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105186F-EA4A-4FCB-837B-63DE4871F02E}" xr6:coauthVersionLast="47" xr6:coauthVersionMax="47" xr10:uidLastSave="{00000000-0000-0000-0000-000000000000}"/>
  <workbookProtection workbookAlgorithmName="SHA-512" workbookHashValue="W7sDKbz3L1Y1R+nWtdm/nhpKDEptGd8Jx0jjBfNSyu8O98ymQUrrX5J5f/vTK1gjpVeKQs1oGXNKPbtrzEmHMw==" workbookSaltValue="S1ioD8uplqZrp0RgDVC3Sg==" workbookSpinCount="100000" lockStructure="1"/>
  <bookViews>
    <workbookView xWindow="-111" yWindow="-111" windowWidth="26806" windowHeight="14456" tabRatio="804" xr2:uid="{00000000-000D-0000-FFFF-FFFF00000000}"/>
  </bookViews>
  <sheets>
    <sheet name="Liste matières" sheetId="5" r:id="rId1"/>
    <sheet name="Liste plats" sheetId="11" r:id="rId2"/>
    <sheet name="Journal cuisine" sheetId="9" r:id="rId3"/>
    <sheet name="Journal achats matières" sheetId="8" r:id="rId4"/>
    <sheet name="Journal ventes" sheetId="1" r:id="rId5"/>
    <sheet name="ETAT DES STOCKS MATIERES" sheetId="10" r:id="rId6"/>
    <sheet name="ETAT DES STOCKS PLATS" sheetId="3" r:id="rId7"/>
    <sheet name="Etude de la marge" sheetId="6" r:id="rId8"/>
    <sheet name="Mot de passe" sheetId="4" r:id="rId9"/>
  </sheets>
  <definedNames>
    <definedName name="_xlnm.Print_Area" localSheetId="5">'ETAT DES STOCKS MATIERES'!$A$1:$K$146</definedName>
    <definedName name="_xlnm.Print_Area" localSheetId="6">'ETAT DES STOCKS PLATS'!$A$1:$F$114</definedName>
    <definedName name="_xlnm.Print_Area" localSheetId="7">'Etude de la marge'!$A$1:$F$66</definedName>
    <definedName name="_xlnm.Print_Area" localSheetId="3">'Journal achats matières'!$A$1:$G$103</definedName>
    <definedName name="_xlnm.Print_Area" localSheetId="2">'Journal cuisine'!$A$1:$F$82</definedName>
    <definedName name="_xlnm.Print_Area" localSheetId="4">'Journal ventes'!$A$1:$F$95</definedName>
    <definedName name="_xlnm.Print_Area" localSheetId="0">'Liste matières'!$A$2:$G$92</definedName>
    <definedName name="_xlnm.Print_Area" localSheetId="1">'Liste plats'!$A$1:$C$65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0" i="8" l="1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8" i="6"/>
  <c r="C9" i="6"/>
  <c r="C10" i="6"/>
  <c r="C11" i="6"/>
  <c r="C7" i="6"/>
  <c r="B9" i="6"/>
  <c r="EZ8" i="11"/>
  <c r="FA8" i="11"/>
  <c r="FB8" i="11"/>
  <c r="FC8" i="11"/>
  <c r="FD8" i="11"/>
  <c r="FE8" i="11"/>
  <c r="FF8" i="11"/>
  <c r="FG8" i="11"/>
  <c r="FH8" i="11"/>
  <c r="FI8" i="11"/>
  <c r="FJ8" i="11"/>
  <c r="FK8" i="11"/>
  <c r="FL8" i="11"/>
  <c r="FM8" i="11"/>
  <c r="FN8" i="11"/>
  <c r="FO8" i="11"/>
  <c r="FP8" i="11"/>
  <c r="FQ8" i="11"/>
  <c r="FR8" i="11"/>
  <c r="FS8" i="11"/>
  <c r="FT8" i="11"/>
  <c r="FU8" i="11"/>
  <c r="FV8" i="11"/>
  <c r="FW8" i="11"/>
  <c r="FX8" i="11"/>
  <c r="FY8" i="11"/>
  <c r="FZ8" i="11"/>
  <c r="GA8" i="11"/>
  <c r="GB8" i="11"/>
  <c r="GC8" i="11"/>
  <c r="GD8" i="11"/>
  <c r="GE8" i="11"/>
  <c r="GF8" i="11"/>
  <c r="GG8" i="11"/>
  <c r="GH8" i="11"/>
  <c r="GI8" i="11"/>
  <c r="GJ8" i="11"/>
  <c r="GK8" i="11"/>
  <c r="GL8" i="11"/>
  <c r="GM8" i="11"/>
  <c r="GN8" i="11"/>
  <c r="GO8" i="11"/>
  <c r="GP8" i="11"/>
  <c r="GQ8" i="11"/>
  <c r="GR8" i="11"/>
  <c r="GS8" i="11"/>
  <c r="GT8" i="11"/>
  <c r="GU8" i="11"/>
  <c r="GV8" i="11"/>
  <c r="GW8" i="11"/>
  <c r="GX8" i="11"/>
  <c r="GY8" i="11"/>
  <c r="GZ8" i="11"/>
  <c r="HA8" i="11"/>
  <c r="HB8" i="11"/>
  <c r="HC8" i="11"/>
  <c r="HD8" i="11"/>
  <c r="HE8" i="11"/>
  <c r="HF8" i="11"/>
  <c r="HG8" i="11"/>
  <c r="HH8" i="11"/>
  <c r="HI8" i="11"/>
  <c r="HJ8" i="11"/>
  <c r="HK8" i="11"/>
  <c r="HL8" i="11"/>
  <c r="HM8" i="11"/>
  <c r="HN8" i="11"/>
  <c r="HO8" i="11"/>
  <c r="HP8" i="11"/>
  <c r="HQ8" i="11"/>
  <c r="HR8" i="11"/>
  <c r="HS8" i="11"/>
  <c r="HT8" i="11"/>
  <c r="HU8" i="11"/>
  <c r="HV8" i="11"/>
  <c r="HW8" i="11"/>
  <c r="HX8" i="11"/>
  <c r="HY8" i="11"/>
  <c r="HZ8" i="11"/>
  <c r="IA8" i="11"/>
  <c r="IB8" i="11"/>
  <c r="IC8" i="11"/>
  <c r="ID8" i="11"/>
  <c r="IE8" i="11"/>
  <c r="IF8" i="11"/>
  <c r="IG8" i="11"/>
  <c r="IH8" i="11"/>
  <c r="II8" i="11"/>
  <c r="IJ8" i="11"/>
  <c r="IK8" i="11"/>
  <c r="IL8" i="11"/>
  <c r="IM8" i="11"/>
  <c r="IN8" i="11"/>
  <c r="IO8" i="11"/>
  <c r="IP8" i="11"/>
  <c r="IQ8" i="11"/>
  <c r="IR8" i="11"/>
  <c r="IS8" i="11"/>
  <c r="IT8" i="11"/>
  <c r="IU8" i="11"/>
  <c r="IV8" i="11"/>
  <c r="IW8" i="11"/>
  <c r="IX8" i="11"/>
  <c r="IY8" i="11"/>
  <c r="IZ8" i="11"/>
  <c r="JA8" i="11"/>
  <c r="JB8" i="11"/>
  <c r="JC8" i="11"/>
  <c r="JD8" i="11"/>
  <c r="JE8" i="11"/>
  <c r="JF8" i="11"/>
  <c r="JG8" i="11"/>
  <c r="JH8" i="11"/>
  <c r="JI8" i="11"/>
  <c r="JJ8" i="11"/>
  <c r="JK8" i="11"/>
  <c r="JL8" i="11"/>
  <c r="JM8" i="11"/>
  <c r="JN8" i="11"/>
  <c r="JO8" i="11"/>
  <c r="JP8" i="11"/>
  <c r="JQ8" i="11"/>
  <c r="JR8" i="11"/>
  <c r="JS8" i="11"/>
  <c r="JT8" i="11"/>
  <c r="JU8" i="11"/>
  <c r="JV8" i="11"/>
  <c r="JW8" i="11"/>
  <c r="JX8" i="11"/>
  <c r="JY8" i="11"/>
  <c r="JZ8" i="11"/>
  <c r="KA8" i="11"/>
  <c r="KB8" i="11"/>
  <c r="KC8" i="11"/>
  <c r="KD8" i="11"/>
  <c r="KE8" i="11"/>
  <c r="KF8" i="11"/>
  <c r="KG8" i="11"/>
  <c r="KH8" i="11"/>
  <c r="KI8" i="11"/>
  <c r="KJ8" i="11"/>
  <c r="KK8" i="11"/>
  <c r="KL8" i="11"/>
  <c r="KM8" i="11"/>
  <c r="KN8" i="11"/>
  <c r="KO8" i="11"/>
  <c r="KP8" i="11"/>
  <c r="KQ8" i="11"/>
  <c r="KR8" i="11"/>
  <c r="KS8" i="11"/>
  <c r="EZ9" i="11"/>
  <c r="FA9" i="11"/>
  <c r="FB9" i="11"/>
  <c r="FC9" i="11"/>
  <c r="FD9" i="11"/>
  <c r="FE9" i="11"/>
  <c r="FF9" i="11"/>
  <c r="FG9" i="11"/>
  <c r="FH9" i="11"/>
  <c r="FI9" i="11"/>
  <c r="FJ9" i="11"/>
  <c r="FK9" i="11"/>
  <c r="FL9" i="11"/>
  <c r="FM9" i="11"/>
  <c r="FN9" i="11"/>
  <c r="FO9" i="11"/>
  <c r="FP9" i="11"/>
  <c r="FQ9" i="11"/>
  <c r="FR9" i="11"/>
  <c r="FS9" i="11"/>
  <c r="FT9" i="11"/>
  <c r="FU9" i="11"/>
  <c r="FV9" i="11"/>
  <c r="FW9" i="11"/>
  <c r="FX9" i="11"/>
  <c r="FY9" i="11"/>
  <c r="FZ9" i="11"/>
  <c r="GA9" i="11"/>
  <c r="GB9" i="11"/>
  <c r="GC9" i="11"/>
  <c r="GD9" i="11"/>
  <c r="GE9" i="11"/>
  <c r="GF9" i="11"/>
  <c r="GG9" i="11"/>
  <c r="GH9" i="11"/>
  <c r="GI9" i="11"/>
  <c r="GJ9" i="11"/>
  <c r="GK9" i="11"/>
  <c r="GL9" i="11"/>
  <c r="GM9" i="11"/>
  <c r="GN9" i="11"/>
  <c r="GO9" i="11"/>
  <c r="GP9" i="11"/>
  <c r="GQ9" i="11"/>
  <c r="GR9" i="11"/>
  <c r="GS9" i="11"/>
  <c r="GT9" i="11"/>
  <c r="GU9" i="11"/>
  <c r="GV9" i="11"/>
  <c r="GW9" i="11"/>
  <c r="GX9" i="11"/>
  <c r="GY9" i="11"/>
  <c r="GZ9" i="11"/>
  <c r="HA9" i="11"/>
  <c r="HB9" i="11"/>
  <c r="HC9" i="11"/>
  <c r="HD9" i="11"/>
  <c r="HE9" i="11"/>
  <c r="HF9" i="11"/>
  <c r="HG9" i="11"/>
  <c r="HH9" i="11"/>
  <c r="HI9" i="11"/>
  <c r="HJ9" i="11"/>
  <c r="HK9" i="11"/>
  <c r="HL9" i="11"/>
  <c r="HM9" i="11"/>
  <c r="HN9" i="11"/>
  <c r="HO9" i="11"/>
  <c r="HP9" i="11"/>
  <c r="HQ9" i="11"/>
  <c r="HR9" i="11"/>
  <c r="HS9" i="11"/>
  <c r="HT9" i="11"/>
  <c r="HU9" i="11"/>
  <c r="HV9" i="11"/>
  <c r="HW9" i="11"/>
  <c r="HX9" i="11"/>
  <c r="HY9" i="11"/>
  <c r="HZ9" i="11"/>
  <c r="IA9" i="11"/>
  <c r="IB9" i="11"/>
  <c r="IC9" i="11"/>
  <c r="ID9" i="11"/>
  <c r="IE9" i="11"/>
  <c r="IF9" i="11"/>
  <c r="IG9" i="11"/>
  <c r="IH9" i="11"/>
  <c r="II9" i="11"/>
  <c r="IJ9" i="11"/>
  <c r="IK9" i="11"/>
  <c r="IL9" i="11"/>
  <c r="IM9" i="11"/>
  <c r="IN9" i="11"/>
  <c r="IO9" i="11"/>
  <c r="IP9" i="11"/>
  <c r="IQ9" i="11"/>
  <c r="IR9" i="11"/>
  <c r="IS9" i="11"/>
  <c r="IT9" i="11"/>
  <c r="IU9" i="11"/>
  <c r="IV9" i="11"/>
  <c r="IW9" i="11"/>
  <c r="IX9" i="11"/>
  <c r="IY9" i="11"/>
  <c r="IZ9" i="11"/>
  <c r="JA9" i="11"/>
  <c r="JB9" i="11"/>
  <c r="JC9" i="11"/>
  <c r="JD9" i="11"/>
  <c r="JE9" i="11"/>
  <c r="JF9" i="11"/>
  <c r="JG9" i="11"/>
  <c r="JH9" i="11"/>
  <c r="JI9" i="11"/>
  <c r="JJ9" i="11"/>
  <c r="JK9" i="11"/>
  <c r="JL9" i="11"/>
  <c r="JM9" i="11"/>
  <c r="JN9" i="11"/>
  <c r="JO9" i="11"/>
  <c r="JP9" i="11"/>
  <c r="JQ9" i="11"/>
  <c r="JR9" i="11"/>
  <c r="JS9" i="11"/>
  <c r="JT9" i="11"/>
  <c r="JU9" i="11"/>
  <c r="JV9" i="11"/>
  <c r="JW9" i="11"/>
  <c r="JX9" i="11"/>
  <c r="JY9" i="11"/>
  <c r="JZ9" i="11"/>
  <c r="KA9" i="11"/>
  <c r="KB9" i="11"/>
  <c r="KC9" i="11"/>
  <c r="KD9" i="11"/>
  <c r="KE9" i="11"/>
  <c r="KF9" i="11"/>
  <c r="KG9" i="11"/>
  <c r="KH9" i="11"/>
  <c r="KI9" i="11"/>
  <c r="KJ9" i="11"/>
  <c r="KK9" i="11"/>
  <c r="KL9" i="11"/>
  <c r="KM9" i="11"/>
  <c r="KN9" i="11"/>
  <c r="KO9" i="11"/>
  <c r="KP9" i="11"/>
  <c r="KQ9" i="11"/>
  <c r="KR9" i="11"/>
  <c r="KS9" i="11"/>
  <c r="EZ10" i="11"/>
  <c r="FA10" i="11"/>
  <c r="FB10" i="11"/>
  <c r="FC10" i="11"/>
  <c r="FD10" i="11"/>
  <c r="FE10" i="11"/>
  <c r="FF10" i="11"/>
  <c r="FG10" i="11"/>
  <c r="FH10" i="11"/>
  <c r="FI10" i="11"/>
  <c r="FJ10" i="11"/>
  <c r="FK10" i="11"/>
  <c r="FL10" i="11"/>
  <c r="FM10" i="11"/>
  <c r="FN10" i="11"/>
  <c r="FO10" i="11"/>
  <c r="FP10" i="11"/>
  <c r="FQ10" i="11"/>
  <c r="FR10" i="11"/>
  <c r="FS10" i="11"/>
  <c r="FT10" i="11"/>
  <c r="FU10" i="11"/>
  <c r="FV10" i="11"/>
  <c r="FW10" i="11"/>
  <c r="FX10" i="11"/>
  <c r="FY10" i="11"/>
  <c r="FZ10" i="11"/>
  <c r="GA10" i="11"/>
  <c r="GB10" i="11"/>
  <c r="GC10" i="11"/>
  <c r="GD10" i="11"/>
  <c r="GE10" i="11"/>
  <c r="GF10" i="11"/>
  <c r="GG10" i="11"/>
  <c r="GH10" i="11"/>
  <c r="GI10" i="11"/>
  <c r="GJ10" i="11"/>
  <c r="GK10" i="11"/>
  <c r="GL10" i="11"/>
  <c r="GM10" i="11"/>
  <c r="GN10" i="11"/>
  <c r="GO10" i="11"/>
  <c r="GP10" i="11"/>
  <c r="GQ10" i="11"/>
  <c r="GR10" i="11"/>
  <c r="GS10" i="11"/>
  <c r="GT10" i="11"/>
  <c r="GU10" i="11"/>
  <c r="GV10" i="11"/>
  <c r="GW10" i="11"/>
  <c r="GX10" i="11"/>
  <c r="GY10" i="11"/>
  <c r="GZ10" i="11"/>
  <c r="HA10" i="11"/>
  <c r="HB10" i="11"/>
  <c r="HC10" i="11"/>
  <c r="HD10" i="11"/>
  <c r="HE10" i="11"/>
  <c r="HF10" i="11"/>
  <c r="HG10" i="11"/>
  <c r="HH10" i="11"/>
  <c r="HI10" i="11"/>
  <c r="HJ10" i="11"/>
  <c r="HK10" i="11"/>
  <c r="HL10" i="11"/>
  <c r="HM10" i="11"/>
  <c r="HN10" i="11"/>
  <c r="HO10" i="11"/>
  <c r="HP10" i="11"/>
  <c r="HQ10" i="11"/>
  <c r="HR10" i="11"/>
  <c r="HS10" i="11"/>
  <c r="HT10" i="11"/>
  <c r="HU10" i="11"/>
  <c r="HV10" i="11"/>
  <c r="HW10" i="11"/>
  <c r="HX10" i="11"/>
  <c r="HY10" i="11"/>
  <c r="HZ10" i="11"/>
  <c r="IA10" i="11"/>
  <c r="IB10" i="11"/>
  <c r="IC10" i="11"/>
  <c r="ID10" i="11"/>
  <c r="IE10" i="11"/>
  <c r="IF10" i="11"/>
  <c r="IG10" i="11"/>
  <c r="IH10" i="11"/>
  <c r="II10" i="11"/>
  <c r="IJ10" i="11"/>
  <c r="IK10" i="11"/>
  <c r="IL10" i="11"/>
  <c r="IM10" i="11"/>
  <c r="IN10" i="11"/>
  <c r="IO10" i="11"/>
  <c r="IP10" i="11"/>
  <c r="IQ10" i="11"/>
  <c r="IR10" i="11"/>
  <c r="IS10" i="11"/>
  <c r="IT10" i="11"/>
  <c r="IU10" i="11"/>
  <c r="IV10" i="11"/>
  <c r="IW10" i="11"/>
  <c r="IX10" i="11"/>
  <c r="IY10" i="11"/>
  <c r="IZ10" i="11"/>
  <c r="JA10" i="11"/>
  <c r="JB10" i="11"/>
  <c r="JC10" i="11"/>
  <c r="JD10" i="11"/>
  <c r="JE10" i="11"/>
  <c r="JF10" i="11"/>
  <c r="JG10" i="11"/>
  <c r="JH10" i="11"/>
  <c r="JI10" i="11"/>
  <c r="JJ10" i="11"/>
  <c r="JK10" i="11"/>
  <c r="JL10" i="11"/>
  <c r="JM10" i="11"/>
  <c r="JN10" i="11"/>
  <c r="JO10" i="11"/>
  <c r="JP10" i="11"/>
  <c r="JQ10" i="11"/>
  <c r="JR10" i="11"/>
  <c r="JS10" i="11"/>
  <c r="JT10" i="11"/>
  <c r="JU10" i="11"/>
  <c r="JV10" i="11"/>
  <c r="JW10" i="11"/>
  <c r="JX10" i="11"/>
  <c r="JY10" i="11"/>
  <c r="JZ10" i="11"/>
  <c r="KA10" i="11"/>
  <c r="KB10" i="11"/>
  <c r="KC10" i="11"/>
  <c r="KD10" i="11"/>
  <c r="KE10" i="11"/>
  <c r="KF10" i="11"/>
  <c r="KG10" i="11"/>
  <c r="KH10" i="11"/>
  <c r="KI10" i="11"/>
  <c r="KJ10" i="11"/>
  <c r="KK10" i="11"/>
  <c r="KL10" i="11"/>
  <c r="KM10" i="11"/>
  <c r="KN10" i="11"/>
  <c r="KO10" i="11"/>
  <c r="KP10" i="11"/>
  <c r="KQ10" i="11"/>
  <c r="KR10" i="11"/>
  <c r="KS10" i="11"/>
  <c r="EZ11" i="11"/>
  <c r="FA11" i="11"/>
  <c r="FB11" i="11"/>
  <c r="FC11" i="11"/>
  <c r="FD11" i="11"/>
  <c r="FE11" i="11"/>
  <c r="FF11" i="11"/>
  <c r="FG11" i="11"/>
  <c r="FH11" i="11"/>
  <c r="FI11" i="11"/>
  <c r="FJ11" i="11"/>
  <c r="FK11" i="11"/>
  <c r="FL11" i="11"/>
  <c r="FM11" i="11"/>
  <c r="FN11" i="11"/>
  <c r="FO11" i="11"/>
  <c r="FP11" i="11"/>
  <c r="FQ11" i="11"/>
  <c r="FR11" i="11"/>
  <c r="FS11" i="11"/>
  <c r="FT11" i="11"/>
  <c r="FU11" i="11"/>
  <c r="FV11" i="11"/>
  <c r="FW11" i="11"/>
  <c r="FX11" i="11"/>
  <c r="FY11" i="11"/>
  <c r="FZ11" i="11"/>
  <c r="GA11" i="11"/>
  <c r="GB11" i="11"/>
  <c r="GC11" i="11"/>
  <c r="GD11" i="11"/>
  <c r="GE11" i="11"/>
  <c r="GF11" i="11"/>
  <c r="GG11" i="11"/>
  <c r="GH11" i="11"/>
  <c r="GI11" i="11"/>
  <c r="GJ11" i="11"/>
  <c r="GK11" i="11"/>
  <c r="GL11" i="11"/>
  <c r="GM11" i="11"/>
  <c r="GN11" i="11"/>
  <c r="GO11" i="11"/>
  <c r="GP11" i="11"/>
  <c r="GQ11" i="11"/>
  <c r="GR11" i="11"/>
  <c r="GS11" i="11"/>
  <c r="GT11" i="11"/>
  <c r="GU11" i="11"/>
  <c r="GV11" i="11"/>
  <c r="GW11" i="11"/>
  <c r="GX11" i="11"/>
  <c r="GY11" i="11"/>
  <c r="GZ11" i="11"/>
  <c r="HA11" i="11"/>
  <c r="HB11" i="11"/>
  <c r="HC11" i="11"/>
  <c r="HD11" i="11"/>
  <c r="HE11" i="11"/>
  <c r="HF11" i="11"/>
  <c r="HG11" i="11"/>
  <c r="HH11" i="11"/>
  <c r="HI11" i="11"/>
  <c r="HJ11" i="11"/>
  <c r="HK11" i="11"/>
  <c r="HL11" i="11"/>
  <c r="HM11" i="11"/>
  <c r="HN11" i="11"/>
  <c r="HO11" i="11"/>
  <c r="HP11" i="11"/>
  <c r="HQ11" i="11"/>
  <c r="HR11" i="11"/>
  <c r="HS11" i="11"/>
  <c r="HT11" i="11"/>
  <c r="HU11" i="11"/>
  <c r="HV11" i="11"/>
  <c r="HW11" i="11"/>
  <c r="HX11" i="11"/>
  <c r="HY11" i="11"/>
  <c r="HZ11" i="11"/>
  <c r="IA11" i="11"/>
  <c r="IB11" i="11"/>
  <c r="IC11" i="11"/>
  <c r="ID11" i="11"/>
  <c r="IE11" i="11"/>
  <c r="IF11" i="11"/>
  <c r="IG11" i="11"/>
  <c r="IH11" i="11"/>
  <c r="II11" i="11"/>
  <c r="IJ11" i="11"/>
  <c r="IK11" i="11"/>
  <c r="IL11" i="11"/>
  <c r="IM11" i="11"/>
  <c r="IN11" i="11"/>
  <c r="IO11" i="11"/>
  <c r="IP11" i="11"/>
  <c r="IQ11" i="11"/>
  <c r="IR11" i="11"/>
  <c r="IS11" i="11"/>
  <c r="IT11" i="11"/>
  <c r="IU11" i="11"/>
  <c r="IV11" i="11"/>
  <c r="IW11" i="11"/>
  <c r="IX11" i="11"/>
  <c r="IY11" i="11"/>
  <c r="IZ11" i="11"/>
  <c r="JA11" i="11"/>
  <c r="JB11" i="11"/>
  <c r="JC11" i="11"/>
  <c r="JD11" i="11"/>
  <c r="JE11" i="11"/>
  <c r="JF11" i="11"/>
  <c r="JG11" i="11"/>
  <c r="JH11" i="11"/>
  <c r="JI11" i="11"/>
  <c r="JJ11" i="11"/>
  <c r="JK11" i="11"/>
  <c r="JL11" i="11"/>
  <c r="JM11" i="11"/>
  <c r="JN11" i="11"/>
  <c r="JO11" i="11"/>
  <c r="JP11" i="11"/>
  <c r="JQ11" i="11"/>
  <c r="JR11" i="11"/>
  <c r="JS11" i="11"/>
  <c r="JT11" i="11"/>
  <c r="JU11" i="11"/>
  <c r="JV11" i="11"/>
  <c r="JW11" i="11"/>
  <c r="JX11" i="11"/>
  <c r="JY11" i="11"/>
  <c r="JZ11" i="11"/>
  <c r="KA11" i="11"/>
  <c r="KB11" i="11"/>
  <c r="KC11" i="11"/>
  <c r="KD11" i="11"/>
  <c r="KE11" i="11"/>
  <c r="KF11" i="11"/>
  <c r="KG11" i="11"/>
  <c r="KH11" i="11"/>
  <c r="KI11" i="11"/>
  <c r="KJ11" i="11"/>
  <c r="KK11" i="11"/>
  <c r="KL11" i="11"/>
  <c r="KM11" i="11"/>
  <c r="KN11" i="11"/>
  <c r="KO11" i="11"/>
  <c r="KP11" i="11"/>
  <c r="KQ11" i="11"/>
  <c r="KR11" i="11"/>
  <c r="KS11" i="11"/>
  <c r="EZ12" i="11"/>
  <c r="FA12" i="11"/>
  <c r="FB12" i="11"/>
  <c r="FC12" i="11"/>
  <c r="FD12" i="11"/>
  <c r="FE12" i="11"/>
  <c r="FF12" i="11"/>
  <c r="FG12" i="11"/>
  <c r="FH12" i="11"/>
  <c r="FI12" i="11"/>
  <c r="FJ12" i="11"/>
  <c r="FK12" i="11"/>
  <c r="FL12" i="11"/>
  <c r="FM12" i="11"/>
  <c r="FN12" i="11"/>
  <c r="FO12" i="11"/>
  <c r="FP12" i="11"/>
  <c r="FQ12" i="11"/>
  <c r="FR12" i="11"/>
  <c r="FS12" i="11"/>
  <c r="FT12" i="11"/>
  <c r="FU12" i="11"/>
  <c r="FV12" i="11"/>
  <c r="FW12" i="11"/>
  <c r="FX12" i="11"/>
  <c r="FY12" i="11"/>
  <c r="FZ12" i="11"/>
  <c r="GA12" i="11"/>
  <c r="GB12" i="11"/>
  <c r="GC12" i="11"/>
  <c r="GD12" i="11"/>
  <c r="GE12" i="11"/>
  <c r="GF12" i="11"/>
  <c r="GG12" i="11"/>
  <c r="GH12" i="11"/>
  <c r="GI12" i="11"/>
  <c r="GJ12" i="11"/>
  <c r="GK12" i="11"/>
  <c r="GL12" i="11"/>
  <c r="GM12" i="11"/>
  <c r="GN12" i="11"/>
  <c r="GO12" i="11"/>
  <c r="GP12" i="11"/>
  <c r="GQ12" i="11"/>
  <c r="GR12" i="11"/>
  <c r="GS12" i="11"/>
  <c r="GT12" i="11"/>
  <c r="GU12" i="11"/>
  <c r="GV12" i="11"/>
  <c r="GW12" i="11"/>
  <c r="GX12" i="11"/>
  <c r="GY12" i="11"/>
  <c r="GZ12" i="11"/>
  <c r="HA12" i="11"/>
  <c r="HB12" i="11"/>
  <c r="HC12" i="11"/>
  <c r="HD12" i="11"/>
  <c r="HE12" i="11"/>
  <c r="HF12" i="11"/>
  <c r="HG12" i="11"/>
  <c r="HH12" i="11"/>
  <c r="HI12" i="11"/>
  <c r="HJ12" i="11"/>
  <c r="HK12" i="11"/>
  <c r="HL12" i="11"/>
  <c r="HM12" i="11"/>
  <c r="HN12" i="11"/>
  <c r="HO12" i="11"/>
  <c r="HP12" i="11"/>
  <c r="HQ12" i="11"/>
  <c r="HR12" i="11"/>
  <c r="HS12" i="11"/>
  <c r="HT12" i="11"/>
  <c r="HU12" i="11"/>
  <c r="HV12" i="11"/>
  <c r="HW12" i="11"/>
  <c r="HX12" i="11"/>
  <c r="HY12" i="11"/>
  <c r="HZ12" i="11"/>
  <c r="IA12" i="11"/>
  <c r="IB12" i="11"/>
  <c r="IC12" i="11"/>
  <c r="ID12" i="11"/>
  <c r="IE12" i="11"/>
  <c r="IF12" i="11"/>
  <c r="IG12" i="11"/>
  <c r="IH12" i="11"/>
  <c r="II12" i="11"/>
  <c r="IJ12" i="11"/>
  <c r="IK12" i="11"/>
  <c r="IL12" i="11"/>
  <c r="IM12" i="11"/>
  <c r="IN12" i="11"/>
  <c r="IO12" i="11"/>
  <c r="IP12" i="11"/>
  <c r="IQ12" i="11"/>
  <c r="IR12" i="11"/>
  <c r="IS12" i="11"/>
  <c r="IT12" i="11"/>
  <c r="IU12" i="11"/>
  <c r="IV12" i="11"/>
  <c r="IW12" i="11"/>
  <c r="IX12" i="11"/>
  <c r="IY12" i="11"/>
  <c r="IZ12" i="11"/>
  <c r="JA12" i="11"/>
  <c r="JB12" i="11"/>
  <c r="JC12" i="11"/>
  <c r="JD12" i="11"/>
  <c r="JE12" i="11"/>
  <c r="JF12" i="11"/>
  <c r="JG12" i="11"/>
  <c r="JH12" i="11"/>
  <c r="JI12" i="11"/>
  <c r="JJ12" i="11"/>
  <c r="JK12" i="11"/>
  <c r="JL12" i="11"/>
  <c r="JM12" i="11"/>
  <c r="JN12" i="11"/>
  <c r="JO12" i="11"/>
  <c r="JP12" i="11"/>
  <c r="JQ12" i="11"/>
  <c r="JR12" i="11"/>
  <c r="JS12" i="11"/>
  <c r="JT12" i="11"/>
  <c r="JU12" i="11"/>
  <c r="JV12" i="11"/>
  <c r="JW12" i="11"/>
  <c r="JX12" i="11"/>
  <c r="JY12" i="11"/>
  <c r="JZ12" i="11"/>
  <c r="KA12" i="11"/>
  <c r="KB12" i="11"/>
  <c r="KC12" i="11"/>
  <c r="KD12" i="11"/>
  <c r="KE12" i="11"/>
  <c r="KF12" i="11"/>
  <c r="KG12" i="11"/>
  <c r="KH12" i="11"/>
  <c r="KI12" i="11"/>
  <c r="KJ12" i="11"/>
  <c r="KK12" i="11"/>
  <c r="KL12" i="11"/>
  <c r="KM12" i="11"/>
  <c r="KN12" i="11"/>
  <c r="KO12" i="11"/>
  <c r="KP12" i="11"/>
  <c r="KQ12" i="11"/>
  <c r="KR12" i="11"/>
  <c r="KS12" i="11"/>
  <c r="EZ13" i="11"/>
  <c r="FA13" i="11"/>
  <c r="FB13" i="11"/>
  <c r="FC13" i="11"/>
  <c r="FD13" i="11"/>
  <c r="FE13" i="11"/>
  <c r="FF13" i="11"/>
  <c r="FG13" i="11"/>
  <c r="FH13" i="11"/>
  <c r="FI13" i="11"/>
  <c r="FJ13" i="11"/>
  <c r="FK13" i="11"/>
  <c r="FL13" i="11"/>
  <c r="FM13" i="11"/>
  <c r="FN13" i="11"/>
  <c r="FO13" i="11"/>
  <c r="FP13" i="11"/>
  <c r="FQ13" i="11"/>
  <c r="FR13" i="11"/>
  <c r="FS13" i="11"/>
  <c r="FT13" i="11"/>
  <c r="FU13" i="11"/>
  <c r="FV13" i="11"/>
  <c r="FW13" i="11"/>
  <c r="FX13" i="11"/>
  <c r="FY13" i="11"/>
  <c r="FZ13" i="11"/>
  <c r="GA13" i="11"/>
  <c r="GB13" i="11"/>
  <c r="GC13" i="11"/>
  <c r="GD13" i="11"/>
  <c r="GE13" i="11"/>
  <c r="GF13" i="11"/>
  <c r="GG13" i="11"/>
  <c r="GH13" i="11"/>
  <c r="GI13" i="11"/>
  <c r="GJ13" i="11"/>
  <c r="GK13" i="11"/>
  <c r="GL13" i="11"/>
  <c r="GM13" i="11"/>
  <c r="GN13" i="11"/>
  <c r="GO13" i="11"/>
  <c r="GP13" i="11"/>
  <c r="GQ13" i="11"/>
  <c r="GR13" i="11"/>
  <c r="GS13" i="11"/>
  <c r="GT13" i="11"/>
  <c r="GU13" i="11"/>
  <c r="GV13" i="11"/>
  <c r="GW13" i="11"/>
  <c r="GX13" i="11"/>
  <c r="GY13" i="11"/>
  <c r="GZ13" i="11"/>
  <c r="HA13" i="11"/>
  <c r="HB13" i="11"/>
  <c r="HC13" i="11"/>
  <c r="HD13" i="11"/>
  <c r="HE13" i="11"/>
  <c r="HF13" i="11"/>
  <c r="HG13" i="11"/>
  <c r="HH13" i="11"/>
  <c r="HI13" i="11"/>
  <c r="HJ13" i="11"/>
  <c r="HK13" i="11"/>
  <c r="HL13" i="11"/>
  <c r="HM13" i="11"/>
  <c r="HN13" i="11"/>
  <c r="HO13" i="11"/>
  <c r="HP13" i="11"/>
  <c r="HQ13" i="11"/>
  <c r="HR13" i="11"/>
  <c r="HS13" i="11"/>
  <c r="HT13" i="11"/>
  <c r="HU13" i="11"/>
  <c r="HV13" i="11"/>
  <c r="HW13" i="11"/>
  <c r="HX13" i="11"/>
  <c r="HY13" i="11"/>
  <c r="HZ13" i="11"/>
  <c r="IA13" i="11"/>
  <c r="IB13" i="11"/>
  <c r="IC13" i="11"/>
  <c r="ID13" i="11"/>
  <c r="IE13" i="11"/>
  <c r="IF13" i="11"/>
  <c r="IG13" i="11"/>
  <c r="IH13" i="11"/>
  <c r="II13" i="11"/>
  <c r="IJ13" i="11"/>
  <c r="IK13" i="11"/>
  <c r="IL13" i="11"/>
  <c r="IM13" i="11"/>
  <c r="IN13" i="11"/>
  <c r="IO13" i="11"/>
  <c r="IP13" i="11"/>
  <c r="IQ13" i="11"/>
  <c r="IR13" i="11"/>
  <c r="IS13" i="11"/>
  <c r="IT13" i="11"/>
  <c r="IU13" i="11"/>
  <c r="IV13" i="11"/>
  <c r="IW13" i="11"/>
  <c r="IX13" i="11"/>
  <c r="IY13" i="11"/>
  <c r="IZ13" i="11"/>
  <c r="JA13" i="11"/>
  <c r="JB13" i="11"/>
  <c r="JC13" i="11"/>
  <c r="JD13" i="11"/>
  <c r="JE13" i="11"/>
  <c r="JF13" i="11"/>
  <c r="JG13" i="11"/>
  <c r="JH13" i="11"/>
  <c r="JI13" i="11"/>
  <c r="JJ13" i="11"/>
  <c r="JK13" i="11"/>
  <c r="JL13" i="11"/>
  <c r="JM13" i="11"/>
  <c r="JN13" i="11"/>
  <c r="JO13" i="11"/>
  <c r="JP13" i="11"/>
  <c r="JQ13" i="11"/>
  <c r="JR13" i="11"/>
  <c r="JS13" i="11"/>
  <c r="JT13" i="11"/>
  <c r="JU13" i="11"/>
  <c r="JV13" i="11"/>
  <c r="JW13" i="11"/>
  <c r="JX13" i="11"/>
  <c r="JY13" i="11"/>
  <c r="JZ13" i="11"/>
  <c r="KA13" i="11"/>
  <c r="KB13" i="11"/>
  <c r="KC13" i="11"/>
  <c r="KD13" i="11"/>
  <c r="KE13" i="11"/>
  <c r="KF13" i="11"/>
  <c r="KG13" i="11"/>
  <c r="KH13" i="11"/>
  <c r="KI13" i="11"/>
  <c r="KJ13" i="11"/>
  <c r="KK13" i="11"/>
  <c r="KL13" i="11"/>
  <c r="KM13" i="11"/>
  <c r="KN13" i="11"/>
  <c r="KO13" i="11"/>
  <c r="KP13" i="11"/>
  <c r="KQ13" i="11"/>
  <c r="KR13" i="11"/>
  <c r="KS13" i="11"/>
  <c r="EZ14" i="11"/>
  <c r="FA14" i="11"/>
  <c r="FB14" i="11"/>
  <c r="FC14" i="11"/>
  <c r="FD14" i="11"/>
  <c r="FE14" i="11"/>
  <c r="FF14" i="11"/>
  <c r="FG14" i="11"/>
  <c r="FH14" i="11"/>
  <c r="FI14" i="11"/>
  <c r="FJ14" i="11"/>
  <c r="FK14" i="11"/>
  <c r="FL14" i="11"/>
  <c r="FM14" i="11"/>
  <c r="FN14" i="11"/>
  <c r="FO14" i="11"/>
  <c r="FP14" i="11"/>
  <c r="FQ14" i="11"/>
  <c r="FR14" i="11"/>
  <c r="FS14" i="11"/>
  <c r="FT14" i="11"/>
  <c r="FU14" i="11"/>
  <c r="FV14" i="11"/>
  <c r="FW14" i="11"/>
  <c r="FX14" i="11"/>
  <c r="FY14" i="11"/>
  <c r="FZ14" i="11"/>
  <c r="GA14" i="11"/>
  <c r="GB14" i="11"/>
  <c r="GC14" i="11"/>
  <c r="GD14" i="11"/>
  <c r="GE14" i="11"/>
  <c r="GF14" i="11"/>
  <c r="GG14" i="11"/>
  <c r="GH14" i="11"/>
  <c r="GI14" i="11"/>
  <c r="GJ14" i="11"/>
  <c r="GK14" i="11"/>
  <c r="GL14" i="11"/>
  <c r="GM14" i="11"/>
  <c r="GN14" i="11"/>
  <c r="GO14" i="11"/>
  <c r="GP14" i="11"/>
  <c r="GQ14" i="11"/>
  <c r="GR14" i="11"/>
  <c r="GS14" i="11"/>
  <c r="GT14" i="11"/>
  <c r="GU14" i="11"/>
  <c r="GV14" i="11"/>
  <c r="GW14" i="11"/>
  <c r="GX14" i="11"/>
  <c r="GY14" i="11"/>
  <c r="GZ14" i="11"/>
  <c r="HA14" i="11"/>
  <c r="HB14" i="11"/>
  <c r="HC14" i="11"/>
  <c r="HD14" i="11"/>
  <c r="HE14" i="11"/>
  <c r="HF14" i="11"/>
  <c r="HG14" i="11"/>
  <c r="HH14" i="11"/>
  <c r="HI14" i="11"/>
  <c r="HJ14" i="11"/>
  <c r="HK14" i="11"/>
  <c r="HL14" i="11"/>
  <c r="HM14" i="11"/>
  <c r="HN14" i="11"/>
  <c r="HO14" i="11"/>
  <c r="HP14" i="11"/>
  <c r="HQ14" i="11"/>
  <c r="HR14" i="11"/>
  <c r="HS14" i="11"/>
  <c r="HT14" i="11"/>
  <c r="HU14" i="11"/>
  <c r="HV14" i="11"/>
  <c r="HW14" i="11"/>
  <c r="HX14" i="11"/>
  <c r="HY14" i="11"/>
  <c r="HZ14" i="11"/>
  <c r="IA14" i="11"/>
  <c r="IB14" i="11"/>
  <c r="IC14" i="11"/>
  <c r="ID14" i="11"/>
  <c r="IE14" i="11"/>
  <c r="IF14" i="11"/>
  <c r="IG14" i="11"/>
  <c r="IH14" i="11"/>
  <c r="II14" i="11"/>
  <c r="IJ14" i="11"/>
  <c r="IK14" i="11"/>
  <c r="IL14" i="11"/>
  <c r="IM14" i="11"/>
  <c r="IN14" i="11"/>
  <c r="IO14" i="11"/>
  <c r="IP14" i="11"/>
  <c r="IQ14" i="11"/>
  <c r="IR14" i="11"/>
  <c r="IS14" i="11"/>
  <c r="IT14" i="11"/>
  <c r="IU14" i="11"/>
  <c r="IV14" i="11"/>
  <c r="IW14" i="11"/>
  <c r="IX14" i="11"/>
  <c r="IY14" i="11"/>
  <c r="IZ14" i="11"/>
  <c r="JA14" i="11"/>
  <c r="JB14" i="11"/>
  <c r="JC14" i="11"/>
  <c r="JD14" i="11"/>
  <c r="JE14" i="11"/>
  <c r="JF14" i="11"/>
  <c r="JG14" i="11"/>
  <c r="JH14" i="11"/>
  <c r="JI14" i="11"/>
  <c r="JJ14" i="11"/>
  <c r="JK14" i="11"/>
  <c r="JL14" i="11"/>
  <c r="JM14" i="11"/>
  <c r="JN14" i="11"/>
  <c r="JO14" i="11"/>
  <c r="JP14" i="11"/>
  <c r="JQ14" i="11"/>
  <c r="JR14" i="11"/>
  <c r="JS14" i="11"/>
  <c r="JT14" i="11"/>
  <c r="JU14" i="11"/>
  <c r="JV14" i="11"/>
  <c r="JW14" i="11"/>
  <c r="JX14" i="11"/>
  <c r="JY14" i="11"/>
  <c r="JZ14" i="11"/>
  <c r="KA14" i="11"/>
  <c r="KB14" i="11"/>
  <c r="KC14" i="11"/>
  <c r="KD14" i="11"/>
  <c r="KE14" i="11"/>
  <c r="KF14" i="11"/>
  <c r="KG14" i="11"/>
  <c r="KH14" i="11"/>
  <c r="KI14" i="11"/>
  <c r="KJ14" i="11"/>
  <c r="KK14" i="11"/>
  <c r="KL14" i="11"/>
  <c r="KM14" i="11"/>
  <c r="KN14" i="11"/>
  <c r="KO14" i="11"/>
  <c r="KP14" i="11"/>
  <c r="KQ14" i="11"/>
  <c r="KR14" i="11"/>
  <c r="KS14" i="11"/>
  <c r="EZ15" i="11"/>
  <c r="FA15" i="11"/>
  <c r="FB15" i="11"/>
  <c r="FC15" i="11"/>
  <c r="FD15" i="11"/>
  <c r="FE15" i="11"/>
  <c r="FF15" i="11"/>
  <c r="FG15" i="11"/>
  <c r="FH15" i="11"/>
  <c r="FI15" i="11"/>
  <c r="FJ15" i="11"/>
  <c r="FK15" i="11"/>
  <c r="FL15" i="11"/>
  <c r="FM15" i="11"/>
  <c r="FN15" i="11"/>
  <c r="FO15" i="11"/>
  <c r="FP15" i="11"/>
  <c r="FQ15" i="11"/>
  <c r="FR15" i="11"/>
  <c r="FS15" i="11"/>
  <c r="FT15" i="11"/>
  <c r="FU15" i="11"/>
  <c r="FV15" i="11"/>
  <c r="FW15" i="11"/>
  <c r="FX15" i="11"/>
  <c r="FY15" i="11"/>
  <c r="FZ15" i="11"/>
  <c r="GA15" i="11"/>
  <c r="GB15" i="11"/>
  <c r="GC15" i="11"/>
  <c r="GD15" i="11"/>
  <c r="GE15" i="11"/>
  <c r="GF15" i="11"/>
  <c r="GG15" i="11"/>
  <c r="GH15" i="11"/>
  <c r="GI15" i="11"/>
  <c r="GJ15" i="11"/>
  <c r="GK15" i="11"/>
  <c r="GL15" i="11"/>
  <c r="GM15" i="11"/>
  <c r="GN15" i="11"/>
  <c r="GO15" i="11"/>
  <c r="GP15" i="11"/>
  <c r="GQ15" i="11"/>
  <c r="GR15" i="11"/>
  <c r="GS15" i="11"/>
  <c r="GT15" i="11"/>
  <c r="GU15" i="11"/>
  <c r="GV15" i="11"/>
  <c r="GW15" i="11"/>
  <c r="GX15" i="11"/>
  <c r="GY15" i="11"/>
  <c r="GZ15" i="11"/>
  <c r="HA15" i="11"/>
  <c r="HB15" i="11"/>
  <c r="HC15" i="11"/>
  <c r="HD15" i="11"/>
  <c r="HE15" i="11"/>
  <c r="HF15" i="11"/>
  <c r="HG15" i="11"/>
  <c r="HH15" i="11"/>
  <c r="HI15" i="11"/>
  <c r="HJ15" i="11"/>
  <c r="HK15" i="11"/>
  <c r="HL15" i="11"/>
  <c r="HM15" i="11"/>
  <c r="HN15" i="11"/>
  <c r="HO15" i="11"/>
  <c r="HP15" i="11"/>
  <c r="HQ15" i="11"/>
  <c r="HR15" i="11"/>
  <c r="HS15" i="11"/>
  <c r="HT15" i="11"/>
  <c r="HU15" i="11"/>
  <c r="HV15" i="11"/>
  <c r="HW15" i="11"/>
  <c r="HX15" i="11"/>
  <c r="HY15" i="11"/>
  <c r="HZ15" i="11"/>
  <c r="IA15" i="11"/>
  <c r="IB15" i="11"/>
  <c r="IC15" i="11"/>
  <c r="ID15" i="11"/>
  <c r="IE15" i="11"/>
  <c r="IF15" i="11"/>
  <c r="IG15" i="11"/>
  <c r="IH15" i="11"/>
  <c r="II15" i="11"/>
  <c r="IJ15" i="11"/>
  <c r="IK15" i="11"/>
  <c r="IL15" i="11"/>
  <c r="IM15" i="11"/>
  <c r="IN15" i="11"/>
  <c r="IO15" i="11"/>
  <c r="IP15" i="11"/>
  <c r="IQ15" i="11"/>
  <c r="IR15" i="11"/>
  <c r="IS15" i="11"/>
  <c r="IT15" i="11"/>
  <c r="IU15" i="11"/>
  <c r="IV15" i="11"/>
  <c r="IW15" i="11"/>
  <c r="IX15" i="11"/>
  <c r="IY15" i="11"/>
  <c r="IZ15" i="11"/>
  <c r="JA15" i="11"/>
  <c r="JB15" i="11"/>
  <c r="JC15" i="11"/>
  <c r="JD15" i="11"/>
  <c r="JE15" i="11"/>
  <c r="JF15" i="11"/>
  <c r="JG15" i="11"/>
  <c r="JH15" i="11"/>
  <c r="JI15" i="11"/>
  <c r="JJ15" i="11"/>
  <c r="JK15" i="11"/>
  <c r="JL15" i="11"/>
  <c r="JM15" i="11"/>
  <c r="JN15" i="11"/>
  <c r="JO15" i="11"/>
  <c r="JP15" i="11"/>
  <c r="JQ15" i="11"/>
  <c r="JR15" i="11"/>
  <c r="JS15" i="11"/>
  <c r="JT15" i="11"/>
  <c r="JU15" i="11"/>
  <c r="JV15" i="11"/>
  <c r="JW15" i="11"/>
  <c r="JX15" i="11"/>
  <c r="JY15" i="11"/>
  <c r="JZ15" i="11"/>
  <c r="KA15" i="11"/>
  <c r="KB15" i="11"/>
  <c r="KC15" i="11"/>
  <c r="KD15" i="11"/>
  <c r="KE15" i="11"/>
  <c r="KF15" i="11"/>
  <c r="KG15" i="11"/>
  <c r="KH15" i="11"/>
  <c r="KI15" i="11"/>
  <c r="KJ15" i="11"/>
  <c r="KK15" i="11"/>
  <c r="KL15" i="11"/>
  <c r="KM15" i="11"/>
  <c r="KN15" i="11"/>
  <c r="KO15" i="11"/>
  <c r="KP15" i="11"/>
  <c r="KQ15" i="11"/>
  <c r="KR15" i="11"/>
  <c r="KS15" i="11"/>
  <c r="EZ16" i="11"/>
  <c r="FA16" i="11"/>
  <c r="FB16" i="11"/>
  <c r="FC16" i="11"/>
  <c r="FD16" i="11"/>
  <c r="FE16" i="11"/>
  <c r="FF16" i="11"/>
  <c r="FG16" i="11"/>
  <c r="FH16" i="11"/>
  <c r="FI16" i="11"/>
  <c r="FJ16" i="11"/>
  <c r="FK16" i="11"/>
  <c r="FL16" i="11"/>
  <c r="FM16" i="11"/>
  <c r="FN16" i="11"/>
  <c r="FO16" i="11"/>
  <c r="FP16" i="11"/>
  <c r="FQ16" i="11"/>
  <c r="FR16" i="11"/>
  <c r="FS16" i="11"/>
  <c r="FT16" i="11"/>
  <c r="FU16" i="11"/>
  <c r="FV16" i="11"/>
  <c r="FW16" i="11"/>
  <c r="FX16" i="11"/>
  <c r="FY16" i="11"/>
  <c r="FZ16" i="11"/>
  <c r="GA16" i="11"/>
  <c r="GB16" i="11"/>
  <c r="GC16" i="11"/>
  <c r="GD16" i="11"/>
  <c r="GE16" i="11"/>
  <c r="GF16" i="11"/>
  <c r="GG16" i="11"/>
  <c r="GH16" i="11"/>
  <c r="GI16" i="11"/>
  <c r="GJ16" i="11"/>
  <c r="GK16" i="11"/>
  <c r="GL16" i="11"/>
  <c r="GM16" i="11"/>
  <c r="GN16" i="11"/>
  <c r="GO16" i="11"/>
  <c r="GP16" i="11"/>
  <c r="GQ16" i="11"/>
  <c r="GR16" i="11"/>
  <c r="GS16" i="11"/>
  <c r="GT16" i="11"/>
  <c r="GU16" i="11"/>
  <c r="GV16" i="11"/>
  <c r="GW16" i="11"/>
  <c r="GX16" i="11"/>
  <c r="GY16" i="11"/>
  <c r="GZ16" i="11"/>
  <c r="HA16" i="11"/>
  <c r="HB16" i="11"/>
  <c r="HC16" i="11"/>
  <c r="HD16" i="11"/>
  <c r="HE16" i="11"/>
  <c r="HF16" i="11"/>
  <c r="HG16" i="11"/>
  <c r="HH16" i="11"/>
  <c r="HI16" i="11"/>
  <c r="HJ16" i="11"/>
  <c r="HK16" i="11"/>
  <c r="HL16" i="11"/>
  <c r="HM16" i="11"/>
  <c r="HN16" i="11"/>
  <c r="HO16" i="11"/>
  <c r="HP16" i="11"/>
  <c r="HQ16" i="11"/>
  <c r="HR16" i="11"/>
  <c r="HS16" i="11"/>
  <c r="HT16" i="11"/>
  <c r="HU16" i="11"/>
  <c r="HV16" i="11"/>
  <c r="HW16" i="11"/>
  <c r="HX16" i="11"/>
  <c r="HY16" i="11"/>
  <c r="HZ16" i="11"/>
  <c r="IA16" i="11"/>
  <c r="IB16" i="11"/>
  <c r="IC16" i="11"/>
  <c r="ID16" i="11"/>
  <c r="IE16" i="11"/>
  <c r="IF16" i="11"/>
  <c r="IG16" i="11"/>
  <c r="IH16" i="11"/>
  <c r="II16" i="11"/>
  <c r="IJ16" i="11"/>
  <c r="IK16" i="11"/>
  <c r="IL16" i="11"/>
  <c r="IM16" i="11"/>
  <c r="IN16" i="11"/>
  <c r="IO16" i="11"/>
  <c r="IP16" i="11"/>
  <c r="IQ16" i="11"/>
  <c r="IR16" i="11"/>
  <c r="IS16" i="11"/>
  <c r="IT16" i="11"/>
  <c r="IU16" i="11"/>
  <c r="IV16" i="11"/>
  <c r="IW16" i="11"/>
  <c r="IX16" i="11"/>
  <c r="IY16" i="11"/>
  <c r="IZ16" i="11"/>
  <c r="JA16" i="11"/>
  <c r="JB16" i="11"/>
  <c r="JC16" i="11"/>
  <c r="JD16" i="11"/>
  <c r="JE16" i="11"/>
  <c r="JF16" i="11"/>
  <c r="JG16" i="11"/>
  <c r="JH16" i="11"/>
  <c r="JI16" i="11"/>
  <c r="JJ16" i="11"/>
  <c r="JK16" i="11"/>
  <c r="JL16" i="11"/>
  <c r="JM16" i="11"/>
  <c r="JN16" i="11"/>
  <c r="JO16" i="11"/>
  <c r="JP16" i="11"/>
  <c r="JQ16" i="11"/>
  <c r="JR16" i="11"/>
  <c r="JS16" i="11"/>
  <c r="JT16" i="11"/>
  <c r="JU16" i="11"/>
  <c r="JV16" i="11"/>
  <c r="JW16" i="11"/>
  <c r="JX16" i="11"/>
  <c r="JY16" i="11"/>
  <c r="JZ16" i="11"/>
  <c r="KA16" i="11"/>
  <c r="KB16" i="11"/>
  <c r="KC16" i="11"/>
  <c r="KD16" i="11"/>
  <c r="KE16" i="11"/>
  <c r="KF16" i="11"/>
  <c r="KG16" i="11"/>
  <c r="KH16" i="11"/>
  <c r="KI16" i="11"/>
  <c r="KJ16" i="11"/>
  <c r="KK16" i="11"/>
  <c r="KL16" i="11"/>
  <c r="KM16" i="11"/>
  <c r="KN16" i="11"/>
  <c r="KO16" i="11"/>
  <c r="KP16" i="11"/>
  <c r="KQ16" i="11"/>
  <c r="KR16" i="11"/>
  <c r="KS16" i="11"/>
  <c r="EZ17" i="11"/>
  <c r="FA17" i="11"/>
  <c r="FB17" i="11"/>
  <c r="FC17" i="11"/>
  <c r="FD17" i="11"/>
  <c r="FE17" i="11"/>
  <c r="FF17" i="11"/>
  <c r="FG17" i="11"/>
  <c r="FH17" i="11"/>
  <c r="FI17" i="11"/>
  <c r="FJ17" i="11"/>
  <c r="FK17" i="11"/>
  <c r="FL17" i="11"/>
  <c r="FM17" i="11"/>
  <c r="FN17" i="11"/>
  <c r="FO17" i="11"/>
  <c r="FP17" i="11"/>
  <c r="FQ17" i="11"/>
  <c r="FR17" i="11"/>
  <c r="FS17" i="11"/>
  <c r="FT17" i="11"/>
  <c r="FU17" i="11"/>
  <c r="FV17" i="11"/>
  <c r="FW17" i="11"/>
  <c r="FX17" i="11"/>
  <c r="FY17" i="11"/>
  <c r="FZ17" i="11"/>
  <c r="GA17" i="11"/>
  <c r="GB17" i="11"/>
  <c r="GC17" i="11"/>
  <c r="GD17" i="11"/>
  <c r="GE17" i="11"/>
  <c r="GF17" i="11"/>
  <c r="GG17" i="11"/>
  <c r="GH17" i="11"/>
  <c r="GI17" i="11"/>
  <c r="GJ17" i="11"/>
  <c r="GK17" i="11"/>
  <c r="GL17" i="11"/>
  <c r="GM17" i="11"/>
  <c r="GN17" i="11"/>
  <c r="GO17" i="11"/>
  <c r="GP17" i="11"/>
  <c r="GQ17" i="11"/>
  <c r="GR17" i="11"/>
  <c r="GS17" i="11"/>
  <c r="GT17" i="11"/>
  <c r="GU17" i="11"/>
  <c r="GV17" i="11"/>
  <c r="GW17" i="11"/>
  <c r="GX17" i="11"/>
  <c r="GY17" i="11"/>
  <c r="GZ17" i="11"/>
  <c r="HA17" i="11"/>
  <c r="HB17" i="11"/>
  <c r="HC17" i="11"/>
  <c r="HD17" i="11"/>
  <c r="HE17" i="11"/>
  <c r="HF17" i="11"/>
  <c r="HG17" i="11"/>
  <c r="HH17" i="11"/>
  <c r="HI17" i="11"/>
  <c r="HJ17" i="11"/>
  <c r="HK17" i="11"/>
  <c r="HL17" i="11"/>
  <c r="HM17" i="11"/>
  <c r="HN17" i="11"/>
  <c r="HO17" i="11"/>
  <c r="HP17" i="11"/>
  <c r="HQ17" i="11"/>
  <c r="HR17" i="11"/>
  <c r="HS17" i="11"/>
  <c r="HT17" i="11"/>
  <c r="HU17" i="11"/>
  <c r="HV17" i="11"/>
  <c r="HW17" i="11"/>
  <c r="HX17" i="11"/>
  <c r="HY17" i="11"/>
  <c r="HZ17" i="11"/>
  <c r="IA17" i="11"/>
  <c r="IB17" i="11"/>
  <c r="IC17" i="11"/>
  <c r="ID17" i="11"/>
  <c r="IE17" i="11"/>
  <c r="IF17" i="11"/>
  <c r="IG17" i="11"/>
  <c r="IH17" i="11"/>
  <c r="II17" i="11"/>
  <c r="IJ17" i="11"/>
  <c r="IK17" i="11"/>
  <c r="IL17" i="11"/>
  <c r="IM17" i="11"/>
  <c r="IN17" i="11"/>
  <c r="IO17" i="11"/>
  <c r="IP17" i="11"/>
  <c r="IQ17" i="11"/>
  <c r="IR17" i="11"/>
  <c r="IS17" i="11"/>
  <c r="IT17" i="11"/>
  <c r="IU17" i="11"/>
  <c r="IV17" i="11"/>
  <c r="IW17" i="11"/>
  <c r="IX17" i="11"/>
  <c r="IY17" i="11"/>
  <c r="IZ17" i="11"/>
  <c r="JA17" i="11"/>
  <c r="JB17" i="11"/>
  <c r="JC17" i="11"/>
  <c r="JD17" i="11"/>
  <c r="JE17" i="11"/>
  <c r="JF17" i="11"/>
  <c r="JG17" i="11"/>
  <c r="JH17" i="11"/>
  <c r="JI17" i="11"/>
  <c r="JJ17" i="11"/>
  <c r="JK17" i="11"/>
  <c r="JL17" i="11"/>
  <c r="JM17" i="11"/>
  <c r="JN17" i="11"/>
  <c r="JO17" i="11"/>
  <c r="JP17" i="11"/>
  <c r="JQ17" i="11"/>
  <c r="JR17" i="11"/>
  <c r="JS17" i="11"/>
  <c r="JT17" i="11"/>
  <c r="JU17" i="11"/>
  <c r="JV17" i="11"/>
  <c r="JW17" i="11"/>
  <c r="JX17" i="11"/>
  <c r="JY17" i="11"/>
  <c r="JZ17" i="11"/>
  <c r="KA17" i="11"/>
  <c r="KB17" i="11"/>
  <c r="KC17" i="11"/>
  <c r="KD17" i="11"/>
  <c r="KE17" i="11"/>
  <c r="KF17" i="11"/>
  <c r="KG17" i="11"/>
  <c r="KH17" i="11"/>
  <c r="KI17" i="11"/>
  <c r="KJ17" i="11"/>
  <c r="KK17" i="11"/>
  <c r="KL17" i="11"/>
  <c r="KM17" i="11"/>
  <c r="KN17" i="11"/>
  <c r="KO17" i="11"/>
  <c r="KP17" i="11"/>
  <c r="KQ17" i="11"/>
  <c r="KR17" i="11"/>
  <c r="KS17" i="11"/>
  <c r="EZ18" i="11"/>
  <c r="FA18" i="11"/>
  <c r="FB18" i="11"/>
  <c r="FC18" i="11"/>
  <c r="FD18" i="11"/>
  <c r="FE18" i="11"/>
  <c r="FF18" i="11"/>
  <c r="FG18" i="11"/>
  <c r="FH18" i="11"/>
  <c r="FI18" i="11"/>
  <c r="FJ18" i="11"/>
  <c r="FK18" i="11"/>
  <c r="FL18" i="11"/>
  <c r="FM18" i="11"/>
  <c r="FN18" i="11"/>
  <c r="FO18" i="11"/>
  <c r="FP18" i="11"/>
  <c r="FQ18" i="11"/>
  <c r="FR18" i="11"/>
  <c r="FS18" i="11"/>
  <c r="FT18" i="11"/>
  <c r="FU18" i="11"/>
  <c r="FV18" i="11"/>
  <c r="FW18" i="11"/>
  <c r="FX18" i="11"/>
  <c r="FY18" i="11"/>
  <c r="FZ18" i="11"/>
  <c r="GA18" i="11"/>
  <c r="GB18" i="11"/>
  <c r="GC18" i="11"/>
  <c r="GD18" i="11"/>
  <c r="GE18" i="11"/>
  <c r="GF18" i="11"/>
  <c r="GG18" i="11"/>
  <c r="GH18" i="11"/>
  <c r="GI18" i="11"/>
  <c r="GJ18" i="11"/>
  <c r="GK18" i="11"/>
  <c r="GL18" i="11"/>
  <c r="GM18" i="11"/>
  <c r="GN18" i="11"/>
  <c r="GO18" i="11"/>
  <c r="GP18" i="11"/>
  <c r="GQ18" i="11"/>
  <c r="GR18" i="11"/>
  <c r="GS18" i="11"/>
  <c r="GT18" i="11"/>
  <c r="GU18" i="11"/>
  <c r="GV18" i="11"/>
  <c r="GW18" i="11"/>
  <c r="GX18" i="11"/>
  <c r="GY18" i="11"/>
  <c r="GZ18" i="11"/>
  <c r="HA18" i="11"/>
  <c r="HB18" i="11"/>
  <c r="HC18" i="11"/>
  <c r="HD18" i="11"/>
  <c r="HE18" i="11"/>
  <c r="HF18" i="11"/>
  <c r="HG18" i="11"/>
  <c r="HH18" i="11"/>
  <c r="HI18" i="11"/>
  <c r="HJ18" i="11"/>
  <c r="HK18" i="11"/>
  <c r="HL18" i="11"/>
  <c r="HM18" i="11"/>
  <c r="HN18" i="11"/>
  <c r="HO18" i="11"/>
  <c r="HP18" i="11"/>
  <c r="HQ18" i="11"/>
  <c r="HR18" i="11"/>
  <c r="HS18" i="11"/>
  <c r="HT18" i="11"/>
  <c r="HU18" i="11"/>
  <c r="HV18" i="11"/>
  <c r="HW18" i="11"/>
  <c r="HX18" i="11"/>
  <c r="HY18" i="11"/>
  <c r="HZ18" i="11"/>
  <c r="IA18" i="11"/>
  <c r="IB18" i="11"/>
  <c r="IC18" i="11"/>
  <c r="ID18" i="11"/>
  <c r="IE18" i="11"/>
  <c r="IF18" i="11"/>
  <c r="IG18" i="11"/>
  <c r="IH18" i="11"/>
  <c r="II18" i="11"/>
  <c r="IJ18" i="11"/>
  <c r="IK18" i="11"/>
  <c r="IL18" i="11"/>
  <c r="IM18" i="11"/>
  <c r="IN18" i="11"/>
  <c r="IO18" i="11"/>
  <c r="IP18" i="11"/>
  <c r="IQ18" i="11"/>
  <c r="IR18" i="11"/>
  <c r="IS18" i="11"/>
  <c r="IT18" i="11"/>
  <c r="IU18" i="11"/>
  <c r="IV18" i="11"/>
  <c r="IW18" i="11"/>
  <c r="IX18" i="11"/>
  <c r="IY18" i="11"/>
  <c r="IZ18" i="11"/>
  <c r="JA18" i="11"/>
  <c r="JB18" i="11"/>
  <c r="JC18" i="11"/>
  <c r="JD18" i="11"/>
  <c r="JE18" i="11"/>
  <c r="JF18" i="11"/>
  <c r="JG18" i="11"/>
  <c r="JH18" i="11"/>
  <c r="JI18" i="11"/>
  <c r="JJ18" i="11"/>
  <c r="JK18" i="11"/>
  <c r="JL18" i="11"/>
  <c r="JM18" i="11"/>
  <c r="JN18" i="11"/>
  <c r="JO18" i="11"/>
  <c r="JP18" i="11"/>
  <c r="JQ18" i="11"/>
  <c r="JR18" i="11"/>
  <c r="JS18" i="11"/>
  <c r="JT18" i="11"/>
  <c r="JU18" i="11"/>
  <c r="JV18" i="11"/>
  <c r="JW18" i="11"/>
  <c r="JX18" i="11"/>
  <c r="JY18" i="11"/>
  <c r="JZ18" i="11"/>
  <c r="KA18" i="11"/>
  <c r="KB18" i="11"/>
  <c r="KC18" i="11"/>
  <c r="KD18" i="11"/>
  <c r="KE18" i="11"/>
  <c r="KF18" i="11"/>
  <c r="KG18" i="11"/>
  <c r="KH18" i="11"/>
  <c r="KI18" i="11"/>
  <c r="KJ18" i="11"/>
  <c r="KK18" i="11"/>
  <c r="KL18" i="11"/>
  <c r="KM18" i="11"/>
  <c r="KN18" i="11"/>
  <c r="KO18" i="11"/>
  <c r="KP18" i="11"/>
  <c r="KQ18" i="11"/>
  <c r="KR18" i="11"/>
  <c r="KS18" i="11"/>
  <c r="EZ19" i="11"/>
  <c r="FA19" i="11"/>
  <c r="FB19" i="11"/>
  <c r="FC19" i="11"/>
  <c r="FD19" i="11"/>
  <c r="FE19" i="11"/>
  <c r="FF19" i="11"/>
  <c r="FG19" i="11"/>
  <c r="FH19" i="11"/>
  <c r="FI19" i="11"/>
  <c r="FJ19" i="11"/>
  <c r="FK19" i="11"/>
  <c r="FL19" i="11"/>
  <c r="FM19" i="11"/>
  <c r="FN19" i="11"/>
  <c r="FO19" i="11"/>
  <c r="FP19" i="11"/>
  <c r="FQ19" i="11"/>
  <c r="FR19" i="11"/>
  <c r="FS19" i="11"/>
  <c r="FT19" i="11"/>
  <c r="FU19" i="11"/>
  <c r="FV19" i="11"/>
  <c r="FW19" i="11"/>
  <c r="FX19" i="11"/>
  <c r="FY19" i="11"/>
  <c r="FZ19" i="11"/>
  <c r="GA19" i="11"/>
  <c r="GB19" i="11"/>
  <c r="GC19" i="11"/>
  <c r="GD19" i="11"/>
  <c r="GE19" i="11"/>
  <c r="GF19" i="11"/>
  <c r="GG19" i="11"/>
  <c r="GH19" i="11"/>
  <c r="GI19" i="11"/>
  <c r="GJ19" i="11"/>
  <c r="GK19" i="11"/>
  <c r="GL19" i="11"/>
  <c r="GM19" i="11"/>
  <c r="GN19" i="11"/>
  <c r="GO19" i="11"/>
  <c r="GP19" i="11"/>
  <c r="GQ19" i="11"/>
  <c r="GR19" i="11"/>
  <c r="GS19" i="11"/>
  <c r="GT19" i="11"/>
  <c r="GU19" i="11"/>
  <c r="GV19" i="11"/>
  <c r="GW19" i="11"/>
  <c r="GX19" i="11"/>
  <c r="GY19" i="11"/>
  <c r="GZ19" i="11"/>
  <c r="HA19" i="11"/>
  <c r="HB19" i="11"/>
  <c r="HC19" i="11"/>
  <c r="HD19" i="11"/>
  <c r="HE19" i="11"/>
  <c r="HF19" i="11"/>
  <c r="HG19" i="11"/>
  <c r="HH19" i="11"/>
  <c r="HI19" i="11"/>
  <c r="HJ19" i="11"/>
  <c r="HK19" i="11"/>
  <c r="HL19" i="11"/>
  <c r="HM19" i="11"/>
  <c r="HN19" i="11"/>
  <c r="HO19" i="11"/>
  <c r="HP19" i="11"/>
  <c r="HQ19" i="11"/>
  <c r="HR19" i="11"/>
  <c r="HS19" i="11"/>
  <c r="HT19" i="11"/>
  <c r="HU19" i="11"/>
  <c r="HV19" i="11"/>
  <c r="HW19" i="11"/>
  <c r="HX19" i="11"/>
  <c r="HY19" i="11"/>
  <c r="HZ19" i="11"/>
  <c r="IA19" i="11"/>
  <c r="IB19" i="11"/>
  <c r="IC19" i="11"/>
  <c r="ID19" i="11"/>
  <c r="IE19" i="11"/>
  <c r="IF19" i="11"/>
  <c r="IG19" i="11"/>
  <c r="IH19" i="11"/>
  <c r="II19" i="11"/>
  <c r="IJ19" i="11"/>
  <c r="IK19" i="11"/>
  <c r="IL19" i="11"/>
  <c r="IM19" i="11"/>
  <c r="IN19" i="11"/>
  <c r="IO19" i="11"/>
  <c r="IP19" i="11"/>
  <c r="IQ19" i="11"/>
  <c r="IR19" i="11"/>
  <c r="IS19" i="11"/>
  <c r="IT19" i="11"/>
  <c r="IU19" i="11"/>
  <c r="IV19" i="11"/>
  <c r="IW19" i="11"/>
  <c r="IX19" i="11"/>
  <c r="IY19" i="11"/>
  <c r="IZ19" i="11"/>
  <c r="JA19" i="11"/>
  <c r="JB19" i="11"/>
  <c r="JC19" i="11"/>
  <c r="JD19" i="11"/>
  <c r="JE19" i="11"/>
  <c r="JF19" i="11"/>
  <c r="JG19" i="11"/>
  <c r="JH19" i="11"/>
  <c r="JI19" i="11"/>
  <c r="JJ19" i="11"/>
  <c r="JK19" i="11"/>
  <c r="JL19" i="11"/>
  <c r="JM19" i="11"/>
  <c r="JN19" i="11"/>
  <c r="JO19" i="11"/>
  <c r="JP19" i="11"/>
  <c r="JQ19" i="11"/>
  <c r="JR19" i="11"/>
  <c r="JS19" i="11"/>
  <c r="JT19" i="11"/>
  <c r="JU19" i="11"/>
  <c r="JV19" i="11"/>
  <c r="JW19" i="11"/>
  <c r="JX19" i="11"/>
  <c r="JY19" i="11"/>
  <c r="JZ19" i="11"/>
  <c r="KA19" i="11"/>
  <c r="KB19" i="11"/>
  <c r="KC19" i="11"/>
  <c r="KD19" i="11"/>
  <c r="KE19" i="11"/>
  <c r="KF19" i="11"/>
  <c r="KG19" i="11"/>
  <c r="KH19" i="11"/>
  <c r="KI19" i="11"/>
  <c r="KJ19" i="11"/>
  <c r="KK19" i="11"/>
  <c r="KL19" i="11"/>
  <c r="KM19" i="11"/>
  <c r="KN19" i="11"/>
  <c r="KO19" i="11"/>
  <c r="KP19" i="11"/>
  <c r="KQ19" i="11"/>
  <c r="KR19" i="11"/>
  <c r="KS19" i="11"/>
  <c r="EZ20" i="11"/>
  <c r="FA20" i="11"/>
  <c r="FB20" i="11"/>
  <c r="FC20" i="11"/>
  <c r="FD20" i="11"/>
  <c r="FE20" i="11"/>
  <c r="FF20" i="11"/>
  <c r="FG20" i="11"/>
  <c r="FH20" i="11"/>
  <c r="FI20" i="11"/>
  <c r="FJ20" i="11"/>
  <c r="FK20" i="11"/>
  <c r="FL20" i="11"/>
  <c r="FM20" i="11"/>
  <c r="FN20" i="11"/>
  <c r="FO20" i="11"/>
  <c r="FP20" i="11"/>
  <c r="FQ20" i="11"/>
  <c r="FR20" i="11"/>
  <c r="FS20" i="11"/>
  <c r="FT20" i="11"/>
  <c r="FU20" i="11"/>
  <c r="FV20" i="11"/>
  <c r="FW20" i="11"/>
  <c r="FX20" i="11"/>
  <c r="FY20" i="11"/>
  <c r="FZ20" i="11"/>
  <c r="GA20" i="11"/>
  <c r="GB20" i="11"/>
  <c r="GC20" i="11"/>
  <c r="GD20" i="11"/>
  <c r="GE20" i="11"/>
  <c r="GF20" i="11"/>
  <c r="GG20" i="11"/>
  <c r="GH20" i="11"/>
  <c r="GI20" i="11"/>
  <c r="GJ20" i="11"/>
  <c r="GK20" i="11"/>
  <c r="GL20" i="11"/>
  <c r="GM20" i="11"/>
  <c r="GN20" i="11"/>
  <c r="GO20" i="11"/>
  <c r="GP20" i="11"/>
  <c r="GQ20" i="11"/>
  <c r="GR20" i="11"/>
  <c r="GS20" i="11"/>
  <c r="GT20" i="11"/>
  <c r="GU20" i="11"/>
  <c r="GV20" i="11"/>
  <c r="GW20" i="11"/>
  <c r="GX20" i="11"/>
  <c r="GY20" i="11"/>
  <c r="GZ20" i="11"/>
  <c r="HA20" i="11"/>
  <c r="HB20" i="11"/>
  <c r="HC20" i="11"/>
  <c r="HD20" i="11"/>
  <c r="HE20" i="11"/>
  <c r="HF20" i="11"/>
  <c r="HG20" i="11"/>
  <c r="HH20" i="11"/>
  <c r="HI20" i="11"/>
  <c r="HJ20" i="11"/>
  <c r="HK20" i="11"/>
  <c r="HL20" i="11"/>
  <c r="HM20" i="11"/>
  <c r="HN20" i="11"/>
  <c r="HO20" i="11"/>
  <c r="HP20" i="11"/>
  <c r="HQ20" i="11"/>
  <c r="HR20" i="11"/>
  <c r="HS20" i="11"/>
  <c r="HT20" i="11"/>
  <c r="HU20" i="11"/>
  <c r="HV20" i="11"/>
  <c r="HW20" i="11"/>
  <c r="HX20" i="11"/>
  <c r="HY20" i="11"/>
  <c r="HZ20" i="11"/>
  <c r="IA20" i="11"/>
  <c r="IB20" i="11"/>
  <c r="IC20" i="11"/>
  <c r="ID20" i="11"/>
  <c r="IE20" i="11"/>
  <c r="IF20" i="11"/>
  <c r="IG20" i="11"/>
  <c r="IH20" i="11"/>
  <c r="II20" i="11"/>
  <c r="IJ20" i="11"/>
  <c r="IK20" i="11"/>
  <c r="IL20" i="11"/>
  <c r="IM20" i="11"/>
  <c r="IN20" i="11"/>
  <c r="IO20" i="11"/>
  <c r="IP20" i="11"/>
  <c r="IQ20" i="11"/>
  <c r="IR20" i="11"/>
  <c r="IS20" i="11"/>
  <c r="IT20" i="11"/>
  <c r="IU20" i="11"/>
  <c r="IV20" i="11"/>
  <c r="IW20" i="11"/>
  <c r="IX20" i="11"/>
  <c r="IY20" i="11"/>
  <c r="IZ20" i="11"/>
  <c r="JA20" i="11"/>
  <c r="JB20" i="11"/>
  <c r="JC20" i="11"/>
  <c r="JD20" i="11"/>
  <c r="JE20" i="11"/>
  <c r="JF20" i="11"/>
  <c r="JG20" i="11"/>
  <c r="JH20" i="11"/>
  <c r="JI20" i="11"/>
  <c r="JJ20" i="11"/>
  <c r="JK20" i="11"/>
  <c r="JL20" i="11"/>
  <c r="JM20" i="11"/>
  <c r="JN20" i="11"/>
  <c r="JO20" i="11"/>
  <c r="JP20" i="11"/>
  <c r="JQ20" i="11"/>
  <c r="JR20" i="11"/>
  <c r="JS20" i="11"/>
  <c r="JT20" i="11"/>
  <c r="JU20" i="11"/>
  <c r="JV20" i="11"/>
  <c r="JW20" i="11"/>
  <c r="JX20" i="11"/>
  <c r="JY20" i="11"/>
  <c r="JZ20" i="11"/>
  <c r="KA20" i="11"/>
  <c r="KB20" i="11"/>
  <c r="KC20" i="11"/>
  <c r="KD20" i="11"/>
  <c r="KE20" i="11"/>
  <c r="KF20" i="11"/>
  <c r="KG20" i="11"/>
  <c r="KH20" i="11"/>
  <c r="KI20" i="11"/>
  <c r="KJ20" i="11"/>
  <c r="KK20" i="11"/>
  <c r="KL20" i="11"/>
  <c r="KM20" i="11"/>
  <c r="KN20" i="11"/>
  <c r="KO20" i="11"/>
  <c r="KP20" i="11"/>
  <c r="KQ20" i="11"/>
  <c r="KR20" i="11"/>
  <c r="KS20" i="11"/>
  <c r="EZ21" i="11"/>
  <c r="FA21" i="11"/>
  <c r="FB21" i="11"/>
  <c r="FC21" i="11"/>
  <c r="FD21" i="11"/>
  <c r="FE21" i="11"/>
  <c r="FF21" i="11"/>
  <c r="FG21" i="11"/>
  <c r="FH21" i="11"/>
  <c r="FI21" i="11"/>
  <c r="FJ21" i="11"/>
  <c r="FK21" i="11"/>
  <c r="FL21" i="11"/>
  <c r="FM21" i="11"/>
  <c r="FN21" i="11"/>
  <c r="FO21" i="11"/>
  <c r="FP21" i="11"/>
  <c r="FQ21" i="11"/>
  <c r="FR21" i="11"/>
  <c r="FS21" i="11"/>
  <c r="FT21" i="11"/>
  <c r="FU21" i="11"/>
  <c r="FV21" i="11"/>
  <c r="FW21" i="11"/>
  <c r="FX21" i="11"/>
  <c r="FY21" i="11"/>
  <c r="FZ21" i="11"/>
  <c r="GA21" i="11"/>
  <c r="GB21" i="11"/>
  <c r="GC21" i="11"/>
  <c r="GD21" i="11"/>
  <c r="GE21" i="11"/>
  <c r="GF21" i="11"/>
  <c r="GG21" i="11"/>
  <c r="GH21" i="11"/>
  <c r="GI21" i="11"/>
  <c r="GJ21" i="11"/>
  <c r="GK21" i="11"/>
  <c r="GL21" i="11"/>
  <c r="GM21" i="11"/>
  <c r="GN21" i="11"/>
  <c r="GO21" i="11"/>
  <c r="GP21" i="11"/>
  <c r="GQ21" i="11"/>
  <c r="GR21" i="11"/>
  <c r="GS21" i="11"/>
  <c r="GT21" i="11"/>
  <c r="GU21" i="11"/>
  <c r="GV21" i="11"/>
  <c r="GW21" i="11"/>
  <c r="GX21" i="11"/>
  <c r="GY21" i="11"/>
  <c r="GZ21" i="11"/>
  <c r="HA21" i="11"/>
  <c r="HB21" i="11"/>
  <c r="HC21" i="11"/>
  <c r="HD21" i="11"/>
  <c r="HE21" i="11"/>
  <c r="HF21" i="11"/>
  <c r="HG21" i="11"/>
  <c r="HH21" i="11"/>
  <c r="HI21" i="11"/>
  <c r="HJ21" i="11"/>
  <c r="HK21" i="11"/>
  <c r="HL21" i="11"/>
  <c r="HM21" i="11"/>
  <c r="HN21" i="11"/>
  <c r="HO21" i="11"/>
  <c r="HP21" i="11"/>
  <c r="HQ21" i="11"/>
  <c r="HR21" i="11"/>
  <c r="HS21" i="11"/>
  <c r="HT21" i="11"/>
  <c r="HU21" i="11"/>
  <c r="HV21" i="11"/>
  <c r="HW21" i="11"/>
  <c r="HX21" i="11"/>
  <c r="HY21" i="11"/>
  <c r="HZ21" i="11"/>
  <c r="IA21" i="11"/>
  <c r="IB21" i="11"/>
  <c r="IC21" i="11"/>
  <c r="ID21" i="11"/>
  <c r="IE21" i="11"/>
  <c r="IF21" i="11"/>
  <c r="IG21" i="11"/>
  <c r="IH21" i="11"/>
  <c r="II21" i="11"/>
  <c r="IJ21" i="11"/>
  <c r="IK21" i="11"/>
  <c r="IL21" i="11"/>
  <c r="IM21" i="11"/>
  <c r="IN21" i="11"/>
  <c r="IO21" i="11"/>
  <c r="IP21" i="11"/>
  <c r="IQ21" i="11"/>
  <c r="IR21" i="11"/>
  <c r="IS21" i="11"/>
  <c r="IT21" i="11"/>
  <c r="IU21" i="11"/>
  <c r="IV21" i="11"/>
  <c r="IW21" i="11"/>
  <c r="IX21" i="11"/>
  <c r="IY21" i="11"/>
  <c r="IZ21" i="11"/>
  <c r="JA21" i="11"/>
  <c r="JB21" i="11"/>
  <c r="JC21" i="11"/>
  <c r="JD21" i="11"/>
  <c r="JE21" i="11"/>
  <c r="JF21" i="11"/>
  <c r="JG21" i="11"/>
  <c r="JH21" i="11"/>
  <c r="JI21" i="11"/>
  <c r="JJ21" i="11"/>
  <c r="JK21" i="11"/>
  <c r="JL21" i="11"/>
  <c r="JM21" i="11"/>
  <c r="JN21" i="11"/>
  <c r="JO21" i="11"/>
  <c r="JP21" i="11"/>
  <c r="JQ21" i="11"/>
  <c r="JR21" i="11"/>
  <c r="JS21" i="11"/>
  <c r="JT21" i="11"/>
  <c r="JU21" i="11"/>
  <c r="JV21" i="11"/>
  <c r="JW21" i="11"/>
  <c r="JX21" i="11"/>
  <c r="JY21" i="11"/>
  <c r="JZ21" i="11"/>
  <c r="KA21" i="11"/>
  <c r="KB21" i="11"/>
  <c r="KC21" i="11"/>
  <c r="KD21" i="11"/>
  <c r="KE21" i="11"/>
  <c r="KF21" i="11"/>
  <c r="KG21" i="11"/>
  <c r="KH21" i="11"/>
  <c r="KI21" i="11"/>
  <c r="KJ21" i="11"/>
  <c r="KK21" i="11"/>
  <c r="KL21" i="11"/>
  <c r="KM21" i="11"/>
  <c r="KN21" i="11"/>
  <c r="KO21" i="11"/>
  <c r="KP21" i="11"/>
  <c r="KQ21" i="11"/>
  <c r="KR21" i="11"/>
  <c r="KS21" i="11"/>
  <c r="EZ22" i="11"/>
  <c r="FA22" i="11"/>
  <c r="FB22" i="11"/>
  <c r="FC22" i="11"/>
  <c r="FD22" i="11"/>
  <c r="FE22" i="11"/>
  <c r="FF22" i="11"/>
  <c r="FG22" i="11"/>
  <c r="FH22" i="11"/>
  <c r="FI22" i="11"/>
  <c r="FJ22" i="11"/>
  <c r="FK22" i="11"/>
  <c r="FL22" i="11"/>
  <c r="FM22" i="11"/>
  <c r="FN22" i="11"/>
  <c r="FO22" i="11"/>
  <c r="FP22" i="11"/>
  <c r="FQ22" i="11"/>
  <c r="FR22" i="11"/>
  <c r="FS22" i="11"/>
  <c r="FT22" i="11"/>
  <c r="FU22" i="11"/>
  <c r="FV22" i="11"/>
  <c r="FW22" i="11"/>
  <c r="FX22" i="11"/>
  <c r="FY22" i="11"/>
  <c r="FZ22" i="11"/>
  <c r="GA22" i="11"/>
  <c r="GB22" i="11"/>
  <c r="GC22" i="11"/>
  <c r="GD22" i="11"/>
  <c r="GE22" i="11"/>
  <c r="GF22" i="11"/>
  <c r="GG22" i="11"/>
  <c r="GH22" i="11"/>
  <c r="GI22" i="11"/>
  <c r="GJ22" i="11"/>
  <c r="GK22" i="11"/>
  <c r="GL22" i="11"/>
  <c r="GM22" i="11"/>
  <c r="GN22" i="11"/>
  <c r="GO22" i="11"/>
  <c r="GP22" i="11"/>
  <c r="GQ22" i="11"/>
  <c r="GR22" i="11"/>
  <c r="GS22" i="11"/>
  <c r="GT22" i="11"/>
  <c r="GU22" i="11"/>
  <c r="GV22" i="11"/>
  <c r="GW22" i="11"/>
  <c r="GX22" i="11"/>
  <c r="GY22" i="11"/>
  <c r="GZ22" i="11"/>
  <c r="HA22" i="11"/>
  <c r="HB22" i="11"/>
  <c r="HC22" i="11"/>
  <c r="HD22" i="11"/>
  <c r="HE22" i="11"/>
  <c r="HF22" i="11"/>
  <c r="HG22" i="11"/>
  <c r="HH22" i="11"/>
  <c r="HI22" i="11"/>
  <c r="HJ22" i="11"/>
  <c r="HK22" i="11"/>
  <c r="HL22" i="11"/>
  <c r="HM22" i="11"/>
  <c r="HN22" i="11"/>
  <c r="HO22" i="11"/>
  <c r="HP22" i="11"/>
  <c r="HQ22" i="11"/>
  <c r="HR22" i="11"/>
  <c r="HS22" i="11"/>
  <c r="HT22" i="11"/>
  <c r="HU22" i="11"/>
  <c r="HV22" i="11"/>
  <c r="HW22" i="11"/>
  <c r="HX22" i="11"/>
  <c r="HY22" i="11"/>
  <c r="HZ22" i="11"/>
  <c r="IA22" i="11"/>
  <c r="IB22" i="11"/>
  <c r="IC22" i="11"/>
  <c r="ID22" i="11"/>
  <c r="IE22" i="11"/>
  <c r="IF22" i="11"/>
  <c r="IG22" i="11"/>
  <c r="IH22" i="11"/>
  <c r="II22" i="11"/>
  <c r="IJ22" i="11"/>
  <c r="IK22" i="11"/>
  <c r="IL22" i="11"/>
  <c r="IM22" i="11"/>
  <c r="IN22" i="11"/>
  <c r="IO22" i="11"/>
  <c r="IP22" i="11"/>
  <c r="IQ22" i="11"/>
  <c r="IR22" i="11"/>
  <c r="IS22" i="11"/>
  <c r="IT22" i="11"/>
  <c r="IU22" i="11"/>
  <c r="IV22" i="11"/>
  <c r="IW22" i="11"/>
  <c r="IX22" i="11"/>
  <c r="IY22" i="11"/>
  <c r="IZ22" i="11"/>
  <c r="JA22" i="11"/>
  <c r="JB22" i="11"/>
  <c r="JC22" i="11"/>
  <c r="JD22" i="11"/>
  <c r="JE22" i="11"/>
  <c r="JF22" i="11"/>
  <c r="JG22" i="11"/>
  <c r="JH22" i="11"/>
  <c r="JI22" i="11"/>
  <c r="JJ22" i="11"/>
  <c r="JK22" i="11"/>
  <c r="JL22" i="11"/>
  <c r="JM22" i="11"/>
  <c r="JN22" i="11"/>
  <c r="JO22" i="11"/>
  <c r="JP22" i="11"/>
  <c r="JQ22" i="11"/>
  <c r="JR22" i="11"/>
  <c r="JS22" i="11"/>
  <c r="JT22" i="11"/>
  <c r="JU22" i="11"/>
  <c r="JV22" i="11"/>
  <c r="JW22" i="11"/>
  <c r="JX22" i="11"/>
  <c r="JY22" i="11"/>
  <c r="JZ22" i="11"/>
  <c r="KA22" i="11"/>
  <c r="KB22" i="11"/>
  <c r="KC22" i="11"/>
  <c r="KD22" i="11"/>
  <c r="KE22" i="11"/>
  <c r="KF22" i="11"/>
  <c r="KG22" i="11"/>
  <c r="KH22" i="11"/>
  <c r="KI22" i="11"/>
  <c r="KJ22" i="11"/>
  <c r="KK22" i="11"/>
  <c r="KL22" i="11"/>
  <c r="KM22" i="11"/>
  <c r="KN22" i="11"/>
  <c r="KO22" i="11"/>
  <c r="KP22" i="11"/>
  <c r="KQ22" i="11"/>
  <c r="KR22" i="11"/>
  <c r="KS22" i="11"/>
  <c r="EZ23" i="11"/>
  <c r="FA23" i="11"/>
  <c r="FB23" i="11"/>
  <c r="FC23" i="11"/>
  <c r="FD23" i="11"/>
  <c r="FE23" i="11"/>
  <c r="FF23" i="11"/>
  <c r="FG23" i="11"/>
  <c r="FH23" i="11"/>
  <c r="FI23" i="11"/>
  <c r="FJ23" i="11"/>
  <c r="FK23" i="11"/>
  <c r="FL23" i="11"/>
  <c r="FM23" i="11"/>
  <c r="FN23" i="11"/>
  <c r="FO23" i="11"/>
  <c r="FP23" i="11"/>
  <c r="FQ23" i="11"/>
  <c r="FR23" i="11"/>
  <c r="FS23" i="11"/>
  <c r="FT23" i="11"/>
  <c r="FU23" i="11"/>
  <c r="FV23" i="11"/>
  <c r="FW23" i="11"/>
  <c r="FX23" i="11"/>
  <c r="FY23" i="11"/>
  <c r="FZ23" i="11"/>
  <c r="GA23" i="11"/>
  <c r="GB23" i="11"/>
  <c r="GC23" i="11"/>
  <c r="GD23" i="11"/>
  <c r="GE23" i="11"/>
  <c r="GF23" i="11"/>
  <c r="GG23" i="11"/>
  <c r="GH23" i="11"/>
  <c r="GI23" i="11"/>
  <c r="GJ23" i="11"/>
  <c r="GK23" i="11"/>
  <c r="GL23" i="11"/>
  <c r="GM23" i="11"/>
  <c r="GN23" i="11"/>
  <c r="GO23" i="11"/>
  <c r="GP23" i="11"/>
  <c r="GQ23" i="11"/>
  <c r="GR23" i="11"/>
  <c r="GS23" i="11"/>
  <c r="GT23" i="11"/>
  <c r="GU23" i="11"/>
  <c r="GV23" i="11"/>
  <c r="GW23" i="11"/>
  <c r="GX23" i="11"/>
  <c r="GY23" i="11"/>
  <c r="GZ23" i="11"/>
  <c r="HA23" i="11"/>
  <c r="HB23" i="11"/>
  <c r="HC23" i="11"/>
  <c r="HD23" i="11"/>
  <c r="HE23" i="11"/>
  <c r="HF23" i="11"/>
  <c r="HG23" i="11"/>
  <c r="HH23" i="11"/>
  <c r="HI23" i="11"/>
  <c r="HJ23" i="11"/>
  <c r="HK23" i="11"/>
  <c r="HL23" i="11"/>
  <c r="HM23" i="11"/>
  <c r="HN23" i="11"/>
  <c r="HO23" i="11"/>
  <c r="HP23" i="11"/>
  <c r="HQ23" i="11"/>
  <c r="HR23" i="11"/>
  <c r="HS23" i="11"/>
  <c r="HT23" i="11"/>
  <c r="HU23" i="11"/>
  <c r="HV23" i="11"/>
  <c r="HW23" i="11"/>
  <c r="HX23" i="11"/>
  <c r="HY23" i="11"/>
  <c r="HZ23" i="11"/>
  <c r="IA23" i="11"/>
  <c r="IB23" i="11"/>
  <c r="IC23" i="11"/>
  <c r="ID23" i="11"/>
  <c r="IE23" i="11"/>
  <c r="IF23" i="11"/>
  <c r="IG23" i="11"/>
  <c r="IH23" i="11"/>
  <c r="II23" i="11"/>
  <c r="IJ23" i="11"/>
  <c r="IK23" i="11"/>
  <c r="IL23" i="11"/>
  <c r="IM23" i="11"/>
  <c r="IN23" i="11"/>
  <c r="IO23" i="11"/>
  <c r="IP23" i="11"/>
  <c r="IQ23" i="11"/>
  <c r="IR23" i="11"/>
  <c r="IS23" i="11"/>
  <c r="IT23" i="11"/>
  <c r="IU23" i="11"/>
  <c r="IV23" i="11"/>
  <c r="IW23" i="11"/>
  <c r="IX23" i="11"/>
  <c r="IY23" i="11"/>
  <c r="IZ23" i="11"/>
  <c r="JA23" i="11"/>
  <c r="JB23" i="11"/>
  <c r="JC23" i="11"/>
  <c r="JD23" i="11"/>
  <c r="JE23" i="11"/>
  <c r="JF23" i="11"/>
  <c r="JG23" i="11"/>
  <c r="JH23" i="11"/>
  <c r="JI23" i="11"/>
  <c r="JJ23" i="11"/>
  <c r="JK23" i="11"/>
  <c r="JL23" i="11"/>
  <c r="JM23" i="11"/>
  <c r="JN23" i="11"/>
  <c r="JO23" i="11"/>
  <c r="JP23" i="11"/>
  <c r="JQ23" i="11"/>
  <c r="JR23" i="11"/>
  <c r="JS23" i="11"/>
  <c r="JT23" i="11"/>
  <c r="JU23" i="11"/>
  <c r="JV23" i="11"/>
  <c r="JW23" i="11"/>
  <c r="JX23" i="11"/>
  <c r="JY23" i="11"/>
  <c r="JZ23" i="11"/>
  <c r="KA23" i="11"/>
  <c r="KB23" i="11"/>
  <c r="KC23" i="11"/>
  <c r="KD23" i="11"/>
  <c r="KE23" i="11"/>
  <c r="KF23" i="11"/>
  <c r="KG23" i="11"/>
  <c r="KH23" i="11"/>
  <c r="KI23" i="11"/>
  <c r="KJ23" i="11"/>
  <c r="KK23" i="11"/>
  <c r="KL23" i="11"/>
  <c r="KM23" i="11"/>
  <c r="KN23" i="11"/>
  <c r="KO23" i="11"/>
  <c r="KP23" i="11"/>
  <c r="KQ23" i="11"/>
  <c r="KR23" i="11"/>
  <c r="KS23" i="11"/>
  <c r="EZ24" i="11"/>
  <c r="FA24" i="11"/>
  <c r="FB24" i="11"/>
  <c r="FC24" i="11"/>
  <c r="FD24" i="11"/>
  <c r="FE24" i="11"/>
  <c r="FF24" i="11"/>
  <c r="FG24" i="11"/>
  <c r="FH24" i="11"/>
  <c r="FI24" i="11"/>
  <c r="FJ24" i="11"/>
  <c r="FK24" i="11"/>
  <c r="FL24" i="11"/>
  <c r="FM24" i="11"/>
  <c r="FN24" i="11"/>
  <c r="FO24" i="11"/>
  <c r="FP24" i="11"/>
  <c r="FQ24" i="11"/>
  <c r="FR24" i="11"/>
  <c r="FS24" i="11"/>
  <c r="FT24" i="11"/>
  <c r="FU24" i="11"/>
  <c r="FV24" i="11"/>
  <c r="FW24" i="11"/>
  <c r="FX24" i="11"/>
  <c r="FY24" i="11"/>
  <c r="FZ24" i="11"/>
  <c r="GA24" i="11"/>
  <c r="GB24" i="11"/>
  <c r="GC24" i="11"/>
  <c r="GD24" i="11"/>
  <c r="GE24" i="11"/>
  <c r="GF24" i="11"/>
  <c r="GG24" i="11"/>
  <c r="GH24" i="11"/>
  <c r="GI24" i="11"/>
  <c r="GJ24" i="11"/>
  <c r="GK24" i="11"/>
  <c r="GL24" i="11"/>
  <c r="GM24" i="11"/>
  <c r="GN24" i="11"/>
  <c r="GO24" i="11"/>
  <c r="GP24" i="11"/>
  <c r="GQ24" i="11"/>
  <c r="GR24" i="11"/>
  <c r="GS24" i="11"/>
  <c r="GT24" i="11"/>
  <c r="GU24" i="11"/>
  <c r="GV24" i="11"/>
  <c r="GW24" i="11"/>
  <c r="GX24" i="11"/>
  <c r="GY24" i="11"/>
  <c r="GZ24" i="11"/>
  <c r="HA24" i="11"/>
  <c r="HB24" i="11"/>
  <c r="HC24" i="11"/>
  <c r="HD24" i="11"/>
  <c r="HE24" i="11"/>
  <c r="HF24" i="11"/>
  <c r="HG24" i="11"/>
  <c r="HH24" i="11"/>
  <c r="HI24" i="11"/>
  <c r="HJ24" i="11"/>
  <c r="HK24" i="11"/>
  <c r="HL24" i="11"/>
  <c r="HM24" i="11"/>
  <c r="HN24" i="11"/>
  <c r="HO24" i="11"/>
  <c r="HP24" i="11"/>
  <c r="HQ24" i="11"/>
  <c r="HR24" i="11"/>
  <c r="HS24" i="11"/>
  <c r="HT24" i="11"/>
  <c r="HU24" i="11"/>
  <c r="HV24" i="11"/>
  <c r="HW24" i="11"/>
  <c r="HX24" i="11"/>
  <c r="HY24" i="11"/>
  <c r="HZ24" i="11"/>
  <c r="IA24" i="11"/>
  <c r="IB24" i="11"/>
  <c r="IC24" i="11"/>
  <c r="ID24" i="11"/>
  <c r="IE24" i="11"/>
  <c r="IF24" i="11"/>
  <c r="IG24" i="11"/>
  <c r="IH24" i="11"/>
  <c r="II24" i="11"/>
  <c r="IJ24" i="11"/>
  <c r="IK24" i="11"/>
  <c r="IL24" i="11"/>
  <c r="IM24" i="11"/>
  <c r="IN24" i="11"/>
  <c r="IO24" i="11"/>
  <c r="IP24" i="11"/>
  <c r="IQ24" i="11"/>
  <c r="IR24" i="11"/>
  <c r="IS24" i="11"/>
  <c r="IT24" i="11"/>
  <c r="IU24" i="11"/>
  <c r="IV24" i="11"/>
  <c r="IW24" i="11"/>
  <c r="IX24" i="11"/>
  <c r="IY24" i="11"/>
  <c r="IZ24" i="11"/>
  <c r="JA24" i="11"/>
  <c r="JB24" i="11"/>
  <c r="JC24" i="11"/>
  <c r="JD24" i="11"/>
  <c r="JE24" i="11"/>
  <c r="JF24" i="11"/>
  <c r="JG24" i="11"/>
  <c r="JH24" i="11"/>
  <c r="JI24" i="11"/>
  <c r="JJ24" i="11"/>
  <c r="JK24" i="11"/>
  <c r="JL24" i="11"/>
  <c r="JM24" i="11"/>
  <c r="JN24" i="11"/>
  <c r="JO24" i="11"/>
  <c r="JP24" i="11"/>
  <c r="JQ24" i="11"/>
  <c r="JR24" i="11"/>
  <c r="JS24" i="11"/>
  <c r="JT24" i="11"/>
  <c r="JU24" i="11"/>
  <c r="JV24" i="11"/>
  <c r="JW24" i="11"/>
  <c r="JX24" i="11"/>
  <c r="JY24" i="11"/>
  <c r="JZ24" i="11"/>
  <c r="KA24" i="11"/>
  <c r="KB24" i="11"/>
  <c r="KC24" i="11"/>
  <c r="KD24" i="11"/>
  <c r="KE24" i="11"/>
  <c r="KF24" i="11"/>
  <c r="KG24" i="11"/>
  <c r="KH24" i="11"/>
  <c r="KI24" i="11"/>
  <c r="KJ24" i="11"/>
  <c r="KK24" i="11"/>
  <c r="KL24" i="11"/>
  <c r="KM24" i="11"/>
  <c r="KN24" i="11"/>
  <c r="KO24" i="11"/>
  <c r="KP24" i="11"/>
  <c r="KQ24" i="11"/>
  <c r="KR24" i="11"/>
  <c r="KS24" i="11"/>
  <c r="EZ25" i="11"/>
  <c r="FA25" i="11"/>
  <c r="FB25" i="11"/>
  <c r="FC25" i="11"/>
  <c r="FD25" i="11"/>
  <c r="FE25" i="11"/>
  <c r="FF25" i="11"/>
  <c r="FG25" i="11"/>
  <c r="FH25" i="11"/>
  <c r="FI25" i="11"/>
  <c r="FJ25" i="11"/>
  <c r="FK25" i="11"/>
  <c r="FL25" i="11"/>
  <c r="FM25" i="11"/>
  <c r="FN25" i="11"/>
  <c r="FO25" i="11"/>
  <c r="FP25" i="11"/>
  <c r="FQ25" i="11"/>
  <c r="FR25" i="11"/>
  <c r="FS25" i="11"/>
  <c r="FT25" i="11"/>
  <c r="FU25" i="11"/>
  <c r="FV25" i="11"/>
  <c r="FW25" i="11"/>
  <c r="FX25" i="11"/>
  <c r="FY25" i="11"/>
  <c r="FZ25" i="11"/>
  <c r="GA25" i="11"/>
  <c r="GB25" i="11"/>
  <c r="GC25" i="11"/>
  <c r="GD25" i="11"/>
  <c r="GE25" i="11"/>
  <c r="GF25" i="11"/>
  <c r="GG25" i="11"/>
  <c r="GH25" i="11"/>
  <c r="GI25" i="11"/>
  <c r="GJ25" i="11"/>
  <c r="GK25" i="11"/>
  <c r="GL25" i="11"/>
  <c r="GM25" i="11"/>
  <c r="GN25" i="11"/>
  <c r="GO25" i="11"/>
  <c r="GP25" i="11"/>
  <c r="GQ25" i="11"/>
  <c r="GR25" i="11"/>
  <c r="GS25" i="11"/>
  <c r="GT25" i="11"/>
  <c r="GU25" i="11"/>
  <c r="GV25" i="11"/>
  <c r="GW25" i="11"/>
  <c r="GX25" i="11"/>
  <c r="GY25" i="11"/>
  <c r="GZ25" i="11"/>
  <c r="HA25" i="11"/>
  <c r="HB25" i="11"/>
  <c r="HC25" i="11"/>
  <c r="HD25" i="11"/>
  <c r="HE25" i="11"/>
  <c r="HF25" i="11"/>
  <c r="HG25" i="11"/>
  <c r="HH25" i="11"/>
  <c r="HI25" i="11"/>
  <c r="HJ25" i="11"/>
  <c r="HK25" i="11"/>
  <c r="HL25" i="11"/>
  <c r="HM25" i="11"/>
  <c r="HN25" i="11"/>
  <c r="HO25" i="11"/>
  <c r="HP25" i="11"/>
  <c r="HQ25" i="11"/>
  <c r="HR25" i="11"/>
  <c r="HS25" i="11"/>
  <c r="HT25" i="11"/>
  <c r="HU25" i="11"/>
  <c r="HV25" i="11"/>
  <c r="HW25" i="11"/>
  <c r="HX25" i="11"/>
  <c r="HY25" i="11"/>
  <c r="HZ25" i="11"/>
  <c r="IA25" i="11"/>
  <c r="IB25" i="11"/>
  <c r="IC25" i="11"/>
  <c r="ID25" i="11"/>
  <c r="IE25" i="11"/>
  <c r="IF25" i="11"/>
  <c r="IG25" i="11"/>
  <c r="IH25" i="11"/>
  <c r="II25" i="11"/>
  <c r="IJ25" i="11"/>
  <c r="IK25" i="11"/>
  <c r="IL25" i="11"/>
  <c r="IM25" i="11"/>
  <c r="IN25" i="11"/>
  <c r="IO25" i="11"/>
  <c r="IP25" i="11"/>
  <c r="IQ25" i="11"/>
  <c r="IR25" i="11"/>
  <c r="IS25" i="11"/>
  <c r="IT25" i="11"/>
  <c r="IU25" i="11"/>
  <c r="IV25" i="11"/>
  <c r="IW25" i="11"/>
  <c r="IX25" i="11"/>
  <c r="IY25" i="11"/>
  <c r="IZ25" i="11"/>
  <c r="JA25" i="11"/>
  <c r="JB25" i="11"/>
  <c r="JC25" i="11"/>
  <c r="JD25" i="11"/>
  <c r="JE25" i="11"/>
  <c r="JF25" i="11"/>
  <c r="JG25" i="11"/>
  <c r="JH25" i="11"/>
  <c r="JI25" i="11"/>
  <c r="JJ25" i="11"/>
  <c r="JK25" i="11"/>
  <c r="JL25" i="11"/>
  <c r="JM25" i="11"/>
  <c r="JN25" i="11"/>
  <c r="JO25" i="11"/>
  <c r="JP25" i="11"/>
  <c r="JQ25" i="11"/>
  <c r="JR25" i="11"/>
  <c r="JS25" i="11"/>
  <c r="JT25" i="11"/>
  <c r="JU25" i="11"/>
  <c r="JV25" i="11"/>
  <c r="JW25" i="11"/>
  <c r="JX25" i="11"/>
  <c r="JY25" i="11"/>
  <c r="JZ25" i="11"/>
  <c r="KA25" i="11"/>
  <c r="KB25" i="11"/>
  <c r="KC25" i="11"/>
  <c r="KD25" i="11"/>
  <c r="KE25" i="11"/>
  <c r="KF25" i="11"/>
  <c r="KG25" i="11"/>
  <c r="KH25" i="11"/>
  <c r="KI25" i="11"/>
  <c r="KJ25" i="11"/>
  <c r="KK25" i="11"/>
  <c r="KL25" i="11"/>
  <c r="KM25" i="11"/>
  <c r="KN25" i="11"/>
  <c r="KO25" i="11"/>
  <c r="KP25" i="11"/>
  <c r="KQ25" i="11"/>
  <c r="KR25" i="11"/>
  <c r="KS25" i="11"/>
  <c r="EZ26" i="11"/>
  <c r="FA26" i="11"/>
  <c r="FB26" i="11"/>
  <c r="FC26" i="11"/>
  <c r="FD26" i="11"/>
  <c r="FE26" i="11"/>
  <c r="FF26" i="11"/>
  <c r="FG26" i="11"/>
  <c r="FH26" i="11"/>
  <c r="FI26" i="11"/>
  <c r="FJ26" i="11"/>
  <c r="FK26" i="11"/>
  <c r="FL26" i="11"/>
  <c r="FM26" i="11"/>
  <c r="FN26" i="11"/>
  <c r="FO26" i="11"/>
  <c r="FP26" i="11"/>
  <c r="FQ26" i="11"/>
  <c r="FR26" i="11"/>
  <c r="FS26" i="11"/>
  <c r="FT26" i="11"/>
  <c r="FU26" i="11"/>
  <c r="FV26" i="11"/>
  <c r="FW26" i="11"/>
  <c r="FX26" i="11"/>
  <c r="FY26" i="11"/>
  <c r="FZ26" i="11"/>
  <c r="GA26" i="11"/>
  <c r="GB26" i="11"/>
  <c r="GC26" i="11"/>
  <c r="GD26" i="11"/>
  <c r="GE26" i="11"/>
  <c r="GF26" i="11"/>
  <c r="GG26" i="11"/>
  <c r="GH26" i="11"/>
  <c r="GI26" i="11"/>
  <c r="GJ26" i="11"/>
  <c r="GK26" i="11"/>
  <c r="GL26" i="11"/>
  <c r="GM26" i="11"/>
  <c r="GN26" i="11"/>
  <c r="GO26" i="11"/>
  <c r="GP26" i="11"/>
  <c r="GQ26" i="11"/>
  <c r="GR26" i="11"/>
  <c r="GS26" i="11"/>
  <c r="GT26" i="11"/>
  <c r="GU26" i="11"/>
  <c r="GV26" i="11"/>
  <c r="GW26" i="11"/>
  <c r="GX26" i="11"/>
  <c r="GY26" i="11"/>
  <c r="GZ26" i="11"/>
  <c r="HA26" i="11"/>
  <c r="HB26" i="11"/>
  <c r="HC26" i="11"/>
  <c r="HD26" i="11"/>
  <c r="HE26" i="11"/>
  <c r="HF26" i="11"/>
  <c r="HG26" i="11"/>
  <c r="HH26" i="11"/>
  <c r="HI26" i="11"/>
  <c r="HJ26" i="11"/>
  <c r="HK26" i="11"/>
  <c r="HL26" i="11"/>
  <c r="HM26" i="11"/>
  <c r="HN26" i="11"/>
  <c r="HO26" i="11"/>
  <c r="HP26" i="11"/>
  <c r="HQ26" i="11"/>
  <c r="HR26" i="11"/>
  <c r="HS26" i="11"/>
  <c r="HT26" i="11"/>
  <c r="HU26" i="11"/>
  <c r="HV26" i="11"/>
  <c r="HW26" i="11"/>
  <c r="HX26" i="11"/>
  <c r="HY26" i="11"/>
  <c r="HZ26" i="11"/>
  <c r="IA26" i="11"/>
  <c r="IB26" i="11"/>
  <c r="IC26" i="11"/>
  <c r="ID26" i="11"/>
  <c r="IE26" i="11"/>
  <c r="IF26" i="11"/>
  <c r="IG26" i="11"/>
  <c r="IH26" i="11"/>
  <c r="II26" i="11"/>
  <c r="IJ26" i="11"/>
  <c r="IK26" i="11"/>
  <c r="IL26" i="11"/>
  <c r="IM26" i="11"/>
  <c r="IN26" i="11"/>
  <c r="IO26" i="11"/>
  <c r="IP26" i="11"/>
  <c r="IQ26" i="11"/>
  <c r="IR26" i="11"/>
  <c r="IS26" i="11"/>
  <c r="IT26" i="11"/>
  <c r="IU26" i="11"/>
  <c r="IV26" i="11"/>
  <c r="IW26" i="11"/>
  <c r="IX26" i="11"/>
  <c r="IY26" i="11"/>
  <c r="IZ26" i="11"/>
  <c r="JA26" i="11"/>
  <c r="JB26" i="11"/>
  <c r="JC26" i="11"/>
  <c r="JD26" i="11"/>
  <c r="JE26" i="11"/>
  <c r="JF26" i="11"/>
  <c r="JG26" i="11"/>
  <c r="JH26" i="11"/>
  <c r="JI26" i="11"/>
  <c r="JJ26" i="11"/>
  <c r="JK26" i="11"/>
  <c r="JL26" i="11"/>
  <c r="JM26" i="11"/>
  <c r="JN26" i="11"/>
  <c r="JO26" i="11"/>
  <c r="JP26" i="11"/>
  <c r="JQ26" i="11"/>
  <c r="JR26" i="11"/>
  <c r="JS26" i="11"/>
  <c r="JT26" i="11"/>
  <c r="JU26" i="11"/>
  <c r="JV26" i="11"/>
  <c r="JW26" i="11"/>
  <c r="JX26" i="11"/>
  <c r="JY26" i="11"/>
  <c r="JZ26" i="11"/>
  <c r="KA26" i="11"/>
  <c r="KB26" i="11"/>
  <c r="KC26" i="11"/>
  <c r="KD26" i="11"/>
  <c r="KE26" i="11"/>
  <c r="KF26" i="11"/>
  <c r="KG26" i="11"/>
  <c r="KH26" i="11"/>
  <c r="KI26" i="11"/>
  <c r="KJ26" i="11"/>
  <c r="KK26" i="11"/>
  <c r="KL26" i="11"/>
  <c r="KM26" i="11"/>
  <c r="KN26" i="11"/>
  <c r="KO26" i="11"/>
  <c r="KP26" i="11"/>
  <c r="KQ26" i="11"/>
  <c r="KR26" i="11"/>
  <c r="KS26" i="11"/>
  <c r="EZ27" i="11"/>
  <c r="FA27" i="11"/>
  <c r="FB27" i="11"/>
  <c r="FC27" i="11"/>
  <c r="FD27" i="11"/>
  <c r="FE27" i="11"/>
  <c r="FF27" i="11"/>
  <c r="FG27" i="11"/>
  <c r="FH27" i="11"/>
  <c r="FI27" i="11"/>
  <c r="FJ27" i="11"/>
  <c r="FK27" i="11"/>
  <c r="FL27" i="11"/>
  <c r="FM27" i="11"/>
  <c r="FN27" i="11"/>
  <c r="FO27" i="11"/>
  <c r="FP27" i="11"/>
  <c r="FQ27" i="11"/>
  <c r="FR27" i="11"/>
  <c r="FS27" i="11"/>
  <c r="FT27" i="11"/>
  <c r="FU27" i="11"/>
  <c r="FV27" i="11"/>
  <c r="FW27" i="11"/>
  <c r="FX27" i="11"/>
  <c r="FY27" i="11"/>
  <c r="FZ27" i="11"/>
  <c r="GA27" i="11"/>
  <c r="GB27" i="11"/>
  <c r="GC27" i="11"/>
  <c r="GD27" i="11"/>
  <c r="GE27" i="11"/>
  <c r="GF27" i="11"/>
  <c r="GG27" i="11"/>
  <c r="GH27" i="11"/>
  <c r="GI27" i="11"/>
  <c r="GJ27" i="11"/>
  <c r="GK27" i="11"/>
  <c r="GL27" i="11"/>
  <c r="GM27" i="11"/>
  <c r="GN27" i="11"/>
  <c r="GO27" i="11"/>
  <c r="GP27" i="11"/>
  <c r="GQ27" i="11"/>
  <c r="GR27" i="11"/>
  <c r="GS27" i="11"/>
  <c r="GT27" i="11"/>
  <c r="GU27" i="11"/>
  <c r="GV27" i="11"/>
  <c r="GW27" i="11"/>
  <c r="GX27" i="11"/>
  <c r="GY27" i="11"/>
  <c r="GZ27" i="11"/>
  <c r="HA27" i="11"/>
  <c r="HB27" i="11"/>
  <c r="HC27" i="11"/>
  <c r="HD27" i="11"/>
  <c r="HE27" i="11"/>
  <c r="HF27" i="11"/>
  <c r="HG27" i="11"/>
  <c r="HH27" i="11"/>
  <c r="HI27" i="11"/>
  <c r="HJ27" i="11"/>
  <c r="HK27" i="11"/>
  <c r="HL27" i="11"/>
  <c r="HM27" i="11"/>
  <c r="HN27" i="11"/>
  <c r="HO27" i="11"/>
  <c r="HP27" i="11"/>
  <c r="HQ27" i="11"/>
  <c r="HR27" i="11"/>
  <c r="HS27" i="11"/>
  <c r="HT27" i="11"/>
  <c r="HU27" i="11"/>
  <c r="HV27" i="11"/>
  <c r="HW27" i="11"/>
  <c r="HX27" i="11"/>
  <c r="HY27" i="11"/>
  <c r="HZ27" i="11"/>
  <c r="IA27" i="11"/>
  <c r="IB27" i="11"/>
  <c r="IC27" i="11"/>
  <c r="ID27" i="11"/>
  <c r="IE27" i="11"/>
  <c r="IF27" i="11"/>
  <c r="IG27" i="11"/>
  <c r="IH27" i="11"/>
  <c r="II27" i="11"/>
  <c r="IJ27" i="11"/>
  <c r="IK27" i="11"/>
  <c r="IL27" i="11"/>
  <c r="IM27" i="11"/>
  <c r="IN27" i="11"/>
  <c r="IO27" i="11"/>
  <c r="IP27" i="11"/>
  <c r="IQ27" i="11"/>
  <c r="IR27" i="11"/>
  <c r="IS27" i="11"/>
  <c r="IT27" i="11"/>
  <c r="IU27" i="11"/>
  <c r="IV27" i="11"/>
  <c r="IW27" i="11"/>
  <c r="IX27" i="11"/>
  <c r="IY27" i="11"/>
  <c r="IZ27" i="11"/>
  <c r="JA27" i="11"/>
  <c r="JB27" i="11"/>
  <c r="JC27" i="11"/>
  <c r="JD27" i="11"/>
  <c r="JE27" i="11"/>
  <c r="JF27" i="11"/>
  <c r="JG27" i="11"/>
  <c r="JH27" i="11"/>
  <c r="JI27" i="11"/>
  <c r="JJ27" i="11"/>
  <c r="JK27" i="11"/>
  <c r="JL27" i="11"/>
  <c r="JM27" i="11"/>
  <c r="JN27" i="11"/>
  <c r="JO27" i="11"/>
  <c r="JP27" i="11"/>
  <c r="JQ27" i="11"/>
  <c r="JR27" i="11"/>
  <c r="JS27" i="11"/>
  <c r="JT27" i="11"/>
  <c r="JU27" i="11"/>
  <c r="JV27" i="11"/>
  <c r="JW27" i="11"/>
  <c r="JX27" i="11"/>
  <c r="JY27" i="11"/>
  <c r="JZ27" i="11"/>
  <c r="KA27" i="11"/>
  <c r="KB27" i="11"/>
  <c r="KC27" i="11"/>
  <c r="KD27" i="11"/>
  <c r="KE27" i="11"/>
  <c r="KF27" i="11"/>
  <c r="KG27" i="11"/>
  <c r="KH27" i="11"/>
  <c r="KI27" i="11"/>
  <c r="KJ27" i="11"/>
  <c r="KK27" i="11"/>
  <c r="KL27" i="11"/>
  <c r="KM27" i="11"/>
  <c r="KN27" i="11"/>
  <c r="KO27" i="11"/>
  <c r="KP27" i="11"/>
  <c r="KQ27" i="11"/>
  <c r="KR27" i="11"/>
  <c r="KS27" i="11"/>
  <c r="EZ28" i="11"/>
  <c r="FA28" i="11"/>
  <c r="FB28" i="11"/>
  <c r="FC28" i="11"/>
  <c r="FD28" i="11"/>
  <c r="FE28" i="11"/>
  <c r="FF28" i="11"/>
  <c r="FG28" i="11"/>
  <c r="FH28" i="11"/>
  <c r="FI28" i="11"/>
  <c r="FJ28" i="11"/>
  <c r="FK28" i="11"/>
  <c r="FL28" i="11"/>
  <c r="FM28" i="11"/>
  <c r="FN28" i="11"/>
  <c r="FO28" i="11"/>
  <c r="FP28" i="11"/>
  <c r="FQ28" i="11"/>
  <c r="FR28" i="11"/>
  <c r="FS28" i="11"/>
  <c r="FT28" i="11"/>
  <c r="FU28" i="11"/>
  <c r="FV28" i="11"/>
  <c r="FW28" i="11"/>
  <c r="FX28" i="11"/>
  <c r="FY28" i="11"/>
  <c r="FZ28" i="11"/>
  <c r="GA28" i="11"/>
  <c r="GB28" i="11"/>
  <c r="GC28" i="11"/>
  <c r="GD28" i="11"/>
  <c r="GE28" i="11"/>
  <c r="GF28" i="11"/>
  <c r="GG28" i="11"/>
  <c r="GH28" i="11"/>
  <c r="GI28" i="11"/>
  <c r="GJ28" i="11"/>
  <c r="GK28" i="11"/>
  <c r="GL28" i="11"/>
  <c r="GM28" i="11"/>
  <c r="GN28" i="11"/>
  <c r="GO28" i="11"/>
  <c r="GP28" i="11"/>
  <c r="GQ28" i="11"/>
  <c r="GR28" i="11"/>
  <c r="GS28" i="11"/>
  <c r="GT28" i="11"/>
  <c r="GU28" i="11"/>
  <c r="GV28" i="11"/>
  <c r="GW28" i="11"/>
  <c r="GX28" i="11"/>
  <c r="GY28" i="11"/>
  <c r="GZ28" i="11"/>
  <c r="HA28" i="11"/>
  <c r="HB28" i="11"/>
  <c r="HC28" i="11"/>
  <c r="HD28" i="11"/>
  <c r="HE28" i="11"/>
  <c r="HF28" i="11"/>
  <c r="HG28" i="11"/>
  <c r="HH28" i="11"/>
  <c r="HI28" i="11"/>
  <c r="HJ28" i="11"/>
  <c r="HK28" i="11"/>
  <c r="HL28" i="11"/>
  <c r="HM28" i="11"/>
  <c r="HN28" i="11"/>
  <c r="HO28" i="11"/>
  <c r="HP28" i="11"/>
  <c r="HQ28" i="11"/>
  <c r="HR28" i="11"/>
  <c r="HS28" i="11"/>
  <c r="HT28" i="11"/>
  <c r="HU28" i="11"/>
  <c r="HV28" i="11"/>
  <c r="HW28" i="11"/>
  <c r="HX28" i="11"/>
  <c r="HY28" i="11"/>
  <c r="HZ28" i="11"/>
  <c r="IA28" i="11"/>
  <c r="IB28" i="11"/>
  <c r="IC28" i="11"/>
  <c r="ID28" i="11"/>
  <c r="IE28" i="11"/>
  <c r="IF28" i="11"/>
  <c r="IG28" i="11"/>
  <c r="IH28" i="11"/>
  <c r="II28" i="11"/>
  <c r="IJ28" i="11"/>
  <c r="IK28" i="11"/>
  <c r="IL28" i="11"/>
  <c r="IM28" i="11"/>
  <c r="IN28" i="11"/>
  <c r="IO28" i="11"/>
  <c r="IP28" i="11"/>
  <c r="IQ28" i="11"/>
  <c r="IR28" i="11"/>
  <c r="IS28" i="11"/>
  <c r="IT28" i="11"/>
  <c r="IU28" i="11"/>
  <c r="IV28" i="11"/>
  <c r="IW28" i="11"/>
  <c r="IX28" i="11"/>
  <c r="IY28" i="11"/>
  <c r="IZ28" i="11"/>
  <c r="JA28" i="11"/>
  <c r="JB28" i="11"/>
  <c r="JC28" i="11"/>
  <c r="JD28" i="11"/>
  <c r="JE28" i="11"/>
  <c r="JF28" i="11"/>
  <c r="JG28" i="11"/>
  <c r="JH28" i="11"/>
  <c r="JI28" i="11"/>
  <c r="JJ28" i="11"/>
  <c r="JK28" i="11"/>
  <c r="JL28" i="11"/>
  <c r="JM28" i="11"/>
  <c r="JN28" i="11"/>
  <c r="JO28" i="11"/>
  <c r="JP28" i="11"/>
  <c r="JQ28" i="11"/>
  <c r="JR28" i="11"/>
  <c r="JS28" i="11"/>
  <c r="JT28" i="11"/>
  <c r="JU28" i="11"/>
  <c r="JV28" i="11"/>
  <c r="JW28" i="11"/>
  <c r="JX28" i="11"/>
  <c r="JY28" i="11"/>
  <c r="JZ28" i="11"/>
  <c r="KA28" i="11"/>
  <c r="KB28" i="11"/>
  <c r="KC28" i="11"/>
  <c r="KD28" i="11"/>
  <c r="KE28" i="11"/>
  <c r="KF28" i="11"/>
  <c r="KG28" i="11"/>
  <c r="KH28" i="11"/>
  <c r="KI28" i="11"/>
  <c r="KJ28" i="11"/>
  <c r="KK28" i="11"/>
  <c r="KL28" i="11"/>
  <c r="KM28" i="11"/>
  <c r="KN28" i="11"/>
  <c r="KO28" i="11"/>
  <c r="KP28" i="11"/>
  <c r="KQ28" i="11"/>
  <c r="KR28" i="11"/>
  <c r="KS28" i="11"/>
  <c r="EZ29" i="11"/>
  <c r="FA29" i="11"/>
  <c r="FB29" i="11"/>
  <c r="FC29" i="11"/>
  <c r="FD29" i="11"/>
  <c r="FE29" i="11"/>
  <c r="FF29" i="11"/>
  <c r="FG29" i="11"/>
  <c r="FH29" i="11"/>
  <c r="FI29" i="11"/>
  <c r="FJ29" i="11"/>
  <c r="FK29" i="11"/>
  <c r="FL29" i="11"/>
  <c r="FM29" i="11"/>
  <c r="FN29" i="11"/>
  <c r="FO29" i="11"/>
  <c r="FP29" i="11"/>
  <c r="FQ29" i="11"/>
  <c r="FR29" i="11"/>
  <c r="FS29" i="11"/>
  <c r="FT29" i="11"/>
  <c r="FU29" i="11"/>
  <c r="FV29" i="11"/>
  <c r="FW29" i="11"/>
  <c r="FX29" i="11"/>
  <c r="FY29" i="11"/>
  <c r="FZ29" i="11"/>
  <c r="GA29" i="11"/>
  <c r="GB29" i="11"/>
  <c r="GC29" i="11"/>
  <c r="GD29" i="11"/>
  <c r="GE29" i="11"/>
  <c r="GF29" i="11"/>
  <c r="GG29" i="11"/>
  <c r="GH29" i="11"/>
  <c r="GI29" i="11"/>
  <c r="GJ29" i="11"/>
  <c r="GK29" i="11"/>
  <c r="GL29" i="11"/>
  <c r="GM29" i="11"/>
  <c r="GN29" i="11"/>
  <c r="GO29" i="11"/>
  <c r="GP29" i="11"/>
  <c r="GQ29" i="11"/>
  <c r="GR29" i="11"/>
  <c r="GS29" i="11"/>
  <c r="GT29" i="11"/>
  <c r="GU29" i="11"/>
  <c r="GV29" i="11"/>
  <c r="GW29" i="11"/>
  <c r="GX29" i="11"/>
  <c r="GY29" i="11"/>
  <c r="GZ29" i="11"/>
  <c r="HA29" i="11"/>
  <c r="HB29" i="11"/>
  <c r="HC29" i="11"/>
  <c r="HD29" i="11"/>
  <c r="HE29" i="11"/>
  <c r="HF29" i="11"/>
  <c r="HG29" i="11"/>
  <c r="HH29" i="11"/>
  <c r="HI29" i="11"/>
  <c r="HJ29" i="11"/>
  <c r="HK29" i="11"/>
  <c r="HL29" i="11"/>
  <c r="HM29" i="11"/>
  <c r="HN29" i="11"/>
  <c r="HO29" i="11"/>
  <c r="HP29" i="11"/>
  <c r="HQ29" i="11"/>
  <c r="HR29" i="11"/>
  <c r="HS29" i="11"/>
  <c r="HT29" i="11"/>
  <c r="HU29" i="11"/>
  <c r="HV29" i="11"/>
  <c r="HW29" i="11"/>
  <c r="HX29" i="11"/>
  <c r="HY29" i="11"/>
  <c r="HZ29" i="11"/>
  <c r="IA29" i="11"/>
  <c r="IB29" i="11"/>
  <c r="IC29" i="11"/>
  <c r="ID29" i="11"/>
  <c r="IE29" i="11"/>
  <c r="IF29" i="11"/>
  <c r="IG29" i="11"/>
  <c r="IH29" i="11"/>
  <c r="II29" i="11"/>
  <c r="IJ29" i="11"/>
  <c r="IK29" i="11"/>
  <c r="IL29" i="11"/>
  <c r="IM29" i="11"/>
  <c r="IN29" i="11"/>
  <c r="IO29" i="11"/>
  <c r="IP29" i="11"/>
  <c r="IQ29" i="11"/>
  <c r="IR29" i="11"/>
  <c r="IS29" i="11"/>
  <c r="IT29" i="11"/>
  <c r="IU29" i="11"/>
  <c r="IV29" i="11"/>
  <c r="IW29" i="11"/>
  <c r="IX29" i="11"/>
  <c r="IY29" i="11"/>
  <c r="IZ29" i="11"/>
  <c r="JA29" i="11"/>
  <c r="JB29" i="11"/>
  <c r="JC29" i="11"/>
  <c r="JD29" i="11"/>
  <c r="JE29" i="11"/>
  <c r="JF29" i="11"/>
  <c r="JG29" i="11"/>
  <c r="JH29" i="11"/>
  <c r="JI29" i="11"/>
  <c r="JJ29" i="11"/>
  <c r="JK29" i="11"/>
  <c r="JL29" i="11"/>
  <c r="JM29" i="11"/>
  <c r="JN29" i="11"/>
  <c r="JO29" i="11"/>
  <c r="JP29" i="11"/>
  <c r="JQ29" i="11"/>
  <c r="JR29" i="11"/>
  <c r="JS29" i="11"/>
  <c r="JT29" i="11"/>
  <c r="JU29" i="11"/>
  <c r="JV29" i="11"/>
  <c r="JW29" i="11"/>
  <c r="JX29" i="11"/>
  <c r="JY29" i="11"/>
  <c r="JZ29" i="11"/>
  <c r="KA29" i="11"/>
  <c r="KB29" i="11"/>
  <c r="KC29" i="11"/>
  <c r="KD29" i="11"/>
  <c r="KE29" i="11"/>
  <c r="KF29" i="11"/>
  <c r="KG29" i="11"/>
  <c r="KH29" i="11"/>
  <c r="KI29" i="11"/>
  <c r="KJ29" i="11"/>
  <c r="KK29" i="11"/>
  <c r="KL29" i="11"/>
  <c r="KM29" i="11"/>
  <c r="KN29" i="11"/>
  <c r="KO29" i="11"/>
  <c r="KP29" i="11"/>
  <c r="KQ29" i="11"/>
  <c r="KR29" i="11"/>
  <c r="KS29" i="11"/>
  <c r="EZ30" i="11"/>
  <c r="FA30" i="11"/>
  <c r="FB30" i="11"/>
  <c r="FC30" i="11"/>
  <c r="FD30" i="11"/>
  <c r="FE30" i="11"/>
  <c r="FF30" i="11"/>
  <c r="FG30" i="11"/>
  <c r="FH30" i="11"/>
  <c r="FI30" i="11"/>
  <c r="FJ30" i="11"/>
  <c r="FK30" i="11"/>
  <c r="FL30" i="11"/>
  <c r="FM30" i="11"/>
  <c r="FN30" i="11"/>
  <c r="FO30" i="11"/>
  <c r="FP30" i="11"/>
  <c r="FQ30" i="11"/>
  <c r="FR30" i="11"/>
  <c r="FS30" i="11"/>
  <c r="FT30" i="11"/>
  <c r="FU30" i="11"/>
  <c r="FV30" i="11"/>
  <c r="FW30" i="11"/>
  <c r="FX30" i="11"/>
  <c r="FY30" i="11"/>
  <c r="FZ30" i="11"/>
  <c r="GA30" i="11"/>
  <c r="GB30" i="11"/>
  <c r="GC30" i="11"/>
  <c r="GD30" i="11"/>
  <c r="GE30" i="11"/>
  <c r="GF30" i="11"/>
  <c r="GG30" i="11"/>
  <c r="GH30" i="11"/>
  <c r="GI30" i="11"/>
  <c r="GJ30" i="11"/>
  <c r="GK30" i="11"/>
  <c r="GL30" i="11"/>
  <c r="GM30" i="11"/>
  <c r="GN30" i="11"/>
  <c r="GO30" i="11"/>
  <c r="GP30" i="11"/>
  <c r="GQ30" i="11"/>
  <c r="GR30" i="11"/>
  <c r="GS30" i="11"/>
  <c r="GT30" i="11"/>
  <c r="GU30" i="11"/>
  <c r="GV30" i="11"/>
  <c r="GW30" i="11"/>
  <c r="GX30" i="11"/>
  <c r="GY30" i="11"/>
  <c r="GZ30" i="11"/>
  <c r="HA30" i="11"/>
  <c r="HB30" i="11"/>
  <c r="HC30" i="11"/>
  <c r="HD30" i="11"/>
  <c r="HE30" i="11"/>
  <c r="HF30" i="11"/>
  <c r="HG30" i="11"/>
  <c r="HH30" i="11"/>
  <c r="HI30" i="11"/>
  <c r="HJ30" i="11"/>
  <c r="HK30" i="11"/>
  <c r="HL30" i="11"/>
  <c r="HM30" i="11"/>
  <c r="HN30" i="11"/>
  <c r="HO30" i="11"/>
  <c r="HP30" i="11"/>
  <c r="HQ30" i="11"/>
  <c r="HR30" i="11"/>
  <c r="HS30" i="11"/>
  <c r="HT30" i="11"/>
  <c r="HU30" i="11"/>
  <c r="HV30" i="11"/>
  <c r="HW30" i="11"/>
  <c r="HX30" i="11"/>
  <c r="HY30" i="11"/>
  <c r="HZ30" i="11"/>
  <c r="IA30" i="11"/>
  <c r="IB30" i="11"/>
  <c r="IC30" i="11"/>
  <c r="ID30" i="11"/>
  <c r="IE30" i="11"/>
  <c r="IF30" i="11"/>
  <c r="IG30" i="11"/>
  <c r="IH30" i="11"/>
  <c r="II30" i="11"/>
  <c r="IJ30" i="11"/>
  <c r="IK30" i="11"/>
  <c r="IL30" i="11"/>
  <c r="IM30" i="11"/>
  <c r="IN30" i="11"/>
  <c r="IO30" i="11"/>
  <c r="IP30" i="11"/>
  <c r="IQ30" i="11"/>
  <c r="IR30" i="11"/>
  <c r="IS30" i="11"/>
  <c r="IT30" i="11"/>
  <c r="IU30" i="11"/>
  <c r="IV30" i="11"/>
  <c r="IW30" i="11"/>
  <c r="IX30" i="11"/>
  <c r="IY30" i="11"/>
  <c r="IZ30" i="11"/>
  <c r="JA30" i="11"/>
  <c r="JB30" i="11"/>
  <c r="JC30" i="11"/>
  <c r="JD30" i="11"/>
  <c r="JE30" i="11"/>
  <c r="JF30" i="11"/>
  <c r="JG30" i="11"/>
  <c r="JH30" i="11"/>
  <c r="JI30" i="11"/>
  <c r="JJ30" i="11"/>
  <c r="JK30" i="11"/>
  <c r="JL30" i="11"/>
  <c r="JM30" i="11"/>
  <c r="JN30" i="11"/>
  <c r="JO30" i="11"/>
  <c r="JP30" i="11"/>
  <c r="JQ30" i="11"/>
  <c r="JR30" i="11"/>
  <c r="JS30" i="11"/>
  <c r="JT30" i="11"/>
  <c r="JU30" i="11"/>
  <c r="JV30" i="11"/>
  <c r="JW30" i="11"/>
  <c r="JX30" i="11"/>
  <c r="JY30" i="11"/>
  <c r="JZ30" i="11"/>
  <c r="KA30" i="11"/>
  <c r="KB30" i="11"/>
  <c r="KC30" i="11"/>
  <c r="KD30" i="11"/>
  <c r="KE30" i="11"/>
  <c r="KF30" i="11"/>
  <c r="KG30" i="11"/>
  <c r="KH30" i="11"/>
  <c r="KI30" i="11"/>
  <c r="KJ30" i="11"/>
  <c r="KK30" i="11"/>
  <c r="KL30" i="11"/>
  <c r="KM30" i="11"/>
  <c r="KN30" i="11"/>
  <c r="KO30" i="11"/>
  <c r="KP30" i="11"/>
  <c r="KQ30" i="11"/>
  <c r="KR30" i="11"/>
  <c r="KS30" i="11"/>
  <c r="EZ31" i="11"/>
  <c r="FA31" i="11"/>
  <c r="FB31" i="11"/>
  <c r="FC31" i="11"/>
  <c r="FD31" i="11"/>
  <c r="FE31" i="11"/>
  <c r="FF31" i="11"/>
  <c r="FG31" i="11"/>
  <c r="FH31" i="11"/>
  <c r="FI31" i="11"/>
  <c r="FJ31" i="11"/>
  <c r="FK31" i="11"/>
  <c r="FL31" i="11"/>
  <c r="FM31" i="11"/>
  <c r="FN31" i="11"/>
  <c r="FO31" i="11"/>
  <c r="FP31" i="11"/>
  <c r="FQ31" i="11"/>
  <c r="FR31" i="11"/>
  <c r="FS31" i="11"/>
  <c r="FT31" i="11"/>
  <c r="FU31" i="11"/>
  <c r="FV31" i="11"/>
  <c r="FW31" i="11"/>
  <c r="FX31" i="11"/>
  <c r="FY31" i="11"/>
  <c r="FZ31" i="11"/>
  <c r="GA31" i="11"/>
  <c r="GB31" i="11"/>
  <c r="GC31" i="11"/>
  <c r="GD31" i="11"/>
  <c r="GE31" i="11"/>
  <c r="GF31" i="11"/>
  <c r="GG31" i="11"/>
  <c r="GH31" i="11"/>
  <c r="GI31" i="11"/>
  <c r="GJ31" i="11"/>
  <c r="GK31" i="11"/>
  <c r="GL31" i="11"/>
  <c r="GM31" i="11"/>
  <c r="GN31" i="11"/>
  <c r="GO31" i="11"/>
  <c r="GP31" i="11"/>
  <c r="GQ31" i="11"/>
  <c r="GR31" i="11"/>
  <c r="GS31" i="11"/>
  <c r="GT31" i="11"/>
  <c r="GU31" i="11"/>
  <c r="GV31" i="11"/>
  <c r="GW31" i="11"/>
  <c r="GX31" i="11"/>
  <c r="GY31" i="11"/>
  <c r="GZ31" i="11"/>
  <c r="HA31" i="11"/>
  <c r="HB31" i="11"/>
  <c r="HC31" i="11"/>
  <c r="HD31" i="11"/>
  <c r="HE31" i="11"/>
  <c r="HF31" i="11"/>
  <c r="HG31" i="11"/>
  <c r="HH31" i="11"/>
  <c r="HI31" i="11"/>
  <c r="HJ31" i="11"/>
  <c r="HK31" i="11"/>
  <c r="HL31" i="11"/>
  <c r="HM31" i="11"/>
  <c r="HN31" i="11"/>
  <c r="HO31" i="11"/>
  <c r="HP31" i="11"/>
  <c r="HQ31" i="11"/>
  <c r="HR31" i="11"/>
  <c r="HS31" i="11"/>
  <c r="HT31" i="11"/>
  <c r="HU31" i="11"/>
  <c r="HV31" i="11"/>
  <c r="HW31" i="11"/>
  <c r="HX31" i="11"/>
  <c r="HY31" i="11"/>
  <c r="HZ31" i="11"/>
  <c r="IA31" i="11"/>
  <c r="IB31" i="11"/>
  <c r="IC31" i="11"/>
  <c r="ID31" i="11"/>
  <c r="IE31" i="11"/>
  <c r="IF31" i="11"/>
  <c r="IG31" i="11"/>
  <c r="IH31" i="11"/>
  <c r="II31" i="11"/>
  <c r="IJ31" i="11"/>
  <c r="IK31" i="11"/>
  <c r="IL31" i="11"/>
  <c r="IM31" i="11"/>
  <c r="IN31" i="11"/>
  <c r="IO31" i="11"/>
  <c r="IP31" i="11"/>
  <c r="IQ31" i="11"/>
  <c r="IR31" i="11"/>
  <c r="IS31" i="11"/>
  <c r="IT31" i="11"/>
  <c r="IU31" i="11"/>
  <c r="IV31" i="11"/>
  <c r="IW31" i="11"/>
  <c r="IX31" i="11"/>
  <c r="IY31" i="11"/>
  <c r="IZ31" i="11"/>
  <c r="JA31" i="11"/>
  <c r="JB31" i="11"/>
  <c r="JC31" i="11"/>
  <c r="JD31" i="11"/>
  <c r="JE31" i="11"/>
  <c r="JF31" i="11"/>
  <c r="JG31" i="11"/>
  <c r="JH31" i="11"/>
  <c r="JI31" i="11"/>
  <c r="JJ31" i="11"/>
  <c r="JK31" i="11"/>
  <c r="JL31" i="11"/>
  <c r="JM31" i="11"/>
  <c r="JN31" i="11"/>
  <c r="JO31" i="11"/>
  <c r="JP31" i="11"/>
  <c r="JQ31" i="11"/>
  <c r="JR31" i="11"/>
  <c r="JS31" i="11"/>
  <c r="JT31" i="11"/>
  <c r="JU31" i="11"/>
  <c r="JV31" i="11"/>
  <c r="JW31" i="11"/>
  <c r="JX31" i="11"/>
  <c r="JY31" i="11"/>
  <c r="JZ31" i="11"/>
  <c r="KA31" i="11"/>
  <c r="KB31" i="11"/>
  <c r="KC31" i="11"/>
  <c r="KD31" i="11"/>
  <c r="KE31" i="11"/>
  <c r="KF31" i="11"/>
  <c r="KG31" i="11"/>
  <c r="KH31" i="11"/>
  <c r="KI31" i="11"/>
  <c r="KJ31" i="11"/>
  <c r="KK31" i="11"/>
  <c r="KL31" i="11"/>
  <c r="KM31" i="11"/>
  <c r="KN31" i="11"/>
  <c r="KO31" i="11"/>
  <c r="KP31" i="11"/>
  <c r="KQ31" i="11"/>
  <c r="KR31" i="11"/>
  <c r="KS31" i="11"/>
  <c r="EZ32" i="11"/>
  <c r="FA32" i="11"/>
  <c r="FB32" i="11"/>
  <c r="FC32" i="11"/>
  <c r="FD32" i="11"/>
  <c r="FE32" i="11"/>
  <c r="FF32" i="11"/>
  <c r="FG32" i="11"/>
  <c r="FH32" i="11"/>
  <c r="FI32" i="11"/>
  <c r="FJ32" i="11"/>
  <c r="FK32" i="11"/>
  <c r="FL32" i="11"/>
  <c r="FM32" i="11"/>
  <c r="FN32" i="11"/>
  <c r="FO32" i="11"/>
  <c r="FP32" i="11"/>
  <c r="FQ32" i="11"/>
  <c r="FR32" i="11"/>
  <c r="FS32" i="11"/>
  <c r="FT32" i="11"/>
  <c r="FU32" i="11"/>
  <c r="FV32" i="11"/>
  <c r="FW32" i="11"/>
  <c r="FX32" i="11"/>
  <c r="FY32" i="11"/>
  <c r="FZ32" i="11"/>
  <c r="GA32" i="11"/>
  <c r="GB32" i="11"/>
  <c r="GC32" i="11"/>
  <c r="GD32" i="11"/>
  <c r="GE32" i="11"/>
  <c r="GF32" i="11"/>
  <c r="GG32" i="11"/>
  <c r="GH32" i="11"/>
  <c r="GI32" i="11"/>
  <c r="GJ32" i="11"/>
  <c r="GK32" i="11"/>
  <c r="GL32" i="11"/>
  <c r="GM32" i="11"/>
  <c r="GN32" i="11"/>
  <c r="GO32" i="11"/>
  <c r="GP32" i="11"/>
  <c r="GQ32" i="11"/>
  <c r="GR32" i="11"/>
  <c r="GS32" i="11"/>
  <c r="GT32" i="11"/>
  <c r="GU32" i="11"/>
  <c r="GV32" i="11"/>
  <c r="GW32" i="11"/>
  <c r="GX32" i="11"/>
  <c r="GY32" i="11"/>
  <c r="GZ32" i="11"/>
  <c r="HA32" i="11"/>
  <c r="HB32" i="11"/>
  <c r="HC32" i="11"/>
  <c r="HD32" i="11"/>
  <c r="HE32" i="11"/>
  <c r="HF32" i="11"/>
  <c r="HG32" i="11"/>
  <c r="HH32" i="11"/>
  <c r="HI32" i="11"/>
  <c r="HJ32" i="11"/>
  <c r="HK32" i="11"/>
  <c r="HL32" i="11"/>
  <c r="HM32" i="11"/>
  <c r="HN32" i="11"/>
  <c r="HO32" i="11"/>
  <c r="HP32" i="11"/>
  <c r="HQ32" i="11"/>
  <c r="HR32" i="11"/>
  <c r="HS32" i="11"/>
  <c r="HT32" i="11"/>
  <c r="HU32" i="11"/>
  <c r="HV32" i="11"/>
  <c r="HW32" i="11"/>
  <c r="HX32" i="11"/>
  <c r="HY32" i="11"/>
  <c r="HZ32" i="11"/>
  <c r="IA32" i="11"/>
  <c r="IB32" i="11"/>
  <c r="IC32" i="11"/>
  <c r="ID32" i="11"/>
  <c r="IE32" i="11"/>
  <c r="IF32" i="11"/>
  <c r="IG32" i="11"/>
  <c r="IH32" i="11"/>
  <c r="II32" i="11"/>
  <c r="IJ32" i="11"/>
  <c r="IK32" i="11"/>
  <c r="IL32" i="11"/>
  <c r="IM32" i="11"/>
  <c r="IN32" i="11"/>
  <c r="IO32" i="11"/>
  <c r="IP32" i="11"/>
  <c r="IQ32" i="11"/>
  <c r="IR32" i="11"/>
  <c r="IS32" i="11"/>
  <c r="IT32" i="11"/>
  <c r="IU32" i="11"/>
  <c r="IV32" i="11"/>
  <c r="IW32" i="11"/>
  <c r="IX32" i="11"/>
  <c r="IY32" i="11"/>
  <c r="IZ32" i="11"/>
  <c r="JA32" i="11"/>
  <c r="JB32" i="11"/>
  <c r="JC32" i="11"/>
  <c r="JD32" i="11"/>
  <c r="JE32" i="11"/>
  <c r="JF32" i="11"/>
  <c r="JG32" i="11"/>
  <c r="JH32" i="11"/>
  <c r="JI32" i="11"/>
  <c r="JJ32" i="11"/>
  <c r="JK32" i="11"/>
  <c r="JL32" i="11"/>
  <c r="JM32" i="11"/>
  <c r="JN32" i="11"/>
  <c r="JO32" i="11"/>
  <c r="JP32" i="11"/>
  <c r="JQ32" i="11"/>
  <c r="JR32" i="11"/>
  <c r="JS32" i="11"/>
  <c r="JT32" i="11"/>
  <c r="JU32" i="11"/>
  <c r="JV32" i="11"/>
  <c r="JW32" i="11"/>
  <c r="JX32" i="11"/>
  <c r="JY32" i="11"/>
  <c r="JZ32" i="11"/>
  <c r="KA32" i="11"/>
  <c r="KB32" i="11"/>
  <c r="KC32" i="11"/>
  <c r="KD32" i="11"/>
  <c r="KE32" i="11"/>
  <c r="KF32" i="11"/>
  <c r="KG32" i="11"/>
  <c r="KH32" i="11"/>
  <c r="KI32" i="11"/>
  <c r="KJ32" i="11"/>
  <c r="KK32" i="11"/>
  <c r="KL32" i="11"/>
  <c r="KM32" i="11"/>
  <c r="KN32" i="11"/>
  <c r="KO32" i="11"/>
  <c r="KP32" i="11"/>
  <c r="KQ32" i="11"/>
  <c r="KR32" i="11"/>
  <c r="KS32" i="11"/>
  <c r="EZ33" i="11"/>
  <c r="FA33" i="11"/>
  <c r="FB33" i="11"/>
  <c r="FC33" i="11"/>
  <c r="FD33" i="11"/>
  <c r="FE33" i="11"/>
  <c r="FF33" i="11"/>
  <c r="FG33" i="11"/>
  <c r="FH33" i="11"/>
  <c r="FI33" i="11"/>
  <c r="FJ33" i="11"/>
  <c r="FK33" i="11"/>
  <c r="FL33" i="11"/>
  <c r="FM33" i="11"/>
  <c r="FN33" i="11"/>
  <c r="FO33" i="11"/>
  <c r="FP33" i="11"/>
  <c r="FQ33" i="11"/>
  <c r="FR33" i="11"/>
  <c r="FS33" i="11"/>
  <c r="FT33" i="11"/>
  <c r="FU33" i="11"/>
  <c r="FV33" i="11"/>
  <c r="FW33" i="11"/>
  <c r="FX33" i="11"/>
  <c r="FY33" i="11"/>
  <c r="FZ33" i="11"/>
  <c r="GA33" i="11"/>
  <c r="GB33" i="11"/>
  <c r="GC33" i="11"/>
  <c r="GD33" i="11"/>
  <c r="GE33" i="11"/>
  <c r="GF33" i="11"/>
  <c r="GG33" i="11"/>
  <c r="GH33" i="11"/>
  <c r="GI33" i="11"/>
  <c r="GJ33" i="11"/>
  <c r="GK33" i="11"/>
  <c r="GL33" i="11"/>
  <c r="GM33" i="11"/>
  <c r="GN33" i="11"/>
  <c r="GO33" i="11"/>
  <c r="GP33" i="11"/>
  <c r="GQ33" i="11"/>
  <c r="GR33" i="11"/>
  <c r="GS33" i="11"/>
  <c r="GT33" i="11"/>
  <c r="GU33" i="11"/>
  <c r="GV33" i="11"/>
  <c r="GW33" i="11"/>
  <c r="GX33" i="11"/>
  <c r="GY33" i="11"/>
  <c r="GZ33" i="11"/>
  <c r="HA33" i="11"/>
  <c r="HB33" i="11"/>
  <c r="HC33" i="11"/>
  <c r="HD33" i="11"/>
  <c r="HE33" i="11"/>
  <c r="HF33" i="11"/>
  <c r="HG33" i="11"/>
  <c r="HH33" i="11"/>
  <c r="HI33" i="11"/>
  <c r="HJ33" i="11"/>
  <c r="HK33" i="11"/>
  <c r="HL33" i="11"/>
  <c r="HM33" i="11"/>
  <c r="HN33" i="11"/>
  <c r="HO33" i="11"/>
  <c r="HP33" i="11"/>
  <c r="HQ33" i="11"/>
  <c r="HR33" i="11"/>
  <c r="HS33" i="11"/>
  <c r="HT33" i="11"/>
  <c r="HU33" i="11"/>
  <c r="HV33" i="11"/>
  <c r="HW33" i="11"/>
  <c r="HX33" i="11"/>
  <c r="HY33" i="11"/>
  <c r="HZ33" i="11"/>
  <c r="IA33" i="11"/>
  <c r="IB33" i="11"/>
  <c r="IC33" i="11"/>
  <c r="ID33" i="11"/>
  <c r="IE33" i="11"/>
  <c r="IF33" i="11"/>
  <c r="IG33" i="11"/>
  <c r="IH33" i="11"/>
  <c r="II33" i="11"/>
  <c r="IJ33" i="11"/>
  <c r="IK33" i="11"/>
  <c r="IL33" i="11"/>
  <c r="IM33" i="11"/>
  <c r="IN33" i="11"/>
  <c r="IO33" i="11"/>
  <c r="IP33" i="11"/>
  <c r="IQ33" i="11"/>
  <c r="IR33" i="11"/>
  <c r="IS33" i="11"/>
  <c r="IT33" i="11"/>
  <c r="IU33" i="11"/>
  <c r="IV33" i="11"/>
  <c r="IW33" i="11"/>
  <c r="IX33" i="11"/>
  <c r="IY33" i="11"/>
  <c r="IZ33" i="11"/>
  <c r="JA33" i="11"/>
  <c r="JB33" i="11"/>
  <c r="JC33" i="11"/>
  <c r="JD33" i="11"/>
  <c r="JE33" i="11"/>
  <c r="JF33" i="11"/>
  <c r="JG33" i="11"/>
  <c r="JH33" i="11"/>
  <c r="JI33" i="11"/>
  <c r="JJ33" i="11"/>
  <c r="JK33" i="11"/>
  <c r="JL33" i="11"/>
  <c r="JM33" i="11"/>
  <c r="JN33" i="11"/>
  <c r="JO33" i="11"/>
  <c r="JP33" i="11"/>
  <c r="JQ33" i="11"/>
  <c r="JR33" i="11"/>
  <c r="JS33" i="11"/>
  <c r="JT33" i="11"/>
  <c r="JU33" i="11"/>
  <c r="JV33" i="11"/>
  <c r="JW33" i="11"/>
  <c r="JX33" i="11"/>
  <c r="JY33" i="11"/>
  <c r="JZ33" i="11"/>
  <c r="KA33" i="11"/>
  <c r="KB33" i="11"/>
  <c r="KC33" i="11"/>
  <c r="KD33" i="11"/>
  <c r="KE33" i="11"/>
  <c r="KF33" i="11"/>
  <c r="KG33" i="11"/>
  <c r="KH33" i="11"/>
  <c r="KI33" i="11"/>
  <c r="KJ33" i="11"/>
  <c r="KK33" i="11"/>
  <c r="KL33" i="11"/>
  <c r="KM33" i="11"/>
  <c r="KN33" i="11"/>
  <c r="KO33" i="11"/>
  <c r="KP33" i="11"/>
  <c r="KQ33" i="11"/>
  <c r="KR33" i="11"/>
  <c r="KS33" i="11"/>
  <c r="EZ34" i="11"/>
  <c r="FA34" i="11"/>
  <c r="FB34" i="11"/>
  <c r="FC34" i="11"/>
  <c r="FD34" i="11"/>
  <c r="FE34" i="11"/>
  <c r="FF34" i="11"/>
  <c r="FG34" i="11"/>
  <c r="FH34" i="11"/>
  <c r="FI34" i="11"/>
  <c r="FJ34" i="11"/>
  <c r="FK34" i="11"/>
  <c r="FL34" i="11"/>
  <c r="FM34" i="11"/>
  <c r="FN34" i="11"/>
  <c r="FO34" i="11"/>
  <c r="FP34" i="11"/>
  <c r="FQ34" i="11"/>
  <c r="FR34" i="11"/>
  <c r="FS34" i="11"/>
  <c r="FT34" i="11"/>
  <c r="FU34" i="11"/>
  <c r="FV34" i="11"/>
  <c r="FW34" i="11"/>
  <c r="FX34" i="11"/>
  <c r="FY34" i="11"/>
  <c r="FZ34" i="11"/>
  <c r="GA34" i="11"/>
  <c r="GB34" i="11"/>
  <c r="GC34" i="11"/>
  <c r="GD34" i="11"/>
  <c r="GE34" i="11"/>
  <c r="GF34" i="11"/>
  <c r="GG34" i="11"/>
  <c r="GH34" i="11"/>
  <c r="GI34" i="11"/>
  <c r="GJ34" i="11"/>
  <c r="GK34" i="11"/>
  <c r="GL34" i="11"/>
  <c r="GM34" i="11"/>
  <c r="GN34" i="11"/>
  <c r="GO34" i="11"/>
  <c r="GP34" i="11"/>
  <c r="GQ34" i="11"/>
  <c r="GR34" i="11"/>
  <c r="GS34" i="11"/>
  <c r="GT34" i="11"/>
  <c r="GU34" i="11"/>
  <c r="GV34" i="11"/>
  <c r="GW34" i="11"/>
  <c r="GX34" i="11"/>
  <c r="GY34" i="11"/>
  <c r="GZ34" i="11"/>
  <c r="HA34" i="11"/>
  <c r="HB34" i="11"/>
  <c r="HC34" i="11"/>
  <c r="HD34" i="11"/>
  <c r="HE34" i="11"/>
  <c r="HF34" i="11"/>
  <c r="HG34" i="11"/>
  <c r="HH34" i="11"/>
  <c r="HI34" i="11"/>
  <c r="HJ34" i="11"/>
  <c r="HK34" i="11"/>
  <c r="HL34" i="11"/>
  <c r="HM34" i="11"/>
  <c r="HN34" i="11"/>
  <c r="HO34" i="11"/>
  <c r="HP34" i="11"/>
  <c r="HQ34" i="11"/>
  <c r="HR34" i="11"/>
  <c r="HS34" i="11"/>
  <c r="HT34" i="11"/>
  <c r="HU34" i="11"/>
  <c r="HV34" i="11"/>
  <c r="HW34" i="11"/>
  <c r="HX34" i="11"/>
  <c r="HY34" i="11"/>
  <c r="HZ34" i="11"/>
  <c r="IA34" i="11"/>
  <c r="IB34" i="11"/>
  <c r="IC34" i="11"/>
  <c r="ID34" i="11"/>
  <c r="IE34" i="11"/>
  <c r="IF34" i="11"/>
  <c r="IG34" i="11"/>
  <c r="IH34" i="11"/>
  <c r="II34" i="11"/>
  <c r="IJ34" i="11"/>
  <c r="IK34" i="11"/>
  <c r="IL34" i="11"/>
  <c r="IM34" i="11"/>
  <c r="IN34" i="11"/>
  <c r="IO34" i="11"/>
  <c r="IP34" i="11"/>
  <c r="IQ34" i="11"/>
  <c r="IR34" i="11"/>
  <c r="IS34" i="11"/>
  <c r="IT34" i="11"/>
  <c r="IU34" i="11"/>
  <c r="IV34" i="11"/>
  <c r="IW34" i="11"/>
  <c r="IX34" i="11"/>
  <c r="IY34" i="11"/>
  <c r="IZ34" i="11"/>
  <c r="JA34" i="11"/>
  <c r="JB34" i="11"/>
  <c r="JC34" i="11"/>
  <c r="JD34" i="11"/>
  <c r="JE34" i="11"/>
  <c r="JF34" i="11"/>
  <c r="JG34" i="11"/>
  <c r="JH34" i="11"/>
  <c r="JI34" i="11"/>
  <c r="JJ34" i="11"/>
  <c r="JK34" i="11"/>
  <c r="JL34" i="11"/>
  <c r="JM34" i="11"/>
  <c r="JN34" i="11"/>
  <c r="JO34" i="11"/>
  <c r="JP34" i="11"/>
  <c r="JQ34" i="11"/>
  <c r="JR34" i="11"/>
  <c r="JS34" i="11"/>
  <c r="JT34" i="11"/>
  <c r="JU34" i="11"/>
  <c r="JV34" i="11"/>
  <c r="JW34" i="11"/>
  <c r="JX34" i="11"/>
  <c r="JY34" i="11"/>
  <c r="JZ34" i="11"/>
  <c r="KA34" i="11"/>
  <c r="KB34" i="11"/>
  <c r="KC34" i="11"/>
  <c r="KD34" i="11"/>
  <c r="KE34" i="11"/>
  <c r="KF34" i="11"/>
  <c r="KG34" i="11"/>
  <c r="KH34" i="11"/>
  <c r="KI34" i="11"/>
  <c r="KJ34" i="11"/>
  <c r="KK34" i="11"/>
  <c r="KL34" i="11"/>
  <c r="KM34" i="11"/>
  <c r="KN34" i="11"/>
  <c r="KO34" i="11"/>
  <c r="KP34" i="11"/>
  <c r="KQ34" i="11"/>
  <c r="KR34" i="11"/>
  <c r="KS34" i="11"/>
  <c r="EZ35" i="11"/>
  <c r="FA35" i="11"/>
  <c r="FB35" i="11"/>
  <c r="FC35" i="11"/>
  <c r="FD35" i="11"/>
  <c r="FE35" i="11"/>
  <c r="FF35" i="11"/>
  <c r="FG35" i="11"/>
  <c r="FH35" i="11"/>
  <c r="FI35" i="11"/>
  <c r="FJ35" i="11"/>
  <c r="FK35" i="11"/>
  <c r="FL35" i="11"/>
  <c r="FM35" i="11"/>
  <c r="FN35" i="11"/>
  <c r="FO35" i="11"/>
  <c r="FP35" i="11"/>
  <c r="FQ35" i="11"/>
  <c r="FR35" i="11"/>
  <c r="FS35" i="11"/>
  <c r="FT35" i="11"/>
  <c r="FU35" i="11"/>
  <c r="FV35" i="11"/>
  <c r="FW35" i="11"/>
  <c r="FX35" i="11"/>
  <c r="FY35" i="11"/>
  <c r="FZ35" i="11"/>
  <c r="GA35" i="11"/>
  <c r="GB35" i="11"/>
  <c r="GC35" i="11"/>
  <c r="GD35" i="11"/>
  <c r="GE35" i="11"/>
  <c r="GF35" i="11"/>
  <c r="GG35" i="11"/>
  <c r="GH35" i="11"/>
  <c r="GI35" i="11"/>
  <c r="GJ35" i="11"/>
  <c r="GK35" i="11"/>
  <c r="GL35" i="11"/>
  <c r="GM35" i="11"/>
  <c r="GN35" i="11"/>
  <c r="GO35" i="11"/>
  <c r="GP35" i="11"/>
  <c r="GQ35" i="11"/>
  <c r="GR35" i="11"/>
  <c r="GS35" i="11"/>
  <c r="GT35" i="11"/>
  <c r="GU35" i="11"/>
  <c r="GV35" i="11"/>
  <c r="GW35" i="11"/>
  <c r="GX35" i="11"/>
  <c r="GY35" i="11"/>
  <c r="GZ35" i="11"/>
  <c r="HA35" i="11"/>
  <c r="HB35" i="11"/>
  <c r="HC35" i="11"/>
  <c r="HD35" i="11"/>
  <c r="HE35" i="11"/>
  <c r="HF35" i="11"/>
  <c r="HG35" i="11"/>
  <c r="HH35" i="11"/>
  <c r="HI35" i="11"/>
  <c r="HJ35" i="11"/>
  <c r="HK35" i="11"/>
  <c r="HL35" i="11"/>
  <c r="HM35" i="11"/>
  <c r="HN35" i="11"/>
  <c r="HO35" i="11"/>
  <c r="HP35" i="11"/>
  <c r="HQ35" i="11"/>
  <c r="HR35" i="11"/>
  <c r="HS35" i="11"/>
  <c r="HT35" i="11"/>
  <c r="HU35" i="11"/>
  <c r="HV35" i="11"/>
  <c r="HW35" i="11"/>
  <c r="HX35" i="11"/>
  <c r="HY35" i="11"/>
  <c r="HZ35" i="11"/>
  <c r="IA35" i="11"/>
  <c r="IB35" i="11"/>
  <c r="IC35" i="11"/>
  <c r="ID35" i="11"/>
  <c r="IE35" i="11"/>
  <c r="IF35" i="11"/>
  <c r="IG35" i="11"/>
  <c r="IH35" i="11"/>
  <c r="II35" i="11"/>
  <c r="IJ35" i="11"/>
  <c r="IK35" i="11"/>
  <c r="IL35" i="11"/>
  <c r="IM35" i="11"/>
  <c r="IN35" i="11"/>
  <c r="IO35" i="11"/>
  <c r="IP35" i="11"/>
  <c r="IQ35" i="11"/>
  <c r="IR35" i="11"/>
  <c r="IS35" i="11"/>
  <c r="IT35" i="11"/>
  <c r="IU35" i="11"/>
  <c r="IV35" i="11"/>
  <c r="IW35" i="11"/>
  <c r="IX35" i="11"/>
  <c r="IY35" i="11"/>
  <c r="IZ35" i="11"/>
  <c r="JA35" i="11"/>
  <c r="JB35" i="11"/>
  <c r="JC35" i="11"/>
  <c r="JD35" i="11"/>
  <c r="JE35" i="11"/>
  <c r="JF35" i="11"/>
  <c r="JG35" i="11"/>
  <c r="JH35" i="11"/>
  <c r="JI35" i="11"/>
  <c r="JJ35" i="11"/>
  <c r="JK35" i="11"/>
  <c r="JL35" i="11"/>
  <c r="JM35" i="11"/>
  <c r="JN35" i="11"/>
  <c r="JO35" i="11"/>
  <c r="JP35" i="11"/>
  <c r="JQ35" i="11"/>
  <c r="JR35" i="11"/>
  <c r="JS35" i="11"/>
  <c r="JT35" i="11"/>
  <c r="JU35" i="11"/>
  <c r="JV35" i="11"/>
  <c r="JW35" i="11"/>
  <c r="JX35" i="11"/>
  <c r="JY35" i="11"/>
  <c r="JZ35" i="11"/>
  <c r="KA35" i="11"/>
  <c r="KB35" i="11"/>
  <c r="KC35" i="11"/>
  <c r="KD35" i="11"/>
  <c r="KE35" i="11"/>
  <c r="KF35" i="11"/>
  <c r="KG35" i="11"/>
  <c r="KH35" i="11"/>
  <c r="KI35" i="11"/>
  <c r="KJ35" i="11"/>
  <c r="KK35" i="11"/>
  <c r="KL35" i="11"/>
  <c r="KM35" i="11"/>
  <c r="KN35" i="11"/>
  <c r="KO35" i="11"/>
  <c r="KP35" i="11"/>
  <c r="KQ35" i="11"/>
  <c r="KR35" i="11"/>
  <c r="KS35" i="11"/>
  <c r="EZ36" i="11"/>
  <c r="FA36" i="11"/>
  <c r="FB36" i="11"/>
  <c r="FC36" i="11"/>
  <c r="FD36" i="11"/>
  <c r="FE36" i="11"/>
  <c r="FF36" i="11"/>
  <c r="FG36" i="11"/>
  <c r="FH36" i="11"/>
  <c r="FI36" i="11"/>
  <c r="FJ36" i="11"/>
  <c r="FK36" i="11"/>
  <c r="FL36" i="11"/>
  <c r="FM36" i="11"/>
  <c r="FN36" i="11"/>
  <c r="FO36" i="11"/>
  <c r="FP36" i="11"/>
  <c r="FQ36" i="11"/>
  <c r="FR36" i="11"/>
  <c r="FS36" i="11"/>
  <c r="FT36" i="11"/>
  <c r="FU36" i="11"/>
  <c r="FV36" i="11"/>
  <c r="FW36" i="11"/>
  <c r="FX36" i="11"/>
  <c r="FY36" i="11"/>
  <c r="FZ36" i="11"/>
  <c r="GA36" i="11"/>
  <c r="GB36" i="11"/>
  <c r="GC36" i="11"/>
  <c r="GD36" i="11"/>
  <c r="GE36" i="11"/>
  <c r="GF36" i="11"/>
  <c r="GG36" i="11"/>
  <c r="GH36" i="11"/>
  <c r="GI36" i="11"/>
  <c r="GJ36" i="11"/>
  <c r="GK36" i="11"/>
  <c r="GL36" i="11"/>
  <c r="GM36" i="11"/>
  <c r="GN36" i="11"/>
  <c r="GO36" i="11"/>
  <c r="GP36" i="11"/>
  <c r="GQ36" i="11"/>
  <c r="GR36" i="11"/>
  <c r="GS36" i="11"/>
  <c r="GT36" i="11"/>
  <c r="GU36" i="11"/>
  <c r="GV36" i="11"/>
  <c r="GW36" i="11"/>
  <c r="GX36" i="11"/>
  <c r="GY36" i="11"/>
  <c r="GZ36" i="11"/>
  <c r="HA36" i="11"/>
  <c r="HB36" i="11"/>
  <c r="HC36" i="11"/>
  <c r="HD36" i="11"/>
  <c r="HE36" i="11"/>
  <c r="HF36" i="11"/>
  <c r="HG36" i="11"/>
  <c r="HH36" i="11"/>
  <c r="HI36" i="11"/>
  <c r="HJ36" i="11"/>
  <c r="HK36" i="11"/>
  <c r="HL36" i="11"/>
  <c r="HM36" i="11"/>
  <c r="HN36" i="11"/>
  <c r="HO36" i="11"/>
  <c r="HP36" i="11"/>
  <c r="HQ36" i="11"/>
  <c r="HR36" i="11"/>
  <c r="HS36" i="11"/>
  <c r="HT36" i="11"/>
  <c r="HU36" i="11"/>
  <c r="HV36" i="11"/>
  <c r="HW36" i="11"/>
  <c r="HX36" i="11"/>
  <c r="HY36" i="11"/>
  <c r="HZ36" i="11"/>
  <c r="IA36" i="11"/>
  <c r="IB36" i="11"/>
  <c r="IC36" i="11"/>
  <c r="ID36" i="11"/>
  <c r="IE36" i="11"/>
  <c r="IF36" i="11"/>
  <c r="IG36" i="11"/>
  <c r="IH36" i="11"/>
  <c r="II36" i="11"/>
  <c r="IJ36" i="11"/>
  <c r="IK36" i="11"/>
  <c r="IL36" i="11"/>
  <c r="IM36" i="11"/>
  <c r="IN36" i="11"/>
  <c r="IO36" i="11"/>
  <c r="IP36" i="11"/>
  <c r="IQ36" i="11"/>
  <c r="IR36" i="11"/>
  <c r="IS36" i="11"/>
  <c r="IT36" i="11"/>
  <c r="IU36" i="11"/>
  <c r="IV36" i="11"/>
  <c r="IW36" i="11"/>
  <c r="IX36" i="11"/>
  <c r="IY36" i="11"/>
  <c r="IZ36" i="11"/>
  <c r="JA36" i="11"/>
  <c r="JB36" i="11"/>
  <c r="JC36" i="11"/>
  <c r="JD36" i="11"/>
  <c r="JE36" i="11"/>
  <c r="JF36" i="11"/>
  <c r="JG36" i="11"/>
  <c r="JH36" i="11"/>
  <c r="JI36" i="11"/>
  <c r="JJ36" i="11"/>
  <c r="JK36" i="11"/>
  <c r="JL36" i="11"/>
  <c r="JM36" i="11"/>
  <c r="JN36" i="11"/>
  <c r="JO36" i="11"/>
  <c r="JP36" i="11"/>
  <c r="JQ36" i="11"/>
  <c r="JR36" i="11"/>
  <c r="JS36" i="11"/>
  <c r="JT36" i="11"/>
  <c r="JU36" i="11"/>
  <c r="JV36" i="11"/>
  <c r="JW36" i="11"/>
  <c r="JX36" i="11"/>
  <c r="JY36" i="11"/>
  <c r="JZ36" i="11"/>
  <c r="KA36" i="11"/>
  <c r="KB36" i="11"/>
  <c r="KC36" i="11"/>
  <c r="KD36" i="11"/>
  <c r="KE36" i="11"/>
  <c r="KF36" i="11"/>
  <c r="KG36" i="11"/>
  <c r="KH36" i="11"/>
  <c r="KI36" i="11"/>
  <c r="KJ36" i="11"/>
  <c r="KK36" i="11"/>
  <c r="KL36" i="11"/>
  <c r="KM36" i="11"/>
  <c r="KN36" i="11"/>
  <c r="KO36" i="11"/>
  <c r="KP36" i="11"/>
  <c r="KQ36" i="11"/>
  <c r="KR36" i="11"/>
  <c r="KS36" i="11"/>
  <c r="EZ37" i="11"/>
  <c r="FA37" i="11"/>
  <c r="FB37" i="11"/>
  <c r="FC37" i="11"/>
  <c r="FD37" i="11"/>
  <c r="FE37" i="11"/>
  <c r="FF37" i="11"/>
  <c r="FG37" i="11"/>
  <c r="FH37" i="11"/>
  <c r="FI37" i="11"/>
  <c r="FJ37" i="11"/>
  <c r="FK37" i="11"/>
  <c r="FL37" i="11"/>
  <c r="FM37" i="11"/>
  <c r="FN37" i="11"/>
  <c r="FO37" i="11"/>
  <c r="FP37" i="11"/>
  <c r="FQ37" i="11"/>
  <c r="FR37" i="11"/>
  <c r="FS37" i="11"/>
  <c r="FT37" i="11"/>
  <c r="FU37" i="11"/>
  <c r="FV37" i="11"/>
  <c r="FW37" i="11"/>
  <c r="FX37" i="11"/>
  <c r="FY37" i="11"/>
  <c r="FZ37" i="11"/>
  <c r="GA37" i="11"/>
  <c r="GB37" i="11"/>
  <c r="GC37" i="11"/>
  <c r="GD37" i="11"/>
  <c r="GE37" i="11"/>
  <c r="GF37" i="11"/>
  <c r="GG37" i="11"/>
  <c r="GH37" i="11"/>
  <c r="GI37" i="11"/>
  <c r="GJ37" i="11"/>
  <c r="GK37" i="11"/>
  <c r="GL37" i="11"/>
  <c r="GM37" i="11"/>
  <c r="GN37" i="11"/>
  <c r="GO37" i="11"/>
  <c r="GP37" i="11"/>
  <c r="GQ37" i="11"/>
  <c r="GR37" i="11"/>
  <c r="GS37" i="11"/>
  <c r="GT37" i="11"/>
  <c r="GU37" i="11"/>
  <c r="GV37" i="11"/>
  <c r="GW37" i="11"/>
  <c r="GX37" i="11"/>
  <c r="GY37" i="11"/>
  <c r="GZ37" i="11"/>
  <c r="HA37" i="11"/>
  <c r="HB37" i="11"/>
  <c r="HC37" i="11"/>
  <c r="HD37" i="11"/>
  <c r="HE37" i="11"/>
  <c r="HF37" i="11"/>
  <c r="HG37" i="11"/>
  <c r="HH37" i="11"/>
  <c r="HI37" i="11"/>
  <c r="HJ37" i="11"/>
  <c r="HK37" i="11"/>
  <c r="HL37" i="11"/>
  <c r="HM37" i="11"/>
  <c r="HN37" i="11"/>
  <c r="HO37" i="11"/>
  <c r="HP37" i="11"/>
  <c r="HQ37" i="11"/>
  <c r="HR37" i="11"/>
  <c r="HS37" i="11"/>
  <c r="HT37" i="11"/>
  <c r="HU37" i="11"/>
  <c r="HV37" i="11"/>
  <c r="HW37" i="11"/>
  <c r="HX37" i="11"/>
  <c r="HY37" i="11"/>
  <c r="HZ37" i="11"/>
  <c r="IA37" i="11"/>
  <c r="IB37" i="11"/>
  <c r="IC37" i="11"/>
  <c r="ID37" i="11"/>
  <c r="IE37" i="11"/>
  <c r="IF37" i="11"/>
  <c r="IG37" i="11"/>
  <c r="IH37" i="11"/>
  <c r="II37" i="11"/>
  <c r="IJ37" i="11"/>
  <c r="IK37" i="11"/>
  <c r="IL37" i="11"/>
  <c r="IM37" i="11"/>
  <c r="IN37" i="11"/>
  <c r="IO37" i="11"/>
  <c r="IP37" i="11"/>
  <c r="IQ37" i="11"/>
  <c r="IR37" i="11"/>
  <c r="IS37" i="11"/>
  <c r="IT37" i="11"/>
  <c r="IU37" i="11"/>
  <c r="IV37" i="11"/>
  <c r="IW37" i="11"/>
  <c r="IX37" i="11"/>
  <c r="IY37" i="11"/>
  <c r="IZ37" i="11"/>
  <c r="JA37" i="11"/>
  <c r="JB37" i="11"/>
  <c r="JC37" i="11"/>
  <c r="JD37" i="11"/>
  <c r="JE37" i="11"/>
  <c r="JF37" i="11"/>
  <c r="JG37" i="11"/>
  <c r="JH37" i="11"/>
  <c r="JI37" i="11"/>
  <c r="JJ37" i="11"/>
  <c r="JK37" i="11"/>
  <c r="JL37" i="11"/>
  <c r="JM37" i="11"/>
  <c r="JN37" i="11"/>
  <c r="JO37" i="11"/>
  <c r="JP37" i="11"/>
  <c r="JQ37" i="11"/>
  <c r="JR37" i="11"/>
  <c r="JS37" i="11"/>
  <c r="JT37" i="11"/>
  <c r="JU37" i="11"/>
  <c r="JV37" i="11"/>
  <c r="JW37" i="11"/>
  <c r="JX37" i="11"/>
  <c r="JY37" i="11"/>
  <c r="JZ37" i="11"/>
  <c r="KA37" i="11"/>
  <c r="KB37" i="11"/>
  <c r="KC37" i="11"/>
  <c r="KD37" i="11"/>
  <c r="KE37" i="11"/>
  <c r="KF37" i="11"/>
  <c r="KG37" i="11"/>
  <c r="KH37" i="11"/>
  <c r="KI37" i="11"/>
  <c r="KJ37" i="11"/>
  <c r="KK37" i="11"/>
  <c r="KL37" i="11"/>
  <c r="KM37" i="11"/>
  <c r="KN37" i="11"/>
  <c r="KO37" i="11"/>
  <c r="KP37" i="11"/>
  <c r="KQ37" i="11"/>
  <c r="KR37" i="11"/>
  <c r="KS37" i="11"/>
  <c r="EZ38" i="11"/>
  <c r="FA38" i="11"/>
  <c r="FB38" i="11"/>
  <c r="FC38" i="11"/>
  <c r="FD38" i="11"/>
  <c r="FE38" i="11"/>
  <c r="FF38" i="11"/>
  <c r="FG38" i="11"/>
  <c r="FH38" i="11"/>
  <c r="FI38" i="11"/>
  <c r="FJ38" i="11"/>
  <c r="FK38" i="11"/>
  <c r="FL38" i="11"/>
  <c r="FM38" i="11"/>
  <c r="FN38" i="11"/>
  <c r="FO38" i="11"/>
  <c r="FP38" i="11"/>
  <c r="FQ38" i="11"/>
  <c r="FR38" i="11"/>
  <c r="FS38" i="11"/>
  <c r="FT38" i="11"/>
  <c r="FU38" i="11"/>
  <c r="FV38" i="11"/>
  <c r="FW38" i="11"/>
  <c r="FX38" i="11"/>
  <c r="FY38" i="11"/>
  <c r="FZ38" i="11"/>
  <c r="GA38" i="11"/>
  <c r="GB38" i="11"/>
  <c r="GC38" i="11"/>
  <c r="GD38" i="11"/>
  <c r="GE38" i="11"/>
  <c r="GF38" i="11"/>
  <c r="GG38" i="11"/>
  <c r="GH38" i="11"/>
  <c r="GI38" i="11"/>
  <c r="GJ38" i="11"/>
  <c r="GK38" i="11"/>
  <c r="GL38" i="11"/>
  <c r="GM38" i="11"/>
  <c r="GN38" i="11"/>
  <c r="GO38" i="11"/>
  <c r="GP38" i="11"/>
  <c r="GQ38" i="11"/>
  <c r="GR38" i="11"/>
  <c r="GS38" i="11"/>
  <c r="GT38" i="11"/>
  <c r="GU38" i="11"/>
  <c r="GV38" i="11"/>
  <c r="GW38" i="11"/>
  <c r="GX38" i="11"/>
  <c r="GY38" i="11"/>
  <c r="GZ38" i="11"/>
  <c r="HA38" i="11"/>
  <c r="HB38" i="11"/>
  <c r="HC38" i="11"/>
  <c r="HD38" i="11"/>
  <c r="HE38" i="11"/>
  <c r="HF38" i="11"/>
  <c r="HG38" i="11"/>
  <c r="HH38" i="11"/>
  <c r="HI38" i="11"/>
  <c r="HJ38" i="11"/>
  <c r="HK38" i="11"/>
  <c r="HL38" i="11"/>
  <c r="HM38" i="11"/>
  <c r="HN38" i="11"/>
  <c r="HO38" i="11"/>
  <c r="HP38" i="11"/>
  <c r="HQ38" i="11"/>
  <c r="HR38" i="11"/>
  <c r="HS38" i="11"/>
  <c r="HT38" i="11"/>
  <c r="HU38" i="11"/>
  <c r="HV38" i="11"/>
  <c r="HW38" i="11"/>
  <c r="HX38" i="11"/>
  <c r="HY38" i="11"/>
  <c r="HZ38" i="11"/>
  <c r="IA38" i="11"/>
  <c r="IB38" i="11"/>
  <c r="IC38" i="11"/>
  <c r="ID38" i="11"/>
  <c r="IE38" i="11"/>
  <c r="IF38" i="11"/>
  <c r="IG38" i="11"/>
  <c r="IH38" i="11"/>
  <c r="II38" i="11"/>
  <c r="IJ38" i="11"/>
  <c r="IK38" i="11"/>
  <c r="IL38" i="11"/>
  <c r="IM38" i="11"/>
  <c r="IN38" i="11"/>
  <c r="IO38" i="11"/>
  <c r="IP38" i="11"/>
  <c r="IQ38" i="11"/>
  <c r="IR38" i="11"/>
  <c r="IS38" i="11"/>
  <c r="IT38" i="11"/>
  <c r="IU38" i="11"/>
  <c r="IV38" i="11"/>
  <c r="IW38" i="11"/>
  <c r="IX38" i="11"/>
  <c r="IY38" i="11"/>
  <c r="IZ38" i="11"/>
  <c r="JA38" i="11"/>
  <c r="JB38" i="11"/>
  <c r="JC38" i="11"/>
  <c r="JD38" i="11"/>
  <c r="JE38" i="11"/>
  <c r="JF38" i="11"/>
  <c r="JG38" i="11"/>
  <c r="JH38" i="11"/>
  <c r="JI38" i="11"/>
  <c r="JJ38" i="11"/>
  <c r="JK38" i="11"/>
  <c r="JL38" i="11"/>
  <c r="JM38" i="11"/>
  <c r="JN38" i="11"/>
  <c r="JO38" i="11"/>
  <c r="JP38" i="11"/>
  <c r="JQ38" i="11"/>
  <c r="JR38" i="11"/>
  <c r="JS38" i="11"/>
  <c r="JT38" i="11"/>
  <c r="JU38" i="11"/>
  <c r="JV38" i="11"/>
  <c r="JW38" i="11"/>
  <c r="JX38" i="11"/>
  <c r="JY38" i="11"/>
  <c r="JZ38" i="11"/>
  <c r="KA38" i="11"/>
  <c r="KB38" i="11"/>
  <c r="KC38" i="11"/>
  <c r="KD38" i="11"/>
  <c r="KE38" i="11"/>
  <c r="KF38" i="11"/>
  <c r="KG38" i="11"/>
  <c r="KH38" i="11"/>
  <c r="KI38" i="11"/>
  <c r="KJ38" i="11"/>
  <c r="KK38" i="11"/>
  <c r="KL38" i="11"/>
  <c r="KM38" i="11"/>
  <c r="KN38" i="11"/>
  <c r="KO38" i="11"/>
  <c r="KP38" i="11"/>
  <c r="KQ38" i="11"/>
  <c r="KR38" i="11"/>
  <c r="KS38" i="11"/>
  <c r="EZ39" i="11"/>
  <c r="FA39" i="11"/>
  <c r="FB39" i="11"/>
  <c r="FC39" i="11"/>
  <c r="FD39" i="11"/>
  <c r="FE39" i="11"/>
  <c r="FF39" i="11"/>
  <c r="FG39" i="11"/>
  <c r="FH39" i="11"/>
  <c r="FI39" i="11"/>
  <c r="FJ39" i="11"/>
  <c r="FK39" i="11"/>
  <c r="FL39" i="11"/>
  <c r="FM39" i="11"/>
  <c r="FN39" i="11"/>
  <c r="FO39" i="11"/>
  <c r="FP39" i="11"/>
  <c r="FQ39" i="11"/>
  <c r="FR39" i="11"/>
  <c r="FS39" i="11"/>
  <c r="FT39" i="11"/>
  <c r="FU39" i="11"/>
  <c r="FV39" i="11"/>
  <c r="FW39" i="11"/>
  <c r="FX39" i="11"/>
  <c r="FY39" i="11"/>
  <c r="FZ39" i="11"/>
  <c r="GA39" i="11"/>
  <c r="GB39" i="11"/>
  <c r="GC39" i="11"/>
  <c r="GD39" i="11"/>
  <c r="GE39" i="11"/>
  <c r="GF39" i="11"/>
  <c r="GG39" i="11"/>
  <c r="GH39" i="11"/>
  <c r="GI39" i="11"/>
  <c r="GJ39" i="11"/>
  <c r="GK39" i="11"/>
  <c r="GL39" i="11"/>
  <c r="GM39" i="11"/>
  <c r="GN39" i="11"/>
  <c r="GO39" i="11"/>
  <c r="GP39" i="11"/>
  <c r="GQ39" i="11"/>
  <c r="GR39" i="11"/>
  <c r="GS39" i="11"/>
  <c r="GT39" i="11"/>
  <c r="GU39" i="11"/>
  <c r="GV39" i="11"/>
  <c r="GW39" i="11"/>
  <c r="GX39" i="11"/>
  <c r="GY39" i="11"/>
  <c r="GZ39" i="11"/>
  <c r="HA39" i="11"/>
  <c r="HB39" i="11"/>
  <c r="HC39" i="11"/>
  <c r="HD39" i="11"/>
  <c r="HE39" i="11"/>
  <c r="HF39" i="11"/>
  <c r="HG39" i="11"/>
  <c r="HH39" i="11"/>
  <c r="HI39" i="11"/>
  <c r="HJ39" i="11"/>
  <c r="HK39" i="11"/>
  <c r="HL39" i="11"/>
  <c r="HM39" i="11"/>
  <c r="HN39" i="11"/>
  <c r="HO39" i="11"/>
  <c r="HP39" i="11"/>
  <c r="HQ39" i="11"/>
  <c r="HR39" i="11"/>
  <c r="HS39" i="11"/>
  <c r="HT39" i="11"/>
  <c r="HU39" i="11"/>
  <c r="HV39" i="11"/>
  <c r="HW39" i="11"/>
  <c r="HX39" i="11"/>
  <c r="HY39" i="11"/>
  <c r="HZ39" i="11"/>
  <c r="IA39" i="11"/>
  <c r="IB39" i="11"/>
  <c r="IC39" i="11"/>
  <c r="ID39" i="11"/>
  <c r="IE39" i="11"/>
  <c r="IF39" i="11"/>
  <c r="IG39" i="11"/>
  <c r="IH39" i="11"/>
  <c r="II39" i="11"/>
  <c r="IJ39" i="11"/>
  <c r="IK39" i="11"/>
  <c r="IL39" i="11"/>
  <c r="IM39" i="11"/>
  <c r="IN39" i="11"/>
  <c r="IO39" i="11"/>
  <c r="IP39" i="11"/>
  <c r="IQ39" i="11"/>
  <c r="IR39" i="11"/>
  <c r="IS39" i="11"/>
  <c r="IT39" i="11"/>
  <c r="IU39" i="11"/>
  <c r="IV39" i="11"/>
  <c r="IW39" i="11"/>
  <c r="IX39" i="11"/>
  <c r="IY39" i="11"/>
  <c r="IZ39" i="11"/>
  <c r="JA39" i="11"/>
  <c r="JB39" i="11"/>
  <c r="JC39" i="11"/>
  <c r="JD39" i="11"/>
  <c r="JE39" i="11"/>
  <c r="JF39" i="11"/>
  <c r="JG39" i="11"/>
  <c r="JH39" i="11"/>
  <c r="JI39" i="11"/>
  <c r="JJ39" i="11"/>
  <c r="JK39" i="11"/>
  <c r="JL39" i="11"/>
  <c r="JM39" i="11"/>
  <c r="JN39" i="11"/>
  <c r="JO39" i="11"/>
  <c r="JP39" i="11"/>
  <c r="JQ39" i="11"/>
  <c r="JR39" i="11"/>
  <c r="JS39" i="11"/>
  <c r="JT39" i="11"/>
  <c r="JU39" i="11"/>
  <c r="JV39" i="11"/>
  <c r="JW39" i="11"/>
  <c r="JX39" i="11"/>
  <c r="JY39" i="11"/>
  <c r="JZ39" i="11"/>
  <c r="KA39" i="11"/>
  <c r="KB39" i="11"/>
  <c r="KC39" i="11"/>
  <c r="KD39" i="11"/>
  <c r="KE39" i="11"/>
  <c r="KF39" i="11"/>
  <c r="KG39" i="11"/>
  <c r="KH39" i="11"/>
  <c r="KI39" i="11"/>
  <c r="KJ39" i="11"/>
  <c r="KK39" i="11"/>
  <c r="KL39" i="11"/>
  <c r="KM39" i="11"/>
  <c r="KN39" i="11"/>
  <c r="KO39" i="11"/>
  <c r="KP39" i="11"/>
  <c r="KQ39" i="11"/>
  <c r="KR39" i="11"/>
  <c r="KS39" i="11"/>
  <c r="EZ40" i="11"/>
  <c r="FA40" i="11"/>
  <c r="FB40" i="11"/>
  <c r="FC40" i="11"/>
  <c r="FD40" i="11"/>
  <c r="FE40" i="11"/>
  <c r="FF40" i="11"/>
  <c r="FG40" i="11"/>
  <c r="FH40" i="11"/>
  <c r="FI40" i="11"/>
  <c r="FJ40" i="11"/>
  <c r="FK40" i="11"/>
  <c r="FL40" i="11"/>
  <c r="FM40" i="11"/>
  <c r="FN40" i="11"/>
  <c r="FO40" i="11"/>
  <c r="FP40" i="11"/>
  <c r="FQ40" i="11"/>
  <c r="FR40" i="11"/>
  <c r="FS40" i="11"/>
  <c r="FT40" i="11"/>
  <c r="FU40" i="11"/>
  <c r="FV40" i="11"/>
  <c r="FW40" i="11"/>
  <c r="FX40" i="11"/>
  <c r="FY40" i="11"/>
  <c r="FZ40" i="11"/>
  <c r="GA40" i="11"/>
  <c r="GB40" i="11"/>
  <c r="GC40" i="11"/>
  <c r="GD40" i="11"/>
  <c r="GE40" i="11"/>
  <c r="GF40" i="11"/>
  <c r="GG40" i="11"/>
  <c r="GH40" i="11"/>
  <c r="GI40" i="11"/>
  <c r="GJ40" i="11"/>
  <c r="GK40" i="11"/>
  <c r="GL40" i="11"/>
  <c r="GM40" i="11"/>
  <c r="GN40" i="11"/>
  <c r="GO40" i="11"/>
  <c r="GP40" i="11"/>
  <c r="GQ40" i="11"/>
  <c r="GR40" i="11"/>
  <c r="GS40" i="11"/>
  <c r="GT40" i="11"/>
  <c r="GU40" i="11"/>
  <c r="GV40" i="11"/>
  <c r="GW40" i="11"/>
  <c r="GX40" i="11"/>
  <c r="GY40" i="11"/>
  <c r="GZ40" i="11"/>
  <c r="HA40" i="11"/>
  <c r="HB40" i="11"/>
  <c r="HC40" i="11"/>
  <c r="HD40" i="11"/>
  <c r="HE40" i="11"/>
  <c r="HF40" i="11"/>
  <c r="HG40" i="11"/>
  <c r="HH40" i="11"/>
  <c r="HI40" i="11"/>
  <c r="HJ40" i="11"/>
  <c r="HK40" i="11"/>
  <c r="HL40" i="11"/>
  <c r="HM40" i="11"/>
  <c r="HN40" i="11"/>
  <c r="HO40" i="11"/>
  <c r="HP40" i="11"/>
  <c r="HQ40" i="11"/>
  <c r="HR40" i="11"/>
  <c r="HS40" i="11"/>
  <c r="HT40" i="11"/>
  <c r="HU40" i="11"/>
  <c r="HV40" i="11"/>
  <c r="HW40" i="11"/>
  <c r="HX40" i="11"/>
  <c r="HY40" i="11"/>
  <c r="HZ40" i="11"/>
  <c r="IA40" i="11"/>
  <c r="IB40" i="11"/>
  <c r="IC40" i="11"/>
  <c r="ID40" i="11"/>
  <c r="IE40" i="11"/>
  <c r="IF40" i="11"/>
  <c r="IG40" i="11"/>
  <c r="IH40" i="11"/>
  <c r="II40" i="11"/>
  <c r="IJ40" i="11"/>
  <c r="IK40" i="11"/>
  <c r="IL40" i="11"/>
  <c r="IM40" i="11"/>
  <c r="IN40" i="11"/>
  <c r="IO40" i="11"/>
  <c r="IP40" i="11"/>
  <c r="IQ40" i="11"/>
  <c r="IR40" i="11"/>
  <c r="IS40" i="11"/>
  <c r="IT40" i="11"/>
  <c r="IU40" i="11"/>
  <c r="IV40" i="11"/>
  <c r="IW40" i="11"/>
  <c r="IX40" i="11"/>
  <c r="IY40" i="11"/>
  <c r="IZ40" i="11"/>
  <c r="JA40" i="11"/>
  <c r="JB40" i="11"/>
  <c r="JC40" i="11"/>
  <c r="JD40" i="11"/>
  <c r="JE40" i="11"/>
  <c r="JF40" i="11"/>
  <c r="JG40" i="11"/>
  <c r="JH40" i="11"/>
  <c r="JI40" i="11"/>
  <c r="JJ40" i="11"/>
  <c r="JK40" i="11"/>
  <c r="JL40" i="11"/>
  <c r="JM40" i="11"/>
  <c r="JN40" i="11"/>
  <c r="JO40" i="11"/>
  <c r="JP40" i="11"/>
  <c r="JQ40" i="11"/>
  <c r="JR40" i="11"/>
  <c r="JS40" i="11"/>
  <c r="JT40" i="11"/>
  <c r="JU40" i="11"/>
  <c r="JV40" i="11"/>
  <c r="JW40" i="11"/>
  <c r="JX40" i="11"/>
  <c r="JY40" i="11"/>
  <c r="JZ40" i="11"/>
  <c r="KA40" i="11"/>
  <c r="KB40" i="11"/>
  <c r="KC40" i="11"/>
  <c r="KD40" i="11"/>
  <c r="KE40" i="11"/>
  <c r="KF40" i="11"/>
  <c r="KG40" i="11"/>
  <c r="KH40" i="11"/>
  <c r="KI40" i="11"/>
  <c r="KJ40" i="11"/>
  <c r="KK40" i="11"/>
  <c r="KL40" i="11"/>
  <c r="KM40" i="11"/>
  <c r="KN40" i="11"/>
  <c r="KO40" i="11"/>
  <c r="KP40" i="11"/>
  <c r="KQ40" i="11"/>
  <c r="KR40" i="11"/>
  <c r="KS40" i="11"/>
  <c r="EZ41" i="11"/>
  <c r="FA41" i="11"/>
  <c r="FB41" i="11"/>
  <c r="FC41" i="11"/>
  <c r="FD41" i="11"/>
  <c r="FE41" i="11"/>
  <c r="FF41" i="11"/>
  <c r="FG41" i="11"/>
  <c r="FH41" i="11"/>
  <c r="FI41" i="11"/>
  <c r="FJ41" i="11"/>
  <c r="FK41" i="11"/>
  <c r="FL41" i="11"/>
  <c r="FM41" i="11"/>
  <c r="FN41" i="11"/>
  <c r="FO41" i="11"/>
  <c r="FP41" i="11"/>
  <c r="FQ41" i="11"/>
  <c r="FR41" i="11"/>
  <c r="FS41" i="11"/>
  <c r="FT41" i="11"/>
  <c r="FU41" i="11"/>
  <c r="FV41" i="11"/>
  <c r="FW41" i="11"/>
  <c r="FX41" i="11"/>
  <c r="FY41" i="11"/>
  <c r="FZ41" i="11"/>
  <c r="GA41" i="11"/>
  <c r="GB41" i="11"/>
  <c r="GC41" i="11"/>
  <c r="GD41" i="11"/>
  <c r="GE41" i="11"/>
  <c r="GF41" i="11"/>
  <c r="GG41" i="11"/>
  <c r="GH41" i="11"/>
  <c r="GI41" i="11"/>
  <c r="GJ41" i="11"/>
  <c r="GK41" i="11"/>
  <c r="GL41" i="11"/>
  <c r="GM41" i="11"/>
  <c r="GN41" i="11"/>
  <c r="GO41" i="11"/>
  <c r="GP41" i="11"/>
  <c r="GQ41" i="11"/>
  <c r="GR41" i="11"/>
  <c r="GS41" i="11"/>
  <c r="GT41" i="11"/>
  <c r="GU41" i="11"/>
  <c r="GV41" i="11"/>
  <c r="GW41" i="11"/>
  <c r="GX41" i="11"/>
  <c r="GY41" i="11"/>
  <c r="GZ41" i="11"/>
  <c r="HA41" i="11"/>
  <c r="HB41" i="11"/>
  <c r="HC41" i="11"/>
  <c r="HD41" i="11"/>
  <c r="HE41" i="11"/>
  <c r="HF41" i="11"/>
  <c r="HG41" i="11"/>
  <c r="HH41" i="11"/>
  <c r="HI41" i="11"/>
  <c r="HJ41" i="11"/>
  <c r="HK41" i="11"/>
  <c r="HL41" i="11"/>
  <c r="HM41" i="11"/>
  <c r="HN41" i="11"/>
  <c r="HO41" i="11"/>
  <c r="HP41" i="11"/>
  <c r="HQ41" i="11"/>
  <c r="HR41" i="11"/>
  <c r="HS41" i="11"/>
  <c r="HT41" i="11"/>
  <c r="HU41" i="11"/>
  <c r="HV41" i="11"/>
  <c r="HW41" i="11"/>
  <c r="HX41" i="11"/>
  <c r="HY41" i="11"/>
  <c r="HZ41" i="11"/>
  <c r="IA41" i="11"/>
  <c r="IB41" i="11"/>
  <c r="IC41" i="11"/>
  <c r="ID41" i="11"/>
  <c r="IE41" i="11"/>
  <c r="IF41" i="11"/>
  <c r="IG41" i="11"/>
  <c r="IH41" i="11"/>
  <c r="II41" i="11"/>
  <c r="IJ41" i="11"/>
  <c r="IK41" i="11"/>
  <c r="IL41" i="11"/>
  <c r="IM41" i="11"/>
  <c r="IN41" i="11"/>
  <c r="IO41" i="11"/>
  <c r="IP41" i="11"/>
  <c r="IQ41" i="11"/>
  <c r="IR41" i="11"/>
  <c r="IS41" i="11"/>
  <c r="IT41" i="11"/>
  <c r="IU41" i="11"/>
  <c r="IV41" i="11"/>
  <c r="IW41" i="11"/>
  <c r="IX41" i="11"/>
  <c r="IY41" i="11"/>
  <c r="IZ41" i="11"/>
  <c r="JA41" i="11"/>
  <c r="JB41" i="11"/>
  <c r="JC41" i="11"/>
  <c r="JD41" i="11"/>
  <c r="JE41" i="11"/>
  <c r="JF41" i="11"/>
  <c r="JG41" i="11"/>
  <c r="JH41" i="11"/>
  <c r="JI41" i="11"/>
  <c r="JJ41" i="11"/>
  <c r="JK41" i="11"/>
  <c r="JL41" i="11"/>
  <c r="JM41" i="11"/>
  <c r="JN41" i="11"/>
  <c r="JO41" i="11"/>
  <c r="JP41" i="11"/>
  <c r="JQ41" i="11"/>
  <c r="JR41" i="11"/>
  <c r="JS41" i="11"/>
  <c r="JT41" i="11"/>
  <c r="JU41" i="11"/>
  <c r="JV41" i="11"/>
  <c r="JW41" i="11"/>
  <c r="JX41" i="11"/>
  <c r="JY41" i="11"/>
  <c r="JZ41" i="11"/>
  <c r="KA41" i="11"/>
  <c r="KB41" i="11"/>
  <c r="KC41" i="11"/>
  <c r="KD41" i="11"/>
  <c r="KE41" i="11"/>
  <c r="KF41" i="11"/>
  <c r="KG41" i="11"/>
  <c r="KH41" i="11"/>
  <c r="KI41" i="11"/>
  <c r="KJ41" i="11"/>
  <c r="KK41" i="11"/>
  <c r="KL41" i="11"/>
  <c r="KM41" i="11"/>
  <c r="KN41" i="11"/>
  <c r="KO41" i="11"/>
  <c r="KP41" i="11"/>
  <c r="KQ41" i="11"/>
  <c r="KR41" i="11"/>
  <c r="KS41" i="11"/>
  <c r="EZ42" i="11"/>
  <c r="FA42" i="11"/>
  <c r="FB42" i="11"/>
  <c r="FC42" i="11"/>
  <c r="FD42" i="11"/>
  <c r="FE42" i="11"/>
  <c r="FF42" i="11"/>
  <c r="FG42" i="11"/>
  <c r="FH42" i="11"/>
  <c r="FI42" i="11"/>
  <c r="FJ42" i="11"/>
  <c r="FK42" i="11"/>
  <c r="FL42" i="11"/>
  <c r="FM42" i="11"/>
  <c r="FN42" i="11"/>
  <c r="FO42" i="11"/>
  <c r="FP42" i="11"/>
  <c r="FQ42" i="11"/>
  <c r="FR42" i="11"/>
  <c r="FS42" i="11"/>
  <c r="FT42" i="11"/>
  <c r="FU42" i="11"/>
  <c r="FV42" i="11"/>
  <c r="FW42" i="11"/>
  <c r="FX42" i="11"/>
  <c r="FY42" i="11"/>
  <c r="FZ42" i="11"/>
  <c r="GA42" i="11"/>
  <c r="GB42" i="11"/>
  <c r="GC42" i="11"/>
  <c r="GD42" i="11"/>
  <c r="GE42" i="11"/>
  <c r="GF42" i="11"/>
  <c r="GG42" i="11"/>
  <c r="GH42" i="11"/>
  <c r="GI42" i="11"/>
  <c r="GJ42" i="11"/>
  <c r="GK42" i="11"/>
  <c r="GL42" i="11"/>
  <c r="GM42" i="11"/>
  <c r="GN42" i="11"/>
  <c r="GO42" i="11"/>
  <c r="GP42" i="11"/>
  <c r="GQ42" i="11"/>
  <c r="GR42" i="11"/>
  <c r="GS42" i="11"/>
  <c r="GT42" i="11"/>
  <c r="GU42" i="11"/>
  <c r="GV42" i="11"/>
  <c r="GW42" i="11"/>
  <c r="GX42" i="11"/>
  <c r="GY42" i="11"/>
  <c r="GZ42" i="11"/>
  <c r="HA42" i="11"/>
  <c r="HB42" i="11"/>
  <c r="HC42" i="11"/>
  <c r="HD42" i="11"/>
  <c r="HE42" i="11"/>
  <c r="HF42" i="11"/>
  <c r="HG42" i="11"/>
  <c r="HH42" i="11"/>
  <c r="HI42" i="11"/>
  <c r="HJ42" i="11"/>
  <c r="HK42" i="11"/>
  <c r="HL42" i="11"/>
  <c r="HM42" i="11"/>
  <c r="HN42" i="11"/>
  <c r="HO42" i="11"/>
  <c r="HP42" i="11"/>
  <c r="HQ42" i="11"/>
  <c r="HR42" i="11"/>
  <c r="HS42" i="11"/>
  <c r="HT42" i="11"/>
  <c r="HU42" i="11"/>
  <c r="HV42" i="11"/>
  <c r="HW42" i="11"/>
  <c r="HX42" i="11"/>
  <c r="HY42" i="11"/>
  <c r="HZ42" i="11"/>
  <c r="IA42" i="11"/>
  <c r="IB42" i="11"/>
  <c r="IC42" i="11"/>
  <c r="ID42" i="11"/>
  <c r="IE42" i="11"/>
  <c r="IF42" i="11"/>
  <c r="IG42" i="11"/>
  <c r="IH42" i="11"/>
  <c r="II42" i="11"/>
  <c r="IJ42" i="11"/>
  <c r="IK42" i="11"/>
  <c r="IL42" i="11"/>
  <c r="IM42" i="11"/>
  <c r="IN42" i="11"/>
  <c r="IO42" i="11"/>
  <c r="IP42" i="11"/>
  <c r="IQ42" i="11"/>
  <c r="IR42" i="11"/>
  <c r="IS42" i="11"/>
  <c r="IT42" i="11"/>
  <c r="IU42" i="11"/>
  <c r="IV42" i="11"/>
  <c r="IW42" i="11"/>
  <c r="IX42" i="11"/>
  <c r="IY42" i="11"/>
  <c r="IZ42" i="11"/>
  <c r="JA42" i="11"/>
  <c r="JB42" i="11"/>
  <c r="JC42" i="11"/>
  <c r="JD42" i="11"/>
  <c r="JE42" i="11"/>
  <c r="JF42" i="11"/>
  <c r="JG42" i="11"/>
  <c r="JH42" i="11"/>
  <c r="JI42" i="11"/>
  <c r="JJ42" i="11"/>
  <c r="JK42" i="11"/>
  <c r="JL42" i="11"/>
  <c r="JM42" i="11"/>
  <c r="JN42" i="11"/>
  <c r="JO42" i="11"/>
  <c r="JP42" i="11"/>
  <c r="JQ42" i="11"/>
  <c r="JR42" i="11"/>
  <c r="JS42" i="11"/>
  <c r="JT42" i="11"/>
  <c r="JU42" i="11"/>
  <c r="JV42" i="11"/>
  <c r="JW42" i="11"/>
  <c r="JX42" i="11"/>
  <c r="JY42" i="11"/>
  <c r="JZ42" i="11"/>
  <c r="KA42" i="11"/>
  <c r="KB42" i="11"/>
  <c r="KC42" i="11"/>
  <c r="KD42" i="11"/>
  <c r="KE42" i="11"/>
  <c r="KF42" i="11"/>
  <c r="KG42" i="11"/>
  <c r="KH42" i="11"/>
  <c r="KI42" i="11"/>
  <c r="KJ42" i="11"/>
  <c r="KK42" i="11"/>
  <c r="KL42" i="11"/>
  <c r="KM42" i="11"/>
  <c r="KN42" i="11"/>
  <c r="KO42" i="11"/>
  <c r="KP42" i="11"/>
  <c r="KQ42" i="11"/>
  <c r="KR42" i="11"/>
  <c r="KS42" i="11"/>
  <c r="EZ43" i="11"/>
  <c r="FA43" i="11"/>
  <c r="FB43" i="11"/>
  <c r="FC43" i="11"/>
  <c r="FD43" i="11"/>
  <c r="FE43" i="11"/>
  <c r="FF43" i="11"/>
  <c r="FG43" i="11"/>
  <c r="FH43" i="11"/>
  <c r="FI43" i="11"/>
  <c r="FJ43" i="11"/>
  <c r="FK43" i="11"/>
  <c r="FL43" i="11"/>
  <c r="FM43" i="11"/>
  <c r="FN43" i="11"/>
  <c r="FO43" i="11"/>
  <c r="FP43" i="11"/>
  <c r="FQ43" i="11"/>
  <c r="FR43" i="11"/>
  <c r="FS43" i="11"/>
  <c r="FT43" i="11"/>
  <c r="FU43" i="11"/>
  <c r="FV43" i="11"/>
  <c r="FW43" i="11"/>
  <c r="FX43" i="11"/>
  <c r="FY43" i="11"/>
  <c r="FZ43" i="11"/>
  <c r="GA43" i="11"/>
  <c r="GB43" i="11"/>
  <c r="GC43" i="11"/>
  <c r="GD43" i="11"/>
  <c r="GE43" i="11"/>
  <c r="GF43" i="11"/>
  <c r="GG43" i="11"/>
  <c r="GH43" i="11"/>
  <c r="GI43" i="11"/>
  <c r="GJ43" i="11"/>
  <c r="GK43" i="11"/>
  <c r="GL43" i="11"/>
  <c r="GM43" i="11"/>
  <c r="GN43" i="11"/>
  <c r="GO43" i="11"/>
  <c r="GP43" i="11"/>
  <c r="GQ43" i="11"/>
  <c r="GR43" i="11"/>
  <c r="GS43" i="11"/>
  <c r="GT43" i="11"/>
  <c r="GU43" i="11"/>
  <c r="GV43" i="11"/>
  <c r="GW43" i="11"/>
  <c r="GX43" i="11"/>
  <c r="GY43" i="11"/>
  <c r="GZ43" i="11"/>
  <c r="HA43" i="11"/>
  <c r="HB43" i="11"/>
  <c r="HC43" i="11"/>
  <c r="HD43" i="11"/>
  <c r="HE43" i="11"/>
  <c r="HF43" i="11"/>
  <c r="HG43" i="11"/>
  <c r="HH43" i="11"/>
  <c r="HI43" i="11"/>
  <c r="HJ43" i="11"/>
  <c r="HK43" i="11"/>
  <c r="HL43" i="11"/>
  <c r="HM43" i="11"/>
  <c r="HN43" i="11"/>
  <c r="HO43" i="11"/>
  <c r="HP43" i="11"/>
  <c r="HQ43" i="11"/>
  <c r="HR43" i="11"/>
  <c r="HS43" i="11"/>
  <c r="HT43" i="11"/>
  <c r="HU43" i="11"/>
  <c r="HV43" i="11"/>
  <c r="HW43" i="11"/>
  <c r="HX43" i="11"/>
  <c r="HY43" i="11"/>
  <c r="HZ43" i="11"/>
  <c r="IA43" i="11"/>
  <c r="IB43" i="11"/>
  <c r="IC43" i="11"/>
  <c r="ID43" i="11"/>
  <c r="IE43" i="11"/>
  <c r="IF43" i="11"/>
  <c r="IG43" i="11"/>
  <c r="IH43" i="11"/>
  <c r="II43" i="11"/>
  <c r="IJ43" i="11"/>
  <c r="IK43" i="11"/>
  <c r="IL43" i="11"/>
  <c r="IM43" i="11"/>
  <c r="IN43" i="11"/>
  <c r="IO43" i="11"/>
  <c r="IP43" i="11"/>
  <c r="IQ43" i="11"/>
  <c r="IR43" i="11"/>
  <c r="IS43" i="11"/>
  <c r="IT43" i="11"/>
  <c r="IU43" i="11"/>
  <c r="IV43" i="11"/>
  <c r="IW43" i="11"/>
  <c r="IX43" i="11"/>
  <c r="IY43" i="11"/>
  <c r="IZ43" i="11"/>
  <c r="JA43" i="11"/>
  <c r="JB43" i="11"/>
  <c r="JC43" i="11"/>
  <c r="JD43" i="11"/>
  <c r="JE43" i="11"/>
  <c r="JF43" i="11"/>
  <c r="JG43" i="11"/>
  <c r="JH43" i="11"/>
  <c r="JI43" i="11"/>
  <c r="JJ43" i="11"/>
  <c r="JK43" i="11"/>
  <c r="JL43" i="11"/>
  <c r="JM43" i="11"/>
  <c r="JN43" i="11"/>
  <c r="JO43" i="11"/>
  <c r="JP43" i="11"/>
  <c r="JQ43" i="11"/>
  <c r="JR43" i="11"/>
  <c r="JS43" i="11"/>
  <c r="JT43" i="11"/>
  <c r="JU43" i="11"/>
  <c r="JV43" i="11"/>
  <c r="JW43" i="11"/>
  <c r="JX43" i="11"/>
  <c r="JY43" i="11"/>
  <c r="JZ43" i="11"/>
  <c r="KA43" i="11"/>
  <c r="KB43" i="11"/>
  <c r="KC43" i="11"/>
  <c r="KD43" i="11"/>
  <c r="KE43" i="11"/>
  <c r="KF43" i="11"/>
  <c r="KG43" i="11"/>
  <c r="KH43" i="11"/>
  <c r="KI43" i="11"/>
  <c r="KJ43" i="11"/>
  <c r="KK43" i="11"/>
  <c r="KL43" i="11"/>
  <c r="KM43" i="11"/>
  <c r="KN43" i="11"/>
  <c r="KO43" i="11"/>
  <c r="KP43" i="11"/>
  <c r="KQ43" i="11"/>
  <c r="KR43" i="11"/>
  <c r="KS43" i="11"/>
  <c r="EZ44" i="11"/>
  <c r="FA44" i="11"/>
  <c r="FB44" i="11"/>
  <c r="FC44" i="11"/>
  <c r="FD44" i="11"/>
  <c r="FE44" i="11"/>
  <c r="FF44" i="11"/>
  <c r="FG44" i="11"/>
  <c r="FH44" i="11"/>
  <c r="FI44" i="11"/>
  <c r="FJ44" i="11"/>
  <c r="FK44" i="11"/>
  <c r="FL44" i="11"/>
  <c r="FM44" i="11"/>
  <c r="FN44" i="11"/>
  <c r="FO44" i="11"/>
  <c r="FP44" i="11"/>
  <c r="FQ44" i="11"/>
  <c r="FR44" i="11"/>
  <c r="FS44" i="11"/>
  <c r="FT44" i="11"/>
  <c r="FU44" i="11"/>
  <c r="FV44" i="11"/>
  <c r="FW44" i="11"/>
  <c r="FX44" i="11"/>
  <c r="FY44" i="11"/>
  <c r="FZ44" i="11"/>
  <c r="GA44" i="11"/>
  <c r="GB44" i="11"/>
  <c r="GC44" i="11"/>
  <c r="GD44" i="11"/>
  <c r="GE44" i="11"/>
  <c r="GF44" i="11"/>
  <c r="GG44" i="11"/>
  <c r="GH44" i="11"/>
  <c r="GI44" i="11"/>
  <c r="GJ44" i="11"/>
  <c r="GK44" i="11"/>
  <c r="GL44" i="11"/>
  <c r="GM44" i="11"/>
  <c r="GN44" i="11"/>
  <c r="GO44" i="11"/>
  <c r="GP44" i="11"/>
  <c r="GQ44" i="11"/>
  <c r="GR44" i="11"/>
  <c r="GS44" i="11"/>
  <c r="GT44" i="11"/>
  <c r="GU44" i="11"/>
  <c r="GV44" i="11"/>
  <c r="GW44" i="11"/>
  <c r="GX44" i="11"/>
  <c r="GY44" i="11"/>
  <c r="GZ44" i="11"/>
  <c r="HA44" i="11"/>
  <c r="HB44" i="11"/>
  <c r="HC44" i="11"/>
  <c r="HD44" i="11"/>
  <c r="HE44" i="11"/>
  <c r="HF44" i="11"/>
  <c r="HG44" i="11"/>
  <c r="HH44" i="11"/>
  <c r="HI44" i="11"/>
  <c r="HJ44" i="11"/>
  <c r="HK44" i="11"/>
  <c r="HL44" i="11"/>
  <c r="HM44" i="11"/>
  <c r="HN44" i="11"/>
  <c r="HO44" i="11"/>
  <c r="HP44" i="11"/>
  <c r="HQ44" i="11"/>
  <c r="HR44" i="11"/>
  <c r="HS44" i="11"/>
  <c r="HT44" i="11"/>
  <c r="HU44" i="11"/>
  <c r="HV44" i="11"/>
  <c r="HW44" i="11"/>
  <c r="HX44" i="11"/>
  <c r="HY44" i="11"/>
  <c r="HZ44" i="11"/>
  <c r="IA44" i="11"/>
  <c r="IB44" i="11"/>
  <c r="IC44" i="11"/>
  <c r="ID44" i="11"/>
  <c r="IE44" i="11"/>
  <c r="IF44" i="11"/>
  <c r="IG44" i="11"/>
  <c r="IH44" i="11"/>
  <c r="II44" i="11"/>
  <c r="IJ44" i="11"/>
  <c r="IK44" i="11"/>
  <c r="IL44" i="11"/>
  <c r="IM44" i="11"/>
  <c r="IN44" i="11"/>
  <c r="IO44" i="11"/>
  <c r="IP44" i="11"/>
  <c r="IQ44" i="11"/>
  <c r="IR44" i="11"/>
  <c r="IS44" i="11"/>
  <c r="IT44" i="11"/>
  <c r="IU44" i="11"/>
  <c r="IV44" i="11"/>
  <c r="IW44" i="11"/>
  <c r="IX44" i="11"/>
  <c r="IY44" i="11"/>
  <c r="IZ44" i="11"/>
  <c r="JA44" i="11"/>
  <c r="JB44" i="11"/>
  <c r="JC44" i="11"/>
  <c r="JD44" i="11"/>
  <c r="JE44" i="11"/>
  <c r="JF44" i="11"/>
  <c r="JG44" i="11"/>
  <c r="JH44" i="11"/>
  <c r="JI44" i="11"/>
  <c r="JJ44" i="11"/>
  <c r="JK44" i="11"/>
  <c r="JL44" i="11"/>
  <c r="JM44" i="11"/>
  <c r="JN44" i="11"/>
  <c r="JO44" i="11"/>
  <c r="JP44" i="11"/>
  <c r="JQ44" i="11"/>
  <c r="JR44" i="11"/>
  <c r="JS44" i="11"/>
  <c r="JT44" i="11"/>
  <c r="JU44" i="11"/>
  <c r="JV44" i="11"/>
  <c r="JW44" i="11"/>
  <c r="JX44" i="11"/>
  <c r="JY44" i="11"/>
  <c r="JZ44" i="11"/>
  <c r="KA44" i="11"/>
  <c r="KB44" i="11"/>
  <c r="KC44" i="11"/>
  <c r="KD44" i="11"/>
  <c r="KE44" i="11"/>
  <c r="KF44" i="11"/>
  <c r="KG44" i="11"/>
  <c r="KH44" i="11"/>
  <c r="KI44" i="11"/>
  <c r="KJ44" i="11"/>
  <c r="KK44" i="11"/>
  <c r="KL44" i="11"/>
  <c r="KM44" i="11"/>
  <c r="KN44" i="11"/>
  <c r="KO44" i="11"/>
  <c r="KP44" i="11"/>
  <c r="KQ44" i="11"/>
  <c r="KR44" i="11"/>
  <c r="KS44" i="11"/>
  <c r="EZ45" i="11"/>
  <c r="FA45" i="11"/>
  <c r="FB45" i="11"/>
  <c r="FC45" i="11"/>
  <c r="FD45" i="11"/>
  <c r="FE45" i="11"/>
  <c r="FF45" i="11"/>
  <c r="FG45" i="11"/>
  <c r="FH45" i="11"/>
  <c r="FI45" i="11"/>
  <c r="FJ45" i="11"/>
  <c r="FK45" i="11"/>
  <c r="FL45" i="11"/>
  <c r="FM45" i="11"/>
  <c r="FN45" i="11"/>
  <c r="FO45" i="11"/>
  <c r="FP45" i="11"/>
  <c r="FQ45" i="11"/>
  <c r="FR45" i="11"/>
  <c r="FS45" i="11"/>
  <c r="FT45" i="11"/>
  <c r="FU45" i="11"/>
  <c r="FV45" i="11"/>
  <c r="FW45" i="11"/>
  <c r="FX45" i="11"/>
  <c r="FY45" i="11"/>
  <c r="FZ45" i="11"/>
  <c r="GA45" i="11"/>
  <c r="GB45" i="11"/>
  <c r="GC45" i="11"/>
  <c r="GD45" i="11"/>
  <c r="GE45" i="11"/>
  <c r="GF45" i="11"/>
  <c r="GG45" i="11"/>
  <c r="GH45" i="11"/>
  <c r="GI45" i="11"/>
  <c r="GJ45" i="11"/>
  <c r="GK45" i="11"/>
  <c r="GL45" i="11"/>
  <c r="GM45" i="11"/>
  <c r="GN45" i="11"/>
  <c r="GO45" i="11"/>
  <c r="GP45" i="11"/>
  <c r="GQ45" i="11"/>
  <c r="GR45" i="11"/>
  <c r="GS45" i="11"/>
  <c r="GT45" i="11"/>
  <c r="GU45" i="11"/>
  <c r="GV45" i="11"/>
  <c r="GW45" i="11"/>
  <c r="GX45" i="11"/>
  <c r="GY45" i="11"/>
  <c r="GZ45" i="11"/>
  <c r="HA45" i="11"/>
  <c r="HB45" i="11"/>
  <c r="HC45" i="11"/>
  <c r="HD45" i="11"/>
  <c r="HE45" i="11"/>
  <c r="HF45" i="11"/>
  <c r="HG45" i="11"/>
  <c r="HH45" i="11"/>
  <c r="HI45" i="11"/>
  <c r="HJ45" i="11"/>
  <c r="HK45" i="11"/>
  <c r="HL45" i="11"/>
  <c r="HM45" i="11"/>
  <c r="HN45" i="11"/>
  <c r="HO45" i="11"/>
  <c r="HP45" i="11"/>
  <c r="HQ45" i="11"/>
  <c r="HR45" i="11"/>
  <c r="HS45" i="11"/>
  <c r="HT45" i="11"/>
  <c r="HU45" i="11"/>
  <c r="HV45" i="11"/>
  <c r="HW45" i="11"/>
  <c r="HX45" i="11"/>
  <c r="HY45" i="11"/>
  <c r="HZ45" i="11"/>
  <c r="IA45" i="11"/>
  <c r="IB45" i="11"/>
  <c r="IC45" i="11"/>
  <c r="ID45" i="11"/>
  <c r="IE45" i="11"/>
  <c r="IF45" i="11"/>
  <c r="IG45" i="11"/>
  <c r="IH45" i="11"/>
  <c r="II45" i="11"/>
  <c r="IJ45" i="11"/>
  <c r="IK45" i="11"/>
  <c r="IL45" i="11"/>
  <c r="IM45" i="11"/>
  <c r="IN45" i="11"/>
  <c r="IO45" i="11"/>
  <c r="IP45" i="11"/>
  <c r="IQ45" i="11"/>
  <c r="IR45" i="11"/>
  <c r="IS45" i="11"/>
  <c r="IT45" i="11"/>
  <c r="IU45" i="11"/>
  <c r="IV45" i="11"/>
  <c r="IW45" i="11"/>
  <c r="IX45" i="11"/>
  <c r="IY45" i="11"/>
  <c r="IZ45" i="11"/>
  <c r="JA45" i="11"/>
  <c r="JB45" i="11"/>
  <c r="JC45" i="11"/>
  <c r="JD45" i="11"/>
  <c r="JE45" i="11"/>
  <c r="JF45" i="11"/>
  <c r="JG45" i="11"/>
  <c r="JH45" i="11"/>
  <c r="JI45" i="11"/>
  <c r="JJ45" i="11"/>
  <c r="JK45" i="11"/>
  <c r="JL45" i="11"/>
  <c r="JM45" i="11"/>
  <c r="JN45" i="11"/>
  <c r="JO45" i="11"/>
  <c r="JP45" i="11"/>
  <c r="JQ45" i="11"/>
  <c r="JR45" i="11"/>
  <c r="JS45" i="11"/>
  <c r="JT45" i="11"/>
  <c r="JU45" i="11"/>
  <c r="JV45" i="11"/>
  <c r="JW45" i="11"/>
  <c r="JX45" i="11"/>
  <c r="JY45" i="11"/>
  <c r="JZ45" i="11"/>
  <c r="KA45" i="11"/>
  <c r="KB45" i="11"/>
  <c r="KC45" i="11"/>
  <c r="KD45" i="11"/>
  <c r="KE45" i="11"/>
  <c r="KF45" i="11"/>
  <c r="KG45" i="11"/>
  <c r="KH45" i="11"/>
  <c r="KI45" i="11"/>
  <c r="KJ45" i="11"/>
  <c r="KK45" i="11"/>
  <c r="KL45" i="11"/>
  <c r="KM45" i="11"/>
  <c r="KN45" i="11"/>
  <c r="KO45" i="11"/>
  <c r="KP45" i="11"/>
  <c r="KQ45" i="11"/>
  <c r="KR45" i="11"/>
  <c r="KS45" i="11"/>
  <c r="EZ46" i="11"/>
  <c r="FA46" i="11"/>
  <c r="FB46" i="11"/>
  <c r="FC46" i="11"/>
  <c r="FD46" i="11"/>
  <c r="FE46" i="11"/>
  <c r="FF46" i="11"/>
  <c r="FG46" i="11"/>
  <c r="FH46" i="11"/>
  <c r="FI46" i="11"/>
  <c r="FJ46" i="11"/>
  <c r="FK46" i="11"/>
  <c r="FL46" i="11"/>
  <c r="FM46" i="11"/>
  <c r="FN46" i="11"/>
  <c r="FO46" i="11"/>
  <c r="FP46" i="11"/>
  <c r="FQ46" i="11"/>
  <c r="FR46" i="11"/>
  <c r="FS46" i="11"/>
  <c r="FT46" i="11"/>
  <c r="FU46" i="11"/>
  <c r="FV46" i="11"/>
  <c r="FW46" i="11"/>
  <c r="FX46" i="11"/>
  <c r="FY46" i="11"/>
  <c r="FZ46" i="11"/>
  <c r="GA46" i="11"/>
  <c r="GB46" i="11"/>
  <c r="GC46" i="11"/>
  <c r="GD46" i="11"/>
  <c r="GE46" i="11"/>
  <c r="GF46" i="11"/>
  <c r="GG46" i="11"/>
  <c r="GH46" i="11"/>
  <c r="GI46" i="11"/>
  <c r="GJ46" i="11"/>
  <c r="GK46" i="11"/>
  <c r="GL46" i="11"/>
  <c r="GM46" i="11"/>
  <c r="GN46" i="11"/>
  <c r="GO46" i="11"/>
  <c r="GP46" i="11"/>
  <c r="GQ46" i="11"/>
  <c r="GR46" i="11"/>
  <c r="GS46" i="11"/>
  <c r="GT46" i="11"/>
  <c r="GU46" i="11"/>
  <c r="GV46" i="11"/>
  <c r="GW46" i="11"/>
  <c r="GX46" i="11"/>
  <c r="GY46" i="11"/>
  <c r="GZ46" i="11"/>
  <c r="HA46" i="11"/>
  <c r="HB46" i="11"/>
  <c r="HC46" i="11"/>
  <c r="HD46" i="11"/>
  <c r="HE46" i="11"/>
  <c r="HF46" i="11"/>
  <c r="HG46" i="11"/>
  <c r="HH46" i="11"/>
  <c r="HI46" i="11"/>
  <c r="HJ46" i="11"/>
  <c r="HK46" i="11"/>
  <c r="HL46" i="11"/>
  <c r="HM46" i="11"/>
  <c r="HN46" i="11"/>
  <c r="HO46" i="11"/>
  <c r="HP46" i="11"/>
  <c r="HQ46" i="11"/>
  <c r="HR46" i="11"/>
  <c r="HS46" i="11"/>
  <c r="HT46" i="11"/>
  <c r="HU46" i="11"/>
  <c r="HV46" i="11"/>
  <c r="HW46" i="11"/>
  <c r="HX46" i="11"/>
  <c r="HY46" i="11"/>
  <c r="HZ46" i="11"/>
  <c r="IA46" i="11"/>
  <c r="IB46" i="11"/>
  <c r="IC46" i="11"/>
  <c r="ID46" i="11"/>
  <c r="IE46" i="11"/>
  <c r="IF46" i="11"/>
  <c r="IG46" i="11"/>
  <c r="IH46" i="11"/>
  <c r="II46" i="11"/>
  <c r="IJ46" i="11"/>
  <c r="IK46" i="11"/>
  <c r="IL46" i="11"/>
  <c r="IM46" i="11"/>
  <c r="IN46" i="11"/>
  <c r="IO46" i="11"/>
  <c r="IP46" i="11"/>
  <c r="IQ46" i="11"/>
  <c r="IR46" i="11"/>
  <c r="IS46" i="11"/>
  <c r="IT46" i="11"/>
  <c r="IU46" i="11"/>
  <c r="IV46" i="11"/>
  <c r="IW46" i="11"/>
  <c r="IX46" i="11"/>
  <c r="IY46" i="11"/>
  <c r="IZ46" i="11"/>
  <c r="JA46" i="11"/>
  <c r="JB46" i="11"/>
  <c r="JC46" i="11"/>
  <c r="JD46" i="11"/>
  <c r="JE46" i="11"/>
  <c r="JF46" i="11"/>
  <c r="JG46" i="11"/>
  <c r="JH46" i="11"/>
  <c r="JI46" i="11"/>
  <c r="JJ46" i="11"/>
  <c r="JK46" i="11"/>
  <c r="JL46" i="11"/>
  <c r="JM46" i="11"/>
  <c r="JN46" i="11"/>
  <c r="JO46" i="11"/>
  <c r="JP46" i="11"/>
  <c r="JQ46" i="11"/>
  <c r="JR46" i="11"/>
  <c r="JS46" i="11"/>
  <c r="JT46" i="11"/>
  <c r="JU46" i="11"/>
  <c r="JV46" i="11"/>
  <c r="JW46" i="11"/>
  <c r="JX46" i="11"/>
  <c r="JY46" i="11"/>
  <c r="JZ46" i="11"/>
  <c r="KA46" i="11"/>
  <c r="KB46" i="11"/>
  <c r="KC46" i="11"/>
  <c r="KD46" i="11"/>
  <c r="KE46" i="11"/>
  <c r="KF46" i="11"/>
  <c r="KG46" i="11"/>
  <c r="KH46" i="11"/>
  <c r="KI46" i="11"/>
  <c r="KJ46" i="11"/>
  <c r="KK46" i="11"/>
  <c r="KL46" i="11"/>
  <c r="KM46" i="11"/>
  <c r="KN46" i="11"/>
  <c r="KO46" i="11"/>
  <c r="KP46" i="11"/>
  <c r="KQ46" i="11"/>
  <c r="KR46" i="11"/>
  <c r="KS46" i="11"/>
  <c r="EZ47" i="11"/>
  <c r="FA47" i="11"/>
  <c r="FB47" i="11"/>
  <c r="FC47" i="11"/>
  <c r="FD47" i="11"/>
  <c r="FE47" i="11"/>
  <c r="FF47" i="11"/>
  <c r="FG47" i="11"/>
  <c r="FH47" i="11"/>
  <c r="FI47" i="11"/>
  <c r="FJ47" i="11"/>
  <c r="FK47" i="11"/>
  <c r="FL47" i="11"/>
  <c r="FM47" i="11"/>
  <c r="FN47" i="11"/>
  <c r="FO47" i="11"/>
  <c r="FP47" i="11"/>
  <c r="FQ47" i="11"/>
  <c r="FR47" i="11"/>
  <c r="FS47" i="11"/>
  <c r="FT47" i="11"/>
  <c r="FU47" i="11"/>
  <c r="FV47" i="11"/>
  <c r="FW47" i="11"/>
  <c r="FX47" i="11"/>
  <c r="FY47" i="11"/>
  <c r="FZ47" i="11"/>
  <c r="GA47" i="11"/>
  <c r="GB47" i="11"/>
  <c r="GC47" i="11"/>
  <c r="GD47" i="11"/>
  <c r="GE47" i="11"/>
  <c r="GF47" i="11"/>
  <c r="GG47" i="11"/>
  <c r="GH47" i="11"/>
  <c r="GI47" i="11"/>
  <c r="GJ47" i="11"/>
  <c r="GK47" i="11"/>
  <c r="GL47" i="11"/>
  <c r="GM47" i="11"/>
  <c r="GN47" i="11"/>
  <c r="GO47" i="11"/>
  <c r="GP47" i="11"/>
  <c r="GQ47" i="11"/>
  <c r="GR47" i="11"/>
  <c r="GS47" i="11"/>
  <c r="GT47" i="11"/>
  <c r="GU47" i="11"/>
  <c r="GV47" i="11"/>
  <c r="GW47" i="11"/>
  <c r="GX47" i="11"/>
  <c r="GY47" i="11"/>
  <c r="GZ47" i="11"/>
  <c r="HA47" i="11"/>
  <c r="HB47" i="11"/>
  <c r="HC47" i="11"/>
  <c r="HD47" i="11"/>
  <c r="HE47" i="11"/>
  <c r="HF47" i="11"/>
  <c r="HG47" i="11"/>
  <c r="HH47" i="11"/>
  <c r="HI47" i="11"/>
  <c r="HJ47" i="11"/>
  <c r="HK47" i="11"/>
  <c r="HL47" i="11"/>
  <c r="HM47" i="11"/>
  <c r="HN47" i="11"/>
  <c r="HO47" i="11"/>
  <c r="HP47" i="11"/>
  <c r="HQ47" i="11"/>
  <c r="HR47" i="11"/>
  <c r="HS47" i="11"/>
  <c r="HT47" i="11"/>
  <c r="HU47" i="11"/>
  <c r="HV47" i="11"/>
  <c r="HW47" i="11"/>
  <c r="HX47" i="11"/>
  <c r="HY47" i="11"/>
  <c r="HZ47" i="11"/>
  <c r="IA47" i="11"/>
  <c r="IB47" i="11"/>
  <c r="IC47" i="11"/>
  <c r="ID47" i="11"/>
  <c r="IE47" i="11"/>
  <c r="IF47" i="11"/>
  <c r="IG47" i="11"/>
  <c r="IH47" i="11"/>
  <c r="II47" i="11"/>
  <c r="IJ47" i="11"/>
  <c r="IK47" i="11"/>
  <c r="IL47" i="11"/>
  <c r="IM47" i="11"/>
  <c r="IN47" i="11"/>
  <c r="IO47" i="11"/>
  <c r="IP47" i="11"/>
  <c r="IQ47" i="11"/>
  <c r="IR47" i="11"/>
  <c r="IS47" i="11"/>
  <c r="IT47" i="11"/>
  <c r="IU47" i="11"/>
  <c r="IV47" i="11"/>
  <c r="IW47" i="11"/>
  <c r="IX47" i="11"/>
  <c r="IY47" i="11"/>
  <c r="IZ47" i="11"/>
  <c r="JA47" i="11"/>
  <c r="JB47" i="11"/>
  <c r="JC47" i="11"/>
  <c r="JD47" i="11"/>
  <c r="JE47" i="11"/>
  <c r="JF47" i="11"/>
  <c r="JG47" i="11"/>
  <c r="JH47" i="11"/>
  <c r="JI47" i="11"/>
  <c r="JJ47" i="11"/>
  <c r="JK47" i="11"/>
  <c r="JL47" i="11"/>
  <c r="JM47" i="11"/>
  <c r="JN47" i="11"/>
  <c r="JO47" i="11"/>
  <c r="JP47" i="11"/>
  <c r="JQ47" i="11"/>
  <c r="JR47" i="11"/>
  <c r="JS47" i="11"/>
  <c r="JT47" i="11"/>
  <c r="JU47" i="11"/>
  <c r="JV47" i="11"/>
  <c r="JW47" i="11"/>
  <c r="JX47" i="11"/>
  <c r="JY47" i="11"/>
  <c r="JZ47" i="11"/>
  <c r="KA47" i="11"/>
  <c r="KB47" i="11"/>
  <c r="KC47" i="11"/>
  <c r="KD47" i="11"/>
  <c r="KE47" i="11"/>
  <c r="KF47" i="11"/>
  <c r="KG47" i="11"/>
  <c r="KH47" i="11"/>
  <c r="KI47" i="11"/>
  <c r="KJ47" i="11"/>
  <c r="KK47" i="11"/>
  <c r="KL47" i="11"/>
  <c r="KM47" i="11"/>
  <c r="KN47" i="11"/>
  <c r="KO47" i="11"/>
  <c r="KP47" i="11"/>
  <c r="KQ47" i="11"/>
  <c r="KR47" i="11"/>
  <c r="KS47" i="11"/>
  <c r="EZ48" i="11"/>
  <c r="FA48" i="11"/>
  <c r="FB48" i="11"/>
  <c r="FC48" i="11"/>
  <c r="FD48" i="11"/>
  <c r="FE48" i="11"/>
  <c r="FF48" i="11"/>
  <c r="FG48" i="11"/>
  <c r="FH48" i="11"/>
  <c r="FI48" i="11"/>
  <c r="FJ48" i="11"/>
  <c r="FK48" i="11"/>
  <c r="FL48" i="11"/>
  <c r="FM48" i="11"/>
  <c r="FN48" i="11"/>
  <c r="FO48" i="11"/>
  <c r="FP48" i="11"/>
  <c r="FQ48" i="11"/>
  <c r="FR48" i="11"/>
  <c r="FS48" i="11"/>
  <c r="FT48" i="11"/>
  <c r="FU48" i="11"/>
  <c r="FV48" i="11"/>
  <c r="FW48" i="11"/>
  <c r="FX48" i="11"/>
  <c r="FY48" i="11"/>
  <c r="FZ48" i="11"/>
  <c r="GA48" i="11"/>
  <c r="GB48" i="11"/>
  <c r="GC48" i="11"/>
  <c r="GD48" i="11"/>
  <c r="GE48" i="11"/>
  <c r="GF48" i="11"/>
  <c r="GG48" i="11"/>
  <c r="GH48" i="11"/>
  <c r="GI48" i="11"/>
  <c r="GJ48" i="11"/>
  <c r="GK48" i="11"/>
  <c r="GL48" i="11"/>
  <c r="GM48" i="11"/>
  <c r="GN48" i="11"/>
  <c r="GO48" i="11"/>
  <c r="GP48" i="11"/>
  <c r="GQ48" i="11"/>
  <c r="GR48" i="11"/>
  <c r="GS48" i="11"/>
  <c r="GT48" i="11"/>
  <c r="GU48" i="11"/>
  <c r="GV48" i="11"/>
  <c r="GW48" i="11"/>
  <c r="GX48" i="11"/>
  <c r="GY48" i="11"/>
  <c r="GZ48" i="11"/>
  <c r="HA48" i="11"/>
  <c r="HB48" i="11"/>
  <c r="HC48" i="11"/>
  <c r="HD48" i="11"/>
  <c r="HE48" i="11"/>
  <c r="HF48" i="11"/>
  <c r="HG48" i="11"/>
  <c r="HH48" i="11"/>
  <c r="HI48" i="11"/>
  <c r="HJ48" i="11"/>
  <c r="HK48" i="11"/>
  <c r="HL48" i="11"/>
  <c r="HM48" i="11"/>
  <c r="HN48" i="11"/>
  <c r="HO48" i="11"/>
  <c r="HP48" i="11"/>
  <c r="HQ48" i="11"/>
  <c r="HR48" i="11"/>
  <c r="HS48" i="11"/>
  <c r="HT48" i="11"/>
  <c r="HU48" i="11"/>
  <c r="HV48" i="11"/>
  <c r="HW48" i="11"/>
  <c r="HX48" i="11"/>
  <c r="HY48" i="11"/>
  <c r="HZ48" i="11"/>
  <c r="IA48" i="11"/>
  <c r="IB48" i="11"/>
  <c r="IC48" i="11"/>
  <c r="ID48" i="11"/>
  <c r="IE48" i="11"/>
  <c r="IF48" i="11"/>
  <c r="IG48" i="11"/>
  <c r="IH48" i="11"/>
  <c r="II48" i="11"/>
  <c r="IJ48" i="11"/>
  <c r="IK48" i="11"/>
  <c r="IL48" i="11"/>
  <c r="IM48" i="11"/>
  <c r="IN48" i="11"/>
  <c r="IO48" i="11"/>
  <c r="IP48" i="11"/>
  <c r="IQ48" i="11"/>
  <c r="IR48" i="11"/>
  <c r="IS48" i="11"/>
  <c r="IT48" i="11"/>
  <c r="IU48" i="11"/>
  <c r="IV48" i="11"/>
  <c r="IW48" i="11"/>
  <c r="IX48" i="11"/>
  <c r="IY48" i="11"/>
  <c r="IZ48" i="11"/>
  <c r="JA48" i="11"/>
  <c r="JB48" i="11"/>
  <c r="JC48" i="11"/>
  <c r="JD48" i="11"/>
  <c r="JE48" i="11"/>
  <c r="JF48" i="11"/>
  <c r="JG48" i="11"/>
  <c r="JH48" i="11"/>
  <c r="JI48" i="11"/>
  <c r="JJ48" i="11"/>
  <c r="JK48" i="11"/>
  <c r="JL48" i="11"/>
  <c r="JM48" i="11"/>
  <c r="JN48" i="11"/>
  <c r="JO48" i="11"/>
  <c r="JP48" i="11"/>
  <c r="JQ48" i="11"/>
  <c r="JR48" i="11"/>
  <c r="JS48" i="11"/>
  <c r="JT48" i="11"/>
  <c r="JU48" i="11"/>
  <c r="JV48" i="11"/>
  <c r="JW48" i="11"/>
  <c r="JX48" i="11"/>
  <c r="JY48" i="11"/>
  <c r="JZ48" i="11"/>
  <c r="KA48" i="11"/>
  <c r="KB48" i="11"/>
  <c r="KC48" i="11"/>
  <c r="KD48" i="11"/>
  <c r="KE48" i="11"/>
  <c r="KF48" i="11"/>
  <c r="KG48" i="11"/>
  <c r="KH48" i="11"/>
  <c r="KI48" i="11"/>
  <c r="KJ48" i="11"/>
  <c r="KK48" i="11"/>
  <c r="KL48" i="11"/>
  <c r="KM48" i="11"/>
  <c r="KN48" i="11"/>
  <c r="KO48" i="11"/>
  <c r="KP48" i="11"/>
  <c r="KQ48" i="11"/>
  <c r="KR48" i="11"/>
  <c r="KS48" i="11"/>
  <c r="EZ49" i="11"/>
  <c r="FA49" i="11"/>
  <c r="FB49" i="11"/>
  <c r="FC49" i="11"/>
  <c r="FD49" i="11"/>
  <c r="FE49" i="11"/>
  <c r="FF49" i="11"/>
  <c r="FG49" i="11"/>
  <c r="FH49" i="11"/>
  <c r="FI49" i="11"/>
  <c r="FJ49" i="11"/>
  <c r="FK49" i="11"/>
  <c r="FL49" i="11"/>
  <c r="FM49" i="11"/>
  <c r="FN49" i="11"/>
  <c r="FO49" i="11"/>
  <c r="FP49" i="11"/>
  <c r="FQ49" i="11"/>
  <c r="FR49" i="11"/>
  <c r="FS49" i="11"/>
  <c r="FT49" i="11"/>
  <c r="FU49" i="11"/>
  <c r="FV49" i="11"/>
  <c r="FW49" i="11"/>
  <c r="FX49" i="11"/>
  <c r="FY49" i="11"/>
  <c r="FZ49" i="11"/>
  <c r="GA49" i="11"/>
  <c r="GB49" i="11"/>
  <c r="GC49" i="11"/>
  <c r="GD49" i="11"/>
  <c r="GE49" i="11"/>
  <c r="GF49" i="11"/>
  <c r="GG49" i="11"/>
  <c r="GH49" i="11"/>
  <c r="GI49" i="11"/>
  <c r="GJ49" i="11"/>
  <c r="GK49" i="11"/>
  <c r="GL49" i="11"/>
  <c r="GM49" i="11"/>
  <c r="GN49" i="11"/>
  <c r="GO49" i="11"/>
  <c r="GP49" i="11"/>
  <c r="GQ49" i="11"/>
  <c r="GR49" i="11"/>
  <c r="GS49" i="11"/>
  <c r="GT49" i="11"/>
  <c r="GU49" i="11"/>
  <c r="GV49" i="11"/>
  <c r="GW49" i="11"/>
  <c r="GX49" i="11"/>
  <c r="GY49" i="11"/>
  <c r="GZ49" i="11"/>
  <c r="HA49" i="11"/>
  <c r="HB49" i="11"/>
  <c r="HC49" i="11"/>
  <c r="HD49" i="11"/>
  <c r="HE49" i="11"/>
  <c r="HF49" i="11"/>
  <c r="HG49" i="11"/>
  <c r="HH49" i="11"/>
  <c r="HI49" i="11"/>
  <c r="HJ49" i="11"/>
  <c r="HK49" i="11"/>
  <c r="HL49" i="11"/>
  <c r="HM49" i="11"/>
  <c r="HN49" i="11"/>
  <c r="HO49" i="11"/>
  <c r="HP49" i="11"/>
  <c r="HQ49" i="11"/>
  <c r="HR49" i="11"/>
  <c r="HS49" i="11"/>
  <c r="HT49" i="11"/>
  <c r="HU49" i="11"/>
  <c r="HV49" i="11"/>
  <c r="HW49" i="11"/>
  <c r="HX49" i="11"/>
  <c r="HY49" i="11"/>
  <c r="HZ49" i="11"/>
  <c r="IA49" i="11"/>
  <c r="IB49" i="11"/>
  <c r="IC49" i="11"/>
  <c r="ID49" i="11"/>
  <c r="IE49" i="11"/>
  <c r="IF49" i="11"/>
  <c r="IG49" i="11"/>
  <c r="IH49" i="11"/>
  <c r="II49" i="11"/>
  <c r="IJ49" i="11"/>
  <c r="IK49" i="11"/>
  <c r="IL49" i="11"/>
  <c r="IM49" i="11"/>
  <c r="IN49" i="11"/>
  <c r="IO49" i="11"/>
  <c r="IP49" i="11"/>
  <c r="IQ49" i="11"/>
  <c r="IR49" i="11"/>
  <c r="IS49" i="11"/>
  <c r="IT49" i="11"/>
  <c r="IU49" i="11"/>
  <c r="IV49" i="11"/>
  <c r="IW49" i="11"/>
  <c r="IX49" i="11"/>
  <c r="IY49" i="11"/>
  <c r="IZ49" i="11"/>
  <c r="JA49" i="11"/>
  <c r="JB49" i="11"/>
  <c r="JC49" i="11"/>
  <c r="JD49" i="11"/>
  <c r="JE49" i="11"/>
  <c r="JF49" i="11"/>
  <c r="JG49" i="11"/>
  <c r="JH49" i="11"/>
  <c r="JI49" i="11"/>
  <c r="JJ49" i="11"/>
  <c r="JK49" i="11"/>
  <c r="JL49" i="11"/>
  <c r="JM49" i="11"/>
  <c r="JN49" i="11"/>
  <c r="JO49" i="11"/>
  <c r="JP49" i="11"/>
  <c r="JQ49" i="11"/>
  <c r="JR49" i="11"/>
  <c r="JS49" i="11"/>
  <c r="JT49" i="11"/>
  <c r="JU49" i="11"/>
  <c r="JV49" i="11"/>
  <c r="JW49" i="11"/>
  <c r="JX49" i="11"/>
  <c r="JY49" i="11"/>
  <c r="JZ49" i="11"/>
  <c r="KA49" i="11"/>
  <c r="KB49" i="11"/>
  <c r="KC49" i="11"/>
  <c r="KD49" i="11"/>
  <c r="KE49" i="11"/>
  <c r="KF49" i="11"/>
  <c r="KG49" i="11"/>
  <c r="KH49" i="11"/>
  <c r="KI49" i="11"/>
  <c r="KJ49" i="11"/>
  <c r="KK49" i="11"/>
  <c r="KL49" i="11"/>
  <c r="KM49" i="11"/>
  <c r="KN49" i="11"/>
  <c r="KO49" i="11"/>
  <c r="KP49" i="11"/>
  <c r="KQ49" i="11"/>
  <c r="KR49" i="11"/>
  <c r="KS49" i="11"/>
  <c r="EZ50" i="11"/>
  <c r="FA50" i="11"/>
  <c r="FB50" i="11"/>
  <c r="FC50" i="11"/>
  <c r="FD50" i="11"/>
  <c r="FE50" i="11"/>
  <c r="FF50" i="11"/>
  <c r="FG50" i="11"/>
  <c r="FH50" i="11"/>
  <c r="FI50" i="11"/>
  <c r="FJ50" i="11"/>
  <c r="FK50" i="11"/>
  <c r="FL50" i="11"/>
  <c r="FM50" i="11"/>
  <c r="FN50" i="11"/>
  <c r="FO50" i="11"/>
  <c r="FP50" i="11"/>
  <c r="FQ50" i="11"/>
  <c r="FR50" i="11"/>
  <c r="FS50" i="11"/>
  <c r="FT50" i="11"/>
  <c r="FU50" i="11"/>
  <c r="FV50" i="11"/>
  <c r="FW50" i="11"/>
  <c r="FX50" i="11"/>
  <c r="FY50" i="11"/>
  <c r="FZ50" i="11"/>
  <c r="GA50" i="11"/>
  <c r="GB50" i="11"/>
  <c r="GC50" i="11"/>
  <c r="GD50" i="11"/>
  <c r="GE50" i="11"/>
  <c r="GF50" i="11"/>
  <c r="GG50" i="11"/>
  <c r="GH50" i="11"/>
  <c r="GI50" i="11"/>
  <c r="GJ50" i="11"/>
  <c r="GK50" i="11"/>
  <c r="GL50" i="11"/>
  <c r="GM50" i="11"/>
  <c r="GN50" i="11"/>
  <c r="GO50" i="11"/>
  <c r="GP50" i="11"/>
  <c r="GQ50" i="11"/>
  <c r="GR50" i="11"/>
  <c r="GS50" i="11"/>
  <c r="GT50" i="11"/>
  <c r="GU50" i="11"/>
  <c r="GV50" i="11"/>
  <c r="GW50" i="11"/>
  <c r="GX50" i="11"/>
  <c r="GY50" i="11"/>
  <c r="GZ50" i="11"/>
  <c r="HA50" i="11"/>
  <c r="HB50" i="11"/>
  <c r="HC50" i="11"/>
  <c r="HD50" i="11"/>
  <c r="HE50" i="11"/>
  <c r="HF50" i="11"/>
  <c r="HG50" i="11"/>
  <c r="HH50" i="11"/>
  <c r="HI50" i="11"/>
  <c r="HJ50" i="11"/>
  <c r="HK50" i="11"/>
  <c r="HL50" i="11"/>
  <c r="HM50" i="11"/>
  <c r="HN50" i="11"/>
  <c r="HO50" i="11"/>
  <c r="HP50" i="11"/>
  <c r="HQ50" i="11"/>
  <c r="HR50" i="11"/>
  <c r="HS50" i="11"/>
  <c r="HT50" i="11"/>
  <c r="HU50" i="11"/>
  <c r="HV50" i="11"/>
  <c r="HW50" i="11"/>
  <c r="HX50" i="11"/>
  <c r="HY50" i="11"/>
  <c r="HZ50" i="11"/>
  <c r="IA50" i="11"/>
  <c r="IB50" i="11"/>
  <c r="IC50" i="11"/>
  <c r="ID50" i="11"/>
  <c r="IE50" i="11"/>
  <c r="IF50" i="11"/>
  <c r="IG50" i="11"/>
  <c r="IH50" i="11"/>
  <c r="II50" i="11"/>
  <c r="IJ50" i="11"/>
  <c r="IK50" i="11"/>
  <c r="IL50" i="11"/>
  <c r="IM50" i="11"/>
  <c r="IN50" i="11"/>
  <c r="IO50" i="11"/>
  <c r="IP50" i="11"/>
  <c r="IQ50" i="11"/>
  <c r="IR50" i="11"/>
  <c r="IS50" i="11"/>
  <c r="IT50" i="11"/>
  <c r="IU50" i="11"/>
  <c r="IV50" i="11"/>
  <c r="IW50" i="11"/>
  <c r="IX50" i="11"/>
  <c r="IY50" i="11"/>
  <c r="IZ50" i="11"/>
  <c r="JA50" i="11"/>
  <c r="JB50" i="11"/>
  <c r="JC50" i="11"/>
  <c r="JD50" i="11"/>
  <c r="JE50" i="11"/>
  <c r="JF50" i="11"/>
  <c r="JG50" i="11"/>
  <c r="JH50" i="11"/>
  <c r="JI50" i="11"/>
  <c r="JJ50" i="11"/>
  <c r="JK50" i="11"/>
  <c r="JL50" i="11"/>
  <c r="JM50" i="11"/>
  <c r="JN50" i="11"/>
  <c r="JO50" i="11"/>
  <c r="JP50" i="11"/>
  <c r="JQ50" i="11"/>
  <c r="JR50" i="11"/>
  <c r="JS50" i="11"/>
  <c r="JT50" i="11"/>
  <c r="JU50" i="11"/>
  <c r="JV50" i="11"/>
  <c r="JW50" i="11"/>
  <c r="JX50" i="11"/>
  <c r="JY50" i="11"/>
  <c r="JZ50" i="11"/>
  <c r="KA50" i="11"/>
  <c r="KB50" i="11"/>
  <c r="KC50" i="11"/>
  <c r="KD50" i="11"/>
  <c r="KE50" i="11"/>
  <c r="KF50" i="11"/>
  <c r="KG50" i="11"/>
  <c r="KH50" i="11"/>
  <c r="KI50" i="11"/>
  <c r="KJ50" i="11"/>
  <c r="KK50" i="11"/>
  <c r="KL50" i="11"/>
  <c r="KM50" i="11"/>
  <c r="KN50" i="11"/>
  <c r="KO50" i="11"/>
  <c r="KP50" i="11"/>
  <c r="KQ50" i="11"/>
  <c r="KR50" i="11"/>
  <c r="KS50" i="11"/>
  <c r="EZ51" i="11"/>
  <c r="FA51" i="11"/>
  <c r="FB51" i="11"/>
  <c r="FC51" i="11"/>
  <c r="FD51" i="11"/>
  <c r="FE51" i="11"/>
  <c r="FF51" i="11"/>
  <c r="FG51" i="11"/>
  <c r="FH51" i="11"/>
  <c r="FI51" i="11"/>
  <c r="FJ51" i="11"/>
  <c r="FK51" i="11"/>
  <c r="FL51" i="11"/>
  <c r="FM51" i="11"/>
  <c r="FN51" i="11"/>
  <c r="FO51" i="11"/>
  <c r="FP51" i="11"/>
  <c r="FQ51" i="11"/>
  <c r="FR51" i="11"/>
  <c r="FS51" i="11"/>
  <c r="FT51" i="11"/>
  <c r="FU51" i="11"/>
  <c r="FV51" i="11"/>
  <c r="FW51" i="11"/>
  <c r="FX51" i="11"/>
  <c r="FY51" i="11"/>
  <c r="FZ51" i="11"/>
  <c r="GA51" i="11"/>
  <c r="GB51" i="11"/>
  <c r="GC51" i="11"/>
  <c r="GD51" i="11"/>
  <c r="GE51" i="11"/>
  <c r="GF51" i="11"/>
  <c r="GG51" i="11"/>
  <c r="GH51" i="11"/>
  <c r="GI51" i="11"/>
  <c r="GJ51" i="11"/>
  <c r="GK51" i="11"/>
  <c r="GL51" i="11"/>
  <c r="GM51" i="11"/>
  <c r="GN51" i="11"/>
  <c r="GO51" i="11"/>
  <c r="GP51" i="11"/>
  <c r="GQ51" i="11"/>
  <c r="GR51" i="11"/>
  <c r="GS51" i="11"/>
  <c r="GT51" i="11"/>
  <c r="GU51" i="11"/>
  <c r="GV51" i="11"/>
  <c r="GW51" i="11"/>
  <c r="GX51" i="11"/>
  <c r="GY51" i="11"/>
  <c r="GZ51" i="11"/>
  <c r="HA51" i="11"/>
  <c r="HB51" i="11"/>
  <c r="HC51" i="11"/>
  <c r="HD51" i="11"/>
  <c r="HE51" i="11"/>
  <c r="HF51" i="11"/>
  <c r="HG51" i="11"/>
  <c r="HH51" i="11"/>
  <c r="HI51" i="11"/>
  <c r="HJ51" i="11"/>
  <c r="HK51" i="11"/>
  <c r="HL51" i="11"/>
  <c r="HM51" i="11"/>
  <c r="HN51" i="11"/>
  <c r="HO51" i="11"/>
  <c r="HP51" i="11"/>
  <c r="HQ51" i="11"/>
  <c r="HR51" i="11"/>
  <c r="HS51" i="11"/>
  <c r="HT51" i="11"/>
  <c r="HU51" i="11"/>
  <c r="HV51" i="11"/>
  <c r="HW51" i="11"/>
  <c r="HX51" i="11"/>
  <c r="HY51" i="11"/>
  <c r="HZ51" i="11"/>
  <c r="IA51" i="11"/>
  <c r="IB51" i="11"/>
  <c r="IC51" i="11"/>
  <c r="ID51" i="11"/>
  <c r="IE51" i="11"/>
  <c r="IF51" i="11"/>
  <c r="IG51" i="11"/>
  <c r="IH51" i="11"/>
  <c r="II51" i="11"/>
  <c r="IJ51" i="11"/>
  <c r="IK51" i="11"/>
  <c r="IL51" i="11"/>
  <c r="IM51" i="11"/>
  <c r="IN51" i="11"/>
  <c r="IO51" i="11"/>
  <c r="IP51" i="11"/>
  <c r="IQ51" i="11"/>
  <c r="IR51" i="11"/>
  <c r="IS51" i="11"/>
  <c r="IT51" i="11"/>
  <c r="IU51" i="11"/>
  <c r="IV51" i="11"/>
  <c r="IW51" i="11"/>
  <c r="IX51" i="11"/>
  <c r="IY51" i="11"/>
  <c r="IZ51" i="11"/>
  <c r="JA51" i="11"/>
  <c r="JB51" i="11"/>
  <c r="JC51" i="11"/>
  <c r="JD51" i="11"/>
  <c r="JE51" i="11"/>
  <c r="JF51" i="11"/>
  <c r="JG51" i="11"/>
  <c r="JH51" i="11"/>
  <c r="JI51" i="11"/>
  <c r="JJ51" i="11"/>
  <c r="JK51" i="11"/>
  <c r="JL51" i="11"/>
  <c r="JM51" i="11"/>
  <c r="JN51" i="11"/>
  <c r="JO51" i="11"/>
  <c r="JP51" i="11"/>
  <c r="JQ51" i="11"/>
  <c r="JR51" i="11"/>
  <c r="JS51" i="11"/>
  <c r="JT51" i="11"/>
  <c r="JU51" i="11"/>
  <c r="JV51" i="11"/>
  <c r="JW51" i="11"/>
  <c r="JX51" i="11"/>
  <c r="JY51" i="11"/>
  <c r="JZ51" i="11"/>
  <c r="KA51" i="11"/>
  <c r="KB51" i="11"/>
  <c r="KC51" i="11"/>
  <c r="KD51" i="11"/>
  <c r="KE51" i="11"/>
  <c r="KF51" i="11"/>
  <c r="KG51" i="11"/>
  <c r="KH51" i="11"/>
  <c r="KI51" i="11"/>
  <c r="KJ51" i="11"/>
  <c r="KK51" i="11"/>
  <c r="KL51" i="11"/>
  <c r="KM51" i="11"/>
  <c r="KN51" i="11"/>
  <c r="KO51" i="11"/>
  <c r="KP51" i="11"/>
  <c r="KQ51" i="11"/>
  <c r="KR51" i="11"/>
  <c r="KS51" i="11"/>
  <c r="EZ52" i="11"/>
  <c r="FA52" i="11"/>
  <c r="FB52" i="11"/>
  <c r="FC52" i="11"/>
  <c r="FD52" i="11"/>
  <c r="FE52" i="11"/>
  <c r="FF52" i="11"/>
  <c r="FG52" i="11"/>
  <c r="FH52" i="11"/>
  <c r="FI52" i="11"/>
  <c r="FJ52" i="11"/>
  <c r="FK52" i="11"/>
  <c r="FL52" i="11"/>
  <c r="FM52" i="11"/>
  <c r="FN52" i="11"/>
  <c r="FO52" i="11"/>
  <c r="FP52" i="11"/>
  <c r="FQ52" i="11"/>
  <c r="FR52" i="11"/>
  <c r="FS52" i="11"/>
  <c r="FT52" i="11"/>
  <c r="FU52" i="11"/>
  <c r="FV52" i="11"/>
  <c r="FW52" i="11"/>
  <c r="FX52" i="11"/>
  <c r="FY52" i="11"/>
  <c r="FZ52" i="11"/>
  <c r="GA52" i="11"/>
  <c r="GB52" i="11"/>
  <c r="GC52" i="11"/>
  <c r="GD52" i="11"/>
  <c r="GE52" i="11"/>
  <c r="GF52" i="11"/>
  <c r="GG52" i="11"/>
  <c r="GH52" i="11"/>
  <c r="GI52" i="11"/>
  <c r="GJ52" i="11"/>
  <c r="GK52" i="11"/>
  <c r="GL52" i="11"/>
  <c r="GM52" i="11"/>
  <c r="GN52" i="11"/>
  <c r="GO52" i="11"/>
  <c r="GP52" i="11"/>
  <c r="GQ52" i="11"/>
  <c r="GR52" i="11"/>
  <c r="GS52" i="11"/>
  <c r="GT52" i="11"/>
  <c r="GU52" i="11"/>
  <c r="GV52" i="11"/>
  <c r="GW52" i="11"/>
  <c r="GX52" i="11"/>
  <c r="GY52" i="11"/>
  <c r="GZ52" i="11"/>
  <c r="HA52" i="11"/>
  <c r="HB52" i="11"/>
  <c r="HC52" i="11"/>
  <c r="HD52" i="11"/>
  <c r="HE52" i="11"/>
  <c r="HF52" i="11"/>
  <c r="HG52" i="11"/>
  <c r="HH52" i="11"/>
  <c r="HI52" i="11"/>
  <c r="HJ52" i="11"/>
  <c r="HK52" i="11"/>
  <c r="HL52" i="11"/>
  <c r="HM52" i="11"/>
  <c r="HN52" i="11"/>
  <c r="HO52" i="11"/>
  <c r="HP52" i="11"/>
  <c r="HQ52" i="11"/>
  <c r="HR52" i="11"/>
  <c r="HS52" i="11"/>
  <c r="HT52" i="11"/>
  <c r="HU52" i="11"/>
  <c r="HV52" i="11"/>
  <c r="HW52" i="11"/>
  <c r="HX52" i="11"/>
  <c r="HY52" i="11"/>
  <c r="HZ52" i="11"/>
  <c r="IA52" i="11"/>
  <c r="IB52" i="11"/>
  <c r="IC52" i="11"/>
  <c r="ID52" i="11"/>
  <c r="IE52" i="11"/>
  <c r="IF52" i="11"/>
  <c r="IG52" i="11"/>
  <c r="IH52" i="11"/>
  <c r="II52" i="11"/>
  <c r="IJ52" i="11"/>
  <c r="IK52" i="11"/>
  <c r="IL52" i="11"/>
  <c r="IM52" i="11"/>
  <c r="IN52" i="11"/>
  <c r="IO52" i="11"/>
  <c r="IP52" i="11"/>
  <c r="IQ52" i="11"/>
  <c r="IR52" i="11"/>
  <c r="IS52" i="11"/>
  <c r="IT52" i="11"/>
  <c r="IU52" i="11"/>
  <c r="IV52" i="11"/>
  <c r="IW52" i="11"/>
  <c r="IX52" i="11"/>
  <c r="IY52" i="11"/>
  <c r="IZ52" i="11"/>
  <c r="JA52" i="11"/>
  <c r="JB52" i="11"/>
  <c r="JC52" i="11"/>
  <c r="JD52" i="11"/>
  <c r="JE52" i="11"/>
  <c r="JF52" i="11"/>
  <c r="JG52" i="11"/>
  <c r="JH52" i="11"/>
  <c r="JI52" i="11"/>
  <c r="JJ52" i="11"/>
  <c r="JK52" i="11"/>
  <c r="JL52" i="11"/>
  <c r="JM52" i="11"/>
  <c r="JN52" i="11"/>
  <c r="JO52" i="11"/>
  <c r="JP52" i="11"/>
  <c r="JQ52" i="11"/>
  <c r="JR52" i="11"/>
  <c r="JS52" i="11"/>
  <c r="JT52" i="11"/>
  <c r="JU52" i="11"/>
  <c r="JV52" i="11"/>
  <c r="JW52" i="11"/>
  <c r="JX52" i="11"/>
  <c r="JY52" i="11"/>
  <c r="JZ52" i="11"/>
  <c r="KA52" i="11"/>
  <c r="KB52" i="11"/>
  <c r="KC52" i="11"/>
  <c r="KD52" i="11"/>
  <c r="KE52" i="11"/>
  <c r="KF52" i="11"/>
  <c r="KG52" i="11"/>
  <c r="KH52" i="11"/>
  <c r="KI52" i="11"/>
  <c r="KJ52" i="11"/>
  <c r="KK52" i="11"/>
  <c r="KL52" i="11"/>
  <c r="KM52" i="11"/>
  <c r="KN52" i="11"/>
  <c r="KO52" i="11"/>
  <c r="KP52" i="11"/>
  <c r="KQ52" i="11"/>
  <c r="KR52" i="11"/>
  <c r="KS52" i="11"/>
  <c r="EZ53" i="11"/>
  <c r="FA53" i="11"/>
  <c r="FB53" i="11"/>
  <c r="FC53" i="11"/>
  <c r="FD53" i="11"/>
  <c r="FE53" i="11"/>
  <c r="FF53" i="11"/>
  <c r="FG53" i="11"/>
  <c r="FH53" i="11"/>
  <c r="FI53" i="11"/>
  <c r="FJ53" i="11"/>
  <c r="FK53" i="11"/>
  <c r="FL53" i="11"/>
  <c r="FM53" i="11"/>
  <c r="FN53" i="11"/>
  <c r="FO53" i="11"/>
  <c r="FP53" i="11"/>
  <c r="FQ53" i="11"/>
  <c r="FR53" i="11"/>
  <c r="FS53" i="11"/>
  <c r="FT53" i="11"/>
  <c r="FU53" i="11"/>
  <c r="FV53" i="11"/>
  <c r="FW53" i="11"/>
  <c r="FX53" i="11"/>
  <c r="FY53" i="11"/>
  <c r="FZ53" i="11"/>
  <c r="GA53" i="11"/>
  <c r="GB53" i="11"/>
  <c r="GC53" i="11"/>
  <c r="GD53" i="11"/>
  <c r="GE53" i="11"/>
  <c r="GF53" i="11"/>
  <c r="GG53" i="11"/>
  <c r="GH53" i="11"/>
  <c r="GI53" i="11"/>
  <c r="GJ53" i="11"/>
  <c r="GK53" i="11"/>
  <c r="GL53" i="11"/>
  <c r="GM53" i="11"/>
  <c r="GN53" i="11"/>
  <c r="GO53" i="11"/>
  <c r="GP53" i="11"/>
  <c r="GQ53" i="11"/>
  <c r="GR53" i="11"/>
  <c r="GS53" i="11"/>
  <c r="GT53" i="11"/>
  <c r="GU53" i="11"/>
  <c r="GV53" i="11"/>
  <c r="GW53" i="11"/>
  <c r="GX53" i="11"/>
  <c r="GY53" i="11"/>
  <c r="GZ53" i="11"/>
  <c r="HA53" i="11"/>
  <c r="HB53" i="11"/>
  <c r="HC53" i="11"/>
  <c r="HD53" i="11"/>
  <c r="HE53" i="11"/>
  <c r="HF53" i="11"/>
  <c r="HG53" i="11"/>
  <c r="HH53" i="11"/>
  <c r="HI53" i="11"/>
  <c r="HJ53" i="11"/>
  <c r="HK53" i="11"/>
  <c r="HL53" i="11"/>
  <c r="HM53" i="11"/>
  <c r="HN53" i="11"/>
  <c r="HO53" i="11"/>
  <c r="HP53" i="11"/>
  <c r="HQ53" i="11"/>
  <c r="HR53" i="11"/>
  <c r="HS53" i="11"/>
  <c r="HT53" i="11"/>
  <c r="HU53" i="11"/>
  <c r="HV53" i="11"/>
  <c r="HW53" i="11"/>
  <c r="HX53" i="11"/>
  <c r="HY53" i="11"/>
  <c r="HZ53" i="11"/>
  <c r="IA53" i="11"/>
  <c r="IB53" i="11"/>
  <c r="IC53" i="11"/>
  <c r="ID53" i="11"/>
  <c r="IE53" i="11"/>
  <c r="IF53" i="11"/>
  <c r="IG53" i="11"/>
  <c r="IH53" i="11"/>
  <c r="II53" i="11"/>
  <c r="IJ53" i="11"/>
  <c r="IK53" i="11"/>
  <c r="IL53" i="11"/>
  <c r="IM53" i="11"/>
  <c r="IN53" i="11"/>
  <c r="IO53" i="11"/>
  <c r="IP53" i="11"/>
  <c r="IQ53" i="11"/>
  <c r="IR53" i="11"/>
  <c r="IS53" i="11"/>
  <c r="IT53" i="11"/>
  <c r="IU53" i="11"/>
  <c r="IV53" i="11"/>
  <c r="IW53" i="11"/>
  <c r="IX53" i="11"/>
  <c r="IY53" i="11"/>
  <c r="IZ53" i="11"/>
  <c r="JA53" i="11"/>
  <c r="JB53" i="11"/>
  <c r="JC53" i="11"/>
  <c r="JD53" i="11"/>
  <c r="JE53" i="11"/>
  <c r="JF53" i="11"/>
  <c r="JG53" i="11"/>
  <c r="JH53" i="11"/>
  <c r="JI53" i="11"/>
  <c r="JJ53" i="11"/>
  <c r="JK53" i="11"/>
  <c r="JL53" i="11"/>
  <c r="JM53" i="11"/>
  <c r="JN53" i="11"/>
  <c r="JO53" i="11"/>
  <c r="JP53" i="11"/>
  <c r="JQ53" i="11"/>
  <c r="JR53" i="11"/>
  <c r="JS53" i="11"/>
  <c r="JT53" i="11"/>
  <c r="JU53" i="11"/>
  <c r="JV53" i="11"/>
  <c r="JW53" i="11"/>
  <c r="JX53" i="11"/>
  <c r="JY53" i="11"/>
  <c r="JZ53" i="11"/>
  <c r="KA53" i="11"/>
  <c r="KB53" i="11"/>
  <c r="KC53" i="11"/>
  <c r="KD53" i="11"/>
  <c r="KE53" i="11"/>
  <c r="KF53" i="11"/>
  <c r="KG53" i="11"/>
  <c r="KH53" i="11"/>
  <c r="KI53" i="11"/>
  <c r="KJ53" i="11"/>
  <c r="KK53" i="11"/>
  <c r="KL53" i="11"/>
  <c r="KM53" i="11"/>
  <c r="KN53" i="11"/>
  <c r="KO53" i="11"/>
  <c r="KP53" i="11"/>
  <c r="KQ53" i="11"/>
  <c r="KR53" i="11"/>
  <c r="KS53" i="11"/>
  <c r="EZ54" i="11"/>
  <c r="FA54" i="11"/>
  <c r="FB54" i="11"/>
  <c r="FC54" i="11"/>
  <c r="FD54" i="11"/>
  <c r="FE54" i="11"/>
  <c r="FF54" i="11"/>
  <c r="FG54" i="11"/>
  <c r="FH54" i="11"/>
  <c r="FI54" i="11"/>
  <c r="FJ54" i="11"/>
  <c r="FK54" i="11"/>
  <c r="FL54" i="11"/>
  <c r="FM54" i="11"/>
  <c r="FN54" i="11"/>
  <c r="FO54" i="11"/>
  <c r="FP54" i="11"/>
  <c r="FQ54" i="11"/>
  <c r="FR54" i="11"/>
  <c r="FS54" i="11"/>
  <c r="FT54" i="11"/>
  <c r="FU54" i="11"/>
  <c r="FV54" i="11"/>
  <c r="FW54" i="11"/>
  <c r="FX54" i="11"/>
  <c r="FY54" i="11"/>
  <c r="FZ54" i="11"/>
  <c r="GA54" i="11"/>
  <c r="GB54" i="11"/>
  <c r="GC54" i="11"/>
  <c r="GD54" i="11"/>
  <c r="GE54" i="11"/>
  <c r="GF54" i="11"/>
  <c r="GG54" i="11"/>
  <c r="GH54" i="11"/>
  <c r="GI54" i="11"/>
  <c r="GJ54" i="11"/>
  <c r="GK54" i="11"/>
  <c r="GL54" i="11"/>
  <c r="GM54" i="11"/>
  <c r="GN54" i="11"/>
  <c r="GO54" i="11"/>
  <c r="GP54" i="11"/>
  <c r="GQ54" i="11"/>
  <c r="GR54" i="11"/>
  <c r="GS54" i="11"/>
  <c r="GT54" i="11"/>
  <c r="GU54" i="11"/>
  <c r="GV54" i="11"/>
  <c r="GW54" i="11"/>
  <c r="GX54" i="11"/>
  <c r="GY54" i="11"/>
  <c r="GZ54" i="11"/>
  <c r="HA54" i="11"/>
  <c r="HB54" i="11"/>
  <c r="HC54" i="11"/>
  <c r="HD54" i="11"/>
  <c r="HE54" i="11"/>
  <c r="HF54" i="11"/>
  <c r="HG54" i="11"/>
  <c r="HH54" i="11"/>
  <c r="HI54" i="11"/>
  <c r="HJ54" i="11"/>
  <c r="HK54" i="11"/>
  <c r="HL54" i="11"/>
  <c r="HM54" i="11"/>
  <c r="HN54" i="11"/>
  <c r="HO54" i="11"/>
  <c r="HP54" i="11"/>
  <c r="HQ54" i="11"/>
  <c r="HR54" i="11"/>
  <c r="HS54" i="11"/>
  <c r="HT54" i="11"/>
  <c r="HU54" i="11"/>
  <c r="HV54" i="11"/>
  <c r="HW54" i="11"/>
  <c r="HX54" i="11"/>
  <c r="HY54" i="11"/>
  <c r="HZ54" i="11"/>
  <c r="IA54" i="11"/>
  <c r="IB54" i="11"/>
  <c r="IC54" i="11"/>
  <c r="ID54" i="11"/>
  <c r="IE54" i="11"/>
  <c r="IF54" i="11"/>
  <c r="IG54" i="11"/>
  <c r="IH54" i="11"/>
  <c r="II54" i="11"/>
  <c r="IJ54" i="11"/>
  <c r="IK54" i="11"/>
  <c r="IL54" i="11"/>
  <c r="IM54" i="11"/>
  <c r="IN54" i="11"/>
  <c r="IO54" i="11"/>
  <c r="IP54" i="11"/>
  <c r="IQ54" i="11"/>
  <c r="IR54" i="11"/>
  <c r="IS54" i="11"/>
  <c r="IT54" i="11"/>
  <c r="IU54" i="11"/>
  <c r="IV54" i="11"/>
  <c r="IW54" i="11"/>
  <c r="IX54" i="11"/>
  <c r="IY54" i="11"/>
  <c r="IZ54" i="11"/>
  <c r="JA54" i="11"/>
  <c r="JB54" i="11"/>
  <c r="JC54" i="11"/>
  <c r="JD54" i="11"/>
  <c r="JE54" i="11"/>
  <c r="JF54" i="11"/>
  <c r="JG54" i="11"/>
  <c r="JH54" i="11"/>
  <c r="JI54" i="11"/>
  <c r="JJ54" i="11"/>
  <c r="JK54" i="11"/>
  <c r="JL54" i="11"/>
  <c r="JM54" i="11"/>
  <c r="JN54" i="11"/>
  <c r="JO54" i="11"/>
  <c r="JP54" i="11"/>
  <c r="JQ54" i="11"/>
  <c r="JR54" i="11"/>
  <c r="JS54" i="11"/>
  <c r="JT54" i="11"/>
  <c r="JU54" i="11"/>
  <c r="JV54" i="11"/>
  <c r="JW54" i="11"/>
  <c r="JX54" i="11"/>
  <c r="JY54" i="11"/>
  <c r="JZ54" i="11"/>
  <c r="KA54" i="11"/>
  <c r="KB54" i="11"/>
  <c r="KC54" i="11"/>
  <c r="KD54" i="11"/>
  <c r="KE54" i="11"/>
  <c r="KF54" i="11"/>
  <c r="KG54" i="11"/>
  <c r="KH54" i="11"/>
  <c r="KI54" i="11"/>
  <c r="KJ54" i="11"/>
  <c r="KK54" i="11"/>
  <c r="KL54" i="11"/>
  <c r="KM54" i="11"/>
  <c r="KN54" i="11"/>
  <c r="KO54" i="11"/>
  <c r="KP54" i="11"/>
  <c r="KQ54" i="11"/>
  <c r="KR54" i="11"/>
  <c r="KS54" i="11"/>
  <c r="EZ55" i="11"/>
  <c r="FA55" i="11"/>
  <c r="FB55" i="11"/>
  <c r="FC55" i="11"/>
  <c r="FD55" i="11"/>
  <c r="FE55" i="11"/>
  <c r="FF55" i="11"/>
  <c r="FG55" i="11"/>
  <c r="FH55" i="11"/>
  <c r="FI55" i="11"/>
  <c r="FJ55" i="11"/>
  <c r="FK55" i="11"/>
  <c r="FL55" i="11"/>
  <c r="FM55" i="11"/>
  <c r="FN55" i="11"/>
  <c r="FO55" i="11"/>
  <c r="FP55" i="11"/>
  <c r="FQ55" i="11"/>
  <c r="FR55" i="11"/>
  <c r="FS55" i="11"/>
  <c r="FT55" i="11"/>
  <c r="FU55" i="11"/>
  <c r="FV55" i="11"/>
  <c r="FW55" i="11"/>
  <c r="FX55" i="11"/>
  <c r="FY55" i="11"/>
  <c r="FZ55" i="11"/>
  <c r="GA55" i="11"/>
  <c r="GB55" i="11"/>
  <c r="GC55" i="11"/>
  <c r="GD55" i="11"/>
  <c r="GE55" i="11"/>
  <c r="GF55" i="11"/>
  <c r="GG55" i="11"/>
  <c r="GH55" i="11"/>
  <c r="GI55" i="11"/>
  <c r="GJ55" i="11"/>
  <c r="GK55" i="11"/>
  <c r="GL55" i="11"/>
  <c r="GM55" i="11"/>
  <c r="GN55" i="11"/>
  <c r="GO55" i="11"/>
  <c r="GP55" i="11"/>
  <c r="GQ55" i="11"/>
  <c r="GR55" i="11"/>
  <c r="GS55" i="11"/>
  <c r="GT55" i="11"/>
  <c r="GU55" i="11"/>
  <c r="GV55" i="11"/>
  <c r="GW55" i="11"/>
  <c r="GX55" i="11"/>
  <c r="GY55" i="11"/>
  <c r="GZ55" i="11"/>
  <c r="HA55" i="11"/>
  <c r="HB55" i="11"/>
  <c r="HC55" i="11"/>
  <c r="HD55" i="11"/>
  <c r="HE55" i="11"/>
  <c r="HF55" i="11"/>
  <c r="HG55" i="11"/>
  <c r="HH55" i="11"/>
  <c r="HI55" i="11"/>
  <c r="HJ55" i="11"/>
  <c r="HK55" i="11"/>
  <c r="HL55" i="11"/>
  <c r="HM55" i="11"/>
  <c r="HN55" i="11"/>
  <c r="HO55" i="11"/>
  <c r="HP55" i="11"/>
  <c r="HQ55" i="11"/>
  <c r="HR55" i="11"/>
  <c r="HS55" i="11"/>
  <c r="HT55" i="11"/>
  <c r="HU55" i="11"/>
  <c r="HV55" i="11"/>
  <c r="HW55" i="11"/>
  <c r="HX55" i="11"/>
  <c r="HY55" i="11"/>
  <c r="HZ55" i="11"/>
  <c r="IA55" i="11"/>
  <c r="IB55" i="11"/>
  <c r="IC55" i="11"/>
  <c r="ID55" i="11"/>
  <c r="IE55" i="11"/>
  <c r="IF55" i="11"/>
  <c r="IG55" i="11"/>
  <c r="IH55" i="11"/>
  <c r="II55" i="11"/>
  <c r="IJ55" i="11"/>
  <c r="IK55" i="11"/>
  <c r="IL55" i="11"/>
  <c r="IM55" i="11"/>
  <c r="IN55" i="11"/>
  <c r="IO55" i="11"/>
  <c r="IP55" i="11"/>
  <c r="IQ55" i="11"/>
  <c r="IR55" i="11"/>
  <c r="IS55" i="11"/>
  <c r="IT55" i="11"/>
  <c r="IU55" i="11"/>
  <c r="IV55" i="11"/>
  <c r="IW55" i="11"/>
  <c r="IX55" i="11"/>
  <c r="IY55" i="11"/>
  <c r="IZ55" i="11"/>
  <c r="JA55" i="11"/>
  <c r="JB55" i="11"/>
  <c r="JC55" i="11"/>
  <c r="JD55" i="11"/>
  <c r="JE55" i="11"/>
  <c r="JF55" i="11"/>
  <c r="JG55" i="11"/>
  <c r="JH55" i="11"/>
  <c r="JI55" i="11"/>
  <c r="JJ55" i="11"/>
  <c r="JK55" i="11"/>
  <c r="JL55" i="11"/>
  <c r="JM55" i="11"/>
  <c r="JN55" i="11"/>
  <c r="JO55" i="11"/>
  <c r="JP55" i="11"/>
  <c r="JQ55" i="11"/>
  <c r="JR55" i="11"/>
  <c r="JS55" i="11"/>
  <c r="JT55" i="11"/>
  <c r="JU55" i="11"/>
  <c r="JV55" i="11"/>
  <c r="JW55" i="11"/>
  <c r="JX55" i="11"/>
  <c r="JY55" i="11"/>
  <c r="JZ55" i="11"/>
  <c r="KA55" i="11"/>
  <c r="KB55" i="11"/>
  <c r="KC55" i="11"/>
  <c r="KD55" i="11"/>
  <c r="KE55" i="11"/>
  <c r="KF55" i="11"/>
  <c r="KG55" i="11"/>
  <c r="KH55" i="11"/>
  <c r="KI55" i="11"/>
  <c r="KJ55" i="11"/>
  <c r="KK55" i="11"/>
  <c r="KL55" i="11"/>
  <c r="KM55" i="11"/>
  <c r="KN55" i="11"/>
  <c r="KO55" i="11"/>
  <c r="KP55" i="11"/>
  <c r="KQ55" i="11"/>
  <c r="KR55" i="11"/>
  <c r="KS55" i="11"/>
  <c r="EZ56" i="11"/>
  <c r="FA56" i="11"/>
  <c r="FB56" i="11"/>
  <c r="FC56" i="11"/>
  <c r="FD56" i="11"/>
  <c r="FE56" i="11"/>
  <c r="FF56" i="11"/>
  <c r="FG56" i="11"/>
  <c r="FH56" i="11"/>
  <c r="FI56" i="11"/>
  <c r="FJ56" i="11"/>
  <c r="FK56" i="11"/>
  <c r="FL56" i="11"/>
  <c r="FM56" i="11"/>
  <c r="FN56" i="11"/>
  <c r="FO56" i="11"/>
  <c r="FP56" i="11"/>
  <c r="FQ56" i="11"/>
  <c r="FR56" i="11"/>
  <c r="FS56" i="11"/>
  <c r="FT56" i="11"/>
  <c r="FU56" i="11"/>
  <c r="FV56" i="11"/>
  <c r="FW56" i="11"/>
  <c r="FX56" i="11"/>
  <c r="FY56" i="11"/>
  <c r="FZ56" i="11"/>
  <c r="GA56" i="11"/>
  <c r="GB56" i="11"/>
  <c r="GC56" i="11"/>
  <c r="GD56" i="11"/>
  <c r="GE56" i="11"/>
  <c r="GF56" i="11"/>
  <c r="GG56" i="11"/>
  <c r="GH56" i="11"/>
  <c r="GI56" i="11"/>
  <c r="GJ56" i="11"/>
  <c r="GK56" i="11"/>
  <c r="GL56" i="11"/>
  <c r="GM56" i="11"/>
  <c r="GN56" i="11"/>
  <c r="GO56" i="11"/>
  <c r="GP56" i="11"/>
  <c r="GQ56" i="11"/>
  <c r="GR56" i="11"/>
  <c r="GS56" i="11"/>
  <c r="GT56" i="11"/>
  <c r="GU56" i="11"/>
  <c r="GV56" i="11"/>
  <c r="GW56" i="11"/>
  <c r="GX56" i="11"/>
  <c r="GY56" i="11"/>
  <c r="GZ56" i="11"/>
  <c r="HA56" i="11"/>
  <c r="HB56" i="11"/>
  <c r="HC56" i="11"/>
  <c r="HD56" i="11"/>
  <c r="HE56" i="11"/>
  <c r="HF56" i="11"/>
  <c r="HG56" i="11"/>
  <c r="HH56" i="11"/>
  <c r="HI56" i="11"/>
  <c r="HJ56" i="11"/>
  <c r="HK56" i="11"/>
  <c r="HL56" i="11"/>
  <c r="HM56" i="11"/>
  <c r="HN56" i="11"/>
  <c r="HO56" i="11"/>
  <c r="HP56" i="11"/>
  <c r="HQ56" i="11"/>
  <c r="HR56" i="11"/>
  <c r="HS56" i="11"/>
  <c r="HT56" i="11"/>
  <c r="HU56" i="11"/>
  <c r="HV56" i="11"/>
  <c r="HW56" i="11"/>
  <c r="HX56" i="11"/>
  <c r="HY56" i="11"/>
  <c r="HZ56" i="11"/>
  <c r="IA56" i="11"/>
  <c r="IB56" i="11"/>
  <c r="IC56" i="11"/>
  <c r="ID56" i="11"/>
  <c r="IE56" i="11"/>
  <c r="IF56" i="11"/>
  <c r="IG56" i="11"/>
  <c r="IH56" i="11"/>
  <c r="II56" i="11"/>
  <c r="IJ56" i="11"/>
  <c r="IK56" i="11"/>
  <c r="IL56" i="11"/>
  <c r="IM56" i="11"/>
  <c r="IN56" i="11"/>
  <c r="IO56" i="11"/>
  <c r="IP56" i="11"/>
  <c r="IQ56" i="11"/>
  <c r="IR56" i="11"/>
  <c r="IS56" i="11"/>
  <c r="IT56" i="11"/>
  <c r="IU56" i="11"/>
  <c r="IV56" i="11"/>
  <c r="IW56" i="11"/>
  <c r="IX56" i="11"/>
  <c r="IY56" i="11"/>
  <c r="IZ56" i="11"/>
  <c r="JA56" i="11"/>
  <c r="JB56" i="11"/>
  <c r="JC56" i="11"/>
  <c r="JD56" i="11"/>
  <c r="JE56" i="11"/>
  <c r="JF56" i="11"/>
  <c r="JG56" i="11"/>
  <c r="JH56" i="11"/>
  <c r="JI56" i="11"/>
  <c r="JJ56" i="11"/>
  <c r="JK56" i="11"/>
  <c r="JL56" i="11"/>
  <c r="JM56" i="11"/>
  <c r="JN56" i="11"/>
  <c r="JO56" i="11"/>
  <c r="JP56" i="11"/>
  <c r="JQ56" i="11"/>
  <c r="JR56" i="11"/>
  <c r="JS56" i="11"/>
  <c r="JT56" i="11"/>
  <c r="JU56" i="11"/>
  <c r="JV56" i="11"/>
  <c r="JW56" i="11"/>
  <c r="JX56" i="11"/>
  <c r="JY56" i="11"/>
  <c r="JZ56" i="11"/>
  <c r="KA56" i="11"/>
  <c r="KB56" i="11"/>
  <c r="KC56" i="11"/>
  <c r="KD56" i="11"/>
  <c r="KE56" i="11"/>
  <c r="KF56" i="11"/>
  <c r="KG56" i="11"/>
  <c r="KH56" i="11"/>
  <c r="KI56" i="11"/>
  <c r="KJ56" i="11"/>
  <c r="KK56" i="11"/>
  <c r="KL56" i="11"/>
  <c r="KM56" i="11"/>
  <c r="KN56" i="11"/>
  <c r="KO56" i="11"/>
  <c r="KP56" i="11"/>
  <c r="KQ56" i="11"/>
  <c r="KR56" i="11"/>
  <c r="KS56" i="11"/>
  <c r="EZ57" i="11"/>
  <c r="FA57" i="11"/>
  <c r="FB57" i="11"/>
  <c r="FC57" i="11"/>
  <c r="FD57" i="11"/>
  <c r="FE57" i="11"/>
  <c r="FF57" i="11"/>
  <c r="FG57" i="11"/>
  <c r="FH57" i="11"/>
  <c r="FI57" i="11"/>
  <c r="FJ57" i="11"/>
  <c r="FK57" i="11"/>
  <c r="FL57" i="11"/>
  <c r="FM57" i="11"/>
  <c r="FN57" i="11"/>
  <c r="FO57" i="11"/>
  <c r="FP57" i="11"/>
  <c r="FQ57" i="11"/>
  <c r="FR57" i="11"/>
  <c r="FS57" i="11"/>
  <c r="FT57" i="11"/>
  <c r="FU57" i="11"/>
  <c r="FV57" i="11"/>
  <c r="FW57" i="11"/>
  <c r="FX57" i="11"/>
  <c r="FY57" i="11"/>
  <c r="FZ57" i="11"/>
  <c r="GA57" i="11"/>
  <c r="GB57" i="11"/>
  <c r="GC57" i="11"/>
  <c r="GD57" i="11"/>
  <c r="GE57" i="11"/>
  <c r="GF57" i="11"/>
  <c r="GG57" i="11"/>
  <c r="GH57" i="11"/>
  <c r="GI57" i="11"/>
  <c r="GJ57" i="11"/>
  <c r="GK57" i="11"/>
  <c r="GL57" i="11"/>
  <c r="GM57" i="11"/>
  <c r="GN57" i="11"/>
  <c r="GO57" i="11"/>
  <c r="GP57" i="11"/>
  <c r="GQ57" i="11"/>
  <c r="GR57" i="11"/>
  <c r="GS57" i="11"/>
  <c r="GT57" i="11"/>
  <c r="GU57" i="11"/>
  <c r="GV57" i="11"/>
  <c r="GW57" i="11"/>
  <c r="GX57" i="11"/>
  <c r="GY57" i="11"/>
  <c r="GZ57" i="11"/>
  <c r="HA57" i="11"/>
  <c r="HB57" i="11"/>
  <c r="HC57" i="11"/>
  <c r="HD57" i="11"/>
  <c r="HE57" i="11"/>
  <c r="HF57" i="11"/>
  <c r="HG57" i="11"/>
  <c r="HH57" i="11"/>
  <c r="HI57" i="11"/>
  <c r="HJ57" i="11"/>
  <c r="HK57" i="11"/>
  <c r="HL57" i="11"/>
  <c r="HM57" i="11"/>
  <c r="HN57" i="11"/>
  <c r="HO57" i="11"/>
  <c r="HP57" i="11"/>
  <c r="HQ57" i="11"/>
  <c r="HR57" i="11"/>
  <c r="HS57" i="11"/>
  <c r="HT57" i="11"/>
  <c r="HU57" i="11"/>
  <c r="HV57" i="11"/>
  <c r="HW57" i="11"/>
  <c r="HX57" i="11"/>
  <c r="HY57" i="11"/>
  <c r="HZ57" i="11"/>
  <c r="IA57" i="11"/>
  <c r="IB57" i="11"/>
  <c r="IC57" i="11"/>
  <c r="ID57" i="11"/>
  <c r="IE57" i="11"/>
  <c r="IF57" i="11"/>
  <c r="IG57" i="11"/>
  <c r="IH57" i="11"/>
  <c r="II57" i="11"/>
  <c r="IJ57" i="11"/>
  <c r="IK57" i="11"/>
  <c r="IL57" i="11"/>
  <c r="IM57" i="11"/>
  <c r="IN57" i="11"/>
  <c r="IO57" i="11"/>
  <c r="IP57" i="11"/>
  <c r="IQ57" i="11"/>
  <c r="IR57" i="11"/>
  <c r="IS57" i="11"/>
  <c r="IT57" i="11"/>
  <c r="IU57" i="11"/>
  <c r="IV57" i="11"/>
  <c r="IW57" i="11"/>
  <c r="IX57" i="11"/>
  <c r="IY57" i="11"/>
  <c r="IZ57" i="11"/>
  <c r="JA57" i="11"/>
  <c r="JB57" i="11"/>
  <c r="JC57" i="11"/>
  <c r="JD57" i="11"/>
  <c r="JE57" i="11"/>
  <c r="JF57" i="11"/>
  <c r="JG57" i="11"/>
  <c r="JH57" i="11"/>
  <c r="JI57" i="11"/>
  <c r="JJ57" i="11"/>
  <c r="JK57" i="11"/>
  <c r="JL57" i="11"/>
  <c r="JM57" i="11"/>
  <c r="JN57" i="11"/>
  <c r="JO57" i="11"/>
  <c r="JP57" i="11"/>
  <c r="JQ57" i="11"/>
  <c r="JR57" i="11"/>
  <c r="JS57" i="11"/>
  <c r="JT57" i="11"/>
  <c r="JU57" i="11"/>
  <c r="JV57" i="11"/>
  <c r="JW57" i="11"/>
  <c r="JX57" i="11"/>
  <c r="JY57" i="11"/>
  <c r="JZ57" i="11"/>
  <c r="KA57" i="11"/>
  <c r="KB57" i="11"/>
  <c r="KC57" i="11"/>
  <c r="KD57" i="11"/>
  <c r="KE57" i="11"/>
  <c r="KF57" i="11"/>
  <c r="KG57" i="11"/>
  <c r="KH57" i="11"/>
  <c r="KI57" i="11"/>
  <c r="KJ57" i="11"/>
  <c r="KK57" i="11"/>
  <c r="KL57" i="11"/>
  <c r="KM57" i="11"/>
  <c r="KN57" i="11"/>
  <c r="KO57" i="11"/>
  <c r="KP57" i="11"/>
  <c r="KQ57" i="11"/>
  <c r="KR57" i="11"/>
  <c r="KS57" i="11"/>
  <c r="EZ58" i="11"/>
  <c r="FA58" i="11"/>
  <c r="FB58" i="11"/>
  <c r="FC58" i="11"/>
  <c r="FD58" i="11"/>
  <c r="FE58" i="11"/>
  <c r="FF58" i="11"/>
  <c r="FG58" i="11"/>
  <c r="FH58" i="11"/>
  <c r="FI58" i="11"/>
  <c r="FJ58" i="11"/>
  <c r="FK58" i="11"/>
  <c r="FL58" i="11"/>
  <c r="FM58" i="11"/>
  <c r="FN58" i="11"/>
  <c r="FO58" i="11"/>
  <c r="FP58" i="11"/>
  <c r="FQ58" i="11"/>
  <c r="FR58" i="11"/>
  <c r="FS58" i="11"/>
  <c r="FT58" i="11"/>
  <c r="FU58" i="11"/>
  <c r="FV58" i="11"/>
  <c r="FW58" i="11"/>
  <c r="FX58" i="11"/>
  <c r="FY58" i="11"/>
  <c r="FZ58" i="11"/>
  <c r="GA58" i="11"/>
  <c r="GB58" i="11"/>
  <c r="GC58" i="11"/>
  <c r="GD58" i="11"/>
  <c r="GE58" i="11"/>
  <c r="GF58" i="11"/>
  <c r="GG58" i="11"/>
  <c r="GH58" i="11"/>
  <c r="GI58" i="11"/>
  <c r="GJ58" i="11"/>
  <c r="GK58" i="11"/>
  <c r="GL58" i="11"/>
  <c r="GM58" i="11"/>
  <c r="GN58" i="11"/>
  <c r="GO58" i="11"/>
  <c r="GP58" i="11"/>
  <c r="GQ58" i="11"/>
  <c r="GR58" i="11"/>
  <c r="GS58" i="11"/>
  <c r="GT58" i="11"/>
  <c r="GU58" i="11"/>
  <c r="GV58" i="11"/>
  <c r="GW58" i="11"/>
  <c r="GX58" i="11"/>
  <c r="GY58" i="11"/>
  <c r="GZ58" i="11"/>
  <c r="HA58" i="11"/>
  <c r="HB58" i="11"/>
  <c r="HC58" i="11"/>
  <c r="HD58" i="11"/>
  <c r="HE58" i="11"/>
  <c r="HF58" i="11"/>
  <c r="HG58" i="11"/>
  <c r="HH58" i="11"/>
  <c r="HI58" i="11"/>
  <c r="HJ58" i="11"/>
  <c r="HK58" i="11"/>
  <c r="HL58" i="11"/>
  <c r="HM58" i="11"/>
  <c r="HN58" i="11"/>
  <c r="HO58" i="11"/>
  <c r="HP58" i="11"/>
  <c r="HQ58" i="11"/>
  <c r="HR58" i="11"/>
  <c r="HS58" i="11"/>
  <c r="HT58" i="11"/>
  <c r="HU58" i="11"/>
  <c r="HV58" i="11"/>
  <c r="HW58" i="11"/>
  <c r="HX58" i="11"/>
  <c r="HY58" i="11"/>
  <c r="HZ58" i="11"/>
  <c r="IA58" i="11"/>
  <c r="IB58" i="11"/>
  <c r="IC58" i="11"/>
  <c r="ID58" i="11"/>
  <c r="IE58" i="11"/>
  <c r="IF58" i="11"/>
  <c r="IG58" i="11"/>
  <c r="IH58" i="11"/>
  <c r="II58" i="11"/>
  <c r="IJ58" i="11"/>
  <c r="IK58" i="11"/>
  <c r="IL58" i="11"/>
  <c r="IM58" i="11"/>
  <c r="IN58" i="11"/>
  <c r="IO58" i="11"/>
  <c r="IP58" i="11"/>
  <c r="IQ58" i="11"/>
  <c r="IR58" i="11"/>
  <c r="IS58" i="11"/>
  <c r="IT58" i="11"/>
  <c r="IU58" i="11"/>
  <c r="IV58" i="11"/>
  <c r="IW58" i="11"/>
  <c r="IX58" i="11"/>
  <c r="IY58" i="11"/>
  <c r="IZ58" i="11"/>
  <c r="JA58" i="11"/>
  <c r="JB58" i="11"/>
  <c r="JC58" i="11"/>
  <c r="JD58" i="11"/>
  <c r="JE58" i="11"/>
  <c r="JF58" i="11"/>
  <c r="JG58" i="11"/>
  <c r="JH58" i="11"/>
  <c r="JI58" i="11"/>
  <c r="JJ58" i="11"/>
  <c r="JK58" i="11"/>
  <c r="JL58" i="11"/>
  <c r="JM58" i="11"/>
  <c r="JN58" i="11"/>
  <c r="JO58" i="11"/>
  <c r="JP58" i="11"/>
  <c r="JQ58" i="11"/>
  <c r="JR58" i="11"/>
  <c r="JS58" i="11"/>
  <c r="JT58" i="11"/>
  <c r="JU58" i="11"/>
  <c r="JV58" i="11"/>
  <c r="JW58" i="11"/>
  <c r="JX58" i="11"/>
  <c r="JY58" i="11"/>
  <c r="JZ58" i="11"/>
  <c r="KA58" i="11"/>
  <c r="KB58" i="11"/>
  <c r="KC58" i="11"/>
  <c r="KD58" i="11"/>
  <c r="KE58" i="11"/>
  <c r="KF58" i="11"/>
  <c r="KG58" i="11"/>
  <c r="KH58" i="11"/>
  <c r="KI58" i="11"/>
  <c r="KJ58" i="11"/>
  <c r="KK58" i="11"/>
  <c r="KL58" i="11"/>
  <c r="KM58" i="11"/>
  <c r="KN58" i="11"/>
  <c r="KO58" i="11"/>
  <c r="KP58" i="11"/>
  <c r="KQ58" i="11"/>
  <c r="KR58" i="11"/>
  <c r="KS58" i="11"/>
  <c r="EZ59" i="11"/>
  <c r="FA59" i="11"/>
  <c r="FB59" i="11"/>
  <c r="FC59" i="11"/>
  <c r="FD59" i="11"/>
  <c r="FE59" i="11"/>
  <c r="FF59" i="11"/>
  <c r="FG59" i="11"/>
  <c r="FH59" i="11"/>
  <c r="FI59" i="11"/>
  <c r="FJ59" i="11"/>
  <c r="FK59" i="11"/>
  <c r="FL59" i="11"/>
  <c r="FM59" i="11"/>
  <c r="FN59" i="11"/>
  <c r="FO59" i="11"/>
  <c r="FP59" i="11"/>
  <c r="FQ59" i="11"/>
  <c r="FR59" i="11"/>
  <c r="FS59" i="11"/>
  <c r="FT59" i="11"/>
  <c r="FU59" i="11"/>
  <c r="FV59" i="11"/>
  <c r="FW59" i="11"/>
  <c r="FX59" i="11"/>
  <c r="FY59" i="11"/>
  <c r="FZ59" i="11"/>
  <c r="GA59" i="11"/>
  <c r="GB59" i="11"/>
  <c r="GC59" i="11"/>
  <c r="GD59" i="11"/>
  <c r="GE59" i="11"/>
  <c r="GF59" i="11"/>
  <c r="GG59" i="11"/>
  <c r="GH59" i="11"/>
  <c r="GI59" i="11"/>
  <c r="GJ59" i="11"/>
  <c r="GK59" i="11"/>
  <c r="GL59" i="11"/>
  <c r="GM59" i="11"/>
  <c r="GN59" i="11"/>
  <c r="GO59" i="11"/>
  <c r="GP59" i="11"/>
  <c r="GQ59" i="11"/>
  <c r="GR59" i="11"/>
  <c r="GS59" i="11"/>
  <c r="GT59" i="11"/>
  <c r="GU59" i="11"/>
  <c r="GV59" i="11"/>
  <c r="GW59" i="11"/>
  <c r="GX59" i="11"/>
  <c r="GY59" i="11"/>
  <c r="GZ59" i="11"/>
  <c r="HA59" i="11"/>
  <c r="HB59" i="11"/>
  <c r="HC59" i="11"/>
  <c r="HD59" i="11"/>
  <c r="HE59" i="11"/>
  <c r="HF59" i="11"/>
  <c r="HG59" i="11"/>
  <c r="HH59" i="11"/>
  <c r="HI59" i="11"/>
  <c r="HJ59" i="11"/>
  <c r="HK59" i="11"/>
  <c r="HL59" i="11"/>
  <c r="HM59" i="11"/>
  <c r="HN59" i="11"/>
  <c r="HO59" i="11"/>
  <c r="HP59" i="11"/>
  <c r="HQ59" i="11"/>
  <c r="HR59" i="11"/>
  <c r="HS59" i="11"/>
  <c r="HT59" i="11"/>
  <c r="HU59" i="11"/>
  <c r="HV59" i="11"/>
  <c r="HW59" i="11"/>
  <c r="HX59" i="11"/>
  <c r="HY59" i="11"/>
  <c r="HZ59" i="11"/>
  <c r="IA59" i="11"/>
  <c r="IB59" i="11"/>
  <c r="IC59" i="11"/>
  <c r="ID59" i="11"/>
  <c r="IE59" i="11"/>
  <c r="IF59" i="11"/>
  <c r="IG59" i="11"/>
  <c r="IH59" i="11"/>
  <c r="II59" i="11"/>
  <c r="IJ59" i="11"/>
  <c r="IK59" i="11"/>
  <c r="IL59" i="11"/>
  <c r="IM59" i="11"/>
  <c r="IN59" i="11"/>
  <c r="IO59" i="11"/>
  <c r="IP59" i="11"/>
  <c r="IQ59" i="11"/>
  <c r="IR59" i="11"/>
  <c r="IS59" i="11"/>
  <c r="IT59" i="11"/>
  <c r="IU59" i="11"/>
  <c r="IV59" i="11"/>
  <c r="IW59" i="11"/>
  <c r="IX59" i="11"/>
  <c r="IY59" i="11"/>
  <c r="IZ59" i="11"/>
  <c r="JA59" i="11"/>
  <c r="JB59" i="11"/>
  <c r="JC59" i="11"/>
  <c r="JD59" i="11"/>
  <c r="JE59" i="11"/>
  <c r="JF59" i="11"/>
  <c r="JG59" i="11"/>
  <c r="JH59" i="11"/>
  <c r="JI59" i="11"/>
  <c r="JJ59" i="11"/>
  <c r="JK59" i="11"/>
  <c r="JL59" i="11"/>
  <c r="JM59" i="11"/>
  <c r="JN59" i="11"/>
  <c r="JO59" i="11"/>
  <c r="JP59" i="11"/>
  <c r="JQ59" i="11"/>
  <c r="JR59" i="11"/>
  <c r="JS59" i="11"/>
  <c r="JT59" i="11"/>
  <c r="JU59" i="11"/>
  <c r="JV59" i="11"/>
  <c r="JW59" i="11"/>
  <c r="JX59" i="11"/>
  <c r="JY59" i="11"/>
  <c r="JZ59" i="11"/>
  <c r="KA59" i="11"/>
  <c r="KB59" i="11"/>
  <c r="KC59" i="11"/>
  <c r="KD59" i="11"/>
  <c r="KE59" i="11"/>
  <c r="KF59" i="11"/>
  <c r="KG59" i="11"/>
  <c r="KH59" i="11"/>
  <c r="KI59" i="11"/>
  <c r="KJ59" i="11"/>
  <c r="KK59" i="11"/>
  <c r="KL59" i="11"/>
  <c r="KM59" i="11"/>
  <c r="KN59" i="11"/>
  <c r="KO59" i="11"/>
  <c r="KP59" i="11"/>
  <c r="KQ59" i="11"/>
  <c r="KR59" i="11"/>
  <c r="KS59" i="11"/>
  <c r="EZ60" i="11"/>
  <c r="FA60" i="11"/>
  <c r="FB60" i="11"/>
  <c r="FC60" i="11"/>
  <c r="FD60" i="11"/>
  <c r="FE60" i="11"/>
  <c r="FF60" i="11"/>
  <c r="FG60" i="11"/>
  <c r="FH60" i="11"/>
  <c r="FI60" i="11"/>
  <c r="FJ60" i="11"/>
  <c r="FK60" i="11"/>
  <c r="FL60" i="11"/>
  <c r="FM60" i="11"/>
  <c r="FN60" i="11"/>
  <c r="FO60" i="11"/>
  <c r="FP60" i="11"/>
  <c r="FQ60" i="11"/>
  <c r="FR60" i="11"/>
  <c r="FS60" i="11"/>
  <c r="FT60" i="11"/>
  <c r="FU60" i="11"/>
  <c r="FV60" i="11"/>
  <c r="FW60" i="11"/>
  <c r="FX60" i="11"/>
  <c r="FY60" i="11"/>
  <c r="FZ60" i="11"/>
  <c r="GA60" i="11"/>
  <c r="GB60" i="11"/>
  <c r="GC60" i="11"/>
  <c r="GD60" i="11"/>
  <c r="GE60" i="11"/>
  <c r="GF60" i="11"/>
  <c r="GG60" i="11"/>
  <c r="GH60" i="11"/>
  <c r="GI60" i="11"/>
  <c r="GJ60" i="11"/>
  <c r="GK60" i="11"/>
  <c r="GL60" i="11"/>
  <c r="GM60" i="11"/>
  <c r="GN60" i="11"/>
  <c r="GO60" i="11"/>
  <c r="GP60" i="11"/>
  <c r="GQ60" i="11"/>
  <c r="GR60" i="11"/>
  <c r="GS60" i="11"/>
  <c r="GT60" i="11"/>
  <c r="GU60" i="11"/>
  <c r="GV60" i="11"/>
  <c r="GW60" i="11"/>
  <c r="GX60" i="11"/>
  <c r="GY60" i="11"/>
  <c r="GZ60" i="11"/>
  <c r="HA60" i="11"/>
  <c r="HB60" i="11"/>
  <c r="HC60" i="11"/>
  <c r="HD60" i="11"/>
  <c r="HE60" i="11"/>
  <c r="HF60" i="11"/>
  <c r="HG60" i="11"/>
  <c r="HH60" i="11"/>
  <c r="HI60" i="11"/>
  <c r="HJ60" i="11"/>
  <c r="HK60" i="11"/>
  <c r="HL60" i="11"/>
  <c r="HM60" i="11"/>
  <c r="HN60" i="11"/>
  <c r="HO60" i="11"/>
  <c r="HP60" i="11"/>
  <c r="HQ60" i="11"/>
  <c r="HR60" i="11"/>
  <c r="HS60" i="11"/>
  <c r="HT60" i="11"/>
  <c r="HU60" i="11"/>
  <c r="HV60" i="11"/>
  <c r="HW60" i="11"/>
  <c r="HX60" i="11"/>
  <c r="HY60" i="11"/>
  <c r="HZ60" i="11"/>
  <c r="IA60" i="11"/>
  <c r="IB60" i="11"/>
  <c r="IC60" i="11"/>
  <c r="ID60" i="11"/>
  <c r="IE60" i="11"/>
  <c r="IF60" i="11"/>
  <c r="IG60" i="11"/>
  <c r="IH60" i="11"/>
  <c r="II60" i="11"/>
  <c r="IJ60" i="11"/>
  <c r="IK60" i="11"/>
  <c r="IL60" i="11"/>
  <c r="IM60" i="11"/>
  <c r="IN60" i="11"/>
  <c r="IO60" i="11"/>
  <c r="IP60" i="11"/>
  <c r="IQ60" i="11"/>
  <c r="IR60" i="11"/>
  <c r="IS60" i="11"/>
  <c r="IT60" i="11"/>
  <c r="IU60" i="11"/>
  <c r="IV60" i="11"/>
  <c r="IW60" i="11"/>
  <c r="IX60" i="11"/>
  <c r="IY60" i="11"/>
  <c r="IZ60" i="11"/>
  <c r="JA60" i="11"/>
  <c r="JB60" i="11"/>
  <c r="JC60" i="11"/>
  <c r="JD60" i="11"/>
  <c r="JE60" i="11"/>
  <c r="JF60" i="11"/>
  <c r="JG60" i="11"/>
  <c r="JH60" i="11"/>
  <c r="JI60" i="11"/>
  <c r="JJ60" i="11"/>
  <c r="JK60" i="11"/>
  <c r="JL60" i="11"/>
  <c r="JM60" i="11"/>
  <c r="JN60" i="11"/>
  <c r="JO60" i="11"/>
  <c r="JP60" i="11"/>
  <c r="JQ60" i="11"/>
  <c r="JR60" i="11"/>
  <c r="JS60" i="11"/>
  <c r="JT60" i="11"/>
  <c r="JU60" i="11"/>
  <c r="JV60" i="11"/>
  <c r="JW60" i="11"/>
  <c r="JX60" i="11"/>
  <c r="JY60" i="11"/>
  <c r="JZ60" i="11"/>
  <c r="KA60" i="11"/>
  <c r="KB60" i="11"/>
  <c r="KC60" i="11"/>
  <c r="KD60" i="11"/>
  <c r="KE60" i="11"/>
  <c r="KF60" i="11"/>
  <c r="KG60" i="11"/>
  <c r="KH60" i="11"/>
  <c r="KI60" i="11"/>
  <c r="KJ60" i="11"/>
  <c r="KK60" i="11"/>
  <c r="KL60" i="11"/>
  <c r="KM60" i="11"/>
  <c r="KN60" i="11"/>
  <c r="KO60" i="11"/>
  <c r="KP60" i="11"/>
  <c r="KQ60" i="11"/>
  <c r="KR60" i="11"/>
  <c r="KS60" i="11"/>
  <c r="EZ61" i="11"/>
  <c r="FA61" i="11"/>
  <c r="FB61" i="11"/>
  <c r="FC61" i="11"/>
  <c r="FD61" i="11"/>
  <c r="FE61" i="11"/>
  <c r="FF61" i="11"/>
  <c r="FG61" i="11"/>
  <c r="FH61" i="11"/>
  <c r="FI61" i="11"/>
  <c r="FJ61" i="11"/>
  <c r="FK61" i="11"/>
  <c r="FL61" i="11"/>
  <c r="FM61" i="11"/>
  <c r="FN61" i="11"/>
  <c r="FO61" i="11"/>
  <c r="FP61" i="11"/>
  <c r="FQ61" i="11"/>
  <c r="FR61" i="11"/>
  <c r="FS61" i="11"/>
  <c r="FT61" i="11"/>
  <c r="FU61" i="11"/>
  <c r="FV61" i="11"/>
  <c r="FW61" i="11"/>
  <c r="FX61" i="11"/>
  <c r="FY61" i="11"/>
  <c r="FZ61" i="11"/>
  <c r="GA61" i="11"/>
  <c r="GB61" i="11"/>
  <c r="GC61" i="11"/>
  <c r="GD61" i="11"/>
  <c r="GE61" i="11"/>
  <c r="GF61" i="11"/>
  <c r="GG61" i="11"/>
  <c r="GH61" i="11"/>
  <c r="GI61" i="11"/>
  <c r="GJ61" i="11"/>
  <c r="GK61" i="11"/>
  <c r="GL61" i="11"/>
  <c r="GM61" i="11"/>
  <c r="GN61" i="11"/>
  <c r="GO61" i="11"/>
  <c r="GP61" i="11"/>
  <c r="GQ61" i="11"/>
  <c r="GR61" i="11"/>
  <c r="GS61" i="11"/>
  <c r="GT61" i="11"/>
  <c r="GU61" i="11"/>
  <c r="GV61" i="11"/>
  <c r="GW61" i="11"/>
  <c r="GX61" i="11"/>
  <c r="GY61" i="11"/>
  <c r="GZ61" i="11"/>
  <c r="HA61" i="11"/>
  <c r="HB61" i="11"/>
  <c r="HC61" i="11"/>
  <c r="HD61" i="11"/>
  <c r="HE61" i="11"/>
  <c r="HF61" i="11"/>
  <c r="HG61" i="11"/>
  <c r="HH61" i="11"/>
  <c r="HI61" i="11"/>
  <c r="HJ61" i="11"/>
  <c r="HK61" i="11"/>
  <c r="HL61" i="11"/>
  <c r="HM61" i="11"/>
  <c r="HN61" i="11"/>
  <c r="HO61" i="11"/>
  <c r="HP61" i="11"/>
  <c r="HQ61" i="11"/>
  <c r="HR61" i="11"/>
  <c r="HS61" i="11"/>
  <c r="HT61" i="11"/>
  <c r="HU61" i="11"/>
  <c r="HV61" i="11"/>
  <c r="HW61" i="11"/>
  <c r="HX61" i="11"/>
  <c r="HY61" i="11"/>
  <c r="HZ61" i="11"/>
  <c r="IA61" i="11"/>
  <c r="IB61" i="11"/>
  <c r="IC61" i="11"/>
  <c r="ID61" i="11"/>
  <c r="IE61" i="11"/>
  <c r="IF61" i="11"/>
  <c r="IG61" i="11"/>
  <c r="IH61" i="11"/>
  <c r="II61" i="11"/>
  <c r="IJ61" i="11"/>
  <c r="IK61" i="11"/>
  <c r="IL61" i="11"/>
  <c r="IM61" i="11"/>
  <c r="IN61" i="11"/>
  <c r="IO61" i="11"/>
  <c r="IP61" i="11"/>
  <c r="IQ61" i="11"/>
  <c r="IR61" i="11"/>
  <c r="IS61" i="11"/>
  <c r="IT61" i="11"/>
  <c r="IU61" i="11"/>
  <c r="IV61" i="11"/>
  <c r="IW61" i="11"/>
  <c r="IX61" i="11"/>
  <c r="IY61" i="11"/>
  <c r="IZ61" i="11"/>
  <c r="JA61" i="11"/>
  <c r="JB61" i="11"/>
  <c r="JC61" i="11"/>
  <c r="JD61" i="11"/>
  <c r="JE61" i="11"/>
  <c r="JF61" i="11"/>
  <c r="JG61" i="11"/>
  <c r="JH61" i="11"/>
  <c r="JI61" i="11"/>
  <c r="JJ61" i="11"/>
  <c r="JK61" i="11"/>
  <c r="JL61" i="11"/>
  <c r="JM61" i="11"/>
  <c r="JN61" i="11"/>
  <c r="JO61" i="11"/>
  <c r="JP61" i="11"/>
  <c r="JQ61" i="11"/>
  <c r="JR61" i="11"/>
  <c r="JS61" i="11"/>
  <c r="JT61" i="11"/>
  <c r="JU61" i="11"/>
  <c r="JV61" i="11"/>
  <c r="JW61" i="11"/>
  <c r="JX61" i="11"/>
  <c r="JY61" i="11"/>
  <c r="JZ61" i="11"/>
  <c r="KA61" i="11"/>
  <c r="KB61" i="11"/>
  <c r="KC61" i="11"/>
  <c r="KD61" i="11"/>
  <c r="KE61" i="11"/>
  <c r="KF61" i="11"/>
  <c r="KG61" i="11"/>
  <c r="KH61" i="11"/>
  <c r="KI61" i="11"/>
  <c r="KJ61" i="11"/>
  <c r="KK61" i="11"/>
  <c r="KL61" i="11"/>
  <c r="KM61" i="11"/>
  <c r="KN61" i="11"/>
  <c r="KO61" i="11"/>
  <c r="KP61" i="11"/>
  <c r="KQ61" i="11"/>
  <c r="KR61" i="11"/>
  <c r="KS61" i="11"/>
  <c r="EZ62" i="11"/>
  <c r="FA62" i="11"/>
  <c r="FB62" i="11"/>
  <c r="FC62" i="11"/>
  <c r="FD62" i="11"/>
  <c r="FE62" i="11"/>
  <c r="FF62" i="11"/>
  <c r="FG62" i="11"/>
  <c r="FH62" i="11"/>
  <c r="FI62" i="11"/>
  <c r="FJ62" i="11"/>
  <c r="FK62" i="11"/>
  <c r="FL62" i="11"/>
  <c r="FM62" i="11"/>
  <c r="FN62" i="11"/>
  <c r="FO62" i="11"/>
  <c r="FP62" i="11"/>
  <c r="FQ62" i="11"/>
  <c r="FR62" i="11"/>
  <c r="FS62" i="11"/>
  <c r="FT62" i="11"/>
  <c r="FU62" i="11"/>
  <c r="FV62" i="11"/>
  <c r="FW62" i="11"/>
  <c r="FX62" i="11"/>
  <c r="FY62" i="11"/>
  <c r="FZ62" i="11"/>
  <c r="GA62" i="11"/>
  <c r="GB62" i="11"/>
  <c r="GC62" i="11"/>
  <c r="GD62" i="11"/>
  <c r="GE62" i="11"/>
  <c r="GF62" i="11"/>
  <c r="GG62" i="11"/>
  <c r="GH62" i="11"/>
  <c r="GI62" i="11"/>
  <c r="GJ62" i="11"/>
  <c r="GK62" i="11"/>
  <c r="GL62" i="11"/>
  <c r="GM62" i="11"/>
  <c r="GN62" i="11"/>
  <c r="GO62" i="11"/>
  <c r="GP62" i="11"/>
  <c r="GQ62" i="11"/>
  <c r="GR62" i="11"/>
  <c r="GS62" i="11"/>
  <c r="GT62" i="11"/>
  <c r="GU62" i="11"/>
  <c r="GV62" i="11"/>
  <c r="GW62" i="11"/>
  <c r="GX62" i="11"/>
  <c r="GY62" i="11"/>
  <c r="GZ62" i="11"/>
  <c r="HA62" i="11"/>
  <c r="HB62" i="11"/>
  <c r="HC62" i="11"/>
  <c r="HD62" i="11"/>
  <c r="HE62" i="11"/>
  <c r="HF62" i="11"/>
  <c r="HG62" i="11"/>
  <c r="HH62" i="11"/>
  <c r="HI62" i="11"/>
  <c r="HJ62" i="11"/>
  <c r="HK62" i="11"/>
  <c r="HL62" i="11"/>
  <c r="HM62" i="11"/>
  <c r="HN62" i="11"/>
  <c r="HO62" i="11"/>
  <c r="HP62" i="11"/>
  <c r="HQ62" i="11"/>
  <c r="HR62" i="11"/>
  <c r="HS62" i="11"/>
  <c r="HT62" i="11"/>
  <c r="HU62" i="11"/>
  <c r="HV62" i="11"/>
  <c r="HW62" i="11"/>
  <c r="HX62" i="11"/>
  <c r="HY62" i="11"/>
  <c r="HZ62" i="11"/>
  <c r="IA62" i="11"/>
  <c r="IB62" i="11"/>
  <c r="IC62" i="11"/>
  <c r="ID62" i="11"/>
  <c r="IE62" i="11"/>
  <c r="IF62" i="11"/>
  <c r="IG62" i="11"/>
  <c r="IH62" i="11"/>
  <c r="II62" i="11"/>
  <c r="IJ62" i="11"/>
  <c r="IK62" i="11"/>
  <c r="IL62" i="11"/>
  <c r="IM62" i="11"/>
  <c r="IN62" i="11"/>
  <c r="IO62" i="11"/>
  <c r="IP62" i="11"/>
  <c r="IQ62" i="11"/>
  <c r="IR62" i="11"/>
  <c r="IS62" i="11"/>
  <c r="IT62" i="11"/>
  <c r="IU62" i="11"/>
  <c r="IV62" i="11"/>
  <c r="IW62" i="11"/>
  <c r="IX62" i="11"/>
  <c r="IY62" i="11"/>
  <c r="IZ62" i="11"/>
  <c r="JA62" i="11"/>
  <c r="JB62" i="11"/>
  <c r="JC62" i="11"/>
  <c r="JD62" i="11"/>
  <c r="JE62" i="11"/>
  <c r="JF62" i="11"/>
  <c r="JG62" i="11"/>
  <c r="JH62" i="11"/>
  <c r="JI62" i="11"/>
  <c r="JJ62" i="11"/>
  <c r="JK62" i="11"/>
  <c r="JL62" i="11"/>
  <c r="JM62" i="11"/>
  <c r="JN62" i="11"/>
  <c r="JO62" i="11"/>
  <c r="JP62" i="11"/>
  <c r="JQ62" i="11"/>
  <c r="JR62" i="11"/>
  <c r="JS62" i="11"/>
  <c r="JT62" i="11"/>
  <c r="JU62" i="11"/>
  <c r="JV62" i="11"/>
  <c r="JW62" i="11"/>
  <c r="JX62" i="11"/>
  <c r="JY62" i="11"/>
  <c r="JZ62" i="11"/>
  <c r="KA62" i="11"/>
  <c r="KB62" i="11"/>
  <c r="KC62" i="11"/>
  <c r="KD62" i="11"/>
  <c r="KE62" i="11"/>
  <c r="KF62" i="11"/>
  <c r="KG62" i="11"/>
  <c r="KH62" i="11"/>
  <c r="KI62" i="11"/>
  <c r="KJ62" i="11"/>
  <c r="KK62" i="11"/>
  <c r="KL62" i="11"/>
  <c r="KM62" i="11"/>
  <c r="KN62" i="11"/>
  <c r="KO62" i="11"/>
  <c r="KP62" i="11"/>
  <c r="KQ62" i="11"/>
  <c r="KR62" i="11"/>
  <c r="KS62" i="11"/>
  <c r="EZ63" i="11"/>
  <c r="FA63" i="11"/>
  <c r="FB63" i="11"/>
  <c r="FC63" i="11"/>
  <c r="FD63" i="11"/>
  <c r="FE63" i="11"/>
  <c r="FF63" i="11"/>
  <c r="FG63" i="11"/>
  <c r="FH63" i="11"/>
  <c r="FI63" i="11"/>
  <c r="FJ63" i="11"/>
  <c r="FK63" i="11"/>
  <c r="FL63" i="11"/>
  <c r="FM63" i="11"/>
  <c r="FN63" i="11"/>
  <c r="FO63" i="11"/>
  <c r="FP63" i="11"/>
  <c r="FQ63" i="11"/>
  <c r="FR63" i="11"/>
  <c r="FS63" i="11"/>
  <c r="FT63" i="11"/>
  <c r="FU63" i="11"/>
  <c r="FV63" i="11"/>
  <c r="FW63" i="11"/>
  <c r="FX63" i="11"/>
  <c r="FY63" i="11"/>
  <c r="FZ63" i="11"/>
  <c r="GA63" i="11"/>
  <c r="GB63" i="11"/>
  <c r="GC63" i="11"/>
  <c r="GD63" i="11"/>
  <c r="GE63" i="11"/>
  <c r="GF63" i="11"/>
  <c r="GG63" i="11"/>
  <c r="GH63" i="11"/>
  <c r="GI63" i="11"/>
  <c r="GJ63" i="11"/>
  <c r="GK63" i="11"/>
  <c r="GL63" i="11"/>
  <c r="GM63" i="11"/>
  <c r="GN63" i="11"/>
  <c r="GO63" i="11"/>
  <c r="GP63" i="11"/>
  <c r="GQ63" i="11"/>
  <c r="GR63" i="11"/>
  <c r="GS63" i="11"/>
  <c r="GT63" i="11"/>
  <c r="GU63" i="11"/>
  <c r="GV63" i="11"/>
  <c r="GW63" i="11"/>
  <c r="GX63" i="11"/>
  <c r="GY63" i="11"/>
  <c r="GZ63" i="11"/>
  <c r="HA63" i="11"/>
  <c r="HB63" i="11"/>
  <c r="HC63" i="11"/>
  <c r="HD63" i="11"/>
  <c r="HE63" i="11"/>
  <c r="HF63" i="11"/>
  <c r="HG63" i="11"/>
  <c r="HH63" i="11"/>
  <c r="HI63" i="11"/>
  <c r="HJ63" i="11"/>
  <c r="HK63" i="11"/>
  <c r="HL63" i="11"/>
  <c r="HM63" i="11"/>
  <c r="HN63" i="11"/>
  <c r="HO63" i="11"/>
  <c r="HP63" i="11"/>
  <c r="HQ63" i="11"/>
  <c r="HR63" i="11"/>
  <c r="HS63" i="11"/>
  <c r="HT63" i="11"/>
  <c r="HU63" i="11"/>
  <c r="HV63" i="11"/>
  <c r="HW63" i="11"/>
  <c r="HX63" i="11"/>
  <c r="HY63" i="11"/>
  <c r="HZ63" i="11"/>
  <c r="IA63" i="11"/>
  <c r="IB63" i="11"/>
  <c r="IC63" i="11"/>
  <c r="ID63" i="11"/>
  <c r="IE63" i="11"/>
  <c r="IF63" i="11"/>
  <c r="IG63" i="11"/>
  <c r="IH63" i="11"/>
  <c r="II63" i="11"/>
  <c r="IJ63" i="11"/>
  <c r="IK63" i="11"/>
  <c r="IL63" i="11"/>
  <c r="IM63" i="11"/>
  <c r="IN63" i="11"/>
  <c r="IO63" i="11"/>
  <c r="IP63" i="11"/>
  <c r="IQ63" i="11"/>
  <c r="IR63" i="11"/>
  <c r="IS63" i="11"/>
  <c r="IT63" i="11"/>
  <c r="IU63" i="11"/>
  <c r="IV63" i="11"/>
  <c r="IW63" i="11"/>
  <c r="IX63" i="11"/>
  <c r="IY63" i="11"/>
  <c r="IZ63" i="11"/>
  <c r="JA63" i="11"/>
  <c r="JB63" i="11"/>
  <c r="JC63" i="11"/>
  <c r="JD63" i="11"/>
  <c r="JE63" i="11"/>
  <c r="JF63" i="11"/>
  <c r="JG63" i="11"/>
  <c r="JH63" i="11"/>
  <c r="JI63" i="11"/>
  <c r="JJ63" i="11"/>
  <c r="JK63" i="11"/>
  <c r="JL63" i="11"/>
  <c r="JM63" i="11"/>
  <c r="JN63" i="11"/>
  <c r="JO63" i="11"/>
  <c r="JP63" i="11"/>
  <c r="JQ63" i="11"/>
  <c r="JR63" i="11"/>
  <c r="JS63" i="11"/>
  <c r="JT63" i="11"/>
  <c r="JU63" i="11"/>
  <c r="JV63" i="11"/>
  <c r="JW63" i="11"/>
  <c r="JX63" i="11"/>
  <c r="JY63" i="11"/>
  <c r="JZ63" i="11"/>
  <c r="KA63" i="11"/>
  <c r="KB63" i="11"/>
  <c r="KC63" i="11"/>
  <c r="KD63" i="11"/>
  <c r="KE63" i="11"/>
  <c r="KF63" i="11"/>
  <c r="KG63" i="11"/>
  <c r="KH63" i="11"/>
  <c r="KI63" i="11"/>
  <c r="KJ63" i="11"/>
  <c r="KK63" i="11"/>
  <c r="KL63" i="11"/>
  <c r="KM63" i="11"/>
  <c r="KN63" i="11"/>
  <c r="KO63" i="11"/>
  <c r="KP63" i="11"/>
  <c r="KQ63" i="11"/>
  <c r="KR63" i="11"/>
  <c r="KS63" i="11"/>
  <c r="EZ64" i="11"/>
  <c r="FA64" i="11"/>
  <c r="FB64" i="11"/>
  <c r="FC64" i="11"/>
  <c r="FD64" i="11"/>
  <c r="FE64" i="11"/>
  <c r="FF64" i="11"/>
  <c r="FG64" i="11"/>
  <c r="FH64" i="11"/>
  <c r="FI64" i="11"/>
  <c r="FJ64" i="11"/>
  <c r="FK64" i="11"/>
  <c r="FL64" i="11"/>
  <c r="FM64" i="11"/>
  <c r="FN64" i="11"/>
  <c r="FO64" i="11"/>
  <c r="FP64" i="11"/>
  <c r="FQ64" i="11"/>
  <c r="FR64" i="11"/>
  <c r="FS64" i="11"/>
  <c r="FT64" i="11"/>
  <c r="FU64" i="11"/>
  <c r="FV64" i="11"/>
  <c r="FW64" i="11"/>
  <c r="FX64" i="11"/>
  <c r="FY64" i="11"/>
  <c r="FZ64" i="11"/>
  <c r="GA64" i="11"/>
  <c r="GB64" i="11"/>
  <c r="GC64" i="11"/>
  <c r="GD64" i="11"/>
  <c r="GE64" i="11"/>
  <c r="GF64" i="11"/>
  <c r="GG64" i="11"/>
  <c r="GH64" i="11"/>
  <c r="GI64" i="11"/>
  <c r="GJ64" i="11"/>
  <c r="GK64" i="11"/>
  <c r="GL64" i="11"/>
  <c r="GM64" i="11"/>
  <c r="GN64" i="11"/>
  <c r="GO64" i="11"/>
  <c r="GP64" i="11"/>
  <c r="GQ64" i="11"/>
  <c r="GR64" i="11"/>
  <c r="GS64" i="11"/>
  <c r="GT64" i="11"/>
  <c r="GU64" i="11"/>
  <c r="GV64" i="11"/>
  <c r="GW64" i="11"/>
  <c r="GX64" i="11"/>
  <c r="GY64" i="11"/>
  <c r="GZ64" i="11"/>
  <c r="HA64" i="11"/>
  <c r="HB64" i="11"/>
  <c r="HC64" i="11"/>
  <c r="HD64" i="11"/>
  <c r="HE64" i="11"/>
  <c r="HF64" i="11"/>
  <c r="HG64" i="11"/>
  <c r="HH64" i="11"/>
  <c r="HI64" i="11"/>
  <c r="HJ64" i="11"/>
  <c r="HK64" i="11"/>
  <c r="HL64" i="11"/>
  <c r="HM64" i="11"/>
  <c r="HN64" i="11"/>
  <c r="HO64" i="11"/>
  <c r="HP64" i="11"/>
  <c r="HQ64" i="11"/>
  <c r="HR64" i="11"/>
  <c r="HS64" i="11"/>
  <c r="HT64" i="11"/>
  <c r="HU64" i="11"/>
  <c r="HV64" i="11"/>
  <c r="HW64" i="11"/>
  <c r="HX64" i="11"/>
  <c r="HY64" i="11"/>
  <c r="HZ64" i="11"/>
  <c r="IA64" i="11"/>
  <c r="IB64" i="11"/>
  <c r="IC64" i="11"/>
  <c r="ID64" i="11"/>
  <c r="IE64" i="11"/>
  <c r="IF64" i="11"/>
  <c r="IG64" i="11"/>
  <c r="IH64" i="11"/>
  <c r="II64" i="11"/>
  <c r="IJ64" i="11"/>
  <c r="IK64" i="11"/>
  <c r="IL64" i="11"/>
  <c r="IM64" i="11"/>
  <c r="IN64" i="11"/>
  <c r="IO64" i="11"/>
  <c r="IP64" i="11"/>
  <c r="IQ64" i="11"/>
  <c r="IR64" i="11"/>
  <c r="IS64" i="11"/>
  <c r="IT64" i="11"/>
  <c r="IU64" i="11"/>
  <c r="IV64" i="11"/>
  <c r="IW64" i="11"/>
  <c r="IX64" i="11"/>
  <c r="IY64" i="11"/>
  <c r="IZ64" i="11"/>
  <c r="JA64" i="11"/>
  <c r="JB64" i="11"/>
  <c r="JC64" i="11"/>
  <c r="JD64" i="11"/>
  <c r="JE64" i="11"/>
  <c r="JF64" i="11"/>
  <c r="JG64" i="11"/>
  <c r="JH64" i="11"/>
  <c r="JI64" i="11"/>
  <c r="JJ64" i="11"/>
  <c r="JK64" i="11"/>
  <c r="JL64" i="11"/>
  <c r="JM64" i="11"/>
  <c r="JN64" i="11"/>
  <c r="JO64" i="11"/>
  <c r="JP64" i="11"/>
  <c r="JQ64" i="11"/>
  <c r="JR64" i="11"/>
  <c r="JS64" i="11"/>
  <c r="JT64" i="11"/>
  <c r="JU64" i="11"/>
  <c r="JV64" i="11"/>
  <c r="JW64" i="11"/>
  <c r="JX64" i="11"/>
  <c r="JY64" i="11"/>
  <c r="JZ64" i="11"/>
  <c r="KA64" i="11"/>
  <c r="KB64" i="11"/>
  <c r="KC64" i="11"/>
  <c r="KD64" i="11"/>
  <c r="KE64" i="11"/>
  <c r="KF64" i="11"/>
  <c r="KG64" i="11"/>
  <c r="KH64" i="11"/>
  <c r="KI64" i="11"/>
  <c r="KJ64" i="11"/>
  <c r="KK64" i="11"/>
  <c r="KL64" i="11"/>
  <c r="KM64" i="11"/>
  <c r="KN64" i="11"/>
  <c r="KO64" i="11"/>
  <c r="KP64" i="11"/>
  <c r="KQ64" i="11"/>
  <c r="KR64" i="11"/>
  <c r="KS64" i="11"/>
  <c r="EZ65" i="11"/>
  <c r="FA65" i="11"/>
  <c r="FB65" i="11"/>
  <c r="FC65" i="11"/>
  <c r="FD65" i="11"/>
  <c r="FE65" i="11"/>
  <c r="FF65" i="11"/>
  <c r="FG65" i="11"/>
  <c r="FH65" i="11"/>
  <c r="FI65" i="11"/>
  <c r="FJ65" i="11"/>
  <c r="FK65" i="11"/>
  <c r="FL65" i="11"/>
  <c r="FM65" i="11"/>
  <c r="FN65" i="11"/>
  <c r="FO65" i="11"/>
  <c r="FP65" i="11"/>
  <c r="FQ65" i="11"/>
  <c r="FR65" i="11"/>
  <c r="FS65" i="11"/>
  <c r="FT65" i="11"/>
  <c r="FU65" i="11"/>
  <c r="FV65" i="11"/>
  <c r="FW65" i="11"/>
  <c r="FX65" i="11"/>
  <c r="FY65" i="11"/>
  <c r="FZ65" i="11"/>
  <c r="GA65" i="11"/>
  <c r="GB65" i="11"/>
  <c r="GC65" i="11"/>
  <c r="GD65" i="11"/>
  <c r="GE65" i="11"/>
  <c r="GF65" i="11"/>
  <c r="GG65" i="11"/>
  <c r="GH65" i="11"/>
  <c r="GI65" i="11"/>
  <c r="GJ65" i="11"/>
  <c r="GK65" i="11"/>
  <c r="GL65" i="11"/>
  <c r="GM65" i="11"/>
  <c r="GN65" i="11"/>
  <c r="GO65" i="11"/>
  <c r="GP65" i="11"/>
  <c r="GQ65" i="11"/>
  <c r="GR65" i="11"/>
  <c r="GS65" i="11"/>
  <c r="GT65" i="11"/>
  <c r="GU65" i="11"/>
  <c r="GV65" i="11"/>
  <c r="GW65" i="11"/>
  <c r="GX65" i="11"/>
  <c r="GY65" i="11"/>
  <c r="GZ65" i="11"/>
  <c r="HA65" i="11"/>
  <c r="HB65" i="11"/>
  <c r="HC65" i="11"/>
  <c r="HD65" i="11"/>
  <c r="HE65" i="11"/>
  <c r="HF65" i="11"/>
  <c r="HG65" i="11"/>
  <c r="HH65" i="11"/>
  <c r="HI65" i="11"/>
  <c r="HJ65" i="11"/>
  <c r="HK65" i="11"/>
  <c r="HL65" i="11"/>
  <c r="HM65" i="11"/>
  <c r="HN65" i="11"/>
  <c r="HO65" i="11"/>
  <c r="HP65" i="11"/>
  <c r="HQ65" i="11"/>
  <c r="HR65" i="11"/>
  <c r="HS65" i="11"/>
  <c r="HT65" i="11"/>
  <c r="HU65" i="11"/>
  <c r="HV65" i="11"/>
  <c r="HW65" i="11"/>
  <c r="HX65" i="11"/>
  <c r="HY65" i="11"/>
  <c r="HZ65" i="11"/>
  <c r="IA65" i="11"/>
  <c r="IB65" i="11"/>
  <c r="IC65" i="11"/>
  <c r="ID65" i="11"/>
  <c r="IE65" i="11"/>
  <c r="IF65" i="11"/>
  <c r="IG65" i="11"/>
  <c r="IH65" i="11"/>
  <c r="II65" i="11"/>
  <c r="IJ65" i="11"/>
  <c r="IK65" i="11"/>
  <c r="IL65" i="11"/>
  <c r="IM65" i="11"/>
  <c r="IN65" i="11"/>
  <c r="IO65" i="11"/>
  <c r="IP65" i="11"/>
  <c r="IQ65" i="11"/>
  <c r="IR65" i="11"/>
  <c r="IS65" i="11"/>
  <c r="IT65" i="11"/>
  <c r="IU65" i="11"/>
  <c r="IV65" i="11"/>
  <c r="IW65" i="11"/>
  <c r="IX65" i="11"/>
  <c r="IY65" i="11"/>
  <c r="IZ65" i="11"/>
  <c r="JA65" i="11"/>
  <c r="JB65" i="11"/>
  <c r="JC65" i="11"/>
  <c r="JD65" i="11"/>
  <c r="JE65" i="11"/>
  <c r="JF65" i="11"/>
  <c r="JG65" i="11"/>
  <c r="JH65" i="11"/>
  <c r="JI65" i="11"/>
  <c r="JJ65" i="11"/>
  <c r="JK65" i="11"/>
  <c r="JL65" i="11"/>
  <c r="JM65" i="11"/>
  <c r="JN65" i="11"/>
  <c r="JO65" i="11"/>
  <c r="JP65" i="11"/>
  <c r="JQ65" i="11"/>
  <c r="JR65" i="11"/>
  <c r="JS65" i="11"/>
  <c r="JT65" i="11"/>
  <c r="JU65" i="11"/>
  <c r="JV65" i="11"/>
  <c r="JW65" i="11"/>
  <c r="JX65" i="11"/>
  <c r="JY65" i="11"/>
  <c r="JZ65" i="11"/>
  <c r="KA65" i="11"/>
  <c r="KB65" i="11"/>
  <c r="KC65" i="11"/>
  <c r="KD65" i="11"/>
  <c r="KE65" i="11"/>
  <c r="KF65" i="11"/>
  <c r="KG65" i="11"/>
  <c r="KH65" i="11"/>
  <c r="KI65" i="11"/>
  <c r="KJ65" i="11"/>
  <c r="KK65" i="11"/>
  <c r="KL65" i="11"/>
  <c r="KM65" i="11"/>
  <c r="KN65" i="11"/>
  <c r="KO65" i="11"/>
  <c r="KP65" i="11"/>
  <c r="KQ65" i="11"/>
  <c r="KR65" i="11"/>
  <c r="KS65" i="11"/>
  <c r="EZ66" i="11"/>
  <c r="FA66" i="11"/>
  <c r="FB66" i="11"/>
  <c r="FC66" i="11"/>
  <c r="FD66" i="11"/>
  <c r="FE66" i="11"/>
  <c r="FF66" i="11"/>
  <c r="FG66" i="11"/>
  <c r="FH66" i="11"/>
  <c r="FI66" i="11"/>
  <c r="FJ66" i="11"/>
  <c r="FK66" i="11"/>
  <c r="FL66" i="11"/>
  <c r="FM66" i="11"/>
  <c r="FN66" i="11"/>
  <c r="FO66" i="11"/>
  <c r="FP66" i="11"/>
  <c r="FQ66" i="11"/>
  <c r="FR66" i="11"/>
  <c r="FS66" i="11"/>
  <c r="FT66" i="11"/>
  <c r="FU66" i="11"/>
  <c r="FV66" i="11"/>
  <c r="FW66" i="11"/>
  <c r="FX66" i="11"/>
  <c r="FY66" i="11"/>
  <c r="FZ66" i="11"/>
  <c r="GA66" i="11"/>
  <c r="GB66" i="11"/>
  <c r="GC66" i="11"/>
  <c r="GD66" i="11"/>
  <c r="GE66" i="11"/>
  <c r="GF66" i="11"/>
  <c r="GG66" i="11"/>
  <c r="GH66" i="11"/>
  <c r="GI66" i="11"/>
  <c r="GJ66" i="11"/>
  <c r="GK66" i="11"/>
  <c r="GL66" i="11"/>
  <c r="GM66" i="11"/>
  <c r="GN66" i="11"/>
  <c r="GO66" i="11"/>
  <c r="GP66" i="11"/>
  <c r="GQ66" i="11"/>
  <c r="GR66" i="11"/>
  <c r="GS66" i="11"/>
  <c r="GT66" i="11"/>
  <c r="GU66" i="11"/>
  <c r="GV66" i="11"/>
  <c r="GW66" i="11"/>
  <c r="GX66" i="11"/>
  <c r="GY66" i="11"/>
  <c r="GZ66" i="11"/>
  <c r="HA66" i="11"/>
  <c r="HB66" i="11"/>
  <c r="HC66" i="11"/>
  <c r="HD66" i="11"/>
  <c r="HE66" i="11"/>
  <c r="HF66" i="11"/>
  <c r="HG66" i="11"/>
  <c r="HH66" i="11"/>
  <c r="HI66" i="11"/>
  <c r="HJ66" i="11"/>
  <c r="HK66" i="11"/>
  <c r="HL66" i="11"/>
  <c r="HM66" i="11"/>
  <c r="HN66" i="11"/>
  <c r="HO66" i="11"/>
  <c r="HP66" i="11"/>
  <c r="HQ66" i="11"/>
  <c r="HR66" i="11"/>
  <c r="HS66" i="11"/>
  <c r="HT66" i="11"/>
  <c r="HU66" i="11"/>
  <c r="HV66" i="11"/>
  <c r="HW66" i="11"/>
  <c r="HX66" i="11"/>
  <c r="HY66" i="11"/>
  <c r="HZ66" i="11"/>
  <c r="IA66" i="11"/>
  <c r="IB66" i="11"/>
  <c r="IC66" i="11"/>
  <c r="ID66" i="11"/>
  <c r="IE66" i="11"/>
  <c r="IF66" i="11"/>
  <c r="IG66" i="11"/>
  <c r="IH66" i="11"/>
  <c r="II66" i="11"/>
  <c r="IJ66" i="11"/>
  <c r="IK66" i="11"/>
  <c r="IL66" i="11"/>
  <c r="IM66" i="11"/>
  <c r="IN66" i="11"/>
  <c r="IO66" i="11"/>
  <c r="IP66" i="11"/>
  <c r="IQ66" i="11"/>
  <c r="IR66" i="11"/>
  <c r="IS66" i="11"/>
  <c r="IT66" i="11"/>
  <c r="IU66" i="11"/>
  <c r="IV66" i="11"/>
  <c r="IW66" i="11"/>
  <c r="IX66" i="11"/>
  <c r="IY66" i="11"/>
  <c r="IZ66" i="11"/>
  <c r="JA66" i="11"/>
  <c r="JB66" i="11"/>
  <c r="JC66" i="11"/>
  <c r="JD66" i="11"/>
  <c r="JE66" i="11"/>
  <c r="JF66" i="11"/>
  <c r="JG66" i="11"/>
  <c r="JH66" i="11"/>
  <c r="JI66" i="11"/>
  <c r="JJ66" i="11"/>
  <c r="JK66" i="11"/>
  <c r="JL66" i="11"/>
  <c r="JM66" i="11"/>
  <c r="JN66" i="11"/>
  <c r="JO66" i="11"/>
  <c r="JP66" i="11"/>
  <c r="JQ66" i="11"/>
  <c r="JR66" i="11"/>
  <c r="JS66" i="11"/>
  <c r="JT66" i="11"/>
  <c r="JU66" i="11"/>
  <c r="JV66" i="11"/>
  <c r="JW66" i="11"/>
  <c r="JX66" i="11"/>
  <c r="JY66" i="11"/>
  <c r="JZ66" i="11"/>
  <c r="KA66" i="11"/>
  <c r="KB66" i="11"/>
  <c r="KC66" i="11"/>
  <c r="KD66" i="11"/>
  <c r="KE66" i="11"/>
  <c r="KF66" i="11"/>
  <c r="KG66" i="11"/>
  <c r="KH66" i="11"/>
  <c r="KI66" i="11"/>
  <c r="KJ66" i="11"/>
  <c r="KK66" i="11"/>
  <c r="KL66" i="11"/>
  <c r="KM66" i="11"/>
  <c r="KN66" i="11"/>
  <c r="KO66" i="11"/>
  <c r="KP66" i="11"/>
  <c r="KQ66" i="11"/>
  <c r="KR66" i="11"/>
  <c r="KS66" i="11"/>
  <c r="EZ67" i="11"/>
  <c r="FA67" i="11"/>
  <c r="FB67" i="11"/>
  <c r="FC67" i="11"/>
  <c r="FD67" i="11"/>
  <c r="FE67" i="11"/>
  <c r="FF67" i="11"/>
  <c r="FG67" i="11"/>
  <c r="FH67" i="11"/>
  <c r="FI67" i="11"/>
  <c r="FJ67" i="11"/>
  <c r="FK67" i="11"/>
  <c r="FL67" i="11"/>
  <c r="FM67" i="11"/>
  <c r="FN67" i="11"/>
  <c r="FO67" i="11"/>
  <c r="FP67" i="11"/>
  <c r="FQ67" i="11"/>
  <c r="FR67" i="11"/>
  <c r="FS67" i="11"/>
  <c r="FT67" i="11"/>
  <c r="FU67" i="11"/>
  <c r="FV67" i="11"/>
  <c r="FW67" i="11"/>
  <c r="FX67" i="11"/>
  <c r="FY67" i="11"/>
  <c r="FZ67" i="11"/>
  <c r="GA67" i="11"/>
  <c r="GB67" i="11"/>
  <c r="GC67" i="11"/>
  <c r="GD67" i="11"/>
  <c r="GE67" i="11"/>
  <c r="GF67" i="11"/>
  <c r="GG67" i="11"/>
  <c r="GH67" i="11"/>
  <c r="GI67" i="11"/>
  <c r="GJ67" i="11"/>
  <c r="GK67" i="11"/>
  <c r="GL67" i="11"/>
  <c r="GM67" i="11"/>
  <c r="GN67" i="11"/>
  <c r="GO67" i="11"/>
  <c r="GP67" i="11"/>
  <c r="GQ67" i="11"/>
  <c r="GR67" i="11"/>
  <c r="GS67" i="11"/>
  <c r="GT67" i="11"/>
  <c r="GU67" i="11"/>
  <c r="GV67" i="11"/>
  <c r="GW67" i="11"/>
  <c r="GX67" i="11"/>
  <c r="GY67" i="11"/>
  <c r="GZ67" i="11"/>
  <c r="HA67" i="11"/>
  <c r="HB67" i="11"/>
  <c r="HC67" i="11"/>
  <c r="HD67" i="11"/>
  <c r="HE67" i="11"/>
  <c r="HF67" i="11"/>
  <c r="HG67" i="11"/>
  <c r="HH67" i="11"/>
  <c r="HI67" i="11"/>
  <c r="HJ67" i="11"/>
  <c r="HK67" i="11"/>
  <c r="HL67" i="11"/>
  <c r="HM67" i="11"/>
  <c r="HN67" i="11"/>
  <c r="HO67" i="11"/>
  <c r="HP67" i="11"/>
  <c r="HQ67" i="11"/>
  <c r="HR67" i="11"/>
  <c r="HS67" i="11"/>
  <c r="HT67" i="11"/>
  <c r="HU67" i="11"/>
  <c r="HV67" i="11"/>
  <c r="HW67" i="11"/>
  <c r="HX67" i="11"/>
  <c r="HY67" i="11"/>
  <c r="HZ67" i="11"/>
  <c r="IA67" i="11"/>
  <c r="IB67" i="11"/>
  <c r="IC67" i="11"/>
  <c r="ID67" i="11"/>
  <c r="IE67" i="11"/>
  <c r="IF67" i="11"/>
  <c r="IG67" i="11"/>
  <c r="IH67" i="11"/>
  <c r="II67" i="11"/>
  <c r="IJ67" i="11"/>
  <c r="IK67" i="11"/>
  <c r="IL67" i="11"/>
  <c r="IM67" i="11"/>
  <c r="IN67" i="11"/>
  <c r="IO67" i="11"/>
  <c r="IP67" i="11"/>
  <c r="IQ67" i="11"/>
  <c r="IR67" i="11"/>
  <c r="IS67" i="11"/>
  <c r="IT67" i="11"/>
  <c r="IU67" i="11"/>
  <c r="IV67" i="11"/>
  <c r="IW67" i="11"/>
  <c r="IX67" i="11"/>
  <c r="IY67" i="11"/>
  <c r="IZ67" i="11"/>
  <c r="JA67" i="11"/>
  <c r="JB67" i="11"/>
  <c r="JC67" i="11"/>
  <c r="JD67" i="11"/>
  <c r="JE67" i="11"/>
  <c r="JF67" i="11"/>
  <c r="JG67" i="11"/>
  <c r="JH67" i="11"/>
  <c r="JI67" i="11"/>
  <c r="JJ67" i="11"/>
  <c r="JK67" i="11"/>
  <c r="JL67" i="11"/>
  <c r="JM67" i="11"/>
  <c r="JN67" i="11"/>
  <c r="JO67" i="11"/>
  <c r="JP67" i="11"/>
  <c r="JQ67" i="11"/>
  <c r="JR67" i="11"/>
  <c r="JS67" i="11"/>
  <c r="JT67" i="11"/>
  <c r="JU67" i="11"/>
  <c r="JV67" i="11"/>
  <c r="JW67" i="11"/>
  <c r="JX67" i="11"/>
  <c r="JY67" i="11"/>
  <c r="JZ67" i="11"/>
  <c r="KA67" i="11"/>
  <c r="KB67" i="11"/>
  <c r="KC67" i="11"/>
  <c r="KD67" i="11"/>
  <c r="KE67" i="11"/>
  <c r="KF67" i="11"/>
  <c r="KG67" i="11"/>
  <c r="KH67" i="11"/>
  <c r="KI67" i="11"/>
  <c r="KJ67" i="11"/>
  <c r="KK67" i="11"/>
  <c r="KL67" i="11"/>
  <c r="KM67" i="11"/>
  <c r="KN67" i="11"/>
  <c r="KO67" i="11"/>
  <c r="KP67" i="11"/>
  <c r="KQ67" i="11"/>
  <c r="KR67" i="11"/>
  <c r="KS67" i="11"/>
  <c r="EZ68" i="11"/>
  <c r="FA68" i="11"/>
  <c r="FB68" i="11"/>
  <c r="FC68" i="11"/>
  <c r="FD68" i="11"/>
  <c r="FE68" i="11"/>
  <c r="FF68" i="11"/>
  <c r="FG68" i="11"/>
  <c r="FH68" i="11"/>
  <c r="FI68" i="11"/>
  <c r="FJ68" i="11"/>
  <c r="FK68" i="11"/>
  <c r="FL68" i="11"/>
  <c r="FM68" i="11"/>
  <c r="FN68" i="11"/>
  <c r="FO68" i="11"/>
  <c r="FP68" i="11"/>
  <c r="FQ68" i="11"/>
  <c r="FR68" i="11"/>
  <c r="FS68" i="11"/>
  <c r="FT68" i="11"/>
  <c r="FU68" i="11"/>
  <c r="FV68" i="11"/>
  <c r="FW68" i="11"/>
  <c r="FX68" i="11"/>
  <c r="FY68" i="11"/>
  <c r="FZ68" i="11"/>
  <c r="GA68" i="11"/>
  <c r="GB68" i="11"/>
  <c r="GC68" i="11"/>
  <c r="GD68" i="11"/>
  <c r="GE68" i="11"/>
  <c r="GF68" i="11"/>
  <c r="GG68" i="11"/>
  <c r="GH68" i="11"/>
  <c r="GI68" i="11"/>
  <c r="GJ68" i="11"/>
  <c r="GK68" i="11"/>
  <c r="GL68" i="11"/>
  <c r="GM68" i="11"/>
  <c r="GN68" i="11"/>
  <c r="GO68" i="11"/>
  <c r="GP68" i="11"/>
  <c r="GQ68" i="11"/>
  <c r="GR68" i="11"/>
  <c r="GS68" i="11"/>
  <c r="GT68" i="11"/>
  <c r="GU68" i="11"/>
  <c r="GV68" i="11"/>
  <c r="GW68" i="11"/>
  <c r="GX68" i="11"/>
  <c r="GY68" i="11"/>
  <c r="GZ68" i="11"/>
  <c r="HA68" i="11"/>
  <c r="HB68" i="11"/>
  <c r="HC68" i="11"/>
  <c r="HD68" i="11"/>
  <c r="HE68" i="11"/>
  <c r="HF68" i="11"/>
  <c r="HG68" i="11"/>
  <c r="HH68" i="11"/>
  <c r="HI68" i="11"/>
  <c r="HJ68" i="11"/>
  <c r="HK68" i="11"/>
  <c r="HL68" i="11"/>
  <c r="HM68" i="11"/>
  <c r="HN68" i="11"/>
  <c r="HO68" i="11"/>
  <c r="HP68" i="11"/>
  <c r="HQ68" i="11"/>
  <c r="HR68" i="11"/>
  <c r="HS68" i="11"/>
  <c r="HT68" i="11"/>
  <c r="HU68" i="11"/>
  <c r="HV68" i="11"/>
  <c r="HW68" i="11"/>
  <c r="HX68" i="11"/>
  <c r="HY68" i="11"/>
  <c r="HZ68" i="11"/>
  <c r="IA68" i="11"/>
  <c r="IB68" i="11"/>
  <c r="IC68" i="11"/>
  <c r="ID68" i="11"/>
  <c r="IE68" i="11"/>
  <c r="IF68" i="11"/>
  <c r="IG68" i="11"/>
  <c r="IH68" i="11"/>
  <c r="II68" i="11"/>
  <c r="IJ68" i="11"/>
  <c r="IK68" i="11"/>
  <c r="IL68" i="11"/>
  <c r="IM68" i="11"/>
  <c r="IN68" i="11"/>
  <c r="IO68" i="11"/>
  <c r="IP68" i="11"/>
  <c r="IQ68" i="11"/>
  <c r="IR68" i="11"/>
  <c r="IS68" i="11"/>
  <c r="IT68" i="11"/>
  <c r="IU68" i="11"/>
  <c r="IV68" i="11"/>
  <c r="IW68" i="11"/>
  <c r="IX68" i="11"/>
  <c r="IY68" i="11"/>
  <c r="IZ68" i="11"/>
  <c r="JA68" i="11"/>
  <c r="JB68" i="11"/>
  <c r="JC68" i="11"/>
  <c r="JD68" i="11"/>
  <c r="JE68" i="11"/>
  <c r="JF68" i="11"/>
  <c r="JG68" i="11"/>
  <c r="JH68" i="11"/>
  <c r="JI68" i="11"/>
  <c r="JJ68" i="11"/>
  <c r="JK68" i="11"/>
  <c r="JL68" i="11"/>
  <c r="JM68" i="11"/>
  <c r="JN68" i="11"/>
  <c r="JO68" i="11"/>
  <c r="JP68" i="11"/>
  <c r="JQ68" i="11"/>
  <c r="JR68" i="11"/>
  <c r="JS68" i="11"/>
  <c r="JT68" i="11"/>
  <c r="JU68" i="11"/>
  <c r="JV68" i="11"/>
  <c r="JW68" i="11"/>
  <c r="JX68" i="11"/>
  <c r="JY68" i="11"/>
  <c r="JZ68" i="11"/>
  <c r="KA68" i="11"/>
  <c r="KB68" i="11"/>
  <c r="KC68" i="11"/>
  <c r="KD68" i="11"/>
  <c r="KE68" i="11"/>
  <c r="KF68" i="11"/>
  <c r="KG68" i="11"/>
  <c r="KH68" i="11"/>
  <c r="KI68" i="11"/>
  <c r="KJ68" i="11"/>
  <c r="KK68" i="11"/>
  <c r="KL68" i="11"/>
  <c r="KM68" i="11"/>
  <c r="KN68" i="11"/>
  <c r="KO68" i="11"/>
  <c r="KP68" i="11"/>
  <c r="KQ68" i="11"/>
  <c r="KR68" i="11"/>
  <c r="KS68" i="11"/>
  <c r="EZ69" i="11"/>
  <c r="FA69" i="11"/>
  <c r="FB69" i="11"/>
  <c r="FC69" i="11"/>
  <c r="FD69" i="11"/>
  <c r="FE69" i="11"/>
  <c r="FF69" i="11"/>
  <c r="FG69" i="11"/>
  <c r="FH69" i="11"/>
  <c r="FI69" i="11"/>
  <c r="FJ69" i="11"/>
  <c r="FK69" i="11"/>
  <c r="FL69" i="11"/>
  <c r="FM69" i="11"/>
  <c r="FN69" i="11"/>
  <c r="FO69" i="11"/>
  <c r="FP69" i="11"/>
  <c r="FQ69" i="11"/>
  <c r="FR69" i="11"/>
  <c r="FS69" i="11"/>
  <c r="FT69" i="11"/>
  <c r="FU69" i="11"/>
  <c r="FV69" i="11"/>
  <c r="FW69" i="11"/>
  <c r="FX69" i="11"/>
  <c r="FY69" i="11"/>
  <c r="FZ69" i="11"/>
  <c r="GA69" i="11"/>
  <c r="GB69" i="11"/>
  <c r="GC69" i="11"/>
  <c r="GD69" i="11"/>
  <c r="GE69" i="11"/>
  <c r="GF69" i="11"/>
  <c r="GG69" i="11"/>
  <c r="GH69" i="11"/>
  <c r="GI69" i="11"/>
  <c r="GJ69" i="11"/>
  <c r="GK69" i="11"/>
  <c r="GL69" i="11"/>
  <c r="GM69" i="11"/>
  <c r="GN69" i="11"/>
  <c r="GO69" i="11"/>
  <c r="GP69" i="11"/>
  <c r="GQ69" i="11"/>
  <c r="GR69" i="11"/>
  <c r="GS69" i="11"/>
  <c r="GT69" i="11"/>
  <c r="GU69" i="11"/>
  <c r="GV69" i="11"/>
  <c r="GW69" i="11"/>
  <c r="GX69" i="11"/>
  <c r="GY69" i="11"/>
  <c r="GZ69" i="11"/>
  <c r="HA69" i="11"/>
  <c r="HB69" i="11"/>
  <c r="HC69" i="11"/>
  <c r="HD69" i="11"/>
  <c r="HE69" i="11"/>
  <c r="HF69" i="11"/>
  <c r="HG69" i="11"/>
  <c r="HH69" i="11"/>
  <c r="HI69" i="11"/>
  <c r="HJ69" i="11"/>
  <c r="HK69" i="11"/>
  <c r="HL69" i="11"/>
  <c r="HM69" i="11"/>
  <c r="HN69" i="11"/>
  <c r="HO69" i="11"/>
  <c r="HP69" i="11"/>
  <c r="HQ69" i="11"/>
  <c r="HR69" i="11"/>
  <c r="HS69" i="11"/>
  <c r="HT69" i="11"/>
  <c r="HU69" i="11"/>
  <c r="HV69" i="11"/>
  <c r="HW69" i="11"/>
  <c r="HX69" i="11"/>
  <c r="HY69" i="11"/>
  <c r="HZ69" i="11"/>
  <c r="IA69" i="11"/>
  <c r="IB69" i="11"/>
  <c r="IC69" i="11"/>
  <c r="ID69" i="11"/>
  <c r="IE69" i="11"/>
  <c r="IF69" i="11"/>
  <c r="IG69" i="11"/>
  <c r="IH69" i="11"/>
  <c r="II69" i="11"/>
  <c r="IJ69" i="11"/>
  <c r="IK69" i="11"/>
  <c r="IL69" i="11"/>
  <c r="IM69" i="11"/>
  <c r="IN69" i="11"/>
  <c r="IO69" i="11"/>
  <c r="IP69" i="11"/>
  <c r="IQ69" i="11"/>
  <c r="IR69" i="11"/>
  <c r="IS69" i="11"/>
  <c r="IT69" i="11"/>
  <c r="IU69" i="11"/>
  <c r="IV69" i="11"/>
  <c r="IW69" i="11"/>
  <c r="IX69" i="11"/>
  <c r="IY69" i="11"/>
  <c r="IZ69" i="11"/>
  <c r="JA69" i="11"/>
  <c r="JB69" i="11"/>
  <c r="JC69" i="11"/>
  <c r="JD69" i="11"/>
  <c r="JE69" i="11"/>
  <c r="JF69" i="11"/>
  <c r="JG69" i="11"/>
  <c r="JH69" i="11"/>
  <c r="JI69" i="11"/>
  <c r="JJ69" i="11"/>
  <c r="JK69" i="11"/>
  <c r="JL69" i="11"/>
  <c r="JM69" i="11"/>
  <c r="JN69" i="11"/>
  <c r="JO69" i="11"/>
  <c r="JP69" i="11"/>
  <c r="JQ69" i="11"/>
  <c r="JR69" i="11"/>
  <c r="JS69" i="11"/>
  <c r="JT69" i="11"/>
  <c r="JU69" i="11"/>
  <c r="JV69" i="11"/>
  <c r="JW69" i="11"/>
  <c r="JX69" i="11"/>
  <c r="JY69" i="11"/>
  <c r="JZ69" i="11"/>
  <c r="KA69" i="11"/>
  <c r="KB69" i="11"/>
  <c r="KC69" i="11"/>
  <c r="KD69" i="11"/>
  <c r="KE69" i="11"/>
  <c r="KF69" i="11"/>
  <c r="KG69" i="11"/>
  <c r="KH69" i="11"/>
  <c r="KI69" i="11"/>
  <c r="KJ69" i="11"/>
  <c r="KK69" i="11"/>
  <c r="KL69" i="11"/>
  <c r="KM69" i="11"/>
  <c r="KN69" i="11"/>
  <c r="KO69" i="11"/>
  <c r="KP69" i="11"/>
  <c r="KQ69" i="11"/>
  <c r="KR69" i="11"/>
  <c r="KS69" i="11"/>
  <c r="EZ70" i="11"/>
  <c r="FA70" i="11"/>
  <c r="FB70" i="11"/>
  <c r="FC70" i="11"/>
  <c r="FD70" i="11"/>
  <c r="FE70" i="11"/>
  <c r="FF70" i="11"/>
  <c r="FG70" i="11"/>
  <c r="FH70" i="11"/>
  <c r="FI70" i="11"/>
  <c r="FJ70" i="11"/>
  <c r="FK70" i="11"/>
  <c r="FL70" i="11"/>
  <c r="FM70" i="11"/>
  <c r="FN70" i="11"/>
  <c r="FO70" i="11"/>
  <c r="FP70" i="11"/>
  <c r="FQ70" i="11"/>
  <c r="FR70" i="11"/>
  <c r="FS70" i="11"/>
  <c r="FT70" i="11"/>
  <c r="FU70" i="11"/>
  <c r="FV70" i="11"/>
  <c r="FW70" i="11"/>
  <c r="FX70" i="11"/>
  <c r="FY70" i="11"/>
  <c r="FZ70" i="11"/>
  <c r="GA70" i="11"/>
  <c r="GB70" i="11"/>
  <c r="GC70" i="11"/>
  <c r="GD70" i="11"/>
  <c r="GE70" i="11"/>
  <c r="GF70" i="11"/>
  <c r="GG70" i="11"/>
  <c r="GH70" i="11"/>
  <c r="GI70" i="11"/>
  <c r="GJ70" i="11"/>
  <c r="GK70" i="11"/>
  <c r="GL70" i="11"/>
  <c r="GM70" i="11"/>
  <c r="GN70" i="11"/>
  <c r="GO70" i="11"/>
  <c r="GP70" i="11"/>
  <c r="GQ70" i="11"/>
  <c r="GR70" i="11"/>
  <c r="GS70" i="11"/>
  <c r="GT70" i="11"/>
  <c r="GU70" i="11"/>
  <c r="GV70" i="11"/>
  <c r="GW70" i="11"/>
  <c r="GX70" i="11"/>
  <c r="GY70" i="11"/>
  <c r="GZ70" i="11"/>
  <c r="HA70" i="11"/>
  <c r="HB70" i="11"/>
  <c r="HC70" i="11"/>
  <c r="HD70" i="11"/>
  <c r="HE70" i="11"/>
  <c r="HF70" i="11"/>
  <c r="HG70" i="11"/>
  <c r="HH70" i="11"/>
  <c r="HI70" i="11"/>
  <c r="HJ70" i="11"/>
  <c r="HK70" i="11"/>
  <c r="HL70" i="11"/>
  <c r="HM70" i="11"/>
  <c r="HN70" i="11"/>
  <c r="HO70" i="11"/>
  <c r="HP70" i="11"/>
  <c r="HQ70" i="11"/>
  <c r="HR70" i="11"/>
  <c r="HS70" i="11"/>
  <c r="HT70" i="11"/>
  <c r="HU70" i="11"/>
  <c r="HV70" i="11"/>
  <c r="HW70" i="11"/>
  <c r="HX70" i="11"/>
  <c r="HY70" i="11"/>
  <c r="HZ70" i="11"/>
  <c r="IA70" i="11"/>
  <c r="IB70" i="11"/>
  <c r="IC70" i="11"/>
  <c r="ID70" i="11"/>
  <c r="IE70" i="11"/>
  <c r="IF70" i="11"/>
  <c r="IG70" i="11"/>
  <c r="IH70" i="11"/>
  <c r="II70" i="11"/>
  <c r="IJ70" i="11"/>
  <c r="IK70" i="11"/>
  <c r="IL70" i="11"/>
  <c r="IM70" i="11"/>
  <c r="IN70" i="11"/>
  <c r="IO70" i="11"/>
  <c r="IP70" i="11"/>
  <c r="IQ70" i="11"/>
  <c r="IR70" i="11"/>
  <c r="IS70" i="11"/>
  <c r="IT70" i="11"/>
  <c r="IU70" i="11"/>
  <c r="IV70" i="11"/>
  <c r="IW70" i="11"/>
  <c r="IX70" i="11"/>
  <c r="IY70" i="11"/>
  <c r="IZ70" i="11"/>
  <c r="JA70" i="11"/>
  <c r="JB70" i="11"/>
  <c r="JC70" i="11"/>
  <c r="JD70" i="11"/>
  <c r="JE70" i="11"/>
  <c r="JF70" i="11"/>
  <c r="JG70" i="11"/>
  <c r="JH70" i="11"/>
  <c r="JI70" i="11"/>
  <c r="JJ70" i="11"/>
  <c r="JK70" i="11"/>
  <c r="JL70" i="11"/>
  <c r="JM70" i="11"/>
  <c r="JN70" i="11"/>
  <c r="JO70" i="11"/>
  <c r="JP70" i="11"/>
  <c r="JQ70" i="11"/>
  <c r="JR70" i="11"/>
  <c r="JS70" i="11"/>
  <c r="JT70" i="11"/>
  <c r="JU70" i="11"/>
  <c r="JV70" i="11"/>
  <c r="JW70" i="11"/>
  <c r="JX70" i="11"/>
  <c r="JY70" i="11"/>
  <c r="JZ70" i="11"/>
  <c r="KA70" i="11"/>
  <c r="KB70" i="11"/>
  <c r="KC70" i="11"/>
  <c r="KD70" i="11"/>
  <c r="KE70" i="11"/>
  <c r="KF70" i="11"/>
  <c r="KG70" i="11"/>
  <c r="KH70" i="11"/>
  <c r="KI70" i="11"/>
  <c r="KJ70" i="11"/>
  <c r="KK70" i="11"/>
  <c r="KL70" i="11"/>
  <c r="KM70" i="11"/>
  <c r="KN70" i="11"/>
  <c r="KO70" i="11"/>
  <c r="KP70" i="11"/>
  <c r="KQ70" i="11"/>
  <c r="KR70" i="11"/>
  <c r="KS70" i="11"/>
  <c r="EZ71" i="11"/>
  <c r="FA71" i="11"/>
  <c r="FB71" i="11"/>
  <c r="FC71" i="11"/>
  <c r="FD71" i="11"/>
  <c r="FE71" i="11"/>
  <c r="FF71" i="11"/>
  <c r="FG71" i="11"/>
  <c r="FH71" i="11"/>
  <c r="FI71" i="11"/>
  <c r="FJ71" i="11"/>
  <c r="FK71" i="11"/>
  <c r="FL71" i="11"/>
  <c r="FM71" i="11"/>
  <c r="FN71" i="11"/>
  <c r="FO71" i="11"/>
  <c r="FP71" i="11"/>
  <c r="FQ71" i="11"/>
  <c r="FR71" i="11"/>
  <c r="FS71" i="11"/>
  <c r="FT71" i="11"/>
  <c r="FU71" i="11"/>
  <c r="FV71" i="11"/>
  <c r="FW71" i="11"/>
  <c r="FX71" i="11"/>
  <c r="FY71" i="11"/>
  <c r="FZ71" i="11"/>
  <c r="GA71" i="11"/>
  <c r="GB71" i="11"/>
  <c r="GC71" i="11"/>
  <c r="GD71" i="11"/>
  <c r="GE71" i="11"/>
  <c r="GF71" i="11"/>
  <c r="GG71" i="11"/>
  <c r="GH71" i="11"/>
  <c r="GI71" i="11"/>
  <c r="GJ71" i="11"/>
  <c r="GK71" i="11"/>
  <c r="GL71" i="11"/>
  <c r="GM71" i="11"/>
  <c r="GN71" i="11"/>
  <c r="GO71" i="11"/>
  <c r="GP71" i="11"/>
  <c r="GQ71" i="11"/>
  <c r="GR71" i="11"/>
  <c r="GS71" i="11"/>
  <c r="GT71" i="11"/>
  <c r="GU71" i="11"/>
  <c r="GV71" i="11"/>
  <c r="GW71" i="11"/>
  <c r="GX71" i="11"/>
  <c r="GY71" i="11"/>
  <c r="GZ71" i="11"/>
  <c r="HA71" i="11"/>
  <c r="HB71" i="11"/>
  <c r="HC71" i="11"/>
  <c r="HD71" i="11"/>
  <c r="HE71" i="11"/>
  <c r="HF71" i="11"/>
  <c r="HG71" i="11"/>
  <c r="HH71" i="11"/>
  <c r="HI71" i="11"/>
  <c r="HJ71" i="11"/>
  <c r="HK71" i="11"/>
  <c r="HL71" i="11"/>
  <c r="HM71" i="11"/>
  <c r="HN71" i="11"/>
  <c r="HO71" i="11"/>
  <c r="HP71" i="11"/>
  <c r="HQ71" i="11"/>
  <c r="HR71" i="11"/>
  <c r="HS71" i="11"/>
  <c r="HT71" i="11"/>
  <c r="HU71" i="11"/>
  <c r="HV71" i="11"/>
  <c r="HW71" i="11"/>
  <c r="HX71" i="11"/>
  <c r="HY71" i="11"/>
  <c r="HZ71" i="11"/>
  <c r="IA71" i="11"/>
  <c r="IB71" i="11"/>
  <c r="IC71" i="11"/>
  <c r="ID71" i="11"/>
  <c r="IE71" i="11"/>
  <c r="IF71" i="11"/>
  <c r="IG71" i="11"/>
  <c r="IH71" i="11"/>
  <c r="II71" i="11"/>
  <c r="IJ71" i="11"/>
  <c r="IK71" i="11"/>
  <c r="IL71" i="11"/>
  <c r="IM71" i="11"/>
  <c r="IN71" i="11"/>
  <c r="IO71" i="11"/>
  <c r="IP71" i="11"/>
  <c r="IQ71" i="11"/>
  <c r="IR71" i="11"/>
  <c r="IS71" i="11"/>
  <c r="IT71" i="11"/>
  <c r="IU71" i="11"/>
  <c r="IV71" i="11"/>
  <c r="IW71" i="11"/>
  <c r="IX71" i="11"/>
  <c r="IY71" i="11"/>
  <c r="IZ71" i="11"/>
  <c r="JA71" i="11"/>
  <c r="JB71" i="11"/>
  <c r="JC71" i="11"/>
  <c r="JD71" i="11"/>
  <c r="JE71" i="11"/>
  <c r="JF71" i="11"/>
  <c r="JG71" i="11"/>
  <c r="JH71" i="11"/>
  <c r="JI71" i="11"/>
  <c r="JJ71" i="11"/>
  <c r="JK71" i="11"/>
  <c r="JL71" i="11"/>
  <c r="JM71" i="11"/>
  <c r="JN71" i="11"/>
  <c r="JO71" i="11"/>
  <c r="JP71" i="11"/>
  <c r="JQ71" i="11"/>
  <c r="JR71" i="11"/>
  <c r="JS71" i="11"/>
  <c r="JT71" i="11"/>
  <c r="JU71" i="11"/>
  <c r="JV71" i="11"/>
  <c r="JW71" i="11"/>
  <c r="JX71" i="11"/>
  <c r="JY71" i="11"/>
  <c r="JZ71" i="11"/>
  <c r="KA71" i="11"/>
  <c r="KB71" i="11"/>
  <c r="KC71" i="11"/>
  <c r="KD71" i="11"/>
  <c r="KE71" i="11"/>
  <c r="KF71" i="11"/>
  <c r="KG71" i="11"/>
  <c r="KH71" i="11"/>
  <c r="KI71" i="11"/>
  <c r="KJ71" i="11"/>
  <c r="KK71" i="11"/>
  <c r="KL71" i="11"/>
  <c r="KM71" i="11"/>
  <c r="KN71" i="11"/>
  <c r="KO71" i="11"/>
  <c r="KP71" i="11"/>
  <c r="KQ71" i="11"/>
  <c r="KR71" i="11"/>
  <c r="KS71" i="11"/>
  <c r="EZ72" i="11"/>
  <c r="FA72" i="11"/>
  <c r="FB72" i="11"/>
  <c r="FC72" i="11"/>
  <c r="FD72" i="11"/>
  <c r="FE72" i="11"/>
  <c r="FF72" i="11"/>
  <c r="FG72" i="11"/>
  <c r="FH72" i="11"/>
  <c r="FI72" i="11"/>
  <c r="FJ72" i="11"/>
  <c r="FK72" i="11"/>
  <c r="FL72" i="11"/>
  <c r="FM72" i="11"/>
  <c r="FN72" i="11"/>
  <c r="FO72" i="11"/>
  <c r="FP72" i="11"/>
  <c r="FQ72" i="11"/>
  <c r="FR72" i="11"/>
  <c r="FS72" i="11"/>
  <c r="FT72" i="11"/>
  <c r="FU72" i="11"/>
  <c r="FV72" i="11"/>
  <c r="FW72" i="11"/>
  <c r="FX72" i="11"/>
  <c r="FY72" i="11"/>
  <c r="FZ72" i="11"/>
  <c r="GA72" i="11"/>
  <c r="GB72" i="11"/>
  <c r="GC72" i="11"/>
  <c r="GD72" i="11"/>
  <c r="GE72" i="11"/>
  <c r="GF72" i="11"/>
  <c r="GG72" i="11"/>
  <c r="GH72" i="11"/>
  <c r="GI72" i="11"/>
  <c r="GJ72" i="11"/>
  <c r="GK72" i="11"/>
  <c r="GL72" i="11"/>
  <c r="GM72" i="11"/>
  <c r="GN72" i="11"/>
  <c r="GO72" i="11"/>
  <c r="GP72" i="11"/>
  <c r="GQ72" i="11"/>
  <c r="GR72" i="11"/>
  <c r="GS72" i="11"/>
  <c r="GT72" i="11"/>
  <c r="GU72" i="11"/>
  <c r="GV72" i="11"/>
  <c r="GW72" i="11"/>
  <c r="GX72" i="11"/>
  <c r="GY72" i="11"/>
  <c r="GZ72" i="11"/>
  <c r="HA72" i="11"/>
  <c r="HB72" i="11"/>
  <c r="HC72" i="11"/>
  <c r="HD72" i="11"/>
  <c r="HE72" i="11"/>
  <c r="HF72" i="11"/>
  <c r="HG72" i="11"/>
  <c r="HH72" i="11"/>
  <c r="HI72" i="11"/>
  <c r="HJ72" i="11"/>
  <c r="HK72" i="11"/>
  <c r="HL72" i="11"/>
  <c r="HM72" i="11"/>
  <c r="HN72" i="11"/>
  <c r="HO72" i="11"/>
  <c r="HP72" i="11"/>
  <c r="HQ72" i="11"/>
  <c r="HR72" i="11"/>
  <c r="HS72" i="11"/>
  <c r="HT72" i="11"/>
  <c r="HU72" i="11"/>
  <c r="HV72" i="11"/>
  <c r="HW72" i="11"/>
  <c r="HX72" i="11"/>
  <c r="HY72" i="11"/>
  <c r="HZ72" i="11"/>
  <c r="IA72" i="11"/>
  <c r="IB72" i="11"/>
  <c r="IC72" i="11"/>
  <c r="ID72" i="11"/>
  <c r="IE72" i="11"/>
  <c r="IF72" i="11"/>
  <c r="IG72" i="11"/>
  <c r="IH72" i="11"/>
  <c r="II72" i="11"/>
  <c r="IJ72" i="11"/>
  <c r="IK72" i="11"/>
  <c r="IL72" i="11"/>
  <c r="IM72" i="11"/>
  <c r="IN72" i="11"/>
  <c r="IO72" i="11"/>
  <c r="IP72" i="11"/>
  <c r="IQ72" i="11"/>
  <c r="IR72" i="11"/>
  <c r="IS72" i="11"/>
  <c r="IT72" i="11"/>
  <c r="IU72" i="11"/>
  <c r="IV72" i="11"/>
  <c r="IW72" i="11"/>
  <c r="IX72" i="11"/>
  <c r="IY72" i="11"/>
  <c r="IZ72" i="11"/>
  <c r="JA72" i="11"/>
  <c r="JB72" i="11"/>
  <c r="JC72" i="11"/>
  <c r="JD72" i="11"/>
  <c r="JE72" i="11"/>
  <c r="JF72" i="11"/>
  <c r="JG72" i="11"/>
  <c r="JH72" i="11"/>
  <c r="JI72" i="11"/>
  <c r="JJ72" i="11"/>
  <c r="JK72" i="11"/>
  <c r="JL72" i="11"/>
  <c r="JM72" i="11"/>
  <c r="JN72" i="11"/>
  <c r="JO72" i="11"/>
  <c r="JP72" i="11"/>
  <c r="JQ72" i="11"/>
  <c r="JR72" i="11"/>
  <c r="JS72" i="11"/>
  <c r="JT72" i="11"/>
  <c r="JU72" i="11"/>
  <c r="JV72" i="11"/>
  <c r="JW72" i="11"/>
  <c r="JX72" i="11"/>
  <c r="JY72" i="11"/>
  <c r="JZ72" i="11"/>
  <c r="KA72" i="11"/>
  <c r="KB72" i="11"/>
  <c r="KC72" i="11"/>
  <c r="KD72" i="11"/>
  <c r="KE72" i="11"/>
  <c r="KF72" i="11"/>
  <c r="KG72" i="11"/>
  <c r="KH72" i="11"/>
  <c r="KI72" i="11"/>
  <c r="KJ72" i="11"/>
  <c r="KK72" i="11"/>
  <c r="KL72" i="11"/>
  <c r="KM72" i="11"/>
  <c r="KN72" i="11"/>
  <c r="KO72" i="11"/>
  <c r="KP72" i="11"/>
  <c r="KQ72" i="11"/>
  <c r="KR72" i="11"/>
  <c r="KS72" i="11"/>
  <c r="EZ73" i="11"/>
  <c r="FA73" i="11"/>
  <c r="FB73" i="11"/>
  <c r="FC73" i="11"/>
  <c r="FD73" i="11"/>
  <c r="FE73" i="11"/>
  <c r="FF73" i="11"/>
  <c r="FG73" i="11"/>
  <c r="FH73" i="11"/>
  <c r="FI73" i="11"/>
  <c r="FJ73" i="11"/>
  <c r="FK73" i="11"/>
  <c r="FL73" i="11"/>
  <c r="FM73" i="11"/>
  <c r="FN73" i="11"/>
  <c r="FO73" i="11"/>
  <c r="FP73" i="11"/>
  <c r="FQ73" i="11"/>
  <c r="FR73" i="11"/>
  <c r="FS73" i="11"/>
  <c r="FT73" i="11"/>
  <c r="FU73" i="11"/>
  <c r="FV73" i="11"/>
  <c r="FW73" i="11"/>
  <c r="FX73" i="11"/>
  <c r="FY73" i="11"/>
  <c r="FZ73" i="11"/>
  <c r="GA73" i="11"/>
  <c r="GB73" i="11"/>
  <c r="GC73" i="11"/>
  <c r="GD73" i="11"/>
  <c r="GE73" i="11"/>
  <c r="GF73" i="11"/>
  <c r="GG73" i="11"/>
  <c r="GH73" i="11"/>
  <c r="GI73" i="11"/>
  <c r="GJ73" i="11"/>
  <c r="GK73" i="11"/>
  <c r="GL73" i="11"/>
  <c r="GM73" i="11"/>
  <c r="GN73" i="11"/>
  <c r="GO73" i="11"/>
  <c r="GP73" i="11"/>
  <c r="GQ73" i="11"/>
  <c r="GR73" i="11"/>
  <c r="GS73" i="11"/>
  <c r="GT73" i="11"/>
  <c r="GU73" i="11"/>
  <c r="GV73" i="11"/>
  <c r="GW73" i="11"/>
  <c r="GX73" i="11"/>
  <c r="GY73" i="11"/>
  <c r="GZ73" i="11"/>
  <c r="HA73" i="11"/>
  <c r="HB73" i="11"/>
  <c r="HC73" i="11"/>
  <c r="HD73" i="11"/>
  <c r="HE73" i="11"/>
  <c r="HF73" i="11"/>
  <c r="HG73" i="11"/>
  <c r="HH73" i="11"/>
  <c r="HI73" i="11"/>
  <c r="HJ73" i="11"/>
  <c r="HK73" i="11"/>
  <c r="HL73" i="11"/>
  <c r="HM73" i="11"/>
  <c r="HN73" i="11"/>
  <c r="HO73" i="11"/>
  <c r="HP73" i="11"/>
  <c r="HQ73" i="11"/>
  <c r="HR73" i="11"/>
  <c r="HS73" i="11"/>
  <c r="HT73" i="11"/>
  <c r="HU73" i="11"/>
  <c r="HV73" i="11"/>
  <c r="HW73" i="11"/>
  <c r="HX73" i="11"/>
  <c r="HY73" i="11"/>
  <c r="HZ73" i="11"/>
  <c r="IA73" i="11"/>
  <c r="IB73" i="11"/>
  <c r="IC73" i="11"/>
  <c r="ID73" i="11"/>
  <c r="IE73" i="11"/>
  <c r="IF73" i="11"/>
  <c r="IG73" i="11"/>
  <c r="IH73" i="11"/>
  <c r="II73" i="11"/>
  <c r="IJ73" i="11"/>
  <c r="IK73" i="11"/>
  <c r="IL73" i="11"/>
  <c r="IM73" i="11"/>
  <c r="IN73" i="11"/>
  <c r="IO73" i="11"/>
  <c r="IP73" i="11"/>
  <c r="IQ73" i="11"/>
  <c r="IR73" i="11"/>
  <c r="IS73" i="11"/>
  <c r="IT73" i="11"/>
  <c r="IU73" i="11"/>
  <c r="IV73" i="11"/>
  <c r="IW73" i="11"/>
  <c r="IX73" i="11"/>
  <c r="IY73" i="11"/>
  <c r="IZ73" i="11"/>
  <c r="JA73" i="11"/>
  <c r="JB73" i="11"/>
  <c r="JC73" i="11"/>
  <c r="JD73" i="11"/>
  <c r="JE73" i="11"/>
  <c r="JF73" i="11"/>
  <c r="JG73" i="11"/>
  <c r="JH73" i="11"/>
  <c r="JI73" i="11"/>
  <c r="JJ73" i="11"/>
  <c r="JK73" i="11"/>
  <c r="JL73" i="11"/>
  <c r="JM73" i="11"/>
  <c r="JN73" i="11"/>
  <c r="JO73" i="11"/>
  <c r="JP73" i="11"/>
  <c r="JQ73" i="11"/>
  <c r="JR73" i="11"/>
  <c r="JS73" i="11"/>
  <c r="JT73" i="11"/>
  <c r="JU73" i="11"/>
  <c r="JV73" i="11"/>
  <c r="JW73" i="11"/>
  <c r="JX73" i="11"/>
  <c r="JY73" i="11"/>
  <c r="JZ73" i="11"/>
  <c r="KA73" i="11"/>
  <c r="KB73" i="11"/>
  <c r="KC73" i="11"/>
  <c r="KD73" i="11"/>
  <c r="KE73" i="11"/>
  <c r="KF73" i="11"/>
  <c r="KG73" i="11"/>
  <c r="KH73" i="11"/>
  <c r="KI73" i="11"/>
  <c r="KJ73" i="11"/>
  <c r="KK73" i="11"/>
  <c r="KL73" i="11"/>
  <c r="KM73" i="11"/>
  <c r="KN73" i="11"/>
  <c r="KO73" i="11"/>
  <c r="KP73" i="11"/>
  <c r="KQ73" i="11"/>
  <c r="KR73" i="11"/>
  <c r="KS73" i="11"/>
  <c r="EZ74" i="11"/>
  <c r="FA74" i="11"/>
  <c r="FB74" i="11"/>
  <c r="FC74" i="11"/>
  <c r="FD74" i="11"/>
  <c r="FE74" i="11"/>
  <c r="FF74" i="11"/>
  <c r="FG74" i="11"/>
  <c r="FH74" i="11"/>
  <c r="FI74" i="11"/>
  <c r="FJ74" i="11"/>
  <c r="FK74" i="11"/>
  <c r="FL74" i="11"/>
  <c r="FM74" i="11"/>
  <c r="FN74" i="11"/>
  <c r="FO74" i="11"/>
  <c r="FP74" i="11"/>
  <c r="FQ74" i="11"/>
  <c r="FR74" i="11"/>
  <c r="FS74" i="11"/>
  <c r="FT74" i="11"/>
  <c r="FU74" i="11"/>
  <c r="FV74" i="11"/>
  <c r="FW74" i="11"/>
  <c r="FX74" i="11"/>
  <c r="FY74" i="11"/>
  <c r="FZ74" i="11"/>
  <c r="GA74" i="11"/>
  <c r="GB74" i="11"/>
  <c r="GC74" i="11"/>
  <c r="GD74" i="11"/>
  <c r="GE74" i="11"/>
  <c r="GF74" i="11"/>
  <c r="GG74" i="11"/>
  <c r="GH74" i="11"/>
  <c r="GI74" i="11"/>
  <c r="GJ74" i="11"/>
  <c r="GK74" i="11"/>
  <c r="GL74" i="11"/>
  <c r="GM74" i="11"/>
  <c r="GN74" i="11"/>
  <c r="GO74" i="11"/>
  <c r="GP74" i="11"/>
  <c r="GQ74" i="11"/>
  <c r="GR74" i="11"/>
  <c r="GS74" i="11"/>
  <c r="GT74" i="11"/>
  <c r="GU74" i="11"/>
  <c r="GV74" i="11"/>
  <c r="GW74" i="11"/>
  <c r="GX74" i="11"/>
  <c r="GY74" i="11"/>
  <c r="GZ74" i="11"/>
  <c r="HA74" i="11"/>
  <c r="HB74" i="11"/>
  <c r="HC74" i="11"/>
  <c r="HD74" i="11"/>
  <c r="HE74" i="11"/>
  <c r="HF74" i="11"/>
  <c r="HG74" i="11"/>
  <c r="HH74" i="11"/>
  <c r="HI74" i="11"/>
  <c r="HJ74" i="11"/>
  <c r="HK74" i="11"/>
  <c r="HL74" i="11"/>
  <c r="HM74" i="11"/>
  <c r="HN74" i="11"/>
  <c r="HO74" i="11"/>
  <c r="HP74" i="11"/>
  <c r="HQ74" i="11"/>
  <c r="HR74" i="11"/>
  <c r="HS74" i="11"/>
  <c r="HT74" i="11"/>
  <c r="HU74" i="11"/>
  <c r="HV74" i="11"/>
  <c r="HW74" i="11"/>
  <c r="HX74" i="11"/>
  <c r="HY74" i="11"/>
  <c r="HZ74" i="11"/>
  <c r="IA74" i="11"/>
  <c r="IB74" i="11"/>
  <c r="IC74" i="11"/>
  <c r="ID74" i="11"/>
  <c r="IE74" i="11"/>
  <c r="IF74" i="11"/>
  <c r="IG74" i="11"/>
  <c r="IH74" i="11"/>
  <c r="II74" i="11"/>
  <c r="IJ74" i="11"/>
  <c r="IK74" i="11"/>
  <c r="IL74" i="11"/>
  <c r="IM74" i="11"/>
  <c r="IN74" i="11"/>
  <c r="IO74" i="11"/>
  <c r="IP74" i="11"/>
  <c r="IQ74" i="11"/>
  <c r="IR74" i="11"/>
  <c r="IS74" i="11"/>
  <c r="IT74" i="11"/>
  <c r="IU74" i="11"/>
  <c r="IV74" i="11"/>
  <c r="IW74" i="11"/>
  <c r="IX74" i="11"/>
  <c r="IY74" i="11"/>
  <c r="IZ74" i="11"/>
  <c r="JA74" i="11"/>
  <c r="JB74" i="11"/>
  <c r="JC74" i="11"/>
  <c r="JD74" i="11"/>
  <c r="JE74" i="11"/>
  <c r="JF74" i="11"/>
  <c r="JG74" i="11"/>
  <c r="JH74" i="11"/>
  <c r="JI74" i="11"/>
  <c r="JJ74" i="11"/>
  <c r="JK74" i="11"/>
  <c r="JL74" i="11"/>
  <c r="JM74" i="11"/>
  <c r="JN74" i="11"/>
  <c r="JO74" i="11"/>
  <c r="JP74" i="11"/>
  <c r="JQ74" i="11"/>
  <c r="JR74" i="11"/>
  <c r="JS74" i="11"/>
  <c r="JT74" i="11"/>
  <c r="JU74" i="11"/>
  <c r="JV74" i="11"/>
  <c r="JW74" i="11"/>
  <c r="JX74" i="11"/>
  <c r="JY74" i="11"/>
  <c r="JZ74" i="11"/>
  <c r="KA74" i="11"/>
  <c r="KB74" i="11"/>
  <c r="KC74" i="11"/>
  <c r="KD74" i="11"/>
  <c r="KE74" i="11"/>
  <c r="KF74" i="11"/>
  <c r="KG74" i="11"/>
  <c r="KH74" i="11"/>
  <c r="KI74" i="11"/>
  <c r="KJ74" i="11"/>
  <c r="KK74" i="11"/>
  <c r="KL74" i="11"/>
  <c r="KM74" i="11"/>
  <c r="KN74" i="11"/>
  <c r="KO74" i="11"/>
  <c r="KP74" i="11"/>
  <c r="KQ74" i="11"/>
  <c r="KR74" i="11"/>
  <c r="KS74" i="11"/>
  <c r="EZ75" i="11"/>
  <c r="FA75" i="11"/>
  <c r="FB75" i="11"/>
  <c r="FC75" i="11"/>
  <c r="FD75" i="11"/>
  <c r="FE75" i="11"/>
  <c r="FF75" i="11"/>
  <c r="FG75" i="11"/>
  <c r="FH75" i="11"/>
  <c r="FI75" i="11"/>
  <c r="FJ75" i="11"/>
  <c r="FK75" i="11"/>
  <c r="FL75" i="11"/>
  <c r="FM75" i="11"/>
  <c r="FN75" i="11"/>
  <c r="FO75" i="11"/>
  <c r="FP75" i="11"/>
  <c r="FQ75" i="11"/>
  <c r="FR75" i="11"/>
  <c r="FS75" i="11"/>
  <c r="FT75" i="11"/>
  <c r="FU75" i="11"/>
  <c r="FV75" i="11"/>
  <c r="FW75" i="11"/>
  <c r="FX75" i="11"/>
  <c r="FY75" i="11"/>
  <c r="FZ75" i="11"/>
  <c r="GA75" i="11"/>
  <c r="GB75" i="11"/>
  <c r="GC75" i="11"/>
  <c r="GD75" i="11"/>
  <c r="GE75" i="11"/>
  <c r="GF75" i="11"/>
  <c r="GG75" i="11"/>
  <c r="GH75" i="11"/>
  <c r="GI75" i="11"/>
  <c r="GJ75" i="11"/>
  <c r="GK75" i="11"/>
  <c r="GL75" i="11"/>
  <c r="GM75" i="11"/>
  <c r="GN75" i="11"/>
  <c r="GO75" i="11"/>
  <c r="GP75" i="11"/>
  <c r="GQ75" i="11"/>
  <c r="GR75" i="11"/>
  <c r="GS75" i="11"/>
  <c r="GT75" i="11"/>
  <c r="GU75" i="11"/>
  <c r="GV75" i="11"/>
  <c r="GW75" i="11"/>
  <c r="GX75" i="11"/>
  <c r="GY75" i="11"/>
  <c r="GZ75" i="11"/>
  <c r="HA75" i="11"/>
  <c r="HB75" i="11"/>
  <c r="HC75" i="11"/>
  <c r="HD75" i="11"/>
  <c r="HE75" i="11"/>
  <c r="HF75" i="11"/>
  <c r="HG75" i="11"/>
  <c r="HH75" i="11"/>
  <c r="HI75" i="11"/>
  <c r="HJ75" i="11"/>
  <c r="HK75" i="11"/>
  <c r="HL75" i="11"/>
  <c r="HM75" i="11"/>
  <c r="HN75" i="11"/>
  <c r="HO75" i="11"/>
  <c r="HP75" i="11"/>
  <c r="HQ75" i="11"/>
  <c r="HR75" i="11"/>
  <c r="HS75" i="11"/>
  <c r="HT75" i="11"/>
  <c r="HU75" i="11"/>
  <c r="HV75" i="11"/>
  <c r="HW75" i="11"/>
  <c r="HX75" i="11"/>
  <c r="HY75" i="11"/>
  <c r="HZ75" i="11"/>
  <c r="IA75" i="11"/>
  <c r="IB75" i="11"/>
  <c r="IC75" i="11"/>
  <c r="ID75" i="11"/>
  <c r="IE75" i="11"/>
  <c r="IF75" i="11"/>
  <c r="IG75" i="11"/>
  <c r="IH75" i="11"/>
  <c r="II75" i="11"/>
  <c r="IJ75" i="11"/>
  <c r="IK75" i="11"/>
  <c r="IL75" i="11"/>
  <c r="IM75" i="11"/>
  <c r="IN75" i="11"/>
  <c r="IO75" i="11"/>
  <c r="IP75" i="11"/>
  <c r="IQ75" i="11"/>
  <c r="IR75" i="11"/>
  <c r="IS75" i="11"/>
  <c r="IT75" i="11"/>
  <c r="IU75" i="11"/>
  <c r="IV75" i="11"/>
  <c r="IW75" i="11"/>
  <c r="IX75" i="11"/>
  <c r="IY75" i="11"/>
  <c r="IZ75" i="11"/>
  <c r="JA75" i="11"/>
  <c r="JB75" i="11"/>
  <c r="JC75" i="11"/>
  <c r="JD75" i="11"/>
  <c r="JE75" i="11"/>
  <c r="JF75" i="11"/>
  <c r="JG75" i="11"/>
  <c r="JH75" i="11"/>
  <c r="JI75" i="11"/>
  <c r="JJ75" i="11"/>
  <c r="JK75" i="11"/>
  <c r="JL75" i="11"/>
  <c r="JM75" i="11"/>
  <c r="JN75" i="11"/>
  <c r="JO75" i="11"/>
  <c r="JP75" i="11"/>
  <c r="JQ75" i="11"/>
  <c r="JR75" i="11"/>
  <c r="JS75" i="11"/>
  <c r="JT75" i="11"/>
  <c r="JU75" i="11"/>
  <c r="JV75" i="11"/>
  <c r="JW75" i="11"/>
  <c r="JX75" i="11"/>
  <c r="JY75" i="11"/>
  <c r="JZ75" i="11"/>
  <c r="KA75" i="11"/>
  <c r="KB75" i="11"/>
  <c r="KC75" i="11"/>
  <c r="KD75" i="11"/>
  <c r="KE75" i="11"/>
  <c r="KF75" i="11"/>
  <c r="KG75" i="11"/>
  <c r="KH75" i="11"/>
  <c r="KI75" i="11"/>
  <c r="KJ75" i="11"/>
  <c r="KK75" i="11"/>
  <c r="KL75" i="11"/>
  <c r="KM75" i="11"/>
  <c r="KN75" i="11"/>
  <c r="KO75" i="11"/>
  <c r="KP75" i="11"/>
  <c r="KQ75" i="11"/>
  <c r="KR75" i="11"/>
  <c r="KS75" i="11"/>
  <c r="EZ76" i="11"/>
  <c r="FA76" i="11"/>
  <c r="FB76" i="11"/>
  <c r="FC76" i="11"/>
  <c r="FD76" i="11"/>
  <c r="FE76" i="11"/>
  <c r="FF76" i="11"/>
  <c r="FG76" i="11"/>
  <c r="FH76" i="11"/>
  <c r="FI76" i="11"/>
  <c r="FJ76" i="11"/>
  <c r="FK76" i="11"/>
  <c r="FL76" i="11"/>
  <c r="FM76" i="11"/>
  <c r="FN76" i="11"/>
  <c r="FO76" i="11"/>
  <c r="FP76" i="11"/>
  <c r="FQ76" i="11"/>
  <c r="FR76" i="11"/>
  <c r="FS76" i="11"/>
  <c r="FT76" i="11"/>
  <c r="FU76" i="11"/>
  <c r="FV76" i="11"/>
  <c r="FW76" i="11"/>
  <c r="FX76" i="11"/>
  <c r="FY76" i="11"/>
  <c r="FZ76" i="11"/>
  <c r="GA76" i="11"/>
  <c r="GB76" i="11"/>
  <c r="GC76" i="11"/>
  <c r="GD76" i="11"/>
  <c r="GE76" i="11"/>
  <c r="GF76" i="11"/>
  <c r="GG76" i="11"/>
  <c r="GH76" i="11"/>
  <c r="GI76" i="11"/>
  <c r="GJ76" i="11"/>
  <c r="GK76" i="11"/>
  <c r="GL76" i="11"/>
  <c r="GM76" i="11"/>
  <c r="GN76" i="11"/>
  <c r="GO76" i="11"/>
  <c r="GP76" i="11"/>
  <c r="GQ76" i="11"/>
  <c r="GR76" i="11"/>
  <c r="GS76" i="11"/>
  <c r="GT76" i="11"/>
  <c r="GU76" i="11"/>
  <c r="GV76" i="11"/>
  <c r="GW76" i="11"/>
  <c r="GX76" i="11"/>
  <c r="GY76" i="11"/>
  <c r="GZ76" i="11"/>
  <c r="HA76" i="11"/>
  <c r="HB76" i="11"/>
  <c r="HC76" i="11"/>
  <c r="HD76" i="11"/>
  <c r="HE76" i="11"/>
  <c r="HF76" i="11"/>
  <c r="HG76" i="11"/>
  <c r="HH76" i="11"/>
  <c r="HI76" i="11"/>
  <c r="HJ76" i="11"/>
  <c r="HK76" i="11"/>
  <c r="HL76" i="11"/>
  <c r="HM76" i="11"/>
  <c r="HN76" i="11"/>
  <c r="HO76" i="11"/>
  <c r="HP76" i="11"/>
  <c r="HQ76" i="11"/>
  <c r="HR76" i="11"/>
  <c r="HS76" i="11"/>
  <c r="HT76" i="11"/>
  <c r="HU76" i="11"/>
  <c r="HV76" i="11"/>
  <c r="HW76" i="11"/>
  <c r="HX76" i="11"/>
  <c r="HY76" i="11"/>
  <c r="HZ76" i="11"/>
  <c r="IA76" i="11"/>
  <c r="IB76" i="11"/>
  <c r="IC76" i="11"/>
  <c r="ID76" i="11"/>
  <c r="IE76" i="11"/>
  <c r="IF76" i="11"/>
  <c r="IG76" i="11"/>
  <c r="IH76" i="11"/>
  <c r="II76" i="11"/>
  <c r="IJ76" i="11"/>
  <c r="IK76" i="11"/>
  <c r="IL76" i="11"/>
  <c r="IM76" i="11"/>
  <c r="IN76" i="11"/>
  <c r="IO76" i="11"/>
  <c r="IP76" i="11"/>
  <c r="IQ76" i="11"/>
  <c r="IR76" i="11"/>
  <c r="IS76" i="11"/>
  <c r="IT76" i="11"/>
  <c r="IU76" i="11"/>
  <c r="IV76" i="11"/>
  <c r="IW76" i="11"/>
  <c r="IX76" i="11"/>
  <c r="IY76" i="11"/>
  <c r="IZ76" i="11"/>
  <c r="JA76" i="11"/>
  <c r="JB76" i="11"/>
  <c r="JC76" i="11"/>
  <c r="JD76" i="11"/>
  <c r="JE76" i="11"/>
  <c r="JF76" i="11"/>
  <c r="JG76" i="11"/>
  <c r="JH76" i="11"/>
  <c r="JI76" i="11"/>
  <c r="JJ76" i="11"/>
  <c r="JK76" i="11"/>
  <c r="JL76" i="11"/>
  <c r="JM76" i="11"/>
  <c r="JN76" i="11"/>
  <c r="JO76" i="11"/>
  <c r="JP76" i="11"/>
  <c r="JQ76" i="11"/>
  <c r="JR76" i="11"/>
  <c r="JS76" i="11"/>
  <c r="JT76" i="11"/>
  <c r="JU76" i="11"/>
  <c r="JV76" i="11"/>
  <c r="JW76" i="11"/>
  <c r="JX76" i="11"/>
  <c r="JY76" i="11"/>
  <c r="JZ76" i="11"/>
  <c r="KA76" i="11"/>
  <c r="KB76" i="11"/>
  <c r="KC76" i="11"/>
  <c r="KD76" i="11"/>
  <c r="KE76" i="11"/>
  <c r="KF76" i="11"/>
  <c r="KG76" i="11"/>
  <c r="KH76" i="11"/>
  <c r="KI76" i="11"/>
  <c r="KJ76" i="11"/>
  <c r="KK76" i="11"/>
  <c r="KL76" i="11"/>
  <c r="KM76" i="11"/>
  <c r="KN76" i="11"/>
  <c r="KO76" i="11"/>
  <c r="KP76" i="11"/>
  <c r="KQ76" i="11"/>
  <c r="KR76" i="11"/>
  <c r="KS76" i="11"/>
  <c r="EZ77" i="11"/>
  <c r="FA77" i="11"/>
  <c r="FB77" i="11"/>
  <c r="FC77" i="11"/>
  <c r="FD77" i="11"/>
  <c r="FE77" i="11"/>
  <c r="FF77" i="11"/>
  <c r="FG77" i="11"/>
  <c r="FH77" i="11"/>
  <c r="FI77" i="11"/>
  <c r="FJ77" i="11"/>
  <c r="FK77" i="11"/>
  <c r="FL77" i="11"/>
  <c r="FM77" i="11"/>
  <c r="FN77" i="11"/>
  <c r="FO77" i="11"/>
  <c r="FP77" i="11"/>
  <c r="FQ77" i="11"/>
  <c r="FR77" i="11"/>
  <c r="FS77" i="11"/>
  <c r="FT77" i="11"/>
  <c r="FU77" i="11"/>
  <c r="FV77" i="11"/>
  <c r="FW77" i="11"/>
  <c r="FX77" i="11"/>
  <c r="FY77" i="11"/>
  <c r="FZ77" i="11"/>
  <c r="GA77" i="11"/>
  <c r="GB77" i="11"/>
  <c r="GC77" i="11"/>
  <c r="GD77" i="11"/>
  <c r="GE77" i="11"/>
  <c r="GF77" i="11"/>
  <c r="GG77" i="11"/>
  <c r="GH77" i="11"/>
  <c r="GI77" i="11"/>
  <c r="GJ77" i="11"/>
  <c r="GK77" i="11"/>
  <c r="GL77" i="11"/>
  <c r="GM77" i="11"/>
  <c r="GN77" i="11"/>
  <c r="GO77" i="11"/>
  <c r="GP77" i="11"/>
  <c r="GQ77" i="11"/>
  <c r="GR77" i="11"/>
  <c r="GS77" i="11"/>
  <c r="GT77" i="11"/>
  <c r="GU77" i="11"/>
  <c r="GV77" i="11"/>
  <c r="GW77" i="11"/>
  <c r="GX77" i="11"/>
  <c r="GY77" i="11"/>
  <c r="GZ77" i="11"/>
  <c r="HA77" i="11"/>
  <c r="HB77" i="11"/>
  <c r="HC77" i="11"/>
  <c r="HD77" i="11"/>
  <c r="HE77" i="11"/>
  <c r="HF77" i="11"/>
  <c r="HG77" i="11"/>
  <c r="HH77" i="11"/>
  <c r="HI77" i="11"/>
  <c r="HJ77" i="11"/>
  <c r="HK77" i="11"/>
  <c r="HL77" i="11"/>
  <c r="HM77" i="11"/>
  <c r="HN77" i="11"/>
  <c r="HO77" i="11"/>
  <c r="HP77" i="11"/>
  <c r="HQ77" i="11"/>
  <c r="HR77" i="11"/>
  <c r="HS77" i="11"/>
  <c r="HT77" i="11"/>
  <c r="HU77" i="11"/>
  <c r="HV77" i="11"/>
  <c r="HW77" i="11"/>
  <c r="HX77" i="11"/>
  <c r="HY77" i="11"/>
  <c r="HZ77" i="11"/>
  <c r="IA77" i="11"/>
  <c r="IB77" i="11"/>
  <c r="IC77" i="11"/>
  <c r="ID77" i="11"/>
  <c r="IE77" i="11"/>
  <c r="IF77" i="11"/>
  <c r="IG77" i="11"/>
  <c r="IH77" i="11"/>
  <c r="II77" i="11"/>
  <c r="IJ77" i="11"/>
  <c r="IK77" i="11"/>
  <c r="IL77" i="11"/>
  <c r="IM77" i="11"/>
  <c r="IN77" i="11"/>
  <c r="IO77" i="11"/>
  <c r="IP77" i="11"/>
  <c r="IQ77" i="11"/>
  <c r="IR77" i="11"/>
  <c r="IS77" i="11"/>
  <c r="IT77" i="11"/>
  <c r="IU77" i="11"/>
  <c r="IV77" i="11"/>
  <c r="IW77" i="11"/>
  <c r="IX77" i="11"/>
  <c r="IY77" i="11"/>
  <c r="IZ77" i="11"/>
  <c r="JA77" i="11"/>
  <c r="JB77" i="11"/>
  <c r="JC77" i="11"/>
  <c r="JD77" i="11"/>
  <c r="JE77" i="11"/>
  <c r="JF77" i="11"/>
  <c r="JG77" i="11"/>
  <c r="JH77" i="11"/>
  <c r="JI77" i="11"/>
  <c r="JJ77" i="11"/>
  <c r="JK77" i="11"/>
  <c r="JL77" i="11"/>
  <c r="JM77" i="11"/>
  <c r="JN77" i="11"/>
  <c r="JO77" i="11"/>
  <c r="JP77" i="11"/>
  <c r="JQ77" i="11"/>
  <c r="JR77" i="11"/>
  <c r="JS77" i="11"/>
  <c r="JT77" i="11"/>
  <c r="JU77" i="11"/>
  <c r="JV77" i="11"/>
  <c r="JW77" i="11"/>
  <c r="JX77" i="11"/>
  <c r="JY77" i="11"/>
  <c r="JZ77" i="11"/>
  <c r="KA77" i="11"/>
  <c r="KB77" i="11"/>
  <c r="KC77" i="11"/>
  <c r="KD77" i="11"/>
  <c r="KE77" i="11"/>
  <c r="KF77" i="11"/>
  <c r="KG77" i="11"/>
  <c r="KH77" i="11"/>
  <c r="KI77" i="11"/>
  <c r="KJ77" i="11"/>
  <c r="KK77" i="11"/>
  <c r="KL77" i="11"/>
  <c r="KM77" i="11"/>
  <c r="KN77" i="11"/>
  <c r="KO77" i="11"/>
  <c r="KP77" i="11"/>
  <c r="KQ77" i="11"/>
  <c r="KR77" i="11"/>
  <c r="KS77" i="11"/>
  <c r="EZ78" i="11"/>
  <c r="FA78" i="11"/>
  <c r="FB78" i="11"/>
  <c r="FC78" i="11"/>
  <c r="FD78" i="11"/>
  <c r="FE78" i="11"/>
  <c r="FF78" i="11"/>
  <c r="FG78" i="11"/>
  <c r="FH78" i="11"/>
  <c r="FI78" i="11"/>
  <c r="FJ78" i="11"/>
  <c r="FK78" i="11"/>
  <c r="FL78" i="11"/>
  <c r="FM78" i="11"/>
  <c r="FN78" i="11"/>
  <c r="FO78" i="11"/>
  <c r="FP78" i="11"/>
  <c r="FQ78" i="11"/>
  <c r="FR78" i="11"/>
  <c r="FS78" i="11"/>
  <c r="FT78" i="11"/>
  <c r="FU78" i="11"/>
  <c r="FV78" i="11"/>
  <c r="FW78" i="11"/>
  <c r="FX78" i="11"/>
  <c r="FY78" i="11"/>
  <c r="FZ78" i="11"/>
  <c r="GA78" i="11"/>
  <c r="GB78" i="11"/>
  <c r="GC78" i="11"/>
  <c r="GD78" i="11"/>
  <c r="GE78" i="11"/>
  <c r="GF78" i="11"/>
  <c r="GG78" i="11"/>
  <c r="GH78" i="11"/>
  <c r="GI78" i="11"/>
  <c r="GJ78" i="11"/>
  <c r="GK78" i="11"/>
  <c r="GL78" i="11"/>
  <c r="GM78" i="11"/>
  <c r="GN78" i="11"/>
  <c r="GO78" i="11"/>
  <c r="GP78" i="11"/>
  <c r="GQ78" i="11"/>
  <c r="GR78" i="11"/>
  <c r="GS78" i="11"/>
  <c r="GT78" i="11"/>
  <c r="GU78" i="11"/>
  <c r="GV78" i="11"/>
  <c r="GW78" i="11"/>
  <c r="GX78" i="11"/>
  <c r="GY78" i="11"/>
  <c r="GZ78" i="11"/>
  <c r="HA78" i="11"/>
  <c r="HB78" i="11"/>
  <c r="HC78" i="11"/>
  <c r="HD78" i="11"/>
  <c r="HE78" i="11"/>
  <c r="HF78" i="11"/>
  <c r="HG78" i="11"/>
  <c r="HH78" i="11"/>
  <c r="HI78" i="11"/>
  <c r="HJ78" i="11"/>
  <c r="HK78" i="11"/>
  <c r="HL78" i="11"/>
  <c r="HM78" i="11"/>
  <c r="HN78" i="11"/>
  <c r="HO78" i="11"/>
  <c r="HP78" i="11"/>
  <c r="HQ78" i="11"/>
  <c r="HR78" i="11"/>
  <c r="HS78" i="11"/>
  <c r="HT78" i="11"/>
  <c r="HU78" i="11"/>
  <c r="HV78" i="11"/>
  <c r="HW78" i="11"/>
  <c r="HX78" i="11"/>
  <c r="HY78" i="11"/>
  <c r="HZ78" i="11"/>
  <c r="IA78" i="11"/>
  <c r="IB78" i="11"/>
  <c r="IC78" i="11"/>
  <c r="ID78" i="11"/>
  <c r="IE78" i="11"/>
  <c r="IF78" i="11"/>
  <c r="IG78" i="11"/>
  <c r="IH78" i="11"/>
  <c r="II78" i="11"/>
  <c r="IJ78" i="11"/>
  <c r="IK78" i="11"/>
  <c r="IL78" i="11"/>
  <c r="IM78" i="11"/>
  <c r="IN78" i="11"/>
  <c r="IO78" i="11"/>
  <c r="IP78" i="11"/>
  <c r="IQ78" i="11"/>
  <c r="IR78" i="11"/>
  <c r="IS78" i="11"/>
  <c r="IT78" i="11"/>
  <c r="IU78" i="11"/>
  <c r="IV78" i="11"/>
  <c r="IW78" i="11"/>
  <c r="IX78" i="11"/>
  <c r="IY78" i="11"/>
  <c r="IZ78" i="11"/>
  <c r="JA78" i="11"/>
  <c r="JB78" i="11"/>
  <c r="JC78" i="11"/>
  <c r="JD78" i="11"/>
  <c r="JE78" i="11"/>
  <c r="JF78" i="11"/>
  <c r="JG78" i="11"/>
  <c r="JH78" i="11"/>
  <c r="JI78" i="11"/>
  <c r="JJ78" i="11"/>
  <c r="JK78" i="11"/>
  <c r="JL78" i="11"/>
  <c r="JM78" i="11"/>
  <c r="JN78" i="11"/>
  <c r="JO78" i="11"/>
  <c r="JP78" i="11"/>
  <c r="JQ78" i="11"/>
  <c r="JR78" i="11"/>
  <c r="JS78" i="11"/>
  <c r="JT78" i="11"/>
  <c r="JU78" i="11"/>
  <c r="JV78" i="11"/>
  <c r="JW78" i="11"/>
  <c r="JX78" i="11"/>
  <c r="JY78" i="11"/>
  <c r="JZ78" i="11"/>
  <c r="KA78" i="11"/>
  <c r="KB78" i="11"/>
  <c r="KC78" i="11"/>
  <c r="KD78" i="11"/>
  <c r="KE78" i="11"/>
  <c r="KF78" i="11"/>
  <c r="KG78" i="11"/>
  <c r="KH78" i="11"/>
  <c r="KI78" i="11"/>
  <c r="KJ78" i="11"/>
  <c r="KK78" i="11"/>
  <c r="KL78" i="11"/>
  <c r="KM78" i="11"/>
  <c r="KN78" i="11"/>
  <c r="KO78" i="11"/>
  <c r="KP78" i="11"/>
  <c r="KQ78" i="11"/>
  <c r="KR78" i="11"/>
  <c r="KS78" i="11"/>
  <c r="EZ79" i="11"/>
  <c r="FA79" i="11"/>
  <c r="FB79" i="11"/>
  <c r="FC79" i="11"/>
  <c r="FD79" i="11"/>
  <c r="FE79" i="11"/>
  <c r="FF79" i="11"/>
  <c r="FG79" i="11"/>
  <c r="FH79" i="11"/>
  <c r="FI79" i="11"/>
  <c r="FJ79" i="11"/>
  <c r="FK79" i="11"/>
  <c r="FL79" i="11"/>
  <c r="FM79" i="11"/>
  <c r="FN79" i="11"/>
  <c r="FO79" i="11"/>
  <c r="FP79" i="11"/>
  <c r="FQ79" i="11"/>
  <c r="FR79" i="11"/>
  <c r="FS79" i="11"/>
  <c r="FT79" i="11"/>
  <c r="FU79" i="11"/>
  <c r="FV79" i="11"/>
  <c r="FW79" i="11"/>
  <c r="FX79" i="11"/>
  <c r="FY79" i="11"/>
  <c r="FZ79" i="11"/>
  <c r="GA79" i="11"/>
  <c r="GB79" i="11"/>
  <c r="GC79" i="11"/>
  <c r="GD79" i="11"/>
  <c r="GE79" i="11"/>
  <c r="GF79" i="11"/>
  <c r="GG79" i="11"/>
  <c r="GH79" i="11"/>
  <c r="GI79" i="11"/>
  <c r="GJ79" i="11"/>
  <c r="GK79" i="11"/>
  <c r="GL79" i="11"/>
  <c r="GM79" i="11"/>
  <c r="GN79" i="11"/>
  <c r="GO79" i="11"/>
  <c r="GP79" i="11"/>
  <c r="GQ79" i="11"/>
  <c r="GR79" i="11"/>
  <c r="GS79" i="11"/>
  <c r="GT79" i="11"/>
  <c r="GU79" i="11"/>
  <c r="GV79" i="11"/>
  <c r="GW79" i="11"/>
  <c r="GX79" i="11"/>
  <c r="GY79" i="11"/>
  <c r="GZ79" i="11"/>
  <c r="HA79" i="11"/>
  <c r="HB79" i="11"/>
  <c r="HC79" i="11"/>
  <c r="HD79" i="11"/>
  <c r="HE79" i="11"/>
  <c r="HF79" i="11"/>
  <c r="HG79" i="11"/>
  <c r="HH79" i="11"/>
  <c r="HI79" i="11"/>
  <c r="HJ79" i="11"/>
  <c r="HK79" i="11"/>
  <c r="HL79" i="11"/>
  <c r="HM79" i="11"/>
  <c r="HN79" i="11"/>
  <c r="HO79" i="11"/>
  <c r="HP79" i="11"/>
  <c r="HQ79" i="11"/>
  <c r="HR79" i="11"/>
  <c r="HS79" i="11"/>
  <c r="HT79" i="11"/>
  <c r="HU79" i="11"/>
  <c r="HV79" i="11"/>
  <c r="HW79" i="11"/>
  <c r="HX79" i="11"/>
  <c r="HY79" i="11"/>
  <c r="HZ79" i="11"/>
  <c r="IA79" i="11"/>
  <c r="IB79" i="11"/>
  <c r="IC79" i="11"/>
  <c r="ID79" i="11"/>
  <c r="IE79" i="11"/>
  <c r="IF79" i="11"/>
  <c r="IG79" i="11"/>
  <c r="IH79" i="11"/>
  <c r="II79" i="11"/>
  <c r="IJ79" i="11"/>
  <c r="IK79" i="11"/>
  <c r="IL79" i="11"/>
  <c r="IM79" i="11"/>
  <c r="IN79" i="11"/>
  <c r="IO79" i="11"/>
  <c r="IP79" i="11"/>
  <c r="IQ79" i="11"/>
  <c r="IR79" i="11"/>
  <c r="IS79" i="11"/>
  <c r="IT79" i="11"/>
  <c r="IU79" i="11"/>
  <c r="IV79" i="11"/>
  <c r="IW79" i="11"/>
  <c r="IX79" i="11"/>
  <c r="IY79" i="11"/>
  <c r="IZ79" i="11"/>
  <c r="JA79" i="11"/>
  <c r="JB79" i="11"/>
  <c r="JC79" i="11"/>
  <c r="JD79" i="11"/>
  <c r="JE79" i="11"/>
  <c r="JF79" i="11"/>
  <c r="JG79" i="11"/>
  <c r="JH79" i="11"/>
  <c r="JI79" i="11"/>
  <c r="JJ79" i="11"/>
  <c r="JK79" i="11"/>
  <c r="JL79" i="11"/>
  <c r="JM79" i="11"/>
  <c r="JN79" i="11"/>
  <c r="JO79" i="11"/>
  <c r="JP79" i="11"/>
  <c r="JQ79" i="11"/>
  <c r="JR79" i="11"/>
  <c r="JS79" i="11"/>
  <c r="JT79" i="11"/>
  <c r="JU79" i="11"/>
  <c r="JV79" i="11"/>
  <c r="JW79" i="11"/>
  <c r="JX79" i="11"/>
  <c r="JY79" i="11"/>
  <c r="JZ79" i="11"/>
  <c r="KA79" i="11"/>
  <c r="KB79" i="11"/>
  <c r="KC79" i="11"/>
  <c r="KD79" i="11"/>
  <c r="KE79" i="11"/>
  <c r="KF79" i="11"/>
  <c r="KG79" i="11"/>
  <c r="KH79" i="11"/>
  <c r="KI79" i="11"/>
  <c r="KJ79" i="11"/>
  <c r="KK79" i="11"/>
  <c r="KL79" i="11"/>
  <c r="KM79" i="11"/>
  <c r="KN79" i="11"/>
  <c r="KO79" i="11"/>
  <c r="KP79" i="11"/>
  <c r="KQ79" i="11"/>
  <c r="KR79" i="11"/>
  <c r="KS79" i="11"/>
  <c r="EZ80" i="11"/>
  <c r="FA80" i="11"/>
  <c r="FB80" i="11"/>
  <c r="FC80" i="11"/>
  <c r="FD80" i="11"/>
  <c r="FE80" i="11"/>
  <c r="FF80" i="11"/>
  <c r="FG80" i="11"/>
  <c r="FH80" i="11"/>
  <c r="FI80" i="11"/>
  <c r="FJ80" i="11"/>
  <c r="FK80" i="11"/>
  <c r="FL80" i="11"/>
  <c r="FM80" i="11"/>
  <c r="FN80" i="11"/>
  <c r="FO80" i="11"/>
  <c r="FP80" i="11"/>
  <c r="FQ80" i="11"/>
  <c r="FR80" i="11"/>
  <c r="FS80" i="11"/>
  <c r="FT80" i="11"/>
  <c r="FU80" i="11"/>
  <c r="FV80" i="11"/>
  <c r="FW80" i="11"/>
  <c r="FX80" i="11"/>
  <c r="FY80" i="11"/>
  <c r="FZ80" i="11"/>
  <c r="GA80" i="11"/>
  <c r="GB80" i="11"/>
  <c r="GC80" i="11"/>
  <c r="GD80" i="11"/>
  <c r="GE80" i="11"/>
  <c r="GF80" i="11"/>
  <c r="GG80" i="11"/>
  <c r="GH80" i="11"/>
  <c r="GI80" i="11"/>
  <c r="GJ80" i="11"/>
  <c r="GK80" i="11"/>
  <c r="GL80" i="11"/>
  <c r="GM80" i="11"/>
  <c r="GN80" i="11"/>
  <c r="GO80" i="11"/>
  <c r="GP80" i="11"/>
  <c r="GQ80" i="11"/>
  <c r="GR80" i="11"/>
  <c r="GS80" i="11"/>
  <c r="GT80" i="11"/>
  <c r="GU80" i="11"/>
  <c r="GV80" i="11"/>
  <c r="GW80" i="11"/>
  <c r="GX80" i="11"/>
  <c r="GY80" i="11"/>
  <c r="GZ80" i="11"/>
  <c r="HA80" i="11"/>
  <c r="HB80" i="11"/>
  <c r="HC80" i="11"/>
  <c r="HD80" i="11"/>
  <c r="HE80" i="11"/>
  <c r="HF80" i="11"/>
  <c r="HG80" i="11"/>
  <c r="HH80" i="11"/>
  <c r="HI80" i="11"/>
  <c r="HJ80" i="11"/>
  <c r="HK80" i="11"/>
  <c r="HL80" i="11"/>
  <c r="HM80" i="11"/>
  <c r="HN80" i="11"/>
  <c r="HO80" i="11"/>
  <c r="HP80" i="11"/>
  <c r="HQ80" i="11"/>
  <c r="HR80" i="11"/>
  <c r="HS80" i="11"/>
  <c r="HT80" i="11"/>
  <c r="HU80" i="11"/>
  <c r="HV80" i="11"/>
  <c r="HW80" i="11"/>
  <c r="HX80" i="11"/>
  <c r="HY80" i="11"/>
  <c r="HZ80" i="11"/>
  <c r="IA80" i="11"/>
  <c r="IB80" i="11"/>
  <c r="IC80" i="11"/>
  <c r="ID80" i="11"/>
  <c r="IE80" i="11"/>
  <c r="IF80" i="11"/>
  <c r="IG80" i="11"/>
  <c r="IH80" i="11"/>
  <c r="II80" i="11"/>
  <c r="IJ80" i="11"/>
  <c r="IK80" i="11"/>
  <c r="IL80" i="11"/>
  <c r="IM80" i="11"/>
  <c r="IN80" i="11"/>
  <c r="IO80" i="11"/>
  <c r="IP80" i="11"/>
  <c r="IQ80" i="11"/>
  <c r="IR80" i="11"/>
  <c r="IS80" i="11"/>
  <c r="IT80" i="11"/>
  <c r="IU80" i="11"/>
  <c r="IV80" i="11"/>
  <c r="IW80" i="11"/>
  <c r="IX80" i="11"/>
  <c r="IY80" i="11"/>
  <c r="IZ80" i="11"/>
  <c r="JA80" i="11"/>
  <c r="JB80" i="11"/>
  <c r="JC80" i="11"/>
  <c r="JD80" i="11"/>
  <c r="JE80" i="11"/>
  <c r="JF80" i="11"/>
  <c r="JG80" i="11"/>
  <c r="JH80" i="11"/>
  <c r="JI80" i="11"/>
  <c r="JJ80" i="11"/>
  <c r="JK80" i="11"/>
  <c r="JL80" i="11"/>
  <c r="JM80" i="11"/>
  <c r="JN80" i="11"/>
  <c r="JO80" i="11"/>
  <c r="JP80" i="11"/>
  <c r="JQ80" i="11"/>
  <c r="JR80" i="11"/>
  <c r="JS80" i="11"/>
  <c r="JT80" i="11"/>
  <c r="JU80" i="11"/>
  <c r="JV80" i="11"/>
  <c r="JW80" i="11"/>
  <c r="JX80" i="11"/>
  <c r="JY80" i="11"/>
  <c r="JZ80" i="11"/>
  <c r="KA80" i="11"/>
  <c r="KB80" i="11"/>
  <c r="KC80" i="11"/>
  <c r="KD80" i="11"/>
  <c r="KE80" i="11"/>
  <c r="KF80" i="11"/>
  <c r="KG80" i="11"/>
  <c r="KH80" i="11"/>
  <c r="KI80" i="11"/>
  <c r="KJ80" i="11"/>
  <c r="KK80" i="11"/>
  <c r="KL80" i="11"/>
  <c r="KM80" i="11"/>
  <c r="KN80" i="11"/>
  <c r="KO80" i="11"/>
  <c r="KP80" i="11"/>
  <c r="KQ80" i="11"/>
  <c r="KR80" i="11"/>
  <c r="KS80" i="11"/>
  <c r="EZ81" i="11"/>
  <c r="FA81" i="11"/>
  <c r="FB81" i="11"/>
  <c r="FC81" i="11"/>
  <c r="FD81" i="11"/>
  <c r="FE81" i="11"/>
  <c r="FF81" i="11"/>
  <c r="FG81" i="11"/>
  <c r="FH81" i="11"/>
  <c r="FI81" i="11"/>
  <c r="FJ81" i="11"/>
  <c r="FK81" i="11"/>
  <c r="FL81" i="11"/>
  <c r="FM81" i="11"/>
  <c r="FN81" i="11"/>
  <c r="FO81" i="11"/>
  <c r="FP81" i="11"/>
  <c r="FQ81" i="11"/>
  <c r="FR81" i="11"/>
  <c r="FS81" i="11"/>
  <c r="FT81" i="11"/>
  <c r="FU81" i="11"/>
  <c r="FV81" i="11"/>
  <c r="FW81" i="11"/>
  <c r="FX81" i="11"/>
  <c r="FY81" i="11"/>
  <c r="FZ81" i="11"/>
  <c r="GA81" i="11"/>
  <c r="GB81" i="11"/>
  <c r="GC81" i="11"/>
  <c r="GD81" i="11"/>
  <c r="GE81" i="11"/>
  <c r="GF81" i="11"/>
  <c r="GG81" i="11"/>
  <c r="GH81" i="11"/>
  <c r="GI81" i="11"/>
  <c r="GJ81" i="11"/>
  <c r="GK81" i="11"/>
  <c r="GL81" i="11"/>
  <c r="GM81" i="11"/>
  <c r="GN81" i="11"/>
  <c r="GO81" i="11"/>
  <c r="GP81" i="11"/>
  <c r="GQ81" i="11"/>
  <c r="GR81" i="11"/>
  <c r="GS81" i="11"/>
  <c r="GT81" i="11"/>
  <c r="GU81" i="11"/>
  <c r="GV81" i="11"/>
  <c r="GW81" i="11"/>
  <c r="GX81" i="11"/>
  <c r="GY81" i="11"/>
  <c r="GZ81" i="11"/>
  <c r="HA81" i="11"/>
  <c r="HB81" i="11"/>
  <c r="HC81" i="11"/>
  <c r="HD81" i="11"/>
  <c r="HE81" i="11"/>
  <c r="HF81" i="11"/>
  <c r="HG81" i="11"/>
  <c r="HH81" i="11"/>
  <c r="HI81" i="11"/>
  <c r="HJ81" i="11"/>
  <c r="HK81" i="11"/>
  <c r="HL81" i="11"/>
  <c r="HM81" i="11"/>
  <c r="HN81" i="11"/>
  <c r="HO81" i="11"/>
  <c r="HP81" i="11"/>
  <c r="HQ81" i="11"/>
  <c r="HR81" i="11"/>
  <c r="HS81" i="11"/>
  <c r="HT81" i="11"/>
  <c r="HU81" i="11"/>
  <c r="HV81" i="11"/>
  <c r="HW81" i="11"/>
  <c r="HX81" i="11"/>
  <c r="HY81" i="11"/>
  <c r="HZ81" i="11"/>
  <c r="IA81" i="11"/>
  <c r="IB81" i="11"/>
  <c r="IC81" i="11"/>
  <c r="ID81" i="11"/>
  <c r="IE81" i="11"/>
  <c r="IF81" i="11"/>
  <c r="IG81" i="11"/>
  <c r="IH81" i="11"/>
  <c r="II81" i="11"/>
  <c r="IJ81" i="11"/>
  <c r="IK81" i="11"/>
  <c r="IL81" i="11"/>
  <c r="IM81" i="11"/>
  <c r="IN81" i="11"/>
  <c r="IO81" i="11"/>
  <c r="IP81" i="11"/>
  <c r="IQ81" i="11"/>
  <c r="IR81" i="11"/>
  <c r="IS81" i="11"/>
  <c r="IT81" i="11"/>
  <c r="IU81" i="11"/>
  <c r="IV81" i="11"/>
  <c r="IW81" i="11"/>
  <c r="IX81" i="11"/>
  <c r="IY81" i="11"/>
  <c r="IZ81" i="11"/>
  <c r="JA81" i="11"/>
  <c r="JB81" i="11"/>
  <c r="JC81" i="11"/>
  <c r="JD81" i="11"/>
  <c r="JE81" i="11"/>
  <c r="JF81" i="11"/>
  <c r="JG81" i="11"/>
  <c r="JH81" i="11"/>
  <c r="JI81" i="11"/>
  <c r="JJ81" i="11"/>
  <c r="JK81" i="11"/>
  <c r="JL81" i="11"/>
  <c r="JM81" i="11"/>
  <c r="JN81" i="11"/>
  <c r="JO81" i="11"/>
  <c r="JP81" i="11"/>
  <c r="JQ81" i="11"/>
  <c r="JR81" i="11"/>
  <c r="JS81" i="11"/>
  <c r="JT81" i="11"/>
  <c r="JU81" i="11"/>
  <c r="JV81" i="11"/>
  <c r="JW81" i="11"/>
  <c r="JX81" i="11"/>
  <c r="JY81" i="11"/>
  <c r="JZ81" i="11"/>
  <c r="KA81" i="11"/>
  <c r="KB81" i="11"/>
  <c r="KC81" i="11"/>
  <c r="KD81" i="11"/>
  <c r="KE81" i="11"/>
  <c r="KF81" i="11"/>
  <c r="KG81" i="11"/>
  <c r="KH81" i="11"/>
  <c r="KI81" i="11"/>
  <c r="KJ81" i="11"/>
  <c r="KK81" i="11"/>
  <c r="KL81" i="11"/>
  <c r="KM81" i="11"/>
  <c r="KN81" i="11"/>
  <c r="KO81" i="11"/>
  <c r="KP81" i="11"/>
  <c r="KQ81" i="11"/>
  <c r="KR81" i="11"/>
  <c r="KS81" i="11"/>
  <c r="EZ82" i="11"/>
  <c r="FA82" i="11"/>
  <c r="FB82" i="11"/>
  <c r="FC82" i="11"/>
  <c r="FD82" i="11"/>
  <c r="FE82" i="11"/>
  <c r="FF82" i="11"/>
  <c r="FG82" i="11"/>
  <c r="FH82" i="11"/>
  <c r="FI82" i="11"/>
  <c r="FJ82" i="11"/>
  <c r="FK82" i="11"/>
  <c r="FL82" i="11"/>
  <c r="FM82" i="11"/>
  <c r="FN82" i="11"/>
  <c r="FO82" i="11"/>
  <c r="FP82" i="11"/>
  <c r="FQ82" i="11"/>
  <c r="FR82" i="11"/>
  <c r="FS82" i="11"/>
  <c r="FT82" i="11"/>
  <c r="FU82" i="11"/>
  <c r="FV82" i="11"/>
  <c r="FW82" i="11"/>
  <c r="FX82" i="11"/>
  <c r="FY82" i="11"/>
  <c r="FZ82" i="11"/>
  <c r="GA82" i="11"/>
  <c r="GB82" i="11"/>
  <c r="GC82" i="11"/>
  <c r="GD82" i="11"/>
  <c r="GE82" i="11"/>
  <c r="GF82" i="11"/>
  <c r="GG82" i="11"/>
  <c r="GH82" i="11"/>
  <c r="GI82" i="11"/>
  <c r="GJ82" i="11"/>
  <c r="GK82" i="11"/>
  <c r="GL82" i="11"/>
  <c r="GM82" i="11"/>
  <c r="GN82" i="11"/>
  <c r="GO82" i="11"/>
  <c r="GP82" i="11"/>
  <c r="GQ82" i="11"/>
  <c r="GR82" i="11"/>
  <c r="GS82" i="11"/>
  <c r="GT82" i="11"/>
  <c r="GU82" i="11"/>
  <c r="GV82" i="11"/>
  <c r="GW82" i="11"/>
  <c r="GX82" i="11"/>
  <c r="GY82" i="11"/>
  <c r="GZ82" i="11"/>
  <c r="HA82" i="11"/>
  <c r="HB82" i="11"/>
  <c r="HC82" i="11"/>
  <c r="HD82" i="11"/>
  <c r="HE82" i="11"/>
  <c r="HF82" i="11"/>
  <c r="HG82" i="11"/>
  <c r="HH82" i="11"/>
  <c r="HI82" i="11"/>
  <c r="HJ82" i="11"/>
  <c r="HK82" i="11"/>
  <c r="HL82" i="11"/>
  <c r="HM82" i="11"/>
  <c r="HN82" i="11"/>
  <c r="HO82" i="11"/>
  <c r="HP82" i="11"/>
  <c r="HQ82" i="11"/>
  <c r="HR82" i="11"/>
  <c r="HS82" i="11"/>
  <c r="HT82" i="11"/>
  <c r="HU82" i="11"/>
  <c r="HV82" i="11"/>
  <c r="HW82" i="11"/>
  <c r="HX82" i="11"/>
  <c r="HY82" i="11"/>
  <c r="HZ82" i="11"/>
  <c r="IA82" i="11"/>
  <c r="IB82" i="11"/>
  <c r="IC82" i="11"/>
  <c r="ID82" i="11"/>
  <c r="IE82" i="11"/>
  <c r="IF82" i="11"/>
  <c r="IG82" i="11"/>
  <c r="IH82" i="11"/>
  <c r="II82" i="11"/>
  <c r="IJ82" i="11"/>
  <c r="IK82" i="11"/>
  <c r="IL82" i="11"/>
  <c r="IM82" i="11"/>
  <c r="IN82" i="11"/>
  <c r="IO82" i="11"/>
  <c r="IP82" i="11"/>
  <c r="IQ82" i="11"/>
  <c r="IR82" i="11"/>
  <c r="IS82" i="11"/>
  <c r="IT82" i="11"/>
  <c r="IU82" i="11"/>
  <c r="IV82" i="11"/>
  <c r="IW82" i="11"/>
  <c r="IX82" i="11"/>
  <c r="IY82" i="11"/>
  <c r="IZ82" i="11"/>
  <c r="JA82" i="11"/>
  <c r="JB82" i="11"/>
  <c r="JC82" i="11"/>
  <c r="JD82" i="11"/>
  <c r="JE82" i="11"/>
  <c r="JF82" i="11"/>
  <c r="JG82" i="11"/>
  <c r="JH82" i="11"/>
  <c r="JI82" i="11"/>
  <c r="JJ82" i="11"/>
  <c r="JK82" i="11"/>
  <c r="JL82" i="11"/>
  <c r="JM82" i="11"/>
  <c r="JN82" i="11"/>
  <c r="JO82" i="11"/>
  <c r="JP82" i="11"/>
  <c r="JQ82" i="11"/>
  <c r="JR82" i="11"/>
  <c r="JS82" i="11"/>
  <c r="JT82" i="11"/>
  <c r="JU82" i="11"/>
  <c r="JV82" i="11"/>
  <c r="JW82" i="11"/>
  <c r="JX82" i="11"/>
  <c r="JY82" i="11"/>
  <c r="JZ82" i="11"/>
  <c r="KA82" i="11"/>
  <c r="KB82" i="11"/>
  <c r="KC82" i="11"/>
  <c r="KD82" i="11"/>
  <c r="KE82" i="11"/>
  <c r="KF82" i="11"/>
  <c r="KG82" i="11"/>
  <c r="KH82" i="11"/>
  <c r="KI82" i="11"/>
  <c r="KJ82" i="11"/>
  <c r="KK82" i="11"/>
  <c r="KL82" i="11"/>
  <c r="KM82" i="11"/>
  <c r="KN82" i="11"/>
  <c r="KO82" i="11"/>
  <c r="KP82" i="11"/>
  <c r="KQ82" i="11"/>
  <c r="KR82" i="11"/>
  <c r="KS82" i="11"/>
  <c r="EZ83" i="11"/>
  <c r="FA83" i="11"/>
  <c r="FB83" i="11"/>
  <c r="FC83" i="11"/>
  <c r="FD83" i="11"/>
  <c r="FE83" i="11"/>
  <c r="FF83" i="11"/>
  <c r="FG83" i="11"/>
  <c r="FH83" i="11"/>
  <c r="FI83" i="11"/>
  <c r="FJ83" i="11"/>
  <c r="FK83" i="11"/>
  <c r="FL83" i="11"/>
  <c r="FM83" i="11"/>
  <c r="FN83" i="11"/>
  <c r="FO83" i="11"/>
  <c r="FP83" i="11"/>
  <c r="FQ83" i="11"/>
  <c r="FR83" i="11"/>
  <c r="FS83" i="11"/>
  <c r="FT83" i="11"/>
  <c r="FU83" i="11"/>
  <c r="FV83" i="11"/>
  <c r="FW83" i="11"/>
  <c r="FX83" i="11"/>
  <c r="FY83" i="11"/>
  <c r="FZ83" i="11"/>
  <c r="GA83" i="11"/>
  <c r="GB83" i="11"/>
  <c r="GC83" i="11"/>
  <c r="GD83" i="11"/>
  <c r="GE83" i="11"/>
  <c r="GF83" i="11"/>
  <c r="GG83" i="11"/>
  <c r="GH83" i="11"/>
  <c r="GI83" i="11"/>
  <c r="GJ83" i="11"/>
  <c r="GK83" i="11"/>
  <c r="GL83" i="11"/>
  <c r="GM83" i="11"/>
  <c r="GN83" i="11"/>
  <c r="GO83" i="11"/>
  <c r="GP83" i="11"/>
  <c r="GQ83" i="11"/>
  <c r="GR83" i="11"/>
  <c r="GS83" i="11"/>
  <c r="GT83" i="11"/>
  <c r="GU83" i="11"/>
  <c r="GV83" i="11"/>
  <c r="GW83" i="11"/>
  <c r="GX83" i="11"/>
  <c r="GY83" i="11"/>
  <c r="GZ83" i="11"/>
  <c r="HA83" i="11"/>
  <c r="HB83" i="11"/>
  <c r="HC83" i="11"/>
  <c r="HD83" i="11"/>
  <c r="HE83" i="11"/>
  <c r="HF83" i="11"/>
  <c r="HG83" i="11"/>
  <c r="HH83" i="11"/>
  <c r="HI83" i="11"/>
  <c r="HJ83" i="11"/>
  <c r="HK83" i="11"/>
  <c r="HL83" i="11"/>
  <c r="HM83" i="11"/>
  <c r="HN83" i="11"/>
  <c r="HO83" i="11"/>
  <c r="HP83" i="11"/>
  <c r="HQ83" i="11"/>
  <c r="HR83" i="11"/>
  <c r="HS83" i="11"/>
  <c r="HT83" i="11"/>
  <c r="HU83" i="11"/>
  <c r="HV83" i="11"/>
  <c r="HW83" i="11"/>
  <c r="HX83" i="11"/>
  <c r="HY83" i="11"/>
  <c r="HZ83" i="11"/>
  <c r="IA83" i="11"/>
  <c r="IB83" i="11"/>
  <c r="IC83" i="11"/>
  <c r="ID83" i="11"/>
  <c r="IE83" i="11"/>
  <c r="IF83" i="11"/>
  <c r="IG83" i="11"/>
  <c r="IH83" i="11"/>
  <c r="II83" i="11"/>
  <c r="IJ83" i="11"/>
  <c r="IK83" i="11"/>
  <c r="IL83" i="11"/>
  <c r="IM83" i="11"/>
  <c r="IN83" i="11"/>
  <c r="IO83" i="11"/>
  <c r="IP83" i="11"/>
  <c r="IQ83" i="11"/>
  <c r="IR83" i="11"/>
  <c r="IS83" i="11"/>
  <c r="IT83" i="11"/>
  <c r="IU83" i="11"/>
  <c r="IV83" i="11"/>
  <c r="IW83" i="11"/>
  <c r="IX83" i="11"/>
  <c r="IY83" i="11"/>
  <c r="IZ83" i="11"/>
  <c r="JA83" i="11"/>
  <c r="JB83" i="11"/>
  <c r="JC83" i="11"/>
  <c r="JD83" i="11"/>
  <c r="JE83" i="11"/>
  <c r="JF83" i="11"/>
  <c r="JG83" i="11"/>
  <c r="JH83" i="11"/>
  <c r="JI83" i="11"/>
  <c r="JJ83" i="11"/>
  <c r="JK83" i="11"/>
  <c r="JL83" i="11"/>
  <c r="JM83" i="11"/>
  <c r="JN83" i="11"/>
  <c r="JO83" i="11"/>
  <c r="JP83" i="11"/>
  <c r="JQ83" i="11"/>
  <c r="JR83" i="11"/>
  <c r="JS83" i="11"/>
  <c r="JT83" i="11"/>
  <c r="JU83" i="11"/>
  <c r="JV83" i="11"/>
  <c r="JW83" i="11"/>
  <c r="JX83" i="11"/>
  <c r="JY83" i="11"/>
  <c r="JZ83" i="11"/>
  <c r="KA83" i="11"/>
  <c r="KB83" i="11"/>
  <c r="KC83" i="11"/>
  <c r="KD83" i="11"/>
  <c r="KE83" i="11"/>
  <c r="KF83" i="11"/>
  <c r="KG83" i="11"/>
  <c r="KH83" i="11"/>
  <c r="KI83" i="11"/>
  <c r="KJ83" i="11"/>
  <c r="KK83" i="11"/>
  <c r="KL83" i="11"/>
  <c r="KM83" i="11"/>
  <c r="KN83" i="11"/>
  <c r="KO83" i="11"/>
  <c r="KP83" i="11"/>
  <c r="KQ83" i="11"/>
  <c r="KR83" i="11"/>
  <c r="KS83" i="11"/>
  <c r="EZ84" i="11"/>
  <c r="FA84" i="11"/>
  <c r="FB84" i="11"/>
  <c r="FC84" i="11"/>
  <c r="FD84" i="11"/>
  <c r="FE84" i="11"/>
  <c r="FF84" i="11"/>
  <c r="FG84" i="11"/>
  <c r="FH84" i="11"/>
  <c r="FI84" i="11"/>
  <c r="FJ84" i="11"/>
  <c r="FK84" i="11"/>
  <c r="FL84" i="11"/>
  <c r="FM84" i="11"/>
  <c r="FN84" i="11"/>
  <c r="FO84" i="11"/>
  <c r="FP84" i="11"/>
  <c r="FQ84" i="11"/>
  <c r="FR84" i="11"/>
  <c r="FS84" i="11"/>
  <c r="FT84" i="11"/>
  <c r="FU84" i="11"/>
  <c r="FV84" i="11"/>
  <c r="FW84" i="11"/>
  <c r="FX84" i="11"/>
  <c r="FY84" i="11"/>
  <c r="FZ84" i="11"/>
  <c r="GA84" i="11"/>
  <c r="GB84" i="11"/>
  <c r="GC84" i="11"/>
  <c r="GD84" i="11"/>
  <c r="GE84" i="11"/>
  <c r="GF84" i="11"/>
  <c r="GG84" i="11"/>
  <c r="GH84" i="11"/>
  <c r="GI84" i="11"/>
  <c r="GJ84" i="11"/>
  <c r="GK84" i="11"/>
  <c r="GL84" i="11"/>
  <c r="GM84" i="11"/>
  <c r="GN84" i="11"/>
  <c r="GO84" i="11"/>
  <c r="GP84" i="11"/>
  <c r="GQ84" i="11"/>
  <c r="GR84" i="11"/>
  <c r="GS84" i="11"/>
  <c r="GT84" i="11"/>
  <c r="GU84" i="11"/>
  <c r="GV84" i="11"/>
  <c r="GW84" i="11"/>
  <c r="GX84" i="11"/>
  <c r="GY84" i="11"/>
  <c r="GZ84" i="11"/>
  <c r="HA84" i="11"/>
  <c r="HB84" i="11"/>
  <c r="HC84" i="11"/>
  <c r="HD84" i="11"/>
  <c r="HE84" i="11"/>
  <c r="HF84" i="11"/>
  <c r="HG84" i="11"/>
  <c r="HH84" i="11"/>
  <c r="HI84" i="11"/>
  <c r="HJ84" i="11"/>
  <c r="HK84" i="11"/>
  <c r="HL84" i="11"/>
  <c r="HM84" i="11"/>
  <c r="HN84" i="11"/>
  <c r="HO84" i="11"/>
  <c r="HP84" i="11"/>
  <c r="HQ84" i="11"/>
  <c r="HR84" i="11"/>
  <c r="HS84" i="11"/>
  <c r="HT84" i="11"/>
  <c r="HU84" i="11"/>
  <c r="HV84" i="11"/>
  <c r="HW84" i="11"/>
  <c r="HX84" i="11"/>
  <c r="HY84" i="11"/>
  <c r="HZ84" i="11"/>
  <c r="IA84" i="11"/>
  <c r="IB84" i="11"/>
  <c r="IC84" i="11"/>
  <c r="ID84" i="11"/>
  <c r="IE84" i="11"/>
  <c r="IF84" i="11"/>
  <c r="IG84" i="11"/>
  <c r="IH84" i="11"/>
  <c r="II84" i="11"/>
  <c r="IJ84" i="11"/>
  <c r="IK84" i="11"/>
  <c r="IL84" i="11"/>
  <c r="IM84" i="11"/>
  <c r="IN84" i="11"/>
  <c r="IO84" i="11"/>
  <c r="IP84" i="11"/>
  <c r="IQ84" i="11"/>
  <c r="IR84" i="11"/>
  <c r="IS84" i="11"/>
  <c r="IT84" i="11"/>
  <c r="IU84" i="11"/>
  <c r="IV84" i="11"/>
  <c r="IW84" i="11"/>
  <c r="IX84" i="11"/>
  <c r="IY84" i="11"/>
  <c r="IZ84" i="11"/>
  <c r="JA84" i="11"/>
  <c r="JB84" i="11"/>
  <c r="JC84" i="11"/>
  <c r="JD84" i="11"/>
  <c r="JE84" i="11"/>
  <c r="JF84" i="11"/>
  <c r="JG84" i="11"/>
  <c r="JH84" i="11"/>
  <c r="JI84" i="11"/>
  <c r="JJ84" i="11"/>
  <c r="JK84" i="11"/>
  <c r="JL84" i="11"/>
  <c r="JM84" i="11"/>
  <c r="JN84" i="11"/>
  <c r="JO84" i="11"/>
  <c r="JP84" i="11"/>
  <c r="JQ84" i="11"/>
  <c r="JR84" i="11"/>
  <c r="JS84" i="11"/>
  <c r="JT84" i="11"/>
  <c r="JU84" i="11"/>
  <c r="JV84" i="11"/>
  <c r="JW84" i="11"/>
  <c r="JX84" i="11"/>
  <c r="JY84" i="11"/>
  <c r="JZ84" i="11"/>
  <c r="KA84" i="11"/>
  <c r="KB84" i="11"/>
  <c r="KC84" i="11"/>
  <c r="KD84" i="11"/>
  <c r="KE84" i="11"/>
  <c r="KF84" i="11"/>
  <c r="KG84" i="11"/>
  <c r="KH84" i="11"/>
  <c r="KI84" i="11"/>
  <c r="KJ84" i="11"/>
  <c r="KK84" i="11"/>
  <c r="KL84" i="11"/>
  <c r="KM84" i="11"/>
  <c r="KN84" i="11"/>
  <c r="KO84" i="11"/>
  <c r="KP84" i="11"/>
  <c r="KQ84" i="11"/>
  <c r="KR84" i="11"/>
  <c r="KS84" i="11"/>
  <c r="EZ85" i="11"/>
  <c r="FA85" i="11"/>
  <c r="FB85" i="11"/>
  <c r="FC85" i="11"/>
  <c r="FD85" i="11"/>
  <c r="FE85" i="11"/>
  <c r="FF85" i="11"/>
  <c r="FG85" i="11"/>
  <c r="FH85" i="11"/>
  <c r="FI85" i="11"/>
  <c r="FJ85" i="11"/>
  <c r="FK85" i="11"/>
  <c r="FL85" i="11"/>
  <c r="FM85" i="11"/>
  <c r="FN85" i="11"/>
  <c r="FO85" i="11"/>
  <c r="FP85" i="11"/>
  <c r="FQ85" i="11"/>
  <c r="FR85" i="11"/>
  <c r="FS85" i="11"/>
  <c r="FT85" i="11"/>
  <c r="FU85" i="11"/>
  <c r="FV85" i="11"/>
  <c r="FW85" i="11"/>
  <c r="FX85" i="11"/>
  <c r="FY85" i="11"/>
  <c r="FZ85" i="11"/>
  <c r="GA85" i="11"/>
  <c r="GB85" i="11"/>
  <c r="GC85" i="11"/>
  <c r="GD85" i="11"/>
  <c r="GE85" i="11"/>
  <c r="GF85" i="11"/>
  <c r="GG85" i="11"/>
  <c r="GH85" i="11"/>
  <c r="GI85" i="11"/>
  <c r="GJ85" i="11"/>
  <c r="GK85" i="11"/>
  <c r="GL85" i="11"/>
  <c r="GM85" i="11"/>
  <c r="GN85" i="11"/>
  <c r="GO85" i="11"/>
  <c r="GP85" i="11"/>
  <c r="GQ85" i="11"/>
  <c r="GR85" i="11"/>
  <c r="GS85" i="11"/>
  <c r="GT85" i="11"/>
  <c r="GU85" i="11"/>
  <c r="GV85" i="11"/>
  <c r="GW85" i="11"/>
  <c r="GX85" i="11"/>
  <c r="GY85" i="11"/>
  <c r="GZ85" i="11"/>
  <c r="HA85" i="11"/>
  <c r="HB85" i="11"/>
  <c r="HC85" i="11"/>
  <c r="HD85" i="11"/>
  <c r="HE85" i="11"/>
  <c r="HF85" i="11"/>
  <c r="HG85" i="11"/>
  <c r="HH85" i="11"/>
  <c r="HI85" i="11"/>
  <c r="HJ85" i="11"/>
  <c r="HK85" i="11"/>
  <c r="HL85" i="11"/>
  <c r="HM85" i="11"/>
  <c r="HN85" i="11"/>
  <c r="HO85" i="11"/>
  <c r="HP85" i="11"/>
  <c r="HQ85" i="11"/>
  <c r="HR85" i="11"/>
  <c r="HS85" i="11"/>
  <c r="HT85" i="11"/>
  <c r="HU85" i="11"/>
  <c r="HV85" i="11"/>
  <c r="HW85" i="11"/>
  <c r="HX85" i="11"/>
  <c r="HY85" i="11"/>
  <c r="HZ85" i="11"/>
  <c r="IA85" i="11"/>
  <c r="IB85" i="11"/>
  <c r="IC85" i="11"/>
  <c r="ID85" i="11"/>
  <c r="IE85" i="11"/>
  <c r="IF85" i="11"/>
  <c r="IG85" i="11"/>
  <c r="IH85" i="11"/>
  <c r="II85" i="11"/>
  <c r="IJ85" i="11"/>
  <c r="IK85" i="11"/>
  <c r="IL85" i="11"/>
  <c r="IM85" i="11"/>
  <c r="IN85" i="11"/>
  <c r="IO85" i="11"/>
  <c r="IP85" i="11"/>
  <c r="IQ85" i="11"/>
  <c r="IR85" i="11"/>
  <c r="IS85" i="11"/>
  <c r="IT85" i="11"/>
  <c r="IU85" i="11"/>
  <c r="IV85" i="11"/>
  <c r="IW85" i="11"/>
  <c r="IX85" i="11"/>
  <c r="IY85" i="11"/>
  <c r="IZ85" i="11"/>
  <c r="JA85" i="11"/>
  <c r="JB85" i="11"/>
  <c r="JC85" i="11"/>
  <c r="JD85" i="11"/>
  <c r="JE85" i="11"/>
  <c r="JF85" i="11"/>
  <c r="JG85" i="11"/>
  <c r="JH85" i="11"/>
  <c r="JI85" i="11"/>
  <c r="JJ85" i="11"/>
  <c r="JK85" i="11"/>
  <c r="JL85" i="11"/>
  <c r="JM85" i="11"/>
  <c r="JN85" i="11"/>
  <c r="JO85" i="11"/>
  <c r="JP85" i="11"/>
  <c r="JQ85" i="11"/>
  <c r="JR85" i="11"/>
  <c r="JS85" i="11"/>
  <c r="JT85" i="11"/>
  <c r="JU85" i="11"/>
  <c r="JV85" i="11"/>
  <c r="JW85" i="11"/>
  <c r="JX85" i="11"/>
  <c r="JY85" i="11"/>
  <c r="JZ85" i="11"/>
  <c r="KA85" i="11"/>
  <c r="KB85" i="11"/>
  <c r="KC85" i="11"/>
  <c r="KD85" i="11"/>
  <c r="KE85" i="11"/>
  <c r="KF85" i="11"/>
  <c r="KG85" i="11"/>
  <c r="KH85" i="11"/>
  <c r="KI85" i="11"/>
  <c r="KJ85" i="11"/>
  <c r="KK85" i="11"/>
  <c r="KL85" i="11"/>
  <c r="KM85" i="11"/>
  <c r="KN85" i="11"/>
  <c r="KO85" i="11"/>
  <c r="KP85" i="11"/>
  <c r="KQ85" i="11"/>
  <c r="KR85" i="11"/>
  <c r="KS85" i="11"/>
  <c r="EZ86" i="11"/>
  <c r="FA86" i="11"/>
  <c r="FB86" i="11"/>
  <c r="FC86" i="11"/>
  <c r="FD86" i="11"/>
  <c r="FE86" i="11"/>
  <c r="FF86" i="11"/>
  <c r="FG86" i="11"/>
  <c r="FH86" i="11"/>
  <c r="FI86" i="11"/>
  <c r="FJ86" i="11"/>
  <c r="FK86" i="11"/>
  <c r="FL86" i="11"/>
  <c r="FM86" i="11"/>
  <c r="FN86" i="11"/>
  <c r="FO86" i="11"/>
  <c r="FP86" i="11"/>
  <c r="FQ86" i="11"/>
  <c r="FR86" i="11"/>
  <c r="FS86" i="11"/>
  <c r="FT86" i="11"/>
  <c r="FU86" i="11"/>
  <c r="FV86" i="11"/>
  <c r="FW86" i="11"/>
  <c r="FX86" i="11"/>
  <c r="FY86" i="11"/>
  <c r="FZ86" i="11"/>
  <c r="GA86" i="11"/>
  <c r="GB86" i="11"/>
  <c r="GC86" i="11"/>
  <c r="GD86" i="11"/>
  <c r="GE86" i="11"/>
  <c r="GF86" i="11"/>
  <c r="GG86" i="11"/>
  <c r="GH86" i="11"/>
  <c r="GI86" i="11"/>
  <c r="GJ86" i="11"/>
  <c r="GK86" i="11"/>
  <c r="GL86" i="11"/>
  <c r="GM86" i="11"/>
  <c r="GN86" i="11"/>
  <c r="GO86" i="11"/>
  <c r="GP86" i="11"/>
  <c r="GQ86" i="11"/>
  <c r="GR86" i="11"/>
  <c r="GS86" i="11"/>
  <c r="GT86" i="11"/>
  <c r="GU86" i="11"/>
  <c r="GV86" i="11"/>
  <c r="GW86" i="11"/>
  <c r="GX86" i="11"/>
  <c r="GY86" i="11"/>
  <c r="GZ86" i="11"/>
  <c r="HA86" i="11"/>
  <c r="HB86" i="11"/>
  <c r="HC86" i="11"/>
  <c r="HD86" i="11"/>
  <c r="HE86" i="11"/>
  <c r="HF86" i="11"/>
  <c r="HG86" i="11"/>
  <c r="HH86" i="11"/>
  <c r="HI86" i="11"/>
  <c r="HJ86" i="11"/>
  <c r="HK86" i="11"/>
  <c r="HL86" i="11"/>
  <c r="HM86" i="11"/>
  <c r="HN86" i="11"/>
  <c r="HO86" i="11"/>
  <c r="HP86" i="11"/>
  <c r="HQ86" i="11"/>
  <c r="HR86" i="11"/>
  <c r="HS86" i="11"/>
  <c r="HT86" i="11"/>
  <c r="HU86" i="11"/>
  <c r="HV86" i="11"/>
  <c r="HW86" i="11"/>
  <c r="HX86" i="11"/>
  <c r="HY86" i="11"/>
  <c r="HZ86" i="11"/>
  <c r="IA86" i="11"/>
  <c r="IB86" i="11"/>
  <c r="IC86" i="11"/>
  <c r="ID86" i="11"/>
  <c r="IE86" i="11"/>
  <c r="IF86" i="11"/>
  <c r="IG86" i="11"/>
  <c r="IH86" i="11"/>
  <c r="II86" i="11"/>
  <c r="IJ86" i="11"/>
  <c r="IK86" i="11"/>
  <c r="IL86" i="11"/>
  <c r="IM86" i="11"/>
  <c r="IN86" i="11"/>
  <c r="IO86" i="11"/>
  <c r="IP86" i="11"/>
  <c r="IQ86" i="11"/>
  <c r="IR86" i="11"/>
  <c r="IS86" i="11"/>
  <c r="IT86" i="11"/>
  <c r="IU86" i="11"/>
  <c r="IV86" i="11"/>
  <c r="IW86" i="11"/>
  <c r="IX86" i="11"/>
  <c r="IY86" i="11"/>
  <c r="IZ86" i="11"/>
  <c r="JA86" i="11"/>
  <c r="JB86" i="11"/>
  <c r="JC86" i="11"/>
  <c r="JD86" i="11"/>
  <c r="JE86" i="11"/>
  <c r="JF86" i="11"/>
  <c r="JG86" i="11"/>
  <c r="JH86" i="11"/>
  <c r="JI86" i="11"/>
  <c r="JJ86" i="11"/>
  <c r="JK86" i="11"/>
  <c r="JL86" i="11"/>
  <c r="JM86" i="11"/>
  <c r="JN86" i="11"/>
  <c r="JO86" i="11"/>
  <c r="JP86" i="11"/>
  <c r="JQ86" i="11"/>
  <c r="JR86" i="11"/>
  <c r="JS86" i="11"/>
  <c r="JT86" i="11"/>
  <c r="JU86" i="11"/>
  <c r="JV86" i="11"/>
  <c r="JW86" i="11"/>
  <c r="JX86" i="11"/>
  <c r="JY86" i="11"/>
  <c r="JZ86" i="11"/>
  <c r="KA86" i="11"/>
  <c r="KB86" i="11"/>
  <c r="KC86" i="11"/>
  <c r="KD86" i="11"/>
  <c r="KE86" i="11"/>
  <c r="KF86" i="11"/>
  <c r="KG86" i="11"/>
  <c r="KH86" i="11"/>
  <c r="KI86" i="11"/>
  <c r="KJ86" i="11"/>
  <c r="KK86" i="11"/>
  <c r="KL86" i="11"/>
  <c r="KM86" i="11"/>
  <c r="KN86" i="11"/>
  <c r="KO86" i="11"/>
  <c r="KP86" i="11"/>
  <c r="KQ86" i="11"/>
  <c r="KR86" i="11"/>
  <c r="KS86" i="11"/>
  <c r="EZ87" i="11"/>
  <c r="FA87" i="11"/>
  <c r="FB87" i="11"/>
  <c r="FC87" i="11"/>
  <c r="FD87" i="11"/>
  <c r="FE87" i="11"/>
  <c r="FF87" i="11"/>
  <c r="FG87" i="11"/>
  <c r="FH87" i="11"/>
  <c r="FI87" i="11"/>
  <c r="FJ87" i="11"/>
  <c r="FK87" i="11"/>
  <c r="FL87" i="11"/>
  <c r="FM87" i="11"/>
  <c r="FN87" i="11"/>
  <c r="FO87" i="11"/>
  <c r="FP87" i="11"/>
  <c r="FQ87" i="11"/>
  <c r="FR87" i="11"/>
  <c r="FS87" i="11"/>
  <c r="FT87" i="11"/>
  <c r="FU87" i="11"/>
  <c r="FV87" i="11"/>
  <c r="FW87" i="11"/>
  <c r="FX87" i="11"/>
  <c r="FY87" i="11"/>
  <c r="FZ87" i="11"/>
  <c r="GA87" i="11"/>
  <c r="GB87" i="11"/>
  <c r="GC87" i="11"/>
  <c r="GD87" i="11"/>
  <c r="GE87" i="11"/>
  <c r="GF87" i="11"/>
  <c r="GG87" i="11"/>
  <c r="GH87" i="11"/>
  <c r="GI87" i="11"/>
  <c r="GJ87" i="11"/>
  <c r="GK87" i="11"/>
  <c r="GL87" i="11"/>
  <c r="GM87" i="11"/>
  <c r="GN87" i="11"/>
  <c r="GO87" i="11"/>
  <c r="GP87" i="11"/>
  <c r="GQ87" i="11"/>
  <c r="GR87" i="11"/>
  <c r="GS87" i="11"/>
  <c r="GT87" i="11"/>
  <c r="GU87" i="11"/>
  <c r="GV87" i="11"/>
  <c r="GW87" i="11"/>
  <c r="GX87" i="11"/>
  <c r="GY87" i="11"/>
  <c r="GZ87" i="11"/>
  <c r="HA87" i="11"/>
  <c r="HB87" i="11"/>
  <c r="HC87" i="11"/>
  <c r="HD87" i="11"/>
  <c r="HE87" i="11"/>
  <c r="HF87" i="11"/>
  <c r="HG87" i="11"/>
  <c r="HH87" i="11"/>
  <c r="HI87" i="11"/>
  <c r="HJ87" i="11"/>
  <c r="HK87" i="11"/>
  <c r="HL87" i="11"/>
  <c r="HM87" i="11"/>
  <c r="HN87" i="11"/>
  <c r="HO87" i="11"/>
  <c r="HP87" i="11"/>
  <c r="HQ87" i="11"/>
  <c r="HR87" i="11"/>
  <c r="HS87" i="11"/>
  <c r="HT87" i="11"/>
  <c r="HU87" i="11"/>
  <c r="HV87" i="11"/>
  <c r="HW87" i="11"/>
  <c r="HX87" i="11"/>
  <c r="HY87" i="11"/>
  <c r="HZ87" i="11"/>
  <c r="IA87" i="11"/>
  <c r="IB87" i="11"/>
  <c r="IC87" i="11"/>
  <c r="ID87" i="11"/>
  <c r="IE87" i="11"/>
  <c r="IF87" i="11"/>
  <c r="IG87" i="11"/>
  <c r="IH87" i="11"/>
  <c r="II87" i="11"/>
  <c r="IJ87" i="11"/>
  <c r="IK87" i="11"/>
  <c r="IL87" i="11"/>
  <c r="IM87" i="11"/>
  <c r="IN87" i="11"/>
  <c r="IO87" i="11"/>
  <c r="IP87" i="11"/>
  <c r="IQ87" i="11"/>
  <c r="IR87" i="11"/>
  <c r="IS87" i="11"/>
  <c r="IT87" i="11"/>
  <c r="IU87" i="11"/>
  <c r="IV87" i="11"/>
  <c r="IW87" i="11"/>
  <c r="IX87" i="11"/>
  <c r="IY87" i="11"/>
  <c r="IZ87" i="11"/>
  <c r="JA87" i="11"/>
  <c r="JB87" i="11"/>
  <c r="JC87" i="11"/>
  <c r="JD87" i="11"/>
  <c r="JE87" i="11"/>
  <c r="JF87" i="11"/>
  <c r="JG87" i="11"/>
  <c r="JH87" i="11"/>
  <c r="JI87" i="11"/>
  <c r="JJ87" i="11"/>
  <c r="JK87" i="11"/>
  <c r="JL87" i="11"/>
  <c r="JM87" i="11"/>
  <c r="JN87" i="11"/>
  <c r="JO87" i="11"/>
  <c r="JP87" i="11"/>
  <c r="JQ87" i="11"/>
  <c r="JR87" i="11"/>
  <c r="JS87" i="11"/>
  <c r="JT87" i="11"/>
  <c r="JU87" i="11"/>
  <c r="JV87" i="11"/>
  <c r="JW87" i="11"/>
  <c r="JX87" i="11"/>
  <c r="JY87" i="11"/>
  <c r="JZ87" i="11"/>
  <c r="KA87" i="11"/>
  <c r="KB87" i="11"/>
  <c r="KC87" i="11"/>
  <c r="KD87" i="11"/>
  <c r="KE87" i="11"/>
  <c r="KF87" i="11"/>
  <c r="KG87" i="11"/>
  <c r="KH87" i="11"/>
  <c r="KI87" i="11"/>
  <c r="KJ87" i="11"/>
  <c r="KK87" i="11"/>
  <c r="KL87" i="11"/>
  <c r="KM87" i="11"/>
  <c r="KN87" i="11"/>
  <c r="KO87" i="11"/>
  <c r="KP87" i="11"/>
  <c r="KQ87" i="11"/>
  <c r="KR87" i="11"/>
  <c r="KS87" i="11"/>
  <c r="EZ88" i="11"/>
  <c r="FA88" i="11"/>
  <c r="FB88" i="11"/>
  <c r="FC88" i="11"/>
  <c r="FD88" i="11"/>
  <c r="FE88" i="11"/>
  <c r="FF88" i="11"/>
  <c r="FG88" i="11"/>
  <c r="FH88" i="11"/>
  <c r="FI88" i="11"/>
  <c r="FJ88" i="11"/>
  <c r="FK88" i="11"/>
  <c r="FL88" i="11"/>
  <c r="FM88" i="11"/>
  <c r="FN88" i="11"/>
  <c r="FO88" i="11"/>
  <c r="FP88" i="11"/>
  <c r="FQ88" i="11"/>
  <c r="FR88" i="11"/>
  <c r="FS88" i="11"/>
  <c r="FT88" i="11"/>
  <c r="FU88" i="11"/>
  <c r="FV88" i="11"/>
  <c r="FW88" i="11"/>
  <c r="FX88" i="11"/>
  <c r="FY88" i="11"/>
  <c r="FZ88" i="11"/>
  <c r="GA88" i="11"/>
  <c r="GB88" i="11"/>
  <c r="GC88" i="11"/>
  <c r="GD88" i="11"/>
  <c r="GE88" i="11"/>
  <c r="GF88" i="11"/>
  <c r="GG88" i="11"/>
  <c r="GH88" i="11"/>
  <c r="GI88" i="11"/>
  <c r="GJ88" i="11"/>
  <c r="GK88" i="11"/>
  <c r="GL88" i="11"/>
  <c r="GM88" i="11"/>
  <c r="GN88" i="11"/>
  <c r="GO88" i="11"/>
  <c r="GP88" i="11"/>
  <c r="GQ88" i="11"/>
  <c r="GR88" i="11"/>
  <c r="GS88" i="11"/>
  <c r="GT88" i="11"/>
  <c r="GU88" i="11"/>
  <c r="GV88" i="11"/>
  <c r="GW88" i="11"/>
  <c r="GX88" i="11"/>
  <c r="GY88" i="11"/>
  <c r="GZ88" i="11"/>
  <c r="HA88" i="11"/>
  <c r="HB88" i="11"/>
  <c r="HC88" i="11"/>
  <c r="HD88" i="11"/>
  <c r="HE88" i="11"/>
  <c r="HF88" i="11"/>
  <c r="HG88" i="11"/>
  <c r="HH88" i="11"/>
  <c r="HI88" i="11"/>
  <c r="HJ88" i="11"/>
  <c r="HK88" i="11"/>
  <c r="HL88" i="11"/>
  <c r="HM88" i="11"/>
  <c r="HN88" i="11"/>
  <c r="HO88" i="11"/>
  <c r="HP88" i="11"/>
  <c r="HQ88" i="11"/>
  <c r="HR88" i="11"/>
  <c r="HS88" i="11"/>
  <c r="HT88" i="11"/>
  <c r="HU88" i="11"/>
  <c r="HV88" i="11"/>
  <c r="HW88" i="11"/>
  <c r="HX88" i="11"/>
  <c r="HY88" i="11"/>
  <c r="HZ88" i="11"/>
  <c r="IA88" i="11"/>
  <c r="IB88" i="11"/>
  <c r="IC88" i="11"/>
  <c r="ID88" i="11"/>
  <c r="IE88" i="11"/>
  <c r="IF88" i="11"/>
  <c r="IG88" i="11"/>
  <c r="IH88" i="11"/>
  <c r="II88" i="11"/>
  <c r="IJ88" i="11"/>
  <c r="IK88" i="11"/>
  <c r="IL88" i="11"/>
  <c r="IM88" i="11"/>
  <c r="IN88" i="11"/>
  <c r="IO88" i="11"/>
  <c r="IP88" i="11"/>
  <c r="IQ88" i="11"/>
  <c r="IR88" i="11"/>
  <c r="IS88" i="11"/>
  <c r="IT88" i="11"/>
  <c r="IU88" i="11"/>
  <c r="IV88" i="11"/>
  <c r="IW88" i="11"/>
  <c r="IX88" i="11"/>
  <c r="IY88" i="11"/>
  <c r="IZ88" i="11"/>
  <c r="JA88" i="11"/>
  <c r="JB88" i="11"/>
  <c r="JC88" i="11"/>
  <c r="JD88" i="11"/>
  <c r="JE88" i="11"/>
  <c r="JF88" i="11"/>
  <c r="JG88" i="11"/>
  <c r="JH88" i="11"/>
  <c r="JI88" i="11"/>
  <c r="JJ88" i="11"/>
  <c r="JK88" i="11"/>
  <c r="JL88" i="11"/>
  <c r="JM88" i="11"/>
  <c r="JN88" i="11"/>
  <c r="JO88" i="11"/>
  <c r="JP88" i="11"/>
  <c r="JQ88" i="11"/>
  <c r="JR88" i="11"/>
  <c r="JS88" i="11"/>
  <c r="JT88" i="11"/>
  <c r="JU88" i="11"/>
  <c r="JV88" i="11"/>
  <c r="JW88" i="11"/>
  <c r="JX88" i="11"/>
  <c r="JY88" i="11"/>
  <c r="JZ88" i="11"/>
  <c r="KA88" i="11"/>
  <c r="KB88" i="11"/>
  <c r="KC88" i="11"/>
  <c r="KD88" i="11"/>
  <c r="KE88" i="11"/>
  <c r="KF88" i="11"/>
  <c r="KG88" i="11"/>
  <c r="KH88" i="11"/>
  <c r="KI88" i="11"/>
  <c r="KJ88" i="11"/>
  <c r="KK88" i="11"/>
  <c r="KL88" i="11"/>
  <c r="KM88" i="11"/>
  <c r="KN88" i="11"/>
  <c r="KO88" i="11"/>
  <c r="KP88" i="11"/>
  <c r="KQ88" i="11"/>
  <c r="KR88" i="11"/>
  <c r="KS88" i="11"/>
  <c r="EZ89" i="11"/>
  <c r="FA89" i="11"/>
  <c r="FB89" i="11"/>
  <c r="FC89" i="11"/>
  <c r="FD89" i="11"/>
  <c r="FE89" i="11"/>
  <c r="FF89" i="11"/>
  <c r="FG89" i="11"/>
  <c r="FH89" i="11"/>
  <c r="FI89" i="11"/>
  <c r="FJ89" i="11"/>
  <c r="FK89" i="11"/>
  <c r="FL89" i="11"/>
  <c r="FM89" i="11"/>
  <c r="FN89" i="11"/>
  <c r="FO89" i="11"/>
  <c r="FP89" i="11"/>
  <c r="FQ89" i="11"/>
  <c r="FR89" i="11"/>
  <c r="FS89" i="11"/>
  <c r="FT89" i="11"/>
  <c r="FU89" i="11"/>
  <c r="FV89" i="11"/>
  <c r="FW89" i="11"/>
  <c r="FX89" i="11"/>
  <c r="FY89" i="11"/>
  <c r="FZ89" i="11"/>
  <c r="GA89" i="11"/>
  <c r="GB89" i="11"/>
  <c r="GC89" i="11"/>
  <c r="GD89" i="11"/>
  <c r="GE89" i="11"/>
  <c r="GF89" i="11"/>
  <c r="GG89" i="11"/>
  <c r="GH89" i="11"/>
  <c r="GI89" i="11"/>
  <c r="GJ89" i="11"/>
  <c r="GK89" i="11"/>
  <c r="GL89" i="11"/>
  <c r="GM89" i="11"/>
  <c r="GN89" i="11"/>
  <c r="GO89" i="11"/>
  <c r="GP89" i="11"/>
  <c r="GQ89" i="11"/>
  <c r="GR89" i="11"/>
  <c r="GS89" i="11"/>
  <c r="GT89" i="11"/>
  <c r="GU89" i="11"/>
  <c r="GV89" i="11"/>
  <c r="GW89" i="11"/>
  <c r="GX89" i="11"/>
  <c r="GY89" i="11"/>
  <c r="GZ89" i="11"/>
  <c r="HA89" i="11"/>
  <c r="HB89" i="11"/>
  <c r="HC89" i="11"/>
  <c r="HD89" i="11"/>
  <c r="HE89" i="11"/>
  <c r="HF89" i="11"/>
  <c r="HG89" i="11"/>
  <c r="HH89" i="11"/>
  <c r="HI89" i="11"/>
  <c r="HJ89" i="11"/>
  <c r="HK89" i="11"/>
  <c r="HL89" i="11"/>
  <c r="HM89" i="11"/>
  <c r="HN89" i="11"/>
  <c r="HO89" i="11"/>
  <c r="HP89" i="11"/>
  <c r="HQ89" i="11"/>
  <c r="HR89" i="11"/>
  <c r="HS89" i="11"/>
  <c r="HT89" i="11"/>
  <c r="HU89" i="11"/>
  <c r="HV89" i="11"/>
  <c r="HW89" i="11"/>
  <c r="HX89" i="11"/>
  <c r="HY89" i="11"/>
  <c r="HZ89" i="11"/>
  <c r="IA89" i="11"/>
  <c r="IB89" i="11"/>
  <c r="IC89" i="11"/>
  <c r="ID89" i="11"/>
  <c r="IE89" i="11"/>
  <c r="IF89" i="11"/>
  <c r="IG89" i="11"/>
  <c r="IH89" i="11"/>
  <c r="II89" i="11"/>
  <c r="IJ89" i="11"/>
  <c r="IK89" i="11"/>
  <c r="IL89" i="11"/>
  <c r="IM89" i="11"/>
  <c r="IN89" i="11"/>
  <c r="IO89" i="11"/>
  <c r="IP89" i="11"/>
  <c r="IQ89" i="11"/>
  <c r="IR89" i="11"/>
  <c r="IS89" i="11"/>
  <c r="IT89" i="11"/>
  <c r="IU89" i="11"/>
  <c r="IV89" i="11"/>
  <c r="IW89" i="11"/>
  <c r="IX89" i="11"/>
  <c r="IY89" i="11"/>
  <c r="IZ89" i="11"/>
  <c r="JA89" i="11"/>
  <c r="JB89" i="11"/>
  <c r="JC89" i="11"/>
  <c r="JD89" i="11"/>
  <c r="JE89" i="11"/>
  <c r="JF89" i="11"/>
  <c r="JG89" i="11"/>
  <c r="JH89" i="11"/>
  <c r="JI89" i="11"/>
  <c r="JJ89" i="11"/>
  <c r="JK89" i="11"/>
  <c r="JL89" i="11"/>
  <c r="JM89" i="11"/>
  <c r="JN89" i="11"/>
  <c r="JO89" i="11"/>
  <c r="JP89" i="11"/>
  <c r="JQ89" i="11"/>
  <c r="JR89" i="11"/>
  <c r="JS89" i="11"/>
  <c r="JT89" i="11"/>
  <c r="JU89" i="11"/>
  <c r="JV89" i="11"/>
  <c r="JW89" i="11"/>
  <c r="JX89" i="11"/>
  <c r="JY89" i="11"/>
  <c r="JZ89" i="11"/>
  <c r="KA89" i="11"/>
  <c r="KB89" i="11"/>
  <c r="KC89" i="11"/>
  <c r="KD89" i="11"/>
  <c r="KE89" i="11"/>
  <c r="KF89" i="11"/>
  <c r="KG89" i="11"/>
  <c r="KH89" i="11"/>
  <c r="KI89" i="11"/>
  <c r="KJ89" i="11"/>
  <c r="KK89" i="11"/>
  <c r="KL89" i="11"/>
  <c r="KM89" i="11"/>
  <c r="KN89" i="11"/>
  <c r="KO89" i="11"/>
  <c r="KP89" i="11"/>
  <c r="KQ89" i="11"/>
  <c r="KR89" i="11"/>
  <c r="KS89" i="11"/>
  <c r="EZ90" i="11"/>
  <c r="FA90" i="11"/>
  <c r="FB90" i="11"/>
  <c r="FC90" i="11"/>
  <c r="FD90" i="11"/>
  <c r="FE90" i="11"/>
  <c r="FF90" i="11"/>
  <c r="FG90" i="11"/>
  <c r="FH90" i="11"/>
  <c r="FI90" i="11"/>
  <c r="FJ90" i="11"/>
  <c r="FK90" i="11"/>
  <c r="FL90" i="11"/>
  <c r="FM90" i="11"/>
  <c r="FN90" i="11"/>
  <c r="FO90" i="11"/>
  <c r="FP90" i="11"/>
  <c r="FQ90" i="11"/>
  <c r="FR90" i="11"/>
  <c r="FS90" i="11"/>
  <c r="FT90" i="11"/>
  <c r="FU90" i="11"/>
  <c r="FV90" i="11"/>
  <c r="FW90" i="11"/>
  <c r="FX90" i="11"/>
  <c r="FY90" i="11"/>
  <c r="FZ90" i="11"/>
  <c r="GA90" i="11"/>
  <c r="GB90" i="11"/>
  <c r="GC90" i="11"/>
  <c r="GD90" i="11"/>
  <c r="GE90" i="11"/>
  <c r="GF90" i="11"/>
  <c r="GG90" i="11"/>
  <c r="GH90" i="11"/>
  <c r="GI90" i="11"/>
  <c r="GJ90" i="11"/>
  <c r="GK90" i="11"/>
  <c r="GL90" i="11"/>
  <c r="GM90" i="11"/>
  <c r="GN90" i="11"/>
  <c r="GO90" i="11"/>
  <c r="GP90" i="11"/>
  <c r="GQ90" i="11"/>
  <c r="GR90" i="11"/>
  <c r="GS90" i="11"/>
  <c r="GT90" i="11"/>
  <c r="GU90" i="11"/>
  <c r="GV90" i="11"/>
  <c r="GW90" i="11"/>
  <c r="GX90" i="11"/>
  <c r="GY90" i="11"/>
  <c r="GZ90" i="11"/>
  <c r="HA90" i="11"/>
  <c r="HB90" i="11"/>
  <c r="HC90" i="11"/>
  <c r="HD90" i="11"/>
  <c r="HE90" i="11"/>
  <c r="HF90" i="11"/>
  <c r="HG90" i="11"/>
  <c r="HH90" i="11"/>
  <c r="HI90" i="11"/>
  <c r="HJ90" i="11"/>
  <c r="HK90" i="11"/>
  <c r="HL90" i="11"/>
  <c r="HM90" i="11"/>
  <c r="HN90" i="11"/>
  <c r="HO90" i="11"/>
  <c r="HP90" i="11"/>
  <c r="HQ90" i="11"/>
  <c r="HR90" i="11"/>
  <c r="HS90" i="11"/>
  <c r="HT90" i="11"/>
  <c r="HU90" i="11"/>
  <c r="HV90" i="11"/>
  <c r="HW90" i="11"/>
  <c r="HX90" i="11"/>
  <c r="HY90" i="11"/>
  <c r="HZ90" i="11"/>
  <c r="IA90" i="11"/>
  <c r="IB90" i="11"/>
  <c r="IC90" i="11"/>
  <c r="ID90" i="11"/>
  <c r="IE90" i="11"/>
  <c r="IF90" i="11"/>
  <c r="IG90" i="11"/>
  <c r="IH90" i="11"/>
  <c r="II90" i="11"/>
  <c r="IJ90" i="11"/>
  <c r="IK90" i="11"/>
  <c r="IL90" i="11"/>
  <c r="IM90" i="11"/>
  <c r="IN90" i="11"/>
  <c r="IO90" i="11"/>
  <c r="IP90" i="11"/>
  <c r="IQ90" i="11"/>
  <c r="IR90" i="11"/>
  <c r="IS90" i="11"/>
  <c r="IT90" i="11"/>
  <c r="IU90" i="11"/>
  <c r="IV90" i="11"/>
  <c r="IW90" i="11"/>
  <c r="IX90" i="11"/>
  <c r="IY90" i="11"/>
  <c r="IZ90" i="11"/>
  <c r="JA90" i="11"/>
  <c r="JB90" i="11"/>
  <c r="JC90" i="11"/>
  <c r="JD90" i="11"/>
  <c r="JE90" i="11"/>
  <c r="JF90" i="11"/>
  <c r="JG90" i="11"/>
  <c r="JH90" i="11"/>
  <c r="JI90" i="11"/>
  <c r="JJ90" i="11"/>
  <c r="JK90" i="11"/>
  <c r="JL90" i="11"/>
  <c r="JM90" i="11"/>
  <c r="JN90" i="11"/>
  <c r="JO90" i="11"/>
  <c r="JP90" i="11"/>
  <c r="JQ90" i="11"/>
  <c r="JR90" i="11"/>
  <c r="JS90" i="11"/>
  <c r="JT90" i="11"/>
  <c r="JU90" i="11"/>
  <c r="JV90" i="11"/>
  <c r="JW90" i="11"/>
  <c r="JX90" i="11"/>
  <c r="JY90" i="11"/>
  <c r="JZ90" i="11"/>
  <c r="KA90" i="11"/>
  <c r="KB90" i="11"/>
  <c r="KC90" i="11"/>
  <c r="KD90" i="11"/>
  <c r="KE90" i="11"/>
  <c r="KF90" i="11"/>
  <c r="KG90" i="11"/>
  <c r="KH90" i="11"/>
  <c r="KI90" i="11"/>
  <c r="KJ90" i="11"/>
  <c r="KK90" i="11"/>
  <c r="KL90" i="11"/>
  <c r="KM90" i="11"/>
  <c r="KN90" i="11"/>
  <c r="KO90" i="11"/>
  <c r="KP90" i="11"/>
  <c r="KQ90" i="11"/>
  <c r="KR90" i="11"/>
  <c r="KS90" i="11"/>
  <c r="EZ91" i="11"/>
  <c r="FA91" i="11"/>
  <c r="FB91" i="11"/>
  <c r="FC91" i="11"/>
  <c r="FD91" i="11"/>
  <c r="FE91" i="11"/>
  <c r="FF91" i="11"/>
  <c r="FG91" i="11"/>
  <c r="FH91" i="11"/>
  <c r="FI91" i="11"/>
  <c r="FJ91" i="11"/>
  <c r="FK91" i="11"/>
  <c r="FL91" i="11"/>
  <c r="FM91" i="11"/>
  <c r="FN91" i="11"/>
  <c r="FO91" i="11"/>
  <c r="FP91" i="11"/>
  <c r="FQ91" i="11"/>
  <c r="FR91" i="11"/>
  <c r="FS91" i="11"/>
  <c r="FT91" i="11"/>
  <c r="FU91" i="11"/>
  <c r="FV91" i="11"/>
  <c r="FW91" i="11"/>
  <c r="FX91" i="11"/>
  <c r="FY91" i="11"/>
  <c r="FZ91" i="11"/>
  <c r="GA91" i="11"/>
  <c r="GB91" i="11"/>
  <c r="GC91" i="11"/>
  <c r="GD91" i="11"/>
  <c r="GE91" i="11"/>
  <c r="GF91" i="11"/>
  <c r="GG91" i="11"/>
  <c r="GH91" i="11"/>
  <c r="GI91" i="11"/>
  <c r="GJ91" i="11"/>
  <c r="GK91" i="11"/>
  <c r="GL91" i="11"/>
  <c r="GM91" i="11"/>
  <c r="GN91" i="11"/>
  <c r="GO91" i="11"/>
  <c r="GP91" i="11"/>
  <c r="GQ91" i="11"/>
  <c r="GR91" i="11"/>
  <c r="GS91" i="11"/>
  <c r="GT91" i="11"/>
  <c r="GU91" i="11"/>
  <c r="GV91" i="11"/>
  <c r="GW91" i="11"/>
  <c r="GX91" i="11"/>
  <c r="GY91" i="11"/>
  <c r="GZ91" i="11"/>
  <c r="HA91" i="11"/>
  <c r="HB91" i="11"/>
  <c r="HC91" i="11"/>
  <c r="HD91" i="11"/>
  <c r="HE91" i="11"/>
  <c r="HF91" i="11"/>
  <c r="HG91" i="11"/>
  <c r="HH91" i="11"/>
  <c r="HI91" i="11"/>
  <c r="HJ91" i="11"/>
  <c r="HK91" i="11"/>
  <c r="HL91" i="11"/>
  <c r="HM91" i="11"/>
  <c r="HN91" i="11"/>
  <c r="HO91" i="11"/>
  <c r="HP91" i="11"/>
  <c r="HQ91" i="11"/>
  <c r="HR91" i="11"/>
  <c r="HS91" i="11"/>
  <c r="HT91" i="11"/>
  <c r="HU91" i="11"/>
  <c r="HV91" i="11"/>
  <c r="HW91" i="11"/>
  <c r="HX91" i="11"/>
  <c r="HY91" i="11"/>
  <c r="HZ91" i="11"/>
  <c r="IA91" i="11"/>
  <c r="IB91" i="11"/>
  <c r="IC91" i="11"/>
  <c r="ID91" i="11"/>
  <c r="IE91" i="11"/>
  <c r="IF91" i="11"/>
  <c r="IG91" i="11"/>
  <c r="IH91" i="11"/>
  <c r="II91" i="11"/>
  <c r="IJ91" i="11"/>
  <c r="IK91" i="11"/>
  <c r="IL91" i="11"/>
  <c r="IM91" i="11"/>
  <c r="IN91" i="11"/>
  <c r="IO91" i="11"/>
  <c r="IP91" i="11"/>
  <c r="IQ91" i="11"/>
  <c r="IR91" i="11"/>
  <c r="IS91" i="11"/>
  <c r="IT91" i="11"/>
  <c r="IU91" i="11"/>
  <c r="IV91" i="11"/>
  <c r="IW91" i="11"/>
  <c r="IX91" i="11"/>
  <c r="IY91" i="11"/>
  <c r="IZ91" i="11"/>
  <c r="JA91" i="11"/>
  <c r="JB91" i="11"/>
  <c r="JC91" i="11"/>
  <c r="JD91" i="11"/>
  <c r="JE91" i="11"/>
  <c r="JF91" i="11"/>
  <c r="JG91" i="11"/>
  <c r="JH91" i="11"/>
  <c r="JI91" i="11"/>
  <c r="JJ91" i="11"/>
  <c r="JK91" i="11"/>
  <c r="JL91" i="11"/>
  <c r="JM91" i="11"/>
  <c r="JN91" i="11"/>
  <c r="JO91" i="11"/>
  <c r="JP91" i="11"/>
  <c r="JQ91" i="11"/>
  <c r="JR91" i="11"/>
  <c r="JS91" i="11"/>
  <c r="JT91" i="11"/>
  <c r="JU91" i="11"/>
  <c r="JV91" i="11"/>
  <c r="JW91" i="11"/>
  <c r="JX91" i="11"/>
  <c r="JY91" i="11"/>
  <c r="JZ91" i="11"/>
  <c r="KA91" i="11"/>
  <c r="KB91" i="11"/>
  <c r="KC91" i="11"/>
  <c r="KD91" i="11"/>
  <c r="KE91" i="11"/>
  <c r="KF91" i="11"/>
  <c r="KG91" i="11"/>
  <c r="KH91" i="11"/>
  <c r="KI91" i="11"/>
  <c r="KJ91" i="11"/>
  <c r="KK91" i="11"/>
  <c r="KL91" i="11"/>
  <c r="KM91" i="11"/>
  <c r="KN91" i="11"/>
  <c r="KO91" i="11"/>
  <c r="KP91" i="11"/>
  <c r="KQ91" i="11"/>
  <c r="KR91" i="11"/>
  <c r="KS91" i="11"/>
  <c r="EZ92" i="11"/>
  <c r="FA92" i="11"/>
  <c r="FB92" i="11"/>
  <c r="FC92" i="11"/>
  <c r="FD92" i="11"/>
  <c r="FE92" i="11"/>
  <c r="FF92" i="11"/>
  <c r="FG92" i="11"/>
  <c r="FH92" i="11"/>
  <c r="FI92" i="11"/>
  <c r="FJ92" i="11"/>
  <c r="FK92" i="11"/>
  <c r="FL92" i="11"/>
  <c r="FM92" i="11"/>
  <c r="FN92" i="11"/>
  <c r="FO92" i="11"/>
  <c r="FP92" i="11"/>
  <c r="FQ92" i="11"/>
  <c r="FR92" i="11"/>
  <c r="FS92" i="11"/>
  <c r="FT92" i="11"/>
  <c r="FU92" i="11"/>
  <c r="FV92" i="11"/>
  <c r="FW92" i="11"/>
  <c r="FX92" i="11"/>
  <c r="FY92" i="11"/>
  <c r="FZ92" i="11"/>
  <c r="GA92" i="11"/>
  <c r="GB92" i="11"/>
  <c r="GC92" i="11"/>
  <c r="GD92" i="11"/>
  <c r="GE92" i="11"/>
  <c r="GF92" i="11"/>
  <c r="GG92" i="11"/>
  <c r="GH92" i="11"/>
  <c r="GI92" i="11"/>
  <c r="GJ92" i="11"/>
  <c r="GK92" i="11"/>
  <c r="GL92" i="11"/>
  <c r="GM92" i="11"/>
  <c r="GN92" i="11"/>
  <c r="GO92" i="11"/>
  <c r="GP92" i="11"/>
  <c r="GQ92" i="11"/>
  <c r="GR92" i="11"/>
  <c r="GS92" i="11"/>
  <c r="GT92" i="11"/>
  <c r="GU92" i="11"/>
  <c r="GV92" i="11"/>
  <c r="GW92" i="11"/>
  <c r="GX92" i="11"/>
  <c r="GY92" i="11"/>
  <c r="GZ92" i="11"/>
  <c r="HA92" i="11"/>
  <c r="HB92" i="11"/>
  <c r="HC92" i="11"/>
  <c r="HD92" i="11"/>
  <c r="HE92" i="11"/>
  <c r="HF92" i="11"/>
  <c r="HG92" i="11"/>
  <c r="HH92" i="11"/>
  <c r="HI92" i="11"/>
  <c r="HJ92" i="11"/>
  <c r="HK92" i="11"/>
  <c r="HL92" i="11"/>
  <c r="HM92" i="11"/>
  <c r="HN92" i="11"/>
  <c r="HO92" i="11"/>
  <c r="HP92" i="11"/>
  <c r="HQ92" i="11"/>
  <c r="HR92" i="11"/>
  <c r="HS92" i="11"/>
  <c r="HT92" i="11"/>
  <c r="HU92" i="11"/>
  <c r="HV92" i="11"/>
  <c r="HW92" i="11"/>
  <c r="HX92" i="11"/>
  <c r="HY92" i="11"/>
  <c r="HZ92" i="11"/>
  <c r="IA92" i="11"/>
  <c r="IB92" i="11"/>
  <c r="IC92" i="11"/>
  <c r="ID92" i="11"/>
  <c r="IE92" i="11"/>
  <c r="IF92" i="11"/>
  <c r="IG92" i="11"/>
  <c r="IH92" i="11"/>
  <c r="II92" i="11"/>
  <c r="IJ92" i="11"/>
  <c r="IK92" i="11"/>
  <c r="IL92" i="11"/>
  <c r="IM92" i="11"/>
  <c r="IN92" i="11"/>
  <c r="IO92" i="11"/>
  <c r="IP92" i="11"/>
  <c r="IQ92" i="11"/>
  <c r="IR92" i="11"/>
  <c r="IS92" i="11"/>
  <c r="IT92" i="11"/>
  <c r="IU92" i="11"/>
  <c r="IV92" i="11"/>
  <c r="IW92" i="11"/>
  <c r="IX92" i="11"/>
  <c r="IY92" i="11"/>
  <c r="IZ92" i="11"/>
  <c r="JA92" i="11"/>
  <c r="JB92" i="11"/>
  <c r="JC92" i="11"/>
  <c r="JD92" i="11"/>
  <c r="JE92" i="11"/>
  <c r="JF92" i="11"/>
  <c r="JG92" i="11"/>
  <c r="JH92" i="11"/>
  <c r="JI92" i="11"/>
  <c r="JJ92" i="11"/>
  <c r="JK92" i="11"/>
  <c r="JL92" i="11"/>
  <c r="JM92" i="11"/>
  <c r="JN92" i="11"/>
  <c r="JO92" i="11"/>
  <c r="JP92" i="11"/>
  <c r="JQ92" i="11"/>
  <c r="JR92" i="11"/>
  <c r="JS92" i="11"/>
  <c r="JT92" i="11"/>
  <c r="JU92" i="11"/>
  <c r="JV92" i="11"/>
  <c r="JW92" i="11"/>
  <c r="JX92" i="11"/>
  <c r="JY92" i="11"/>
  <c r="JZ92" i="11"/>
  <c r="KA92" i="11"/>
  <c r="KB92" i="11"/>
  <c r="KC92" i="11"/>
  <c r="KD92" i="11"/>
  <c r="KE92" i="11"/>
  <c r="KF92" i="11"/>
  <c r="KG92" i="11"/>
  <c r="KH92" i="11"/>
  <c r="KI92" i="11"/>
  <c r="KJ92" i="11"/>
  <c r="KK92" i="11"/>
  <c r="KL92" i="11"/>
  <c r="KM92" i="11"/>
  <c r="KN92" i="11"/>
  <c r="KO92" i="11"/>
  <c r="KP92" i="11"/>
  <c r="KQ92" i="11"/>
  <c r="KR92" i="11"/>
  <c r="KS92" i="11"/>
  <c r="EZ93" i="11"/>
  <c r="FA93" i="11"/>
  <c r="FB93" i="11"/>
  <c r="FC93" i="11"/>
  <c r="FD93" i="11"/>
  <c r="FE93" i="11"/>
  <c r="FF93" i="11"/>
  <c r="FG93" i="11"/>
  <c r="FH93" i="11"/>
  <c r="FI93" i="11"/>
  <c r="FJ93" i="11"/>
  <c r="FK93" i="11"/>
  <c r="FL93" i="11"/>
  <c r="FM93" i="11"/>
  <c r="FN93" i="11"/>
  <c r="FO93" i="11"/>
  <c r="FP93" i="11"/>
  <c r="FQ93" i="11"/>
  <c r="FR93" i="11"/>
  <c r="FS93" i="11"/>
  <c r="FT93" i="11"/>
  <c r="FU93" i="11"/>
  <c r="FV93" i="11"/>
  <c r="FW93" i="11"/>
  <c r="FX93" i="11"/>
  <c r="FY93" i="11"/>
  <c r="FZ93" i="11"/>
  <c r="GA93" i="11"/>
  <c r="GB93" i="11"/>
  <c r="GC93" i="11"/>
  <c r="GD93" i="11"/>
  <c r="GE93" i="11"/>
  <c r="GF93" i="11"/>
  <c r="GG93" i="11"/>
  <c r="GH93" i="11"/>
  <c r="GI93" i="11"/>
  <c r="GJ93" i="11"/>
  <c r="GK93" i="11"/>
  <c r="GL93" i="11"/>
  <c r="GM93" i="11"/>
  <c r="GN93" i="11"/>
  <c r="GO93" i="11"/>
  <c r="GP93" i="11"/>
  <c r="GQ93" i="11"/>
  <c r="GR93" i="11"/>
  <c r="GS93" i="11"/>
  <c r="GT93" i="11"/>
  <c r="GU93" i="11"/>
  <c r="GV93" i="11"/>
  <c r="GW93" i="11"/>
  <c r="GX93" i="11"/>
  <c r="GY93" i="11"/>
  <c r="GZ93" i="11"/>
  <c r="HA93" i="11"/>
  <c r="HB93" i="11"/>
  <c r="HC93" i="11"/>
  <c r="HD93" i="11"/>
  <c r="HE93" i="11"/>
  <c r="HF93" i="11"/>
  <c r="HG93" i="11"/>
  <c r="HH93" i="11"/>
  <c r="HI93" i="11"/>
  <c r="HJ93" i="11"/>
  <c r="HK93" i="11"/>
  <c r="HL93" i="11"/>
  <c r="HM93" i="11"/>
  <c r="HN93" i="11"/>
  <c r="HO93" i="11"/>
  <c r="HP93" i="11"/>
  <c r="HQ93" i="11"/>
  <c r="HR93" i="11"/>
  <c r="HS93" i="11"/>
  <c r="HT93" i="11"/>
  <c r="HU93" i="11"/>
  <c r="HV93" i="11"/>
  <c r="HW93" i="11"/>
  <c r="HX93" i="11"/>
  <c r="HY93" i="11"/>
  <c r="HZ93" i="11"/>
  <c r="IA93" i="11"/>
  <c r="IB93" i="11"/>
  <c r="IC93" i="11"/>
  <c r="ID93" i="11"/>
  <c r="IE93" i="11"/>
  <c r="IF93" i="11"/>
  <c r="IG93" i="11"/>
  <c r="IH93" i="11"/>
  <c r="II93" i="11"/>
  <c r="IJ93" i="11"/>
  <c r="IK93" i="11"/>
  <c r="IL93" i="11"/>
  <c r="IM93" i="11"/>
  <c r="IN93" i="11"/>
  <c r="IO93" i="11"/>
  <c r="IP93" i="11"/>
  <c r="IQ93" i="11"/>
  <c r="IR93" i="11"/>
  <c r="IS93" i="11"/>
  <c r="IT93" i="11"/>
  <c r="IU93" i="11"/>
  <c r="IV93" i="11"/>
  <c r="IW93" i="11"/>
  <c r="IX93" i="11"/>
  <c r="IY93" i="11"/>
  <c r="IZ93" i="11"/>
  <c r="JA93" i="11"/>
  <c r="JB93" i="11"/>
  <c r="JC93" i="11"/>
  <c r="JD93" i="11"/>
  <c r="JE93" i="11"/>
  <c r="JF93" i="11"/>
  <c r="JG93" i="11"/>
  <c r="JH93" i="11"/>
  <c r="JI93" i="11"/>
  <c r="JJ93" i="11"/>
  <c r="JK93" i="11"/>
  <c r="JL93" i="11"/>
  <c r="JM93" i="11"/>
  <c r="JN93" i="11"/>
  <c r="JO93" i="11"/>
  <c r="JP93" i="11"/>
  <c r="JQ93" i="11"/>
  <c r="JR93" i="11"/>
  <c r="JS93" i="11"/>
  <c r="JT93" i="11"/>
  <c r="JU93" i="11"/>
  <c r="JV93" i="11"/>
  <c r="JW93" i="11"/>
  <c r="JX93" i="11"/>
  <c r="JY93" i="11"/>
  <c r="JZ93" i="11"/>
  <c r="KA93" i="11"/>
  <c r="KB93" i="11"/>
  <c r="KC93" i="11"/>
  <c r="KD93" i="11"/>
  <c r="KE93" i="11"/>
  <c r="KF93" i="11"/>
  <c r="KG93" i="11"/>
  <c r="KH93" i="11"/>
  <c r="KI93" i="11"/>
  <c r="KJ93" i="11"/>
  <c r="KK93" i="11"/>
  <c r="KL93" i="11"/>
  <c r="KM93" i="11"/>
  <c r="KN93" i="11"/>
  <c r="KO93" i="11"/>
  <c r="KP93" i="11"/>
  <c r="KQ93" i="11"/>
  <c r="KR93" i="11"/>
  <c r="KS93" i="11"/>
  <c r="EZ94" i="11"/>
  <c r="FA94" i="11"/>
  <c r="FB94" i="11"/>
  <c r="FC94" i="11"/>
  <c r="FD94" i="11"/>
  <c r="FE94" i="11"/>
  <c r="FF94" i="11"/>
  <c r="FG94" i="11"/>
  <c r="FH94" i="11"/>
  <c r="FI94" i="11"/>
  <c r="FJ94" i="11"/>
  <c r="FK94" i="11"/>
  <c r="FL94" i="11"/>
  <c r="FM94" i="11"/>
  <c r="FN94" i="11"/>
  <c r="FO94" i="11"/>
  <c r="FP94" i="11"/>
  <c r="FQ94" i="11"/>
  <c r="FR94" i="11"/>
  <c r="FS94" i="11"/>
  <c r="FT94" i="11"/>
  <c r="FU94" i="11"/>
  <c r="FV94" i="11"/>
  <c r="FW94" i="11"/>
  <c r="FX94" i="11"/>
  <c r="FY94" i="11"/>
  <c r="FZ94" i="11"/>
  <c r="GA94" i="11"/>
  <c r="GB94" i="11"/>
  <c r="GC94" i="11"/>
  <c r="GD94" i="11"/>
  <c r="GE94" i="11"/>
  <c r="GF94" i="11"/>
  <c r="GG94" i="11"/>
  <c r="GH94" i="11"/>
  <c r="GI94" i="11"/>
  <c r="GJ94" i="11"/>
  <c r="GK94" i="11"/>
  <c r="GL94" i="11"/>
  <c r="GM94" i="11"/>
  <c r="GN94" i="11"/>
  <c r="GO94" i="11"/>
  <c r="GP94" i="11"/>
  <c r="GQ94" i="11"/>
  <c r="GR94" i="11"/>
  <c r="GS94" i="11"/>
  <c r="GT94" i="11"/>
  <c r="GU94" i="11"/>
  <c r="GV94" i="11"/>
  <c r="GW94" i="11"/>
  <c r="GX94" i="11"/>
  <c r="GY94" i="11"/>
  <c r="GZ94" i="11"/>
  <c r="HA94" i="11"/>
  <c r="HB94" i="11"/>
  <c r="HC94" i="11"/>
  <c r="HD94" i="11"/>
  <c r="HE94" i="11"/>
  <c r="HF94" i="11"/>
  <c r="HG94" i="11"/>
  <c r="HH94" i="11"/>
  <c r="HI94" i="11"/>
  <c r="HJ94" i="11"/>
  <c r="HK94" i="11"/>
  <c r="HL94" i="11"/>
  <c r="HM94" i="11"/>
  <c r="HN94" i="11"/>
  <c r="HO94" i="11"/>
  <c r="HP94" i="11"/>
  <c r="HQ94" i="11"/>
  <c r="HR94" i="11"/>
  <c r="HS94" i="11"/>
  <c r="HT94" i="11"/>
  <c r="HU94" i="11"/>
  <c r="HV94" i="11"/>
  <c r="HW94" i="11"/>
  <c r="HX94" i="11"/>
  <c r="HY94" i="11"/>
  <c r="HZ94" i="11"/>
  <c r="IA94" i="11"/>
  <c r="IB94" i="11"/>
  <c r="IC94" i="11"/>
  <c r="ID94" i="11"/>
  <c r="IE94" i="11"/>
  <c r="IF94" i="11"/>
  <c r="IG94" i="11"/>
  <c r="IH94" i="11"/>
  <c r="II94" i="11"/>
  <c r="IJ94" i="11"/>
  <c r="IK94" i="11"/>
  <c r="IL94" i="11"/>
  <c r="IM94" i="11"/>
  <c r="IN94" i="11"/>
  <c r="IO94" i="11"/>
  <c r="IP94" i="11"/>
  <c r="IQ94" i="11"/>
  <c r="IR94" i="11"/>
  <c r="IS94" i="11"/>
  <c r="IT94" i="11"/>
  <c r="IU94" i="11"/>
  <c r="IV94" i="11"/>
  <c r="IW94" i="11"/>
  <c r="IX94" i="11"/>
  <c r="IY94" i="11"/>
  <c r="IZ94" i="11"/>
  <c r="JA94" i="11"/>
  <c r="JB94" i="11"/>
  <c r="JC94" i="11"/>
  <c r="JD94" i="11"/>
  <c r="JE94" i="11"/>
  <c r="JF94" i="11"/>
  <c r="JG94" i="11"/>
  <c r="JH94" i="11"/>
  <c r="JI94" i="11"/>
  <c r="JJ94" i="11"/>
  <c r="JK94" i="11"/>
  <c r="JL94" i="11"/>
  <c r="JM94" i="11"/>
  <c r="JN94" i="11"/>
  <c r="JO94" i="11"/>
  <c r="JP94" i="11"/>
  <c r="JQ94" i="11"/>
  <c r="JR94" i="11"/>
  <c r="JS94" i="11"/>
  <c r="JT94" i="11"/>
  <c r="JU94" i="11"/>
  <c r="JV94" i="11"/>
  <c r="JW94" i="11"/>
  <c r="JX94" i="11"/>
  <c r="JY94" i="11"/>
  <c r="JZ94" i="11"/>
  <c r="KA94" i="11"/>
  <c r="KB94" i="11"/>
  <c r="KC94" i="11"/>
  <c r="KD94" i="11"/>
  <c r="KE94" i="11"/>
  <c r="KF94" i="11"/>
  <c r="KG94" i="11"/>
  <c r="KH94" i="11"/>
  <c r="KI94" i="11"/>
  <c r="KJ94" i="11"/>
  <c r="KK94" i="11"/>
  <c r="KL94" i="11"/>
  <c r="KM94" i="11"/>
  <c r="KN94" i="11"/>
  <c r="KO94" i="11"/>
  <c r="KP94" i="11"/>
  <c r="KQ94" i="11"/>
  <c r="KR94" i="11"/>
  <c r="KS94" i="11"/>
  <c r="EZ95" i="11"/>
  <c r="FA95" i="11"/>
  <c r="FB95" i="11"/>
  <c r="FC95" i="11"/>
  <c r="FD95" i="11"/>
  <c r="FE95" i="11"/>
  <c r="FF95" i="11"/>
  <c r="FG95" i="11"/>
  <c r="FH95" i="11"/>
  <c r="FI95" i="11"/>
  <c r="FJ95" i="11"/>
  <c r="FK95" i="11"/>
  <c r="FL95" i="11"/>
  <c r="FM95" i="11"/>
  <c r="FN95" i="11"/>
  <c r="FO95" i="11"/>
  <c r="FP95" i="11"/>
  <c r="FQ95" i="11"/>
  <c r="FR95" i="11"/>
  <c r="FS95" i="11"/>
  <c r="FT95" i="11"/>
  <c r="FU95" i="11"/>
  <c r="FV95" i="11"/>
  <c r="FW95" i="11"/>
  <c r="FX95" i="11"/>
  <c r="FY95" i="11"/>
  <c r="FZ95" i="11"/>
  <c r="GA95" i="11"/>
  <c r="GB95" i="11"/>
  <c r="GC95" i="11"/>
  <c r="GD95" i="11"/>
  <c r="GE95" i="11"/>
  <c r="GF95" i="11"/>
  <c r="GG95" i="11"/>
  <c r="GH95" i="11"/>
  <c r="GI95" i="11"/>
  <c r="GJ95" i="11"/>
  <c r="GK95" i="11"/>
  <c r="GL95" i="11"/>
  <c r="GM95" i="11"/>
  <c r="GN95" i="11"/>
  <c r="GO95" i="11"/>
  <c r="GP95" i="11"/>
  <c r="GQ95" i="11"/>
  <c r="GR95" i="11"/>
  <c r="GS95" i="11"/>
  <c r="GT95" i="11"/>
  <c r="GU95" i="11"/>
  <c r="GV95" i="11"/>
  <c r="GW95" i="11"/>
  <c r="GX95" i="11"/>
  <c r="GY95" i="11"/>
  <c r="GZ95" i="11"/>
  <c r="HA95" i="11"/>
  <c r="HB95" i="11"/>
  <c r="HC95" i="11"/>
  <c r="HD95" i="11"/>
  <c r="HE95" i="11"/>
  <c r="HF95" i="11"/>
  <c r="HG95" i="11"/>
  <c r="HH95" i="11"/>
  <c r="HI95" i="11"/>
  <c r="HJ95" i="11"/>
  <c r="HK95" i="11"/>
  <c r="HL95" i="11"/>
  <c r="HM95" i="11"/>
  <c r="HN95" i="11"/>
  <c r="HO95" i="11"/>
  <c r="HP95" i="11"/>
  <c r="HQ95" i="11"/>
  <c r="HR95" i="11"/>
  <c r="HS95" i="11"/>
  <c r="HT95" i="11"/>
  <c r="HU95" i="11"/>
  <c r="HV95" i="11"/>
  <c r="HW95" i="11"/>
  <c r="HX95" i="11"/>
  <c r="HY95" i="11"/>
  <c r="HZ95" i="11"/>
  <c r="IA95" i="11"/>
  <c r="IB95" i="11"/>
  <c r="IC95" i="11"/>
  <c r="ID95" i="11"/>
  <c r="IE95" i="11"/>
  <c r="IF95" i="11"/>
  <c r="IG95" i="11"/>
  <c r="IH95" i="11"/>
  <c r="II95" i="11"/>
  <c r="IJ95" i="11"/>
  <c r="IK95" i="11"/>
  <c r="IL95" i="11"/>
  <c r="IM95" i="11"/>
  <c r="IN95" i="11"/>
  <c r="IO95" i="11"/>
  <c r="IP95" i="11"/>
  <c r="IQ95" i="11"/>
  <c r="IR95" i="11"/>
  <c r="IS95" i="11"/>
  <c r="IT95" i="11"/>
  <c r="IU95" i="11"/>
  <c r="IV95" i="11"/>
  <c r="IW95" i="11"/>
  <c r="IX95" i="11"/>
  <c r="IY95" i="11"/>
  <c r="IZ95" i="11"/>
  <c r="JA95" i="11"/>
  <c r="JB95" i="11"/>
  <c r="JC95" i="11"/>
  <c r="JD95" i="11"/>
  <c r="JE95" i="11"/>
  <c r="JF95" i="11"/>
  <c r="JG95" i="11"/>
  <c r="JH95" i="11"/>
  <c r="JI95" i="11"/>
  <c r="JJ95" i="11"/>
  <c r="JK95" i="11"/>
  <c r="JL95" i="11"/>
  <c r="JM95" i="11"/>
  <c r="JN95" i="11"/>
  <c r="JO95" i="11"/>
  <c r="JP95" i="11"/>
  <c r="JQ95" i="11"/>
  <c r="JR95" i="11"/>
  <c r="JS95" i="11"/>
  <c r="JT95" i="11"/>
  <c r="JU95" i="11"/>
  <c r="JV95" i="11"/>
  <c r="JW95" i="11"/>
  <c r="JX95" i="11"/>
  <c r="JY95" i="11"/>
  <c r="JZ95" i="11"/>
  <c r="KA95" i="11"/>
  <c r="KB95" i="11"/>
  <c r="KC95" i="11"/>
  <c r="KD95" i="11"/>
  <c r="KE95" i="11"/>
  <c r="KF95" i="11"/>
  <c r="KG95" i="11"/>
  <c r="KH95" i="11"/>
  <c r="KI95" i="11"/>
  <c r="KJ95" i="11"/>
  <c r="KK95" i="11"/>
  <c r="KL95" i="11"/>
  <c r="KM95" i="11"/>
  <c r="KN95" i="11"/>
  <c r="KO95" i="11"/>
  <c r="KP95" i="11"/>
  <c r="KQ95" i="11"/>
  <c r="KR95" i="11"/>
  <c r="KS95" i="11"/>
  <c r="EZ96" i="11"/>
  <c r="FA96" i="11"/>
  <c r="FB96" i="11"/>
  <c r="FC96" i="11"/>
  <c r="FD96" i="11"/>
  <c r="FE96" i="11"/>
  <c r="FF96" i="11"/>
  <c r="FG96" i="11"/>
  <c r="FH96" i="11"/>
  <c r="FI96" i="11"/>
  <c r="FJ96" i="11"/>
  <c r="FK96" i="11"/>
  <c r="FL96" i="11"/>
  <c r="FM96" i="11"/>
  <c r="FN96" i="11"/>
  <c r="FO96" i="11"/>
  <c r="FP96" i="11"/>
  <c r="FQ96" i="11"/>
  <c r="FR96" i="11"/>
  <c r="FS96" i="11"/>
  <c r="FT96" i="11"/>
  <c r="FU96" i="11"/>
  <c r="FV96" i="11"/>
  <c r="FW96" i="11"/>
  <c r="FX96" i="11"/>
  <c r="FY96" i="11"/>
  <c r="FZ96" i="11"/>
  <c r="GA96" i="11"/>
  <c r="GB96" i="11"/>
  <c r="GC96" i="11"/>
  <c r="GD96" i="11"/>
  <c r="GE96" i="11"/>
  <c r="GF96" i="11"/>
  <c r="GG96" i="11"/>
  <c r="GH96" i="11"/>
  <c r="GI96" i="11"/>
  <c r="GJ96" i="11"/>
  <c r="GK96" i="11"/>
  <c r="GL96" i="11"/>
  <c r="GM96" i="11"/>
  <c r="GN96" i="11"/>
  <c r="GO96" i="11"/>
  <c r="GP96" i="11"/>
  <c r="GQ96" i="11"/>
  <c r="GR96" i="11"/>
  <c r="GS96" i="11"/>
  <c r="GT96" i="11"/>
  <c r="GU96" i="11"/>
  <c r="GV96" i="11"/>
  <c r="GW96" i="11"/>
  <c r="GX96" i="11"/>
  <c r="GY96" i="11"/>
  <c r="GZ96" i="11"/>
  <c r="HA96" i="11"/>
  <c r="HB96" i="11"/>
  <c r="HC96" i="11"/>
  <c r="HD96" i="11"/>
  <c r="HE96" i="11"/>
  <c r="HF96" i="11"/>
  <c r="HG96" i="11"/>
  <c r="HH96" i="11"/>
  <c r="HI96" i="11"/>
  <c r="HJ96" i="11"/>
  <c r="HK96" i="11"/>
  <c r="HL96" i="11"/>
  <c r="HM96" i="11"/>
  <c r="HN96" i="11"/>
  <c r="HO96" i="11"/>
  <c r="HP96" i="11"/>
  <c r="HQ96" i="11"/>
  <c r="HR96" i="11"/>
  <c r="HS96" i="11"/>
  <c r="HT96" i="11"/>
  <c r="HU96" i="11"/>
  <c r="HV96" i="11"/>
  <c r="HW96" i="11"/>
  <c r="HX96" i="11"/>
  <c r="HY96" i="11"/>
  <c r="HZ96" i="11"/>
  <c r="IA96" i="11"/>
  <c r="IB96" i="11"/>
  <c r="IC96" i="11"/>
  <c r="ID96" i="11"/>
  <c r="IE96" i="11"/>
  <c r="IF96" i="11"/>
  <c r="IG96" i="11"/>
  <c r="IH96" i="11"/>
  <c r="II96" i="11"/>
  <c r="IJ96" i="11"/>
  <c r="IK96" i="11"/>
  <c r="IL96" i="11"/>
  <c r="IM96" i="11"/>
  <c r="IN96" i="11"/>
  <c r="IO96" i="11"/>
  <c r="IP96" i="11"/>
  <c r="IQ96" i="11"/>
  <c r="IR96" i="11"/>
  <c r="IS96" i="11"/>
  <c r="IT96" i="11"/>
  <c r="IU96" i="11"/>
  <c r="IV96" i="11"/>
  <c r="IW96" i="11"/>
  <c r="IX96" i="11"/>
  <c r="IY96" i="11"/>
  <c r="IZ96" i="11"/>
  <c r="JA96" i="11"/>
  <c r="JB96" i="11"/>
  <c r="JC96" i="11"/>
  <c r="JD96" i="11"/>
  <c r="JE96" i="11"/>
  <c r="JF96" i="11"/>
  <c r="JG96" i="11"/>
  <c r="JH96" i="11"/>
  <c r="JI96" i="11"/>
  <c r="JJ96" i="11"/>
  <c r="JK96" i="11"/>
  <c r="JL96" i="11"/>
  <c r="JM96" i="11"/>
  <c r="JN96" i="11"/>
  <c r="JO96" i="11"/>
  <c r="JP96" i="11"/>
  <c r="JQ96" i="11"/>
  <c r="JR96" i="11"/>
  <c r="JS96" i="11"/>
  <c r="JT96" i="11"/>
  <c r="JU96" i="11"/>
  <c r="JV96" i="11"/>
  <c r="JW96" i="11"/>
  <c r="JX96" i="11"/>
  <c r="JY96" i="11"/>
  <c r="JZ96" i="11"/>
  <c r="KA96" i="11"/>
  <c r="KB96" i="11"/>
  <c r="KC96" i="11"/>
  <c r="KD96" i="11"/>
  <c r="KE96" i="11"/>
  <c r="KF96" i="11"/>
  <c r="KG96" i="11"/>
  <c r="KH96" i="11"/>
  <c r="KI96" i="11"/>
  <c r="KJ96" i="11"/>
  <c r="KK96" i="11"/>
  <c r="KL96" i="11"/>
  <c r="KM96" i="11"/>
  <c r="KN96" i="11"/>
  <c r="KO96" i="11"/>
  <c r="KP96" i="11"/>
  <c r="KQ96" i="11"/>
  <c r="KR96" i="11"/>
  <c r="KS96" i="11"/>
  <c r="EZ97" i="11"/>
  <c r="FA97" i="11"/>
  <c r="FB97" i="11"/>
  <c r="FC97" i="11"/>
  <c r="FD97" i="11"/>
  <c r="FE97" i="11"/>
  <c r="FF97" i="11"/>
  <c r="FG97" i="11"/>
  <c r="FH97" i="11"/>
  <c r="FI97" i="11"/>
  <c r="FJ97" i="11"/>
  <c r="FK97" i="11"/>
  <c r="FL97" i="11"/>
  <c r="FM97" i="11"/>
  <c r="FN97" i="11"/>
  <c r="FO97" i="11"/>
  <c r="FP97" i="11"/>
  <c r="FQ97" i="11"/>
  <c r="FR97" i="11"/>
  <c r="FS97" i="11"/>
  <c r="FT97" i="11"/>
  <c r="FU97" i="11"/>
  <c r="FV97" i="11"/>
  <c r="FW97" i="11"/>
  <c r="FX97" i="11"/>
  <c r="FY97" i="11"/>
  <c r="FZ97" i="11"/>
  <c r="GA97" i="11"/>
  <c r="GB97" i="11"/>
  <c r="GC97" i="11"/>
  <c r="GD97" i="11"/>
  <c r="GE97" i="11"/>
  <c r="GF97" i="11"/>
  <c r="GG97" i="11"/>
  <c r="GH97" i="11"/>
  <c r="GI97" i="11"/>
  <c r="GJ97" i="11"/>
  <c r="GK97" i="11"/>
  <c r="GL97" i="11"/>
  <c r="GM97" i="11"/>
  <c r="GN97" i="11"/>
  <c r="GO97" i="11"/>
  <c r="GP97" i="11"/>
  <c r="GQ97" i="11"/>
  <c r="GR97" i="11"/>
  <c r="GS97" i="11"/>
  <c r="GT97" i="11"/>
  <c r="GU97" i="11"/>
  <c r="GV97" i="11"/>
  <c r="GW97" i="11"/>
  <c r="GX97" i="11"/>
  <c r="GY97" i="11"/>
  <c r="GZ97" i="11"/>
  <c r="HA97" i="11"/>
  <c r="HB97" i="11"/>
  <c r="HC97" i="11"/>
  <c r="HD97" i="11"/>
  <c r="HE97" i="11"/>
  <c r="HF97" i="11"/>
  <c r="HG97" i="11"/>
  <c r="HH97" i="11"/>
  <c r="HI97" i="11"/>
  <c r="HJ97" i="11"/>
  <c r="HK97" i="11"/>
  <c r="HL97" i="11"/>
  <c r="HM97" i="11"/>
  <c r="HN97" i="11"/>
  <c r="HO97" i="11"/>
  <c r="HP97" i="11"/>
  <c r="HQ97" i="11"/>
  <c r="HR97" i="11"/>
  <c r="HS97" i="11"/>
  <c r="HT97" i="11"/>
  <c r="HU97" i="11"/>
  <c r="HV97" i="11"/>
  <c r="HW97" i="11"/>
  <c r="HX97" i="11"/>
  <c r="HY97" i="11"/>
  <c r="HZ97" i="11"/>
  <c r="IA97" i="11"/>
  <c r="IB97" i="11"/>
  <c r="IC97" i="11"/>
  <c r="ID97" i="11"/>
  <c r="IE97" i="11"/>
  <c r="IF97" i="11"/>
  <c r="IG97" i="11"/>
  <c r="IH97" i="11"/>
  <c r="II97" i="11"/>
  <c r="IJ97" i="11"/>
  <c r="IK97" i="11"/>
  <c r="IL97" i="11"/>
  <c r="IM97" i="11"/>
  <c r="IN97" i="11"/>
  <c r="IO97" i="11"/>
  <c r="IP97" i="11"/>
  <c r="IQ97" i="11"/>
  <c r="IR97" i="11"/>
  <c r="IS97" i="11"/>
  <c r="IT97" i="11"/>
  <c r="IU97" i="11"/>
  <c r="IV97" i="11"/>
  <c r="IW97" i="11"/>
  <c r="IX97" i="11"/>
  <c r="IY97" i="11"/>
  <c r="IZ97" i="11"/>
  <c r="JA97" i="11"/>
  <c r="JB97" i="11"/>
  <c r="JC97" i="11"/>
  <c r="JD97" i="11"/>
  <c r="JE97" i="11"/>
  <c r="JF97" i="11"/>
  <c r="JG97" i="11"/>
  <c r="JH97" i="11"/>
  <c r="JI97" i="11"/>
  <c r="JJ97" i="11"/>
  <c r="JK97" i="11"/>
  <c r="JL97" i="11"/>
  <c r="JM97" i="11"/>
  <c r="JN97" i="11"/>
  <c r="JO97" i="11"/>
  <c r="JP97" i="11"/>
  <c r="JQ97" i="11"/>
  <c r="JR97" i="11"/>
  <c r="JS97" i="11"/>
  <c r="JT97" i="11"/>
  <c r="JU97" i="11"/>
  <c r="JV97" i="11"/>
  <c r="JW97" i="11"/>
  <c r="JX97" i="11"/>
  <c r="JY97" i="11"/>
  <c r="JZ97" i="11"/>
  <c r="KA97" i="11"/>
  <c r="KB97" i="11"/>
  <c r="KC97" i="11"/>
  <c r="KD97" i="11"/>
  <c r="KE97" i="11"/>
  <c r="KF97" i="11"/>
  <c r="KG97" i="11"/>
  <c r="KH97" i="11"/>
  <c r="KI97" i="11"/>
  <c r="KJ97" i="11"/>
  <c r="KK97" i="11"/>
  <c r="KL97" i="11"/>
  <c r="KM97" i="11"/>
  <c r="KN97" i="11"/>
  <c r="KO97" i="11"/>
  <c r="KP97" i="11"/>
  <c r="KQ97" i="11"/>
  <c r="KR97" i="11"/>
  <c r="KS97" i="11"/>
  <c r="EZ98" i="11"/>
  <c r="FA98" i="11"/>
  <c r="FB98" i="11"/>
  <c r="FC98" i="11"/>
  <c r="FD98" i="11"/>
  <c r="FE98" i="11"/>
  <c r="FF98" i="11"/>
  <c r="FG98" i="11"/>
  <c r="FH98" i="11"/>
  <c r="FI98" i="11"/>
  <c r="FJ98" i="11"/>
  <c r="FK98" i="11"/>
  <c r="FL98" i="11"/>
  <c r="FM98" i="11"/>
  <c r="FN98" i="11"/>
  <c r="FO98" i="11"/>
  <c r="FP98" i="11"/>
  <c r="FQ98" i="11"/>
  <c r="FR98" i="11"/>
  <c r="FS98" i="11"/>
  <c r="FT98" i="11"/>
  <c r="FU98" i="11"/>
  <c r="FV98" i="11"/>
  <c r="FW98" i="11"/>
  <c r="FX98" i="11"/>
  <c r="FY98" i="11"/>
  <c r="FZ98" i="11"/>
  <c r="GA98" i="11"/>
  <c r="GB98" i="11"/>
  <c r="GC98" i="11"/>
  <c r="GD98" i="11"/>
  <c r="GE98" i="11"/>
  <c r="GF98" i="11"/>
  <c r="GG98" i="11"/>
  <c r="GH98" i="11"/>
  <c r="GI98" i="11"/>
  <c r="GJ98" i="11"/>
  <c r="GK98" i="11"/>
  <c r="GL98" i="11"/>
  <c r="GM98" i="11"/>
  <c r="GN98" i="11"/>
  <c r="GO98" i="11"/>
  <c r="GP98" i="11"/>
  <c r="GQ98" i="11"/>
  <c r="GR98" i="11"/>
  <c r="GS98" i="11"/>
  <c r="GT98" i="11"/>
  <c r="GU98" i="11"/>
  <c r="GV98" i="11"/>
  <c r="GW98" i="11"/>
  <c r="GX98" i="11"/>
  <c r="GY98" i="11"/>
  <c r="GZ98" i="11"/>
  <c r="HA98" i="11"/>
  <c r="HB98" i="11"/>
  <c r="HC98" i="11"/>
  <c r="HD98" i="11"/>
  <c r="HE98" i="11"/>
  <c r="HF98" i="11"/>
  <c r="HG98" i="11"/>
  <c r="HH98" i="11"/>
  <c r="HI98" i="11"/>
  <c r="HJ98" i="11"/>
  <c r="HK98" i="11"/>
  <c r="HL98" i="11"/>
  <c r="HM98" i="11"/>
  <c r="HN98" i="11"/>
  <c r="HO98" i="11"/>
  <c r="HP98" i="11"/>
  <c r="HQ98" i="11"/>
  <c r="HR98" i="11"/>
  <c r="HS98" i="11"/>
  <c r="HT98" i="11"/>
  <c r="HU98" i="11"/>
  <c r="HV98" i="11"/>
  <c r="HW98" i="11"/>
  <c r="HX98" i="11"/>
  <c r="HY98" i="11"/>
  <c r="HZ98" i="11"/>
  <c r="IA98" i="11"/>
  <c r="IB98" i="11"/>
  <c r="IC98" i="11"/>
  <c r="ID98" i="11"/>
  <c r="IE98" i="11"/>
  <c r="IF98" i="11"/>
  <c r="IG98" i="11"/>
  <c r="IH98" i="11"/>
  <c r="II98" i="11"/>
  <c r="IJ98" i="11"/>
  <c r="IK98" i="11"/>
  <c r="IL98" i="11"/>
  <c r="IM98" i="11"/>
  <c r="IN98" i="11"/>
  <c r="IO98" i="11"/>
  <c r="IP98" i="11"/>
  <c r="IQ98" i="11"/>
  <c r="IR98" i="11"/>
  <c r="IS98" i="11"/>
  <c r="IT98" i="11"/>
  <c r="IU98" i="11"/>
  <c r="IV98" i="11"/>
  <c r="IW98" i="11"/>
  <c r="IX98" i="11"/>
  <c r="IY98" i="11"/>
  <c r="IZ98" i="11"/>
  <c r="JA98" i="11"/>
  <c r="JB98" i="11"/>
  <c r="JC98" i="11"/>
  <c r="JD98" i="11"/>
  <c r="JE98" i="11"/>
  <c r="JF98" i="11"/>
  <c r="JG98" i="11"/>
  <c r="JH98" i="11"/>
  <c r="JI98" i="11"/>
  <c r="JJ98" i="11"/>
  <c r="JK98" i="11"/>
  <c r="JL98" i="11"/>
  <c r="JM98" i="11"/>
  <c r="JN98" i="11"/>
  <c r="JO98" i="11"/>
  <c r="JP98" i="11"/>
  <c r="JQ98" i="11"/>
  <c r="JR98" i="11"/>
  <c r="JS98" i="11"/>
  <c r="JT98" i="11"/>
  <c r="JU98" i="11"/>
  <c r="JV98" i="11"/>
  <c r="JW98" i="11"/>
  <c r="JX98" i="11"/>
  <c r="JY98" i="11"/>
  <c r="JZ98" i="11"/>
  <c r="KA98" i="11"/>
  <c r="KB98" i="11"/>
  <c r="KC98" i="11"/>
  <c r="KD98" i="11"/>
  <c r="KE98" i="11"/>
  <c r="KF98" i="11"/>
  <c r="KG98" i="11"/>
  <c r="KH98" i="11"/>
  <c r="KI98" i="11"/>
  <c r="KJ98" i="11"/>
  <c r="KK98" i="11"/>
  <c r="KL98" i="11"/>
  <c r="KM98" i="11"/>
  <c r="KN98" i="11"/>
  <c r="KO98" i="11"/>
  <c r="KP98" i="11"/>
  <c r="KQ98" i="11"/>
  <c r="KR98" i="11"/>
  <c r="KS98" i="11"/>
  <c r="EZ99" i="11"/>
  <c r="FA99" i="11"/>
  <c r="FB99" i="11"/>
  <c r="FC99" i="11"/>
  <c r="FD99" i="11"/>
  <c r="FE99" i="11"/>
  <c r="FF99" i="11"/>
  <c r="FG99" i="11"/>
  <c r="FH99" i="11"/>
  <c r="FI99" i="11"/>
  <c r="FJ99" i="11"/>
  <c r="FK99" i="11"/>
  <c r="FL99" i="11"/>
  <c r="FM99" i="11"/>
  <c r="FN99" i="11"/>
  <c r="FO99" i="11"/>
  <c r="FP99" i="11"/>
  <c r="FQ99" i="11"/>
  <c r="FR99" i="11"/>
  <c r="FS99" i="11"/>
  <c r="FT99" i="11"/>
  <c r="FU99" i="11"/>
  <c r="FV99" i="11"/>
  <c r="FW99" i="11"/>
  <c r="FX99" i="11"/>
  <c r="FY99" i="11"/>
  <c r="FZ99" i="11"/>
  <c r="GA99" i="11"/>
  <c r="GB99" i="11"/>
  <c r="GC99" i="11"/>
  <c r="GD99" i="11"/>
  <c r="GE99" i="11"/>
  <c r="GF99" i="11"/>
  <c r="GG99" i="11"/>
  <c r="GH99" i="11"/>
  <c r="GI99" i="11"/>
  <c r="GJ99" i="11"/>
  <c r="GK99" i="11"/>
  <c r="GL99" i="11"/>
  <c r="GM99" i="11"/>
  <c r="GN99" i="11"/>
  <c r="GO99" i="11"/>
  <c r="GP99" i="11"/>
  <c r="GQ99" i="11"/>
  <c r="GR99" i="11"/>
  <c r="GS99" i="11"/>
  <c r="GT99" i="11"/>
  <c r="GU99" i="11"/>
  <c r="GV99" i="11"/>
  <c r="GW99" i="11"/>
  <c r="GX99" i="11"/>
  <c r="GY99" i="11"/>
  <c r="GZ99" i="11"/>
  <c r="HA99" i="11"/>
  <c r="HB99" i="11"/>
  <c r="HC99" i="11"/>
  <c r="HD99" i="11"/>
  <c r="HE99" i="11"/>
  <c r="HF99" i="11"/>
  <c r="HG99" i="11"/>
  <c r="HH99" i="11"/>
  <c r="HI99" i="11"/>
  <c r="HJ99" i="11"/>
  <c r="HK99" i="11"/>
  <c r="HL99" i="11"/>
  <c r="HM99" i="11"/>
  <c r="HN99" i="11"/>
  <c r="HO99" i="11"/>
  <c r="HP99" i="11"/>
  <c r="HQ99" i="11"/>
  <c r="HR99" i="11"/>
  <c r="HS99" i="11"/>
  <c r="HT99" i="11"/>
  <c r="HU99" i="11"/>
  <c r="HV99" i="11"/>
  <c r="HW99" i="11"/>
  <c r="HX99" i="11"/>
  <c r="HY99" i="11"/>
  <c r="HZ99" i="11"/>
  <c r="IA99" i="11"/>
  <c r="IB99" i="11"/>
  <c r="IC99" i="11"/>
  <c r="ID99" i="11"/>
  <c r="IE99" i="11"/>
  <c r="IF99" i="11"/>
  <c r="IG99" i="11"/>
  <c r="IH99" i="11"/>
  <c r="II99" i="11"/>
  <c r="IJ99" i="11"/>
  <c r="IK99" i="11"/>
  <c r="IL99" i="11"/>
  <c r="IM99" i="11"/>
  <c r="IN99" i="11"/>
  <c r="IO99" i="11"/>
  <c r="IP99" i="11"/>
  <c r="IQ99" i="11"/>
  <c r="IR99" i="11"/>
  <c r="IS99" i="11"/>
  <c r="IT99" i="11"/>
  <c r="IU99" i="11"/>
  <c r="IV99" i="11"/>
  <c r="IW99" i="11"/>
  <c r="IX99" i="11"/>
  <c r="IY99" i="11"/>
  <c r="IZ99" i="11"/>
  <c r="JA99" i="11"/>
  <c r="JB99" i="11"/>
  <c r="JC99" i="11"/>
  <c r="JD99" i="11"/>
  <c r="JE99" i="11"/>
  <c r="JF99" i="11"/>
  <c r="JG99" i="11"/>
  <c r="JH99" i="11"/>
  <c r="JI99" i="11"/>
  <c r="JJ99" i="11"/>
  <c r="JK99" i="11"/>
  <c r="JL99" i="11"/>
  <c r="JM99" i="11"/>
  <c r="JN99" i="11"/>
  <c r="JO99" i="11"/>
  <c r="JP99" i="11"/>
  <c r="JQ99" i="11"/>
  <c r="JR99" i="11"/>
  <c r="JS99" i="11"/>
  <c r="JT99" i="11"/>
  <c r="JU99" i="11"/>
  <c r="JV99" i="11"/>
  <c r="JW99" i="11"/>
  <c r="JX99" i="11"/>
  <c r="JY99" i="11"/>
  <c r="JZ99" i="11"/>
  <c r="KA99" i="11"/>
  <c r="KB99" i="11"/>
  <c r="KC99" i="11"/>
  <c r="KD99" i="11"/>
  <c r="KE99" i="11"/>
  <c r="KF99" i="11"/>
  <c r="KG99" i="11"/>
  <c r="KH99" i="11"/>
  <c r="KI99" i="11"/>
  <c r="KJ99" i="11"/>
  <c r="KK99" i="11"/>
  <c r="KL99" i="11"/>
  <c r="KM99" i="11"/>
  <c r="KN99" i="11"/>
  <c r="KO99" i="11"/>
  <c r="KP99" i="11"/>
  <c r="KQ99" i="11"/>
  <c r="KR99" i="11"/>
  <c r="KS99" i="11"/>
  <c r="EZ100" i="11"/>
  <c r="FA100" i="11"/>
  <c r="FB100" i="11"/>
  <c r="FC100" i="11"/>
  <c r="FD100" i="11"/>
  <c r="FE100" i="11"/>
  <c r="FF100" i="11"/>
  <c r="FG100" i="11"/>
  <c r="FH100" i="11"/>
  <c r="FI100" i="11"/>
  <c r="FJ100" i="11"/>
  <c r="FK100" i="11"/>
  <c r="FL100" i="11"/>
  <c r="FM100" i="11"/>
  <c r="FN100" i="11"/>
  <c r="FO100" i="11"/>
  <c r="FP100" i="11"/>
  <c r="FQ100" i="11"/>
  <c r="FR100" i="11"/>
  <c r="FS100" i="11"/>
  <c r="FT100" i="11"/>
  <c r="FU100" i="11"/>
  <c r="FV100" i="11"/>
  <c r="FW100" i="11"/>
  <c r="FX100" i="11"/>
  <c r="FY100" i="11"/>
  <c r="FZ100" i="11"/>
  <c r="GA100" i="11"/>
  <c r="GB100" i="11"/>
  <c r="GC100" i="11"/>
  <c r="GD100" i="11"/>
  <c r="GE100" i="11"/>
  <c r="GF100" i="11"/>
  <c r="GG100" i="11"/>
  <c r="GH100" i="11"/>
  <c r="GI100" i="11"/>
  <c r="GJ100" i="11"/>
  <c r="GK100" i="11"/>
  <c r="GL100" i="11"/>
  <c r="GM100" i="11"/>
  <c r="GN100" i="11"/>
  <c r="GO100" i="11"/>
  <c r="GP100" i="11"/>
  <c r="GQ100" i="11"/>
  <c r="GR100" i="11"/>
  <c r="GS100" i="11"/>
  <c r="GT100" i="11"/>
  <c r="GU100" i="11"/>
  <c r="GV100" i="11"/>
  <c r="GW100" i="11"/>
  <c r="GX100" i="11"/>
  <c r="GY100" i="11"/>
  <c r="GZ100" i="11"/>
  <c r="HA100" i="11"/>
  <c r="HB100" i="11"/>
  <c r="HC100" i="11"/>
  <c r="HD100" i="11"/>
  <c r="HE100" i="11"/>
  <c r="HF100" i="11"/>
  <c r="HG100" i="11"/>
  <c r="HH100" i="11"/>
  <c r="HI100" i="11"/>
  <c r="HJ100" i="11"/>
  <c r="HK100" i="11"/>
  <c r="HL100" i="11"/>
  <c r="HM100" i="11"/>
  <c r="HN100" i="11"/>
  <c r="HO100" i="11"/>
  <c r="HP100" i="11"/>
  <c r="HQ100" i="11"/>
  <c r="HR100" i="11"/>
  <c r="HS100" i="11"/>
  <c r="HT100" i="11"/>
  <c r="HU100" i="11"/>
  <c r="HV100" i="11"/>
  <c r="HW100" i="11"/>
  <c r="HX100" i="11"/>
  <c r="HY100" i="11"/>
  <c r="HZ100" i="11"/>
  <c r="IA100" i="11"/>
  <c r="IB100" i="11"/>
  <c r="IC100" i="11"/>
  <c r="ID100" i="11"/>
  <c r="IE100" i="11"/>
  <c r="IF100" i="11"/>
  <c r="IG100" i="11"/>
  <c r="IH100" i="11"/>
  <c r="II100" i="11"/>
  <c r="IJ100" i="11"/>
  <c r="IK100" i="11"/>
  <c r="IL100" i="11"/>
  <c r="IM100" i="11"/>
  <c r="IN100" i="11"/>
  <c r="IO100" i="11"/>
  <c r="IP100" i="11"/>
  <c r="IQ100" i="11"/>
  <c r="IR100" i="11"/>
  <c r="IS100" i="11"/>
  <c r="IT100" i="11"/>
  <c r="IU100" i="11"/>
  <c r="IV100" i="11"/>
  <c r="IW100" i="11"/>
  <c r="IX100" i="11"/>
  <c r="IY100" i="11"/>
  <c r="IZ100" i="11"/>
  <c r="JA100" i="11"/>
  <c r="JB100" i="11"/>
  <c r="JC100" i="11"/>
  <c r="JD100" i="11"/>
  <c r="JE100" i="11"/>
  <c r="JF100" i="11"/>
  <c r="JG100" i="11"/>
  <c r="JH100" i="11"/>
  <c r="JI100" i="11"/>
  <c r="JJ100" i="11"/>
  <c r="JK100" i="11"/>
  <c r="JL100" i="11"/>
  <c r="JM100" i="11"/>
  <c r="JN100" i="11"/>
  <c r="JO100" i="11"/>
  <c r="JP100" i="11"/>
  <c r="JQ100" i="11"/>
  <c r="JR100" i="11"/>
  <c r="JS100" i="11"/>
  <c r="JT100" i="11"/>
  <c r="JU100" i="11"/>
  <c r="JV100" i="11"/>
  <c r="JW100" i="11"/>
  <c r="JX100" i="11"/>
  <c r="JY100" i="11"/>
  <c r="JZ100" i="11"/>
  <c r="KA100" i="11"/>
  <c r="KB100" i="11"/>
  <c r="KC100" i="11"/>
  <c r="KD100" i="11"/>
  <c r="KE100" i="11"/>
  <c r="KF100" i="11"/>
  <c r="KG100" i="11"/>
  <c r="KH100" i="11"/>
  <c r="KI100" i="11"/>
  <c r="KJ100" i="11"/>
  <c r="KK100" i="11"/>
  <c r="KL100" i="11"/>
  <c r="KM100" i="11"/>
  <c r="KN100" i="11"/>
  <c r="KO100" i="11"/>
  <c r="KP100" i="11"/>
  <c r="KQ100" i="11"/>
  <c r="KR100" i="11"/>
  <c r="KS100" i="11"/>
  <c r="EZ101" i="11"/>
  <c r="FA101" i="11"/>
  <c r="FB101" i="11"/>
  <c r="FC101" i="11"/>
  <c r="FD101" i="11"/>
  <c r="FE101" i="11"/>
  <c r="FF101" i="11"/>
  <c r="FG101" i="11"/>
  <c r="FH101" i="11"/>
  <c r="FI101" i="11"/>
  <c r="FJ101" i="11"/>
  <c r="FK101" i="11"/>
  <c r="FL101" i="11"/>
  <c r="FM101" i="11"/>
  <c r="FN101" i="11"/>
  <c r="FO101" i="11"/>
  <c r="FP101" i="11"/>
  <c r="FQ101" i="11"/>
  <c r="FR101" i="11"/>
  <c r="FS101" i="11"/>
  <c r="FT101" i="11"/>
  <c r="FU101" i="11"/>
  <c r="FV101" i="11"/>
  <c r="FW101" i="11"/>
  <c r="FX101" i="11"/>
  <c r="FY101" i="11"/>
  <c r="FZ101" i="11"/>
  <c r="GA101" i="11"/>
  <c r="GB101" i="11"/>
  <c r="GC101" i="11"/>
  <c r="GD101" i="11"/>
  <c r="GE101" i="11"/>
  <c r="GF101" i="11"/>
  <c r="GG101" i="11"/>
  <c r="GH101" i="11"/>
  <c r="GI101" i="11"/>
  <c r="GJ101" i="11"/>
  <c r="GK101" i="11"/>
  <c r="GL101" i="11"/>
  <c r="GM101" i="11"/>
  <c r="GN101" i="11"/>
  <c r="GO101" i="11"/>
  <c r="GP101" i="11"/>
  <c r="GQ101" i="11"/>
  <c r="GR101" i="11"/>
  <c r="GS101" i="11"/>
  <c r="GT101" i="11"/>
  <c r="GU101" i="11"/>
  <c r="GV101" i="11"/>
  <c r="GW101" i="11"/>
  <c r="GX101" i="11"/>
  <c r="GY101" i="11"/>
  <c r="GZ101" i="11"/>
  <c r="HA101" i="11"/>
  <c r="HB101" i="11"/>
  <c r="HC101" i="11"/>
  <c r="HD101" i="11"/>
  <c r="HE101" i="11"/>
  <c r="HF101" i="11"/>
  <c r="HG101" i="11"/>
  <c r="HH101" i="11"/>
  <c r="HI101" i="11"/>
  <c r="HJ101" i="11"/>
  <c r="HK101" i="11"/>
  <c r="HL101" i="11"/>
  <c r="HM101" i="11"/>
  <c r="HN101" i="11"/>
  <c r="HO101" i="11"/>
  <c r="HP101" i="11"/>
  <c r="HQ101" i="11"/>
  <c r="HR101" i="11"/>
  <c r="HS101" i="11"/>
  <c r="HT101" i="11"/>
  <c r="HU101" i="11"/>
  <c r="HV101" i="11"/>
  <c r="HW101" i="11"/>
  <c r="HX101" i="11"/>
  <c r="HY101" i="11"/>
  <c r="HZ101" i="11"/>
  <c r="IA101" i="11"/>
  <c r="IB101" i="11"/>
  <c r="IC101" i="11"/>
  <c r="ID101" i="11"/>
  <c r="IE101" i="11"/>
  <c r="IF101" i="11"/>
  <c r="IG101" i="11"/>
  <c r="IH101" i="11"/>
  <c r="II101" i="11"/>
  <c r="IJ101" i="11"/>
  <c r="IK101" i="11"/>
  <c r="IL101" i="11"/>
  <c r="IM101" i="11"/>
  <c r="IN101" i="11"/>
  <c r="IO101" i="11"/>
  <c r="IP101" i="11"/>
  <c r="IQ101" i="11"/>
  <c r="IR101" i="11"/>
  <c r="IS101" i="11"/>
  <c r="IT101" i="11"/>
  <c r="IU101" i="11"/>
  <c r="IV101" i="11"/>
  <c r="IW101" i="11"/>
  <c r="IX101" i="11"/>
  <c r="IY101" i="11"/>
  <c r="IZ101" i="11"/>
  <c r="JA101" i="11"/>
  <c r="JB101" i="11"/>
  <c r="JC101" i="11"/>
  <c r="JD101" i="11"/>
  <c r="JE101" i="11"/>
  <c r="JF101" i="11"/>
  <c r="JG101" i="11"/>
  <c r="JH101" i="11"/>
  <c r="JI101" i="11"/>
  <c r="JJ101" i="11"/>
  <c r="JK101" i="11"/>
  <c r="JL101" i="11"/>
  <c r="JM101" i="11"/>
  <c r="JN101" i="11"/>
  <c r="JO101" i="11"/>
  <c r="JP101" i="11"/>
  <c r="JQ101" i="11"/>
  <c r="JR101" i="11"/>
  <c r="JS101" i="11"/>
  <c r="JT101" i="11"/>
  <c r="JU101" i="11"/>
  <c r="JV101" i="11"/>
  <c r="JW101" i="11"/>
  <c r="JX101" i="11"/>
  <c r="JY101" i="11"/>
  <c r="JZ101" i="11"/>
  <c r="KA101" i="11"/>
  <c r="KB101" i="11"/>
  <c r="KC101" i="11"/>
  <c r="KD101" i="11"/>
  <c r="KE101" i="11"/>
  <c r="KF101" i="11"/>
  <c r="KG101" i="11"/>
  <c r="KH101" i="11"/>
  <c r="KI101" i="11"/>
  <c r="KJ101" i="11"/>
  <c r="KK101" i="11"/>
  <c r="KL101" i="11"/>
  <c r="KM101" i="11"/>
  <c r="KN101" i="11"/>
  <c r="KO101" i="11"/>
  <c r="KP101" i="11"/>
  <c r="KQ101" i="11"/>
  <c r="KR101" i="11"/>
  <c r="KS101" i="11"/>
  <c r="EZ102" i="11"/>
  <c r="FA102" i="11"/>
  <c r="FB102" i="11"/>
  <c r="FC102" i="11"/>
  <c r="FD102" i="11"/>
  <c r="FE102" i="11"/>
  <c r="FF102" i="11"/>
  <c r="FG102" i="11"/>
  <c r="FH102" i="11"/>
  <c r="FI102" i="11"/>
  <c r="FJ102" i="11"/>
  <c r="FK102" i="11"/>
  <c r="FL102" i="11"/>
  <c r="FM102" i="11"/>
  <c r="FN102" i="11"/>
  <c r="FO102" i="11"/>
  <c r="FP102" i="11"/>
  <c r="FQ102" i="11"/>
  <c r="FR102" i="11"/>
  <c r="FS102" i="11"/>
  <c r="FT102" i="11"/>
  <c r="FU102" i="11"/>
  <c r="FV102" i="11"/>
  <c r="FW102" i="11"/>
  <c r="FX102" i="11"/>
  <c r="FY102" i="11"/>
  <c r="FZ102" i="11"/>
  <c r="GA102" i="11"/>
  <c r="GB102" i="11"/>
  <c r="GC102" i="11"/>
  <c r="GD102" i="11"/>
  <c r="GE102" i="11"/>
  <c r="GF102" i="11"/>
  <c r="GG102" i="11"/>
  <c r="GH102" i="11"/>
  <c r="GI102" i="11"/>
  <c r="GJ102" i="11"/>
  <c r="GK102" i="11"/>
  <c r="GL102" i="11"/>
  <c r="GM102" i="11"/>
  <c r="GN102" i="11"/>
  <c r="GO102" i="11"/>
  <c r="GP102" i="11"/>
  <c r="GQ102" i="11"/>
  <c r="GR102" i="11"/>
  <c r="GS102" i="11"/>
  <c r="GT102" i="11"/>
  <c r="GU102" i="11"/>
  <c r="GV102" i="11"/>
  <c r="GW102" i="11"/>
  <c r="GX102" i="11"/>
  <c r="GY102" i="11"/>
  <c r="GZ102" i="11"/>
  <c r="HA102" i="11"/>
  <c r="HB102" i="11"/>
  <c r="HC102" i="11"/>
  <c r="HD102" i="11"/>
  <c r="HE102" i="11"/>
  <c r="HF102" i="11"/>
  <c r="HG102" i="11"/>
  <c r="HH102" i="11"/>
  <c r="HI102" i="11"/>
  <c r="HJ102" i="11"/>
  <c r="HK102" i="11"/>
  <c r="HL102" i="11"/>
  <c r="HM102" i="11"/>
  <c r="HN102" i="11"/>
  <c r="HO102" i="11"/>
  <c r="HP102" i="11"/>
  <c r="HQ102" i="11"/>
  <c r="HR102" i="11"/>
  <c r="HS102" i="11"/>
  <c r="HT102" i="11"/>
  <c r="HU102" i="11"/>
  <c r="HV102" i="11"/>
  <c r="HW102" i="11"/>
  <c r="HX102" i="11"/>
  <c r="HY102" i="11"/>
  <c r="HZ102" i="11"/>
  <c r="IA102" i="11"/>
  <c r="IB102" i="11"/>
  <c r="IC102" i="11"/>
  <c r="ID102" i="11"/>
  <c r="IE102" i="11"/>
  <c r="IF102" i="11"/>
  <c r="IG102" i="11"/>
  <c r="IH102" i="11"/>
  <c r="II102" i="11"/>
  <c r="IJ102" i="11"/>
  <c r="IK102" i="11"/>
  <c r="IL102" i="11"/>
  <c r="IM102" i="11"/>
  <c r="IN102" i="11"/>
  <c r="IO102" i="11"/>
  <c r="IP102" i="11"/>
  <c r="IQ102" i="11"/>
  <c r="IR102" i="11"/>
  <c r="IS102" i="11"/>
  <c r="IT102" i="11"/>
  <c r="IU102" i="11"/>
  <c r="IV102" i="11"/>
  <c r="IW102" i="11"/>
  <c r="IX102" i="11"/>
  <c r="IY102" i="11"/>
  <c r="IZ102" i="11"/>
  <c r="JA102" i="11"/>
  <c r="JB102" i="11"/>
  <c r="JC102" i="11"/>
  <c r="JD102" i="11"/>
  <c r="JE102" i="11"/>
  <c r="JF102" i="11"/>
  <c r="JG102" i="11"/>
  <c r="JH102" i="11"/>
  <c r="JI102" i="11"/>
  <c r="JJ102" i="11"/>
  <c r="JK102" i="11"/>
  <c r="JL102" i="11"/>
  <c r="JM102" i="11"/>
  <c r="JN102" i="11"/>
  <c r="JO102" i="11"/>
  <c r="JP102" i="11"/>
  <c r="JQ102" i="11"/>
  <c r="JR102" i="11"/>
  <c r="JS102" i="11"/>
  <c r="JT102" i="11"/>
  <c r="JU102" i="11"/>
  <c r="JV102" i="11"/>
  <c r="JW102" i="11"/>
  <c r="JX102" i="11"/>
  <c r="JY102" i="11"/>
  <c r="JZ102" i="11"/>
  <c r="KA102" i="11"/>
  <c r="KB102" i="11"/>
  <c r="KC102" i="11"/>
  <c r="KD102" i="11"/>
  <c r="KE102" i="11"/>
  <c r="KF102" i="11"/>
  <c r="KG102" i="11"/>
  <c r="KH102" i="11"/>
  <c r="KI102" i="11"/>
  <c r="KJ102" i="11"/>
  <c r="KK102" i="11"/>
  <c r="KL102" i="11"/>
  <c r="KM102" i="11"/>
  <c r="KN102" i="11"/>
  <c r="KO102" i="11"/>
  <c r="KP102" i="11"/>
  <c r="KQ102" i="11"/>
  <c r="KR102" i="11"/>
  <c r="KS102" i="11"/>
  <c r="EZ103" i="11"/>
  <c r="FA103" i="11"/>
  <c r="FB103" i="11"/>
  <c r="FC103" i="11"/>
  <c r="FD103" i="11"/>
  <c r="FE103" i="11"/>
  <c r="FF103" i="11"/>
  <c r="FG103" i="11"/>
  <c r="FH103" i="11"/>
  <c r="FI103" i="11"/>
  <c r="FJ103" i="11"/>
  <c r="FK103" i="11"/>
  <c r="FL103" i="11"/>
  <c r="FM103" i="11"/>
  <c r="FN103" i="11"/>
  <c r="FO103" i="11"/>
  <c r="FP103" i="11"/>
  <c r="FQ103" i="11"/>
  <c r="FR103" i="11"/>
  <c r="FS103" i="11"/>
  <c r="FT103" i="11"/>
  <c r="FU103" i="11"/>
  <c r="FV103" i="11"/>
  <c r="FW103" i="11"/>
  <c r="FX103" i="11"/>
  <c r="FY103" i="11"/>
  <c r="FZ103" i="11"/>
  <c r="GA103" i="11"/>
  <c r="GB103" i="11"/>
  <c r="GC103" i="11"/>
  <c r="GD103" i="11"/>
  <c r="GE103" i="11"/>
  <c r="GF103" i="11"/>
  <c r="GG103" i="11"/>
  <c r="GH103" i="11"/>
  <c r="GI103" i="11"/>
  <c r="GJ103" i="11"/>
  <c r="GK103" i="11"/>
  <c r="GL103" i="11"/>
  <c r="GM103" i="11"/>
  <c r="GN103" i="11"/>
  <c r="GO103" i="11"/>
  <c r="GP103" i="11"/>
  <c r="GQ103" i="11"/>
  <c r="GR103" i="11"/>
  <c r="GS103" i="11"/>
  <c r="GT103" i="11"/>
  <c r="GU103" i="11"/>
  <c r="GV103" i="11"/>
  <c r="GW103" i="11"/>
  <c r="GX103" i="11"/>
  <c r="GY103" i="11"/>
  <c r="GZ103" i="11"/>
  <c r="HA103" i="11"/>
  <c r="HB103" i="11"/>
  <c r="HC103" i="11"/>
  <c r="HD103" i="11"/>
  <c r="HE103" i="11"/>
  <c r="HF103" i="11"/>
  <c r="HG103" i="11"/>
  <c r="HH103" i="11"/>
  <c r="HI103" i="11"/>
  <c r="HJ103" i="11"/>
  <c r="HK103" i="11"/>
  <c r="HL103" i="11"/>
  <c r="HM103" i="11"/>
  <c r="HN103" i="11"/>
  <c r="HO103" i="11"/>
  <c r="HP103" i="11"/>
  <c r="HQ103" i="11"/>
  <c r="HR103" i="11"/>
  <c r="HS103" i="11"/>
  <c r="HT103" i="11"/>
  <c r="HU103" i="11"/>
  <c r="HV103" i="11"/>
  <c r="HW103" i="11"/>
  <c r="HX103" i="11"/>
  <c r="HY103" i="11"/>
  <c r="HZ103" i="11"/>
  <c r="IA103" i="11"/>
  <c r="IB103" i="11"/>
  <c r="IC103" i="11"/>
  <c r="ID103" i="11"/>
  <c r="IE103" i="11"/>
  <c r="IF103" i="11"/>
  <c r="IG103" i="11"/>
  <c r="IH103" i="11"/>
  <c r="II103" i="11"/>
  <c r="IJ103" i="11"/>
  <c r="IK103" i="11"/>
  <c r="IL103" i="11"/>
  <c r="IM103" i="11"/>
  <c r="IN103" i="11"/>
  <c r="IO103" i="11"/>
  <c r="IP103" i="11"/>
  <c r="IQ103" i="11"/>
  <c r="IR103" i="11"/>
  <c r="IS103" i="11"/>
  <c r="IT103" i="11"/>
  <c r="IU103" i="11"/>
  <c r="IV103" i="11"/>
  <c r="IW103" i="11"/>
  <c r="IX103" i="11"/>
  <c r="IY103" i="11"/>
  <c r="IZ103" i="11"/>
  <c r="JA103" i="11"/>
  <c r="JB103" i="11"/>
  <c r="JC103" i="11"/>
  <c r="JD103" i="11"/>
  <c r="JE103" i="11"/>
  <c r="JF103" i="11"/>
  <c r="JG103" i="11"/>
  <c r="JH103" i="11"/>
  <c r="JI103" i="11"/>
  <c r="JJ103" i="11"/>
  <c r="JK103" i="11"/>
  <c r="JL103" i="11"/>
  <c r="JM103" i="11"/>
  <c r="JN103" i="11"/>
  <c r="JO103" i="11"/>
  <c r="JP103" i="11"/>
  <c r="JQ103" i="11"/>
  <c r="JR103" i="11"/>
  <c r="JS103" i="11"/>
  <c r="JT103" i="11"/>
  <c r="JU103" i="11"/>
  <c r="JV103" i="11"/>
  <c r="JW103" i="11"/>
  <c r="JX103" i="11"/>
  <c r="JY103" i="11"/>
  <c r="JZ103" i="11"/>
  <c r="KA103" i="11"/>
  <c r="KB103" i="11"/>
  <c r="KC103" i="11"/>
  <c r="KD103" i="11"/>
  <c r="KE103" i="11"/>
  <c r="KF103" i="11"/>
  <c r="KG103" i="11"/>
  <c r="KH103" i="11"/>
  <c r="KI103" i="11"/>
  <c r="KJ103" i="11"/>
  <c r="KK103" i="11"/>
  <c r="KL103" i="11"/>
  <c r="KM103" i="11"/>
  <c r="KN103" i="11"/>
  <c r="KO103" i="11"/>
  <c r="KP103" i="11"/>
  <c r="KQ103" i="11"/>
  <c r="KR103" i="11"/>
  <c r="KS103" i="11"/>
  <c r="EZ104" i="11"/>
  <c r="FA104" i="11"/>
  <c r="FB104" i="11"/>
  <c r="FC104" i="11"/>
  <c r="FD104" i="11"/>
  <c r="FE104" i="11"/>
  <c r="FF104" i="11"/>
  <c r="FG104" i="11"/>
  <c r="FH104" i="11"/>
  <c r="FI104" i="11"/>
  <c r="FJ104" i="11"/>
  <c r="FK104" i="11"/>
  <c r="FL104" i="11"/>
  <c r="FM104" i="11"/>
  <c r="FN104" i="11"/>
  <c r="FO104" i="11"/>
  <c r="FP104" i="11"/>
  <c r="FQ104" i="11"/>
  <c r="FR104" i="11"/>
  <c r="FS104" i="11"/>
  <c r="FT104" i="11"/>
  <c r="FU104" i="11"/>
  <c r="FV104" i="11"/>
  <c r="FW104" i="11"/>
  <c r="FX104" i="11"/>
  <c r="FY104" i="11"/>
  <c r="FZ104" i="11"/>
  <c r="GA104" i="11"/>
  <c r="GB104" i="11"/>
  <c r="GC104" i="11"/>
  <c r="GD104" i="11"/>
  <c r="GE104" i="11"/>
  <c r="GF104" i="11"/>
  <c r="GG104" i="11"/>
  <c r="GH104" i="11"/>
  <c r="GI104" i="11"/>
  <c r="GJ104" i="11"/>
  <c r="GK104" i="11"/>
  <c r="GL104" i="11"/>
  <c r="GM104" i="11"/>
  <c r="GN104" i="11"/>
  <c r="GO104" i="11"/>
  <c r="GP104" i="11"/>
  <c r="GQ104" i="11"/>
  <c r="GR104" i="11"/>
  <c r="GS104" i="11"/>
  <c r="GT104" i="11"/>
  <c r="GU104" i="11"/>
  <c r="GV104" i="11"/>
  <c r="GW104" i="11"/>
  <c r="GX104" i="11"/>
  <c r="GY104" i="11"/>
  <c r="GZ104" i="11"/>
  <c r="HA104" i="11"/>
  <c r="HB104" i="11"/>
  <c r="HC104" i="11"/>
  <c r="HD104" i="11"/>
  <c r="HE104" i="11"/>
  <c r="HF104" i="11"/>
  <c r="HG104" i="11"/>
  <c r="HH104" i="11"/>
  <c r="HI104" i="11"/>
  <c r="HJ104" i="11"/>
  <c r="HK104" i="11"/>
  <c r="HL104" i="11"/>
  <c r="HM104" i="11"/>
  <c r="HN104" i="11"/>
  <c r="HO104" i="11"/>
  <c r="HP104" i="11"/>
  <c r="HQ104" i="11"/>
  <c r="HR104" i="11"/>
  <c r="HS104" i="11"/>
  <c r="HT104" i="11"/>
  <c r="HU104" i="11"/>
  <c r="HV104" i="11"/>
  <c r="HW104" i="11"/>
  <c r="HX104" i="11"/>
  <c r="HY104" i="11"/>
  <c r="HZ104" i="11"/>
  <c r="IA104" i="11"/>
  <c r="IB104" i="11"/>
  <c r="IC104" i="11"/>
  <c r="ID104" i="11"/>
  <c r="IE104" i="11"/>
  <c r="IF104" i="11"/>
  <c r="IG104" i="11"/>
  <c r="IH104" i="11"/>
  <c r="II104" i="11"/>
  <c r="IJ104" i="11"/>
  <c r="IK104" i="11"/>
  <c r="IL104" i="11"/>
  <c r="IM104" i="11"/>
  <c r="IN104" i="11"/>
  <c r="IO104" i="11"/>
  <c r="IP104" i="11"/>
  <c r="IQ104" i="11"/>
  <c r="IR104" i="11"/>
  <c r="IS104" i="11"/>
  <c r="IT104" i="11"/>
  <c r="IU104" i="11"/>
  <c r="IV104" i="11"/>
  <c r="IW104" i="11"/>
  <c r="IX104" i="11"/>
  <c r="IY104" i="11"/>
  <c r="IZ104" i="11"/>
  <c r="JA104" i="11"/>
  <c r="JB104" i="11"/>
  <c r="JC104" i="11"/>
  <c r="JD104" i="11"/>
  <c r="JE104" i="11"/>
  <c r="JF104" i="11"/>
  <c r="JG104" i="11"/>
  <c r="JH104" i="11"/>
  <c r="JI104" i="11"/>
  <c r="JJ104" i="11"/>
  <c r="JK104" i="11"/>
  <c r="JL104" i="11"/>
  <c r="JM104" i="11"/>
  <c r="JN104" i="11"/>
  <c r="JO104" i="11"/>
  <c r="JP104" i="11"/>
  <c r="JQ104" i="11"/>
  <c r="JR104" i="11"/>
  <c r="JS104" i="11"/>
  <c r="JT104" i="11"/>
  <c r="JU104" i="11"/>
  <c r="JV104" i="11"/>
  <c r="JW104" i="11"/>
  <c r="JX104" i="11"/>
  <c r="JY104" i="11"/>
  <c r="JZ104" i="11"/>
  <c r="KA104" i="11"/>
  <c r="KB104" i="11"/>
  <c r="KC104" i="11"/>
  <c r="KD104" i="11"/>
  <c r="KE104" i="11"/>
  <c r="KF104" i="11"/>
  <c r="KG104" i="11"/>
  <c r="KH104" i="11"/>
  <c r="KI104" i="11"/>
  <c r="KJ104" i="11"/>
  <c r="KK104" i="11"/>
  <c r="KL104" i="11"/>
  <c r="KM104" i="11"/>
  <c r="KN104" i="11"/>
  <c r="KO104" i="11"/>
  <c r="KP104" i="11"/>
  <c r="KQ104" i="11"/>
  <c r="KR104" i="11"/>
  <c r="KS104" i="11"/>
  <c r="EZ105" i="11"/>
  <c r="FA105" i="11"/>
  <c r="FB105" i="11"/>
  <c r="FC105" i="11"/>
  <c r="FD105" i="11"/>
  <c r="FE105" i="11"/>
  <c r="FF105" i="11"/>
  <c r="FG105" i="11"/>
  <c r="FH105" i="11"/>
  <c r="FI105" i="11"/>
  <c r="FJ105" i="11"/>
  <c r="FK105" i="11"/>
  <c r="FL105" i="11"/>
  <c r="FM105" i="11"/>
  <c r="FN105" i="11"/>
  <c r="FO105" i="11"/>
  <c r="FP105" i="11"/>
  <c r="FQ105" i="11"/>
  <c r="FR105" i="11"/>
  <c r="FS105" i="11"/>
  <c r="FT105" i="11"/>
  <c r="FU105" i="11"/>
  <c r="FV105" i="11"/>
  <c r="FW105" i="11"/>
  <c r="FX105" i="11"/>
  <c r="FY105" i="11"/>
  <c r="FZ105" i="11"/>
  <c r="GA105" i="11"/>
  <c r="GB105" i="11"/>
  <c r="GC105" i="11"/>
  <c r="GD105" i="11"/>
  <c r="GE105" i="11"/>
  <c r="GF105" i="11"/>
  <c r="GG105" i="11"/>
  <c r="GH105" i="11"/>
  <c r="GI105" i="11"/>
  <c r="GJ105" i="11"/>
  <c r="GK105" i="11"/>
  <c r="GL105" i="11"/>
  <c r="GM105" i="11"/>
  <c r="GN105" i="11"/>
  <c r="GO105" i="11"/>
  <c r="GP105" i="11"/>
  <c r="GQ105" i="11"/>
  <c r="GR105" i="11"/>
  <c r="GS105" i="11"/>
  <c r="GT105" i="11"/>
  <c r="GU105" i="11"/>
  <c r="GV105" i="11"/>
  <c r="GW105" i="11"/>
  <c r="GX105" i="11"/>
  <c r="GY105" i="11"/>
  <c r="GZ105" i="11"/>
  <c r="HA105" i="11"/>
  <c r="HB105" i="11"/>
  <c r="HC105" i="11"/>
  <c r="HD105" i="11"/>
  <c r="HE105" i="11"/>
  <c r="HF105" i="11"/>
  <c r="HG105" i="11"/>
  <c r="HH105" i="11"/>
  <c r="HI105" i="11"/>
  <c r="HJ105" i="11"/>
  <c r="HK105" i="11"/>
  <c r="HL105" i="11"/>
  <c r="HM105" i="11"/>
  <c r="HN105" i="11"/>
  <c r="HO105" i="11"/>
  <c r="HP105" i="11"/>
  <c r="HQ105" i="11"/>
  <c r="HR105" i="11"/>
  <c r="HS105" i="11"/>
  <c r="HT105" i="11"/>
  <c r="HU105" i="11"/>
  <c r="HV105" i="11"/>
  <c r="HW105" i="11"/>
  <c r="HX105" i="11"/>
  <c r="HY105" i="11"/>
  <c r="HZ105" i="11"/>
  <c r="IA105" i="11"/>
  <c r="IB105" i="11"/>
  <c r="IC105" i="11"/>
  <c r="ID105" i="11"/>
  <c r="IE105" i="11"/>
  <c r="IF105" i="11"/>
  <c r="IG105" i="11"/>
  <c r="IH105" i="11"/>
  <c r="II105" i="11"/>
  <c r="IJ105" i="11"/>
  <c r="IK105" i="11"/>
  <c r="IL105" i="11"/>
  <c r="IM105" i="11"/>
  <c r="IN105" i="11"/>
  <c r="IO105" i="11"/>
  <c r="IP105" i="11"/>
  <c r="IQ105" i="11"/>
  <c r="IR105" i="11"/>
  <c r="IS105" i="11"/>
  <c r="IT105" i="11"/>
  <c r="IU105" i="11"/>
  <c r="IV105" i="11"/>
  <c r="IW105" i="11"/>
  <c r="IX105" i="11"/>
  <c r="IY105" i="11"/>
  <c r="IZ105" i="11"/>
  <c r="JA105" i="11"/>
  <c r="JB105" i="11"/>
  <c r="JC105" i="11"/>
  <c r="JD105" i="11"/>
  <c r="JE105" i="11"/>
  <c r="JF105" i="11"/>
  <c r="JG105" i="11"/>
  <c r="JH105" i="11"/>
  <c r="JI105" i="11"/>
  <c r="JJ105" i="11"/>
  <c r="JK105" i="11"/>
  <c r="JL105" i="11"/>
  <c r="JM105" i="11"/>
  <c r="JN105" i="11"/>
  <c r="JO105" i="11"/>
  <c r="JP105" i="11"/>
  <c r="JQ105" i="11"/>
  <c r="JR105" i="11"/>
  <c r="JS105" i="11"/>
  <c r="JT105" i="11"/>
  <c r="JU105" i="11"/>
  <c r="JV105" i="11"/>
  <c r="JW105" i="11"/>
  <c r="JX105" i="11"/>
  <c r="JY105" i="11"/>
  <c r="JZ105" i="11"/>
  <c r="KA105" i="11"/>
  <c r="KB105" i="11"/>
  <c r="KC105" i="11"/>
  <c r="KD105" i="11"/>
  <c r="KE105" i="11"/>
  <c r="KF105" i="11"/>
  <c r="KG105" i="11"/>
  <c r="KH105" i="11"/>
  <c r="KI105" i="11"/>
  <c r="KJ105" i="11"/>
  <c r="KK105" i="11"/>
  <c r="KL105" i="11"/>
  <c r="KM105" i="11"/>
  <c r="KN105" i="11"/>
  <c r="KO105" i="11"/>
  <c r="KP105" i="11"/>
  <c r="KQ105" i="11"/>
  <c r="KR105" i="11"/>
  <c r="KS105" i="11"/>
  <c r="EZ106" i="11"/>
  <c r="FA106" i="11"/>
  <c r="FB106" i="11"/>
  <c r="FC106" i="11"/>
  <c r="FD106" i="11"/>
  <c r="FE106" i="11"/>
  <c r="FF106" i="11"/>
  <c r="FG106" i="11"/>
  <c r="FH106" i="11"/>
  <c r="FI106" i="11"/>
  <c r="FJ106" i="11"/>
  <c r="FK106" i="11"/>
  <c r="FL106" i="11"/>
  <c r="FM106" i="11"/>
  <c r="FN106" i="11"/>
  <c r="FO106" i="11"/>
  <c r="FP106" i="11"/>
  <c r="FQ106" i="11"/>
  <c r="FR106" i="11"/>
  <c r="FS106" i="11"/>
  <c r="FT106" i="11"/>
  <c r="FU106" i="11"/>
  <c r="FV106" i="11"/>
  <c r="FW106" i="11"/>
  <c r="FX106" i="11"/>
  <c r="FY106" i="11"/>
  <c r="FZ106" i="11"/>
  <c r="GA106" i="11"/>
  <c r="GB106" i="11"/>
  <c r="GC106" i="11"/>
  <c r="GD106" i="11"/>
  <c r="GE106" i="11"/>
  <c r="GF106" i="11"/>
  <c r="GG106" i="11"/>
  <c r="GH106" i="11"/>
  <c r="GI106" i="11"/>
  <c r="GJ106" i="11"/>
  <c r="GK106" i="11"/>
  <c r="GL106" i="11"/>
  <c r="GM106" i="11"/>
  <c r="GN106" i="11"/>
  <c r="GO106" i="11"/>
  <c r="GP106" i="11"/>
  <c r="GQ106" i="11"/>
  <c r="GR106" i="11"/>
  <c r="GS106" i="11"/>
  <c r="GT106" i="11"/>
  <c r="GU106" i="11"/>
  <c r="GV106" i="11"/>
  <c r="GW106" i="11"/>
  <c r="GX106" i="11"/>
  <c r="GY106" i="11"/>
  <c r="GZ106" i="11"/>
  <c r="HA106" i="11"/>
  <c r="HB106" i="11"/>
  <c r="HC106" i="11"/>
  <c r="HD106" i="11"/>
  <c r="HE106" i="11"/>
  <c r="HF106" i="11"/>
  <c r="HG106" i="11"/>
  <c r="HH106" i="11"/>
  <c r="HI106" i="11"/>
  <c r="HJ106" i="11"/>
  <c r="HK106" i="11"/>
  <c r="HL106" i="11"/>
  <c r="HM106" i="11"/>
  <c r="HN106" i="11"/>
  <c r="HO106" i="11"/>
  <c r="HP106" i="11"/>
  <c r="HQ106" i="11"/>
  <c r="HR106" i="11"/>
  <c r="HS106" i="11"/>
  <c r="HT106" i="11"/>
  <c r="HU106" i="11"/>
  <c r="HV106" i="11"/>
  <c r="HW106" i="11"/>
  <c r="HX106" i="11"/>
  <c r="HY106" i="11"/>
  <c r="HZ106" i="11"/>
  <c r="IA106" i="11"/>
  <c r="IB106" i="11"/>
  <c r="IC106" i="11"/>
  <c r="ID106" i="11"/>
  <c r="IE106" i="11"/>
  <c r="IF106" i="11"/>
  <c r="IG106" i="11"/>
  <c r="IH106" i="11"/>
  <c r="II106" i="11"/>
  <c r="IJ106" i="11"/>
  <c r="IK106" i="11"/>
  <c r="IL106" i="11"/>
  <c r="IM106" i="11"/>
  <c r="IN106" i="11"/>
  <c r="IO106" i="11"/>
  <c r="IP106" i="11"/>
  <c r="IQ106" i="11"/>
  <c r="IR106" i="11"/>
  <c r="IS106" i="11"/>
  <c r="IT106" i="11"/>
  <c r="IU106" i="11"/>
  <c r="IV106" i="11"/>
  <c r="IW106" i="11"/>
  <c r="IX106" i="11"/>
  <c r="IY106" i="11"/>
  <c r="IZ106" i="11"/>
  <c r="JA106" i="11"/>
  <c r="JB106" i="11"/>
  <c r="JC106" i="11"/>
  <c r="JD106" i="11"/>
  <c r="JE106" i="11"/>
  <c r="JF106" i="11"/>
  <c r="JG106" i="11"/>
  <c r="JH106" i="11"/>
  <c r="JI106" i="11"/>
  <c r="JJ106" i="11"/>
  <c r="JK106" i="11"/>
  <c r="JL106" i="11"/>
  <c r="JM106" i="11"/>
  <c r="JN106" i="11"/>
  <c r="JO106" i="11"/>
  <c r="JP106" i="11"/>
  <c r="JQ106" i="11"/>
  <c r="JR106" i="11"/>
  <c r="JS106" i="11"/>
  <c r="JT106" i="11"/>
  <c r="JU106" i="11"/>
  <c r="JV106" i="11"/>
  <c r="JW106" i="11"/>
  <c r="JX106" i="11"/>
  <c r="JY106" i="11"/>
  <c r="JZ106" i="11"/>
  <c r="KA106" i="11"/>
  <c r="KB106" i="11"/>
  <c r="KC106" i="11"/>
  <c r="KD106" i="11"/>
  <c r="KE106" i="11"/>
  <c r="KF106" i="11"/>
  <c r="KG106" i="11"/>
  <c r="KH106" i="11"/>
  <c r="KI106" i="11"/>
  <c r="KJ106" i="11"/>
  <c r="KK106" i="11"/>
  <c r="KL106" i="11"/>
  <c r="KM106" i="11"/>
  <c r="KN106" i="11"/>
  <c r="KO106" i="11"/>
  <c r="KP106" i="11"/>
  <c r="KQ106" i="11"/>
  <c r="KR106" i="11"/>
  <c r="KS106" i="11"/>
  <c r="EZ107" i="11"/>
  <c r="FA107" i="11"/>
  <c r="FB107" i="11"/>
  <c r="FC107" i="11"/>
  <c r="FD107" i="11"/>
  <c r="FE107" i="11"/>
  <c r="FF107" i="11"/>
  <c r="FG107" i="11"/>
  <c r="FH107" i="11"/>
  <c r="FI107" i="11"/>
  <c r="FJ107" i="11"/>
  <c r="FK107" i="11"/>
  <c r="FL107" i="11"/>
  <c r="FM107" i="11"/>
  <c r="FN107" i="11"/>
  <c r="FO107" i="11"/>
  <c r="FP107" i="11"/>
  <c r="FQ107" i="11"/>
  <c r="FR107" i="11"/>
  <c r="FS107" i="11"/>
  <c r="FT107" i="11"/>
  <c r="FU107" i="11"/>
  <c r="FV107" i="11"/>
  <c r="FW107" i="11"/>
  <c r="FX107" i="11"/>
  <c r="FY107" i="11"/>
  <c r="FZ107" i="11"/>
  <c r="GA107" i="11"/>
  <c r="GB107" i="11"/>
  <c r="GC107" i="11"/>
  <c r="GD107" i="11"/>
  <c r="GE107" i="11"/>
  <c r="GF107" i="11"/>
  <c r="GG107" i="11"/>
  <c r="GH107" i="11"/>
  <c r="GI107" i="11"/>
  <c r="GJ107" i="11"/>
  <c r="GK107" i="11"/>
  <c r="GL107" i="11"/>
  <c r="GM107" i="11"/>
  <c r="GN107" i="11"/>
  <c r="GO107" i="11"/>
  <c r="GP107" i="11"/>
  <c r="GQ107" i="11"/>
  <c r="GR107" i="11"/>
  <c r="GS107" i="11"/>
  <c r="GT107" i="11"/>
  <c r="GU107" i="11"/>
  <c r="GV107" i="11"/>
  <c r="GW107" i="11"/>
  <c r="GX107" i="11"/>
  <c r="GY107" i="11"/>
  <c r="GZ107" i="11"/>
  <c r="HA107" i="11"/>
  <c r="HB107" i="11"/>
  <c r="HC107" i="11"/>
  <c r="HD107" i="11"/>
  <c r="HE107" i="11"/>
  <c r="HF107" i="11"/>
  <c r="HG107" i="11"/>
  <c r="HH107" i="11"/>
  <c r="HI107" i="11"/>
  <c r="HJ107" i="11"/>
  <c r="HK107" i="11"/>
  <c r="HL107" i="11"/>
  <c r="HM107" i="11"/>
  <c r="HN107" i="11"/>
  <c r="HO107" i="11"/>
  <c r="HP107" i="11"/>
  <c r="HQ107" i="11"/>
  <c r="HR107" i="11"/>
  <c r="HS107" i="11"/>
  <c r="HT107" i="11"/>
  <c r="HU107" i="11"/>
  <c r="HV107" i="11"/>
  <c r="HW107" i="11"/>
  <c r="HX107" i="11"/>
  <c r="HY107" i="11"/>
  <c r="HZ107" i="11"/>
  <c r="IA107" i="11"/>
  <c r="IB107" i="11"/>
  <c r="IC107" i="11"/>
  <c r="ID107" i="11"/>
  <c r="IE107" i="11"/>
  <c r="IF107" i="11"/>
  <c r="IG107" i="11"/>
  <c r="IH107" i="11"/>
  <c r="II107" i="11"/>
  <c r="IJ107" i="11"/>
  <c r="IK107" i="11"/>
  <c r="IL107" i="11"/>
  <c r="IM107" i="11"/>
  <c r="IN107" i="11"/>
  <c r="IO107" i="11"/>
  <c r="IP107" i="11"/>
  <c r="IQ107" i="11"/>
  <c r="IR107" i="11"/>
  <c r="IS107" i="11"/>
  <c r="IT107" i="11"/>
  <c r="IU107" i="11"/>
  <c r="IV107" i="11"/>
  <c r="IW107" i="11"/>
  <c r="IX107" i="11"/>
  <c r="IY107" i="11"/>
  <c r="IZ107" i="11"/>
  <c r="JA107" i="11"/>
  <c r="JB107" i="11"/>
  <c r="JC107" i="11"/>
  <c r="JD107" i="11"/>
  <c r="JE107" i="11"/>
  <c r="JF107" i="11"/>
  <c r="JG107" i="11"/>
  <c r="JH107" i="11"/>
  <c r="JI107" i="11"/>
  <c r="JJ107" i="11"/>
  <c r="JK107" i="11"/>
  <c r="JL107" i="11"/>
  <c r="JM107" i="11"/>
  <c r="JN107" i="11"/>
  <c r="JO107" i="11"/>
  <c r="JP107" i="11"/>
  <c r="JQ107" i="11"/>
  <c r="JR107" i="11"/>
  <c r="JS107" i="11"/>
  <c r="JT107" i="11"/>
  <c r="JU107" i="11"/>
  <c r="JV107" i="11"/>
  <c r="JW107" i="11"/>
  <c r="JX107" i="11"/>
  <c r="JY107" i="11"/>
  <c r="JZ107" i="11"/>
  <c r="KA107" i="11"/>
  <c r="KB107" i="11"/>
  <c r="KC107" i="11"/>
  <c r="KD107" i="11"/>
  <c r="KE107" i="11"/>
  <c r="KF107" i="11"/>
  <c r="KG107" i="11"/>
  <c r="KH107" i="11"/>
  <c r="KI107" i="11"/>
  <c r="KJ107" i="11"/>
  <c r="KK107" i="11"/>
  <c r="KL107" i="11"/>
  <c r="KM107" i="11"/>
  <c r="KN107" i="11"/>
  <c r="KO107" i="11"/>
  <c r="KP107" i="11"/>
  <c r="KQ107" i="11"/>
  <c r="KR107" i="11"/>
  <c r="KS107" i="11"/>
  <c r="EZ108" i="11"/>
  <c r="FA108" i="11"/>
  <c r="FB108" i="11"/>
  <c r="FC108" i="11"/>
  <c r="FD108" i="11"/>
  <c r="FE108" i="11"/>
  <c r="FF108" i="11"/>
  <c r="FG108" i="11"/>
  <c r="FH108" i="11"/>
  <c r="FI108" i="11"/>
  <c r="FJ108" i="11"/>
  <c r="FK108" i="11"/>
  <c r="FL108" i="11"/>
  <c r="FM108" i="11"/>
  <c r="FN108" i="11"/>
  <c r="FO108" i="11"/>
  <c r="FP108" i="11"/>
  <c r="FQ108" i="11"/>
  <c r="FR108" i="11"/>
  <c r="FS108" i="11"/>
  <c r="FT108" i="11"/>
  <c r="FU108" i="11"/>
  <c r="FV108" i="11"/>
  <c r="FW108" i="11"/>
  <c r="FX108" i="11"/>
  <c r="FY108" i="11"/>
  <c r="FZ108" i="11"/>
  <c r="GA108" i="11"/>
  <c r="GB108" i="11"/>
  <c r="GC108" i="11"/>
  <c r="GD108" i="11"/>
  <c r="GE108" i="11"/>
  <c r="GF108" i="11"/>
  <c r="GG108" i="11"/>
  <c r="GH108" i="11"/>
  <c r="GI108" i="11"/>
  <c r="GJ108" i="11"/>
  <c r="GK108" i="11"/>
  <c r="GL108" i="11"/>
  <c r="GM108" i="11"/>
  <c r="GN108" i="11"/>
  <c r="GO108" i="11"/>
  <c r="GP108" i="11"/>
  <c r="GQ108" i="11"/>
  <c r="GR108" i="11"/>
  <c r="GS108" i="11"/>
  <c r="GT108" i="11"/>
  <c r="GU108" i="11"/>
  <c r="GV108" i="11"/>
  <c r="GW108" i="11"/>
  <c r="GX108" i="11"/>
  <c r="GY108" i="11"/>
  <c r="GZ108" i="11"/>
  <c r="HA108" i="11"/>
  <c r="HB108" i="11"/>
  <c r="HC108" i="11"/>
  <c r="HD108" i="11"/>
  <c r="HE108" i="11"/>
  <c r="HF108" i="11"/>
  <c r="HG108" i="11"/>
  <c r="HH108" i="11"/>
  <c r="HI108" i="11"/>
  <c r="HJ108" i="11"/>
  <c r="HK108" i="11"/>
  <c r="HL108" i="11"/>
  <c r="HM108" i="11"/>
  <c r="HN108" i="11"/>
  <c r="HO108" i="11"/>
  <c r="HP108" i="11"/>
  <c r="HQ108" i="11"/>
  <c r="HR108" i="11"/>
  <c r="HS108" i="11"/>
  <c r="HT108" i="11"/>
  <c r="HU108" i="11"/>
  <c r="HV108" i="11"/>
  <c r="HW108" i="11"/>
  <c r="HX108" i="11"/>
  <c r="HY108" i="11"/>
  <c r="HZ108" i="11"/>
  <c r="IA108" i="11"/>
  <c r="IB108" i="11"/>
  <c r="IC108" i="11"/>
  <c r="ID108" i="11"/>
  <c r="IE108" i="11"/>
  <c r="IF108" i="11"/>
  <c r="IG108" i="11"/>
  <c r="IH108" i="11"/>
  <c r="II108" i="11"/>
  <c r="IJ108" i="11"/>
  <c r="IK108" i="11"/>
  <c r="IL108" i="11"/>
  <c r="IM108" i="11"/>
  <c r="IN108" i="11"/>
  <c r="IO108" i="11"/>
  <c r="IP108" i="11"/>
  <c r="IQ108" i="11"/>
  <c r="IR108" i="11"/>
  <c r="IS108" i="11"/>
  <c r="IT108" i="11"/>
  <c r="IU108" i="11"/>
  <c r="IV108" i="11"/>
  <c r="IW108" i="11"/>
  <c r="IX108" i="11"/>
  <c r="IY108" i="11"/>
  <c r="IZ108" i="11"/>
  <c r="JA108" i="11"/>
  <c r="JB108" i="11"/>
  <c r="JC108" i="11"/>
  <c r="JD108" i="11"/>
  <c r="JE108" i="11"/>
  <c r="JF108" i="11"/>
  <c r="JG108" i="11"/>
  <c r="JH108" i="11"/>
  <c r="JI108" i="11"/>
  <c r="JJ108" i="11"/>
  <c r="JK108" i="11"/>
  <c r="JL108" i="11"/>
  <c r="JM108" i="11"/>
  <c r="JN108" i="11"/>
  <c r="JO108" i="11"/>
  <c r="JP108" i="11"/>
  <c r="JQ108" i="11"/>
  <c r="JR108" i="11"/>
  <c r="JS108" i="11"/>
  <c r="JT108" i="11"/>
  <c r="JU108" i="11"/>
  <c r="JV108" i="11"/>
  <c r="JW108" i="11"/>
  <c r="JX108" i="11"/>
  <c r="JY108" i="11"/>
  <c r="JZ108" i="11"/>
  <c r="KA108" i="11"/>
  <c r="KB108" i="11"/>
  <c r="KC108" i="11"/>
  <c r="KD108" i="11"/>
  <c r="KE108" i="11"/>
  <c r="KF108" i="11"/>
  <c r="KG108" i="11"/>
  <c r="KH108" i="11"/>
  <c r="KI108" i="11"/>
  <c r="KJ108" i="11"/>
  <c r="KK108" i="11"/>
  <c r="KL108" i="11"/>
  <c r="KM108" i="11"/>
  <c r="KN108" i="11"/>
  <c r="KO108" i="11"/>
  <c r="KP108" i="11"/>
  <c r="KQ108" i="11"/>
  <c r="KR108" i="11"/>
  <c r="KS108" i="11"/>
  <c r="EZ109" i="11"/>
  <c r="FA109" i="11"/>
  <c r="FB109" i="11"/>
  <c r="FC109" i="11"/>
  <c r="FD109" i="11"/>
  <c r="FE109" i="11"/>
  <c r="FF109" i="11"/>
  <c r="FG109" i="11"/>
  <c r="FH109" i="11"/>
  <c r="FI109" i="11"/>
  <c r="FJ109" i="11"/>
  <c r="FK109" i="11"/>
  <c r="FL109" i="11"/>
  <c r="FM109" i="11"/>
  <c r="FN109" i="11"/>
  <c r="FO109" i="11"/>
  <c r="FP109" i="11"/>
  <c r="FQ109" i="11"/>
  <c r="FR109" i="11"/>
  <c r="FS109" i="11"/>
  <c r="FT109" i="11"/>
  <c r="FU109" i="11"/>
  <c r="FV109" i="11"/>
  <c r="FW109" i="11"/>
  <c r="FX109" i="11"/>
  <c r="FY109" i="11"/>
  <c r="FZ109" i="11"/>
  <c r="GA109" i="11"/>
  <c r="GB109" i="11"/>
  <c r="GC109" i="11"/>
  <c r="GD109" i="11"/>
  <c r="GE109" i="11"/>
  <c r="GF109" i="11"/>
  <c r="GG109" i="11"/>
  <c r="GH109" i="11"/>
  <c r="GI109" i="11"/>
  <c r="GJ109" i="11"/>
  <c r="GK109" i="11"/>
  <c r="GL109" i="11"/>
  <c r="GM109" i="11"/>
  <c r="GN109" i="11"/>
  <c r="GO109" i="11"/>
  <c r="GP109" i="11"/>
  <c r="GQ109" i="11"/>
  <c r="GR109" i="11"/>
  <c r="GS109" i="11"/>
  <c r="GT109" i="11"/>
  <c r="GU109" i="11"/>
  <c r="GV109" i="11"/>
  <c r="GW109" i="11"/>
  <c r="GX109" i="11"/>
  <c r="GY109" i="11"/>
  <c r="GZ109" i="11"/>
  <c r="HA109" i="11"/>
  <c r="HB109" i="11"/>
  <c r="HC109" i="11"/>
  <c r="HD109" i="11"/>
  <c r="HE109" i="11"/>
  <c r="HF109" i="11"/>
  <c r="HG109" i="11"/>
  <c r="HH109" i="11"/>
  <c r="HI109" i="11"/>
  <c r="HJ109" i="11"/>
  <c r="HK109" i="11"/>
  <c r="HL109" i="11"/>
  <c r="HM109" i="11"/>
  <c r="HN109" i="11"/>
  <c r="HO109" i="11"/>
  <c r="HP109" i="11"/>
  <c r="HQ109" i="11"/>
  <c r="HR109" i="11"/>
  <c r="HS109" i="11"/>
  <c r="HT109" i="11"/>
  <c r="HU109" i="11"/>
  <c r="HV109" i="11"/>
  <c r="HW109" i="11"/>
  <c r="HX109" i="11"/>
  <c r="HY109" i="11"/>
  <c r="HZ109" i="11"/>
  <c r="IA109" i="11"/>
  <c r="IB109" i="11"/>
  <c r="IC109" i="11"/>
  <c r="ID109" i="11"/>
  <c r="IE109" i="11"/>
  <c r="IF109" i="11"/>
  <c r="IG109" i="11"/>
  <c r="IH109" i="11"/>
  <c r="II109" i="11"/>
  <c r="IJ109" i="11"/>
  <c r="IK109" i="11"/>
  <c r="IL109" i="11"/>
  <c r="IM109" i="11"/>
  <c r="IN109" i="11"/>
  <c r="IO109" i="11"/>
  <c r="IP109" i="11"/>
  <c r="IQ109" i="11"/>
  <c r="IR109" i="11"/>
  <c r="IS109" i="11"/>
  <c r="IT109" i="11"/>
  <c r="IU109" i="11"/>
  <c r="IV109" i="11"/>
  <c r="IW109" i="11"/>
  <c r="IX109" i="11"/>
  <c r="IY109" i="11"/>
  <c r="IZ109" i="11"/>
  <c r="JA109" i="11"/>
  <c r="JB109" i="11"/>
  <c r="JC109" i="11"/>
  <c r="JD109" i="11"/>
  <c r="JE109" i="11"/>
  <c r="JF109" i="11"/>
  <c r="JG109" i="11"/>
  <c r="JH109" i="11"/>
  <c r="JI109" i="11"/>
  <c r="JJ109" i="11"/>
  <c r="JK109" i="11"/>
  <c r="JL109" i="11"/>
  <c r="JM109" i="11"/>
  <c r="JN109" i="11"/>
  <c r="JO109" i="11"/>
  <c r="JP109" i="11"/>
  <c r="JQ109" i="11"/>
  <c r="JR109" i="11"/>
  <c r="JS109" i="11"/>
  <c r="JT109" i="11"/>
  <c r="JU109" i="11"/>
  <c r="JV109" i="11"/>
  <c r="JW109" i="11"/>
  <c r="JX109" i="11"/>
  <c r="JY109" i="11"/>
  <c r="JZ109" i="11"/>
  <c r="KA109" i="11"/>
  <c r="KB109" i="11"/>
  <c r="KC109" i="11"/>
  <c r="KD109" i="11"/>
  <c r="KE109" i="11"/>
  <c r="KF109" i="11"/>
  <c r="KG109" i="11"/>
  <c r="KH109" i="11"/>
  <c r="KI109" i="11"/>
  <c r="KJ109" i="11"/>
  <c r="KK109" i="11"/>
  <c r="KL109" i="11"/>
  <c r="KM109" i="11"/>
  <c r="KN109" i="11"/>
  <c r="KO109" i="11"/>
  <c r="KP109" i="11"/>
  <c r="KQ109" i="11"/>
  <c r="KR109" i="11"/>
  <c r="KS109" i="11"/>
  <c r="EZ110" i="11"/>
  <c r="FA110" i="11"/>
  <c r="FB110" i="11"/>
  <c r="FC110" i="11"/>
  <c r="FD110" i="11"/>
  <c r="FE110" i="11"/>
  <c r="FF110" i="11"/>
  <c r="FG110" i="11"/>
  <c r="FH110" i="11"/>
  <c r="FI110" i="11"/>
  <c r="FJ110" i="11"/>
  <c r="FK110" i="11"/>
  <c r="FL110" i="11"/>
  <c r="FM110" i="11"/>
  <c r="FN110" i="11"/>
  <c r="FO110" i="11"/>
  <c r="FP110" i="11"/>
  <c r="FQ110" i="11"/>
  <c r="FR110" i="11"/>
  <c r="FS110" i="11"/>
  <c r="FT110" i="11"/>
  <c r="FU110" i="11"/>
  <c r="FV110" i="11"/>
  <c r="FW110" i="11"/>
  <c r="FX110" i="11"/>
  <c r="FY110" i="11"/>
  <c r="FZ110" i="11"/>
  <c r="GA110" i="11"/>
  <c r="GB110" i="11"/>
  <c r="GC110" i="11"/>
  <c r="GD110" i="11"/>
  <c r="GE110" i="11"/>
  <c r="GF110" i="11"/>
  <c r="GG110" i="11"/>
  <c r="GH110" i="11"/>
  <c r="GI110" i="11"/>
  <c r="GJ110" i="11"/>
  <c r="GK110" i="11"/>
  <c r="GL110" i="11"/>
  <c r="GM110" i="11"/>
  <c r="GN110" i="11"/>
  <c r="GO110" i="11"/>
  <c r="GP110" i="11"/>
  <c r="GQ110" i="11"/>
  <c r="GR110" i="11"/>
  <c r="GS110" i="11"/>
  <c r="GT110" i="11"/>
  <c r="GU110" i="11"/>
  <c r="GV110" i="11"/>
  <c r="GW110" i="11"/>
  <c r="GX110" i="11"/>
  <c r="GY110" i="11"/>
  <c r="GZ110" i="11"/>
  <c r="HA110" i="11"/>
  <c r="HB110" i="11"/>
  <c r="HC110" i="11"/>
  <c r="HD110" i="11"/>
  <c r="HE110" i="11"/>
  <c r="HF110" i="11"/>
  <c r="HG110" i="11"/>
  <c r="HH110" i="11"/>
  <c r="HI110" i="11"/>
  <c r="HJ110" i="11"/>
  <c r="HK110" i="11"/>
  <c r="HL110" i="11"/>
  <c r="HM110" i="11"/>
  <c r="HN110" i="11"/>
  <c r="HO110" i="11"/>
  <c r="HP110" i="11"/>
  <c r="HQ110" i="11"/>
  <c r="HR110" i="11"/>
  <c r="HS110" i="11"/>
  <c r="HT110" i="11"/>
  <c r="HU110" i="11"/>
  <c r="HV110" i="11"/>
  <c r="HW110" i="11"/>
  <c r="HX110" i="11"/>
  <c r="HY110" i="11"/>
  <c r="HZ110" i="11"/>
  <c r="IA110" i="11"/>
  <c r="IB110" i="11"/>
  <c r="IC110" i="11"/>
  <c r="ID110" i="11"/>
  <c r="IE110" i="11"/>
  <c r="IF110" i="11"/>
  <c r="IG110" i="11"/>
  <c r="IH110" i="11"/>
  <c r="II110" i="11"/>
  <c r="IJ110" i="11"/>
  <c r="IK110" i="11"/>
  <c r="IL110" i="11"/>
  <c r="IM110" i="11"/>
  <c r="IN110" i="11"/>
  <c r="IO110" i="11"/>
  <c r="IP110" i="11"/>
  <c r="IQ110" i="11"/>
  <c r="IR110" i="11"/>
  <c r="IS110" i="11"/>
  <c r="IT110" i="11"/>
  <c r="IU110" i="11"/>
  <c r="IV110" i="11"/>
  <c r="IW110" i="11"/>
  <c r="IX110" i="11"/>
  <c r="IY110" i="11"/>
  <c r="IZ110" i="11"/>
  <c r="JA110" i="11"/>
  <c r="JB110" i="11"/>
  <c r="JC110" i="11"/>
  <c r="JD110" i="11"/>
  <c r="JE110" i="11"/>
  <c r="JF110" i="11"/>
  <c r="JG110" i="11"/>
  <c r="JH110" i="11"/>
  <c r="JI110" i="11"/>
  <c r="JJ110" i="11"/>
  <c r="JK110" i="11"/>
  <c r="JL110" i="11"/>
  <c r="JM110" i="11"/>
  <c r="JN110" i="11"/>
  <c r="JO110" i="11"/>
  <c r="JP110" i="11"/>
  <c r="JQ110" i="11"/>
  <c r="JR110" i="11"/>
  <c r="JS110" i="11"/>
  <c r="JT110" i="11"/>
  <c r="JU110" i="11"/>
  <c r="JV110" i="11"/>
  <c r="JW110" i="11"/>
  <c r="JX110" i="11"/>
  <c r="JY110" i="11"/>
  <c r="JZ110" i="11"/>
  <c r="KA110" i="11"/>
  <c r="KB110" i="11"/>
  <c r="KC110" i="11"/>
  <c r="KD110" i="11"/>
  <c r="KE110" i="11"/>
  <c r="KF110" i="11"/>
  <c r="KG110" i="11"/>
  <c r="KH110" i="11"/>
  <c r="KI110" i="11"/>
  <c r="KJ110" i="11"/>
  <c r="KK110" i="11"/>
  <c r="KL110" i="11"/>
  <c r="KM110" i="11"/>
  <c r="KN110" i="11"/>
  <c r="KO110" i="11"/>
  <c r="KP110" i="11"/>
  <c r="KQ110" i="11"/>
  <c r="KR110" i="11"/>
  <c r="KS110" i="11"/>
  <c r="EZ111" i="11"/>
  <c r="FA111" i="11"/>
  <c r="FB111" i="11"/>
  <c r="FC111" i="11"/>
  <c r="FD111" i="11"/>
  <c r="FE111" i="11"/>
  <c r="FF111" i="11"/>
  <c r="FG111" i="11"/>
  <c r="FH111" i="11"/>
  <c r="FI111" i="11"/>
  <c r="FJ111" i="11"/>
  <c r="FK111" i="11"/>
  <c r="FL111" i="11"/>
  <c r="FM111" i="11"/>
  <c r="FN111" i="11"/>
  <c r="FO111" i="11"/>
  <c r="FP111" i="11"/>
  <c r="FQ111" i="11"/>
  <c r="FR111" i="11"/>
  <c r="FS111" i="11"/>
  <c r="FT111" i="11"/>
  <c r="FU111" i="11"/>
  <c r="FV111" i="11"/>
  <c r="FW111" i="11"/>
  <c r="FX111" i="11"/>
  <c r="FY111" i="11"/>
  <c r="FZ111" i="11"/>
  <c r="GA111" i="11"/>
  <c r="GB111" i="11"/>
  <c r="GC111" i="11"/>
  <c r="GD111" i="11"/>
  <c r="GE111" i="11"/>
  <c r="GF111" i="11"/>
  <c r="GG111" i="11"/>
  <c r="GH111" i="11"/>
  <c r="GI111" i="11"/>
  <c r="GJ111" i="11"/>
  <c r="GK111" i="11"/>
  <c r="GL111" i="11"/>
  <c r="GM111" i="11"/>
  <c r="GN111" i="11"/>
  <c r="GO111" i="11"/>
  <c r="GP111" i="11"/>
  <c r="GQ111" i="11"/>
  <c r="GR111" i="11"/>
  <c r="GS111" i="11"/>
  <c r="GT111" i="11"/>
  <c r="GU111" i="11"/>
  <c r="GV111" i="11"/>
  <c r="GW111" i="11"/>
  <c r="GX111" i="11"/>
  <c r="GY111" i="11"/>
  <c r="GZ111" i="11"/>
  <c r="HA111" i="11"/>
  <c r="HB111" i="11"/>
  <c r="HC111" i="11"/>
  <c r="HD111" i="11"/>
  <c r="HE111" i="11"/>
  <c r="HF111" i="11"/>
  <c r="HG111" i="11"/>
  <c r="HH111" i="11"/>
  <c r="HI111" i="11"/>
  <c r="HJ111" i="11"/>
  <c r="HK111" i="11"/>
  <c r="HL111" i="11"/>
  <c r="HM111" i="11"/>
  <c r="HN111" i="11"/>
  <c r="HO111" i="11"/>
  <c r="HP111" i="11"/>
  <c r="HQ111" i="11"/>
  <c r="HR111" i="11"/>
  <c r="HS111" i="11"/>
  <c r="HT111" i="11"/>
  <c r="HU111" i="11"/>
  <c r="HV111" i="11"/>
  <c r="HW111" i="11"/>
  <c r="HX111" i="11"/>
  <c r="HY111" i="11"/>
  <c r="HZ111" i="11"/>
  <c r="IA111" i="11"/>
  <c r="IB111" i="11"/>
  <c r="IC111" i="11"/>
  <c r="ID111" i="11"/>
  <c r="IE111" i="11"/>
  <c r="IF111" i="11"/>
  <c r="IG111" i="11"/>
  <c r="IH111" i="11"/>
  <c r="II111" i="11"/>
  <c r="IJ111" i="11"/>
  <c r="IK111" i="11"/>
  <c r="IL111" i="11"/>
  <c r="IM111" i="11"/>
  <c r="IN111" i="11"/>
  <c r="IO111" i="11"/>
  <c r="IP111" i="11"/>
  <c r="IQ111" i="11"/>
  <c r="IR111" i="11"/>
  <c r="IS111" i="11"/>
  <c r="IT111" i="11"/>
  <c r="IU111" i="11"/>
  <c r="IV111" i="11"/>
  <c r="IW111" i="11"/>
  <c r="IX111" i="11"/>
  <c r="IY111" i="11"/>
  <c r="IZ111" i="11"/>
  <c r="JA111" i="11"/>
  <c r="JB111" i="11"/>
  <c r="JC111" i="11"/>
  <c r="JD111" i="11"/>
  <c r="JE111" i="11"/>
  <c r="JF111" i="11"/>
  <c r="JG111" i="11"/>
  <c r="JH111" i="11"/>
  <c r="JI111" i="11"/>
  <c r="JJ111" i="11"/>
  <c r="JK111" i="11"/>
  <c r="JL111" i="11"/>
  <c r="JM111" i="11"/>
  <c r="JN111" i="11"/>
  <c r="JO111" i="11"/>
  <c r="JP111" i="11"/>
  <c r="JQ111" i="11"/>
  <c r="JR111" i="11"/>
  <c r="JS111" i="11"/>
  <c r="JT111" i="11"/>
  <c r="JU111" i="11"/>
  <c r="JV111" i="11"/>
  <c r="JW111" i="11"/>
  <c r="JX111" i="11"/>
  <c r="JY111" i="11"/>
  <c r="JZ111" i="11"/>
  <c r="KA111" i="11"/>
  <c r="KB111" i="11"/>
  <c r="KC111" i="11"/>
  <c r="KD111" i="11"/>
  <c r="KE111" i="11"/>
  <c r="KF111" i="11"/>
  <c r="KG111" i="11"/>
  <c r="KH111" i="11"/>
  <c r="KI111" i="11"/>
  <c r="KJ111" i="11"/>
  <c r="KK111" i="11"/>
  <c r="KL111" i="11"/>
  <c r="KM111" i="11"/>
  <c r="KN111" i="11"/>
  <c r="KO111" i="11"/>
  <c r="KP111" i="11"/>
  <c r="KQ111" i="11"/>
  <c r="KR111" i="11"/>
  <c r="KS111" i="11"/>
  <c r="EZ112" i="11"/>
  <c r="FA112" i="11"/>
  <c r="FB112" i="11"/>
  <c r="FC112" i="11"/>
  <c r="FD112" i="11"/>
  <c r="FE112" i="11"/>
  <c r="FF112" i="11"/>
  <c r="FG112" i="11"/>
  <c r="FH112" i="11"/>
  <c r="FI112" i="11"/>
  <c r="FJ112" i="11"/>
  <c r="FK112" i="11"/>
  <c r="FL112" i="11"/>
  <c r="FM112" i="11"/>
  <c r="FN112" i="11"/>
  <c r="FO112" i="11"/>
  <c r="FP112" i="11"/>
  <c r="FQ112" i="11"/>
  <c r="FR112" i="11"/>
  <c r="FS112" i="11"/>
  <c r="FT112" i="11"/>
  <c r="FU112" i="11"/>
  <c r="FV112" i="11"/>
  <c r="FW112" i="11"/>
  <c r="FX112" i="11"/>
  <c r="FY112" i="11"/>
  <c r="FZ112" i="11"/>
  <c r="GA112" i="11"/>
  <c r="GB112" i="11"/>
  <c r="GC112" i="11"/>
  <c r="GD112" i="11"/>
  <c r="GE112" i="11"/>
  <c r="GF112" i="11"/>
  <c r="GG112" i="11"/>
  <c r="GH112" i="11"/>
  <c r="GI112" i="11"/>
  <c r="GJ112" i="11"/>
  <c r="GK112" i="11"/>
  <c r="GL112" i="11"/>
  <c r="GM112" i="11"/>
  <c r="GN112" i="11"/>
  <c r="GO112" i="11"/>
  <c r="GP112" i="11"/>
  <c r="GQ112" i="11"/>
  <c r="GR112" i="11"/>
  <c r="GS112" i="11"/>
  <c r="GT112" i="11"/>
  <c r="GU112" i="11"/>
  <c r="GV112" i="11"/>
  <c r="GW112" i="11"/>
  <c r="GX112" i="11"/>
  <c r="GY112" i="11"/>
  <c r="GZ112" i="11"/>
  <c r="HA112" i="11"/>
  <c r="HB112" i="11"/>
  <c r="HC112" i="11"/>
  <c r="HD112" i="11"/>
  <c r="HE112" i="11"/>
  <c r="HF112" i="11"/>
  <c r="HG112" i="11"/>
  <c r="HH112" i="11"/>
  <c r="HI112" i="11"/>
  <c r="HJ112" i="11"/>
  <c r="HK112" i="11"/>
  <c r="HL112" i="11"/>
  <c r="HM112" i="11"/>
  <c r="HN112" i="11"/>
  <c r="HO112" i="11"/>
  <c r="HP112" i="11"/>
  <c r="HQ112" i="11"/>
  <c r="HR112" i="11"/>
  <c r="HS112" i="11"/>
  <c r="HT112" i="11"/>
  <c r="HU112" i="11"/>
  <c r="HV112" i="11"/>
  <c r="HW112" i="11"/>
  <c r="HX112" i="11"/>
  <c r="HY112" i="11"/>
  <c r="HZ112" i="11"/>
  <c r="IA112" i="11"/>
  <c r="IB112" i="11"/>
  <c r="IC112" i="11"/>
  <c r="ID112" i="11"/>
  <c r="IE112" i="11"/>
  <c r="IF112" i="11"/>
  <c r="IG112" i="11"/>
  <c r="IH112" i="11"/>
  <c r="II112" i="11"/>
  <c r="IJ112" i="11"/>
  <c r="IK112" i="11"/>
  <c r="IL112" i="11"/>
  <c r="IM112" i="11"/>
  <c r="IN112" i="11"/>
  <c r="IO112" i="11"/>
  <c r="IP112" i="11"/>
  <c r="IQ112" i="11"/>
  <c r="IR112" i="11"/>
  <c r="IS112" i="11"/>
  <c r="IT112" i="11"/>
  <c r="IU112" i="11"/>
  <c r="IV112" i="11"/>
  <c r="IW112" i="11"/>
  <c r="IX112" i="11"/>
  <c r="IY112" i="11"/>
  <c r="IZ112" i="11"/>
  <c r="JA112" i="11"/>
  <c r="JB112" i="11"/>
  <c r="JC112" i="11"/>
  <c r="JD112" i="11"/>
  <c r="JE112" i="11"/>
  <c r="JF112" i="11"/>
  <c r="JG112" i="11"/>
  <c r="JH112" i="11"/>
  <c r="JI112" i="11"/>
  <c r="JJ112" i="11"/>
  <c r="JK112" i="11"/>
  <c r="JL112" i="11"/>
  <c r="JM112" i="11"/>
  <c r="JN112" i="11"/>
  <c r="JO112" i="11"/>
  <c r="JP112" i="11"/>
  <c r="JQ112" i="11"/>
  <c r="JR112" i="11"/>
  <c r="JS112" i="11"/>
  <c r="JT112" i="11"/>
  <c r="JU112" i="11"/>
  <c r="JV112" i="11"/>
  <c r="JW112" i="11"/>
  <c r="JX112" i="11"/>
  <c r="JY112" i="11"/>
  <c r="JZ112" i="11"/>
  <c r="KA112" i="11"/>
  <c r="KB112" i="11"/>
  <c r="KC112" i="11"/>
  <c r="KD112" i="11"/>
  <c r="KE112" i="11"/>
  <c r="KF112" i="11"/>
  <c r="KG112" i="11"/>
  <c r="KH112" i="11"/>
  <c r="KI112" i="11"/>
  <c r="KJ112" i="11"/>
  <c r="KK112" i="11"/>
  <c r="KL112" i="11"/>
  <c r="KM112" i="11"/>
  <c r="KN112" i="11"/>
  <c r="KO112" i="11"/>
  <c r="KP112" i="11"/>
  <c r="KQ112" i="11"/>
  <c r="KR112" i="11"/>
  <c r="KS112" i="11"/>
  <c r="EZ113" i="11"/>
  <c r="FA113" i="11"/>
  <c r="FB113" i="11"/>
  <c r="FC113" i="11"/>
  <c r="FD113" i="11"/>
  <c r="FE113" i="11"/>
  <c r="FF113" i="11"/>
  <c r="FG113" i="11"/>
  <c r="FH113" i="11"/>
  <c r="FI113" i="11"/>
  <c r="FJ113" i="11"/>
  <c r="FK113" i="11"/>
  <c r="FL113" i="11"/>
  <c r="FM113" i="11"/>
  <c r="FN113" i="11"/>
  <c r="FO113" i="11"/>
  <c r="FP113" i="11"/>
  <c r="FQ113" i="11"/>
  <c r="FR113" i="11"/>
  <c r="FS113" i="11"/>
  <c r="FT113" i="11"/>
  <c r="FU113" i="11"/>
  <c r="FV113" i="11"/>
  <c r="FW113" i="11"/>
  <c r="FX113" i="11"/>
  <c r="FY113" i="11"/>
  <c r="FZ113" i="11"/>
  <c r="GA113" i="11"/>
  <c r="GB113" i="11"/>
  <c r="GC113" i="11"/>
  <c r="GD113" i="11"/>
  <c r="GE113" i="11"/>
  <c r="GF113" i="11"/>
  <c r="GG113" i="11"/>
  <c r="GH113" i="11"/>
  <c r="GI113" i="11"/>
  <c r="GJ113" i="11"/>
  <c r="GK113" i="11"/>
  <c r="GL113" i="11"/>
  <c r="GM113" i="11"/>
  <c r="GN113" i="11"/>
  <c r="GO113" i="11"/>
  <c r="GP113" i="11"/>
  <c r="GQ113" i="11"/>
  <c r="GR113" i="11"/>
  <c r="GS113" i="11"/>
  <c r="GT113" i="11"/>
  <c r="GU113" i="11"/>
  <c r="GV113" i="11"/>
  <c r="GW113" i="11"/>
  <c r="GX113" i="11"/>
  <c r="GY113" i="11"/>
  <c r="GZ113" i="11"/>
  <c r="HA113" i="11"/>
  <c r="HB113" i="11"/>
  <c r="HC113" i="11"/>
  <c r="HD113" i="11"/>
  <c r="HE113" i="11"/>
  <c r="HF113" i="11"/>
  <c r="HG113" i="11"/>
  <c r="HH113" i="11"/>
  <c r="HI113" i="11"/>
  <c r="HJ113" i="11"/>
  <c r="HK113" i="11"/>
  <c r="HL113" i="11"/>
  <c r="HM113" i="11"/>
  <c r="HN113" i="11"/>
  <c r="HO113" i="11"/>
  <c r="HP113" i="11"/>
  <c r="HQ113" i="11"/>
  <c r="HR113" i="11"/>
  <c r="HS113" i="11"/>
  <c r="HT113" i="11"/>
  <c r="HU113" i="11"/>
  <c r="HV113" i="11"/>
  <c r="HW113" i="11"/>
  <c r="HX113" i="11"/>
  <c r="HY113" i="11"/>
  <c r="HZ113" i="11"/>
  <c r="IA113" i="11"/>
  <c r="IB113" i="11"/>
  <c r="IC113" i="11"/>
  <c r="ID113" i="11"/>
  <c r="IE113" i="11"/>
  <c r="IF113" i="11"/>
  <c r="IG113" i="11"/>
  <c r="IH113" i="11"/>
  <c r="II113" i="11"/>
  <c r="IJ113" i="11"/>
  <c r="IK113" i="11"/>
  <c r="IL113" i="11"/>
  <c r="IM113" i="11"/>
  <c r="IN113" i="11"/>
  <c r="IO113" i="11"/>
  <c r="IP113" i="11"/>
  <c r="IQ113" i="11"/>
  <c r="IR113" i="11"/>
  <c r="IS113" i="11"/>
  <c r="IT113" i="11"/>
  <c r="IU113" i="11"/>
  <c r="IV113" i="11"/>
  <c r="IW113" i="11"/>
  <c r="IX113" i="11"/>
  <c r="IY113" i="11"/>
  <c r="IZ113" i="11"/>
  <c r="JA113" i="11"/>
  <c r="JB113" i="11"/>
  <c r="JC113" i="11"/>
  <c r="JD113" i="11"/>
  <c r="JE113" i="11"/>
  <c r="JF113" i="11"/>
  <c r="JG113" i="11"/>
  <c r="JH113" i="11"/>
  <c r="JI113" i="11"/>
  <c r="JJ113" i="11"/>
  <c r="JK113" i="11"/>
  <c r="JL113" i="11"/>
  <c r="JM113" i="11"/>
  <c r="JN113" i="11"/>
  <c r="JO113" i="11"/>
  <c r="JP113" i="11"/>
  <c r="JQ113" i="11"/>
  <c r="JR113" i="11"/>
  <c r="JS113" i="11"/>
  <c r="JT113" i="11"/>
  <c r="JU113" i="11"/>
  <c r="JV113" i="11"/>
  <c r="JW113" i="11"/>
  <c r="JX113" i="11"/>
  <c r="JY113" i="11"/>
  <c r="JZ113" i="11"/>
  <c r="KA113" i="11"/>
  <c r="KB113" i="11"/>
  <c r="KC113" i="11"/>
  <c r="KD113" i="11"/>
  <c r="KE113" i="11"/>
  <c r="KF113" i="11"/>
  <c r="KG113" i="11"/>
  <c r="KH113" i="11"/>
  <c r="KI113" i="11"/>
  <c r="KJ113" i="11"/>
  <c r="KK113" i="11"/>
  <c r="KL113" i="11"/>
  <c r="KM113" i="11"/>
  <c r="KN113" i="11"/>
  <c r="KO113" i="11"/>
  <c r="KP113" i="11"/>
  <c r="KQ113" i="11"/>
  <c r="KR113" i="11"/>
  <c r="KS113" i="11"/>
  <c r="EZ114" i="11"/>
  <c r="FA114" i="11"/>
  <c r="FB114" i="11"/>
  <c r="FC114" i="11"/>
  <c r="FD114" i="11"/>
  <c r="FE114" i="11"/>
  <c r="FF114" i="11"/>
  <c r="FG114" i="11"/>
  <c r="FH114" i="11"/>
  <c r="FI114" i="11"/>
  <c r="FJ114" i="11"/>
  <c r="FK114" i="11"/>
  <c r="FL114" i="11"/>
  <c r="FM114" i="11"/>
  <c r="FN114" i="11"/>
  <c r="FO114" i="11"/>
  <c r="FP114" i="11"/>
  <c r="FQ114" i="11"/>
  <c r="FR114" i="11"/>
  <c r="FS114" i="11"/>
  <c r="FT114" i="11"/>
  <c r="FU114" i="11"/>
  <c r="FV114" i="11"/>
  <c r="FW114" i="11"/>
  <c r="FX114" i="11"/>
  <c r="FY114" i="11"/>
  <c r="FZ114" i="11"/>
  <c r="GA114" i="11"/>
  <c r="GB114" i="11"/>
  <c r="GC114" i="11"/>
  <c r="GD114" i="11"/>
  <c r="GE114" i="11"/>
  <c r="GF114" i="11"/>
  <c r="GG114" i="11"/>
  <c r="GH114" i="11"/>
  <c r="GI114" i="11"/>
  <c r="GJ114" i="11"/>
  <c r="GK114" i="11"/>
  <c r="GL114" i="11"/>
  <c r="GM114" i="11"/>
  <c r="GN114" i="11"/>
  <c r="GO114" i="11"/>
  <c r="GP114" i="11"/>
  <c r="GQ114" i="11"/>
  <c r="GR114" i="11"/>
  <c r="GS114" i="11"/>
  <c r="GT114" i="11"/>
  <c r="GU114" i="11"/>
  <c r="GV114" i="11"/>
  <c r="GW114" i="11"/>
  <c r="GX114" i="11"/>
  <c r="GY114" i="11"/>
  <c r="GZ114" i="11"/>
  <c r="HA114" i="11"/>
  <c r="HB114" i="11"/>
  <c r="HC114" i="11"/>
  <c r="HD114" i="11"/>
  <c r="HE114" i="11"/>
  <c r="HF114" i="11"/>
  <c r="HG114" i="11"/>
  <c r="HH114" i="11"/>
  <c r="HI114" i="11"/>
  <c r="HJ114" i="11"/>
  <c r="HK114" i="11"/>
  <c r="HL114" i="11"/>
  <c r="HM114" i="11"/>
  <c r="HN114" i="11"/>
  <c r="HO114" i="11"/>
  <c r="HP114" i="11"/>
  <c r="HQ114" i="11"/>
  <c r="HR114" i="11"/>
  <c r="HS114" i="11"/>
  <c r="HT114" i="11"/>
  <c r="HU114" i="11"/>
  <c r="HV114" i="11"/>
  <c r="HW114" i="11"/>
  <c r="HX114" i="11"/>
  <c r="HY114" i="11"/>
  <c r="HZ114" i="11"/>
  <c r="IA114" i="11"/>
  <c r="IB114" i="11"/>
  <c r="IC114" i="11"/>
  <c r="ID114" i="11"/>
  <c r="IE114" i="11"/>
  <c r="IF114" i="11"/>
  <c r="IG114" i="11"/>
  <c r="IH114" i="11"/>
  <c r="II114" i="11"/>
  <c r="IJ114" i="11"/>
  <c r="IK114" i="11"/>
  <c r="IL114" i="11"/>
  <c r="IM114" i="11"/>
  <c r="IN114" i="11"/>
  <c r="IO114" i="11"/>
  <c r="IP114" i="11"/>
  <c r="IQ114" i="11"/>
  <c r="IR114" i="11"/>
  <c r="IS114" i="11"/>
  <c r="IT114" i="11"/>
  <c r="IU114" i="11"/>
  <c r="IV114" i="11"/>
  <c r="IW114" i="11"/>
  <c r="IX114" i="11"/>
  <c r="IY114" i="11"/>
  <c r="IZ114" i="11"/>
  <c r="JA114" i="11"/>
  <c r="JB114" i="11"/>
  <c r="JC114" i="11"/>
  <c r="JD114" i="11"/>
  <c r="JE114" i="11"/>
  <c r="JF114" i="11"/>
  <c r="JG114" i="11"/>
  <c r="JH114" i="11"/>
  <c r="JI114" i="11"/>
  <c r="JJ114" i="11"/>
  <c r="JK114" i="11"/>
  <c r="JL114" i="11"/>
  <c r="JM114" i="11"/>
  <c r="JN114" i="11"/>
  <c r="JO114" i="11"/>
  <c r="JP114" i="11"/>
  <c r="JQ114" i="11"/>
  <c r="JR114" i="11"/>
  <c r="JS114" i="11"/>
  <c r="JT114" i="11"/>
  <c r="JU114" i="11"/>
  <c r="JV114" i="11"/>
  <c r="JW114" i="11"/>
  <c r="JX114" i="11"/>
  <c r="JY114" i="11"/>
  <c r="JZ114" i="11"/>
  <c r="KA114" i="11"/>
  <c r="KB114" i="11"/>
  <c r="KC114" i="11"/>
  <c r="KD114" i="11"/>
  <c r="KE114" i="11"/>
  <c r="KF114" i="11"/>
  <c r="KG114" i="11"/>
  <c r="KH114" i="11"/>
  <c r="KI114" i="11"/>
  <c r="KJ114" i="11"/>
  <c r="KK114" i="11"/>
  <c r="KL114" i="11"/>
  <c r="KM114" i="11"/>
  <c r="KN114" i="11"/>
  <c r="KO114" i="11"/>
  <c r="KP114" i="11"/>
  <c r="KQ114" i="11"/>
  <c r="KR114" i="11"/>
  <c r="KS114" i="11"/>
  <c r="EZ115" i="11"/>
  <c r="FA115" i="11"/>
  <c r="FB115" i="11"/>
  <c r="FC115" i="11"/>
  <c r="FD115" i="11"/>
  <c r="FE115" i="11"/>
  <c r="FF115" i="11"/>
  <c r="FG115" i="11"/>
  <c r="FH115" i="11"/>
  <c r="FI115" i="11"/>
  <c r="FJ115" i="11"/>
  <c r="FK115" i="11"/>
  <c r="FL115" i="11"/>
  <c r="FM115" i="11"/>
  <c r="FN115" i="11"/>
  <c r="FO115" i="11"/>
  <c r="FP115" i="11"/>
  <c r="FQ115" i="11"/>
  <c r="FR115" i="11"/>
  <c r="FS115" i="11"/>
  <c r="FT115" i="11"/>
  <c r="FU115" i="11"/>
  <c r="FV115" i="11"/>
  <c r="FW115" i="11"/>
  <c r="FX115" i="11"/>
  <c r="FY115" i="11"/>
  <c r="FZ115" i="11"/>
  <c r="GA115" i="11"/>
  <c r="GB115" i="11"/>
  <c r="GC115" i="11"/>
  <c r="GD115" i="11"/>
  <c r="GE115" i="11"/>
  <c r="GF115" i="11"/>
  <c r="GG115" i="11"/>
  <c r="GH115" i="11"/>
  <c r="GI115" i="11"/>
  <c r="GJ115" i="11"/>
  <c r="GK115" i="11"/>
  <c r="GL115" i="11"/>
  <c r="GM115" i="11"/>
  <c r="GN115" i="11"/>
  <c r="GO115" i="11"/>
  <c r="GP115" i="11"/>
  <c r="GQ115" i="11"/>
  <c r="GR115" i="11"/>
  <c r="GS115" i="11"/>
  <c r="GT115" i="11"/>
  <c r="GU115" i="11"/>
  <c r="GV115" i="11"/>
  <c r="GW115" i="11"/>
  <c r="GX115" i="11"/>
  <c r="GY115" i="11"/>
  <c r="GZ115" i="11"/>
  <c r="HA115" i="11"/>
  <c r="HB115" i="11"/>
  <c r="HC115" i="11"/>
  <c r="HD115" i="11"/>
  <c r="HE115" i="11"/>
  <c r="HF115" i="11"/>
  <c r="HG115" i="11"/>
  <c r="HH115" i="11"/>
  <c r="HI115" i="11"/>
  <c r="HJ115" i="11"/>
  <c r="HK115" i="11"/>
  <c r="HL115" i="11"/>
  <c r="HM115" i="11"/>
  <c r="HN115" i="11"/>
  <c r="HO115" i="11"/>
  <c r="HP115" i="11"/>
  <c r="HQ115" i="11"/>
  <c r="HR115" i="11"/>
  <c r="HS115" i="11"/>
  <c r="HT115" i="11"/>
  <c r="HU115" i="11"/>
  <c r="HV115" i="11"/>
  <c r="HW115" i="11"/>
  <c r="HX115" i="11"/>
  <c r="HY115" i="11"/>
  <c r="HZ115" i="11"/>
  <c r="IA115" i="11"/>
  <c r="IB115" i="11"/>
  <c r="IC115" i="11"/>
  <c r="ID115" i="11"/>
  <c r="IE115" i="11"/>
  <c r="IF115" i="11"/>
  <c r="IG115" i="11"/>
  <c r="IH115" i="11"/>
  <c r="II115" i="11"/>
  <c r="IJ115" i="11"/>
  <c r="IK115" i="11"/>
  <c r="IL115" i="11"/>
  <c r="IM115" i="11"/>
  <c r="IN115" i="11"/>
  <c r="IO115" i="11"/>
  <c r="IP115" i="11"/>
  <c r="IQ115" i="11"/>
  <c r="IR115" i="11"/>
  <c r="IS115" i="11"/>
  <c r="IT115" i="11"/>
  <c r="IU115" i="11"/>
  <c r="IV115" i="11"/>
  <c r="IW115" i="11"/>
  <c r="IX115" i="11"/>
  <c r="IY115" i="11"/>
  <c r="IZ115" i="11"/>
  <c r="JA115" i="11"/>
  <c r="JB115" i="11"/>
  <c r="JC115" i="11"/>
  <c r="JD115" i="11"/>
  <c r="JE115" i="11"/>
  <c r="JF115" i="11"/>
  <c r="JG115" i="11"/>
  <c r="JH115" i="11"/>
  <c r="JI115" i="11"/>
  <c r="JJ115" i="11"/>
  <c r="JK115" i="11"/>
  <c r="JL115" i="11"/>
  <c r="JM115" i="11"/>
  <c r="JN115" i="11"/>
  <c r="JO115" i="11"/>
  <c r="JP115" i="11"/>
  <c r="JQ115" i="11"/>
  <c r="JR115" i="11"/>
  <c r="JS115" i="11"/>
  <c r="JT115" i="11"/>
  <c r="JU115" i="11"/>
  <c r="JV115" i="11"/>
  <c r="JW115" i="11"/>
  <c r="JX115" i="11"/>
  <c r="JY115" i="11"/>
  <c r="JZ115" i="11"/>
  <c r="KA115" i="11"/>
  <c r="KB115" i="11"/>
  <c r="KC115" i="11"/>
  <c r="KD115" i="11"/>
  <c r="KE115" i="11"/>
  <c r="KF115" i="11"/>
  <c r="KG115" i="11"/>
  <c r="KH115" i="11"/>
  <c r="KI115" i="11"/>
  <c r="KJ115" i="11"/>
  <c r="KK115" i="11"/>
  <c r="KL115" i="11"/>
  <c r="KM115" i="11"/>
  <c r="KN115" i="11"/>
  <c r="KO115" i="11"/>
  <c r="KP115" i="11"/>
  <c r="KQ115" i="11"/>
  <c r="KR115" i="11"/>
  <c r="KS115" i="11"/>
  <c r="EZ116" i="11"/>
  <c r="FA116" i="11"/>
  <c r="FB116" i="11"/>
  <c r="FC116" i="11"/>
  <c r="FD116" i="11"/>
  <c r="FE116" i="11"/>
  <c r="FF116" i="11"/>
  <c r="FG116" i="11"/>
  <c r="FH116" i="11"/>
  <c r="FI116" i="11"/>
  <c r="FJ116" i="11"/>
  <c r="FK116" i="11"/>
  <c r="FL116" i="11"/>
  <c r="FM116" i="11"/>
  <c r="FN116" i="11"/>
  <c r="FO116" i="11"/>
  <c r="FP116" i="11"/>
  <c r="FQ116" i="11"/>
  <c r="FR116" i="11"/>
  <c r="FS116" i="11"/>
  <c r="FT116" i="11"/>
  <c r="FU116" i="11"/>
  <c r="FV116" i="11"/>
  <c r="FW116" i="11"/>
  <c r="FX116" i="11"/>
  <c r="FY116" i="11"/>
  <c r="FZ116" i="11"/>
  <c r="GA116" i="11"/>
  <c r="GB116" i="11"/>
  <c r="GC116" i="11"/>
  <c r="GD116" i="11"/>
  <c r="GE116" i="11"/>
  <c r="GF116" i="11"/>
  <c r="GG116" i="11"/>
  <c r="GH116" i="11"/>
  <c r="GI116" i="11"/>
  <c r="GJ116" i="11"/>
  <c r="GK116" i="11"/>
  <c r="GL116" i="11"/>
  <c r="GM116" i="11"/>
  <c r="GN116" i="11"/>
  <c r="GO116" i="11"/>
  <c r="GP116" i="11"/>
  <c r="GQ116" i="11"/>
  <c r="GR116" i="11"/>
  <c r="GS116" i="11"/>
  <c r="GT116" i="11"/>
  <c r="GU116" i="11"/>
  <c r="GV116" i="11"/>
  <c r="GW116" i="11"/>
  <c r="GX116" i="11"/>
  <c r="GY116" i="11"/>
  <c r="GZ116" i="11"/>
  <c r="HA116" i="11"/>
  <c r="HB116" i="11"/>
  <c r="HC116" i="11"/>
  <c r="HD116" i="11"/>
  <c r="HE116" i="11"/>
  <c r="HF116" i="11"/>
  <c r="HG116" i="11"/>
  <c r="HH116" i="11"/>
  <c r="HI116" i="11"/>
  <c r="HJ116" i="11"/>
  <c r="HK116" i="11"/>
  <c r="HL116" i="11"/>
  <c r="HM116" i="11"/>
  <c r="HN116" i="11"/>
  <c r="HO116" i="11"/>
  <c r="HP116" i="11"/>
  <c r="HQ116" i="11"/>
  <c r="HR116" i="11"/>
  <c r="HS116" i="11"/>
  <c r="HT116" i="11"/>
  <c r="HU116" i="11"/>
  <c r="HV116" i="11"/>
  <c r="HW116" i="11"/>
  <c r="HX116" i="11"/>
  <c r="HY116" i="11"/>
  <c r="HZ116" i="11"/>
  <c r="IA116" i="11"/>
  <c r="IB116" i="11"/>
  <c r="IC116" i="11"/>
  <c r="ID116" i="11"/>
  <c r="IE116" i="11"/>
  <c r="IF116" i="11"/>
  <c r="IG116" i="11"/>
  <c r="IH116" i="11"/>
  <c r="II116" i="11"/>
  <c r="IJ116" i="11"/>
  <c r="IK116" i="11"/>
  <c r="IL116" i="11"/>
  <c r="IM116" i="11"/>
  <c r="IN116" i="11"/>
  <c r="IO116" i="11"/>
  <c r="IP116" i="11"/>
  <c r="IQ116" i="11"/>
  <c r="IR116" i="11"/>
  <c r="IS116" i="11"/>
  <c r="IT116" i="11"/>
  <c r="IU116" i="11"/>
  <c r="IV116" i="11"/>
  <c r="IW116" i="11"/>
  <c r="IX116" i="11"/>
  <c r="IY116" i="11"/>
  <c r="IZ116" i="11"/>
  <c r="JA116" i="11"/>
  <c r="JB116" i="11"/>
  <c r="JC116" i="11"/>
  <c r="JD116" i="11"/>
  <c r="JE116" i="11"/>
  <c r="JF116" i="11"/>
  <c r="JG116" i="11"/>
  <c r="JH116" i="11"/>
  <c r="JI116" i="11"/>
  <c r="JJ116" i="11"/>
  <c r="JK116" i="11"/>
  <c r="JL116" i="11"/>
  <c r="JM116" i="11"/>
  <c r="JN116" i="11"/>
  <c r="JO116" i="11"/>
  <c r="JP116" i="11"/>
  <c r="JQ116" i="11"/>
  <c r="JR116" i="11"/>
  <c r="JS116" i="11"/>
  <c r="JT116" i="11"/>
  <c r="JU116" i="11"/>
  <c r="JV116" i="11"/>
  <c r="JW116" i="11"/>
  <c r="JX116" i="11"/>
  <c r="JY116" i="11"/>
  <c r="JZ116" i="11"/>
  <c r="KA116" i="11"/>
  <c r="KB116" i="11"/>
  <c r="KC116" i="11"/>
  <c r="KD116" i="11"/>
  <c r="KE116" i="11"/>
  <c r="KF116" i="11"/>
  <c r="KG116" i="11"/>
  <c r="KH116" i="11"/>
  <c r="KI116" i="11"/>
  <c r="KJ116" i="11"/>
  <c r="KK116" i="11"/>
  <c r="KL116" i="11"/>
  <c r="KM116" i="11"/>
  <c r="KN116" i="11"/>
  <c r="KO116" i="11"/>
  <c r="KP116" i="11"/>
  <c r="KQ116" i="11"/>
  <c r="KR116" i="11"/>
  <c r="KS116" i="11"/>
  <c r="EZ117" i="11"/>
  <c r="FA117" i="11"/>
  <c r="FB117" i="11"/>
  <c r="FC117" i="11"/>
  <c r="FD117" i="11"/>
  <c r="FE117" i="11"/>
  <c r="FF117" i="11"/>
  <c r="FG117" i="11"/>
  <c r="FH117" i="11"/>
  <c r="FI117" i="11"/>
  <c r="FJ117" i="11"/>
  <c r="FK117" i="11"/>
  <c r="FL117" i="11"/>
  <c r="FM117" i="11"/>
  <c r="FN117" i="11"/>
  <c r="FO117" i="11"/>
  <c r="FP117" i="11"/>
  <c r="FQ117" i="11"/>
  <c r="FR117" i="11"/>
  <c r="FS117" i="11"/>
  <c r="FT117" i="11"/>
  <c r="FU117" i="11"/>
  <c r="FV117" i="11"/>
  <c r="FW117" i="11"/>
  <c r="FX117" i="11"/>
  <c r="FY117" i="11"/>
  <c r="FZ117" i="11"/>
  <c r="GA117" i="11"/>
  <c r="GB117" i="11"/>
  <c r="GC117" i="11"/>
  <c r="GD117" i="11"/>
  <c r="GE117" i="11"/>
  <c r="GF117" i="11"/>
  <c r="GG117" i="11"/>
  <c r="GH117" i="11"/>
  <c r="GI117" i="11"/>
  <c r="GJ117" i="11"/>
  <c r="GK117" i="11"/>
  <c r="GL117" i="11"/>
  <c r="GM117" i="11"/>
  <c r="GN117" i="11"/>
  <c r="GO117" i="11"/>
  <c r="GP117" i="11"/>
  <c r="GQ117" i="11"/>
  <c r="GR117" i="11"/>
  <c r="GS117" i="11"/>
  <c r="GT117" i="11"/>
  <c r="GU117" i="11"/>
  <c r="GV117" i="11"/>
  <c r="GW117" i="11"/>
  <c r="GX117" i="11"/>
  <c r="GY117" i="11"/>
  <c r="GZ117" i="11"/>
  <c r="HA117" i="11"/>
  <c r="HB117" i="11"/>
  <c r="HC117" i="11"/>
  <c r="HD117" i="11"/>
  <c r="HE117" i="11"/>
  <c r="HF117" i="11"/>
  <c r="HG117" i="11"/>
  <c r="HH117" i="11"/>
  <c r="HI117" i="11"/>
  <c r="HJ117" i="11"/>
  <c r="HK117" i="11"/>
  <c r="HL117" i="11"/>
  <c r="HM117" i="11"/>
  <c r="HN117" i="11"/>
  <c r="HO117" i="11"/>
  <c r="HP117" i="11"/>
  <c r="HQ117" i="11"/>
  <c r="HR117" i="11"/>
  <c r="HS117" i="11"/>
  <c r="HT117" i="11"/>
  <c r="HU117" i="11"/>
  <c r="HV117" i="11"/>
  <c r="HW117" i="11"/>
  <c r="HX117" i="11"/>
  <c r="HY117" i="11"/>
  <c r="HZ117" i="11"/>
  <c r="IA117" i="11"/>
  <c r="IB117" i="11"/>
  <c r="IC117" i="11"/>
  <c r="ID117" i="11"/>
  <c r="IE117" i="11"/>
  <c r="IF117" i="11"/>
  <c r="IG117" i="11"/>
  <c r="IH117" i="11"/>
  <c r="II117" i="11"/>
  <c r="IJ117" i="11"/>
  <c r="IK117" i="11"/>
  <c r="IL117" i="11"/>
  <c r="IM117" i="11"/>
  <c r="IN117" i="11"/>
  <c r="IO117" i="11"/>
  <c r="IP117" i="11"/>
  <c r="IQ117" i="11"/>
  <c r="IR117" i="11"/>
  <c r="IS117" i="11"/>
  <c r="IT117" i="11"/>
  <c r="IU117" i="11"/>
  <c r="IV117" i="11"/>
  <c r="IW117" i="11"/>
  <c r="IX117" i="11"/>
  <c r="IY117" i="11"/>
  <c r="IZ117" i="11"/>
  <c r="JA117" i="11"/>
  <c r="JB117" i="11"/>
  <c r="JC117" i="11"/>
  <c r="JD117" i="11"/>
  <c r="JE117" i="11"/>
  <c r="JF117" i="11"/>
  <c r="JG117" i="11"/>
  <c r="JH117" i="11"/>
  <c r="JI117" i="11"/>
  <c r="JJ117" i="11"/>
  <c r="JK117" i="11"/>
  <c r="JL117" i="11"/>
  <c r="JM117" i="11"/>
  <c r="JN117" i="11"/>
  <c r="JO117" i="11"/>
  <c r="JP117" i="11"/>
  <c r="JQ117" i="11"/>
  <c r="JR117" i="11"/>
  <c r="JS117" i="11"/>
  <c r="JT117" i="11"/>
  <c r="JU117" i="11"/>
  <c r="JV117" i="11"/>
  <c r="JW117" i="11"/>
  <c r="JX117" i="11"/>
  <c r="JY117" i="11"/>
  <c r="JZ117" i="11"/>
  <c r="KA117" i="11"/>
  <c r="KB117" i="11"/>
  <c r="KC117" i="11"/>
  <c r="KD117" i="11"/>
  <c r="KE117" i="11"/>
  <c r="KF117" i="11"/>
  <c r="KG117" i="11"/>
  <c r="KH117" i="11"/>
  <c r="KI117" i="11"/>
  <c r="KJ117" i="11"/>
  <c r="KK117" i="11"/>
  <c r="KL117" i="11"/>
  <c r="KM117" i="11"/>
  <c r="KN117" i="11"/>
  <c r="KO117" i="11"/>
  <c r="KP117" i="11"/>
  <c r="KQ117" i="11"/>
  <c r="KR117" i="11"/>
  <c r="KS117" i="11"/>
  <c r="EZ118" i="11"/>
  <c r="FA118" i="11"/>
  <c r="FB118" i="11"/>
  <c r="FC118" i="11"/>
  <c r="FD118" i="11"/>
  <c r="FE118" i="11"/>
  <c r="FF118" i="11"/>
  <c r="FG118" i="11"/>
  <c r="FH118" i="11"/>
  <c r="FI118" i="11"/>
  <c r="FJ118" i="11"/>
  <c r="FK118" i="11"/>
  <c r="FL118" i="11"/>
  <c r="FM118" i="11"/>
  <c r="FN118" i="11"/>
  <c r="FO118" i="11"/>
  <c r="FP118" i="11"/>
  <c r="FQ118" i="11"/>
  <c r="FR118" i="11"/>
  <c r="FS118" i="11"/>
  <c r="FT118" i="11"/>
  <c r="FU118" i="11"/>
  <c r="FV118" i="11"/>
  <c r="FW118" i="11"/>
  <c r="FX118" i="11"/>
  <c r="FY118" i="11"/>
  <c r="FZ118" i="11"/>
  <c r="GA118" i="11"/>
  <c r="GB118" i="11"/>
  <c r="GC118" i="11"/>
  <c r="GD118" i="11"/>
  <c r="GE118" i="11"/>
  <c r="GF118" i="11"/>
  <c r="GG118" i="11"/>
  <c r="GH118" i="11"/>
  <c r="GI118" i="11"/>
  <c r="GJ118" i="11"/>
  <c r="GK118" i="11"/>
  <c r="GL118" i="11"/>
  <c r="GM118" i="11"/>
  <c r="GN118" i="11"/>
  <c r="GO118" i="11"/>
  <c r="GP118" i="11"/>
  <c r="GQ118" i="11"/>
  <c r="GR118" i="11"/>
  <c r="GS118" i="11"/>
  <c r="GT118" i="11"/>
  <c r="GU118" i="11"/>
  <c r="GV118" i="11"/>
  <c r="GW118" i="11"/>
  <c r="GX118" i="11"/>
  <c r="GY118" i="11"/>
  <c r="GZ118" i="11"/>
  <c r="HA118" i="11"/>
  <c r="HB118" i="11"/>
  <c r="HC118" i="11"/>
  <c r="HD118" i="11"/>
  <c r="HE118" i="11"/>
  <c r="HF118" i="11"/>
  <c r="HG118" i="11"/>
  <c r="HH118" i="11"/>
  <c r="HI118" i="11"/>
  <c r="HJ118" i="11"/>
  <c r="HK118" i="11"/>
  <c r="HL118" i="11"/>
  <c r="HM118" i="11"/>
  <c r="HN118" i="11"/>
  <c r="HO118" i="11"/>
  <c r="HP118" i="11"/>
  <c r="HQ118" i="11"/>
  <c r="HR118" i="11"/>
  <c r="HS118" i="11"/>
  <c r="HT118" i="11"/>
  <c r="HU118" i="11"/>
  <c r="HV118" i="11"/>
  <c r="HW118" i="11"/>
  <c r="HX118" i="11"/>
  <c r="HY118" i="11"/>
  <c r="HZ118" i="11"/>
  <c r="IA118" i="11"/>
  <c r="IB118" i="11"/>
  <c r="IC118" i="11"/>
  <c r="ID118" i="11"/>
  <c r="IE118" i="11"/>
  <c r="IF118" i="11"/>
  <c r="IG118" i="11"/>
  <c r="IH118" i="11"/>
  <c r="II118" i="11"/>
  <c r="IJ118" i="11"/>
  <c r="IK118" i="11"/>
  <c r="IL118" i="11"/>
  <c r="IM118" i="11"/>
  <c r="IN118" i="11"/>
  <c r="IO118" i="11"/>
  <c r="IP118" i="11"/>
  <c r="IQ118" i="11"/>
  <c r="IR118" i="11"/>
  <c r="IS118" i="11"/>
  <c r="IT118" i="11"/>
  <c r="IU118" i="11"/>
  <c r="IV118" i="11"/>
  <c r="IW118" i="11"/>
  <c r="IX118" i="11"/>
  <c r="IY118" i="11"/>
  <c r="IZ118" i="11"/>
  <c r="JA118" i="11"/>
  <c r="JB118" i="11"/>
  <c r="JC118" i="11"/>
  <c r="JD118" i="11"/>
  <c r="JE118" i="11"/>
  <c r="JF118" i="11"/>
  <c r="JG118" i="11"/>
  <c r="JH118" i="11"/>
  <c r="JI118" i="11"/>
  <c r="JJ118" i="11"/>
  <c r="JK118" i="11"/>
  <c r="JL118" i="11"/>
  <c r="JM118" i="11"/>
  <c r="JN118" i="11"/>
  <c r="JO118" i="11"/>
  <c r="JP118" i="11"/>
  <c r="JQ118" i="11"/>
  <c r="JR118" i="11"/>
  <c r="JS118" i="11"/>
  <c r="JT118" i="11"/>
  <c r="JU118" i="11"/>
  <c r="JV118" i="11"/>
  <c r="JW118" i="11"/>
  <c r="JX118" i="11"/>
  <c r="JY118" i="11"/>
  <c r="JZ118" i="11"/>
  <c r="KA118" i="11"/>
  <c r="KB118" i="11"/>
  <c r="KC118" i="11"/>
  <c r="KD118" i="11"/>
  <c r="KE118" i="11"/>
  <c r="KF118" i="11"/>
  <c r="KG118" i="11"/>
  <c r="KH118" i="11"/>
  <c r="KI118" i="11"/>
  <c r="KJ118" i="11"/>
  <c r="KK118" i="11"/>
  <c r="KL118" i="11"/>
  <c r="KM118" i="11"/>
  <c r="KN118" i="11"/>
  <c r="KO118" i="11"/>
  <c r="KP118" i="11"/>
  <c r="KQ118" i="11"/>
  <c r="KR118" i="11"/>
  <c r="KS118" i="11"/>
  <c r="EZ119" i="11"/>
  <c r="FA119" i="11"/>
  <c r="FB119" i="11"/>
  <c r="FC119" i="11"/>
  <c r="FD119" i="11"/>
  <c r="FE119" i="11"/>
  <c r="FF119" i="11"/>
  <c r="FG119" i="11"/>
  <c r="FH119" i="11"/>
  <c r="FI119" i="11"/>
  <c r="FJ119" i="11"/>
  <c r="FK119" i="11"/>
  <c r="FL119" i="11"/>
  <c r="FM119" i="11"/>
  <c r="FN119" i="11"/>
  <c r="FO119" i="11"/>
  <c r="FP119" i="11"/>
  <c r="FQ119" i="11"/>
  <c r="FR119" i="11"/>
  <c r="FS119" i="11"/>
  <c r="FT119" i="11"/>
  <c r="FU119" i="11"/>
  <c r="FV119" i="11"/>
  <c r="FW119" i="11"/>
  <c r="FX119" i="11"/>
  <c r="FY119" i="11"/>
  <c r="FZ119" i="11"/>
  <c r="GA119" i="11"/>
  <c r="GB119" i="11"/>
  <c r="GC119" i="11"/>
  <c r="GD119" i="11"/>
  <c r="GE119" i="11"/>
  <c r="GF119" i="11"/>
  <c r="GG119" i="11"/>
  <c r="GH119" i="11"/>
  <c r="GI119" i="11"/>
  <c r="GJ119" i="11"/>
  <c r="GK119" i="11"/>
  <c r="GL119" i="11"/>
  <c r="GM119" i="11"/>
  <c r="GN119" i="11"/>
  <c r="GO119" i="11"/>
  <c r="GP119" i="11"/>
  <c r="GQ119" i="11"/>
  <c r="GR119" i="11"/>
  <c r="GS119" i="11"/>
  <c r="GT119" i="11"/>
  <c r="GU119" i="11"/>
  <c r="GV119" i="11"/>
  <c r="GW119" i="11"/>
  <c r="GX119" i="11"/>
  <c r="GY119" i="11"/>
  <c r="GZ119" i="11"/>
  <c r="HA119" i="11"/>
  <c r="HB119" i="11"/>
  <c r="HC119" i="11"/>
  <c r="HD119" i="11"/>
  <c r="HE119" i="11"/>
  <c r="HF119" i="11"/>
  <c r="HG119" i="11"/>
  <c r="HH119" i="11"/>
  <c r="HI119" i="11"/>
  <c r="HJ119" i="11"/>
  <c r="HK119" i="11"/>
  <c r="HL119" i="11"/>
  <c r="HM119" i="11"/>
  <c r="HN119" i="11"/>
  <c r="HO119" i="11"/>
  <c r="HP119" i="11"/>
  <c r="HQ119" i="11"/>
  <c r="HR119" i="11"/>
  <c r="HS119" i="11"/>
  <c r="HT119" i="11"/>
  <c r="HU119" i="11"/>
  <c r="HV119" i="11"/>
  <c r="HW119" i="11"/>
  <c r="HX119" i="11"/>
  <c r="HY119" i="11"/>
  <c r="HZ119" i="11"/>
  <c r="IA119" i="11"/>
  <c r="IB119" i="11"/>
  <c r="IC119" i="11"/>
  <c r="ID119" i="11"/>
  <c r="IE119" i="11"/>
  <c r="IF119" i="11"/>
  <c r="IG119" i="11"/>
  <c r="IH119" i="11"/>
  <c r="II119" i="11"/>
  <c r="IJ119" i="11"/>
  <c r="IK119" i="11"/>
  <c r="IL119" i="11"/>
  <c r="IM119" i="11"/>
  <c r="IN119" i="11"/>
  <c r="IO119" i="11"/>
  <c r="IP119" i="11"/>
  <c r="IQ119" i="11"/>
  <c r="IR119" i="11"/>
  <c r="IS119" i="11"/>
  <c r="IT119" i="11"/>
  <c r="IU119" i="11"/>
  <c r="IV119" i="11"/>
  <c r="IW119" i="11"/>
  <c r="IX119" i="11"/>
  <c r="IY119" i="11"/>
  <c r="IZ119" i="11"/>
  <c r="JA119" i="11"/>
  <c r="JB119" i="11"/>
  <c r="JC119" i="11"/>
  <c r="JD119" i="11"/>
  <c r="JE119" i="11"/>
  <c r="JF119" i="11"/>
  <c r="JG119" i="11"/>
  <c r="JH119" i="11"/>
  <c r="JI119" i="11"/>
  <c r="JJ119" i="11"/>
  <c r="JK119" i="11"/>
  <c r="JL119" i="11"/>
  <c r="JM119" i="11"/>
  <c r="JN119" i="11"/>
  <c r="JO119" i="11"/>
  <c r="JP119" i="11"/>
  <c r="JQ119" i="11"/>
  <c r="JR119" i="11"/>
  <c r="JS119" i="11"/>
  <c r="JT119" i="11"/>
  <c r="JU119" i="11"/>
  <c r="JV119" i="11"/>
  <c r="JW119" i="11"/>
  <c r="JX119" i="11"/>
  <c r="JY119" i="11"/>
  <c r="JZ119" i="11"/>
  <c r="KA119" i="11"/>
  <c r="KB119" i="11"/>
  <c r="KC119" i="11"/>
  <c r="KD119" i="11"/>
  <c r="KE119" i="11"/>
  <c r="KF119" i="11"/>
  <c r="KG119" i="11"/>
  <c r="KH119" i="11"/>
  <c r="KI119" i="11"/>
  <c r="KJ119" i="11"/>
  <c r="KK119" i="11"/>
  <c r="KL119" i="11"/>
  <c r="KM119" i="11"/>
  <c r="KN119" i="11"/>
  <c r="KO119" i="11"/>
  <c r="KP119" i="11"/>
  <c r="KQ119" i="11"/>
  <c r="KR119" i="11"/>
  <c r="KS119" i="11"/>
  <c r="EZ120" i="11"/>
  <c r="FA120" i="11"/>
  <c r="FB120" i="11"/>
  <c r="FC120" i="11"/>
  <c r="FD120" i="11"/>
  <c r="FE120" i="11"/>
  <c r="FF120" i="11"/>
  <c r="FG120" i="11"/>
  <c r="FH120" i="11"/>
  <c r="FI120" i="11"/>
  <c r="FJ120" i="11"/>
  <c r="FK120" i="11"/>
  <c r="FL120" i="11"/>
  <c r="FM120" i="11"/>
  <c r="FN120" i="11"/>
  <c r="FO120" i="11"/>
  <c r="FP120" i="11"/>
  <c r="FQ120" i="11"/>
  <c r="FR120" i="11"/>
  <c r="FS120" i="11"/>
  <c r="FT120" i="11"/>
  <c r="FU120" i="11"/>
  <c r="FV120" i="11"/>
  <c r="FW120" i="11"/>
  <c r="FX120" i="11"/>
  <c r="FY120" i="11"/>
  <c r="FZ120" i="11"/>
  <c r="GA120" i="11"/>
  <c r="GB120" i="11"/>
  <c r="GC120" i="11"/>
  <c r="GD120" i="11"/>
  <c r="GE120" i="11"/>
  <c r="GF120" i="11"/>
  <c r="GG120" i="11"/>
  <c r="GH120" i="11"/>
  <c r="GI120" i="11"/>
  <c r="GJ120" i="11"/>
  <c r="GK120" i="11"/>
  <c r="GL120" i="11"/>
  <c r="GM120" i="11"/>
  <c r="GN120" i="11"/>
  <c r="GO120" i="11"/>
  <c r="GP120" i="11"/>
  <c r="GQ120" i="11"/>
  <c r="GR120" i="11"/>
  <c r="GS120" i="11"/>
  <c r="GT120" i="11"/>
  <c r="GU120" i="11"/>
  <c r="GV120" i="11"/>
  <c r="GW120" i="11"/>
  <c r="GX120" i="11"/>
  <c r="GY120" i="11"/>
  <c r="GZ120" i="11"/>
  <c r="HA120" i="11"/>
  <c r="HB120" i="11"/>
  <c r="HC120" i="11"/>
  <c r="HD120" i="11"/>
  <c r="HE120" i="11"/>
  <c r="HF120" i="11"/>
  <c r="HG120" i="11"/>
  <c r="HH120" i="11"/>
  <c r="HI120" i="11"/>
  <c r="HJ120" i="11"/>
  <c r="HK120" i="11"/>
  <c r="HL120" i="11"/>
  <c r="HM120" i="11"/>
  <c r="HN120" i="11"/>
  <c r="HO120" i="11"/>
  <c r="HP120" i="11"/>
  <c r="HQ120" i="11"/>
  <c r="HR120" i="11"/>
  <c r="HS120" i="11"/>
  <c r="HT120" i="11"/>
  <c r="HU120" i="11"/>
  <c r="HV120" i="11"/>
  <c r="HW120" i="11"/>
  <c r="HX120" i="11"/>
  <c r="HY120" i="11"/>
  <c r="HZ120" i="11"/>
  <c r="IA120" i="11"/>
  <c r="IB120" i="11"/>
  <c r="IC120" i="11"/>
  <c r="ID120" i="11"/>
  <c r="IE120" i="11"/>
  <c r="IF120" i="11"/>
  <c r="IG120" i="11"/>
  <c r="IH120" i="11"/>
  <c r="II120" i="11"/>
  <c r="IJ120" i="11"/>
  <c r="IK120" i="11"/>
  <c r="IL120" i="11"/>
  <c r="IM120" i="11"/>
  <c r="IN120" i="11"/>
  <c r="IO120" i="11"/>
  <c r="IP120" i="11"/>
  <c r="IQ120" i="11"/>
  <c r="IR120" i="11"/>
  <c r="IS120" i="11"/>
  <c r="IT120" i="11"/>
  <c r="IU120" i="11"/>
  <c r="IV120" i="11"/>
  <c r="IW120" i="11"/>
  <c r="IX120" i="11"/>
  <c r="IY120" i="11"/>
  <c r="IZ120" i="11"/>
  <c r="JA120" i="11"/>
  <c r="JB120" i="11"/>
  <c r="JC120" i="11"/>
  <c r="JD120" i="11"/>
  <c r="JE120" i="11"/>
  <c r="JF120" i="11"/>
  <c r="JG120" i="11"/>
  <c r="JH120" i="11"/>
  <c r="JI120" i="11"/>
  <c r="JJ120" i="11"/>
  <c r="JK120" i="11"/>
  <c r="JL120" i="11"/>
  <c r="JM120" i="11"/>
  <c r="JN120" i="11"/>
  <c r="JO120" i="11"/>
  <c r="JP120" i="11"/>
  <c r="JQ120" i="11"/>
  <c r="JR120" i="11"/>
  <c r="JS120" i="11"/>
  <c r="JT120" i="11"/>
  <c r="JU120" i="11"/>
  <c r="JV120" i="11"/>
  <c r="JW120" i="11"/>
  <c r="JX120" i="11"/>
  <c r="JY120" i="11"/>
  <c r="JZ120" i="11"/>
  <c r="KA120" i="11"/>
  <c r="KB120" i="11"/>
  <c r="KC120" i="11"/>
  <c r="KD120" i="11"/>
  <c r="KE120" i="11"/>
  <c r="KF120" i="11"/>
  <c r="KG120" i="11"/>
  <c r="KH120" i="11"/>
  <c r="KI120" i="11"/>
  <c r="KJ120" i="11"/>
  <c r="KK120" i="11"/>
  <c r="KL120" i="11"/>
  <c r="KM120" i="11"/>
  <c r="KN120" i="11"/>
  <c r="KO120" i="11"/>
  <c r="KP120" i="11"/>
  <c r="KQ120" i="11"/>
  <c r="KR120" i="11"/>
  <c r="KS120" i="11"/>
  <c r="EZ121" i="11"/>
  <c r="FA121" i="11"/>
  <c r="FB121" i="11"/>
  <c r="FC121" i="11"/>
  <c r="FD121" i="11"/>
  <c r="FE121" i="11"/>
  <c r="FF121" i="11"/>
  <c r="FG121" i="11"/>
  <c r="FH121" i="11"/>
  <c r="FI121" i="11"/>
  <c r="FJ121" i="11"/>
  <c r="FK121" i="11"/>
  <c r="FL121" i="11"/>
  <c r="FM121" i="11"/>
  <c r="FN121" i="11"/>
  <c r="FO121" i="11"/>
  <c r="FP121" i="11"/>
  <c r="FQ121" i="11"/>
  <c r="FR121" i="11"/>
  <c r="FS121" i="11"/>
  <c r="FT121" i="11"/>
  <c r="FU121" i="11"/>
  <c r="FV121" i="11"/>
  <c r="FW121" i="11"/>
  <c r="FX121" i="11"/>
  <c r="FY121" i="11"/>
  <c r="FZ121" i="11"/>
  <c r="GA121" i="11"/>
  <c r="GB121" i="11"/>
  <c r="GC121" i="11"/>
  <c r="GD121" i="11"/>
  <c r="GE121" i="11"/>
  <c r="GF121" i="11"/>
  <c r="GG121" i="11"/>
  <c r="GH121" i="11"/>
  <c r="GI121" i="11"/>
  <c r="GJ121" i="11"/>
  <c r="GK121" i="11"/>
  <c r="GL121" i="11"/>
  <c r="GM121" i="11"/>
  <c r="GN121" i="11"/>
  <c r="GO121" i="11"/>
  <c r="GP121" i="11"/>
  <c r="GQ121" i="11"/>
  <c r="GR121" i="11"/>
  <c r="GS121" i="11"/>
  <c r="GT121" i="11"/>
  <c r="GU121" i="11"/>
  <c r="GV121" i="11"/>
  <c r="GW121" i="11"/>
  <c r="GX121" i="11"/>
  <c r="GY121" i="11"/>
  <c r="GZ121" i="11"/>
  <c r="HA121" i="11"/>
  <c r="HB121" i="11"/>
  <c r="HC121" i="11"/>
  <c r="HD121" i="11"/>
  <c r="HE121" i="11"/>
  <c r="HF121" i="11"/>
  <c r="HG121" i="11"/>
  <c r="HH121" i="11"/>
  <c r="HI121" i="11"/>
  <c r="HJ121" i="11"/>
  <c r="HK121" i="11"/>
  <c r="HL121" i="11"/>
  <c r="HM121" i="11"/>
  <c r="HN121" i="11"/>
  <c r="HO121" i="11"/>
  <c r="HP121" i="11"/>
  <c r="HQ121" i="11"/>
  <c r="HR121" i="11"/>
  <c r="HS121" i="11"/>
  <c r="HT121" i="11"/>
  <c r="HU121" i="11"/>
  <c r="HV121" i="11"/>
  <c r="HW121" i="11"/>
  <c r="HX121" i="11"/>
  <c r="HY121" i="11"/>
  <c r="HZ121" i="11"/>
  <c r="IA121" i="11"/>
  <c r="IB121" i="11"/>
  <c r="IC121" i="11"/>
  <c r="ID121" i="11"/>
  <c r="IE121" i="11"/>
  <c r="IF121" i="11"/>
  <c r="IG121" i="11"/>
  <c r="IH121" i="11"/>
  <c r="II121" i="11"/>
  <c r="IJ121" i="11"/>
  <c r="IK121" i="11"/>
  <c r="IL121" i="11"/>
  <c r="IM121" i="11"/>
  <c r="IN121" i="11"/>
  <c r="IO121" i="11"/>
  <c r="IP121" i="11"/>
  <c r="IQ121" i="11"/>
  <c r="IR121" i="11"/>
  <c r="IS121" i="11"/>
  <c r="IT121" i="11"/>
  <c r="IU121" i="11"/>
  <c r="IV121" i="11"/>
  <c r="IW121" i="11"/>
  <c r="IX121" i="11"/>
  <c r="IY121" i="11"/>
  <c r="IZ121" i="11"/>
  <c r="JA121" i="11"/>
  <c r="JB121" i="11"/>
  <c r="JC121" i="11"/>
  <c r="JD121" i="11"/>
  <c r="JE121" i="11"/>
  <c r="JF121" i="11"/>
  <c r="JG121" i="11"/>
  <c r="JH121" i="11"/>
  <c r="JI121" i="11"/>
  <c r="JJ121" i="11"/>
  <c r="JK121" i="11"/>
  <c r="JL121" i="11"/>
  <c r="JM121" i="11"/>
  <c r="JN121" i="11"/>
  <c r="JO121" i="11"/>
  <c r="JP121" i="11"/>
  <c r="JQ121" i="11"/>
  <c r="JR121" i="11"/>
  <c r="JS121" i="11"/>
  <c r="JT121" i="11"/>
  <c r="JU121" i="11"/>
  <c r="JV121" i="11"/>
  <c r="JW121" i="11"/>
  <c r="JX121" i="11"/>
  <c r="JY121" i="11"/>
  <c r="JZ121" i="11"/>
  <c r="KA121" i="11"/>
  <c r="KB121" i="11"/>
  <c r="KC121" i="11"/>
  <c r="KD121" i="11"/>
  <c r="KE121" i="11"/>
  <c r="KF121" i="11"/>
  <c r="KG121" i="11"/>
  <c r="KH121" i="11"/>
  <c r="KI121" i="11"/>
  <c r="KJ121" i="11"/>
  <c r="KK121" i="11"/>
  <c r="KL121" i="11"/>
  <c r="KM121" i="11"/>
  <c r="KN121" i="11"/>
  <c r="KO121" i="11"/>
  <c r="KP121" i="11"/>
  <c r="KQ121" i="11"/>
  <c r="KR121" i="11"/>
  <c r="KS121" i="11"/>
  <c r="EZ122" i="11"/>
  <c r="FA122" i="11"/>
  <c r="FB122" i="11"/>
  <c r="FC122" i="11"/>
  <c r="FD122" i="11"/>
  <c r="FE122" i="11"/>
  <c r="FF122" i="11"/>
  <c r="FG122" i="11"/>
  <c r="FH122" i="11"/>
  <c r="FI122" i="11"/>
  <c r="FJ122" i="11"/>
  <c r="FK122" i="11"/>
  <c r="FL122" i="11"/>
  <c r="FM122" i="11"/>
  <c r="FN122" i="11"/>
  <c r="FO122" i="11"/>
  <c r="FP122" i="11"/>
  <c r="FQ122" i="11"/>
  <c r="FR122" i="11"/>
  <c r="FS122" i="11"/>
  <c r="FT122" i="11"/>
  <c r="FU122" i="11"/>
  <c r="FV122" i="11"/>
  <c r="FW122" i="11"/>
  <c r="FX122" i="11"/>
  <c r="FY122" i="11"/>
  <c r="FZ122" i="11"/>
  <c r="GA122" i="11"/>
  <c r="GB122" i="11"/>
  <c r="GC122" i="11"/>
  <c r="GD122" i="11"/>
  <c r="GE122" i="11"/>
  <c r="GF122" i="11"/>
  <c r="GG122" i="11"/>
  <c r="GH122" i="11"/>
  <c r="GI122" i="11"/>
  <c r="GJ122" i="11"/>
  <c r="GK122" i="11"/>
  <c r="GL122" i="11"/>
  <c r="GM122" i="11"/>
  <c r="GN122" i="11"/>
  <c r="GO122" i="11"/>
  <c r="GP122" i="11"/>
  <c r="GQ122" i="11"/>
  <c r="GR122" i="11"/>
  <c r="GS122" i="11"/>
  <c r="GT122" i="11"/>
  <c r="GU122" i="11"/>
  <c r="GV122" i="11"/>
  <c r="GW122" i="11"/>
  <c r="GX122" i="11"/>
  <c r="GY122" i="11"/>
  <c r="GZ122" i="11"/>
  <c r="HA122" i="11"/>
  <c r="HB122" i="11"/>
  <c r="HC122" i="11"/>
  <c r="HD122" i="11"/>
  <c r="HE122" i="11"/>
  <c r="HF122" i="11"/>
  <c r="HG122" i="11"/>
  <c r="HH122" i="11"/>
  <c r="HI122" i="11"/>
  <c r="HJ122" i="11"/>
  <c r="HK122" i="11"/>
  <c r="HL122" i="11"/>
  <c r="HM122" i="11"/>
  <c r="HN122" i="11"/>
  <c r="HO122" i="11"/>
  <c r="HP122" i="11"/>
  <c r="HQ122" i="11"/>
  <c r="HR122" i="11"/>
  <c r="HS122" i="11"/>
  <c r="HT122" i="11"/>
  <c r="HU122" i="11"/>
  <c r="HV122" i="11"/>
  <c r="HW122" i="11"/>
  <c r="HX122" i="11"/>
  <c r="HY122" i="11"/>
  <c r="HZ122" i="11"/>
  <c r="IA122" i="11"/>
  <c r="IB122" i="11"/>
  <c r="IC122" i="11"/>
  <c r="ID122" i="11"/>
  <c r="IE122" i="11"/>
  <c r="IF122" i="11"/>
  <c r="IG122" i="11"/>
  <c r="IH122" i="11"/>
  <c r="II122" i="11"/>
  <c r="IJ122" i="11"/>
  <c r="IK122" i="11"/>
  <c r="IL122" i="11"/>
  <c r="IM122" i="11"/>
  <c r="IN122" i="11"/>
  <c r="IO122" i="11"/>
  <c r="IP122" i="11"/>
  <c r="IQ122" i="11"/>
  <c r="IR122" i="11"/>
  <c r="IS122" i="11"/>
  <c r="IT122" i="11"/>
  <c r="IU122" i="11"/>
  <c r="IV122" i="11"/>
  <c r="IW122" i="11"/>
  <c r="IX122" i="11"/>
  <c r="IY122" i="11"/>
  <c r="IZ122" i="11"/>
  <c r="JA122" i="11"/>
  <c r="JB122" i="11"/>
  <c r="JC122" i="11"/>
  <c r="JD122" i="11"/>
  <c r="JE122" i="11"/>
  <c r="JF122" i="11"/>
  <c r="JG122" i="11"/>
  <c r="JH122" i="11"/>
  <c r="JI122" i="11"/>
  <c r="JJ122" i="11"/>
  <c r="JK122" i="11"/>
  <c r="JL122" i="11"/>
  <c r="JM122" i="11"/>
  <c r="JN122" i="11"/>
  <c r="JO122" i="11"/>
  <c r="JP122" i="11"/>
  <c r="JQ122" i="11"/>
  <c r="JR122" i="11"/>
  <c r="JS122" i="11"/>
  <c r="JT122" i="11"/>
  <c r="JU122" i="11"/>
  <c r="JV122" i="11"/>
  <c r="JW122" i="11"/>
  <c r="JX122" i="11"/>
  <c r="JY122" i="11"/>
  <c r="JZ122" i="11"/>
  <c r="KA122" i="11"/>
  <c r="KB122" i="11"/>
  <c r="KC122" i="11"/>
  <c r="KD122" i="11"/>
  <c r="KE122" i="11"/>
  <c r="KF122" i="11"/>
  <c r="KG122" i="11"/>
  <c r="KH122" i="11"/>
  <c r="KI122" i="11"/>
  <c r="KJ122" i="11"/>
  <c r="KK122" i="11"/>
  <c r="KL122" i="11"/>
  <c r="KM122" i="11"/>
  <c r="KN122" i="11"/>
  <c r="KO122" i="11"/>
  <c r="KP122" i="11"/>
  <c r="KQ122" i="11"/>
  <c r="KR122" i="11"/>
  <c r="KS122" i="11"/>
  <c r="EZ123" i="11"/>
  <c r="FA123" i="11"/>
  <c r="FB123" i="11"/>
  <c r="FC123" i="11"/>
  <c r="FD123" i="11"/>
  <c r="FE123" i="11"/>
  <c r="FF123" i="11"/>
  <c r="FG123" i="11"/>
  <c r="FH123" i="11"/>
  <c r="FI123" i="11"/>
  <c r="FJ123" i="11"/>
  <c r="FK123" i="11"/>
  <c r="FL123" i="11"/>
  <c r="FM123" i="11"/>
  <c r="FN123" i="11"/>
  <c r="FO123" i="11"/>
  <c r="FP123" i="11"/>
  <c r="FQ123" i="11"/>
  <c r="FR123" i="11"/>
  <c r="FS123" i="11"/>
  <c r="FT123" i="11"/>
  <c r="FU123" i="11"/>
  <c r="FV123" i="11"/>
  <c r="FW123" i="11"/>
  <c r="FX123" i="11"/>
  <c r="FY123" i="11"/>
  <c r="FZ123" i="11"/>
  <c r="GA123" i="11"/>
  <c r="GB123" i="11"/>
  <c r="GC123" i="11"/>
  <c r="GD123" i="11"/>
  <c r="GE123" i="11"/>
  <c r="GF123" i="11"/>
  <c r="GG123" i="11"/>
  <c r="GH123" i="11"/>
  <c r="GI123" i="11"/>
  <c r="GJ123" i="11"/>
  <c r="GK123" i="11"/>
  <c r="GL123" i="11"/>
  <c r="GM123" i="11"/>
  <c r="GN123" i="11"/>
  <c r="GO123" i="11"/>
  <c r="GP123" i="11"/>
  <c r="GQ123" i="11"/>
  <c r="GR123" i="11"/>
  <c r="GS123" i="11"/>
  <c r="GT123" i="11"/>
  <c r="GU123" i="11"/>
  <c r="GV123" i="11"/>
  <c r="GW123" i="11"/>
  <c r="GX123" i="11"/>
  <c r="GY123" i="11"/>
  <c r="GZ123" i="11"/>
  <c r="HA123" i="11"/>
  <c r="HB123" i="11"/>
  <c r="HC123" i="11"/>
  <c r="HD123" i="11"/>
  <c r="HE123" i="11"/>
  <c r="HF123" i="11"/>
  <c r="HG123" i="11"/>
  <c r="HH123" i="11"/>
  <c r="HI123" i="11"/>
  <c r="HJ123" i="11"/>
  <c r="HK123" i="11"/>
  <c r="HL123" i="11"/>
  <c r="HM123" i="11"/>
  <c r="HN123" i="11"/>
  <c r="HO123" i="11"/>
  <c r="HP123" i="11"/>
  <c r="HQ123" i="11"/>
  <c r="HR123" i="11"/>
  <c r="HS123" i="11"/>
  <c r="HT123" i="11"/>
  <c r="HU123" i="11"/>
  <c r="HV123" i="11"/>
  <c r="HW123" i="11"/>
  <c r="HX123" i="11"/>
  <c r="HY123" i="11"/>
  <c r="HZ123" i="11"/>
  <c r="IA123" i="11"/>
  <c r="IB123" i="11"/>
  <c r="IC123" i="11"/>
  <c r="ID123" i="11"/>
  <c r="IE123" i="11"/>
  <c r="IF123" i="11"/>
  <c r="IG123" i="11"/>
  <c r="IH123" i="11"/>
  <c r="II123" i="11"/>
  <c r="IJ123" i="11"/>
  <c r="IK123" i="11"/>
  <c r="IL123" i="11"/>
  <c r="IM123" i="11"/>
  <c r="IN123" i="11"/>
  <c r="IO123" i="11"/>
  <c r="IP123" i="11"/>
  <c r="IQ123" i="11"/>
  <c r="IR123" i="11"/>
  <c r="IS123" i="11"/>
  <c r="IT123" i="11"/>
  <c r="IU123" i="11"/>
  <c r="IV123" i="11"/>
  <c r="IW123" i="11"/>
  <c r="IX123" i="11"/>
  <c r="IY123" i="11"/>
  <c r="IZ123" i="11"/>
  <c r="JA123" i="11"/>
  <c r="JB123" i="11"/>
  <c r="JC123" i="11"/>
  <c r="JD123" i="11"/>
  <c r="JE123" i="11"/>
  <c r="JF123" i="11"/>
  <c r="JG123" i="11"/>
  <c r="JH123" i="11"/>
  <c r="JI123" i="11"/>
  <c r="JJ123" i="11"/>
  <c r="JK123" i="11"/>
  <c r="JL123" i="11"/>
  <c r="JM123" i="11"/>
  <c r="JN123" i="11"/>
  <c r="JO123" i="11"/>
  <c r="JP123" i="11"/>
  <c r="JQ123" i="11"/>
  <c r="JR123" i="11"/>
  <c r="JS123" i="11"/>
  <c r="JT123" i="11"/>
  <c r="JU123" i="11"/>
  <c r="JV123" i="11"/>
  <c r="JW123" i="11"/>
  <c r="JX123" i="11"/>
  <c r="JY123" i="11"/>
  <c r="JZ123" i="11"/>
  <c r="KA123" i="11"/>
  <c r="KB123" i="11"/>
  <c r="KC123" i="11"/>
  <c r="KD123" i="11"/>
  <c r="KE123" i="11"/>
  <c r="KF123" i="11"/>
  <c r="KG123" i="11"/>
  <c r="KH123" i="11"/>
  <c r="KI123" i="11"/>
  <c r="KJ123" i="11"/>
  <c r="KK123" i="11"/>
  <c r="KL123" i="11"/>
  <c r="KM123" i="11"/>
  <c r="KN123" i="11"/>
  <c r="KO123" i="11"/>
  <c r="KP123" i="11"/>
  <c r="KQ123" i="11"/>
  <c r="KR123" i="11"/>
  <c r="KS123" i="11"/>
  <c r="EZ124" i="11"/>
  <c r="FA124" i="11"/>
  <c r="FB124" i="11"/>
  <c r="FC124" i="11"/>
  <c r="FD124" i="11"/>
  <c r="FE124" i="11"/>
  <c r="FF124" i="11"/>
  <c r="FG124" i="11"/>
  <c r="FH124" i="11"/>
  <c r="FI124" i="11"/>
  <c r="FJ124" i="11"/>
  <c r="FK124" i="11"/>
  <c r="FL124" i="11"/>
  <c r="FM124" i="11"/>
  <c r="FN124" i="11"/>
  <c r="FO124" i="11"/>
  <c r="FP124" i="11"/>
  <c r="FQ124" i="11"/>
  <c r="FR124" i="11"/>
  <c r="FS124" i="11"/>
  <c r="FT124" i="11"/>
  <c r="FU124" i="11"/>
  <c r="FV124" i="11"/>
  <c r="FW124" i="11"/>
  <c r="FX124" i="11"/>
  <c r="FY124" i="11"/>
  <c r="FZ124" i="11"/>
  <c r="GA124" i="11"/>
  <c r="GB124" i="11"/>
  <c r="GC124" i="11"/>
  <c r="GD124" i="11"/>
  <c r="GE124" i="11"/>
  <c r="GF124" i="11"/>
  <c r="GG124" i="11"/>
  <c r="GH124" i="11"/>
  <c r="GI124" i="11"/>
  <c r="GJ124" i="11"/>
  <c r="GK124" i="11"/>
  <c r="GL124" i="11"/>
  <c r="GM124" i="11"/>
  <c r="GN124" i="11"/>
  <c r="GO124" i="11"/>
  <c r="GP124" i="11"/>
  <c r="GQ124" i="11"/>
  <c r="GR124" i="11"/>
  <c r="GS124" i="11"/>
  <c r="GT124" i="11"/>
  <c r="GU124" i="11"/>
  <c r="GV124" i="11"/>
  <c r="GW124" i="11"/>
  <c r="GX124" i="11"/>
  <c r="GY124" i="11"/>
  <c r="GZ124" i="11"/>
  <c r="HA124" i="11"/>
  <c r="HB124" i="11"/>
  <c r="HC124" i="11"/>
  <c r="HD124" i="11"/>
  <c r="HE124" i="11"/>
  <c r="HF124" i="11"/>
  <c r="HG124" i="11"/>
  <c r="HH124" i="11"/>
  <c r="HI124" i="11"/>
  <c r="HJ124" i="11"/>
  <c r="HK124" i="11"/>
  <c r="HL124" i="11"/>
  <c r="HM124" i="11"/>
  <c r="HN124" i="11"/>
  <c r="HO124" i="11"/>
  <c r="HP124" i="11"/>
  <c r="HQ124" i="11"/>
  <c r="HR124" i="11"/>
  <c r="HS124" i="11"/>
  <c r="HT124" i="11"/>
  <c r="HU124" i="11"/>
  <c r="HV124" i="11"/>
  <c r="HW124" i="11"/>
  <c r="HX124" i="11"/>
  <c r="HY124" i="11"/>
  <c r="HZ124" i="11"/>
  <c r="IA124" i="11"/>
  <c r="IB124" i="11"/>
  <c r="IC124" i="11"/>
  <c r="ID124" i="11"/>
  <c r="IE124" i="11"/>
  <c r="IF124" i="11"/>
  <c r="IG124" i="11"/>
  <c r="IH124" i="11"/>
  <c r="II124" i="11"/>
  <c r="IJ124" i="11"/>
  <c r="IK124" i="11"/>
  <c r="IL124" i="11"/>
  <c r="IM124" i="11"/>
  <c r="IN124" i="11"/>
  <c r="IO124" i="11"/>
  <c r="IP124" i="11"/>
  <c r="IQ124" i="11"/>
  <c r="IR124" i="11"/>
  <c r="IS124" i="11"/>
  <c r="IT124" i="11"/>
  <c r="IU124" i="11"/>
  <c r="IV124" i="11"/>
  <c r="IW124" i="11"/>
  <c r="IX124" i="11"/>
  <c r="IY124" i="11"/>
  <c r="IZ124" i="11"/>
  <c r="JA124" i="11"/>
  <c r="JB124" i="11"/>
  <c r="JC124" i="11"/>
  <c r="JD124" i="11"/>
  <c r="JE124" i="11"/>
  <c r="JF124" i="11"/>
  <c r="JG124" i="11"/>
  <c r="JH124" i="11"/>
  <c r="JI124" i="11"/>
  <c r="JJ124" i="11"/>
  <c r="JK124" i="11"/>
  <c r="JL124" i="11"/>
  <c r="JM124" i="11"/>
  <c r="JN124" i="11"/>
  <c r="JO124" i="11"/>
  <c r="JP124" i="11"/>
  <c r="JQ124" i="11"/>
  <c r="JR124" i="11"/>
  <c r="JS124" i="11"/>
  <c r="JT124" i="11"/>
  <c r="JU124" i="11"/>
  <c r="JV124" i="11"/>
  <c r="JW124" i="11"/>
  <c r="JX124" i="11"/>
  <c r="JY124" i="11"/>
  <c r="JZ124" i="11"/>
  <c r="KA124" i="11"/>
  <c r="KB124" i="11"/>
  <c r="KC124" i="11"/>
  <c r="KD124" i="11"/>
  <c r="KE124" i="11"/>
  <c r="KF124" i="11"/>
  <c r="KG124" i="11"/>
  <c r="KH124" i="11"/>
  <c r="KI124" i="11"/>
  <c r="KJ124" i="11"/>
  <c r="KK124" i="11"/>
  <c r="KL124" i="11"/>
  <c r="KM124" i="11"/>
  <c r="KN124" i="11"/>
  <c r="KO124" i="11"/>
  <c r="KP124" i="11"/>
  <c r="KQ124" i="11"/>
  <c r="KR124" i="11"/>
  <c r="KS124" i="11"/>
  <c r="EZ125" i="11"/>
  <c r="FA125" i="11"/>
  <c r="FB125" i="11"/>
  <c r="FC125" i="11"/>
  <c r="FD125" i="11"/>
  <c r="FE125" i="11"/>
  <c r="FF125" i="11"/>
  <c r="FG125" i="11"/>
  <c r="FH125" i="11"/>
  <c r="FI125" i="11"/>
  <c r="FJ125" i="11"/>
  <c r="FK125" i="11"/>
  <c r="FL125" i="11"/>
  <c r="FM125" i="11"/>
  <c r="FN125" i="11"/>
  <c r="FO125" i="11"/>
  <c r="FP125" i="11"/>
  <c r="FQ125" i="11"/>
  <c r="FR125" i="11"/>
  <c r="FS125" i="11"/>
  <c r="FT125" i="11"/>
  <c r="FU125" i="11"/>
  <c r="FV125" i="11"/>
  <c r="FW125" i="11"/>
  <c r="FX125" i="11"/>
  <c r="FY125" i="11"/>
  <c r="FZ125" i="11"/>
  <c r="GA125" i="11"/>
  <c r="GB125" i="11"/>
  <c r="GC125" i="11"/>
  <c r="GD125" i="11"/>
  <c r="GE125" i="11"/>
  <c r="GF125" i="11"/>
  <c r="GG125" i="11"/>
  <c r="GH125" i="11"/>
  <c r="GI125" i="11"/>
  <c r="GJ125" i="11"/>
  <c r="GK125" i="11"/>
  <c r="GL125" i="11"/>
  <c r="GM125" i="11"/>
  <c r="GN125" i="11"/>
  <c r="GO125" i="11"/>
  <c r="GP125" i="11"/>
  <c r="GQ125" i="11"/>
  <c r="GR125" i="11"/>
  <c r="GS125" i="11"/>
  <c r="GT125" i="11"/>
  <c r="GU125" i="11"/>
  <c r="GV125" i="11"/>
  <c r="GW125" i="11"/>
  <c r="GX125" i="11"/>
  <c r="GY125" i="11"/>
  <c r="GZ125" i="11"/>
  <c r="HA125" i="11"/>
  <c r="HB125" i="11"/>
  <c r="HC125" i="11"/>
  <c r="HD125" i="11"/>
  <c r="HE125" i="11"/>
  <c r="HF125" i="11"/>
  <c r="HG125" i="11"/>
  <c r="HH125" i="11"/>
  <c r="HI125" i="11"/>
  <c r="HJ125" i="11"/>
  <c r="HK125" i="11"/>
  <c r="HL125" i="11"/>
  <c r="HM125" i="11"/>
  <c r="HN125" i="11"/>
  <c r="HO125" i="11"/>
  <c r="HP125" i="11"/>
  <c r="HQ125" i="11"/>
  <c r="HR125" i="11"/>
  <c r="HS125" i="11"/>
  <c r="HT125" i="11"/>
  <c r="HU125" i="11"/>
  <c r="HV125" i="11"/>
  <c r="HW125" i="11"/>
  <c r="HX125" i="11"/>
  <c r="HY125" i="11"/>
  <c r="HZ125" i="11"/>
  <c r="IA125" i="11"/>
  <c r="IB125" i="11"/>
  <c r="IC125" i="11"/>
  <c r="ID125" i="11"/>
  <c r="IE125" i="11"/>
  <c r="IF125" i="11"/>
  <c r="IG125" i="11"/>
  <c r="IH125" i="11"/>
  <c r="II125" i="11"/>
  <c r="IJ125" i="11"/>
  <c r="IK125" i="11"/>
  <c r="IL125" i="11"/>
  <c r="IM125" i="11"/>
  <c r="IN125" i="11"/>
  <c r="IO125" i="11"/>
  <c r="IP125" i="11"/>
  <c r="IQ125" i="11"/>
  <c r="IR125" i="11"/>
  <c r="IS125" i="11"/>
  <c r="IT125" i="11"/>
  <c r="IU125" i="11"/>
  <c r="IV125" i="11"/>
  <c r="IW125" i="11"/>
  <c r="IX125" i="11"/>
  <c r="IY125" i="11"/>
  <c r="IZ125" i="11"/>
  <c r="JA125" i="11"/>
  <c r="JB125" i="11"/>
  <c r="JC125" i="11"/>
  <c r="JD125" i="11"/>
  <c r="JE125" i="11"/>
  <c r="JF125" i="11"/>
  <c r="JG125" i="11"/>
  <c r="JH125" i="11"/>
  <c r="JI125" i="11"/>
  <c r="JJ125" i="11"/>
  <c r="JK125" i="11"/>
  <c r="JL125" i="11"/>
  <c r="JM125" i="11"/>
  <c r="JN125" i="11"/>
  <c r="JO125" i="11"/>
  <c r="JP125" i="11"/>
  <c r="JQ125" i="11"/>
  <c r="JR125" i="11"/>
  <c r="JS125" i="11"/>
  <c r="JT125" i="11"/>
  <c r="JU125" i="11"/>
  <c r="JV125" i="11"/>
  <c r="JW125" i="11"/>
  <c r="JX125" i="11"/>
  <c r="JY125" i="11"/>
  <c r="JZ125" i="11"/>
  <c r="KA125" i="11"/>
  <c r="KB125" i="11"/>
  <c r="KC125" i="11"/>
  <c r="KD125" i="11"/>
  <c r="KE125" i="11"/>
  <c r="KF125" i="11"/>
  <c r="KG125" i="11"/>
  <c r="KH125" i="11"/>
  <c r="KI125" i="11"/>
  <c r="KJ125" i="11"/>
  <c r="KK125" i="11"/>
  <c r="KL125" i="11"/>
  <c r="KM125" i="11"/>
  <c r="KN125" i="11"/>
  <c r="KO125" i="11"/>
  <c r="KP125" i="11"/>
  <c r="KQ125" i="11"/>
  <c r="KR125" i="11"/>
  <c r="KS125" i="11"/>
  <c r="EZ126" i="11"/>
  <c r="FA126" i="11"/>
  <c r="FB126" i="11"/>
  <c r="FC126" i="11"/>
  <c r="FD126" i="11"/>
  <c r="FE126" i="11"/>
  <c r="FF126" i="11"/>
  <c r="FG126" i="11"/>
  <c r="FH126" i="11"/>
  <c r="FI126" i="11"/>
  <c r="FJ126" i="11"/>
  <c r="FK126" i="11"/>
  <c r="FL126" i="11"/>
  <c r="FM126" i="11"/>
  <c r="FN126" i="11"/>
  <c r="FO126" i="11"/>
  <c r="FP126" i="11"/>
  <c r="FQ126" i="11"/>
  <c r="FR126" i="11"/>
  <c r="FS126" i="11"/>
  <c r="FT126" i="11"/>
  <c r="FU126" i="11"/>
  <c r="FV126" i="11"/>
  <c r="FW126" i="11"/>
  <c r="FX126" i="11"/>
  <c r="FY126" i="11"/>
  <c r="FZ126" i="11"/>
  <c r="GA126" i="11"/>
  <c r="GB126" i="11"/>
  <c r="GC126" i="11"/>
  <c r="GD126" i="11"/>
  <c r="GE126" i="11"/>
  <c r="GF126" i="11"/>
  <c r="GG126" i="11"/>
  <c r="GH126" i="11"/>
  <c r="GI126" i="11"/>
  <c r="GJ126" i="11"/>
  <c r="GK126" i="11"/>
  <c r="GL126" i="11"/>
  <c r="GM126" i="11"/>
  <c r="GN126" i="11"/>
  <c r="GO126" i="11"/>
  <c r="GP126" i="11"/>
  <c r="GQ126" i="11"/>
  <c r="GR126" i="11"/>
  <c r="GS126" i="11"/>
  <c r="GT126" i="11"/>
  <c r="GU126" i="11"/>
  <c r="GV126" i="11"/>
  <c r="GW126" i="11"/>
  <c r="GX126" i="11"/>
  <c r="GY126" i="11"/>
  <c r="GZ126" i="11"/>
  <c r="HA126" i="11"/>
  <c r="HB126" i="11"/>
  <c r="HC126" i="11"/>
  <c r="HD126" i="11"/>
  <c r="HE126" i="11"/>
  <c r="HF126" i="11"/>
  <c r="HG126" i="11"/>
  <c r="HH126" i="11"/>
  <c r="HI126" i="11"/>
  <c r="HJ126" i="11"/>
  <c r="HK126" i="11"/>
  <c r="HL126" i="11"/>
  <c r="HM126" i="11"/>
  <c r="HN126" i="11"/>
  <c r="HO126" i="11"/>
  <c r="HP126" i="11"/>
  <c r="HQ126" i="11"/>
  <c r="HR126" i="11"/>
  <c r="HS126" i="11"/>
  <c r="HT126" i="11"/>
  <c r="HU126" i="11"/>
  <c r="HV126" i="11"/>
  <c r="HW126" i="11"/>
  <c r="HX126" i="11"/>
  <c r="HY126" i="11"/>
  <c r="HZ126" i="11"/>
  <c r="IA126" i="11"/>
  <c r="IB126" i="11"/>
  <c r="IC126" i="11"/>
  <c r="ID126" i="11"/>
  <c r="IE126" i="11"/>
  <c r="IF126" i="11"/>
  <c r="IG126" i="11"/>
  <c r="IH126" i="11"/>
  <c r="II126" i="11"/>
  <c r="IJ126" i="11"/>
  <c r="IK126" i="11"/>
  <c r="IL126" i="11"/>
  <c r="IM126" i="11"/>
  <c r="IN126" i="11"/>
  <c r="IO126" i="11"/>
  <c r="IP126" i="11"/>
  <c r="IQ126" i="11"/>
  <c r="IR126" i="11"/>
  <c r="IS126" i="11"/>
  <c r="IT126" i="11"/>
  <c r="IU126" i="11"/>
  <c r="IV126" i="11"/>
  <c r="IW126" i="11"/>
  <c r="IX126" i="11"/>
  <c r="IY126" i="11"/>
  <c r="IZ126" i="11"/>
  <c r="JA126" i="11"/>
  <c r="JB126" i="11"/>
  <c r="JC126" i="11"/>
  <c r="JD126" i="11"/>
  <c r="JE126" i="11"/>
  <c r="JF126" i="11"/>
  <c r="JG126" i="11"/>
  <c r="JH126" i="11"/>
  <c r="JI126" i="11"/>
  <c r="JJ126" i="11"/>
  <c r="JK126" i="11"/>
  <c r="JL126" i="11"/>
  <c r="JM126" i="11"/>
  <c r="JN126" i="11"/>
  <c r="JO126" i="11"/>
  <c r="JP126" i="11"/>
  <c r="JQ126" i="11"/>
  <c r="JR126" i="11"/>
  <c r="JS126" i="11"/>
  <c r="JT126" i="11"/>
  <c r="JU126" i="11"/>
  <c r="JV126" i="11"/>
  <c r="JW126" i="11"/>
  <c r="JX126" i="11"/>
  <c r="JY126" i="11"/>
  <c r="JZ126" i="11"/>
  <c r="KA126" i="11"/>
  <c r="KB126" i="11"/>
  <c r="KC126" i="11"/>
  <c r="KD126" i="11"/>
  <c r="KE126" i="11"/>
  <c r="KF126" i="11"/>
  <c r="KG126" i="11"/>
  <c r="KH126" i="11"/>
  <c r="KI126" i="11"/>
  <c r="KJ126" i="11"/>
  <c r="KK126" i="11"/>
  <c r="KL126" i="11"/>
  <c r="KM126" i="11"/>
  <c r="KN126" i="11"/>
  <c r="KO126" i="11"/>
  <c r="KP126" i="11"/>
  <c r="KQ126" i="11"/>
  <c r="KR126" i="11"/>
  <c r="KS126" i="11"/>
  <c r="EZ127" i="11"/>
  <c r="FA127" i="11"/>
  <c r="FB127" i="11"/>
  <c r="FC127" i="11"/>
  <c r="FD127" i="11"/>
  <c r="FE127" i="11"/>
  <c r="FF127" i="11"/>
  <c r="FG127" i="11"/>
  <c r="FH127" i="11"/>
  <c r="FI127" i="11"/>
  <c r="FJ127" i="11"/>
  <c r="FK127" i="11"/>
  <c r="FL127" i="11"/>
  <c r="FM127" i="11"/>
  <c r="FN127" i="11"/>
  <c r="FO127" i="11"/>
  <c r="FP127" i="11"/>
  <c r="FQ127" i="11"/>
  <c r="FR127" i="11"/>
  <c r="FS127" i="11"/>
  <c r="FT127" i="11"/>
  <c r="FU127" i="11"/>
  <c r="FV127" i="11"/>
  <c r="FW127" i="11"/>
  <c r="FX127" i="11"/>
  <c r="FY127" i="11"/>
  <c r="FZ127" i="11"/>
  <c r="GA127" i="11"/>
  <c r="GB127" i="11"/>
  <c r="GC127" i="11"/>
  <c r="GD127" i="11"/>
  <c r="GE127" i="11"/>
  <c r="GF127" i="11"/>
  <c r="GG127" i="11"/>
  <c r="GH127" i="11"/>
  <c r="GI127" i="11"/>
  <c r="GJ127" i="11"/>
  <c r="GK127" i="11"/>
  <c r="GL127" i="11"/>
  <c r="GM127" i="11"/>
  <c r="GN127" i="11"/>
  <c r="GO127" i="11"/>
  <c r="GP127" i="11"/>
  <c r="GQ127" i="11"/>
  <c r="GR127" i="11"/>
  <c r="GS127" i="11"/>
  <c r="GT127" i="11"/>
  <c r="GU127" i="11"/>
  <c r="GV127" i="11"/>
  <c r="GW127" i="11"/>
  <c r="GX127" i="11"/>
  <c r="GY127" i="11"/>
  <c r="GZ127" i="11"/>
  <c r="HA127" i="11"/>
  <c r="HB127" i="11"/>
  <c r="HC127" i="11"/>
  <c r="HD127" i="11"/>
  <c r="HE127" i="11"/>
  <c r="HF127" i="11"/>
  <c r="HG127" i="11"/>
  <c r="HH127" i="11"/>
  <c r="HI127" i="11"/>
  <c r="HJ127" i="11"/>
  <c r="HK127" i="11"/>
  <c r="HL127" i="11"/>
  <c r="HM127" i="11"/>
  <c r="HN127" i="11"/>
  <c r="HO127" i="11"/>
  <c r="HP127" i="11"/>
  <c r="HQ127" i="11"/>
  <c r="HR127" i="11"/>
  <c r="HS127" i="11"/>
  <c r="HT127" i="11"/>
  <c r="HU127" i="11"/>
  <c r="HV127" i="11"/>
  <c r="HW127" i="11"/>
  <c r="HX127" i="11"/>
  <c r="HY127" i="11"/>
  <c r="HZ127" i="11"/>
  <c r="IA127" i="11"/>
  <c r="IB127" i="11"/>
  <c r="IC127" i="11"/>
  <c r="ID127" i="11"/>
  <c r="IE127" i="11"/>
  <c r="IF127" i="11"/>
  <c r="IG127" i="11"/>
  <c r="IH127" i="11"/>
  <c r="II127" i="11"/>
  <c r="IJ127" i="11"/>
  <c r="IK127" i="11"/>
  <c r="IL127" i="11"/>
  <c r="IM127" i="11"/>
  <c r="IN127" i="11"/>
  <c r="IO127" i="11"/>
  <c r="IP127" i="11"/>
  <c r="IQ127" i="11"/>
  <c r="IR127" i="11"/>
  <c r="IS127" i="11"/>
  <c r="IT127" i="11"/>
  <c r="IU127" i="11"/>
  <c r="IV127" i="11"/>
  <c r="IW127" i="11"/>
  <c r="IX127" i="11"/>
  <c r="IY127" i="11"/>
  <c r="IZ127" i="11"/>
  <c r="JA127" i="11"/>
  <c r="JB127" i="11"/>
  <c r="JC127" i="11"/>
  <c r="JD127" i="11"/>
  <c r="JE127" i="11"/>
  <c r="JF127" i="11"/>
  <c r="JG127" i="11"/>
  <c r="JH127" i="11"/>
  <c r="JI127" i="11"/>
  <c r="JJ127" i="11"/>
  <c r="JK127" i="11"/>
  <c r="JL127" i="11"/>
  <c r="JM127" i="11"/>
  <c r="JN127" i="11"/>
  <c r="JO127" i="11"/>
  <c r="JP127" i="11"/>
  <c r="JQ127" i="11"/>
  <c r="JR127" i="11"/>
  <c r="JS127" i="11"/>
  <c r="JT127" i="11"/>
  <c r="JU127" i="11"/>
  <c r="JV127" i="11"/>
  <c r="JW127" i="11"/>
  <c r="JX127" i="11"/>
  <c r="JY127" i="11"/>
  <c r="JZ127" i="11"/>
  <c r="KA127" i="11"/>
  <c r="KB127" i="11"/>
  <c r="KC127" i="11"/>
  <c r="KD127" i="11"/>
  <c r="KE127" i="11"/>
  <c r="KF127" i="11"/>
  <c r="KG127" i="11"/>
  <c r="KH127" i="11"/>
  <c r="KI127" i="11"/>
  <c r="KJ127" i="11"/>
  <c r="KK127" i="11"/>
  <c r="KL127" i="11"/>
  <c r="KM127" i="11"/>
  <c r="KN127" i="11"/>
  <c r="KO127" i="11"/>
  <c r="KP127" i="11"/>
  <c r="KQ127" i="11"/>
  <c r="KR127" i="11"/>
  <c r="KS127" i="11"/>
  <c r="EZ128" i="11"/>
  <c r="FA128" i="11"/>
  <c r="FB128" i="11"/>
  <c r="FC128" i="11"/>
  <c r="FD128" i="11"/>
  <c r="FE128" i="11"/>
  <c r="FF128" i="11"/>
  <c r="FG128" i="11"/>
  <c r="FH128" i="11"/>
  <c r="FI128" i="11"/>
  <c r="FJ128" i="11"/>
  <c r="FK128" i="11"/>
  <c r="FL128" i="11"/>
  <c r="FM128" i="11"/>
  <c r="FN128" i="11"/>
  <c r="FO128" i="11"/>
  <c r="FP128" i="11"/>
  <c r="FQ128" i="11"/>
  <c r="FR128" i="11"/>
  <c r="FS128" i="11"/>
  <c r="FT128" i="11"/>
  <c r="FU128" i="11"/>
  <c r="FV128" i="11"/>
  <c r="FW128" i="11"/>
  <c r="FX128" i="11"/>
  <c r="FY128" i="11"/>
  <c r="FZ128" i="11"/>
  <c r="GA128" i="11"/>
  <c r="GB128" i="11"/>
  <c r="GC128" i="11"/>
  <c r="GD128" i="11"/>
  <c r="GE128" i="11"/>
  <c r="GF128" i="11"/>
  <c r="GG128" i="11"/>
  <c r="GH128" i="11"/>
  <c r="GI128" i="11"/>
  <c r="GJ128" i="11"/>
  <c r="GK128" i="11"/>
  <c r="GL128" i="11"/>
  <c r="GM128" i="11"/>
  <c r="GN128" i="11"/>
  <c r="GO128" i="11"/>
  <c r="GP128" i="11"/>
  <c r="GQ128" i="11"/>
  <c r="GR128" i="11"/>
  <c r="GS128" i="11"/>
  <c r="GT128" i="11"/>
  <c r="GU128" i="11"/>
  <c r="GV128" i="11"/>
  <c r="GW128" i="11"/>
  <c r="GX128" i="11"/>
  <c r="GY128" i="11"/>
  <c r="GZ128" i="11"/>
  <c r="HA128" i="11"/>
  <c r="HB128" i="11"/>
  <c r="HC128" i="11"/>
  <c r="HD128" i="11"/>
  <c r="HE128" i="11"/>
  <c r="HF128" i="11"/>
  <c r="HG128" i="11"/>
  <c r="HH128" i="11"/>
  <c r="HI128" i="11"/>
  <c r="HJ128" i="11"/>
  <c r="HK128" i="11"/>
  <c r="HL128" i="11"/>
  <c r="HM128" i="11"/>
  <c r="HN128" i="11"/>
  <c r="HO128" i="11"/>
  <c r="HP128" i="11"/>
  <c r="HQ128" i="11"/>
  <c r="HR128" i="11"/>
  <c r="HS128" i="11"/>
  <c r="HT128" i="11"/>
  <c r="HU128" i="11"/>
  <c r="HV128" i="11"/>
  <c r="HW128" i="11"/>
  <c r="HX128" i="11"/>
  <c r="HY128" i="11"/>
  <c r="HZ128" i="11"/>
  <c r="IA128" i="11"/>
  <c r="IB128" i="11"/>
  <c r="IC128" i="11"/>
  <c r="ID128" i="11"/>
  <c r="IE128" i="11"/>
  <c r="IF128" i="11"/>
  <c r="IG128" i="11"/>
  <c r="IH128" i="11"/>
  <c r="II128" i="11"/>
  <c r="IJ128" i="11"/>
  <c r="IK128" i="11"/>
  <c r="IL128" i="11"/>
  <c r="IM128" i="11"/>
  <c r="IN128" i="11"/>
  <c r="IO128" i="11"/>
  <c r="IP128" i="11"/>
  <c r="IQ128" i="11"/>
  <c r="IR128" i="11"/>
  <c r="IS128" i="11"/>
  <c r="IT128" i="11"/>
  <c r="IU128" i="11"/>
  <c r="IV128" i="11"/>
  <c r="IW128" i="11"/>
  <c r="IX128" i="11"/>
  <c r="IY128" i="11"/>
  <c r="IZ128" i="11"/>
  <c r="JA128" i="11"/>
  <c r="JB128" i="11"/>
  <c r="JC128" i="11"/>
  <c r="JD128" i="11"/>
  <c r="JE128" i="11"/>
  <c r="JF128" i="11"/>
  <c r="JG128" i="11"/>
  <c r="JH128" i="11"/>
  <c r="JI128" i="11"/>
  <c r="JJ128" i="11"/>
  <c r="JK128" i="11"/>
  <c r="JL128" i="11"/>
  <c r="JM128" i="11"/>
  <c r="JN128" i="11"/>
  <c r="JO128" i="11"/>
  <c r="JP128" i="11"/>
  <c r="JQ128" i="11"/>
  <c r="JR128" i="11"/>
  <c r="JS128" i="11"/>
  <c r="JT128" i="11"/>
  <c r="JU128" i="11"/>
  <c r="JV128" i="11"/>
  <c r="JW128" i="11"/>
  <c r="JX128" i="11"/>
  <c r="JY128" i="11"/>
  <c r="JZ128" i="11"/>
  <c r="KA128" i="11"/>
  <c r="KB128" i="11"/>
  <c r="KC128" i="11"/>
  <c r="KD128" i="11"/>
  <c r="KE128" i="11"/>
  <c r="KF128" i="11"/>
  <c r="KG128" i="11"/>
  <c r="KH128" i="11"/>
  <c r="KI128" i="11"/>
  <c r="KJ128" i="11"/>
  <c r="KK128" i="11"/>
  <c r="KL128" i="11"/>
  <c r="KM128" i="11"/>
  <c r="KN128" i="11"/>
  <c r="KO128" i="11"/>
  <c r="KP128" i="11"/>
  <c r="KQ128" i="11"/>
  <c r="KR128" i="11"/>
  <c r="KS128" i="11"/>
  <c r="EZ129" i="11"/>
  <c r="FA129" i="11"/>
  <c r="FB129" i="11"/>
  <c r="FC129" i="11"/>
  <c r="FD129" i="11"/>
  <c r="FE129" i="11"/>
  <c r="FF129" i="11"/>
  <c r="FG129" i="11"/>
  <c r="FH129" i="11"/>
  <c r="FI129" i="11"/>
  <c r="FJ129" i="11"/>
  <c r="FK129" i="11"/>
  <c r="FL129" i="11"/>
  <c r="FM129" i="11"/>
  <c r="FN129" i="11"/>
  <c r="FO129" i="11"/>
  <c r="FP129" i="11"/>
  <c r="FQ129" i="11"/>
  <c r="FR129" i="11"/>
  <c r="FS129" i="11"/>
  <c r="FT129" i="11"/>
  <c r="FU129" i="11"/>
  <c r="FV129" i="11"/>
  <c r="FW129" i="11"/>
  <c r="FX129" i="11"/>
  <c r="FY129" i="11"/>
  <c r="FZ129" i="11"/>
  <c r="GA129" i="11"/>
  <c r="GB129" i="11"/>
  <c r="GC129" i="11"/>
  <c r="GD129" i="11"/>
  <c r="GE129" i="11"/>
  <c r="GF129" i="11"/>
  <c r="GG129" i="11"/>
  <c r="GH129" i="11"/>
  <c r="GI129" i="11"/>
  <c r="GJ129" i="11"/>
  <c r="GK129" i="11"/>
  <c r="GL129" i="11"/>
  <c r="GM129" i="11"/>
  <c r="GN129" i="11"/>
  <c r="GO129" i="11"/>
  <c r="GP129" i="11"/>
  <c r="GQ129" i="11"/>
  <c r="GR129" i="11"/>
  <c r="GS129" i="11"/>
  <c r="GT129" i="11"/>
  <c r="GU129" i="11"/>
  <c r="GV129" i="11"/>
  <c r="GW129" i="11"/>
  <c r="GX129" i="11"/>
  <c r="GY129" i="11"/>
  <c r="GZ129" i="11"/>
  <c r="HA129" i="11"/>
  <c r="HB129" i="11"/>
  <c r="HC129" i="11"/>
  <c r="HD129" i="11"/>
  <c r="HE129" i="11"/>
  <c r="HF129" i="11"/>
  <c r="HG129" i="11"/>
  <c r="HH129" i="11"/>
  <c r="HI129" i="11"/>
  <c r="HJ129" i="11"/>
  <c r="HK129" i="11"/>
  <c r="HL129" i="11"/>
  <c r="HM129" i="11"/>
  <c r="HN129" i="11"/>
  <c r="HO129" i="11"/>
  <c r="HP129" i="11"/>
  <c r="HQ129" i="11"/>
  <c r="HR129" i="11"/>
  <c r="HS129" i="11"/>
  <c r="HT129" i="11"/>
  <c r="HU129" i="11"/>
  <c r="HV129" i="11"/>
  <c r="HW129" i="11"/>
  <c r="HX129" i="11"/>
  <c r="HY129" i="11"/>
  <c r="HZ129" i="11"/>
  <c r="IA129" i="11"/>
  <c r="IB129" i="11"/>
  <c r="IC129" i="11"/>
  <c r="ID129" i="11"/>
  <c r="IE129" i="11"/>
  <c r="IF129" i="11"/>
  <c r="IG129" i="11"/>
  <c r="IH129" i="11"/>
  <c r="II129" i="11"/>
  <c r="IJ129" i="11"/>
  <c r="IK129" i="11"/>
  <c r="IL129" i="11"/>
  <c r="IM129" i="11"/>
  <c r="IN129" i="11"/>
  <c r="IO129" i="11"/>
  <c r="IP129" i="11"/>
  <c r="IQ129" i="11"/>
  <c r="IR129" i="11"/>
  <c r="IS129" i="11"/>
  <c r="IT129" i="11"/>
  <c r="IU129" i="11"/>
  <c r="IV129" i="11"/>
  <c r="IW129" i="11"/>
  <c r="IX129" i="11"/>
  <c r="IY129" i="11"/>
  <c r="IZ129" i="11"/>
  <c r="JA129" i="11"/>
  <c r="JB129" i="11"/>
  <c r="JC129" i="11"/>
  <c r="JD129" i="11"/>
  <c r="JE129" i="11"/>
  <c r="JF129" i="11"/>
  <c r="JG129" i="11"/>
  <c r="JH129" i="11"/>
  <c r="JI129" i="11"/>
  <c r="JJ129" i="11"/>
  <c r="JK129" i="11"/>
  <c r="JL129" i="11"/>
  <c r="JM129" i="11"/>
  <c r="JN129" i="11"/>
  <c r="JO129" i="11"/>
  <c r="JP129" i="11"/>
  <c r="JQ129" i="11"/>
  <c r="JR129" i="11"/>
  <c r="JS129" i="11"/>
  <c r="JT129" i="11"/>
  <c r="JU129" i="11"/>
  <c r="JV129" i="11"/>
  <c r="JW129" i="11"/>
  <c r="JX129" i="11"/>
  <c r="JY129" i="11"/>
  <c r="JZ129" i="11"/>
  <c r="KA129" i="11"/>
  <c r="KB129" i="11"/>
  <c r="KC129" i="11"/>
  <c r="KD129" i="11"/>
  <c r="KE129" i="11"/>
  <c r="KF129" i="11"/>
  <c r="KG129" i="11"/>
  <c r="KH129" i="11"/>
  <c r="KI129" i="11"/>
  <c r="KJ129" i="11"/>
  <c r="KK129" i="11"/>
  <c r="KL129" i="11"/>
  <c r="KM129" i="11"/>
  <c r="KN129" i="11"/>
  <c r="KO129" i="11"/>
  <c r="KP129" i="11"/>
  <c r="KQ129" i="11"/>
  <c r="KR129" i="11"/>
  <c r="KS129" i="11"/>
  <c r="EZ130" i="11"/>
  <c r="FA130" i="11"/>
  <c r="FB130" i="11"/>
  <c r="FC130" i="11"/>
  <c r="FD130" i="11"/>
  <c r="FE130" i="11"/>
  <c r="FF130" i="11"/>
  <c r="FG130" i="11"/>
  <c r="FH130" i="11"/>
  <c r="FI130" i="11"/>
  <c r="FJ130" i="11"/>
  <c r="FK130" i="11"/>
  <c r="FL130" i="11"/>
  <c r="FM130" i="11"/>
  <c r="FN130" i="11"/>
  <c r="FO130" i="11"/>
  <c r="FP130" i="11"/>
  <c r="FQ130" i="11"/>
  <c r="FR130" i="11"/>
  <c r="FS130" i="11"/>
  <c r="FT130" i="11"/>
  <c r="FU130" i="11"/>
  <c r="FV130" i="11"/>
  <c r="FW130" i="11"/>
  <c r="FX130" i="11"/>
  <c r="FY130" i="11"/>
  <c r="FZ130" i="11"/>
  <c r="GA130" i="11"/>
  <c r="GB130" i="11"/>
  <c r="GC130" i="11"/>
  <c r="GD130" i="11"/>
  <c r="GE130" i="11"/>
  <c r="GF130" i="11"/>
  <c r="GG130" i="11"/>
  <c r="GH130" i="11"/>
  <c r="GI130" i="11"/>
  <c r="GJ130" i="11"/>
  <c r="GK130" i="11"/>
  <c r="GL130" i="11"/>
  <c r="GM130" i="11"/>
  <c r="GN130" i="11"/>
  <c r="GO130" i="11"/>
  <c r="GP130" i="11"/>
  <c r="GQ130" i="11"/>
  <c r="GR130" i="11"/>
  <c r="GS130" i="11"/>
  <c r="GT130" i="11"/>
  <c r="GU130" i="11"/>
  <c r="GV130" i="11"/>
  <c r="GW130" i="11"/>
  <c r="GX130" i="11"/>
  <c r="GY130" i="11"/>
  <c r="GZ130" i="11"/>
  <c r="HA130" i="11"/>
  <c r="HB130" i="11"/>
  <c r="HC130" i="11"/>
  <c r="HD130" i="11"/>
  <c r="HE130" i="11"/>
  <c r="HF130" i="11"/>
  <c r="HG130" i="11"/>
  <c r="HH130" i="11"/>
  <c r="HI130" i="11"/>
  <c r="HJ130" i="11"/>
  <c r="HK130" i="11"/>
  <c r="HL130" i="11"/>
  <c r="HM130" i="11"/>
  <c r="HN130" i="11"/>
  <c r="HO130" i="11"/>
  <c r="HP130" i="11"/>
  <c r="HQ130" i="11"/>
  <c r="HR130" i="11"/>
  <c r="HS130" i="11"/>
  <c r="HT130" i="11"/>
  <c r="HU130" i="11"/>
  <c r="HV130" i="11"/>
  <c r="HW130" i="11"/>
  <c r="HX130" i="11"/>
  <c r="HY130" i="11"/>
  <c r="HZ130" i="11"/>
  <c r="IA130" i="11"/>
  <c r="IB130" i="11"/>
  <c r="IC130" i="11"/>
  <c r="ID130" i="11"/>
  <c r="IE130" i="11"/>
  <c r="IF130" i="11"/>
  <c r="IG130" i="11"/>
  <c r="IH130" i="11"/>
  <c r="II130" i="11"/>
  <c r="IJ130" i="11"/>
  <c r="IK130" i="11"/>
  <c r="IL130" i="11"/>
  <c r="IM130" i="11"/>
  <c r="IN130" i="11"/>
  <c r="IO130" i="11"/>
  <c r="IP130" i="11"/>
  <c r="IQ130" i="11"/>
  <c r="IR130" i="11"/>
  <c r="IS130" i="11"/>
  <c r="IT130" i="11"/>
  <c r="IU130" i="11"/>
  <c r="IV130" i="11"/>
  <c r="IW130" i="11"/>
  <c r="IX130" i="11"/>
  <c r="IY130" i="11"/>
  <c r="IZ130" i="11"/>
  <c r="JA130" i="11"/>
  <c r="JB130" i="11"/>
  <c r="JC130" i="11"/>
  <c r="JD130" i="11"/>
  <c r="JE130" i="11"/>
  <c r="JF130" i="11"/>
  <c r="JG130" i="11"/>
  <c r="JH130" i="11"/>
  <c r="JI130" i="11"/>
  <c r="JJ130" i="11"/>
  <c r="JK130" i="11"/>
  <c r="JL130" i="11"/>
  <c r="JM130" i="11"/>
  <c r="JN130" i="11"/>
  <c r="JO130" i="11"/>
  <c r="JP130" i="11"/>
  <c r="JQ130" i="11"/>
  <c r="JR130" i="11"/>
  <c r="JS130" i="11"/>
  <c r="JT130" i="11"/>
  <c r="JU130" i="11"/>
  <c r="JV130" i="11"/>
  <c r="JW130" i="11"/>
  <c r="JX130" i="11"/>
  <c r="JY130" i="11"/>
  <c r="JZ130" i="11"/>
  <c r="KA130" i="11"/>
  <c r="KB130" i="11"/>
  <c r="KC130" i="11"/>
  <c r="KD130" i="11"/>
  <c r="KE130" i="11"/>
  <c r="KF130" i="11"/>
  <c r="KG130" i="11"/>
  <c r="KH130" i="11"/>
  <c r="KI130" i="11"/>
  <c r="KJ130" i="11"/>
  <c r="KK130" i="11"/>
  <c r="KL130" i="11"/>
  <c r="KM130" i="11"/>
  <c r="KN130" i="11"/>
  <c r="KO130" i="11"/>
  <c r="KP130" i="11"/>
  <c r="KQ130" i="11"/>
  <c r="KR130" i="11"/>
  <c r="KS130" i="11"/>
  <c r="EZ131" i="11"/>
  <c r="FA131" i="11"/>
  <c r="FB131" i="11"/>
  <c r="FC131" i="11"/>
  <c r="FD131" i="11"/>
  <c r="FE131" i="11"/>
  <c r="FF131" i="11"/>
  <c r="FG131" i="11"/>
  <c r="FH131" i="11"/>
  <c r="FI131" i="11"/>
  <c r="FJ131" i="11"/>
  <c r="FK131" i="11"/>
  <c r="FL131" i="11"/>
  <c r="FM131" i="11"/>
  <c r="FN131" i="11"/>
  <c r="FO131" i="11"/>
  <c r="FP131" i="11"/>
  <c r="FQ131" i="11"/>
  <c r="FR131" i="11"/>
  <c r="FS131" i="11"/>
  <c r="FT131" i="11"/>
  <c r="FU131" i="11"/>
  <c r="FV131" i="11"/>
  <c r="FW131" i="11"/>
  <c r="FX131" i="11"/>
  <c r="FY131" i="11"/>
  <c r="FZ131" i="11"/>
  <c r="GA131" i="11"/>
  <c r="GB131" i="11"/>
  <c r="GC131" i="11"/>
  <c r="GD131" i="11"/>
  <c r="GE131" i="11"/>
  <c r="GF131" i="11"/>
  <c r="GG131" i="11"/>
  <c r="GH131" i="11"/>
  <c r="GI131" i="11"/>
  <c r="GJ131" i="11"/>
  <c r="GK131" i="11"/>
  <c r="GL131" i="11"/>
  <c r="GM131" i="11"/>
  <c r="GN131" i="11"/>
  <c r="GO131" i="11"/>
  <c r="GP131" i="11"/>
  <c r="GQ131" i="11"/>
  <c r="GR131" i="11"/>
  <c r="GS131" i="11"/>
  <c r="GT131" i="11"/>
  <c r="GU131" i="11"/>
  <c r="GV131" i="11"/>
  <c r="GW131" i="11"/>
  <c r="GX131" i="11"/>
  <c r="GY131" i="11"/>
  <c r="GZ131" i="11"/>
  <c r="HA131" i="11"/>
  <c r="HB131" i="11"/>
  <c r="HC131" i="11"/>
  <c r="HD131" i="11"/>
  <c r="HE131" i="11"/>
  <c r="HF131" i="11"/>
  <c r="HG131" i="11"/>
  <c r="HH131" i="11"/>
  <c r="HI131" i="11"/>
  <c r="HJ131" i="11"/>
  <c r="HK131" i="11"/>
  <c r="HL131" i="11"/>
  <c r="HM131" i="11"/>
  <c r="HN131" i="11"/>
  <c r="HO131" i="11"/>
  <c r="HP131" i="11"/>
  <c r="HQ131" i="11"/>
  <c r="HR131" i="11"/>
  <c r="HS131" i="11"/>
  <c r="HT131" i="11"/>
  <c r="HU131" i="11"/>
  <c r="HV131" i="11"/>
  <c r="HW131" i="11"/>
  <c r="HX131" i="11"/>
  <c r="HY131" i="11"/>
  <c r="HZ131" i="11"/>
  <c r="IA131" i="11"/>
  <c r="IB131" i="11"/>
  <c r="IC131" i="11"/>
  <c r="ID131" i="11"/>
  <c r="IE131" i="11"/>
  <c r="IF131" i="11"/>
  <c r="IG131" i="11"/>
  <c r="IH131" i="11"/>
  <c r="II131" i="11"/>
  <c r="IJ131" i="11"/>
  <c r="IK131" i="11"/>
  <c r="IL131" i="11"/>
  <c r="IM131" i="11"/>
  <c r="IN131" i="11"/>
  <c r="IO131" i="11"/>
  <c r="IP131" i="11"/>
  <c r="IQ131" i="11"/>
  <c r="IR131" i="11"/>
  <c r="IS131" i="11"/>
  <c r="IT131" i="11"/>
  <c r="IU131" i="11"/>
  <c r="IV131" i="11"/>
  <c r="IW131" i="11"/>
  <c r="IX131" i="11"/>
  <c r="IY131" i="11"/>
  <c r="IZ131" i="11"/>
  <c r="JA131" i="11"/>
  <c r="JB131" i="11"/>
  <c r="JC131" i="11"/>
  <c r="JD131" i="11"/>
  <c r="JE131" i="11"/>
  <c r="JF131" i="11"/>
  <c r="JG131" i="11"/>
  <c r="JH131" i="11"/>
  <c r="JI131" i="11"/>
  <c r="JJ131" i="11"/>
  <c r="JK131" i="11"/>
  <c r="JL131" i="11"/>
  <c r="JM131" i="11"/>
  <c r="JN131" i="11"/>
  <c r="JO131" i="11"/>
  <c r="JP131" i="11"/>
  <c r="JQ131" i="11"/>
  <c r="JR131" i="11"/>
  <c r="JS131" i="11"/>
  <c r="JT131" i="11"/>
  <c r="JU131" i="11"/>
  <c r="JV131" i="11"/>
  <c r="JW131" i="11"/>
  <c r="JX131" i="11"/>
  <c r="JY131" i="11"/>
  <c r="JZ131" i="11"/>
  <c r="KA131" i="11"/>
  <c r="KB131" i="11"/>
  <c r="KC131" i="11"/>
  <c r="KD131" i="11"/>
  <c r="KE131" i="11"/>
  <c r="KF131" i="11"/>
  <c r="KG131" i="11"/>
  <c r="KH131" i="11"/>
  <c r="KI131" i="11"/>
  <c r="KJ131" i="11"/>
  <c r="KK131" i="11"/>
  <c r="KL131" i="11"/>
  <c r="KM131" i="11"/>
  <c r="KN131" i="11"/>
  <c r="KO131" i="11"/>
  <c r="KP131" i="11"/>
  <c r="KQ131" i="11"/>
  <c r="KR131" i="11"/>
  <c r="KS131" i="11"/>
  <c r="EZ132" i="11"/>
  <c r="FA132" i="11"/>
  <c r="FB132" i="11"/>
  <c r="FC132" i="11"/>
  <c r="FD132" i="11"/>
  <c r="FE132" i="11"/>
  <c r="FF132" i="11"/>
  <c r="FG132" i="11"/>
  <c r="FH132" i="11"/>
  <c r="FI132" i="11"/>
  <c r="FJ132" i="11"/>
  <c r="FK132" i="11"/>
  <c r="FL132" i="11"/>
  <c r="FM132" i="11"/>
  <c r="FN132" i="11"/>
  <c r="FO132" i="11"/>
  <c r="FP132" i="11"/>
  <c r="FQ132" i="11"/>
  <c r="FR132" i="11"/>
  <c r="FS132" i="11"/>
  <c r="FT132" i="11"/>
  <c r="FU132" i="11"/>
  <c r="FV132" i="11"/>
  <c r="FW132" i="11"/>
  <c r="FX132" i="11"/>
  <c r="FY132" i="11"/>
  <c r="FZ132" i="11"/>
  <c r="GA132" i="11"/>
  <c r="GB132" i="11"/>
  <c r="GC132" i="11"/>
  <c r="GD132" i="11"/>
  <c r="GE132" i="11"/>
  <c r="GF132" i="11"/>
  <c r="GG132" i="11"/>
  <c r="GH132" i="11"/>
  <c r="GI132" i="11"/>
  <c r="GJ132" i="11"/>
  <c r="GK132" i="11"/>
  <c r="GL132" i="11"/>
  <c r="GM132" i="11"/>
  <c r="GN132" i="11"/>
  <c r="GO132" i="11"/>
  <c r="GP132" i="11"/>
  <c r="GQ132" i="11"/>
  <c r="GR132" i="11"/>
  <c r="GS132" i="11"/>
  <c r="GT132" i="11"/>
  <c r="GU132" i="11"/>
  <c r="GV132" i="11"/>
  <c r="GW132" i="11"/>
  <c r="GX132" i="11"/>
  <c r="GY132" i="11"/>
  <c r="GZ132" i="11"/>
  <c r="HA132" i="11"/>
  <c r="HB132" i="11"/>
  <c r="HC132" i="11"/>
  <c r="HD132" i="11"/>
  <c r="HE132" i="11"/>
  <c r="HF132" i="11"/>
  <c r="HG132" i="11"/>
  <c r="HH132" i="11"/>
  <c r="HI132" i="11"/>
  <c r="HJ132" i="11"/>
  <c r="HK132" i="11"/>
  <c r="HL132" i="11"/>
  <c r="HM132" i="11"/>
  <c r="HN132" i="11"/>
  <c r="HO132" i="11"/>
  <c r="HP132" i="11"/>
  <c r="HQ132" i="11"/>
  <c r="HR132" i="11"/>
  <c r="HS132" i="11"/>
  <c r="HT132" i="11"/>
  <c r="HU132" i="11"/>
  <c r="HV132" i="11"/>
  <c r="HW132" i="11"/>
  <c r="HX132" i="11"/>
  <c r="HY132" i="11"/>
  <c r="HZ132" i="11"/>
  <c r="IA132" i="11"/>
  <c r="IB132" i="11"/>
  <c r="IC132" i="11"/>
  <c r="ID132" i="11"/>
  <c r="IE132" i="11"/>
  <c r="IF132" i="11"/>
  <c r="IG132" i="11"/>
  <c r="IH132" i="11"/>
  <c r="II132" i="11"/>
  <c r="IJ132" i="11"/>
  <c r="IK132" i="11"/>
  <c r="IL132" i="11"/>
  <c r="IM132" i="11"/>
  <c r="IN132" i="11"/>
  <c r="IO132" i="11"/>
  <c r="IP132" i="11"/>
  <c r="IQ132" i="11"/>
  <c r="IR132" i="11"/>
  <c r="IS132" i="11"/>
  <c r="IT132" i="11"/>
  <c r="IU132" i="11"/>
  <c r="IV132" i="11"/>
  <c r="IW132" i="11"/>
  <c r="IX132" i="11"/>
  <c r="IY132" i="11"/>
  <c r="IZ132" i="11"/>
  <c r="JA132" i="11"/>
  <c r="JB132" i="11"/>
  <c r="JC132" i="11"/>
  <c r="JD132" i="11"/>
  <c r="JE132" i="11"/>
  <c r="JF132" i="11"/>
  <c r="JG132" i="11"/>
  <c r="JH132" i="11"/>
  <c r="JI132" i="11"/>
  <c r="JJ132" i="11"/>
  <c r="JK132" i="11"/>
  <c r="JL132" i="11"/>
  <c r="JM132" i="11"/>
  <c r="JN132" i="11"/>
  <c r="JO132" i="11"/>
  <c r="JP132" i="11"/>
  <c r="JQ132" i="11"/>
  <c r="JR132" i="11"/>
  <c r="JS132" i="11"/>
  <c r="JT132" i="11"/>
  <c r="JU132" i="11"/>
  <c r="JV132" i="11"/>
  <c r="JW132" i="11"/>
  <c r="JX132" i="11"/>
  <c r="JY132" i="11"/>
  <c r="JZ132" i="11"/>
  <c r="KA132" i="11"/>
  <c r="KB132" i="11"/>
  <c r="KC132" i="11"/>
  <c r="KD132" i="11"/>
  <c r="KE132" i="11"/>
  <c r="KF132" i="11"/>
  <c r="KG132" i="11"/>
  <c r="KH132" i="11"/>
  <c r="KI132" i="11"/>
  <c r="KJ132" i="11"/>
  <c r="KK132" i="11"/>
  <c r="KL132" i="11"/>
  <c r="KM132" i="11"/>
  <c r="KN132" i="11"/>
  <c r="KO132" i="11"/>
  <c r="KP132" i="11"/>
  <c r="KQ132" i="11"/>
  <c r="KR132" i="11"/>
  <c r="KS132" i="11"/>
  <c r="EZ133" i="11"/>
  <c r="FA133" i="11"/>
  <c r="FB133" i="11"/>
  <c r="FC133" i="11"/>
  <c r="FD133" i="11"/>
  <c r="FE133" i="11"/>
  <c r="FF133" i="11"/>
  <c r="FG133" i="11"/>
  <c r="FH133" i="11"/>
  <c r="FI133" i="11"/>
  <c r="FJ133" i="11"/>
  <c r="FK133" i="11"/>
  <c r="FL133" i="11"/>
  <c r="FM133" i="11"/>
  <c r="FN133" i="11"/>
  <c r="FO133" i="11"/>
  <c r="FP133" i="11"/>
  <c r="FQ133" i="11"/>
  <c r="FR133" i="11"/>
  <c r="FS133" i="11"/>
  <c r="FT133" i="11"/>
  <c r="FU133" i="11"/>
  <c r="FV133" i="11"/>
  <c r="FW133" i="11"/>
  <c r="FX133" i="11"/>
  <c r="FY133" i="11"/>
  <c r="FZ133" i="11"/>
  <c r="GA133" i="11"/>
  <c r="GB133" i="11"/>
  <c r="GC133" i="11"/>
  <c r="GD133" i="11"/>
  <c r="GE133" i="11"/>
  <c r="GF133" i="11"/>
  <c r="GG133" i="11"/>
  <c r="GH133" i="11"/>
  <c r="GI133" i="11"/>
  <c r="GJ133" i="11"/>
  <c r="GK133" i="11"/>
  <c r="GL133" i="11"/>
  <c r="GM133" i="11"/>
  <c r="GN133" i="11"/>
  <c r="GO133" i="11"/>
  <c r="GP133" i="11"/>
  <c r="GQ133" i="11"/>
  <c r="GR133" i="11"/>
  <c r="GS133" i="11"/>
  <c r="GT133" i="11"/>
  <c r="GU133" i="11"/>
  <c r="GV133" i="11"/>
  <c r="GW133" i="11"/>
  <c r="GX133" i="11"/>
  <c r="GY133" i="11"/>
  <c r="GZ133" i="11"/>
  <c r="HA133" i="11"/>
  <c r="HB133" i="11"/>
  <c r="HC133" i="11"/>
  <c r="HD133" i="11"/>
  <c r="HE133" i="11"/>
  <c r="HF133" i="11"/>
  <c r="HG133" i="11"/>
  <c r="HH133" i="11"/>
  <c r="HI133" i="11"/>
  <c r="HJ133" i="11"/>
  <c r="HK133" i="11"/>
  <c r="HL133" i="11"/>
  <c r="HM133" i="11"/>
  <c r="HN133" i="11"/>
  <c r="HO133" i="11"/>
  <c r="HP133" i="11"/>
  <c r="HQ133" i="11"/>
  <c r="HR133" i="11"/>
  <c r="HS133" i="11"/>
  <c r="HT133" i="11"/>
  <c r="HU133" i="11"/>
  <c r="HV133" i="11"/>
  <c r="HW133" i="11"/>
  <c r="HX133" i="11"/>
  <c r="HY133" i="11"/>
  <c r="HZ133" i="11"/>
  <c r="IA133" i="11"/>
  <c r="IB133" i="11"/>
  <c r="IC133" i="11"/>
  <c r="ID133" i="11"/>
  <c r="IE133" i="11"/>
  <c r="IF133" i="11"/>
  <c r="IG133" i="11"/>
  <c r="IH133" i="11"/>
  <c r="II133" i="11"/>
  <c r="IJ133" i="11"/>
  <c r="IK133" i="11"/>
  <c r="IL133" i="11"/>
  <c r="IM133" i="11"/>
  <c r="IN133" i="11"/>
  <c r="IO133" i="11"/>
  <c r="IP133" i="11"/>
  <c r="IQ133" i="11"/>
  <c r="IR133" i="11"/>
  <c r="IS133" i="11"/>
  <c r="IT133" i="11"/>
  <c r="IU133" i="11"/>
  <c r="IV133" i="11"/>
  <c r="IW133" i="11"/>
  <c r="IX133" i="11"/>
  <c r="IY133" i="11"/>
  <c r="IZ133" i="11"/>
  <c r="JA133" i="11"/>
  <c r="JB133" i="11"/>
  <c r="JC133" i="11"/>
  <c r="JD133" i="11"/>
  <c r="JE133" i="11"/>
  <c r="JF133" i="11"/>
  <c r="JG133" i="11"/>
  <c r="JH133" i="11"/>
  <c r="JI133" i="11"/>
  <c r="JJ133" i="11"/>
  <c r="JK133" i="11"/>
  <c r="JL133" i="11"/>
  <c r="JM133" i="11"/>
  <c r="JN133" i="11"/>
  <c r="JO133" i="11"/>
  <c r="JP133" i="11"/>
  <c r="JQ133" i="11"/>
  <c r="JR133" i="11"/>
  <c r="JS133" i="11"/>
  <c r="JT133" i="11"/>
  <c r="JU133" i="11"/>
  <c r="JV133" i="11"/>
  <c r="JW133" i="11"/>
  <c r="JX133" i="11"/>
  <c r="JY133" i="11"/>
  <c r="JZ133" i="11"/>
  <c r="KA133" i="11"/>
  <c r="KB133" i="11"/>
  <c r="KC133" i="11"/>
  <c r="KD133" i="11"/>
  <c r="KE133" i="11"/>
  <c r="KF133" i="11"/>
  <c r="KG133" i="11"/>
  <c r="KH133" i="11"/>
  <c r="KI133" i="11"/>
  <c r="KJ133" i="11"/>
  <c r="KK133" i="11"/>
  <c r="KL133" i="11"/>
  <c r="KM133" i="11"/>
  <c r="KN133" i="11"/>
  <c r="KO133" i="11"/>
  <c r="KP133" i="11"/>
  <c r="KQ133" i="11"/>
  <c r="KR133" i="11"/>
  <c r="KS133" i="11"/>
  <c r="EZ134" i="11"/>
  <c r="FA134" i="11"/>
  <c r="FB134" i="11"/>
  <c r="FC134" i="11"/>
  <c r="FD134" i="11"/>
  <c r="FE134" i="11"/>
  <c r="FF134" i="11"/>
  <c r="FG134" i="11"/>
  <c r="FH134" i="11"/>
  <c r="FI134" i="11"/>
  <c r="FJ134" i="11"/>
  <c r="FK134" i="11"/>
  <c r="FL134" i="11"/>
  <c r="FM134" i="11"/>
  <c r="FN134" i="11"/>
  <c r="FO134" i="11"/>
  <c r="FP134" i="11"/>
  <c r="FQ134" i="11"/>
  <c r="FR134" i="11"/>
  <c r="FS134" i="11"/>
  <c r="FT134" i="11"/>
  <c r="FU134" i="11"/>
  <c r="FV134" i="11"/>
  <c r="FW134" i="11"/>
  <c r="FX134" i="11"/>
  <c r="FY134" i="11"/>
  <c r="FZ134" i="11"/>
  <c r="GA134" i="11"/>
  <c r="GB134" i="11"/>
  <c r="GC134" i="11"/>
  <c r="GD134" i="11"/>
  <c r="GE134" i="11"/>
  <c r="GF134" i="11"/>
  <c r="GG134" i="11"/>
  <c r="GH134" i="11"/>
  <c r="GI134" i="11"/>
  <c r="GJ134" i="11"/>
  <c r="GK134" i="11"/>
  <c r="GL134" i="11"/>
  <c r="GM134" i="11"/>
  <c r="GN134" i="11"/>
  <c r="GO134" i="11"/>
  <c r="GP134" i="11"/>
  <c r="GQ134" i="11"/>
  <c r="GR134" i="11"/>
  <c r="GS134" i="11"/>
  <c r="GT134" i="11"/>
  <c r="GU134" i="11"/>
  <c r="GV134" i="11"/>
  <c r="GW134" i="11"/>
  <c r="GX134" i="11"/>
  <c r="GY134" i="11"/>
  <c r="GZ134" i="11"/>
  <c r="HA134" i="11"/>
  <c r="HB134" i="11"/>
  <c r="HC134" i="11"/>
  <c r="HD134" i="11"/>
  <c r="HE134" i="11"/>
  <c r="HF134" i="11"/>
  <c r="HG134" i="11"/>
  <c r="HH134" i="11"/>
  <c r="HI134" i="11"/>
  <c r="HJ134" i="11"/>
  <c r="HK134" i="11"/>
  <c r="HL134" i="11"/>
  <c r="HM134" i="11"/>
  <c r="HN134" i="11"/>
  <c r="HO134" i="11"/>
  <c r="HP134" i="11"/>
  <c r="HQ134" i="11"/>
  <c r="HR134" i="11"/>
  <c r="HS134" i="11"/>
  <c r="HT134" i="11"/>
  <c r="HU134" i="11"/>
  <c r="HV134" i="11"/>
  <c r="HW134" i="11"/>
  <c r="HX134" i="11"/>
  <c r="HY134" i="11"/>
  <c r="HZ134" i="11"/>
  <c r="IA134" i="11"/>
  <c r="IB134" i="11"/>
  <c r="IC134" i="11"/>
  <c r="ID134" i="11"/>
  <c r="IE134" i="11"/>
  <c r="IF134" i="11"/>
  <c r="IG134" i="11"/>
  <c r="IH134" i="11"/>
  <c r="II134" i="11"/>
  <c r="IJ134" i="11"/>
  <c r="IK134" i="11"/>
  <c r="IL134" i="11"/>
  <c r="IM134" i="11"/>
  <c r="IN134" i="11"/>
  <c r="IO134" i="11"/>
  <c r="IP134" i="11"/>
  <c r="IQ134" i="11"/>
  <c r="IR134" i="11"/>
  <c r="IS134" i="11"/>
  <c r="IT134" i="11"/>
  <c r="IU134" i="11"/>
  <c r="IV134" i="11"/>
  <c r="IW134" i="11"/>
  <c r="IX134" i="11"/>
  <c r="IY134" i="11"/>
  <c r="IZ134" i="11"/>
  <c r="JA134" i="11"/>
  <c r="JB134" i="11"/>
  <c r="JC134" i="11"/>
  <c r="JD134" i="11"/>
  <c r="JE134" i="11"/>
  <c r="JF134" i="11"/>
  <c r="JG134" i="11"/>
  <c r="JH134" i="11"/>
  <c r="JI134" i="11"/>
  <c r="JJ134" i="11"/>
  <c r="JK134" i="11"/>
  <c r="JL134" i="11"/>
  <c r="JM134" i="11"/>
  <c r="JN134" i="11"/>
  <c r="JO134" i="11"/>
  <c r="JP134" i="11"/>
  <c r="JQ134" i="11"/>
  <c r="JR134" i="11"/>
  <c r="JS134" i="11"/>
  <c r="JT134" i="11"/>
  <c r="JU134" i="11"/>
  <c r="JV134" i="11"/>
  <c r="JW134" i="11"/>
  <c r="JX134" i="11"/>
  <c r="JY134" i="11"/>
  <c r="JZ134" i="11"/>
  <c r="KA134" i="11"/>
  <c r="KB134" i="11"/>
  <c r="KC134" i="11"/>
  <c r="KD134" i="11"/>
  <c r="KE134" i="11"/>
  <c r="KF134" i="11"/>
  <c r="KG134" i="11"/>
  <c r="KH134" i="11"/>
  <c r="KI134" i="11"/>
  <c r="KJ134" i="11"/>
  <c r="KK134" i="11"/>
  <c r="KL134" i="11"/>
  <c r="KM134" i="11"/>
  <c r="KN134" i="11"/>
  <c r="KO134" i="11"/>
  <c r="KP134" i="11"/>
  <c r="KQ134" i="11"/>
  <c r="KR134" i="11"/>
  <c r="KS134" i="11"/>
  <c r="EZ135" i="11"/>
  <c r="FA135" i="11"/>
  <c r="FB135" i="11"/>
  <c r="FC135" i="11"/>
  <c r="FD135" i="11"/>
  <c r="FE135" i="11"/>
  <c r="FF135" i="11"/>
  <c r="FG135" i="11"/>
  <c r="FH135" i="11"/>
  <c r="FI135" i="11"/>
  <c r="FJ135" i="11"/>
  <c r="FK135" i="11"/>
  <c r="FL135" i="11"/>
  <c r="FM135" i="11"/>
  <c r="FN135" i="11"/>
  <c r="FO135" i="11"/>
  <c r="FP135" i="11"/>
  <c r="FQ135" i="11"/>
  <c r="FR135" i="11"/>
  <c r="FS135" i="11"/>
  <c r="FT135" i="11"/>
  <c r="FU135" i="11"/>
  <c r="FV135" i="11"/>
  <c r="FW135" i="11"/>
  <c r="FX135" i="11"/>
  <c r="FY135" i="11"/>
  <c r="FZ135" i="11"/>
  <c r="GA135" i="11"/>
  <c r="GB135" i="11"/>
  <c r="GC135" i="11"/>
  <c r="GD135" i="11"/>
  <c r="GE135" i="11"/>
  <c r="GF135" i="11"/>
  <c r="GG135" i="11"/>
  <c r="GH135" i="11"/>
  <c r="GI135" i="11"/>
  <c r="GJ135" i="11"/>
  <c r="GK135" i="11"/>
  <c r="GL135" i="11"/>
  <c r="GM135" i="11"/>
  <c r="GN135" i="11"/>
  <c r="GO135" i="11"/>
  <c r="GP135" i="11"/>
  <c r="GQ135" i="11"/>
  <c r="GR135" i="11"/>
  <c r="GS135" i="11"/>
  <c r="GT135" i="11"/>
  <c r="GU135" i="11"/>
  <c r="GV135" i="11"/>
  <c r="GW135" i="11"/>
  <c r="GX135" i="11"/>
  <c r="GY135" i="11"/>
  <c r="GZ135" i="11"/>
  <c r="HA135" i="11"/>
  <c r="HB135" i="11"/>
  <c r="HC135" i="11"/>
  <c r="HD135" i="11"/>
  <c r="HE135" i="11"/>
  <c r="HF135" i="11"/>
  <c r="HG135" i="11"/>
  <c r="HH135" i="11"/>
  <c r="HI135" i="11"/>
  <c r="HJ135" i="11"/>
  <c r="HK135" i="11"/>
  <c r="HL135" i="11"/>
  <c r="HM135" i="11"/>
  <c r="HN135" i="11"/>
  <c r="HO135" i="11"/>
  <c r="HP135" i="11"/>
  <c r="HQ135" i="11"/>
  <c r="HR135" i="11"/>
  <c r="HS135" i="11"/>
  <c r="HT135" i="11"/>
  <c r="HU135" i="11"/>
  <c r="HV135" i="11"/>
  <c r="HW135" i="11"/>
  <c r="HX135" i="11"/>
  <c r="HY135" i="11"/>
  <c r="HZ135" i="11"/>
  <c r="IA135" i="11"/>
  <c r="IB135" i="11"/>
  <c r="IC135" i="11"/>
  <c r="ID135" i="11"/>
  <c r="IE135" i="11"/>
  <c r="IF135" i="11"/>
  <c r="IG135" i="11"/>
  <c r="IH135" i="11"/>
  <c r="II135" i="11"/>
  <c r="IJ135" i="11"/>
  <c r="IK135" i="11"/>
  <c r="IL135" i="11"/>
  <c r="IM135" i="11"/>
  <c r="IN135" i="11"/>
  <c r="IO135" i="11"/>
  <c r="IP135" i="11"/>
  <c r="IQ135" i="11"/>
  <c r="IR135" i="11"/>
  <c r="IS135" i="11"/>
  <c r="IT135" i="11"/>
  <c r="IU135" i="11"/>
  <c r="IV135" i="11"/>
  <c r="IW135" i="11"/>
  <c r="IX135" i="11"/>
  <c r="IY135" i="11"/>
  <c r="IZ135" i="11"/>
  <c r="JA135" i="11"/>
  <c r="JB135" i="11"/>
  <c r="JC135" i="11"/>
  <c r="JD135" i="11"/>
  <c r="JE135" i="11"/>
  <c r="JF135" i="11"/>
  <c r="JG135" i="11"/>
  <c r="JH135" i="11"/>
  <c r="JI135" i="11"/>
  <c r="JJ135" i="11"/>
  <c r="JK135" i="11"/>
  <c r="JL135" i="11"/>
  <c r="JM135" i="11"/>
  <c r="JN135" i="11"/>
  <c r="JO135" i="11"/>
  <c r="JP135" i="11"/>
  <c r="JQ135" i="11"/>
  <c r="JR135" i="11"/>
  <c r="JS135" i="11"/>
  <c r="JT135" i="11"/>
  <c r="JU135" i="11"/>
  <c r="JV135" i="11"/>
  <c r="JW135" i="11"/>
  <c r="JX135" i="11"/>
  <c r="JY135" i="11"/>
  <c r="JZ135" i="11"/>
  <c r="KA135" i="11"/>
  <c r="KB135" i="11"/>
  <c r="KC135" i="11"/>
  <c r="KD135" i="11"/>
  <c r="KE135" i="11"/>
  <c r="KF135" i="11"/>
  <c r="KG135" i="11"/>
  <c r="KH135" i="11"/>
  <c r="KI135" i="11"/>
  <c r="KJ135" i="11"/>
  <c r="KK135" i="11"/>
  <c r="KL135" i="11"/>
  <c r="KM135" i="11"/>
  <c r="KN135" i="11"/>
  <c r="KO135" i="11"/>
  <c r="KP135" i="11"/>
  <c r="KQ135" i="11"/>
  <c r="KR135" i="11"/>
  <c r="KS135" i="11"/>
  <c r="EZ136" i="11"/>
  <c r="FA136" i="11"/>
  <c r="FB136" i="11"/>
  <c r="FC136" i="11"/>
  <c r="FD136" i="11"/>
  <c r="FE136" i="11"/>
  <c r="FF136" i="11"/>
  <c r="FG136" i="11"/>
  <c r="FH136" i="11"/>
  <c r="FI136" i="11"/>
  <c r="FJ136" i="11"/>
  <c r="FK136" i="11"/>
  <c r="FL136" i="11"/>
  <c r="FM136" i="11"/>
  <c r="FN136" i="11"/>
  <c r="FO136" i="11"/>
  <c r="FP136" i="11"/>
  <c r="FQ136" i="11"/>
  <c r="FR136" i="11"/>
  <c r="FS136" i="11"/>
  <c r="FT136" i="11"/>
  <c r="FU136" i="11"/>
  <c r="FV136" i="11"/>
  <c r="FW136" i="11"/>
  <c r="FX136" i="11"/>
  <c r="FY136" i="11"/>
  <c r="FZ136" i="11"/>
  <c r="GA136" i="11"/>
  <c r="GB136" i="11"/>
  <c r="GC136" i="11"/>
  <c r="GD136" i="11"/>
  <c r="GE136" i="11"/>
  <c r="GF136" i="11"/>
  <c r="GG136" i="11"/>
  <c r="GH136" i="11"/>
  <c r="GI136" i="11"/>
  <c r="GJ136" i="11"/>
  <c r="GK136" i="11"/>
  <c r="GL136" i="11"/>
  <c r="GM136" i="11"/>
  <c r="GN136" i="11"/>
  <c r="GO136" i="11"/>
  <c r="GP136" i="11"/>
  <c r="GQ136" i="11"/>
  <c r="GR136" i="11"/>
  <c r="GS136" i="11"/>
  <c r="GT136" i="11"/>
  <c r="GU136" i="11"/>
  <c r="GV136" i="11"/>
  <c r="GW136" i="11"/>
  <c r="GX136" i="11"/>
  <c r="GY136" i="11"/>
  <c r="GZ136" i="11"/>
  <c r="HA136" i="11"/>
  <c r="HB136" i="11"/>
  <c r="HC136" i="11"/>
  <c r="HD136" i="11"/>
  <c r="HE136" i="11"/>
  <c r="HF136" i="11"/>
  <c r="HG136" i="11"/>
  <c r="HH136" i="11"/>
  <c r="HI136" i="11"/>
  <c r="HJ136" i="11"/>
  <c r="HK136" i="11"/>
  <c r="HL136" i="11"/>
  <c r="HM136" i="11"/>
  <c r="HN136" i="11"/>
  <c r="HO136" i="11"/>
  <c r="HP136" i="11"/>
  <c r="HQ136" i="11"/>
  <c r="HR136" i="11"/>
  <c r="HS136" i="11"/>
  <c r="HT136" i="11"/>
  <c r="HU136" i="11"/>
  <c r="HV136" i="11"/>
  <c r="HW136" i="11"/>
  <c r="HX136" i="11"/>
  <c r="HY136" i="11"/>
  <c r="HZ136" i="11"/>
  <c r="IA136" i="11"/>
  <c r="IB136" i="11"/>
  <c r="IC136" i="11"/>
  <c r="ID136" i="11"/>
  <c r="IE136" i="11"/>
  <c r="IF136" i="11"/>
  <c r="IG136" i="11"/>
  <c r="IH136" i="11"/>
  <c r="II136" i="11"/>
  <c r="IJ136" i="11"/>
  <c r="IK136" i="11"/>
  <c r="IL136" i="11"/>
  <c r="IM136" i="11"/>
  <c r="IN136" i="11"/>
  <c r="IO136" i="11"/>
  <c r="IP136" i="11"/>
  <c r="IQ136" i="11"/>
  <c r="IR136" i="11"/>
  <c r="IS136" i="11"/>
  <c r="IT136" i="11"/>
  <c r="IU136" i="11"/>
  <c r="IV136" i="11"/>
  <c r="IW136" i="11"/>
  <c r="IX136" i="11"/>
  <c r="IY136" i="11"/>
  <c r="IZ136" i="11"/>
  <c r="JA136" i="11"/>
  <c r="JB136" i="11"/>
  <c r="JC136" i="11"/>
  <c r="JD136" i="11"/>
  <c r="JE136" i="11"/>
  <c r="JF136" i="11"/>
  <c r="JG136" i="11"/>
  <c r="JH136" i="11"/>
  <c r="JI136" i="11"/>
  <c r="JJ136" i="11"/>
  <c r="JK136" i="11"/>
  <c r="JL136" i="11"/>
  <c r="JM136" i="11"/>
  <c r="JN136" i="11"/>
  <c r="JO136" i="11"/>
  <c r="JP136" i="11"/>
  <c r="JQ136" i="11"/>
  <c r="JR136" i="11"/>
  <c r="JS136" i="11"/>
  <c r="JT136" i="11"/>
  <c r="JU136" i="11"/>
  <c r="JV136" i="11"/>
  <c r="JW136" i="11"/>
  <c r="JX136" i="11"/>
  <c r="JY136" i="11"/>
  <c r="JZ136" i="11"/>
  <c r="KA136" i="11"/>
  <c r="KB136" i="11"/>
  <c r="KC136" i="11"/>
  <c r="KD136" i="11"/>
  <c r="KE136" i="11"/>
  <c r="KF136" i="11"/>
  <c r="KG136" i="11"/>
  <c r="KH136" i="11"/>
  <c r="KI136" i="11"/>
  <c r="KJ136" i="11"/>
  <c r="KK136" i="11"/>
  <c r="KL136" i="11"/>
  <c r="KM136" i="11"/>
  <c r="KN136" i="11"/>
  <c r="KO136" i="11"/>
  <c r="KP136" i="11"/>
  <c r="KQ136" i="11"/>
  <c r="KR136" i="11"/>
  <c r="KS136" i="11"/>
  <c r="EZ137" i="11"/>
  <c r="FA137" i="11"/>
  <c r="FB137" i="11"/>
  <c r="FC137" i="11"/>
  <c r="FD137" i="11"/>
  <c r="FE137" i="11"/>
  <c r="FF137" i="11"/>
  <c r="FG137" i="11"/>
  <c r="FH137" i="11"/>
  <c r="FI137" i="11"/>
  <c r="FJ137" i="11"/>
  <c r="FK137" i="11"/>
  <c r="FL137" i="11"/>
  <c r="FM137" i="11"/>
  <c r="FN137" i="11"/>
  <c r="FO137" i="11"/>
  <c r="FP137" i="11"/>
  <c r="FQ137" i="11"/>
  <c r="FR137" i="11"/>
  <c r="FS137" i="11"/>
  <c r="FT137" i="11"/>
  <c r="FU137" i="11"/>
  <c r="FV137" i="11"/>
  <c r="FW137" i="11"/>
  <c r="FX137" i="11"/>
  <c r="FY137" i="11"/>
  <c r="FZ137" i="11"/>
  <c r="GA137" i="11"/>
  <c r="GB137" i="11"/>
  <c r="GC137" i="11"/>
  <c r="GD137" i="11"/>
  <c r="GE137" i="11"/>
  <c r="GF137" i="11"/>
  <c r="GG137" i="11"/>
  <c r="GH137" i="11"/>
  <c r="GI137" i="11"/>
  <c r="GJ137" i="11"/>
  <c r="GK137" i="11"/>
  <c r="GL137" i="11"/>
  <c r="GM137" i="11"/>
  <c r="GN137" i="11"/>
  <c r="GO137" i="11"/>
  <c r="GP137" i="11"/>
  <c r="GQ137" i="11"/>
  <c r="GR137" i="11"/>
  <c r="GS137" i="11"/>
  <c r="GT137" i="11"/>
  <c r="GU137" i="11"/>
  <c r="GV137" i="11"/>
  <c r="GW137" i="11"/>
  <c r="GX137" i="11"/>
  <c r="GY137" i="11"/>
  <c r="GZ137" i="11"/>
  <c r="HA137" i="11"/>
  <c r="HB137" i="11"/>
  <c r="HC137" i="11"/>
  <c r="HD137" i="11"/>
  <c r="HE137" i="11"/>
  <c r="HF137" i="11"/>
  <c r="HG137" i="11"/>
  <c r="HH137" i="11"/>
  <c r="HI137" i="11"/>
  <c r="HJ137" i="11"/>
  <c r="HK137" i="11"/>
  <c r="HL137" i="11"/>
  <c r="HM137" i="11"/>
  <c r="HN137" i="11"/>
  <c r="HO137" i="11"/>
  <c r="HP137" i="11"/>
  <c r="HQ137" i="11"/>
  <c r="HR137" i="11"/>
  <c r="HS137" i="11"/>
  <c r="HT137" i="11"/>
  <c r="HU137" i="11"/>
  <c r="HV137" i="11"/>
  <c r="HW137" i="11"/>
  <c r="HX137" i="11"/>
  <c r="HY137" i="11"/>
  <c r="HZ137" i="11"/>
  <c r="IA137" i="11"/>
  <c r="IB137" i="11"/>
  <c r="IC137" i="11"/>
  <c r="ID137" i="11"/>
  <c r="IE137" i="11"/>
  <c r="IF137" i="11"/>
  <c r="IG137" i="11"/>
  <c r="IH137" i="11"/>
  <c r="II137" i="11"/>
  <c r="IJ137" i="11"/>
  <c r="IK137" i="11"/>
  <c r="IL137" i="11"/>
  <c r="IM137" i="11"/>
  <c r="IN137" i="11"/>
  <c r="IO137" i="11"/>
  <c r="IP137" i="11"/>
  <c r="IQ137" i="11"/>
  <c r="IR137" i="11"/>
  <c r="IS137" i="11"/>
  <c r="IT137" i="11"/>
  <c r="IU137" i="11"/>
  <c r="IV137" i="11"/>
  <c r="IW137" i="11"/>
  <c r="IX137" i="11"/>
  <c r="IY137" i="11"/>
  <c r="IZ137" i="11"/>
  <c r="JA137" i="11"/>
  <c r="JB137" i="11"/>
  <c r="JC137" i="11"/>
  <c r="JD137" i="11"/>
  <c r="JE137" i="11"/>
  <c r="JF137" i="11"/>
  <c r="JG137" i="11"/>
  <c r="JH137" i="11"/>
  <c r="JI137" i="11"/>
  <c r="JJ137" i="11"/>
  <c r="JK137" i="11"/>
  <c r="JL137" i="11"/>
  <c r="JM137" i="11"/>
  <c r="JN137" i="11"/>
  <c r="JO137" i="11"/>
  <c r="JP137" i="11"/>
  <c r="JQ137" i="11"/>
  <c r="JR137" i="11"/>
  <c r="JS137" i="11"/>
  <c r="JT137" i="11"/>
  <c r="JU137" i="11"/>
  <c r="JV137" i="11"/>
  <c r="JW137" i="11"/>
  <c r="JX137" i="11"/>
  <c r="JY137" i="11"/>
  <c r="JZ137" i="11"/>
  <c r="KA137" i="11"/>
  <c r="KB137" i="11"/>
  <c r="KC137" i="11"/>
  <c r="KD137" i="11"/>
  <c r="KE137" i="11"/>
  <c r="KF137" i="11"/>
  <c r="KG137" i="11"/>
  <c r="KH137" i="11"/>
  <c r="KI137" i="11"/>
  <c r="KJ137" i="11"/>
  <c r="KK137" i="11"/>
  <c r="KL137" i="11"/>
  <c r="KM137" i="11"/>
  <c r="KN137" i="11"/>
  <c r="KO137" i="11"/>
  <c r="KP137" i="11"/>
  <c r="KQ137" i="11"/>
  <c r="KR137" i="11"/>
  <c r="KS137" i="11"/>
  <c r="EZ138" i="11"/>
  <c r="FA138" i="11"/>
  <c r="FB138" i="11"/>
  <c r="FC138" i="11"/>
  <c r="FD138" i="11"/>
  <c r="FE138" i="11"/>
  <c r="FF138" i="11"/>
  <c r="FG138" i="11"/>
  <c r="FH138" i="11"/>
  <c r="FI138" i="11"/>
  <c r="FJ138" i="11"/>
  <c r="FK138" i="11"/>
  <c r="FL138" i="11"/>
  <c r="FM138" i="11"/>
  <c r="FN138" i="11"/>
  <c r="FO138" i="11"/>
  <c r="FP138" i="11"/>
  <c r="FQ138" i="11"/>
  <c r="FR138" i="11"/>
  <c r="FS138" i="11"/>
  <c r="FT138" i="11"/>
  <c r="FU138" i="11"/>
  <c r="FV138" i="11"/>
  <c r="FW138" i="11"/>
  <c r="FX138" i="11"/>
  <c r="FY138" i="11"/>
  <c r="FZ138" i="11"/>
  <c r="GA138" i="11"/>
  <c r="GB138" i="11"/>
  <c r="GC138" i="11"/>
  <c r="GD138" i="11"/>
  <c r="GE138" i="11"/>
  <c r="GF138" i="11"/>
  <c r="GG138" i="11"/>
  <c r="GH138" i="11"/>
  <c r="GI138" i="11"/>
  <c r="GJ138" i="11"/>
  <c r="GK138" i="11"/>
  <c r="GL138" i="11"/>
  <c r="GM138" i="11"/>
  <c r="GN138" i="11"/>
  <c r="GO138" i="11"/>
  <c r="GP138" i="11"/>
  <c r="GQ138" i="11"/>
  <c r="GR138" i="11"/>
  <c r="GS138" i="11"/>
  <c r="GT138" i="11"/>
  <c r="GU138" i="11"/>
  <c r="GV138" i="11"/>
  <c r="GW138" i="11"/>
  <c r="GX138" i="11"/>
  <c r="GY138" i="11"/>
  <c r="GZ138" i="11"/>
  <c r="HA138" i="11"/>
  <c r="HB138" i="11"/>
  <c r="HC138" i="11"/>
  <c r="HD138" i="11"/>
  <c r="HE138" i="11"/>
  <c r="HF138" i="11"/>
  <c r="HG138" i="11"/>
  <c r="HH138" i="11"/>
  <c r="HI138" i="11"/>
  <c r="HJ138" i="11"/>
  <c r="HK138" i="11"/>
  <c r="HL138" i="11"/>
  <c r="HM138" i="11"/>
  <c r="HN138" i="11"/>
  <c r="HO138" i="11"/>
  <c r="HP138" i="11"/>
  <c r="HQ138" i="11"/>
  <c r="HR138" i="11"/>
  <c r="HS138" i="11"/>
  <c r="HT138" i="11"/>
  <c r="HU138" i="11"/>
  <c r="HV138" i="11"/>
  <c r="HW138" i="11"/>
  <c r="HX138" i="11"/>
  <c r="HY138" i="11"/>
  <c r="HZ138" i="11"/>
  <c r="IA138" i="11"/>
  <c r="IB138" i="11"/>
  <c r="IC138" i="11"/>
  <c r="ID138" i="11"/>
  <c r="IE138" i="11"/>
  <c r="IF138" i="11"/>
  <c r="IG138" i="11"/>
  <c r="IH138" i="11"/>
  <c r="II138" i="11"/>
  <c r="IJ138" i="11"/>
  <c r="IK138" i="11"/>
  <c r="IL138" i="11"/>
  <c r="IM138" i="11"/>
  <c r="IN138" i="11"/>
  <c r="IO138" i="11"/>
  <c r="IP138" i="11"/>
  <c r="IQ138" i="11"/>
  <c r="IR138" i="11"/>
  <c r="IS138" i="11"/>
  <c r="IT138" i="11"/>
  <c r="IU138" i="11"/>
  <c r="IV138" i="11"/>
  <c r="IW138" i="11"/>
  <c r="IX138" i="11"/>
  <c r="IY138" i="11"/>
  <c r="IZ138" i="11"/>
  <c r="JA138" i="11"/>
  <c r="JB138" i="11"/>
  <c r="JC138" i="11"/>
  <c r="JD138" i="11"/>
  <c r="JE138" i="11"/>
  <c r="JF138" i="11"/>
  <c r="JG138" i="11"/>
  <c r="JH138" i="11"/>
  <c r="JI138" i="11"/>
  <c r="JJ138" i="11"/>
  <c r="JK138" i="11"/>
  <c r="JL138" i="11"/>
  <c r="JM138" i="11"/>
  <c r="JN138" i="11"/>
  <c r="JO138" i="11"/>
  <c r="JP138" i="11"/>
  <c r="JQ138" i="11"/>
  <c r="JR138" i="11"/>
  <c r="JS138" i="11"/>
  <c r="JT138" i="11"/>
  <c r="JU138" i="11"/>
  <c r="JV138" i="11"/>
  <c r="JW138" i="11"/>
  <c r="JX138" i="11"/>
  <c r="JY138" i="11"/>
  <c r="JZ138" i="11"/>
  <c r="KA138" i="11"/>
  <c r="KB138" i="11"/>
  <c r="KC138" i="11"/>
  <c r="KD138" i="11"/>
  <c r="KE138" i="11"/>
  <c r="KF138" i="11"/>
  <c r="KG138" i="11"/>
  <c r="KH138" i="11"/>
  <c r="KI138" i="11"/>
  <c r="KJ138" i="11"/>
  <c r="KK138" i="11"/>
  <c r="KL138" i="11"/>
  <c r="KM138" i="11"/>
  <c r="KN138" i="11"/>
  <c r="KO138" i="11"/>
  <c r="KP138" i="11"/>
  <c r="KQ138" i="11"/>
  <c r="KR138" i="11"/>
  <c r="KS138" i="11"/>
  <c r="EZ139" i="11"/>
  <c r="FA139" i="11"/>
  <c r="FB139" i="11"/>
  <c r="FC139" i="11"/>
  <c r="FD139" i="11"/>
  <c r="FE139" i="11"/>
  <c r="FF139" i="11"/>
  <c r="FG139" i="11"/>
  <c r="FH139" i="11"/>
  <c r="FI139" i="11"/>
  <c r="FJ139" i="11"/>
  <c r="FK139" i="11"/>
  <c r="FL139" i="11"/>
  <c r="FM139" i="11"/>
  <c r="FN139" i="11"/>
  <c r="FO139" i="11"/>
  <c r="FP139" i="11"/>
  <c r="FQ139" i="11"/>
  <c r="FR139" i="11"/>
  <c r="FS139" i="11"/>
  <c r="FT139" i="11"/>
  <c r="FU139" i="11"/>
  <c r="FV139" i="11"/>
  <c r="FW139" i="11"/>
  <c r="FX139" i="11"/>
  <c r="FY139" i="11"/>
  <c r="FZ139" i="11"/>
  <c r="GA139" i="11"/>
  <c r="GB139" i="11"/>
  <c r="GC139" i="11"/>
  <c r="GD139" i="11"/>
  <c r="GE139" i="11"/>
  <c r="GF139" i="11"/>
  <c r="GG139" i="11"/>
  <c r="GH139" i="11"/>
  <c r="GI139" i="11"/>
  <c r="GJ139" i="11"/>
  <c r="GK139" i="11"/>
  <c r="GL139" i="11"/>
  <c r="GM139" i="11"/>
  <c r="GN139" i="11"/>
  <c r="GO139" i="11"/>
  <c r="GP139" i="11"/>
  <c r="GQ139" i="11"/>
  <c r="GR139" i="11"/>
  <c r="GS139" i="11"/>
  <c r="GT139" i="11"/>
  <c r="GU139" i="11"/>
  <c r="GV139" i="11"/>
  <c r="GW139" i="11"/>
  <c r="GX139" i="11"/>
  <c r="GY139" i="11"/>
  <c r="GZ139" i="11"/>
  <c r="HA139" i="11"/>
  <c r="HB139" i="11"/>
  <c r="HC139" i="11"/>
  <c r="HD139" i="11"/>
  <c r="HE139" i="11"/>
  <c r="HF139" i="11"/>
  <c r="HG139" i="11"/>
  <c r="HH139" i="11"/>
  <c r="HI139" i="11"/>
  <c r="HJ139" i="11"/>
  <c r="HK139" i="11"/>
  <c r="HL139" i="11"/>
  <c r="HM139" i="11"/>
  <c r="HN139" i="11"/>
  <c r="HO139" i="11"/>
  <c r="HP139" i="11"/>
  <c r="HQ139" i="11"/>
  <c r="HR139" i="11"/>
  <c r="HS139" i="11"/>
  <c r="HT139" i="11"/>
  <c r="HU139" i="11"/>
  <c r="HV139" i="11"/>
  <c r="HW139" i="11"/>
  <c r="HX139" i="11"/>
  <c r="HY139" i="11"/>
  <c r="HZ139" i="11"/>
  <c r="IA139" i="11"/>
  <c r="IB139" i="11"/>
  <c r="IC139" i="11"/>
  <c r="ID139" i="11"/>
  <c r="IE139" i="11"/>
  <c r="IF139" i="11"/>
  <c r="IG139" i="11"/>
  <c r="IH139" i="11"/>
  <c r="II139" i="11"/>
  <c r="IJ139" i="11"/>
  <c r="IK139" i="11"/>
  <c r="IL139" i="11"/>
  <c r="IM139" i="11"/>
  <c r="IN139" i="11"/>
  <c r="IO139" i="11"/>
  <c r="IP139" i="11"/>
  <c r="IQ139" i="11"/>
  <c r="IR139" i="11"/>
  <c r="IS139" i="11"/>
  <c r="IT139" i="11"/>
  <c r="IU139" i="11"/>
  <c r="IV139" i="11"/>
  <c r="IW139" i="11"/>
  <c r="IX139" i="11"/>
  <c r="IY139" i="11"/>
  <c r="IZ139" i="11"/>
  <c r="JA139" i="11"/>
  <c r="JB139" i="11"/>
  <c r="JC139" i="11"/>
  <c r="JD139" i="11"/>
  <c r="JE139" i="11"/>
  <c r="JF139" i="11"/>
  <c r="JG139" i="11"/>
  <c r="JH139" i="11"/>
  <c r="JI139" i="11"/>
  <c r="JJ139" i="11"/>
  <c r="JK139" i="11"/>
  <c r="JL139" i="11"/>
  <c r="JM139" i="11"/>
  <c r="JN139" i="11"/>
  <c r="JO139" i="11"/>
  <c r="JP139" i="11"/>
  <c r="JQ139" i="11"/>
  <c r="JR139" i="11"/>
  <c r="JS139" i="11"/>
  <c r="JT139" i="11"/>
  <c r="JU139" i="11"/>
  <c r="JV139" i="11"/>
  <c r="JW139" i="11"/>
  <c r="JX139" i="11"/>
  <c r="JY139" i="11"/>
  <c r="JZ139" i="11"/>
  <c r="KA139" i="11"/>
  <c r="KB139" i="11"/>
  <c r="KC139" i="11"/>
  <c r="KD139" i="11"/>
  <c r="KE139" i="11"/>
  <c r="KF139" i="11"/>
  <c r="KG139" i="11"/>
  <c r="KH139" i="11"/>
  <c r="KI139" i="11"/>
  <c r="KJ139" i="11"/>
  <c r="KK139" i="11"/>
  <c r="KL139" i="11"/>
  <c r="KM139" i="11"/>
  <c r="KN139" i="11"/>
  <c r="KO139" i="11"/>
  <c r="KP139" i="11"/>
  <c r="KQ139" i="11"/>
  <c r="KR139" i="11"/>
  <c r="KS139" i="11"/>
  <c r="EZ140" i="11"/>
  <c r="FA140" i="11"/>
  <c r="FB140" i="11"/>
  <c r="FC140" i="11"/>
  <c r="FD140" i="11"/>
  <c r="FE140" i="11"/>
  <c r="FF140" i="11"/>
  <c r="FG140" i="11"/>
  <c r="FH140" i="11"/>
  <c r="FI140" i="11"/>
  <c r="FJ140" i="11"/>
  <c r="FK140" i="11"/>
  <c r="FL140" i="11"/>
  <c r="FM140" i="11"/>
  <c r="FN140" i="11"/>
  <c r="FO140" i="11"/>
  <c r="FP140" i="11"/>
  <c r="FQ140" i="11"/>
  <c r="FR140" i="11"/>
  <c r="FS140" i="11"/>
  <c r="FT140" i="11"/>
  <c r="FU140" i="11"/>
  <c r="FV140" i="11"/>
  <c r="FW140" i="11"/>
  <c r="FX140" i="11"/>
  <c r="FY140" i="11"/>
  <c r="FZ140" i="11"/>
  <c r="GA140" i="11"/>
  <c r="GB140" i="11"/>
  <c r="GC140" i="11"/>
  <c r="GD140" i="11"/>
  <c r="GE140" i="11"/>
  <c r="GF140" i="11"/>
  <c r="GG140" i="11"/>
  <c r="GH140" i="11"/>
  <c r="GI140" i="11"/>
  <c r="GJ140" i="11"/>
  <c r="GK140" i="11"/>
  <c r="GL140" i="11"/>
  <c r="GM140" i="11"/>
  <c r="GN140" i="11"/>
  <c r="GO140" i="11"/>
  <c r="GP140" i="11"/>
  <c r="GQ140" i="11"/>
  <c r="GR140" i="11"/>
  <c r="GS140" i="11"/>
  <c r="GT140" i="11"/>
  <c r="GU140" i="11"/>
  <c r="GV140" i="11"/>
  <c r="GW140" i="11"/>
  <c r="GX140" i="11"/>
  <c r="GY140" i="11"/>
  <c r="GZ140" i="11"/>
  <c r="HA140" i="11"/>
  <c r="HB140" i="11"/>
  <c r="HC140" i="11"/>
  <c r="HD140" i="11"/>
  <c r="HE140" i="11"/>
  <c r="HF140" i="11"/>
  <c r="HG140" i="11"/>
  <c r="HH140" i="11"/>
  <c r="HI140" i="11"/>
  <c r="HJ140" i="11"/>
  <c r="HK140" i="11"/>
  <c r="HL140" i="11"/>
  <c r="HM140" i="11"/>
  <c r="HN140" i="11"/>
  <c r="HO140" i="11"/>
  <c r="HP140" i="11"/>
  <c r="HQ140" i="11"/>
  <c r="HR140" i="11"/>
  <c r="HS140" i="11"/>
  <c r="HT140" i="11"/>
  <c r="HU140" i="11"/>
  <c r="HV140" i="11"/>
  <c r="HW140" i="11"/>
  <c r="HX140" i="11"/>
  <c r="HY140" i="11"/>
  <c r="HZ140" i="11"/>
  <c r="IA140" i="11"/>
  <c r="IB140" i="11"/>
  <c r="IC140" i="11"/>
  <c r="ID140" i="11"/>
  <c r="IE140" i="11"/>
  <c r="IF140" i="11"/>
  <c r="IG140" i="11"/>
  <c r="IH140" i="11"/>
  <c r="II140" i="11"/>
  <c r="IJ140" i="11"/>
  <c r="IK140" i="11"/>
  <c r="IL140" i="11"/>
  <c r="IM140" i="11"/>
  <c r="IN140" i="11"/>
  <c r="IO140" i="11"/>
  <c r="IP140" i="11"/>
  <c r="IQ140" i="11"/>
  <c r="IR140" i="11"/>
  <c r="IS140" i="11"/>
  <c r="IT140" i="11"/>
  <c r="IU140" i="11"/>
  <c r="IV140" i="11"/>
  <c r="IW140" i="11"/>
  <c r="IX140" i="11"/>
  <c r="IY140" i="11"/>
  <c r="IZ140" i="11"/>
  <c r="JA140" i="11"/>
  <c r="JB140" i="11"/>
  <c r="JC140" i="11"/>
  <c r="JD140" i="11"/>
  <c r="JE140" i="11"/>
  <c r="JF140" i="11"/>
  <c r="JG140" i="11"/>
  <c r="JH140" i="11"/>
  <c r="JI140" i="11"/>
  <c r="JJ140" i="11"/>
  <c r="JK140" i="11"/>
  <c r="JL140" i="11"/>
  <c r="JM140" i="11"/>
  <c r="JN140" i="11"/>
  <c r="JO140" i="11"/>
  <c r="JP140" i="11"/>
  <c r="JQ140" i="11"/>
  <c r="JR140" i="11"/>
  <c r="JS140" i="11"/>
  <c r="JT140" i="11"/>
  <c r="JU140" i="11"/>
  <c r="JV140" i="11"/>
  <c r="JW140" i="11"/>
  <c r="JX140" i="11"/>
  <c r="JY140" i="11"/>
  <c r="JZ140" i="11"/>
  <c r="KA140" i="11"/>
  <c r="KB140" i="11"/>
  <c r="KC140" i="11"/>
  <c r="KD140" i="11"/>
  <c r="KE140" i="11"/>
  <c r="KF140" i="11"/>
  <c r="KG140" i="11"/>
  <c r="KH140" i="11"/>
  <c r="KI140" i="11"/>
  <c r="KJ140" i="11"/>
  <c r="KK140" i="11"/>
  <c r="KL140" i="11"/>
  <c r="KM140" i="11"/>
  <c r="KN140" i="11"/>
  <c r="KO140" i="11"/>
  <c r="KP140" i="11"/>
  <c r="KQ140" i="11"/>
  <c r="KR140" i="11"/>
  <c r="KS140" i="11"/>
  <c r="EZ141" i="11"/>
  <c r="FA141" i="11"/>
  <c r="FB141" i="11"/>
  <c r="FC141" i="11"/>
  <c r="FD141" i="11"/>
  <c r="FE141" i="11"/>
  <c r="FF141" i="11"/>
  <c r="FG141" i="11"/>
  <c r="FH141" i="11"/>
  <c r="FI141" i="11"/>
  <c r="FJ141" i="11"/>
  <c r="FK141" i="11"/>
  <c r="FL141" i="11"/>
  <c r="FM141" i="11"/>
  <c r="FN141" i="11"/>
  <c r="FO141" i="11"/>
  <c r="FP141" i="11"/>
  <c r="FQ141" i="11"/>
  <c r="FR141" i="11"/>
  <c r="FS141" i="11"/>
  <c r="FT141" i="11"/>
  <c r="FU141" i="11"/>
  <c r="FV141" i="11"/>
  <c r="FW141" i="11"/>
  <c r="FX141" i="11"/>
  <c r="FY141" i="11"/>
  <c r="FZ141" i="11"/>
  <c r="GA141" i="11"/>
  <c r="GB141" i="11"/>
  <c r="GC141" i="11"/>
  <c r="GD141" i="11"/>
  <c r="GE141" i="11"/>
  <c r="GF141" i="11"/>
  <c r="GG141" i="11"/>
  <c r="GH141" i="11"/>
  <c r="GI141" i="11"/>
  <c r="GJ141" i="11"/>
  <c r="GK141" i="11"/>
  <c r="GL141" i="11"/>
  <c r="GM141" i="11"/>
  <c r="GN141" i="11"/>
  <c r="GO141" i="11"/>
  <c r="GP141" i="11"/>
  <c r="GQ141" i="11"/>
  <c r="GR141" i="11"/>
  <c r="GS141" i="11"/>
  <c r="GT141" i="11"/>
  <c r="GU141" i="11"/>
  <c r="GV141" i="11"/>
  <c r="GW141" i="11"/>
  <c r="GX141" i="11"/>
  <c r="GY141" i="11"/>
  <c r="GZ141" i="11"/>
  <c r="HA141" i="11"/>
  <c r="HB141" i="11"/>
  <c r="HC141" i="11"/>
  <c r="HD141" i="11"/>
  <c r="HE141" i="11"/>
  <c r="HF141" i="11"/>
  <c r="HG141" i="11"/>
  <c r="HH141" i="11"/>
  <c r="HI141" i="11"/>
  <c r="HJ141" i="11"/>
  <c r="HK141" i="11"/>
  <c r="HL141" i="11"/>
  <c r="HM141" i="11"/>
  <c r="HN141" i="11"/>
  <c r="HO141" i="11"/>
  <c r="HP141" i="11"/>
  <c r="HQ141" i="11"/>
  <c r="HR141" i="11"/>
  <c r="HS141" i="11"/>
  <c r="HT141" i="11"/>
  <c r="HU141" i="11"/>
  <c r="HV141" i="11"/>
  <c r="HW141" i="11"/>
  <c r="HX141" i="11"/>
  <c r="HY141" i="11"/>
  <c r="HZ141" i="11"/>
  <c r="IA141" i="11"/>
  <c r="IB141" i="11"/>
  <c r="IC141" i="11"/>
  <c r="ID141" i="11"/>
  <c r="IE141" i="11"/>
  <c r="IF141" i="11"/>
  <c r="IG141" i="11"/>
  <c r="IH141" i="11"/>
  <c r="II141" i="11"/>
  <c r="IJ141" i="11"/>
  <c r="IK141" i="11"/>
  <c r="IL141" i="11"/>
  <c r="IM141" i="11"/>
  <c r="IN141" i="11"/>
  <c r="IO141" i="11"/>
  <c r="IP141" i="11"/>
  <c r="IQ141" i="11"/>
  <c r="IR141" i="11"/>
  <c r="IS141" i="11"/>
  <c r="IT141" i="11"/>
  <c r="IU141" i="11"/>
  <c r="IV141" i="11"/>
  <c r="IW141" i="11"/>
  <c r="IX141" i="11"/>
  <c r="IY141" i="11"/>
  <c r="IZ141" i="11"/>
  <c r="JA141" i="11"/>
  <c r="JB141" i="11"/>
  <c r="JC141" i="11"/>
  <c r="JD141" i="11"/>
  <c r="JE141" i="11"/>
  <c r="JF141" i="11"/>
  <c r="JG141" i="11"/>
  <c r="JH141" i="11"/>
  <c r="JI141" i="11"/>
  <c r="JJ141" i="11"/>
  <c r="JK141" i="11"/>
  <c r="JL141" i="11"/>
  <c r="JM141" i="11"/>
  <c r="JN141" i="11"/>
  <c r="JO141" i="11"/>
  <c r="JP141" i="11"/>
  <c r="JQ141" i="11"/>
  <c r="JR141" i="11"/>
  <c r="JS141" i="11"/>
  <c r="JT141" i="11"/>
  <c r="JU141" i="11"/>
  <c r="JV141" i="11"/>
  <c r="JW141" i="11"/>
  <c r="JX141" i="11"/>
  <c r="JY141" i="11"/>
  <c r="JZ141" i="11"/>
  <c r="KA141" i="11"/>
  <c r="KB141" i="11"/>
  <c r="KC141" i="11"/>
  <c r="KD141" i="11"/>
  <c r="KE141" i="11"/>
  <c r="KF141" i="11"/>
  <c r="KG141" i="11"/>
  <c r="KH141" i="11"/>
  <c r="KI141" i="11"/>
  <c r="KJ141" i="11"/>
  <c r="KK141" i="11"/>
  <c r="KL141" i="11"/>
  <c r="KM141" i="11"/>
  <c r="KN141" i="11"/>
  <c r="KO141" i="11"/>
  <c r="KP141" i="11"/>
  <c r="KQ141" i="11"/>
  <c r="KR141" i="11"/>
  <c r="KS141" i="11"/>
  <c r="EZ142" i="11"/>
  <c r="FA142" i="11"/>
  <c r="FB142" i="11"/>
  <c r="FC142" i="11"/>
  <c r="FD142" i="11"/>
  <c r="FE142" i="11"/>
  <c r="FF142" i="11"/>
  <c r="FG142" i="11"/>
  <c r="FH142" i="11"/>
  <c r="FI142" i="11"/>
  <c r="FJ142" i="11"/>
  <c r="FK142" i="11"/>
  <c r="FL142" i="11"/>
  <c r="FM142" i="11"/>
  <c r="FN142" i="11"/>
  <c r="FO142" i="11"/>
  <c r="FP142" i="11"/>
  <c r="FQ142" i="11"/>
  <c r="FR142" i="11"/>
  <c r="FS142" i="11"/>
  <c r="FT142" i="11"/>
  <c r="FU142" i="11"/>
  <c r="FV142" i="11"/>
  <c r="FW142" i="11"/>
  <c r="FX142" i="11"/>
  <c r="FY142" i="11"/>
  <c r="FZ142" i="11"/>
  <c r="GA142" i="11"/>
  <c r="GB142" i="11"/>
  <c r="GC142" i="11"/>
  <c r="GD142" i="11"/>
  <c r="GE142" i="11"/>
  <c r="GF142" i="11"/>
  <c r="GG142" i="11"/>
  <c r="GH142" i="11"/>
  <c r="GI142" i="11"/>
  <c r="GJ142" i="11"/>
  <c r="GK142" i="11"/>
  <c r="GL142" i="11"/>
  <c r="GM142" i="11"/>
  <c r="GN142" i="11"/>
  <c r="GO142" i="11"/>
  <c r="GP142" i="11"/>
  <c r="GQ142" i="11"/>
  <c r="GR142" i="11"/>
  <c r="GS142" i="11"/>
  <c r="GT142" i="11"/>
  <c r="GU142" i="11"/>
  <c r="GV142" i="11"/>
  <c r="GW142" i="11"/>
  <c r="GX142" i="11"/>
  <c r="GY142" i="11"/>
  <c r="GZ142" i="11"/>
  <c r="HA142" i="11"/>
  <c r="HB142" i="11"/>
  <c r="HC142" i="11"/>
  <c r="HD142" i="11"/>
  <c r="HE142" i="11"/>
  <c r="HF142" i="11"/>
  <c r="HG142" i="11"/>
  <c r="HH142" i="11"/>
  <c r="HI142" i="11"/>
  <c r="HJ142" i="11"/>
  <c r="HK142" i="11"/>
  <c r="HL142" i="11"/>
  <c r="HM142" i="11"/>
  <c r="HN142" i="11"/>
  <c r="HO142" i="11"/>
  <c r="HP142" i="11"/>
  <c r="HQ142" i="11"/>
  <c r="HR142" i="11"/>
  <c r="HS142" i="11"/>
  <c r="HT142" i="11"/>
  <c r="HU142" i="11"/>
  <c r="HV142" i="11"/>
  <c r="HW142" i="11"/>
  <c r="HX142" i="11"/>
  <c r="HY142" i="11"/>
  <c r="HZ142" i="11"/>
  <c r="IA142" i="11"/>
  <c r="IB142" i="11"/>
  <c r="IC142" i="11"/>
  <c r="ID142" i="11"/>
  <c r="IE142" i="11"/>
  <c r="IF142" i="11"/>
  <c r="IG142" i="11"/>
  <c r="IH142" i="11"/>
  <c r="II142" i="11"/>
  <c r="IJ142" i="11"/>
  <c r="IK142" i="11"/>
  <c r="IL142" i="11"/>
  <c r="IM142" i="11"/>
  <c r="IN142" i="11"/>
  <c r="IO142" i="11"/>
  <c r="IP142" i="11"/>
  <c r="IQ142" i="11"/>
  <c r="IR142" i="11"/>
  <c r="IS142" i="11"/>
  <c r="IT142" i="11"/>
  <c r="IU142" i="11"/>
  <c r="IV142" i="11"/>
  <c r="IW142" i="11"/>
  <c r="IX142" i="11"/>
  <c r="IY142" i="11"/>
  <c r="IZ142" i="11"/>
  <c r="JA142" i="11"/>
  <c r="JB142" i="11"/>
  <c r="JC142" i="11"/>
  <c r="JD142" i="11"/>
  <c r="JE142" i="11"/>
  <c r="JF142" i="11"/>
  <c r="JG142" i="11"/>
  <c r="JH142" i="11"/>
  <c r="JI142" i="11"/>
  <c r="JJ142" i="11"/>
  <c r="JK142" i="11"/>
  <c r="JL142" i="11"/>
  <c r="JM142" i="11"/>
  <c r="JN142" i="11"/>
  <c r="JO142" i="11"/>
  <c r="JP142" i="11"/>
  <c r="JQ142" i="11"/>
  <c r="JR142" i="11"/>
  <c r="JS142" i="11"/>
  <c r="JT142" i="11"/>
  <c r="JU142" i="11"/>
  <c r="JV142" i="11"/>
  <c r="JW142" i="11"/>
  <c r="JX142" i="11"/>
  <c r="JY142" i="11"/>
  <c r="JZ142" i="11"/>
  <c r="KA142" i="11"/>
  <c r="KB142" i="11"/>
  <c r="KC142" i="11"/>
  <c r="KD142" i="11"/>
  <c r="KE142" i="11"/>
  <c r="KF142" i="11"/>
  <c r="KG142" i="11"/>
  <c r="KH142" i="11"/>
  <c r="KI142" i="11"/>
  <c r="KJ142" i="11"/>
  <c r="KK142" i="11"/>
  <c r="KL142" i="11"/>
  <c r="KM142" i="11"/>
  <c r="KN142" i="11"/>
  <c r="KO142" i="11"/>
  <c r="KP142" i="11"/>
  <c r="KQ142" i="11"/>
  <c r="KR142" i="11"/>
  <c r="KS142" i="11"/>
  <c r="EZ143" i="11"/>
  <c r="FA143" i="11"/>
  <c r="FB143" i="11"/>
  <c r="FC143" i="11"/>
  <c r="FD143" i="11"/>
  <c r="FE143" i="11"/>
  <c r="FF143" i="11"/>
  <c r="FG143" i="11"/>
  <c r="FH143" i="11"/>
  <c r="FI143" i="11"/>
  <c r="FJ143" i="11"/>
  <c r="FK143" i="11"/>
  <c r="FL143" i="11"/>
  <c r="FM143" i="11"/>
  <c r="FN143" i="11"/>
  <c r="FO143" i="11"/>
  <c r="FP143" i="11"/>
  <c r="FQ143" i="11"/>
  <c r="FR143" i="11"/>
  <c r="FS143" i="11"/>
  <c r="FT143" i="11"/>
  <c r="FU143" i="11"/>
  <c r="FV143" i="11"/>
  <c r="FW143" i="11"/>
  <c r="FX143" i="11"/>
  <c r="FY143" i="11"/>
  <c r="FZ143" i="11"/>
  <c r="GA143" i="11"/>
  <c r="GB143" i="11"/>
  <c r="GC143" i="11"/>
  <c r="GD143" i="11"/>
  <c r="GE143" i="11"/>
  <c r="GF143" i="11"/>
  <c r="GG143" i="11"/>
  <c r="GH143" i="11"/>
  <c r="GI143" i="11"/>
  <c r="GJ143" i="11"/>
  <c r="GK143" i="11"/>
  <c r="GL143" i="11"/>
  <c r="GM143" i="11"/>
  <c r="GN143" i="11"/>
  <c r="GO143" i="11"/>
  <c r="GP143" i="11"/>
  <c r="GQ143" i="11"/>
  <c r="GR143" i="11"/>
  <c r="GS143" i="11"/>
  <c r="GT143" i="11"/>
  <c r="GU143" i="11"/>
  <c r="GV143" i="11"/>
  <c r="GW143" i="11"/>
  <c r="GX143" i="11"/>
  <c r="GY143" i="11"/>
  <c r="GZ143" i="11"/>
  <c r="HA143" i="11"/>
  <c r="HB143" i="11"/>
  <c r="HC143" i="11"/>
  <c r="HD143" i="11"/>
  <c r="HE143" i="11"/>
  <c r="HF143" i="11"/>
  <c r="HG143" i="11"/>
  <c r="HH143" i="11"/>
  <c r="HI143" i="11"/>
  <c r="HJ143" i="11"/>
  <c r="HK143" i="11"/>
  <c r="HL143" i="11"/>
  <c r="HM143" i="11"/>
  <c r="HN143" i="11"/>
  <c r="HO143" i="11"/>
  <c r="HP143" i="11"/>
  <c r="HQ143" i="11"/>
  <c r="HR143" i="11"/>
  <c r="HS143" i="11"/>
  <c r="HT143" i="11"/>
  <c r="HU143" i="11"/>
  <c r="HV143" i="11"/>
  <c r="HW143" i="11"/>
  <c r="HX143" i="11"/>
  <c r="HY143" i="11"/>
  <c r="HZ143" i="11"/>
  <c r="IA143" i="11"/>
  <c r="IB143" i="11"/>
  <c r="IC143" i="11"/>
  <c r="ID143" i="11"/>
  <c r="IE143" i="11"/>
  <c r="IF143" i="11"/>
  <c r="IG143" i="11"/>
  <c r="IH143" i="11"/>
  <c r="II143" i="11"/>
  <c r="IJ143" i="11"/>
  <c r="IK143" i="11"/>
  <c r="IL143" i="11"/>
  <c r="IM143" i="11"/>
  <c r="IN143" i="11"/>
  <c r="IO143" i="11"/>
  <c r="IP143" i="11"/>
  <c r="IQ143" i="11"/>
  <c r="IR143" i="11"/>
  <c r="IS143" i="11"/>
  <c r="IT143" i="11"/>
  <c r="IU143" i="11"/>
  <c r="IV143" i="11"/>
  <c r="IW143" i="11"/>
  <c r="IX143" i="11"/>
  <c r="IY143" i="11"/>
  <c r="IZ143" i="11"/>
  <c r="JA143" i="11"/>
  <c r="JB143" i="11"/>
  <c r="JC143" i="11"/>
  <c r="JD143" i="11"/>
  <c r="JE143" i="11"/>
  <c r="JF143" i="11"/>
  <c r="JG143" i="11"/>
  <c r="JH143" i="11"/>
  <c r="JI143" i="11"/>
  <c r="JJ143" i="11"/>
  <c r="JK143" i="11"/>
  <c r="JL143" i="11"/>
  <c r="JM143" i="11"/>
  <c r="JN143" i="11"/>
  <c r="JO143" i="11"/>
  <c r="JP143" i="11"/>
  <c r="JQ143" i="11"/>
  <c r="JR143" i="11"/>
  <c r="JS143" i="11"/>
  <c r="JT143" i="11"/>
  <c r="JU143" i="11"/>
  <c r="JV143" i="11"/>
  <c r="JW143" i="11"/>
  <c r="JX143" i="11"/>
  <c r="JY143" i="11"/>
  <c r="JZ143" i="11"/>
  <c r="KA143" i="11"/>
  <c r="KB143" i="11"/>
  <c r="KC143" i="11"/>
  <c r="KD143" i="11"/>
  <c r="KE143" i="11"/>
  <c r="KF143" i="11"/>
  <c r="KG143" i="11"/>
  <c r="KH143" i="11"/>
  <c r="KI143" i="11"/>
  <c r="KJ143" i="11"/>
  <c r="KK143" i="11"/>
  <c r="KL143" i="11"/>
  <c r="KM143" i="11"/>
  <c r="KN143" i="11"/>
  <c r="KO143" i="11"/>
  <c r="KP143" i="11"/>
  <c r="KQ143" i="11"/>
  <c r="KR143" i="11"/>
  <c r="KS143" i="11"/>
  <c r="EZ144" i="11"/>
  <c r="FA144" i="11"/>
  <c r="FB144" i="11"/>
  <c r="FC144" i="11"/>
  <c r="FD144" i="11"/>
  <c r="FE144" i="11"/>
  <c r="FF144" i="11"/>
  <c r="FG144" i="11"/>
  <c r="FH144" i="11"/>
  <c r="FI144" i="11"/>
  <c r="FJ144" i="11"/>
  <c r="FK144" i="11"/>
  <c r="FL144" i="11"/>
  <c r="FM144" i="11"/>
  <c r="FN144" i="11"/>
  <c r="FO144" i="11"/>
  <c r="FP144" i="11"/>
  <c r="FQ144" i="11"/>
  <c r="FR144" i="11"/>
  <c r="FS144" i="11"/>
  <c r="FT144" i="11"/>
  <c r="FU144" i="11"/>
  <c r="FV144" i="11"/>
  <c r="FW144" i="11"/>
  <c r="FX144" i="11"/>
  <c r="FY144" i="11"/>
  <c r="FZ144" i="11"/>
  <c r="GA144" i="11"/>
  <c r="GB144" i="11"/>
  <c r="GC144" i="11"/>
  <c r="GD144" i="11"/>
  <c r="GE144" i="11"/>
  <c r="GF144" i="11"/>
  <c r="GG144" i="11"/>
  <c r="GH144" i="11"/>
  <c r="GI144" i="11"/>
  <c r="GJ144" i="11"/>
  <c r="GK144" i="11"/>
  <c r="GL144" i="11"/>
  <c r="GM144" i="11"/>
  <c r="GN144" i="11"/>
  <c r="GO144" i="11"/>
  <c r="GP144" i="11"/>
  <c r="GQ144" i="11"/>
  <c r="GR144" i="11"/>
  <c r="GS144" i="11"/>
  <c r="GT144" i="11"/>
  <c r="GU144" i="11"/>
  <c r="GV144" i="11"/>
  <c r="GW144" i="11"/>
  <c r="GX144" i="11"/>
  <c r="GY144" i="11"/>
  <c r="GZ144" i="11"/>
  <c r="HA144" i="11"/>
  <c r="HB144" i="11"/>
  <c r="HC144" i="11"/>
  <c r="HD144" i="11"/>
  <c r="HE144" i="11"/>
  <c r="HF144" i="11"/>
  <c r="HG144" i="11"/>
  <c r="HH144" i="11"/>
  <c r="HI144" i="11"/>
  <c r="HJ144" i="11"/>
  <c r="HK144" i="11"/>
  <c r="HL144" i="11"/>
  <c r="HM144" i="11"/>
  <c r="HN144" i="11"/>
  <c r="HO144" i="11"/>
  <c r="HP144" i="11"/>
  <c r="HQ144" i="11"/>
  <c r="HR144" i="11"/>
  <c r="HS144" i="11"/>
  <c r="HT144" i="11"/>
  <c r="HU144" i="11"/>
  <c r="HV144" i="11"/>
  <c r="HW144" i="11"/>
  <c r="HX144" i="11"/>
  <c r="HY144" i="11"/>
  <c r="HZ144" i="11"/>
  <c r="IA144" i="11"/>
  <c r="IB144" i="11"/>
  <c r="IC144" i="11"/>
  <c r="ID144" i="11"/>
  <c r="IE144" i="11"/>
  <c r="IF144" i="11"/>
  <c r="IG144" i="11"/>
  <c r="IH144" i="11"/>
  <c r="II144" i="11"/>
  <c r="IJ144" i="11"/>
  <c r="IK144" i="11"/>
  <c r="IL144" i="11"/>
  <c r="IM144" i="11"/>
  <c r="IN144" i="11"/>
  <c r="IO144" i="11"/>
  <c r="IP144" i="11"/>
  <c r="IQ144" i="11"/>
  <c r="IR144" i="11"/>
  <c r="IS144" i="11"/>
  <c r="IT144" i="11"/>
  <c r="IU144" i="11"/>
  <c r="IV144" i="11"/>
  <c r="IW144" i="11"/>
  <c r="IX144" i="11"/>
  <c r="IY144" i="11"/>
  <c r="IZ144" i="11"/>
  <c r="JA144" i="11"/>
  <c r="JB144" i="11"/>
  <c r="JC144" i="11"/>
  <c r="JD144" i="11"/>
  <c r="JE144" i="11"/>
  <c r="JF144" i="11"/>
  <c r="JG144" i="11"/>
  <c r="JH144" i="11"/>
  <c r="JI144" i="11"/>
  <c r="JJ144" i="11"/>
  <c r="JK144" i="11"/>
  <c r="JL144" i="11"/>
  <c r="JM144" i="11"/>
  <c r="JN144" i="11"/>
  <c r="JO144" i="11"/>
  <c r="JP144" i="11"/>
  <c r="JQ144" i="11"/>
  <c r="JR144" i="11"/>
  <c r="JS144" i="11"/>
  <c r="JT144" i="11"/>
  <c r="JU144" i="11"/>
  <c r="JV144" i="11"/>
  <c r="JW144" i="11"/>
  <c r="JX144" i="11"/>
  <c r="JY144" i="11"/>
  <c r="JZ144" i="11"/>
  <c r="KA144" i="11"/>
  <c r="KB144" i="11"/>
  <c r="KC144" i="11"/>
  <c r="KD144" i="11"/>
  <c r="KE144" i="11"/>
  <c r="KF144" i="11"/>
  <c r="KG144" i="11"/>
  <c r="KH144" i="11"/>
  <c r="KI144" i="11"/>
  <c r="KJ144" i="11"/>
  <c r="KK144" i="11"/>
  <c r="KL144" i="11"/>
  <c r="KM144" i="11"/>
  <c r="KN144" i="11"/>
  <c r="KO144" i="11"/>
  <c r="KP144" i="11"/>
  <c r="KQ144" i="11"/>
  <c r="KR144" i="11"/>
  <c r="KS144" i="11"/>
  <c r="EZ145" i="11"/>
  <c r="FA145" i="11"/>
  <c r="FB145" i="11"/>
  <c r="FC145" i="11"/>
  <c r="FD145" i="11"/>
  <c r="FE145" i="11"/>
  <c r="FF145" i="11"/>
  <c r="FG145" i="11"/>
  <c r="FH145" i="11"/>
  <c r="FI145" i="11"/>
  <c r="FJ145" i="11"/>
  <c r="FK145" i="11"/>
  <c r="FL145" i="11"/>
  <c r="FM145" i="11"/>
  <c r="FN145" i="11"/>
  <c r="FO145" i="11"/>
  <c r="FP145" i="11"/>
  <c r="FQ145" i="11"/>
  <c r="FR145" i="11"/>
  <c r="FS145" i="11"/>
  <c r="FT145" i="11"/>
  <c r="FU145" i="11"/>
  <c r="FV145" i="11"/>
  <c r="FW145" i="11"/>
  <c r="FX145" i="11"/>
  <c r="FY145" i="11"/>
  <c r="FZ145" i="11"/>
  <c r="GA145" i="11"/>
  <c r="GB145" i="11"/>
  <c r="GC145" i="11"/>
  <c r="GD145" i="11"/>
  <c r="GE145" i="11"/>
  <c r="GF145" i="11"/>
  <c r="GG145" i="11"/>
  <c r="GH145" i="11"/>
  <c r="GI145" i="11"/>
  <c r="GJ145" i="11"/>
  <c r="GK145" i="11"/>
  <c r="GL145" i="11"/>
  <c r="GM145" i="11"/>
  <c r="GN145" i="11"/>
  <c r="GO145" i="11"/>
  <c r="GP145" i="11"/>
  <c r="GQ145" i="11"/>
  <c r="GR145" i="11"/>
  <c r="GS145" i="11"/>
  <c r="GT145" i="11"/>
  <c r="GU145" i="11"/>
  <c r="GV145" i="11"/>
  <c r="GW145" i="11"/>
  <c r="GX145" i="11"/>
  <c r="GY145" i="11"/>
  <c r="GZ145" i="11"/>
  <c r="HA145" i="11"/>
  <c r="HB145" i="11"/>
  <c r="HC145" i="11"/>
  <c r="HD145" i="11"/>
  <c r="HE145" i="11"/>
  <c r="HF145" i="11"/>
  <c r="HG145" i="11"/>
  <c r="HH145" i="11"/>
  <c r="HI145" i="11"/>
  <c r="HJ145" i="11"/>
  <c r="HK145" i="11"/>
  <c r="HL145" i="11"/>
  <c r="HM145" i="11"/>
  <c r="HN145" i="11"/>
  <c r="HO145" i="11"/>
  <c r="HP145" i="11"/>
  <c r="HQ145" i="11"/>
  <c r="HR145" i="11"/>
  <c r="HS145" i="11"/>
  <c r="HT145" i="11"/>
  <c r="HU145" i="11"/>
  <c r="HV145" i="11"/>
  <c r="HW145" i="11"/>
  <c r="HX145" i="11"/>
  <c r="HY145" i="11"/>
  <c r="HZ145" i="11"/>
  <c r="IA145" i="11"/>
  <c r="IB145" i="11"/>
  <c r="IC145" i="11"/>
  <c r="ID145" i="11"/>
  <c r="IE145" i="11"/>
  <c r="IF145" i="11"/>
  <c r="IG145" i="11"/>
  <c r="IH145" i="11"/>
  <c r="II145" i="11"/>
  <c r="IJ145" i="11"/>
  <c r="IK145" i="11"/>
  <c r="IL145" i="11"/>
  <c r="IM145" i="11"/>
  <c r="IN145" i="11"/>
  <c r="IO145" i="11"/>
  <c r="IP145" i="11"/>
  <c r="IQ145" i="11"/>
  <c r="IR145" i="11"/>
  <c r="IS145" i="11"/>
  <c r="IT145" i="11"/>
  <c r="IU145" i="11"/>
  <c r="IV145" i="11"/>
  <c r="IW145" i="11"/>
  <c r="IX145" i="11"/>
  <c r="IY145" i="11"/>
  <c r="IZ145" i="11"/>
  <c r="JA145" i="11"/>
  <c r="JB145" i="11"/>
  <c r="JC145" i="11"/>
  <c r="JD145" i="11"/>
  <c r="JE145" i="11"/>
  <c r="JF145" i="11"/>
  <c r="JG145" i="11"/>
  <c r="JH145" i="11"/>
  <c r="JI145" i="11"/>
  <c r="JJ145" i="11"/>
  <c r="JK145" i="11"/>
  <c r="JL145" i="11"/>
  <c r="JM145" i="11"/>
  <c r="JN145" i="11"/>
  <c r="JO145" i="11"/>
  <c r="JP145" i="11"/>
  <c r="JQ145" i="11"/>
  <c r="JR145" i="11"/>
  <c r="JS145" i="11"/>
  <c r="JT145" i="11"/>
  <c r="JU145" i="11"/>
  <c r="JV145" i="11"/>
  <c r="JW145" i="11"/>
  <c r="JX145" i="11"/>
  <c r="JY145" i="11"/>
  <c r="JZ145" i="11"/>
  <c r="KA145" i="11"/>
  <c r="KB145" i="11"/>
  <c r="KC145" i="11"/>
  <c r="KD145" i="11"/>
  <c r="KE145" i="11"/>
  <c r="KF145" i="11"/>
  <c r="KG145" i="11"/>
  <c r="KH145" i="11"/>
  <c r="KI145" i="11"/>
  <c r="KJ145" i="11"/>
  <c r="KK145" i="11"/>
  <c r="KL145" i="11"/>
  <c r="KM145" i="11"/>
  <c r="KN145" i="11"/>
  <c r="KO145" i="11"/>
  <c r="KP145" i="11"/>
  <c r="KQ145" i="11"/>
  <c r="KR145" i="11"/>
  <c r="KS145" i="11"/>
  <c r="EZ146" i="11"/>
  <c r="FA146" i="11"/>
  <c r="FB146" i="11"/>
  <c r="FC146" i="11"/>
  <c r="FD146" i="11"/>
  <c r="FE146" i="11"/>
  <c r="FF146" i="11"/>
  <c r="FG146" i="11"/>
  <c r="FH146" i="11"/>
  <c r="FI146" i="11"/>
  <c r="FJ146" i="11"/>
  <c r="FK146" i="11"/>
  <c r="FL146" i="11"/>
  <c r="FM146" i="11"/>
  <c r="FN146" i="11"/>
  <c r="FO146" i="11"/>
  <c r="FP146" i="11"/>
  <c r="FQ146" i="11"/>
  <c r="FR146" i="11"/>
  <c r="FS146" i="11"/>
  <c r="FT146" i="11"/>
  <c r="FU146" i="11"/>
  <c r="FV146" i="11"/>
  <c r="FW146" i="11"/>
  <c r="FX146" i="11"/>
  <c r="FY146" i="11"/>
  <c r="FZ146" i="11"/>
  <c r="GA146" i="11"/>
  <c r="GB146" i="11"/>
  <c r="GC146" i="11"/>
  <c r="GD146" i="11"/>
  <c r="GE146" i="11"/>
  <c r="GF146" i="11"/>
  <c r="GG146" i="11"/>
  <c r="GH146" i="11"/>
  <c r="GI146" i="11"/>
  <c r="GJ146" i="11"/>
  <c r="GK146" i="11"/>
  <c r="GL146" i="11"/>
  <c r="GM146" i="11"/>
  <c r="GN146" i="11"/>
  <c r="GO146" i="11"/>
  <c r="GP146" i="11"/>
  <c r="GQ146" i="11"/>
  <c r="GR146" i="11"/>
  <c r="GS146" i="11"/>
  <c r="GT146" i="11"/>
  <c r="GU146" i="11"/>
  <c r="GV146" i="11"/>
  <c r="GW146" i="11"/>
  <c r="GX146" i="11"/>
  <c r="GY146" i="11"/>
  <c r="GZ146" i="11"/>
  <c r="HA146" i="11"/>
  <c r="HB146" i="11"/>
  <c r="HC146" i="11"/>
  <c r="HD146" i="11"/>
  <c r="HE146" i="11"/>
  <c r="HF146" i="11"/>
  <c r="HG146" i="11"/>
  <c r="HH146" i="11"/>
  <c r="HI146" i="11"/>
  <c r="HJ146" i="11"/>
  <c r="HK146" i="11"/>
  <c r="HL146" i="11"/>
  <c r="HM146" i="11"/>
  <c r="HN146" i="11"/>
  <c r="HO146" i="11"/>
  <c r="HP146" i="11"/>
  <c r="HQ146" i="11"/>
  <c r="HR146" i="11"/>
  <c r="HS146" i="11"/>
  <c r="HT146" i="11"/>
  <c r="HU146" i="11"/>
  <c r="HV146" i="11"/>
  <c r="HW146" i="11"/>
  <c r="HX146" i="11"/>
  <c r="HY146" i="11"/>
  <c r="HZ146" i="11"/>
  <c r="IA146" i="11"/>
  <c r="IB146" i="11"/>
  <c r="IC146" i="11"/>
  <c r="ID146" i="11"/>
  <c r="IE146" i="11"/>
  <c r="IF146" i="11"/>
  <c r="IG146" i="11"/>
  <c r="IH146" i="11"/>
  <c r="II146" i="11"/>
  <c r="IJ146" i="11"/>
  <c r="IK146" i="11"/>
  <c r="IL146" i="11"/>
  <c r="IM146" i="11"/>
  <c r="IN146" i="11"/>
  <c r="IO146" i="11"/>
  <c r="IP146" i="11"/>
  <c r="IQ146" i="11"/>
  <c r="IR146" i="11"/>
  <c r="IS146" i="11"/>
  <c r="IT146" i="11"/>
  <c r="IU146" i="11"/>
  <c r="IV146" i="11"/>
  <c r="IW146" i="11"/>
  <c r="IX146" i="11"/>
  <c r="IY146" i="11"/>
  <c r="IZ146" i="11"/>
  <c r="JA146" i="11"/>
  <c r="JB146" i="11"/>
  <c r="JC146" i="11"/>
  <c r="JD146" i="11"/>
  <c r="JE146" i="11"/>
  <c r="JF146" i="11"/>
  <c r="JG146" i="11"/>
  <c r="JH146" i="11"/>
  <c r="JI146" i="11"/>
  <c r="JJ146" i="11"/>
  <c r="JK146" i="11"/>
  <c r="JL146" i="11"/>
  <c r="JM146" i="11"/>
  <c r="JN146" i="11"/>
  <c r="JO146" i="11"/>
  <c r="JP146" i="11"/>
  <c r="JQ146" i="11"/>
  <c r="JR146" i="11"/>
  <c r="JS146" i="11"/>
  <c r="JT146" i="11"/>
  <c r="JU146" i="11"/>
  <c r="JV146" i="11"/>
  <c r="JW146" i="11"/>
  <c r="JX146" i="11"/>
  <c r="JY146" i="11"/>
  <c r="JZ146" i="11"/>
  <c r="KA146" i="11"/>
  <c r="KB146" i="11"/>
  <c r="KC146" i="11"/>
  <c r="KD146" i="11"/>
  <c r="KE146" i="11"/>
  <c r="KF146" i="11"/>
  <c r="KG146" i="11"/>
  <c r="KH146" i="11"/>
  <c r="KI146" i="11"/>
  <c r="KJ146" i="11"/>
  <c r="KK146" i="11"/>
  <c r="KL146" i="11"/>
  <c r="KM146" i="11"/>
  <c r="KN146" i="11"/>
  <c r="KO146" i="11"/>
  <c r="KP146" i="11"/>
  <c r="KQ146" i="11"/>
  <c r="KR146" i="11"/>
  <c r="KS146" i="11"/>
  <c r="EZ147" i="11"/>
  <c r="FA147" i="11"/>
  <c r="FB147" i="11"/>
  <c r="FC147" i="11"/>
  <c r="FD147" i="11"/>
  <c r="FE147" i="11"/>
  <c r="FF147" i="11"/>
  <c r="FG147" i="11"/>
  <c r="FH147" i="11"/>
  <c r="FI147" i="11"/>
  <c r="FJ147" i="11"/>
  <c r="FK147" i="11"/>
  <c r="FL147" i="11"/>
  <c r="FM147" i="11"/>
  <c r="FN147" i="11"/>
  <c r="FO147" i="11"/>
  <c r="FP147" i="11"/>
  <c r="FQ147" i="11"/>
  <c r="FR147" i="11"/>
  <c r="FS147" i="11"/>
  <c r="FT147" i="11"/>
  <c r="FU147" i="11"/>
  <c r="FV147" i="11"/>
  <c r="FW147" i="11"/>
  <c r="FX147" i="11"/>
  <c r="FY147" i="11"/>
  <c r="FZ147" i="11"/>
  <c r="GA147" i="11"/>
  <c r="GB147" i="11"/>
  <c r="GC147" i="11"/>
  <c r="GD147" i="11"/>
  <c r="GE147" i="11"/>
  <c r="GF147" i="11"/>
  <c r="GG147" i="11"/>
  <c r="GH147" i="11"/>
  <c r="GI147" i="11"/>
  <c r="GJ147" i="11"/>
  <c r="GK147" i="11"/>
  <c r="GL147" i="11"/>
  <c r="GM147" i="11"/>
  <c r="GN147" i="11"/>
  <c r="GO147" i="11"/>
  <c r="GP147" i="11"/>
  <c r="GQ147" i="11"/>
  <c r="GR147" i="11"/>
  <c r="GS147" i="11"/>
  <c r="GT147" i="11"/>
  <c r="GU147" i="11"/>
  <c r="GV147" i="11"/>
  <c r="GW147" i="11"/>
  <c r="GX147" i="11"/>
  <c r="GY147" i="11"/>
  <c r="GZ147" i="11"/>
  <c r="HA147" i="11"/>
  <c r="HB147" i="11"/>
  <c r="HC147" i="11"/>
  <c r="HD147" i="11"/>
  <c r="HE147" i="11"/>
  <c r="HF147" i="11"/>
  <c r="HG147" i="11"/>
  <c r="HH147" i="11"/>
  <c r="HI147" i="11"/>
  <c r="HJ147" i="11"/>
  <c r="HK147" i="11"/>
  <c r="HL147" i="11"/>
  <c r="HM147" i="11"/>
  <c r="HN147" i="11"/>
  <c r="HO147" i="11"/>
  <c r="HP147" i="11"/>
  <c r="HQ147" i="11"/>
  <c r="HR147" i="11"/>
  <c r="HS147" i="11"/>
  <c r="HT147" i="11"/>
  <c r="HU147" i="11"/>
  <c r="HV147" i="11"/>
  <c r="HW147" i="11"/>
  <c r="HX147" i="11"/>
  <c r="HY147" i="11"/>
  <c r="HZ147" i="11"/>
  <c r="IA147" i="11"/>
  <c r="IB147" i="11"/>
  <c r="IC147" i="11"/>
  <c r="ID147" i="11"/>
  <c r="IE147" i="11"/>
  <c r="IF147" i="11"/>
  <c r="IG147" i="11"/>
  <c r="IH147" i="11"/>
  <c r="II147" i="11"/>
  <c r="IJ147" i="11"/>
  <c r="IK147" i="11"/>
  <c r="IL147" i="11"/>
  <c r="IM147" i="11"/>
  <c r="IN147" i="11"/>
  <c r="IO147" i="11"/>
  <c r="IP147" i="11"/>
  <c r="IQ147" i="11"/>
  <c r="IR147" i="11"/>
  <c r="IS147" i="11"/>
  <c r="IT147" i="11"/>
  <c r="IU147" i="11"/>
  <c r="IV147" i="11"/>
  <c r="IW147" i="11"/>
  <c r="IX147" i="11"/>
  <c r="IY147" i="11"/>
  <c r="IZ147" i="11"/>
  <c r="JA147" i="11"/>
  <c r="JB147" i="11"/>
  <c r="JC147" i="11"/>
  <c r="JD147" i="11"/>
  <c r="JE147" i="11"/>
  <c r="JF147" i="11"/>
  <c r="JG147" i="11"/>
  <c r="JH147" i="11"/>
  <c r="JI147" i="11"/>
  <c r="JJ147" i="11"/>
  <c r="JK147" i="11"/>
  <c r="JL147" i="11"/>
  <c r="JM147" i="11"/>
  <c r="JN147" i="11"/>
  <c r="JO147" i="11"/>
  <c r="JP147" i="11"/>
  <c r="JQ147" i="11"/>
  <c r="JR147" i="11"/>
  <c r="JS147" i="11"/>
  <c r="JT147" i="11"/>
  <c r="JU147" i="11"/>
  <c r="JV147" i="11"/>
  <c r="JW147" i="11"/>
  <c r="JX147" i="11"/>
  <c r="JY147" i="11"/>
  <c r="JZ147" i="11"/>
  <c r="KA147" i="11"/>
  <c r="KB147" i="11"/>
  <c r="KC147" i="11"/>
  <c r="KD147" i="11"/>
  <c r="KE147" i="11"/>
  <c r="KF147" i="11"/>
  <c r="KG147" i="11"/>
  <c r="KH147" i="11"/>
  <c r="KI147" i="11"/>
  <c r="KJ147" i="11"/>
  <c r="KK147" i="11"/>
  <c r="KL147" i="11"/>
  <c r="KM147" i="11"/>
  <c r="KN147" i="11"/>
  <c r="KO147" i="11"/>
  <c r="KP147" i="11"/>
  <c r="KQ147" i="11"/>
  <c r="KR147" i="11"/>
  <c r="KS147" i="11"/>
  <c r="EZ148" i="11"/>
  <c r="FA148" i="11"/>
  <c r="FB148" i="11"/>
  <c r="FC148" i="11"/>
  <c r="FD148" i="11"/>
  <c r="FE148" i="11"/>
  <c r="FF148" i="11"/>
  <c r="FG148" i="11"/>
  <c r="FH148" i="11"/>
  <c r="FI148" i="11"/>
  <c r="FJ148" i="11"/>
  <c r="FK148" i="11"/>
  <c r="FL148" i="11"/>
  <c r="FM148" i="11"/>
  <c r="FN148" i="11"/>
  <c r="FO148" i="11"/>
  <c r="FP148" i="11"/>
  <c r="FQ148" i="11"/>
  <c r="FR148" i="11"/>
  <c r="FS148" i="11"/>
  <c r="FT148" i="11"/>
  <c r="FU148" i="11"/>
  <c r="FV148" i="11"/>
  <c r="FW148" i="11"/>
  <c r="FX148" i="11"/>
  <c r="FY148" i="11"/>
  <c r="FZ148" i="11"/>
  <c r="GA148" i="11"/>
  <c r="GB148" i="11"/>
  <c r="GC148" i="11"/>
  <c r="GD148" i="11"/>
  <c r="GE148" i="11"/>
  <c r="GF148" i="11"/>
  <c r="GG148" i="11"/>
  <c r="GH148" i="11"/>
  <c r="GI148" i="11"/>
  <c r="GJ148" i="11"/>
  <c r="GK148" i="11"/>
  <c r="GL148" i="11"/>
  <c r="GM148" i="11"/>
  <c r="GN148" i="11"/>
  <c r="GO148" i="11"/>
  <c r="GP148" i="11"/>
  <c r="GQ148" i="11"/>
  <c r="GR148" i="11"/>
  <c r="GS148" i="11"/>
  <c r="GT148" i="11"/>
  <c r="GU148" i="11"/>
  <c r="GV148" i="11"/>
  <c r="GW148" i="11"/>
  <c r="GX148" i="11"/>
  <c r="GY148" i="11"/>
  <c r="GZ148" i="11"/>
  <c r="HA148" i="11"/>
  <c r="HB148" i="11"/>
  <c r="HC148" i="11"/>
  <c r="HD148" i="11"/>
  <c r="HE148" i="11"/>
  <c r="HF148" i="11"/>
  <c r="HG148" i="11"/>
  <c r="HH148" i="11"/>
  <c r="HI148" i="11"/>
  <c r="HJ148" i="11"/>
  <c r="HK148" i="11"/>
  <c r="HL148" i="11"/>
  <c r="HM148" i="11"/>
  <c r="HN148" i="11"/>
  <c r="HO148" i="11"/>
  <c r="HP148" i="11"/>
  <c r="HQ148" i="11"/>
  <c r="HR148" i="11"/>
  <c r="HS148" i="11"/>
  <c r="HT148" i="11"/>
  <c r="HU148" i="11"/>
  <c r="HV148" i="11"/>
  <c r="HW148" i="11"/>
  <c r="HX148" i="11"/>
  <c r="HY148" i="11"/>
  <c r="HZ148" i="11"/>
  <c r="IA148" i="11"/>
  <c r="IB148" i="11"/>
  <c r="IC148" i="11"/>
  <c r="ID148" i="11"/>
  <c r="IE148" i="11"/>
  <c r="IF148" i="11"/>
  <c r="IG148" i="11"/>
  <c r="IH148" i="11"/>
  <c r="II148" i="11"/>
  <c r="IJ148" i="11"/>
  <c r="IK148" i="11"/>
  <c r="IL148" i="11"/>
  <c r="IM148" i="11"/>
  <c r="IN148" i="11"/>
  <c r="IO148" i="11"/>
  <c r="IP148" i="11"/>
  <c r="IQ148" i="11"/>
  <c r="IR148" i="11"/>
  <c r="IS148" i="11"/>
  <c r="IT148" i="11"/>
  <c r="IU148" i="11"/>
  <c r="IV148" i="11"/>
  <c r="IW148" i="11"/>
  <c r="IX148" i="11"/>
  <c r="IY148" i="11"/>
  <c r="IZ148" i="11"/>
  <c r="JA148" i="11"/>
  <c r="JB148" i="11"/>
  <c r="JC148" i="11"/>
  <c r="JD148" i="11"/>
  <c r="JE148" i="11"/>
  <c r="JF148" i="11"/>
  <c r="JG148" i="11"/>
  <c r="JH148" i="11"/>
  <c r="JI148" i="11"/>
  <c r="JJ148" i="11"/>
  <c r="JK148" i="11"/>
  <c r="JL148" i="11"/>
  <c r="JM148" i="11"/>
  <c r="JN148" i="11"/>
  <c r="JO148" i="11"/>
  <c r="JP148" i="11"/>
  <c r="JQ148" i="11"/>
  <c r="JR148" i="11"/>
  <c r="JS148" i="11"/>
  <c r="JT148" i="11"/>
  <c r="JU148" i="11"/>
  <c r="JV148" i="11"/>
  <c r="JW148" i="11"/>
  <c r="JX148" i="11"/>
  <c r="JY148" i="11"/>
  <c r="JZ148" i="11"/>
  <c r="KA148" i="11"/>
  <c r="KB148" i="11"/>
  <c r="KC148" i="11"/>
  <c r="KD148" i="11"/>
  <c r="KE148" i="11"/>
  <c r="KF148" i="11"/>
  <c r="KG148" i="11"/>
  <c r="KH148" i="11"/>
  <c r="KI148" i="11"/>
  <c r="KJ148" i="11"/>
  <c r="KK148" i="11"/>
  <c r="KL148" i="11"/>
  <c r="KM148" i="11"/>
  <c r="KN148" i="11"/>
  <c r="KO148" i="11"/>
  <c r="KP148" i="11"/>
  <c r="KQ148" i="11"/>
  <c r="KR148" i="11"/>
  <c r="KS148" i="11"/>
  <c r="EZ149" i="11"/>
  <c r="FA149" i="11"/>
  <c r="FB149" i="11"/>
  <c r="FC149" i="11"/>
  <c r="FD149" i="11"/>
  <c r="FE149" i="11"/>
  <c r="FF149" i="11"/>
  <c r="FG149" i="11"/>
  <c r="FH149" i="11"/>
  <c r="FI149" i="11"/>
  <c r="FJ149" i="11"/>
  <c r="FK149" i="11"/>
  <c r="FL149" i="11"/>
  <c r="FM149" i="11"/>
  <c r="FN149" i="11"/>
  <c r="FO149" i="11"/>
  <c r="FP149" i="11"/>
  <c r="FQ149" i="11"/>
  <c r="FR149" i="11"/>
  <c r="FS149" i="11"/>
  <c r="FT149" i="11"/>
  <c r="FU149" i="11"/>
  <c r="FV149" i="11"/>
  <c r="FW149" i="11"/>
  <c r="FX149" i="11"/>
  <c r="FY149" i="11"/>
  <c r="FZ149" i="11"/>
  <c r="GA149" i="11"/>
  <c r="GB149" i="11"/>
  <c r="GC149" i="11"/>
  <c r="GD149" i="11"/>
  <c r="GE149" i="11"/>
  <c r="GF149" i="11"/>
  <c r="GG149" i="11"/>
  <c r="GH149" i="11"/>
  <c r="GI149" i="11"/>
  <c r="GJ149" i="11"/>
  <c r="GK149" i="11"/>
  <c r="GL149" i="11"/>
  <c r="GM149" i="11"/>
  <c r="GN149" i="11"/>
  <c r="GO149" i="11"/>
  <c r="GP149" i="11"/>
  <c r="GQ149" i="11"/>
  <c r="GR149" i="11"/>
  <c r="GS149" i="11"/>
  <c r="GT149" i="11"/>
  <c r="GU149" i="11"/>
  <c r="GV149" i="11"/>
  <c r="GW149" i="11"/>
  <c r="GX149" i="11"/>
  <c r="GY149" i="11"/>
  <c r="GZ149" i="11"/>
  <c r="HA149" i="11"/>
  <c r="HB149" i="11"/>
  <c r="HC149" i="11"/>
  <c r="HD149" i="11"/>
  <c r="HE149" i="11"/>
  <c r="HF149" i="11"/>
  <c r="HG149" i="11"/>
  <c r="HH149" i="11"/>
  <c r="HI149" i="11"/>
  <c r="HJ149" i="11"/>
  <c r="HK149" i="11"/>
  <c r="HL149" i="11"/>
  <c r="HM149" i="11"/>
  <c r="HN149" i="11"/>
  <c r="HO149" i="11"/>
  <c r="HP149" i="11"/>
  <c r="HQ149" i="11"/>
  <c r="HR149" i="11"/>
  <c r="HS149" i="11"/>
  <c r="HT149" i="11"/>
  <c r="HU149" i="11"/>
  <c r="HV149" i="11"/>
  <c r="HW149" i="11"/>
  <c r="HX149" i="11"/>
  <c r="HY149" i="11"/>
  <c r="HZ149" i="11"/>
  <c r="IA149" i="11"/>
  <c r="IB149" i="11"/>
  <c r="IC149" i="11"/>
  <c r="ID149" i="11"/>
  <c r="IE149" i="11"/>
  <c r="IF149" i="11"/>
  <c r="IG149" i="11"/>
  <c r="IH149" i="11"/>
  <c r="II149" i="11"/>
  <c r="IJ149" i="11"/>
  <c r="IK149" i="11"/>
  <c r="IL149" i="11"/>
  <c r="IM149" i="11"/>
  <c r="IN149" i="11"/>
  <c r="IO149" i="11"/>
  <c r="IP149" i="11"/>
  <c r="IQ149" i="11"/>
  <c r="IR149" i="11"/>
  <c r="IS149" i="11"/>
  <c r="IT149" i="11"/>
  <c r="IU149" i="11"/>
  <c r="IV149" i="11"/>
  <c r="IW149" i="11"/>
  <c r="IX149" i="11"/>
  <c r="IY149" i="11"/>
  <c r="IZ149" i="11"/>
  <c r="JA149" i="11"/>
  <c r="JB149" i="11"/>
  <c r="JC149" i="11"/>
  <c r="JD149" i="11"/>
  <c r="JE149" i="11"/>
  <c r="JF149" i="11"/>
  <c r="JG149" i="11"/>
  <c r="JH149" i="11"/>
  <c r="JI149" i="11"/>
  <c r="JJ149" i="11"/>
  <c r="JK149" i="11"/>
  <c r="JL149" i="11"/>
  <c r="JM149" i="11"/>
  <c r="JN149" i="11"/>
  <c r="JO149" i="11"/>
  <c r="JP149" i="11"/>
  <c r="JQ149" i="11"/>
  <c r="JR149" i="11"/>
  <c r="JS149" i="11"/>
  <c r="JT149" i="11"/>
  <c r="JU149" i="11"/>
  <c r="JV149" i="11"/>
  <c r="JW149" i="11"/>
  <c r="JX149" i="11"/>
  <c r="JY149" i="11"/>
  <c r="JZ149" i="11"/>
  <c r="KA149" i="11"/>
  <c r="KB149" i="11"/>
  <c r="KC149" i="11"/>
  <c r="KD149" i="11"/>
  <c r="KE149" i="11"/>
  <c r="KF149" i="11"/>
  <c r="KG149" i="11"/>
  <c r="KH149" i="11"/>
  <c r="KI149" i="11"/>
  <c r="KJ149" i="11"/>
  <c r="KK149" i="11"/>
  <c r="KL149" i="11"/>
  <c r="KM149" i="11"/>
  <c r="KN149" i="11"/>
  <c r="KO149" i="11"/>
  <c r="KP149" i="11"/>
  <c r="KQ149" i="11"/>
  <c r="KR149" i="11"/>
  <c r="KS149" i="11"/>
  <c r="EZ150" i="11"/>
  <c r="FA150" i="11"/>
  <c r="FB150" i="11"/>
  <c r="FC150" i="11"/>
  <c r="FD150" i="11"/>
  <c r="FE150" i="11"/>
  <c r="FF150" i="11"/>
  <c r="FG150" i="11"/>
  <c r="FH150" i="11"/>
  <c r="FI150" i="11"/>
  <c r="FJ150" i="11"/>
  <c r="FK150" i="11"/>
  <c r="FL150" i="11"/>
  <c r="FM150" i="11"/>
  <c r="FN150" i="11"/>
  <c r="FO150" i="11"/>
  <c r="FP150" i="11"/>
  <c r="FQ150" i="11"/>
  <c r="FR150" i="11"/>
  <c r="FS150" i="11"/>
  <c r="FT150" i="11"/>
  <c r="FU150" i="11"/>
  <c r="FV150" i="11"/>
  <c r="FW150" i="11"/>
  <c r="FX150" i="11"/>
  <c r="FY150" i="11"/>
  <c r="FZ150" i="11"/>
  <c r="GA150" i="11"/>
  <c r="GB150" i="11"/>
  <c r="GC150" i="11"/>
  <c r="GD150" i="11"/>
  <c r="GE150" i="11"/>
  <c r="GF150" i="11"/>
  <c r="GG150" i="11"/>
  <c r="GH150" i="11"/>
  <c r="GI150" i="11"/>
  <c r="GJ150" i="11"/>
  <c r="GK150" i="11"/>
  <c r="GL150" i="11"/>
  <c r="GM150" i="11"/>
  <c r="GN150" i="11"/>
  <c r="GO150" i="11"/>
  <c r="GP150" i="11"/>
  <c r="GQ150" i="11"/>
  <c r="GR150" i="11"/>
  <c r="GS150" i="11"/>
  <c r="GT150" i="11"/>
  <c r="GU150" i="11"/>
  <c r="GV150" i="11"/>
  <c r="GW150" i="11"/>
  <c r="GX150" i="11"/>
  <c r="GY150" i="11"/>
  <c r="GZ150" i="11"/>
  <c r="HA150" i="11"/>
  <c r="HB150" i="11"/>
  <c r="HC150" i="11"/>
  <c r="HD150" i="11"/>
  <c r="HE150" i="11"/>
  <c r="HF150" i="11"/>
  <c r="HG150" i="11"/>
  <c r="HH150" i="11"/>
  <c r="HI150" i="11"/>
  <c r="HJ150" i="11"/>
  <c r="HK150" i="11"/>
  <c r="HL150" i="11"/>
  <c r="HM150" i="11"/>
  <c r="HN150" i="11"/>
  <c r="HO150" i="11"/>
  <c r="HP150" i="11"/>
  <c r="HQ150" i="11"/>
  <c r="HR150" i="11"/>
  <c r="HS150" i="11"/>
  <c r="HT150" i="11"/>
  <c r="HU150" i="11"/>
  <c r="HV150" i="11"/>
  <c r="HW150" i="11"/>
  <c r="HX150" i="11"/>
  <c r="HY150" i="11"/>
  <c r="HZ150" i="11"/>
  <c r="IA150" i="11"/>
  <c r="IB150" i="11"/>
  <c r="IC150" i="11"/>
  <c r="ID150" i="11"/>
  <c r="IE150" i="11"/>
  <c r="IF150" i="11"/>
  <c r="IG150" i="11"/>
  <c r="IH150" i="11"/>
  <c r="II150" i="11"/>
  <c r="IJ150" i="11"/>
  <c r="IK150" i="11"/>
  <c r="IL150" i="11"/>
  <c r="IM150" i="11"/>
  <c r="IN150" i="11"/>
  <c r="IO150" i="11"/>
  <c r="IP150" i="11"/>
  <c r="IQ150" i="11"/>
  <c r="IR150" i="11"/>
  <c r="IS150" i="11"/>
  <c r="IT150" i="11"/>
  <c r="IU150" i="11"/>
  <c r="IV150" i="11"/>
  <c r="IW150" i="11"/>
  <c r="IX150" i="11"/>
  <c r="IY150" i="11"/>
  <c r="IZ150" i="11"/>
  <c r="JA150" i="11"/>
  <c r="JB150" i="11"/>
  <c r="JC150" i="11"/>
  <c r="JD150" i="11"/>
  <c r="JE150" i="11"/>
  <c r="JF150" i="11"/>
  <c r="JG150" i="11"/>
  <c r="JH150" i="11"/>
  <c r="JI150" i="11"/>
  <c r="JJ150" i="11"/>
  <c r="JK150" i="11"/>
  <c r="JL150" i="11"/>
  <c r="JM150" i="11"/>
  <c r="JN150" i="11"/>
  <c r="JO150" i="11"/>
  <c r="JP150" i="11"/>
  <c r="JQ150" i="11"/>
  <c r="JR150" i="11"/>
  <c r="JS150" i="11"/>
  <c r="JT150" i="11"/>
  <c r="JU150" i="11"/>
  <c r="JV150" i="11"/>
  <c r="JW150" i="11"/>
  <c r="JX150" i="11"/>
  <c r="JY150" i="11"/>
  <c r="JZ150" i="11"/>
  <c r="KA150" i="11"/>
  <c r="KB150" i="11"/>
  <c r="KC150" i="11"/>
  <c r="KD150" i="11"/>
  <c r="KE150" i="11"/>
  <c r="KF150" i="11"/>
  <c r="KG150" i="11"/>
  <c r="KH150" i="11"/>
  <c r="KI150" i="11"/>
  <c r="KJ150" i="11"/>
  <c r="KK150" i="11"/>
  <c r="KL150" i="11"/>
  <c r="KM150" i="11"/>
  <c r="KN150" i="11"/>
  <c r="KO150" i="11"/>
  <c r="KP150" i="11"/>
  <c r="KQ150" i="11"/>
  <c r="KR150" i="11"/>
  <c r="KS150" i="11"/>
  <c r="EZ151" i="11"/>
  <c r="FA151" i="11"/>
  <c r="FB151" i="11"/>
  <c r="FC151" i="11"/>
  <c r="FD151" i="11"/>
  <c r="FE151" i="11"/>
  <c r="FF151" i="11"/>
  <c r="FG151" i="11"/>
  <c r="FH151" i="11"/>
  <c r="FI151" i="11"/>
  <c r="FJ151" i="11"/>
  <c r="FK151" i="11"/>
  <c r="FL151" i="11"/>
  <c r="FM151" i="11"/>
  <c r="FN151" i="11"/>
  <c r="FO151" i="11"/>
  <c r="FP151" i="11"/>
  <c r="FQ151" i="11"/>
  <c r="FR151" i="11"/>
  <c r="FS151" i="11"/>
  <c r="FT151" i="11"/>
  <c r="FU151" i="11"/>
  <c r="FV151" i="11"/>
  <c r="FW151" i="11"/>
  <c r="FX151" i="11"/>
  <c r="FY151" i="11"/>
  <c r="FZ151" i="11"/>
  <c r="GA151" i="11"/>
  <c r="GB151" i="11"/>
  <c r="GC151" i="11"/>
  <c r="GD151" i="11"/>
  <c r="GE151" i="11"/>
  <c r="GF151" i="11"/>
  <c r="GG151" i="11"/>
  <c r="GH151" i="11"/>
  <c r="GI151" i="11"/>
  <c r="GJ151" i="11"/>
  <c r="GK151" i="11"/>
  <c r="GL151" i="11"/>
  <c r="GM151" i="11"/>
  <c r="GN151" i="11"/>
  <c r="GO151" i="11"/>
  <c r="GP151" i="11"/>
  <c r="GQ151" i="11"/>
  <c r="GR151" i="11"/>
  <c r="GS151" i="11"/>
  <c r="GT151" i="11"/>
  <c r="GU151" i="11"/>
  <c r="GV151" i="11"/>
  <c r="GW151" i="11"/>
  <c r="GX151" i="11"/>
  <c r="GY151" i="11"/>
  <c r="GZ151" i="11"/>
  <c r="HA151" i="11"/>
  <c r="HB151" i="11"/>
  <c r="HC151" i="11"/>
  <c r="HD151" i="11"/>
  <c r="HE151" i="11"/>
  <c r="HF151" i="11"/>
  <c r="HG151" i="11"/>
  <c r="HH151" i="11"/>
  <c r="HI151" i="11"/>
  <c r="HJ151" i="11"/>
  <c r="HK151" i="11"/>
  <c r="HL151" i="11"/>
  <c r="HM151" i="11"/>
  <c r="HN151" i="11"/>
  <c r="HO151" i="11"/>
  <c r="HP151" i="11"/>
  <c r="HQ151" i="11"/>
  <c r="HR151" i="11"/>
  <c r="HS151" i="11"/>
  <c r="HT151" i="11"/>
  <c r="HU151" i="11"/>
  <c r="HV151" i="11"/>
  <c r="HW151" i="11"/>
  <c r="HX151" i="11"/>
  <c r="HY151" i="11"/>
  <c r="HZ151" i="11"/>
  <c r="IA151" i="11"/>
  <c r="IB151" i="11"/>
  <c r="IC151" i="11"/>
  <c r="ID151" i="11"/>
  <c r="IE151" i="11"/>
  <c r="IF151" i="11"/>
  <c r="IG151" i="11"/>
  <c r="IH151" i="11"/>
  <c r="II151" i="11"/>
  <c r="IJ151" i="11"/>
  <c r="IK151" i="11"/>
  <c r="IL151" i="11"/>
  <c r="IM151" i="11"/>
  <c r="IN151" i="11"/>
  <c r="IO151" i="11"/>
  <c r="IP151" i="11"/>
  <c r="IQ151" i="11"/>
  <c r="IR151" i="11"/>
  <c r="IS151" i="11"/>
  <c r="IT151" i="11"/>
  <c r="IU151" i="11"/>
  <c r="IV151" i="11"/>
  <c r="IW151" i="11"/>
  <c r="IX151" i="11"/>
  <c r="IY151" i="11"/>
  <c r="IZ151" i="11"/>
  <c r="JA151" i="11"/>
  <c r="JB151" i="11"/>
  <c r="JC151" i="11"/>
  <c r="JD151" i="11"/>
  <c r="JE151" i="11"/>
  <c r="JF151" i="11"/>
  <c r="JG151" i="11"/>
  <c r="JH151" i="11"/>
  <c r="JI151" i="11"/>
  <c r="JJ151" i="11"/>
  <c r="JK151" i="11"/>
  <c r="JL151" i="11"/>
  <c r="JM151" i="11"/>
  <c r="JN151" i="11"/>
  <c r="JO151" i="11"/>
  <c r="JP151" i="11"/>
  <c r="JQ151" i="11"/>
  <c r="JR151" i="11"/>
  <c r="JS151" i="11"/>
  <c r="JT151" i="11"/>
  <c r="JU151" i="11"/>
  <c r="JV151" i="11"/>
  <c r="JW151" i="11"/>
  <c r="JX151" i="11"/>
  <c r="JY151" i="11"/>
  <c r="JZ151" i="11"/>
  <c r="KA151" i="11"/>
  <c r="KB151" i="11"/>
  <c r="KC151" i="11"/>
  <c r="KD151" i="11"/>
  <c r="KE151" i="11"/>
  <c r="KF151" i="11"/>
  <c r="KG151" i="11"/>
  <c r="KH151" i="11"/>
  <c r="KI151" i="11"/>
  <c r="KJ151" i="11"/>
  <c r="KK151" i="11"/>
  <c r="KL151" i="11"/>
  <c r="KM151" i="11"/>
  <c r="KN151" i="11"/>
  <c r="KO151" i="11"/>
  <c r="KP151" i="11"/>
  <c r="KQ151" i="11"/>
  <c r="KR151" i="11"/>
  <c r="KS151" i="11"/>
  <c r="EZ152" i="11"/>
  <c r="FA152" i="11"/>
  <c r="FB152" i="11"/>
  <c r="FC152" i="11"/>
  <c r="FD152" i="11"/>
  <c r="FE152" i="11"/>
  <c r="FF152" i="11"/>
  <c r="FG152" i="11"/>
  <c r="FH152" i="11"/>
  <c r="FI152" i="11"/>
  <c r="FJ152" i="11"/>
  <c r="FK152" i="11"/>
  <c r="FL152" i="11"/>
  <c r="FM152" i="11"/>
  <c r="FN152" i="11"/>
  <c r="FO152" i="11"/>
  <c r="FP152" i="11"/>
  <c r="FQ152" i="11"/>
  <c r="FR152" i="11"/>
  <c r="FS152" i="11"/>
  <c r="FT152" i="11"/>
  <c r="FU152" i="11"/>
  <c r="FV152" i="11"/>
  <c r="FW152" i="11"/>
  <c r="FX152" i="11"/>
  <c r="FY152" i="11"/>
  <c r="FZ152" i="11"/>
  <c r="GA152" i="11"/>
  <c r="GB152" i="11"/>
  <c r="GC152" i="11"/>
  <c r="GD152" i="11"/>
  <c r="GE152" i="11"/>
  <c r="GF152" i="11"/>
  <c r="GG152" i="11"/>
  <c r="GH152" i="11"/>
  <c r="GI152" i="11"/>
  <c r="GJ152" i="11"/>
  <c r="GK152" i="11"/>
  <c r="GL152" i="11"/>
  <c r="GM152" i="11"/>
  <c r="GN152" i="11"/>
  <c r="GO152" i="11"/>
  <c r="GP152" i="11"/>
  <c r="GQ152" i="11"/>
  <c r="GR152" i="11"/>
  <c r="GS152" i="11"/>
  <c r="GT152" i="11"/>
  <c r="GU152" i="11"/>
  <c r="GV152" i="11"/>
  <c r="GW152" i="11"/>
  <c r="GX152" i="11"/>
  <c r="GY152" i="11"/>
  <c r="GZ152" i="11"/>
  <c r="HA152" i="11"/>
  <c r="HB152" i="11"/>
  <c r="HC152" i="11"/>
  <c r="HD152" i="11"/>
  <c r="HE152" i="11"/>
  <c r="HF152" i="11"/>
  <c r="HG152" i="11"/>
  <c r="HH152" i="11"/>
  <c r="HI152" i="11"/>
  <c r="HJ152" i="11"/>
  <c r="HK152" i="11"/>
  <c r="HL152" i="11"/>
  <c r="HM152" i="11"/>
  <c r="HN152" i="11"/>
  <c r="HO152" i="11"/>
  <c r="HP152" i="11"/>
  <c r="HQ152" i="11"/>
  <c r="HR152" i="11"/>
  <c r="HS152" i="11"/>
  <c r="HT152" i="11"/>
  <c r="HU152" i="11"/>
  <c r="HV152" i="11"/>
  <c r="HW152" i="11"/>
  <c r="HX152" i="11"/>
  <c r="HY152" i="11"/>
  <c r="HZ152" i="11"/>
  <c r="IA152" i="11"/>
  <c r="IB152" i="11"/>
  <c r="IC152" i="11"/>
  <c r="ID152" i="11"/>
  <c r="IE152" i="11"/>
  <c r="IF152" i="11"/>
  <c r="IG152" i="11"/>
  <c r="IH152" i="11"/>
  <c r="II152" i="11"/>
  <c r="IJ152" i="11"/>
  <c r="IK152" i="11"/>
  <c r="IL152" i="11"/>
  <c r="IM152" i="11"/>
  <c r="IN152" i="11"/>
  <c r="IO152" i="11"/>
  <c r="IP152" i="11"/>
  <c r="IQ152" i="11"/>
  <c r="IR152" i="11"/>
  <c r="IS152" i="11"/>
  <c r="IT152" i="11"/>
  <c r="IU152" i="11"/>
  <c r="IV152" i="11"/>
  <c r="IW152" i="11"/>
  <c r="IX152" i="11"/>
  <c r="IY152" i="11"/>
  <c r="IZ152" i="11"/>
  <c r="JA152" i="11"/>
  <c r="JB152" i="11"/>
  <c r="JC152" i="11"/>
  <c r="JD152" i="11"/>
  <c r="JE152" i="11"/>
  <c r="JF152" i="11"/>
  <c r="JG152" i="11"/>
  <c r="JH152" i="11"/>
  <c r="JI152" i="11"/>
  <c r="JJ152" i="11"/>
  <c r="JK152" i="11"/>
  <c r="JL152" i="11"/>
  <c r="JM152" i="11"/>
  <c r="JN152" i="11"/>
  <c r="JO152" i="11"/>
  <c r="JP152" i="11"/>
  <c r="JQ152" i="11"/>
  <c r="JR152" i="11"/>
  <c r="JS152" i="11"/>
  <c r="JT152" i="11"/>
  <c r="JU152" i="11"/>
  <c r="JV152" i="11"/>
  <c r="JW152" i="11"/>
  <c r="JX152" i="11"/>
  <c r="JY152" i="11"/>
  <c r="JZ152" i="11"/>
  <c r="KA152" i="11"/>
  <c r="KB152" i="11"/>
  <c r="KC152" i="11"/>
  <c r="KD152" i="11"/>
  <c r="KE152" i="11"/>
  <c r="KF152" i="11"/>
  <c r="KG152" i="11"/>
  <c r="KH152" i="11"/>
  <c r="KI152" i="11"/>
  <c r="KJ152" i="11"/>
  <c r="KK152" i="11"/>
  <c r="KL152" i="11"/>
  <c r="KM152" i="11"/>
  <c r="KN152" i="11"/>
  <c r="KO152" i="11"/>
  <c r="KP152" i="11"/>
  <c r="KQ152" i="11"/>
  <c r="KR152" i="11"/>
  <c r="KS152" i="11"/>
  <c r="EZ153" i="11"/>
  <c r="FA153" i="11"/>
  <c r="FB153" i="11"/>
  <c r="FC153" i="11"/>
  <c r="FD153" i="11"/>
  <c r="FE153" i="11"/>
  <c r="FF153" i="11"/>
  <c r="FG153" i="11"/>
  <c r="FH153" i="11"/>
  <c r="FI153" i="11"/>
  <c r="FJ153" i="11"/>
  <c r="FK153" i="11"/>
  <c r="FL153" i="11"/>
  <c r="FM153" i="11"/>
  <c r="FN153" i="11"/>
  <c r="FO153" i="11"/>
  <c r="FP153" i="11"/>
  <c r="FQ153" i="11"/>
  <c r="FR153" i="11"/>
  <c r="FS153" i="11"/>
  <c r="FT153" i="11"/>
  <c r="FU153" i="11"/>
  <c r="FV153" i="11"/>
  <c r="FW153" i="11"/>
  <c r="FX153" i="11"/>
  <c r="FY153" i="11"/>
  <c r="FZ153" i="11"/>
  <c r="GA153" i="11"/>
  <c r="GB153" i="11"/>
  <c r="GC153" i="11"/>
  <c r="GD153" i="11"/>
  <c r="GE153" i="11"/>
  <c r="GF153" i="11"/>
  <c r="GG153" i="11"/>
  <c r="GH153" i="11"/>
  <c r="GI153" i="11"/>
  <c r="GJ153" i="11"/>
  <c r="GK153" i="11"/>
  <c r="GL153" i="11"/>
  <c r="GM153" i="11"/>
  <c r="GN153" i="11"/>
  <c r="GO153" i="11"/>
  <c r="GP153" i="11"/>
  <c r="GQ153" i="11"/>
  <c r="GR153" i="11"/>
  <c r="GS153" i="11"/>
  <c r="GT153" i="11"/>
  <c r="GU153" i="11"/>
  <c r="GV153" i="11"/>
  <c r="GW153" i="11"/>
  <c r="GX153" i="11"/>
  <c r="GY153" i="11"/>
  <c r="GZ153" i="11"/>
  <c r="HA153" i="11"/>
  <c r="HB153" i="11"/>
  <c r="HC153" i="11"/>
  <c r="HD153" i="11"/>
  <c r="HE153" i="11"/>
  <c r="HF153" i="11"/>
  <c r="HG153" i="11"/>
  <c r="HH153" i="11"/>
  <c r="HI153" i="11"/>
  <c r="HJ153" i="11"/>
  <c r="HK153" i="11"/>
  <c r="HL153" i="11"/>
  <c r="HM153" i="11"/>
  <c r="HN153" i="11"/>
  <c r="HO153" i="11"/>
  <c r="HP153" i="11"/>
  <c r="HQ153" i="11"/>
  <c r="HR153" i="11"/>
  <c r="HS153" i="11"/>
  <c r="HT153" i="11"/>
  <c r="HU153" i="11"/>
  <c r="HV153" i="11"/>
  <c r="HW153" i="11"/>
  <c r="HX153" i="11"/>
  <c r="HY153" i="11"/>
  <c r="HZ153" i="11"/>
  <c r="IA153" i="11"/>
  <c r="IB153" i="11"/>
  <c r="IC153" i="11"/>
  <c r="ID153" i="11"/>
  <c r="IE153" i="11"/>
  <c r="IF153" i="11"/>
  <c r="IG153" i="11"/>
  <c r="IH153" i="11"/>
  <c r="II153" i="11"/>
  <c r="IJ153" i="11"/>
  <c r="IK153" i="11"/>
  <c r="IL153" i="11"/>
  <c r="IM153" i="11"/>
  <c r="IN153" i="11"/>
  <c r="IO153" i="11"/>
  <c r="IP153" i="11"/>
  <c r="IQ153" i="11"/>
  <c r="IR153" i="11"/>
  <c r="IS153" i="11"/>
  <c r="IT153" i="11"/>
  <c r="IU153" i="11"/>
  <c r="IV153" i="11"/>
  <c r="IW153" i="11"/>
  <c r="IX153" i="11"/>
  <c r="IY153" i="11"/>
  <c r="IZ153" i="11"/>
  <c r="JA153" i="11"/>
  <c r="JB153" i="11"/>
  <c r="JC153" i="11"/>
  <c r="JD153" i="11"/>
  <c r="JE153" i="11"/>
  <c r="JF153" i="11"/>
  <c r="JG153" i="11"/>
  <c r="JH153" i="11"/>
  <c r="JI153" i="11"/>
  <c r="JJ153" i="11"/>
  <c r="JK153" i="11"/>
  <c r="JL153" i="11"/>
  <c r="JM153" i="11"/>
  <c r="JN153" i="11"/>
  <c r="JO153" i="11"/>
  <c r="JP153" i="11"/>
  <c r="JQ153" i="11"/>
  <c r="JR153" i="11"/>
  <c r="JS153" i="11"/>
  <c r="JT153" i="11"/>
  <c r="JU153" i="11"/>
  <c r="JV153" i="11"/>
  <c r="JW153" i="11"/>
  <c r="JX153" i="11"/>
  <c r="JY153" i="11"/>
  <c r="JZ153" i="11"/>
  <c r="KA153" i="11"/>
  <c r="KB153" i="11"/>
  <c r="KC153" i="11"/>
  <c r="KD153" i="11"/>
  <c r="KE153" i="11"/>
  <c r="KF153" i="11"/>
  <c r="KG153" i="11"/>
  <c r="KH153" i="11"/>
  <c r="KI153" i="11"/>
  <c r="KJ153" i="11"/>
  <c r="KK153" i="11"/>
  <c r="KL153" i="11"/>
  <c r="KM153" i="11"/>
  <c r="KN153" i="11"/>
  <c r="KO153" i="11"/>
  <c r="KP153" i="11"/>
  <c r="KQ153" i="11"/>
  <c r="KR153" i="11"/>
  <c r="KS153" i="11"/>
  <c r="EZ154" i="11"/>
  <c r="FA154" i="11"/>
  <c r="FB154" i="11"/>
  <c r="FC154" i="11"/>
  <c r="FD154" i="11"/>
  <c r="FE154" i="11"/>
  <c r="FF154" i="11"/>
  <c r="FG154" i="11"/>
  <c r="FH154" i="11"/>
  <c r="FI154" i="11"/>
  <c r="FJ154" i="11"/>
  <c r="FK154" i="11"/>
  <c r="FL154" i="11"/>
  <c r="FM154" i="11"/>
  <c r="FN154" i="11"/>
  <c r="FO154" i="11"/>
  <c r="FP154" i="11"/>
  <c r="FQ154" i="11"/>
  <c r="FR154" i="11"/>
  <c r="FS154" i="11"/>
  <c r="FT154" i="11"/>
  <c r="FU154" i="11"/>
  <c r="FV154" i="11"/>
  <c r="FW154" i="11"/>
  <c r="FX154" i="11"/>
  <c r="FY154" i="11"/>
  <c r="FZ154" i="11"/>
  <c r="GA154" i="11"/>
  <c r="GB154" i="11"/>
  <c r="GC154" i="11"/>
  <c r="GD154" i="11"/>
  <c r="GE154" i="11"/>
  <c r="GF154" i="11"/>
  <c r="GG154" i="11"/>
  <c r="GH154" i="11"/>
  <c r="GI154" i="11"/>
  <c r="GJ154" i="11"/>
  <c r="GK154" i="11"/>
  <c r="GL154" i="11"/>
  <c r="GM154" i="11"/>
  <c r="GN154" i="11"/>
  <c r="GO154" i="11"/>
  <c r="GP154" i="11"/>
  <c r="GQ154" i="11"/>
  <c r="GR154" i="11"/>
  <c r="GS154" i="11"/>
  <c r="GT154" i="11"/>
  <c r="GU154" i="11"/>
  <c r="GV154" i="11"/>
  <c r="GW154" i="11"/>
  <c r="GX154" i="11"/>
  <c r="GY154" i="11"/>
  <c r="GZ154" i="11"/>
  <c r="HA154" i="11"/>
  <c r="HB154" i="11"/>
  <c r="HC154" i="11"/>
  <c r="HD154" i="11"/>
  <c r="HE154" i="11"/>
  <c r="HF154" i="11"/>
  <c r="HG154" i="11"/>
  <c r="HH154" i="11"/>
  <c r="HI154" i="11"/>
  <c r="HJ154" i="11"/>
  <c r="HK154" i="11"/>
  <c r="HL154" i="11"/>
  <c r="HM154" i="11"/>
  <c r="HN154" i="11"/>
  <c r="HO154" i="11"/>
  <c r="HP154" i="11"/>
  <c r="HQ154" i="11"/>
  <c r="HR154" i="11"/>
  <c r="HS154" i="11"/>
  <c r="HT154" i="11"/>
  <c r="HU154" i="11"/>
  <c r="HV154" i="11"/>
  <c r="HW154" i="11"/>
  <c r="HX154" i="11"/>
  <c r="HY154" i="11"/>
  <c r="HZ154" i="11"/>
  <c r="IA154" i="11"/>
  <c r="IB154" i="11"/>
  <c r="IC154" i="11"/>
  <c r="ID154" i="11"/>
  <c r="IE154" i="11"/>
  <c r="IF154" i="11"/>
  <c r="IG154" i="11"/>
  <c r="IH154" i="11"/>
  <c r="II154" i="11"/>
  <c r="IJ154" i="11"/>
  <c r="IK154" i="11"/>
  <c r="IL154" i="11"/>
  <c r="IM154" i="11"/>
  <c r="IN154" i="11"/>
  <c r="IO154" i="11"/>
  <c r="IP154" i="11"/>
  <c r="IQ154" i="11"/>
  <c r="IR154" i="11"/>
  <c r="IS154" i="11"/>
  <c r="IT154" i="11"/>
  <c r="IU154" i="11"/>
  <c r="IV154" i="11"/>
  <c r="IW154" i="11"/>
  <c r="IX154" i="11"/>
  <c r="IY154" i="11"/>
  <c r="IZ154" i="11"/>
  <c r="JA154" i="11"/>
  <c r="JB154" i="11"/>
  <c r="JC154" i="11"/>
  <c r="JD154" i="11"/>
  <c r="JE154" i="11"/>
  <c r="JF154" i="11"/>
  <c r="JG154" i="11"/>
  <c r="JH154" i="11"/>
  <c r="JI154" i="11"/>
  <c r="JJ154" i="11"/>
  <c r="JK154" i="11"/>
  <c r="JL154" i="11"/>
  <c r="JM154" i="11"/>
  <c r="JN154" i="11"/>
  <c r="JO154" i="11"/>
  <c r="JP154" i="11"/>
  <c r="JQ154" i="11"/>
  <c r="JR154" i="11"/>
  <c r="JS154" i="11"/>
  <c r="JT154" i="11"/>
  <c r="JU154" i="11"/>
  <c r="JV154" i="11"/>
  <c r="JW154" i="11"/>
  <c r="JX154" i="11"/>
  <c r="JY154" i="11"/>
  <c r="JZ154" i="11"/>
  <c r="KA154" i="11"/>
  <c r="KB154" i="11"/>
  <c r="KC154" i="11"/>
  <c r="KD154" i="11"/>
  <c r="KE154" i="11"/>
  <c r="KF154" i="11"/>
  <c r="KG154" i="11"/>
  <c r="KH154" i="11"/>
  <c r="KI154" i="11"/>
  <c r="KJ154" i="11"/>
  <c r="KK154" i="11"/>
  <c r="KL154" i="11"/>
  <c r="KM154" i="11"/>
  <c r="KN154" i="11"/>
  <c r="KO154" i="11"/>
  <c r="KP154" i="11"/>
  <c r="KQ154" i="11"/>
  <c r="KR154" i="11"/>
  <c r="KS154" i="11"/>
  <c r="EZ155" i="11"/>
  <c r="FA155" i="11"/>
  <c r="FB155" i="11"/>
  <c r="FC155" i="11"/>
  <c r="FD155" i="11"/>
  <c r="FE155" i="11"/>
  <c r="FF155" i="11"/>
  <c r="FG155" i="11"/>
  <c r="FH155" i="11"/>
  <c r="FI155" i="11"/>
  <c r="FJ155" i="11"/>
  <c r="FK155" i="11"/>
  <c r="FL155" i="11"/>
  <c r="FM155" i="11"/>
  <c r="FN155" i="11"/>
  <c r="FO155" i="11"/>
  <c r="FP155" i="11"/>
  <c r="FQ155" i="11"/>
  <c r="FR155" i="11"/>
  <c r="FS155" i="11"/>
  <c r="FT155" i="11"/>
  <c r="FU155" i="11"/>
  <c r="FV155" i="11"/>
  <c r="FW155" i="11"/>
  <c r="FX155" i="11"/>
  <c r="FY155" i="11"/>
  <c r="FZ155" i="11"/>
  <c r="GA155" i="11"/>
  <c r="GB155" i="11"/>
  <c r="GC155" i="11"/>
  <c r="GD155" i="11"/>
  <c r="GE155" i="11"/>
  <c r="GF155" i="11"/>
  <c r="GG155" i="11"/>
  <c r="GH155" i="11"/>
  <c r="GI155" i="11"/>
  <c r="GJ155" i="11"/>
  <c r="GK155" i="11"/>
  <c r="GL155" i="11"/>
  <c r="GM155" i="11"/>
  <c r="GN155" i="11"/>
  <c r="GO155" i="11"/>
  <c r="GP155" i="11"/>
  <c r="GQ155" i="11"/>
  <c r="GR155" i="11"/>
  <c r="GS155" i="11"/>
  <c r="GT155" i="11"/>
  <c r="GU155" i="11"/>
  <c r="GV155" i="11"/>
  <c r="GW155" i="11"/>
  <c r="GX155" i="11"/>
  <c r="GY155" i="11"/>
  <c r="GZ155" i="11"/>
  <c r="HA155" i="11"/>
  <c r="HB155" i="11"/>
  <c r="HC155" i="11"/>
  <c r="HD155" i="11"/>
  <c r="HE155" i="11"/>
  <c r="HF155" i="11"/>
  <c r="HG155" i="11"/>
  <c r="HH155" i="11"/>
  <c r="HI155" i="11"/>
  <c r="HJ155" i="11"/>
  <c r="HK155" i="11"/>
  <c r="HL155" i="11"/>
  <c r="HM155" i="11"/>
  <c r="HN155" i="11"/>
  <c r="HO155" i="11"/>
  <c r="HP155" i="11"/>
  <c r="HQ155" i="11"/>
  <c r="HR155" i="11"/>
  <c r="HS155" i="11"/>
  <c r="HT155" i="11"/>
  <c r="HU155" i="11"/>
  <c r="HV155" i="11"/>
  <c r="HW155" i="11"/>
  <c r="HX155" i="11"/>
  <c r="HY155" i="11"/>
  <c r="HZ155" i="11"/>
  <c r="IA155" i="11"/>
  <c r="IB155" i="11"/>
  <c r="IC155" i="11"/>
  <c r="ID155" i="11"/>
  <c r="IE155" i="11"/>
  <c r="IF155" i="11"/>
  <c r="IG155" i="11"/>
  <c r="IH155" i="11"/>
  <c r="II155" i="11"/>
  <c r="IJ155" i="11"/>
  <c r="IK155" i="11"/>
  <c r="IL155" i="11"/>
  <c r="IM155" i="11"/>
  <c r="IN155" i="11"/>
  <c r="IO155" i="11"/>
  <c r="IP155" i="11"/>
  <c r="IQ155" i="11"/>
  <c r="IR155" i="11"/>
  <c r="IS155" i="11"/>
  <c r="IT155" i="11"/>
  <c r="IU155" i="11"/>
  <c r="IV155" i="11"/>
  <c r="IW155" i="11"/>
  <c r="IX155" i="11"/>
  <c r="IY155" i="11"/>
  <c r="IZ155" i="11"/>
  <c r="JA155" i="11"/>
  <c r="JB155" i="11"/>
  <c r="JC155" i="11"/>
  <c r="JD155" i="11"/>
  <c r="JE155" i="11"/>
  <c r="JF155" i="11"/>
  <c r="JG155" i="11"/>
  <c r="JH155" i="11"/>
  <c r="JI155" i="11"/>
  <c r="JJ155" i="11"/>
  <c r="JK155" i="11"/>
  <c r="JL155" i="11"/>
  <c r="JM155" i="11"/>
  <c r="JN155" i="11"/>
  <c r="JO155" i="11"/>
  <c r="JP155" i="11"/>
  <c r="JQ155" i="11"/>
  <c r="JR155" i="11"/>
  <c r="JS155" i="11"/>
  <c r="JT155" i="11"/>
  <c r="JU155" i="11"/>
  <c r="JV155" i="11"/>
  <c r="JW155" i="11"/>
  <c r="JX155" i="11"/>
  <c r="JY155" i="11"/>
  <c r="JZ155" i="11"/>
  <c r="KA155" i="11"/>
  <c r="KB155" i="11"/>
  <c r="KC155" i="11"/>
  <c r="KD155" i="11"/>
  <c r="KE155" i="11"/>
  <c r="KF155" i="11"/>
  <c r="KG155" i="11"/>
  <c r="KH155" i="11"/>
  <c r="KI155" i="11"/>
  <c r="KJ155" i="11"/>
  <c r="KK155" i="11"/>
  <c r="KL155" i="11"/>
  <c r="KM155" i="11"/>
  <c r="KN155" i="11"/>
  <c r="KO155" i="11"/>
  <c r="KP155" i="11"/>
  <c r="KQ155" i="11"/>
  <c r="KR155" i="11"/>
  <c r="KS155" i="11"/>
  <c r="EZ156" i="11"/>
  <c r="FA156" i="11"/>
  <c r="FB156" i="11"/>
  <c r="FC156" i="11"/>
  <c r="FD156" i="11"/>
  <c r="FE156" i="11"/>
  <c r="FF156" i="11"/>
  <c r="FG156" i="11"/>
  <c r="FH156" i="11"/>
  <c r="FI156" i="11"/>
  <c r="FJ156" i="11"/>
  <c r="FK156" i="11"/>
  <c r="FL156" i="11"/>
  <c r="FM156" i="11"/>
  <c r="FN156" i="11"/>
  <c r="FO156" i="11"/>
  <c r="FP156" i="11"/>
  <c r="FQ156" i="11"/>
  <c r="FR156" i="11"/>
  <c r="FS156" i="11"/>
  <c r="FT156" i="11"/>
  <c r="FU156" i="11"/>
  <c r="FV156" i="11"/>
  <c r="FW156" i="11"/>
  <c r="FX156" i="11"/>
  <c r="FY156" i="11"/>
  <c r="FZ156" i="11"/>
  <c r="GA156" i="11"/>
  <c r="GB156" i="11"/>
  <c r="GC156" i="11"/>
  <c r="GD156" i="11"/>
  <c r="GE156" i="11"/>
  <c r="GF156" i="11"/>
  <c r="GG156" i="11"/>
  <c r="GH156" i="11"/>
  <c r="GI156" i="11"/>
  <c r="GJ156" i="11"/>
  <c r="GK156" i="11"/>
  <c r="GL156" i="11"/>
  <c r="GM156" i="11"/>
  <c r="GN156" i="11"/>
  <c r="GO156" i="11"/>
  <c r="GP156" i="11"/>
  <c r="GQ156" i="11"/>
  <c r="GR156" i="11"/>
  <c r="GS156" i="11"/>
  <c r="GT156" i="11"/>
  <c r="GU156" i="11"/>
  <c r="GV156" i="11"/>
  <c r="GW156" i="11"/>
  <c r="GX156" i="11"/>
  <c r="GY156" i="11"/>
  <c r="GZ156" i="11"/>
  <c r="HA156" i="11"/>
  <c r="HB156" i="11"/>
  <c r="HC156" i="11"/>
  <c r="HD156" i="11"/>
  <c r="HE156" i="11"/>
  <c r="HF156" i="11"/>
  <c r="HG156" i="11"/>
  <c r="HH156" i="11"/>
  <c r="HI156" i="11"/>
  <c r="HJ156" i="11"/>
  <c r="HK156" i="11"/>
  <c r="HL156" i="11"/>
  <c r="HM156" i="11"/>
  <c r="HN156" i="11"/>
  <c r="HO156" i="11"/>
  <c r="HP156" i="11"/>
  <c r="HQ156" i="11"/>
  <c r="HR156" i="11"/>
  <c r="HS156" i="11"/>
  <c r="HT156" i="11"/>
  <c r="HU156" i="11"/>
  <c r="HV156" i="11"/>
  <c r="HW156" i="11"/>
  <c r="HX156" i="11"/>
  <c r="HY156" i="11"/>
  <c r="HZ156" i="11"/>
  <c r="IA156" i="11"/>
  <c r="IB156" i="11"/>
  <c r="IC156" i="11"/>
  <c r="ID156" i="11"/>
  <c r="IE156" i="11"/>
  <c r="IF156" i="11"/>
  <c r="IG156" i="11"/>
  <c r="IH156" i="11"/>
  <c r="II156" i="11"/>
  <c r="IJ156" i="11"/>
  <c r="IK156" i="11"/>
  <c r="IL156" i="11"/>
  <c r="IM156" i="11"/>
  <c r="IN156" i="11"/>
  <c r="IO156" i="11"/>
  <c r="IP156" i="11"/>
  <c r="IQ156" i="11"/>
  <c r="IR156" i="11"/>
  <c r="IS156" i="11"/>
  <c r="IT156" i="11"/>
  <c r="IU156" i="11"/>
  <c r="IV156" i="11"/>
  <c r="IW156" i="11"/>
  <c r="IX156" i="11"/>
  <c r="IY156" i="11"/>
  <c r="IZ156" i="11"/>
  <c r="JA156" i="11"/>
  <c r="JB156" i="11"/>
  <c r="JC156" i="11"/>
  <c r="JD156" i="11"/>
  <c r="JE156" i="11"/>
  <c r="JF156" i="11"/>
  <c r="JG156" i="11"/>
  <c r="JH156" i="11"/>
  <c r="JI156" i="11"/>
  <c r="JJ156" i="11"/>
  <c r="JK156" i="11"/>
  <c r="JL156" i="11"/>
  <c r="JM156" i="11"/>
  <c r="JN156" i="11"/>
  <c r="JO156" i="11"/>
  <c r="JP156" i="11"/>
  <c r="JQ156" i="11"/>
  <c r="JR156" i="11"/>
  <c r="JS156" i="11"/>
  <c r="JT156" i="11"/>
  <c r="JU156" i="11"/>
  <c r="JV156" i="11"/>
  <c r="JW156" i="11"/>
  <c r="JX156" i="11"/>
  <c r="JY156" i="11"/>
  <c r="JZ156" i="11"/>
  <c r="KA156" i="11"/>
  <c r="KB156" i="11"/>
  <c r="KC156" i="11"/>
  <c r="KD156" i="11"/>
  <c r="KE156" i="11"/>
  <c r="KF156" i="11"/>
  <c r="KG156" i="11"/>
  <c r="KH156" i="11"/>
  <c r="KI156" i="11"/>
  <c r="KJ156" i="11"/>
  <c r="KK156" i="11"/>
  <c r="KL156" i="11"/>
  <c r="KM156" i="11"/>
  <c r="KN156" i="11"/>
  <c r="KO156" i="11"/>
  <c r="KP156" i="11"/>
  <c r="KQ156" i="11"/>
  <c r="KR156" i="11"/>
  <c r="KS156" i="11"/>
  <c r="EZ7" i="11"/>
  <c r="FA7" i="11"/>
  <c r="FB7" i="11"/>
  <c r="FC7" i="11"/>
  <c r="FD7" i="11"/>
  <c r="FE7" i="11"/>
  <c r="FF7" i="11"/>
  <c r="FG7" i="11"/>
  <c r="FH7" i="11"/>
  <c r="FI7" i="11"/>
  <c r="FJ7" i="11"/>
  <c r="FK7" i="11"/>
  <c r="FL7" i="11"/>
  <c r="FM7" i="11"/>
  <c r="FN7" i="11"/>
  <c r="FO7" i="11"/>
  <c r="FP7" i="11"/>
  <c r="FQ7" i="11"/>
  <c r="FR7" i="11"/>
  <c r="FS7" i="11"/>
  <c r="FT7" i="11"/>
  <c r="FU7" i="11"/>
  <c r="FV7" i="11"/>
  <c r="FW7" i="11"/>
  <c r="FX7" i="11"/>
  <c r="FY7" i="11"/>
  <c r="FZ7" i="11"/>
  <c r="GA7" i="11"/>
  <c r="GB7" i="11"/>
  <c r="GC7" i="11"/>
  <c r="GD7" i="11"/>
  <c r="GE7" i="11"/>
  <c r="GF7" i="11"/>
  <c r="GG7" i="11"/>
  <c r="GH7" i="11"/>
  <c r="GI7" i="11"/>
  <c r="GJ7" i="11"/>
  <c r="GK7" i="11"/>
  <c r="GL7" i="11"/>
  <c r="GM7" i="11"/>
  <c r="GN7" i="11"/>
  <c r="GO7" i="11"/>
  <c r="GP7" i="11"/>
  <c r="GQ7" i="11"/>
  <c r="GR7" i="11"/>
  <c r="GS7" i="11"/>
  <c r="GT7" i="11"/>
  <c r="GU7" i="11"/>
  <c r="GV7" i="11"/>
  <c r="GW7" i="11"/>
  <c r="GX7" i="11"/>
  <c r="GY7" i="11"/>
  <c r="GZ7" i="11"/>
  <c r="HA7" i="11"/>
  <c r="HB7" i="11"/>
  <c r="HC7" i="11"/>
  <c r="HD7" i="11"/>
  <c r="HE7" i="11"/>
  <c r="HF7" i="11"/>
  <c r="HG7" i="11"/>
  <c r="HH7" i="11"/>
  <c r="HI7" i="11"/>
  <c r="HJ7" i="11"/>
  <c r="HK7" i="11"/>
  <c r="HL7" i="11"/>
  <c r="HM7" i="11"/>
  <c r="HN7" i="11"/>
  <c r="HO7" i="11"/>
  <c r="HP7" i="11"/>
  <c r="HQ7" i="11"/>
  <c r="HR7" i="11"/>
  <c r="HS7" i="11"/>
  <c r="HT7" i="11"/>
  <c r="HU7" i="11"/>
  <c r="HV7" i="11"/>
  <c r="HW7" i="11"/>
  <c r="HX7" i="11"/>
  <c r="HY7" i="11"/>
  <c r="HZ7" i="11"/>
  <c r="IA7" i="11"/>
  <c r="IB7" i="11"/>
  <c r="IC7" i="11"/>
  <c r="ID7" i="11"/>
  <c r="IE7" i="11"/>
  <c r="IF7" i="11"/>
  <c r="IG7" i="11"/>
  <c r="IH7" i="11"/>
  <c r="II7" i="11"/>
  <c r="IJ7" i="11"/>
  <c r="IK7" i="11"/>
  <c r="IL7" i="11"/>
  <c r="IM7" i="11"/>
  <c r="IN7" i="11"/>
  <c r="IO7" i="11"/>
  <c r="IP7" i="11"/>
  <c r="IQ7" i="11"/>
  <c r="IR7" i="11"/>
  <c r="IS7" i="11"/>
  <c r="IT7" i="11"/>
  <c r="IU7" i="11"/>
  <c r="IV7" i="11"/>
  <c r="IW7" i="11"/>
  <c r="IX7" i="11"/>
  <c r="IY7" i="11"/>
  <c r="IZ7" i="11"/>
  <c r="JA7" i="11"/>
  <c r="JB7" i="11"/>
  <c r="JC7" i="11"/>
  <c r="JD7" i="11"/>
  <c r="JE7" i="11"/>
  <c r="JF7" i="11"/>
  <c r="JG7" i="11"/>
  <c r="JH7" i="11"/>
  <c r="JI7" i="11"/>
  <c r="JJ7" i="11"/>
  <c r="JK7" i="11"/>
  <c r="JL7" i="11"/>
  <c r="JM7" i="11"/>
  <c r="JN7" i="11"/>
  <c r="JO7" i="11"/>
  <c r="JP7" i="11"/>
  <c r="JQ7" i="11"/>
  <c r="JR7" i="11"/>
  <c r="JS7" i="11"/>
  <c r="JT7" i="11"/>
  <c r="JU7" i="11"/>
  <c r="JV7" i="11"/>
  <c r="JW7" i="11"/>
  <c r="JX7" i="11"/>
  <c r="JY7" i="11"/>
  <c r="JZ7" i="11"/>
  <c r="KA7" i="11"/>
  <c r="KB7" i="11"/>
  <c r="KC7" i="11"/>
  <c r="KD7" i="11"/>
  <c r="KE7" i="11"/>
  <c r="KF7" i="11"/>
  <c r="KG7" i="11"/>
  <c r="KH7" i="11"/>
  <c r="KI7" i="11"/>
  <c r="KJ7" i="11"/>
  <c r="KK7" i="11"/>
  <c r="KL7" i="11"/>
  <c r="KM7" i="11"/>
  <c r="KN7" i="11"/>
  <c r="KO7" i="11"/>
  <c r="KP7" i="11"/>
  <c r="KQ7" i="11"/>
  <c r="KR7" i="11"/>
  <c r="KS7" i="1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8" i="6"/>
  <c r="B10" i="6"/>
  <c r="B11" i="6"/>
  <c r="B7" i="6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D66" i="3" s="1"/>
  <c r="A67" i="3"/>
  <c r="A68" i="3"/>
  <c r="A69" i="3"/>
  <c r="A70" i="3"/>
  <c r="A71" i="3"/>
  <c r="A72" i="3"/>
  <c r="D72" i="3" s="1"/>
  <c r="A73" i="3"/>
  <c r="A74" i="3"/>
  <c r="A75" i="3"/>
  <c r="A76" i="3"/>
  <c r="A77" i="3"/>
  <c r="A78" i="3"/>
  <c r="D78" i="3" s="1"/>
  <c r="A79" i="3"/>
  <c r="A80" i="3"/>
  <c r="A81" i="3"/>
  <c r="A82" i="3"/>
  <c r="A83" i="3"/>
  <c r="A84" i="3"/>
  <c r="D84" i="3" s="1"/>
  <c r="A85" i="3"/>
  <c r="A86" i="3"/>
  <c r="A87" i="3"/>
  <c r="A88" i="3"/>
  <c r="A89" i="3"/>
  <c r="A90" i="3"/>
  <c r="D90" i="3" s="1"/>
  <c r="A91" i="3"/>
  <c r="A92" i="3"/>
  <c r="A93" i="3"/>
  <c r="A94" i="3"/>
  <c r="A95" i="3"/>
  <c r="A96" i="3"/>
  <c r="D96" i="3" s="1"/>
  <c r="A97" i="3"/>
  <c r="A98" i="3"/>
  <c r="A99" i="3"/>
  <c r="A100" i="3"/>
  <c r="A101" i="3"/>
  <c r="A102" i="3"/>
  <c r="D102" i="3" s="1"/>
  <c r="A103" i="3"/>
  <c r="A104" i="3"/>
  <c r="A105" i="3"/>
  <c r="A106" i="3"/>
  <c r="A107" i="3"/>
  <c r="A108" i="3"/>
  <c r="D108" i="3" s="1"/>
  <c r="A109" i="3"/>
  <c r="A110" i="3"/>
  <c r="A111" i="3"/>
  <c r="A112" i="3"/>
  <c r="A113" i="3"/>
  <c r="A114" i="3"/>
  <c r="D114" i="3" s="1"/>
  <c r="A115" i="3"/>
  <c r="A116" i="3"/>
  <c r="A117" i="3"/>
  <c r="A118" i="3"/>
  <c r="A119" i="3"/>
  <c r="A120" i="3"/>
  <c r="D120" i="3" s="1"/>
  <c r="A121" i="3"/>
  <c r="A122" i="3"/>
  <c r="A123" i="3"/>
  <c r="A124" i="3"/>
  <c r="A125" i="3"/>
  <c r="A126" i="3"/>
  <c r="D126" i="3" s="1"/>
  <c r="A127" i="3"/>
  <c r="A128" i="3"/>
  <c r="A129" i="3"/>
  <c r="A130" i="3"/>
  <c r="A131" i="3"/>
  <c r="A132" i="3"/>
  <c r="D132" i="3" s="1"/>
  <c r="A133" i="3"/>
  <c r="A134" i="3"/>
  <c r="A135" i="3"/>
  <c r="A136" i="3"/>
  <c r="A137" i="3"/>
  <c r="A138" i="3"/>
  <c r="D138" i="3" s="1"/>
  <c r="A139" i="3"/>
  <c r="A140" i="3"/>
  <c r="A141" i="3"/>
  <c r="A142" i="3"/>
  <c r="A143" i="3"/>
  <c r="A144" i="3"/>
  <c r="D144" i="3" s="1"/>
  <c r="A145" i="3"/>
  <c r="D145" i="3" s="1"/>
  <c r="A146" i="3"/>
  <c r="A147" i="3"/>
  <c r="A148" i="3"/>
  <c r="A149" i="3"/>
  <c r="A150" i="3"/>
  <c r="D150" i="3" s="1"/>
  <c r="A151" i="3"/>
  <c r="D151" i="3" s="1"/>
  <c r="A152" i="3"/>
  <c r="A153" i="3"/>
  <c r="A154" i="3"/>
  <c r="A155" i="3"/>
  <c r="A6" i="3"/>
  <c r="D6" i="3" s="1"/>
  <c r="C7" i="8"/>
  <c r="C22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1" i="9"/>
  <c r="S152" i="9"/>
  <c r="S153" i="9"/>
  <c r="S154" i="9"/>
  <c r="S155" i="9"/>
  <c r="S156" i="9"/>
  <c r="S157" i="9"/>
  <c r="S158" i="9"/>
  <c r="S159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79" i="9"/>
  <c r="T180" i="9"/>
  <c r="T181" i="9"/>
  <c r="T182" i="9"/>
  <c r="T183" i="9"/>
  <c r="T184" i="9"/>
  <c r="T185" i="9"/>
  <c r="T186" i="9"/>
  <c r="T187" i="9"/>
  <c r="T188" i="9"/>
  <c r="T189" i="9"/>
  <c r="T190" i="9"/>
  <c r="T191" i="9"/>
  <c r="T192" i="9"/>
  <c r="T193" i="9"/>
  <c r="T194" i="9"/>
  <c r="T195" i="9"/>
  <c r="T196" i="9"/>
  <c r="T197" i="9"/>
  <c r="T198" i="9"/>
  <c r="T199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5" i="9"/>
  <c r="U156" i="9"/>
  <c r="U157" i="9"/>
  <c r="U158" i="9"/>
  <c r="U159" i="9"/>
  <c r="U160" i="9"/>
  <c r="U161" i="9"/>
  <c r="U162" i="9"/>
  <c r="U163" i="9"/>
  <c r="U164" i="9"/>
  <c r="U165" i="9"/>
  <c r="U166" i="9"/>
  <c r="U167" i="9"/>
  <c r="U168" i="9"/>
  <c r="U169" i="9"/>
  <c r="U170" i="9"/>
  <c r="U171" i="9"/>
  <c r="U172" i="9"/>
  <c r="U173" i="9"/>
  <c r="U174" i="9"/>
  <c r="U175" i="9"/>
  <c r="U176" i="9"/>
  <c r="U177" i="9"/>
  <c r="U178" i="9"/>
  <c r="U179" i="9"/>
  <c r="U180" i="9"/>
  <c r="U181" i="9"/>
  <c r="U182" i="9"/>
  <c r="U183" i="9"/>
  <c r="U184" i="9"/>
  <c r="U185" i="9"/>
  <c r="U186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5" i="9"/>
  <c r="V196" i="9"/>
  <c r="V197" i="9"/>
  <c r="V198" i="9"/>
  <c r="V199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Y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129" i="9"/>
  <c r="AC130" i="9"/>
  <c r="AC131" i="9"/>
  <c r="AC132" i="9"/>
  <c r="AC133" i="9"/>
  <c r="AC134" i="9"/>
  <c r="AC135" i="9"/>
  <c r="AC136" i="9"/>
  <c r="AC137" i="9"/>
  <c r="AC138" i="9"/>
  <c r="AC139" i="9"/>
  <c r="AC140" i="9"/>
  <c r="AC141" i="9"/>
  <c r="AC142" i="9"/>
  <c r="AC143" i="9"/>
  <c r="AC144" i="9"/>
  <c r="AC145" i="9"/>
  <c r="AC146" i="9"/>
  <c r="AC147" i="9"/>
  <c r="AC148" i="9"/>
  <c r="AC149" i="9"/>
  <c r="AC150" i="9"/>
  <c r="AC151" i="9"/>
  <c r="AC152" i="9"/>
  <c r="AC153" i="9"/>
  <c r="AC154" i="9"/>
  <c r="AC155" i="9"/>
  <c r="AC156" i="9"/>
  <c r="AC157" i="9"/>
  <c r="AC158" i="9"/>
  <c r="AC159" i="9"/>
  <c r="AC160" i="9"/>
  <c r="AC161" i="9"/>
  <c r="AC162" i="9"/>
  <c r="AC163" i="9"/>
  <c r="AC164" i="9"/>
  <c r="AC165" i="9"/>
  <c r="AC166" i="9"/>
  <c r="AC167" i="9"/>
  <c r="AC168" i="9"/>
  <c r="AC169" i="9"/>
  <c r="AC170" i="9"/>
  <c r="AC171" i="9"/>
  <c r="AC172" i="9"/>
  <c r="AC173" i="9"/>
  <c r="AC174" i="9"/>
  <c r="AC175" i="9"/>
  <c r="AC176" i="9"/>
  <c r="AC177" i="9"/>
  <c r="AC178" i="9"/>
  <c r="AC179" i="9"/>
  <c r="AC180" i="9"/>
  <c r="AC181" i="9"/>
  <c r="AC182" i="9"/>
  <c r="AC183" i="9"/>
  <c r="AC184" i="9"/>
  <c r="AC185" i="9"/>
  <c r="AC186" i="9"/>
  <c r="AC187" i="9"/>
  <c r="AC188" i="9"/>
  <c r="AC189" i="9"/>
  <c r="AC190" i="9"/>
  <c r="AC191" i="9"/>
  <c r="AC192" i="9"/>
  <c r="AC193" i="9"/>
  <c r="AC194" i="9"/>
  <c r="AC195" i="9"/>
  <c r="AC196" i="9"/>
  <c r="AC197" i="9"/>
  <c r="AC198" i="9"/>
  <c r="AC199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E107" i="9"/>
  <c r="AE108" i="9"/>
  <c r="AE109" i="9"/>
  <c r="AE110" i="9"/>
  <c r="AE111" i="9"/>
  <c r="AE112" i="9"/>
  <c r="AE113" i="9"/>
  <c r="AE114" i="9"/>
  <c r="AE115" i="9"/>
  <c r="AE116" i="9"/>
  <c r="AE117" i="9"/>
  <c r="AE118" i="9"/>
  <c r="AE119" i="9"/>
  <c r="AE120" i="9"/>
  <c r="AE121" i="9"/>
  <c r="AE122" i="9"/>
  <c r="AE123" i="9"/>
  <c r="AE124" i="9"/>
  <c r="AE125" i="9"/>
  <c r="AE126" i="9"/>
  <c r="AE127" i="9"/>
  <c r="AE128" i="9"/>
  <c r="AE129" i="9"/>
  <c r="AE130" i="9"/>
  <c r="AE131" i="9"/>
  <c r="AE132" i="9"/>
  <c r="AE133" i="9"/>
  <c r="AE134" i="9"/>
  <c r="AE135" i="9"/>
  <c r="AE136" i="9"/>
  <c r="AE137" i="9"/>
  <c r="AE138" i="9"/>
  <c r="AE139" i="9"/>
  <c r="AE140" i="9"/>
  <c r="AE141" i="9"/>
  <c r="AE142" i="9"/>
  <c r="AE143" i="9"/>
  <c r="AE144" i="9"/>
  <c r="AE145" i="9"/>
  <c r="AE146" i="9"/>
  <c r="AE147" i="9"/>
  <c r="AE148" i="9"/>
  <c r="AE149" i="9"/>
  <c r="AE150" i="9"/>
  <c r="AE151" i="9"/>
  <c r="AE152" i="9"/>
  <c r="AE153" i="9"/>
  <c r="AE154" i="9"/>
  <c r="AE155" i="9"/>
  <c r="AE156" i="9"/>
  <c r="AE157" i="9"/>
  <c r="AE158" i="9"/>
  <c r="AE159" i="9"/>
  <c r="AE160" i="9"/>
  <c r="AE161" i="9"/>
  <c r="AE162" i="9"/>
  <c r="AE163" i="9"/>
  <c r="AE164" i="9"/>
  <c r="AE165" i="9"/>
  <c r="AE166" i="9"/>
  <c r="AE167" i="9"/>
  <c r="AE168" i="9"/>
  <c r="AE169" i="9"/>
  <c r="AE170" i="9"/>
  <c r="AE171" i="9"/>
  <c r="AE172" i="9"/>
  <c r="AE173" i="9"/>
  <c r="AE174" i="9"/>
  <c r="AE175" i="9"/>
  <c r="AE176" i="9"/>
  <c r="AE177" i="9"/>
  <c r="AE178" i="9"/>
  <c r="AE179" i="9"/>
  <c r="AE180" i="9"/>
  <c r="AE181" i="9"/>
  <c r="AE182" i="9"/>
  <c r="AE183" i="9"/>
  <c r="AE184" i="9"/>
  <c r="AE185" i="9"/>
  <c r="AE186" i="9"/>
  <c r="AE187" i="9"/>
  <c r="AE188" i="9"/>
  <c r="AE189" i="9"/>
  <c r="AE190" i="9"/>
  <c r="AE191" i="9"/>
  <c r="AE192" i="9"/>
  <c r="AE193" i="9"/>
  <c r="AE194" i="9"/>
  <c r="AE195" i="9"/>
  <c r="AE196" i="9"/>
  <c r="AE197" i="9"/>
  <c r="AE198" i="9"/>
  <c r="AE199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M7" i="9"/>
  <c r="AM8" i="9"/>
  <c r="AM9" i="9"/>
  <c r="AM10" i="9"/>
  <c r="AM11" i="9"/>
  <c r="AM12" i="9"/>
  <c r="AM13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108" i="9"/>
  <c r="AM109" i="9"/>
  <c r="AM110" i="9"/>
  <c r="AM111" i="9"/>
  <c r="AM112" i="9"/>
  <c r="AM113" i="9"/>
  <c r="AM114" i="9"/>
  <c r="AM115" i="9"/>
  <c r="AM116" i="9"/>
  <c r="AM117" i="9"/>
  <c r="AM118" i="9"/>
  <c r="AM119" i="9"/>
  <c r="AM120" i="9"/>
  <c r="AM121" i="9"/>
  <c r="AM122" i="9"/>
  <c r="AM123" i="9"/>
  <c r="AM124" i="9"/>
  <c r="AM125" i="9"/>
  <c r="AM126" i="9"/>
  <c r="AM127" i="9"/>
  <c r="AM128" i="9"/>
  <c r="AM129" i="9"/>
  <c r="AM130" i="9"/>
  <c r="AM131" i="9"/>
  <c r="AM132" i="9"/>
  <c r="AM133" i="9"/>
  <c r="AM134" i="9"/>
  <c r="AM135" i="9"/>
  <c r="AM136" i="9"/>
  <c r="AM137" i="9"/>
  <c r="AM138" i="9"/>
  <c r="AM139" i="9"/>
  <c r="AM140" i="9"/>
  <c r="AM141" i="9"/>
  <c r="AM142" i="9"/>
  <c r="AM143" i="9"/>
  <c r="AM144" i="9"/>
  <c r="AM145" i="9"/>
  <c r="AM146" i="9"/>
  <c r="AM147" i="9"/>
  <c r="AM148" i="9"/>
  <c r="AM149" i="9"/>
  <c r="AM150" i="9"/>
  <c r="AM151" i="9"/>
  <c r="AM152" i="9"/>
  <c r="AM153" i="9"/>
  <c r="AM154" i="9"/>
  <c r="AM155" i="9"/>
  <c r="AM156" i="9"/>
  <c r="AM157" i="9"/>
  <c r="AM158" i="9"/>
  <c r="AM159" i="9"/>
  <c r="AM160" i="9"/>
  <c r="AM161" i="9"/>
  <c r="AM162" i="9"/>
  <c r="AM163" i="9"/>
  <c r="AM164" i="9"/>
  <c r="AM165" i="9"/>
  <c r="AM166" i="9"/>
  <c r="AM167" i="9"/>
  <c r="AM168" i="9"/>
  <c r="AM169" i="9"/>
  <c r="AM170" i="9"/>
  <c r="AM171" i="9"/>
  <c r="AM172" i="9"/>
  <c r="AM173" i="9"/>
  <c r="AM174" i="9"/>
  <c r="AM175" i="9"/>
  <c r="AM176" i="9"/>
  <c r="AM177" i="9"/>
  <c r="AM178" i="9"/>
  <c r="AM179" i="9"/>
  <c r="AM180" i="9"/>
  <c r="AM181" i="9"/>
  <c r="AM182" i="9"/>
  <c r="AM183" i="9"/>
  <c r="AM184" i="9"/>
  <c r="AM185" i="9"/>
  <c r="AM186" i="9"/>
  <c r="AM187" i="9"/>
  <c r="AM188" i="9"/>
  <c r="AM189" i="9"/>
  <c r="AM190" i="9"/>
  <c r="AM191" i="9"/>
  <c r="AM192" i="9"/>
  <c r="AM193" i="9"/>
  <c r="AM194" i="9"/>
  <c r="AM195" i="9"/>
  <c r="AM196" i="9"/>
  <c r="AM197" i="9"/>
  <c r="AM198" i="9"/>
  <c r="AM199" i="9"/>
  <c r="AN7" i="9"/>
  <c r="AN8" i="9"/>
  <c r="AN9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O7" i="9"/>
  <c r="AO8" i="9"/>
  <c r="AO9" i="9"/>
  <c r="AO10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O68" i="9"/>
  <c r="AO69" i="9"/>
  <c r="AO70" i="9"/>
  <c r="AO71" i="9"/>
  <c r="AO72" i="9"/>
  <c r="AO73" i="9"/>
  <c r="AO74" i="9"/>
  <c r="AO75" i="9"/>
  <c r="AO76" i="9"/>
  <c r="AO77" i="9"/>
  <c r="AO78" i="9"/>
  <c r="AO79" i="9"/>
  <c r="AO80" i="9"/>
  <c r="AO81" i="9"/>
  <c r="AO82" i="9"/>
  <c r="AO83" i="9"/>
  <c r="AO84" i="9"/>
  <c r="AO85" i="9"/>
  <c r="AO86" i="9"/>
  <c r="AO87" i="9"/>
  <c r="AO88" i="9"/>
  <c r="AO89" i="9"/>
  <c r="AO90" i="9"/>
  <c r="AO91" i="9"/>
  <c r="AO92" i="9"/>
  <c r="AO93" i="9"/>
  <c r="AO94" i="9"/>
  <c r="AO95" i="9"/>
  <c r="AO96" i="9"/>
  <c r="AO97" i="9"/>
  <c r="AO98" i="9"/>
  <c r="AO99" i="9"/>
  <c r="AO100" i="9"/>
  <c r="AO101" i="9"/>
  <c r="AO102" i="9"/>
  <c r="AO103" i="9"/>
  <c r="AO104" i="9"/>
  <c r="AO105" i="9"/>
  <c r="AO106" i="9"/>
  <c r="AO107" i="9"/>
  <c r="AO108" i="9"/>
  <c r="AO109" i="9"/>
  <c r="AO110" i="9"/>
  <c r="AO111" i="9"/>
  <c r="AO112" i="9"/>
  <c r="AO113" i="9"/>
  <c r="AO114" i="9"/>
  <c r="AO115" i="9"/>
  <c r="AO116" i="9"/>
  <c r="AO117" i="9"/>
  <c r="AO118" i="9"/>
  <c r="AO119" i="9"/>
  <c r="AO120" i="9"/>
  <c r="AO121" i="9"/>
  <c r="AO122" i="9"/>
  <c r="AO123" i="9"/>
  <c r="AO124" i="9"/>
  <c r="AO125" i="9"/>
  <c r="AO126" i="9"/>
  <c r="AO127" i="9"/>
  <c r="AO128" i="9"/>
  <c r="AO129" i="9"/>
  <c r="AO130" i="9"/>
  <c r="AO131" i="9"/>
  <c r="AO132" i="9"/>
  <c r="AO133" i="9"/>
  <c r="AO134" i="9"/>
  <c r="AO135" i="9"/>
  <c r="AO136" i="9"/>
  <c r="AO137" i="9"/>
  <c r="AO138" i="9"/>
  <c r="AO139" i="9"/>
  <c r="AO140" i="9"/>
  <c r="AO141" i="9"/>
  <c r="AO142" i="9"/>
  <c r="AO143" i="9"/>
  <c r="AO144" i="9"/>
  <c r="AO145" i="9"/>
  <c r="AO146" i="9"/>
  <c r="AO147" i="9"/>
  <c r="AO148" i="9"/>
  <c r="AO149" i="9"/>
  <c r="AO150" i="9"/>
  <c r="AO151" i="9"/>
  <c r="AO152" i="9"/>
  <c r="AO153" i="9"/>
  <c r="AO154" i="9"/>
  <c r="AO155" i="9"/>
  <c r="AO156" i="9"/>
  <c r="AO157" i="9"/>
  <c r="AO158" i="9"/>
  <c r="AO159" i="9"/>
  <c r="AO160" i="9"/>
  <c r="AO161" i="9"/>
  <c r="AO162" i="9"/>
  <c r="AO163" i="9"/>
  <c r="AO164" i="9"/>
  <c r="AO165" i="9"/>
  <c r="AO166" i="9"/>
  <c r="AO167" i="9"/>
  <c r="AO168" i="9"/>
  <c r="AO169" i="9"/>
  <c r="AO170" i="9"/>
  <c r="AO171" i="9"/>
  <c r="AO172" i="9"/>
  <c r="AO173" i="9"/>
  <c r="AO174" i="9"/>
  <c r="AO175" i="9"/>
  <c r="AO176" i="9"/>
  <c r="AO177" i="9"/>
  <c r="AO178" i="9"/>
  <c r="AO179" i="9"/>
  <c r="AO180" i="9"/>
  <c r="AO181" i="9"/>
  <c r="AO182" i="9"/>
  <c r="AO183" i="9"/>
  <c r="AO184" i="9"/>
  <c r="AO185" i="9"/>
  <c r="AO186" i="9"/>
  <c r="AO187" i="9"/>
  <c r="AO188" i="9"/>
  <c r="AO189" i="9"/>
  <c r="AO190" i="9"/>
  <c r="AO191" i="9"/>
  <c r="AO192" i="9"/>
  <c r="AO193" i="9"/>
  <c r="AO194" i="9"/>
  <c r="AO195" i="9"/>
  <c r="AO196" i="9"/>
  <c r="AO197" i="9"/>
  <c r="AO198" i="9"/>
  <c r="AO199" i="9"/>
  <c r="AP7" i="9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P79" i="9"/>
  <c r="AP80" i="9"/>
  <c r="AP81" i="9"/>
  <c r="AP82" i="9"/>
  <c r="AP83" i="9"/>
  <c r="AP84" i="9"/>
  <c r="AP85" i="9"/>
  <c r="AP86" i="9"/>
  <c r="AP87" i="9"/>
  <c r="AP88" i="9"/>
  <c r="AP89" i="9"/>
  <c r="AP90" i="9"/>
  <c r="AP91" i="9"/>
  <c r="AP92" i="9"/>
  <c r="AP93" i="9"/>
  <c r="AP94" i="9"/>
  <c r="AP95" i="9"/>
  <c r="AP96" i="9"/>
  <c r="AP97" i="9"/>
  <c r="AP98" i="9"/>
  <c r="AP99" i="9"/>
  <c r="AP100" i="9"/>
  <c r="AP101" i="9"/>
  <c r="AP102" i="9"/>
  <c r="AP103" i="9"/>
  <c r="AP104" i="9"/>
  <c r="AP105" i="9"/>
  <c r="AP106" i="9"/>
  <c r="AP107" i="9"/>
  <c r="AP108" i="9"/>
  <c r="AP109" i="9"/>
  <c r="AP110" i="9"/>
  <c r="AP111" i="9"/>
  <c r="AP112" i="9"/>
  <c r="AP113" i="9"/>
  <c r="AP114" i="9"/>
  <c r="AP115" i="9"/>
  <c r="AP116" i="9"/>
  <c r="AP117" i="9"/>
  <c r="AP118" i="9"/>
  <c r="AP119" i="9"/>
  <c r="AP120" i="9"/>
  <c r="AP121" i="9"/>
  <c r="AP122" i="9"/>
  <c r="AP123" i="9"/>
  <c r="AP124" i="9"/>
  <c r="AP125" i="9"/>
  <c r="AP126" i="9"/>
  <c r="AP127" i="9"/>
  <c r="AP128" i="9"/>
  <c r="AP129" i="9"/>
  <c r="AP130" i="9"/>
  <c r="AP131" i="9"/>
  <c r="AP132" i="9"/>
  <c r="AP133" i="9"/>
  <c r="AP134" i="9"/>
  <c r="AP135" i="9"/>
  <c r="AP136" i="9"/>
  <c r="AP137" i="9"/>
  <c r="AP138" i="9"/>
  <c r="AP139" i="9"/>
  <c r="AP140" i="9"/>
  <c r="AP141" i="9"/>
  <c r="AP142" i="9"/>
  <c r="AP143" i="9"/>
  <c r="AP144" i="9"/>
  <c r="AP145" i="9"/>
  <c r="AP146" i="9"/>
  <c r="AP147" i="9"/>
  <c r="AP148" i="9"/>
  <c r="AP149" i="9"/>
  <c r="AP150" i="9"/>
  <c r="AP151" i="9"/>
  <c r="AP152" i="9"/>
  <c r="AP153" i="9"/>
  <c r="AP154" i="9"/>
  <c r="AP155" i="9"/>
  <c r="AP156" i="9"/>
  <c r="AP157" i="9"/>
  <c r="AP158" i="9"/>
  <c r="AP159" i="9"/>
  <c r="AP160" i="9"/>
  <c r="AP161" i="9"/>
  <c r="AP162" i="9"/>
  <c r="AP163" i="9"/>
  <c r="AP164" i="9"/>
  <c r="AP165" i="9"/>
  <c r="AP166" i="9"/>
  <c r="AP167" i="9"/>
  <c r="AP168" i="9"/>
  <c r="AP169" i="9"/>
  <c r="AP170" i="9"/>
  <c r="AP171" i="9"/>
  <c r="AP172" i="9"/>
  <c r="AP173" i="9"/>
  <c r="AP174" i="9"/>
  <c r="AP175" i="9"/>
  <c r="AP176" i="9"/>
  <c r="AP177" i="9"/>
  <c r="AP178" i="9"/>
  <c r="AP179" i="9"/>
  <c r="AP180" i="9"/>
  <c r="AP181" i="9"/>
  <c r="AP182" i="9"/>
  <c r="AP183" i="9"/>
  <c r="AP184" i="9"/>
  <c r="AP185" i="9"/>
  <c r="AP186" i="9"/>
  <c r="AP187" i="9"/>
  <c r="AP188" i="9"/>
  <c r="AP189" i="9"/>
  <c r="AP190" i="9"/>
  <c r="AP191" i="9"/>
  <c r="AP192" i="9"/>
  <c r="AP193" i="9"/>
  <c r="AP194" i="9"/>
  <c r="AP195" i="9"/>
  <c r="AP196" i="9"/>
  <c r="AP197" i="9"/>
  <c r="AP198" i="9"/>
  <c r="AP199" i="9"/>
  <c r="AQ7" i="9"/>
  <c r="AQ8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R7" i="9"/>
  <c r="AR8" i="9"/>
  <c r="AR9" i="9"/>
  <c r="AR10" i="9"/>
  <c r="AR11" i="9"/>
  <c r="AR12" i="9"/>
  <c r="AR13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R79" i="9"/>
  <c r="AR80" i="9"/>
  <c r="AR81" i="9"/>
  <c r="AR82" i="9"/>
  <c r="AR83" i="9"/>
  <c r="AR84" i="9"/>
  <c r="AR85" i="9"/>
  <c r="AR86" i="9"/>
  <c r="AR87" i="9"/>
  <c r="AR88" i="9"/>
  <c r="AR89" i="9"/>
  <c r="AR90" i="9"/>
  <c r="AR91" i="9"/>
  <c r="AR92" i="9"/>
  <c r="AR93" i="9"/>
  <c r="AR94" i="9"/>
  <c r="AR95" i="9"/>
  <c r="AR96" i="9"/>
  <c r="AR97" i="9"/>
  <c r="AR98" i="9"/>
  <c r="AR99" i="9"/>
  <c r="AR100" i="9"/>
  <c r="AR101" i="9"/>
  <c r="AR102" i="9"/>
  <c r="AR103" i="9"/>
  <c r="AR104" i="9"/>
  <c r="AR105" i="9"/>
  <c r="AR106" i="9"/>
  <c r="AR107" i="9"/>
  <c r="AR108" i="9"/>
  <c r="AR109" i="9"/>
  <c r="AR110" i="9"/>
  <c r="AR111" i="9"/>
  <c r="AR112" i="9"/>
  <c r="AR113" i="9"/>
  <c r="AR114" i="9"/>
  <c r="AR115" i="9"/>
  <c r="AR116" i="9"/>
  <c r="AR117" i="9"/>
  <c r="AR118" i="9"/>
  <c r="AR119" i="9"/>
  <c r="AR120" i="9"/>
  <c r="AR121" i="9"/>
  <c r="AR122" i="9"/>
  <c r="AR123" i="9"/>
  <c r="AR124" i="9"/>
  <c r="AR125" i="9"/>
  <c r="AR126" i="9"/>
  <c r="AR127" i="9"/>
  <c r="AR128" i="9"/>
  <c r="AR129" i="9"/>
  <c r="AR130" i="9"/>
  <c r="AR131" i="9"/>
  <c r="AR132" i="9"/>
  <c r="AR133" i="9"/>
  <c r="AR134" i="9"/>
  <c r="AR135" i="9"/>
  <c r="AR136" i="9"/>
  <c r="AR137" i="9"/>
  <c r="AR138" i="9"/>
  <c r="AR139" i="9"/>
  <c r="AR140" i="9"/>
  <c r="AR141" i="9"/>
  <c r="AR142" i="9"/>
  <c r="AR143" i="9"/>
  <c r="AR144" i="9"/>
  <c r="AR145" i="9"/>
  <c r="AR146" i="9"/>
  <c r="AR147" i="9"/>
  <c r="AR148" i="9"/>
  <c r="AR149" i="9"/>
  <c r="AR150" i="9"/>
  <c r="AR151" i="9"/>
  <c r="AR152" i="9"/>
  <c r="AR153" i="9"/>
  <c r="AR154" i="9"/>
  <c r="AR155" i="9"/>
  <c r="AR156" i="9"/>
  <c r="AR157" i="9"/>
  <c r="AR158" i="9"/>
  <c r="AR159" i="9"/>
  <c r="AR160" i="9"/>
  <c r="AR161" i="9"/>
  <c r="AR162" i="9"/>
  <c r="AR163" i="9"/>
  <c r="AR164" i="9"/>
  <c r="AR165" i="9"/>
  <c r="AR166" i="9"/>
  <c r="AR167" i="9"/>
  <c r="AR168" i="9"/>
  <c r="AR169" i="9"/>
  <c r="AR170" i="9"/>
  <c r="AR171" i="9"/>
  <c r="AR172" i="9"/>
  <c r="AR173" i="9"/>
  <c r="AR174" i="9"/>
  <c r="AR175" i="9"/>
  <c r="AR176" i="9"/>
  <c r="AR177" i="9"/>
  <c r="AR178" i="9"/>
  <c r="AR179" i="9"/>
  <c r="AR180" i="9"/>
  <c r="AR181" i="9"/>
  <c r="AR182" i="9"/>
  <c r="AR183" i="9"/>
  <c r="AR184" i="9"/>
  <c r="AR185" i="9"/>
  <c r="AR186" i="9"/>
  <c r="AR187" i="9"/>
  <c r="AR188" i="9"/>
  <c r="AR189" i="9"/>
  <c r="AR190" i="9"/>
  <c r="AR191" i="9"/>
  <c r="AR192" i="9"/>
  <c r="AR193" i="9"/>
  <c r="AR194" i="9"/>
  <c r="AR195" i="9"/>
  <c r="AR196" i="9"/>
  <c r="AR197" i="9"/>
  <c r="AR198" i="9"/>
  <c r="AR199" i="9"/>
  <c r="AS7" i="9"/>
  <c r="AS8" i="9"/>
  <c r="AS9" i="9"/>
  <c r="AS10" i="9"/>
  <c r="AS11" i="9"/>
  <c r="AS12" i="9"/>
  <c r="AS13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S79" i="9"/>
  <c r="AS80" i="9"/>
  <c r="AS81" i="9"/>
  <c r="AS82" i="9"/>
  <c r="AS83" i="9"/>
  <c r="AS84" i="9"/>
  <c r="AS85" i="9"/>
  <c r="AS86" i="9"/>
  <c r="AS87" i="9"/>
  <c r="AS88" i="9"/>
  <c r="AS89" i="9"/>
  <c r="AS90" i="9"/>
  <c r="AS91" i="9"/>
  <c r="AS92" i="9"/>
  <c r="AS93" i="9"/>
  <c r="AS94" i="9"/>
  <c r="AS95" i="9"/>
  <c r="AS96" i="9"/>
  <c r="AS97" i="9"/>
  <c r="AS98" i="9"/>
  <c r="AS99" i="9"/>
  <c r="AS100" i="9"/>
  <c r="AS101" i="9"/>
  <c r="AS102" i="9"/>
  <c r="AS103" i="9"/>
  <c r="AS104" i="9"/>
  <c r="AS105" i="9"/>
  <c r="AS106" i="9"/>
  <c r="AS107" i="9"/>
  <c r="AS108" i="9"/>
  <c r="AS109" i="9"/>
  <c r="AS110" i="9"/>
  <c r="AS111" i="9"/>
  <c r="AS112" i="9"/>
  <c r="AS113" i="9"/>
  <c r="AS114" i="9"/>
  <c r="AS115" i="9"/>
  <c r="AS116" i="9"/>
  <c r="AS117" i="9"/>
  <c r="AS118" i="9"/>
  <c r="AS119" i="9"/>
  <c r="AS120" i="9"/>
  <c r="AS121" i="9"/>
  <c r="AS122" i="9"/>
  <c r="AS123" i="9"/>
  <c r="AS124" i="9"/>
  <c r="AS125" i="9"/>
  <c r="AS126" i="9"/>
  <c r="AS127" i="9"/>
  <c r="AS128" i="9"/>
  <c r="AS129" i="9"/>
  <c r="AS130" i="9"/>
  <c r="AS131" i="9"/>
  <c r="AS132" i="9"/>
  <c r="AS133" i="9"/>
  <c r="AS134" i="9"/>
  <c r="AS135" i="9"/>
  <c r="AS136" i="9"/>
  <c r="AS137" i="9"/>
  <c r="AS138" i="9"/>
  <c r="AS139" i="9"/>
  <c r="AS140" i="9"/>
  <c r="AS141" i="9"/>
  <c r="AS142" i="9"/>
  <c r="AS143" i="9"/>
  <c r="AS144" i="9"/>
  <c r="AS145" i="9"/>
  <c r="AS146" i="9"/>
  <c r="AS147" i="9"/>
  <c r="AS148" i="9"/>
  <c r="AS149" i="9"/>
  <c r="AS150" i="9"/>
  <c r="AS151" i="9"/>
  <c r="AS152" i="9"/>
  <c r="AS153" i="9"/>
  <c r="AS154" i="9"/>
  <c r="AS155" i="9"/>
  <c r="AS156" i="9"/>
  <c r="AS157" i="9"/>
  <c r="AS158" i="9"/>
  <c r="AS159" i="9"/>
  <c r="AS160" i="9"/>
  <c r="AS161" i="9"/>
  <c r="AS162" i="9"/>
  <c r="AS163" i="9"/>
  <c r="AS164" i="9"/>
  <c r="AS165" i="9"/>
  <c r="AS166" i="9"/>
  <c r="AS167" i="9"/>
  <c r="AS168" i="9"/>
  <c r="AS169" i="9"/>
  <c r="AS170" i="9"/>
  <c r="AS171" i="9"/>
  <c r="AS172" i="9"/>
  <c r="AS173" i="9"/>
  <c r="AS174" i="9"/>
  <c r="AS175" i="9"/>
  <c r="AS176" i="9"/>
  <c r="AS177" i="9"/>
  <c r="AS178" i="9"/>
  <c r="AS179" i="9"/>
  <c r="AS180" i="9"/>
  <c r="AS181" i="9"/>
  <c r="AS182" i="9"/>
  <c r="AS183" i="9"/>
  <c r="AS184" i="9"/>
  <c r="AS185" i="9"/>
  <c r="AS186" i="9"/>
  <c r="AS187" i="9"/>
  <c r="AS188" i="9"/>
  <c r="AS189" i="9"/>
  <c r="AS190" i="9"/>
  <c r="AS191" i="9"/>
  <c r="AS192" i="9"/>
  <c r="AS193" i="9"/>
  <c r="AS194" i="9"/>
  <c r="AS195" i="9"/>
  <c r="AS196" i="9"/>
  <c r="AS197" i="9"/>
  <c r="AS198" i="9"/>
  <c r="AS199" i="9"/>
  <c r="AT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V7" i="9"/>
  <c r="AV8" i="9"/>
  <c r="AV9" i="9"/>
  <c r="AV10" i="9"/>
  <c r="AV11" i="9"/>
  <c r="AV12" i="9"/>
  <c r="AV13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V156" i="9"/>
  <c r="AV157" i="9"/>
  <c r="AV158" i="9"/>
  <c r="AV159" i="9"/>
  <c r="AV160" i="9"/>
  <c r="AV161" i="9"/>
  <c r="AV162" i="9"/>
  <c r="AV163" i="9"/>
  <c r="AV164" i="9"/>
  <c r="AV165" i="9"/>
  <c r="AV166" i="9"/>
  <c r="AV167" i="9"/>
  <c r="AV168" i="9"/>
  <c r="AV169" i="9"/>
  <c r="AV170" i="9"/>
  <c r="AV171" i="9"/>
  <c r="AV172" i="9"/>
  <c r="AV173" i="9"/>
  <c r="AV174" i="9"/>
  <c r="AV175" i="9"/>
  <c r="AV176" i="9"/>
  <c r="AV177" i="9"/>
  <c r="AV178" i="9"/>
  <c r="AV179" i="9"/>
  <c r="AV180" i="9"/>
  <c r="AV181" i="9"/>
  <c r="AV182" i="9"/>
  <c r="AV183" i="9"/>
  <c r="AV184" i="9"/>
  <c r="AV185" i="9"/>
  <c r="AV186" i="9"/>
  <c r="AV187" i="9"/>
  <c r="AV188" i="9"/>
  <c r="AV189" i="9"/>
  <c r="AV190" i="9"/>
  <c r="AV191" i="9"/>
  <c r="AV192" i="9"/>
  <c r="AV193" i="9"/>
  <c r="AV194" i="9"/>
  <c r="AV195" i="9"/>
  <c r="AV196" i="9"/>
  <c r="AV197" i="9"/>
  <c r="AV198" i="9"/>
  <c r="AV199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W49" i="9"/>
  <c r="AW50" i="9"/>
  <c r="AW51" i="9"/>
  <c r="AW52" i="9"/>
  <c r="AW53" i="9"/>
  <c r="AW54" i="9"/>
  <c r="AW55" i="9"/>
  <c r="AW56" i="9"/>
  <c r="AW57" i="9"/>
  <c r="AW58" i="9"/>
  <c r="AW59" i="9"/>
  <c r="AW60" i="9"/>
  <c r="AW61" i="9"/>
  <c r="AW62" i="9"/>
  <c r="AW63" i="9"/>
  <c r="AW64" i="9"/>
  <c r="AW65" i="9"/>
  <c r="AW66" i="9"/>
  <c r="AW67" i="9"/>
  <c r="AW68" i="9"/>
  <c r="AW69" i="9"/>
  <c r="AW70" i="9"/>
  <c r="AW71" i="9"/>
  <c r="AW72" i="9"/>
  <c r="AW73" i="9"/>
  <c r="AW74" i="9"/>
  <c r="AW75" i="9"/>
  <c r="AW76" i="9"/>
  <c r="AW77" i="9"/>
  <c r="AW78" i="9"/>
  <c r="AW79" i="9"/>
  <c r="AW80" i="9"/>
  <c r="AW81" i="9"/>
  <c r="AW82" i="9"/>
  <c r="AW83" i="9"/>
  <c r="AW84" i="9"/>
  <c r="AW85" i="9"/>
  <c r="AW86" i="9"/>
  <c r="AW87" i="9"/>
  <c r="AW88" i="9"/>
  <c r="AW89" i="9"/>
  <c r="AW90" i="9"/>
  <c r="AW91" i="9"/>
  <c r="AW92" i="9"/>
  <c r="AW93" i="9"/>
  <c r="AW94" i="9"/>
  <c r="AW95" i="9"/>
  <c r="AW96" i="9"/>
  <c r="AW97" i="9"/>
  <c r="AW98" i="9"/>
  <c r="AW99" i="9"/>
  <c r="AW100" i="9"/>
  <c r="AW101" i="9"/>
  <c r="AW102" i="9"/>
  <c r="AW103" i="9"/>
  <c r="AW104" i="9"/>
  <c r="AW105" i="9"/>
  <c r="AW106" i="9"/>
  <c r="AW107" i="9"/>
  <c r="AW108" i="9"/>
  <c r="AW109" i="9"/>
  <c r="AW110" i="9"/>
  <c r="AW111" i="9"/>
  <c r="AW112" i="9"/>
  <c r="AW113" i="9"/>
  <c r="AW114" i="9"/>
  <c r="AW115" i="9"/>
  <c r="AW116" i="9"/>
  <c r="AW117" i="9"/>
  <c r="AW118" i="9"/>
  <c r="AW119" i="9"/>
  <c r="AW120" i="9"/>
  <c r="AW121" i="9"/>
  <c r="AW122" i="9"/>
  <c r="AW123" i="9"/>
  <c r="AW124" i="9"/>
  <c r="AW125" i="9"/>
  <c r="AW126" i="9"/>
  <c r="AW127" i="9"/>
  <c r="AW128" i="9"/>
  <c r="AW129" i="9"/>
  <c r="AW130" i="9"/>
  <c r="AW131" i="9"/>
  <c r="AW132" i="9"/>
  <c r="AW133" i="9"/>
  <c r="AW134" i="9"/>
  <c r="AW135" i="9"/>
  <c r="AW136" i="9"/>
  <c r="AW137" i="9"/>
  <c r="AW138" i="9"/>
  <c r="AW139" i="9"/>
  <c r="AW140" i="9"/>
  <c r="AW141" i="9"/>
  <c r="AW142" i="9"/>
  <c r="AW143" i="9"/>
  <c r="AW144" i="9"/>
  <c r="AW145" i="9"/>
  <c r="AW146" i="9"/>
  <c r="AW147" i="9"/>
  <c r="AW148" i="9"/>
  <c r="AW149" i="9"/>
  <c r="AW150" i="9"/>
  <c r="AW151" i="9"/>
  <c r="AW152" i="9"/>
  <c r="AW153" i="9"/>
  <c r="AW154" i="9"/>
  <c r="AW155" i="9"/>
  <c r="AW156" i="9"/>
  <c r="AW157" i="9"/>
  <c r="AW158" i="9"/>
  <c r="AW159" i="9"/>
  <c r="AW160" i="9"/>
  <c r="AW161" i="9"/>
  <c r="AW162" i="9"/>
  <c r="AW163" i="9"/>
  <c r="AW164" i="9"/>
  <c r="AW165" i="9"/>
  <c r="AW166" i="9"/>
  <c r="AW167" i="9"/>
  <c r="AW168" i="9"/>
  <c r="AW169" i="9"/>
  <c r="AW170" i="9"/>
  <c r="AW171" i="9"/>
  <c r="AW172" i="9"/>
  <c r="AW173" i="9"/>
  <c r="AW174" i="9"/>
  <c r="AW175" i="9"/>
  <c r="AW176" i="9"/>
  <c r="AW177" i="9"/>
  <c r="AW178" i="9"/>
  <c r="AW179" i="9"/>
  <c r="AW180" i="9"/>
  <c r="AW181" i="9"/>
  <c r="AW182" i="9"/>
  <c r="AW183" i="9"/>
  <c r="AW184" i="9"/>
  <c r="AW185" i="9"/>
  <c r="AW186" i="9"/>
  <c r="AW187" i="9"/>
  <c r="AW188" i="9"/>
  <c r="AW189" i="9"/>
  <c r="AW190" i="9"/>
  <c r="AW191" i="9"/>
  <c r="AW192" i="9"/>
  <c r="AW193" i="9"/>
  <c r="AW194" i="9"/>
  <c r="AW195" i="9"/>
  <c r="AW196" i="9"/>
  <c r="AW197" i="9"/>
  <c r="AW198" i="9"/>
  <c r="AW199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X19" i="9"/>
  <c r="AX20" i="9"/>
  <c r="AX21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41" i="9"/>
  <c r="AX42" i="9"/>
  <c r="AX43" i="9"/>
  <c r="AX44" i="9"/>
  <c r="AX45" i="9"/>
  <c r="AX46" i="9"/>
  <c r="AX47" i="9"/>
  <c r="AX48" i="9"/>
  <c r="AX49" i="9"/>
  <c r="AX50" i="9"/>
  <c r="AX51" i="9"/>
  <c r="AX52" i="9"/>
  <c r="AX53" i="9"/>
  <c r="AX54" i="9"/>
  <c r="AX55" i="9"/>
  <c r="AX56" i="9"/>
  <c r="AX57" i="9"/>
  <c r="AX58" i="9"/>
  <c r="AX59" i="9"/>
  <c r="AX60" i="9"/>
  <c r="AX61" i="9"/>
  <c r="AX62" i="9"/>
  <c r="AX63" i="9"/>
  <c r="AX64" i="9"/>
  <c r="AX65" i="9"/>
  <c r="AX66" i="9"/>
  <c r="AX67" i="9"/>
  <c r="AX68" i="9"/>
  <c r="AX69" i="9"/>
  <c r="AX70" i="9"/>
  <c r="AX71" i="9"/>
  <c r="AX72" i="9"/>
  <c r="AX73" i="9"/>
  <c r="AX74" i="9"/>
  <c r="AX75" i="9"/>
  <c r="AX76" i="9"/>
  <c r="AX77" i="9"/>
  <c r="AX78" i="9"/>
  <c r="AX79" i="9"/>
  <c r="AX80" i="9"/>
  <c r="AX81" i="9"/>
  <c r="AX82" i="9"/>
  <c r="AX83" i="9"/>
  <c r="AX84" i="9"/>
  <c r="AX85" i="9"/>
  <c r="AX86" i="9"/>
  <c r="AX87" i="9"/>
  <c r="AX88" i="9"/>
  <c r="AX89" i="9"/>
  <c r="AX90" i="9"/>
  <c r="AX91" i="9"/>
  <c r="AX92" i="9"/>
  <c r="AX93" i="9"/>
  <c r="AX94" i="9"/>
  <c r="AX95" i="9"/>
  <c r="AX96" i="9"/>
  <c r="AX97" i="9"/>
  <c r="AX98" i="9"/>
  <c r="AX99" i="9"/>
  <c r="AX100" i="9"/>
  <c r="AX101" i="9"/>
  <c r="AX102" i="9"/>
  <c r="AX103" i="9"/>
  <c r="AX104" i="9"/>
  <c r="AX105" i="9"/>
  <c r="AX106" i="9"/>
  <c r="AX107" i="9"/>
  <c r="AX108" i="9"/>
  <c r="AX109" i="9"/>
  <c r="AX110" i="9"/>
  <c r="AX111" i="9"/>
  <c r="AX112" i="9"/>
  <c r="AX113" i="9"/>
  <c r="AX114" i="9"/>
  <c r="AX115" i="9"/>
  <c r="AX116" i="9"/>
  <c r="AX117" i="9"/>
  <c r="AX118" i="9"/>
  <c r="AX119" i="9"/>
  <c r="AX120" i="9"/>
  <c r="AX121" i="9"/>
  <c r="AX122" i="9"/>
  <c r="AX123" i="9"/>
  <c r="AX124" i="9"/>
  <c r="AX125" i="9"/>
  <c r="AX126" i="9"/>
  <c r="AX127" i="9"/>
  <c r="AX128" i="9"/>
  <c r="AX129" i="9"/>
  <c r="AX130" i="9"/>
  <c r="AX131" i="9"/>
  <c r="AX132" i="9"/>
  <c r="AX133" i="9"/>
  <c r="AX134" i="9"/>
  <c r="AX135" i="9"/>
  <c r="AX136" i="9"/>
  <c r="AX137" i="9"/>
  <c r="AX138" i="9"/>
  <c r="AX139" i="9"/>
  <c r="AX140" i="9"/>
  <c r="AX141" i="9"/>
  <c r="AX142" i="9"/>
  <c r="AX143" i="9"/>
  <c r="AX144" i="9"/>
  <c r="AX145" i="9"/>
  <c r="AX146" i="9"/>
  <c r="AX147" i="9"/>
  <c r="AX148" i="9"/>
  <c r="AX149" i="9"/>
  <c r="AX150" i="9"/>
  <c r="AX151" i="9"/>
  <c r="AX152" i="9"/>
  <c r="AX153" i="9"/>
  <c r="AX154" i="9"/>
  <c r="AX155" i="9"/>
  <c r="AX156" i="9"/>
  <c r="AX157" i="9"/>
  <c r="AX158" i="9"/>
  <c r="AX159" i="9"/>
  <c r="AX160" i="9"/>
  <c r="AX161" i="9"/>
  <c r="AX162" i="9"/>
  <c r="AX163" i="9"/>
  <c r="AX164" i="9"/>
  <c r="AX165" i="9"/>
  <c r="AX166" i="9"/>
  <c r="AX167" i="9"/>
  <c r="AX168" i="9"/>
  <c r="AX169" i="9"/>
  <c r="AX170" i="9"/>
  <c r="AX171" i="9"/>
  <c r="AX172" i="9"/>
  <c r="AX173" i="9"/>
  <c r="AX174" i="9"/>
  <c r="AX175" i="9"/>
  <c r="AX176" i="9"/>
  <c r="AX177" i="9"/>
  <c r="AX178" i="9"/>
  <c r="AX179" i="9"/>
  <c r="AX180" i="9"/>
  <c r="AX181" i="9"/>
  <c r="AX182" i="9"/>
  <c r="AX183" i="9"/>
  <c r="AX184" i="9"/>
  <c r="AX185" i="9"/>
  <c r="AX186" i="9"/>
  <c r="AX187" i="9"/>
  <c r="AX188" i="9"/>
  <c r="AX189" i="9"/>
  <c r="AX190" i="9"/>
  <c r="AX191" i="9"/>
  <c r="AX192" i="9"/>
  <c r="AX193" i="9"/>
  <c r="AX194" i="9"/>
  <c r="AX195" i="9"/>
  <c r="AX196" i="9"/>
  <c r="AX197" i="9"/>
  <c r="AX198" i="9"/>
  <c r="AX199" i="9"/>
  <c r="AY7" i="9"/>
  <c r="AY8" i="9"/>
  <c r="AY9" i="9"/>
  <c r="AY10" i="9"/>
  <c r="AY11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43" i="9"/>
  <c r="AY44" i="9"/>
  <c r="AY45" i="9"/>
  <c r="AY46" i="9"/>
  <c r="AY47" i="9"/>
  <c r="AY48" i="9"/>
  <c r="AY49" i="9"/>
  <c r="AY50" i="9"/>
  <c r="AY51" i="9"/>
  <c r="AY52" i="9"/>
  <c r="AY53" i="9"/>
  <c r="AY54" i="9"/>
  <c r="AY55" i="9"/>
  <c r="AY56" i="9"/>
  <c r="AY57" i="9"/>
  <c r="AY58" i="9"/>
  <c r="AY59" i="9"/>
  <c r="AY60" i="9"/>
  <c r="AY61" i="9"/>
  <c r="AY62" i="9"/>
  <c r="AY63" i="9"/>
  <c r="AY64" i="9"/>
  <c r="AY65" i="9"/>
  <c r="AY66" i="9"/>
  <c r="AY67" i="9"/>
  <c r="AY68" i="9"/>
  <c r="AY69" i="9"/>
  <c r="AY70" i="9"/>
  <c r="AY71" i="9"/>
  <c r="AY72" i="9"/>
  <c r="AY73" i="9"/>
  <c r="AY74" i="9"/>
  <c r="AY75" i="9"/>
  <c r="AY76" i="9"/>
  <c r="AY77" i="9"/>
  <c r="AY78" i="9"/>
  <c r="AY79" i="9"/>
  <c r="AY80" i="9"/>
  <c r="AY81" i="9"/>
  <c r="AY82" i="9"/>
  <c r="AY83" i="9"/>
  <c r="AY84" i="9"/>
  <c r="AY85" i="9"/>
  <c r="AY86" i="9"/>
  <c r="AY87" i="9"/>
  <c r="AY88" i="9"/>
  <c r="AY89" i="9"/>
  <c r="AY90" i="9"/>
  <c r="AY91" i="9"/>
  <c r="AY92" i="9"/>
  <c r="AY93" i="9"/>
  <c r="AY94" i="9"/>
  <c r="AY95" i="9"/>
  <c r="AY96" i="9"/>
  <c r="AY97" i="9"/>
  <c r="AY98" i="9"/>
  <c r="AY99" i="9"/>
  <c r="AY100" i="9"/>
  <c r="AY101" i="9"/>
  <c r="AY102" i="9"/>
  <c r="AY103" i="9"/>
  <c r="AY104" i="9"/>
  <c r="AY105" i="9"/>
  <c r="AY106" i="9"/>
  <c r="AY107" i="9"/>
  <c r="AY108" i="9"/>
  <c r="AY109" i="9"/>
  <c r="AY110" i="9"/>
  <c r="AY111" i="9"/>
  <c r="AY112" i="9"/>
  <c r="AY113" i="9"/>
  <c r="AY114" i="9"/>
  <c r="AY115" i="9"/>
  <c r="AY116" i="9"/>
  <c r="AY117" i="9"/>
  <c r="AY118" i="9"/>
  <c r="AY119" i="9"/>
  <c r="AY120" i="9"/>
  <c r="AY121" i="9"/>
  <c r="AY122" i="9"/>
  <c r="AY123" i="9"/>
  <c r="AY124" i="9"/>
  <c r="AY125" i="9"/>
  <c r="AY126" i="9"/>
  <c r="AY127" i="9"/>
  <c r="AY128" i="9"/>
  <c r="AY129" i="9"/>
  <c r="AY130" i="9"/>
  <c r="AY131" i="9"/>
  <c r="AY132" i="9"/>
  <c r="AY133" i="9"/>
  <c r="AY134" i="9"/>
  <c r="AY135" i="9"/>
  <c r="AY136" i="9"/>
  <c r="AY137" i="9"/>
  <c r="AY138" i="9"/>
  <c r="AY139" i="9"/>
  <c r="AY140" i="9"/>
  <c r="AY141" i="9"/>
  <c r="AY142" i="9"/>
  <c r="AY143" i="9"/>
  <c r="AY144" i="9"/>
  <c r="AY145" i="9"/>
  <c r="AY146" i="9"/>
  <c r="AY147" i="9"/>
  <c r="AY148" i="9"/>
  <c r="AY149" i="9"/>
  <c r="AY150" i="9"/>
  <c r="AY151" i="9"/>
  <c r="AY152" i="9"/>
  <c r="AY153" i="9"/>
  <c r="AY154" i="9"/>
  <c r="AY155" i="9"/>
  <c r="AY156" i="9"/>
  <c r="AY157" i="9"/>
  <c r="AY158" i="9"/>
  <c r="AY159" i="9"/>
  <c r="AY160" i="9"/>
  <c r="AY161" i="9"/>
  <c r="AY162" i="9"/>
  <c r="AY163" i="9"/>
  <c r="AY164" i="9"/>
  <c r="AY165" i="9"/>
  <c r="AY166" i="9"/>
  <c r="AY167" i="9"/>
  <c r="AY168" i="9"/>
  <c r="AY169" i="9"/>
  <c r="AY170" i="9"/>
  <c r="AY171" i="9"/>
  <c r="AY172" i="9"/>
  <c r="AY173" i="9"/>
  <c r="AY174" i="9"/>
  <c r="AY175" i="9"/>
  <c r="AY176" i="9"/>
  <c r="AY177" i="9"/>
  <c r="AY178" i="9"/>
  <c r="AY179" i="9"/>
  <c r="AY180" i="9"/>
  <c r="AY181" i="9"/>
  <c r="AY182" i="9"/>
  <c r="AY183" i="9"/>
  <c r="AY184" i="9"/>
  <c r="AY185" i="9"/>
  <c r="AY186" i="9"/>
  <c r="AY187" i="9"/>
  <c r="AY188" i="9"/>
  <c r="AY189" i="9"/>
  <c r="AY190" i="9"/>
  <c r="AY191" i="9"/>
  <c r="AY192" i="9"/>
  <c r="AY193" i="9"/>
  <c r="AY194" i="9"/>
  <c r="AY195" i="9"/>
  <c r="AY196" i="9"/>
  <c r="AY197" i="9"/>
  <c r="AY198" i="9"/>
  <c r="AY199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45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63" i="9"/>
  <c r="AZ64" i="9"/>
  <c r="AZ65" i="9"/>
  <c r="AZ66" i="9"/>
  <c r="AZ67" i="9"/>
  <c r="AZ68" i="9"/>
  <c r="AZ69" i="9"/>
  <c r="AZ70" i="9"/>
  <c r="AZ71" i="9"/>
  <c r="AZ72" i="9"/>
  <c r="AZ73" i="9"/>
  <c r="AZ74" i="9"/>
  <c r="AZ75" i="9"/>
  <c r="AZ76" i="9"/>
  <c r="AZ77" i="9"/>
  <c r="AZ78" i="9"/>
  <c r="AZ79" i="9"/>
  <c r="AZ80" i="9"/>
  <c r="AZ81" i="9"/>
  <c r="AZ82" i="9"/>
  <c r="AZ83" i="9"/>
  <c r="AZ84" i="9"/>
  <c r="AZ85" i="9"/>
  <c r="AZ86" i="9"/>
  <c r="AZ87" i="9"/>
  <c r="AZ88" i="9"/>
  <c r="AZ89" i="9"/>
  <c r="AZ90" i="9"/>
  <c r="AZ91" i="9"/>
  <c r="AZ92" i="9"/>
  <c r="AZ93" i="9"/>
  <c r="AZ94" i="9"/>
  <c r="AZ95" i="9"/>
  <c r="AZ96" i="9"/>
  <c r="AZ97" i="9"/>
  <c r="AZ98" i="9"/>
  <c r="AZ99" i="9"/>
  <c r="AZ100" i="9"/>
  <c r="AZ101" i="9"/>
  <c r="AZ102" i="9"/>
  <c r="AZ103" i="9"/>
  <c r="AZ104" i="9"/>
  <c r="AZ105" i="9"/>
  <c r="AZ106" i="9"/>
  <c r="AZ107" i="9"/>
  <c r="AZ108" i="9"/>
  <c r="AZ109" i="9"/>
  <c r="AZ110" i="9"/>
  <c r="AZ111" i="9"/>
  <c r="AZ112" i="9"/>
  <c r="AZ113" i="9"/>
  <c r="AZ114" i="9"/>
  <c r="AZ115" i="9"/>
  <c r="AZ116" i="9"/>
  <c r="AZ117" i="9"/>
  <c r="AZ118" i="9"/>
  <c r="AZ119" i="9"/>
  <c r="AZ120" i="9"/>
  <c r="AZ121" i="9"/>
  <c r="AZ122" i="9"/>
  <c r="AZ123" i="9"/>
  <c r="AZ124" i="9"/>
  <c r="AZ125" i="9"/>
  <c r="AZ126" i="9"/>
  <c r="AZ127" i="9"/>
  <c r="AZ128" i="9"/>
  <c r="AZ129" i="9"/>
  <c r="AZ130" i="9"/>
  <c r="AZ131" i="9"/>
  <c r="AZ132" i="9"/>
  <c r="AZ133" i="9"/>
  <c r="AZ134" i="9"/>
  <c r="AZ135" i="9"/>
  <c r="AZ136" i="9"/>
  <c r="AZ137" i="9"/>
  <c r="AZ138" i="9"/>
  <c r="AZ139" i="9"/>
  <c r="AZ140" i="9"/>
  <c r="AZ141" i="9"/>
  <c r="AZ142" i="9"/>
  <c r="AZ143" i="9"/>
  <c r="AZ144" i="9"/>
  <c r="AZ145" i="9"/>
  <c r="AZ146" i="9"/>
  <c r="AZ147" i="9"/>
  <c r="AZ148" i="9"/>
  <c r="AZ149" i="9"/>
  <c r="AZ150" i="9"/>
  <c r="AZ151" i="9"/>
  <c r="AZ152" i="9"/>
  <c r="AZ153" i="9"/>
  <c r="AZ154" i="9"/>
  <c r="AZ155" i="9"/>
  <c r="AZ156" i="9"/>
  <c r="AZ157" i="9"/>
  <c r="AZ158" i="9"/>
  <c r="AZ159" i="9"/>
  <c r="AZ160" i="9"/>
  <c r="AZ161" i="9"/>
  <c r="AZ162" i="9"/>
  <c r="AZ163" i="9"/>
  <c r="AZ164" i="9"/>
  <c r="AZ165" i="9"/>
  <c r="AZ166" i="9"/>
  <c r="AZ167" i="9"/>
  <c r="AZ168" i="9"/>
  <c r="AZ169" i="9"/>
  <c r="AZ170" i="9"/>
  <c r="AZ171" i="9"/>
  <c r="AZ172" i="9"/>
  <c r="AZ173" i="9"/>
  <c r="AZ174" i="9"/>
  <c r="AZ175" i="9"/>
  <c r="AZ176" i="9"/>
  <c r="AZ177" i="9"/>
  <c r="AZ178" i="9"/>
  <c r="AZ179" i="9"/>
  <c r="AZ180" i="9"/>
  <c r="AZ181" i="9"/>
  <c r="AZ182" i="9"/>
  <c r="AZ183" i="9"/>
  <c r="AZ184" i="9"/>
  <c r="AZ185" i="9"/>
  <c r="AZ186" i="9"/>
  <c r="AZ187" i="9"/>
  <c r="AZ188" i="9"/>
  <c r="AZ189" i="9"/>
  <c r="AZ190" i="9"/>
  <c r="AZ191" i="9"/>
  <c r="AZ192" i="9"/>
  <c r="AZ193" i="9"/>
  <c r="AZ194" i="9"/>
  <c r="AZ195" i="9"/>
  <c r="AZ196" i="9"/>
  <c r="AZ197" i="9"/>
  <c r="AZ198" i="9"/>
  <c r="AZ199" i="9"/>
  <c r="BA7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A99" i="9"/>
  <c r="BA100" i="9"/>
  <c r="BA101" i="9"/>
  <c r="BA102" i="9"/>
  <c r="BA103" i="9"/>
  <c r="BA104" i="9"/>
  <c r="BA105" i="9"/>
  <c r="BA106" i="9"/>
  <c r="BA107" i="9"/>
  <c r="BA108" i="9"/>
  <c r="BA109" i="9"/>
  <c r="BA110" i="9"/>
  <c r="BA111" i="9"/>
  <c r="BA112" i="9"/>
  <c r="BA113" i="9"/>
  <c r="BA114" i="9"/>
  <c r="BA115" i="9"/>
  <c r="BA116" i="9"/>
  <c r="BA117" i="9"/>
  <c r="BA118" i="9"/>
  <c r="BA119" i="9"/>
  <c r="BA120" i="9"/>
  <c r="BA121" i="9"/>
  <c r="BA122" i="9"/>
  <c r="BA123" i="9"/>
  <c r="BA124" i="9"/>
  <c r="BA125" i="9"/>
  <c r="BA126" i="9"/>
  <c r="BA127" i="9"/>
  <c r="BA128" i="9"/>
  <c r="BA129" i="9"/>
  <c r="BA130" i="9"/>
  <c r="BA131" i="9"/>
  <c r="BA132" i="9"/>
  <c r="BA133" i="9"/>
  <c r="BA134" i="9"/>
  <c r="BA135" i="9"/>
  <c r="BA136" i="9"/>
  <c r="BA137" i="9"/>
  <c r="BA138" i="9"/>
  <c r="BA139" i="9"/>
  <c r="BA140" i="9"/>
  <c r="BA141" i="9"/>
  <c r="BA142" i="9"/>
  <c r="BA143" i="9"/>
  <c r="BA144" i="9"/>
  <c r="BA145" i="9"/>
  <c r="BA146" i="9"/>
  <c r="BA147" i="9"/>
  <c r="BA148" i="9"/>
  <c r="BA149" i="9"/>
  <c r="BA150" i="9"/>
  <c r="BA151" i="9"/>
  <c r="BA152" i="9"/>
  <c r="BA153" i="9"/>
  <c r="BA154" i="9"/>
  <c r="BA155" i="9"/>
  <c r="BA156" i="9"/>
  <c r="BA157" i="9"/>
  <c r="BA158" i="9"/>
  <c r="BA159" i="9"/>
  <c r="BA160" i="9"/>
  <c r="BA161" i="9"/>
  <c r="BA162" i="9"/>
  <c r="BA163" i="9"/>
  <c r="BA164" i="9"/>
  <c r="BA165" i="9"/>
  <c r="BA166" i="9"/>
  <c r="BA167" i="9"/>
  <c r="BA168" i="9"/>
  <c r="BA169" i="9"/>
  <c r="BA170" i="9"/>
  <c r="BA171" i="9"/>
  <c r="BA172" i="9"/>
  <c r="BA173" i="9"/>
  <c r="BA174" i="9"/>
  <c r="BA175" i="9"/>
  <c r="BA176" i="9"/>
  <c r="BA177" i="9"/>
  <c r="BA178" i="9"/>
  <c r="BA179" i="9"/>
  <c r="BA180" i="9"/>
  <c r="BA181" i="9"/>
  <c r="BA182" i="9"/>
  <c r="BA183" i="9"/>
  <c r="BA184" i="9"/>
  <c r="BA185" i="9"/>
  <c r="BA186" i="9"/>
  <c r="BA187" i="9"/>
  <c r="BA188" i="9"/>
  <c r="BA189" i="9"/>
  <c r="BA190" i="9"/>
  <c r="BA191" i="9"/>
  <c r="BA192" i="9"/>
  <c r="BA193" i="9"/>
  <c r="BA194" i="9"/>
  <c r="BA195" i="9"/>
  <c r="BA196" i="9"/>
  <c r="BA197" i="9"/>
  <c r="BA198" i="9"/>
  <c r="BA199" i="9"/>
  <c r="BB7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B99" i="9"/>
  <c r="BB100" i="9"/>
  <c r="BB101" i="9"/>
  <c r="BB102" i="9"/>
  <c r="BB103" i="9"/>
  <c r="BB104" i="9"/>
  <c r="BB105" i="9"/>
  <c r="BB106" i="9"/>
  <c r="BB107" i="9"/>
  <c r="BB108" i="9"/>
  <c r="BB109" i="9"/>
  <c r="BB110" i="9"/>
  <c r="BB111" i="9"/>
  <c r="BB112" i="9"/>
  <c r="BB113" i="9"/>
  <c r="BB114" i="9"/>
  <c r="BB115" i="9"/>
  <c r="BB116" i="9"/>
  <c r="BB117" i="9"/>
  <c r="BB118" i="9"/>
  <c r="BB119" i="9"/>
  <c r="BB120" i="9"/>
  <c r="BB121" i="9"/>
  <c r="BB122" i="9"/>
  <c r="BB123" i="9"/>
  <c r="BB124" i="9"/>
  <c r="BB125" i="9"/>
  <c r="BB126" i="9"/>
  <c r="BB127" i="9"/>
  <c r="BB128" i="9"/>
  <c r="BB129" i="9"/>
  <c r="BB130" i="9"/>
  <c r="BB131" i="9"/>
  <c r="BB132" i="9"/>
  <c r="BB133" i="9"/>
  <c r="BB134" i="9"/>
  <c r="BB135" i="9"/>
  <c r="BB136" i="9"/>
  <c r="BB137" i="9"/>
  <c r="BB138" i="9"/>
  <c r="BB139" i="9"/>
  <c r="BB140" i="9"/>
  <c r="BB141" i="9"/>
  <c r="BB142" i="9"/>
  <c r="BB143" i="9"/>
  <c r="BB144" i="9"/>
  <c r="BB145" i="9"/>
  <c r="BB146" i="9"/>
  <c r="BB147" i="9"/>
  <c r="BB148" i="9"/>
  <c r="BB149" i="9"/>
  <c r="BB150" i="9"/>
  <c r="BB151" i="9"/>
  <c r="BB152" i="9"/>
  <c r="BB153" i="9"/>
  <c r="BB154" i="9"/>
  <c r="BB155" i="9"/>
  <c r="BB156" i="9"/>
  <c r="BB157" i="9"/>
  <c r="BB158" i="9"/>
  <c r="BB159" i="9"/>
  <c r="BB160" i="9"/>
  <c r="BB161" i="9"/>
  <c r="BB162" i="9"/>
  <c r="BB163" i="9"/>
  <c r="BB164" i="9"/>
  <c r="BB165" i="9"/>
  <c r="BB166" i="9"/>
  <c r="BB167" i="9"/>
  <c r="BB168" i="9"/>
  <c r="BB169" i="9"/>
  <c r="BB170" i="9"/>
  <c r="BB171" i="9"/>
  <c r="BB172" i="9"/>
  <c r="BB173" i="9"/>
  <c r="BB174" i="9"/>
  <c r="BB175" i="9"/>
  <c r="BB176" i="9"/>
  <c r="BB177" i="9"/>
  <c r="BB178" i="9"/>
  <c r="BB179" i="9"/>
  <c r="BB180" i="9"/>
  <c r="BB181" i="9"/>
  <c r="BB182" i="9"/>
  <c r="BB183" i="9"/>
  <c r="BB184" i="9"/>
  <c r="BB185" i="9"/>
  <c r="BB186" i="9"/>
  <c r="BB187" i="9"/>
  <c r="BB188" i="9"/>
  <c r="BB189" i="9"/>
  <c r="BB190" i="9"/>
  <c r="BB191" i="9"/>
  <c r="BB192" i="9"/>
  <c r="BB193" i="9"/>
  <c r="BB194" i="9"/>
  <c r="BB195" i="9"/>
  <c r="BB196" i="9"/>
  <c r="BB197" i="9"/>
  <c r="BB198" i="9"/>
  <c r="BB199" i="9"/>
  <c r="BC7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C99" i="9"/>
  <c r="BC100" i="9"/>
  <c r="BC101" i="9"/>
  <c r="BC102" i="9"/>
  <c r="BC103" i="9"/>
  <c r="BC104" i="9"/>
  <c r="BC105" i="9"/>
  <c r="BC106" i="9"/>
  <c r="BC107" i="9"/>
  <c r="BC108" i="9"/>
  <c r="BC109" i="9"/>
  <c r="BC110" i="9"/>
  <c r="BC111" i="9"/>
  <c r="BC112" i="9"/>
  <c r="BC113" i="9"/>
  <c r="BC114" i="9"/>
  <c r="BC115" i="9"/>
  <c r="BC116" i="9"/>
  <c r="BC117" i="9"/>
  <c r="BC118" i="9"/>
  <c r="BC119" i="9"/>
  <c r="BC120" i="9"/>
  <c r="BC121" i="9"/>
  <c r="BC122" i="9"/>
  <c r="BC123" i="9"/>
  <c r="BC124" i="9"/>
  <c r="BC125" i="9"/>
  <c r="BC126" i="9"/>
  <c r="BC127" i="9"/>
  <c r="BC128" i="9"/>
  <c r="BC129" i="9"/>
  <c r="BC130" i="9"/>
  <c r="BC131" i="9"/>
  <c r="BC132" i="9"/>
  <c r="BC133" i="9"/>
  <c r="BC134" i="9"/>
  <c r="BC135" i="9"/>
  <c r="BC136" i="9"/>
  <c r="BC137" i="9"/>
  <c r="BC138" i="9"/>
  <c r="BC139" i="9"/>
  <c r="BC140" i="9"/>
  <c r="BC141" i="9"/>
  <c r="BC142" i="9"/>
  <c r="BC143" i="9"/>
  <c r="BC144" i="9"/>
  <c r="BC145" i="9"/>
  <c r="BC146" i="9"/>
  <c r="BC147" i="9"/>
  <c r="BC148" i="9"/>
  <c r="BC149" i="9"/>
  <c r="BC150" i="9"/>
  <c r="BC151" i="9"/>
  <c r="BC152" i="9"/>
  <c r="BC153" i="9"/>
  <c r="BC154" i="9"/>
  <c r="BC155" i="9"/>
  <c r="BC156" i="9"/>
  <c r="BC157" i="9"/>
  <c r="BC158" i="9"/>
  <c r="BC159" i="9"/>
  <c r="BC160" i="9"/>
  <c r="BC161" i="9"/>
  <c r="BC162" i="9"/>
  <c r="BC163" i="9"/>
  <c r="BC164" i="9"/>
  <c r="BC165" i="9"/>
  <c r="BC166" i="9"/>
  <c r="BC167" i="9"/>
  <c r="BC168" i="9"/>
  <c r="BC169" i="9"/>
  <c r="BC170" i="9"/>
  <c r="BC171" i="9"/>
  <c r="BC172" i="9"/>
  <c r="BC173" i="9"/>
  <c r="BC174" i="9"/>
  <c r="BC175" i="9"/>
  <c r="BC176" i="9"/>
  <c r="BC177" i="9"/>
  <c r="BC178" i="9"/>
  <c r="BC179" i="9"/>
  <c r="BC180" i="9"/>
  <c r="BC181" i="9"/>
  <c r="BC182" i="9"/>
  <c r="BC183" i="9"/>
  <c r="BC184" i="9"/>
  <c r="BC185" i="9"/>
  <c r="BC186" i="9"/>
  <c r="BC187" i="9"/>
  <c r="BC188" i="9"/>
  <c r="BC189" i="9"/>
  <c r="BC190" i="9"/>
  <c r="BC191" i="9"/>
  <c r="BC192" i="9"/>
  <c r="BC193" i="9"/>
  <c r="BC194" i="9"/>
  <c r="BC195" i="9"/>
  <c r="BC196" i="9"/>
  <c r="BC197" i="9"/>
  <c r="BC198" i="9"/>
  <c r="BC199" i="9"/>
  <c r="BD7" i="9"/>
  <c r="BD8" i="9"/>
  <c r="BD9" i="9"/>
  <c r="BD10" i="9"/>
  <c r="BD11" i="9"/>
  <c r="BD12" i="9"/>
  <c r="BD13" i="9"/>
  <c r="BD14" i="9"/>
  <c r="BD15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D99" i="9"/>
  <c r="BD100" i="9"/>
  <c r="BD101" i="9"/>
  <c r="BD102" i="9"/>
  <c r="BD103" i="9"/>
  <c r="BD104" i="9"/>
  <c r="BD105" i="9"/>
  <c r="BD106" i="9"/>
  <c r="BD107" i="9"/>
  <c r="BD108" i="9"/>
  <c r="BD109" i="9"/>
  <c r="BD110" i="9"/>
  <c r="BD111" i="9"/>
  <c r="BD112" i="9"/>
  <c r="BD113" i="9"/>
  <c r="BD114" i="9"/>
  <c r="BD115" i="9"/>
  <c r="BD116" i="9"/>
  <c r="BD117" i="9"/>
  <c r="BD118" i="9"/>
  <c r="BD119" i="9"/>
  <c r="BD120" i="9"/>
  <c r="BD121" i="9"/>
  <c r="BD122" i="9"/>
  <c r="BD123" i="9"/>
  <c r="BD124" i="9"/>
  <c r="BD125" i="9"/>
  <c r="BD126" i="9"/>
  <c r="BD127" i="9"/>
  <c r="BD128" i="9"/>
  <c r="BD129" i="9"/>
  <c r="BD130" i="9"/>
  <c r="BD131" i="9"/>
  <c r="BD132" i="9"/>
  <c r="BD133" i="9"/>
  <c r="BD134" i="9"/>
  <c r="BD135" i="9"/>
  <c r="BD136" i="9"/>
  <c r="BD137" i="9"/>
  <c r="BD138" i="9"/>
  <c r="BD139" i="9"/>
  <c r="BD140" i="9"/>
  <c r="BD141" i="9"/>
  <c r="BD142" i="9"/>
  <c r="BD143" i="9"/>
  <c r="BD144" i="9"/>
  <c r="BD145" i="9"/>
  <c r="BD146" i="9"/>
  <c r="BD147" i="9"/>
  <c r="BD148" i="9"/>
  <c r="BD149" i="9"/>
  <c r="BD150" i="9"/>
  <c r="BD151" i="9"/>
  <c r="BD152" i="9"/>
  <c r="BD153" i="9"/>
  <c r="BD154" i="9"/>
  <c r="BD155" i="9"/>
  <c r="BD156" i="9"/>
  <c r="BD157" i="9"/>
  <c r="BD158" i="9"/>
  <c r="BD159" i="9"/>
  <c r="BD160" i="9"/>
  <c r="BD161" i="9"/>
  <c r="BD162" i="9"/>
  <c r="BD163" i="9"/>
  <c r="BD164" i="9"/>
  <c r="BD165" i="9"/>
  <c r="BD166" i="9"/>
  <c r="BD167" i="9"/>
  <c r="BD168" i="9"/>
  <c r="BD169" i="9"/>
  <c r="BD170" i="9"/>
  <c r="BD171" i="9"/>
  <c r="BD172" i="9"/>
  <c r="BD173" i="9"/>
  <c r="BD174" i="9"/>
  <c r="BD175" i="9"/>
  <c r="BD176" i="9"/>
  <c r="BD177" i="9"/>
  <c r="BD178" i="9"/>
  <c r="BD179" i="9"/>
  <c r="BD180" i="9"/>
  <c r="BD181" i="9"/>
  <c r="BD182" i="9"/>
  <c r="BD183" i="9"/>
  <c r="BD184" i="9"/>
  <c r="BD185" i="9"/>
  <c r="BD186" i="9"/>
  <c r="BD187" i="9"/>
  <c r="BD188" i="9"/>
  <c r="BD189" i="9"/>
  <c r="BD190" i="9"/>
  <c r="BD191" i="9"/>
  <c r="BD192" i="9"/>
  <c r="BD193" i="9"/>
  <c r="BD194" i="9"/>
  <c r="BD195" i="9"/>
  <c r="BD196" i="9"/>
  <c r="BD197" i="9"/>
  <c r="BD198" i="9"/>
  <c r="BD199" i="9"/>
  <c r="BE7" i="9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43" i="9"/>
  <c r="BE44" i="9"/>
  <c r="BE45" i="9"/>
  <c r="BE46" i="9"/>
  <c r="BE47" i="9"/>
  <c r="BE48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0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6" i="9"/>
  <c r="BE97" i="9"/>
  <c r="BE98" i="9"/>
  <c r="BE99" i="9"/>
  <c r="BE100" i="9"/>
  <c r="BE101" i="9"/>
  <c r="BE102" i="9"/>
  <c r="BE103" i="9"/>
  <c r="BE104" i="9"/>
  <c r="BE105" i="9"/>
  <c r="BE106" i="9"/>
  <c r="BE107" i="9"/>
  <c r="BE108" i="9"/>
  <c r="BE109" i="9"/>
  <c r="BE110" i="9"/>
  <c r="BE111" i="9"/>
  <c r="BE112" i="9"/>
  <c r="BE113" i="9"/>
  <c r="BE114" i="9"/>
  <c r="BE115" i="9"/>
  <c r="BE116" i="9"/>
  <c r="BE117" i="9"/>
  <c r="BE118" i="9"/>
  <c r="BE119" i="9"/>
  <c r="BE120" i="9"/>
  <c r="BE121" i="9"/>
  <c r="BE122" i="9"/>
  <c r="BE123" i="9"/>
  <c r="BE124" i="9"/>
  <c r="BE125" i="9"/>
  <c r="BE126" i="9"/>
  <c r="BE127" i="9"/>
  <c r="BE128" i="9"/>
  <c r="BE129" i="9"/>
  <c r="BE130" i="9"/>
  <c r="BE131" i="9"/>
  <c r="BE132" i="9"/>
  <c r="BE133" i="9"/>
  <c r="BE134" i="9"/>
  <c r="BE135" i="9"/>
  <c r="BE136" i="9"/>
  <c r="BE137" i="9"/>
  <c r="BE138" i="9"/>
  <c r="BE139" i="9"/>
  <c r="BE140" i="9"/>
  <c r="BE141" i="9"/>
  <c r="BE142" i="9"/>
  <c r="BE143" i="9"/>
  <c r="BE144" i="9"/>
  <c r="BE145" i="9"/>
  <c r="BE146" i="9"/>
  <c r="BE147" i="9"/>
  <c r="BE148" i="9"/>
  <c r="BE149" i="9"/>
  <c r="BE150" i="9"/>
  <c r="BE151" i="9"/>
  <c r="BE152" i="9"/>
  <c r="BE153" i="9"/>
  <c r="BE154" i="9"/>
  <c r="BE155" i="9"/>
  <c r="BE156" i="9"/>
  <c r="BE157" i="9"/>
  <c r="BE158" i="9"/>
  <c r="BE159" i="9"/>
  <c r="BE160" i="9"/>
  <c r="BE161" i="9"/>
  <c r="BE162" i="9"/>
  <c r="BE163" i="9"/>
  <c r="BE164" i="9"/>
  <c r="BE165" i="9"/>
  <c r="BE166" i="9"/>
  <c r="BE167" i="9"/>
  <c r="BE168" i="9"/>
  <c r="BE169" i="9"/>
  <c r="BE170" i="9"/>
  <c r="BE171" i="9"/>
  <c r="BE172" i="9"/>
  <c r="BE173" i="9"/>
  <c r="BE174" i="9"/>
  <c r="BE175" i="9"/>
  <c r="BE176" i="9"/>
  <c r="BE177" i="9"/>
  <c r="BE178" i="9"/>
  <c r="BE179" i="9"/>
  <c r="BE180" i="9"/>
  <c r="BE181" i="9"/>
  <c r="BE182" i="9"/>
  <c r="BE183" i="9"/>
  <c r="BE184" i="9"/>
  <c r="BE185" i="9"/>
  <c r="BE186" i="9"/>
  <c r="BE187" i="9"/>
  <c r="BE188" i="9"/>
  <c r="BE189" i="9"/>
  <c r="BE190" i="9"/>
  <c r="BE191" i="9"/>
  <c r="BE192" i="9"/>
  <c r="BE193" i="9"/>
  <c r="BE194" i="9"/>
  <c r="BE195" i="9"/>
  <c r="BE196" i="9"/>
  <c r="BE197" i="9"/>
  <c r="BE198" i="9"/>
  <c r="BE199" i="9"/>
  <c r="BF7" i="9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99" i="9"/>
  <c r="BF100" i="9"/>
  <c r="BF101" i="9"/>
  <c r="BF102" i="9"/>
  <c r="BF103" i="9"/>
  <c r="BF104" i="9"/>
  <c r="BF105" i="9"/>
  <c r="BF106" i="9"/>
  <c r="BF107" i="9"/>
  <c r="BF108" i="9"/>
  <c r="BF109" i="9"/>
  <c r="BF110" i="9"/>
  <c r="BF111" i="9"/>
  <c r="BF112" i="9"/>
  <c r="BF113" i="9"/>
  <c r="BF114" i="9"/>
  <c r="BF115" i="9"/>
  <c r="BF116" i="9"/>
  <c r="BF117" i="9"/>
  <c r="BF118" i="9"/>
  <c r="BF119" i="9"/>
  <c r="BF120" i="9"/>
  <c r="BF121" i="9"/>
  <c r="BF122" i="9"/>
  <c r="BF123" i="9"/>
  <c r="BF124" i="9"/>
  <c r="BF125" i="9"/>
  <c r="BF126" i="9"/>
  <c r="BF127" i="9"/>
  <c r="BF128" i="9"/>
  <c r="BF129" i="9"/>
  <c r="BF130" i="9"/>
  <c r="BF131" i="9"/>
  <c r="BF132" i="9"/>
  <c r="BF133" i="9"/>
  <c r="BF134" i="9"/>
  <c r="BF135" i="9"/>
  <c r="BF136" i="9"/>
  <c r="BF137" i="9"/>
  <c r="BF138" i="9"/>
  <c r="BF139" i="9"/>
  <c r="BF140" i="9"/>
  <c r="BF141" i="9"/>
  <c r="BF142" i="9"/>
  <c r="BF143" i="9"/>
  <c r="BF144" i="9"/>
  <c r="BF145" i="9"/>
  <c r="BF146" i="9"/>
  <c r="BF147" i="9"/>
  <c r="BF148" i="9"/>
  <c r="BF149" i="9"/>
  <c r="BF150" i="9"/>
  <c r="BF151" i="9"/>
  <c r="BF152" i="9"/>
  <c r="BF153" i="9"/>
  <c r="BF154" i="9"/>
  <c r="BF155" i="9"/>
  <c r="BF156" i="9"/>
  <c r="BF157" i="9"/>
  <c r="BF158" i="9"/>
  <c r="BF159" i="9"/>
  <c r="BF160" i="9"/>
  <c r="BF161" i="9"/>
  <c r="BF162" i="9"/>
  <c r="BF163" i="9"/>
  <c r="BF164" i="9"/>
  <c r="BF165" i="9"/>
  <c r="BF166" i="9"/>
  <c r="BF167" i="9"/>
  <c r="BF168" i="9"/>
  <c r="BF169" i="9"/>
  <c r="BF170" i="9"/>
  <c r="BF171" i="9"/>
  <c r="BF172" i="9"/>
  <c r="BF173" i="9"/>
  <c r="BF174" i="9"/>
  <c r="BF175" i="9"/>
  <c r="BF176" i="9"/>
  <c r="BF177" i="9"/>
  <c r="BF178" i="9"/>
  <c r="BF179" i="9"/>
  <c r="BF180" i="9"/>
  <c r="BF181" i="9"/>
  <c r="BF182" i="9"/>
  <c r="BF183" i="9"/>
  <c r="BF184" i="9"/>
  <c r="BF185" i="9"/>
  <c r="BF186" i="9"/>
  <c r="BF187" i="9"/>
  <c r="BF188" i="9"/>
  <c r="BF189" i="9"/>
  <c r="BF190" i="9"/>
  <c r="BF191" i="9"/>
  <c r="BF192" i="9"/>
  <c r="BF193" i="9"/>
  <c r="BF194" i="9"/>
  <c r="BF195" i="9"/>
  <c r="BF196" i="9"/>
  <c r="BF197" i="9"/>
  <c r="BF198" i="9"/>
  <c r="BF199" i="9"/>
  <c r="BG7" i="9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99" i="9"/>
  <c r="BG100" i="9"/>
  <c r="BG101" i="9"/>
  <c r="BG102" i="9"/>
  <c r="BG103" i="9"/>
  <c r="BG104" i="9"/>
  <c r="BG105" i="9"/>
  <c r="BG106" i="9"/>
  <c r="BG107" i="9"/>
  <c r="BG108" i="9"/>
  <c r="BG109" i="9"/>
  <c r="BG110" i="9"/>
  <c r="BG111" i="9"/>
  <c r="BG112" i="9"/>
  <c r="BG113" i="9"/>
  <c r="BG114" i="9"/>
  <c r="BG115" i="9"/>
  <c r="BG116" i="9"/>
  <c r="BG117" i="9"/>
  <c r="BG118" i="9"/>
  <c r="BG119" i="9"/>
  <c r="BG120" i="9"/>
  <c r="BG121" i="9"/>
  <c r="BG122" i="9"/>
  <c r="BG123" i="9"/>
  <c r="BG124" i="9"/>
  <c r="BG125" i="9"/>
  <c r="BG126" i="9"/>
  <c r="BG127" i="9"/>
  <c r="BG128" i="9"/>
  <c r="BG129" i="9"/>
  <c r="BG130" i="9"/>
  <c r="BG131" i="9"/>
  <c r="BG132" i="9"/>
  <c r="BG133" i="9"/>
  <c r="BG134" i="9"/>
  <c r="BG135" i="9"/>
  <c r="BG136" i="9"/>
  <c r="BG137" i="9"/>
  <c r="BG138" i="9"/>
  <c r="BG139" i="9"/>
  <c r="BG140" i="9"/>
  <c r="BG141" i="9"/>
  <c r="BG142" i="9"/>
  <c r="BG143" i="9"/>
  <c r="BG144" i="9"/>
  <c r="BG145" i="9"/>
  <c r="BG146" i="9"/>
  <c r="BG147" i="9"/>
  <c r="BG148" i="9"/>
  <c r="BG149" i="9"/>
  <c r="BG150" i="9"/>
  <c r="BG151" i="9"/>
  <c r="BG152" i="9"/>
  <c r="BG153" i="9"/>
  <c r="BG154" i="9"/>
  <c r="BG155" i="9"/>
  <c r="BG156" i="9"/>
  <c r="BG157" i="9"/>
  <c r="BG158" i="9"/>
  <c r="BG159" i="9"/>
  <c r="BG160" i="9"/>
  <c r="BG161" i="9"/>
  <c r="BG162" i="9"/>
  <c r="BG163" i="9"/>
  <c r="BG164" i="9"/>
  <c r="BG165" i="9"/>
  <c r="BG166" i="9"/>
  <c r="BG167" i="9"/>
  <c r="BG168" i="9"/>
  <c r="BG169" i="9"/>
  <c r="BG170" i="9"/>
  <c r="BG171" i="9"/>
  <c r="BG172" i="9"/>
  <c r="BG173" i="9"/>
  <c r="BG174" i="9"/>
  <c r="BG175" i="9"/>
  <c r="BG176" i="9"/>
  <c r="BG177" i="9"/>
  <c r="BG178" i="9"/>
  <c r="BG179" i="9"/>
  <c r="BG180" i="9"/>
  <c r="BG181" i="9"/>
  <c r="BG182" i="9"/>
  <c r="BG183" i="9"/>
  <c r="BG184" i="9"/>
  <c r="BG185" i="9"/>
  <c r="BG186" i="9"/>
  <c r="BG187" i="9"/>
  <c r="BG188" i="9"/>
  <c r="BG189" i="9"/>
  <c r="BG190" i="9"/>
  <c r="BG191" i="9"/>
  <c r="BG192" i="9"/>
  <c r="BG193" i="9"/>
  <c r="BG194" i="9"/>
  <c r="BG195" i="9"/>
  <c r="BG196" i="9"/>
  <c r="BG197" i="9"/>
  <c r="BG198" i="9"/>
  <c r="BG199" i="9"/>
  <c r="BH7" i="9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99" i="9"/>
  <c r="BH100" i="9"/>
  <c r="BH101" i="9"/>
  <c r="BH102" i="9"/>
  <c r="BH103" i="9"/>
  <c r="BH104" i="9"/>
  <c r="BH105" i="9"/>
  <c r="BH106" i="9"/>
  <c r="BH107" i="9"/>
  <c r="BH108" i="9"/>
  <c r="BH109" i="9"/>
  <c r="BH110" i="9"/>
  <c r="BH111" i="9"/>
  <c r="BH112" i="9"/>
  <c r="BH113" i="9"/>
  <c r="BH114" i="9"/>
  <c r="BH115" i="9"/>
  <c r="BH116" i="9"/>
  <c r="BH117" i="9"/>
  <c r="BH118" i="9"/>
  <c r="BH119" i="9"/>
  <c r="BH120" i="9"/>
  <c r="BH121" i="9"/>
  <c r="BH122" i="9"/>
  <c r="BH123" i="9"/>
  <c r="BH124" i="9"/>
  <c r="BH125" i="9"/>
  <c r="BH126" i="9"/>
  <c r="BH127" i="9"/>
  <c r="BH128" i="9"/>
  <c r="BH129" i="9"/>
  <c r="BH130" i="9"/>
  <c r="BH131" i="9"/>
  <c r="BH132" i="9"/>
  <c r="BH133" i="9"/>
  <c r="BH134" i="9"/>
  <c r="BH135" i="9"/>
  <c r="BH136" i="9"/>
  <c r="BH137" i="9"/>
  <c r="BH138" i="9"/>
  <c r="BH139" i="9"/>
  <c r="BH140" i="9"/>
  <c r="BH141" i="9"/>
  <c r="BH142" i="9"/>
  <c r="BH143" i="9"/>
  <c r="BH144" i="9"/>
  <c r="BH145" i="9"/>
  <c r="BH146" i="9"/>
  <c r="BH147" i="9"/>
  <c r="BH148" i="9"/>
  <c r="BH149" i="9"/>
  <c r="BH150" i="9"/>
  <c r="BH151" i="9"/>
  <c r="BH152" i="9"/>
  <c r="BH153" i="9"/>
  <c r="BH154" i="9"/>
  <c r="BH155" i="9"/>
  <c r="BH156" i="9"/>
  <c r="BH157" i="9"/>
  <c r="BH158" i="9"/>
  <c r="BH159" i="9"/>
  <c r="BH160" i="9"/>
  <c r="BH161" i="9"/>
  <c r="BH162" i="9"/>
  <c r="BH163" i="9"/>
  <c r="BH164" i="9"/>
  <c r="BH165" i="9"/>
  <c r="BH166" i="9"/>
  <c r="BH167" i="9"/>
  <c r="BH168" i="9"/>
  <c r="BH169" i="9"/>
  <c r="BH170" i="9"/>
  <c r="BH171" i="9"/>
  <c r="BH172" i="9"/>
  <c r="BH173" i="9"/>
  <c r="BH174" i="9"/>
  <c r="BH175" i="9"/>
  <c r="BH176" i="9"/>
  <c r="BH177" i="9"/>
  <c r="BH178" i="9"/>
  <c r="BH179" i="9"/>
  <c r="BH180" i="9"/>
  <c r="BH181" i="9"/>
  <c r="BH182" i="9"/>
  <c r="BH183" i="9"/>
  <c r="BH184" i="9"/>
  <c r="BH185" i="9"/>
  <c r="BH186" i="9"/>
  <c r="BH187" i="9"/>
  <c r="BH188" i="9"/>
  <c r="BH189" i="9"/>
  <c r="BH190" i="9"/>
  <c r="BH191" i="9"/>
  <c r="BH192" i="9"/>
  <c r="BH193" i="9"/>
  <c r="BH194" i="9"/>
  <c r="BH195" i="9"/>
  <c r="BH196" i="9"/>
  <c r="BH197" i="9"/>
  <c r="BH198" i="9"/>
  <c r="BH199" i="9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99" i="9"/>
  <c r="BI100" i="9"/>
  <c r="BI101" i="9"/>
  <c r="BI102" i="9"/>
  <c r="BI103" i="9"/>
  <c r="BI104" i="9"/>
  <c r="BI105" i="9"/>
  <c r="BI106" i="9"/>
  <c r="BI107" i="9"/>
  <c r="BI108" i="9"/>
  <c r="BI109" i="9"/>
  <c r="BI110" i="9"/>
  <c r="BI111" i="9"/>
  <c r="BI112" i="9"/>
  <c r="BI113" i="9"/>
  <c r="BI114" i="9"/>
  <c r="BI115" i="9"/>
  <c r="BI116" i="9"/>
  <c r="BI117" i="9"/>
  <c r="BI118" i="9"/>
  <c r="BI119" i="9"/>
  <c r="BI120" i="9"/>
  <c r="BI121" i="9"/>
  <c r="BI122" i="9"/>
  <c r="BI123" i="9"/>
  <c r="BI124" i="9"/>
  <c r="BI125" i="9"/>
  <c r="BI126" i="9"/>
  <c r="BI127" i="9"/>
  <c r="BI128" i="9"/>
  <c r="BI129" i="9"/>
  <c r="BI130" i="9"/>
  <c r="BI131" i="9"/>
  <c r="BI132" i="9"/>
  <c r="BI133" i="9"/>
  <c r="BI134" i="9"/>
  <c r="BI135" i="9"/>
  <c r="BI136" i="9"/>
  <c r="BI137" i="9"/>
  <c r="BI138" i="9"/>
  <c r="BI139" i="9"/>
  <c r="BI140" i="9"/>
  <c r="BI141" i="9"/>
  <c r="BI142" i="9"/>
  <c r="BI143" i="9"/>
  <c r="BI144" i="9"/>
  <c r="BI145" i="9"/>
  <c r="BI146" i="9"/>
  <c r="BI147" i="9"/>
  <c r="BI148" i="9"/>
  <c r="BI149" i="9"/>
  <c r="BI150" i="9"/>
  <c r="BI151" i="9"/>
  <c r="BI152" i="9"/>
  <c r="BI153" i="9"/>
  <c r="BI154" i="9"/>
  <c r="BI155" i="9"/>
  <c r="BI156" i="9"/>
  <c r="BI157" i="9"/>
  <c r="BI158" i="9"/>
  <c r="BI159" i="9"/>
  <c r="BI160" i="9"/>
  <c r="BI161" i="9"/>
  <c r="BI162" i="9"/>
  <c r="BI163" i="9"/>
  <c r="BI164" i="9"/>
  <c r="BI165" i="9"/>
  <c r="BI166" i="9"/>
  <c r="BI167" i="9"/>
  <c r="BI168" i="9"/>
  <c r="BI169" i="9"/>
  <c r="BI170" i="9"/>
  <c r="BI171" i="9"/>
  <c r="BI172" i="9"/>
  <c r="BI173" i="9"/>
  <c r="BI174" i="9"/>
  <c r="BI175" i="9"/>
  <c r="BI176" i="9"/>
  <c r="BI177" i="9"/>
  <c r="BI178" i="9"/>
  <c r="BI179" i="9"/>
  <c r="BI180" i="9"/>
  <c r="BI181" i="9"/>
  <c r="BI182" i="9"/>
  <c r="BI183" i="9"/>
  <c r="BI184" i="9"/>
  <c r="BI185" i="9"/>
  <c r="BI186" i="9"/>
  <c r="BI187" i="9"/>
  <c r="BI188" i="9"/>
  <c r="BI189" i="9"/>
  <c r="BI190" i="9"/>
  <c r="BI191" i="9"/>
  <c r="BI192" i="9"/>
  <c r="BI193" i="9"/>
  <c r="BI194" i="9"/>
  <c r="BI195" i="9"/>
  <c r="BI196" i="9"/>
  <c r="BI197" i="9"/>
  <c r="BI198" i="9"/>
  <c r="BI199" i="9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99" i="9"/>
  <c r="BJ100" i="9"/>
  <c r="BJ101" i="9"/>
  <c r="BJ102" i="9"/>
  <c r="BJ103" i="9"/>
  <c r="BJ104" i="9"/>
  <c r="BJ105" i="9"/>
  <c r="BJ106" i="9"/>
  <c r="BJ107" i="9"/>
  <c r="BJ108" i="9"/>
  <c r="BJ109" i="9"/>
  <c r="BJ110" i="9"/>
  <c r="BJ111" i="9"/>
  <c r="BJ112" i="9"/>
  <c r="BJ113" i="9"/>
  <c r="BJ114" i="9"/>
  <c r="BJ115" i="9"/>
  <c r="BJ116" i="9"/>
  <c r="BJ117" i="9"/>
  <c r="BJ118" i="9"/>
  <c r="BJ119" i="9"/>
  <c r="BJ120" i="9"/>
  <c r="BJ121" i="9"/>
  <c r="BJ122" i="9"/>
  <c r="BJ123" i="9"/>
  <c r="BJ124" i="9"/>
  <c r="BJ125" i="9"/>
  <c r="BJ126" i="9"/>
  <c r="BJ127" i="9"/>
  <c r="BJ128" i="9"/>
  <c r="BJ129" i="9"/>
  <c r="BJ130" i="9"/>
  <c r="BJ131" i="9"/>
  <c r="BJ132" i="9"/>
  <c r="BJ133" i="9"/>
  <c r="BJ134" i="9"/>
  <c r="BJ135" i="9"/>
  <c r="BJ136" i="9"/>
  <c r="BJ137" i="9"/>
  <c r="BJ138" i="9"/>
  <c r="BJ139" i="9"/>
  <c r="BJ140" i="9"/>
  <c r="BJ141" i="9"/>
  <c r="BJ142" i="9"/>
  <c r="BJ143" i="9"/>
  <c r="BJ144" i="9"/>
  <c r="BJ145" i="9"/>
  <c r="BJ146" i="9"/>
  <c r="BJ147" i="9"/>
  <c r="BJ148" i="9"/>
  <c r="BJ149" i="9"/>
  <c r="BJ150" i="9"/>
  <c r="BJ151" i="9"/>
  <c r="BJ152" i="9"/>
  <c r="BJ153" i="9"/>
  <c r="BJ154" i="9"/>
  <c r="BJ155" i="9"/>
  <c r="BJ156" i="9"/>
  <c r="BJ157" i="9"/>
  <c r="BJ158" i="9"/>
  <c r="BJ159" i="9"/>
  <c r="BJ160" i="9"/>
  <c r="BJ161" i="9"/>
  <c r="BJ162" i="9"/>
  <c r="BJ163" i="9"/>
  <c r="BJ164" i="9"/>
  <c r="BJ165" i="9"/>
  <c r="BJ166" i="9"/>
  <c r="BJ167" i="9"/>
  <c r="BJ168" i="9"/>
  <c r="BJ169" i="9"/>
  <c r="BJ170" i="9"/>
  <c r="BJ171" i="9"/>
  <c r="BJ172" i="9"/>
  <c r="BJ173" i="9"/>
  <c r="BJ174" i="9"/>
  <c r="BJ175" i="9"/>
  <c r="BJ176" i="9"/>
  <c r="BJ177" i="9"/>
  <c r="BJ178" i="9"/>
  <c r="BJ179" i="9"/>
  <c r="BJ180" i="9"/>
  <c r="BJ181" i="9"/>
  <c r="BJ182" i="9"/>
  <c r="BJ183" i="9"/>
  <c r="BJ184" i="9"/>
  <c r="BJ185" i="9"/>
  <c r="BJ186" i="9"/>
  <c r="BJ187" i="9"/>
  <c r="BJ188" i="9"/>
  <c r="BJ189" i="9"/>
  <c r="BJ190" i="9"/>
  <c r="BJ191" i="9"/>
  <c r="BJ192" i="9"/>
  <c r="BJ193" i="9"/>
  <c r="BJ194" i="9"/>
  <c r="BJ195" i="9"/>
  <c r="BJ196" i="9"/>
  <c r="BJ197" i="9"/>
  <c r="BJ198" i="9"/>
  <c r="BJ199" i="9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99" i="9"/>
  <c r="BK100" i="9"/>
  <c r="BK101" i="9"/>
  <c r="BK102" i="9"/>
  <c r="BK103" i="9"/>
  <c r="BK104" i="9"/>
  <c r="BK105" i="9"/>
  <c r="BK106" i="9"/>
  <c r="BK107" i="9"/>
  <c r="BK108" i="9"/>
  <c r="BK109" i="9"/>
  <c r="BK110" i="9"/>
  <c r="BK111" i="9"/>
  <c r="BK112" i="9"/>
  <c r="BK113" i="9"/>
  <c r="BK114" i="9"/>
  <c r="BK115" i="9"/>
  <c r="BK116" i="9"/>
  <c r="BK117" i="9"/>
  <c r="BK118" i="9"/>
  <c r="BK119" i="9"/>
  <c r="BK120" i="9"/>
  <c r="BK121" i="9"/>
  <c r="BK122" i="9"/>
  <c r="BK123" i="9"/>
  <c r="BK124" i="9"/>
  <c r="BK125" i="9"/>
  <c r="BK126" i="9"/>
  <c r="BK127" i="9"/>
  <c r="BK128" i="9"/>
  <c r="BK129" i="9"/>
  <c r="BK130" i="9"/>
  <c r="BK131" i="9"/>
  <c r="BK132" i="9"/>
  <c r="BK133" i="9"/>
  <c r="BK134" i="9"/>
  <c r="BK135" i="9"/>
  <c r="BK136" i="9"/>
  <c r="BK137" i="9"/>
  <c r="BK138" i="9"/>
  <c r="BK139" i="9"/>
  <c r="BK140" i="9"/>
  <c r="BK141" i="9"/>
  <c r="BK142" i="9"/>
  <c r="BK143" i="9"/>
  <c r="BK144" i="9"/>
  <c r="BK145" i="9"/>
  <c r="BK146" i="9"/>
  <c r="BK147" i="9"/>
  <c r="BK148" i="9"/>
  <c r="BK149" i="9"/>
  <c r="BK150" i="9"/>
  <c r="BK151" i="9"/>
  <c r="BK152" i="9"/>
  <c r="BK153" i="9"/>
  <c r="BK154" i="9"/>
  <c r="BK155" i="9"/>
  <c r="BK156" i="9"/>
  <c r="BK157" i="9"/>
  <c r="BK158" i="9"/>
  <c r="BK159" i="9"/>
  <c r="BK160" i="9"/>
  <c r="BK161" i="9"/>
  <c r="BK162" i="9"/>
  <c r="BK163" i="9"/>
  <c r="BK164" i="9"/>
  <c r="BK165" i="9"/>
  <c r="BK166" i="9"/>
  <c r="BK167" i="9"/>
  <c r="BK168" i="9"/>
  <c r="BK169" i="9"/>
  <c r="BK170" i="9"/>
  <c r="BK171" i="9"/>
  <c r="BK172" i="9"/>
  <c r="BK173" i="9"/>
  <c r="BK174" i="9"/>
  <c r="BK175" i="9"/>
  <c r="BK176" i="9"/>
  <c r="BK177" i="9"/>
  <c r="BK178" i="9"/>
  <c r="BK179" i="9"/>
  <c r="BK180" i="9"/>
  <c r="BK181" i="9"/>
  <c r="BK182" i="9"/>
  <c r="BK183" i="9"/>
  <c r="BK184" i="9"/>
  <c r="BK185" i="9"/>
  <c r="BK186" i="9"/>
  <c r="BK187" i="9"/>
  <c r="BK188" i="9"/>
  <c r="BK189" i="9"/>
  <c r="BK190" i="9"/>
  <c r="BK191" i="9"/>
  <c r="BK192" i="9"/>
  <c r="BK193" i="9"/>
  <c r="BK194" i="9"/>
  <c r="BK195" i="9"/>
  <c r="BK196" i="9"/>
  <c r="BK197" i="9"/>
  <c r="BK198" i="9"/>
  <c r="BK199" i="9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99" i="9"/>
  <c r="BL100" i="9"/>
  <c r="BL101" i="9"/>
  <c r="BL102" i="9"/>
  <c r="BL103" i="9"/>
  <c r="BL104" i="9"/>
  <c r="BL105" i="9"/>
  <c r="BL106" i="9"/>
  <c r="BL107" i="9"/>
  <c r="BL108" i="9"/>
  <c r="BL109" i="9"/>
  <c r="BL110" i="9"/>
  <c r="BL111" i="9"/>
  <c r="BL112" i="9"/>
  <c r="BL113" i="9"/>
  <c r="BL114" i="9"/>
  <c r="BL115" i="9"/>
  <c r="BL116" i="9"/>
  <c r="BL117" i="9"/>
  <c r="BL118" i="9"/>
  <c r="BL119" i="9"/>
  <c r="BL120" i="9"/>
  <c r="BL121" i="9"/>
  <c r="BL122" i="9"/>
  <c r="BL123" i="9"/>
  <c r="BL124" i="9"/>
  <c r="BL125" i="9"/>
  <c r="BL126" i="9"/>
  <c r="BL127" i="9"/>
  <c r="BL128" i="9"/>
  <c r="BL129" i="9"/>
  <c r="BL130" i="9"/>
  <c r="BL131" i="9"/>
  <c r="BL132" i="9"/>
  <c r="BL133" i="9"/>
  <c r="BL134" i="9"/>
  <c r="BL135" i="9"/>
  <c r="BL136" i="9"/>
  <c r="BL137" i="9"/>
  <c r="BL138" i="9"/>
  <c r="BL139" i="9"/>
  <c r="BL140" i="9"/>
  <c r="BL141" i="9"/>
  <c r="BL142" i="9"/>
  <c r="BL143" i="9"/>
  <c r="BL144" i="9"/>
  <c r="BL145" i="9"/>
  <c r="BL146" i="9"/>
  <c r="BL147" i="9"/>
  <c r="BL148" i="9"/>
  <c r="BL149" i="9"/>
  <c r="BL150" i="9"/>
  <c r="BL151" i="9"/>
  <c r="BL152" i="9"/>
  <c r="BL153" i="9"/>
  <c r="BL154" i="9"/>
  <c r="BL155" i="9"/>
  <c r="BL156" i="9"/>
  <c r="BL157" i="9"/>
  <c r="BL158" i="9"/>
  <c r="BL159" i="9"/>
  <c r="BL160" i="9"/>
  <c r="BL161" i="9"/>
  <c r="BL162" i="9"/>
  <c r="BL163" i="9"/>
  <c r="BL164" i="9"/>
  <c r="BL165" i="9"/>
  <c r="BL166" i="9"/>
  <c r="BL167" i="9"/>
  <c r="BL168" i="9"/>
  <c r="BL169" i="9"/>
  <c r="BL170" i="9"/>
  <c r="BL171" i="9"/>
  <c r="BL172" i="9"/>
  <c r="BL173" i="9"/>
  <c r="BL174" i="9"/>
  <c r="BL175" i="9"/>
  <c r="BL176" i="9"/>
  <c r="BL177" i="9"/>
  <c r="BL178" i="9"/>
  <c r="BL179" i="9"/>
  <c r="BL180" i="9"/>
  <c r="BL181" i="9"/>
  <c r="BL182" i="9"/>
  <c r="BL183" i="9"/>
  <c r="BL184" i="9"/>
  <c r="BL185" i="9"/>
  <c r="BL186" i="9"/>
  <c r="BL187" i="9"/>
  <c r="BL188" i="9"/>
  <c r="BL189" i="9"/>
  <c r="BL190" i="9"/>
  <c r="BL191" i="9"/>
  <c r="BL192" i="9"/>
  <c r="BL193" i="9"/>
  <c r="BL194" i="9"/>
  <c r="BL195" i="9"/>
  <c r="BL196" i="9"/>
  <c r="BL197" i="9"/>
  <c r="BL198" i="9"/>
  <c r="BL199" i="9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99" i="9"/>
  <c r="BM100" i="9"/>
  <c r="BM101" i="9"/>
  <c r="BM102" i="9"/>
  <c r="BM103" i="9"/>
  <c r="BM104" i="9"/>
  <c r="BM105" i="9"/>
  <c r="BM106" i="9"/>
  <c r="BM107" i="9"/>
  <c r="BM108" i="9"/>
  <c r="BM109" i="9"/>
  <c r="BM110" i="9"/>
  <c r="BM111" i="9"/>
  <c r="BM112" i="9"/>
  <c r="BM113" i="9"/>
  <c r="BM114" i="9"/>
  <c r="BM115" i="9"/>
  <c r="BM116" i="9"/>
  <c r="BM117" i="9"/>
  <c r="BM118" i="9"/>
  <c r="BM119" i="9"/>
  <c r="BM120" i="9"/>
  <c r="BM121" i="9"/>
  <c r="BM122" i="9"/>
  <c r="BM123" i="9"/>
  <c r="BM124" i="9"/>
  <c r="BM125" i="9"/>
  <c r="BM126" i="9"/>
  <c r="BM127" i="9"/>
  <c r="BM128" i="9"/>
  <c r="BM129" i="9"/>
  <c r="BM130" i="9"/>
  <c r="BM131" i="9"/>
  <c r="BM132" i="9"/>
  <c r="BM133" i="9"/>
  <c r="BM134" i="9"/>
  <c r="BM135" i="9"/>
  <c r="BM136" i="9"/>
  <c r="BM137" i="9"/>
  <c r="BM138" i="9"/>
  <c r="BM139" i="9"/>
  <c r="BM140" i="9"/>
  <c r="BM141" i="9"/>
  <c r="BM142" i="9"/>
  <c r="BM143" i="9"/>
  <c r="BM144" i="9"/>
  <c r="BM145" i="9"/>
  <c r="BM146" i="9"/>
  <c r="BM147" i="9"/>
  <c r="BM148" i="9"/>
  <c r="BM149" i="9"/>
  <c r="BM150" i="9"/>
  <c r="BM151" i="9"/>
  <c r="BM152" i="9"/>
  <c r="BM153" i="9"/>
  <c r="BM154" i="9"/>
  <c r="BM155" i="9"/>
  <c r="BM156" i="9"/>
  <c r="BM157" i="9"/>
  <c r="BM158" i="9"/>
  <c r="BM159" i="9"/>
  <c r="BM160" i="9"/>
  <c r="BM161" i="9"/>
  <c r="BM162" i="9"/>
  <c r="BM163" i="9"/>
  <c r="BM164" i="9"/>
  <c r="BM165" i="9"/>
  <c r="BM166" i="9"/>
  <c r="BM167" i="9"/>
  <c r="BM168" i="9"/>
  <c r="BM169" i="9"/>
  <c r="BM170" i="9"/>
  <c r="BM171" i="9"/>
  <c r="BM172" i="9"/>
  <c r="BM173" i="9"/>
  <c r="BM174" i="9"/>
  <c r="BM175" i="9"/>
  <c r="BM176" i="9"/>
  <c r="BM177" i="9"/>
  <c r="BM178" i="9"/>
  <c r="BM179" i="9"/>
  <c r="BM180" i="9"/>
  <c r="BM181" i="9"/>
  <c r="BM182" i="9"/>
  <c r="BM183" i="9"/>
  <c r="BM184" i="9"/>
  <c r="BM185" i="9"/>
  <c r="BM186" i="9"/>
  <c r="BM187" i="9"/>
  <c r="BM188" i="9"/>
  <c r="BM189" i="9"/>
  <c r="BM190" i="9"/>
  <c r="BM191" i="9"/>
  <c r="BM192" i="9"/>
  <c r="BM193" i="9"/>
  <c r="BM194" i="9"/>
  <c r="BM195" i="9"/>
  <c r="BM196" i="9"/>
  <c r="BM197" i="9"/>
  <c r="BM198" i="9"/>
  <c r="BM199" i="9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99" i="9"/>
  <c r="BN100" i="9"/>
  <c r="BN101" i="9"/>
  <c r="BN102" i="9"/>
  <c r="BN103" i="9"/>
  <c r="BN104" i="9"/>
  <c r="BN105" i="9"/>
  <c r="BN106" i="9"/>
  <c r="BN107" i="9"/>
  <c r="BN108" i="9"/>
  <c r="BN109" i="9"/>
  <c r="BN110" i="9"/>
  <c r="BN111" i="9"/>
  <c r="BN112" i="9"/>
  <c r="BN113" i="9"/>
  <c r="BN114" i="9"/>
  <c r="BN115" i="9"/>
  <c r="BN116" i="9"/>
  <c r="BN117" i="9"/>
  <c r="BN118" i="9"/>
  <c r="BN119" i="9"/>
  <c r="BN120" i="9"/>
  <c r="BN121" i="9"/>
  <c r="BN122" i="9"/>
  <c r="BN123" i="9"/>
  <c r="BN124" i="9"/>
  <c r="BN125" i="9"/>
  <c r="BN126" i="9"/>
  <c r="BN127" i="9"/>
  <c r="BN128" i="9"/>
  <c r="BN129" i="9"/>
  <c r="BN130" i="9"/>
  <c r="BN131" i="9"/>
  <c r="BN132" i="9"/>
  <c r="BN133" i="9"/>
  <c r="BN134" i="9"/>
  <c r="BN135" i="9"/>
  <c r="BN136" i="9"/>
  <c r="BN137" i="9"/>
  <c r="BN138" i="9"/>
  <c r="BN139" i="9"/>
  <c r="BN140" i="9"/>
  <c r="BN141" i="9"/>
  <c r="BN142" i="9"/>
  <c r="BN143" i="9"/>
  <c r="BN144" i="9"/>
  <c r="BN145" i="9"/>
  <c r="BN146" i="9"/>
  <c r="BN147" i="9"/>
  <c r="BN148" i="9"/>
  <c r="BN149" i="9"/>
  <c r="BN150" i="9"/>
  <c r="BN151" i="9"/>
  <c r="BN152" i="9"/>
  <c r="BN153" i="9"/>
  <c r="BN154" i="9"/>
  <c r="BN155" i="9"/>
  <c r="BN156" i="9"/>
  <c r="BN157" i="9"/>
  <c r="BN158" i="9"/>
  <c r="BN159" i="9"/>
  <c r="BN160" i="9"/>
  <c r="BN161" i="9"/>
  <c r="BN162" i="9"/>
  <c r="BN163" i="9"/>
  <c r="BN164" i="9"/>
  <c r="BN165" i="9"/>
  <c r="BN166" i="9"/>
  <c r="BN167" i="9"/>
  <c r="BN168" i="9"/>
  <c r="BN169" i="9"/>
  <c r="BN170" i="9"/>
  <c r="BN171" i="9"/>
  <c r="BN172" i="9"/>
  <c r="BN173" i="9"/>
  <c r="BN174" i="9"/>
  <c r="BN175" i="9"/>
  <c r="BN176" i="9"/>
  <c r="BN177" i="9"/>
  <c r="BN178" i="9"/>
  <c r="BN179" i="9"/>
  <c r="BN180" i="9"/>
  <c r="BN181" i="9"/>
  <c r="BN182" i="9"/>
  <c r="BN183" i="9"/>
  <c r="BN184" i="9"/>
  <c r="BN185" i="9"/>
  <c r="BN186" i="9"/>
  <c r="BN187" i="9"/>
  <c r="BN188" i="9"/>
  <c r="BN189" i="9"/>
  <c r="BN190" i="9"/>
  <c r="BN191" i="9"/>
  <c r="BN192" i="9"/>
  <c r="BN193" i="9"/>
  <c r="BN194" i="9"/>
  <c r="BN195" i="9"/>
  <c r="BN196" i="9"/>
  <c r="BN197" i="9"/>
  <c r="BN198" i="9"/>
  <c r="BN199" i="9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99" i="9"/>
  <c r="BO100" i="9"/>
  <c r="BO101" i="9"/>
  <c r="BO102" i="9"/>
  <c r="BO103" i="9"/>
  <c r="BO104" i="9"/>
  <c r="BO105" i="9"/>
  <c r="BO106" i="9"/>
  <c r="BO107" i="9"/>
  <c r="BO108" i="9"/>
  <c r="BO109" i="9"/>
  <c r="BO110" i="9"/>
  <c r="BO111" i="9"/>
  <c r="BO112" i="9"/>
  <c r="BO113" i="9"/>
  <c r="BO114" i="9"/>
  <c r="BO115" i="9"/>
  <c r="BO116" i="9"/>
  <c r="BO117" i="9"/>
  <c r="BO118" i="9"/>
  <c r="BO119" i="9"/>
  <c r="BO120" i="9"/>
  <c r="BO121" i="9"/>
  <c r="BO122" i="9"/>
  <c r="BO123" i="9"/>
  <c r="BO124" i="9"/>
  <c r="BO125" i="9"/>
  <c r="BO126" i="9"/>
  <c r="BO127" i="9"/>
  <c r="BO128" i="9"/>
  <c r="BO129" i="9"/>
  <c r="BO130" i="9"/>
  <c r="BO131" i="9"/>
  <c r="BO132" i="9"/>
  <c r="BO133" i="9"/>
  <c r="BO134" i="9"/>
  <c r="BO135" i="9"/>
  <c r="BO136" i="9"/>
  <c r="BO137" i="9"/>
  <c r="BO138" i="9"/>
  <c r="BO139" i="9"/>
  <c r="BO140" i="9"/>
  <c r="BO141" i="9"/>
  <c r="BO142" i="9"/>
  <c r="BO143" i="9"/>
  <c r="BO144" i="9"/>
  <c r="BO145" i="9"/>
  <c r="BO146" i="9"/>
  <c r="BO147" i="9"/>
  <c r="BO148" i="9"/>
  <c r="BO149" i="9"/>
  <c r="BO150" i="9"/>
  <c r="BO151" i="9"/>
  <c r="BO152" i="9"/>
  <c r="BO153" i="9"/>
  <c r="BO154" i="9"/>
  <c r="BO155" i="9"/>
  <c r="BO156" i="9"/>
  <c r="BO157" i="9"/>
  <c r="BO158" i="9"/>
  <c r="BO159" i="9"/>
  <c r="BO160" i="9"/>
  <c r="BO161" i="9"/>
  <c r="BO162" i="9"/>
  <c r="BO163" i="9"/>
  <c r="BO164" i="9"/>
  <c r="BO165" i="9"/>
  <c r="BO166" i="9"/>
  <c r="BO167" i="9"/>
  <c r="BO168" i="9"/>
  <c r="BO169" i="9"/>
  <c r="BO170" i="9"/>
  <c r="BO171" i="9"/>
  <c r="BO172" i="9"/>
  <c r="BO173" i="9"/>
  <c r="BO174" i="9"/>
  <c r="BO175" i="9"/>
  <c r="BO176" i="9"/>
  <c r="BO177" i="9"/>
  <c r="BO178" i="9"/>
  <c r="BO179" i="9"/>
  <c r="BO180" i="9"/>
  <c r="BO181" i="9"/>
  <c r="BO182" i="9"/>
  <c r="BO183" i="9"/>
  <c r="BO184" i="9"/>
  <c r="BO185" i="9"/>
  <c r="BO186" i="9"/>
  <c r="BO187" i="9"/>
  <c r="BO188" i="9"/>
  <c r="BO189" i="9"/>
  <c r="BO190" i="9"/>
  <c r="BO191" i="9"/>
  <c r="BO192" i="9"/>
  <c r="BO193" i="9"/>
  <c r="BO194" i="9"/>
  <c r="BO195" i="9"/>
  <c r="BO196" i="9"/>
  <c r="BO197" i="9"/>
  <c r="BO198" i="9"/>
  <c r="BO199" i="9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BP86" i="9"/>
  <c r="BP87" i="9"/>
  <c r="BP88" i="9"/>
  <c r="BP89" i="9"/>
  <c r="BP90" i="9"/>
  <c r="BP91" i="9"/>
  <c r="BP92" i="9"/>
  <c r="BP93" i="9"/>
  <c r="BP94" i="9"/>
  <c r="BP95" i="9"/>
  <c r="BP96" i="9"/>
  <c r="BP97" i="9"/>
  <c r="BP98" i="9"/>
  <c r="BP99" i="9"/>
  <c r="BP100" i="9"/>
  <c r="BP101" i="9"/>
  <c r="BP102" i="9"/>
  <c r="BP103" i="9"/>
  <c r="BP104" i="9"/>
  <c r="BP105" i="9"/>
  <c r="BP106" i="9"/>
  <c r="BP107" i="9"/>
  <c r="BP108" i="9"/>
  <c r="BP109" i="9"/>
  <c r="BP110" i="9"/>
  <c r="BP111" i="9"/>
  <c r="BP112" i="9"/>
  <c r="BP113" i="9"/>
  <c r="BP114" i="9"/>
  <c r="BP115" i="9"/>
  <c r="BP116" i="9"/>
  <c r="BP117" i="9"/>
  <c r="BP118" i="9"/>
  <c r="BP119" i="9"/>
  <c r="BP120" i="9"/>
  <c r="BP121" i="9"/>
  <c r="BP122" i="9"/>
  <c r="BP123" i="9"/>
  <c r="BP124" i="9"/>
  <c r="BP125" i="9"/>
  <c r="BP126" i="9"/>
  <c r="BP127" i="9"/>
  <c r="BP128" i="9"/>
  <c r="BP129" i="9"/>
  <c r="BP130" i="9"/>
  <c r="BP131" i="9"/>
  <c r="BP132" i="9"/>
  <c r="BP133" i="9"/>
  <c r="BP134" i="9"/>
  <c r="BP135" i="9"/>
  <c r="BP136" i="9"/>
  <c r="BP137" i="9"/>
  <c r="BP138" i="9"/>
  <c r="BP139" i="9"/>
  <c r="BP140" i="9"/>
  <c r="BP141" i="9"/>
  <c r="BP142" i="9"/>
  <c r="BP143" i="9"/>
  <c r="BP144" i="9"/>
  <c r="BP145" i="9"/>
  <c r="BP146" i="9"/>
  <c r="BP147" i="9"/>
  <c r="BP148" i="9"/>
  <c r="BP149" i="9"/>
  <c r="BP150" i="9"/>
  <c r="BP151" i="9"/>
  <c r="BP152" i="9"/>
  <c r="BP153" i="9"/>
  <c r="BP154" i="9"/>
  <c r="BP155" i="9"/>
  <c r="BP156" i="9"/>
  <c r="BP157" i="9"/>
  <c r="BP158" i="9"/>
  <c r="BP159" i="9"/>
  <c r="BP160" i="9"/>
  <c r="BP161" i="9"/>
  <c r="BP162" i="9"/>
  <c r="BP163" i="9"/>
  <c r="BP164" i="9"/>
  <c r="BP165" i="9"/>
  <c r="BP166" i="9"/>
  <c r="BP167" i="9"/>
  <c r="BP168" i="9"/>
  <c r="BP169" i="9"/>
  <c r="BP170" i="9"/>
  <c r="BP171" i="9"/>
  <c r="BP172" i="9"/>
  <c r="BP173" i="9"/>
  <c r="BP174" i="9"/>
  <c r="BP175" i="9"/>
  <c r="BP176" i="9"/>
  <c r="BP177" i="9"/>
  <c r="BP178" i="9"/>
  <c r="BP179" i="9"/>
  <c r="BP180" i="9"/>
  <c r="BP181" i="9"/>
  <c r="BP182" i="9"/>
  <c r="BP183" i="9"/>
  <c r="BP184" i="9"/>
  <c r="BP185" i="9"/>
  <c r="BP186" i="9"/>
  <c r="BP187" i="9"/>
  <c r="BP188" i="9"/>
  <c r="BP189" i="9"/>
  <c r="BP190" i="9"/>
  <c r="BP191" i="9"/>
  <c r="BP192" i="9"/>
  <c r="BP193" i="9"/>
  <c r="BP194" i="9"/>
  <c r="BP195" i="9"/>
  <c r="BP196" i="9"/>
  <c r="BP197" i="9"/>
  <c r="BP198" i="9"/>
  <c r="BP199" i="9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BQ88" i="9"/>
  <c r="BQ89" i="9"/>
  <c r="BQ90" i="9"/>
  <c r="BQ91" i="9"/>
  <c r="BQ92" i="9"/>
  <c r="BQ93" i="9"/>
  <c r="BQ94" i="9"/>
  <c r="BQ95" i="9"/>
  <c r="BQ96" i="9"/>
  <c r="BQ97" i="9"/>
  <c r="BQ98" i="9"/>
  <c r="BQ99" i="9"/>
  <c r="BQ100" i="9"/>
  <c r="BQ101" i="9"/>
  <c r="BQ102" i="9"/>
  <c r="BQ103" i="9"/>
  <c r="BQ104" i="9"/>
  <c r="BQ105" i="9"/>
  <c r="BQ106" i="9"/>
  <c r="BQ107" i="9"/>
  <c r="BQ108" i="9"/>
  <c r="BQ109" i="9"/>
  <c r="BQ110" i="9"/>
  <c r="BQ111" i="9"/>
  <c r="BQ112" i="9"/>
  <c r="BQ113" i="9"/>
  <c r="BQ114" i="9"/>
  <c r="BQ115" i="9"/>
  <c r="BQ116" i="9"/>
  <c r="BQ117" i="9"/>
  <c r="BQ118" i="9"/>
  <c r="BQ119" i="9"/>
  <c r="BQ120" i="9"/>
  <c r="BQ121" i="9"/>
  <c r="BQ122" i="9"/>
  <c r="BQ123" i="9"/>
  <c r="BQ124" i="9"/>
  <c r="BQ125" i="9"/>
  <c r="BQ126" i="9"/>
  <c r="BQ127" i="9"/>
  <c r="BQ128" i="9"/>
  <c r="BQ129" i="9"/>
  <c r="BQ130" i="9"/>
  <c r="BQ131" i="9"/>
  <c r="BQ132" i="9"/>
  <c r="BQ133" i="9"/>
  <c r="BQ134" i="9"/>
  <c r="BQ135" i="9"/>
  <c r="BQ136" i="9"/>
  <c r="BQ137" i="9"/>
  <c r="BQ138" i="9"/>
  <c r="BQ139" i="9"/>
  <c r="BQ140" i="9"/>
  <c r="BQ141" i="9"/>
  <c r="BQ142" i="9"/>
  <c r="BQ143" i="9"/>
  <c r="BQ144" i="9"/>
  <c r="BQ145" i="9"/>
  <c r="BQ146" i="9"/>
  <c r="BQ147" i="9"/>
  <c r="BQ148" i="9"/>
  <c r="BQ149" i="9"/>
  <c r="BQ150" i="9"/>
  <c r="BQ151" i="9"/>
  <c r="BQ152" i="9"/>
  <c r="BQ153" i="9"/>
  <c r="BQ154" i="9"/>
  <c r="BQ155" i="9"/>
  <c r="BQ156" i="9"/>
  <c r="BQ157" i="9"/>
  <c r="BQ158" i="9"/>
  <c r="BQ159" i="9"/>
  <c r="BQ160" i="9"/>
  <c r="BQ161" i="9"/>
  <c r="BQ162" i="9"/>
  <c r="BQ163" i="9"/>
  <c r="BQ164" i="9"/>
  <c r="BQ165" i="9"/>
  <c r="BQ166" i="9"/>
  <c r="BQ167" i="9"/>
  <c r="BQ168" i="9"/>
  <c r="BQ169" i="9"/>
  <c r="BQ170" i="9"/>
  <c r="BQ171" i="9"/>
  <c r="BQ172" i="9"/>
  <c r="BQ173" i="9"/>
  <c r="BQ174" i="9"/>
  <c r="BQ175" i="9"/>
  <c r="BQ176" i="9"/>
  <c r="BQ177" i="9"/>
  <c r="BQ178" i="9"/>
  <c r="BQ179" i="9"/>
  <c r="BQ180" i="9"/>
  <c r="BQ181" i="9"/>
  <c r="BQ182" i="9"/>
  <c r="BQ183" i="9"/>
  <c r="BQ184" i="9"/>
  <c r="BQ185" i="9"/>
  <c r="BQ186" i="9"/>
  <c r="BQ187" i="9"/>
  <c r="BQ188" i="9"/>
  <c r="BQ189" i="9"/>
  <c r="BQ190" i="9"/>
  <c r="BQ191" i="9"/>
  <c r="BQ192" i="9"/>
  <c r="BQ193" i="9"/>
  <c r="BQ194" i="9"/>
  <c r="BQ195" i="9"/>
  <c r="BQ196" i="9"/>
  <c r="BQ197" i="9"/>
  <c r="BQ198" i="9"/>
  <c r="BQ199" i="9"/>
  <c r="BR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43" i="9"/>
  <c r="BR44" i="9"/>
  <c r="BR45" i="9"/>
  <c r="BR46" i="9"/>
  <c r="BR47" i="9"/>
  <c r="BR48" i="9"/>
  <c r="BR49" i="9"/>
  <c r="BR50" i="9"/>
  <c r="BR51" i="9"/>
  <c r="BR52" i="9"/>
  <c r="BR53" i="9"/>
  <c r="BR54" i="9"/>
  <c r="BR55" i="9"/>
  <c r="BR56" i="9"/>
  <c r="BR57" i="9"/>
  <c r="BR58" i="9"/>
  <c r="BR59" i="9"/>
  <c r="BR60" i="9"/>
  <c r="BR61" i="9"/>
  <c r="BR62" i="9"/>
  <c r="BR63" i="9"/>
  <c r="BR64" i="9"/>
  <c r="BR65" i="9"/>
  <c r="BR66" i="9"/>
  <c r="BR67" i="9"/>
  <c r="BR68" i="9"/>
  <c r="BR69" i="9"/>
  <c r="BR70" i="9"/>
  <c r="BR71" i="9"/>
  <c r="BR72" i="9"/>
  <c r="BR73" i="9"/>
  <c r="BR74" i="9"/>
  <c r="BR75" i="9"/>
  <c r="BR76" i="9"/>
  <c r="BR77" i="9"/>
  <c r="BR78" i="9"/>
  <c r="BR79" i="9"/>
  <c r="BR80" i="9"/>
  <c r="BR81" i="9"/>
  <c r="BR82" i="9"/>
  <c r="BR83" i="9"/>
  <c r="BR84" i="9"/>
  <c r="BR85" i="9"/>
  <c r="BR86" i="9"/>
  <c r="BR87" i="9"/>
  <c r="BR88" i="9"/>
  <c r="BR89" i="9"/>
  <c r="BR90" i="9"/>
  <c r="BR91" i="9"/>
  <c r="BR92" i="9"/>
  <c r="BR93" i="9"/>
  <c r="BR94" i="9"/>
  <c r="BR95" i="9"/>
  <c r="BR96" i="9"/>
  <c r="BR97" i="9"/>
  <c r="BR98" i="9"/>
  <c r="BR99" i="9"/>
  <c r="BR100" i="9"/>
  <c r="BR101" i="9"/>
  <c r="BR102" i="9"/>
  <c r="BR103" i="9"/>
  <c r="BR104" i="9"/>
  <c r="BR105" i="9"/>
  <c r="BR106" i="9"/>
  <c r="BR107" i="9"/>
  <c r="BR108" i="9"/>
  <c r="BR109" i="9"/>
  <c r="BR110" i="9"/>
  <c r="BR111" i="9"/>
  <c r="BR112" i="9"/>
  <c r="BR113" i="9"/>
  <c r="BR114" i="9"/>
  <c r="BR115" i="9"/>
  <c r="BR116" i="9"/>
  <c r="BR117" i="9"/>
  <c r="BR118" i="9"/>
  <c r="BR119" i="9"/>
  <c r="BR120" i="9"/>
  <c r="BR121" i="9"/>
  <c r="BR122" i="9"/>
  <c r="BR123" i="9"/>
  <c r="BR124" i="9"/>
  <c r="BR125" i="9"/>
  <c r="BR126" i="9"/>
  <c r="BR127" i="9"/>
  <c r="BR128" i="9"/>
  <c r="BR129" i="9"/>
  <c r="BR130" i="9"/>
  <c r="BR131" i="9"/>
  <c r="BR132" i="9"/>
  <c r="BR133" i="9"/>
  <c r="BR134" i="9"/>
  <c r="BR135" i="9"/>
  <c r="BR136" i="9"/>
  <c r="BR137" i="9"/>
  <c r="BR138" i="9"/>
  <c r="BR139" i="9"/>
  <c r="BR140" i="9"/>
  <c r="BR141" i="9"/>
  <c r="BR142" i="9"/>
  <c r="BR143" i="9"/>
  <c r="BR144" i="9"/>
  <c r="BR145" i="9"/>
  <c r="BR146" i="9"/>
  <c r="BR147" i="9"/>
  <c r="BR148" i="9"/>
  <c r="BR149" i="9"/>
  <c r="BR150" i="9"/>
  <c r="BR151" i="9"/>
  <c r="BR152" i="9"/>
  <c r="BR153" i="9"/>
  <c r="BR154" i="9"/>
  <c r="BR155" i="9"/>
  <c r="BR156" i="9"/>
  <c r="BR157" i="9"/>
  <c r="BR158" i="9"/>
  <c r="BR159" i="9"/>
  <c r="BR160" i="9"/>
  <c r="BR161" i="9"/>
  <c r="BR162" i="9"/>
  <c r="BR163" i="9"/>
  <c r="BR164" i="9"/>
  <c r="BR165" i="9"/>
  <c r="BR166" i="9"/>
  <c r="BR167" i="9"/>
  <c r="BR168" i="9"/>
  <c r="BR169" i="9"/>
  <c r="BR170" i="9"/>
  <c r="BR171" i="9"/>
  <c r="BR172" i="9"/>
  <c r="BR173" i="9"/>
  <c r="BR174" i="9"/>
  <c r="BR175" i="9"/>
  <c r="BR176" i="9"/>
  <c r="BR177" i="9"/>
  <c r="BR178" i="9"/>
  <c r="BR179" i="9"/>
  <c r="BR180" i="9"/>
  <c r="BR181" i="9"/>
  <c r="BR182" i="9"/>
  <c r="BR183" i="9"/>
  <c r="BR184" i="9"/>
  <c r="BR185" i="9"/>
  <c r="BR186" i="9"/>
  <c r="BR187" i="9"/>
  <c r="BR188" i="9"/>
  <c r="BR189" i="9"/>
  <c r="BR190" i="9"/>
  <c r="BR191" i="9"/>
  <c r="BR192" i="9"/>
  <c r="BR193" i="9"/>
  <c r="BR194" i="9"/>
  <c r="BR195" i="9"/>
  <c r="BR196" i="9"/>
  <c r="BR197" i="9"/>
  <c r="BR198" i="9"/>
  <c r="BR199" i="9"/>
  <c r="BS7" i="9"/>
  <c r="BS8" i="9"/>
  <c r="BS9" i="9"/>
  <c r="BS10" i="9"/>
  <c r="BS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BS24" i="9"/>
  <c r="BS2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97" i="9"/>
  <c r="BS98" i="9"/>
  <c r="BS99" i="9"/>
  <c r="BS100" i="9"/>
  <c r="BS101" i="9"/>
  <c r="BS102" i="9"/>
  <c r="BS103" i="9"/>
  <c r="BS104" i="9"/>
  <c r="BS105" i="9"/>
  <c r="BS106" i="9"/>
  <c r="BS107" i="9"/>
  <c r="BS108" i="9"/>
  <c r="BS109" i="9"/>
  <c r="BS110" i="9"/>
  <c r="BS111" i="9"/>
  <c r="BS112" i="9"/>
  <c r="BS113" i="9"/>
  <c r="BS114" i="9"/>
  <c r="BS115" i="9"/>
  <c r="BS116" i="9"/>
  <c r="BS117" i="9"/>
  <c r="BS118" i="9"/>
  <c r="BS119" i="9"/>
  <c r="BS120" i="9"/>
  <c r="BS121" i="9"/>
  <c r="BS122" i="9"/>
  <c r="BS123" i="9"/>
  <c r="BS124" i="9"/>
  <c r="BS125" i="9"/>
  <c r="BS126" i="9"/>
  <c r="BS127" i="9"/>
  <c r="BS128" i="9"/>
  <c r="BS129" i="9"/>
  <c r="BS130" i="9"/>
  <c r="BS131" i="9"/>
  <c r="BS132" i="9"/>
  <c r="BS133" i="9"/>
  <c r="BS134" i="9"/>
  <c r="BS135" i="9"/>
  <c r="BS136" i="9"/>
  <c r="BS137" i="9"/>
  <c r="BS138" i="9"/>
  <c r="BS139" i="9"/>
  <c r="BS140" i="9"/>
  <c r="BS141" i="9"/>
  <c r="BS142" i="9"/>
  <c r="BS143" i="9"/>
  <c r="BS144" i="9"/>
  <c r="BS145" i="9"/>
  <c r="BS146" i="9"/>
  <c r="BS147" i="9"/>
  <c r="BS148" i="9"/>
  <c r="BS149" i="9"/>
  <c r="BS150" i="9"/>
  <c r="BS151" i="9"/>
  <c r="BS152" i="9"/>
  <c r="BS153" i="9"/>
  <c r="BS154" i="9"/>
  <c r="BS155" i="9"/>
  <c r="BS156" i="9"/>
  <c r="BS157" i="9"/>
  <c r="BS158" i="9"/>
  <c r="BS159" i="9"/>
  <c r="BS160" i="9"/>
  <c r="BS161" i="9"/>
  <c r="BS162" i="9"/>
  <c r="BS163" i="9"/>
  <c r="BS164" i="9"/>
  <c r="BS165" i="9"/>
  <c r="BS166" i="9"/>
  <c r="BS167" i="9"/>
  <c r="BS168" i="9"/>
  <c r="BS169" i="9"/>
  <c r="BS170" i="9"/>
  <c r="BS171" i="9"/>
  <c r="BS172" i="9"/>
  <c r="BS173" i="9"/>
  <c r="BS174" i="9"/>
  <c r="BS175" i="9"/>
  <c r="BS176" i="9"/>
  <c r="BS177" i="9"/>
  <c r="BS178" i="9"/>
  <c r="BS179" i="9"/>
  <c r="BS180" i="9"/>
  <c r="BS181" i="9"/>
  <c r="BS182" i="9"/>
  <c r="BS183" i="9"/>
  <c r="BS184" i="9"/>
  <c r="BS185" i="9"/>
  <c r="BS186" i="9"/>
  <c r="BS187" i="9"/>
  <c r="BS188" i="9"/>
  <c r="BS189" i="9"/>
  <c r="BS190" i="9"/>
  <c r="BS191" i="9"/>
  <c r="BS192" i="9"/>
  <c r="BS193" i="9"/>
  <c r="BS194" i="9"/>
  <c r="BS195" i="9"/>
  <c r="BS196" i="9"/>
  <c r="BS197" i="9"/>
  <c r="BS198" i="9"/>
  <c r="BS199" i="9"/>
  <c r="BT7" i="9"/>
  <c r="BT8" i="9"/>
  <c r="BT9" i="9"/>
  <c r="BT10" i="9"/>
  <c r="BT11" i="9"/>
  <c r="BT12" i="9"/>
  <c r="BT13" i="9"/>
  <c r="BT14" i="9"/>
  <c r="BT15" i="9"/>
  <c r="BT16" i="9"/>
  <c r="BT17" i="9"/>
  <c r="BT18" i="9"/>
  <c r="BT19" i="9"/>
  <c r="BT20" i="9"/>
  <c r="BT21" i="9"/>
  <c r="BT22" i="9"/>
  <c r="BT23" i="9"/>
  <c r="BT24" i="9"/>
  <c r="BT25" i="9"/>
  <c r="BT26" i="9"/>
  <c r="BT27" i="9"/>
  <c r="BT28" i="9"/>
  <c r="BT29" i="9"/>
  <c r="BT30" i="9"/>
  <c r="BT31" i="9"/>
  <c r="BT32" i="9"/>
  <c r="BT33" i="9"/>
  <c r="BT34" i="9"/>
  <c r="BT35" i="9"/>
  <c r="BT36" i="9"/>
  <c r="BT37" i="9"/>
  <c r="BT38" i="9"/>
  <c r="BT39" i="9"/>
  <c r="BT40" i="9"/>
  <c r="BT41" i="9"/>
  <c r="BT42" i="9"/>
  <c r="BT43" i="9"/>
  <c r="BT44" i="9"/>
  <c r="BT45" i="9"/>
  <c r="BT46" i="9"/>
  <c r="BT47" i="9"/>
  <c r="BT48" i="9"/>
  <c r="BT49" i="9"/>
  <c r="BT50" i="9"/>
  <c r="BT51" i="9"/>
  <c r="BT52" i="9"/>
  <c r="BT53" i="9"/>
  <c r="BT54" i="9"/>
  <c r="BT55" i="9"/>
  <c r="BT56" i="9"/>
  <c r="BT57" i="9"/>
  <c r="BT58" i="9"/>
  <c r="BT59" i="9"/>
  <c r="BT60" i="9"/>
  <c r="BT61" i="9"/>
  <c r="BT62" i="9"/>
  <c r="BT63" i="9"/>
  <c r="BT64" i="9"/>
  <c r="BT65" i="9"/>
  <c r="BT66" i="9"/>
  <c r="BT67" i="9"/>
  <c r="BT68" i="9"/>
  <c r="BT69" i="9"/>
  <c r="BT70" i="9"/>
  <c r="BT71" i="9"/>
  <c r="BT72" i="9"/>
  <c r="BT73" i="9"/>
  <c r="BT74" i="9"/>
  <c r="BT75" i="9"/>
  <c r="BT76" i="9"/>
  <c r="BT77" i="9"/>
  <c r="BT78" i="9"/>
  <c r="BT79" i="9"/>
  <c r="BT80" i="9"/>
  <c r="BT81" i="9"/>
  <c r="BT82" i="9"/>
  <c r="BT83" i="9"/>
  <c r="BT84" i="9"/>
  <c r="BT85" i="9"/>
  <c r="BT86" i="9"/>
  <c r="BT87" i="9"/>
  <c r="BT88" i="9"/>
  <c r="BT89" i="9"/>
  <c r="BT90" i="9"/>
  <c r="BT91" i="9"/>
  <c r="BT92" i="9"/>
  <c r="BT93" i="9"/>
  <c r="BT94" i="9"/>
  <c r="BT95" i="9"/>
  <c r="BT96" i="9"/>
  <c r="BT97" i="9"/>
  <c r="BT98" i="9"/>
  <c r="BT99" i="9"/>
  <c r="BT100" i="9"/>
  <c r="BT101" i="9"/>
  <c r="BT102" i="9"/>
  <c r="BT103" i="9"/>
  <c r="BT104" i="9"/>
  <c r="BT105" i="9"/>
  <c r="BT106" i="9"/>
  <c r="BT107" i="9"/>
  <c r="BT108" i="9"/>
  <c r="BT109" i="9"/>
  <c r="BT110" i="9"/>
  <c r="BT111" i="9"/>
  <c r="BT112" i="9"/>
  <c r="BT113" i="9"/>
  <c r="BT114" i="9"/>
  <c r="BT115" i="9"/>
  <c r="BT116" i="9"/>
  <c r="BT117" i="9"/>
  <c r="BT118" i="9"/>
  <c r="BT119" i="9"/>
  <c r="BT120" i="9"/>
  <c r="BT121" i="9"/>
  <c r="BT122" i="9"/>
  <c r="BT123" i="9"/>
  <c r="BT124" i="9"/>
  <c r="BT125" i="9"/>
  <c r="BT126" i="9"/>
  <c r="BT127" i="9"/>
  <c r="BT128" i="9"/>
  <c r="BT129" i="9"/>
  <c r="BT130" i="9"/>
  <c r="BT131" i="9"/>
  <c r="BT132" i="9"/>
  <c r="BT133" i="9"/>
  <c r="BT134" i="9"/>
  <c r="BT135" i="9"/>
  <c r="BT136" i="9"/>
  <c r="BT137" i="9"/>
  <c r="BT138" i="9"/>
  <c r="BT139" i="9"/>
  <c r="BT140" i="9"/>
  <c r="BT141" i="9"/>
  <c r="BT142" i="9"/>
  <c r="BT143" i="9"/>
  <c r="BT144" i="9"/>
  <c r="BT145" i="9"/>
  <c r="BT146" i="9"/>
  <c r="BT147" i="9"/>
  <c r="BT148" i="9"/>
  <c r="BT149" i="9"/>
  <c r="BT150" i="9"/>
  <c r="BT151" i="9"/>
  <c r="BT152" i="9"/>
  <c r="BT153" i="9"/>
  <c r="BT154" i="9"/>
  <c r="BT155" i="9"/>
  <c r="BT156" i="9"/>
  <c r="BT157" i="9"/>
  <c r="BT158" i="9"/>
  <c r="BT159" i="9"/>
  <c r="BT160" i="9"/>
  <c r="BT161" i="9"/>
  <c r="BT162" i="9"/>
  <c r="BT163" i="9"/>
  <c r="BT164" i="9"/>
  <c r="BT165" i="9"/>
  <c r="BT166" i="9"/>
  <c r="BT167" i="9"/>
  <c r="BT168" i="9"/>
  <c r="BT169" i="9"/>
  <c r="BT170" i="9"/>
  <c r="BT171" i="9"/>
  <c r="BT172" i="9"/>
  <c r="BT173" i="9"/>
  <c r="BT174" i="9"/>
  <c r="BT175" i="9"/>
  <c r="BT176" i="9"/>
  <c r="BT177" i="9"/>
  <c r="BT178" i="9"/>
  <c r="BT179" i="9"/>
  <c r="BT180" i="9"/>
  <c r="BT181" i="9"/>
  <c r="BT182" i="9"/>
  <c r="BT183" i="9"/>
  <c r="BT184" i="9"/>
  <c r="BT185" i="9"/>
  <c r="BT186" i="9"/>
  <c r="BT187" i="9"/>
  <c r="BT188" i="9"/>
  <c r="BT189" i="9"/>
  <c r="BT190" i="9"/>
  <c r="BT191" i="9"/>
  <c r="BT192" i="9"/>
  <c r="BT193" i="9"/>
  <c r="BT194" i="9"/>
  <c r="BT195" i="9"/>
  <c r="BT196" i="9"/>
  <c r="BT197" i="9"/>
  <c r="BT198" i="9"/>
  <c r="BT199" i="9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U79" i="9"/>
  <c r="BU80" i="9"/>
  <c r="BU81" i="9"/>
  <c r="BU82" i="9"/>
  <c r="BU83" i="9"/>
  <c r="BU84" i="9"/>
  <c r="BU85" i="9"/>
  <c r="BU86" i="9"/>
  <c r="BU87" i="9"/>
  <c r="BU88" i="9"/>
  <c r="BU89" i="9"/>
  <c r="BU90" i="9"/>
  <c r="BU91" i="9"/>
  <c r="BU92" i="9"/>
  <c r="BU93" i="9"/>
  <c r="BU94" i="9"/>
  <c r="BU95" i="9"/>
  <c r="BU96" i="9"/>
  <c r="BU97" i="9"/>
  <c r="BU98" i="9"/>
  <c r="BU99" i="9"/>
  <c r="BU100" i="9"/>
  <c r="BU101" i="9"/>
  <c r="BU102" i="9"/>
  <c r="BU103" i="9"/>
  <c r="BU104" i="9"/>
  <c r="BU105" i="9"/>
  <c r="BU106" i="9"/>
  <c r="BU107" i="9"/>
  <c r="BU108" i="9"/>
  <c r="BU109" i="9"/>
  <c r="BU110" i="9"/>
  <c r="BU111" i="9"/>
  <c r="BU112" i="9"/>
  <c r="BU113" i="9"/>
  <c r="BU114" i="9"/>
  <c r="BU115" i="9"/>
  <c r="BU116" i="9"/>
  <c r="BU117" i="9"/>
  <c r="BU118" i="9"/>
  <c r="BU119" i="9"/>
  <c r="BU120" i="9"/>
  <c r="BU121" i="9"/>
  <c r="BU122" i="9"/>
  <c r="BU123" i="9"/>
  <c r="BU124" i="9"/>
  <c r="BU125" i="9"/>
  <c r="BU126" i="9"/>
  <c r="BU127" i="9"/>
  <c r="BU128" i="9"/>
  <c r="BU129" i="9"/>
  <c r="BU130" i="9"/>
  <c r="BU131" i="9"/>
  <c r="BU132" i="9"/>
  <c r="BU133" i="9"/>
  <c r="BU134" i="9"/>
  <c r="BU135" i="9"/>
  <c r="BU136" i="9"/>
  <c r="BU137" i="9"/>
  <c r="BU138" i="9"/>
  <c r="BU139" i="9"/>
  <c r="BU140" i="9"/>
  <c r="BU141" i="9"/>
  <c r="BU142" i="9"/>
  <c r="BU143" i="9"/>
  <c r="BU144" i="9"/>
  <c r="BU145" i="9"/>
  <c r="BU146" i="9"/>
  <c r="BU147" i="9"/>
  <c r="BU148" i="9"/>
  <c r="BU149" i="9"/>
  <c r="BU150" i="9"/>
  <c r="BU151" i="9"/>
  <c r="BU152" i="9"/>
  <c r="BU153" i="9"/>
  <c r="BU154" i="9"/>
  <c r="BU155" i="9"/>
  <c r="BU156" i="9"/>
  <c r="BU157" i="9"/>
  <c r="BU158" i="9"/>
  <c r="BU159" i="9"/>
  <c r="BU160" i="9"/>
  <c r="BU161" i="9"/>
  <c r="BU162" i="9"/>
  <c r="BU163" i="9"/>
  <c r="BU164" i="9"/>
  <c r="BU165" i="9"/>
  <c r="BU166" i="9"/>
  <c r="BU167" i="9"/>
  <c r="BU168" i="9"/>
  <c r="BU169" i="9"/>
  <c r="BU170" i="9"/>
  <c r="BU171" i="9"/>
  <c r="BU172" i="9"/>
  <c r="BU173" i="9"/>
  <c r="BU174" i="9"/>
  <c r="BU175" i="9"/>
  <c r="BU176" i="9"/>
  <c r="BU177" i="9"/>
  <c r="BU178" i="9"/>
  <c r="BU179" i="9"/>
  <c r="BU180" i="9"/>
  <c r="BU181" i="9"/>
  <c r="BU182" i="9"/>
  <c r="BU183" i="9"/>
  <c r="BU184" i="9"/>
  <c r="BU185" i="9"/>
  <c r="BU186" i="9"/>
  <c r="BU187" i="9"/>
  <c r="BU188" i="9"/>
  <c r="BU189" i="9"/>
  <c r="BU190" i="9"/>
  <c r="BU191" i="9"/>
  <c r="BU192" i="9"/>
  <c r="BU193" i="9"/>
  <c r="BU194" i="9"/>
  <c r="BU195" i="9"/>
  <c r="BU196" i="9"/>
  <c r="BU197" i="9"/>
  <c r="BU198" i="9"/>
  <c r="BU199" i="9"/>
  <c r="BV7" i="9"/>
  <c r="BV8" i="9"/>
  <c r="BV9" i="9"/>
  <c r="BV10" i="9"/>
  <c r="BV11" i="9"/>
  <c r="BV12" i="9"/>
  <c r="BV13" i="9"/>
  <c r="BV14" i="9"/>
  <c r="BV15" i="9"/>
  <c r="BV16" i="9"/>
  <c r="BV17" i="9"/>
  <c r="BV18" i="9"/>
  <c r="BV19" i="9"/>
  <c r="BV20" i="9"/>
  <c r="BV21" i="9"/>
  <c r="BV22" i="9"/>
  <c r="BV23" i="9"/>
  <c r="BV24" i="9"/>
  <c r="BV25" i="9"/>
  <c r="BV26" i="9"/>
  <c r="BV27" i="9"/>
  <c r="BV28" i="9"/>
  <c r="BV29" i="9"/>
  <c r="BV30" i="9"/>
  <c r="BV31" i="9"/>
  <c r="BV32" i="9"/>
  <c r="BV33" i="9"/>
  <c r="BV34" i="9"/>
  <c r="BV35" i="9"/>
  <c r="BV36" i="9"/>
  <c r="BV37" i="9"/>
  <c r="BV38" i="9"/>
  <c r="BV39" i="9"/>
  <c r="BV40" i="9"/>
  <c r="BV41" i="9"/>
  <c r="BV42" i="9"/>
  <c r="BV43" i="9"/>
  <c r="BV44" i="9"/>
  <c r="BV45" i="9"/>
  <c r="BV46" i="9"/>
  <c r="BV47" i="9"/>
  <c r="BV48" i="9"/>
  <c r="BV49" i="9"/>
  <c r="BV50" i="9"/>
  <c r="BV51" i="9"/>
  <c r="BV52" i="9"/>
  <c r="BV53" i="9"/>
  <c r="BV54" i="9"/>
  <c r="BV55" i="9"/>
  <c r="BV56" i="9"/>
  <c r="BV57" i="9"/>
  <c r="BV58" i="9"/>
  <c r="BV59" i="9"/>
  <c r="BV60" i="9"/>
  <c r="BV61" i="9"/>
  <c r="BV62" i="9"/>
  <c r="BV63" i="9"/>
  <c r="BV64" i="9"/>
  <c r="BV65" i="9"/>
  <c r="BV66" i="9"/>
  <c r="BV67" i="9"/>
  <c r="BV68" i="9"/>
  <c r="BV69" i="9"/>
  <c r="BV70" i="9"/>
  <c r="BV71" i="9"/>
  <c r="BV72" i="9"/>
  <c r="BV73" i="9"/>
  <c r="BV74" i="9"/>
  <c r="BV75" i="9"/>
  <c r="BV76" i="9"/>
  <c r="BV77" i="9"/>
  <c r="BV78" i="9"/>
  <c r="BV79" i="9"/>
  <c r="BV80" i="9"/>
  <c r="BV81" i="9"/>
  <c r="BV82" i="9"/>
  <c r="BV83" i="9"/>
  <c r="BV84" i="9"/>
  <c r="BV85" i="9"/>
  <c r="BV86" i="9"/>
  <c r="BV87" i="9"/>
  <c r="BV88" i="9"/>
  <c r="BV89" i="9"/>
  <c r="BV90" i="9"/>
  <c r="BV91" i="9"/>
  <c r="BV92" i="9"/>
  <c r="BV93" i="9"/>
  <c r="BV94" i="9"/>
  <c r="BV95" i="9"/>
  <c r="BV96" i="9"/>
  <c r="BV97" i="9"/>
  <c r="BV98" i="9"/>
  <c r="BV99" i="9"/>
  <c r="BV100" i="9"/>
  <c r="BV101" i="9"/>
  <c r="BV102" i="9"/>
  <c r="BV103" i="9"/>
  <c r="BV104" i="9"/>
  <c r="BV105" i="9"/>
  <c r="BV106" i="9"/>
  <c r="BV107" i="9"/>
  <c r="BV108" i="9"/>
  <c r="BV109" i="9"/>
  <c r="BV110" i="9"/>
  <c r="BV111" i="9"/>
  <c r="BV112" i="9"/>
  <c r="BV113" i="9"/>
  <c r="BV114" i="9"/>
  <c r="BV115" i="9"/>
  <c r="BV116" i="9"/>
  <c r="BV117" i="9"/>
  <c r="BV118" i="9"/>
  <c r="BV119" i="9"/>
  <c r="BV120" i="9"/>
  <c r="BV121" i="9"/>
  <c r="BV122" i="9"/>
  <c r="BV123" i="9"/>
  <c r="BV124" i="9"/>
  <c r="BV125" i="9"/>
  <c r="BV126" i="9"/>
  <c r="BV127" i="9"/>
  <c r="BV128" i="9"/>
  <c r="BV129" i="9"/>
  <c r="BV130" i="9"/>
  <c r="BV131" i="9"/>
  <c r="BV132" i="9"/>
  <c r="BV133" i="9"/>
  <c r="BV134" i="9"/>
  <c r="BV135" i="9"/>
  <c r="BV136" i="9"/>
  <c r="BV137" i="9"/>
  <c r="BV138" i="9"/>
  <c r="BV139" i="9"/>
  <c r="BV140" i="9"/>
  <c r="BV141" i="9"/>
  <c r="BV142" i="9"/>
  <c r="BV143" i="9"/>
  <c r="BV144" i="9"/>
  <c r="BV145" i="9"/>
  <c r="BV146" i="9"/>
  <c r="BV147" i="9"/>
  <c r="BV148" i="9"/>
  <c r="BV149" i="9"/>
  <c r="BV150" i="9"/>
  <c r="BV151" i="9"/>
  <c r="BV152" i="9"/>
  <c r="BV153" i="9"/>
  <c r="BV154" i="9"/>
  <c r="BV155" i="9"/>
  <c r="BV156" i="9"/>
  <c r="BV157" i="9"/>
  <c r="BV158" i="9"/>
  <c r="BV159" i="9"/>
  <c r="BV160" i="9"/>
  <c r="BV161" i="9"/>
  <c r="BV162" i="9"/>
  <c r="BV163" i="9"/>
  <c r="BV164" i="9"/>
  <c r="BV165" i="9"/>
  <c r="BV166" i="9"/>
  <c r="BV167" i="9"/>
  <c r="BV168" i="9"/>
  <c r="BV169" i="9"/>
  <c r="BV170" i="9"/>
  <c r="BV171" i="9"/>
  <c r="BV172" i="9"/>
  <c r="BV173" i="9"/>
  <c r="BV174" i="9"/>
  <c r="BV175" i="9"/>
  <c r="BV176" i="9"/>
  <c r="BV177" i="9"/>
  <c r="BV178" i="9"/>
  <c r="BV179" i="9"/>
  <c r="BV180" i="9"/>
  <c r="BV181" i="9"/>
  <c r="BV182" i="9"/>
  <c r="BV183" i="9"/>
  <c r="BV184" i="9"/>
  <c r="BV185" i="9"/>
  <c r="BV186" i="9"/>
  <c r="BV187" i="9"/>
  <c r="BV188" i="9"/>
  <c r="BV189" i="9"/>
  <c r="BV190" i="9"/>
  <c r="BV191" i="9"/>
  <c r="BV192" i="9"/>
  <c r="BV193" i="9"/>
  <c r="BV194" i="9"/>
  <c r="BV195" i="9"/>
  <c r="BV196" i="9"/>
  <c r="BV197" i="9"/>
  <c r="BV198" i="9"/>
  <c r="BV199" i="9"/>
  <c r="BW7" i="9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W38" i="9"/>
  <c r="BW39" i="9"/>
  <c r="BW40" i="9"/>
  <c r="BW41" i="9"/>
  <c r="BW42" i="9"/>
  <c r="BW43" i="9"/>
  <c r="BW44" i="9"/>
  <c r="BW45" i="9"/>
  <c r="BW46" i="9"/>
  <c r="BW47" i="9"/>
  <c r="BW48" i="9"/>
  <c r="BW49" i="9"/>
  <c r="BW50" i="9"/>
  <c r="BW51" i="9"/>
  <c r="BW52" i="9"/>
  <c r="BW53" i="9"/>
  <c r="BW54" i="9"/>
  <c r="BW55" i="9"/>
  <c r="BW56" i="9"/>
  <c r="BW57" i="9"/>
  <c r="BW58" i="9"/>
  <c r="BW59" i="9"/>
  <c r="BW60" i="9"/>
  <c r="BW61" i="9"/>
  <c r="BW62" i="9"/>
  <c r="BW63" i="9"/>
  <c r="BW64" i="9"/>
  <c r="BW65" i="9"/>
  <c r="BW66" i="9"/>
  <c r="BW67" i="9"/>
  <c r="BW68" i="9"/>
  <c r="BW69" i="9"/>
  <c r="BW70" i="9"/>
  <c r="BW71" i="9"/>
  <c r="BW72" i="9"/>
  <c r="BW73" i="9"/>
  <c r="BW74" i="9"/>
  <c r="BW75" i="9"/>
  <c r="BW76" i="9"/>
  <c r="BW77" i="9"/>
  <c r="BW78" i="9"/>
  <c r="BW79" i="9"/>
  <c r="BW80" i="9"/>
  <c r="BW81" i="9"/>
  <c r="BW82" i="9"/>
  <c r="BW83" i="9"/>
  <c r="BW84" i="9"/>
  <c r="BW85" i="9"/>
  <c r="BW86" i="9"/>
  <c r="BW87" i="9"/>
  <c r="BW88" i="9"/>
  <c r="BW89" i="9"/>
  <c r="BW90" i="9"/>
  <c r="BW91" i="9"/>
  <c r="BW92" i="9"/>
  <c r="BW93" i="9"/>
  <c r="BW94" i="9"/>
  <c r="BW95" i="9"/>
  <c r="BW96" i="9"/>
  <c r="BW97" i="9"/>
  <c r="BW98" i="9"/>
  <c r="BW99" i="9"/>
  <c r="BW100" i="9"/>
  <c r="BW101" i="9"/>
  <c r="BW102" i="9"/>
  <c r="BW103" i="9"/>
  <c r="BW104" i="9"/>
  <c r="BW105" i="9"/>
  <c r="BW106" i="9"/>
  <c r="BW107" i="9"/>
  <c r="BW108" i="9"/>
  <c r="BW109" i="9"/>
  <c r="BW110" i="9"/>
  <c r="BW111" i="9"/>
  <c r="BW112" i="9"/>
  <c r="BW113" i="9"/>
  <c r="BW114" i="9"/>
  <c r="BW115" i="9"/>
  <c r="BW116" i="9"/>
  <c r="BW117" i="9"/>
  <c r="BW118" i="9"/>
  <c r="BW119" i="9"/>
  <c r="BW120" i="9"/>
  <c r="BW121" i="9"/>
  <c r="BW122" i="9"/>
  <c r="BW123" i="9"/>
  <c r="BW124" i="9"/>
  <c r="BW125" i="9"/>
  <c r="BW126" i="9"/>
  <c r="BW127" i="9"/>
  <c r="BW128" i="9"/>
  <c r="BW129" i="9"/>
  <c r="BW130" i="9"/>
  <c r="BW131" i="9"/>
  <c r="BW132" i="9"/>
  <c r="BW133" i="9"/>
  <c r="BW134" i="9"/>
  <c r="BW135" i="9"/>
  <c r="BW136" i="9"/>
  <c r="BW137" i="9"/>
  <c r="BW138" i="9"/>
  <c r="BW139" i="9"/>
  <c r="BW140" i="9"/>
  <c r="BW141" i="9"/>
  <c r="BW142" i="9"/>
  <c r="BW143" i="9"/>
  <c r="BW144" i="9"/>
  <c r="BW145" i="9"/>
  <c r="BW146" i="9"/>
  <c r="BW147" i="9"/>
  <c r="BW148" i="9"/>
  <c r="BW149" i="9"/>
  <c r="BW150" i="9"/>
  <c r="BW151" i="9"/>
  <c r="BW152" i="9"/>
  <c r="BW153" i="9"/>
  <c r="BW154" i="9"/>
  <c r="BW155" i="9"/>
  <c r="BW156" i="9"/>
  <c r="BW157" i="9"/>
  <c r="BW158" i="9"/>
  <c r="BW159" i="9"/>
  <c r="BW160" i="9"/>
  <c r="BW161" i="9"/>
  <c r="BW162" i="9"/>
  <c r="BW163" i="9"/>
  <c r="BW164" i="9"/>
  <c r="BW165" i="9"/>
  <c r="BW166" i="9"/>
  <c r="BW167" i="9"/>
  <c r="BW168" i="9"/>
  <c r="BW169" i="9"/>
  <c r="BW170" i="9"/>
  <c r="BW171" i="9"/>
  <c r="BW172" i="9"/>
  <c r="BW173" i="9"/>
  <c r="BW174" i="9"/>
  <c r="BW175" i="9"/>
  <c r="BW176" i="9"/>
  <c r="BW177" i="9"/>
  <c r="BW178" i="9"/>
  <c r="BW179" i="9"/>
  <c r="BW180" i="9"/>
  <c r="BW181" i="9"/>
  <c r="BW182" i="9"/>
  <c r="BW183" i="9"/>
  <c r="BW184" i="9"/>
  <c r="BW185" i="9"/>
  <c r="BW186" i="9"/>
  <c r="BW187" i="9"/>
  <c r="BW188" i="9"/>
  <c r="BW189" i="9"/>
  <c r="BW190" i="9"/>
  <c r="BW191" i="9"/>
  <c r="BW192" i="9"/>
  <c r="BW193" i="9"/>
  <c r="BW194" i="9"/>
  <c r="BW195" i="9"/>
  <c r="BW196" i="9"/>
  <c r="BW197" i="9"/>
  <c r="BW198" i="9"/>
  <c r="BW199" i="9"/>
  <c r="BX7" i="9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BX64" i="9"/>
  <c r="BX65" i="9"/>
  <c r="BX66" i="9"/>
  <c r="BX67" i="9"/>
  <c r="BX68" i="9"/>
  <c r="BX69" i="9"/>
  <c r="BX70" i="9"/>
  <c r="BX71" i="9"/>
  <c r="BX72" i="9"/>
  <c r="BX73" i="9"/>
  <c r="BX74" i="9"/>
  <c r="BX75" i="9"/>
  <c r="BX76" i="9"/>
  <c r="BX77" i="9"/>
  <c r="BX78" i="9"/>
  <c r="BX79" i="9"/>
  <c r="BX80" i="9"/>
  <c r="BX81" i="9"/>
  <c r="BX82" i="9"/>
  <c r="BX83" i="9"/>
  <c r="BX84" i="9"/>
  <c r="BX85" i="9"/>
  <c r="BX86" i="9"/>
  <c r="BX87" i="9"/>
  <c r="BX88" i="9"/>
  <c r="BX89" i="9"/>
  <c r="BX90" i="9"/>
  <c r="BX91" i="9"/>
  <c r="BX92" i="9"/>
  <c r="BX93" i="9"/>
  <c r="BX94" i="9"/>
  <c r="BX95" i="9"/>
  <c r="BX96" i="9"/>
  <c r="BX97" i="9"/>
  <c r="BX98" i="9"/>
  <c r="BX99" i="9"/>
  <c r="BX100" i="9"/>
  <c r="BX101" i="9"/>
  <c r="BX102" i="9"/>
  <c r="BX103" i="9"/>
  <c r="BX104" i="9"/>
  <c r="BX105" i="9"/>
  <c r="BX106" i="9"/>
  <c r="BX107" i="9"/>
  <c r="BX108" i="9"/>
  <c r="BX109" i="9"/>
  <c r="BX110" i="9"/>
  <c r="BX111" i="9"/>
  <c r="BX112" i="9"/>
  <c r="BX113" i="9"/>
  <c r="BX114" i="9"/>
  <c r="BX115" i="9"/>
  <c r="BX116" i="9"/>
  <c r="BX117" i="9"/>
  <c r="BX118" i="9"/>
  <c r="BX119" i="9"/>
  <c r="BX120" i="9"/>
  <c r="BX121" i="9"/>
  <c r="BX122" i="9"/>
  <c r="BX123" i="9"/>
  <c r="BX124" i="9"/>
  <c r="BX125" i="9"/>
  <c r="BX126" i="9"/>
  <c r="BX127" i="9"/>
  <c r="BX128" i="9"/>
  <c r="BX129" i="9"/>
  <c r="BX130" i="9"/>
  <c r="BX131" i="9"/>
  <c r="BX132" i="9"/>
  <c r="BX133" i="9"/>
  <c r="BX134" i="9"/>
  <c r="BX135" i="9"/>
  <c r="BX136" i="9"/>
  <c r="BX137" i="9"/>
  <c r="BX138" i="9"/>
  <c r="BX139" i="9"/>
  <c r="BX140" i="9"/>
  <c r="BX141" i="9"/>
  <c r="BX142" i="9"/>
  <c r="BX143" i="9"/>
  <c r="BX144" i="9"/>
  <c r="BX145" i="9"/>
  <c r="BX146" i="9"/>
  <c r="BX147" i="9"/>
  <c r="BX148" i="9"/>
  <c r="BX149" i="9"/>
  <c r="BX150" i="9"/>
  <c r="BX151" i="9"/>
  <c r="BX152" i="9"/>
  <c r="BX153" i="9"/>
  <c r="BX154" i="9"/>
  <c r="BX155" i="9"/>
  <c r="BX156" i="9"/>
  <c r="BX157" i="9"/>
  <c r="BX158" i="9"/>
  <c r="BX159" i="9"/>
  <c r="BX160" i="9"/>
  <c r="BX161" i="9"/>
  <c r="BX162" i="9"/>
  <c r="BX163" i="9"/>
  <c r="BX164" i="9"/>
  <c r="BX165" i="9"/>
  <c r="BX166" i="9"/>
  <c r="BX167" i="9"/>
  <c r="BX168" i="9"/>
  <c r="BX169" i="9"/>
  <c r="BX170" i="9"/>
  <c r="BX171" i="9"/>
  <c r="BX172" i="9"/>
  <c r="BX173" i="9"/>
  <c r="BX174" i="9"/>
  <c r="BX175" i="9"/>
  <c r="BX176" i="9"/>
  <c r="BX177" i="9"/>
  <c r="BX178" i="9"/>
  <c r="BX179" i="9"/>
  <c r="BX180" i="9"/>
  <c r="BX181" i="9"/>
  <c r="BX182" i="9"/>
  <c r="BX183" i="9"/>
  <c r="BX184" i="9"/>
  <c r="BX185" i="9"/>
  <c r="BX186" i="9"/>
  <c r="BX187" i="9"/>
  <c r="BX188" i="9"/>
  <c r="BX189" i="9"/>
  <c r="BX190" i="9"/>
  <c r="BX191" i="9"/>
  <c r="BX192" i="9"/>
  <c r="BX193" i="9"/>
  <c r="BX194" i="9"/>
  <c r="BX195" i="9"/>
  <c r="BX196" i="9"/>
  <c r="BX197" i="9"/>
  <c r="BX198" i="9"/>
  <c r="BX199" i="9"/>
  <c r="BY7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BY64" i="9"/>
  <c r="BY65" i="9"/>
  <c r="BY66" i="9"/>
  <c r="BY67" i="9"/>
  <c r="BY68" i="9"/>
  <c r="BY69" i="9"/>
  <c r="BY70" i="9"/>
  <c r="BY71" i="9"/>
  <c r="BY72" i="9"/>
  <c r="BY73" i="9"/>
  <c r="BY74" i="9"/>
  <c r="BY75" i="9"/>
  <c r="BY76" i="9"/>
  <c r="BY77" i="9"/>
  <c r="BY78" i="9"/>
  <c r="BY79" i="9"/>
  <c r="BY80" i="9"/>
  <c r="BY81" i="9"/>
  <c r="BY82" i="9"/>
  <c r="BY83" i="9"/>
  <c r="BY84" i="9"/>
  <c r="BY85" i="9"/>
  <c r="BY86" i="9"/>
  <c r="BY87" i="9"/>
  <c r="BY88" i="9"/>
  <c r="BY89" i="9"/>
  <c r="BY90" i="9"/>
  <c r="BY91" i="9"/>
  <c r="BY92" i="9"/>
  <c r="BY93" i="9"/>
  <c r="BY94" i="9"/>
  <c r="BY95" i="9"/>
  <c r="BY96" i="9"/>
  <c r="BY97" i="9"/>
  <c r="BY98" i="9"/>
  <c r="BY99" i="9"/>
  <c r="BY100" i="9"/>
  <c r="BY101" i="9"/>
  <c r="BY102" i="9"/>
  <c r="BY103" i="9"/>
  <c r="BY104" i="9"/>
  <c r="BY105" i="9"/>
  <c r="BY106" i="9"/>
  <c r="BY107" i="9"/>
  <c r="BY108" i="9"/>
  <c r="BY109" i="9"/>
  <c r="BY110" i="9"/>
  <c r="BY111" i="9"/>
  <c r="BY112" i="9"/>
  <c r="BY113" i="9"/>
  <c r="BY114" i="9"/>
  <c r="BY115" i="9"/>
  <c r="BY116" i="9"/>
  <c r="BY117" i="9"/>
  <c r="BY118" i="9"/>
  <c r="BY119" i="9"/>
  <c r="BY120" i="9"/>
  <c r="BY121" i="9"/>
  <c r="BY122" i="9"/>
  <c r="BY123" i="9"/>
  <c r="BY124" i="9"/>
  <c r="BY125" i="9"/>
  <c r="BY126" i="9"/>
  <c r="BY127" i="9"/>
  <c r="BY128" i="9"/>
  <c r="BY129" i="9"/>
  <c r="BY130" i="9"/>
  <c r="BY131" i="9"/>
  <c r="BY132" i="9"/>
  <c r="BY133" i="9"/>
  <c r="BY134" i="9"/>
  <c r="BY135" i="9"/>
  <c r="BY136" i="9"/>
  <c r="BY137" i="9"/>
  <c r="BY138" i="9"/>
  <c r="BY139" i="9"/>
  <c r="BY140" i="9"/>
  <c r="BY141" i="9"/>
  <c r="BY142" i="9"/>
  <c r="BY143" i="9"/>
  <c r="BY144" i="9"/>
  <c r="BY145" i="9"/>
  <c r="BY146" i="9"/>
  <c r="BY147" i="9"/>
  <c r="BY148" i="9"/>
  <c r="BY149" i="9"/>
  <c r="BY150" i="9"/>
  <c r="BY151" i="9"/>
  <c r="BY152" i="9"/>
  <c r="BY153" i="9"/>
  <c r="BY154" i="9"/>
  <c r="BY155" i="9"/>
  <c r="BY156" i="9"/>
  <c r="BY157" i="9"/>
  <c r="BY158" i="9"/>
  <c r="BY159" i="9"/>
  <c r="BY160" i="9"/>
  <c r="BY161" i="9"/>
  <c r="BY162" i="9"/>
  <c r="BY163" i="9"/>
  <c r="BY164" i="9"/>
  <c r="BY165" i="9"/>
  <c r="BY166" i="9"/>
  <c r="BY167" i="9"/>
  <c r="BY168" i="9"/>
  <c r="BY169" i="9"/>
  <c r="BY170" i="9"/>
  <c r="BY171" i="9"/>
  <c r="BY172" i="9"/>
  <c r="BY173" i="9"/>
  <c r="BY174" i="9"/>
  <c r="BY175" i="9"/>
  <c r="BY176" i="9"/>
  <c r="BY177" i="9"/>
  <c r="BY178" i="9"/>
  <c r="BY179" i="9"/>
  <c r="BY180" i="9"/>
  <c r="BY181" i="9"/>
  <c r="BY182" i="9"/>
  <c r="BY183" i="9"/>
  <c r="BY184" i="9"/>
  <c r="BY185" i="9"/>
  <c r="BY186" i="9"/>
  <c r="BY187" i="9"/>
  <c r="BY188" i="9"/>
  <c r="BY189" i="9"/>
  <c r="BY190" i="9"/>
  <c r="BY191" i="9"/>
  <c r="BY192" i="9"/>
  <c r="BY193" i="9"/>
  <c r="BY194" i="9"/>
  <c r="BY195" i="9"/>
  <c r="BY196" i="9"/>
  <c r="BY197" i="9"/>
  <c r="BY198" i="9"/>
  <c r="BY199" i="9"/>
  <c r="BZ7" i="9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46" i="9"/>
  <c r="BZ47" i="9"/>
  <c r="BZ48" i="9"/>
  <c r="BZ49" i="9"/>
  <c r="BZ50" i="9"/>
  <c r="BZ51" i="9"/>
  <c r="BZ52" i="9"/>
  <c r="BZ53" i="9"/>
  <c r="BZ54" i="9"/>
  <c r="BZ55" i="9"/>
  <c r="BZ56" i="9"/>
  <c r="BZ57" i="9"/>
  <c r="BZ58" i="9"/>
  <c r="BZ59" i="9"/>
  <c r="BZ60" i="9"/>
  <c r="BZ61" i="9"/>
  <c r="BZ62" i="9"/>
  <c r="BZ63" i="9"/>
  <c r="BZ64" i="9"/>
  <c r="BZ65" i="9"/>
  <c r="BZ66" i="9"/>
  <c r="BZ67" i="9"/>
  <c r="BZ68" i="9"/>
  <c r="BZ69" i="9"/>
  <c r="BZ70" i="9"/>
  <c r="BZ71" i="9"/>
  <c r="BZ72" i="9"/>
  <c r="BZ73" i="9"/>
  <c r="BZ74" i="9"/>
  <c r="BZ75" i="9"/>
  <c r="BZ76" i="9"/>
  <c r="BZ77" i="9"/>
  <c r="BZ78" i="9"/>
  <c r="BZ79" i="9"/>
  <c r="BZ80" i="9"/>
  <c r="BZ81" i="9"/>
  <c r="BZ82" i="9"/>
  <c r="BZ83" i="9"/>
  <c r="BZ84" i="9"/>
  <c r="BZ85" i="9"/>
  <c r="BZ86" i="9"/>
  <c r="BZ87" i="9"/>
  <c r="BZ88" i="9"/>
  <c r="BZ89" i="9"/>
  <c r="BZ90" i="9"/>
  <c r="BZ91" i="9"/>
  <c r="BZ92" i="9"/>
  <c r="BZ93" i="9"/>
  <c r="BZ94" i="9"/>
  <c r="BZ95" i="9"/>
  <c r="BZ96" i="9"/>
  <c r="BZ97" i="9"/>
  <c r="BZ98" i="9"/>
  <c r="BZ99" i="9"/>
  <c r="BZ100" i="9"/>
  <c r="BZ101" i="9"/>
  <c r="BZ102" i="9"/>
  <c r="BZ103" i="9"/>
  <c r="BZ104" i="9"/>
  <c r="BZ105" i="9"/>
  <c r="BZ106" i="9"/>
  <c r="BZ107" i="9"/>
  <c r="BZ108" i="9"/>
  <c r="BZ109" i="9"/>
  <c r="BZ110" i="9"/>
  <c r="BZ111" i="9"/>
  <c r="BZ112" i="9"/>
  <c r="BZ113" i="9"/>
  <c r="BZ114" i="9"/>
  <c r="BZ115" i="9"/>
  <c r="BZ116" i="9"/>
  <c r="BZ117" i="9"/>
  <c r="BZ118" i="9"/>
  <c r="BZ119" i="9"/>
  <c r="BZ120" i="9"/>
  <c r="BZ121" i="9"/>
  <c r="BZ122" i="9"/>
  <c r="BZ123" i="9"/>
  <c r="BZ124" i="9"/>
  <c r="BZ125" i="9"/>
  <c r="BZ126" i="9"/>
  <c r="BZ127" i="9"/>
  <c r="BZ128" i="9"/>
  <c r="BZ129" i="9"/>
  <c r="BZ130" i="9"/>
  <c r="BZ131" i="9"/>
  <c r="BZ132" i="9"/>
  <c r="BZ133" i="9"/>
  <c r="BZ134" i="9"/>
  <c r="BZ135" i="9"/>
  <c r="BZ136" i="9"/>
  <c r="BZ137" i="9"/>
  <c r="BZ138" i="9"/>
  <c r="BZ139" i="9"/>
  <c r="BZ140" i="9"/>
  <c r="BZ141" i="9"/>
  <c r="BZ142" i="9"/>
  <c r="BZ143" i="9"/>
  <c r="BZ144" i="9"/>
  <c r="BZ145" i="9"/>
  <c r="BZ146" i="9"/>
  <c r="BZ147" i="9"/>
  <c r="BZ148" i="9"/>
  <c r="BZ149" i="9"/>
  <c r="BZ150" i="9"/>
  <c r="BZ151" i="9"/>
  <c r="BZ152" i="9"/>
  <c r="BZ153" i="9"/>
  <c r="BZ154" i="9"/>
  <c r="BZ155" i="9"/>
  <c r="BZ156" i="9"/>
  <c r="BZ157" i="9"/>
  <c r="BZ158" i="9"/>
  <c r="BZ159" i="9"/>
  <c r="BZ160" i="9"/>
  <c r="BZ161" i="9"/>
  <c r="BZ162" i="9"/>
  <c r="BZ163" i="9"/>
  <c r="BZ164" i="9"/>
  <c r="BZ165" i="9"/>
  <c r="BZ166" i="9"/>
  <c r="BZ167" i="9"/>
  <c r="BZ168" i="9"/>
  <c r="BZ169" i="9"/>
  <c r="BZ170" i="9"/>
  <c r="BZ171" i="9"/>
  <c r="BZ172" i="9"/>
  <c r="BZ173" i="9"/>
  <c r="BZ174" i="9"/>
  <c r="BZ175" i="9"/>
  <c r="BZ176" i="9"/>
  <c r="BZ177" i="9"/>
  <c r="BZ178" i="9"/>
  <c r="BZ179" i="9"/>
  <c r="BZ180" i="9"/>
  <c r="BZ181" i="9"/>
  <c r="BZ182" i="9"/>
  <c r="BZ183" i="9"/>
  <c r="BZ184" i="9"/>
  <c r="BZ185" i="9"/>
  <c r="BZ186" i="9"/>
  <c r="BZ187" i="9"/>
  <c r="BZ188" i="9"/>
  <c r="BZ189" i="9"/>
  <c r="BZ190" i="9"/>
  <c r="BZ191" i="9"/>
  <c r="BZ192" i="9"/>
  <c r="BZ193" i="9"/>
  <c r="BZ194" i="9"/>
  <c r="BZ195" i="9"/>
  <c r="BZ196" i="9"/>
  <c r="BZ197" i="9"/>
  <c r="BZ198" i="9"/>
  <c r="BZ199" i="9"/>
  <c r="CA7" i="9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46" i="9"/>
  <c r="CA47" i="9"/>
  <c r="CA48" i="9"/>
  <c r="CA49" i="9"/>
  <c r="CA50" i="9"/>
  <c r="CA51" i="9"/>
  <c r="CA52" i="9"/>
  <c r="CA53" i="9"/>
  <c r="CA54" i="9"/>
  <c r="CA55" i="9"/>
  <c r="CA56" i="9"/>
  <c r="CA57" i="9"/>
  <c r="CA58" i="9"/>
  <c r="CA59" i="9"/>
  <c r="CA60" i="9"/>
  <c r="CA61" i="9"/>
  <c r="CA62" i="9"/>
  <c r="CA63" i="9"/>
  <c r="CA64" i="9"/>
  <c r="CA65" i="9"/>
  <c r="CA66" i="9"/>
  <c r="CA67" i="9"/>
  <c r="CA68" i="9"/>
  <c r="CA69" i="9"/>
  <c r="CA70" i="9"/>
  <c r="CA71" i="9"/>
  <c r="CA72" i="9"/>
  <c r="CA73" i="9"/>
  <c r="CA74" i="9"/>
  <c r="CA75" i="9"/>
  <c r="CA76" i="9"/>
  <c r="CA77" i="9"/>
  <c r="CA78" i="9"/>
  <c r="CA79" i="9"/>
  <c r="CA80" i="9"/>
  <c r="CA81" i="9"/>
  <c r="CA82" i="9"/>
  <c r="CA83" i="9"/>
  <c r="CA84" i="9"/>
  <c r="CA85" i="9"/>
  <c r="CA86" i="9"/>
  <c r="CA87" i="9"/>
  <c r="CA88" i="9"/>
  <c r="CA89" i="9"/>
  <c r="CA90" i="9"/>
  <c r="CA91" i="9"/>
  <c r="CA92" i="9"/>
  <c r="CA93" i="9"/>
  <c r="CA94" i="9"/>
  <c r="CA95" i="9"/>
  <c r="CA96" i="9"/>
  <c r="CA97" i="9"/>
  <c r="CA98" i="9"/>
  <c r="CA99" i="9"/>
  <c r="CA100" i="9"/>
  <c r="CA101" i="9"/>
  <c r="CA102" i="9"/>
  <c r="CA103" i="9"/>
  <c r="CA104" i="9"/>
  <c r="CA105" i="9"/>
  <c r="CA106" i="9"/>
  <c r="CA107" i="9"/>
  <c r="CA108" i="9"/>
  <c r="CA109" i="9"/>
  <c r="CA110" i="9"/>
  <c r="CA111" i="9"/>
  <c r="CA112" i="9"/>
  <c r="CA113" i="9"/>
  <c r="CA114" i="9"/>
  <c r="CA115" i="9"/>
  <c r="CA116" i="9"/>
  <c r="CA117" i="9"/>
  <c r="CA118" i="9"/>
  <c r="CA119" i="9"/>
  <c r="CA120" i="9"/>
  <c r="CA121" i="9"/>
  <c r="CA122" i="9"/>
  <c r="CA123" i="9"/>
  <c r="CA124" i="9"/>
  <c r="CA125" i="9"/>
  <c r="CA126" i="9"/>
  <c r="CA127" i="9"/>
  <c r="CA128" i="9"/>
  <c r="CA129" i="9"/>
  <c r="CA130" i="9"/>
  <c r="CA131" i="9"/>
  <c r="CA132" i="9"/>
  <c r="CA133" i="9"/>
  <c r="CA134" i="9"/>
  <c r="CA135" i="9"/>
  <c r="CA136" i="9"/>
  <c r="CA137" i="9"/>
  <c r="CA138" i="9"/>
  <c r="CA139" i="9"/>
  <c r="CA140" i="9"/>
  <c r="CA141" i="9"/>
  <c r="CA142" i="9"/>
  <c r="CA143" i="9"/>
  <c r="CA144" i="9"/>
  <c r="CA145" i="9"/>
  <c r="CA146" i="9"/>
  <c r="CA147" i="9"/>
  <c r="CA148" i="9"/>
  <c r="CA149" i="9"/>
  <c r="CA150" i="9"/>
  <c r="CA151" i="9"/>
  <c r="CA152" i="9"/>
  <c r="CA153" i="9"/>
  <c r="CA154" i="9"/>
  <c r="CA155" i="9"/>
  <c r="CA156" i="9"/>
  <c r="CA157" i="9"/>
  <c r="CA158" i="9"/>
  <c r="CA159" i="9"/>
  <c r="CA160" i="9"/>
  <c r="CA161" i="9"/>
  <c r="CA162" i="9"/>
  <c r="CA163" i="9"/>
  <c r="CA164" i="9"/>
  <c r="CA165" i="9"/>
  <c r="CA166" i="9"/>
  <c r="CA167" i="9"/>
  <c r="CA168" i="9"/>
  <c r="CA169" i="9"/>
  <c r="CA170" i="9"/>
  <c r="CA171" i="9"/>
  <c r="CA172" i="9"/>
  <c r="CA173" i="9"/>
  <c r="CA174" i="9"/>
  <c r="CA175" i="9"/>
  <c r="CA176" i="9"/>
  <c r="CA177" i="9"/>
  <c r="CA178" i="9"/>
  <c r="CA179" i="9"/>
  <c r="CA180" i="9"/>
  <c r="CA181" i="9"/>
  <c r="CA182" i="9"/>
  <c r="CA183" i="9"/>
  <c r="CA184" i="9"/>
  <c r="CA185" i="9"/>
  <c r="CA186" i="9"/>
  <c r="CA187" i="9"/>
  <c r="CA188" i="9"/>
  <c r="CA189" i="9"/>
  <c r="CA190" i="9"/>
  <c r="CA191" i="9"/>
  <c r="CA192" i="9"/>
  <c r="CA193" i="9"/>
  <c r="CA194" i="9"/>
  <c r="CA195" i="9"/>
  <c r="CA196" i="9"/>
  <c r="CA197" i="9"/>
  <c r="CA198" i="9"/>
  <c r="CA199" i="9"/>
  <c r="CB7" i="9"/>
  <c r="CB8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CB37" i="9"/>
  <c r="CB38" i="9"/>
  <c r="CB39" i="9"/>
  <c r="CB40" i="9"/>
  <c r="CB41" i="9"/>
  <c r="CB42" i="9"/>
  <c r="CB43" i="9"/>
  <c r="CB44" i="9"/>
  <c r="CB45" i="9"/>
  <c r="CB46" i="9"/>
  <c r="CB47" i="9"/>
  <c r="CB48" i="9"/>
  <c r="CB49" i="9"/>
  <c r="CB50" i="9"/>
  <c r="CB51" i="9"/>
  <c r="CB52" i="9"/>
  <c r="CB53" i="9"/>
  <c r="CB54" i="9"/>
  <c r="CB55" i="9"/>
  <c r="CB56" i="9"/>
  <c r="CB57" i="9"/>
  <c r="CB58" i="9"/>
  <c r="CB59" i="9"/>
  <c r="CB60" i="9"/>
  <c r="CB61" i="9"/>
  <c r="CB62" i="9"/>
  <c r="CB63" i="9"/>
  <c r="CB64" i="9"/>
  <c r="CB65" i="9"/>
  <c r="CB66" i="9"/>
  <c r="CB67" i="9"/>
  <c r="CB68" i="9"/>
  <c r="CB69" i="9"/>
  <c r="CB70" i="9"/>
  <c r="CB71" i="9"/>
  <c r="CB72" i="9"/>
  <c r="CB73" i="9"/>
  <c r="CB74" i="9"/>
  <c r="CB75" i="9"/>
  <c r="CB76" i="9"/>
  <c r="CB77" i="9"/>
  <c r="CB78" i="9"/>
  <c r="CB79" i="9"/>
  <c r="CB80" i="9"/>
  <c r="CB81" i="9"/>
  <c r="CB82" i="9"/>
  <c r="CB83" i="9"/>
  <c r="CB84" i="9"/>
  <c r="CB85" i="9"/>
  <c r="CB86" i="9"/>
  <c r="CB87" i="9"/>
  <c r="CB88" i="9"/>
  <c r="CB89" i="9"/>
  <c r="CB90" i="9"/>
  <c r="CB91" i="9"/>
  <c r="CB92" i="9"/>
  <c r="CB93" i="9"/>
  <c r="CB94" i="9"/>
  <c r="CB95" i="9"/>
  <c r="CB96" i="9"/>
  <c r="CB97" i="9"/>
  <c r="CB98" i="9"/>
  <c r="CB99" i="9"/>
  <c r="CB100" i="9"/>
  <c r="CB101" i="9"/>
  <c r="CB102" i="9"/>
  <c r="CB103" i="9"/>
  <c r="CB104" i="9"/>
  <c r="CB105" i="9"/>
  <c r="CB106" i="9"/>
  <c r="CB107" i="9"/>
  <c r="CB108" i="9"/>
  <c r="CB109" i="9"/>
  <c r="CB110" i="9"/>
  <c r="CB111" i="9"/>
  <c r="CB112" i="9"/>
  <c r="CB113" i="9"/>
  <c r="CB114" i="9"/>
  <c r="CB115" i="9"/>
  <c r="CB116" i="9"/>
  <c r="CB117" i="9"/>
  <c r="CB118" i="9"/>
  <c r="CB119" i="9"/>
  <c r="CB120" i="9"/>
  <c r="CB121" i="9"/>
  <c r="CB122" i="9"/>
  <c r="CB123" i="9"/>
  <c r="CB124" i="9"/>
  <c r="CB125" i="9"/>
  <c r="CB126" i="9"/>
  <c r="CB127" i="9"/>
  <c r="CB128" i="9"/>
  <c r="CB129" i="9"/>
  <c r="CB130" i="9"/>
  <c r="CB131" i="9"/>
  <c r="CB132" i="9"/>
  <c r="CB133" i="9"/>
  <c r="CB134" i="9"/>
  <c r="CB135" i="9"/>
  <c r="CB136" i="9"/>
  <c r="CB137" i="9"/>
  <c r="CB138" i="9"/>
  <c r="CB139" i="9"/>
  <c r="CB140" i="9"/>
  <c r="CB141" i="9"/>
  <c r="CB142" i="9"/>
  <c r="CB143" i="9"/>
  <c r="CB144" i="9"/>
  <c r="CB145" i="9"/>
  <c r="CB146" i="9"/>
  <c r="CB147" i="9"/>
  <c r="CB148" i="9"/>
  <c r="CB149" i="9"/>
  <c r="CB150" i="9"/>
  <c r="CB151" i="9"/>
  <c r="CB152" i="9"/>
  <c r="CB153" i="9"/>
  <c r="CB154" i="9"/>
  <c r="CB155" i="9"/>
  <c r="CB156" i="9"/>
  <c r="CB157" i="9"/>
  <c r="CB158" i="9"/>
  <c r="CB159" i="9"/>
  <c r="CB160" i="9"/>
  <c r="CB161" i="9"/>
  <c r="CB162" i="9"/>
  <c r="CB163" i="9"/>
  <c r="CB164" i="9"/>
  <c r="CB165" i="9"/>
  <c r="CB166" i="9"/>
  <c r="CB167" i="9"/>
  <c r="CB168" i="9"/>
  <c r="CB169" i="9"/>
  <c r="CB170" i="9"/>
  <c r="CB171" i="9"/>
  <c r="CB172" i="9"/>
  <c r="CB173" i="9"/>
  <c r="CB174" i="9"/>
  <c r="CB175" i="9"/>
  <c r="CB176" i="9"/>
  <c r="CB177" i="9"/>
  <c r="CB178" i="9"/>
  <c r="CB179" i="9"/>
  <c r="CB180" i="9"/>
  <c r="CB181" i="9"/>
  <c r="CB182" i="9"/>
  <c r="CB183" i="9"/>
  <c r="CB184" i="9"/>
  <c r="CB185" i="9"/>
  <c r="CB186" i="9"/>
  <c r="CB187" i="9"/>
  <c r="CB188" i="9"/>
  <c r="CB189" i="9"/>
  <c r="CB190" i="9"/>
  <c r="CB191" i="9"/>
  <c r="CB192" i="9"/>
  <c r="CB193" i="9"/>
  <c r="CB194" i="9"/>
  <c r="CB195" i="9"/>
  <c r="CB196" i="9"/>
  <c r="CB197" i="9"/>
  <c r="CB198" i="9"/>
  <c r="CB199" i="9"/>
  <c r="CC7" i="9"/>
  <c r="CC8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CC53" i="9"/>
  <c r="CC54" i="9"/>
  <c r="CC55" i="9"/>
  <c r="CC56" i="9"/>
  <c r="CC57" i="9"/>
  <c r="CC58" i="9"/>
  <c r="CC59" i="9"/>
  <c r="CC60" i="9"/>
  <c r="CC61" i="9"/>
  <c r="CC62" i="9"/>
  <c r="CC63" i="9"/>
  <c r="CC64" i="9"/>
  <c r="CC65" i="9"/>
  <c r="CC66" i="9"/>
  <c r="CC67" i="9"/>
  <c r="CC68" i="9"/>
  <c r="CC69" i="9"/>
  <c r="CC70" i="9"/>
  <c r="CC71" i="9"/>
  <c r="CC72" i="9"/>
  <c r="CC73" i="9"/>
  <c r="CC74" i="9"/>
  <c r="CC75" i="9"/>
  <c r="CC76" i="9"/>
  <c r="CC77" i="9"/>
  <c r="CC78" i="9"/>
  <c r="CC79" i="9"/>
  <c r="CC80" i="9"/>
  <c r="CC81" i="9"/>
  <c r="CC82" i="9"/>
  <c r="CC83" i="9"/>
  <c r="CC84" i="9"/>
  <c r="CC85" i="9"/>
  <c r="CC86" i="9"/>
  <c r="CC87" i="9"/>
  <c r="CC88" i="9"/>
  <c r="CC89" i="9"/>
  <c r="CC90" i="9"/>
  <c r="CC91" i="9"/>
  <c r="CC92" i="9"/>
  <c r="CC93" i="9"/>
  <c r="CC94" i="9"/>
  <c r="CC95" i="9"/>
  <c r="CC96" i="9"/>
  <c r="CC97" i="9"/>
  <c r="CC98" i="9"/>
  <c r="CC99" i="9"/>
  <c r="CC100" i="9"/>
  <c r="CC101" i="9"/>
  <c r="CC102" i="9"/>
  <c r="CC103" i="9"/>
  <c r="CC104" i="9"/>
  <c r="CC105" i="9"/>
  <c r="CC106" i="9"/>
  <c r="CC107" i="9"/>
  <c r="CC108" i="9"/>
  <c r="CC109" i="9"/>
  <c r="CC110" i="9"/>
  <c r="CC111" i="9"/>
  <c r="CC112" i="9"/>
  <c r="CC113" i="9"/>
  <c r="CC114" i="9"/>
  <c r="CC115" i="9"/>
  <c r="CC116" i="9"/>
  <c r="CC117" i="9"/>
  <c r="CC118" i="9"/>
  <c r="CC119" i="9"/>
  <c r="CC120" i="9"/>
  <c r="CC121" i="9"/>
  <c r="CC122" i="9"/>
  <c r="CC123" i="9"/>
  <c r="CC124" i="9"/>
  <c r="CC125" i="9"/>
  <c r="CC126" i="9"/>
  <c r="CC127" i="9"/>
  <c r="CC128" i="9"/>
  <c r="CC129" i="9"/>
  <c r="CC130" i="9"/>
  <c r="CC131" i="9"/>
  <c r="CC132" i="9"/>
  <c r="CC133" i="9"/>
  <c r="CC134" i="9"/>
  <c r="CC135" i="9"/>
  <c r="CC136" i="9"/>
  <c r="CC137" i="9"/>
  <c r="CC138" i="9"/>
  <c r="CC139" i="9"/>
  <c r="CC140" i="9"/>
  <c r="CC141" i="9"/>
  <c r="CC142" i="9"/>
  <c r="CC143" i="9"/>
  <c r="CC144" i="9"/>
  <c r="CC145" i="9"/>
  <c r="CC146" i="9"/>
  <c r="CC147" i="9"/>
  <c r="CC148" i="9"/>
  <c r="CC149" i="9"/>
  <c r="CC150" i="9"/>
  <c r="CC151" i="9"/>
  <c r="CC152" i="9"/>
  <c r="CC153" i="9"/>
  <c r="CC154" i="9"/>
  <c r="CC155" i="9"/>
  <c r="CC156" i="9"/>
  <c r="CC157" i="9"/>
  <c r="CC158" i="9"/>
  <c r="CC159" i="9"/>
  <c r="CC160" i="9"/>
  <c r="CC161" i="9"/>
  <c r="CC162" i="9"/>
  <c r="CC163" i="9"/>
  <c r="CC164" i="9"/>
  <c r="CC165" i="9"/>
  <c r="CC166" i="9"/>
  <c r="CC167" i="9"/>
  <c r="CC168" i="9"/>
  <c r="CC169" i="9"/>
  <c r="CC170" i="9"/>
  <c r="CC171" i="9"/>
  <c r="CC172" i="9"/>
  <c r="CC173" i="9"/>
  <c r="CC174" i="9"/>
  <c r="CC175" i="9"/>
  <c r="CC176" i="9"/>
  <c r="CC177" i="9"/>
  <c r="CC178" i="9"/>
  <c r="CC179" i="9"/>
  <c r="CC180" i="9"/>
  <c r="CC181" i="9"/>
  <c r="CC182" i="9"/>
  <c r="CC183" i="9"/>
  <c r="CC184" i="9"/>
  <c r="CC185" i="9"/>
  <c r="CC186" i="9"/>
  <c r="CC187" i="9"/>
  <c r="CC188" i="9"/>
  <c r="CC189" i="9"/>
  <c r="CC190" i="9"/>
  <c r="CC191" i="9"/>
  <c r="CC192" i="9"/>
  <c r="CC193" i="9"/>
  <c r="CC194" i="9"/>
  <c r="CC195" i="9"/>
  <c r="CC196" i="9"/>
  <c r="CC197" i="9"/>
  <c r="CC198" i="9"/>
  <c r="CC199" i="9"/>
  <c r="CD7" i="9"/>
  <c r="CD8" i="9"/>
  <c r="CD9" i="9"/>
  <c r="CD10" i="9"/>
  <c r="CD11" i="9"/>
  <c r="CD12" i="9"/>
  <c r="CD13" i="9"/>
  <c r="CD14" i="9"/>
  <c r="CD15" i="9"/>
  <c r="CD16" i="9"/>
  <c r="CD17" i="9"/>
  <c r="CD18" i="9"/>
  <c r="CD19" i="9"/>
  <c r="CD20" i="9"/>
  <c r="CD21" i="9"/>
  <c r="CD22" i="9"/>
  <c r="CD23" i="9"/>
  <c r="CD24" i="9"/>
  <c r="CD25" i="9"/>
  <c r="CD26" i="9"/>
  <c r="CD27" i="9"/>
  <c r="CD28" i="9"/>
  <c r="CD29" i="9"/>
  <c r="CD30" i="9"/>
  <c r="CD31" i="9"/>
  <c r="CD32" i="9"/>
  <c r="CD33" i="9"/>
  <c r="CD34" i="9"/>
  <c r="CD35" i="9"/>
  <c r="CD36" i="9"/>
  <c r="CD37" i="9"/>
  <c r="CD38" i="9"/>
  <c r="CD39" i="9"/>
  <c r="CD40" i="9"/>
  <c r="CD41" i="9"/>
  <c r="CD42" i="9"/>
  <c r="CD43" i="9"/>
  <c r="CD44" i="9"/>
  <c r="CD45" i="9"/>
  <c r="CD46" i="9"/>
  <c r="CD47" i="9"/>
  <c r="CD48" i="9"/>
  <c r="CD49" i="9"/>
  <c r="CD50" i="9"/>
  <c r="CD51" i="9"/>
  <c r="CD52" i="9"/>
  <c r="CD53" i="9"/>
  <c r="CD54" i="9"/>
  <c r="CD55" i="9"/>
  <c r="CD56" i="9"/>
  <c r="CD57" i="9"/>
  <c r="CD58" i="9"/>
  <c r="CD59" i="9"/>
  <c r="CD60" i="9"/>
  <c r="CD61" i="9"/>
  <c r="CD62" i="9"/>
  <c r="CD63" i="9"/>
  <c r="CD64" i="9"/>
  <c r="CD65" i="9"/>
  <c r="CD66" i="9"/>
  <c r="CD67" i="9"/>
  <c r="CD68" i="9"/>
  <c r="CD69" i="9"/>
  <c r="CD70" i="9"/>
  <c r="CD71" i="9"/>
  <c r="CD72" i="9"/>
  <c r="CD73" i="9"/>
  <c r="CD74" i="9"/>
  <c r="CD75" i="9"/>
  <c r="CD76" i="9"/>
  <c r="CD77" i="9"/>
  <c r="CD78" i="9"/>
  <c r="CD79" i="9"/>
  <c r="CD80" i="9"/>
  <c r="CD81" i="9"/>
  <c r="CD82" i="9"/>
  <c r="CD83" i="9"/>
  <c r="CD84" i="9"/>
  <c r="CD85" i="9"/>
  <c r="CD86" i="9"/>
  <c r="CD87" i="9"/>
  <c r="CD88" i="9"/>
  <c r="CD89" i="9"/>
  <c r="CD90" i="9"/>
  <c r="CD91" i="9"/>
  <c r="CD92" i="9"/>
  <c r="CD93" i="9"/>
  <c r="CD94" i="9"/>
  <c r="CD95" i="9"/>
  <c r="CD96" i="9"/>
  <c r="CD97" i="9"/>
  <c r="CD98" i="9"/>
  <c r="CD99" i="9"/>
  <c r="CD100" i="9"/>
  <c r="CD101" i="9"/>
  <c r="CD102" i="9"/>
  <c r="CD103" i="9"/>
  <c r="CD104" i="9"/>
  <c r="CD105" i="9"/>
  <c r="CD106" i="9"/>
  <c r="CD107" i="9"/>
  <c r="CD108" i="9"/>
  <c r="CD109" i="9"/>
  <c r="CD110" i="9"/>
  <c r="CD111" i="9"/>
  <c r="CD112" i="9"/>
  <c r="CD113" i="9"/>
  <c r="CD114" i="9"/>
  <c r="CD115" i="9"/>
  <c r="CD116" i="9"/>
  <c r="CD117" i="9"/>
  <c r="CD118" i="9"/>
  <c r="CD119" i="9"/>
  <c r="CD120" i="9"/>
  <c r="CD121" i="9"/>
  <c r="CD122" i="9"/>
  <c r="CD123" i="9"/>
  <c r="CD124" i="9"/>
  <c r="CD125" i="9"/>
  <c r="CD126" i="9"/>
  <c r="CD127" i="9"/>
  <c r="CD128" i="9"/>
  <c r="CD129" i="9"/>
  <c r="CD130" i="9"/>
  <c r="CD131" i="9"/>
  <c r="CD132" i="9"/>
  <c r="CD133" i="9"/>
  <c r="CD134" i="9"/>
  <c r="CD135" i="9"/>
  <c r="CD136" i="9"/>
  <c r="CD137" i="9"/>
  <c r="CD138" i="9"/>
  <c r="CD139" i="9"/>
  <c r="CD140" i="9"/>
  <c r="CD141" i="9"/>
  <c r="CD142" i="9"/>
  <c r="CD143" i="9"/>
  <c r="CD144" i="9"/>
  <c r="CD145" i="9"/>
  <c r="CD146" i="9"/>
  <c r="CD147" i="9"/>
  <c r="CD148" i="9"/>
  <c r="CD149" i="9"/>
  <c r="CD150" i="9"/>
  <c r="CD151" i="9"/>
  <c r="CD152" i="9"/>
  <c r="CD153" i="9"/>
  <c r="CD154" i="9"/>
  <c r="CD155" i="9"/>
  <c r="CD156" i="9"/>
  <c r="CD157" i="9"/>
  <c r="CD158" i="9"/>
  <c r="CD159" i="9"/>
  <c r="CD160" i="9"/>
  <c r="CD161" i="9"/>
  <c r="CD162" i="9"/>
  <c r="CD163" i="9"/>
  <c r="CD164" i="9"/>
  <c r="CD165" i="9"/>
  <c r="CD166" i="9"/>
  <c r="CD167" i="9"/>
  <c r="CD168" i="9"/>
  <c r="CD169" i="9"/>
  <c r="CD170" i="9"/>
  <c r="CD171" i="9"/>
  <c r="CD172" i="9"/>
  <c r="CD173" i="9"/>
  <c r="CD174" i="9"/>
  <c r="CD175" i="9"/>
  <c r="CD176" i="9"/>
  <c r="CD177" i="9"/>
  <c r="CD178" i="9"/>
  <c r="CD179" i="9"/>
  <c r="CD180" i="9"/>
  <c r="CD181" i="9"/>
  <c r="CD182" i="9"/>
  <c r="CD183" i="9"/>
  <c r="CD184" i="9"/>
  <c r="CD185" i="9"/>
  <c r="CD186" i="9"/>
  <c r="CD187" i="9"/>
  <c r="CD188" i="9"/>
  <c r="CD189" i="9"/>
  <c r="CD190" i="9"/>
  <c r="CD191" i="9"/>
  <c r="CD192" i="9"/>
  <c r="CD193" i="9"/>
  <c r="CD194" i="9"/>
  <c r="CD195" i="9"/>
  <c r="CD196" i="9"/>
  <c r="CD197" i="9"/>
  <c r="CD198" i="9"/>
  <c r="CD199" i="9"/>
  <c r="CE7" i="9"/>
  <c r="CE8" i="9"/>
  <c r="CE9" i="9"/>
  <c r="CE10" i="9"/>
  <c r="CE11" i="9"/>
  <c r="CE12" i="9"/>
  <c r="CE13" i="9"/>
  <c r="CE14" i="9"/>
  <c r="CE15" i="9"/>
  <c r="CE16" i="9"/>
  <c r="CE17" i="9"/>
  <c r="CE18" i="9"/>
  <c r="CE19" i="9"/>
  <c r="CE20" i="9"/>
  <c r="CE21" i="9"/>
  <c r="CE22" i="9"/>
  <c r="CE23" i="9"/>
  <c r="CE24" i="9"/>
  <c r="CE25" i="9"/>
  <c r="CE26" i="9"/>
  <c r="CE27" i="9"/>
  <c r="CE28" i="9"/>
  <c r="CE29" i="9"/>
  <c r="CE30" i="9"/>
  <c r="CE31" i="9"/>
  <c r="CE32" i="9"/>
  <c r="CE33" i="9"/>
  <c r="CE34" i="9"/>
  <c r="CE35" i="9"/>
  <c r="CE36" i="9"/>
  <c r="CE37" i="9"/>
  <c r="CE38" i="9"/>
  <c r="CE39" i="9"/>
  <c r="CE40" i="9"/>
  <c r="CE41" i="9"/>
  <c r="CE42" i="9"/>
  <c r="CE43" i="9"/>
  <c r="CE44" i="9"/>
  <c r="CE45" i="9"/>
  <c r="CE46" i="9"/>
  <c r="CE47" i="9"/>
  <c r="CE48" i="9"/>
  <c r="CE49" i="9"/>
  <c r="CE50" i="9"/>
  <c r="CE51" i="9"/>
  <c r="CE52" i="9"/>
  <c r="CE53" i="9"/>
  <c r="CE54" i="9"/>
  <c r="CE55" i="9"/>
  <c r="CE56" i="9"/>
  <c r="CE57" i="9"/>
  <c r="CE58" i="9"/>
  <c r="CE59" i="9"/>
  <c r="CE60" i="9"/>
  <c r="CE61" i="9"/>
  <c r="CE62" i="9"/>
  <c r="CE63" i="9"/>
  <c r="CE64" i="9"/>
  <c r="CE65" i="9"/>
  <c r="CE66" i="9"/>
  <c r="CE67" i="9"/>
  <c r="CE68" i="9"/>
  <c r="CE69" i="9"/>
  <c r="CE70" i="9"/>
  <c r="CE71" i="9"/>
  <c r="CE72" i="9"/>
  <c r="CE73" i="9"/>
  <c r="CE74" i="9"/>
  <c r="CE75" i="9"/>
  <c r="CE76" i="9"/>
  <c r="CE77" i="9"/>
  <c r="CE78" i="9"/>
  <c r="CE79" i="9"/>
  <c r="CE80" i="9"/>
  <c r="CE81" i="9"/>
  <c r="CE82" i="9"/>
  <c r="CE83" i="9"/>
  <c r="CE84" i="9"/>
  <c r="CE85" i="9"/>
  <c r="CE86" i="9"/>
  <c r="CE87" i="9"/>
  <c r="CE88" i="9"/>
  <c r="CE89" i="9"/>
  <c r="CE90" i="9"/>
  <c r="CE91" i="9"/>
  <c r="CE92" i="9"/>
  <c r="CE93" i="9"/>
  <c r="CE94" i="9"/>
  <c r="CE95" i="9"/>
  <c r="CE96" i="9"/>
  <c r="CE97" i="9"/>
  <c r="CE98" i="9"/>
  <c r="CE99" i="9"/>
  <c r="CE100" i="9"/>
  <c r="CE101" i="9"/>
  <c r="CE102" i="9"/>
  <c r="CE103" i="9"/>
  <c r="CE104" i="9"/>
  <c r="CE105" i="9"/>
  <c r="CE106" i="9"/>
  <c r="CE107" i="9"/>
  <c r="CE108" i="9"/>
  <c r="CE109" i="9"/>
  <c r="CE110" i="9"/>
  <c r="CE111" i="9"/>
  <c r="CE112" i="9"/>
  <c r="CE113" i="9"/>
  <c r="CE114" i="9"/>
  <c r="CE115" i="9"/>
  <c r="CE116" i="9"/>
  <c r="CE117" i="9"/>
  <c r="CE118" i="9"/>
  <c r="CE119" i="9"/>
  <c r="CE120" i="9"/>
  <c r="CE121" i="9"/>
  <c r="CE122" i="9"/>
  <c r="CE123" i="9"/>
  <c r="CE124" i="9"/>
  <c r="CE125" i="9"/>
  <c r="CE126" i="9"/>
  <c r="CE127" i="9"/>
  <c r="CE128" i="9"/>
  <c r="CE129" i="9"/>
  <c r="CE130" i="9"/>
  <c r="CE131" i="9"/>
  <c r="CE132" i="9"/>
  <c r="CE133" i="9"/>
  <c r="CE134" i="9"/>
  <c r="CE135" i="9"/>
  <c r="CE136" i="9"/>
  <c r="CE137" i="9"/>
  <c r="CE138" i="9"/>
  <c r="CE139" i="9"/>
  <c r="CE140" i="9"/>
  <c r="CE141" i="9"/>
  <c r="CE142" i="9"/>
  <c r="CE143" i="9"/>
  <c r="CE144" i="9"/>
  <c r="CE145" i="9"/>
  <c r="CE146" i="9"/>
  <c r="CE147" i="9"/>
  <c r="CE148" i="9"/>
  <c r="CE149" i="9"/>
  <c r="CE150" i="9"/>
  <c r="CE151" i="9"/>
  <c r="CE152" i="9"/>
  <c r="CE153" i="9"/>
  <c r="CE154" i="9"/>
  <c r="CE155" i="9"/>
  <c r="CE156" i="9"/>
  <c r="CE157" i="9"/>
  <c r="CE158" i="9"/>
  <c r="CE159" i="9"/>
  <c r="CE160" i="9"/>
  <c r="CE161" i="9"/>
  <c r="CE162" i="9"/>
  <c r="CE163" i="9"/>
  <c r="CE164" i="9"/>
  <c r="CE165" i="9"/>
  <c r="CE166" i="9"/>
  <c r="CE167" i="9"/>
  <c r="CE168" i="9"/>
  <c r="CE169" i="9"/>
  <c r="CE170" i="9"/>
  <c r="CE171" i="9"/>
  <c r="CE172" i="9"/>
  <c r="CE173" i="9"/>
  <c r="CE174" i="9"/>
  <c r="CE175" i="9"/>
  <c r="CE176" i="9"/>
  <c r="CE177" i="9"/>
  <c r="CE178" i="9"/>
  <c r="CE179" i="9"/>
  <c r="CE180" i="9"/>
  <c r="CE181" i="9"/>
  <c r="CE182" i="9"/>
  <c r="CE183" i="9"/>
  <c r="CE184" i="9"/>
  <c r="CE185" i="9"/>
  <c r="CE186" i="9"/>
  <c r="CE187" i="9"/>
  <c r="CE188" i="9"/>
  <c r="CE189" i="9"/>
  <c r="CE190" i="9"/>
  <c r="CE191" i="9"/>
  <c r="CE192" i="9"/>
  <c r="CE193" i="9"/>
  <c r="CE194" i="9"/>
  <c r="CE195" i="9"/>
  <c r="CE196" i="9"/>
  <c r="CE197" i="9"/>
  <c r="CE198" i="9"/>
  <c r="CE199" i="9"/>
  <c r="CF7" i="9"/>
  <c r="CF8" i="9"/>
  <c r="CF9" i="9"/>
  <c r="CF10" i="9"/>
  <c r="CF11" i="9"/>
  <c r="CF12" i="9"/>
  <c r="CF13" i="9"/>
  <c r="CF14" i="9"/>
  <c r="CF15" i="9"/>
  <c r="CF16" i="9"/>
  <c r="CF17" i="9"/>
  <c r="CF18" i="9"/>
  <c r="CF19" i="9"/>
  <c r="CF20" i="9"/>
  <c r="CF21" i="9"/>
  <c r="CF22" i="9"/>
  <c r="CF23" i="9"/>
  <c r="CF24" i="9"/>
  <c r="CF25" i="9"/>
  <c r="CF26" i="9"/>
  <c r="CF27" i="9"/>
  <c r="CF28" i="9"/>
  <c r="CF29" i="9"/>
  <c r="CF30" i="9"/>
  <c r="CF31" i="9"/>
  <c r="CF32" i="9"/>
  <c r="CF33" i="9"/>
  <c r="CF34" i="9"/>
  <c r="CF35" i="9"/>
  <c r="CF36" i="9"/>
  <c r="CF37" i="9"/>
  <c r="CF38" i="9"/>
  <c r="CF39" i="9"/>
  <c r="CF40" i="9"/>
  <c r="CF41" i="9"/>
  <c r="CF42" i="9"/>
  <c r="CF43" i="9"/>
  <c r="CF44" i="9"/>
  <c r="CF45" i="9"/>
  <c r="CF46" i="9"/>
  <c r="CF47" i="9"/>
  <c r="CF48" i="9"/>
  <c r="CF49" i="9"/>
  <c r="CF50" i="9"/>
  <c r="CF51" i="9"/>
  <c r="CF52" i="9"/>
  <c r="CF53" i="9"/>
  <c r="CF54" i="9"/>
  <c r="CF55" i="9"/>
  <c r="CF56" i="9"/>
  <c r="CF57" i="9"/>
  <c r="CF58" i="9"/>
  <c r="CF59" i="9"/>
  <c r="CF60" i="9"/>
  <c r="CF61" i="9"/>
  <c r="CF62" i="9"/>
  <c r="CF63" i="9"/>
  <c r="CF64" i="9"/>
  <c r="CF65" i="9"/>
  <c r="CF66" i="9"/>
  <c r="CF67" i="9"/>
  <c r="CF68" i="9"/>
  <c r="CF69" i="9"/>
  <c r="CF70" i="9"/>
  <c r="CF71" i="9"/>
  <c r="CF72" i="9"/>
  <c r="CF73" i="9"/>
  <c r="CF74" i="9"/>
  <c r="CF75" i="9"/>
  <c r="CF76" i="9"/>
  <c r="CF77" i="9"/>
  <c r="CF78" i="9"/>
  <c r="CF79" i="9"/>
  <c r="CF80" i="9"/>
  <c r="CF81" i="9"/>
  <c r="CF82" i="9"/>
  <c r="CF83" i="9"/>
  <c r="CF84" i="9"/>
  <c r="CF85" i="9"/>
  <c r="CF86" i="9"/>
  <c r="CF87" i="9"/>
  <c r="CF88" i="9"/>
  <c r="CF89" i="9"/>
  <c r="CF90" i="9"/>
  <c r="CF91" i="9"/>
  <c r="CF92" i="9"/>
  <c r="CF93" i="9"/>
  <c r="CF94" i="9"/>
  <c r="CF95" i="9"/>
  <c r="CF96" i="9"/>
  <c r="CF97" i="9"/>
  <c r="CF98" i="9"/>
  <c r="CF99" i="9"/>
  <c r="CF100" i="9"/>
  <c r="CF101" i="9"/>
  <c r="CF102" i="9"/>
  <c r="CF103" i="9"/>
  <c r="CF104" i="9"/>
  <c r="CF105" i="9"/>
  <c r="CF106" i="9"/>
  <c r="CF107" i="9"/>
  <c r="CF108" i="9"/>
  <c r="CF109" i="9"/>
  <c r="CF110" i="9"/>
  <c r="CF111" i="9"/>
  <c r="CF112" i="9"/>
  <c r="CF113" i="9"/>
  <c r="CF114" i="9"/>
  <c r="CF115" i="9"/>
  <c r="CF116" i="9"/>
  <c r="CF117" i="9"/>
  <c r="CF118" i="9"/>
  <c r="CF119" i="9"/>
  <c r="CF120" i="9"/>
  <c r="CF121" i="9"/>
  <c r="CF122" i="9"/>
  <c r="CF123" i="9"/>
  <c r="CF124" i="9"/>
  <c r="CF125" i="9"/>
  <c r="CF126" i="9"/>
  <c r="CF127" i="9"/>
  <c r="CF128" i="9"/>
  <c r="CF129" i="9"/>
  <c r="CF130" i="9"/>
  <c r="CF131" i="9"/>
  <c r="CF132" i="9"/>
  <c r="CF133" i="9"/>
  <c r="CF134" i="9"/>
  <c r="CF135" i="9"/>
  <c r="CF136" i="9"/>
  <c r="CF137" i="9"/>
  <c r="CF138" i="9"/>
  <c r="CF139" i="9"/>
  <c r="CF140" i="9"/>
  <c r="CF141" i="9"/>
  <c r="CF142" i="9"/>
  <c r="CF143" i="9"/>
  <c r="CF144" i="9"/>
  <c r="CF145" i="9"/>
  <c r="CF146" i="9"/>
  <c r="CF147" i="9"/>
  <c r="CF148" i="9"/>
  <c r="CF149" i="9"/>
  <c r="CF150" i="9"/>
  <c r="CF151" i="9"/>
  <c r="CF152" i="9"/>
  <c r="CF153" i="9"/>
  <c r="CF154" i="9"/>
  <c r="CF155" i="9"/>
  <c r="CF156" i="9"/>
  <c r="CF157" i="9"/>
  <c r="CF158" i="9"/>
  <c r="CF159" i="9"/>
  <c r="CF160" i="9"/>
  <c r="CF161" i="9"/>
  <c r="CF162" i="9"/>
  <c r="CF163" i="9"/>
  <c r="CF164" i="9"/>
  <c r="CF165" i="9"/>
  <c r="CF166" i="9"/>
  <c r="CF167" i="9"/>
  <c r="CF168" i="9"/>
  <c r="CF169" i="9"/>
  <c r="CF170" i="9"/>
  <c r="CF171" i="9"/>
  <c r="CF172" i="9"/>
  <c r="CF173" i="9"/>
  <c r="CF174" i="9"/>
  <c r="CF175" i="9"/>
  <c r="CF176" i="9"/>
  <c r="CF177" i="9"/>
  <c r="CF178" i="9"/>
  <c r="CF179" i="9"/>
  <c r="CF180" i="9"/>
  <c r="CF181" i="9"/>
  <c r="CF182" i="9"/>
  <c r="CF183" i="9"/>
  <c r="CF184" i="9"/>
  <c r="CF185" i="9"/>
  <c r="CF186" i="9"/>
  <c r="CF187" i="9"/>
  <c r="CF188" i="9"/>
  <c r="CF189" i="9"/>
  <c r="CF190" i="9"/>
  <c r="CF191" i="9"/>
  <c r="CF192" i="9"/>
  <c r="CF193" i="9"/>
  <c r="CF194" i="9"/>
  <c r="CF195" i="9"/>
  <c r="CF196" i="9"/>
  <c r="CF197" i="9"/>
  <c r="CF198" i="9"/>
  <c r="CF199" i="9"/>
  <c r="CG7" i="9"/>
  <c r="CG8" i="9"/>
  <c r="CG9" i="9"/>
  <c r="CG10" i="9"/>
  <c r="CG11" i="9"/>
  <c r="CG12" i="9"/>
  <c r="CG13" i="9"/>
  <c r="CG14" i="9"/>
  <c r="CG15" i="9"/>
  <c r="CG16" i="9"/>
  <c r="CG17" i="9"/>
  <c r="CG18" i="9"/>
  <c r="CG19" i="9"/>
  <c r="CG20" i="9"/>
  <c r="CG21" i="9"/>
  <c r="CG22" i="9"/>
  <c r="CG23" i="9"/>
  <c r="CG24" i="9"/>
  <c r="CG25" i="9"/>
  <c r="CG26" i="9"/>
  <c r="CG27" i="9"/>
  <c r="CG28" i="9"/>
  <c r="CG29" i="9"/>
  <c r="CG30" i="9"/>
  <c r="CG31" i="9"/>
  <c r="CG32" i="9"/>
  <c r="CG33" i="9"/>
  <c r="CG34" i="9"/>
  <c r="CG35" i="9"/>
  <c r="CG36" i="9"/>
  <c r="CG37" i="9"/>
  <c r="CG38" i="9"/>
  <c r="CG39" i="9"/>
  <c r="CG40" i="9"/>
  <c r="CG41" i="9"/>
  <c r="CG42" i="9"/>
  <c r="CG43" i="9"/>
  <c r="CG44" i="9"/>
  <c r="CG45" i="9"/>
  <c r="CG46" i="9"/>
  <c r="CG47" i="9"/>
  <c r="CG48" i="9"/>
  <c r="CG49" i="9"/>
  <c r="CG50" i="9"/>
  <c r="CG51" i="9"/>
  <c r="CG52" i="9"/>
  <c r="CG53" i="9"/>
  <c r="CG54" i="9"/>
  <c r="CG55" i="9"/>
  <c r="CG56" i="9"/>
  <c r="CG57" i="9"/>
  <c r="CG58" i="9"/>
  <c r="CG59" i="9"/>
  <c r="CG60" i="9"/>
  <c r="CG61" i="9"/>
  <c r="CG62" i="9"/>
  <c r="CG63" i="9"/>
  <c r="CG64" i="9"/>
  <c r="CG65" i="9"/>
  <c r="CG66" i="9"/>
  <c r="CG67" i="9"/>
  <c r="CG68" i="9"/>
  <c r="CG69" i="9"/>
  <c r="CG70" i="9"/>
  <c r="CG71" i="9"/>
  <c r="CG72" i="9"/>
  <c r="CG73" i="9"/>
  <c r="CG74" i="9"/>
  <c r="CG75" i="9"/>
  <c r="CG76" i="9"/>
  <c r="CG77" i="9"/>
  <c r="CG78" i="9"/>
  <c r="CG79" i="9"/>
  <c r="CG80" i="9"/>
  <c r="CG81" i="9"/>
  <c r="CG82" i="9"/>
  <c r="CG83" i="9"/>
  <c r="CG84" i="9"/>
  <c r="CG85" i="9"/>
  <c r="CG86" i="9"/>
  <c r="CG87" i="9"/>
  <c r="CG88" i="9"/>
  <c r="CG89" i="9"/>
  <c r="CG90" i="9"/>
  <c r="CG91" i="9"/>
  <c r="CG92" i="9"/>
  <c r="CG93" i="9"/>
  <c r="CG94" i="9"/>
  <c r="CG95" i="9"/>
  <c r="CG96" i="9"/>
  <c r="CG97" i="9"/>
  <c r="CG98" i="9"/>
  <c r="CG99" i="9"/>
  <c r="CG100" i="9"/>
  <c r="CG101" i="9"/>
  <c r="CG102" i="9"/>
  <c r="CG103" i="9"/>
  <c r="CG104" i="9"/>
  <c r="CG105" i="9"/>
  <c r="CG106" i="9"/>
  <c r="CG107" i="9"/>
  <c r="CG108" i="9"/>
  <c r="CG109" i="9"/>
  <c r="CG110" i="9"/>
  <c r="CG111" i="9"/>
  <c r="CG112" i="9"/>
  <c r="CG113" i="9"/>
  <c r="CG114" i="9"/>
  <c r="CG115" i="9"/>
  <c r="CG116" i="9"/>
  <c r="CG117" i="9"/>
  <c r="CG118" i="9"/>
  <c r="CG119" i="9"/>
  <c r="CG120" i="9"/>
  <c r="CG121" i="9"/>
  <c r="CG122" i="9"/>
  <c r="CG123" i="9"/>
  <c r="CG124" i="9"/>
  <c r="CG125" i="9"/>
  <c r="CG126" i="9"/>
  <c r="CG127" i="9"/>
  <c r="CG128" i="9"/>
  <c r="CG129" i="9"/>
  <c r="CG130" i="9"/>
  <c r="CG131" i="9"/>
  <c r="CG132" i="9"/>
  <c r="CG133" i="9"/>
  <c r="CG134" i="9"/>
  <c r="CG135" i="9"/>
  <c r="CG136" i="9"/>
  <c r="CG137" i="9"/>
  <c r="CG138" i="9"/>
  <c r="CG139" i="9"/>
  <c r="CG140" i="9"/>
  <c r="CG141" i="9"/>
  <c r="CG142" i="9"/>
  <c r="CG143" i="9"/>
  <c r="CG144" i="9"/>
  <c r="CG145" i="9"/>
  <c r="CG146" i="9"/>
  <c r="CG147" i="9"/>
  <c r="CG148" i="9"/>
  <c r="CG149" i="9"/>
  <c r="CG150" i="9"/>
  <c r="CG151" i="9"/>
  <c r="CG152" i="9"/>
  <c r="CG153" i="9"/>
  <c r="CG154" i="9"/>
  <c r="CG155" i="9"/>
  <c r="CG156" i="9"/>
  <c r="CG157" i="9"/>
  <c r="CG158" i="9"/>
  <c r="CG159" i="9"/>
  <c r="CG160" i="9"/>
  <c r="CG161" i="9"/>
  <c r="CG162" i="9"/>
  <c r="CG163" i="9"/>
  <c r="CG164" i="9"/>
  <c r="CG165" i="9"/>
  <c r="CG166" i="9"/>
  <c r="CG167" i="9"/>
  <c r="CG168" i="9"/>
  <c r="CG169" i="9"/>
  <c r="CG170" i="9"/>
  <c r="CG171" i="9"/>
  <c r="CG172" i="9"/>
  <c r="CG173" i="9"/>
  <c r="CG174" i="9"/>
  <c r="CG175" i="9"/>
  <c r="CG176" i="9"/>
  <c r="CG177" i="9"/>
  <c r="CG178" i="9"/>
  <c r="CG179" i="9"/>
  <c r="CG180" i="9"/>
  <c r="CG181" i="9"/>
  <c r="CG182" i="9"/>
  <c r="CG183" i="9"/>
  <c r="CG184" i="9"/>
  <c r="CG185" i="9"/>
  <c r="CG186" i="9"/>
  <c r="CG187" i="9"/>
  <c r="CG188" i="9"/>
  <c r="CG189" i="9"/>
  <c r="CG190" i="9"/>
  <c r="CG191" i="9"/>
  <c r="CG192" i="9"/>
  <c r="CG193" i="9"/>
  <c r="CG194" i="9"/>
  <c r="CG195" i="9"/>
  <c r="CG196" i="9"/>
  <c r="CG197" i="9"/>
  <c r="CG198" i="9"/>
  <c r="CG199" i="9"/>
  <c r="CH7" i="9"/>
  <c r="CH8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H25" i="9"/>
  <c r="CH26" i="9"/>
  <c r="CH27" i="9"/>
  <c r="CH28" i="9"/>
  <c r="CH29" i="9"/>
  <c r="CH30" i="9"/>
  <c r="CH31" i="9"/>
  <c r="CH32" i="9"/>
  <c r="CH33" i="9"/>
  <c r="CH34" i="9"/>
  <c r="CH35" i="9"/>
  <c r="CH36" i="9"/>
  <c r="CH37" i="9"/>
  <c r="CH38" i="9"/>
  <c r="CH39" i="9"/>
  <c r="CH40" i="9"/>
  <c r="CH41" i="9"/>
  <c r="CH42" i="9"/>
  <c r="CH43" i="9"/>
  <c r="CH44" i="9"/>
  <c r="CH45" i="9"/>
  <c r="CH46" i="9"/>
  <c r="CH47" i="9"/>
  <c r="CH48" i="9"/>
  <c r="CH49" i="9"/>
  <c r="CH50" i="9"/>
  <c r="CH51" i="9"/>
  <c r="CH52" i="9"/>
  <c r="CH53" i="9"/>
  <c r="CH54" i="9"/>
  <c r="CH55" i="9"/>
  <c r="CH56" i="9"/>
  <c r="CH57" i="9"/>
  <c r="CH58" i="9"/>
  <c r="CH59" i="9"/>
  <c r="CH60" i="9"/>
  <c r="CH61" i="9"/>
  <c r="CH62" i="9"/>
  <c r="CH63" i="9"/>
  <c r="CH64" i="9"/>
  <c r="CH65" i="9"/>
  <c r="CH66" i="9"/>
  <c r="CH67" i="9"/>
  <c r="CH68" i="9"/>
  <c r="CH69" i="9"/>
  <c r="CH70" i="9"/>
  <c r="CH71" i="9"/>
  <c r="CH72" i="9"/>
  <c r="CH73" i="9"/>
  <c r="CH74" i="9"/>
  <c r="CH75" i="9"/>
  <c r="CH76" i="9"/>
  <c r="CH77" i="9"/>
  <c r="CH78" i="9"/>
  <c r="CH79" i="9"/>
  <c r="CH80" i="9"/>
  <c r="CH81" i="9"/>
  <c r="CH82" i="9"/>
  <c r="CH83" i="9"/>
  <c r="CH84" i="9"/>
  <c r="CH85" i="9"/>
  <c r="CH86" i="9"/>
  <c r="CH87" i="9"/>
  <c r="CH88" i="9"/>
  <c r="CH89" i="9"/>
  <c r="CH90" i="9"/>
  <c r="CH91" i="9"/>
  <c r="CH92" i="9"/>
  <c r="CH93" i="9"/>
  <c r="CH94" i="9"/>
  <c r="CH95" i="9"/>
  <c r="CH96" i="9"/>
  <c r="CH97" i="9"/>
  <c r="CH98" i="9"/>
  <c r="CH99" i="9"/>
  <c r="CH100" i="9"/>
  <c r="CH101" i="9"/>
  <c r="CH102" i="9"/>
  <c r="CH103" i="9"/>
  <c r="CH104" i="9"/>
  <c r="CH105" i="9"/>
  <c r="CH106" i="9"/>
  <c r="CH107" i="9"/>
  <c r="CH108" i="9"/>
  <c r="CH109" i="9"/>
  <c r="CH110" i="9"/>
  <c r="CH111" i="9"/>
  <c r="CH112" i="9"/>
  <c r="CH113" i="9"/>
  <c r="CH114" i="9"/>
  <c r="CH115" i="9"/>
  <c r="CH116" i="9"/>
  <c r="CH117" i="9"/>
  <c r="CH118" i="9"/>
  <c r="CH119" i="9"/>
  <c r="CH120" i="9"/>
  <c r="CH121" i="9"/>
  <c r="CH122" i="9"/>
  <c r="CH123" i="9"/>
  <c r="CH124" i="9"/>
  <c r="CH125" i="9"/>
  <c r="CH126" i="9"/>
  <c r="CH127" i="9"/>
  <c r="CH128" i="9"/>
  <c r="CH129" i="9"/>
  <c r="CH130" i="9"/>
  <c r="CH131" i="9"/>
  <c r="CH132" i="9"/>
  <c r="CH133" i="9"/>
  <c r="CH134" i="9"/>
  <c r="CH135" i="9"/>
  <c r="CH136" i="9"/>
  <c r="CH137" i="9"/>
  <c r="CH138" i="9"/>
  <c r="CH139" i="9"/>
  <c r="CH140" i="9"/>
  <c r="CH141" i="9"/>
  <c r="CH142" i="9"/>
  <c r="CH143" i="9"/>
  <c r="CH144" i="9"/>
  <c r="CH145" i="9"/>
  <c r="CH146" i="9"/>
  <c r="CH147" i="9"/>
  <c r="CH148" i="9"/>
  <c r="CH149" i="9"/>
  <c r="CH150" i="9"/>
  <c r="CH151" i="9"/>
  <c r="CH152" i="9"/>
  <c r="CH153" i="9"/>
  <c r="CH154" i="9"/>
  <c r="CH155" i="9"/>
  <c r="CH156" i="9"/>
  <c r="CH157" i="9"/>
  <c r="CH158" i="9"/>
  <c r="CH159" i="9"/>
  <c r="CH160" i="9"/>
  <c r="CH161" i="9"/>
  <c r="CH162" i="9"/>
  <c r="CH163" i="9"/>
  <c r="CH164" i="9"/>
  <c r="CH165" i="9"/>
  <c r="CH166" i="9"/>
  <c r="CH167" i="9"/>
  <c r="CH168" i="9"/>
  <c r="CH169" i="9"/>
  <c r="CH170" i="9"/>
  <c r="CH171" i="9"/>
  <c r="CH172" i="9"/>
  <c r="CH173" i="9"/>
  <c r="CH174" i="9"/>
  <c r="CH175" i="9"/>
  <c r="CH176" i="9"/>
  <c r="CH177" i="9"/>
  <c r="CH178" i="9"/>
  <c r="CH179" i="9"/>
  <c r="CH180" i="9"/>
  <c r="CH181" i="9"/>
  <c r="CH182" i="9"/>
  <c r="CH183" i="9"/>
  <c r="CH184" i="9"/>
  <c r="CH185" i="9"/>
  <c r="CH186" i="9"/>
  <c r="CH187" i="9"/>
  <c r="CH188" i="9"/>
  <c r="CH189" i="9"/>
  <c r="CH190" i="9"/>
  <c r="CH191" i="9"/>
  <c r="CH192" i="9"/>
  <c r="CH193" i="9"/>
  <c r="CH194" i="9"/>
  <c r="CH195" i="9"/>
  <c r="CH196" i="9"/>
  <c r="CH197" i="9"/>
  <c r="CH198" i="9"/>
  <c r="CH199" i="9"/>
  <c r="CI7" i="9"/>
  <c r="CI8" i="9"/>
  <c r="CI9" i="9"/>
  <c r="CI10" i="9"/>
  <c r="CI11" i="9"/>
  <c r="CI12" i="9"/>
  <c r="CI13" i="9"/>
  <c r="CI14" i="9"/>
  <c r="CI15" i="9"/>
  <c r="CI16" i="9"/>
  <c r="CI17" i="9"/>
  <c r="CI18" i="9"/>
  <c r="CI19" i="9"/>
  <c r="CI20" i="9"/>
  <c r="CI21" i="9"/>
  <c r="CI22" i="9"/>
  <c r="CI23" i="9"/>
  <c r="CI24" i="9"/>
  <c r="CI25" i="9"/>
  <c r="CI26" i="9"/>
  <c r="CI27" i="9"/>
  <c r="CI28" i="9"/>
  <c r="CI29" i="9"/>
  <c r="CI30" i="9"/>
  <c r="CI31" i="9"/>
  <c r="CI32" i="9"/>
  <c r="CI33" i="9"/>
  <c r="CI34" i="9"/>
  <c r="CI35" i="9"/>
  <c r="CI36" i="9"/>
  <c r="CI37" i="9"/>
  <c r="CI38" i="9"/>
  <c r="CI39" i="9"/>
  <c r="CI40" i="9"/>
  <c r="CI41" i="9"/>
  <c r="CI42" i="9"/>
  <c r="CI43" i="9"/>
  <c r="CI44" i="9"/>
  <c r="CI45" i="9"/>
  <c r="CI46" i="9"/>
  <c r="CI47" i="9"/>
  <c r="CI48" i="9"/>
  <c r="CI49" i="9"/>
  <c r="CI50" i="9"/>
  <c r="CI51" i="9"/>
  <c r="CI52" i="9"/>
  <c r="CI53" i="9"/>
  <c r="CI54" i="9"/>
  <c r="CI55" i="9"/>
  <c r="CI56" i="9"/>
  <c r="CI57" i="9"/>
  <c r="CI58" i="9"/>
  <c r="CI59" i="9"/>
  <c r="CI60" i="9"/>
  <c r="CI61" i="9"/>
  <c r="CI62" i="9"/>
  <c r="CI63" i="9"/>
  <c r="CI64" i="9"/>
  <c r="CI65" i="9"/>
  <c r="CI66" i="9"/>
  <c r="CI67" i="9"/>
  <c r="CI68" i="9"/>
  <c r="CI69" i="9"/>
  <c r="CI70" i="9"/>
  <c r="CI71" i="9"/>
  <c r="CI72" i="9"/>
  <c r="CI73" i="9"/>
  <c r="CI74" i="9"/>
  <c r="CI75" i="9"/>
  <c r="CI76" i="9"/>
  <c r="CI77" i="9"/>
  <c r="CI78" i="9"/>
  <c r="CI79" i="9"/>
  <c r="CI80" i="9"/>
  <c r="CI81" i="9"/>
  <c r="CI82" i="9"/>
  <c r="CI83" i="9"/>
  <c r="CI84" i="9"/>
  <c r="CI85" i="9"/>
  <c r="CI86" i="9"/>
  <c r="CI87" i="9"/>
  <c r="CI88" i="9"/>
  <c r="CI89" i="9"/>
  <c r="CI90" i="9"/>
  <c r="CI91" i="9"/>
  <c r="CI92" i="9"/>
  <c r="CI93" i="9"/>
  <c r="CI94" i="9"/>
  <c r="CI95" i="9"/>
  <c r="CI96" i="9"/>
  <c r="CI97" i="9"/>
  <c r="CI98" i="9"/>
  <c r="CI99" i="9"/>
  <c r="CI100" i="9"/>
  <c r="CI101" i="9"/>
  <c r="CI102" i="9"/>
  <c r="CI103" i="9"/>
  <c r="CI104" i="9"/>
  <c r="CI105" i="9"/>
  <c r="CI106" i="9"/>
  <c r="CI107" i="9"/>
  <c r="CI108" i="9"/>
  <c r="CI109" i="9"/>
  <c r="CI110" i="9"/>
  <c r="CI111" i="9"/>
  <c r="CI112" i="9"/>
  <c r="CI113" i="9"/>
  <c r="CI114" i="9"/>
  <c r="CI115" i="9"/>
  <c r="CI116" i="9"/>
  <c r="CI117" i="9"/>
  <c r="CI118" i="9"/>
  <c r="CI119" i="9"/>
  <c r="CI120" i="9"/>
  <c r="CI121" i="9"/>
  <c r="CI122" i="9"/>
  <c r="CI123" i="9"/>
  <c r="CI124" i="9"/>
  <c r="CI125" i="9"/>
  <c r="CI126" i="9"/>
  <c r="CI127" i="9"/>
  <c r="CI128" i="9"/>
  <c r="CI129" i="9"/>
  <c r="CI130" i="9"/>
  <c r="CI131" i="9"/>
  <c r="CI132" i="9"/>
  <c r="CI133" i="9"/>
  <c r="CI134" i="9"/>
  <c r="CI135" i="9"/>
  <c r="CI136" i="9"/>
  <c r="CI137" i="9"/>
  <c r="CI138" i="9"/>
  <c r="CI139" i="9"/>
  <c r="CI140" i="9"/>
  <c r="CI141" i="9"/>
  <c r="CI142" i="9"/>
  <c r="CI143" i="9"/>
  <c r="CI144" i="9"/>
  <c r="CI145" i="9"/>
  <c r="CI146" i="9"/>
  <c r="CI147" i="9"/>
  <c r="CI148" i="9"/>
  <c r="CI149" i="9"/>
  <c r="CI150" i="9"/>
  <c r="CI151" i="9"/>
  <c r="CI152" i="9"/>
  <c r="CI153" i="9"/>
  <c r="CI154" i="9"/>
  <c r="CI155" i="9"/>
  <c r="CI156" i="9"/>
  <c r="CI157" i="9"/>
  <c r="CI158" i="9"/>
  <c r="CI159" i="9"/>
  <c r="CI160" i="9"/>
  <c r="CI161" i="9"/>
  <c r="CI162" i="9"/>
  <c r="CI163" i="9"/>
  <c r="CI164" i="9"/>
  <c r="CI165" i="9"/>
  <c r="CI166" i="9"/>
  <c r="CI167" i="9"/>
  <c r="CI168" i="9"/>
  <c r="CI169" i="9"/>
  <c r="CI170" i="9"/>
  <c r="CI171" i="9"/>
  <c r="CI172" i="9"/>
  <c r="CI173" i="9"/>
  <c r="CI174" i="9"/>
  <c r="CI175" i="9"/>
  <c r="CI176" i="9"/>
  <c r="CI177" i="9"/>
  <c r="CI178" i="9"/>
  <c r="CI179" i="9"/>
  <c r="CI180" i="9"/>
  <c r="CI181" i="9"/>
  <c r="CI182" i="9"/>
  <c r="CI183" i="9"/>
  <c r="CI184" i="9"/>
  <c r="CI185" i="9"/>
  <c r="CI186" i="9"/>
  <c r="CI187" i="9"/>
  <c r="CI188" i="9"/>
  <c r="CI189" i="9"/>
  <c r="CI190" i="9"/>
  <c r="CI191" i="9"/>
  <c r="CI192" i="9"/>
  <c r="CI193" i="9"/>
  <c r="CI194" i="9"/>
  <c r="CI195" i="9"/>
  <c r="CI196" i="9"/>
  <c r="CI197" i="9"/>
  <c r="CI198" i="9"/>
  <c r="CI199" i="9"/>
  <c r="CJ7" i="9"/>
  <c r="CJ8" i="9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CJ43" i="9"/>
  <c r="CJ44" i="9"/>
  <c r="CJ45" i="9"/>
  <c r="CJ46" i="9"/>
  <c r="CJ47" i="9"/>
  <c r="CJ48" i="9"/>
  <c r="CJ49" i="9"/>
  <c r="CJ50" i="9"/>
  <c r="CJ51" i="9"/>
  <c r="CJ52" i="9"/>
  <c r="CJ53" i="9"/>
  <c r="CJ54" i="9"/>
  <c r="CJ55" i="9"/>
  <c r="CJ56" i="9"/>
  <c r="CJ57" i="9"/>
  <c r="CJ58" i="9"/>
  <c r="CJ59" i="9"/>
  <c r="CJ60" i="9"/>
  <c r="CJ61" i="9"/>
  <c r="CJ62" i="9"/>
  <c r="CJ63" i="9"/>
  <c r="CJ64" i="9"/>
  <c r="CJ65" i="9"/>
  <c r="CJ66" i="9"/>
  <c r="CJ67" i="9"/>
  <c r="CJ68" i="9"/>
  <c r="CJ69" i="9"/>
  <c r="CJ70" i="9"/>
  <c r="CJ71" i="9"/>
  <c r="CJ72" i="9"/>
  <c r="CJ73" i="9"/>
  <c r="CJ74" i="9"/>
  <c r="CJ75" i="9"/>
  <c r="CJ76" i="9"/>
  <c r="CJ77" i="9"/>
  <c r="CJ78" i="9"/>
  <c r="CJ79" i="9"/>
  <c r="CJ80" i="9"/>
  <c r="CJ81" i="9"/>
  <c r="CJ82" i="9"/>
  <c r="CJ83" i="9"/>
  <c r="CJ84" i="9"/>
  <c r="CJ85" i="9"/>
  <c r="CJ86" i="9"/>
  <c r="CJ87" i="9"/>
  <c r="CJ88" i="9"/>
  <c r="CJ89" i="9"/>
  <c r="CJ90" i="9"/>
  <c r="CJ91" i="9"/>
  <c r="CJ92" i="9"/>
  <c r="CJ93" i="9"/>
  <c r="CJ94" i="9"/>
  <c r="CJ95" i="9"/>
  <c r="CJ96" i="9"/>
  <c r="CJ97" i="9"/>
  <c r="CJ98" i="9"/>
  <c r="CJ99" i="9"/>
  <c r="CJ100" i="9"/>
  <c r="CJ101" i="9"/>
  <c r="CJ102" i="9"/>
  <c r="CJ103" i="9"/>
  <c r="CJ104" i="9"/>
  <c r="CJ105" i="9"/>
  <c r="CJ106" i="9"/>
  <c r="CJ107" i="9"/>
  <c r="CJ108" i="9"/>
  <c r="CJ109" i="9"/>
  <c r="CJ110" i="9"/>
  <c r="CJ111" i="9"/>
  <c r="CJ112" i="9"/>
  <c r="CJ113" i="9"/>
  <c r="CJ114" i="9"/>
  <c r="CJ115" i="9"/>
  <c r="CJ116" i="9"/>
  <c r="CJ117" i="9"/>
  <c r="CJ118" i="9"/>
  <c r="CJ119" i="9"/>
  <c r="CJ120" i="9"/>
  <c r="CJ121" i="9"/>
  <c r="CJ122" i="9"/>
  <c r="CJ123" i="9"/>
  <c r="CJ124" i="9"/>
  <c r="CJ125" i="9"/>
  <c r="CJ126" i="9"/>
  <c r="CJ127" i="9"/>
  <c r="CJ128" i="9"/>
  <c r="CJ129" i="9"/>
  <c r="CJ130" i="9"/>
  <c r="CJ131" i="9"/>
  <c r="CJ132" i="9"/>
  <c r="CJ133" i="9"/>
  <c r="CJ134" i="9"/>
  <c r="CJ135" i="9"/>
  <c r="CJ136" i="9"/>
  <c r="CJ137" i="9"/>
  <c r="CJ138" i="9"/>
  <c r="CJ139" i="9"/>
  <c r="CJ140" i="9"/>
  <c r="CJ141" i="9"/>
  <c r="CJ142" i="9"/>
  <c r="CJ143" i="9"/>
  <c r="CJ144" i="9"/>
  <c r="CJ145" i="9"/>
  <c r="CJ146" i="9"/>
  <c r="CJ147" i="9"/>
  <c r="CJ148" i="9"/>
  <c r="CJ149" i="9"/>
  <c r="CJ150" i="9"/>
  <c r="CJ151" i="9"/>
  <c r="CJ152" i="9"/>
  <c r="CJ153" i="9"/>
  <c r="CJ154" i="9"/>
  <c r="CJ155" i="9"/>
  <c r="CJ156" i="9"/>
  <c r="CJ157" i="9"/>
  <c r="CJ158" i="9"/>
  <c r="CJ159" i="9"/>
  <c r="CJ160" i="9"/>
  <c r="CJ161" i="9"/>
  <c r="CJ162" i="9"/>
  <c r="CJ163" i="9"/>
  <c r="CJ164" i="9"/>
  <c r="CJ165" i="9"/>
  <c r="CJ166" i="9"/>
  <c r="CJ167" i="9"/>
  <c r="CJ168" i="9"/>
  <c r="CJ169" i="9"/>
  <c r="CJ170" i="9"/>
  <c r="CJ171" i="9"/>
  <c r="CJ172" i="9"/>
  <c r="CJ173" i="9"/>
  <c r="CJ174" i="9"/>
  <c r="CJ175" i="9"/>
  <c r="CJ176" i="9"/>
  <c r="CJ177" i="9"/>
  <c r="CJ178" i="9"/>
  <c r="CJ179" i="9"/>
  <c r="CJ180" i="9"/>
  <c r="CJ181" i="9"/>
  <c r="CJ182" i="9"/>
  <c r="CJ183" i="9"/>
  <c r="CJ184" i="9"/>
  <c r="CJ185" i="9"/>
  <c r="CJ186" i="9"/>
  <c r="CJ187" i="9"/>
  <c r="CJ188" i="9"/>
  <c r="CJ189" i="9"/>
  <c r="CJ190" i="9"/>
  <c r="CJ191" i="9"/>
  <c r="CJ192" i="9"/>
  <c r="CJ193" i="9"/>
  <c r="CJ194" i="9"/>
  <c r="CJ195" i="9"/>
  <c r="CJ196" i="9"/>
  <c r="CJ197" i="9"/>
  <c r="CJ198" i="9"/>
  <c r="CJ199" i="9"/>
  <c r="CK7" i="9"/>
  <c r="CK8" i="9"/>
  <c r="CK9" i="9"/>
  <c r="CK10" i="9"/>
  <c r="CK11" i="9"/>
  <c r="CK12" i="9"/>
  <c r="CK13" i="9"/>
  <c r="CK14" i="9"/>
  <c r="CK15" i="9"/>
  <c r="CK16" i="9"/>
  <c r="CK17" i="9"/>
  <c r="CK18" i="9"/>
  <c r="CK19" i="9"/>
  <c r="CK20" i="9"/>
  <c r="CK21" i="9"/>
  <c r="CK22" i="9"/>
  <c r="CK23" i="9"/>
  <c r="CK24" i="9"/>
  <c r="CK25" i="9"/>
  <c r="CK26" i="9"/>
  <c r="CK27" i="9"/>
  <c r="CK28" i="9"/>
  <c r="CK29" i="9"/>
  <c r="CK30" i="9"/>
  <c r="CK31" i="9"/>
  <c r="CK32" i="9"/>
  <c r="CK33" i="9"/>
  <c r="CK34" i="9"/>
  <c r="CK35" i="9"/>
  <c r="CK36" i="9"/>
  <c r="CK37" i="9"/>
  <c r="CK38" i="9"/>
  <c r="CK39" i="9"/>
  <c r="CK40" i="9"/>
  <c r="CK41" i="9"/>
  <c r="CK42" i="9"/>
  <c r="CK43" i="9"/>
  <c r="CK44" i="9"/>
  <c r="CK45" i="9"/>
  <c r="CK46" i="9"/>
  <c r="CK47" i="9"/>
  <c r="CK48" i="9"/>
  <c r="CK49" i="9"/>
  <c r="CK50" i="9"/>
  <c r="CK51" i="9"/>
  <c r="CK52" i="9"/>
  <c r="CK53" i="9"/>
  <c r="CK54" i="9"/>
  <c r="CK55" i="9"/>
  <c r="CK56" i="9"/>
  <c r="CK57" i="9"/>
  <c r="CK58" i="9"/>
  <c r="CK59" i="9"/>
  <c r="CK60" i="9"/>
  <c r="CK61" i="9"/>
  <c r="CK62" i="9"/>
  <c r="CK63" i="9"/>
  <c r="CK64" i="9"/>
  <c r="CK65" i="9"/>
  <c r="CK66" i="9"/>
  <c r="CK67" i="9"/>
  <c r="CK68" i="9"/>
  <c r="CK69" i="9"/>
  <c r="CK70" i="9"/>
  <c r="CK71" i="9"/>
  <c r="CK72" i="9"/>
  <c r="CK73" i="9"/>
  <c r="CK74" i="9"/>
  <c r="CK75" i="9"/>
  <c r="CK76" i="9"/>
  <c r="CK77" i="9"/>
  <c r="CK78" i="9"/>
  <c r="CK79" i="9"/>
  <c r="CK80" i="9"/>
  <c r="CK81" i="9"/>
  <c r="CK82" i="9"/>
  <c r="CK83" i="9"/>
  <c r="CK84" i="9"/>
  <c r="CK85" i="9"/>
  <c r="CK86" i="9"/>
  <c r="CK87" i="9"/>
  <c r="CK88" i="9"/>
  <c r="CK89" i="9"/>
  <c r="CK90" i="9"/>
  <c r="CK91" i="9"/>
  <c r="CK92" i="9"/>
  <c r="CK93" i="9"/>
  <c r="CK94" i="9"/>
  <c r="CK95" i="9"/>
  <c r="CK96" i="9"/>
  <c r="CK97" i="9"/>
  <c r="CK98" i="9"/>
  <c r="CK99" i="9"/>
  <c r="CK100" i="9"/>
  <c r="CK101" i="9"/>
  <c r="CK102" i="9"/>
  <c r="CK103" i="9"/>
  <c r="CK104" i="9"/>
  <c r="CK105" i="9"/>
  <c r="CK106" i="9"/>
  <c r="CK107" i="9"/>
  <c r="CK108" i="9"/>
  <c r="CK109" i="9"/>
  <c r="CK110" i="9"/>
  <c r="CK111" i="9"/>
  <c r="CK112" i="9"/>
  <c r="CK113" i="9"/>
  <c r="CK114" i="9"/>
  <c r="CK115" i="9"/>
  <c r="CK116" i="9"/>
  <c r="CK117" i="9"/>
  <c r="CK118" i="9"/>
  <c r="CK119" i="9"/>
  <c r="CK120" i="9"/>
  <c r="CK121" i="9"/>
  <c r="CK122" i="9"/>
  <c r="CK123" i="9"/>
  <c r="CK124" i="9"/>
  <c r="CK125" i="9"/>
  <c r="CK126" i="9"/>
  <c r="CK127" i="9"/>
  <c r="CK128" i="9"/>
  <c r="CK129" i="9"/>
  <c r="CK130" i="9"/>
  <c r="CK131" i="9"/>
  <c r="CK132" i="9"/>
  <c r="CK133" i="9"/>
  <c r="CK134" i="9"/>
  <c r="CK135" i="9"/>
  <c r="CK136" i="9"/>
  <c r="CK137" i="9"/>
  <c r="CK138" i="9"/>
  <c r="CK139" i="9"/>
  <c r="CK140" i="9"/>
  <c r="CK141" i="9"/>
  <c r="CK142" i="9"/>
  <c r="CK143" i="9"/>
  <c r="CK144" i="9"/>
  <c r="CK145" i="9"/>
  <c r="CK146" i="9"/>
  <c r="CK147" i="9"/>
  <c r="CK148" i="9"/>
  <c r="CK149" i="9"/>
  <c r="CK150" i="9"/>
  <c r="CK151" i="9"/>
  <c r="CK152" i="9"/>
  <c r="CK153" i="9"/>
  <c r="CK154" i="9"/>
  <c r="CK155" i="9"/>
  <c r="CK156" i="9"/>
  <c r="CK157" i="9"/>
  <c r="CK158" i="9"/>
  <c r="CK159" i="9"/>
  <c r="CK160" i="9"/>
  <c r="CK161" i="9"/>
  <c r="CK162" i="9"/>
  <c r="CK163" i="9"/>
  <c r="CK164" i="9"/>
  <c r="CK165" i="9"/>
  <c r="CK166" i="9"/>
  <c r="CK167" i="9"/>
  <c r="CK168" i="9"/>
  <c r="CK169" i="9"/>
  <c r="CK170" i="9"/>
  <c r="CK171" i="9"/>
  <c r="CK172" i="9"/>
  <c r="CK173" i="9"/>
  <c r="CK174" i="9"/>
  <c r="CK175" i="9"/>
  <c r="CK176" i="9"/>
  <c r="CK177" i="9"/>
  <c r="CK178" i="9"/>
  <c r="CK179" i="9"/>
  <c r="CK180" i="9"/>
  <c r="CK181" i="9"/>
  <c r="CK182" i="9"/>
  <c r="CK183" i="9"/>
  <c r="CK184" i="9"/>
  <c r="CK185" i="9"/>
  <c r="CK186" i="9"/>
  <c r="CK187" i="9"/>
  <c r="CK188" i="9"/>
  <c r="CK189" i="9"/>
  <c r="CK190" i="9"/>
  <c r="CK191" i="9"/>
  <c r="CK192" i="9"/>
  <c r="CK193" i="9"/>
  <c r="CK194" i="9"/>
  <c r="CK195" i="9"/>
  <c r="CK196" i="9"/>
  <c r="CK197" i="9"/>
  <c r="CK198" i="9"/>
  <c r="CK199" i="9"/>
  <c r="CL7" i="9"/>
  <c r="CL8" i="9"/>
  <c r="CL9" i="9"/>
  <c r="CL10" i="9"/>
  <c r="CL11" i="9"/>
  <c r="CL12" i="9"/>
  <c r="CL13" i="9"/>
  <c r="CL14" i="9"/>
  <c r="CL15" i="9"/>
  <c r="CL16" i="9"/>
  <c r="CL17" i="9"/>
  <c r="CL18" i="9"/>
  <c r="CL19" i="9"/>
  <c r="CL20" i="9"/>
  <c r="CL21" i="9"/>
  <c r="CL22" i="9"/>
  <c r="CL23" i="9"/>
  <c r="CL24" i="9"/>
  <c r="CL25" i="9"/>
  <c r="CL26" i="9"/>
  <c r="CL27" i="9"/>
  <c r="CL28" i="9"/>
  <c r="CL29" i="9"/>
  <c r="CL30" i="9"/>
  <c r="CL31" i="9"/>
  <c r="CL32" i="9"/>
  <c r="CL33" i="9"/>
  <c r="CL34" i="9"/>
  <c r="CL35" i="9"/>
  <c r="CL36" i="9"/>
  <c r="CL37" i="9"/>
  <c r="CL38" i="9"/>
  <c r="CL39" i="9"/>
  <c r="CL40" i="9"/>
  <c r="CL41" i="9"/>
  <c r="CL42" i="9"/>
  <c r="CL43" i="9"/>
  <c r="CL44" i="9"/>
  <c r="CL45" i="9"/>
  <c r="CL46" i="9"/>
  <c r="CL47" i="9"/>
  <c r="CL48" i="9"/>
  <c r="CL49" i="9"/>
  <c r="CL50" i="9"/>
  <c r="CL51" i="9"/>
  <c r="CL52" i="9"/>
  <c r="CL53" i="9"/>
  <c r="CL54" i="9"/>
  <c r="CL55" i="9"/>
  <c r="CL56" i="9"/>
  <c r="CL57" i="9"/>
  <c r="CL58" i="9"/>
  <c r="CL59" i="9"/>
  <c r="CL60" i="9"/>
  <c r="CL61" i="9"/>
  <c r="CL62" i="9"/>
  <c r="CL63" i="9"/>
  <c r="CL64" i="9"/>
  <c r="CL65" i="9"/>
  <c r="CL66" i="9"/>
  <c r="CL67" i="9"/>
  <c r="CL68" i="9"/>
  <c r="CL69" i="9"/>
  <c r="CL70" i="9"/>
  <c r="CL71" i="9"/>
  <c r="CL72" i="9"/>
  <c r="CL73" i="9"/>
  <c r="CL74" i="9"/>
  <c r="CL75" i="9"/>
  <c r="CL76" i="9"/>
  <c r="CL77" i="9"/>
  <c r="CL78" i="9"/>
  <c r="CL79" i="9"/>
  <c r="CL80" i="9"/>
  <c r="CL81" i="9"/>
  <c r="CL82" i="9"/>
  <c r="CL83" i="9"/>
  <c r="CL84" i="9"/>
  <c r="CL85" i="9"/>
  <c r="CL86" i="9"/>
  <c r="CL87" i="9"/>
  <c r="CL88" i="9"/>
  <c r="CL89" i="9"/>
  <c r="CL90" i="9"/>
  <c r="CL91" i="9"/>
  <c r="CL92" i="9"/>
  <c r="CL93" i="9"/>
  <c r="CL94" i="9"/>
  <c r="CL95" i="9"/>
  <c r="CL96" i="9"/>
  <c r="CL97" i="9"/>
  <c r="CL98" i="9"/>
  <c r="CL99" i="9"/>
  <c r="CL100" i="9"/>
  <c r="CL101" i="9"/>
  <c r="CL102" i="9"/>
  <c r="CL103" i="9"/>
  <c r="CL104" i="9"/>
  <c r="CL105" i="9"/>
  <c r="CL106" i="9"/>
  <c r="CL107" i="9"/>
  <c r="CL108" i="9"/>
  <c r="CL109" i="9"/>
  <c r="CL110" i="9"/>
  <c r="CL111" i="9"/>
  <c r="CL112" i="9"/>
  <c r="CL113" i="9"/>
  <c r="CL114" i="9"/>
  <c r="CL115" i="9"/>
  <c r="CL116" i="9"/>
  <c r="CL117" i="9"/>
  <c r="CL118" i="9"/>
  <c r="CL119" i="9"/>
  <c r="CL120" i="9"/>
  <c r="CL121" i="9"/>
  <c r="CL122" i="9"/>
  <c r="CL123" i="9"/>
  <c r="CL124" i="9"/>
  <c r="CL125" i="9"/>
  <c r="CL126" i="9"/>
  <c r="CL127" i="9"/>
  <c r="CL128" i="9"/>
  <c r="CL129" i="9"/>
  <c r="CL130" i="9"/>
  <c r="CL131" i="9"/>
  <c r="CL132" i="9"/>
  <c r="CL133" i="9"/>
  <c r="CL134" i="9"/>
  <c r="CL135" i="9"/>
  <c r="CL136" i="9"/>
  <c r="CL137" i="9"/>
  <c r="CL138" i="9"/>
  <c r="CL139" i="9"/>
  <c r="CL140" i="9"/>
  <c r="CL141" i="9"/>
  <c r="CL142" i="9"/>
  <c r="CL143" i="9"/>
  <c r="CL144" i="9"/>
  <c r="CL145" i="9"/>
  <c r="CL146" i="9"/>
  <c r="CL147" i="9"/>
  <c r="CL148" i="9"/>
  <c r="CL149" i="9"/>
  <c r="CL150" i="9"/>
  <c r="CL151" i="9"/>
  <c r="CL152" i="9"/>
  <c r="CL153" i="9"/>
  <c r="CL154" i="9"/>
  <c r="CL155" i="9"/>
  <c r="CL156" i="9"/>
  <c r="CL157" i="9"/>
  <c r="CL158" i="9"/>
  <c r="CL159" i="9"/>
  <c r="CL160" i="9"/>
  <c r="CL161" i="9"/>
  <c r="CL162" i="9"/>
  <c r="CL163" i="9"/>
  <c r="CL164" i="9"/>
  <c r="CL165" i="9"/>
  <c r="CL166" i="9"/>
  <c r="CL167" i="9"/>
  <c r="CL168" i="9"/>
  <c r="CL169" i="9"/>
  <c r="CL170" i="9"/>
  <c r="CL171" i="9"/>
  <c r="CL172" i="9"/>
  <c r="CL173" i="9"/>
  <c r="CL174" i="9"/>
  <c r="CL175" i="9"/>
  <c r="CL176" i="9"/>
  <c r="CL177" i="9"/>
  <c r="CL178" i="9"/>
  <c r="CL179" i="9"/>
  <c r="CL180" i="9"/>
  <c r="CL181" i="9"/>
  <c r="CL182" i="9"/>
  <c r="CL183" i="9"/>
  <c r="CL184" i="9"/>
  <c r="CL185" i="9"/>
  <c r="CL186" i="9"/>
  <c r="CL187" i="9"/>
  <c r="CL188" i="9"/>
  <c r="CL189" i="9"/>
  <c r="CL190" i="9"/>
  <c r="CL191" i="9"/>
  <c r="CL192" i="9"/>
  <c r="CL193" i="9"/>
  <c r="CL194" i="9"/>
  <c r="CL195" i="9"/>
  <c r="CL196" i="9"/>
  <c r="CL197" i="9"/>
  <c r="CL198" i="9"/>
  <c r="CL199" i="9"/>
  <c r="CM7" i="9"/>
  <c r="CM8" i="9"/>
  <c r="CM9" i="9"/>
  <c r="CM10" i="9"/>
  <c r="CM11" i="9"/>
  <c r="CM12" i="9"/>
  <c r="CM13" i="9"/>
  <c r="CM14" i="9"/>
  <c r="CM15" i="9"/>
  <c r="CM16" i="9"/>
  <c r="CM17" i="9"/>
  <c r="CM18" i="9"/>
  <c r="CM19" i="9"/>
  <c r="CM20" i="9"/>
  <c r="CM21" i="9"/>
  <c r="CM22" i="9"/>
  <c r="CM23" i="9"/>
  <c r="CM24" i="9"/>
  <c r="CM25" i="9"/>
  <c r="CM26" i="9"/>
  <c r="CM27" i="9"/>
  <c r="CM28" i="9"/>
  <c r="CM29" i="9"/>
  <c r="CM30" i="9"/>
  <c r="CM31" i="9"/>
  <c r="CM32" i="9"/>
  <c r="CM33" i="9"/>
  <c r="CM34" i="9"/>
  <c r="CM35" i="9"/>
  <c r="CM36" i="9"/>
  <c r="CM37" i="9"/>
  <c r="CM38" i="9"/>
  <c r="CM39" i="9"/>
  <c r="CM40" i="9"/>
  <c r="CM41" i="9"/>
  <c r="CM42" i="9"/>
  <c r="CM43" i="9"/>
  <c r="CM44" i="9"/>
  <c r="CM45" i="9"/>
  <c r="CM46" i="9"/>
  <c r="CM47" i="9"/>
  <c r="CM48" i="9"/>
  <c r="CM49" i="9"/>
  <c r="CM50" i="9"/>
  <c r="CM51" i="9"/>
  <c r="CM52" i="9"/>
  <c r="CM53" i="9"/>
  <c r="CM54" i="9"/>
  <c r="CM55" i="9"/>
  <c r="CM56" i="9"/>
  <c r="CM57" i="9"/>
  <c r="CM58" i="9"/>
  <c r="CM59" i="9"/>
  <c r="CM60" i="9"/>
  <c r="CM61" i="9"/>
  <c r="CM62" i="9"/>
  <c r="CM63" i="9"/>
  <c r="CM64" i="9"/>
  <c r="CM65" i="9"/>
  <c r="CM66" i="9"/>
  <c r="CM67" i="9"/>
  <c r="CM68" i="9"/>
  <c r="CM69" i="9"/>
  <c r="CM70" i="9"/>
  <c r="CM71" i="9"/>
  <c r="CM72" i="9"/>
  <c r="CM73" i="9"/>
  <c r="CM74" i="9"/>
  <c r="CM75" i="9"/>
  <c r="CM76" i="9"/>
  <c r="CM77" i="9"/>
  <c r="CM78" i="9"/>
  <c r="CM79" i="9"/>
  <c r="CM80" i="9"/>
  <c r="CM81" i="9"/>
  <c r="CM82" i="9"/>
  <c r="CM83" i="9"/>
  <c r="CM84" i="9"/>
  <c r="CM85" i="9"/>
  <c r="CM86" i="9"/>
  <c r="CM87" i="9"/>
  <c r="CM88" i="9"/>
  <c r="CM89" i="9"/>
  <c r="CM90" i="9"/>
  <c r="CM91" i="9"/>
  <c r="CM92" i="9"/>
  <c r="CM93" i="9"/>
  <c r="CM94" i="9"/>
  <c r="CM95" i="9"/>
  <c r="CM96" i="9"/>
  <c r="CM97" i="9"/>
  <c r="CM98" i="9"/>
  <c r="CM99" i="9"/>
  <c r="CM100" i="9"/>
  <c r="CM101" i="9"/>
  <c r="CM102" i="9"/>
  <c r="CM103" i="9"/>
  <c r="CM104" i="9"/>
  <c r="CM105" i="9"/>
  <c r="CM106" i="9"/>
  <c r="CM107" i="9"/>
  <c r="CM108" i="9"/>
  <c r="CM109" i="9"/>
  <c r="CM110" i="9"/>
  <c r="CM111" i="9"/>
  <c r="CM112" i="9"/>
  <c r="CM113" i="9"/>
  <c r="CM114" i="9"/>
  <c r="CM115" i="9"/>
  <c r="CM116" i="9"/>
  <c r="CM117" i="9"/>
  <c r="CM118" i="9"/>
  <c r="CM119" i="9"/>
  <c r="CM120" i="9"/>
  <c r="CM121" i="9"/>
  <c r="CM122" i="9"/>
  <c r="CM123" i="9"/>
  <c r="CM124" i="9"/>
  <c r="CM125" i="9"/>
  <c r="CM126" i="9"/>
  <c r="CM127" i="9"/>
  <c r="CM128" i="9"/>
  <c r="CM129" i="9"/>
  <c r="CM130" i="9"/>
  <c r="CM131" i="9"/>
  <c r="CM132" i="9"/>
  <c r="CM133" i="9"/>
  <c r="CM134" i="9"/>
  <c r="CM135" i="9"/>
  <c r="CM136" i="9"/>
  <c r="CM137" i="9"/>
  <c r="CM138" i="9"/>
  <c r="CM139" i="9"/>
  <c r="CM140" i="9"/>
  <c r="CM141" i="9"/>
  <c r="CM142" i="9"/>
  <c r="CM143" i="9"/>
  <c r="CM144" i="9"/>
  <c r="CM145" i="9"/>
  <c r="CM146" i="9"/>
  <c r="CM147" i="9"/>
  <c r="CM148" i="9"/>
  <c r="CM149" i="9"/>
  <c r="CM150" i="9"/>
  <c r="CM151" i="9"/>
  <c r="CM152" i="9"/>
  <c r="CM153" i="9"/>
  <c r="CM154" i="9"/>
  <c r="CM155" i="9"/>
  <c r="CM156" i="9"/>
  <c r="CM157" i="9"/>
  <c r="CM158" i="9"/>
  <c r="CM159" i="9"/>
  <c r="CM160" i="9"/>
  <c r="CM161" i="9"/>
  <c r="CM162" i="9"/>
  <c r="CM163" i="9"/>
  <c r="CM164" i="9"/>
  <c r="CM165" i="9"/>
  <c r="CM166" i="9"/>
  <c r="CM167" i="9"/>
  <c r="CM168" i="9"/>
  <c r="CM169" i="9"/>
  <c r="CM170" i="9"/>
  <c r="CM171" i="9"/>
  <c r="CM172" i="9"/>
  <c r="CM173" i="9"/>
  <c r="CM174" i="9"/>
  <c r="CM175" i="9"/>
  <c r="CM176" i="9"/>
  <c r="CM177" i="9"/>
  <c r="CM178" i="9"/>
  <c r="CM179" i="9"/>
  <c r="CM180" i="9"/>
  <c r="CM181" i="9"/>
  <c r="CM182" i="9"/>
  <c r="CM183" i="9"/>
  <c r="CM184" i="9"/>
  <c r="CM185" i="9"/>
  <c r="CM186" i="9"/>
  <c r="CM187" i="9"/>
  <c r="CM188" i="9"/>
  <c r="CM189" i="9"/>
  <c r="CM190" i="9"/>
  <c r="CM191" i="9"/>
  <c r="CM192" i="9"/>
  <c r="CM193" i="9"/>
  <c r="CM194" i="9"/>
  <c r="CM195" i="9"/>
  <c r="CM196" i="9"/>
  <c r="CM197" i="9"/>
  <c r="CM198" i="9"/>
  <c r="CM199" i="9"/>
  <c r="CN7" i="9"/>
  <c r="CN8" i="9"/>
  <c r="CN9" i="9"/>
  <c r="CN10" i="9"/>
  <c r="CN11" i="9"/>
  <c r="CN12" i="9"/>
  <c r="CN13" i="9"/>
  <c r="CN14" i="9"/>
  <c r="CN15" i="9"/>
  <c r="CN16" i="9"/>
  <c r="CN17" i="9"/>
  <c r="CN18" i="9"/>
  <c r="CN19" i="9"/>
  <c r="CN20" i="9"/>
  <c r="CN21" i="9"/>
  <c r="CN22" i="9"/>
  <c r="CN23" i="9"/>
  <c r="CN24" i="9"/>
  <c r="CN25" i="9"/>
  <c r="CN26" i="9"/>
  <c r="CN27" i="9"/>
  <c r="CN28" i="9"/>
  <c r="CN29" i="9"/>
  <c r="CN30" i="9"/>
  <c r="CN31" i="9"/>
  <c r="CN32" i="9"/>
  <c r="CN33" i="9"/>
  <c r="CN34" i="9"/>
  <c r="CN35" i="9"/>
  <c r="CN36" i="9"/>
  <c r="CN37" i="9"/>
  <c r="CN38" i="9"/>
  <c r="CN39" i="9"/>
  <c r="CN40" i="9"/>
  <c r="CN41" i="9"/>
  <c r="CN42" i="9"/>
  <c r="CN43" i="9"/>
  <c r="CN44" i="9"/>
  <c r="CN45" i="9"/>
  <c r="CN46" i="9"/>
  <c r="CN47" i="9"/>
  <c r="CN48" i="9"/>
  <c r="CN49" i="9"/>
  <c r="CN50" i="9"/>
  <c r="CN51" i="9"/>
  <c r="CN52" i="9"/>
  <c r="CN53" i="9"/>
  <c r="CN54" i="9"/>
  <c r="CN55" i="9"/>
  <c r="CN56" i="9"/>
  <c r="CN57" i="9"/>
  <c r="CN58" i="9"/>
  <c r="CN59" i="9"/>
  <c r="CN60" i="9"/>
  <c r="CN61" i="9"/>
  <c r="CN62" i="9"/>
  <c r="CN63" i="9"/>
  <c r="CN64" i="9"/>
  <c r="CN65" i="9"/>
  <c r="CN66" i="9"/>
  <c r="CN67" i="9"/>
  <c r="CN68" i="9"/>
  <c r="CN69" i="9"/>
  <c r="CN70" i="9"/>
  <c r="CN71" i="9"/>
  <c r="CN72" i="9"/>
  <c r="CN73" i="9"/>
  <c r="CN74" i="9"/>
  <c r="CN75" i="9"/>
  <c r="CN76" i="9"/>
  <c r="CN77" i="9"/>
  <c r="CN78" i="9"/>
  <c r="CN79" i="9"/>
  <c r="CN80" i="9"/>
  <c r="CN81" i="9"/>
  <c r="CN82" i="9"/>
  <c r="CN83" i="9"/>
  <c r="CN84" i="9"/>
  <c r="CN85" i="9"/>
  <c r="CN86" i="9"/>
  <c r="CN87" i="9"/>
  <c r="CN88" i="9"/>
  <c r="CN89" i="9"/>
  <c r="CN90" i="9"/>
  <c r="CN91" i="9"/>
  <c r="CN92" i="9"/>
  <c r="CN93" i="9"/>
  <c r="CN94" i="9"/>
  <c r="CN95" i="9"/>
  <c r="CN96" i="9"/>
  <c r="CN97" i="9"/>
  <c r="CN98" i="9"/>
  <c r="CN99" i="9"/>
  <c r="CN100" i="9"/>
  <c r="CN101" i="9"/>
  <c r="CN102" i="9"/>
  <c r="CN103" i="9"/>
  <c r="CN104" i="9"/>
  <c r="CN105" i="9"/>
  <c r="CN106" i="9"/>
  <c r="CN107" i="9"/>
  <c r="CN108" i="9"/>
  <c r="CN109" i="9"/>
  <c r="CN110" i="9"/>
  <c r="CN111" i="9"/>
  <c r="CN112" i="9"/>
  <c r="CN113" i="9"/>
  <c r="CN114" i="9"/>
  <c r="CN115" i="9"/>
  <c r="CN116" i="9"/>
  <c r="CN117" i="9"/>
  <c r="CN118" i="9"/>
  <c r="CN119" i="9"/>
  <c r="CN120" i="9"/>
  <c r="CN121" i="9"/>
  <c r="CN122" i="9"/>
  <c r="CN123" i="9"/>
  <c r="CN124" i="9"/>
  <c r="CN125" i="9"/>
  <c r="CN126" i="9"/>
  <c r="CN127" i="9"/>
  <c r="CN128" i="9"/>
  <c r="CN129" i="9"/>
  <c r="CN130" i="9"/>
  <c r="CN131" i="9"/>
  <c r="CN132" i="9"/>
  <c r="CN133" i="9"/>
  <c r="CN134" i="9"/>
  <c r="CN135" i="9"/>
  <c r="CN136" i="9"/>
  <c r="CN137" i="9"/>
  <c r="CN138" i="9"/>
  <c r="CN139" i="9"/>
  <c r="CN140" i="9"/>
  <c r="CN141" i="9"/>
  <c r="CN142" i="9"/>
  <c r="CN143" i="9"/>
  <c r="CN144" i="9"/>
  <c r="CN145" i="9"/>
  <c r="CN146" i="9"/>
  <c r="CN147" i="9"/>
  <c r="CN148" i="9"/>
  <c r="CN149" i="9"/>
  <c r="CN150" i="9"/>
  <c r="CN151" i="9"/>
  <c r="CN152" i="9"/>
  <c r="CN153" i="9"/>
  <c r="CN154" i="9"/>
  <c r="CN155" i="9"/>
  <c r="CN156" i="9"/>
  <c r="CN157" i="9"/>
  <c r="CN158" i="9"/>
  <c r="CN159" i="9"/>
  <c r="CN160" i="9"/>
  <c r="CN161" i="9"/>
  <c r="CN162" i="9"/>
  <c r="CN163" i="9"/>
  <c r="CN164" i="9"/>
  <c r="CN165" i="9"/>
  <c r="CN166" i="9"/>
  <c r="CN167" i="9"/>
  <c r="CN168" i="9"/>
  <c r="CN169" i="9"/>
  <c r="CN170" i="9"/>
  <c r="CN171" i="9"/>
  <c r="CN172" i="9"/>
  <c r="CN173" i="9"/>
  <c r="CN174" i="9"/>
  <c r="CN175" i="9"/>
  <c r="CN176" i="9"/>
  <c r="CN177" i="9"/>
  <c r="CN178" i="9"/>
  <c r="CN179" i="9"/>
  <c r="CN180" i="9"/>
  <c r="CN181" i="9"/>
  <c r="CN182" i="9"/>
  <c r="CN183" i="9"/>
  <c r="CN184" i="9"/>
  <c r="CN185" i="9"/>
  <c r="CN186" i="9"/>
  <c r="CN187" i="9"/>
  <c r="CN188" i="9"/>
  <c r="CN189" i="9"/>
  <c r="CN190" i="9"/>
  <c r="CN191" i="9"/>
  <c r="CN192" i="9"/>
  <c r="CN193" i="9"/>
  <c r="CN194" i="9"/>
  <c r="CN195" i="9"/>
  <c r="CN196" i="9"/>
  <c r="CN197" i="9"/>
  <c r="CN198" i="9"/>
  <c r="CN199" i="9"/>
  <c r="CO7" i="9"/>
  <c r="CO8" i="9"/>
  <c r="CO9" i="9"/>
  <c r="CO10" i="9"/>
  <c r="CO11" i="9"/>
  <c r="CO12" i="9"/>
  <c r="CO13" i="9"/>
  <c r="CO14" i="9"/>
  <c r="CO15" i="9"/>
  <c r="CO16" i="9"/>
  <c r="CO17" i="9"/>
  <c r="CO18" i="9"/>
  <c r="CO19" i="9"/>
  <c r="CO20" i="9"/>
  <c r="CO21" i="9"/>
  <c r="CO22" i="9"/>
  <c r="CO23" i="9"/>
  <c r="CO24" i="9"/>
  <c r="CO25" i="9"/>
  <c r="CO26" i="9"/>
  <c r="CO27" i="9"/>
  <c r="CO28" i="9"/>
  <c r="CO29" i="9"/>
  <c r="CO30" i="9"/>
  <c r="CO31" i="9"/>
  <c r="CO32" i="9"/>
  <c r="CO33" i="9"/>
  <c r="CO34" i="9"/>
  <c r="CO35" i="9"/>
  <c r="CO36" i="9"/>
  <c r="CO37" i="9"/>
  <c r="CO38" i="9"/>
  <c r="CO39" i="9"/>
  <c r="CO40" i="9"/>
  <c r="CO41" i="9"/>
  <c r="CO42" i="9"/>
  <c r="CO43" i="9"/>
  <c r="CO44" i="9"/>
  <c r="CO45" i="9"/>
  <c r="CO46" i="9"/>
  <c r="CO47" i="9"/>
  <c r="CO48" i="9"/>
  <c r="CO49" i="9"/>
  <c r="CO50" i="9"/>
  <c r="CO51" i="9"/>
  <c r="CO52" i="9"/>
  <c r="CO53" i="9"/>
  <c r="CO54" i="9"/>
  <c r="CO55" i="9"/>
  <c r="CO56" i="9"/>
  <c r="CO57" i="9"/>
  <c r="CO58" i="9"/>
  <c r="CO59" i="9"/>
  <c r="CO60" i="9"/>
  <c r="CO61" i="9"/>
  <c r="CO62" i="9"/>
  <c r="CO63" i="9"/>
  <c r="CO64" i="9"/>
  <c r="CO65" i="9"/>
  <c r="CO66" i="9"/>
  <c r="CO67" i="9"/>
  <c r="CO68" i="9"/>
  <c r="CO69" i="9"/>
  <c r="CO70" i="9"/>
  <c r="CO71" i="9"/>
  <c r="CO72" i="9"/>
  <c r="CO73" i="9"/>
  <c r="CO74" i="9"/>
  <c r="CO75" i="9"/>
  <c r="CO76" i="9"/>
  <c r="CO77" i="9"/>
  <c r="CO78" i="9"/>
  <c r="CO79" i="9"/>
  <c r="CO80" i="9"/>
  <c r="CO81" i="9"/>
  <c r="CO82" i="9"/>
  <c r="CO83" i="9"/>
  <c r="CO84" i="9"/>
  <c r="CO85" i="9"/>
  <c r="CO86" i="9"/>
  <c r="CO87" i="9"/>
  <c r="CO88" i="9"/>
  <c r="CO89" i="9"/>
  <c r="CO90" i="9"/>
  <c r="CO91" i="9"/>
  <c r="CO92" i="9"/>
  <c r="CO93" i="9"/>
  <c r="CO94" i="9"/>
  <c r="CO95" i="9"/>
  <c r="CO96" i="9"/>
  <c r="CO97" i="9"/>
  <c r="CO98" i="9"/>
  <c r="CO99" i="9"/>
  <c r="CO100" i="9"/>
  <c r="CO101" i="9"/>
  <c r="CO102" i="9"/>
  <c r="CO103" i="9"/>
  <c r="CO104" i="9"/>
  <c r="CO105" i="9"/>
  <c r="CO106" i="9"/>
  <c r="CO107" i="9"/>
  <c r="CO108" i="9"/>
  <c r="CO109" i="9"/>
  <c r="CO110" i="9"/>
  <c r="CO111" i="9"/>
  <c r="CO112" i="9"/>
  <c r="CO113" i="9"/>
  <c r="CO114" i="9"/>
  <c r="CO115" i="9"/>
  <c r="CO116" i="9"/>
  <c r="CO117" i="9"/>
  <c r="CO118" i="9"/>
  <c r="CO119" i="9"/>
  <c r="CO120" i="9"/>
  <c r="CO121" i="9"/>
  <c r="CO122" i="9"/>
  <c r="CO123" i="9"/>
  <c r="CO124" i="9"/>
  <c r="CO125" i="9"/>
  <c r="CO126" i="9"/>
  <c r="CO127" i="9"/>
  <c r="CO128" i="9"/>
  <c r="CO129" i="9"/>
  <c r="CO130" i="9"/>
  <c r="CO131" i="9"/>
  <c r="CO132" i="9"/>
  <c r="CO133" i="9"/>
  <c r="CO134" i="9"/>
  <c r="CO135" i="9"/>
  <c r="CO136" i="9"/>
  <c r="CO137" i="9"/>
  <c r="CO138" i="9"/>
  <c r="CO139" i="9"/>
  <c r="CO140" i="9"/>
  <c r="CO141" i="9"/>
  <c r="CO142" i="9"/>
  <c r="CO143" i="9"/>
  <c r="CO144" i="9"/>
  <c r="CO145" i="9"/>
  <c r="CO146" i="9"/>
  <c r="CO147" i="9"/>
  <c r="CO148" i="9"/>
  <c r="CO149" i="9"/>
  <c r="CO150" i="9"/>
  <c r="CO151" i="9"/>
  <c r="CO152" i="9"/>
  <c r="CO153" i="9"/>
  <c r="CO154" i="9"/>
  <c r="CO155" i="9"/>
  <c r="CO156" i="9"/>
  <c r="CO157" i="9"/>
  <c r="CO158" i="9"/>
  <c r="CO159" i="9"/>
  <c r="CO160" i="9"/>
  <c r="CO161" i="9"/>
  <c r="CO162" i="9"/>
  <c r="CO163" i="9"/>
  <c r="CO164" i="9"/>
  <c r="CO165" i="9"/>
  <c r="CO166" i="9"/>
  <c r="CO167" i="9"/>
  <c r="CO168" i="9"/>
  <c r="CO169" i="9"/>
  <c r="CO170" i="9"/>
  <c r="CO171" i="9"/>
  <c r="CO172" i="9"/>
  <c r="CO173" i="9"/>
  <c r="CO174" i="9"/>
  <c r="CO175" i="9"/>
  <c r="CO176" i="9"/>
  <c r="CO177" i="9"/>
  <c r="CO178" i="9"/>
  <c r="CO179" i="9"/>
  <c r="CO180" i="9"/>
  <c r="CO181" i="9"/>
  <c r="CO182" i="9"/>
  <c r="CO183" i="9"/>
  <c r="CO184" i="9"/>
  <c r="CO185" i="9"/>
  <c r="CO186" i="9"/>
  <c r="CO187" i="9"/>
  <c r="CO188" i="9"/>
  <c r="CO189" i="9"/>
  <c r="CO190" i="9"/>
  <c r="CO191" i="9"/>
  <c r="CO192" i="9"/>
  <c r="CO193" i="9"/>
  <c r="CO194" i="9"/>
  <c r="CO195" i="9"/>
  <c r="CO196" i="9"/>
  <c r="CO197" i="9"/>
  <c r="CO198" i="9"/>
  <c r="CO199" i="9"/>
  <c r="CP7" i="9"/>
  <c r="CP8" i="9"/>
  <c r="CP9" i="9"/>
  <c r="CP10" i="9"/>
  <c r="CP11" i="9"/>
  <c r="CP12" i="9"/>
  <c r="CP13" i="9"/>
  <c r="CP14" i="9"/>
  <c r="CP15" i="9"/>
  <c r="CP16" i="9"/>
  <c r="CP17" i="9"/>
  <c r="CP18" i="9"/>
  <c r="CP19" i="9"/>
  <c r="CP20" i="9"/>
  <c r="CP21" i="9"/>
  <c r="CP22" i="9"/>
  <c r="CP23" i="9"/>
  <c r="CP24" i="9"/>
  <c r="CP25" i="9"/>
  <c r="CP26" i="9"/>
  <c r="CP27" i="9"/>
  <c r="CP28" i="9"/>
  <c r="CP29" i="9"/>
  <c r="CP30" i="9"/>
  <c r="CP31" i="9"/>
  <c r="CP32" i="9"/>
  <c r="CP33" i="9"/>
  <c r="CP34" i="9"/>
  <c r="CP35" i="9"/>
  <c r="CP36" i="9"/>
  <c r="CP37" i="9"/>
  <c r="CP38" i="9"/>
  <c r="CP39" i="9"/>
  <c r="CP40" i="9"/>
  <c r="CP41" i="9"/>
  <c r="CP42" i="9"/>
  <c r="CP43" i="9"/>
  <c r="CP44" i="9"/>
  <c r="CP45" i="9"/>
  <c r="CP46" i="9"/>
  <c r="CP47" i="9"/>
  <c r="CP48" i="9"/>
  <c r="CP49" i="9"/>
  <c r="CP50" i="9"/>
  <c r="CP51" i="9"/>
  <c r="CP52" i="9"/>
  <c r="CP53" i="9"/>
  <c r="CP54" i="9"/>
  <c r="CP55" i="9"/>
  <c r="CP56" i="9"/>
  <c r="CP57" i="9"/>
  <c r="CP58" i="9"/>
  <c r="CP59" i="9"/>
  <c r="CP60" i="9"/>
  <c r="CP61" i="9"/>
  <c r="CP62" i="9"/>
  <c r="CP63" i="9"/>
  <c r="CP64" i="9"/>
  <c r="CP65" i="9"/>
  <c r="CP66" i="9"/>
  <c r="CP67" i="9"/>
  <c r="CP68" i="9"/>
  <c r="CP69" i="9"/>
  <c r="CP70" i="9"/>
  <c r="CP71" i="9"/>
  <c r="CP72" i="9"/>
  <c r="CP73" i="9"/>
  <c r="CP74" i="9"/>
  <c r="CP75" i="9"/>
  <c r="CP76" i="9"/>
  <c r="CP77" i="9"/>
  <c r="CP78" i="9"/>
  <c r="CP79" i="9"/>
  <c r="CP80" i="9"/>
  <c r="CP81" i="9"/>
  <c r="CP82" i="9"/>
  <c r="CP83" i="9"/>
  <c r="CP84" i="9"/>
  <c r="CP85" i="9"/>
  <c r="CP86" i="9"/>
  <c r="CP87" i="9"/>
  <c r="CP88" i="9"/>
  <c r="CP89" i="9"/>
  <c r="CP90" i="9"/>
  <c r="CP91" i="9"/>
  <c r="CP92" i="9"/>
  <c r="CP93" i="9"/>
  <c r="CP94" i="9"/>
  <c r="CP95" i="9"/>
  <c r="CP96" i="9"/>
  <c r="CP97" i="9"/>
  <c r="CP98" i="9"/>
  <c r="CP99" i="9"/>
  <c r="CP100" i="9"/>
  <c r="CP101" i="9"/>
  <c r="CP102" i="9"/>
  <c r="CP103" i="9"/>
  <c r="CP104" i="9"/>
  <c r="CP105" i="9"/>
  <c r="CP106" i="9"/>
  <c r="CP107" i="9"/>
  <c r="CP108" i="9"/>
  <c r="CP109" i="9"/>
  <c r="CP110" i="9"/>
  <c r="CP111" i="9"/>
  <c r="CP112" i="9"/>
  <c r="CP113" i="9"/>
  <c r="CP114" i="9"/>
  <c r="CP115" i="9"/>
  <c r="CP116" i="9"/>
  <c r="CP117" i="9"/>
  <c r="CP118" i="9"/>
  <c r="CP119" i="9"/>
  <c r="CP120" i="9"/>
  <c r="CP121" i="9"/>
  <c r="CP122" i="9"/>
  <c r="CP123" i="9"/>
  <c r="CP124" i="9"/>
  <c r="CP125" i="9"/>
  <c r="CP126" i="9"/>
  <c r="CP127" i="9"/>
  <c r="CP128" i="9"/>
  <c r="CP129" i="9"/>
  <c r="CP130" i="9"/>
  <c r="CP131" i="9"/>
  <c r="CP132" i="9"/>
  <c r="CP133" i="9"/>
  <c r="CP134" i="9"/>
  <c r="CP135" i="9"/>
  <c r="CP136" i="9"/>
  <c r="CP137" i="9"/>
  <c r="CP138" i="9"/>
  <c r="CP139" i="9"/>
  <c r="CP140" i="9"/>
  <c r="CP141" i="9"/>
  <c r="CP142" i="9"/>
  <c r="CP143" i="9"/>
  <c r="CP144" i="9"/>
  <c r="CP145" i="9"/>
  <c r="CP146" i="9"/>
  <c r="CP147" i="9"/>
  <c r="CP148" i="9"/>
  <c r="CP149" i="9"/>
  <c r="CP150" i="9"/>
  <c r="CP151" i="9"/>
  <c r="CP152" i="9"/>
  <c r="CP153" i="9"/>
  <c r="CP154" i="9"/>
  <c r="CP155" i="9"/>
  <c r="CP156" i="9"/>
  <c r="CP157" i="9"/>
  <c r="CP158" i="9"/>
  <c r="CP159" i="9"/>
  <c r="CP160" i="9"/>
  <c r="CP161" i="9"/>
  <c r="CP162" i="9"/>
  <c r="CP163" i="9"/>
  <c r="CP164" i="9"/>
  <c r="CP165" i="9"/>
  <c r="CP166" i="9"/>
  <c r="CP167" i="9"/>
  <c r="CP168" i="9"/>
  <c r="CP169" i="9"/>
  <c r="CP170" i="9"/>
  <c r="CP171" i="9"/>
  <c r="CP172" i="9"/>
  <c r="CP173" i="9"/>
  <c r="CP174" i="9"/>
  <c r="CP175" i="9"/>
  <c r="CP176" i="9"/>
  <c r="CP177" i="9"/>
  <c r="CP178" i="9"/>
  <c r="CP179" i="9"/>
  <c r="CP180" i="9"/>
  <c r="CP181" i="9"/>
  <c r="CP182" i="9"/>
  <c r="CP183" i="9"/>
  <c r="CP184" i="9"/>
  <c r="CP185" i="9"/>
  <c r="CP186" i="9"/>
  <c r="CP187" i="9"/>
  <c r="CP188" i="9"/>
  <c r="CP189" i="9"/>
  <c r="CP190" i="9"/>
  <c r="CP191" i="9"/>
  <c r="CP192" i="9"/>
  <c r="CP193" i="9"/>
  <c r="CP194" i="9"/>
  <c r="CP195" i="9"/>
  <c r="CP196" i="9"/>
  <c r="CP197" i="9"/>
  <c r="CP198" i="9"/>
  <c r="CP199" i="9"/>
  <c r="CQ7" i="9"/>
  <c r="CQ8" i="9"/>
  <c r="CQ9" i="9"/>
  <c r="CQ10" i="9"/>
  <c r="CQ11" i="9"/>
  <c r="CQ12" i="9"/>
  <c r="CQ13" i="9"/>
  <c r="CQ14" i="9"/>
  <c r="CQ15" i="9"/>
  <c r="CQ16" i="9"/>
  <c r="CQ17" i="9"/>
  <c r="CQ18" i="9"/>
  <c r="CQ19" i="9"/>
  <c r="CQ20" i="9"/>
  <c r="CQ21" i="9"/>
  <c r="CQ22" i="9"/>
  <c r="CQ23" i="9"/>
  <c r="CQ24" i="9"/>
  <c r="CQ25" i="9"/>
  <c r="CQ26" i="9"/>
  <c r="CQ27" i="9"/>
  <c r="CQ28" i="9"/>
  <c r="CQ29" i="9"/>
  <c r="CQ30" i="9"/>
  <c r="CQ31" i="9"/>
  <c r="CQ32" i="9"/>
  <c r="CQ33" i="9"/>
  <c r="CQ34" i="9"/>
  <c r="CQ35" i="9"/>
  <c r="CQ36" i="9"/>
  <c r="CQ37" i="9"/>
  <c r="CQ38" i="9"/>
  <c r="CQ39" i="9"/>
  <c r="CQ40" i="9"/>
  <c r="CQ41" i="9"/>
  <c r="CQ42" i="9"/>
  <c r="CQ43" i="9"/>
  <c r="CQ44" i="9"/>
  <c r="CQ45" i="9"/>
  <c r="CQ46" i="9"/>
  <c r="CQ47" i="9"/>
  <c r="CQ48" i="9"/>
  <c r="CQ49" i="9"/>
  <c r="CQ50" i="9"/>
  <c r="CQ51" i="9"/>
  <c r="CQ52" i="9"/>
  <c r="CQ53" i="9"/>
  <c r="CQ54" i="9"/>
  <c r="CQ55" i="9"/>
  <c r="CQ56" i="9"/>
  <c r="CQ57" i="9"/>
  <c r="CQ58" i="9"/>
  <c r="CQ59" i="9"/>
  <c r="CQ60" i="9"/>
  <c r="CQ61" i="9"/>
  <c r="CQ62" i="9"/>
  <c r="CQ63" i="9"/>
  <c r="CQ64" i="9"/>
  <c r="CQ65" i="9"/>
  <c r="CQ66" i="9"/>
  <c r="CQ67" i="9"/>
  <c r="CQ68" i="9"/>
  <c r="CQ69" i="9"/>
  <c r="CQ70" i="9"/>
  <c r="CQ71" i="9"/>
  <c r="CQ72" i="9"/>
  <c r="CQ73" i="9"/>
  <c r="CQ74" i="9"/>
  <c r="CQ75" i="9"/>
  <c r="CQ76" i="9"/>
  <c r="CQ77" i="9"/>
  <c r="CQ78" i="9"/>
  <c r="CQ79" i="9"/>
  <c r="CQ80" i="9"/>
  <c r="CQ81" i="9"/>
  <c r="CQ82" i="9"/>
  <c r="CQ83" i="9"/>
  <c r="CQ84" i="9"/>
  <c r="CQ85" i="9"/>
  <c r="CQ86" i="9"/>
  <c r="CQ87" i="9"/>
  <c r="CQ88" i="9"/>
  <c r="CQ89" i="9"/>
  <c r="CQ90" i="9"/>
  <c r="CQ91" i="9"/>
  <c r="CQ92" i="9"/>
  <c r="CQ93" i="9"/>
  <c r="CQ94" i="9"/>
  <c r="CQ95" i="9"/>
  <c r="CQ96" i="9"/>
  <c r="CQ97" i="9"/>
  <c r="CQ98" i="9"/>
  <c r="CQ99" i="9"/>
  <c r="CQ100" i="9"/>
  <c r="CQ101" i="9"/>
  <c r="CQ102" i="9"/>
  <c r="CQ103" i="9"/>
  <c r="CQ104" i="9"/>
  <c r="CQ105" i="9"/>
  <c r="CQ106" i="9"/>
  <c r="CQ107" i="9"/>
  <c r="CQ108" i="9"/>
  <c r="CQ109" i="9"/>
  <c r="CQ110" i="9"/>
  <c r="CQ111" i="9"/>
  <c r="CQ112" i="9"/>
  <c r="CQ113" i="9"/>
  <c r="CQ114" i="9"/>
  <c r="CQ115" i="9"/>
  <c r="CQ116" i="9"/>
  <c r="CQ117" i="9"/>
  <c r="CQ118" i="9"/>
  <c r="CQ119" i="9"/>
  <c r="CQ120" i="9"/>
  <c r="CQ121" i="9"/>
  <c r="CQ122" i="9"/>
  <c r="CQ123" i="9"/>
  <c r="CQ124" i="9"/>
  <c r="CQ125" i="9"/>
  <c r="CQ126" i="9"/>
  <c r="CQ127" i="9"/>
  <c r="CQ128" i="9"/>
  <c r="CQ129" i="9"/>
  <c r="CQ130" i="9"/>
  <c r="CQ131" i="9"/>
  <c r="CQ132" i="9"/>
  <c r="CQ133" i="9"/>
  <c r="CQ134" i="9"/>
  <c r="CQ135" i="9"/>
  <c r="CQ136" i="9"/>
  <c r="CQ137" i="9"/>
  <c r="CQ138" i="9"/>
  <c r="CQ139" i="9"/>
  <c r="CQ140" i="9"/>
  <c r="CQ141" i="9"/>
  <c r="CQ142" i="9"/>
  <c r="CQ143" i="9"/>
  <c r="CQ144" i="9"/>
  <c r="CQ145" i="9"/>
  <c r="CQ146" i="9"/>
  <c r="CQ147" i="9"/>
  <c r="CQ148" i="9"/>
  <c r="CQ149" i="9"/>
  <c r="CQ150" i="9"/>
  <c r="CQ151" i="9"/>
  <c r="CQ152" i="9"/>
  <c r="CQ153" i="9"/>
  <c r="CQ154" i="9"/>
  <c r="CQ155" i="9"/>
  <c r="CQ156" i="9"/>
  <c r="CQ157" i="9"/>
  <c r="CQ158" i="9"/>
  <c r="CQ159" i="9"/>
  <c r="CQ160" i="9"/>
  <c r="CQ161" i="9"/>
  <c r="CQ162" i="9"/>
  <c r="CQ163" i="9"/>
  <c r="CQ164" i="9"/>
  <c r="CQ165" i="9"/>
  <c r="CQ166" i="9"/>
  <c r="CQ167" i="9"/>
  <c r="CQ168" i="9"/>
  <c r="CQ169" i="9"/>
  <c r="CQ170" i="9"/>
  <c r="CQ171" i="9"/>
  <c r="CQ172" i="9"/>
  <c r="CQ173" i="9"/>
  <c r="CQ174" i="9"/>
  <c r="CQ175" i="9"/>
  <c r="CQ176" i="9"/>
  <c r="CQ177" i="9"/>
  <c r="CQ178" i="9"/>
  <c r="CQ179" i="9"/>
  <c r="CQ180" i="9"/>
  <c r="CQ181" i="9"/>
  <c r="CQ182" i="9"/>
  <c r="CQ183" i="9"/>
  <c r="CQ184" i="9"/>
  <c r="CQ185" i="9"/>
  <c r="CQ186" i="9"/>
  <c r="CQ187" i="9"/>
  <c r="CQ188" i="9"/>
  <c r="CQ189" i="9"/>
  <c r="CQ190" i="9"/>
  <c r="CQ191" i="9"/>
  <c r="CQ192" i="9"/>
  <c r="CQ193" i="9"/>
  <c r="CQ194" i="9"/>
  <c r="CQ195" i="9"/>
  <c r="CQ196" i="9"/>
  <c r="CQ197" i="9"/>
  <c r="CQ198" i="9"/>
  <c r="CQ199" i="9"/>
  <c r="CR7" i="9"/>
  <c r="CR8" i="9"/>
  <c r="CR9" i="9"/>
  <c r="CR10" i="9"/>
  <c r="CR11" i="9"/>
  <c r="CR12" i="9"/>
  <c r="CR13" i="9"/>
  <c r="CR14" i="9"/>
  <c r="CR15" i="9"/>
  <c r="CR16" i="9"/>
  <c r="CR17" i="9"/>
  <c r="CR18" i="9"/>
  <c r="CR19" i="9"/>
  <c r="CR20" i="9"/>
  <c r="CR21" i="9"/>
  <c r="CR22" i="9"/>
  <c r="CR23" i="9"/>
  <c r="CR24" i="9"/>
  <c r="CR25" i="9"/>
  <c r="CR26" i="9"/>
  <c r="CR27" i="9"/>
  <c r="CR28" i="9"/>
  <c r="CR29" i="9"/>
  <c r="CR30" i="9"/>
  <c r="CR31" i="9"/>
  <c r="CR32" i="9"/>
  <c r="CR33" i="9"/>
  <c r="CR34" i="9"/>
  <c r="CR35" i="9"/>
  <c r="CR36" i="9"/>
  <c r="CR37" i="9"/>
  <c r="CR38" i="9"/>
  <c r="CR39" i="9"/>
  <c r="CR40" i="9"/>
  <c r="CR41" i="9"/>
  <c r="CR42" i="9"/>
  <c r="CR43" i="9"/>
  <c r="CR44" i="9"/>
  <c r="CR45" i="9"/>
  <c r="CR46" i="9"/>
  <c r="CR47" i="9"/>
  <c r="CR48" i="9"/>
  <c r="CR49" i="9"/>
  <c r="CR50" i="9"/>
  <c r="CR51" i="9"/>
  <c r="CR52" i="9"/>
  <c r="CR53" i="9"/>
  <c r="CR54" i="9"/>
  <c r="CR55" i="9"/>
  <c r="CR56" i="9"/>
  <c r="CR57" i="9"/>
  <c r="CR58" i="9"/>
  <c r="CR59" i="9"/>
  <c r="CR60" i="9"/>
  <c r="CR61" i="9"/>
  <c r="CR62" i="9"/>
  <c r="CR63" i="9"/>
  <c r="CR64" i="9"/>
  <c r="CR65" i="9"/>
  <c r="CR66" i="9"/>
  <c r="CR67" i="9"/>
  <c r="CR68" i="9"/>
  <c r="CR69" i="9"/>
  <c r="CR70" i="9"/>
  <c r="CR71" i="9"/>
  <c r="CR72" i="9"/>
  <c r="CR73" i="9"/>
  <c r="CR74" i="9"/>
  <c r="CR75" i="9"/>
  <c r="CR76" i="9"/>
  <c r="CR77" i="9"/>
  <c r="CR78" i="9"/>
  <c r="CR79" i="9"/>
  <c r="CR80" i="9"/>
  <c r="CR81" i="9"/>
  <c r="CR82" i="9"/>
  <c r="CR83" i="9"/>
  <c r="CR84" i="9"/>
  <c r="CR85" i="9"/>
  <c r="CR86" i="9"/>
  <c r="CR87" i="9"/>
  <c r="CR88" i="9"/>
  <c r="CR89" i="9"/>
  <c r="CR90" i="9"/>
  <c r="CR91" i="9"/>
  <c r="CR92" i="9"/>
  <c r="CR93" i="9"/>
  <c r="CR94" i="9"/>
  <c r="CR95" i="9"/>
  <c r="CR96" i="9"/>
  <c r="CR97" i="9"/>
  <c r="CR98" i="9"/>
  <c r="CR99" i="9"/>
  <c r="CR100" i="9"/>
  <c r="CR101" i="9"/>
  <c r="CR102" i="9"/>
  <c r="CR103" i="9"/>
  <c r="CR104" i="9"/>
  <c r="CR105" i="9"/>
  <c r="CR106" i="9"/>
  <c r="CR107" i="9"/>
  <c r="CR108" i="9"/>
  <c r="CR109" i="9"/>
  <c r="CR110" i="9"/>
  <c r="CR111" i="9"/>
  <c r="CR112" i="9"/>
  <c r="CR113" i="9"/>
  <c r="CR114" i="9"/>
  <c r="CR115" i="9"/>
  <c r="CR116" i="9"/>
  <c r="CR117" i="9"/>
  <c r="CR118" i="9"/>
  <c r="CR119" i="9"/>
  <c r="CR120" i="9"/>
  <c r="CR121" i="9"/>
  <c r="CR122" i="9"/>
  <c r="CR123" i="9"/>
  <c r="CR124" i="9"/>
  <c r="CR125" i="9"/>
  <c r="CR126" i="9"/>
  <c r="CR127" i="9"/>
  <c r="CR128" i="9"/>
  <c r="CR129" i="9"/>
  <c r="CR130" i="9"/>
  <c r="CR131" i="9"/>
  <c r="CR132" i="9"/>
  <c r="CR133" i="9"/>
  <c r="CR134" i="9"/>
  <c r="CR135" i="9"/>
  <c r="CR136" i="9"/>
  <c r="CR137" i="9"/>
  <c r="CR138" i="9"/>
  <c r="CR139" i="9"/>
  <c r="CR140" i="9"/>
  <c r="CR141" i="9"/>
  <c r="CR142" i="9"/>
  <c r="CR143" i="9"/>
  <c r="CR144" i="9"/>
  <c r="CR145" i="9"/>
  <c r="CR146" i="9"/>
  <c r="CR147" i="9"/>
  <c r="CR148" i="9"/>
  <c r="CR149" i="9"/>
  <c r="CR150" i="9"/>
  <c r="CR151" i="9"/>
  <c r="CR152" i="9"/>
  <c r="CR153" i="9"/>
  <c r="CR154" i="9"/>
  <c r="CR155" i="9"/>
  <c r="CR156" i="9"/>
  <c r="CR157" i="9"/>
  <c r="CR158" i="9"/>
  <c r="CR159" i="9"/>
  <c r="CR160" i="9"/>
  <c r="CR161" i="9"/>
  <c r="CR162" i="9"/>
  <c r="CR163" i="9"/>
  <c r="CR164" i="9"/>
  <c r="CR165" i="9"/>
  <c r="CR166" i="9"/>
  <c r="CR167" i="9"/>
  <c r="CR168" i="9"/>
  <c r="CR169" i="9"/>
  <c r="CR170" i="9"/>
  <c r="CR171" i="9"/>
  <c r="CR172" i="9"/>
  <c r="CR173" i="9"/>
  <c r="CR174" i="9"/>
  <c r="CR175" i="9"/>
  <c r="CR176" i="9"/>
  <c r="CR177" i="9"/>
  <c r="CR178" i="9"/>
  <c r="CR179" i="9"/>
  <c r="CR180" i="9"/>
  <c r="CR181" i="9"/>
  <c r="CR182" i="9"/>
  <c r="CR183" i="9"/>
  <c r="CR184" i="9"/>
  <c r="CR185" i="9"/>
  <c r="CR186" i="9"/>
  <c r="CR187" i="9"/>
  <c r="CR188" i="9"/>
  <c r="CR189" i="9"/>
  <c r="CR190" i="9"/>
  <c r="CR191" i="9"/>
  <c r="CR192" i="9"/>
  <c r="CR193" i="9"/>
  <c r="CR194" i="9"/>
  <c r="CR195" i="9"/>
  <c r="CR196" i="9"/>
  <c r="CR197" i="9"/>
  <c r="CR198" i="9"/>
  <c r="CR199" i="9"/>
  <c r="CS7" i="9"/>
  <c r="CS8" i="9"/>
  <c r="CS9" i="9"/>
  <c r="CS10" i="9"/>
  <c r="CS11" i="9"/>
  <c r="CS12" i="9"/>
  <c r="CS13" i="9"/>
  <c r="CS14" i="9"/>
  <c r="CS15" i="9"/>
  <c r="CS16" i="9"/>
  <c r="CS17" i="9"/>
  <c r="CS18" i="9"/>
  <c r="CS19" i="9"/>
  <c r="CS20" i="9"/>
  <c r="CS21" i="9"/>
  <c r="CS22" i="9"/>
  <c r="CS23" i="9"/>
  <c r="CS24" i="9"/>
  <c r="CS25" i="9"/>
  <c r="CS26" i="9"/>
  <c r="CS27" i="9"/>
  <c r="CS28" i="9"/>
  <c r="CS29" i="9"/>
  <c r="CS30" i="9"/>
  <c r="CS31" i="9"/>
  <c r="CS32" i="9"/>
  <c r="CS33" i="9"/>
  <c r="CS34" i="9"/>
  <c r="CS35" i="9"/>
  <c r="CS36" i="9"/>
  <c r="CS37" i="9"/>
  <c r="CS38" i="9"/>
  <c r="CS39" i="9"/>
  <c r="CS40" i="9"/>
  <c r="CS41" i="9"/>
  <c r="CS42" i="9"/>
  <c r="CS43" i="9"/>
  <c r="CS44" i="9"/>
  <c r="CS45" i="9"/>
  <c r="CS46" i="9"/>
  <c r="CS47" i="9"/>
  <c r="CS48" i="9"/>
  <c r="CS49" i="9"/>
  <c r="CS50" i="9"/>
  <c r="CS51" i="9"/>
  <c r="CS52" i="9"/>
  <c r="CS53" i="9"/>
  <c r="CS54" i="9"/>
  <c r="CS55" i="9"/>
  <c r="CS56" i="9"/>
  <c r="CS57" i="9"/>
  <c r="CS58" i="9"/>
  <c r="CS59" i="9"/>
  <c r="CS60" i="9"/>
  <c r="CS61" i="9"/>
  <c r="CS62" i="9"/>
  <c r="CS63" i="9"/>
  <c r="CS64" i="9"/>
  <c r="CS65" i="9"/>
  <c r="CS66" i="9"/>
  <c r="CS67" i="9"/>
  <c r="CS68" i="9"/>
  <c r="CS69" i="9"/>
  <c r="CS70" i="9"/>
  <c r="CS71" i="9"/>
  <c r="CS72" i="9"/>
  <c r="CS73" i="9"/>
  <c r="CS74" i="9"/>
  <c r="CS75" i="9"/>
  <c r="CS76" i="9"/>
  <c r="CS77" i="9"/>
  <c r="CS78" i="9"/>
  <c r="CS79" i="9"/>
  <c r="CS80" i="9"/>
  <c r="CS81" i="9"/>
  <c r="CS82" i="9"/>
  <c r="CS83" i="9"/>
  <c r="CS84" i="9"/>
  <c r="CS85" i="9"/>
  <c r="CS86" i="9"/>
  <c r="CS87" i="9"/>
  <c r="CS88" i="9"/>
  <c r="CS89" i="9"/>
  <c r="CS90" i="9"/>
  <c r="CS91" i="9"/>
  <c r="CS92" i="9"/>
  <c r="CS93" i="9"/>
  <c r="CS94" i="9"/>
  <c r="CS95" i="9"/>
  <c r="CS96" i="9"/>
  <c r="CS97" i="9"/>
  <c r="CS98" i="9"/>
  <c r="CS99" i="9"/>
  <c r="CS100" i="9"/>
  <c r="CS101" i="9"/>
  <c r="CS102" i="9"/>
  <c r="CS103" i="9"/>
  <c r="CS104" i="9"/>
  <c r="CS105" i="9"/>
  <c r="CS106" i="9"/>
  <c r="CS107" i="9"/>
  <c r="CS108" i="9"/>
  <c r="CS109" i="9"/>
  <c r="CS110" i="9"/>
  <c r="CS111" i="9"/>
  <c r="CS112" i="9"/>
  <c r="CS113" i="9"/>
  <c r="CS114" i="9"/>
  <c r="CS115" i="9"/>
  <c r="CS116" i="9"/>
  <c r="CS117" i="9"/>
  <c r="CS118" i="9"/>
  <c r="CS119" i="9"/>
  <c r="CS120" i="9"/>
  <c r="CS121" i="9"/>
  <c r="CS122" i="9"/>
  <c r="CS123" i="9"/>
  <c r="CS124" i="9"/>
  <c r="CS125" i="9"/>
  <c r="CS126" i="9"/>
  <c r="CS127" i="9"/>
  <c r="CS128" i="9"/>
  <c r="CS129" i="9"/>
  <c r="CS130" i="9"/>
  <c r="CS131" i="9"/>
  <c r="CS132" i="9"/>
  <c r="CS133" i="9"/>
  <c r="CS134" i="9"/>
  <c r="CS135" i="9"/>
  <c r="CS136" i="9"/>
  <c r="CS137" i="9"/>
  <c r="CS138" i="9"/>
  <c r="CS139" i="9"/>
  <c r="CS140" i="9"/>
  <c r="CS141" i="9"/>
  <c r="CS142" i="9"/>
  <c r="CS143" i="9"/>
  <c r="CS144" i="9"/>
  <c r="CS145" i="9"/>
  <c r="CS146" i="9"/>
  <c r="CS147" i="9"/>
  <c r="CS148" i="9"/>
  <c r="CS149" i="9"/>
  <c r="CS150" i="9"/>
  <c r="CS151" i="9"/>
  <c r="CS152" i="9"/>
  <c r="CS153" i="9"/>
  <c r="CS154" i="9"/>
  <c r="CS155" i="9"/>
  <c r="CS156" i="9"/>
  <c r="CS157" i="9"/>
  <c r="CS158" i="9"/>
  <c r="CS159" i="9"/>
  <c r="CS160" i="9"/>
  <c r="CS161" i="9"/>
  <c r="CS162" i="9"/>
  <c r="CS163" i="9"/>
  <c r="CS164" i="9"/>
  <c r="CS165" i="9"/>
  <c r="CS166" i="9"/>
  <c r="CS167" i="9"/>
  <c r="CS168" i="9"/>
  <c r="CS169" i="9"/>
  <c r="CS170" i="9"/>
  <c r="CS171" i="9"/>
  <c r="CS172" i="9"/>
  <c r="CS173" i="9"/>
  <c r="CS174" i="9"/>
  <c r="CS175" i="9"/>
  <c r="CS176" i="9"/>
  <c r="CS177" i="9"/>
  <c r="CS178" i="9"/>
  <c r="CS179" i="9"/>
  <c r="CS180" i="9"/>
  <c r="CS181" i="9"/>
  <c r="CS182" i="9"/>
  <c r="CS183" i="9"/>
  <c r="CS184" i="9"/>
  <c r="CS185" i="9"/>
  <c r="CS186" i="9"/>
  <c r="CS187" i="9"/>
  <c r="CS188" i="9"/>
  <c r="CS189" i="9"/>
  <c r="CS190" i="9"/>
  <c r="CS191" i="9"/>
  <c r="CS192" i="9"/>
  <c r="CS193" i="9"/>
  <c r="CS194" i="9"/>
  <c r="CS195" i="9"/>
  <c r="CS196" i="9"/>
  <c r="CS197" i="9"/>
  <c r="CS198" i="9"/>
  <c r="CS199" i="9"/>
  <c r="CT7" i="9"/>
  <c r="CT8" i="9"/>
  <c r="CT9" i="9"/>
  <c r="CT10" i="9"/>
  <c r="CT11" i="9"/>
  <c r="CT12" i="9"/>
  <c r="CT13" i="9"/>
  <c r="CT14" i="9"/>
  <c r="CT15" i="9"/>
  <c r="CT16" i="9"/>
  <c r="CT17" i="9"/>
  <c r="CT18" i="9"/>
  <c r="CT19" i="9"/>
  <c r="CT20" i="9"/>
  <c r="CT21" i="9"/>
  <c r="CT22" i="9"/>
  <c r="CT23" i="9"/>
  <c r="CT24" i="9"/>
  <c r="CT25" i="9"/>
  <c r="CT26" i="9"/>
  <c r="CT27" i="9"/>
  <c r="CT28" i="9"/>
  <c r="CT29" i="9"/>
  <c r="CT30" i="9"/>
  <c r="CT31" i="9"/>
  <c r="CT32" i="9"/>
  <c r="CT33" i="9"/>
  <c r="CT34" i="9"/>
  <c r="CT35" i="9"/>
  <c r="CT36" i="9"/>
  <c r="CT37" i="9"/>
  <c r="CT38" i="9"/>
  <c r="CT39" i="9"/>
  <c r="CT40" i="9"/>
  <c r="CT41" i="9"/>
  <c r="CT42" i="9"/>
  <c r="CT43" i="9"/>
  <c r="CT44" i="9"/>
  <c r="CT45" i="9"/>
  <c r="CT46" i="9"/>
  <c r="CT47" i="9"/>
  <c r="CT48" i="9"/>
  <c r="CT49" i="9"/>
  <c r="CT50" i="9"/>
  <c r="CT51" i="9"/>
  <c r="CT52" i="9"/>
  <c r="CT53" i="9"/>
  <c r="CT54" i="9"/>
  <c r="CT55" i="9"/>
  <c r="CT56" i="9"/>
  <c r="CT57" i="9"/>
  <c r="CT58" i="9"/>
  <c r="CT59" i="9"/>
  <c r="CT60" i="9"/>
  <c r="CT61" i="9"/>
  <c r="CT62" i="9"/>
  <c r="CT63" i="9"/>
  <c r="CT64" i="9"/>
  <c r="CT65" i="9"/>
  <c r="CT66" i="9"/>
  <c r="CT67" i="9"/>
  <c r="CT68" i="9"/>
  <c r="CT69" i="9"/>
  <c r="CT70" i="9"/>
  <c r="CT71" i="9"/>
  <c r="CT72" i="9"/>
  <c r="CT73" i="9"/>
  <c r="CT74" i="9"/>
  <c r="CT75" i="9"/>
  <c r="CT76" i="9"/>
  <c r="CT77" i="9"/>
  <c r="CT78" i="9"/>
  <c r="CT79" i="9"/>
  <c r="CT80" i="9"/>
  <c r="CT81" i="9"/>
  <c r="CT82" i="9"/>
  <c r="CT83" i="9"/>
  <c r="CT84" i="9"/>
  <c r="CT85" i="9"/>
  <c r="CT86" i="9"/>
  <c r="CT87" i="9"/>
  <c r="CT88" i="9"/>
  <c r="CT89" i="9"/>
  <c r="CT90" i="9"/>
  <c r="CT91" i="9"/>
  <c r="CT92" i="9"/>
  <c r="CT93" i="9"/>
  <c r="CT94" i="9"/>
  <c r="CT95" i="9"/>
  <c r="CT96" i="9"/>
  <c r="CT97" i="9"/>
  <c r="CT98" i="9"/>
  <c r="CT99" i="9"/>
  <c r="CT100" i="9"/>
  <c r="CT101" i="9"/>
  <c r="CT102" i="9"/>
  <c r="CT103" i="9"/>
  <c r="CT104" i="9"/>
  <c r="CT105" i="9"/>
  <c r="CT106" i="9"/>
  <c r="CT107" i="9"/>
  <c r="CT108" i="9"/>
  <c r="CT109" i="9"/>
  <c r="CT110" i="9"/>
  <c r="CT111" i="9"/>
  <c r="CT112" i="9"/>
  <c r="CT113" i="9"/>
  <c r="CT114" i="9"/>
  <c r="CT115" i="9"/>
  <c r="CT116" i="9"/>
  <c r="CT117" i="9"/>
  <c r="CT118" i="9"/>
  <c r="CT119" i="9"/>
  <c r="CT120" i="9"/>
  <c r="CT121" i="9"/>
  <c r="CT122" i="9"/>
  <c r="CT123" i="9"/>
  <c r="CT124" i="9"/>
  <c r="CT125" i="9"/>
  <c r="CT126" i="9"/>
  <c r="CT127" i="9"/>
  <c r="CT128" i="9"/>
  <c r="CT129" i="9"/>
  <c r="CT130" i="9"/>
  <c r="CT131" i="9"/>
  <c r="CT132" i="9"/>
  <c r="CT133" i="9"/>
  <c r="CT134" i="9"/>
  <c r="CT135" i="9"/>
  <c r="CT136" i="9"/>
  <c r="CT137" i="9"/>
  <c r="CT138" i="9"/>
  <c r="CT139" i="9"/>
  <c r="CT140" i="9"/>
  <c r="CT141" i="9"/>
  <c r="CT142" i="9"/>
  <c r="CT143" i="9"/>
  <c r="CT144" i="9"/>
  <c r="CT145" i="9"/>
  <c r="CT146" i="9"/>
  <c r="CT147" i="9"/>
  <c r="CT148" i="9"/>
  <c r="CT149" i="9"/>
  <c r="CT150" i="9"/>
  <c r="CT151" i="9"/>
  <c r="CT152" i="9"/>
  <c r="CT153" i="9"/>
  <c r="CT154" i="9"/>
  <c r="CT155" i="9"/>
  <c r="CT156" i="9"/>
  <c r="CT157" i="9"/>
  <c r="CT158" i="9"/>
  <c r="CT159" i="9"/>
  <c r="CT160" i="9"/>
  <c r="CT161" i="9"/>
  <c r="CT162" i="9"/>
  <c r="CT163" i="9"/>
  <c r="CT164" i="9"/>
  <c r="CT165" i="9"/>
  <c r="CT166" i="9"/>
  <c r="CT167" i="9"/>
  <c r="CT168" i="9"/>
  <c r="CT169" i="9"/>
  <c r="CT170" i="9"/>
  <c r="CT171" i="9"/>
  <c r="CT172" i="9"/>
  <c r="CT173" i="9"/>
  <c r="CT174" i="9"/>
  <c r="CT175" i="9"/>
  <c r="CT176" i="9"/>
  <c r="CT177" i="9"/>
  <c r="CT178" i="9"/>
  <c r="CT179" i="9"/>
  <c r="CT180" i="9"/>
  <c r="CT181" i="9"/>
  <c r="CT182" i="9"/>
  <c r="CT183" i="9"/>
  <c r="CT184" i="9"/>
  <c r="CT185" i="9"/>
  <c r="CT186" i="9"/>
  <c r="CT187" i="9"/>
  <c r="CT188" i="9"/>
  <c r="CT189" i="9"/>
  <c r="CT190" i="9"/>
  <c r="CT191" i="9"/>
  <c r="CT192" i="9"/>
  <c r="CT193" i="9"/>
  <c r="CT194" i="9"/>
  <c r="CT195" i="9"/>
  <c r="CT196" i="9"/>
  <c r="CT197" i="9"/>
  <c r="CT198" i="9"/>
  <c r="CT199" i="9"/>
  <c r="CU7" i="9"/>
  <c r="CU8" i="9"/>
  <c r="CU9" i="9"/>
  <c r="CU10" i="9"/>
  <c r="CU11" i="9"/>
  <c r="CU12" i="9"/>
  <c r="CU13" i="9"/>
  <c r="CU14" i="9"/>
  <c r="CU15" i="9"/>
  <c r="CU16" i="9"/>
  <c r="CU17" i="9"/>
  <c r="CU18" i="9"/>
  <c r="CU19" i="9"/>
  <c r="CU20" i="9"/>
  <c r="CU21" i="9"/>
  <c r="CU22" i="9"/>
  <c r="CU23" i="9"/>
  <c r="CU24" i="9"/>
  <c r="CU25" i="9"/>
  <c r="CU26" i="9"/>
  <c r="CU27" i="9"/>
  <c r="CU28" i="9"/>
  <c r="CU29" i="9"/>
  <c r="CU30" i="9"/>
  <c r="CU31" i="9"/>
  <c r="CU32" i="9"/>
  <c r="CU33" i="9"/>
  <c r="CU34" i="9"/>
  <c r="CU35" i="9"/>
  <c r="CU36" i="9"/>
  <c r="CU37" i="9"/>
  <c r="CU38" i="9"/>
  <c r="CU39" i="9"/>
  <c r="CU40" i="9"/>
  <c r="CU41" i="9"/>
  <c r="CU42" i="9"/>
  <c r="CU43" i="9"/>
  <c r="CU44" i="9"/>
  <c r="CU45" i="9"/>
  <c r="CU46" i="9"/>
  <c r="CU47" i="9"/>
  <c r="CU48" i="9"/>
  <c r="CU49" i="9"/>
  <c r="CU50" i="9"/>
  <c r="CU51" i="9"/>
  <c r="CU52" i="9"/>
  <c r="CU53" i="9"/>
  <c r="CU54" i="9"/>
  <c r="CU55" i="9"/>
  <c r="CU56" i="9"/>
  <c r="CU57" i="9"/>
  <c r="CU58" i="9"/>
  <c r="CU59" i="9"/>
  <c r="CU60" i="9"/>
  <c r="CU61" i="9"/>
  <c r="CU62" i="9"/>
  <c r="CU63" i="9"/>
  <c r="CU64" i="9"/>
  <c r="CU65" i="9"/>
  <c r="CU66" i="9"/>
  <c r="CU67" i="9"/>
  <c r="CU68" i="9"/>
  <c r="CU69" i="9"/>
  <c r="CU70" i="9"/>
  <c r="CU71" i="9"/>
  <c r="CU72" i="9"/>
  <c r="CU73" i="9"/>
  <c r="CU74" i="9"/>
  <c r="CU75" i="9"/>
  <c r="CU76" i="9"/>
  <c r="CU77" i="9"/>
  <c r="CU78" i="9"/>
  <c r="CU79" i="9"/>
  <c r="CU80" i="9"/>
  <c r="CU81" i="9"/>
  <c r="CU82" i="9"/>
  <c r="CU83" i="9"/>
  <c r="CU84" i="9"/>
  <c r="CU85" i="9"/>
  <c r="CU86" i="9"/>
  <c r="CU87" i="9"/>
  <c r="CU88" i="9"/>
  <c r="CU89" i="9"/>
  <c r="CU90" i="9"/>
  <c r="CU91" i="9"/>
  <c r="CU92" i="9"/>
  <c r="CU93" i="9"/>
  <c r="CU94" i="9"/>
  <c r="CU95" i="9"/>
  <c r="CU96" i="9"/>
  <c r="CU97" i="9"/>
  <c r="CU98" i="9"/>
  <c r="CU99" i="9"/>
  <c r="CU100" i="9"/>
  <c r="CU101" i="9"/>
  <c r="CU102" i="9"/>
  <c r="CU103" i="9"/>
  <c r="CU104" i="9"/>
  <c r="CU105" i="9"/>
  <c r="CU106" i="9"/>
  <c r="CU107" i="9"/>
  <c r="CU108" i="9"/>
  <c r="CU109" i="9"/>
  <c r="CU110" i="9"/>
  <c r="CU111" i="9"/>
  <c r="CU112" i="9"/>
  <c r="CU113" i="9"/>
  <c r="CU114" i="9"/>
  <c r="CU115" i="9"/>
  <c r="CU116" i="9"/>
  <c r="CU117" i="9"/>
  <c r="CU118" i="9"/>
  <c r="CU119" i="9"/>
  <c r="CU120" i="9"/>
  <c r="CU121" i="9"/>
  <c r="CU122" i="9"/>
  <c r="CU123" i="9"/>
  <c r="CU124" i="9"/>
  <c r="CU125" i="9"/>
  <c r="CU126" i="9"/>
  <c r="CU127" i="9"/>
  <c r="CU128" i="9"/>
  <c r="CU129" i="9"/>
  <c r="CU130" i="9"/>
  <c r="CU131" i="9"/>
  <c r="CU132" i="9"/>
  <c r="CU133" i="9"/>
  <c r="CU134" i="9"/>
  <c r="CU135" i="9"/>
  <c r="CU136" i="9"/>
  <c r="CU137" i="9"/>
  <c r="CU138" i="9"/>
  <c r="CU139" i="9"/>
  <c r="CU140" i="9"/>
  <c r="CU141" i="9"/>
  <c r="CU142" i="9"/>
  <c r="CU143" i="9"/>
  <c r="CU144" i="9"/>
  <c r="CU145" i="9"/>
  <c r="CU146" i="9"/>
  <c r="CU147" i="9"/>
  <c r="CU148" i="9"/>
  <c r="CU149" i="9"/>
  <c r="CU150" i="9"/>
  <c r="CU151" i="9"/>
  <c r="CU152" i="9"/>
  <c r="CU153" i="9"/>
  <c r="CU154" i="9"/>
  <c r="CU155" i="9"/>
  <c r="CU156" i="9"/>
  <c r="CU157" i="9"/>
  <c r="CU158" i="9"/>
  <c r="CU159" i="9"/>
  <c r="CU160" i="9"/>
  <c r="CU161" i="9"/>
  <c r="CU162" i="9"/>
  <c r="CU163" i="9"/>
  <c r="CU164" i="9"/>
  <c r="CU165" i="9"/>
  <c r="CU166" i="9"/>
  <c r="CU167" i="9"/>
  <c r="CU168" i="9"/>
  <c r="CU169" i="9"/>
  <c r="CU170" i="9"/>
  <c r="CU171" i="9"/>
  <c r="CU172" i="9"/>
  <c r="CU173" i="9"/>
  <c r="CU174" i="9"/>
  <c r="CU175" i="9"/>
  <c r="CU176" i="9"/>
  <c r="CU177" i="9"/>
  <c r="CU178" i="9"/>
  <c r="CU179" i="9"/>
  <c r="CU180" i="9"/>
  <c r="CU181" i="9"/>
  <c r="CU182" i="9"/>
  <c r="CU183" i="9"/>
  <c r="CU184" i="9"/>
  <c r="CU185" i="9"/>
  <c r="CU186" i="9"/>
  <c r="CU187" i="9"/>
  <c r="CU188" i="9"/>
  <c r="CU189" i="9"/>
  <c r="CU190" i="9"/>
  <c r="CU191" i="9"/>
  <c r="CU192" i="9"/>
  <c r="CU193" i="9"/>
  <c r="CU194" i="9"/>
  <c r="CU195" i="9"/>
  <c r="CU196" i="9"/>
  <c r="CU197" i="9"/>
  <c r="CU198" i="9"/>
  <c r="CU199" i="9"/>
  <c r="CV7" i="9"/>
  <c r="CV8" i="9"/>
  <c r="CV9" i="9"/>
  <c r="CV10" i="9"/>
  <c r="CV11" i="9"/>
  <c r="CV12" i="9"/>
  <c r="CV13" i="9"/>
  <c r="CV14" i="9"/>
  <c r="CV15" i="9"/>
  <c r="CV16" i="9"/>
  <c r="CV17" i="9"/>
  <c r="CV18" i="9"/>
  <c r="CV19" i="9"/>
  <c r="CV20" i="9"/>
  <c r="CV21" i="9"/>
  <c r="CV22" i="9"/>
  <c r="CV23" i="9"/>
  <c r="CV24" i="9"/>
  <c r="CV25" i="9"/>
  <c r="CV26" i="9"/>
  <c r="CV27" i="9"/>
  <c r="CV28" i="9"/>
  <c r="CV29" i="9"/>
  <c r="CV30" i="9"/>
  <c r="CV31" i="9"/>
  <c r="CV32" i="9"/>
  <c r="CV33" i="9"/>
  <c r="CV34" i="9"/>
  <c r="CV35" i="9"/>
  <c r="CV36" i="9"/>
  <c r="CV37" i="9"/>
  <c r="CV38" i="9"/>
  <c r="CV39" i="9"/>
  <c r="CV40" i="9"/>
  <c r="CV41" i="9"/>
  <c r="CV42" i="9"/>
  <c r="CV43" i="9"/>
  <c r="CV44" i="9"/>
  <c r="CV45" i="9"/>
  <c r="CV46" i="9"/>
  <c r="CV47" i="9"/>
  <c r="CV48" i="9"/>
  <c r="CV49" i="9"/>
  <c r="CV50" i="9"/>
  <c r="CV51" i="9"/>
  <c r="CV52" i="9"/>
  <c r="CV53" i="9"/>
  <c r="CV54" i="9"/>
  <c r="CV55" i="9"/>
  <c r="CV56" i="9"/>
  <c r="CV57" i="9"/>
  <c r="CV58" i="9"/>
  <c r="CV59" i="9"/>
  <c r="CV60" i="9"/>
  <c r="CV61" i="9"/>
  <c r="CV62" i="9"/>
  <c r="CV63" i="9"/>
  <c r="CV64" i="9"/>
  <c r="CV65" i="9"/>
  <c r="CV66" i="9"/>
  <c r="CV67" i="9"/>
  <c r="CV68" i="9"/>
  <c r="CV69" i="9"/>
  <c r="CV70" i="9"/>
  <c r="CV71" i="9"/>
  <c r="CV72" i="9"/>
  <c r="CV73" i="9"/>
  <c r="CV74" i="9"/>
  <c r="CV75" i="9"/>
  <c r="CV76" i="9"/>
  <c r="CV77" i="9"/>
  <c r="CV78" i="9"/>
  <c r="CV79" i="9"/>
  <c r="CV80" i="9"/>
  <c r="CV81" i="9"/>
  <c r="CV82" i="9"/>
  <c r="CV83" i="9"/>
  <c r="CV84" i="9"/>
  <c r="CV85" i="9"/>
  <c r="CV86" i="9"/>
  <c r="CV87" i="9"/>
  <c r="CV88" i="9"/>
  <c r="CV89" i="9"/>
  <c r="CV90" i="9"/>
  <c r="CV91" i="9"/>
  <c r="CV92" i="9"/>
  <c r="CV93" i="9"/>
  <c r="CV94" i="9"/>
  <c r="CV95" i="9"/>
  <c r="CV96" i="9"/>
  <c r="CV97" i="9"/>
  <c r="CV98" i="9"/>
  <c r="CV99" i="9"/>
  <c r="CV100" i="9"/>
  <c r="CV101" i="9"/>
  <c r="CV102" i="9"/>
  <c r="CV103" i="9"/>
  <c r="CV104" i="9"/>
  <c r="CV105" i="9"/>
  <c r="CV106" i="9"/>
  <c r="CV107" i="9"/>
  <c r="CV108" i="9"/>
  <c r="CV109" i="9"/>
  <c r="CV110" i="9"/>
  <c r="CV111" i="9"/>
  <c r="CV112" i="9"/>
  <c r="CV113" i="9"/>
  <c r="CV114" i="9"/>
  <c r="CV115" i="9"/>
  <c r="CV116" i="9"/>
  <c r="CV117" i="9"/>
  <c r="CV118" i="9"/>
  <c r="CV119" i="9"/>
  <c r="CV120" i="9"/>
  <c r="CV121" i="9"/>
  <c r="CV122" i="9"/>
  <c r="CV123" i="9"/>
  <c r="CV124" i="9"/>
  <c r="CV125" i="9"/>
  <c r="CV126" i="9"/>
  <c r="CV127" i="9"/>
  <c r="CV128" i="9"/>
  <c r="CV129" i="9"/>
  <c r="CV130" i="9"/>
  <c r="CV131" i="9"/>
  <c r="CV132" i="9"/>
  <c r="CV133" i="9"/>
  <c r="CV134" i="9"/>
  <c r="CV135" i="9"/>
  <c r="CV136" i="9"/>
  <c r="CV137" i="9"/>
  <c r="CV138" i="9"/>
  <c r="CV139" i="9"/>
  <c r="CV140" i="9"/>
  <c r="CV141" i="9"/>
  <c r="CV142" i="9"/>
  <c r="CV143" i="9"/>
  <c r="CV144" i="9"/>
  <c r="CV145" i="9"/>
  <c r="CV146" i="9"/>
  <c r="CV147" i="9"/>
  <c r="CV148" i="9"/>
  <c r="CV149" i="9"/>
  <c r="CV150" i="9"/>
  <c r="CV151" i="9"/>
  <c r="CV152" i="9"/>
  <c r="CV153" i="9"/>
  <c r="CV154" i="9"/>
  <c r="CV155" i="9"/>
  <c r="CV156" i="9"/>
  <c r="CV157" i="9"/>
  <c r="CV158" i="9"/>
  <c r="CV159" i="9"/>
  <c r="CV160" i="9"/>
  <c r="CV161" i="9"/>
  <c r="CV162" i="9"/>
  <c r="CV163" i="9"/>
  <c r="CV164" i="9"/>
  <c r="CV165" i="9"/>
  <c r="CV166" i="9"/>
  <c r="CV167" i="9"/>
  <c r="CV168" i="9"/>
  <c r="CV169" i="9"/>
  <c r="CV170" i="9"/>
  <c r="CV171" i="9"/>
  <c r="CV172" i="9"/>
  <c r="CV173" i="9"/>
  <c r="CV174" i="9"/>
  <c r="CV175" i="9"/>
  <c r="CV176" i="9"/>
  <c r="CV177" i="9"/>
  <c r="CV178" i="9"/>
  <c r="CV179" i="9"/>
  <c r="CV180" i="9"/>
  <c r="CV181" i="9"/>
  <c r="CV182" i="9"/>
  <c r="CV183" i="9"/>
  <c r="CV184" i="9"/>
  <c r="CV185" i="9"/>
  <c r="CV186" i="9"/>
  <c r="CV187" i="9"/>
  <c r="CV188" i="9"/>
  <c r="CV189" i="9"/>
  <c r="CV190" i="9"/>
  <c r="CV191" i="9"/>
  <c r="CV192" i="9"/>
  <c r="CV193" i="9"/>
  <c r="CV194" i="9"/>
  <c r="CV195" i="9"/>
  <c r="CV196" i="9"/>
  <c r="CV197" i="9"/>
  <c r="CV198" i="9"/>
  <c r="CV199" i="9"/>
  <c r="CW7" i="9"/>
  <c r="CW8" i="9"/>
  <c r="CW9" i="9"/>
  <c r="CW10" i="9"/>
  <c r="CW11" i="9"/>
  <c r="CW12" i="9"/>
  <c r="CW13" i="9"/>
  <c r="CW14" i="9"/>
  <c r="CW15" i="9"/>
  <c r="CW16" i="9"/>
  <c r="CW17" i="9"/>
  <c r="CW18" i="9"/>
  <c r="CW19" i="9"/>
  <c r="CW20" i="9"/>
  <c r="CW21" i="9"/>
  <c r="CW22" i="9"/>
  <c r="CW23" i="9"/>
  <c r="CW24" i="9"/>
  <c r="CW25" i="9"/>
  <c r="CW26" i="9"/>
  <c r="CW27" i="9"/>
  <c r="CW28" i="9"/>
  <c r="CW29" i="9"/>
  <c r="CW30" i="9"/>
  <c r="CW31" i="9"/>
  <c r="CW32" i="9"/>
  <c r="CW33" i="9"/>
  <c r="CW34" i="9"/>
  <c r="CW35" i="9"/>
  <c r="CW36" i="9"/>
  <c r="CW37" i="9"/>
  <c r="CW38" i="9"/>
  <c r="CW39" i="9"/>
  <c r="CW40" i="9"/>
  <c r="CW41" i="9"/>
  <c r="CW42" i="9"/>
  <c r="CW43" i="9"/>
  <c r="CW44" i="9"/>
  <c r="CW45" i="9"/>
  <c r="CW46" i="9"/>
  <c r="CW47" i="9"/>
  <c r="CW48" i="9"/>
  <c r="CW49" i="9"/>
  <c r="CW50" i="9"/>
  <c r="CW51" i="9"/>
  <c r="CW52" i="9"/>
  <c r="CW53" i="9"/>
  <c r="CW54" i="9"/>
  <c r="CW55" i="9"/>
  <c r="CW56" i="9"/>
  <c r="CW57" i="9"/>
  <c r="CW58" i="9"/>
  <c r="CW59" i="9"/>
  <c r="CW60" i="9"/>
  <c r="CW61" i="9"/>
  <c r="CW62" i="9"/>
  <c r="CW63" i="9"/>
  <c r="CW64" i="9"/>
  <c r="CW65" i="9"/>
  <c r="CW66" i="9"/>
  <c r="CW67" i="9"/>
  <c r="CW68" i="9"/>
  <c r="CW69" i="9"/>
  <c r="CW70" i="9"/>
  <c r="CW71" i="9"/>
  <c r="CW72" i="9"/>
  <c r="CW73" i="9"/>
  <c r="CW74" i="9"/>
  <c r="CW75" i="9"/>
  <c r="CW76" i="9"/>
  <c r="CW77" i="9"/>
  <c r="CW78" i="9"/>
  <c r="CW79" i="9"/>
  <c r="CW80" i="9"/>
  <c r="CW81" i="9"/>
  <c r="CW82" i="9"/>
  <c r="CW83" i="9"/>
  <c r="CW84" i="9"/>
  <c r="CW85" i="9"/>
  <c r="CW86" i="9"/>
  <c r="CW87" i="9"/>
  <c r="CW88" i="9"/>
  <c r="CW89" i="9"/>
  <c r="CW90" i="9"/>
  <c r="CW91" i="9"/>
  <c r="CW92" i="9"/>
  <c r="CW93" i="9"/>
  <c r="CW94" i="9"/>
  <c r="CW95" i="9"/>
  <c r="CW96" i="9"/>
  <c r="CW97" i="9"/>
  <c r="CW98" i="9"/>
  <c r="CW99" i="9"/>
  <c r="CW100" i="9"/>
  <c r="CW101" i="9"/>
  <c r="CW102" i="9"/>
  <c r="CW103" i="9"/>
  <c r="CW104" i="9"/>
  <c r="CW105" i="9"/>
  <c r="CW106" i="9"/>
  <c r="CW107" i="9"/>
  <c r="CW108" i="9"/>
  <c r="CW109" i="9"/>
  <c r="CW110" i="9"/>
  <c r="CW111" i="9"/>
  <c r="CW112" i="9"/>
  <c r="CW113" i="9"/>
  <c r="CW114" i="9"/>
  <c r="CW115" i="9"/>
  <c r="CW116" i="9"/>
  <c r="CW117" i="9"/>
  <c r="CW118" i="9"/>
  <c r="CW119" i="9"/>
  <c r="CW120" i="9"/>
  <c r="CW121" i="9"/>
  <c r="CW122" i="9"/>
  <c r="CW123" i="9"/>
  <c r="CW124" i="9"/>
  <c r="CW125" i="9"/>
  <c r="CW126" i="9"/>
  <c r="CW127" i="9"/>
  <c r="CW128" i="9"/>
  <c r="CW129" i="9"/>
  <c r="CW130" i="9"/>
  <c r="CW131" i="9"/>
  <c r="CW132" i="9"/>
  <c r="CW133" i="9"/>
  <c r="CW134" i="9"/>
  <c r="CW135" i="9"/>
  <c r="CW136" i="9"/>
  <c r="CW137" i="9"/>
  <c r="CW138" i="9"/>
  <c r="CW139" i="9"/>
  <c r="CW140" i="9"/>
  <c r="CW141" i="9"/>
  <c r="CW142" i="9"/>
  <c r="CW143" i="9"/>
  <c r="CW144" i="9"/>
  <c r="CW145" i="9"/>
  <c r="CW146" i="9"/>
  <c r="CW147" i="9"/>
  <c r="CW148" i="9"/>
  <c r="CW149" i="9"/>
  <c r="CW150" i="9"/>
  <c r="CW151" i="9"/>
  <c r="CW152" i="9"/>
  <c r="CW153" i="9"/>
  <c r="CW154" i="9"/>
  <c r="CW155" i="9"/>
  <c r="CW156" i="9"/>
  <c r="CW157" i="9"/>
  <c r="CW158" i="9"/>
  <c r="CW159" i="9"/>
  <c r="CW160" i="9"/>
  <c r="CW161" i="9"/>
  <c r="CW162" i="9"/>
  <c r="CW163" i="9"/>
  <c r="CW164" i="9"/>
  <c r="CW165" i="9"/>
  <c r="CW166" i="9"/>
  <c r="CW167" i="9"/>
  <c r="CW168" i="9"/>
  <c r="CW169" i="9"/>
  <c r="CW170" i="9"/>
  <c r="CW171" i="9"/>
  <c r="CW172" i="9"/>
  <c r="CW173" i="9"/>
  <c r="CW174" i="9"/>
  <c r="CW175" i="9"/>
  <c r="CW176" i="9"/>
  <c r="CW177" i="9"/>
  <c r="CW178" i="9"/>
  <c r="CW179" i="9"/>
  <c r="CW180" i="9"/>
  <c r="CW181" i="9"/>
  <c r="CW182" i="9"/>
  <c r="CW183" i="9"/>
  <c r="CW184" i="9"/>
  <c r="CW185" i="9"/>
  <c r="CW186" i="9"/>
  <c r="CW187" i="9"/>
  <c r="CW188" i="9"/>
  <c r="CW189" i="9"/>
  <c r="CW190" i="9"/>
  <c r="CW191" i="9"/>
  <c r="CW192" i="9"/>
  <c r="CW193" i="9"/>
  <c r="CW194" i="9"/>
  <c r="CW195" i="9"/>
  <c r="CW196" i="9"/>
  <c r="CW197" i="9"/>
  <c r="CW198" i="9"/>
  <c r="CW199" i="9"/>
  <c r="CX7" i="9"/>
  <c r="CX8" i="9"/>
  <c r="CX9" i="9"/>
  <c r="CX10" i="9"/>
  <c r="CX11" i="9"/>
  <c r="CX12" i="9"/>
  <c r="CX13" i="9"/>
  <c r="CX14" i="9"/>
  <c r="CX15" i="9"/>
  <c r="CX16" i="9"/>
  <c r="CX17" i="9"/>
  <c r="CX18" i="9"/>
  <c r="CX19" i="9"/>
  <c r="CX20" i="9"/>
  <c r="CX21" i="9"/>
  <c r="CX22" i="9"/>
  <c r="CX23" i="9"/>
  <c r="CX24" i="9"/>
  <c r="CX25" i="9"/>
  <c r="CX26" i="9"/>
  <c r="CX27" i="9"/>
  <c r="CX28" i="9"/>
  <c r="CX29" i="9"/>
  <c r="CX30" i="9"/>
  <c r="CX31" i="9"/>
  <c r="CX32" i="9"/>
  <c r="CX33" i="9"/>
  <c r="CX34" i="9"/>
  <c r="CX35" i="9"/>
  <c r="CX36" i="9"/>
  <c r="CX37" i="9"/>
  <c r="CX38" i="9"/>
  <c r="CX39" i="9"/>
  <c r="CX40" i="9"/>
  <c r="CX41" i="9"/>
  <c r="CX42" i="9"/>
  <c r="CX43" i="9"/>
  <c r="CX44" i="9"/>
  <c r="CX45" i="9"/>
  <c r="CX46" i="9"/>
  <c r="CX47" i="9"/>
  <c r="CX48" i="9"/>
  <c r="CX49" i="9"/>
  <c r="CX50" i="9"/>
  <c r="CX51" i="9"/>
  <c r="CX52" i="9"/>
  <c r="CX53" i="9"/>
  <c r="CX54" i="9"/>
  <c r="CX55" i="9"/>
  <c r="CX56" i="9"/>
  <c r="CX57" i="9"/>
  <c r="CX58" i="9"/>
  <c r="CX59" i="9"/>
  <c r="CX60" i="9"/>
  <c r="CX61" i="9"/>
  <c r="CX62" i="9"/>
  <c r="CX63" i="9"/>
  <c r="CX64" i="9"/>
  <c r="CX65" i="9"/>
  <c r="CX66" i="9"/>
  <c r="CX67" i="9"/>
  <c r="CX68" i="9"/>
  <c r="CX69" i="9"/>
  <c r="CX70" i="9"/>
  <c r="CX71" i="9"/>
  <c r="CX72" i="9"/>
  <c r="CX73" i="9"/>
  <c r="CX74" i="9"/>
  <c r="CX75" i="9"/>
  <c r="CX76" i="9"/>
  <c r="CX77" i="9"/>
  <c r="CX78" i="9"/>
  <c r="CX79" i="9"/>
  <c r="CX80" i="9"/>
  <c r="CX81" i="9"/>
  <c r="CX82" i="9"/>
  <c r="CX83" i="9"/>
  <c r="CX84" i="9"/>
  <c r="CX85" i="9"/>
  <c r="CX86" i="9"/>
  <c r="CX87" i="9"/>
  <c r="CX88" i="9"/>
  <c r="CX89" i="9"/>
  <c r="CX90" i="9"/>
  <c r="CX91" i="9"/>
  <c r="CX92" i="9"/>
  <c r="CX93" i="9"/>
  <c r="CX94" i="9"/>
  <c r="CX95" i="9"/>
  <c r="CX96" i="9"/>
  <c r="CX97" i="9"/>
  <c r="CX98" i="9"/>
  <c r="CX99" i="9"/>
  <c r="CX100" i="9"/>
  <c r="CX101" i="9"/>
  <c r="CX102" i="9"/>
  <c r="CX103" i="9"/>
  <c r="CX104" i="9"/>
  <c r="CX105" i="9"/>
  <c r="CX106" i="9"/>
  <c r="CX107" i="9"/>
  <c r="CX108" i="9"/>
  <c r="CX109" i="9"/>
  <c r="CX110" i="9"/>
  <c r="CX111" i="9"/>
  <c r="CX112" i="9"/>
  <c r="CX113" i="9"/>
  <c r="CX114" i="9"/>
  <c r="CX115" i="9"/>
  <c r="CX116" i="9"/>
  <c r="CX117" i="9"/>
  <c r="CX118" i="9"/>
  <c r="CX119" i="9"/>
  <c r="CX120" i="9"/>
  <c r="CX121" i="9"/>
  <c r="CX122" i="9"/>
  <c r="CX123" i="9"/>
  <c r="CX124" i="9"/>
  <c r="CX125" i="9"/>
  <c r="CX126" i="9"/>
  <c r="CX127" i="9"/>
  <c r="CX128" i="9"/>
  <c r="CX129" i="9"/>
  <c r="CX130" i="9"/>
  <c r="CX131" i="9"/>
  <c r="CX132" i="9"/>
  <c r="CX133" i="9"/>
  <c r="CX134" i="9"/>
  <c r="CX135" i="9"/>
  <c r="CX136" i="9"/>
  <c r="CX137" i="9"/>
  <c r="CX138" i="9"/>
  <c r="CX139" i="9"/>
  <c r="CX140" i="9"/>
  <c r="CX141" i="9"/>
  <c r="CX142" i="9"/>
  <c r="CX143" i="9"/>
  <c r="CX144" i="9"/>
  <c r="CX145" i="9"/>
  <c r="CX146" i="9"/>
  <c r="CX147" i="9"/>
  <c r="CX148" i="9"/>
  <c r="CX149" i="9"/>
  <c r="CX150" i="9"/>
  <c r="CX151" i="9"/>
  <c r="CX152" i="9"/>
  <c r="CX153" i="9"/>
  <c r="CX154" i="9"/>
  <c r="CX155" i="9"/>
  <c r="CX156" i="9"/>
  <c r="CX157" i="9"/>
  <c r="CX158" i="9"/>
  <c r="CX159" i="9"/>
  <c r="CX160" i="9"/>
  <c r="CX161" i="9"/>
  <c r="CX162" i="9"/>
  <c r="CX163" i="9"/>
  <c r="CX164" i="9"/>
  <c r="CX165" i="9"/>
  <c r="CX166" i="9"/>
  <c r="CX167" i="9"/>
  <c r="CX168" i="9"/>
  <c r="CX169" i="9"/>
  <c r="CX170" i="9"/>
  <c r="CX171" i="9"/>
  <c r="CX172" i="9"/>
  <c r="CX173" i="9"/>
  <c r="CX174" i="9"/>
  <c r="CX175" i="9"/>
  <c r="CX176" i="9"/>
  <c r="CX177" i="9"/>
  <c r="CX178" i="9"/>
  <c r="CX179" i="9"/>
  <c r="CX180" i="9"/>
  <c r="CX181" i="9"/>
  <c r="CX182" i="9"/>
  <c r="CX183" i="9"/>
  <c r="CX184" i="9"/>
  <c r="CX185" i="9"/>
  <c r="CX186" i="9"/>
  <c r="CX187" i="9"/>
  <c r="CX188" i="9"/>
  <c r="CX189" i="9"/>
  <c r="CX190" i="9"/>
  <c r="CX191" i="9"/>
  <c r="CX192" i="9"/>
  <c r="CX193" i="9"/>
  <c r="CX194" i="9"/>
  <c r="CX195" i="9"/>
  <c r="CX196" i="9"/>
  <c r="CX197" i="9"/>
  <c r="CX198" i="9"/>
  <c r="CX199" i="9"/>
  <c r="CY7" i="9"/>
  <c r="CY8" i="9"/>
  <c r="CY9" i="9"/>
  <c r="CY10" i="9"/>
  <c r="CY11" i="9"/>
  <c r="CY12" i="9"/>
  <c r="CY13" i="9"/>
  <c r="CY14" i="9"/>
  <c r="CY15" i="9"/>
  <c r="CY16" i="9"/>
  <c r="CY17" i="9"/>
  <c r="CY18" i="9"/>
  <c r="CY19" i="9"/>
  <c r="CY20" i="9"/>
  <c r="CY21" i="9"/>
  <c r="CY22" i="9"/>
  <c r="CY23" i="9"/>
  <c r="CY24" i="9"/>
  <c r="CY25" i="9"/>
  <c r="CY26" i="9"/>
  <c r="CY27" i="9"/>
  <c r="CY28" i="9"/>
  <c r="CY29" i="9"/>
  <c r="CY30" i="9"/>
  <c r="CY31" i="9"/>
  <c r="CY32" i="9"/>
  <c r="CY33" i="9"/>
  <c r="CY34" i="9"/>
  <c r="CY35" i="9"/>
  <c r="CY36" i="9"/>
  <c r="CY37" i="9"/>
  <c r="CY38" i="9"/>
  <c r="CY39" i="9"/>
  <c r="CY40" i="9"/>
  <c r="CY41" i="9"/>
  <c r="CY42" i="9"/>
  <c r="CY43" i="9"/>
  <c r="CY44" i="9"/>
  <c r="CY45" i="9"/>
  <c r="CY46" i="9"/>
  <c r="CY47" i="9"/>
  <c r="CY48" i="9"/>
  <c r="CY49" i="9"/>
  <c r="CY50" i="9"/>
  <c r="CY51" i="9"/>
  <c r="CY52" i="9"/>
  <c r="CY53" i="9"/>
  <c r="CY54" i="9"/>
  <c r="CY55" i="9"/>
  <c r="CY56" i="9"/>
  <c r="CY57" i="9"/>
  <c r="CY58" i="9"/>
  <c r="CY59" i="9"/>
  <c r="CY60" i="9"/>
  <c r="CY61" i="9"/>
  <c r="CY62" i="9"/>
  <c r="CY63" i="9"/>
  <c r="CY64" i="9"/>
  <c r="CY65" i="9"/>
  <c r="CY66" i="9"/>
  <c r="CY67" i="9"/>
  <c r="CY68" i="9"/>
  <c r="CY69" i="9"/>
  <c r="CY70" i="9"/>
  <c r="CY71" i="9"/>
  <c r="CY72" i="9"/>
  <c r="CY73" i="9"/>
  <c r="CY74" i="9"/>
  <c r="CY75" i="9"/>
  <c r="CY76" i="9"/>
  <c r="CY77" i="9"/>
  <c r="CY78" i="9"/>
  <c r="CY79" i="9"/>
  <c r="CY80" i="9"/>
  <c r="CY81" i="9"/>
  <c r="CY82" i="9"/>
  <c r="CY83" i="9"/>
  <c r="CY84" i="9"/>
  <c r="CY85" i="9"/>
  <c r="CY86" i="9"/>
  <c r="CY87" i="9"/>
  <c r="CY88" i="9"/>
  <c r="CY89" i="9"/>
  <c r="CY90" i="9"/>
  <c r="CY91" i="9"/>
  <c r="CY92" i="9"/>
  <c r="CY93" i="9"/>
  <c r="CY94" i="9"/>
  <c r="CY95" i="9"/>
  <c r="CY96" i="9"/>
  <c r="CY97" i="9"/>
  <c r="CY98" i="9"/>
  <c r="CY99" i="9"/>
  <c r="CY100" i="9"/>
  <c r="CY101" i="9"/>
  <c r="CY102" i="9"/>
  <c r="CY103" i="9"/>
  <c r="CY104" i="9"/>
  <c r="CY105" i="9"/>
  <c r="CY106" i="9"/>
  <c r="CY107" i="9"/>
  <c r="CY108" i="9"/>
  <c r="CY109" i="9"/>
  <c r="CY110" i="9"/>
  <c r="CY111" i="9"/>
  <c r="CY112" i="9"/>
  <c r="CY113" i="9"/>
  <c r="CY114" i="9"/>
  <c r="CY115" i="9"/>
  <c r="CY116" i="9"/>
  <c r="CY117" i="9"/>
  <c r="CY118" i="9"/>
  <c r="CY119" i="9"/>
  <c r="CY120" i="9"/>
  <c r="CY121" i="9"/>
  <c r="CY122" i="9"/>
  <c r="CY123" i="9"/>
  <c r="CY124" i="9"/>
  <c r="CY125" i="9"/>
  <c r="CY126" i="9"/>
  <c r="CY127" i="9"/>
  <c r="CY128" i="9"/>
  <c r="CY129" i="9"/>
  <c r="CY130" i="9"/>
  <c r="CY131" i="9"/>
  <c r="CY132" i="9"/>
  <c r="CY133" i="9"/>
  <c r="CY134" i="9"/>
  <c r="CY135" i="9"/>
  <c r="CY136" i="9"/>
  <c r="CY137" i="9"/>
  <c r="CY138" i="9"/>
  <c r="CY139" i="9"/>
  <c r="CY140" i="9"/>
  <c r="CY141" i="9"/>
  <c r="CY142" i="9"/>
  <c r="CY143" i="9"/>
  <c r="CY144" i="9"/>
  <c r="CY145" i="9"/>
  <c r="CY146" i="9"/>
  <c r="CY147" i="9"/>
  <c r="CY148" i="9"/>
  <c r="CY149" i="9"/>
  <c r="CY150" i="9"/>
  <c r="CY151" i="9"/>
  <c r="CY152" i="9"/>
  <c r="CY153" i="9"/>
  <c r="CY154" i="9"/>
  <c r="CY155" i="9"/>
  <c r="CY156" i="9"/>
  <c r="CY157" i="9"/>
  <c r="CY158" i="9"/>
  <c r="CY159" i="9"/>
  <c r="CY160" i="9"/>
  <c r="CY161" i="9"/>
  <c r="CY162" i="9"/>
  <c r="CY163" i="9"/>
  <c r="CY164" i="9"/>
  <c r="CY165" i="9"/>
  <c r="CY166" i="9"/>
  <c r="CY167" i="9"/>
  <c r="CY168" i="9"/>
  <c r="CY169" i="9"/>
  <c r="CY170" i="9"/>
  <c r="CY171" i="9"/>
  <c r="CY172" i="9"/>
  <c r="CY173" i="9"/>
  <c r="CY174" i="9"/>
  <c r="CY175" i="9"/>
  <c r="CY176" i="9"/>
  <c r="CY177" i="9"/>
  <c r="CY178" i="9"/>
  <c r="CY179" i="9"/>
  <c r="CY180" i="9"/>
  <c r="CY181" i="9"/>
  <c r="CY182" i="9"/>
  <c r="CY183" i="9"/>
  <c r="CY184" i="9"/>
  <c r="CY185" i="9"/>
  <c r="CY186" i="9"/>
  <c r="CY187" i="9"/>
  <c r="CY188" i="9"/>
  <c r="CY189" i="9"/>
  <c r="CY190" i="9"/>
  <c r="CY191" i="9"/>
  <c r="CY192" i="9"/>
  <c r="CY193" i="9"/>
  <c r="CY194" i="9"/>
  <c r="CY195" i="9"/>
  <c r="CY196" i="9"/>
  <c r="CY197" i="9"/>
  <c r="CY198" i="9"/>
  <c r="CY199" i="9"/>
  <c r="CZ7" i="9"/>
  <c r="CZ8" i="9"/>
  <c r="CZ9" i="9"/>
  <c r="CZ10" i="9"/>
  <c r="CZ11" i="9"/>
  <c r="CZ12" i="9"/>
  <c r="CZ13" i="9"/>
  <c r="CZ14" i="9"/>
  <c r="CZ15" i="9"/>
  <c r="CZ16" i="9"/>
  <c r="CZ17" i="9"/>
  <c r="CZ18" i="9"/>
  <c r="CZ19" i="9"/>
  <c r="CZ20" i="9"/>
  <c r="CZ21" i="9"/>
  <c r="CZ22" i="9"/>
  <c r="CZ23" i="9"/>
  <c r="CZ24" i="9"/>
  <c r="CZ25" i="9"/>
  <c r="CZ26" i="9"/>
  <c r="CZ27" i="9"/>
  <c r="CZ28" i="9"/>
  <c r="CZ29" i="9"/>
  <c r="CZ30" i="9"/>
  <c r="CZ31" i="9"/>
  <c r="CZ32" i="9"/>
  <c r="CZ33" i="9"/>
  <c r="CZ34" i="9"/>
  <c r="CZ35" i="9"/>
  <c r="CZ36" i="9"/>
  <c r="CZ37" i="9"/>
  <c r="CZ38" i="9"/>
  <c r="CZ39" i="9"/>
  <c r="CZ40" i="9"/>
  <c r="CZ41" i="9"/>
  <c r="CZ42" i="9"/>
  <c r="CZ43" i="9"/>
  <c r="CZ44" i="9"/>
  <c r="CZ45" i="9"/>
  <c r="CZ46" i="9"/>
  <c r="CZ47" i="9"/>
  <c r="CZ48" i="9"/>
  <c r="CZ49" i="9"/>
  <c r="CZ50" i="9"/>
  <c r="CZ51" i="9"/>
  <c r="CZ52" i="9"/>
  <c r="CZ53" i="9"/>
  <c r="CZ54" i="9"/>
  <c r="CZ55" i="9"/>
  <c r="CZ56" i="9"/>
  <c r="CZ57" i="9"/>
  <c r="CZ58" i="9"/>
  <c r="CZ59" i="9"/>
  <c r="CZ60" i="9"/>
  <c r="CZ61" i="9"/>
  <c r="CZ62" i="9"/>
  <c r="CZ63" i="9"/>
  <c r="CZ64" i="9"/>
  <c r="CZ65" i="9"/>
  <c r="CZ66" i="9"/>
  <c r="CZ67" i="9"/>
  <c r="CZ68" i="9"/>
  <c r="CZ69" i="9"/>
  <c r="CZ70" i="9"/>
  <c r="CZ71" i="9"/>
  <c r="CZ72" i="9"/>
  <c r="CZ73" i="9"/>
  <c r="CZ74" i="9"/>
  <c r="CZ75" i="9"/>
  <c r="CZ76" i="9"/>
  <c r="CZ77" i="9"/>
  <c r="CZ78" i="9"/>
  <c r="CZ79" i="9"/>
  <c r="CZ80" i="9"/>
  <c r="CZ81" i="9"/>
  <c r="CZ82" i="9"/>
  <c r="CZ83" i="9"/>
  <c r="CZ84" i="9"/>
  <c r="CZ85" i="9"/>
  <c r="CZ86" i="9"/>
  <c r="CZ87" i="9"/>
  <c r="CZ88" i="9"/>
  <c r="CZ89" i="9"/>
  <c r="CZ90" i="9"/>
  <c r="CZ91" i="9"/>
  <c r="CZ92" i="9"/>
  <c r="CZ93" i="9"/>
  <c r="CZ94" i="9"/>
  <c r="CZ95" i="9"/>
  <c r="CZ96" i="9"/>
  <c r="CZ97" i="9"/>
  <c r="CZ98" i="9"/>
  <c r="CZ99" i="9"/>
  <c r="CZ100" i="9"/>
  <c r="CZ101" i="9"/>
  <c r="CZ102" i="9"/>
  <c r="CZ103" i="9"/>
  <c r="CZ104" i="9"/>
  <c r="CZ105" i="9"/>
  <c r="CZ106" i="9"/>
  <c r="CZ107" i="9"/>
  <c r="CZ108" i="9"/>
  <c r="CZ109" i="9"/>
  <c r="CZ110" i="9"/>
  <c r="CZ111" i="9"/>
  <c r="CZ112" i="9"/>
  <c r="CZ113" i="9"/>
  <c r="CZ114" i="9"/>
  <c r="CZ115" i="9"/>
  <c r="CZ116" i="9"/>
  <c r="CZ117" i="9"/>
  <c r="CZ118" i="9"/>
  <c r="CZ119" i="9"/>
  <c r="CZ120" i="9"/>
  <c r="CZ121" i="9"/>
  <c r="CZ122" i="9"/>
  <c r="CZ123" i="9"/>
  <c r="CZ124" i="9"/>
  <c r="CZ125" i="9"/>
  <c r="CZ126" i="9"/>
  <c r="CZ127" i="9"/>
  <c r="CZ128" i="9"/>
  <c r="CZ129" i="9"/>
  <c r="CZ130" i="9"/>
  <c r="CZ131" i="9"/>
  <c r="CZ132" i="9"/>
  <c r="CZ133" i="9"/>
  <c r="CZ134" i="9"/>
  <c r="CZ135" i="9"/>
  <c r="CZ136" i="9"/>
  <c r="CZ137" i="9"/>
  <c r="CZ138" i="9"/>
  <c r="CZ139" i="9"/>
  <c r="CZ140" i="9"/>
  <c r="CZ141" i="9"/>
  <c r="CZ142" i="9"/>
  <c r="CZ143" i="9"/>
  <c r="CZ144" i="9"/>
  <c r="CZ145" i="9"/>
  <c r="CZ146" i="9"/>
  <c r="CZ147" i="9"/>
  <c r="CZ148" i="9"/>
  <c r="CZ149" i="9"/>
  <c r="CZ150" i="9"/>
  <c r="CZ151" i="9"/>
  <c r="CZ152" i="9"/>
  <c r="CZ153" i="9"/>
  <c r="CZ154" i="9"/>
  <c r="CZ155" i="9"/>
  <c r="CZ156" i="9"/>
  <c r="CZ157" i="9"/>
  <c r="CZ158" i="9"/>
  <c r="CZ159" i="9"/>
  <c r="CZ160" i="9"/>
  <c r="CZ161" i="9"/>
  <c r="CZ162" i="9"/>
  <c r="CZ163" i="9"/>
  <c r="CZ164" i="9"/>
  <c r="CZ165" i="9"/>
  <c r="CZ166" i="9"/>
  <c r="CZ167" i="9"/>
  <c r="CZ168" i="9"/>
  <c r="CZ169" i="9"/>
  <c r="CZ170" i="9"/>
  <c r="CZ171" i="9"/>
  <c r="CZ172" i="9"/>
  <c r="CZ173" i="9"/>
  <c r="CZ174" i="9"/>
  <c r="CZ175" i="9"/>
  <c r="CZ176" i="9"/>
  <c r="CZ177" i="9"/>
  <c r="CZ178" i="9"/>
  <c r="CZ179" i="9"/>
  <c r="CZ180" i="9"/>
  <c r="CZ181" i="9"/>
  <c r="CZ182" i="9"/>
  <c r="CZ183" i="9"/>
  <c r="CZ184" i="9"/>
  <c r="CZ185" i="9"/>
  <c r="CZ186" i="9"/>
  <c r="CZ187" i="9"/>
  <c r="CZ188" i="9"/>
  <c r="CZ189" i="9"/>
  <c r="CZ190" i="9"/>
  <c r="CZ191" i="9"/>
  <c r="CZ192" i="9"/>
  <c r="CZ193" i="9"/>
  <c r="CZ194" i="9"/>
  <c r="CZ195" i="9"/>
  <c r="CZ196" i="9"/>
  <c r="CZ197" i="9"/>
  <c r="CZ198" i="9"/>
  <c r="CZ199" i="9"/>
  <c r="DA7" i="9"/>
  <c r="DA8" i="9"/>
  <c r="DA9" i="9"/>
  <c r="DA10" i="9"/>
  <c r="DA11" i="9"/>
  <c r="DA12" i="9"/>
  <c r="DA13" i="9"/>
  <c r="DA14" i="9"/>
  <c r="DA15" i="9"/>
  <c r="DA16" i="9"/>
  <c r="DA17" i="9"/>
  <c r="DA18" i="9"/>
  <c r="DA19" i="9"/>
  <c r="DA20" i="9"/>
  <c r="DA21" i="9"/>
  <c r="DA22" i="9"/>
  <c r="DA23" i="9"/>
  <c r="DA24" i="9"/>
  <c r="DA25" i="9"/>
  <c r="DA26" i="9"/>
  <c r="DA27" i="9"/>
  <c r="DA28" i="9"/>
  <c r="DA29" i="9"/>
  <c r="DA30" i="9"/>
  <c r="DA31" i="9"/>
  <c r="DA32" i="9"/>
  <c r="DA33" i="9"/>
  <c r="DA34" i="9"/>
  <c r="DA35" i="9"/>
  <c r="DA36" i="9"/>
  <c r="DA37" i="9"/>
  <c r="DA38" i="9"/>
  <c r="DA39" i="9"/>
  <c r="DA40" i="9"/>
  <c r="DA41" i="9"/>
  <c r="DA42" i="9"/>
  <c r="DA43" i="9"/>
  <c r="DA44" i="9"/>
  <c r="DA45" i="9"/>
  <c r="DA46" i="9"/>
  <c r="DA47" i="9"/>
  <c r="DA48" i="9"/>
  <c r="DA49" i="9"/>
  <c r="DA50" i="9"/>
  <c r="DA51" i="9"/>
  <c r="DA52" i="9"/>
  <c r="DA53" i="9"/>
  <c r="DA54" i="9"/>
  <c r="DA55" i="9"/>
  <c r="DA56" i="9"/>
  <c r="DA57" i="9"/>
  <c r="DA58" i="9"/>
  <c r="DA59" i="9"/>
  <c r="DA60" i="9"/>
  <c r="DA61" i="9"/>
  <c r="DA62" i="9"/>
  <c r="DA63" i="9"/>
  <c r="DA64" i="9"/>
  <c r="DA65" i="9"/>
  <c r="DA66" i="9"/>
  <c r="DA67" i="9"/>
  <c r="DA68" i="9"/>
  <c r="DA69" i="9"/>
  <c r="DA70" i="9"/>
  <c r="DA71" i="9"/>
  <c r="DA72" i="9"/>
  <c r="DA73" i="9"/>
  <c r="DA74" i="9"/>
  <c r="DA75" i="9"/>
  <c r="DA76" i="9"/>
  <c r="DA77" i="9"/>
  <c r="DA78" i="9"/>
  <c r="DA79" i="9"/>
  <c r="DA80" i="9"/>
  <c r="DA81" i="9"/>
  <c r="DA82" i="9"/>
  <c r="DA83" i="9"/>
  <c r="DA84" i="9"/>
  <c r="DA85" i="9"/>
  <c r="DA86" i="9"/>
  <c r="DA87" i="9"/>
  <c r="DA88" i="9"/>
  <c r="DA89" i="9"/>
  <c r="DA90" i="9"/>
  <c r="DA91" i="9"/>
  <c r="DA92" i="9"/>
  <c r="DA93" i="9"/>
  <c r="DA94" i="9"/>
  <c r="DA95" i="9"/>
  <c r="DA96" i="9"/>
  <c r="DA97" i="9"/>
  <c r="DA98" i="9"/>
  <c r="DA99" i="9"/>
  <c r="DA100" i="9"/>
  <c r="DA101" i="9"/>
  <c r="DA102" i="9"/>
  <c r="DA103" i="9"/>
  <c r="DA104" i="9"/>
  <c r="DA105" i="9"/>
  <c r="DA106" i="9"/>
  <c r="DA107" i="9"/>
  <c r="DA108" i="9"/>
  <c r="DA109" i="9"/>
  <c r="DA110" i="9"/>
  <c r="DA111" i="9"/>
  <c r="DA112" i="9"/>
  <c r="DA113" i="9"/>
  <c r="DA114" i="9"/>
  <c r="DA115" i="9"/>
  <c r="DA116" i="9"/>
  <c r="DA117" i="9"/>
  <c r="DA118" i="9"/>
  <c r="DA119" i="9"/>
  <c r="DA120" i="9"/>
  <c r="DA121" i="9"/>
  <c r="DA122" i="9"/>
  <c r="DA123" i="9"/>
  <c r="DA124" i="9"/>
  <c r="DA125" i="9"/>
  <c r="DA126" i="9"/>
  <c r="DA127" i="9"/>
  <c r="DA128" i="9"/>
  <c r="DA129" i="9"/>
  <c r="DA130" i="9"/>
  <c r="DA131" i="9"/>
  <c r="DA132" i="9"/>
  <c r="DA133" i="9"/>
  <c r="DA134" i="9"/>
  <c r="DA135" i="9"/>
  <c r="DA136" i="9"/>
  <c r="DA137" i="9"/>
  <c r="DA138" i="9"/>
  <c r="DA139" i="9"/>
  <c r="DA140" i="9"/>
  <c r="DA141" i="9"/>
  <c r="DA142" i="9"/>
  <c r="DA143" i="9"/>
  <c r="DA144" i="9"/>
  <c r="DA145" i="9"/>
  <c r="DA146" i="9"/>
  <c r="DA147" i="9"/>
  <c r="DA148" i="9"/>
  <c r="DA149" i="9"/>
  <c r="DA150" i="9"/>
  <c r="DA151" i="9"/>
  <c r="DA152" i="9"/>
  <c r="DA153" i="9"/>
  <c r="DA154" i="9"/>
  <c r="DA155" i="9"/>
  <c r="DA156" i="9"/>
  <c r="DA157" i="9"/>
  <c r="DA158" i="9"/>
  <c r="DA159" i="9"/>
  <c r="DA160" i="9"/>
  <c r="DA161" i="9"/>
  <c r="DA162" i="9"/>
  <c r="DA163" i="9"/>
  <c r="DA164" i="9"/>
  <c r="DA165" i="9"/>
  <c r="DA166" i="9"/>
  <c r="DA167" i="9"/>
  <c r="DA168" i="9"/>
  <c r="DA169" i="9"/>
  <c r="DA170" i="9"/>
  <c r="DA171" i="9"/>
  <c r="DA172" i="9"/>
  <c r="DA173" i="9"/>
  <c r="DA174" i="9"/>
  <c r="DA175" i="9"/>
  <c r="DA176" i="9"/>
  <c r="DA177" i="9"/>
  <c r="DA178" i="9"/>
  <c r="DA179" i="9"/>
  <c r="DA180" i="9"/>
  <c r="DA181" i="9"/>
  <c r="DA182" i="9"/>
  <c r="DA183" i="9"/>
  <c r="DA184" i="9"/>
  <c r="DA185" i="9"/>
  <c r="DA186" i="9"/>
  <c r="DA187" i="9"/>
  <c r="DA188" i="9"/>
  <c r="DA189" i="9"/>
  <c r="DA190" i="9"/>
  <c r="DA191" i="9"/>
  <c r="DA192" i="9"/>
  <c r="DA193" i="9"/>
  <c r="DA194" i="9"/>
  <c r="DA195" i="9"/>
  <c r="DA196" i="9"/>
  <c r="DA197" i="9"/>
  <c r="DA198" i="9"/>
  <c r="DA199" i="9"/>
  <c r="DB7" i="9"/>
  <c r="DB8" i="9"/>
  <c r="DB9" i="9"/>
  <c r="DB10" i="9"/>
  <c r="DB11" i="9"/>
  <c r="DB12" i="9"/>
  <c r="DB13" i="9"/>
  <c r="DB14" i="9"/>
  <c r="DB15" i="9"/>
  <c r="DB16" i="9"/>
  <c r="DB17" i="9"/>
  <c r="DB18" i="9"/>
  <c r="DB19" i="9"/>
  <c r="DB20" i="9"/>
  <c r="DB21" i="9"/>
  <c r="DB22" i="9"/>
  <c r="DB23" i="9"/>
  <c r="DB24" i="9"/>
  <c r="DB25" i="9"/>
  <c r="DB26" i="9"/>
  <c r="DB27" i="9"/>
  <c r="DB28" i="9"/>
  <c r="DB29" i="9"/>
  <c r="DB30" i="9"/>
  <c r="DB31" i="9"/>
  <c r="DB32" i="9"/>
  <c r="DB33" i="9"/>
  <c r="DB34" i="9"/>
  <c r="DB35" i="9"/>
  <c r="DB36" i="9"/>
  <c r="DB37" i="9"/>
  <c r="DB38" i="9"/>
  <c r="DB39" i="9"/>
  <c r="DB40" i="9"/>
  <c r="DB41" i="9"/>
  <c r="DB42" i="9"/>
  <c r="DB43" i="9"/>
  <c r="DB44" i="9"/>
  <c r="DB45" i="9"/>
  <c r="DB46" i="9"/>
  <c r="DB47" i="9"/>
  <c r="DB48" i="9"/>
  <c r="DB49" i="9"/>
  <c r="DB50" i="9"/>
  <c r="DB51" i="9"/>
  <c r="DB52" i="9"/>
  <c r="DB53" i="9"/>
  <c r="DB54" i="9"/>
  <c r="DB55" i="9"/>
  <c r="DB56" i="9"/>
  <c r="DB57" i="9"/>
  <c r="DB58" i="9"/>
  <c r="DB59" i="9"/>
  <c r="DB60" i="9"/>
  <c r="DB61" i="9"/>
  <c r="DB62" i="9"/>
  <c r="DB63" i="9"/>
  <c r="DB64" i="9"/>
  <c r="DB65" i="9"/>
  <c r="DB66" i="9"/>
  <c r="DB67" i="9"/>
  <c r="DB68" i="9"/>
  <c r="DB69" i="9"/>
  <c r="DB70" i="9"/>
  <c r="DB71" i="9"/>
  <c r="DB72" i="9"/>
  <c r="DB73" i="9"/>
  <c r="DB74" i="9"/>
  <c r="DB75" i="9"/>
  <c r="DB76" i="9"/>
  <c r="DB77" i="9"/>
  <c r="DB78" i="9"/>
  <c r="DB79" i="9"/>
  <c r="DB80" i="9"/>
  <c r="DB81" i="9"/>
  <c r="DB82" i="9"/>
  <c r="DB83" i="9"/>
  <c r="DB84" i="9"/>
  <c r="DB85" i="9"/>
  <c r="DB86" i="9"/>
  <c r="DB87" i="9"/>
  <c r="DB88" i="9"/>
  <c r="DB89" i="9"/>
  <c r="DB90" i="9"/>
  <c r="DB91" i="9"/>
  <c r="DB92" i="9"/>
  <c r="DB93" i="9"/>
  <c r="DB94" i="9"/>
  <c r="DB95" i="9"/>
  <c r="DB96" i="9"/>
  <c r="DB97" i="9"/>
  <c r="DB98" i="9"/>
  <c r="DB99" i="9"/>
  <c r="DB100" i="9"/>
  <c r="DB101" i="9"/>
  <c r="DB102" i="9"/>
  <c r="DB103" i="9"/>
  <c r="DB104" i="9"/>
  <c r="DB105" i="9"/>
  <c r="DB106" i="9"/>
  <c r="DB107" i="9"/>
  <c r="DB108" i="9"/>
  <c r="DB109" i="9"/>
  <c r="DB110" i="9"/>
  <c r="DB111" i="9"/>
  <c r="DB112" i="9"/>
  <c r="DB113" i="9"/>
  <c r="DB114" i="9"/>
  <c r="DB115" i="9"/>
  <c r="DB116" i="9"/>
  <c r="DB117" i="9"/>
  <c r="DB118" i="9"/>
  <c r="DB119" i="9"/>
  <c r="DB120" i="9"/>
  <c r="DB121" i="9"/>
  <c r="DB122" i="9"/>
  <c r="DB123" i="9"/>
  <c r="DB124" i="9"/>
  <c r="DB125" i="9"/>
  <c r="DB126" i="9"/>
  <c r="DB127" i="9"/>
  <c r="DB128" i="9"/>
  <c r="DB129" i="9"/>
  <c r="DB130" i="9"/>
  <c r="DB131" i="9"/>
  <c r="DB132" i="9"/>
  <c r="DB133" i="9"/>
  <c r="DB134" i="9"/>
  <c r="DB135" i="9"/>
  <c r="DB136" i="9"/>
  <c r="DB137" i="9"/>
  <c r="DB138" i="9"/>
  <c r="DB139" i="9"/>
  <c r="DB140" i="9"/>
  <c r="DB141" i="9"/>
  <c r="DB142" i="9"/>
  <c r="DB143" i="9"/>
  <c r="DB144" i="9"/>
  <c r="DB145" i="9"/>
  <c r="DB146" i="9"/>
  <c r="DB147" i="9"/>
  <c r="DB148" i="9"/>
  <c r="DB149" i="9"/>
  <c r="DB150" i="9"/>
  <c r="DB151" i="9"/>
  <c r="DB152" i="9"/>
  <c r="DB153" i="9"/>
  <c r="DB154" i="9"/>
  <c r="DB155" i="9"/>
  <c r="DB156" i="9"/>
  <c r="DB157" i="9"/>
  <c r="DB158" i="9"/>
  <c r="DB159" i="9"/>
  <c r="DB160" i="9"/>
  <c r="DB161" i="9"/>
  <c r="DB162" i="9"/>
  <c r="DB163" i="9"/>
  <c r="DB164" i="9"/>
  <c r="DB165" i="9"/>
  <c r="DB166" i="9"/>
  <c r="DB167" i="9"/>
  <c r="DB168" i="9"/>
  <c r="DB169" i="9"/>
  <c r="DB170" i="9"/>
  <c r="DB171" i="9"/>
  <c r="DB172" i="9"/>
  <c r="DB173" i="9"/>
  <c r="DB174" i="9"/>
  <c r="DB175" i="9"/>
  <c r="DB176" i="9"/>
  <c r="DB177" i="9"/>
  <c r="DB178" i="9"/>
  <c r="DB179" i="9"/>
  <c r="DB180" i="9"/>
  <c r="DB181" i="9"/>
  <c r="DB182" i="9"/>
  <c r="DB183" i="9"/>
  <c r="DB184" i="9"/>
  <c r="DB185" i="9"/>
  <c r="DB186" i="9"/>
  <c r="DB187" i="9"/>
  <c r="DB188" i="9"/>
  <c r="DB189" i="9"/>
  <c r="DB190" i="9"/>
  <c r="DB191" i="9"/>
  <c r="DB192" i="9"/>
  <c r="DB193" i="9"/>
  <c r="DB194" i="9"/>
  <c r="DB195" i="9"/>
  <c r="DB196" i="9"/>
  <c r="DB197" i="9"/>
  <c r="DB198" i="9"/>
  <c r="DB199" i="9"/>
  <c r="F105" i="10"/>
  <c r="DC7" i="9"/>
  <c r="DC8" i="9"/>
  <c r="DC9" i="9"/>
  <c r="DC10" i="9"/>
  <c r="DC11" i="9"/>
  <c r="DC12" i="9"/>
  <c r="DC13" i="9"/>
  <c r="DC14" i="9"/>
  <c r="DC15" i="9"/>
  <c r="DC16" i="9"/>
  <c r="DC17" i="9"/>
  <c r="DC18" i="9"/>
  <c r="DC19" i="9"/>
  <c r="DC20" i="9"/>
  <c r="DC21" i="9"/>
  <c r="DC22" i="9"/>
  <c r="DC23" i="9"/>
  <c r="DC24" i="9"/>
  <c r="DC25" i="9"/>
  <c r="DC26" i="9"/>
  <c r="DC27" i="9"/>
  <c r="DC28" i="9"/>
  <c r="DC29" i="9"/>
  <c r="DC30" i="9"/>
  <c r="DC31" i="9"/>
  <c r="DC32" i="9"/>
  <c r="DC33" i="9"/>
  <c r="DC34" i="9"/>
  <c r="DC35" i="9"/>
  <c r="DC36" i="9"/>
  <c r="DC37" i="9"/>
  <c r="DC38" i="9"/>
  <c r="DC39" i="9"/>
  <c r="DC40" i="9"/>
  <c r="DC41" i="9"/>
  <c r="DC42" i="9"/>
  <c r="DC43" i="9"/>
  <c r="DC44" i="9"/>
  <c r="DC45" i="9"/>
  <c r="DC46" i="9"/>
  <c r="DC47" i="9"/>
  <c r="DC48" i="9"/>
  <c r="DC49" i="9"/>
  <c r="DC50" i="9"/>
  <c r="DC51" i="9"/>
  <c r="DC52" i="9"/>
  <c r="DC53" i="9"/>
  <c r="DC54" i="9"/>
  <c r="DC55" i="9"/>
  <c r="DC56" i="9"/>
  <c r="DC57" i="9"/>
  <c r="DC58" i="9"/>
  <c r="DC59" i="9"/>
  <c r="DC60" i="9"/>
  <c r="DC61" i="9"/>
  <c r="DC62" i="9"/>
  <c r="DC63" i="9"/>
  <c r="DC64" i="9"/>
  <c r="DC65" i="9"/>
  <c r="DC66" i="9"/>
  <c r="DC67" i="9"/>
  <c r="DC68" i="9"/>
  <c r="DC69" i="9"/>
  <c r="DC70" i="9"/>
  <c r="DC71" i="9"/>
  <c r="DC72" i="9"/>
  <c r="DC73" i="9"/>
  <c r="DC74" i="9"/>
  <c r="DC75" i="9"/>
  <c r="DC76" i="9"/>
  <c r="DC77" i="9"/>
  <c r="DC78" i="9"/>
  <c r="DC79" i="9"/>
  <c r="DC80" i="9"/>
  <c r="DC81" i="9"/>
  <c r="DC82" i="9"/>
  <c r="DC83" i="9"/>
  <c r="DC84" i="9"/>
  <c r="DC85" i="9"/>
  <c r="DC86" i="9"/>
  <c r="DC87" i="9"/>
  <c r="DC88" i="9"/>
  <c r="DC89" i="9"/>
  <c r="DC90" i="9"/>
  <c r="DC91" i="9"/>
  <c r="DC92" i="9"/>
  <c r="DC93" i="9"/>
  <c r="DC94" i="9"/>
  <c r="DC95" i="9"/>
  <c r="DC96" i="9"/>
  <c r="DC97" i="9"/>
  <c r="DC98" i="9"/>
  <c r="DC99" i="9"/>
  <c r="DC100" i="9"/>
  <c r="DC101" i="9"/>
  <c r="DC102" i="9"/>
  <c r="DC103" i="9"/>
  <c r="DC104" i="9"/>
  <c r="DC105" i="9"/>
  <c r="DC106" i="9"/>
  <c r="DC107" i="9"/>
  <c r="DC108" i="9"/>
  <c r="DC109" i="9"/>
  <c r="DC110" i="9"/>
  <c r="DC111" i="9"/>
  <c r="DC112" i="9"/>
  <c r="DC113" i="9"/>
  <c r="DC114" i="9"/>
  <c r="DC115" i="9"/>
  <c r="DC116" i="9"/>
  <c r="DC117" i="9"/>
  <c r="DC118" i="9"/>
  <c r="DC119" i="9"/>
  <c r="DC120" i="9"/>
  <c r="DC121" i="9"/>
  <c r="DC122" i="9"/>
  <c r="DC123" i="9"/>
  <c r="DC124" i="9"/>
  <c r="DC125" i="9"/>
  <c r="DC126" i="9"/>
  <c r="DC127" i="9"/>
  <c r="DC128" i="9"/>
  <c r="DC129" i="9"/>
  <c r="DC130" i="9"/>
  <c r="DC131" i="9"/>
  <c r="DC132" i="9"/>
  <c r="DC133" i="9"/>
  <c r="DC134" i="9"/>
  <c r="DC135" i="9"/>
  <c r="DC136" i="9"/>
  <c r="DC137" i="9"/>
  <c r="DC138" i="9"/>
  <c r="DC139" i="9"/>
  <c r="DC140" i="9"/>
  <c r="DC141" i="9"/>
  <c r="DC142" i="9"/>
  <c r="DC143" i="9"/>
  <c r="DC144" i="9"/>
  <c r="DC145" i="9"/>
  <c r="DC146" i="9"/>
  <c r="DC147" i="9"/>
  <c r="DC148" i="9"/>
  <c r="DC149" i="9"/>
  <c r="DC150" i="9"/>
  <c r="DC151" i="9"/>
  <c r="DC152" i="9"/>
  <c r="DC153" i="9"/>
  <c r="DC154" i="9"/>
  <c r="DC155" i="9"/>
  <c r="DC156" i="9"/>
  <c r="DC157" i="9"/>
  <c r="DC158" i="9"/>
  <c r="DC159" i="9"/>
  <c r="DC160" i="9"/>
  <c r="DC161" i="9"/>
  <c r="DC162" i="9"/>
  <c r="DC163" i="9"/>
  <c r="DC164" i="9"/>
  <c r="DC165" i="9"/>
  <c r="DC166" i="9"/>
  <c r="DC167" i="9"/>
  <c r="DC168" i="9"/>
  <c r="DC169" i="9"/>
  <c r="DC170" i="9"/>
  <c r="DC171" i="9"/>
  <c r="DC172" i="9"/>
  <c r="DC173" i="9"/>
  <c r="DC174" i="9"/>
  <c r="DC175" i="9"/>
  <c r="DC176" i="9"/>
  <c r="DC177" i="9"/>
  <c r="DC178" i="9"/>
  <c r="DC179" i="9"/>
  <c r="DC180" i="9"/>
  <c r="DC181" i="9"/>
  <c r="DC182" i="9"/>
  <c r="DC183" i="9"/>
  <c r="DC184" i="9"/>
  <c r="DC185" i="9"/>
  <c r="DC186" i="9"/>
  <c r="DC187" i="9"/>
  <c r="DC188" i="9"/>
  <c r="DC189" i="9"/>
  <c r="DC190" i="9"/>
  <c r="DC191" i="9"/>
  <c r="DC192" i="9"/>
  <c r="DC193" i="9"/>
  <c r="DC194" i="9"/>
  <c r="DC195" i="9"/>
  <c r="DC196" i="9"/>
  <c r="DC197" i="9"/>
  <c r="DC198" i="9"/>
  <c r="DC199" i="9"/>
  <c r="DD7" i="9"/>
  <c r="DD8" i="9"/>
  <c r="DD9" i="9"/>
  <c r="DD10" i="9"/>
  <c r="DD11" i="9"/>
  <c r="DD12" i="9"/>
  <c r="DD13" i="9"/>
  <c r="DD14" i="9"/>
  <c r="DD15" i="9"/>
  <c r="DD16" i="9"/>
  <c r="DD17" i="9"/>
  <c r="DD18" i="9"/>
  <c r="DD19" i="9"/>
  <c r="DD20" i="9"/>
  <c r="DD21" i="9"/>
  <c r="DD22" i="9"/>
  <c r="DD23" i="9"/>
  <c r="DD24" i="9"/>
  <c r="DD25" i="9"/>
  <c r="DD26" i="9"/>
  <c r="DD27" i="9"/>
  <c r="DD28" i="9"/>
  <c r="DD29" i="9"/>
  <c r="DD30" i="9"/>
  <c r="DD31" i="9"/>
  <c r="DD32" i="9"/>
  <c r="DD33" i="9"/>
  <c r="DD34" i="9"/>
  <c r="DD35" i="9"/>
  <c r="DD36" i="9"/>
  <c r="DD37" i="9"/>
  <c r="DD38" i="9"/>
  <c r="DD39" i="9"/>
  <c r="DD40" i="9"/>
  <c r="DD41" i="9"/>
  <c r="DD42" i="9"/>
  <c r="DD43" i="9"/>
  <c r="DD44" i="9"/>
  <c r="DD45" i="9"/>
  <c r="DD46" i="9"/>
  <c r="DD47" i="9"/>
  <c r="DD48" i="9"/>
  <c r="DD49" i="9"/>
  <c r="DD50" i="9"/>
  <c r="DD51" i="9"/>
  <c r="DD52" i="9"/>
  <c r="DD53" i="9"/>
  <c r="DD54" i="9"/>
  <c r="DD55" i="9"/>
  <c r="DD56" i="9"/>
  <c r="DD57" i="9"/>
  <c r="DD58" i="9"/>
  <c r="DD59" i="9"/>
  <c r="DD60" i="9"/>
  <c r="DD61" i="9"/>
  <c r="DD62" i="9"/>
  <c r="DD63" i="9"/>
  <c r="DD64" i="9"/>
  <c r="DD65" i="9"/>
  <c r="DD66" i="9"/>
  <c r="DD67" i="9"/>
  <c r="DD68" i="9"/>
  <c r="DD69" i="9"/>
  <c r="DD70" i="9"/>
  <c r="DD71" i="9"/>
  <c r="DD72" i="9"/>
  <c r="DD73" i="9"/>
  <c r="DD74" i="9"/>
  <c r="DD75" i="9"/>
  <c r="DD76" i="9"/>
  <c r="DD77" i="9"/>
  <c r="DD78" i="9"/>
  <c r="DD79" i="9"/>
  <c r="DD80" i="9"/>
  <c r="DD81" i="9"/>
  <c r="DD82" i="9"/>
  <c r="DD83" i="9"/>
  <c r="DD84" i="9"/>
  <c r="DD85" i="9"/>
  <c r="DD86" i="9"/>
  <c r="DD87" i="9"/>
  <c r="DD88" i="9"/>
  <c r="DD89" i="9"/>
  <c r="DD90" i="9"/>
  <c r="DD91" i="9"/>
  <c r="DD92" i="9"/>
  <c r="DD93" i="9"/>
  <c r="DD94" i="9"/>
  <c r="DD95" i="9"/>
  <c r="DD96" i="9"/>
  <c r="DD97" i="9"/>
  <c r="DD98" i="9"/>
  <c r="DD99" i="9"/>
  <c r="DD100" i="9"/>
  <c r="DD101" i="9"/>
  <c r="DD102" i="9"/>
  <c r="DD103" i="9"/>
  <c r="DD104" i="9"/>
  <c r="DD105" i="9"/>
  <c r="DD106" i="9"/>
  <c r="DD107" i="9"/>
  <c r="DD108" i="9"/>
  <c r="DD109" i="9"/>
  <c r="DD110" i="9"/>
  <c r="DD111" i="9"/>
  <c r="DD112" i="9"/>
  <c r="DD113" i="9"/>
  <c r="DD114" i="9"/>
  <c r="DD115" i="9"/>
  <c r="DD116" i="9"/>
  <c r="DD117" i="9"/>
  <c r="DD118" i="9"/>
  <c r="DD119" i="9"/>
  <c r="DD120" i="9"/>
  <c r="DD121" i="9"/>
  <c r="DD122" i="9"/>
  <c r="DD123" i="9"/>
  <c r="DD124" i="9"/>
  <c r="DD125" i="9"/>
  <c r="DD126" i="9"/>
  <c r="DD127" i="9"/>
  <c r="DD128" i="9"/>
  <c r="DD129" i="9"/>
  <c r="DD130" i="9"/>
  <c r="DD131" i="9"/>
  <c r="DD132" i="9"/>
  <c r="DD133" i="9"/>
  <c r="DD134" i="9"/>
  <c r="DD135" i="9"/>
  <c r="DD136" i="9"/>
  <c r="DD137" i="9"/>
  <c r="DD138" i="9"/>
  <c r="DD139" i="9"/>
  <c r="DD140" i="9"/>
  <c r="DD141" i="9"/>
  <c r="DD142" i="9"/>
  <c r="DD143" i="9"/>
  <c r="DD144" i="9"/>
  <c r="DD145" i="9"/>
  <c r="DD146" i="9"/>
  <c r="DD147" i="9"/>
  <c r="DD148" i="9"/>
  <c r="DD149" i="9"/>
  <c r="DD150" i="9"/>
  <c r="DD151" i="9"/>
  <c r="DD152" i="9"/>
  <c r="DD153" i="9"/>
  <c r="DD154" i="9"/>
  <c r="DD155" i="9"/>
  <c r="DD156" i="9"/>
  <c r="DD157" i="9"/>
  <c r="DD158" i="9"/>
  <c r="DD159" i="9"/>
  <c r="DD160" i="9"/>
  <c r="DD161" i="9"/>
  <c r="DD162" i="9"/>
  <c r="DD163" i="9"/>
  <c r="DD164" i="9"/>
  <c r="DD165" i="9"/>
  <c r="DD166" i="9"/>
  <c r="DD167" i="9"/>
  <c r="DD168" i="9"/>
  <c r="DD169" i="9"/>
  <c r="DD170" i="9"/>
  <c r="DD171" i="9"/>
  <c r="DD172" i="9"/>
  <c r="DD173" i="9"/>
  <c r="DD174" i="9"/>
  <c r="DD175" i="9"/>
  <c r="DD176" i="9"/>
  <c r="DD177" i="9"/>
  <c r="DD178" i="9"/>
  <c r="DD179" i="9"/>
  <c r="DD180" i="9"/>
  <c r="DD181" i="9"/>
  <c r="DD182" i="9"/>
  <c r="DD183" i="9"/>
  <c r="DD184" i="9"/>
  <c r="DD185" i="9"/>
  <c r="DD186" i="9"/>
  <c r="DD187" i="9"/>
  <c r="DD188" i="9"/>
  <c r="DD189" i="9"/>
  <c r="DD190" i="9"/>
  <c r="DD191" i="9"/>
  <c r="DD192" i="9"/>
  <c r="DD193" i="9"/>
  <c r="DD194" i="9"/>
  <c r="DD195" i="9"/>
  <c r="DD196" i="9"/>
  <c r="DD197" i="9"/>
  <c r="DD198" i="9"/>
  <c r="DD199" i="9"/>
  <c r="DE7" i="9"/>
  <c r="DE8" i="9"/>
  <c r="DE9" i="9"/>
  <c r="DE10" i="9"/>
  <c r="DE11" i="9"/>
  <c r="DE12" i="9"/>
  <c r="DE13" i="9"/>
  <c r="DE14" i="9"/>
  <c r="DE15" i="9"/>
  <c r="DE16" i="9"/>
  <c r="DE17" i="9"/>
  <c r="DE18" i="9"/>
  <c r="DE19" i="9"/>
  <c r="DE20" i="9"/>
  <c r="DE21" i="9"/>
  <c r="DE22" i="9"/>
  <c r="DE23" i="9"/>
  <c r="DE24" i="9"/>
  <c r="DE25" i="9"/>
  <c r="DE26" i="9"/>
  <c r="DE27" i="9"/>
  <c r="DE28" i="9"/>
  <c r="DE29" i="9"/>
  <c r="DE30" i="9"/>
  <c r="DE31" i="9"/>
  <c r="DE32" i="9"/>
  <c r="DE33" i="9"/>
  <c r="DE34" i="9"/>
  <c r="DE35" i="9"/>
  <c r="DE36" i="9"/>
  <c r="DE37" i="9"/>
  <c r="DE38" i="9"/>
  <c r="DE39" i="9"/>
  <c r="DE40" i="9"/>
  <c r="DE41" i="9"/>
  <c r="DE42" i="9"/>
  <c r="DE43" i="9"/>
  <c r="DE44" i="9"/>
  <c r="DE45" i="9"/>
  <c r="DE46" i="9"/>
  <c r="DE47" i="9"/>
  <c r="DE48" i="9"/>
  <c r="DE49" i="9"/>
  <c r="DE50" i="9"/>
  <c r="DE51" i="9"/>
  <c r="DE52" i="9"/>
  <c r="DE53" i="9"/>
  <c r="DE54" i="9"/>
  <c r="DE55" i="9"/>
  <c r="DE56" i="9"/>
  <c r="DE57" i="9"/>
  <c r="DE58" i="9"/>
  <c r="DE59" i="9"/>
  <c r="DE60" i="9"/>
  <c r="DE61" i="9"/>
  <c r="DE62" i="9"/>
  <c r="DE63" i="9"/>
  <c r="DE64" i="9"/>
  <c r="DE65" i="9"/>
  <c r="DE66" i="9"/>
  <c r="DE67" i="9"/>
  <c r="DE68" i="9"/>
  <c r="DE69" i="9"/>
  <c r="DE70" i="9"/>
  <c r="DE71" i="9"/>
  <c r="DE72" i="9"/>
  <c r="DE73" i="9"/>
  <c r="DE74" i="9"/>
  <c r="DE75" i="9"/>
  <c r="DE76" i="9"/>
  <c r="DE77" i="9"/>
  <c r="DE78" i="9"/>
  <c r="DE79" i="9"/>
  <c r="DE80" i="9"/>
  <c r="DE81" i="9"/>
  <c r="DE82" i="9"/>
  <c r="DE83" i="9"/>
  <c r="DE84" i="9"/>
  <c r="DE85" i="9"/>
  <c r="DE86" i="9"/>
  <c r="DE87" i="9"/>
  <c r="DE88" i="9"/>
  <c r="DE89" i="9"/>
  <c r="DE90" i="9"/>
  <c r="DE91" i="9"/>
  <c r="DE92" i="9"/>
  <c r="DE93" i="9"/>
  <c r="DE94" i="9"/>
  <c r="DE95" i="9"/>
  <c r="DE96" i="9"/>
  <c r="DE97" i="9"/>
  <c r="DE98" i="9"/>
  <c r="DE99" i="9"/>
  <c r="DE100" i="9"/>
  <c r="DE101" i="9"/>
  <c r="DE102" i="9"/>
  <c r="DE103" i="9"/>
  <c r="DE104" i="9"/>
  <c r="DE105" i="9"/>
  <c r="DE106" i="9"/>
  <c r="DE107" i="9"/>
  <c r="DE108" i="9"/>
  <c r="DE109" i="9"/>
  <c r="DE110" i="9"/>
  <c r="DE111" i="9"/>
  <c r="DE112" i="9"/>
  <c r="DE113" i="9"/>
  <c r="DE114" i="9"/>
  <c r="DE115" i="9"/>
  <c r="DE116" i="9"/>
  <c r="DE117" i="9"/>
  <c r="DE118" i="9"/>
  <c r="DE119" i="9"/>
  <c r="DE120" i="9"/>
  <c r="DE121" i="9"/>
  <c r="DE122" i="9"/>
  <c r="DE123" i="9"/>
  <c r="DE124" i="9"/>
  <c r="DE125" i="9"/>
  <c r="DE126" i="9"/>
  <c r="DE127" i="9"/>
  <c r="DE128" i="9"/>
  <c r="DE129" i="9"/>
  <c r="DE130" i="9"/>
  <c r="DE131" i="9"/>
  <c r="DE132" i="9"/>
  <c r="DE133" i="9"/>
  <c r="DE134" i="9"/>
  <c r="DE135" i="9"/>
  <c r="DE136" i="9"/>
  <c r="DE137" i="9"/>
  <c r="DE138" i="9"/>
  <c r="DE139" i="9"/>
  <c r="DE140" i="9"/>
  <c r="DE141" i="9"/>
  <c r="DE142" i="9"/>
  <c r="DE143" i="9"/>
  <c r="DE144" i="9"/>
  <c r="DE145" i="9"/>
  <c r="DE146" i="9"/>
  <c r="DE147" i="9"/>
  <c r="DE148" i="9"/>
  <c r="DE149" i="9"/>
  <c r="DE150" i="9"/>
  <c r="DE151" i="9"/>
  <c r="DE152" i="9"/>
  <c r="DE153" i="9"/>
  <c r="DE154" i="9"/>
  <c r="DE155" i="9"/>
  <c r="DE156" i="9"/>
  <c r="DE157" i="9"/>
  <c r="DE158" i="9"/>
  <c r="DE159" i="9"/>
  <c r="DE160" i="9"/>
  <c r="DE161" i="9"/>
  <c r="DE162" i="9"/>
  <c r="DE163" i="9"/>
  <c r="DE164" i="9"/>
  <c r="DE165" i="9"/>
  <c r="DE166" i="9"/>
  <c r="DE167" i="9"/>
  <c r="DE168" i="9"/>
  <c r="DE169" i="9"/>
  <c r="DE170" i="9"/>
  <c r="DE171" i="9"/>
  <c r="DE172" i="9"/>
  <c r="DE173" i="9"/>
  <c r="DE174" i="9"/>
  <c r="DE175" i="9"/>
  <c r="DE176" i="9"/>
  <c r="DE177" i="9"/>
  <c r="DE178" i="9"/>
  <c r="DE179" i="9"/>
  <c r="DE180" i="9"/>
  <c r="DE181" i="9"/>
  <c r="DE182" i="9"/>
  <c r="DE183" i="9"/>
  <c r="DE184" i="9"/>
  <c r="DE185" i="9"/>
  <c r="DE186" i="9"/>
  <c r="DE187" i="9"/>
  <c r="DE188" i="9"/>
  <c r="DE189" i="9"/>
  <c r="DE190" i="9"/>
  <c r="DE191" i="9"/>
  <c r="DE192" i="9"/>
  <c r="DE193" i="9"/>
  <c r="DE194" i="9"/>
  <c r="DE195" i="9"/>
  <c r="DE196" i="9"/>
  <c r="DE197" i="9"/>
  <c r="DE198" i="9"/>
  <c r="DE199" i="9"/>
  <c r="DF7" i="9"/>
  <c r="DF8" i="9"/>
  <c r="DF9" i="9"/>
  <c r="DF10" i="9"/>
  <c r="DF11" i="9"/>
  <c r="DF12" i="9"/>
  <c r="DF13" i="9"/>
  <c r="DF14" i="9"/>
  <c r="DF15" i="9"/>
  <c r="DF16" i="9"/>
  <c r="DF17" i="9"/>
  <c r="DF18" i="9"/>
  <c r="DF19" i="9"/>
  <c r="DF20" i="9"/>
  <c r="DF21" i="9"/>
  <c r="DF22" i="9"/>
  <c r="DF23" i="9"/>
  <c r="DF24" i="9"/>
  <c r="DF25" i="9"/>
  <c r="DF26" i="9"/>
  <c r="DF27" i="9"/>
  <c r="DF28" i="9"/>
  <c r="DF29" i="9"/>
  <c r="DF30" i="9"/>
  <c r="DF31" i="9"/>
  <c r="DF32" i="9"/>
  <c r="DF33" i="9"/>
  <c r="DF34" i="9"/>
  <c r="DF35" i="9"/>
  <c r="DF36" i="9"/>
  <c r="DF37" i="9"/>
  <c r="DF38" i="9"/>
  <c r="DF39" i="9"/>
  <c r="DF40" i="9"/>
  <c r="DF41" i="9"/>
  <c r="DF42" i="9"/>
  <c r="DF43" i="9"/>
  <c r="DF44" i="9"/>
  <c r="DF45" i="9"/>
  <c r="DF46" i="9"/>
  <c r="DF47" i="9"/>
  <c r="DF48" i="9"/>
  <c r="DF49" i="9"/>
  <c r="DF50" i="9"/>
  <c r="DF51" i="9"/>
  <c r="DF52" i="9"/>
  <c r="DF53" i="9"/>
  <c r="DF54" i="9"/>
  <c r="DF55" i="9"/>
  <c r="DF56" i="9"/>
  <c r="DF57" i="9"/>
  <c r="DF58" i="9"/>
  <c r="DF59" i="9"/>
  <c r="DF60" i="9"/>
  <c r="DF61" i="9"/>
  <c r="DF62" i="9"/>
  <c r="DF63" i="9"/>
  <c r="DF64" i="9"/>
  <c r="DF65" i="9"/>
  <c r="DF66" i="9"/>
  <c r="DF67" i="9"/>
  <c r="DF68" i="9"/>
  <c r="DF69" i="9"/>
  <c r="DF70" i="9"/>
  <c r="DF71" i="9"/>
  <c r="DF72" i="9"/>
  <c r="DF73" i="9"/>
  <c r="DF74" i="9"/>
  <c r="DF75" i="9"/>
  <c r="DF76" i="9"/>
  <c r="DF77" i="9"/>
  <c r="DF78" i="9"/>
  <c r="DF79" i="9"/>
  <c r="DF80" i="9"/>
  <c r="DF81" i="9"/>
  <c r="DF82" i="9"/>
  <c r="DF83" i="9"/>
  <c r="DF84" i="9"/>
  <c r="DF85" i="9"/>
  <c r="DF86" i="9"/>
  <c r="DF87" i="9"/>
  <c r="DF88" i="9"/>
  <c r="DF89" i="9"/>
  <c r="DF90" i="9"/>
  <c r="DF91" i="9"/>
  <c r="DF92" i="9"/>
  <c r="DF93" i="9"/>
  <c r="DF94" i="9"/>
  <c r="DF95" i="9"/>
  <c r="DF96" i="9"/>
  <c r="DF97" i="9"/>
  <c r="DF98" i="9"/>
  <c r="DF99" i="9"/>
  <c r="DF100" i="9"/>
  <c r="DF101" i="9"/>
  <c r="DF102" i="9"/>
  <c r="DF103" i="9"/>
  <c r="DF104" i="9"/>
  <c r="DF105" i="9"/>
  <c r="DF106" i="9"/>
  <c r="DF107" i="9"/>
  <c r="DF108" i="9"/>
  <c r="DF109" i="9"/>
  <c r="DF110" i="9"/>
  <c r="DF111" i="9"/>
  <c r="DF112" i="9"/>
  <c r="DF113" i="9"/>
  <c r="DF114" i="9"/>
  <c r="DF115" i="9"/>
  <c r="DF116" i="9"/>
  <c r="DF117" i="9"/>
  <c r="DF118" i="9"/>
  <c r="DF119" i="9"/>
  <c r="DF120" i="9"/>
  <c r="DF121" i="9"/>
  <c r="DF122" i="9"/>
  <c r="DF123" i="9"/>
  <c r="DF124" i="9"/>
  <c r="DF125" i="9"/>
  <c r="DF126" i="9"/>
  <c r="DF127" i="9"/>
  <c r="DF128" i="9"/>
  <c r="DF129" i="9"/>
  <c r="DF130" i="9"/>
  <c r="DF131" i="9"/>
  <c r="DF132" i="9"/>
  <c r="DF133" i="9"/>
  <c r="DF134" i="9"/>
  <c r="DF135" i="9"/>
  <c r="DF136" i="9"/>
  <c r="DF137" i="9"/>
  <c r="DF138" i="9"/>
  <c r="DF139" i="9"/>
  <c r="DF140" i="9"/>
  <c r="DF141" i="9"/>
  <c r="DF142" i="9"/>
  <c r="DF143" i="9"/>
  <c r="DF144" i="9"/>
  <c r="DF145" i="9"/>
  <c r="DF146" i="9"/>
  <c r="DF147" i="9"/>
  <c r="DF148" i="9"/>
  <c r="DF149" i="9"/>
  <c r="DF150" i="9"/>
  <c r="DF151" i="9"/>
  <c r="DF152" i="9"/>
  <c r="DF153" i="9"/>
  <c r="DF154" i="9"/>
  <c r="DF155" i="9"/>
  <c r="DF156" i="9"/>
  <c r="DF157" i="9"/>
  <c r="DF158" i="9"/>
  <c r="DF159" i="9"/>
  <c r="DF160" i="9"/>
  <c r="DF161" i="9"/>
  <c r="DF162" i="9"/>
  <c r="DF163" i="9"/>
  <c r="DF164" i="9"/>
  <c r="DF165" i="9"/>
  <c r="DF166" i="9"/>
  <c r="DF167" i="9"/>
  <c r="DF168" i="9"/>
  <c r="DF169" i="9"/>
  <c r="DF170" i="9"/>
  <c r="DF171" i="9"/>
  <c r="DF172" i="9"/>
  <c r="DF173" i="9"/>
  <c r="DF174" i="9"/>
  <c r="DF175" i="9"/>
  <c r="DF176" i="9"/>
  <c r="DF177" i="9"/>
  <c r="DF178" i="9"/>
  <c r="DF179" i="9"/>
  <c r="DF180" i="9"/>
  <c r="DF181" i="9"/>
  <c r="DF182" i="9"/>
  <c r="DF183" i="9"/>
  <c r="DF184" i="9"/>
  <c r="DF185" i="9"/>
  <c r="DF186" i="9"/>
  <c r="DF187" i="9"/>
  <c r="DF188" i="9"/>
  <c r="DF189" i="9"/>
  <c r="DF190" i="9"/>
  <c r="DF191" i="9"/>
  <c r="DF192" i="9"/>
  <c r="DF193" i="9"/>
  <c r="DF194" i="9"/>
  <c r="DF195" i="9"/>
  <c r="DF196" i="9"/>
  <c r="DF197" i="9"/>
  <c r="DF198" i="9"/>
  <c r="DF199" i="9"/>
  <c r="DG7" i="9"/>
  <c r="DG8" i="9"/>
  <c r="DG9" i="9"/>
  <c r="DG10" i="9"/>
  <c r="DG11" i="9"/>
  <c r="DG12" i="9"/>
  <c r="DG13" i="9"/>
  <c r="DG14" i="9"/>
  <c r="DG15" i="9"/>
  <c r="DG16" i="9"/>
  <c r="DG17" i="9"/>
  <c r="DG18" i="9"/>
  <c r="DG19" i="9"/>
  <c r="DG20" i="9"/>
  <c r="DG21" i="9"/>
  <c r="DG22" i="9"/>
  <c r="DG23" i="9"/>
  <c r="DG24" i="9"/>
  <c r="DG25" i="9"/>
  <c r="DG26" i="9"/>
  <c r="DG27" i="9"/>
  <c r="DG28" i="9"/>
  <c r="DG29" i="9"/>
  <c r="DG30" i="9"/>
  <c r="DG31" i="9"/>
  <c r="DG32" i="9"/>
  <c r="DG33" i="9"/>
  <c r="DG34" i="9"/>
  <c r="DG35" i="9"/>
  <c r="DG36" i="9"/>
  <c r="DG37" i="9"/>
  <c r="DG38" i="9"/>
  <c r="DG39" i="9"/>
  <c r="DG40" i="9"/>
  <c r="DG41" i="9"/>
  <c r="DG42" i="9"/>
  <c r="DG43" i="9"/>
  <c r="DG44" i="9"/>
  <c r="DG45" i="9"/>
  <c r="DG46" i="9"/>
  <c r="DG47" i="9"/>
  <c r="DG48" i="9"/>
  <c r="DG49" i="9"/>
  <c r="DG50" i="9"/>
  <c r="DG51" i="9"/>
  <c r="DG52" i="9"/>
  <c r="DG53" i="9"/>
  <c r="DG54" i="9"/>
  <c r="DG55" i="9"/>
  <c r="DG56" i="9"/>
  <c r="DG57" i="9"/>
  <c r="DG58" i="9"/>
  <c r="DG59" i="9"/>
  <c r="DG60" i="9"/>
  <c r="DG61" i="9"/>
  <c r="DG62" i="9"/>
  <c r="DG63" i="9"/>
  <c r="DG64" i="9"/>
  <c r="DG65" i="9"/>
  <c r="DG66" i="9"/>
  <c r="DG67" i="9"/>
  <c r="DG68" i="9"/>
  <c r="DG69" i="9"/>
  <c r="DG70" i="9"/>
  <c r="DG71" i="9"/>
  <c r="DG72" i="9"/>
  <c r="DG73" i="9"/>
  <c r="DG74" i="9"/>
  <c r="DG75" i="9"/>
  <c r="DG76" i="9"/>
  <c r="DG77" i="9"/>
  <c r="DG78" i="9"/>
  <c r="DG79" i="9"/>
  <c r="DG80" i="9"/>
  <c r="DG81" i="9"/>
  <c r="DG82" i="9"/>
  <c r="DG83" i="9"/>
  <c r="DG84" i="9"/>
  <c r="DG85" i="9"/>
  <c r="DG86" i="9"/>
  <c r="DG87" i="9"/>
  <c r="DG88" i="9"/>
  <c r="DG89" i="9"/>
  <c r="DG90" i="9"/>
  <c r="DG91" i="9"/>
  <c r="DG92" i="9"/>
  <c r="DG93" i="9"/>
  <c r="DG94" i="9"/>
  <c r="DG95" i="9"/>
  <c r="DG96" i="9"/>
  <c r="DG97" i="9"/>
  <c r="DG98" i="9"/>
  <c r="DG99" i="9"/>
  <c r="DG100" i="9"/>
  <c r="DG101" i="9"/>
  <c r="DG102" i="9"/>
  <c r="DG103" i="9"/>
  <c r="DG104" i="9"/>
  <c r="DG105" i="9"/>
  <c r="DG106" i="9"/>
  <c r="DG107" i="9"/>
  <c r="DG108" i="9"/>
  <c r="DG109" i="9"/>
  <c r="DG110" i="9"/>
  <c r="DG111" i="9"/>
  <c r="DG112" i="9"/>
  <c r="DG113" i="9"/>
  <c r="DG114" i="9"/>
  <c r="DG115" i="9"/>
  <c r="DG116" i="9"/>
  <c r="DG117" i="9"/>
  <c r="DG118" i="9"/>
  <c r="DG119" i="9"/>
  <c r="DG120" i="9"/>
  <c r="DG121" i="9"/>
  <c r="DG122" i="9"/>
  <c r="DG123" i="9"/>
  <c r="DG124" i="9"/>
  <c r="DG125" i="9"/>
  <c r="DG126" i="9"/>
  <c r="DG127" i="9"/>
  <c r="DG128" i="9"/>
  <c r="DG129" i="9"/>
  <c r="DG130" i="9"/>
  <c r="DG131" i="9"/>
  <c r="DG132" i="9"/>
  <c r="DG133" i="9"/>
  <c r="DG134" i="9"/>
  <c r="DG135" i="9"/>
  <c r="DG136" i="9"/>
  <c r="DG137" i="9"/>
  <c r="DG138" i="9"/>
  <c r="DG139" i="9"/>
  <c r="DG140" i="9"/>
  <c r="DG141" i="9"/>
  <c r="DG142" i="9"/>
  <c r="DG143" i="9"/>
  <c r="DG144" i="9"/>
  <c r="DG145" i="9"/>
  <c r="DG146" i="9"/>
  <c r="DG147" i="9"/>
  <c r="DG148" i="9"/>
  <c r="DG149" i="9"/>
  <c r="DG150" i="9"/>
  <c r="DG151" i="9"/>
  <c r="DG152" i="9"/>
  <c r="DG153" i="9"/>
  <c r="DG154" i="9"/>
  <c r="DG155" i="9"/>
  <c r="DG156" i="9"/>
  <c r="DG157" i="9"/>
  <c r="DG158" i="9"/>
  <c r="DG159" i="9"/>
  <c r="DG160" i="9"/>
  <c r="DG161" i="9"/>
  <c r="DG162" i="9"/>
  <c r="DG163" i="9"/>
  <c r="DG164" i="9"/>
  <c r="DG165" i="9"/>
  <c r="DG166" i="9"/>
  <c r="DG167" i="9"/>
  <c r="DG168" i="9"/>
  <c r="DG169" i="9"/>
  <c r="DG170" i="9"/>
  <c r="DG171" i="9"/>
  <c r="DG172" i="9"/>
  <c r="DG173" i="9"/>
  <c r="DG174" i="9"/>
  <c r="DG175" i="9"/>
  <c r="DG176" i="9"/>
  <c r="DG177" i="9"/>
  <c r="DG178" i="9"/>
  <c r="DG179" i="9"/>
  <c r="DG180" i="9"/>
  <c r="DG181" i="9"/>
  <c r="DG182" i="9"/>
  <c r="DG183" i="9"/>
  <c r="DG184" i="9"/>
  <c r="DG185" i="9"/>
  <c r="DG186" i="9"/>
  <c r="DG187" i="9"/>
  <c r="DG188" i="9"/>
  <c r="DG189" i="9"/>
  <c r="DG190" i="9"/>
  <c r="DG191" i="9"/>
  <c r="DG192" i="9"/>
  <c r="DG193" i="9"/>
  <c r="DG194" i="9"/>
  <c r="DG195" i="9"/>
  <c r="DG196" i="9"/>
  <c r="DG197" i="9"/>
  <c r="DG198" i="9"/>
  <c r="DG199" i="9"/>
  <c r="DH7" i="9"/>
  <c r="DH8" i="9"/>
  <c r="DH9" i="9"/>
  <c r="DH10" i="9"/>
  <c r="DH11" i="9"/>
  <c r="DH12" i="9"/>
  <c r="DH13" i="9"/>
  <c r="DH14" i="9"/>
  <c r="DH15" i="9"/>
  <c r="DH16" i="9"/>
  <c r="DH17" i="9"/>
  <c r="DH18" i="9"/>
  <c r="DH19" i="9"/>
  <c r="DH20" i="9"/>
  <c r="DH21" i="9"/>
  <c r="DH22" i="9"/>
  <c r="DH23" i="9"/>
  <c r="DH24" i="9"/>
  <c r="DH25" i="9"/>
  <c r="DH26" i="9"/>
  <c r="DH27" i="9"/>
  <c r="DH28" i="9"/>
  <c r="DH29" i="9"/>
  <c r="DH30" i="9"/>
  <c r="DH31" i="9"/>
  <c r="DH32" i="9"/>
  <c r="DH33" i="9"/>
  <c r="DH34" i="9"/>
  <c r="DH35" i="9"/>
  <c r="DH36" i="9"/>
  <c r="DH37" i="9"/>
  <c r="DH38" i="9"/>
  <c r="DH39" i="9"/>
  <c r="DH40" i="9"/>
  <c r="DH41" i="9"/>
  <c r="DH42" i="9"/>
  <c r="DH43" i="9"/>
  <c r="DH44" i="9"/>
  <c r="DH45" i="9"/>
  <c r="DH46" i="9"/>
  <c r="DH47" i="9"/>
  <c r="DH48" i="9"/>
  <c r="DH49" i="9"/>
  <c r="DH50" i="9"/>
  <c r="DH51" i="9"/>
  <c r="DH52" i="9"/>
  <c r="DH53" i="9"/>
  <c r="DH54" i="9"/>
  <c r="DH55" i="9"/>
  <c r="DH56" i="9"/>
  <c r="DH57" i="9"/>
  <c r="DH58" i="9"/>
  <c r="DH59" i="9"/>
  <c r="DH60" i="9"/>
  <c r="DH61" i="9"/>
  <c r="DH62" i="9"/>
  <c r="DH63" i="9"/>
  <c r="DH64" i="9"/>
  <c r="DH65" i="9"/>
  <c r="DH66" i="9"/>
  <c r="DH67" i="9"/>
  <c r="DH68" i="9"/>
  <c r="DH69" i="9"/>
  <c r="DH70" i="9"/>
  <c r="DH71" i="9"/>
  <c r="DH72" i="9"/>
  <c r="DH73" i="9"/>
  <c r="DH74" i="9"/>
  <c r="DH75" i="9"/>
  <c r="DH76" i="9"/>
  <c r="DH77" i="9"/>
  <c r="DH78" i="9"/>
  <c r="DH79" i="9"/>
  <c r="DH80" i="9"/>
  <c r="DH81" i="9"/>
  <c r="DH82" i="9"/>
  <c r="DH83" i="9"/>
  <c r="DH84" i="9"/>
  <c r="DH85" i="9"/>
  <c r="DH86" i="9"/>
  <c r="DH87" i="9"/>
  <c r="DH88" i="9"/>
  <c r="DH89" i="9"/>
  <c r="DH90" i="9"/>
  <c r="DH91" i="9"/>
  <c r="DH92" i="9"/>
  <c r="DH93" i="9"/>
  <c r="DH94" i="9"/>
  <c r="DH95" i="9"/>
  <c r="DH96" i="9"/>
  <c r="DH97" i="9"/>
  <c r="DH98" i="9"/>
  <c r="DH99" i="9"/>
  <c r="DH100" i="9"/>
  <c r="DH101" i="9"/>
  <c r="DH102" i="9"/>
  <c r="DH103" i="9"/>
  <c r="DH104" i="9"/>
  <c r="DH105" i="9"/>
  <c r="DH106" i="9"/>
  <c r="DH107" i="9"/>
  <c r="DH108" i="9"/>
  <c r="DH109" i="9"/>
  <c r="DH110" i="9"/>
  <c r="DH111" i="9"/>
  <c r="DH112" i="9"/>
  <c r="DH113" i="9"/>
  <c r="DH114" i="9"/>
  <c r="DH115" i="9"/>
  <c r="DH116" i="9"/>
  <c r="DH117" i="9"/>
  <c r="DH118" i="9"/>
  <c r="DH119" i="9"/>
  <c r="DH120" i="9"/>
  <c r="DH121" i="9"/>
  <c r="DH122" i="9"/>
  <c r="DH123" i="9"/>
  <c r="DH124" i="9"/>
  <c r="DH125" i="9"/>
  <c r="DH126" i="9"/>
  <c r="DH127" i="9"/>
  <c r="DH128" i="9"/>
  <c r="DH129" i="9"/>
  <c r="DH130" i="9"/>
  <c r="DH131" i="9"/>
  <c r="DH132" i="9"/>
  <c r="DH133" i="9"/>
  <c r="DH134" i="9"/>
  <c r="DH135" i="9"/>
  <c r="DH136" i="9"/>
  <c r="DH137" i="9"/>
  <c r="DH138" i="9"/>
  <c r="DH139" i="9"/>
  <c r="DH140" i="9"/>
  <c r="DH141" i="9"/>
  <c r="DH142" i="9"/>
  <c r="DH143" i="9"/>
  <c r="DH144" i="9"/>
  <c r="DH145" i="9"/>
  <c r="DH146" i="9"/>
  <c r="DH147" i="9"/>
  <c r="DH148" i="9"/>
  <c r="DH149" i="9"/>
  <c r="DH150" i="9"/>
  <c r="DH151" i="9"/>
  <c r="DH152" i="9"/>
  <c r="DH153" i="9"/>
  <c r="DH154" i="9"/>
  <c r="DH155" i="9"/>
  <c r="DH156" i="9"/>
  <c r="DH157" i="9"/>
  <c r="DH158" i="9"/>
  <c r="DH159" i="9"/>
  <c r="DH160" i="9"/>
  <c r="DH161" i="9"/>
  <c r="DH162" i="9"/>
  <c r="DH163" i="9"/>
  <c r="DH164" i="9"/>
  <c r="DH165" i="9"/>
  <c r="DH166" i="9"/>
  <c r="DH167" i="9"/>
  <c r="DH168" i="9"/>
  <c r="DH169" i="9"/>
  <c r="DH170" i="9"/>
  <c r="DH171" i="9"/>
  <c r="DH172" i="9"/>
  <c r="DH173" i="9"/>
  <c r="DH174" i="9"/>
  <c r="DH175" i="9"/>
  <c r="DH176" i="9"/>
  <c r="DH177" i="9"/>
  <c r="DH178" i="9"/>
  <c r="DH179" i="9"/>
  <c r="DH180" i="9"/>
  <c r="DH181" i="9"/>
  <c r="DH182" i="9"/>
  <c r="DH183" i="9"/>
  <c r="DH184" i="9"/>
  <c r="DH185" i="9"/>
  <c r="DH186" i="9"/>
  <c r="DH187" i="9"/>
  <c r="DH188" i="9"/>
  <c r="DH189" i="9"/>
  <c r="DH190" i="9"/>
  <c r="DH191" i="9"/>
  <c r="DH192" i="9"/>
  <c r="DH193" i="9"/>
  <c r="DH194" i="9"/>
  <c r="DH195" i="9"/>
  <c r="DH196" i="9"/>
  <c r="DH197" i="9"/>
  <c r="DH198" i="9"/>
  <c r="DH199" i="9"/>
  <c r="F111" i="10"/>
  <c r="DI7" i="9"/>
  <c r="DI8" i="9"/>
  <c r="DI9" i="9"/>
  <c r="DI10" i="9"/>
  <c r="DI11" i="9"/>
  <c r="DI12" i="9"/>
  <c r="DI13" i="9"/>
  <c r="DI14" i="9"/>
  <c r="DI15" i="9"/>
  <c r="DI16" i="9"/>
  <c r="DI17" i="9"/>
  <c r="DI18" i="9"/>
  <c r="DI19" i="9"/>
  <c r="DI20" i="9"/>
  <c r="DI21" i="9"/>
  <c r="DI22" i="9"/>
  <c r="DI23" i="9"/>
  <c r="DI24" i="9"/>
  <c r="DI25" i="9"/>
  <c r="DI26" i="9"/>
  <c r="DI27" i="9"/>
  <c r="DI28" i="9"/>
  <c r="DI29" i="9"/>
  <c r="DI30" i="9"/>
  <c r="DI31" i="9"/>
  <c r="DI32" i="9"/>
  <c r="DI33" i="9"/>
  <c r="DI34" i="9"/>
  <c r="DI35" i="9"/>
  <c r="DI36" i="9"/>
  <c r="DI37" i="9"/>
  <c r="DI38" i="9"/>
  <c r="DI39" i="9"/>
  <c r="DI40" i="9"/>
  <c r="DI41" i="9"/>
  <c r="DI42" i="9"/>
  <c r="DI43" i="9"/>
  <c r="DI44" i="9"/>
  <c r="DI45" i="9"/>
  <c r="DI46" i="9"/>
  <c r="DI47" i="9"/>
  <c r="DI48" i="9"/>
  <c r="DI49" i="9"/>
  <c r="DI50" i="9"/>
  <c r="DI51" i="9"/>
  <c r="DI52" i="9"/>
  <c r="DI53" i="9"/>
  <c r="DI54" i="9"/>
  <c r="DI55" i="9"/>
  <c r="DI56" i="9"/>
  <c r="DI57" i="9"/>
  <c r="DI58" i="9"/>
  <c r="DI59" i="9"/>
  <c r="DI60" i="9"/>
  <c r="DI61" i="9"/>
  <c r="DI62" i="9"/>
  <c r="DI63" i="9"/>
  <c r="DI64" i="9"/>
  <c r="DI65" i="9"/>
  <c r="DI66" i="9"/>
  <c r="DI67" i="9"/>
  <c r="DI68" i="9"/>
  <c r="DI69" i="9"/>
  <c r="DI70" i="9"/>
  <c r="DI71" i="9"/>
  <c r="DI72" i="9"/>
  <c r="DI73" i="9"/>
  <c r="DI74" i="9"/>
  <c r="DI75" i="9"/>
  <c r="DI76" i="9"/>
  <c r="DI77" i="9"/>
  <c r="DI78" i="9"/>
  <c r="DI79" i="9"/>
  <c r="DI80" i="9"/>
  <c r="DI81" i="9"/>
  <c r="DI82" i="9"/>
  <c r="DI83" i="9"/>
  <c r="DI84" i="9"/>
  <c r="DI85" i="9"/>
  <c r="DI86" i="9"/>
  <c r="DI87" i="9"/>
  <c r="DI88" i="9"/>
  <c r="DI89" i="9"/>
  <c r="DI90" i="9"/>
  <c r="DI91" i="9"/>
  <c r="DI92" i="9"/>
  <c r="DI93" i="9"/>
  <c r="DI94" i="9"/>
  <c r="DI95" i="9"/>
  <c r="DI96" i="9"/>
  <c r="DI97" i="9"/>
  <c r="DI98" i="9"/>
  <c r="DI99" i="9"/>
  <c r="DI100" i="9"/>
  <c r="DI101" i="9"/>
  <c r="DI102" i="9"/>
  <c r="DI103" i="9"/>
  <c r="DI104" i="9"/>
  <c r="DI105" i="9"/>
  <c r="DI106" i="9"/>
  <c r="DI107" i="9"/>
  <c r="DI108" i="9"/>
  <c r="DI109" i="9"/>
  <c r="DI110" i="9"/>
  <c r="DI111" i="9"/>
  <c r="DI112" i="9"/>
  <c r="DI113" i="9"/>
  <c r="DI114" i="9"/>
  <c r="DI115" i="9"/>
  <c r="DI116" i="9"/>
  <c r="DI117" i="9"/>
  <c r="DI118" i="9"/>
  <c r="DI119" i="9"/>
  <c r="DI120" i="9"/>
  <c r="DI121" i="9"/>
  <c r="DI122" i="9"/>
  <c r="DI123" i="9"/>
  <c r="DI124" i="9"/>
  <c r="DI125" i="9"/>
  <c r="DI126" i="9"/>
  <c r="DI127" i="9"/>
  <c r="DI128" i="9"/>
  <c r="DI129" i="9"/>
  <c r="DI130" i="9"/>
  <c r="DI131" i="9"/>
  <c r="DI132" i="9"/>
  <c r="DI133" i="9"/>
  <c r="DI134" i="9"/>
  <c r="DI135" i="9"/>
  <c r="DI136" i="9"/>
  <c r="DI137" i="9"/>
  <c r="DI138" i="9"/>
  <c r="DI139" i="9"/>
  <c r="DI140" i="9"/>
  <c r="DI141" i="9"/>
  <c r="DI142" i="9"/>
  <c r="DI143" i="9"/>
  <c r="DI144" i="9"/>
  <c r="DI145" i="9"/>
  <c r="DI146" i="9"/>
  <c r="DI147" i="9"/>
  <c r="DI148" i="9"/>
  <c r="DI149" i="9"/>
  <c r="DI150" i="9"/>
  <c r="DI151" i="9"/>
  <c r="DI152" i="9"/>
  <c r="DI153" i="9"/>
  <c r="DI154" i="9"/>
  <c r="DI155" i="9"/>
  <c r="DI156" i="9"/>
  <c r="DI157" i="9"/>
  <c r="DI158" i="9"/>
  <c r="DI159" i="9"/>
  <c r="DI160" i="9"/>
  <c r="DI161" i="9"/>
  <c r="DI162" i="9"/>
  <c r="DI163" i="9"/>
  <c r="DI164" i="9"/>
  <c r="DI165" i="9"/>
  <c r="DI166" i="9"/>
  <c r="DI167" i="9"/>
  <c r="DI168" i="9"/>
  <c r="DI169" i="9"/>
  <c r="DI170" i="9"/>
  <c r="DI171" i="9"/>
  <c r="DI172" i="9"/>
  <c r="DI173" i="9"/>
  <c r="DI174" i="9"/>
  <c r="DI175" i="9"/>
  <c r="DI176" i="9"/>
  <c r="DI177" i="9"/>
  <c r="DI178" i="9"/>
  <c r="DI179" i="9"/>
  <c r="DI180" i="9"/>
  <c r="DI181" i="9"/>
  <c r="DI182" i="9"/>
  <c r="DI183" i="9"/>
  <c r="DI184" i="9"/>
  <c r="DI185" i="9"/>
  <c r="DI186" i="9"/>
  <c r="DI187" i="9"/>
  <c r="DI188" i="9"/>
  <c r="DI189" i="9"/>
  <c r="DI190" i="9"/>
  <c r="DI191" i="9"/>
  <c r="DI192" i="9"/>
  <c r="DI193" i="9"/>
  <c r="DI194" i="9"/>
  <c r="DI195" i="9"/>
  <c r="DI196" i="9"/>
  <c r="DI197" i="9"/>
  <c r="DI198" i="9"/>
  <c r="DI199" i="9"/>
  <c r="DJ7" i="9"/>
  <c r="DJ8" i="9"/>
  <c r="DJ9" i="9"/>
  <c r="DJ10" i="9"/>
  <c r="DJ11" i="9"/>
  <c r="DJ12" i="9"/>
  <c r="DJ13" i="9"/>
  <c r="DJ14" i="9"/>
  <c r="DJ15" i="9"/>
  <c r="DJ16" i="9"/>
  <c r="DJ17" i="9"/>
  <c r="DJ18" i="9"/>
  <c r="DJ19" i="9"/>
  <c r="DJ20" i="9"/>
  <c r="DJ21" i="9"/>
  <c r="DJ22" i="9"/>
  <c r="DJ23" i="9"/>
  <c r="DJ24" i="9"/>
  <c r="DJ25" i="9"/>
  <c r="DJ26" i="9"/>
  <c r="DJ27" i="9"/>
  <c r="DJ28" i="9"/>
  <c r="DJ29" i="9"/>
  <c r="DJ30" i="9"/>
  <c r="DJ31" i="9"/>
  <c r="DJ32" i="9"/>
  <c r="DJ33" i="9"/>
  <c r="DJ34" i="9"/>
  <c r="DJ35" i="9"/>
  <c r="DJ36" i="9"/>
  <c r="DJ37" i="9"/>
  <c r="DJ38" i="9"/>
  <c r="DJ39" i="9"/>
  <c r="DJ40" i="9"/>
  <c r="DJ41" i="9"/>
  <c r="DJ42" i="9"/>
  <c r="DJ43" i="9"/>
  <c r="DJ44" i="9"/>
  <c r="DJ45" i="9"/>
  <c r="DJ46" i="9"/>
  <c r="DJ47" i="9"/>
  <c r="DJ48" i="9"/>
  <c r="DJ49" i="9"/>
  <c r="DJ50" i="9"/>
  <c r="DJ51" i="9"/>
  <c r="DJ52" i="9"/>
  <c r="DJ53" i="9"/>
  <c r="DJ54" i="9"/>
  <c r="DJ55" i="9"/>
  <c r="DJ56" i="9"/>
  <c r="DJ57" i="9"/>
  <c r="DJ58" i="9"/>
  <c r="DJ59" i="9"/>
  <c r="DJ60" i="9"/>
  <c r="DJ61" i="9"/>
  <c r="DJ62" i="9"/>
  <c r="DJ63" i="9"/>
  <c r="DJ64" i="9"/>
  <c r="DJ65" i="9"/>
  <c r="DJ66" i="9"/>
  <c r="DJ67" i="9"/>
  <c r="DJ68" i="9"/>
  <c r="DJ69" i="9"/>
  <c r="DJ70" i="9"/>
  <c r="DJ71" i="9"/>
  <c r="DJ72" i="9"/>
  <c r="DJ73" i="9"/>
  <c r="DJ74" i="9"/>
  <c r="DJ75" i="9"/>
  <c r="DJ76" i="9"/>
  <c r="DJ77" i="9"/>
  <c r="DJ78" i="9"/>
  <c r="DJ79" i="9"/>
  <c r="DJ80" i="9"/>
  <c r="DJ81" i="9"/>
  <c r="DJ82" i="9"/>
  <c r="DJ83" i="9"/>
  <c r="DJ84" i="9"/>
  <c r="DJ85" i="9"/>
  <c r="DJ86" i="9"/>
  <c r="DJ87" i="9"/>
  <c r="DJ88" i="9"/>
  <c r="DJ89" i="9"/>
  <c r="DJ90" i="9"/>
  <c r="DJ91" i="9"/>
  <c r="DJ92" i="9"/>
  <c r="DJ93" i="9"/>
  <c r="DJ94" i="9"/>
  <c r="DJ95" i="9"/>
  <c r="DJ96" i="9"/>
  <c r="DJ97" i="9"/>
  <c r="DJ98" i="9"/>
  <c r="DJ99" i="9"/>
  <c r="DJ100" i="9"/>
  <c r="DJ101" i="9"/>
  <c r="DJ102" i="9"/>
  <c r="DJ103" i="9"/>
  <c r="DJ104" i="9"/>
  <c r="DJ105" i="9"/>
  <c r="DJ106" i="9"/>
  <c r="DJ107" i="9"/>
  <c r="DJ108" i="9"/>
  <c r="DJ109" i="9"/>
  <c r="DJ110" i="9"/>
  <c r="DJ111" i="9"/>
  <c r="DJ112" i="9"/>
  <c r="DJ113" i="9"/>
  <c r="DJ114" i="9"/>
  <c r="DJ115" i="9"/>
  <c r="DJ116" i="9"/>
  <c r="DJ117" i="9"/>
  <c r="DJ118" i="9"/>
  <c r="DJ119" i="9"/>
  <c r="DJ120" i="9"/>
  <c r="DJ121" i="9"/>
  <c r="DJ122" i="9"/>
  <c r="DJ123" i="9"/>
  <c r="DJ124" i="9"/>
  <c r="DJ125" i="9"/>
  <c r="DJ126" i="9"/>
  <c r="DJ127" i="9"/>
  <c r="DJ128" i="9"/>
  <c r="DJ129" i="9"/>
  <c r="DJ130" i="9"/>
  <c r="DJ131" i="9"/>
  <c r="DJ132" i="9"/>
  <c r="DJ133" i="9"/>
  <c r="DJ134" i="9"/>
  <c r="DJ135" i="9"/>
  <c r="DJ136" i="9"/>
  <c r="DJ137" i="9"/>
  <c r="DJ138" i="9"/>
  <c r="DJ139" i="9"/>
  <c r="DJ140" i="9"/>
  <c r="DJ141" i="9"/>
  <c r="DJ142" i="9"/>
  <c r="DJ143" i="9"/>
  <c r="DJ144" i="9"/>
  <c r="DJ145" i="9"/>
  <c r="DJ146" i="9"/>
  <c r="DJ147" i="9"/>
  <c r="DJ148" i="9"/>
  <c r="DJ149" i="9"/>
  <c r="DJ150" i="9"/>
  <c r="DJ151" i="9"/>
  <c r="DJ152" i="9"/>
  <c r="DJ153" i="9"/>
  <c r="DJ154" i="9"/>
  <c r="DJ155" i="9"/>
  <c r="DJ156" i="9"/>
  <c r="DJ157" i="9"/>
  <c r="DJ158" i="9"/>
  <c r="DJ159" i="9"/>
  <c r="DJ160" i="9"/>
  <c r="DJ161" i="9"/>
  <c r="DJ162" i="9"/>
  <c r="DJ163" i="9"/>
  <c r="DJ164" i="9"/>
  <c r="DJ165" i="9"/>
  <c r="DJ166" i="9"/>
  <c r="DJ167" i="9"/>
  <c r="DJ168" i="9"/>
  <c r="DJ169" i="9"/>
  <c r="DJ170" i="9"/>
  <c r="DJ171" i="9"/>
  <c r="DJ172" i="9"/>
  <c r="DJ173" i="9"/>
  <c r="DJ174" i="9"/>
  <c r="DJ175" i="9"/>
  <c r="DJ176" i="9"/>
  <c r="DJ177" i="9"/>
  <c r="DJ178" i="9"/>
  <c r="DJ179" i="9"/>
  <c r="DJ180" i="9"/>
  <c r="DJ181" i="9"/>
  <c r="DJ182" i="9"/>
  <c r="DJ183" i="9"/>
  <c r="DJ184" i="9"/>
  <c r="DJ185" i="9"/>
  <c r="DJ186" i="9"/>
  <c r="DJ187" i="9"/>
  <c r="DJ188" i="9"/>
  <c r="DJ189" i="9"/>
  <c r="DJ190" i="9"/>
  <c r="DJ191" i="9"/>
  <c r="DJ192" i="9"/>
  <c r="DJ193" i="9"/>
  <c r="DJ194" i="9"/>
  <c r="DJ195" i="9"/>
  <c r="DJ196" i="9"/>
  <c r="DJ197" i="9"/>
  <c r="DJ198" i="9"/>
  <c r="DJ199" i="9"/>
  <c r="DK7" i="9"/>
  <c r="DK8" i="9"/>
  <c r="DK9" i="9"/>
  <c r="DK10" i="9"/>
  <c r="DK11" i="9"/>
  <c r="DK12" i="9"/>
  <c r="DK13" i="9"/>
  <c r="DK14" i="9"/>
  <c r="DK15" i="9"/>
  <c r="DK16" i="9"/>
  <c r="DK17" i="9"/>
  <c r="DK18" i="9"/>
  <c r="DK19" i="9"/>
  <c r="DK20" i="9"/>
  <c r="DK21" i="9"/>
  <c r="DK22" i="9"/>
  <c r="DK23" i="9"/>
  <c r="DK24" i="9"/>
  <c r="DK25" i="9"/>
  <c r="DK26" i="9"/>
  <c r="DK27" i="9"/>
  <c r="DK28" i="9"/>
  <c r="DK29" i="9"/>
  <c r="DK30" i="9"/>
  <c r="DK31" i="9"/>
  <c r="DK32" i="9"/>
  <c r="DK33" i="9"/>
  <c r="DK34" i="9"/>
  <c r="DK35" i="9"/>
  <c r="DK36" i="9"/>
  <c r="DK37" i="9"/>
  <c r="DK38" i="9"/>
  <c r="DK39" i="9"/>
  <c r="DK40" i="9"/>
  <c r="DK41" i="9"/>
  <c r="DK42" i="9"/>
  <c r="DK43" i="9"/>
  <c r="DK44" i="9"/>
  <c r="DK45" i="9"/>
  <c r="DK46" i="9"/>
  <c r="DK47" i="9"/>
  <c r="DK48" i="9"/>
  <c r="DK49" i="9"/>
  <c r="DK50" i="9"/>
  <c r="DK51" i="9"/>
  <c r="DK52" i="9"/>
  <c r="DK53" i="9"/>
  <c r="DK54" i="9"/>
  <c r="DK55" i="9"/>
  <c r="DK56" i="9"/>
  <c r="DK57" i="9"/>
  <c r="DK58" i="9"/>
  <c r="DK59" i="9"/>
  <c r="DK60" i="9"/>
  <c r="DK61" i="9"/>
  <c r="DK62" i="9"/>
  <c r="DK63" i="9"/>
  <c r="DK64" i="9"/>
  <c r="DK65" i="9"/>
  <c r="DK66" i="9"/>
  <c r="DK67" i="9"/>
  <c r="DK68" i="9"/>
  <c r="DK69" i="9"/>
  <c r="DK70" i="9"/>
  <c r="DK71" i="9"/>
  <c r="DK72" i="9"/>
  <c r="DK73" i="9"/>
  <c r="DK74" i="9"/>
  <c r="DK75" i="9"/>
  <c r="DK76" i="9"/>
  <c r="DK77" i="9"/>
  <c r="DK78" i="9"/>
  <c r="DK79" i="9"/>
  <c r="DK80" i="9"/>
  <c r="DK81" i="9"/>
  <c r="DK82" i="9"/>
  <c r="DK83" i="9"/>
  <c r="DK84" i="9"/>
  <c r="DK85" i="9"/>
  <c r="DK86" i="9"/>
  <c r="DK87" i="9"/>
  <c r="DK88" i="9"/>
  <c r="DK89" i="9"/>
  <c r="DK90" i="9"/>
  <c r="DK91" i="9"/>
  <c r="DK92" i="9"/>
  <c r="DK93" i="9"/>
  <c r="DK94" i="9"/>
  <c r="DK95" i="9"/>
  <c r="DK96" i="9"/>
  <c r="DK97" i="9"/>
  <c r="DK98" i="9"/>
  <c r="DK99" i="9"/>
  <c r="DK100" i="9"/>
  <c r="DK101" i="9"/>
  <c r="DK102" i="9"/>
  <c r="DK103" i="9"/>
  <c r="DK104" i="9"/>
  <c r="DK105" i="9"/>
  <c r="DK106" i="9"/>
  <c r="DK107" i="9"/>
  <c r="DK108" i="9"/>
  <c r="DK109" i="9"/>
  <c r="DK110" i="9"/>
  <c r="DK111" i="9"/>
  <c r="DK112" i="9"/>
  <c r="DK113" i="9"/>
  <c r="DK114" i="9"/>
  <c r="DK115" i="9"/>
  <c r="DK116" i="9"/>
  <c r="DK117" i="9"/>
  <c r="DK118" i="9"/>
  <c r="DK119" i="9"/>
  <c r="DK120" i="9"/>
  <c r="DK121" i="9"/>
  <c r="DK122" i="9"/>
  <c r="DK123" i="9"/>
  <c r="DK124" i="9"/>
  <c r="DK125" i="9"/>
  <c r="DK126" i="9"/>
  <c r="DK127" i="9"/>
  <c r="DK128" i="9"/>
  <c r="DK129" i="9"/>
  <c r="DK130" i="9"/>
  <c r="DK131" i="9"/>
  <c r="DK132" i="9"/>
  <c r="DK133" i="9"/>
  <c r="DK134" i="9"/>
  <c r="DK135" i="9"/>
  <c r="DK136" i="9"/>
  <c r="DK137" i="9"/>
  <c r="DK138" i="9"/>
  <c r="DK139" i="9"/>
  <c r="DK140" i="9"/>
  <c r="DK141" i="9"/>
  <c r="DK142" i="9"/>
  <c r="DK143" i="9"/>
  <c r="DK144" i="9"/>
  <c r="DK145" i="9"/>
  <c r="DK146" i="9"/>
  <c r="DK147" i="9"/>
  <c r="DK148" i="9"/>
  <c r="DK149" i="9"/>
  <c r="DK150" i="9"/>
  <c r="DK151" i="9"/>
  <c r="DK152" i="9"/>
  <c r="DK153" i="9"/>
  <c r="DK154" i="9"/>
  <c r="DK155" i="9"/>
  <c r="DK156" i="9"/>
  <c r="DK157" i="9"/>
  <c r="DK158" i="9"/>
  <c r="DK159" i="9"/>
  <c r="DK160" i="9"/>
  <c r="DK161" i="9"/>
  <c r="DK162" i="9"/>
  <c r="DK163" i="9"/>
  <c r="DK164" i="9"/>
  <c r="DK165" i="9"/>
  <c r="DK166" i="9"/>
  <c r="DK167" i="9"/>
  <c r="DK168" i="9"/>
  <c r="DK169" i="9"/>
  <c r="DK170" i="9"/>
  <c r="DK171" i="9"/>
  <c r="DK172" i="9"/>
  <c r="DK173" i="9"/>
  <c r="DK174" i="9"/>
  <c r="DK175" i="9"/>
  <c r="DK176" i="9"/>
  <c r="DK177" i="9"/>
  <c r="DK178" i="9"/>
  <c r="DK179" i="9"/>
  <c r="DK180" i="9"/>
  <c r="DK181" i="9"/>
  <c r="DK182" i="9"/>
  <c r="DK183" i="9"/>
  <c r="DK184" i="9"/>
  <c r="DK185" i="9"/>
  <c r="DK186" i="9"/>
  <c r="DK187" i="9"/>
  <c r="DK188" i="9"/>
  <c r="DK189" i="9"/>
  <c r="DK190" i="9"/>
  <c r="DK191" i="9"/>
  <c r="DK192" i="9"/>
  <c r="DK193" i="9"/>
  <c r="DK194" i="9"/>
  <c r="DK195" i="9"/>
  <c r="DK196" i="9"/>
  <c r="DK197" i="9"/>
  <c r="DK198" i="9"/>
  <c r="DK199" i="9"/>
  <c r="DL7" i="9"/>
  <c r="DL8" i="9"/>
  <c r="DL9" i="9"/>
  <c r="DL10" i="9"/>
  <c r="DL11" i="9"/>
  <c r="DL12" i="9"/>
  <c r="DL13" i="9"/>
  <c r="DL14" i="9"/>
  <c r="DL15" i="9"/>
  <c r="DL16" i="9"/>
  <c r="DL17" i="9"/>
  <c r="DL18" i="9"/>
  <c r="DL19" i="9"/>
  <c r="DL20" i="9"/>
  <c r="DL21" i="9"/>
  <c r="DL22" i="9"/>
  <c r="DL23" i="9"/>
  <c r="DL24" i="9"/>
  <c r="DL25" i="9"/>
  <c r="DL26" i="9"/>
  <c r="DL27" i="9"/>
  <c r="DL28" i="9"/>
  <c r="DL29" i="9"/>
  <c r="DL30" i="9"/>
  <c r="DL31" i="9"/>
  <c r="DL32" i="9"/>
  <c r="DL33" i="9"/>
  <c r="DL34" i="9"/>
  <c r="DL35" i="9"/>
  <c r="DL36" i="9"/>
  <c r="DL37" i="9"/>
  <c r="DL38" i="9"/>
  <c r="DL39" i="9"/>
  <c r="DL40" i="9"/>
  <c r="DL41" i="9"/>
  <c r="DL42" i="9"/>
  <c r="DL43" i="9"/>
  <c r="DL44" i="9"/>
  <c r="DL45" i="9"/>
  <c r="DL46" i="9"/>
  <c r="DL47" i="9"/>
  <c r="DL48" i="9"/>
  <c r="DL49" i="9"/>
  <c r="DL50" i="9"/>
  <c r="DL51" i="9"/>
  <c r="DL52" i="9"/>
  <c r="DL53" i="9"/>
  <c r="DL54" i="9"/>
  <c r="DL55" i="9"/>
  <c r="DL56" i="9"/>
  <c r="DL57" i="9"/>
  <c r="DL58" i="9"/>
  <c r="DL59" i="9"/>
  <c r="DL60" i="9"/>
  <c r="DL61" i="9"/>
  <c r="DL62" i="9"/>
  <c r="DL63" i="9"/>
  <c r="DL64" i="9"/>
  <c r="DL65" i="9"/>
  <c r="DL66" i="9"/>
  <c r="DL67" i="9"/>
  <c r="DL68" i="9"/>
  <c r="DL69" i="9"/>
  <c r="DL70" i="9"/>
  <c r="DL71" i="9"/>
  <c r="DL72" i="9"/>
  <c r="DL73" i="9"/>
  <c r="DL74" i="9"/>
  <c r="DL75" i="9"/>
  <c r="DL76" i="9"/>
  <c r="DL77" i="9"/>
  <c r="DL78" i="9"/>
  <c r="DL79" i="9"/>
  <c r="DL80" i="9"/>
  <c r="DL81" i="9"/>
  <c r="DL82" i="9"/>
  <c r="DL83" i="9"/>
  <c r="DL84" i="9"/>
  <c r="DL85" i="9"/>
  <c r="DL86" i="9"/>
  <c r="DL87" i="9"/>
  <c r="DL88" i="9"/>
  <c r="DL89" i="9"/>
  <c r="DL90" i="9"/>
  <c r="DL91" i="9"/>
  <c r="DL92" i="9"/>
  <c r="DL93" i="9"/>
  <c r="DL94" i="9"/>
  <c r="DL95" i="9"/>
  <c r="DL96" i="9"/>
  <c r="DL97" i="9"/>
  <c r="DL98" i="9"/>
  <c r="DL99" i="9"/>
  <c r="DL100" i="9"/>
  <c r="DL101" i="9"/>
  <c r="DL102" i="9"/>
  <c r="DL103" i="9"/>
  <c r="DL104" i="9"/>
  <c r="DL105" i="9"/>
  <c r="DL106" i="9"/>
  <c r="DL107" i="9"/>
  <c r="DL108" i="9"/>
  <c r="DL109" i="9"/>
  <c r="DL110" i="9"/>
  <c r="DL111" i="9"/>
  <c r="DL112" i="9"/>
  <c r="DL113" i="9"/>
  <c r="DL114" i="9"/>
  <c r="DL115" i="9"/>
  <c r="DL116" i="9"/>
  <c r="DL117" i="9"/>
  <c r="DL118" i="9"/>
  <c r="DL119" i="9"/>
  <c r="DL120" i="9"/>
  <c r="DL121" i="9"/>
  <c r="DL122" i="9"/>
  <c r="DL123" i="9"/>
  <c r="DL124" i="9"/>
  <c r="DL125" i="9"/>
  <c r="DL126" i="9"/>
  <c r="DL127" i="9"/>
  <c r="DL128" i="9"/>
  <c r="DL129" i="9"/>
  <c r="DL130" i="9"/>
  <c r="DL131" i="9"/>
  <c r="DL132" i="9"/>
  <c r="DL133" i="9"/>
  <c r="DL134" i="9"/>
  <c r="DL135" i="9"/>
  <c r="DL136" i="9"/>
  <c r="DL137" i="9"/>
  <c r="DL138" i="9"/>
  <c r="DL139" i="9"/>
  <c r="DL140" i="9"/>
  <c r="DL141" i="9"/>
  <c r="DL142" i="9"/>
  <c r="DL143" i="9"/>
  <c r="DL144" i="9"/>
  <c r="DL145" i="9"/>
  <c r="DL146" i="9"/>
  <c r="DL147" i="9"/>
  <c r="DL148" i="9"/>
  <c r="DL149" i="9"/>
  <c r="DL150" i="9"/>
  <c r="DL151" i="9"/>
  <c r="DL152" i="9"/>
  <c r="DL153" i="9"/>
  <c r="DL154" i="9"/>
  <c r="DL155" i="9"/>
  <c r="DL156" i="9"/>
  <c r="DL157" i="9"/>
  <c r="DL158" i="9"/>
  <c r="DL159" i="9"/>
  <c r="DL160" i="9"/>
  <c r="DL161" i="9"/>
  <c r="DL162" i="9"/>
  <c r="DL163" i="9"/>
  <c r="DL164" i="9"/>
  <c r="DL165" i="9"/>
  <c r="DL166" i="9"/>
  <c r="DL167" i="9"/>
  <c r="DL168" i="9"/>
  <c r="DL169" i="9"/>
  <c r="DL170" i="9"/>
  <c r="DL171" i="9"/>
  <c r="DL172" i="9"/>
  <c r="DL173" i="9"/>
  <c r="DL174" i="9"/>
  <c r="DL175" i="9"/>
  <c r="DL176" i="9"/>
  <c r="DL177" i="9"/>
  <c r="DL178" i="9"/>
  <c r="DL179" i="9"/>
  <c r="DL180" i="9"/>
  <c r="DL181" i="9"/>
  <c r="DL182" i="9"/>
  <c r="DL183" i="9"/>
  <c r="DL184" i="9"/>
  <c r="DL185" i="9"/>
  <c r="DL186" i="9"/>
  <c r="DL187" i="9"/>
  <c r="DL188" i="9"/>
  <c r="DL189" i="9"/>
  <c r="DL190" i="9"/>
  <c r="DL191" i="9"/>
  <c r="DL192" i="9"/>
  <c r="DL193" i="9"/>
  <c r="DL194" i="9"/>
  <c r="DL195" i="9"/>
  <c r="DL196" i="9"/>
  <c r="DL197" i="9"/>
  <c r="DL198" i="9"/>
  <c r="DL199" i="9"/>
  <c r="DM7" i="9"/>
  <c r="DM8" i="9"/>
  <c r="DM9" i="9"/>
  <c r="DM10" i="9"/>
  <c r="DM11" i="9"/>
  <c r="DM12" i="9"/>
  <c r="DM13" i="9"/>
  <c r="DM14" i="9"/>
  <c r="DM15" i="9"/>
  <c r="DM16" i="9"/>
  <c r="DM17" i="9"/>
  <c r="DM18" i="9"/>
  <c r="DM19" i="9"/>
  <c r="DM20" i="9"/>
  <c r="DM21" i="9"/>
  <c r="DM22" i="9"/>
  <c r="DM23" i="9"/>
  <c r="DM24" i="9"/>
  <c r="DM25" i="9"/>
  <c r="DM26" i="9"/>
  <c r="DM27" i="9"/>
  <c r="DM28" i="9"/>
  <c r="DM29" i="9"/>
  <c r="DM30" i="9"/>
  <c r="DM31" i="9"/>
  <c r="DM32" i="9"/>
  <c r="DM33" i="9"/>
  <c r="DM34" i="9"/>
  <c r="DM35" i="9"/>
  <c r="DM36" i="9"/>
  <c r="DM37" i="9"/>
  <c r="DM38" i="9"/>
  <c r="DM39" i="9"/>
  <c r="DM40" i="9"/>
  <c r="DM41" i="9"/>
  <c r="DM42" i="9"/>
  <c r="DM43" i="9"/>
  <c r="DM44" i="9"/>
  <c r="DM45" i="9"/>
  <c r="DM46" i="9"/>
  <c r="DM47" i="9"/>
  <c r="DM48" i="9"/>
  <c r="DM49" i="9"/>
  <c r="DM50" i="9"/>
  <c r="DM51" i="9"/>
  <c r="DM52" i="9"/>
  <c r="DM53" i="9"/>
  <c r="DM54" i="9"/>
  <c r="DM55" i="9"/>
  <c r="DM56" i="9"/>
  <c r="DM57" i="9"/>
  <c r="DM58" i="9"/>
  <c r="DM59" i="9"/>
  <c r="DM60" i="9"/>
  <c r="DM61" i="9"/>
  <c r="DM62" i="9"/>
  <c r="DM63" i="9"/>
  <c r="DM64" i="9"/>
  <c r="DM65" i="9"/>
  <c r="DM66" i="9"/>
  <c r="DM67" i="9"/>
  <c r="DM68" i="9"/>
  <c r="DM69" i="9"/>
  <c r="DM70" i="9"/>
  <c r="DM71" i="9"/>
  <c r="DM72" i="9"/>
  <c r="DM73" i="9"/>
  <c r="DM74" i="9"/>
  <c r="DM75" i="9"/>
  <c r="DM76" i="9"/>
  <c r="DM77" i="9"/>
  <c r="DM78" i="9"/>
  <c r="DM79" i="9"/>
  <c r="DM80" i="9"/>
  <c r="DM81" i="9"/>
  <c r="DM82" i="9"/>
  <c r="DM83" i="9"/>
  <c r="DM84" i="9"/>
  <c r="DM85" i="9"/>
  <c r="DM86" i="9"/>
  <c r="DM87" i="9"/>
  <c r="DM88" i="9"/>
  <c r="DM89" i="9"/>
  <c r="DM90" i="9"/>
  <c r="DM91" i="9"/>
  <c r="DM92" i="9"/>
  <c r="DM93" i="9"/>
  <c r="DM94" i="9"/>
  <c r="DM95" i="9"/>
  <c r="DM96" i="9"/>
  <c r="DM97" i="9"/>
  <c r="DM98" i="9"/>
  <c r="DM99" i="9"/>
  <c r="DM100" i="9"/>
  <c r="DM101" i="9"/>
  <c r="DM102" i="9"/>
  <c r="DM103" i="9"/>
  <c r="DM104" i="9"/>
  <c r="DM105" i="9"/>
  <c r="DM106" i="9"/>
  <c r="DM107" i="9"/>
  <c r="DM108" i="9"/>
  <c r="DM109" i="9"/>
  <c r="DM110" i="9"/>
  <c r="DM111" i="9"/>
  <c r="DM112" i="9"/>
  <c r="DM113" i="9"/>
  <c r="DM114" i="9"/>
  <c r="DM115" i="9"/>
  <c r="DM116" i="9"/>
  <c r="DM117" i="9"/>
  <c r="DM118" i="9"/>
  <c r="DM119" i="9"/>
  <c r="DM120" i="9"/>
  <c r="DM121" i="9"/>
  <c r="DM122" i="9"/>
  <c r="DM123" i="9"/>
  <c r="DM124" i="9"/>
  <c r="DM125" i="9"/>
  <c r="DM126" i="9"/>
  <c r="DM127" i="9"/>
  <c r="DM128" i="9"/>
  <c r="DM129" i="9"/>
  <c r="DM130" i="9"/>
  <c r="DM131" i="9"/>
  <c r="DM132" i="9"/>
  <c r="DM133" i="9"/>
  <c r="DM134" i="9"/>
  <c r="DM135" i="9"/>
  <c r="DM136" i="9"/>
  <c r="DM137" i="9"/>
  <c r="DM138" i="9"/>
  <c r="DM139" i="9"/>
  <c r="DM140" i="9"/>
  <c r="DM141" i="9"/>
  <c r="DM142" i="9"/>
  <c r="DM143" i="9"/>
  <c r="DM144" i="9"/>
  <c r="DM145" i="9"/>
  <c r="DM146" i="9"/>
  <c r="DM147" i="9"/>
  <c r="DM148" i="9"/>
  <c r="DM149" i="9"/>
  <c r="DM150" i="9"/>
  <c r="DM151" i="9"/>
  <c r="DM152" i="9"/>
  <c r="DM153" i="9"/>
  <c r="DM154" i="9"/>
  <c r="DM155" i="9"/>
  <c r="DM156" i="9"/>
  <c r="DM157" i="9"/>
  <c r="DM158" i="9"/>
  <c r="DM159" i="9"/>
  <c r="DM160" i="9"/>
  <c r="DM161" i="9"/>
  <c r="DM162" i="9"/>
  <c r="DM163" i="9"/>
  <c r="DM164" i="9"/>
  <c r="DM165" i="9"/>
  <c r="DM166" i="9"/>
  <c r="DM167" i="9"/>
  <c r="DM168" i="9"/>
  <c r="DM169" i="9"/>
  <c r="DM170" i="9"/>
  <c r="DM171" i="9"/>
  <c r="DM172" i="9"/>
  <c r="DM173" i="9"/>
  <c r="DM174" i="9"/>
  <c r="DM175" i="9"/>
  <c r="DM176" i="9"/>
  <c r="DM177" i="9"/>
  <c r="DM178" i="9"/>
  <c r="DM179" i="9"/>
  <c r="DM180" i="9"/>
  <c r="DM181" i="9"/>
  <c r="DM182" i="9"/>
  <c r="DM183" i="9"/>
  <c r="DM184" i="9"/>
  <c r="DM185" i="9"/>
  <c r="DM186" i="9"/>
  <c r="DM187" i="9"/>
  <c r="DM188" i="9"/>
  <c r="DM189" i="9"/>
  <c r="DM190" i="9"/>
  <c r="DM191" i="9"/>
  <c r="DM192" i="9"/>
  <c r="DM193" i="9"/>
  <c r="DM194" i="9"/>
  <c r="DM195" i="9"/>
  <c r="DM196" i="9"/>
  <c r="DM197" i="9"/>
  <c r="DM198" i="9"/>
  <c r="DM199" i="9"/>
  <c r="DN7" i="9"/>
  <c r="DN8" i="9"/>
  <c r="DN9" i="9"/>
  <c r="DN10" i="9"/>
  <c r="DN11" i="9"/>
  <c r="DN12" i="9"/>
  <c r="DN13" i="9"/>
  <c r="DN14" i="9"/>
  <c r="DN15" i="9"/>
  <c r="DN16" i="9"/>
  <c r="DN17" i="9"/>
  <c r="DN18" i="9"/>
  <c r="DN19" i="9"/>
  <c r="DN20" i="9"/>
  <c r="DN21" i="9"/>
  <c r="DN22" i="9"/>
  <c r="DN23" i="9"/>
  <c r="DN24" i="9"/>
  <c r="DN25" i="9"/>
  <c r="DN26" i="9"/>
  <c r="DN27" i="9"/>
  <c r="DN28" i="9"/>
  <c r="DN29" i="9"/>
  <c r="DN30" i="9"/>
  <c r="DN31" i="9"/>
  <c r="DN32" i="9"/>
  <c r="DN33" i="9"/>
  <c r="DN34" i="9"/>
  <c r="DN35" i="9"/>
  <c r="DN36" i="9"/>
  <c r="DN37" i="9"/>
  <c r="DN38" i="9"/>
  <c r="DN39" i="9"/>
  <c r="DN40" i="9"/>
  <c r="DN41" i="9"/>
  <c r="DN42" i="9"/>
  <c r="DN43" i="9"/>
  <c r="DN44" i="9"/>
  <c r="DN45" i="9"/>
  <c r="DN46" i="9"/>
  <c r="DN47" i="9"/>
  <c r="DN48" i="9"/>
  <c r="DN49" i="9"/>
  <c r="DN50" i="9"/>
  <c r="DN51" i="9"/>
  <c r="DN52" i="9"/>
  <c r="DN53" i="9"/>
  <c r="DN54" i="9"/>
  <c r="DN55" i="9"/>
  <c r="DN56" i="9"/>
  <c r="DN57" i="9"/>
  <c r="DN58" i="9"/>
  <c r="DN59" i="9"/>
  <c r="DN60" i="9"/>
  <c r="DN61" i="9"/>
  <c r="DN62" i="9"/>
  <c r="DN63" i="9"/>
  <c r="DN64" i="9"/>
  <c r="DN65" i="9"/>
  <c r="DN66" i="9"/>
  <c r="DN67" i="9"/>
  <c r="DN68" i="9"/>
  <c r="DN69" i="9"/>
  <c r="DN70" i="9"/>
  <c r="DN71" i="9"/>
  <c r="DN72" i="9"/>
  <c r="DN73" i="9"/>
  <c r="DN74" i="9"/>
  <c r="DN75" i="9"/>
  <c r="DN76" i="9"/>
  <c r="DN77" i="9"/>
  <c r="DN78" i="9"/>
  <c r="DN79" i="9"/>
  <c r="DN80" i="9"/>
  <c r="DN81" i="9"/>
  <c r="DN82" i="9"/>
  <c r="DN83" i="9"/>
  <c r="DN84" i="9"/>
  <c r="DN85" i="9"/>
  <c r="DN86" i="9"/>
  <c r="DN87" i="9"/>
  <c r="DN88" i="9"/>
  <c r="DN89" i="9"/>
  <c r="DN90" i="9"/>
  <c r="DN91" i="9"/>
  <c r="DN92" i="9"/>
  <c r="DN93" i="9"/>
  <c r="DN94" i="9"/>
  <c r="DN95" i="9"/>
  <c r="DN96" i="9"/>
  <c r="DN97" i="9"/>
  <c r="DN98" i="9"/>
  <c r="DN99" i="9"/>
  <c r="DN100" i="9"/>
  <c r="DN101" i="9"/>
  <c r="DN102" i="9"/>
  <c r="DN103" i="9"/>
  <c r="DN104" i="9"/>
  <c r="DN105" i="9"/>
  <c r="DN106" i="9"/>
  <c r="DN107" i="9"/>
  <c r="DN108" i="9"/>
  <c r="DN109" i="9"/>
  <c r="DN110" i="9"/>
  <c r="DN111" i="9"/>
  <c r="DN112" i="9"/>
  <c r="DN113" i="9"/>
  <c r="DN114" i="9"/>
  <c r="DN115" i="9"/>
  <c r="DN116" i="9"/>
  <c r="DN117" i="9"/>
  <c r="DN118" i="9"/>
  <c r="DN119" i="9"/>
  <c r="DN120" i="9"/>
  <c r="DN121" i="9"/>
  <c r="DN122" i="9"/>
  <c r="DN123" i="9"/>
  <c r="DN124" i="9"/>
  <c r="DN125" i="9"/>
  <c r="DN126" i="9"/>
  <c r="DN127" i="9"/>
  <c r="DN128" i="9"/>
  <c r="DN129" i="9"/>
  <c r="DN130" i="9"/>
  <c r="DN131" i="9"/>
  <c r="DN132" i="9"/>
  <c r="DN133" i="9"/>
  <c r="DN134" i="9"/>
  <c r="DN135" i="9"/>
  <c r="DN136" i="9"/>
  <c r="DN137" i="9"/>
  <c r="DN138" i="9"/>
  <c r="DN139" i="9"/>
  <c r="DN140" i="9"/>
  <c r="DN141" i="9"/>
  <c r="DN142" i="9"/>
  <c r="DN143" i="9"/>
  <c r="DN144" i="9"/>
  <c r="DN145" i="9"/>
  <c r="DN146" i="9"/>
  <c r="DN147" i="9"/>
  <c r="DN148" i="9"/>
  <c r="DN149" i="9"/>
  <c r="DN150" i="9"/>
  <c r="DN151" i="9"/>
  <c r="DN152" i="9"/>
  <c r="DN153" i="9"/>
  <c r="DN154" i="9"/>
  <c r="DN155" i="9"/>
  <c r="DN156" i="9"/>
  <c r="DN157" i="9"/>
  <c r="DN158" i="9"/>
  <c r="DN159" i="9"/>
  <c r="DN160" i="9"/>
  <c r="DN161" i="9"/>
  <c r="DN162" i="9"/>
  <c r="DN163" i="9"/>
  <c r="DN164" i="9"/>
  <c r="DN165" i="9"/>
  <c r="DN166" i="9"/>
  <c r="DN167" i="9"/>
  <c r="DN168" i="9"/>
  <c r="DN169" i="9"/>
  <c r="DN170" i="9"/>
  <c r="DN171" i="9"/>
  <c r="DN172" i="9"/>
  <c r="DN173" i="9"/>
  <c r="DN174" i="9"/>
  <c r="DN175" i="9"/>
  <c r="DN176" i="9"/>
  <c r="DN177" i="9"/>
  <c r="DN178" i="9"/>
  <c r="DN179" i="9"/>
  <c r="DN180" i="9"/>
  <c r="DN181" i="9"/>
  <c r="DN182" i="9"/>
  <c r="DN183" i="9"/>
  <c r="DN184" i="9"/>
  <c r="DN185" i="9"/>
  <c r="DN186" i="9"/>
  <c r="DN187" i="9"/>
  <c r="DN188" i="9"/>
  <c r="DN189" i="9"/>
  <c r="DN190" i="9"/>
  <c r="DN191" i="9"/>
  <c r="DN192" i="9"/>
  <c r="DN193" i="9"/>
  <c r="DN194" i="9"/>
  <c r="DN195" i="9"/>
  <c r="DN196" i="9"/>
  <c r="DN197" i="9"/>
  <c r="DN198" i="9"/>
  <c r="DN199" i="9"/>
  <c r="F117" i="10"/>
  <c r="DO7" i="9"/>
  <c r="DO8" i="9"/>
  <c r="DO9" i="9"/>
  <c r="DO10" i="9"/>
  <c r="DO11" i="9"/>
  <c r="DO12" i="9"/>
  <c r="DO13" i="9"/>
  <c r="DO14" i="9"/>
  <c r="DO15" i="9"/>
  <c r="DO16" i="9"/>
  <c r="DO17" i="9"/>
  <c r="DO18" i="9"/>
  <c r="DO19" i="9"/>
  <c r="DO20" i="9"/>
  <c r="DO21" i="9"/>
  <c r="DO22" i="9"/>
  <c r="DO23" i="9"/>
  <c r="DO24" i="9"/>
  <c r="DO25" i="9"/>
  <c r="DO26" i="9"/>
  <c r="DO27" i="9"/>
  <c r="DO28" i="9"/>
  <c r="DO29" i="9"/>
  <c r="DO30" i="9"/>
  <c r="DO31" i="9"/>
  <c r="DO32" i="9"/>
  <c r="DO33" i="9"/>
  <c r="DO34" i="9"/>
  <c r="DO35" i="9"/>
  <c r="DO36" i="9"/>
  <c r="DO37" i="9"/>
  <c r="DO38" i="9"/>
  <c r="DO39" i="9"/>
  <c r="DO40" i="9"/>
  <c r="DO41" i="9"/>
  <c r="DO42" i="9"/>
  <c r="DO43" i="9"/>
  <c r="DO44" i="9"/>
  <c r="DO45" i="9"/>
  <c r="DO46" i="9"/>
  <c r="DO47" i="9"/>
  <c r="DO48" i="9"/>
  <c r="DO49" i="9"/>
  <c r="DO50" i="9"/>
  <c r="DO51" i="9"/>
  <c r="DO52" i="9"/>
  <c r="DO53" i="9"/>
  <c r="DO54" i="9"/>
  <c r="DO55" i="9"/>
  <c r="DO56" i="9"/>
  <c r="DO57" i="9"/>
  <c r="DO58" i="9"/>
  <c r="DO59" i="9"/>
  <c r="DO60" i="9"/>
  <c r="DO61" i="9"/>
  <c r="DO62" i="9"/>
  <c r="DO63" i="9"/>
  <c r="DO64" i="9"/>
  <c r="DO65" i="9"/>
  <c r="DO66" i="9"/>
  <c r="DO67" i="9"/>
  <c r="DO68" i="9"/>
  <c r="DO69" i="9"/>
  <c r="DO70" i="9"/>
  <c r="DO71" i="9"/>
  <c r="DO72" i="9"/>
  <c r="DO73" i="9"/>
  <c r="DO74" i="9"/>
  <c r="DO75" i="9"/>
  <c r="DO76" i="9"/>
  <c r="DO77" i="9"/>
  <c r="DO78" i="9"/>
  <c r="DO79" i="9"/>
  <c r="DO80" i="9"/>
  <c r="DO81" i="9"/>
  <c r="DO82" i="9"/>
  <c r="DO83" i="9"/>
  <c r="DO84" i="9"/>
  <c r="DO85" i="9"/>
  <c r="DO86" i="9"/>
  <c r="DO87" i="9"/>
  <c r="DO88" i="9"/>
  <c r="DO89" i="9"/>
  <c r="DO90" i="9"/>
  <c r="DO91" i="9"/>
  <c r="DO92" i="9"/>
  <c r="DO93" i="9"/>
  <c r="DO94" i="9"/>
  <c r="DO95" i="9"/>
  <c r="DO96" i="9"/>
  <c r="DO97" i="9"/>
  <c r="DO98" i="9"/>
  <c r="DO99" i="9"/>
  <c r="DO100" i="9"/>
  <c r="DO101" i="9"/>
  <c r="DO102" i="9"/>
  <c r="DO103" i="9"/>
  <c r="DO104" i="9"/>
  <c r="DO105" i="9"/>
  <c r="DO106" i="9"/>
  <c r="DO107" i="9"/>
  <c r="DO108" i="9"/>
  <c r="DO109" i="9"/>
  <c r="DO110" i="9"/>
  <c r="DO111" i="9"/>
  <c r="DO112" i="9"/>
  <c r="DO113" i="9"/>
  <c r="DO114" i="9"/>
  <c r="DO115" i="9"/>
  <c r="DO116" i="9"/>
  <c r="DO117" i="9"/>
  <c r="DO118" i="9"/>
  <c r="DO119" i="9"/>
  <c r="DO120" i="9"/>
  <c r="DO121" i="9"/>
  <c r="DO122" i="9"/>
  <c r="DO123" i="9"/>
  <c r="DO124" i="9"/>
  <c r="DO125" i="9"/>
  <c r="DO126" i="9"/>
  <c r="DO127" i="9"/>
  <c r="DO128" i="9"/>
  <c r="DO129" i="9"/>
  <c r="DO130" i="9"/>
  <c r="DO131" i="9"/>
  <c r="DO132" i="9"/>
  <c r="DO133" i="9"/>
  <c r="DO134" i="9"/>
  <c r="DO135" i="9"/>
  <c r="DO136" i="9"/>
  <c r="DO137" i="9"/>
  <c r="DO138" i="9"/>
  <c r="DO139" i="9"/>
  <c r="DO140" i="9"/>
  <c r="DO141" i="9"/>
  <c r="DO142" i="9"/>
  <c r="DO143" i="9"/>
  <c r="DO144" i="9"/>
  <c r="DO145" i="9"/>
  <c r="DO146" i="9"/>
  <c r="DO147" i="9"/>
  <c r="DO148" i="9"/>
  <c r="DO149" i="9"/>
  <c r="DO150" i="9"/>
  <c r="DO151" i="9"/>
  <c r="DO152" i="9"/>
  <c r="DO153" i="9"/>
  <c r="DO154" i="9"/>
  <c r="DO155" i="9"/>
  <c r="DO156" i="9"/>
  <c r="DO157" i="9"/>
  <c r="DO158" i="9"/>
  <c r="DO159" i="9"/>
  <c r="DO160" i="9"/>
  <c r="DO161" i="9"/>
  <c r="DO162" i="9"/>
  <c r="DO163" i="9"/>
  <c r="DO164" i="9"/>
  <c r="DO165" i="9"/>
  <c r="DO166" i="9"/>
  <c r="DO167" i="9"/>
  <c r="DO168" i="9"/>
  <c r="DO169" i="9"/>
  <c r="DO170" i="9"/>
  <c r="DO171" i="9"/>
  <c r="DO172" i="9"/>
  <c r="DO173" i="9"/>
  <c r="DO174" i="9"/>
  <c r="DO175" i="9"/>
  <c r="DO176" i="9"/>
  <c r="DO177" i="9"/>
  <c r="DO178" i="9"/>
  <c r="DO179" i="9"/>
  <c r="DO180" i="9"/>
  <c r="DO181" i="9"/>
  <c r="DO182" i="9"/>
  <c r="DO183" i="9"/>
  <c r="DO184" i="9"/>
  <c r="DO185" i="9"/>
  <c r="DO186" i="9"/>
  <c r="DO187" i="9"/>
  <c r="DO188" i="9"/>
  <c r="DO189" i="9"/>
  <c r="DO190" i="9"/>
  <c r="DO191" i="9"/>
  <c r="DO192" i="9"/>
  <c r="DO193" i="9"/>
  <c r="DO194" i="9"/>
  <c r="DO195" i="9"/>
  <c r="DO196" i="9"/>
  <c r="DO197" i="9"/>
  <c r="DO198" i="9"/>
  <c r="DO199" i="9"/>
  <c r="DP7" i="9"/>
  <c r="DP8" i="9"/>
  <c r="DP9" i="9"/>
  <c r="DP10" i="9"/>
  <c r="DP11" i="9"/>
  <c r="DP12" i="9"/>
  <c r="DP13" i="9"/>
  <c r="DP14" i="9"/>
  <c r="DP15" i="9"/>
  <c r="DP16" i="9"/>
  <c r="DP17" i="9"/>
  <c r="DP18" i="9"/>
  <c r="DP19" i="9"/>
  <c r="DP20" i="9"/>
  <c r="DP21" i="9"/>
  <c r="DP22" i="9"/>
  <c r="DP23" i="9"/>
  <c r="DP24" i="9"/>
  <c r="DP25" i="9"/>
  <c r="DP26" i="9"/>
  <c r="DP27" i="9"/>
  <c r="DP28" i="9"/>
  <c r="DP29" i="9"/>
  <c r="DP30" i="9"/>
  <c r="DP31" i="9"/>
  <c r="DP32" i="9"/>
  <c r="DP33" i="9"/>
  <c r="DP34" i="9"/>
  <c r="DP35" i="9"/>
  <c r="DP36" i="9"/>
  <c r="DP37" i="9"/>
  <c r="DP38" i="9"/>
  <c r="DP39" i="9"/>
  <c r="DP40" i="9"/>
  <c r="DP41" i="9"/>
  <c r="DP42" i="9"/>
  <c r="DP43" i="9"/>
  <c r="DP44" i="9"/>
  <c r="DP45" i="9"/>
  <c r="DP46" i="9"/>
  <c r="DP47" i="9"/>
  <c r="DP48" i="9"/>
  <c r="DP49" i="9"/>
  <c r="DP50" i="9"/>
  <c r="DP51" i="9"/>
  <c r="DP52" i="9"/>
  <c r="DP53" i="9"/>
  <c r="DP54" i="9"/>
  <c r="DP55" i="9"/>
  <c r="DP56" i="9"/>
  <c r="DP57" i="9"/>
  <c r="DP58" i="9"/>
  <c r="DP59" i="9"/>
  <c r="DP60" i="9"/>
  <c r="DP61" i="9"/>
  <c r="DP62" i="9"/>
  <c r="DP63" i="9"/>
  <c r="DP64" i="9"/>
  <c r="DP65" i="9"/>
  <c r="DP66" i="9"/>
  <c r="DP67" i="9"/>
  <c r="DP68" i="9"/>
  <c r="DP69" i="9"/>
  <c r="DP70" i="9"/>
  <c r="DP71" i="9"/>
  <c r="DP72" i="9"/>
  <c r="DP73" i="9"/>
  <c r="DP74" i="9"/>
  <c r="DP75" i="9"/>
  <c r="DP76" i="9"/>
  <c r="DP77" i="9"/>
  <c r="DP78" i="9"/>
  <c r="DP79" i="9"/>
  <c r="DP80" i="9"/>
  <c r="DP81" i="9"/>
  <c r="DP82" i="9"/>
  <c r="DP83" i="9"/>
  <c r="DP84" i="9"/>
  <c r="DP85" i="9"/>
  <c r="DP86" i="9"/>
  <c r="DP87" i="9"/>
  <c r="DP88" i="9"/>
  <c r="DP89" i="9"/>
  <c r="DP90" i="9"/>
  <c r="DP91" i="9"/>
  <c r="DP92" i="9"/>
  <c r="DP93" i="9"/>
  <c r="DP94" i="9"/>
  <c r="DP95" i="9"/>
  <c r="DP96" i="9"/>
  <c r="DP97" i="9"/>
  <c r="DP98" i="9"/>
  <c r="DP99" i="9"/>
  <c r="DP100" i="9"/>
  <c r="DP101" i="9"/>
  <c r="DP102" i="9"/>
  <c r="DP103" i="9"/>
  <c r="DP104" i="9"/>
  <c r="DP105" i="9"/>
  <c r="DP106" i="9"/>
  <c r="DP107" i="9"/>
  <c r="DP108" i="9"/>
  <c r="DP109" i="9"/>
  <c r="DP110" i="9"/>
  <c r="DP111" i="9"/>
  <c r="DP112" i="9"/>
  <c r="DP113" i="9"/>
  <c r="DP114" i="9"/>
  <c r="DP115" i="9"/>
  <c r="DP116" i="9"/>
  <c r="DP117" i="9"/>
  <c r="DP118" i="9"/>
  <c r="DP119" i="9"/>
  <c r="DP120" i="9"/>
  <c r="DP121" i="9"/>
  <c r="DP122" i="9"/>
  <c r="DP123" i="9"/>
  <c r="DP124" i="9"/>
  <c r="DP125" i="9"/>
  <c r="DP126" i="9"/>
  <c r="DP127" i="9"/>
  <c r="DP128" i="9"/>
  <c r="DP129" i="9"/>
  <c r="DP130" i="9"/>
  <c r="DP131" i="9"/>
  <c r="DP132" i="9"/>
  <c r="DP133" i="9"/>
  <c r="DP134" i="9"/>
  <c r="DP135" i="9"/>
  <c r="DP136" i="9"/>
  <c r="DP137" i="9"/>
  <c r="DP138" i="9"/>
  <c r="DP139" i="9"/>
  <c r="DP140" i="9"/>
  <c r="DP141" i="9"/>
  <c r="DP142" i="9"/>
  <c r="DP143" i="9"/>
  <c r="DP144" i="9"/>
  <c r="DP145" i="9"/>
  <c r="DP146" i="9"/>
  <c r="DP147" i="9"/>
  <c r="DP148" i="9"/>
  <c r="DP149" i="9"/>
  <c r="DP150" i="9"/>
  <c r="DP151" i="9"/>
  <c r="DP152" i="9"/>
  <c r="DP153" i="9"/>
  <c r="DP154" i="9"/>
  <c r="DP155" i="9"/>
  <c r="DP156" i="9"/>
  <c r="DP157" i="9"/>
  <c r="DP158" i="9"/>
  <c r="DP159" i="9"/>
  <c r="DP160" i="9"/>
  <c r="DP161" i="9"/>
  <c r="DP162" i="9"/>
  <c r="DP163" i="9"/>
  <c r="DP164" i="9"/>
  <c r="DP165" i="9"/>
  <c r="DP166" i="9"/>
  <c r="DP167" i="9"/>
  <c r="DP168" i="9"/>
  <c r="DP169" i="9"/>
  <c r="DP170" i="9"/>
  <c r="DP171" i="9"/>
  <c r="DP172" i="9"/>
  <c r="DP173" i="9"/>
  <c r="DP174" i="9"/>
  <c r="DP175" i="9"/>
  <c r="DP176" i="9"/>
  <c r="DP177" i="9"/>
  <c r="DP178" i="9"/>
  <c r="DP179" i="9"/>
  <c r="DP180" i="9"/>
  <c r="DP181" i="9"/>
  <c r="DP182" i="9"/>
  <c r="DP183" i="9"/>
  <c r="DP184" i="9"/>
  <c r="DP185" i="9"/>
  <c r="DP186" i="9"/>
  <c r="DP187" i="9"/>
  <c r="DP188" i="9"/>
  <c r="DP189" i="9"/>
  <c r="DP190" i="9"/>
  <c r="DP191" i="9"/>
  <c r="DP192" i="9"/>
  <c r="DP193" i="9"/>
  <c r="DP194" i="9"/>
  <c r="DP195" i="9"/>
  <c r="DP196" i="9"/>
  <c r="DP197" i="9"/>
  <c r="DP198" i="9"/>
  <c r="DP199" i="9"/>
  <c r="DQ7" i="9"/>
  <c r="DQ8" i="9"/>
  <c r="DQ9" i="9"/>
  <c r="DQ10" i="9"/>
  <c r="DQ11" i="9"/>
  <c r="DQ12" i="9"/>
  <c r="DQ13" i="9"/>
  <c r="DQ14" i="9"/>
  <c r="DQ15" i="9"/>
  <c r="DQ16" i="9"/>
  <c r="DQ17" i="9"/>
  <c r="DQ18" i="9"/>
  <c r="DQ19" i="9"/>
  <c r="DQ20" i="9"/>
  <c r="DQ21" i="9"/>
  <c r="DQ22" i="9"/>
  <c r="DQ23" i="9"/>
  <c r="DQ24" i="9"/>
  <c r="DQ25" i="9"/>
  <c r="DQ26" i="9"/>
  <c r="DQ27" i="9"/>
  <c r="DQ28" i="9"/>
  <c r="DQ29" i="9"/>
  <c r="DQ30" i="9"/>
  <c r="DQ31" i="9"/>
  <c r="DQ32" i="9"/>
  <c r="DQ33" i="9"/>
  <c r="DQ34" i="9"/>
  <c r="DQ35" i="9"/>
  <c r="DQ36" i="9"/>
  <c r="DQ37" i="9"/>
  <c r="DQ38" i="9"/>
  <c r="DQ39" i="9"/>
  <c r="DQ40" i="9"/>
  <c r="DQ41" i="9"/>
  <c r="DQ42" i="9"/>
  <c r="DQ43" i="9"/>
  <c r="DQ44" i="9"/>
  <c r="DQ45" i="9"/>
  <c r="DQ46" i="9"/>
  <c r="DQ47" i="9"/>
  <c r="DQ48" i="9"/>
  <c r="DQ49" i="9"/>
  <c r="DQ50" i="9"/>
  <c r="DQ51" i="9"/>
  <c r="DQ52" i="9"/>
  <c r="DQ53" i="9"/>
  <c r="DQ54" i="9"/>
  <c r="DQ55" i="9"/>
  <c r="DQ56" i="9"/>
  <c r="DQ57" i="9"/>
  <c r="DQ58" i="9"/>
  <c r="DQ59" i="9"/>
  <c r="DQ60" i="9"/>
  <c r="DQ61" i="9"/>
  <c r="DQ62" i="9"/>
  <c r="DQ63" i="9"/>
  <c r="DQ64" i="9"/>
  <c r="DQ65" i="9"/>
  <c r="DQ66" i="9"/>
  <c r="DQ67" i="9"/>
  <c r="DQ68" i="9"/>
  <c r="DQ69" i="9"/>
  <c r="DQ70" i="9"/>
  <c r="DQ71" i="9"/>
  <c r="DQ72" i="9"/>
  <c r="DQ73" i="9"/>
  <c r="DQ74" i="9"/>
  <c r="DQ75" i="9"/>
  <c r="DQ76" i="9"/>
  <c r="DQ77" i="9"/>
  <c r="DQ78" i="9"/>
  <c r="DQ79" i="9"/>
  <c r="DQ80" i="9"/>
  <c r="DQ81" i="9"/>
  <c r="DQ82" i="9"/>
  <c r="DQ83" i="9"/>
  <c r="DQ84" i="9"/>
  <c r="DQ85" i="9"/>
  <c r="DQ86" i="9"/>
  <c r="DQ87" i="9"/>
  <c r="DQ88" i="9"/>
  <c r="DQ89" i="9"/>
  <c r="DQ90" i="9"/>
  <c r="DQ91" i="9"/>
  <c r="DQ92" i="9"/>
  <c r="DQ93" i="9"/>
  <c r="DQ94" i="9"/>
  <c r="DQ95" i="9"/>
  <c r="DQ96" i="9"/>
  <c r="DQ97" i="9"/>
  <c r="DQ98" i="9"/>
  <c r="DQ99" i="9"/>
  <c r="DQ100" i="9"/>
  <c r="DQ101" i="9"/>
  <c r="DQ102" i="9"/>
  <c r="DQ103" i="9"/>
  <c r="DQ104" i="9"/>
  <c r="DQ105" i="9"/>
  <c r="DQ106" i="9"/>
  <c r="DQ107" i="9"/>
  <c r="DQ108" i="9"/>
  <c r="DQ109" i="9"/>
  <c r="DQ110" i="9"/>
  <c r="DQ111" i="9"/>
  <c r="DQ112" i="9"/>
  <c r="DQ113" i="9"/>
  <c r="DQ114" i="9"/>
  <c r="DQ115" i="9"/>
  <c r="DQ116" i="9"/>
  <c r="DQ117" i="9"/>
  <c r="DQ118" i="9"/>
  <c r="DQ119" i="9"/>
  <c r="DQ120" i="9"/>
  <c r="DQ121" i="9"/>
  <c r="DQ122" i="9"/>
  <c r="DQ123" i="9"/>
  <c r="DQ124" i="9"/>
  <c r="DQ125" i="9"/>
  <c r="DQ126" i="9"/>
  <c r="DQ127" i="9"/>
  <c r="DQ128" i="9"/>
  <c r="DQ129" i="9"/>
  <c r="DQ130" i="9"/>
  <c r="DQ131" i="9"/>
  <c r="DQ132" i="9"/>
  <c r="DQ133" i="9"/>
  <c r="DQ134" i="9"/>
  <c r="DQ135" i="9"/>
  <c r="DQ136" i="9"/>
  <c r="DQ137" i="9"/>
  <c r="DQ138" i="9"/>
  <c r="DQ139" i="9"/>
  <c r="DQ140" i="9"/>
  <c r="DQ141" i="9"/>
  <c r="DQ142" i="9"/>
  <c r="DQ143" i="9"/>
  <c r="DQ144" i="9"/>
  <c r="DQ145" i="9"/>
  <c r="DQ146" i="9"/>
  <c r="DQ147" i="9"/>
  <c r="DQ148" i="9"/>
  <c r="DQ149" i="9"/>
  <c r="DQ150" i="9"/>
  <c r="DQ151" i="9"/>
  <c r="DQ152" i="9"/>
  <c r="DQ153" i="9"/>
  <c r="DQ154" i="9"/>
  <c r="DQ155" i="9"/>
  <c r="DQ156" i="9"/>
  <c r="DQ157" i="9"/>
  <c r="DQ158" i="9"/>
  <c r="DQ159" i="9"/>
  <c r="DQ160" i="9"/>
  <c r="DQ161" i="9"/>
  <c r="DQ162" i="9"/>
  <c r="DQ163" i="9"/>
  <c r="DQ164" i="9"/>
  <c r="DQ165" i="9"/>
  <c r="DQ166" i="9"/>
  <c r="DQ167" i="9"/>
  <c r="DQ168" i="9"/>
  <c r="DQ169" i="9"/>
  <c r="DQ170" i="9"/>
  <c r="DQ171" i="9"/>
  <c r="DQ172" i="9"/>
  <c r="DQ173" i="9"/>
  <c r="DQ174" i="9"/>
  <c r="DQ175" i="9"/>
  <c r="DQ176" i="9"/>
  <c r="DQ177" i="9"/>
  <c r="DQ178" i="9"/>
  <c r="DQ179" i="9"/>
  <c r="DQ180" i="9"/>
  <c r="DQ181" i="9"/>
  <c r="DQ182" i="9"/>
  <c r="DQ183" i="9"/>
  <c r="DQ184" i="9"/>
  <c r="DQ185" i="9"/>
  <c r="DQ186" i="9"/>
  <c r="DQ187" i="9"/>
  <c r="DQ188" i="9"/>
  <c r="DQ189" i="9"/>
  <c r="DQ190" i="9"/>
  <c r="DQ191" i="9"/>
  <c r="DQ192" i="9"/>
  <c r="DQ193" i="9"/>
  <c r="DQ194" i="9"/>
  <c r="DQ195" i="9"/>
  <c r="DQ196" i="9"/>
  <c r="DQ197" i="9"/>
  <c r="DQ198" i="9"/>
  <c r="DQ199" i="9"/>
  <c r="DR7" i="9"/>
  <c r="DR8" i="9"/>
  <c r="DR9" i="9"/>
  <c r="DR10" i="9"/>
  <c r="DR11" i="9"/>
  <c r="DR12" i="9"/>
  <c r="DR13" i="9"/>
  <c r="DR14" i="9"/>
  <c r="DR15" i="9"/>
  <c r="DR16" i="9"/>
  <c r="DR17" i="9"/>
  <c r="DR18" i="9"/>
  <c r="DR19" i="9"/>
  <c r="DR20" i="9"/>
  <c r="DR21" i="9"/>
  <c r="DR22" i="9"/>
  <c r="DR23" i="9"/>
  <c r="DR24" i="9"/>
  <c r="DR25" i="9"/>
  <c r="DR26" i="9"/>
  <c r="DR27" i="9"/>
  <c r="DR28" i="9"/>
  <c r="DR29" i="9"/>
  <c r="DR30" i="9"/>
  <c r="DR31" i="9"/>
  <c r="DR32" i="9"/>
  <c r="DR33" i="9"/>
  <c r="DR34" i="9"/>
  <c r="DR35" i="9"/>
  <c r="DR36" i="9"/>
  <c r="DR37" i="9"/>
  <c r="DR38" i="9"/>
  <c r="DR39" i="9"/>
  <c r="DR40" i="9"/>
  <c r="DR41" i="9"/>
  <c r="DR42" i="9"/>
  <c r="DR43" i="9"/>
  <c r="DR44" i="9"/>
  <c r="DR45" i="9"/>
  <c r="DR46" i="9"/>
  <c r="DR47" i="9"/>
  <c r="DR48" i="9"/>
  <c r="DR49" i="9"/>
  <c r="DR50" i="9"/>
  <c r="DR51" i="9"/>
  <c r="DR52" i="9"/>
  <c r="DR53" i="9"/>
  <c r="DR54" i="9"/>
  <c r="DR55" i="9"/>
  <c r="DR56" i="9"/>
  <c r="DR57" i="9"/>
  <c r="DR58" i="9"/>
  <c r="DR59" i="9"/>
  <c r="DR60" i="9"/>
  <c r="DR61" i="9"/>
  <c r="DR62" i="9"/>
  <c r="DR63" i="9"/>
  <c r="DR64" i="9"/>
  <c r="DR65" i="9"/>
  <c r="DR66" i="9"/>
  <c r="DR67" i="9"/>
  <c r="DR68" i="9"/>
  <c r="DR69" i="9"/>
  <c r="DR70" i="9"/>
  <c r="DR71" i="9"/>
  <c r="DR72" i="9"/>
  <c r="DR73" i="9"/>
  <c r="DR74" i="9"/>
  <c r="DR75" i="9"/>
  <c r="DR76" i="9"/>
  <c r="DR77" i="9"/>
  <c r="DR78" i="9"/>
  <c r="DR79" i="9"/>
  <c r="DR80" i="9"/>
  <c r="DR81" i="9"/>
  <c r="DR82" i="9"/>
  <c r="DR83" i="9"/>
  <c r="DR84" i="9"/>
  <c r="DR85" i="9"/>
  <c r="DR86" i="9"/>
  <c r="DR87" i="9"/>
  <c r="DR88" i="9"/>
  <c r="DR89" i="9"/>
  <c r="DR90" i="9"/>
  <c r="DR91" i="9"/>
  <c r="DR92" i="9"/>
  <c r="DR93" i="9"/>
  <c r="DR94" i="9"/>
  <c r="DR95" i="9"/>
  <c r="DR96" i="9"/>
  <c r="DR97" i="9"/>
  <c r="DR98" i="9"/>
  <c r="DR99" i="9"/>
  <c r="DR100" i="9"/>
  <c r="DR101" i="9"/>
  <c r="DR102" i="9"/>
  <c r="DR103" i="9"/>
  <c r="DR104" i="9"/>
  <c r="DR105" i="9"/>
  <c r="DR106" i="9"/>
  <c r="DR107" i="9"/>
  <c r="DR108" i="9"/>
  <c r="DR109" i="9"/>
  <c r="DR110" i="9"/>
  <c r="DR111" i="9"/>
  <c r="DR112" i="9"/>
  <c r="DR113" i="9"/>
  <c r="DR114" i="9"/>
  <c r="DR115" i="9"/>
  <c r="DR116" i="9"/>
  <c r="DR117" i="9"/>
  <c r="DR118" i="9"/>
  <c r="DR119" i="9"/>
  <c r="DR120" i="9"/>
  <c r="DR121" i="9"/>
  <c r="DR122" i="9"/>
  <c r="DR123" i="9"/>
  <c r="DR124" i="9"/>
  <c r="DR125" i="9"/>
  <c r="DR126" i="9"/>
  <c r="DR127" i="9"/>
  <c r="DR128" i="9"/>
  <c r="DR129" i="9"/>
  <c r="DR130" i="9"/>
  <c r="DR131" i="9"/>
  <c r="DR132" i="9"/>
  <c r="DR133" i="9"/>
  <c r="DR134" i="9"/>
  <c r="DR135" i="9"/>
  <c r="DR136" i="9"/>
  <c r="DR137" i="9"/>
  <c r="DR138" i="9"/>
  <c r="DR139" i="9"/>
  <c r="DR140" i="9"/>
  <c r="DR141" i="9"/>
  <c r="DR142" i="9"/>
  <c r="DR143" i="9"/>
  <c r="DR144" i="9"/>
  <c r="DR145" i="9"/>
  <c r="DR146" i="9"/>
  <c r="DR147" i="9"/>
  <c r="DR148" i="9"/>
  <c r="DR149" i="9"/>
  <c r="DR150" i="9"/>
  <c r="DR151" i="9"/>
  <c r="DR152" i="9"/>
  <c r="DR153" i="9"/>
  <c r="DR154" i="9"/>
  <c r="DR155" i="9"/>
  <c r="DR156" i="9"/>
  <c r="DR157" i="9"/>
  <c r="DR158" i="9"/>
  <c r="DR159" i="9"/>
  <c r="DR160" i="9"/>
  <c r="DR161" i="9"/>
  <c r="DR162" i="9"/>
  <c r="DR163" i="9"/>
  <c r="DR164" i="9"/>
  <c r="DR165" i="9"/>
  <c r="DR166" i="9"/>
  <c r="DR167" i="9"/>
  <c r="DR168" i="9"/>
  <c r="DR169" i="9"/>
  <c r="DR170" i="9"/>
  <c r="DR171" i="9"/>
  <c r="DR172" i="9"/>
  <c r="DR173" i="9"/>
  <c r="DR174" i="9"/>
  <c r="DR175" i="9"/>
  <c r="DR176" i="9"/>
  <c r="DR177" i="9"/>
  <c r="DR178" i="9"/>
  <c r="DR179" i="9"/>
  <c r="DR180" i="9"/>
  <c r="DR181" i="9"/>
  <c r="DR182" i="9"/>
  <c r="DR183" i="9"/>
  <c r="DR184" i="9"/>
  <c r="DR185" i="9"/>
  <c r="DR186" i="9"/>
  <c r="DR187" i="9"/>
  <c r="DR188" i="9"/>
  <c r="DR189" i="9"/>
  <c r="DR190" i="9"/>
  <c r="DR191" i="9"/>
  <c r="DR192" i="9"/>
  <c r="DR193" i="9"/>
  <c r="DR194" i="9"/>
  <c r="DR195" i="9"/>
  <c r="DR196" i="9"/>
  <c r="DR197" i="9"/>
  <c r="DR198" i="9"/>
  <c r="DR199" i="9"/>
  <c r="DS7" i="9"/>
  <c r="DS8" i="9"/>
  <c r="DS9" i="9"/>
  <c r="DS10" i="9"/>
  <c r="DS11" i="9"/>
  <c r="DS12" i="9"/>
  <c r="DS13" i="9"/>
  <c r="DS14" i="9"/>
  <c r="DS15" i="9"/>
  <c r="DS16" i="9"/>
  <c r="DS17" i="9"/>
  <c r="DS18" i="9"/>
  <c r="DS19" i="9"/>
  <c r="DS20" i="9"/>
  <c r="DS21" i="9"/>
  <c r="DS22" i="9"/>
  <c r="DS23" i="9"/>
  <c r="DS24" i="9"/>
  <c r="DS25" i="9"/>
  <c r="DS26" i="9"/>
  <c r="DS27" i="9"/>
  <c r="DS28" i="9"/>
  <c r="DS29" i="9"/>
  <c r="DS30" i="9"/>
  <c r="DS31" i="9"/>
  <c r="DS32" i="9"/>
  <c r="DS33" i="9"/>
  <c r="DS34" i="9"/>
  <c r="DS35" i="9"/>
  <c r="DS36" i="9"/>
  <c r="DS37" i="9"/>
  <c r="DS38" i="9"/>
  <c r="DS39" i="9"/>
  <c r="DS40" i="9"/>
  <c r="DS41" i="9"/>
  <c r="DS42" i="9"/>
  <c r="DS43" i="9"/>
  <c r="DS44" i="9"/>
  <c r="DS45" i="9"/>
  <c r="DS46" i="9"/>
  <c r="DS47" i="9"/>
  <c r="DS48" i="9"/>
  <c r="DS49" i="9"/>
  <c r="DS50" i="9"/>
  <c r="DS51" i="9"/>
  <c r="DS52" i="9"/>
  <c r="DS53" i="9"/>
  <c r="DS54" i="9"/>
  <c r="DS55" i="9"/>
  <c r="DS56" i="9"/>
  <c r="DS57" i="9"/>
  <c r="DS58" i="9"/>
  <c r="DS59" i="9"/>
  <c r="DS60" i="9"/>
  <c r="DS61" i="9"/>
  <c r="DS62" i="9"/>
  <c r="DS63" i="9"/>
  <c r="DS64" i="9"/>
  <c r="DS65" i="9"/>
  <c r="DS66" i="9"/>
  <c r="DS67" i="9"/>
  <c r="DS68" i="9"/>
  <c r="DS69" i="9"/>
  <c r="DS70" i="9"/>
  <c r="DS71" i="9"/>
  <c r="DS72" i="9"/>
  <c r="DS73" i="9"/>
  <c r="DS74" i="9"/>
  <c r="DS75" i="9"/>
  <c r="DS76" i="9"/>
  <c r="DS77" i="9"/>
  <c r="DS78" i="9"/>
  <c r="DS79" i="9"/>
  <c r="DS80" i="9"/>
  <c r="DS81" i="9"/>
  <c r="DS82" i="9"/>
  <c r="DS83" i="9"/>
  <c r="DS84" i="9"/>
  <c r="DS85" i="9"/>
  <c r="DS86" i="9"/>
  <c r="DS87" i="9"/>
  <c r="DS88" i="9"/>
  <c r="DS89" i="9"/>
  <c r="DS90" i="9"/>
  <c r="DS91" i="9"/>
  <c r="DS92" i="9"/>
  <c r="DS93" i="9"/>
  <c r="DS94" i="9"/>
  <c r="DS95" i="9"/>
  <c r="DS96" i="9"/>
  <c r="DS97" i="9"/>
  <c r="DS98" i="9"/>
  <c r="DS99" i="9"/>
  <c r="DS100" i="9"/>
  <c r="DS101" i="9"/>
  <c r="DS102" i="9"/>
  <c r="DS103" i="9"/>
  <c r="DS104" i="9"/>
  <c r="DS105" i="9"/>
  <c r="DS106" i="9"/>
  <c r="DS107" i="9"/>
  <c r="DS108" i="9"/>
  <c r="DS109" i="9"/>
  <c r="DS110" i="9"/>
  <c r="DS111" i="9"/>
  <c r="DS112" i="9"/>
  <c r="DS113" i="9"/>
  <c r="DS114" i="9"/>
  <c r="DS115" i="9"/>
  <c r="DS116" i="9"/>
  <c r="DS117" i="9"/>
  <c r="DS118" i="9"/>
  <c r="DS119" i="9"/>
  <c r="DS120" i="9"/>
  <c r="DS121" i="9"/>
  <c r="DS122" i="9"/>
  <c r="DS123" i="9"/>
  <c r="DS124" i="9"/>
  <c r="DS125" i="9"/>
  <c r="DS126" i="9"/>
  <c r="DS127" i="9"/>
  <c r="DS128" i="9"/>
  <c r="DS129" i="9"/>
  <c r="DS130" i="9"/>
  <c r="DS131" i="9"/>
  <c r="DS132" i="9"/>
  <c r="DS133" i="9"/>
  <c r="DS134" i="9"/>
  <c r="DS135" i="9"/>
  <c r="DS136" i="9"/>
  <c r="DS137" i="9"/>
  <c r="DS138" i="9"/>
  <c r="DS139" i="9"/>
  <c r="DS140" i="9"/>
  <c r="DS141" i="9"/>
  <c r="DS142" i="9"/>
  <c r="DS143" i="9"/>
  <c r="DS144" i="9"/>
  <c r="DS145" i="9"/>
  <c r="DS146" i="9"/>
  <c r="DS147" i="9"/>
  <c r="DS148" i="9"/>
  <c r="DS149" i="9"/>
  <c r="DS150" i="9"/>
  <c r="DS151" i="9"/>
  <c r="DS152" i="9"/>
  <c r="DS153" i="9"/>
  <c r="DS154" i="9"/>
  <c r="DS155" i="9"/>
  <c r="DS156" i="9"/>
  <c r="DS157" i="9"/>
  <c r="DS158" i="9"/>
  <c r="DS159" i="9"/>
  <c r="DS160" i="9"/>
  <c r="DS161" i="9"/>
  <c r="DS162" i="9"/>
  <c r="DS163" i="9"/>
  <c r="DS164" i="9"/>
  <c r="DS165" i="9"/>
  <c r="DS166" i="9"/>
  <c r="DS167" i="9"/>
  <c r="DS168" i="9"/>
  <c r="DS169" i="9"/>
  <c r="DS170" i="9"/>
  <c r="DS171" i="9"/>
  <c r="DS172" i="9"/>
  <c r="DS173" i="9"/>
  <c r="DS174" i="9"/>
  <c r="DS175" i="9"/>
  <c r="DS176" i="9"/>
  <c r="DS177" i="9"/>
  <c r="DS178" i="9"/>
  <c r="DS179" i="9"/>
  <c r="DS180" i="9"/>
  <c r="DS181" i="9"/>
  <c r="DS182" i="9"/>
  <c r="DS183" i="9"/>
  <c r="DS184" i="9"/>
  <c r="DS185" i="9"/>
  <c r="DS186" i="9"/>
  <c r="DS187" i="9"/>
  <c r="DS188" i="9"/>
  <c r="DS189" i="9"/>
  <c r="DS190" i="9"/>
  <c r="DS191" i="9"/>
  <c r="DS192" i="9"/>
  <c r="DS193" i="9"/>
  <c r="DS194" i="9"/>
  <c r="DS195" i="9"/>
  <c r="DS196" i="9"/>
  <c r="DS197" i="9"/>
  <c r="DS198" i="9"/>
  <c r="DS199" i="9"/>
  <c r="DT7" i="9"/>
  <c r="DT8" i="9"/>
  <c r="DT9" i="9"/>
  <c r="DT10" i="9"/>
  <c r="DT11" i="9"/>
  <c r="DT12" i="9"/>
  <c r="DT13" i="9"/>
  <c r="DT14" i="9"/>
  <c r="DT15" i="9"/>
  <c r="DT16" i="9"/>
  <c r="DT17" i="9"/>
  <c r="DT18" i="9"/>
  <c r="DT19" i="9"/>
  <c r="DT20" i="9"/>
  <c r="DT21" i="9"/>
  <c r="DT22" i="9"/>
  <c r="DT23" i="9"/>
  <c r="DT24" i="9"/>
  <c r="DT25" i="9"/>
  <c r="DT26" i="9"/>
  <c r="DT27" i="9"/>
  <c r="DT28" i="9"/>
  <c r="DT29" i="9"/>
  <c r="DT30" i="9"/>
  <c r="DT31" i="9"/>
  <c r="DT32" i="9"/>
  <c r="DT33" i="9"/>
  <c r="DT34" i="9"/>
  <c r="DT35" i="9"/>
  <c r="DT36" i="9"/>
  <c r="DT37" i="9"/>
  <c r="DT38" i="9"/>
  <c r="DT39" i="9"/>
  <c r="DT40" i="9"/>
  <c r="DT41" i="9"/>
  <c r="DT42" i="9"/>
  <c r="DT43" i="9"/>
  <c r="DT44" i="9"/>
  <c r="DT45" i="9"/>
  <c r="DT46" i="9"/>
  <c r="DT47" i="9"/>
  <c r="DT48" i="9"/>
  <c r="DT49" i="9"/>
  <c r="DT50" i="9"/>
  <c r="DT51" i="9"/>
  <c r="DT52" i="9"/>
  <c r="DT53" i="9"/>
  <c r="DT54" i="9"/>
  <c r="DT55" i="9"/>
  <c r="DT56" i="9"/>
  <c r="DT57" i="9"/>
  <c r="DT58" i="9"/>
  <c r="DT59" i="9"/>
  <c r="DT60" i="9"/>
  <c r="DT61" i="9"/>
  <c r="DT62" i="9"/>
  <c r="DT63" i="9"/>
  <c r="DT64" i="9"/>
  <c r="DT65" i="9"/>
  <c r="DT66" i="9"/>
  <c r="DT67" i="9"/>
  <c r="DT68" i="9"/>
  <c r="DT69" i="9"/>
  <c r="DT70" i="9"/>
  <c r="DT71" i="9"/>
  <c r="DT72" i="9"/>
  <c r="DT73" i="9"/>
  <c r="DT74" i="9"/>
  <c r="DT75" i="9"/>
  <c r="DT76" i="9"/>
  <c r="DT77" i="9"/>
  <c r="DT78" i="9"/>
  <c r="DT79" i="9"/>
  <c r="DT80" i="9"/>
  <c r="DT81" i="9"/>
  <c r="DT82" i="9"/>
  <c r="DT83" i="9"/>
  <c r="DT84" i="9"/>
  <c r="DT85" i="9"/>
  <c r="DT86" i="9"/>
  <c r="DT87" i="9"/>
  <c r="DT88" i="9"/>
  <c r="DT89" i="9"/>
  <c r="DT90" i="9"/>
  <c r="DT91" i="9"/>
  <c r="DT92" i="9"/>
  <c r="DT93" i="9"/>
  <c r="DT94" i="9"/>
  <c r="DT95" i="9"/>
  <c r="DT96" i="9"/>
  <c r="DT97" i="9"/>
  <c r="DT98" i="9"/>
  <c r="DT99" i="9"/>
  <c r="DT100" i="9"/>
  <c r="DT101" i="9"/>
  <c r="DT102" i="9"/>
  <c r="DT103" i="9"/>
  <c r="DT104" i="9"/>
  <c r="DT105" i="9"/>
  <c r="DT106" i="9"/>
  <c r="DT107" i="9"/>
  <c r="DT108" i="9"/>
  <c r="DT109" i="9"/>
  <c r="DT110" i="9"/>
  <c r="DT111" i="9"/>
  <c r="DT112" i="9"/>
  <c r="DT113" i="9"/>
  <c r="DT114" i="9"/>
  <c r="DT115" i="9"/>
  <c r="DT116" i="9"/>
  <c r="DT117" i="9"/>
  <c r="DT118" i="9"/>
  <c r="DT119" i="9"/>
  <c r="DT120" i="9"/>
  <c r="DT121" i="9"/>
  <c r="DT122" i="9"/>
  <c r="DT123" i="9"/>
  <c r="DT124" i="9"/>
  <c r="DT125" i="9"/>
  <c r="DT126" i="9"/>
  <c r="DT127" i="9"/>
  <c r="DT128" i="9"/>
  <c r="DT129" i="9"/>
  <c r="DT130" i="9"/>
  <c r="DT131" i="9"/>
  <c r="DT132" i="9"/>
  <c r="DT133" i="9"/>
  <c r="DT134" i="9"/>
  <c r="DT135" i="9"/>
  <c r="DT136" i="9"/>
  <c r="DT137" i="9"/>
  <c r="DT138" i="9"/>
  <c r="DT139" i="9"/>
  <c r="DT140" i="9"/>
  <c r="DT141" i="9"/>
  <c r="DT142" i="9"/>
  <c r="DT143" i="9"/>
  <c r="DT144" i="9"/>
  <c r="DT145" i="9"/>
  <c r="DT146" i="9"/>
  <c r="DT147" i="9"/>
  <c r="DT148" i="9"/>
  <c r="DT149" i="9"/>
  <c r="DT150" i="9"/>
  <c r="DT151" i="9"/>
  <c r="DT152" i="9"/>
  <c r="DT153" i="9"/>
  <c r="DT154" i="9"/>
  <c r="DT155" i="9"/>
  <c r="DT156" i="9"/>
  <c r="DT157" i="9"/>
  <c r="DT158" i="9"/>
  <c r="DT159" i="9"/>
  <c r="DT160" i="9"/>
  <c r="DT161" i="9"/>
  <c r="DT162" i="9"/>
  <c r="DT163" i="9"/>
  <c r="DT164" i="9"/>
  <c r="DT165" i="9"/>
  <c r="DT166" i="9"/>
  <c r="DT167" i="9"/>
  <c r="DT168" i="9"/>
  <c r="DT169" i="9"/>
  <c r="DT170" i="9"/>
  <c r="DT171" i="9"/>
  <c r="DT172" i="9"/>
  <c r="DT173" i="9"/>
  <c r="DT174" i="9"/>
  <c r="DT175" i="9"/>
  <c r="DT176" i="9"/>
  <c r="DT177" i="9"/>
  <c r="DT178" i="9"/>
  <c r="DT179" i="9"/>
  <c r="DT180" i="9"/>
  <c r="DT181" i="9"/>
  <c r="DT182" i="9"/>
  <c r="DT183" i="9"/>
  <c r="DT184" i="9"/>
  <c r="DT185" i="9"/>
  <c r="DT186" i="9"/>
  <c r="DT187" i="9"/>
  <c r="DT188" i="9"/>
  <c r="DT189" i="9"/>
  <c r="DT190" i="9"/>
  <c r="DT191" i="9"/>
  <c r="DT192" i="9"/>
  <c r="DT193" i="9"/>
  <c r="DT194" i="9"/>
  <c r="DT195" i="9"/>
  <c r="DT196" i="9"/>
  <c r="DT197" i="9"/>
  <c r="DT198" i="9"/>
  <c r="DT199" i="9"/>
  <c r="F123" i="10"/>
  <c r="DU7" i="9"/>
  <c r="DU8" i="9"/>
  <c r="DU9" i="9"/>
  <c r="DU10" i="9"/>
  <c r="DU11" i="9"/>
  <c r="DU12" i="9"/>
  <c r="DU13" i="9"/>
  <c r="DU14" i="9"/>
  <c r="DU15" i="9"/>
  <c r="DU16" i="9"/>
  <c r="DU17" i="9"/>
  <c r="DU18" i="9"/>
  <c r="DU19" i="9"/>
  <c r="DU20" i="9"/>
  <c r="DU21" i="9"/>
  <c r="DU22" i="9"/>
  <c r="DU23" i="9"/>
  <c r="DU24" i="9"/>
  <c r="DU25" i="9"/>
  <c r="DU26" i="9"/>
  <c r="DU27" i="9"/>
  <c r="DU28" i="9"/>
  <c r="DU29" i="9"/>
  <c r="DU30" i="9"/>
  <c r="DU31" i="9"/>
  <c r="DU32" i="9"/>
  <c r="DU33" i="9"/>
  <c r="DU34" i="9"/>
  <c r="DU35" i="9"/>
  <c r="DU36" i="9"/>
  <c r="DU37" i="9"/>
  <c r="DU38" i="9"/>
  <c r="DU39" i="9"/>
  <c r="DU40" i="9"/>
  <c r="DU41" i="9"/>
  <c r="DU42" i="9"/>
  <c r="DU43" i="9"/>
  <c r="DU44" i="9"/>
  <c r="DU45" i="9"/>
  <c r="DU46" i="9"/>
  <c r="DU47" i="9"/>
  <c r="DU48" i="9"/>
  <c r="DU49" i="9"/>
  <c r="DU50" i="9"/>
  <c r="DU51" i="9"/>
  <c r="DU52" i="9"/>
  <c r="DU53" i="9"/>
  <c r="DU54" i="9"/>
  <c r="DU55" i="9"/>
  <c r="DU56" i="9"/>
  <c r="DU57" i="9"/>
  <c r="DU58" i="9"/>
  <c r="DU59" i="9"/>
  <c r="DU60" i="9"/>
  <c r="DU61" i="9"/>
  <c r="DU62" i="9"/>
  <c r="DU63" i="9"/>
  <c r="DU64" i="9"/>
  <c r="DU65" i="9"/>
  <c r="DU66" i="9"/>
  <c r="DU67" i="9"/>
  <c r="DU68" i="9"/>
  <c r="DU69" i="9"/>
  <c r="DU70" i="9"/>
  <c r="DU71" i="9"/>
  <c r="DU72" i="9"/>
  <c r="DU73" i="9"/>
  <c r="DU74" i="9"/>
  <c r="DU75" i="9"/>
  <c r="DU76" i="9"/>
  <c r="DU77" i="9"/>
  <c r="DU78" i="9"/>
  <c r="DU79" i="9"/>
  <c r="DU80" i="9"/>
  <c r="DU81" i="9"/>
  <c r="DU82" i="9"/>
  <c r="DU83" i="9"/>
  <c r="DU84" i="9"/>
  <c r="DU85" i="9"/>
  <c r="DU86" i="9"/>
  <c r="DU87" i="9"/>
  <c r="DU88" i="9"/>
  <c r="DU89" i="9"/>
  <c r="DU90" i="9"/>
  <c r="DU91" i="9"/>
  <c r="DU92" i="9"/>
  <c r="DU93" i="9"/>
  <c r="DU94" i="9"/>
  <c r="DU95" i="9"/>
  <c r="DU96" i="9"/>
  <c r="DU97" i="9"/>
  <c r="DU98" i="9"/>
  <c r="DU99" i="9"/>
  <c r="DU100" i="9"/>
  <c r="DU101" i="9"/>
  <c r="DU102" i="9"/>
  <c r="DU103" i="9"/>
  <c r="DU104" i="9"/>
  <c r="DU105" i="9"/>
  <c r="DU106" i="9"/>
  <c r="DU107" i="9"/>
  <c r="DU108" i="9"/>
  <c r="DU109" i="9"/>
  <c r="DU110" i="9"/>
  <c r="DU111" i="9"/>
  <c r="DU112" i="9"/>
  <c r="DU113" i="9"/>
  <c r="DU114" i="9"/>
  <c r="DU115" i="9"/>
  <c r="DU116" i="9"/>
  <c r="DU117" i="9"/>
  <c r="DU118" i="9"/>
  <c r="DU119" i="9"/>
  <c r="DU120" i="9"/>
  <c r="DU121" i="9"/>
  <c r="DU122" i="9"/>
  <c r="DU123" i="9"/>
  <c r="DU124" i="9"/>
  <c r="DU125" i="9"/>
  <c r="DU126" i="9"/>
  <c r="DU127" i="9"/>
  <c r="DU128" i="9"/>
  <c r="DU129" i="9"/>
  <c r="DU130" i="9"/>
  <c r="DU131" i="9"/>
  <c r="DU132" i="9"/>
  <c r="DU133" i="9"/>
  <c r="DU134" i="9"/>
  <c r="DU135" i="9"/>
  <c r="DU136" i="9"/>
  <c r="DU137" i="9"/>
  <c r="DU138" i="9"/>
  <c r="DU139" i="9"/>
  <c r="DU140" i="9"/>
  <c r="DU141" i="9"/>
  <c r="DU142" i="9"/>
  <c r="DU143" i="9"/>
  <c r="DU144" i="9"/>
  <c r="DU145" i="9"/>
  <c r="DU146" i="9"/>
  <c r="DU147" i="9"/>
  <c r="DU148" i="9"/>
  <c r="DU149" i="9"/>
  <c r="DU150" i="9"/>
  <c r="DU151" i="9"/>
  <c r="DU152" i="9"/>
  <c r="DU153" i="9"/>
  <c r="DU154" i="9"/>
  <c r="DU155" i="9"/>
  <c r="DU156" i="9"/>
  <c r="DU157" i="9"/>
  <c r="DU158" i="9"/>
  <c r="DU159" i="9"/>
  <c r="DU160" i="9"/>
  <c r="DU161" i="9"/>
  <c r="DU162" i="9"/>
  <c r="DU163" i="9"/>
  <c r="DU164" i="9"/>
  <c r="DU165" i="9"/>
  <c r="DU166" i="9"/>
  <c r="DU167" i="9"/>
  <c r="DU168" i="9"/>
  <c r="DU169" i="9"/>
  <c r="DU170" i="9"/>
  <c r="DU171" i="9"/>
  <c r="DU172" i="9"/>
  <c r="DU173" i="9"/>
  <c r="DU174" i="9"/>
  <c r="DU175" i="9"/>
  <c r="DU176" i="9"/>
  <c r="DU177" i="9"/>
  <c r="DU178" i="9"/>
  <c r="DU179" i="9"/>
  <c r="DU180" i="9"/>
  <c r="DU181" i="9"/>
  <c r="DU182" i="9"/>
  <c r="DU183" i="9"/>
  <c r="DU184" i="9"/>
  <c r="DU185" i="9"/>
  <c r="DU186" i="9"/>
  <c r="DU187" i="9"/>
  <c r="DU188" i="9"/>
  <c r="DU189" i="9"/>
  <c r="DU190" i="9"/>
  <c r="DU191" i="9"/>
  <c r="DU192" i="9"/>
  <c r="DU193" i="9"/>
  <c r="DU194" i="9"/>
  <c r="DU195" i="9"/>
  <c r="DU196" i="9"/>
  <c r="DU197" i="9"/>
  <c r="DU198" i="9"/>
  <c r="DU199" i="9"/>
  <c r="DV7" i="9"/>
  <c r="DV8" i="9"/>
  <c r="DV9" i="9"/>
  <c r="DV10" i="9"/>
  <c r="DV11" i="9"/>
  <c r="DV12" i="9"/>
  <c r="DV13" i="9"/>
  <c r="DV14" i="9"/>
  <c r="DV15" i="9"/>
  <c r="DV16" i="9"/>
  <c r="DV17" i="9"/>
  <c r="DV18" i="9"/>
  <c r="DV19" i="9"/>
  <c r="DV20" i="9"/>
  <c r="DV21" i="9"/>
  <c r="DV22" i="9"/>
  <c r="DV23" i="9"/>
  <c r="DV24" i="9"/>
  <c r="DV25" i="9"/>
  <c r="DV26" i="9"/>
  <c r="DV27" i="9"/>
  <c r="DV28" i="9"/>
  <c r="DV29" i="9"/>
  <c r="DV30" i="9"/>
  <c r="DV31" i="9"/>
  <c r="DV32" i="9"/>
  <c r="DV33" i="9"/>
  <c r="DV34" i="9"/>
  <c r="DV35" i="9"/>
  <c r="DV36" i="9"/>
  <c r="DV37" i="9"/>
  <c r="DV38" i="9"/>
  <c r="DV39" i="9"/>
  <c r="DV40" i="9"/>
  <c r="DV41" i="9"/>
  <c r="DV42" i="9"/>
  <c r="DV43" i="9"/>
  <c r="DV44" i="9"/>
  <c r="DV45" i="9"/>
  <c r="DV46" i="9"/>
  <c r="DV47" i="9"/>
  <c r="DV48" i="9"/>
  <c r="DV49" i="9"/>
  <c r="DV50" i="9"/>
  <c r="DV51" i="9"/>
  <c r="DV52" i="9"/>
  <c r="DV53" i="9"/>
  <c r="DV54" i="9"/>
  <c r="DV55" i="9"/>
  <c r="DV56" i="9"/>
  <c r="DV57" i="9"/>
  <c r="DV58" i="9"/>
  <c r="DV59" i="9"/>
  <c r="DV60" i="9"/>
  <c r="DV61" i="9"/>
  <c r="DV62" i="9"/>
  <c r="DV63" i="9"/>
  <c r="DV64" i="9"/>
  <c r="DV65" i="9"/>
  <c r="DV66" i="9"/>
  <c r="DV67" i="9"/>
  <c r="DV68" i="9"/>
  <c r="DV69" i="9"/>
  <c r="DV70" i="9"/>
  <c r="DV71" i="9"/>
  <c r="DV72" i="9"/>
  <c r="DV73" i="9"/>
  <c r="DV74" i="9"/>
  <c r="DV75" i="9"/>
  <c r="DV76" i="9"/>
  <c r="DV77" i="9"/>
  <c r="DV78" i="9"/>
  <c r="DV79" i="9"/>
  <c r="DV80" i="9"/>
  <c r="DV81" i="9"/>
  <c r="DV82" i="9"/>
  <c r="DV83" i="9"/>
  <c r="DV84" i="9"/>
  <c r="DV85" i="9"/>
  <c r="DV86" i="9"/>
  <c r="DV87" i="9"/>
  <c r="DV88" i="9"/>
  <c r="DV89" i="9"/>
  <c r="DV90" i="9"/>
  <c r="DV91" i="9"/>
  <c r="DV92" i="9"/>
  <c r="DV93" i="9"/>
  <c r="DV94" i="9"/>
  <c r="DV95" i="9"/>
  <c r="DV96" i="9"/>
  <c r="DV97" i="9"/>
  <c r="DV98" i="9"/>
  <c r="DV99" i="9"/>
  <c r="DV100" i="9"/>
  <c r="DV101" i="9"/>
  <c r="DV102" i="9"/>
  <c r="DV103" i="9"/>
  <c r="DV104" i="9"/>
  <c r="DV105" i="9"/>
  <c r="DV106" i="9"/>
  <c r="DV107" i="9"/>
  <c r="DV108" i="9"/>
  <c r="DV109" i="9"/>
  <c r="DV110" i="9"/>
  <c r="DV111" i="9"/>
  <c r="DV112" i="9"/>
  <c r="DV113" i="9"/>
  <c r="DV114" i="9"/>
  <c r="DV115" i="9"/>
  <c r="DV116" i="9"/>
  <c r="DV117" i="9"/>
  <c r="DV118" i="9"/>
  <c r="DV119" i="9"/>
  <c r="DV120" i="9"/>
  <c r="DV121" i="9"/>
  <c r="DV122" i="9"/>
  <c r="DV123" i="9"/>
  <c r="DV124" i="9"/>
  <c r="DV125" i="9"/>
  <c r="DV126" i="9"/>
  <c r="DV127" i="9"/>
  <c r="DV128" i="9"/>
  <c r="DV129" i="9"/>
  <c r="DV130" i="9"/>
  <c r="DV131" i="9"/>
  <c r="DV132" i="9"/>
  <c r="DV133" i="9"/>
  <c r="DV134" i="9"/>
  <c r="DV135" i="9"/>
  <c r="DV136" i="9"/>
  <c r="DV137" i="9"/>
  <c r="DV138" i="9"/>
  <c r="DV139" i="9"/>
  <c r="DV140" i="9"/>
  <c r="DV141" i="9"/>
  <c r="DV142" i="9"/>
  <c r="DV143" i="9"/>
  <c r="DV144" i="9"/>
  <c r="DV145" i="9"/>
  <c r="DV146" i="9"/>
  <c r="DV147" i="9"/>
  <c r="DV148" i="9"/>
  <c r="DV149" i="9"/>
  <c r="DV150" i="9"/>
  <c r="DV151" i="9"/>
  <c r="DV152" i="9"/>
  <c r="DV153" i="9"/>
  <c r="DV154" i="9"/>
  <c r="DV155" i="9"/>
  <c r="DV156" i="9"/>
  <c r="DV157" i="9"/>
  <c r="DV158" i="9"/>
  <c r="DV159" i="9"/>
  <c r="DV160" i="9"/>
  <c r="DV161" i="9"/>
  <c r="DV162" i="9"/>
  <c r="DV163" i="9"/>
  <c r="DV164" i="9"/>
  <c r="DV165" i="9"/>
  <c r="DV166" i="9"/>
  <c r="DV167" i="9"/>
  <c r="DV168" i="9"/>
  <c r="DV169" i="9"/>
  <c r="DV170" i="9"/>
  <c r="DV171" i="9"/>
  <c r="DV172" i="9"/>
  <c r="DV173" i="9"/>
  <c r="DV174" i="9"/>
  <c r="DV175" i="9"/>
  <c r="DV176" i="9"/>
  <c r="DV177" i="9"/>
  <c r="DV178" i="9"/>
  <c r="DV179" i="9"/>
  <c r="DV180" i="9"/>
  <c r="DV181" i="9"/>
  <c r="DV182" i="9"/>
  <c r="DV183" i="9"/>
  <c r="DV184" i="9"/>
  <c r="DV185" i="9"/>
  <c r="DV186" i="9"/>
  <c r="DV187" i="9"/>
  <c r="DV188" i="9"/>
  <c r="DV189" i="9"/>
  <c r="DV190" i="9"/>
  <c r="DV191" i="9"/>
  <c r="DV192" i="9"/>
  <c r="DV193" i="9"/>
  <c r="DV194" i="9"/>
  <c r="DV195" i="9"/>
  <c r="DV196" i="9"/>
  <c r="DV197" i="9"/>
  <c r="DV198" i="9"/>
  <c r="DV199" i="9"/>
  <c r="DW7" i="9"/>
  <c r="DW8" i="9"/>
  <c r="DW9" i="9"/>
  <c r="DW10" i="9"/>
  <c r="DW11" i="9"/>
  <c r="DW12" i="9"/>
  <c r="DW13" i="9"/>
  <c r="DW14" i="9"/>
  <c r="DW15" i="9"/>
  <c r="DW16" i="9"/>
  <c r="DW17" i="9"/>
  <c r="DW18" i="9"/>
  <c r="DW19" i="9"/>
  <c r="DW20" i="9"/>
  <c r="DW21" i="9"/>
  <c r="DW22" i="9"/>
  <c r="DW23" i="9"/>
  <c r="DW24" i="9"/>
  <c r="DW25" i="9"/>
  <c r="DW26" i="9"/>
  <c r="DW27" i="9"/>
  <c r="DW28" i="9"/>
  <c r="DW29" i="9"/>
  <c r="DW30" i="9"/>
  <c r="DW31" i="9"/>
  <c r="DW32" i="9"/>
  <c r="DW33" i="9"/>
  <c r="DW34" i="9"/>
  <c r="DW35" i="9"/>
  <c r="DW36" i="9"/>
  <c r="DW37" i="9"/>
  <c r="DW38" i="9"/>
  <c r="DW39" i="9"/>
  <c r="DW40" i="9"/>
  <c r="DW41" i="9"/>
  <c r="DW42" i="9"/>
  <c r="DW43" i="9"/>
  <c r="DW44" i="9"/>
  <c r="DW45" i="9"/>
  <c r="DW46" i="9"/>
  <c r="DW47" i="9"/>
  <c r="DW48" i="9"/>
  <c r="DW49" i="9"/>
  <c r="DW50" i="9"/>
  <c r="DW51" i="9"/>
  <c r="DW52" i="9"/>
  <c r="DW53" i="9"/>
  <c r="DW54" i="9"/>
  <c r="DW55" i="9"/>
  <c r="DW56" i="9"/>
  <c r="DW57" i="9"/>
  <c r="DW58" i="9"/>
  <c r="DW59" i="9"/>
  <c r="DW60" i="9"/>
  <c r="DW61" i="9"/>
  <c r="DW62" i="9"/>
  <c r="DW63" i="9"/>
  <c r="DW64" i="9"/>
  <c r="DW65" i="9"/>
  <c r="DW66" i="9"/>
  <c r="DW67" i="9"/>
  <c r="DW68" i="9"/>
  <c r="DW69" i="9"/>
  <c r="DW70" i="9"/>
  <c r="DW71" i="9"/>
  <c r="DW72" i="9"/>
  <c r="DW73" i="9"/>
  <c r="DW74" i="9"/>
  <c r="DW75" i="9"/>
  <c r="DW76" i="9"/>
  <c r="DW77" i="9"/>
  <c r="DW78" i="9"/>
  <c r="DW79" i="9"/>
  <c r="DW80" i="9"/>
  <c r="DW81" i="9"/>
  <c r="DW82" i="9"/>
  <c r="DW83" i="9"/>
  <c r="DW84" i="9"/>
  <c r="DW85" i="9"/>
  <c r="DW86" i="9"/>
  <c r="DW87" i="9"/>
  <c r="DW88" i="9"/>
  <c r="DW89" i="9"/>
  <c r="DW90" i="9"/>
  <c r="DW91" i="9"/>
  <c r="DW92" i="9"/>
  <c r="DW93" i="9"/>
  <c r="DW94" i="9"/>
  <c r="DW95" i="9"/>
  <c r="DW96" i="9"/>
  <c r="DW97" i="9"/>
  <c r="DW98" i="9"/>
  <c r="DW99" i="9"/>
  <c r="DW100" i="9"/>
  <c r="DW101" i="9"/>
  <c r="DW102" i="9"/>
  <c r="DW103" i="9"/>
  <c r="DW104" i="9"/>
  <c r="DW105" i="9"/>
  <c r="DW106" i="9"/>
  <c r="DW107" i="9"/>
  <c r="DW108" i="9"/>
  <c r="DW109" i="9"/>
  <c r="DW110" i="9"/>
  <c r="DW111" i="9"/>
  <c r="DW112" i="9"/>
  <c r="DW113" i="9"/>
  <c r="DW114" i="9"/>
  <c r="DW115" i="9"/>
  <c r="DW116" i="9"/>
  <c r="DW117" i="9"/>
  <c r="DW118" i="9"/>
  <c r="DW119" i="9"/>
  <c r="DW120" i="9"/>
  <c r="DW121" i="9"/>
  <c r="DW122" i="9"/>
  <c r="DW123" i="9"/>
  <c r="DW124" i="9"/>
  <c r="DW125" i="9"/>
  <c r="DW126" i="9"/>
  <c r="DW127" i="9"/>
  <c r="DW128" i="9"/>
  <c r="DW129" i="9"/>
  <c r="DW130" i="9"/>
  <c r="DW131" i="9"/>
  <c r="DW132" i="9"/>
  <c r="DW133" i="9"/>
  <c r="DW134" i="9"/>
  <c r="DW135" i="9"/>
  <c r="DW136" i="9"/>
  <c r="DW137" i="9"/>
  <c r="DW138" i="9"/>
  <c r="DW139" i="9"/>
  <c r="DW140" i="9"/>
  <c r="DW141" i="9"/>
  <c r="DW142" i="9"/>
  <c r="DW143" i="9"/>
  <c r="DW144" i="9"/>
  <c r="DW145" i="9"/>
  <c r="DW146" i="9"/>
  <c r="DW147" i="9"/>
  <c r="DW148" i="9"/>
  <c r="DW149" i="9"/>
  <c r="DW150" i="9"/>
  <c r="DW151" i="9"/>
  <c r="DW152" i="9"/>
  <c r="DW153" i="9"/>
  <c r="DW154" i="9"/>
  <c r="DW155" i="9"/>
  <c r="DW156" i="9"/>
  <c r="DW157" i="9"/>
  <c r="DW158" i="9"/>
  <c r="DW159" i="9"/>
  <c r="DW160" i="9"/>
  <c r="DW161" i="9"/>
  <c r="DW162" i="9"/>
  <c r="DW163" i="9"/>
  <c r="DW164" i="9"/>
  <c r="DW165" i="9"/>
  <c r="DW166" i="9"/>
  <c r="DW167" i="9"/>
  <c r="DW168" i="9"/>
  <c r="DW169" i="9"/>
  <c r="DW170" i="9"/>
  <c r="DW171" i="9"/>
  <c r="DW172" i="9"/>
  <c r="DW173" i="9"/>
  <c r="DW174" i="9"/>
  <c r="DW175" i="9"/>
  <c r="DW176" i="9"/>
  <c r="DW177" i="9"/>
  <c r="DW178" i="9"/>
  <c r="DW179" i="9"/>
  <c r="DW180" i="9"/>
  <c r="DW181" i="9"/>
  <c r="DW182" i="9"/>
  <c r="DW183" i="9"/>
  <c r="DW184" i="9"/>
  <c r="DW185" i="9"/>
  <c r="DW186" i="9"/>
  <c r="DW187" i="9"/>
  <c r="DW188" i="9"/>
  <c r="DW189" i="9"/>
  <c r="DW190" i="9"/>
  <c r="DW191" i="9"/>
  <c r="DW192" i="9"/>
  <c r="DW193" i="9"/>
  <c r="DW194" i="9"/>
  <c r="DW195" i="9"/>
  <c r="DW196" i="9"/>
  <c r="DW197" i="9"/>
  <c r="DW198" i="9"/>
  <c r="DW199" i="9"/>
  <c r="DX7" i="9"/>
  <c r="DX8" i="9"/>
  <c r="DX9" i="9"/>
  <c r="DX10" i="9"/>
  <c r="DX11" i="9"/>
  <c r="DX12" i="9"/>
  <c r="DX13" i="9"/>
  <c r="DX14" i="9"/>
  <c r="DX15" i="9"/>
  <c r="DX16" i="9"/>
  <c r="DX17" i="9"/>
  <c r="DX18" i="9"/>
  <c r="DX19" i="9"/>
  <c r="DX20" i="9"/>
  <c r="DX21" i="9"/>
  <c r="DX22" i="9"/>
  <c r="DX23" i="9"/>
  <c r="DX24" i="9"/>
  <c r="DX25" i="9"/>
  <c r="DX26" i="9"/>
  <c r="DX27" i="9"/>
  <c r="DX28" i="9"/>
  <c r="DX29" i="9"/>
  <c r="DX30" i="9"/>
  <c r="DX31" i="9"/>
  <c r="DX32" i="9"/>
  <c r="DX33" i="9"/>
  <c r="DX34" i="9"/>
  <c r="DX35" i="9"/>
  <c r="DX36" i="9"/>
  <c r="DX37" i="9"/>
  <c r="DX38" i="9"/>
  <c r="DX39" i="9"/>
  <c r="DX40" i="9"/>
  <c r="DX41" i="9"/>
  <c r="DX42" i="9"/>
  <c r="DX43" i="9"/>
  <c r="DX44" i="9"/>
  <c r="DX45" i="9"/>
  <c r="DX46" i="9"/>
  <c r="DX47" i="9"/>
  <c r="DX48" i="9"/>
  <c r="DX49" i="9"/>
  <c r="DX50" i="9"/>
  <c r="DX51" i="9"/>
  <c r="DX52" i="9"/>
  <c r="DX53" i="9"/>
  <c r="DX54" i="9"/>
  <c r="DX55" i="9"/>
  <c r="DX56" i="9"/>
  <c r="DX57" i="9"/>
  <c r="DX58" i="9"/>
  <c r="DX59" i="9"/>
  <c r="DX60" i="9"/>
  <c r="DX61" i="9"/>
  <c r="DX62" i="9"/>
  <c r="DX63" i="9"/>
  <c r="DX64" i="9"/>
  <c r="DX65" i="9"/>
  <c r="DX66" i="9"/>
  <c r="DX67" i="9"/>
  <c r="DX68" i="9"/>
  <c r="DX69" i="9"/>
  <c r="DX70" i="9"/>
  <c r="DX71" i="9"/>
  <c r="DX72" i="9"/>
  <c r="DX73" i="9"/>
  <c r="DX74" i="9"/>
  <c r="DX75" i="9"/>
  <c r="DX76" i="9"/>
  <c r="DX77" i="9"/>
  <c r="DX78" i="9"/>
  <c r="DX79" i="9"/>
  <c r="DX80" i="9"/>
  <c r="DX81" i="9"/>
  <c r="DX82" i="9"/>
  <c r="DX83" i="9"/>
  <c r="DX84" i="9"/>
  <c r="DX85" i="9"/>
  <c r="DX86" i="9"/>
  <c r="DX87" i="9"/>
  <c r="DX88" i="9"/>
  <c r="DX89" i="9"/>
  <c r="DX90" i="9"/>
  <c r="DX91" i="9"/>
  <c r="DX92" i="9"/>
  <c r="DX93" i="9"/>
  <c r="DX94" i="9"/>
  <c r="DX95" i="9"/>
  <c r="DX96" i="9"/>
  <c r="DX97" i="9"/>
  <c r="DX98" i="9"/>
  <c r="DX99" i="9"/>
  <c r="DX100" i="9"/>
  <c r="DX101" i="9"/>
  <c r="DX102" i="9"/>
  <c r="DX103" i="9"/>
  <c r="DX104" i="9"/>
  <c r="DX105" i="9"/>
  <c r="DX106" i="9"/>
  <c r="DX107" i="9"/>
  <c r="DX108" i="9"/>
  <c r="DX109" i="9"/>
  <c r="DX110" i="9"/>
  <c r="DX111" i="9"/>
  <c r="DX112" i="9"/>
  <c r="DX113" i="9"/>
  <c r="DX114" i="9"/>
  <c r="DX115" i="9"/>
  <c r="DX116" i="9"/>
  <c r="DX117" i="9"/>
  <c r="DX118" i="9"/>
  <c r="DX119" i="9"/>
  <c r="DX120" i="9"/>
  <c r="DX121" i="9"/>
  <c r="DX122" i="9"/>
  <c r="DX123" i="9"/>
  <c r="DX124" i="9"/>
  <c r="DX125" i="9"/>
  <c r="DX126" i="9"/>
  <c r="DX127" i="9"/>
  <c r="DX128" i="9"/>
  <c r="DX129" i="9"/>
  <c r="DX130" i="9"/>
  <c r="DX131" i="9"/>
  <c r="DX132" i="9"/>
  <c r="DX133" i="9"/>
  <c r="DX134" i="9"/>
  <c r="DX135" i="9"/>
  <c r="DX136" i="9"/>
  <c r="DX137" i="9"/>
  <c r="DX138" i="9"/>
  <c r="DX139" i="9"/>
  <c r="DX140" i="9"/>
  <c r="DX141" i="9"/>
  <c r="DX142" i="9"/>
  <c r="DX143" i="9"/>
  <c r="DX144" i="9"/>
  <c r="DX145" i="9"/>
  <c r="DX146" i="9"/>
  <c r="DX147" i="9"/>
  <c r="DX148" i="9"/>
  <c r="DX149" i="9"/>
  <c r="DX150" i="9"/>
  <c r="DX151" i="9"/>
  <c r="DX152" i="9"/>
  <c r="DX153" i="9"/>
  <c r="DX154" i="9"/>
  <c r="DX155" i="9"/>
  <c r="DX156" i="9"/>
  <c r="DX157" i="9"/>
  <c r="DX158" i="9"/>
  <c r="DX159" i="9"/>
  <c r="DX160" i="9"/>
  <c r="DX161" i="9"/>
  <c r="DX162" i="9"/>
  <c r="DX163" i="9"/>
  <c r="DX164" i="9"/>
  <c r="DX165" i="9"/>
  <c r="DX166" i="9"/>
  <c r="DX167" i="9"/>
  <c r="DX168" i="9"/>
  <c r="DX169" i="9"/>
  <c r="DX170" i="9"/>
  <c r="DX171" i="9"/>
  <c r="DX172" i="9"/>
  <c r="DX173" i="9"/>
  <c r="DX174" i="9"/>
  <c r="DX175" i="9"/>
  <c r="DX176" i="9"/>
  <c r="DX177" i="9"/>
  <c r="DX178" i="9"/>
  <c r="DX179" i="9"/>
  <c r="DX180" i="9"/>
  <c r="DX181" i="9"/>
  <c r="DX182" i="9"/>
  <c r="DX183" i="9"/>
  <c r="DX184" i="9"/>
  <c r="DX185" i="9"/>
  <c r="DX186" i="9"/>
  <c r="DX187" i="9"/>
  <c r="DX188" i="9"/>
  <c r="DX189" i="9"/>
  <c r="DX190" i="9"/>
  <c r="DX191" i="9"/>
  <c r="DX192" i="9"/>
  <c r="DX193" i="9"/>
  <c r="DX194" i="9"/>
  <c r="DX195" i="9"/>
  <c r="DX196" i="9"/>
  <c r="DX197" i="9"/>
  <c r="DX198" i="9"/>
  <c r="DX199" i="9"/>
  <c r="DY7" i="9"/>
  <c r="DY8" i="9"/>
  <c r="DY9" i="9"/>
  <c r="DY10" i="9"/>
  <c r="DY11" i="9"/>
  <c r="DY12" i="9"/>
  <c r="DY13" i="9"/>
  <c r="DY14" i="9"/>
  <c r="DY15" i="9"/>
  <c r="DY16" i="9"/>
  <c r="DY17" i="9"/>
  <c r="DY18" i="9"/>
  <c r="DY19" i="9"/>
  <c r="DY20" i="9"/>
  <c r="DY21" i="9"/>
  <c r="DY22" i="9"/>
  <c r="DY23" i="9"/>
  <c r="DY24" i="9"/>
  <c r="DY25" i="9"/>
  <c r="DY26" i="9"/>
  <c r="DY27" i="9"/>
  <c r="DY28" i="9"/>
  <c r="DY29" i="9"/>
  <c r="DY30" i="9"/>
  <c r="DY31" i="9"/>
  <c r="DY32" i="9"/>
  <c r="DY33" i="9"/>
  <c r="DY34" i="9"/>
  <c r="DY35" i="9"/>
  <c r="DY36" i="9"/>
  <c r="DY37" i="9"/>
  <c r="DY38" i="9"/>
  <c r="DY39" i="9"/>
  <c r="DY40" i="9"/>
  <c r="DY41" i="9"/>
  <c r="DY42" i="9"/>
  <c r="DY43" i="9"/>
  <c r="DY44" i="9"/>
  <c r="DY45" i="9"/>
  <c r="DY46" i="9"/>
  <c r="DY47" i="9"/>
  <c r="DY48" i="9"/>
  <c r="DY49" i="9"/>
  <c r="DY50" i="9"/>
  <c r="DY51" i="9"/>
  <c r="DY52" i="9"/>
  <c r="DY53" i="9"/>
  <c r="DY54" i="9"/>
  <c r="DY55" i="9"/>
  <c r="DY56" i="9"/>
  <c r="DY57" i="9"/>
  <c r="DY58" i="9"/>
  <c r="DY59" i="9"/>
  <c r="DY60" i="9"/>
  <c r="DY61" i="9"/>
  <c r="DY62" i="9"/>
  <c r="DY63" i="9"/>
  <c r="DY64" i="9"/>
  <c r="DY65" i="9"/>
  <c r="DY66" i="9"/>
  <c r="DY67" i="9"/>
  <c r="DY68" i="9"/>
  <c r="DY69" i="9"/>
  <c r="DY70" i="9"/>
  <c r="DY71" i="9"/>
  <c r="DY72" i="9"/>
  <c r="DY73" i="9"/>
  <c r="DY74" i="9"/>
  <c r="DY75" i="9"/>
  <c r="DY76" i="9"/>
  <c r="DY77" i="9"/>
  <c r="DY78" i="9"/>
  <c r="DY79" i="9"/>
  <c r="DY80" i="9"/>
  <c r="DY81" i="9"/>
  <c r="DY82" i="9"/>
  <c r="DY83" i="9"/>
  <c r="DY84" i="9"/>
  <c r="DY85" i="9"/>
  <c r="DY86" i="9"/>
  <c r="DY87" i="9"/>
  <c r="DY88" i="9"/>
  <c r="DY89" i="9"/>
  <c r="DY90" i="9"/>
  <c r="DY91" i="9"/>
  <c r="DY92" i="9"/>
  <c r="DY93" i="9"/>
  <c r="DY94" i="9"/>
  <c r="DY95" i="9"/>
  <c r="DY96" i="9"/>
  <c r="DY97" i="9"/>
  <c r="DY98" i="9"/>
  <c r="DY99" i="9"/>
  <c r="DY100" i="9"/>
  <c r="DY101" i="9"/>
  <c r="DY102" i="9"/>
  <c r="DY103" i="9"/>
  <c r="DY104" i="9"/>
  <c r="DY105" i="9"/>
  <c r="DY106" i="9"/>
  <c r="DY107" i="9"/>
  <c r="DY108" i="9"/>
  <c r="DY109" i="9"/>
  <c r="DY110" i="9"/>
  <c r="DY111" i="9"/>
  <c r="DY112" i="9"/>
  <c r="DY113" i="9"/>
  <c r="DY114" i="9"/>
  <c r="DY115" i="9"/>
  <c r="DY116" i="9"/>
  <c r="DY117" i="9"/>
  <c r="DY118" i="9"/>
  <c r="DY119" i="9"/>
  <c r="DY120" i="9"/>
  <c r="DY121" i="9"/>
  <c r="DY122" i="9"/>
  <c r="DY123" i="9"/>
  <c r="DY124" i="9"/>
  <c r="DY125" i="9"/>
  <c r="DY126" i="9"/>
  <c r="DY127" i="9"/>
  <c r="DY128" i="9"/>
  <c r="DY129" i="9"/>
  <c r="DY130" i="9"/>
  <c r="DY131" i="9"/>
  <c r="DY132" i="9"/>
  <c r="DY133" i="9"/>
  <c r="DY134" i="9"/>
  <c r="DY135" i="9"/>
  <c r="DY136" i="9"/>
  <c r="DY137" i="9"/>
  <c r="DY138" i="9"/>
  <c r="DY139" i="9"/>
  <c r="DY140" i="9"/>
  <c r="DY141" i="9"/>
  <c r="DY142" i="9"/>
  <c r="DY143" i="9"/>
  <c r="DY144" i="9"/>
  <c r="DY145" i="9"/>
  <c r="DY146" i="9"/>
  <c r="DY147" i="9"/>
  <c r="DY148" i="9"/>
  <c r="DY149" i="9"/>
  <c r="DY150" i="9"/>
  <c r="DY151" i="9"/>
  <c r="DY152" i="9"/>
  <c r="DY153" i="9"/>
  <c r="DY154" i="9"/>
  <c r="DY155" i="9"/>
  <c r="DY156" i="9"/>
  <c r="DY157" i="9"/>
  <c r="DY158" i="9"/>
  <c r="DY159" i="9"/>
  <c r="DY160" i="9"/>
  <c r="DY161" i="9"/>
  <c r="DY162" i="9"/>
  <c r="DY163" i="9"/>
  <c r="DY164" i="9"/>
  <c r="DY165" i="9"/>
  <c r="DY166" i="9"/>
  <c r="DY167" i="9"/>
  <c r="DY168" i="9"/>
  <c r="DY169" i="9"/>
  <c r="DY170" i="9"/>
  <c r="DY171" i="9"/>
  <c r="DY172" i="9"/>
  <c r="DY173" i="9"/>
  <c r="DY174" i="9"/>
  <c r="DY175" i="9"/>
  <c r="DY176" i="9"/>
  <c r="DY177" i="9"/>
  <c r="DY178" i="9"/>
  <c r="DY179" i="9"/>
  <c r="DY180" i="9"/>
  <c r="DY181" i="9"/>
  <c r="DY182" i="9"/>
  <c r="DY183" i="9"/>
  <c r="DY184" i="9"/>
  <c r="DY185" i="9"/>
  <c r="DY186" i="9"/>
  <c r="DY187" i="9"/>
  <c r="DY188" i="9"/>
  <c r="DY189" i="9"/>
  <c r="DY190" i="9"/>
  <c r="DY191" i="9"/>
  <c r="DY192" i="9"/>
  <c r="DY193" i="9"/>
  <c r="DY194" i="9"/>
  <c r="DY195" i="9"/>
  <c r="DY196" i="9"/>
  <c r="DY197" i="9"/>
  <c r="DY198" i="9"/>
  <c r="DY199" i="9"/>
  <c r="DZ7" i="9"/>
  <c r="DZ8" i="9"/>
  <c r="DZ9" i="9"/>
  <c r="DZ10" i="9"/>
  <c r="DZ11" i="9"/>
  <c r="DZ12" i="9"/>
  <c r="DZ13" i="9"/>
  <c r="DZ14" i="9"/>
  <c r="DZ15" i="9"/>
  <c r="DZ16" i="9"/>
  <c r="DZ17" i="9"/>
  <c r="DZ18" i="9"/>
  <c r="DZ19" i="9"/>
  <c r="DZ20" i="9"/>
  <c r="DZ21" i="9"/>
  <c r="DZ22" i="9"/>
  <c r="DZ23" i="9"/>
  <c r="DZ24" i="9"/>
  <c r="DZ25" i="9"/>
  <c r="DZ26" i="9"/>
  <c r="DZ27" i="9"/>
  <c r="DZ28" i="9"/>
  <c r="DZ29" i="9"/>
  <c r="DZ30" i="9"/>
  <c r="DZ31" i="9"/>
  <c r="DZ32" i="9"/>
  <c r="DZ33" i="9"/>
  <c r="DZ34" i="9"/>
  <c r="DZ35" i="9"/>
  <c r="DZ36" i="9"/>
  <c r="DZ37" i="9"/>
  <c r="DZ38" i="9"/>
  <c r="DZ39" i="9"/>
  <c r="DZ40" i="9"/>
  <c r="DZ41" i="9"/>
  <c r="DZ42" i="9"/>
  <c r="DZ43" i="9"/>
  <c r="DZ44" i="9"/>
  <c r="DZ45" i="9"/>
  <c r="DZ46" i="9"/>
  <c r="DZ47" i="9"/>
  <c r="DZ48" i="9"/>
  <c r="DZ49" i="9"/>
  <c r="DZ50" i="9"/>
  <c r="DZ51" i="9"/>
  <c r="DZ52" i="9"/>
  <c r="DZ53" i="9"/>
  <c r="DZ54" i="9"/>
  <c r="DZ55" i="9"/>
  <c r="DZ56" i="9"/>
  <c r="DZ57" i="9"/>
  <c r="DZ58" i="9"/>
  <c r="DZ59" i="9"/>
  <c r="DZ60" i="9"/>
  <c r="DZ61" i="9"/>
  <c r="DZ62" i="9"/>
  <c r="DZ63" i="9"/>
  <c r="DZ64" i="9"/>
  <c r="DZ65" i="9"/>
  <c r="DZ66" i="9"/>
  <c r="DZ67" i="9"/>
  <c r="DZ68" i="9"/>
  <c r="DZ69" i="9"/>
  <c r="DZ70" i="9"/>
  <c r="DZ71" i="9"/>
  <c r="DZ72" i="9"/>
  <c r="DZ73" i="9"/>
  <c r="DZ74" i="9"/>
  <c r="DZ75" i="9"/>
  <c r="DZ76" i="9"/>
  <c r="DZ77" i="9"/>
  <c r="DZ78" i="9"/>
  <c r="DZ79" i="9"/>
  <c r="DZ80" i="9"/>
  <c r="DZ81" i="9"/>
  <c r="DZ82" i="9"/>
  <c r="DZ83" i="9"/>
  <c r="DZ84" i="9"/>
  <c r="DZ85" i="9"/>
  <c r="DZ86" i="9"/>
  <c r="DZ87" i="9"/>
  <c r="DZ88" i="9"/>
  <c r="DZ89" i="9"/>
  <c r="DZ90" i="9"/>
  <c r="DZ91" i="9"/>
  <c r="DZ92" i="9"/>
  <c r="DZ93" i="9"/>
  <c r="DZ94" i="9"/>
  <c r="DZ95" i="9"/>
  <c r="DZ96" i="9"/>
  <c r="DZ97" i="9"/>
  <c r="DZ98" i="9"/>
  <c r="DZ99" i="9"/>
  <c r="DZ100" i="9"/>
  <c r="DZ101" i="9"/>
  <c r="DZ102" i="9"/>
  <c r="DZ103" i="9"/>
  <c r="DZ104" i="9"/>
  <c r="DZ105" i="9"/>
  <c r="DZ106" i="9"/>
  <c r="DZ107" i="9"/>
  <c r="DZ108" i="9"/>
  <c r="DZ109" i="9"/>
  <c r="DZ110" i="9"/>
  <c r="DZ111" i="9"/>
  <c r="DZ112" i="9"/>
  <c r="DZ113" i="9"/>
  <c r="DZ114" i="9"/>
  <c r="DZ115" i="9"/>
  <c r="DZ116" i="9"/>
  <c r="DZ117" i="9"/>
  <c r="DZ118" i="9"/>
  <c r="DZ119" i="9"/>
  <c r="DZ120" i="9"/>
  <c r="DZ121" i="9"/>
  <c r="DZ122" i="9"/>
  <c r="DZ123" i="9"/>
  <c r="DZ124" i="9"/>
  <c r="DZ125" i="9"/>
  <c r="DZ126" i="9"/>
  <c r="DZ127" i="9"/>
  <c r="DZ128" i="9"/>
  <c r="DZ129" i="9"/>
  <c r="DZ130" i="9"/>
  <c r="DZ131" i="9"/>
  <c r="DZ132" i="9"/>
  <c r="DZ133" i="9"/>
  <c r="DZ134" i="9"/>
  <c r="DZ135" i="9"/>
  <c r="DZ136" i="9"/>
  <c r="DZ137" i="9"/>
  <c r="DZ138" i="9"/>
  <c r="DZ139" i="9"/>
  <c r="DZ140" i="9"/>
  <c r="DZ141" i="9"/>
  <c r="DZ142" i="9"/>
  <c r="DZ143" i="9"/>
  <c r="DZ144" i="9"/>
  <c r="DZ145" i="9"/>
  <c r="DZ146" i="9"/>
  <c r="DZ147" i="9"/>
  <c r="DZ148" i="9"/>
  <c r="DZ149" i="9"/>
  <c r="DZ150" i="9"/>
  <c r="DZ151" i="9"/>
  <c r="DZ152" i="9"/>
  <c r="DZ153" i="9"/>
  <c r="DZ154" i="9"/>
  <c r="DZ155" i="9"/>
  <c r="DZ156" i="9"/>
  <c r="DZ157" i="9"/>
  <c r="DZ158" i="9"/>
  <c r="DZ159" i="9"/>
  <c r="DZ160" i="9"/>
  <c r="DZ161" i="9"/>
  <c r="DZ162" i="9"/>
  <c r="DZ163" i="9"/>
  <c r="DZ164" i="9"/>
  <c r="DZ165" i="9"/>
  <c r="DZ166" i="9"/>
  <c r="DZ167" i="9"/>
  <c r="DZ168" i="9"/>
  <c r="DZ169" i="9"/>
  <c r="DZ170" i="9"/>
  <c r="DZ171" i="9"/>
  <c r="DZ172" i="9"/>
  <c r="DZ173" i="9"/>
  <c r="DZ174" i="9"/>
  <c r="DZ175" i="9"/>
  <c r="DZ176" i="9"/>
  <c r="DZ177" i="9"/>
  <c r="DZ178" i="9"/>
  <c r="DZ179" i="9"/>
  <c r="DZ180" i="9"/>
  <c r="DZ181" i="9"/>
  <c r="DZ182" i="9"/>
  <c r="DZ183" i="9"/>
  <c r="DZ184" i="9"/>
  <c r="DZ185" i="9"/>
  <c r="DZ186" i="9"/>
  <c r="DZ187" i="9"/>
  <c r="DZ188" i="9"/>
  <c r="DZ189" i="9"/>
  <c r="DZ190" i="9"/>
  <c r="DZ191" i="9"/>
  <c r="DZ192" i="9"/>
  <c r="DZ193" i="9"/>
  <c r="DZ194" i="9"/>
  <c r="DZ195" i="9"/>
  <c r="DZ196" i="9"/>
  <c r="DZ197" i="9"/>
  <c r="DZ198" i="9"/>
  <c r="DZ199" i="9"/>
  <c r="F129" i="10"/>
  <c r="EA7" i="9"/>
  <c r="EA8" i="9"/>
  <c r="EA9" i="9"/>
  <c r="EA10" i="9"/>
  <c r="EA11" i="9"/>
  <c r="EA12" i="9"/>
  <c r="EA13" i="9"/>
  <c r="EA14" i="9"/>
  <c r="EA15" i="9"/>
  <c r="EA16" i="9"/>
  <c r="EA17" i="9"/>
  <c r="EA18" i="9"/>
  <c r="EA19" i="9"/>
  <c r="EA20" i="9"/>
  <c r="EA21" i="9"/>
  <c r="EA22" i="9"/>
  <c r="EA23" i="9"/>
  <c r="EA24" i="9"/>
  <c r="EA25" i="9"/>
  <c r="EA26" i="9"/>
  <c r="EA27" i="9"/>
  <c r="EA28" i="9"/>
  <c r="EA29" i="9"/>
  <c r="EA30" i="9"/>
  <c r="EA31" i="9"/>
  <c r="EA32" i="9"/>
  <c r="EA33" i="9"/>
  <c r="EA34" i="9"/>
  <c r="EA35" i="9"/>
  <c r="EA36" i="9"/>
  <c r="EA37" i="9"/>
  <c r="EA38" i="9"/>
  <c r="EA39" i="9"/>
  <c r="EA40" i="9"/>
  <c r="EA41" i="9"/>
  <c r="EA42" i="9"/>
  <c r="EA43" i="9"/>
  <c r="EA44" i="9"/>
  <c r="EA45" i="9"/>
  <c r="EA46" i="9"/>
  <c r="EA47" i="9"/>
  <c r="EA48" i="9"/>
  <c r="EA49" i="9"/>
  <c r="EA50" i="9"/>
  <c r="EA51" i="9"/>
  <c r="EA52" i="9"/>
  <c r="EA53" i="9"/>
  <c r="EA54" i="9"/>
  <c r="EA55" i="9"/>
  <c r="EA56" i="9"/>
  <c r="EA57" i="9"/>
  <c r="EA58" i="9"/>
  <c r="EA59" i="9"/>
  <c r="EA60" i="9"/>
  <c r="EA61" i="9"/>
  <c r="EA62" i="9"/>
  <c r="EA63" i="9"/>
  <c r="EA64" i="9"/>
  <c r="EA65" i="9"/>
  <c r="EA66" i="9"/>
  <c r="EA67" i="9"/>
  <c r="EA68" i="9"/>
  <c r="EA69" i="9"/>
  <c r="EA70" i="9"/>
  <c r="EA71" i="9"/>
  <c r="EA72" i="9"/>
  <c r="EA73" i="9"/>
  <c r="EA74" i="9"/>
  <c r="EA75" i="9"/>
  <c r="EA76" i="9"/>
  <c r="EA77" i="9"/>
  <c r="EA78" i="9"/>
  <c r="EA79" i="9"/>
  <c r="EA80" i="9"/>
  <c r="EA81" i="9"/>
  <c r="EA82" i="9"/>
  <c r="EA83" i="9"/>
  <c r="EA84" i="9"/>
  <c r="EA85" i="9"/>
  <c r="EA86" i="9"/>
  <c r="EA87" i="9"/>
  <c r="EA88" i="9"/>
  <c r="EA89" i="9"/>
  <c r="EA90" i="9"/>
  <c r="EA91" i="9"/>
  <c r="EA92" i="9"/>
  <c r="EA93" i="9"/>
  <c r="EA94" i="9"/>
  <c r="EA95" i="9"/>
  <c r="EA96" i="9"/>
  <c r="EA97" i="9"/>
  <c r="EA98" i="9"/>
  <c r="EA99" i="9"/>
  <c r="EA100" i="9"/>
  <c r="EA101" i="9"/>
  <c r="EA102" i="9"/>
  <c r="EA103" i="9"/>
  <c r="EA104" i="9"/>
  <c r="EA105" i="9"/>
  <c r="EA106" i="9"/>
  <c r="EA107" i="9"/>
  <c r="EA108" i="9"/>
  <c r="EA109" i="9"/>
  <c r="EA110" i="9"/>
  <c r="EA111" i="9"/>
  <c r="EA112" i="9"/>
  <c r="EA113" i="9"/>
  <c r="EA114" i="9"/>
  <c r="EA115" i="9"/>
  <c r="EA116" i="9"/>
  <c r="EA117" i="9"/>
  <c r="EA118" i="9"/>
  <c r="EA119" i="9"/>
  <c r="EA120" i="9"/>
  <c r="EA121" i="9"/>
  <c r="EA122" i="9"/>
  <c r="EA123" i="9"/>
  <c r="EA124" i="9"/>
  <c r="EA125" i="9"/>
  <c r="EA126" i="9"/>
  <c r="EA127" i="9"/>
  <c r="EA128" i="9"/>
  <c r="EA129" i="9"/>
  <c r="EA130" i="9"/>
  <c r="EA131" i="9"/>
  <c r="EA132" i="9"/>
  <c r="EA133" i="9"/>
  <c r="EA134" i="9"/>
  <c r="EA135" i="9"/>
  <c r="EA136" i="9"/>
  <c r="EA137" i="9"/>
  <c r="EA138" i="9"/>
  <c r="EA139" i="9"/>
  <c r="EA140" i="9"/>
  <c r="EA141" i="9"/>
  <c r="EA142" i="9"/>
  <c r="EA143" i="9"/>
  <c r="EA144" i="9"/>
  <c r="EA145" i="9"/>
  <c r="EA146" i="9"/>
  <c r="EA147" i="9"/>
  <c r="EA148" i="9"/>
  <c r="EA149" i="9"/>
  <c r="EA150" i="9"/>
  <c r="EA151" i="9"/>
  <c r="EA152" i="9"/>
  <c r="EA153" i="9"/>
  <c r="EA154" i="9"/>
  <c r="EA155" i="9"/>
  <c r="EA156" i="9"/>
  <c r="EA157" i="9"/>
  <c r="EA158" i="9"/>
  <c r="EA159" i="9"/>
  <c r="EA160" i="9"/>
  <c r="EA161" i="9"/>
  <c r="EA162" i="9"/>
  <c r="EA163" i="9"/>
  <c r="EA164" i="9"/>
  <c r="EA165" i="9"/>
  <c r="EA166" i="9"/>
  <c r="EA167" i="9"/>
  <c r="EA168" i="9"/>
  <c r="EA169" i="9"/>
  <c r="EA170" i="9"/>
  <c r="EA171" i="9"/>
  <c r="EA172" i="9"/>
  <c r="EA173" i="9"/>
  <c r="EA174" i="9"/>
  <c r="EA175" i="9"/>
  <c r="EA176" i="9"/>
  <c r="EA177" i="9"/>
  <c r="EA178" i="9"/>
  <c r="EA179" i="9"/>
  <c r="EA180" i="9"/>
  <c r="EA181" i="9"/>
  <c r="EA182" i="9"/>
  <c r="EA183" i="9"/>
  <c r="EA184" i="9"/>
  <c r="EA185" i="9"/>
  <c r="EA186" i="9"/>
  <c r="EA187" i="9"/>
  <c r="EA188" i="9"/>
  <c r="EA189" i="9"/>
  <c r="EA190" i="9"/>
  <c r="EA191" i="9"/>
  <c r="EA192" i="9"/>
  <c r="EA193" i="9"/>
  <c r="EA194" i="9"/>
  <c r="EA195" i="9"/>
  <c r="EA196" i="9"/>
  <c r="EA197" i="9"/>
  <c r="EA198" i="9"/>
  <c r="EA199" i="9"/>
  <c r="EB7" i="9"/>
  <c r="EB8" i="9"/>
  <c r="EB9" i="9"/>
  <c r="EB10" i="9"/>
  <c r="EB11" i="9"/>
  <c r="EB12" i="9"/>
  <c r="EB13" i="9"/>
  <c r="EB14" i="9"/>
  <c r="EB15" i="9"/>
  <c r="EB16" i="9"/>
  <c r="EB17" i="9"/>
  <c r="EB18" i="9"/>
  <c r="EB19" i="9"/>
  <c r="EB20" i="9"/>
  <c r="EB21" i="9"/>
  <c r="EB22" i="9"/>
  <c r="EB23" i="9"/>
  <c r="EB24" i="9"/>
  <c r="EB25" i="9"/>
  <c r="EB26" i="9"/>
  <c r="EB27" i="9"/>
  <c r="EB28" i="9"/>
  <c r="EB29" i="9"/>
  <c r="EB30" i="9"/>
  <c r="EB31" i="9"/>
  <c r="EB32" i="9"/>
  <c r="EB33" i="9"/>
  <c r="EB34" i="9"/>
  <c r="EB35" i="9"/>
  <c r="EB36" i="9"/>
  <c r="EB37" i="9"/>
  <c r="EB38" i="9"/>
  <c r="EB39" i="9"/>
  <c r="EB40" i="9"/>
  <c r="EB41" i="9"/>
  <c r="EB42" i="9"/>
  <c r="EB43" i="9"/>
  <c r="EB44" i="9"/>
  <c r="EB45" i="9"/>
  <c r="EB46" i="9"/>
  <c r="EB47" i="9"/>
  <c r="EB48" i="9"/>
  <c r="EB49" i="9"/>
  <c r="EB50" i="9"/>
  <c r="EB51" i="9"/>
  <c r="EB52" i="9"/>
  <c r="EB53" i="9"/>
  <c r="EB54" i="9"/>
  <c r="EB55" i="9"/>
  <c r="EB56" i="9"/>
  <c r="EB57" i="9"/>
  <c r="EB58" i="9"/>
  <c r="EB59" i="9"/>
  <c r="EB60" i="9"/>
  <c r="EB61" i="9"/>
  <c r="EB62" i="9"/>
  <c r="EB63" i="9"/>
  <c r="EB64" i="9"/>
  <c r="EB65" i="9"/>
  <c r="EB66" i="9"/>
  <c r="EB67" i="9"/>
  <c r="EB68" i="9"/>
  <c r="EB69" i="9"/>
  <c r="EB70" i="9"/>
  <c r="EB71" i="9"/>
  <c r="EB72" i="9"/>
  <c r="EB73" i="9"/>
  <c r="EB74" i="9"/>
  <c r="EB75" i="9"/>
  <c r="EB76" i="9"/>
  <c r="EB77" i="9"/>
  <c r="EB78" i="9"/>
  <c r="EB79" i="9"/>
  <c r="EB80" i="9"/>
  <c r="EB81" i="9"/>
  <c r="EB82" i="9"/>
  <c r="EB83" i="9"/>
  <c r="EB84" i="9"/>
  <c r="EB85" i="9"/>
  <c r="EB86" i="9"/>
  <c r="EB87" i="9"/>
  <c r="EB88" i="9"/>
  <c r="EB89" i="9"/>
  <c r="EB90" i="9"/>
  <c r="EB91" i="9"/>
  <c r="EB92" i="9"/>
  <c r="EB93" i="9"/>
  <c r="EB94" i="9"/>
  <c r="EB95" i="9"/>
  <c r="EB96" i="9"/>
  <c r="EB97" i="9"/>
  <c r="EB98" i="9"/>
  <c r="EB99" i="9"/>
  <c r="EB100" i="9"/>
  <c r="EB101" i="9"/>
  <c r="EB102" i="9"/>
  <c r="EB103" i="9"/>
  <c r="EB104" i="9"/>
  <c r="EB105" i="9"/>
  <c r="EB106" i="9"/>
  <c r="EB107" i="9"/>
  <c r="EB108" i="9"/>
  <c r="EB109" i="9"/>
  <c r="EB110" i="9"/>
  <c r="EB111" i="9"/>
  <c r="EB112" i="9"/>
  <c r="EB113" i="9"/>
  <c r="EB114" i="9"/>
  <c r="EB115" i="9"/>
  <c r="EB116" i="9"/>
  <c r="EB117" i="9"/>
  <c r="EB118" i="9"/>
  <c r="EB119" i="9"/>
  <c r="EB120" i="9"/>
  <c r="EB121" i="9"/>
  <c r="EB122" i="9"/>
  <c r="EB123" i="9"/>
  <c r="EB124" i="9"/>
  <c r="EB125" i="9"/>
  <c r="EB126" i="9"/>
  <c r="EB127" i="9"/>
  <c r="EB128" i="9"/>
  <c r="EB129" i="9"/>
  <c r="EB130" i="9"/>
  <c r="EB131" i="9"/>
  <c r="EB132" i="9"/>
  <c r="EB133" i="9"/>
  <c r="EB134" i="9"/>
  <c r="EB135" i="9"/>
  <c r="EB136" i="9"/>
  <c r="EB137" i="9"/>
  <c r="EB138" i="9"/>
  <c r="EB139" i="9"/>
  <c r="EB140" i="9"/>
  <c r="EB141" i="9"/>
  <c r="EB142" i="9"/>
  <c r="EB143" i="9"/>
  <c r="EB144" i="9"/>
  <c r="EB145" i="9"/>
  <c r="EB146" i="9"/>
  <c r="EB147" i="9"/>
  <c r="EB148" i="9"/>
  <c r="EB149" i="9"/>
  <c r="EB150" i="9"/>
  <c r="EB151" i="9"/>
  <c r="EB152" i="9"/>
  <c r="EB153" i="9"/>
  <c r="EB154" i="9"/>
  <c r="EB155" i="9"/>
  <c r="EB156" i="9"/>
  <c r="EB157" i="9"/>
  <c r="EB158" i="9"/>
  <c r="EB159" i="9"/>
  <c r="EB160" i="9"/>
  <c r="EB161" i="9"/>
  <c r="EB162" i="9"/>
  <c r="EB163" i="9"/>
  <c r="EB164" i="9"/>
  <c r="EB165" i="9"/>
  <c r="EB166" i="9"/>
  <c r="EB167" i="9"/>
  <c r="EB168" i="9"/>
  <c r="EB169" i="9"/>
  <c r="EB170" i="9"/>
  <c r="EB171" i="9"/>
  <c r="EB172" i="9"/>
  <c r="EB173" i="9"/>
  <c r="EB174" i="9"/>
  <c r="EB175" i="9"/>
  <c r="EB176" i="9"/>
  <c r="EB177" i="9"/>
  <c r="EB178" i="9"/>
  <c r="EB179" i="9"/>
  <c r="EB180" i="9"/>
  <c r="EB181" i="9"/>
  <c r="EB182" i="9"/>
  <c r="EB183" i="9"/>
  <c r="EB184" i="9"/>
  <c r="EB185" i="9"/>
  <c r="EB186" i="9"/>
  <c r="EB187" i="9"/>
  <c r="EB188" i="9"/>
  <c r="EB189" i="9"/>
  <c r="EB190" i="9"/>
  <c r="EB191" i="9"/>
  <c r="EB192" i="9"/>
  <c r="EB193" i="9"/>
  <c r="EB194" i="9"/>
  <c r="EB195" i="9"/>
  <c r="EB196" i="9"/>
  <c r="EB197" i="9"/>
  <c r="EB198" i="9"/>
  <c r="EB199" i="9"/>
  <c r="EC7" i="9"/>
  <c r="EC8" i="9"/>
  <c r="EC9" i="9"/>
  <c r="EC10" i="9"/>
  <c r="EC11" i="9"/>
  <c r="EC12" i="9"/>
  <c r="EC13" i="9"/>
  <c r="EC14" i="9"/>
  <c r="EC15" i="9"/>
  <c r="EC16" i="9"/>
  <c r="EC17" i="9"/>
  <c r="EC18" i="9"/>
  <c r="EC19" i="9"/>
  <c r="EC20" i="9"/>
  <c r="EC21" i="9"/>
  <c r="EC22" i="9"/>
  <c r="EC23" i="9"/>
  <c r="EC24" i="9"/>
  <c r="EC25" i="9"/>
  <c r="EC26" i="9"/>
  <c r="EC27" i="9"/>
  <c r="EC28" i="9"/>
  <c r="EC29" i="9"/>
  <c r="EC30" i="9"/>
  <c r="EC31" i="9"/>
  <c r="EC32" i="9"/>
  <c r="EC33" i="9"/>
  <c r="EC34" i="9"/>
  <c r="EC35" i="9"/>
  <c r="EC36" i="9"/>
  <c r="EC37" i="9"/>
  <c r="EC38" i="9"/>
  <c r="EC39" i="9"/>
  <c r="EC40" i="9"/>
  <c r="EC41" i="9"/>
  <c r="EC42" i="9"/>
  <c r="EC43" i="9"/>
  <c r="EC44" i="9"/>
  <c r="EC45" i="9"/>
  <c r="EC46" i="9"/>
  <c r="EC47" i="9"/>
  <c r="EC48" i="9"/>
  <c r="EC49" i="9"/>
  <c r="EC50" i="9"/>
  <c r="EC51" i="9"/>
  <c r="EC52" i="9"/>
  <c r="EC53" i="9"/>
  <c r="EC54" i="9"/>
  <c r="EC55" i="9"/>
  <c r="EC56" i="9"/>
  <c r="EC57" i="9"/>
  <c r="EC58" i="9"/>
  <c r="EC59" i="9"/>
  <c r="EC60" i="9"/>
  <c r="EC61" i="9"/>
  <c r="EC62" i="9"/>
  <c r="EC63" i="9"/>
  <c r="EC64" i="9"/>
  <c r="EC65" i="9"/>
  <c r="EC66" i="9"/>
  <c r="EC67" i="9"/>
  <c r="EC68" i="9"/>
  <c r="EC69" i="9"/>
  <c r="EC70" i="9"/>
  <c r="EC71" i="9"/>
  <c r="EC72" i="9"/>
  <c r="EC73" i="9"/>
  <c r="EC74" i="9"/>
  <c r="EC75" i="9"/>
  <c r="EC76" i="9"/>
  <c r="EC77" i="9"/>
  <c r="EC78" i="9"/>
  <c r="EC79" i="9"/>
  <c r="EC80" i="9"/>
  <c r="EC81" i="9"/>
  <c r="EC82" i="9"/>
  <c r="EC83" i="9"/>
  <c r="EC84" i="9"/>
  <c r="EC85" i="9"/>
  <c r="EC86" i="9"/>
  <c r="EC87" i="9"/>
  <c r="EC88" i="9"/>
  <c r="EC89" i="9"/>
  <c r="EC90" i="9"/>
  <c r="EC91" i="9"/>
  <c r="EC92" i="9"/>
  <c r="EC93" i="9"/>
  <c r="EC94" i="9"/>
  <c r="EC95" i="9"/>
  <c r="EC96" i="9"/>
  <c r="EC97" i="9"/>
  <c r="EC98" i="9"/>
  <c r="EC99" i="9"/>
  <c r="EC100" i="9"/>
  <c r="EC101" i="9"/>
  <c r="EC102" i="9"/>
  <c r="EC103" i="9"/>
  <c r="EC104" i="9"/>
  <c r="EC105" i="9"/>
  <c r="EC106" i="9"/>
  <c r="EC107" i="9"/>
  <c r="EC108" i="9"/>
  <c r="EC109" i="9"/>
  <c r="EC110" i="9"/>
  <c r="EC111" i="9"/>
  <c r="EC112" i="9"/>
  <c r="EC113" i="9"/>
  <c r="EC114" i="9"/>
  <c r="EC115" i="9"/>
  <c r="EC116" i="9"/>
  <c r="EC117" i="9"/>
  <c r="EC118" i="9"/>
  <c r="EC119" i="9"/>
  <c r="EC120" i="9"/>
  <c r="EC121" i="9"/>
  <c r="EC122" i="9"/>
  <c r="EC123" i="9"/>
  <c r="EC124" i="9"/>
  <c r="EC125" i="9"/>
  <c r="EC126" i="9"/>
  <c r="EC127" i="9"/>
  <c r="EC128" i="9"/>
  <c r="EC129" i="9"/>
  <c r="EC130" i="9"/>
  <c r="EC131" i="9"/>
  <c r="EC132" i="9"/>
  <c r="EC133" i="9"/>
  <c r="EC134" i="9"/>
  <c r="EC135" i="9"/>
  <c r="EC136" i="9"/>
  <c r="EC137" i="9"/>
  <c r="EC138" i="9"/>
  <c r="EC139" i="9"/>
  <c r="EC140" i="9"/>
  <c r="EC141" i="9"/>
  <c r="EC142" i="9"/>
  <c r="EC143" i="9"/>
  <c r="EC144" i="9"/>
  <c r="EC145" i="9"/>
  <c r="EC146" i="9"/>
  <c r="EC147" i="9"/>
  <c r="EC148" i="9"/>
  <c r="EC149" i="9"/>
  <c r="EC150" i="9"/>
  <c r="EC151" i="9"/>
  <c r="EC152" i="9"/>
  <c r="EC153" i="9"/>
  <c r="EC154" i="9"/>
  <c r="EC155" i="9"/>
  <c r="EC156" i="9"/>
  <c r="EC157" i="9"/>
  <c r="EC158" i="9"/>
  <c r="EC159" i="9"/>
  <c r="EC160" i="9"/>
  <c r="EC161" i="9"/>
  <c r="EC162" i="9"/>
  <c r="EC163" i="9"/>
  <c r="EC164" i="9"/>
  <c r="EC165" i="9"/>
  <c r="EC166" i="9"/>
  <c r="EC167" i="9"/>
  <c r="EC168" i="9"/>
  <c r="EC169" i="9"/>
  <c r="EC170" i="9"/>
  <c r="EC171" i="9"/>
  <c r="EC172" i="9"/>
  <c r="EC173" i="9"/>
  <c r="EC174" i="9"/>
  <c r="EC175" i="9"/>
  <c r="EC176" i="9"/>
  <c r="EC177" i="9"/>
  <c r="EC178" i="9"/>
  <c r="EC179" i="9"/>
  <c r="EC180" i="9"/>
  <c r="EC181" i="9"/>
  <c r="EC182" i="9"/>
  <c r="EC183" i="9"/>
  <c r="EC184" i="9"/>
  <c r="EC185" i="9"/>
  <c r="EC186" i="9"/>
  <c r="EC187" i="9"/>
  <c r="EC188" i="9"/>
  <c r="EC189" i="9"/>
  <c r="EC190" i="9"/>
  <c r="EC191" i="9"/>
  <c r="EC192" i="9"/>
  <c r="EC193" i="9"/>
  <c r="EC194" i="9"/>
  <c r="EC195" i="9"/>
  <c r="EC196" i="9"/>
  <c r="EC197" i="9"/>
  <c r="EC198" i="9"/>
  <c r="EC199" i="9"/>
  <c r="ED7" i="9"/>
  <c r="ED8" i="9"/>
  <c r="ED9" i="9"/>
  <c r="ED10" i="9"/>
  <c r="ED11" i="9"/>
  <c r="ED12" i="9"/>
  <c r="ED13" i="9"/>
  <c r="ED14" i="9"/>
  <c r="ED15" i="9"/>
  <c r="ED16" i="9"/>
  <c r="ED17" i="9"/>
  <c r="ED18" i="9"/>
  <c r="ED19" i="9"/>
  <c r="ED20" i="9"/>
  <c r="ED21" i="9"/>
  <c r="ED22" i="9"/>
  <c r="ED23" i="9"/>
  <c r="ED24" i="9"/>
  <c r="ED25" i="9"/>
  <c r="ED26" i="9"/>
  <c r="ED27" i="9"/>
  <c r="ED28" i="9"/>
  <c r="ED29" i="9"/>
  <c r="ED30" i="9"/>
  <c r="ED31" i="9"/>
  <c r="ED32" i="9"/>
  <c r="ED33" i="9"/>
  <c r="ED34" i="9"/>
  <c r="ED35" i="9"/>
  <c r="ED36" i="9"/>
  <c r="ED37" i="9"/>
  <c r="ED38" i="9"/>
  <c r="ED39" i="9"/>
  <c r="ED40" i="9"/>
  <c r="ED41" i="9"/>
  <c r="ED42" i="9"/>
  <c r="ED43" i="9"/>
  <c r="ED44" i="9"/>
  <c r="ED45" i="9"/>
  <c r="ED46" i="9"/>
  <c r="ED47" i="9"/>
  <c r="ED48" i="9"/>
  <c r="ED49" i="9"/>
  <c r="ED50" i="9"/>
  <c r="ED51" i="9"/>
  <c r="ED52" i="9"/>
  <c r="ED53" i="9"/>
  <c r="ED54" i="9"/>
  <c r="ED55" i="9"/>
  <c r="ED56" i="9"/>
  <c r="ED57" i="9"/>
  <c r="ED58" i="9"/>
  <c r="ED59" i="9"/>
  <c r="ED60" i="9"/>
  <c r="ED61" i="9"/>
  <c r="ED62" i="9"/>
  <c r="ED63" i="9"/>
  <c r="ED64" i="9"/>
  <c r="ED65" i="9"/>
  <c r="ED66" i="9"/>
  <c r="ED67" i="9"/>
  <c r="ED68" i="9"/>
  <c r="ED69" i="9"/>
  <c r="ED70" i="9"/>
  <c r="ED71" i="9"/>
  <c r="ED72" i="9"/>
  <c r="ED73" i="9"/>
  <c r="ED74" i="9"/>
  <c r="ED75" i="9"/>
  <c r="ED76" i="9"/>
  <c r="ED77" i="9"/>
  <c r="ED78" i="9"/>
  <c r="ED79" i="9"/>
  <c r="ED80" i="9"/>
  <c r="ED81" i="9"/>
  <c r="ED82" i="9"/>
  <c r="ED83" i="9"/>
  <c r="ED84" i="9"/>
  <c r="ED85" i="9"/>
  <c r="ED86" i="9"/>
  <c r="ED87" i="9"/>
  <c r="ED88" i="9"/>
  <c r="ED89" i="9"/>
  <c r="ED90" i="9"/>
  <c r="ED91" i="9"/>
  <c r="ED92" i="9"/>
  <c r="ED93" i="9"/>
  <c r="ED94" i="9"/>
  <c r="ED95" i="9"/>
  <c r="ED96" i="9"/>
  <c r="ED97" i="9"/>
  <c r="ED98" i="9"/>
  <c r="ED99" i="9"/>
  <c r="ED100" i="9"/>
  <c r="ED101" i="9"/>
  <c r="ED102" i="9"/>
  <c r="ED103" i="9"/>
  <c r="ED104" i="9"/>
  <c r="ED105" i="9"/>
  <c r="ED106" i="9"/>
  <c r="ED107" i="9"/>
  <c r="ED108" i="9"/>
  <c r="ED109" i="9"/>
  <c r="ED110" i="9"/>
  <c r="ED111" i="9"/>
  <c r="ED112" i="9"/>
  <c r="ED113" i="9"/>
  <c r="ED114" i="9"/>
  <c r="ED115" i="9"/>
  <c r="ED116" i="9"/>
  <c r="ED117" i="9"/>
  <c r="ED118" i="9"/>
  <c r="ED119" i="9"/>
  <c r="ED120" i="9"/>
  <c r="ED121" i="9"/>
  <c r="ED122" i="9"/>
  <c r="ED123" i="9"/>
  <c r="ED124" i="9"/>
  <c r="ED125" i="9"/>
  <c r="ED126" i="9"/>
  <c r="ED127" i="9"/>
  <c r="ED128" i="9"/>
  <c r="ED129" i="9"/>
  <c r="ED130" i="9"/>
  <c r="ED131" i="9"/>
  <c r="ED132" i="9"/>
  <c r="ED133" i="9"/>
  <c r="ED134" i="9"/>
  <c r="ED135" i="9"/>
  <c r="ED136" i="9"/>
  <c r="ED137" i="9"/>
  <c r="ED138" i="9"/>
  <c r="ED139" i="9"/>
  <c r="ED140" i="9"/>
  <c r="ED141" i="9"/>
  <c r="ED142" i="9"/>
  <c r="ED143" i="9"/>
  <c r="ED144" i="9"/>
  <c r="ED145" i="9"/>
  <c r="ED146" i="9"/>
  <c r="ED147" i="9"/>
  <c r="ED148" i="9"/>
  <c r="ED149" i="9"/>
  <c r="ED150" i="9"/>
  <c r="ED151" i="9"/>
  <c r="ED152" i="9"/>
  <c r="ED153" i="9"/>
  <c r="ED154" i="9"/>
  <c r="ED155" i="9"/>
  <c r="ED156" i="9"/>
  <c r="ED157" i="9"/>
  <c r="ED158" i="9"/>
  <c r="ED159" i="9"/>
  <c r="ED160" i="9"/>
  <c r="ED161" i="9"/>
  <c r="ED162" i="9"/>
  <c r="ED163" i="9"/>
  <c r="ED164" i="9"/>
  <c r="ED165" i="9"/>
  <c r="ED166" i="9"/>
  <c r="ED167" i="9"/>
  <c r="ED168" i="9"/>
  <c r="ED169" i="9"/>
  <c r="ED170" i="9"/>
  <c r="ED171" i="9"/>
  <c r="ED172" i="9"/>
  <c r="ED173" i="9"/>
  <c r="ED174" i="9"/>
  <c r="ED175" i="9"/>
  <c r="ED176" i="9"/>
  <c r="ED177" i="9"/>
  <c r="ED178" i="9"/>
  <c r="ED179" i="9"/>
  <c r="ED180" i="9"/>
  <c r="ED181" i="9"/>
  <c r="ED182" i="9"/>
  <c r="ED183" i="9"/>
  <c r="ED184" i="9"/>
  <c r="ED185" i="9"/>
  <c r="ED186" i="9"/>
  <c r="ED187" i="9"/>
  <c r="ED188" i="9"/>
  <c r="ED189" i="9"/>
  <c r="ED190" i="9"/>
  <c r="ED191" i="9"/>
  <c r="ED192" i="9"/>
  <c r="ED193" i="9"/>
  <c r="ED194" i="9"/>
  <c r="ED195" i="9"/>
  <c r="ED196" i="9"/>
  <c r="ED197" i="9"/>
  <c r="ED198" i="9"/>
  <c r="ED199" i="9"/>
  <c r="EE7" i="9"/>
  <c r="EE8" i="9"/>
  <c r="EE9" i="9"/>
  <c r="EE10" i="9"/>
  <c r="EE11" i="9"/>
  <c r="EE12" i="9"/>
  <c r="EE13" i="9"/>
  <c r="EE14" i="9"/>
  <c r="EE15" i="9"/>
  <c r="EE16" i="9"/>
  <c r="EE17" i="9"/>
  <c r="EE18" i="9"/>
  <c r="EE19" i="9"/>
  <c r="EE20" i="9"/>
  <c r="EE21" i="9"/>
  <c r="EE22" i="9"/>
  <c r="EE23" i="9"/>
  <c r="EE24" i="9"/>
  <c r="EE25" i="9"/>
  <c r="EE26" i="9"/>
  <c r="EE27" i="9"/>
  <c r="EE28" i="9"/>
  <c r="EE29" i="9"/>
  <c r="EE30" i="9"/>
  <c r="EE31" i="9"/>
  <c r="EE32" i="9"/>
  <c r="EE33" i="9"/>
  <c r="EE34" i="9"/>
  <c r="EE35" i="9"/>
  <c r="EE36" i="9"/>
  <c r="EE37" i="9"/>
  <c r="EE38" i="9"/>
  <c r="EE39" i="9"/>
  <c r="EE40" i="9"/>
  <c r="EE41" i="9"/>
  <c r="EE42" i="9"/>
  <c r="EE43" i="9"/>
  <c r="EE44" i="9"/>
  <c r="EE45" i="9"/>
  <c r="EE46" i="9"/>
  <c r="EE47" i="9"/>
  <c r="EE48" i="9"/>
  <c r="EE49" i="9"/>
  <c r="EE50" i="9"/>
  <c r="EE51" i="9"/>
  <c r="EE52" i="9"/>
  <c r="EE53" i="9"/>
  <c r="EE54" i="9"/>
  <c r="EE55" i="9"/>
  <c r="EE56" i="9"/>
  <c r="EE57" i="9"/>
  <c r="EE58" i="9"/>
  <c r="EE59" i="9"/>
  <c r="EE60" i="9"/>
  <c r="EE61" i="9"/>
  <c r="EE62" i="9"/>
  <c r="EE63" i="9"/>
  <c r="EE64" i="9"/>
  <c r="EE65" i="9"/>
  <c r="EE66" i="9"/>
  <c r="EE67" i="9"/>
  <c r="EE68" i="9"/>
  <c r="EE69" i="9"/>
  <c r="EE70" i="9"/>
  <c r="EE71" i="9"/>
  <c r="EE72" i="9"/>
  <c r="EE73" i="9"/>
  <c r="EE74" i="9"/>
  <c r="EE75" i="9"/>
  <c r="EE76" i="9"/>
  <c r="EE77" i="9"/>
  <c r="EE78" i="9"/>
  <c r="EE79" i="9"/>
  <c r="EE80" i="9"/>
  <c r="EE81" i="9"/>
  <c r="EE82" i="9"/>
  <c r="EE83" i="9"/>
  <c r="EE84" i="9"/>
  <c r="EE85" i="9"/>
  <c r="EE86" i="9"/>
  <c r="EE87" i="9"/>
  <c r="EE88" i="9"/>
  <c r="EE89" i="9"/>
  <c r="EE90" i="9"/>
  <c r="EE91" i="9"/>
  <c r="EE92" i="9"/>
  <c r="EE93" i="9"/>
  <c r="EE94" i="9"/>
  <c r="EE95" i="9"/>
  <c r="EE96" i="9"/>
  <c r="EE97" i="9"/>
  <c r="EE98" i="9"/>
  <c r="EE99" i="9"/>
  <c r="EE100" i="9"/>
  <c r="EE101" i="9"/>
  <c r="EE102" i="9"/>
  <c r="EE103" i="9"/>
  <c r="EE104" i="9"/>
  <c r="EE105" i="9"/>
  <c r="EE106" i="9"/>
  <c r="EE107" i="9"/>
  <c r="EE108" i="9"/>
  <c r="EE109" i="9"/>
  <c r="EE110" i="9"/>
  <c r="EE111" i="9"/>
  <c r="EE112" i="9"/>
  <c r="EE113" i="9"/>
  <c r="EE114" i="9"/>
  <c r="EE115" i="9"/>
  <c r="EE116" i="9"/>
  <c r="EE117" i="9"/>
  <c r="EE118" i="9"/>
  <c r="EE119" i="9"/>
  <c r="EE120" i="9"/>
  <c r="EE121" i="9"/>
  <c r="EE122" i="9"/>
  <c r="EE123" i="9"/>
  <c r="EE124" i="9"/>
  <c r="EE125" i="9"/>
  <c r="EE126" i="9"/>
  <c r="EE127" i="9"/>
  <c r="EE128" i="9"/>
  <c r="EE129" i="9"/>
  <c r="EE130" i="9"/>
  <c r="EE131" i="9"/>
  <c r="EE132" i="9"/>
  <c r="EE133" i="9"/>
  <c r="EE134" i="9"/>
  <c r="EE135" i="9"/>
  <c r="EE136" i="9"/>
  <c r="EE137" i="9"/>
  <c r="EE138" i="9"/>
  <c r="EE139" i="9"/>
  <c r="EE140" i="9"/>
  <c r="EE141" i="9"/>
  <c r="EE142" i="9"/>
  <c r="EE143" i="9"/>
  <c r="EE144" i="9"/>
  <c r="EE145" i="9"/>
  <c r="EE146" i="9"/>
  <c r="EE147" i="9"/>
  <c r="EE148" i="9"/>
  <c r="EE149" i="9"/>
  <c r="EE150" i="9"/>
  <c r="EE151" i="9"/>
  <c r="EE152" i="9"/>
  <c r="EE153" i="9"/>
  <c r="EE154" i="9"/>
  <c r="EE155" i="9"/>
  <c r="EE156" i="9"/>
  <c r="EE157" i="9"/>
  <c r="EE158" i="9"/>
  <c r="EE159" i="9"/>
  <c r="EE160" i="9"/>
  <c r="EE161" i="9"/>
  <c r="EE162" i="9"/>
  <c r="EE163" i="9"/>
  <c r="EE164" i="9"/>
  <c r="EE165" i="9"/>
  <c r="EE166" i="9"/>
  <c r="EE167" i="9"/>
  <c r="EE168" i="9"/>
  <c r="EE169" i="9"/>
  <c r="EE170" i="9"/>
  <c r="EE171" i="9"/>
  <c r="EE172" i="9"/>
  <c r="EE173" i="9"/>
  <c r="EE174" i="9"/>
  <c r="EE175" i="9"/>
  <c r="EE176" i="9"/>
  <c r="EE177" i="9"/>
  <c r="EE178" i="9"/>
  <c r="EE179" i="9"/>
  <c r="EE180" i="9"/>
  <c r="EE181" i="9"/>
  <c r="EE182" i="9"/>
  <c r="EE183" i="9"/>
  <c r="EE184" i="9"/>
  <c r="EE185" i="9"/>
  <c r="EE186" i="9"/>
  <c r="EE187" i="9"/>
  <c r="EE188" i="9"/>
  <c r="EE189" i="9"/>
  <c r="EE190" i="9"/>
  <c r="EE191" i="9"/>
  <c r="EE192" i="9"/>
  <c r="EE193" i="9"/>
  <c r="EE194" i="9"/>
  <c r="EE195" i="9"/>
  <c r="EE196" i="9"/>
  <c r="EE197" i="9"/>
  <c r="EE198" i="9"/>
  <c r="EE199" i="9"/>
  <c r="EF7" i="9"/>
  <c r="EF8" i="9"/>
  <c r="EF9" i="9"/>
  <c r="EF10" i="9"/>
  <c r="EF11" i="9"/>
  <c r="EF12" i="9"/>
  <c r="EF13" i="9"/>
  <c r="EF14" i="9"/>
  <c r="EF15" i="9"/>
  <c r="EF16" i="9"/>
  <c r="EF17" i="9"/>
  <c r="EF18" i="9"/>
  <c r="EF19" i="9"/>
  <c r="EF20" i="9"/>
  <c r="EF21" i="9"/>
  <c r="EF22" i="9"/>
  <c r="EF23" i="9"/>
  <c r="EF24" i="9"/>
  <c r="EF25" i="9"/>
  <c r="EF26" i="9"/>
  <c r="EF27" i="9"/>
  <c r="EF28" i="9"/>
  <c r="EF29" i="9"/>
  <c r="EF30" i="9"/>
  <c r="EF31" i="9"/>
  <c r="EF32" i="9"/>
  <c r="EF33" i="9"/>
  <c r="EF34" i="9"/>
  <c r="EF35" i="9"/>
  <c r="EF36" i="9"/>
  <c r="EF37" i="9"/>
  <c r="EF38" i="9"/>
  <c r="EF39" i="9"/>
  <c r="EF40" i="9"/>
  <c r="EF41" i="9"/>
  <c r="EF42" i="9"/>
  <c r="EF43" i="9"/>
  <c r="EF44" i="9"/>
  <c r="EF45" i="9"/>
  <c r="EF46" i="9"/>
  <c r="EF47" i="9"/>
  <c r="EF48" i="9"/>
  <c r="EF49" i="9"/>
  <c r="EF50" i="9"/>
  <c r="EF51" i="9"/>
  <c r="EF52" i="9"/>
  <c r="EF53" i="9"/>
  <c r="EF54" i="9"/>
  <c r="EF55" i="9"/>
  <c r="EF56" i="9"/>
  <c r="EF57" i="9"/>
  <c r="EF58" i="9"/>
  <c r="EF59" i="9"/>
  <c r="EF60" i="9"/>
  <c r="EF61" i="9"/>
  <c r="EF62" i="9"/>
  <c r="EF63" i="9"/>
  <c r="EF64" i="9"/>
  <c r="EF65" i="9"/>
  <c r="EF66" i="9"/>
  <c r="EF67" i="9"/>
  <c r="EF68" i="9"/>
  <c r="EF69" i="9"/>
  <c r="EF70" i="9"/>
  <c r="EF71" i="9"/>
  <c r="EF72" i="9"/>
  <c r="EF73" i="9"/>
  <c r="EF74" i="9"/>
  <c r="EF75" i="9"/>
  <c r="EF76" i="9"/>
  <c r="EF77" i="9"/>
  <c r="EF78" i="9"/>
  <c r="EF79" i="9"/>
  <c r="EF80" i="9"/>
  <c r="EF81" i="9"/>
  <c r="EF82" i="9"/>
  <c r="EF83" i="9"/>
  <c r="EF84" i="9"/>
  <c r="EF85" i="9"/>
  <c r="EF86" i="9"/>
  <c r="EF87" i="9"/>
  <c r="EF88" i="9"/>
  <c r="EF89" i="9"/>
  <c r="EF90" i="9"/>
  <c r="EF91" i="9"/>
  <c r="EF92" i="9"/>
  <c r="EF93" i="9"/>
  <c r="EF94" i="9"/>
  <c r="EF95" i="9"/>
  <c r="EF96" i="9"/>
  <c r="EF97" i="9"/>
  <c r="EF98" i="9"/>
  <c r="EF99" i="9"/>
  <c r="EF100" i="9"/>
  <c r="EF101" i="9"/>
  <c r="EF102" i="9"/>
  <c r="EF103" i="9"/>
  <c r="EF104" i="9"/>
  <c r="EF105" i="9"/>
  <c r="EF106" i="9"/>
  <c r="EF107" i="9"/>
  <c r="EF108" i="9"/>
  <c r="EF109" i="9"/>
  <c r="EF110" i="9"/>
  <c r="EF111" i="9"/>
  <c r="EF112" i="9"/>
  <c r="EF113" i="9"/>
  <c r="EF114" i="9"/>
  <c r="EF115" i="9"/>
  <c r="EF116" i="9"/>
  <c r="EF117" i="9"/>
  <c r="EF118" i="9"/>
  <c r="EF119" i="9"/>
  <c r="EF120" i="9"/>
  <c r="EF121" i="9"/>
  <c r="EF122" i="9"/>
  <c r="EF123" i="9"/>
  <c r="EF124" i="9"/>
  <c r="EF125" i="9"/>
  <c r="EF126" i="9"/>
  <c r="EF127" i="9"/>
  <c r="EF128" i="9"/>
  <c r="EF129" i="9"/>
  <c r="EF130" i="9"/>
  <c r="EF131" i="9"/>
  <c r="EF132" i="9"/>
  <c r="EF133" i="9"/>
  <c r="EF134" i="9"/>
  <c r="EF135" i="9"/>
  <c r="EF136" i="9"/>
  <c r="EF137" i="9"/>
  <c r="EF138" i="9"/>
  <c r="EF139" i="9"/>
  <c r="EF140" i="9"/>
  <c r="EF141" i="9"/>
  <c r="EF142" i="9"/>
  <c r="EF143" i="9"/>
  <c r="EF144" i="9"/>
  <c r="EF145" i="9"/>
  <c r="EF146" i="9"/>
  <c r="EF147" i="9"/>
  <c r="EF148" i="9"/>
  <c r="EF149" i="9"/>
  <c r="EF150" i="9"/>
  <c r="EF151" i="9"/>
  <c r="EF152" i="9"/>
  <c r="EF153" i="9"/>
  <c r="EF154" i="9"/>
  <c r="EF155" i="9"/>
  <c r="EF156" i="9"/>
  <c r="EF157" i="9"/>
  <c r="EF158" i="9"/>
  <c r="EF159" i="9"/>
  <c r="EF160" i="9"/>
  <c r="EF161" i="9"/>
  <c r="EF162" i="9"/>
  <c r="EF163" i="9"/>
  <c r="EF164" i="9"/>
  <c r="EF165" i="9"/>
  <c r="EF166" i="9"/>
  <c r="EF167" i="9"/>
  <c r="EF168" i="9"/>
  <c r="EF169" i="9"/>
  <c r="EF170" i="9"/>
  <c r="EF171" i="9"/>
  <c r="EF172" i="9"/>
  <c r="EF173" i="9"/>
  <c r="EF174" i="9"/>
  <c r="EF175" i="9"/>
  <c r="EF176" i="9"/>
  <c r="EF177" i="9"/>
  <c r="EF178" i="9"/>
  <c r="EF179" i="9"/>
  <c r="EF180" i="9"/>
  <c r="EF181" i="9"/>
  <c r="EF182" i="9"/>
  <c r="EF183" i="9"/>
  <c r="EF184" i="9"/>
  <c r="EF185" i="9"/>
  <c r="EF186" i="9"/>
  <c r="EF187" i="9"/>
  <c r="EF188" i="9"/>
  <c r="EF189" i="9"/>
  <c r="EF190" i="9"/>
  <c r="EF191" i="9"/>
  <c r="EF192" i="9"/>
  <c r="EF193" i="9"/>
  <c r="EF194" i="9"/>
  <c r="EF195" i="9"/>
  <c r="EF196" i="9"/>
  <c r="EF197" i="9"/>
  <c r="EF198" i="9"/>
  <c r="EF199" i="9"/>
  <c r="F135" i="10"/>
  <c r="EG7" i="9"/>
  <c r="EG8" i="9"/>
  <c r="EG9" i="9"/>
  <c r="EG10" i="9"/>
  <c r="EG11" i="9"/>
  <c r="EG12" i="9"/>
  <c r="EG13" i="9"/>
  <c r="EG14" i="9"/>
  <c r="EG15" i="9"/>
  <c r="EG16" i="9"/>
  <c r="EG17" i="9"/>
  <c r="EG18" i="9"/>
  <c r="EG19" i="9"/>
  <c r="EG20" i="9"/>
  <c r="EG21" i="9"/>
  <c r="EG22" i="9"/>
  <c r="EG23" i="9"/>
  <c r="EG24" i="9"/>
  <c r="EG25" i="9"/>
  <c r="EG26" i="9"/>
  <c r="EG27" i="9"/>
  <c r="EG28" i="9"/>
  <c r="EG29" i="9"/>
  <c r="EG30" i="9"/>
  <c r="EG31" i="9"/>
  <c r="EG32" i="9"/>
  <c r="EG33" i="9"/>
  <c r="EG34" i="9"/>
  <c r="EG35" i="9"/>
  <c r="EG36" i="9"/>
  <c r="EG37" i="9"/>
  <c r="EG38" i="9"/>
  <c r="EG39" i="9"/>
  <c r="EG40" i="9"/>
  <c r="EG41" i="9"/>
  <c r="EG42" i="9"/>
  <c r="EG43" i="9"/>
  <c r="EG44" i="9"/>
  <c r="EG45" i="9"/>
  <c r="EG46" i="9"/>
  <c r="EG47" i="9"/>
  <c r="EG48" i="9"/>
  <c r="EG49" i="9"/>
  <c r="EG50" i="9"/>
  <c r="EG51" i="9"/>
  <c r="EG52" i="9"/>
  <c r="EG53" i="9"/>
  <c r="EG54" i="9"/>
  <c r="EG55" i="9"/>
  <c r="EG56" i="9"/>
  <c r="EG57" i="9"/>
  <c r="EG58" i="9"/>
  <c r="EG59" i="9"/>
  <c r="EG60" i="9"/>
  <c r="EG61" i="9"/>
  <c r="EG62" i="9"/>
  <c r="EG63" i="9"/>
  <c r="EG64" i="9"/>
  <c r="EG65" i="9"/>
  <c r="EG66" i="9"/>
  <c r="EG67" i="9"/>
  <c r="EG68" i="9"/>
  <c r="EG69" i="9"/>
  <c r="EG70" i="9"/>
  <c r="EG71" i="9"/>
  <c r="EG72" i="9"/>
  <c r="EG73" i="9"/>
  <c r="EG74" i="9"/>
  <c r="EG75" i="9"/>
  <c r="EG76" i="9"/>
  <c r="EG77" i="9"/>
  <c r="EG78" i="9"/>
  <c r="EG79" i="9"/>
  <c r="EG80" i="9"/>
  <c r="EG81" i="9"/>
  <c r="EG82" i="9"/>
  <c r="EG83" i="9"/>
  <c r="EG84" i="9"/>
  <c r="EG85" i="9"/>
  <c r="EG86" i="9"/>
  <c r="EG87" i="9"/>
  <c r="EG88" i="9"/>
  <c r="EG89" i="9"/>
  <c r="EG90" i="9"/>
  <c r="EG91" i="9"/>
  <c r="EG92" i="9"/>
  <c r="EG93" i="9"/>
  <c r="EG94" i="9"/>
  <c r="EG95" i="9"/>
  <c r="EG96" i="9"/>
  <c r="EG97" i="9"/>
  <c r="EG98" i="9"/>
  <c r="EG99" i="9"/>
  <c r="EG100" i="9"/>
  <c r="EG101" i="9"/>
  <c r="EG102" i="9"/>
  <c r="EG103" i="9"/>
  <c r="EG104" i="9"/>
  <c r="EG105" i="9"/>
  <c r="EG106" i="9"/>
  <c r="EG107" i="9"/>
  <c r="EG108" i="9"/>
  <c r="EG109" i="9"/>
  <c r="EG110" i="9"/>
  <c r="EG111" i="9"/>
  <c r="EG112" i="9"/>
  <c r="EG113" i="9"/>
  <c r="EG114" i="9"/>
  <c r="EG115" i="9"/>
  <c r="EG116" i="9"/>
  <c r="EG117" i="9"/>
  <c r="EG118" i="9"/>
  <c r="EG119" i="9"/>
  <c r="EG120" i="9"/>
  <c r="EG121" i="9"/>
  <c r="EG122" i="9"/>
  <c r="EG123" i="9"/>
  <c r="EG124" i="9"/>
  <c r="EG125" i="9"/>
  <c r="EG126" i="9"/>
  <c r="EG127" i="9"/>
  <c r="EG128" i="9"/>
  <c r="EG129" i="9"/>
  <c r="EG130" i="9"/>
  <c r="EG131" i="9"/>
  <c r="EG132" i="9"/>
  <c r="EG133" i="9"/>
  <c r="EG134" i="9"/>
  <c r="EG135" i="9"/>
  <c r="EG136" i="9"/>
  <c r="EG137" i="9"/>
  <c r="EG138" i="9"/>
  <c r="EG139" i="9"/>
  <c r="EG140" i="9"/>
  <c r="EG141" i="9"/>
  <c r="EG142" i="9"/>
  <c r="EG143" i="9"/>
  <c r="EG144" i="9"/>
  <c r="EG145" i="9"/>
  <c r="EG146" i="9"/>
  <c r="EG147" i="9"/>
  <c r="EG148" i="9"/>
  <c r="EG149" i="9"/>
  <c r="EG150" i="9"/>
  <c r="EG151" i="9"/>
  <c r="EG152" i="9"/>
  <c r="EG153" i="9"/>
  <c r="EG154" i="9"/>
  <c r="EG155" i="9"/>
  <c r="EG156" i="9"/>
  <c r="EG157" i="9"/>
  <c r="EG158" i="9"/>
  <c r="EG159" i="9"/>
  <c r="EG160" i="9"/>
  <c r="EG161" i="9"/>
  <c r="EG162" i="9"/>
  <c r="EG163" i="9"/>
  <c r="EG164" i="9"/>
  <c r="EG165" i="9"/>
  <c r="EG166" i="9"/>
  <c r="EG167" i="9"/>
  <c r="EG168" i="9"/>
  <c r="EG169" i="9"/>
  <c r="EG170" i="9"/>
  <c r="EG171" i="9"/>
  <c r="EG172" i="9"/>
  <c r="EG173" i="9"/>
  <c r="EG174" i="9"/>
  <c r="EG175" i="9"/>
  <c r="EG176" i="9"/>
  <c r="EG177" i="9"/>
  <c r="EG178" i="9"/>
  <c r="EG179" i="9"/>
  <c r="EG180" i="9"/>
  <c r="EG181" i="9"/>
  <c r="EG182" i="9"/>
  <c r="EG183" i="9"/>
  <c r="EG184" i="9"/>
  <c r="EG185" i="9"/>
  <c r="EG186" i="9"/>
  <c r="EG187" i="9"/>
  <c r="EG188" i="9"/>
  <c r="EG189" i="9"/>
  <c r="EG190" i="9"/>
  <c r="EG191" i="9"/>
  <c r="EG192" i="9"/>
  <c r="EG193" i="9"/>
  <c r="EG194" i="9"/>
  <c r="EG195" i="9"/>
  <c r="EG196" i="9"/>
  <c r="EG197" i="9"/>
  <c r="EG198" i="9"/>
  <c r="EG199" i="9"/>
  <c r="EH7" i="9"/>
  <c r="EH8" i="9"/>
  <c r="EH9" i="9"/>
  <c r="EH10" i="9"/>
  <c r="EH11" i="9"/>
  <c r="EH12" i="9"/>
  <c r="EH13" i="9"/>
  <c r="EH14" i="9"/>
  <c r="EH15" i="9"/>
  <c r="EH16" i="9"/>
  <c r="EH17" i="9"/>
  <c r="EH18" i="9"/>
  <c r="EH19" i="9"/>
  <c r="EH20" i="9"/>
  <c r="EH21" i="9"/>
  <c r="EH22" i="9"/>
  <c r="EH23" i="9"/>
  <c r="EH24" i="9"/>
  <c r="EH25" i="9"/>
  <c r="EH26" i="9"/>
  <c r="EH27" i="9"/>
  <c r="EH28" i="9"/>
  <c r="EH29" i="9"/>
  <c r="EH30" i="9"/>
  <c r="EH31" i="9"/>
  <c r="EH32" i="9"/>
  <c r="EH33" i="9"/>
  <c r="EH34" i="9"/>
  <c r="EH35" i="9"/>
  <c r="EH36" i="9"/>
  <c r="EH37" i="9"/>
  <c r="EH38" i="9"/>
  <c r="EH39" i="9"/>
  <c r="EH40" i="9"/>
  <c r="EH41" i="9"/>
  <c r="EH42" i="9"/>
  <c r="EH43" i="9"/>
  <c r="EH44" i="9"/>
  <c r="EH45" i="9"/>
  <c r="EH46" i="9"/>
  <c r="EH47" i="9"/>
  <c r="EH48" i="9"/>
  <c r="EH49" i="9"/>
  <c r="EH50" i="9"/>
  <c r="EH51" i="9"/>
  <c r="EH52" i="9"/>
  <c r="EH53" i="9"/>
  <c r="EH54" i="9"/>
  <c r="EH55" i="9"/>
  <c r="EH56" i="9"/>
  <c r="EH57" i="9"/>
  <c r="EH58" i="9"/>
  <c r="EH59" i="9"/>
  <c r="EH60" i="9"/>
  <c r="EH61" i="9"/>
  <c r="EH62" i="9"/>
  <c r="EH63" i="9"/>
  <c r="EH64" i="9"/>
  <c r="EH65" i="9"/>
  <c r="EH66" i="9"/>
  <c r="EH67" i="9"/>
  <c r="EH68" i="9"/>
  <c r="EH69" i="9"/>
  <c r="EH70" i="9"/>
  <c r="EH71" i="9"/>
  <c r="EH72" i="9"/>
  <c r="EH73" i="9"/>
  <c r="EH74" i="9"/>
  <c r="EH75" i="9"/>
  <c r="EH76" i="9"/>
  <c r="EH77" i="9"/>
  <c r="EH78" i="9"/>
  <c r="EH79" i="9"/>
  <c r="EH80" i="9"/>
  <c r="EH81" i="9"/>
  <c r="EH82" i="9"/>
  <c r="EH83" i="9"/>
  <c r="EH84" i="9"/>
  <c r="EH85" i="9"/>
  <c r="EH86" i="9"/>
  <c r="EH87" i="9"/>
  <c r="EH88" i="9"/>
  <c r="EH89" i="9"/>
  <c r="EH90" i="9"/>
  <c r="EH91" i="9"/>
  <c r="EH92" i="9"/>
  <c r="EH93" i="9"/>
  <c r="EH94" i="9"/>
  <c r="EH95" i="9"/>
  <c r="EH96" i="9"/>
  <c r="EH97" i="9"/>
  <c r="EH98" i="9"/>
  <c r="EH99" i="9"/>
  <c r="EH100" i="9"/>
  <c r="EH101" i="9"/>
  <c r="EH102" i="9"/>
  <c r="EH103" i="9"/>
  <c r="EH104" i="9"/>
  <c r="EH105" i="9"/>
  <c r="EH106" i="9"/>
  <c r="EH107" i="9"/>
  <c r="EH108" i="9"/>
  <c r="EH109" i="9"/>
  <c r="EH110" i="9"/>
  <c r="EH111" i="9"/>
  <c r="EH112" i="9"/>
  <c r="EH113" i="9"/>
  <c r="EH114" i="9"/>
  <c r="EH115" i="9"/>
  <c r="EH116" i="9"/>
  <c r="EH117" i="9"/>
  <c r="EH118" i="9"/>
  <c r="EH119" i="9"/>
  <c r="EH120" i="9"/>
  <c r="EH121" i="9"/>
  <c r="EH122" i="9"/>
  <c r="EH123" i="9"/>
  <c r="EH124" i="9"/>
  <c r="EH125" i="9"/>
  <c r="EH126" i="9"/>
  <c r="EH127" i="9"/>
  <c r="EH128" i="9"/>
  <c r="EH129" i="9"/>
  <c r="EH130" i="9"/>
  <c r="EH131" i="9"/>
  <c r="EH132" i="9"/>
  <c r="EH133" i="9"/>
  <c r="EH134" i="9"/>
  <c r="EH135" i="9"/>
  <c r="EH136" i="9"/>
  <c r="EH137" i="9"/>
  <c r="EH138" i="9"/>
  <c r="EH139" i="9"/>
  <c r="EH140" i="9"/>
  <c r="EH141" i="9"/>
  <c r="EH142" i="9"/>
  <c r="EH143" i="9"/>
  <c r="EH144" i="9"/>
  <c r="EH145" i="9"/>
  <c r="EH146" i="9"/>
  <c r="EH147" i="9"/>
  <c r="EH148" i="9"/>
  <c r="EH149" i="9"/>
  <c r="EH150" i="9"/>
  <c r="EH151" i="9"/>
  <c r="EH152" i="9"/>
  <c r="EH153" i="9"/>
  <c r="EH154" i="9"/>
  <c r="EH155" i="9"/>
  <c r="EH156" i="9"/>
  <c r="EH157" i="9"/>
  <c r="EH158" i="9"/>
  <c r="EH159" i="9"/>
  <c r="EH160" i="9"/>
  <c r="EH161" i="9"/>
  <c r="EH162" i="9"/>
  <c r="EH163" i="9"/>
  <c r="EH164" i="9"/>
  <c r="EH165" i="9"/>
  <c r="EH166" i="9"/>
  <c r="EH167" i="9"/>
  <c r="EH168" i="9"/>
  <c r="EH169" i="9"/>
  <c r="EH170" i="9"/>
  <c r="EH171" i="9"/>
  <c r="EH172" i="9"/>
  <c r="EH173" i="9"/>
  <c r="EH174" i="9"/>
  <c r="EH175" i="9"/>
  <c r="EH176" i="9"/>
  <c r="EH177" i="9"/>
  <c r="EH178" i="9"/>
  <c r="EH179" i="9"/>
  <c r="EH180" i="9"/>
  <c r="EH181" i="9"/>
  <c r="EH182" i="9"/>
  <c r="EH183" i="9"/>
  <c r="EH184" i="9"/>
  <c r="EH185" i="9"/>
  <c r="EH186" i="9"/>
  <c r="EH187" i="9"/>
  <c r="EH188" i="9"/>
  <c r="EH189" i="9"/>
  <c r="EH190" i="9"/>
  <c r="EH191" i="9"/>
  <c r="EH192" i="9"/>
  <c r="EH193" i="9"/>
  <c r="EH194" i="9"/>
  <c r="EH195" i="9"/>
  <c r="EH196" i="9"/>
  <c r="EH197" i="9"/>
  <c r="EH198" i="9"/>
  <c r="EH199" i="9"/>
  <c r="EI7" i="9"/>
  <c r="EI8" i="9"/>
  <c r="EI9" i="9"/>
  <c r="EI10" i="9"/>
  <c r="EI11" i="9"/>
  <c r="EI12" i="9"/>
  <c r="EI13" i="9"/>
  <c r="EI14" i="9"/>
  <c r="EI15" i="9"/>
  <c r="EI16" i="9"/>
  <c r="EI17" i="9"/>
  <c r="EI18" i="9"/>
  <c r="EI19" i="9"/>
  <c r="EI20" i="9"/>
  <c r="EI21" i="9"/>
  <c r="EI22" i="9"/>
  <c r="EI23" i="9"/>
  <c r="EI24" i="9"/>
  <c r="EI25" i="9"/>
  <c r="EI26" i="9"/>
  <c r="EI27" i="9"/>
  <c r="EI28" i="9"/>
  <c r="EI29" i="9"/>
  <c r="EI30" i="9"/>
  <c r="EI31" i="9"/>
  <c r="EI32" i="9"/>
  <c r="EI33" i="9"/>
  <c r="EI34" i="9"/>
  <c r="EI35" i="9"/>
  <c r="EI36" i="9"/>
  <c r="EI37" i="9"/>
  <c r="EI38" i="9"/>
  <c r="EI39" i="9"/>
  <c r="EI40" i="9"/>
  <c r="EI41" i="9"/>
  <c r="EI42" i="9"/>
  <c r="EI43" i="9"/>
  <c r="EI44" i="9"/>
  <c r="EI45" i="9"/>
  <c r="EI46" i="9"/>
  <c r="EI47" i="9"/>
  <c r="EI48" i="9"/>
  <c r="EI49" i="9"/>
  <c r="EI50" i="9"/>
  <c r="EI51" i="9"/>
  <c r="EI52" i="9"/>
  <c r="EI53" i="9"/>
  <c r="EI54" i="9"/>
  <c r="EI55" i="9"/>
  <c r="EI56" i="9"/>
  <c r="EI57" i="9"/>
  <c r="EI58" i="9"/>
  <c r="EI59" i="9"/>
  <c r="EI60" i="9"/>
  <c r="EI61" i="9"/>
  <c r="EI62" i="9"/>
  <c r="EI63" i="9"/>
  <c r="EI64" i="9"/>
  <c r="EI65" i="9"/>
  <c r="EI66" i="9"/>
  <c r="EI67" i="9"/>
  <c r="EI68" i="9"/>
  <c r="EI69" i="9"/>
  <c r="EI70" i="9"/>
  <c r="EI71" i="9"/>
  <c r="EI72" i="9"/>
  <c r="EI73" i="9"/>
  <c r="EI74" i="9"/>
  <c r="EI75" i="9"/>
  <c r="EI76" i="9"/>
  <c r="EI77" i="9"/>
  <c r="EI78" i="9"/>
  <c r="EI79" i="9"/>
  <c r="EI80" i="9"/>
  <c r="EI81" i="9"/>
  <c r="EI82" i="9"/>
  <c r="EI83" i="9"/>
  <c r="EI84" i="9"/>
  <c r="EI85" i="9"/>
  <c r="EI86" i="9"/>
  <c r="EI87" i="9"/>
  <c r="EI88" i="9"/>
  <c r="EI89" i="9"/>
  <c r="EI90" i="9"/>
  <c r="EI91" i="9"/>
  <c r="EI92" i="9"/>
  <c r="EI93" i="9"/>
  <c r="EI94" i="9"/>
  <c r="EI95" i="9"/>
  <c r="EI96" i="9"/>
  <c r="EI97" i="9"/>
  <c r="EI98" i="9"/>
  <c r="EI99" i="9"/>
  <c r="EI100" i="9"/>
  <c r="EI101" i="9"/>
  <c r="EI102" i="9"/>
  <c r="EI103" i="9"/>
  <c r="EI104" i="9"/>
  <c r="EI105" i="9"/>
  <c r="EI106" i="9"/>
  <c r="EI107" i="9"/>
  <c r="EI108" i="9"/>
  <c r="EI109" i="9"/>
  <c r="EI110" i="9"/>
  <c r="EI111" i="9"/>
  <c r="EI112" i="9"/>
  <c r="EI113" i="9"/>
  <c r="EI114" i="9"/>
  <c r="EI115" i="9"/>
  <c r="EI116" i="9"/>
  <c r="EI117" i="9"/>
  <c r="EI118" i="9"/>
  <c r="EI119" i="9"/>
  <c r="EI120" i="9"/>
  <c r="EI121" i="9"/>
  <c r="EI122" i="9"/>
  <c r="EI123" i="9"/>
  <c r="EI124" i="9"/>
  <c r="EI125" i="9"/>
  <c r="EI126" i="9"/>
  <c r="EI127" i="9"/>
  <c r="EI128" i="9"/>
  <c r="EI129" i="9"/>
  <c r="EI130" i="9"/>
  <c r="EI131" i="9"/>
  <c r="EI132" i="9"/>
  <c r="EI133" i="9"/>
  <c r="EI134" i="9"/>
  <c r="EI135" i="9"/>
  <c r="EI136" i="9"/>
  <c r="EI137" i="9"/>
  <c r="EI138" i="9"/>
  <c r="EI139" i="9"/>
  <c r="EI140" i="9"/>
  <c r="EI141" i="9"/>
  <c r="EI142" i="9"/>
  <c r="EI143" i="9"/>
  <c r="EI144" i="9"/>
  <c r="EI145" i="9"/>
  <c r="EI146" i="9"/>
  <c r="EI147" i="9"/>
  <c r="EI148" i="9"/>
  <c r="EI149" i="9"/>
  <c r="EI150" i="9"/>
  <c r="EI151" i="9"/>
  <c r="EI152" i="9"/>
  <c r="EI153" i="9"/>
  <c r="EI154" i="9"/>
  <c r="EI155" i="9"/>
  <c r="EI156" i="9"/>
  <c r="EI157" i="9"/>
  <c r="EI158" i="9"/>
  <c r="EI159" i="9"/>
  <c r="EI160" i="9"/>
  <c r="EI161" i="9"/>
  <c r="EI162" i="9"/>
  <c r="EI163" i="9"/>
  <c r="EI164" i="9"/>
  <c r="EI165" i="9"/>
  <c r="EI166" i="9"/>
  <c r="EI167" i="9"/>
  <c r="EI168" i="9"/>
  <c r="EI169" i="9"/>
  <c r="EI170" i="9"/>
  <c r="EI171" i="9"/>
  <c r="EI172" i="9"/>
  <c r="EI173" i="9"/>
  <c r="EI174" i="9"/>
  <c r="EI175" i="9"/>
  <c r="EI176" i="9"/>
  <c r="EI177" i="9"/>
  <c r="EI178" i="9"/>
  <c r="EI179" i="9"/>
  <c r="EI180" i="9"/>
  <c r="EI181" i="9"/>
  <c r="EI182" i="9"/>
  <c r="EI183" i="9"/>
  <c r="EI184" i="9"/>
  <c r="EI185" i="9"/>
  <c r="EI186" i="9"/>
  <c r="EI187" i="9"/>
  <c r="EI188" i="9"/>
  <c r="EI189" i="9"/>
  <c r="EI190" i="9"/>
  <c r="EI191" i="9"/>
  <c r="EI192" i="9"/>
  <c r="EI193" i="9"/>
  <c r="EI194" i="9"/>
  <c r="EI195" i="9"/>
  <c r="EI196" i="9"/>
  <c r="EI197" i="9"/>
  <c r="EI198" i="9"/>
  <c r="EI199" i="9"/>
  <c r="EJ7" i="9"/>
  <c r="EJ8" i="9"/>
  <c r="EJ9" i="9"/>
  <c r="EJ10" i="9"/>
  <c r="EJ11" i="9"/>
  <c r="EJ12" i="9"/>
  <c r="EJ13" i="9"/>
  <c r="EJ14" i="9"/>
  <c r="EJ15" i="9"/>
  <c r="EJ16" i="9"/>
  <c r="EJ17" i="9"/>
  <c r="EJ18" i="9"/>
  <c r="EJ19" i="9"/>
  <c r="EJ20" i="9"/>
  <c r="EJ21" i="9"/>
  <c r="EJ22" i="9"/>
  <c r="EJ23" i="9"/>
  <c r="EJ24" i="9"/>
  <c r="EJ25" i="9"/>
  <c r="EJ26" i="9"/>
  <c r="EJ27" i="9"/>
  <c r="EJ28" i="9"/>
  <c r="EJ29" i="9"/>
  <c r="EJ30" i="9"/>
  <c r="EJ31" i="9"/>
  <c r="EJ32" i="9"/>
  <c r="EJ33" i="9"/>
  <c r="EJ34" i="9"/>
  <c r="EJ35" i="9"/>
  <c r="EJ36" i="9"/>
  <c r="EJ37" i="9"/>
  <c r="EJ38" i="9"/>
  <c r="EJ39" i="9"/>
  <c r="EJ40" i="9"/>
  <c r="EJ41" i="9"/>
  <c r="EJ42" i="9"/>
  <c r="EJ43" i="9"/>
  <c r="EJ44" i="9"/>
  <c r="EJ45" i="9"/>
  <c r="EJ46" i="9"/>
  <c r="EJ47" i="9"/>
  <c r="EJ48" i="9"/>
  <c r="EJ49" i="9"/>
  <c r="EJ50" i="9"/>
  <c r="EJ51" i="9"/>
  <c r="EJ52" i="9"/>
  <c r="EJ53" i="9"/>
  <c r="EJ54" i="9"/>
  <c r="EJ55" i="9"/>
  <c r="EJ56" i="9"/>
  <c r="EJ57" i="9"/>
  <c r="EJ58" i="9"/>
  <c r="EJ59" i="9"/>
  <c r="EJ60" i="9"/>
  <c r="EJ61" i="9"/>
  <c r="EJ62" i="9"/>
  <c r="EJ63" i="9"/>
  <c r="EJ64" i="9"/>
  <c r="EJ65" i="9"/>
  <c r="EJ66" i="9"/>
  <c r="EJ67" i="9"/>
  <c r="EJ68" i="9"/>
  <c r="EJ69" i="9"/>
  <c r="EJ70" i="9"/>
  <c r="EJ71" i="9"/>
  <c r="EJ72" i="9"/>
  <c r="EJ73" i="9"/>
  <c r="EJ74" i="9"/>
  <c r="EJ75" i="9"/>
  <c r="EJ76" i="9"/>
  <c r="EJ77" i="9"/>
  <c r="EJ78" i="9"/>
  <c r="EJ79" i="9"/>
  <c r="EJ80" i="9"/>
  <c r="EJ81" i="9"/>
  <c r="EJ82" i="9"/>
  <c r="EJ83" i="9"/>
  <c r="EJ84" i="9"/>
  <c r="EJ85" i="9"/>
  <c r="EJ86" i="9"/>
  <c r="EJ87" i="9"/>
  <c r="EJ88" i="9"/>
  <c r="EJ89" i="9"/>
  <c r="EJ90" i="9"/>
  <c r="EJ91" i="9"/>
  <c r="EJ92" i="9"/>
  <c r="EJ93" i="9"/>
  <c r="EJ94" i="9"/>
  <c r="EJ95" i="9"/>
  <c r="EJ96" i="9"/>
  <c r="EJ97" i="9"/>
  <c r="EJ98" i="9"/>
  <c r="EJ99" i="9"/>
  <c r="EJ100" i="9"/>
  <c r="EJ101" i="9"/>
  <c r="EJ102" i="9"/>
  <c r="EJ103" i="9"/>
  <c r="EJ104" i="9"/>
  <c r="EJ105" i="9"/>
  <c r="EJ106" i="9"/>
  <c r="EJ107" i="9"/>
  <c r="EJ108" i="9"/>
  <c r="EJ109" i="9"/>
  <c r="EJ110" i="9"/>
  <c r="EJ111" i="9"/>
  <c r="EJ112" i="9"/>
  <c r="EJ113" i="9"/>
  <c r="EJ114" i="9"/>
  <c r="EJ115" i="9"/>
  <c r="EJ116" i="9"/>
  <c r="EJ117" i="9"/>
  <c r="EJ118" i="9"/>
  <c r="EJ119" i="9"/>
  <c r="EJ120" i="9"/>
  <c r="EJ121" i="9"/>
  <c r="EJ122" i="9"/>
  <c r="EJ123" i="9"/>
  <c r="EJ124" i="9"/>
  <c r="EJ125" i="9"/>
  <c r="EJ126" i="9"/>
  <c r="EJ127" i="9"/>
  <c r="EJ128" i="9"/>
  <c r="EJ129" i="9"/>
  <c r="EJ130" i="9"/>
  <c r="EJ131" i="9"/>
  <c r="EJ132" i="9"/>
  <c r="EJ133" i="9"/>
  <c r="EJ134" i="9"/>
  <c r="EJ135" i="9"/>
  <c r="EJ136" i="9"/>
  <c r="EJ137" i="9"/>
  <c r="EJ138" i="9"/>
  <c r="EJ139" i="9"/>
  <c r="EJ140" i="9"/>
  <c r="EJ141" i="9"/>
  <c r="EJ142" i="9"/>
  <c r="EJ143" i="9"/>
  <c r="EJ144" i="9"/>
  <c r="EJ145" i="9"/>
  <c r="EJ146" i="9"/>
  <c r="EJ147" i="9"/>
  <c r="EJ148" i="9"/>
  <c r="EJ149" i="9"/>
  <c r="EJ150" i="9"/>
  <c r="EJ151" i="9"/>
  <c r="EJ152" i="9"/>
  <c r="EJ153" i="9"/>
  <c r="EJ154" i="9"/>
  <c r="EJ155" i="9"/>
  <c r="EJ156" i="9"/>
  <c r="EJ157" i="9"/>
  <c r="EJ158" i="9"/>
  <c r="EJ159" i="9"/>
  <c r="EJ160" i="9"/>
  <c r="EJ161" i="9"/>
  <c r="EJ162" i="9"/>
  <c r="EJ163" i="9"/>
  <c r="EJ164" i="9"/>
  <c r="EJ165" i="9"/>
  <c r="EJ166" i="9"/>
  <c r="EJ167" i="9"/>
  <c r="EJ168" i="9"/>
  <c r="EJ169" i="9"/>
  <c r="EJ170" i="9"/>
  <c r="EJ171" i="9"/>
  <c r="EJ172" i="9"/>
  <c r="EJ173" i="9"/>
  <c r="EJ174" i="9"/>
  <c r="EJ175" i="9"/>
  <c r="EJ176" i="9"/>
  <c r="EJ177" i="9"/>
  <c r="EJ178" i="9"/>
  <c r="EJ179" i="9"/>
  <c r="EJ180" i="9"/>
  <c r="EJ181" i="9"/>
  <c r="EJ182" i="9"/>
  <c r="EJ183" i="9"/>
  <c r="EJ184" i="9"/>
  <c r="EJ185" i="9"/>
  <c r="EJ186" i="9"/>
  <c r="EJ187" i="9"/>
  <c r="EJ188" i="9"/>
  <c r="EJ189" i="9"/>
  <c r="EJ190" i="9"/>
  <c r="EJ191" i="9"/>
  <c r="EJ192" i="9"/>
  <c r="EJ193" i="9"/>
  <c r="EJ194" i="9"/>
  <c r="EJ195" i="9"/>
  <c r="EJ196" i="9"/>
  <c r="EJ197" i="9"/>
  <c r="EJ198" i="9"/>
  <c r="EJ199" i="9"/>
  <c r="EK7" i="9"/>
  <c r="EK8" i="9"/>
  <c r="EK9" i="9"/>
  <c r="EK10" i="9"/>
  <c r="EK11" i="9"/>
  <c r="EK12" i="9"/>
  <c r="EK13" i="9"/>
  <c r="EK14" i="9"/>
  <c r="EK15" i="9"/>
  <c r="EK16" i="9"/>
  <c r="EK17" i="9"/>
  <c r="EK18" i="9"/>
  <c r="EK19" i="9"/>
  <c r="EK20" i="9"/>
  <c r="EK21" i="9"/>
  <c r="EK22" i="9"/>
  <c r="EK23" i="9"/>
  <c r="EK24" i="9"/>
  <c r="EK25" i="9"/>
  <c r="EK26" i="9"/>
  <c r="EK27" i="9"/>
  <c r="EK28" i="9"/>
  <c r="EK29" i="9"/>
  <c r="EK30" i="9"/>
  <c r="EK31" i="9"/>
  <c r="EK32" i="9"/>
  <c r="EK33" i="9"/>
  <c r="EK34" i="9"/>
  <c r="EK35" i="9"/>
  <c r="EK36" i="9"/>
  <c r="EK37" i="9"/>
  <c r="EK38" i="9"/>
  <c r="EK39" i="9"/>
  <c r="EK40" i="9"/>
  <c r="EK41" i="9"/>
  <c r="EK42" i="9"/>
  <c r="EK43" i="9"/>
  <c r="EK44" i="9"/>
  <c r="EK45" i="9"/>
  <c r="EK46" i="9"/>
  <c r="EK47" i="9"/>
  <c r="EK48" i="9"/>
  <c r="EK49" i="9"/>
  <c r="EK50" i="9"/>
  <c r="EK51" i="9"/>
  <c r="EK52" i="9"/>
  <c r="EK53" i="9"/>
  <c r="EK54" i="9"/>
  <c r="EK55" i="9"/>
  <c r="EK56" i="9"/>
  <c r="EK57" i="9"/>
  <c r="EK58" i="9"/>
  <c r="EK59" i="9"/>
  <c r="EK60" i="9"/>
  <c r="EK61" i="9"/>
  <c r="EK62" i="9"/>
  <c r="EK63" i="9"/>
  <c r="EK64" i="9"/>
  <c r="EK65" i="9"/>
  <c r="EK66" i="9"/>
  <c r="EK67" i="9"/>
  <c r="EK68" i="9"/>
  <c r="EK69" i="9"/>
  <c r="EK70" i="9"/>
  <c r="EK71" i="9"/>
  <c r="EK72" i="9"/>
  <c r="EK73" i="9"/>
  <c r="EK74" i="9"/>
  <c r="EK75" i="9"/>
  <c r="EK76" i="9"/>
  <c r="EK77" i="9"/>
  <c r="EK78" i="9"/>
  <c r="EK79" i="9"/>
  <c r="EK80" i="9"/>
  <c r="EK81" i="9"/>
  <c r="EK82" i="9"/>
  <c r="EK83" i="9"/>
  <c r="EK84" i="9"/>
  <c r="EK85" i="9"/>
  <c r="EK86" i="9"/>
  <c r="EK87" i="9"/>
  <c r="EK88" i="9"/>
  <c r="EK89" i="9"/>
  <c r="EK90" i="9"/>
  <c r="EK91" i="9"/>
  <c r="EK92" i="9"/>
  <c r="EK93" i="9"/>
  <c r="EK94" i="9"/>
  <c r="EK95" i="9"/>
  <c r="EK96" i="9"/>
  <c r="EK97" i="9"/>
  <c r="EK98" i="9"/>
  <c r="EK99" i="9"/>
  <c r="EK100" i="9"/>
  <c r="EK101" i="9"/>
  <c r="EK102" i="9"/>
  <c r="EK103" i="9"/>
  <c r="EK104" i="9"/>
  <c r="EK105" i="9"/>
  <c r="EK106" i="9"/>
  <c r="EK107" i="9"/>
  <c r="EK108" i="9"/>
  <c r="EK109" i="9"/>
  <c r="EK110" i="9"/>
  <c r="EK111" i="9"/>
  <c r="EK112" i="9"/>
  <c r="EK113" i="9"/>
  <c r="EK114" i="9"/>
  <c r="EK115" i="9"/>
  <c r="EK116" i="9"/>
  <c r="EK117" i="9"/>
  <c r="EK118" i="9"/>
  <c r="EK119" i="9"/>
  <c r="EK120" i="9"/>
  <c r="EK121" i="9"/>
  <c r="EK122" i="9"/>
  <c r="EK123" i="9"/>
  <c r="EK124" i="9"/>
  <c r="EK125" i="9"/>
  <c r="EK126" i="9"/>
  <c r="EK127" i="9"/>
  <c r="EK128" i="9"/>
  <c r="EK129" i="9"/>
  <c r="EK130" i="9"/>
  <c r="EK131" i="9"/>
  <c r="EK132" i="9"/>
  <c r="EK133" i="9"/>
  <c r="EK134" i="9"/>
  <c r="EK135" i="9"/>
  <c r="EK136" i="9"/>
  <c r="EK137" i="9"/>
  <c r="EK138" i="9"/>
  <c r="EK139" i="9"/>
  <c r="EK140" i="9"/>
  <c r="EK141" i="9"/>
  <c r="EK142" i="9"/>
  <c r="EK143" i="9"/>
  <c r="EK144" i="9"/>
  <c r="EK145" i="9"/>
  <c r="EK146" i="9"/>
  <c r="EK147" i="9"/>
  <c r="EK148" i="9"/>
  <c r="EK149" i="9"/>
  <c r="EK150" i="9"/>
  <c r="EK151" i="9"/>
  <c r="EK152" i="9"/>
  <c r="EK153" i="9"/>
  <c r="EK154" i="9"/>
  <c r="EK155" i="9"/>
  <c r="EK156" i="9"/>
  <c r="EK157" i="9"/>
  <c r="EK158" i="9"/>
  <c r="EK159" i="9"/>
  <c r="EK160" i="9"/>
  <c r="EK161" i="9"/>
  <c r="EK162" i="9"/>
  <c r="EK163" i="9"/>
  <c r="EK164" i="9"/>
  <c r="EK165" i="9"/>
  <c r="EK166" i="9"/>
  <c r="EK167" i="9"/>
  <c r="EK168" i="9"/>
  <c r="EK169" i="9"/>
  <c r="EK170" i="9"/>
  <c r="EK171" i="9"/>
  <c r="EK172" i="9"/>
  <c r="EK173" i="9"/>
  <c r="EK174" i="9"/>
  <c r="EK175" i="9"/>
  <c r="EK176" i="9"/>
  <c r="EK177" i="9"/>
  <c r="EK178" i="9"/>
  <c r="EK179" i="9"/>
  <c r="EK180" i="9"/>
  <c r="EK181" i="9"/>
  <c r="EK182" i="9"/>
  <c r="EK183" i="9"/>
  <c r="EK184" i="9"/>
  <c r="EK185" i="9"/>
  <c r="EK186" i="9"/>
  <c r="EK187" i="9"/>
  <c r="EK188" i="9"/>
  <c r="EK189" i="9"/>
  <c r="EK190" i="9"/>
  <c r="EK191" i="9"/>
  <c r="EK192" i="9"/>
  <c r="EK193" i="9"/>
  <c r="EK194" i="9"/>
  <c r="EK195" i="9"/>
  <c r="EK196" i="9"/>
  <c r="EK197" i="9"/>
  <c r="EK198" i="9"/>
  <c r="EK199" i="9"/>
  <c r="EL7" i="9"/>
  <c r="EL8" i="9"/>
  <c r="EL9" i="9"/>
  <c r="EL10" i="9"/>
  <c r="EL11" i="9"/>
  <c r="EL12" i="9"/>
  <c r="EL13" i="9"/>
  <c r="EL14" i="9"/>
  <c r="EL15" i="9"/>
  <c r="EL16" i="9"/>
  <c r="EL17" i="9"/>
  <c r="EL18" i="9"/>
  <c r="EL19" i="9"/>
  <c r="EL20" i="9"/>
  <c r="EL21" i="9"/>
  <c r="EL22" i="9"/>
  <c r="EL23" i="9"/>
  <c r="EL24" i="9"/>
  <c r="EL25" i="9"/>
  <c r="EL26" i="9"/>
  <c r="EL27" i="9"/>
  <c r="EL28" i="9"/>
  <c r="EL29" i="9"/>
  <c r="EL30" i="9"/>
  <c r="EL31" i="9"/>
  <c r="EL32" i="9"/>
  <c r="EL33" i="9"/>
  <c r="EL34" i="9"/>
  <c r="EL35" i="9"/>
  <c r="EL36" i="9"/>
  <c r="EL37" i="9"/>
  <c r="EL38" i="9"/>
  <c r="EL39" i="9"/>
  <c r="EL40" i="9"/>
  <c r="EL41" i="9"/>
  <c r="EL42" i="9"/>
  <c r="EL43" i="9"/>
  <c r="EL44" i="9"/>
  <c r="EL45" i="9"/>
  <c r="EL46" i="9"/>
  <c r="EL47" i="9"/>
  <c r="EL48" i="9"/>
  <c r="EL49" i="9"/>
  <c r="EL50" i="9"/>
  <c r="EL51" i="9"/>
  <c r="EL52" i="9"/>
  <c r="EL53" i="9"/>
  <c r="EL54" i="9"/>
  <c r="EL55" i="9"/>
  <c r="EL56" i="9"/>
  <c r="EL57" i="9"/>
  <c r="EL58" i="9"/>
  <c r="EL59" i="9"/>
  <c r="EL60" i="9"/>
  <c r="EL61" i="9"/>
  <c r="EL62" i="9"/>
  <c r="EL63" i="9"/>
  <c r="EL64" i="9"/>
  <c r="EL65" i="9"/>
  <c r="EL66" i="9"/>
  <c r="EL67" i="9"/>
  <c r="EL68" i="9"/>
  <c r="EL69" i="9"/>
  <c r="EL70" i="9"/>
  <c r="EL71" i="9"/>
  <c r="EL72" i="9"/>
  <c r="EL73" i="9"/>
  <c r="EL74" i="9"/>
  <c r="EL75" i="9"/>
  <c r="EL76" i="9"/>
  <c r="EL77" i="9"/>
  <c r="EL78" i="9"/>
  <c r="EL79" i="9"/>
  <c r="EL80" i="9"/>
  <c r="EL81" i="9"/>
  <c r="EL82" i="9"/>
  <c r="EL83" i="9"/>
  <c r="EL84" i="9"/>
  <c r="EL85" i="9"/>
  <c r="EL86" i="9"/>
  <c r="EL87" i="9"/>
  <c r="EL88" i="9"/>
  <c r="EL89" i="9"/>
  <c r="EL90" i="9"/>
  <c r="EL91" i="9"/>
  <c r="EL92" i="9"/>
  <c r="EL93" i="9"/>
  <c r="EL94" i="9"/>
  <c r="EL95" i="9"/>
  <c r="EL96" i="9"/>
  <c r="EL97" i="9"/>
  <c r="EL98" i="9"/>
  <c r="EL99" i="9"/>
  <c r="EL100" i="9"/>
  <c r="EL101" i="9"/>
  <c r="EL102" i="9"/>
  <c r="EL103" i="9"/>
  <c r="EL104" i="9"/>
  <c r="EL105" i="9"/>
  <c r="EL106" i="9"/>
  <c r="EL107" i="9"/>
  <c r="EL108" i="9"/>
  <c r="EL109" i="9"/>
  <c r="EL110" i="9"/>
  <c r="EL111" i="9"/>
  <c r="EL112" i="9"/>
  <c r="EL113" i="9"/>
  <c r="EL114" i="9"/>
  <c r="EL115" i="9"/>
  <c r="EL116" i="9"/>
  <c r="EL117" i="9"/>
  <c r="EL118" i="9"/>
  <c r="EL119" i="9"/>
  <c r="EL120" i="9"/>
  <c r="EL121" i="9"/>
  <c r="EL122" i="9"/>
  <c r="EL123" i="9"/>
  <c r="EL124" i="9"/>
  <c r="EL125" i="9"/>
  <c r="EL126" i="9"/>
  <c r="EL127" i="9"/>
  <c r="EL128" i="9"/>
  <c r="EL129" i="9"/>
  <c r="EL130" i="9"/>
  <c r="EL131" i="9"/>
  <c r="EL132" i="9"/>
  <c r="EL133" i="9"/>
  <c r="EL134" i="9"/>
  <c r="EL135" i="9"/>
  <c r="EL136" i="9"/>
  <c r="EL137" i="9"/>
  <c r="EL138" i="9"/>
  <c r="EL139" i="9"/>
  <c r="EL140" i="9"/>
  <c r="EL141" i="9"/>
  <c r="EL142" i="9"/>
  <c r="EL143" i="9"/>
  <c r="EL144" i="9"/>
  <c r="EL145" i="9"/>
  <c r="EL146" i="9"/>
  <c r="EL147" i="9"/>
  <c r="EL148" i="9"/>
  <c r="EL149" i="9"/>
  <c r="EL150" i="9"/>
  <c r="EL151" i="9"/>
  <c r="EL152" i="9"/>
  <c r="EL153" i="9"/>
  <c r="EL154" i="9"/>
  <c r="EL155" i="9"/>
  <c r="EL156" i="9"/>
  <c r="EL157" i="9"/>
  <c r="EL158" i="9"/>
  <c r="EL159" i="9"/>
  <c r="EL160" i="9"/>
  <c r="EL161" i="9"/>
  <c r="EL162" i="9"/>
  <c r="EL163" i="9"/>
  <c r="EL164" i="9"/>
  <c r="EL165" i="9"/>
  <c r="EL166" i="9"/>
  <c r="EL167" i="9"/>
  <c r="EL168" i="9"/>
  <c r="EL169" i="9"/>
  <c r="EL170" i="9"/>
  <c r="EL171" i="9"/>
  <c r="EL172" i="9"/>
  <c r="EL173" i="9"/>
  <c r="EL174" i="9"/>
  <c r="EL175" i="9"/>
  <c r="EL176" i="9"/>
  <c r="EL177" i="9"/>
  <c r="EL178" i="9"/>
  <c r="EL179" i="9"/>
  <c r="EL180" i="9"/>
  <c r="EL181" i="9"/>
  <c r="EL182" i="9"/>
  <c r="EL183" i="9"/>
  <c r="EL184" i="9"/>
  <c r="EL185" i="9"/>
  <c r="EL186" i="9"/>
  <c r="EL187" i="9"/>
  <c r="EL188" i="9"/>
  <c r="EL189" i="9"/>
  <c r="EL190" i="9"/>
  <c r="EL191" i="9"/>
  <c r="EL192" i="9"/>
  <c r="EL193" i="9"/>
  <c r="EL194" i="9"/>
  <c r="EL195" i="9"/>
  <c r="EL196" i="9"/>
  <c r="EL197" i="9"/>
  <c r="EL198" i="9"/>
  <c r="EL199" i="9"/>
  <c r="F141" i="10"/>
  <c r="EM7" i="9"/>
  <c r="EM8" i="9"/>
  <c r="EM9" i="9"/>
  <c r="EM10" i="9"/>
  <c r="EM11" i="9"/>
  <c r="EM12" i="9"/>
  <c r="EM13" i="9"/>
  <c r="EM14" i="9"/>
  <c r="EM15" i="9"/>
  <c r="EM16" i="9"/>
  <c r="EM17" i="9"/>
  <c r="EM18" i="9"/>
  <c r="EM19" i="9"/>
  <c r="EM20" i="9"/>
  <c r="EM21" i="9"/>
  <c r="EM22" i="9"/>
  <c r="EM23" i="9"/>
  <c r="EM24" i="9"/>
  <c r="EM25" i="9"/>
  <c r="EM26" i="9"/>
  <c r="EM27" i="9"/>
  <c r="EM28" i="9"/>
  <c r="EM29" i="9"/>
  <c r="EM30" i="9"/>
  <c r="EM31" i="9"/>
  <c r="EM32" i="9"/>
  <c r="EM33" i="9"/>
  <c r="EM34" i="9"/>
  <c r="EM35" i="9"/>
  <c r="EM36" i="9"/>
  <c r="EM37" i="9"/>
  <c r="EM38" i="9"/>
  <c r="EM39" i="9"/>
  <c r="EM40" i="9"/>
  <c r="EM41" i="9"/>
  <c r="EM42" i="9"/>
  <c r="EM43" i="9"/>
  <c r="EM44" i="9"/>
  <c r="EM45" i="9"/>
  <c r="EM46" i="9"/>
  <c r="EM47" i="9"/>
  <c r="EM48" i="9"/>
  <c r="EM49" i="9"/>
  <c r="EM50" i="9"/>
  <c r="EM51" i="9"/>
  <c r="EM52" i="9"/>
  <c r="EM53" i="9"/>
  <c r="EM54" i="9"/>
  <c r="EM55" i="9"/>
  <c r="EM56" i="9"/>
  <c r="EM57" i="9"/>
  <c r="EM58" i="9"/>
  <c r="EM59" i="9"/>
  <c r="EM60" i="9"/>
  <c r="EM61" i="9"/>
  <c r="EM62" i="9"/>
  <c r="EM63" i="9"/>
  <c r="EM64" i="9"/>
  <c r="EM65" i="9"/>
  <c r="EM66" i="9"/>
  <c r="EM67" i="9"/>
  <c r="EM68" i="9"/>
  <c r="EM69" i="9"/>
  <c r="EM70" i="9"/>
  <c r="EM71" i="9"/>
  <c r="EM72" i="9"/>
  <c r="EM73" i="9"/>
  <c r="EM74" i="9"/>
  <c r="EM75" i="9"/>
  <c r="EM76" i="9"/>
  <c r="EM77" i="9"/>
  <c r="EM78" i="9"/>
  <c r="EM79" i="9"/>
  <c r="EM80" i="9"/>
  <c r="EM81" i="9"/>
  <c r="EM82" i="9"/>
  <c r="EM83" i="9"/>
  <c r="EM84" i="9"/>
  <c r="EM85" i="9"/>
  <c r="EM86" i="9"/>
  <c r="EM87" i="9"/>
  <c r="EM88" i="9"/>
  <c r="EM89" i="9"/>
  <c r="EM90" i="9"/>
  <c r="EM91" i="9"/>
  <c r="EM92" i="9"/>
  <c r="EM93" i="9"/>
  <c r="EM94" i="9"/>
  <c r="EM95" i="9"/>
  <c r="EM96" i="9"/>
  <c r="EM97" i="9"/>
  <c r="EM98" i="9"/>
  <c r="EM99" i="9"/>
  <c r="EM100" i="9"/>
  <c r="EM101" i="9"/>
  <c r="EM102" i="9"/>
  <c r="EM103" i="9"/>
  <c r="EM104" i="9"/>
  <c r="EM105" i="9"/>
  <c r="EM106" i="9"/>
  <c r="EM107" i="9"/>
  <c r="EM108" i="9"/>
  <c r="EM109" i="9"/>
  <c r="EM110" i="9"/>
  <c r="EM111" i="9"/>
  <c r="EM112" i="9"/>
  <c r="EM113" i="9"/>
  <c r="EM114" i="9"/>
  <c r="EM115" i="9"/>
  <c r="EM116" i="9"/>
  <c r="EM117" i="9"/>
  <c r="EM118" i="9"/>
  <c r="EM119" i="9"/>
  <c r="EM120" i="9"/>
  <c r="EM121" i="9"/>
  <c r="EM122" i="9"/>
  <c r="EM123" i="9"/>
  <c r="EM124" i="9"/>
  <c r="EM125" i="9"/>
  <c r="EM126" i="9"/>
  <c r="EM127" i="9"/>
  <c r="EM128" i="9"/>
  <c r="EM129" i="9"/>
  <c r="EM130" i="9"/>
  <c r="EM131" i="9"/>
  <c r="EM132" i="9"/>
  <c r="EM133" i="9"/>
  <c r="EM134" i="9"/>
  <c r="EM135" i="9"/>
  <c r="EM136" i="9"/>
  <c r="EM137" i="9"/>
  <c r="EM138" i="9"/>
  <c r="EM139" i="9"/>
  <c r="EM140" i="9"/>
  <c r="EM141" i="9"/>
  <c r="EM142" i="9"/>
  <c r="EM143" i="9"/>
  <c r="EM144" i="9"/>
  <c r="EM145" i="9"/>
  <c r="EM146" i="9"/>
  <c r="EM147" i="9"/>
  <c r="EM148" i="9"/>
  <c r="EM149" i="9"/>
  <c r="EM150" i="9"/>
  <c r="EM151" i="9"/>
  <c r="EM152" i="9"/>
  <c r="EM153" i="9"/>
  <c r="EM154" i="9"/>
  <c r="EM155" i="9"/>
  <c r="EM156" i="9"/>
  <c r="EM157" i="9"/>
  <c r="EM158" i="9"/>
  <c r="EM159" i="9"/>
  <c r="EM160" i="9"/>
  <c r="EM161" i="9"/>
  <c r="EM162" i="9"/>
  <c r="EM163" i="9"/>
  <c r="EM164" i="9"/>
  <c r="EM165" i="9"/>
  <c r="EM166" i="9"/>
  <c r="EM167" i="9"/>
  <c r="EM168" i="9"/>
  <c r="EM169" i="9"/>
  <c r="EM170" i="9"/>
  <c r="EM171" i="9"/>
  <c r="EM172" i="9"/>
  <c r="EM173" i="9"/>
  <c r="EM174" i="9"/>
  <c r="EM175" i="9"/>
  <c r="EM176" i="9"/>
  <c r="EM177" i="9"/>
  <c r="EM178" i="9"/>
  <c r="EM179" i="9"/>
  <c r="EM180" i="9"/>
  <c r="EM181" i="9"/>
  <c r="EM182" i="9"/>
  <c r="EM183" i="9"/>
  <c r="EM184" i="9"/>
  <c r="EM185" i="9"/>
  <c r="EM186" i="9"/>
  <c r="EM187" i="9"/>
  <c r="EM188" i="9"/>
  <c r="EM189" i="9"/>
  <c r="EM190" i="9"/>
  <c r="EM191" i="9"/>
  <c r="EM192" i="9"/>
  <c r="EM193" i="9"/>
  <c r="EM194" i="9"/>
  <c r="EM195" i="9"/>
  <c r="EM196" i="9"/>
  <c r="EM197" i="9"/>
  <c r="EM198" i="9"/>
  <c r="EM199" i="9"/>
  <c r="EN7" i="9"/>
  <c r="EN8" i="9"/>
  <c r="EN9" i="9"/>
  <c r="EN10" i="9"/>
  <c r="EN11" i="9"/>
  <c r="EN12" i="9"/>
  <c r="EN13" i="9"/>
  <c r="EN14" i="9"/>
  <c r="EN15" i="9"/>
  <c r="EN16" i="9"/>
  <c r="EN17" i="9"/>
  <c r="EN18" i="9"/>
  <c r="EN19" i="9"/>
  <c r="EN20" i="9"/>
  <c r="EN21" i="9"/>
  <c r="EN22" i="9"/>
  <c r="EN23" i="9"/>
  <c r="EN24" i="9"/>
  <c r="EN25" i="9"/>
  <c r="EN26" i="9"/>
  <c r="EN27" i="9"/>
  <c r="EN28" i="9"/>
  <c r="EN29" i="9"/>
  <c r="EN30" i="9"/>
  <c r="EN31" i="9"/>
  <c r="EN32" i="9"/>
  <c r="EN33" i="9"/>
  <c r="EN34" i="9"/>
  <c r="EN35" i="9"/>
  <c r="EN36" i="9"/>
  <c r="EN37" i="9"/>
  <c r="EN38" i="9"/>
  <c r="EN39" i="9"/>
  <c r="EN40" i="9"/>
  <c r="EN41" i="9"/>
  <c r="EN42" i="9"/>
  <c r="EN43" i="9"/>
  <c r="EN44" i="9"/>
  <c r="EN45" i="9"/>
  <c r="EN46" i="9"/>
  <c r="EN47" i="9"/>
  <c r="EN48" i="9"/>
  <c r="EN49" i="9"/>
  <c r="EN50" i="9"/>
  <c r="EN51" i="9"/>
  <c r="EN52" i="9"/>
  <c r="EN53" i="9"/>
  <c r="EN54" i="9"/>
  <c r="EN55" i="9"/>
  <c r="EN56" i="9"/>
  <c r="EN57" i="9"/>
  <c r="EN58" i="9"/>
  <c r="EN59" i="9"/>
  <c r="EN60" i="9"/>
  <c r="EN61" i="9"/>
  <c r="EN62" i="9"/>
  <c r="EN63" i="9"/>
  <c r="EN64" i="9"/>
  <c r="EN65" i="9"/>
  <c r="EN66" i="9"/>
  <c r="EN67" i="9"/>
  <c r="EN68" i="9"/>
  <c r="EN69" i="9"/>
  <c r="EN70" i="9"/>
  <c r="EN71" i="9"/>
  <c r="EN72" i="9"/>
  <c r="EN73" i="9"/>
  <c r="EN74" i="9"/>
  <c r="EN75" i="9"/>
  <c r="EN76" i="9"/>
  <c r="EN77" i="9"/>
  <c r="EN78" i="9"/>
  <c r="EN79" i="9"/>
  <c r="EN80" i="9"/>
  <c r="EN81" i="9"/>
  <c r="EN82" i="9"/>
  <c r="EN83" i="9"/>
  <c r="EN84" i="9"/>
  <c r="EN85" i="9"/>
  <c r="EN86" i="9"/>
  <c r="EN87" i="9"/>
  <c r="EN88" i="9"/>
  <c r="EN89" i="9"/>
  <c r="EN90" i="9"/>
  <c r="EN91" i="9"/>
  <c r="EN92" i="9"/>
  <c r="EN93" i="9"/>
  <c r="EN94" i="9"/>
  <c r="EN95" i="9"/>
  <c r="EN96" i="9"/>
  <c r="EN97" i="9"/>
  <c r="EN98" i="9"/>
  <c r="EN99" i="9"/>
  <c r="EN100" i="9"/>
  <c r="EN101" i="9"/>
  <c r="EN102" i="9"/>
  <c r="EN103" i="9"/>
  <c r="EN104" i="9"/>
  <c r="EN105" i="9"/>
  <c r="EN106" i="9"/>
  <c r="EN107" i="9"/>
  <c r="EN108" i="9"/>
  <c r="EN109" i="9"/>
  <c r="EN110" i="9"/>
  <c r="EN111" i="9"/>
  <c r="EN112" i="9"/>
  <c r="EN113" i="9"/>
  <c r="EN114" i="9"/>
  <c r="EN115" i="9"/>
  <c r="EN116" i="9"/>
  <c r="EN117" i="9"/>
  <c r="EN118" i="9"/>
  <c r="EN119" i="9"/>
  <c r="EN120" i="9"/>
  <c r="EN121" i="9"/>
  <c r="EN122" i="9"/>
  <c r="EN123" i="9"/>
  <c r="EN124" i="9"/>
  <c r="EN125" i="9"/>
  <c r="EN126" i="9"/>
  <c r="EN127" i="9"/>
  <c r="EN128" i="9"/>
  <c r="EN129" i="9"/>
  <c r="EN130" i="9"/>
  <c r="EN131" i="9"/>
  <c r="EN132" i="9"/>
  <c r="EN133" i="9"/>
  <c r="EN134" i="9"/>
  <c r="EN135" i="9"/>
  <c r="EN136" i="9"/>
  <c r="EN137" i="9"/>
  <c r="EN138" i="9"/>
  <c r="EN139" i="9"/>
  <c r="EN140" i="9"/>
  <c r="EN141" i="9"/>
  <c r="EN142" i="9"/>
  <c r="EN143" i="9"/>
  <c r="EN144" i="9"/>
  <c r="EN145" i="9"/>
  <c r="EN146" i="9"/>
  <c r="EN147" i="9"/>
  <c r="EN148" i="9"/>
  <c r="EN149" i="9"/>
  <c r="EN150" i="9"/>
  <c r="EN151" i="9"/>
  <c r="EN152" i="9"/>
  <c r="EN153" i="9"/>
  <c r="EN154" i="9"/>
  <c r="EN155" i="9"/>
  <c r="EN156" i="9"/>
  <c r="EN157" i="9"/>
  <c r="EN158" i="9"/>
  <c r="EN159" i="9"/>
  <c r="EN160" i="9"/>
  <c r="EN161" i="9"/>
  <c r="EN162" i="9"/>
  <c r="EN163" i="9"/>
  <c r="EN164" i="9"/>
  <c r="EN165" i="9"/>
  <c r="EN166" i="9"/>
  <c r="EN167" i="9"/>
  <c r="EN168" i="9"/>
  <c r="EN169" i="9"/>
  <c r="EN170" i="9"/>
  <c r="EN171" i="9"/>
  <c r="EN172" i="9"/>
  <c r="EN173" i="9"/>
  <c r="EN174" i="9"/>
  <c r="EN175" i="9"/>
  <c r="EN176" i="9"/>
  <c r="EN177" i="9"/>
  <c r="EN178" i="9"/>
  <c r="EN179" i="9"/>
  <c r="EN180" i="9"/>
  <c r="EN181" i="9"/>
  <c r="EN182" i="9"/>
  <c r="EN183" i="9"/>
  <c r="EN184" i="9"/>
  <c r="EN185" i="9"/>
  <c r="EN186" i="9"/>
  <c r="EN187" i="9"/>
  <c r="EN188" i="9"/>
  <c r="EN189" i="9"/>
  <c r="EN190" i="9"/>
  <c r="EN191" i="9"/>
  <c r="EN192" i="9"/>
  <c r="EN193" i="9"/>
  <c r="EN194" i="9"/>
  <c r="EN195" i="9"/>
  <c r="EN196" i="9"/>
  <c r="EN197" i="9"/>
  <c r="EN198" i="9"/>
  <c r="EN199" i="9"/>
  <c r="EO7" i="9"/>
  <c r="EO8" i="9"/>
  <c r="EO9" i="9"/>
  <c r="EO10" i="9"/>
  <c r="EO11" i="9"/>
  <c r="EO12" i="9"/>
  <c r="EO13" i="9"/>
  <c r="EO14" i="9"/>
  <c r="EO15" i="9"/>
  <c r="EO16" i="9"/>
  <c r="EO17" i="9"/>
  <c r="EO18" i="9"/>
  <c r="EO19" i="9"/>
  <c r="EO20" i="9"/>
  <c r="EO21" i="9"/>
  <c r="EO22" i="9"/>
  <c r="EO23" i="9"/>
  <c r="EO24" i="9"/>
  <c r="EO25" i="9"/>
  <c r="EO26" i="9"/>
  <c r="EO27" i="9"/>
  <c r="EO28" i="9"/>
  <c r="EO29" i="9"/>
  <c r="EO30" i="9"/>
  <c r="EO31" i="9"/>
  <c r="EO32" i="9"/>
  <c r="EO33" i="9"/>
  <c r="EO34" i="9"/>
  <c r="EO35" i="9"/>
  <c r="EO36" i="9"/>
  <c r="EO37" i="9"/>
  <c r="EO38" i="9"/>
  <c r="EO39" i="9"/>
  <c r="EO40" i="9"/>
  <c r="EO41" i="9"/>
  <c r="EO42" i="9"/>
  <c r="EO43" i="9"/>
  <c r="EO44" i="9"/>
  <c r="EO45" i="9"/>
  <c r="EO46" i="9"/>
  <c r="EO47" i="9"/>
  <c r="EO48" i="9"/>
  <c r="EO49" i="9"/>
  <c r="EO50" i="9"/>
  <c r="EO51" i="9"/>
  <c r="EO52" i="9"/>
  <c r="EO53" i="9"/>
  <c r="EO54" i="9"/>
  <c r="EO55" i="9"/>
  <c r="EO56" i="9"/>
  <c r="EO57" i="9"/>
  <c r="EO58" i="9"/>
  <c r="EO59" i="9"/>
  <c r="EO60" i="9"/>
  <c r="EO61" i="9"/>
  <c r="EO62" i="9"/>
  <c r="EO63" i="9"/>
  <c r="EO64" i="9"/>
  <c r="EO65" i="9"/>
  <c r="EO66" i="9"/>
  <c r="EO67" i="9"/>
  <c r="EO68" i="9"/>
  <c r="EO69" i="9"/>
  <c r="EO70" i="9"/>
  <c r="EO71" i="9"/>
  <c r="EO72" i="9"/>
  <c r="EO73" i="9"/>
  <c r="EO74" i="9"/>
  <c r="EO75" i="9"/>
  <c r="EO76" i="9"/>
  <c r="EO77" i="9"/>
  <c r="EO78" i="9"/>
  <c r="EO79" i="9"/>
  <c r="EO80" i="9"/>
  <c r="EO81" i="9"/>
  <c r="EO82" i="9"/>
  <c r="EO83" i="9"/>
  <c r="EO84" i="9"/>
  <c r="EO85" i="9"/>
  <c r="EO86" i="9"/>
  <c r="EO87" i="9"/>
  <c r="EO88" i="9"/>
  <c r="EO89" i="9"/>
  <c r="EO90" i="9"/>
  <c r="EO91" i="9"/>
  <c r="EO92" i="9"/>
  <c r="EO93" i="9"/>
  <c r="EO94" i="9"/>
  <c r="EO95" i="9"/>
  <c r="EO96" i="9"/>
  <c r="EO97" i="9"/>
  <c r="EO98" i="9"/>
  <c r="EO99" i="9"/>
  <c r="EO100" i="9"/>
  <c r="EO101" i="9"/>
  <c r="EO102" i="9"/>
  <c r="EO103" i="9"/>
  <c r="EO104" i="9"/>
  <c r="EO105" i="9"/>
  <c r="EO106" i="9"/>
  <c r="EO107" i="9"/>
  <c r="EO108" i="9"/>
  <c r="EO109" i="9"/>
  <c r="EO110" i="9"/>
  <c r="EO111" i="9"/>
  <c r="EO112" i="9"/>
  <c r="EO113" i="9"/>
  <c r="EO114" i="9"/>
  <c r="EO115" i="9"/>
  <c r="EO116" i="9"/>
  <c r="EO117" i="9"/>
  <c r="EO118" i="9"/>
  <c r="EO119" i="9"/>
  <c r="EO120" i="9"/>
  <c r="EO121" i="9"/>
  <c r="EO122" i="9"/>
  <c r="EO123" i="9"/>
  <c r="EO124" i="9"/>
  <c r="EO125" i="9"/>
  <c r="EO126" i="9"/>
  <c r="EO127" i="9"/>
  <c r="EO128" i="9"/>
  <c r="EO129" i="9"/>
  <c r="EO130" i="9"/>
  <c r="EO131" i="9"/>
  <c r="EO132" i="9"/>
  <c r="EO133" i="9"/>
  <c r="EO134" i="9"/>
  <c r="EO135" i="9"/>
  <c r="EO136" i="9"/>
  <c r="EO137" i="9"/>
  <c r="EO138" i="9"/>
  <c r="EO139" i="9"/>
  <c r="EO140" i="9"/>
  <c r="EO141" i="9"/>
  <c r="EO142" i="9"/>
  <c r="EO143" i="9"/>
  <c r="EO144" i="9"/>
  <c r="EO145" i="9"/>
  <c r="EO146" i="9"/>
  <c r="EO147" i="9"/>
  <c r="EO148" i="9"/>
  <c r="EO149" i="9"/>
  <c r="EO150" i="9"/>
  <c r="EO151" i="9"/>
  <c r="EO152" i="9"/>
  <c r="EO153" i="9"/>
  <c r="EO154" i="9"/>
  <c r="EO155" i="9"/>
  <c r="EO156" i="9"/>
  <c r="EO157" i="9"/>
  <c r="EO158" i="9"/>
  <c r="EO159" i="9"/>
  <c r="EO160" i="9"/>
  <c r="EO161" i="9"/>
  <c r="EO162" i="9"/>
  <c r="EO163" i="9"/>
  <c r="EO164" i="9"/>
  <c r="EO165" i="9"/>
  <c r="EO166" i="9"/>
  <c r="EO167" i="9"/>
  <c r="EO168" i="9"/>
  <c r="EO169" i="9"/>
  <c r="EO170" i="9"/>
  <c r="EO171" i="9"/>
  <c r="EO172" i="9"/>
  <c r="EO173" i="9"/>
  <c r="EO174" i="9"/>
  <c r="EO175" i="9"/>
  <c r="EO176" i="9"/>
  <c r="EO177" i="9"/>
  <c r="EO178" i="9"/>
  <c r="EO179" i="9"/>
  <c r="EO180" i="9"/>
  <c r="EO181" i="9"/>
  <c r="EO182" i="9"/>
  <c r="EO183" i="9"/>
  <c r="EO184" i="9"/>
  <c r="EO185" i="9"/>
  <c r="EO186" i="9"/>
  <c r="EO187" i="9"/>
  <c r="EO188" i="9"/>
  <c r="EO189" i="9"/>
  <c r="EO190" i="9"/>
  <c r="EO191" i="9"/>
  <c r="EO192" i="9"/>
  <c r="EO193" i="9"/>
  <c r="EO194" i="9"/>
  <c r="EO195" i="9"/>
  <c r="EO196" i="9"/>
  <c r="EO197" i="9"/>
  <c r="EO198" i="9"/>
  <c r="EO199" i="9"/>
  <c r="EP7" i="9"/>
  <c r="EP8" i="9"/>
  <c r="EP9" i="9"/>
  <c r="EP10" i="9"/>
  <c r="EP11" i="9"/>
  <c r="EP12" i="9"/>
  <c r="EP13" i="9"/>
  <c r="EP14" i="9"/>
  <c r="EP15" i="9"/>
  <c r="EP16" i="9"/>
  <c r="EP17" i="9"/>
  <c r="EP18" i="9"/>
  <c r="EP19" i="9"/>
  <c r="EP20" i="9"/>
  <c r="EP21" i="9"/>
  <c r="EP22" i="9"/>
  <c r="EP23" i="9"/>
  <c r="EP24" i="9"/>
  <c r="EP25" i="9"/>
  <c r="EP26" i="9"/>
  <c r="EP27" i="9"/>
  <c r="EP28" i="9"/>
  <c r="EP29" i="9"/>
  <c r="EP30" i="9"/>
  <c r="EP31" i="9"/>
  <c r="EP32" i="9"/>
  <c r="EP33" i="9"/>
  <c r="EP34" i="9"/>
  <c r="EP35" i="9"/>
  <c r="EP36" i="9"/>
  <c r="EP37" i="9"/>
  <c r="EP38" i="9"/>
  <c r="EP39" i="9"/>
  <c r="EP40" i="9"/>
  <c r="EP41" i="9"/>
  <c r="EP42" i="9"/>
  <c r="EP43" i="9"/>
  <c r="EP44" i="9"/>
  <c r="EP45" i="9"/>
  <c r="EP46" i="9"/>
  <c r="EP47" i="9"/>
  <c r="EP48" i="9"/>
  <c r="EP49" i="9"/>
  <c r="EP50" i="9"/>
  <c r="EP51" i="9"/>
  <c r="EP52" i="9"/>
  <c r="EP53" i="9"/>
  <c r="EP54" i="9"/>
  <c r="EP55" i="9"/>
  <c r="EP56" i="9"/>
  <c r="EP57" i="9"/>
  <c r="EP58" i="9"/>
  <c r="EP59" i="9"/>
  <c r="EP60" i="9"/>
  <c r="EP61" i="9"/>
  <c r="EP62" i="9"/>
  <c r="EP63" i="9"/>
  <c r="EP64" i="9"/>
  <c r="EP65" i="9"/>
  <c r="EP66" i="9"/>
  <c r="EP67" i="9"/>
  <c r="EP68" i="9"/>
  <c r="EP69" i="9"/>
  <c r="EP70" i="9"/>
  <c r="EP71" i="9"/>
  <c r="EP72" i="9"/>
  <c r="EP73" i="9"/>
  <c r="EP74" i="9"/>
  <c r="EP75" i="9"/>
  <c r="EP76" i="9"/>
  <c r="EP77" i="9"/>
  <c r="EP78" i="9"/>
  <c r="EP79" i="9"/>
  <c r="EP80" i="9"/>
  <c r="EP81" i="9"/>
  <c r="EP82" i="9"/>
  <c r="EP83" i="9"/>
  <c r="EP84" i="9"/>
  <c r="EP85" i="9"/>
  <c r="EP86" i="9"/>
  <c r="EP87" i="9"/>
  <c r="EP88" i="9"/>
  <c r="EP89" i="9"/>
  <c r="EP90" i="9"/>
  <c r="EP91" i="9"/>
  <c r="EP92" i="9"/>
  <c r="EP93" i="9"/>
  <c r="EP94" i="9"/>
  <c r="EP95" i="9"/>
  <c r="EP96" i="9"/>
  <c r="EP97" i="9"/>
  <c r="EP98" i="9"/>
  <c r="EP99" i="9"/>
  <c r="EP100" i="9"/>
  <c r="EP101" i="9"/>
  <c r="EP102" i="9"/>
  <c r="EP103" i="9"/>
  <c r="EP104" i="9"/>
  <c r="EP105" i="9"/>
  <c r="EP106" i="9"/>
  <c r="EP107" i="9"/>
  <c r="EP108" i="9"/>
  <c r="EP109" i="9"/>
  <c r="EP110" i="9"/>
  <c r="EP111" i="9"/>
  <c r="EP112" i="9"/>
  <c r="EP113" i="9"/>
  <c r="EP114" i="9"/>
  <c r="EP115" i="9"/>
  <c r="EP116" i="9"/>
  <c r="EP117" i="9"/>
  <c r="EP118" i="9"/>
  <c r="EP119" i="9"/>
  <c r="EP120" i="9"/>
  <c r="EP121" i="9"/>
  <c r="EP122" i="9"/>
  <c r="EP123" i="9"/>
  <c r="EP124" i="9"/>
  <c r="EP125" i="9"/>
  <c r="EP126" i="9"/>
  <c r="EP127" i="9"/>
  <c r="EP128" i="9"/>
  <c r="EP129" i="9"/>
  <c r="EP130" i="9"/>
  <c r="EP131" i="9"/>
  <c r="EP132" i="9"/>
  <c r="EP133" i="9"/>
  <c r="EP134" i="9"/>
  <c r="EP135" i="9"/>
  <c r="EP136" i="9"/>
  <c r="EP137" i="9"/>
  <c r="EP138" i="9"/>
  <c r="EP139" i="9"/>
  <c r="EP140" i="9"/>
  <c r="EP141" i="9"/>
  <c r="EP142" i="9"/>
  <c r="EP143" i="9"/>
  <c r="EP144" i="9"/>
  <c r="EP145" i="9"/>
  <c r="EP146" i="9"/>
  <c r="EP147" i="9"/>
  <c r="EP148" i="9"/>
  <c r="EP149" i="9"/>
  <c r="EP150" i="9"/>
  <c r="EP151" i="9"/>
  <c r="EP152" i="9"/>
  <c r="EP153" i="9"/>
  <c r="EP154" i="9"/>
  <c r="EP155" i="9"/>
  <c r="EP156" i="9"/>
  <c r="EP157" i="9"/>
  <c r="EP158" i="9"/>
  <c r="EP159" i="9"/>
  <c r="EP160" i="9"/>
  <c r="EP161" i="9"/>
  <c r="EP162" i="9"/>
  <c r="EP163" i="9"/>
  <c r="EP164" i="9"/>
  <c r="EP165" i="9"/>
  <c r="EP166" i="9"/>
  <c r="EP167" i="9"/>
  <c r="EP168" i="9"/>
  <c r="EP169" i="9"/>
  <c r="EP170" i="9"/>
  <c r="EP171" i="9"/>
  <c r="EP172" i="9"/>
  <c r="EP173" i="9"/>
  <c r="EP174" i="9"/>
  <c r="EP175" i="9"/>
  <c r="EP176" i="9"/>
  <c r="EP177" i="9"/>
  <c r="EP178" i="9"/>
  <c r="EP179" i="9"/>
  <c r="EP180" i="9"/>
  <c r="EP181" i="9"/>
  <c r="EP182" i="9"/>
  <c r="EP183" i="9"/>
  <c r="EP184" i="9"/>
  <c r="EP185" i="9"/>
  <c r="EP186" i="9"/>
  <c r="EP187" i="9"/>
  <c r="EP188" i="9"/>
  <c r="EP189" i="9"/>
  <c r="EP190" i="9"/>
  <c r="EP191" i="9"/>
  <c r="EP192" i="9"/>
  <c r="EP193" i="9"/>
  <c r="EP194" i="9"/>
  <c r="EP195" i="9"/>
  <c r="EP196" i="9"/>
  <c r="EP197" i="9"/>
  <c r="EP198" i="9"/>
  <c r="EP199" i="9"/>
  <c r="EQ7" i="9"/>
  <c r="EQ8" i="9"/>
  <c r="EQ9" i="9"/>
  <c r="EQ10" i="9"/>
  <c r="EQ11" i="9"/>
  <c r="EQ12" i="9"/>
  <c r="EQ13" i="9"/>
  <c r="EQ14" i="9"/>
  <c r="EQ15" i="9"/>
  <c r="EQ16" i="9"/>
  <c r="EQ17" i="9"/>
  <c r="EQ18" i="9"/>
  <c r="EQ19" i="9"/>
  <c r="EQ20" i="9"/>
  <c r="EQ21" i="9"/>
  <c r="EQ22" i="9"/>
  <c r="EQ23" i="9"/>
  <c r="EQ24" i="9"/>
  <c r="EQ25" i="9"/>
  <c r="EQ26" i="9"/>
  <c r="EQ27" i="9"/>
  <c r="EQ28" i="9"/>
  <c r="EQ29" i="9"/>
  <c r="EQ30" i="9"/>
  <c r="EQ31" i="9"/>
  <c r="EQ32" i="9"/>
  <c r="EQ33" i="9"/>
  <c r="EQ34" i="9"/>
  <c r="EQ35" i="9"/>
  <c r="EQ36" i="9"/>
  <c r="EQ37" i="9"/>
  <c r="EQ38" i="9"/>
  <c r="EQ39" i="9"/>
  <c r="EQ40" i="9"/>
  <c r="EQ41" i="9"/>
  <c r="EQ42" i="9"/>
  <c r="EQ43" i="9"/>
  <c r="EQ44" i="9"/>
  <c r="EQ45" i="9"/>
  <c r="EQ46" i="9"/>
  <c r="EQ47" i="9"/>
  <c r="EQ48" i="9"/>
  <c r="EQ49" i="9"/>
  <c r="EQ50" i="9"/>
  <c r="EQ51" i="9"/>
  <c r="EQ52" i="9"/>
  <c r="EQ53" i="9"/>
  <c r="EQ54" i="9"/>
  <c r="EQ55" i="9"/>
  <c r="EQ56" i="9"/>
  <c r="EQ57" i="9"/>
  <c r="EQ58" i="9"/>
  <c r="EQ59" i="9"/>
  <c r="EQ60" i="9"/>
  <c r="EQ61" i="9"/>
  <c r="EQ62" i="9"/>
  <c r="EQ63" i="9"/>
  <c r="EQ64" i="9"/>
  <c r="EQ65" i="9"/>
  <c r="EQ66" i="9"/>
  <c r="EQ67" i="9"/>
  <c r="EQ68" i="9"/>
  <c r="EQ69" i="9"/>
  <c r="EQ70" i="9"/>
  <c r="EQ71" i="9"/>
  <c r="EQ72" i="9"/>
  <c r="EQ73" i="9"/>
  <c r="EQ74" i="9"/>
  <c r="EQ75" i="9"/>
  <c r="EQ76" i="9"/>
  <c r="EQ77" i="9"/>
  <c r="EQ78" i="9"/>
  <c r="EQ79" i="9"/>
  <c r="EQ80" i="9"/>
  <c r="EQ81" i="9"/>
  <c r="EQ82" i="9"/>
  <c r="EQ83" i="9"/>
  <c r="EQ84" i="9"/>
  <c r="EQ85" i="9"/>
  <c r="EQ86" i="9"/>
  <c r="EQ87" i="9"/>
  <c r="EQ88" i="9"/>
  <c r="EQ89" i="9"/>
  <c r="EQ90" i="9"/>
  <c r="EQ91" i="9"/>
  <c r="EQ92" i="9"/>
  <c r="EQ93" i="9"/>
  <c r="EQ94" i="9"/>
  <c r="EQ95" i="9"/>
  <c r="EQ96" i="9"/>
  <c r="EQ97" i="9"/>
  <c r="EQ98" i="9"/>
  <c r="EQ99" i="9"/>
  <c r="EQ100" i="9"/>
  <c r="EQ101" i="9"/>
  <c r="EQ102" i="9"/>
  <c r="EQ103" i="9"/>
  <c r="EQ104" i="9"/>
  <c r="EQ105" i="9"/>
  <c r="EQ106" i="9"/>
  <c r="EQ107" i="9"/>
  <c r="EQ108" i="9"/>
  <c r="EQ109" i="9"/>
  <c r="EQ110" i="9"/>
  <c r="EQ111" i="9"/>
  <c r="EQ112" i="9"/>
  <c r="EQ113" i="9"/>
  <c r="EQ114" i="9"/>
  <c r="EQ115" i="9"/>
  <c r="EQ116" i="9"/>
  <c r="EQ117" i="9"/>
  <c r="EQ118" i="9"/>
  <c r="EQ119" i="9"/>
  <c r="EQ120" i="9"/>
  <c r="EQ121" i="9"/>
  <c r="EQ122" i="9"/>
  <c r="EQ123" i="9"/>
  <c r="EQ124" i="9"/>
  <c r="EQ125" i="9"/>
  <c r="EQ126" i="9"/>
  <c r="EQ127" i="9"/>
  <c r="EQ128" i="9"/>
  <c r="EQ129" i="9"/>
  <c r="EQ130" i="9"/>
  <c r="EQ131" i="9"/>
  <c r="EQ132" i="9"/>
  <c r="EQ133" i="9"/>
  <c r="EQ134" i="9"/>
  <c r="EQ135" i="9"/>
  <c r="EQ136" i="9"/>
  <c r="EQ137" i="9"/>
  <c r="EQ138" i="9"/>
  <c r="EQ139" i="9"/>
  <c r="EQ140" i="9"/>
  <c r="EQ141" i="9"/>
  <c r="EQ142" i="9"/>
  <c r="EQ143" i="9"/>
  <c r="EQ144" i="9"/>
  <c r="EQ145" i="9"/>
  <c r="EQ146" i="9"/>
  <c r="EQ147" i="9"/>
  <c r="EQ148" i="9"/>
  <c r="EQ149" i="9"/>
  <c r="EQ150" i="9"/>
  <c r="EQ151" i="9"/>
  <c r="EQ152" i="9"/>
  <c r="EQ153" i="9"/>
  <c r="EQ154" i="9"/>
  <c r="EQ155" i="9"/>
  <c r="EQ156" i="9"/>
  <c r="EQ157" i="9"/>
  <c r="EQ158" i="9"/>
  <c r="EQ159" i="9"/>
  <c r="EQ160" i="9"/>
  <c r="EQ161" i="9"/>
  <c r="EQ162" i="9"/>
  <c r="EQ163" i="9"/>
  <c r="EQ164" i="9"/>
  <c r="EQ165" i="9"/>
  <c r="EQ166" i="9"/>
  <c r="EQ167" i="9"/>
  <c r="EQ168" i="9"/>
  <c r="EQ169" i="9"/>
  <c r="EQ170" i="9"/>
  <c r="EQ171" i="9"/>
  <c r="EQ172" i="9"/>
  <c r="EQ173" i="9"/>
  <c r="EQ174" i="9"/>
  <c r="EQ175" i="9"/>
  <c r="EQ176" i="9"/>
  <c r="EQ177" i="9"/>
  <c r="EQ178" i="9"/>
  <c r="EQ179" i="9"/>
  <c r="EQ180" i="9"/>
  <c r="EQ181" i="9"/>
  <c r="EQ182" i="9"/>
  <c r="EQ183" i="9"/>
  <c r="EQ184" i="9"/>
  <c r="EQ185" i="9"/>
  <c r="EQ186" i="9"/>
  <c r="EQ187" i="9"/>
  <c r="EQ188" i="9"/>
  <c r="EQ189" i="9"/>
  <c r="EQ190" i="9"/>
  <c r="EQ191" i="9"/>
  <c r="EQ192" i="9"/>
  <c r="EQ193" i="9"/>
  <c r="EQ194" i="9"/>
  <c r="EQ195" i="9"/>
  <c r="EQ196" i="9"/>
  <c r="EQ197" i="9"/>
  <c r="EQ198" i="9"/>
  <c r="EQ199" i="9"/>
  <c r="F146" i="10"/>
  <c r="ER7" i="9"/>
  <c r="ER8" i="9"/>
  <c r="ER9" i="9"/>
  <c r="ER10" i="9"/>
  <c r="ER11" i="9"/>
  <c r="ER12" i="9"/>
  <c r="ER13" i="9"/>
  <c r="ER14" i="9"/>
  <c r="ER15" i="9"/>
  <c r="ER16" i="9"/>
  <c r="ER17" i="9"/>
  <c r="ER18" i="9"/>
  <c r="ER19" i="9"/>
  <c r="ER20" i="9"/>
  <c r="ER21" i="9"/>
  <c r="ER22" i="9"/>
  <c r="ER23" i="9"/>
  <c r="ER24" i="9"/>
  <c r="ER25" i="9"/>
  <c r="ER26" i="9"/>
  <c r="ER27" i="9"/>
  <c r="ER28" i="9"/>
  <c r="ER29" i="9"/>
  <c r="ER30" i="9"/>
  <c r="ER31" i="9"/>
  <c r="ER32" i="9"/>
  <c r="ER33" i="9"/>
  <c r="ER34" i="9"/>
  <c r="ER35" i="9"/>
  <c r="ER36" i="9"/>
  <c r="ER37" i="9"/>
  <c r="ER38" i="9"/>
  <c r="ER39" i="9"/>
  <c r="ER40" i="9"/>
  <c r="ER41" i="9"/>
  <c r="ER42" i="9"/>
  <c r="ER43" i="9"/>
  <c r="ER44" i="9"/>
  <c r="ER45" i="9"/>
  <c r="ER46" i="9"/>
  <c r="ER47" i="9"/>
  <c r="ER48" i="9"/>
  <c r="ER49" i="9"/>
  <c r="ER50" i="9"/>
  <c r="ER51" i="9"/>
  <c r="ER52" i="9"/>
  <c r="ER53" i="9"/>
  <c r="ER54" i="9"/>
  <c r="ER55" i="9"/>
  <c r="ER56" i="9"/>
  <c r="ER57" i="9"/>
  <c r="ER58" i="9"/>
  <c r="ER59" i="9"/>
  <c r="ER60" i="9"/>
  <c r="ER61" i="9"/>
  <c r="ER62" i="9"/>
  <c r="ER63" i="9"/>
  <c r="ER64" i="9"/>
  <c r="ER65" i="9"/>
  <c r="ER66" i="9"/>
  <c r="ER67" i="9"/>
  <c r="ER68" i="9"/>
  <c r="ER69" i="9"/>
  <c r="ER70" i="9"/>
  <c r="ER71" i="9"/>
  <c r="ER72" i="9"/>
  <c r="ER73" i="9"/>
  <c r="ER74" i="9"/>
  <c r="ER75" i="9"/>
  <c r="ER76" i="9"/>
  <c r="ER77" i="9"/>
  <c r="ER78" i="9"/>
  <c r="ER79" i="9"/>
  <c r="ER80" i="9"/>
  <c r="ER81" i="9"/>
  <c r="ER82" i="9"/>
  <c r="ER83" i="9"/>
  <c r="ER84" i="9"/>
  <c r="ER85" i="9"/>
  <c r="ER86" i="9"/>
  <c r="ER87" i="9"/>
  <c r="ER88" i="9"/>
  <c r="ER89" i="9"/>
  <c r="ER90" i="9"/>
  <c r="ER91" i="9"/>
  <c r="ER92" i="9"/>
  <c r="ER93" i="9"/>
  <c r="ER94" i="9"/>
  <c r="ER95" i="9"/>
  <c r="ER96" i="9"/>
  <c r="ER97" i="9"/>
  <c r="ER98" i="9"/>
  <c r="ER99" i="9"/>
  <c r="ER100" i="9"/>
  <c r="ER101" i="9"/>
  <c r="ER102" i="9"/>
  <c r="ER103" i="9"/>
  <c r="ER104" i="9"/>
  <c r="ER105" i="9"/>
  <c r="ER106" i="9"/>
  <c r="ER107" i="9"/>
  <c r="ER108" i="9"/>
  <c r="ER109" i="9"/>
  <c r="ER110" i="9"/>
  <c r="ER111" i="9"/>
  <c r="ER112" i="9"/>
  <c r="ER113" i="9"/>
  <c r="ER114" i="9"/>
  <c r="ER115" i="9"/>
  <c r="ER116" i="9"/>
  <c r="ER117" i="9"/>
  <c r="ER118" i="9"/>
  <c r="ER119" i="9"/>
  <c r="ER120" i="9"/>
  <c r="ER121" i="9"/>
  <c r="ER122" i="9"/>
  <c r="ER123" i="9"/>
  <c r="ER124" i="9"/>
  <c r="ER125" i="9"/>
  <c r="ER126" i="9"/>
  <c r="ER127" i="9"/>
  <c r="ER128" i="9"/>
  <c r="ER129" i="9"/>
  <c r="ER130" i="9"/>
  <c r="ER131" i="9"/>
  <c r="ER132" i="9"/>
  <c r="ER133" i="9"/>
  <c r="ER134" i="9"/>
  <c r="ER135" i="9"/>
  <c r="ER136" i="9"/>
  <c r="ER137" i="9"/>
  <c r="ER138" i="9"/>
  <c r="ER139" i="9"/>
  <c r="ER140" i="9"/>
  <c r="ER141" i="9"/>
  <c r="ER142" i="9"/>
  <c r="ER143" i="9"/>
  <c r="ER144" i="9"/>
  <c r="ER145" i="9"/>
  <c r="ER146" i="9"/>
  <c r="ER147" i="9"/>
  <c r="ER148" i="9"/>
  <c r="ER149" i="9"/>
  <c r="ER150" i="9"/>
  <c r="ER151" i="9"/>
  <c r="ER152" i="9"/>
  <c r="ER153" i="9"/>
  <c r="ER154" i="9"/>
  <c r="ER155" i="9"/>
  <c r="ER156" i="9"/>
  <c r="ER157" i="9"/>
  <c r="ER158" i="9"/>
  <c r="ER159" i="9"/>
  <c r="ER160" i="9"/>
  <c r="ER161" i="9"/>
  <c r="ER162" i="9"/>
  <c r="ER163" i="9"/>
  <c r="ER164" i="9"/>
  <c r="ER165" i="9"/>
  <c r="ER166" i="9"/>
  <c r="ER167" i="9"/>
  <c r="ER168" i="9"/>
  <c r="ER169" i="9"/>
  <c r="ER170" i="9"/>
  <c r="ER171" i="9"/>
  <c r="ER172" i="9"/>
  <c r="ER173" i="9"/>
  <c r="ER174" i="9"/>
  <c r="ER175" i="9"/>
  <c r="ER176" i="9"/>
  <c r="ER177" i="9"/>
  <c r="ER178" i="9"/>
  <c r="ER179" i="9"/>
  <c r="ER180" i="9"/>
  <c r="ER181" i="9"/>
  <c r="ER182" i="9"/>
  <c r="ER183" i="9"/>
  <c r="ER184" i="9"/>
  <c r="ER185" i="9"/>
  <c r="ER186" i="9"/>
  <c r="ER187" i="9"/>
  <c r="ER188" i="9"/>
  <c r="ER189" i="9"/>
  <c r="ER190" i="9"/>
  <c r="ER191" i="9"/>
  <c r="ER192" i="9"/>
  <c r="ER193" i="9"/>
  <c r="ER194" i="9"/>
  <c r="ER195" i="9"/>
  <c r="ER196" i="9"/>
  <c r="ER197" i="9"/>
  <c r="ER198" i="9"/>
  <c r="ER199" i="9"/>
  <c r="F147" i="10"/>
  <c r="ES7" i="9"/>
  <c r="ES8" i="9"/>
  <c r="ES9" i="9"/>
  <c r="ES10" i="9"/>
  <c r="ES11" i="9"/>
  <c r="ES12" i="9"/>
  <c r="ES13" i="9"/>
  <c r="ES14" i="9"/>
  <c r="ES15" i="9"/>
  <c r="ES16" i="9"/>
  <c r="ES17" i="9"/>
  <c r="ES18" i="9"/>
  <c r="ES19" i="9"/>
  <c r="ES20" i="9"/>
  <c r="ES21" i="9"/>
  <c r="ES22" i="9"/>
  <c r="ES23" i="9"/>
  <c r="ES24" i="9"/>
  <c r="ES25" i="9"/>
  <c r="ES26" i="9"/>
  <c r="ES27" i="9"/>
  <c r="ES28" i="9"/>
  <c r="ES29" i="9"/>
  <c r="ES30" i="9"/>
  <c r="ES31" i="9"/>
  <c r="ES32" i="9"/>
  <c r="ES33" i="9"/>
  <c r="ES34" i="9"/>
  <c r="ES35" i="9"/>
  <c r="ES36" i="9"/>
  <c r="ES37" i="9"/>
  <c r="ES38" i="9"/>
  <c r="ES39" i="9"/>
  <c r="ES40" i="9"/>
  <c r="ES41" i="9"/>
  <c r="ES42" i="9"/>
  <c r="ES43" i="9"/>
  <c r="ES44" i="9"/>
  <c r="ES45" i="9"/>
  <c r="ES46" i="9"/>
  <c r="ES47" i="9"/>
  <c r="ES48" i="9"/>
  <c r="ES49" i="9"/>
  <c r="ES50" i="9"/>
  <c r="ES51" i="9"/>
  <c r="ES52" i="9"/>
  <c r="ES53" i="9"/>
  <c r="ES54" i="9"/>
  <c r="ES55" i="9"/>
  <c r="ES56" i="9"/>
  <c r="ES57" i="9"/>
  <c r="ES58" i="9"/>
  <c r="ES59" i="9"/>
  <c r="ES60" i="9"/>
  <c r="ES61" i="9"/>
  <c r="ES62" i="9"/>
  <c r="ES63" i="9"/>
  <c r="ES64" i="9"/>
  <c r="ES65" i="9"/>
  <c r="ES66" i="9"/>
  <c r="ES67" i="9"/>
  <c r="ES68" i="9"/>
  <c r="ES69" i="9"/>
  <c r="ES70" i="9"/>
  <c r="ES71" i="9"/>
  <c r="ES72" i="9"/>
  <c r="ES73" i="9"/>
  <c r="ES74" i="9"/>
  <c r="ES75" i="9"/>
  <c r="ES76" i="9"/>
  <c r="ES77" i="9"/>
  <c r="ES78" i="9"/>
  <c r="ES79" i="9"/>
  <c r="ES80" i="9"/>
  <c r="ES81" i="9"/>
  <c r="ES82" i="9"/>
  <c r="ES83" i="9"/>
  <c r="ES84" i="9"/>
  <c r="ES85" i="9"/>
  <c r="ES86" i="9"/>
  <c r="ES87" i="9"/>
  <c r="ES88" i="9"/>
  <c r="ES89" i="9"/>
  <c r="ES90" i="9"/>
  <c r="ES91" i="9"/>
  <c r="ES92" i="9"/>
  <c r="ES93" i="9"/>
  <c r="ES94" i="9"/>
  <c r="ES95" i="9"/>
  <c r="ES96" i="9"/>
  <c r="ES97" i="9"/>
  <c r="ES98" i="9"/>
  <c r="ES99" i="9"/>
  <c r="ES100" i="9"/>
  <c r="ES101" i="9"/>
  <c r="ES102" i="9"/>
  <c r="ES103" i="9"/>
  <c r="ES104" i="9"/>
  <c r="ES105" i="9"/>
  <c r="ES106" i="9"/>
  <c r="ES107" i="9"/>
  <c r="ES108" i="9"/>
  <c r="ES109" i="9"/>
  <c r="ES110" i="9"/>
  <c r="ES111" i="9"/>
  <c r="ES112" i="9"/>
  <c r="ES113" i="9"/>
  <c r="ES114" i="9"/>
  <c r="ES115" i="9"/>
  <c r="ES116" i="9"/>
  <c r="ES117" i="9"/>
  <c r="ES118" i="9"/>
  <c r="ES119" i="9"/>
  <c r="ES120" i="9"/>
  <c r="ES121" i="9"/>
  <c r="ES122" i="9"/>
  <c r="ES123" i="9"/>
  <c r="ES124" i="9"/>
  <c r="ES125" i="9"/>
  <c r="ES126" i="9"/>
  <c r="ES127" i="9"/>
  <c r="ES128" i="9"/>
  <c r="ES129" i="9"/>
  <c r="ES130" i="9"/>
  <c r="ES131" i="9"/>
  <c r="ES132" i="9"/>
  <c r="ES133" i="9"/>
  <c r="ES134" i="9"/>
  <c r="ES135" i="9"/>
  <c r="ES136" i="9"/>
  <c r="ES137" i="9"/>
  <c r="ES138" i="9"/>
  <c r="ES139" i="9"/>
  <c r="ES140" i="9"/>
  <c r="ES141" i="9"/>
  <c r="ES142" i="9"/>
  <c r="ES143" i="9"/>
  <c r="ES144" i="9"/>
  <c r="ES145" i="9"/>
  <c r="ES146" i="9"/>
  <c r="ES147" i="9"/>
  <c r="ES148" i="9"/>
  <c r="ES149" i="9"/>
  <c r="ES150" i="9"/>
  <c r="ES151" i="9"/>
  <c r="ES152" i="9"/>
  <c r="ES153" i="9"/>
  <c r="ES154" i="9"/>
  <c r="ES155" i="9"/>
  <c r="ES156" i="9"/>
  <c r="ES157" i="9"/>
  <c r="ES158" i="9"/>
  <c r="ES159" i="9"/>
  <c r="ES160" i="9"/>
  <c r="ES161" i="9"/>
  <c r="ES162" i="9"/>
  <c r="ES163" i="9"/>
  <c r="ES164" i="9"/>
  <c r="ES165" i="9"/>
  <c r="ES166" i="9"/>
  <c r="ES167" i="9"/>
  <c r="ES168" i="9"/>
  <c r="ES169" i="9"/>
  <c r="ES170" i="9"/>
  <c r="ES171" i="9"/>
  <c r="ES172" i="9"/>
  <c r="ES173" i="9"/>
  <c r="ES174" i="9"/>
  <c r="ES175" i="9"/>
  <c r="ES176" i="9"/>
  <c r="ES177" i="9"/>
  <c r="ES178" i="9"/>
  <c r="ES179" i="9"/>
  <c r="ES180" i="9"/>
  <c r="ES181" i="9"/>
  <c r="ES182" i="9"/>
  <c r="ES183" i="9"/>
  <c r="ES184" i="9"/>
  <c r="ES185" i="9"/>
  <c r="ES186" i="9"/>
  <c r="ES187" i="9"/>
  <c r="ES188" i="9"/>
  <c r="ES189" i="9"/>
  <c r="ES190" i="9"/>
  <c r="ES191" i="9"/>
  <c r="ES192" i="9"/>
  <c r="ES193" i="9"/>
  <c r="ES194" i="9"/>
  <c r="ES195" i="9"/>
  <c r="ES196" i="9"/>
  <c r="ES197" i="9"/>
  <c r="ES198" i="9"/>
  <c r="ES199" i="9"/>
  <c r="ET7" i="9"/>
  <c r="ET8" i="9"/>
  <c r="ET9" i="9"/>
  <c r="ET10" i="9"/>
  <c r="ET11" i="9"/>
  <c r="ET12" i="9"/>
  <c r="ET13" i="9"/>
  <c r="ET14" i="9"/>
  <c r="ET15" i="9"/>
  <c r="ET16" i="9"/>
  <c r="ET17" i="9"/>
  <c r="ET18" i="9"/>
  <c r="ET19" i="9"/>
  <c r="ET20" i="9"/>
  <c r="ET21" i="9"/>
  <c r="ET22" i="9"/>
  <c r="ET23" i="9"/>
  <c r="ET24" i="9"/>
  <c r="ET25" i="9"/>
  <c r="ET26" i="9"/>
  <c r="ET27" i="9"/>
  <c r="ET28" i="9"/>
  <c r="ET29" i="9"/>
  <c r="ET30" i="9"/>
  <c r="ET31" i="9"/>
  <c r="ET32" i="9"/>
  <c r="ET33" i="9"/>
  <c r="ET34" i="9"/>
  <c r="ET35" i="9"/>
  <c r="ET36" i="9"/>
  <c r="ET37" i="9"/>
  <c r="ET38" i="9"/>
  <c r="ET39" i="9"/>
  <c r="ET40" i="9"/>
  <c r="ET41" i="9"/>
  <c r="ET42" i="9"/>
  <c r="ET43" i="9"/>
  <c r="ET44" i="9"/>
  <c r="ET45" i="9"/>
  <c r="ET46" i="9"/>
  <c r="ET47" i="9"/>
  <c r="ET48" i="9"/>
  <c r="ET49" i="9"/>
  <c r="ET50" i="9"/>
  <c r="ET51" i="9"/>
  <c r="ET52" i="9"/>
  <c r="ET53" i="9"/>
  <c r="ET54" i="9"/>
  <c r="ET55" i="9"/>
  <c r="ET56" i="9"/>
  <c r="ET57" i="9"/>
  <c r="ET58" i="9"/>
  <c r="ET59" i="9"/>
  <c r="ET60" i="9"/>
  <c r="ET61" i="9"/>
  <c r="ET62" i="9"/>
  <c r="ET63" i="9"/>
  <c r="ET64" i="9"/>
  <c r="ET65" i="9"/>
  <c r="ET66" i="9"/>
  <c r="ET67" i="9"/>
  <c r="ET68" i="9"/>
  <c r="ET69" i="9"/>
  <c r="ET70" i="9"/>
  <c r="ET71" i="9"/>
  <c r="ET72" i="9"/>
  <c r="ET73" i="9"/>
  <c r="ET74" i="9"/>
  <c r="ET75" i="9"/>
  <c r="ET76" i="9"/>
  <c r="ET77" i="9"/>
  <c r="ET78" i="9"/>
  <c r="ET79" i="9"/>
  <c r="ET80" i="9"/>
  <c r="ET81" i="9"/>
  <c r="ET82" i="9"/>
  <c r="ET83" i="9"/>
  <c r="ET84" i="9"/>
  <c r="ET85" i="9"/>
  <c r="ET86" i="9"/>
  <c r="ET87" i="9"/>
  <c r="ET88" i="9"/>
  <c r="ET89" i="9"/>
  <c r="ET90" i="9"/>
  <c r="ET91" i="9"/>
  <c r="ET92" i="9"/>
  <c r="ET93" i="9"/>
  <c r="ET94" i="9"/>
  <c r="ET95" i="9"/>
  <c r="ET96" i="9"/>
  <c r="ET97" i="9"/>
  <c r="ET98" i="9"/>
  <c r="ET99" i="9"/>
  <c r="ET100" i="9"/>
  <c r="ET101" i="9"/>
  <c r="ET102" i="9"/>
  <c r="ET103" i="9"/>
  <c r="ET104" i="9"/>
  <c r="ET105" i="9"/>
  <c r="ET106" i="9"/>
  <c r="ET107" i="9"/>
  <c r="ET108" i="9"/>
  <c r="ET109" i="9"/>
  <c r="ET110" i="9"/>
  <c r="ET111" i="9"/>
  <c r="ET112" i="9"/>
  <c r="ET113" i="9"/>
  <c r="ET114" i="9"/>
  <c r="ET115" i="9"/>
  <c r="ET116" i="9"/>
  <c r="ET117" i="9"/>
  <c r="ET118" i="9"/>
  <c r="ET119" i="9"/>
  <c r="ET120" i="9"/>
  <c r="ET121" i="9"/>
  <c r="ET122" i="9"/>
  <c r="ET123" i="9"/>
  <c r="ET124" i="9"/>
  <c r="ET125" i="9"/>
  <c r="ET126" i="9"/>
  <c r="ET127" i="9"/>
  <c r="ET128" i="9"/>
  <c r="ET129" i="9"/>
  <c r="ET130" i="9"/>
  <c r="ET131" i="9"/>
  <c r="ET132" i="9"/>
  <c r="ET133" i="9"/>
  <c r="ET134" i="9"/>
  <c r="ET135" i="9"/>
  <c r="ET136" i="9"/>
  <c r="ET137" i="9"/>
  <c r="ET138" i="9"/>
  <c r="ET139" i="9"/>
  <c r="ET140" i="9"/>
  <c r="ET141" i="9"/>
  <c r="ET142" i="9"/>
  <c r="ET143" i="9"/>
  <c r="ET144" i="9"/>
  <c r="ET145" i="9"/>
  <c r="ET146" i="9"/>
  <c r="ET147" i="9"/>
  <c r="ET148" i="9"/>
  <c r="ET149" i="9"/>
  <c r="ET150" i="9"/>
  <c r="ET151" i="9"/>
  <c r="ET152" i="9"/>
  <c r="ET153" i="9"/>
  <c r="ET154" i="9"/>
  <c r="ET155" i="9"/>
  <c r="ET156" i="9"/>
  <c r="ET157" i="9"/>
  <c r="ET158" i="9"/>
  <c r="ET159" i="9"/>
  <c r="ET160" i="9"/>
  <c r="ET161" i="9"/>
  <c r="ET162" i="9"/>
  <c r="ET163" i="9"/>
  <c r="ET164" i="9"/>
  <c r="ET165" i="9"/>
  <c r="ET166" i="9"/>
  <c r="ET167" i="9"/>
  <c r="ET168" i="9"/>
  <c r="ET169" i="9"/>
  <c r="ET170" i="9"/>
  <c r="ET171" i="9"/>
  <c r="ET172" i="9"/>
  <c r="ET173" i="9"/>
  <c r="ET174" i="9"/>
  <c r="ET175" i="9"/>
  <c r="ET176" i="9"/>
  <c r="ET177" i="9"/>
  <c r="ET178" i="9"/>
  <c r="ET179" i="9"/>
  <c r="ET180" i="9"/>
  <c r="ET181" i="9"/>
  <c r="ET182" i="9"/>
  <c r="ET183" i="9"/>
  <c r="ET184" i="9"/>
  <c r="ET185" i="9"/>
  <c r="ET186" i="9"/>
  <c r="ET187" i="9"/>
  <c r="ET188" i="9"/>
  <c r="ET189" i="9"/>
  <c r="ET190" i="9"/>
  <c r="ET191" i="9"/>
  <c r="ET192" i="9"/>
  <c r="ET193" i="9"/>
  <c r="ET194" i="9"/>
  <c r="ET195" i="9"/>
  <c r="ET196" i="9"/>
  <c r="ET197" i="9"/>
  <c r="ET198" i="9"/>
  <c r="ET199" i="9"/>
  <c r="EU7" i="9"/>
  <c r="EU8" i="9"/>
  <c r="EU9" i="9"/>
  <c r="EU10" i="9"/>
  <c r="EU11" i="9"/>
  <c r="EU12" i="9"/>
  <c r="EU13" i="9"/>
  <c r="EU14" i="9"/>
  <c r="EU15" i="9"/>
  <c r="EU16" i="9"/>
  <c r="EU17" i="9"/>
  <c r="EU18" i="9"/>
  <c r="EU19" i="9"/>
  <c r="EU20" i="9"/>
  <c r="EU21" i="9"/>
  <c r="EU22" i="9"/>
  <c r="EU23" i="9"/>
  <c r="EU24" i="9"/>
  <c r="EU25" i="9"/>
  <c r="EU26" i="9"/>
  <c r="EU27" i="9"/>
  <c r="EU28" i="9"/>
  <c r="EU29" i="9"/>
  <c r="EU30" i="9"/>
  <c r="EU31" i="9"/>
  <c r="EU32" i="9"/>
  <c r="EU33" i="9"/>
  <c r="EU34" i="9"/>
  <c r="EU35" i="9"/>
  <c r="EU36" i="9"/>
  <c r="EU37" i="9"/>
  <c r="EU38" i="9"/>
  <c r="EU39" i="9"/>
  <c r="EU40" i="9"/>
  <c r="EU41" i="9"/>
  <c r="EU42" i="9"/>
  <c r="EU43" i="9"/>
  <c r="EU44" i="9"/>
  <c r="EU45" i="9"/>
  <c r="EU46" i="9"/>
  <c r="EU47" i="9"/>
  <c r="EU48" i="9"/>
  <c r="EU49" i="9"/>
  <c r="EU50" i="9"/>
  <c r="EU51" i="9"/>
  <c r="EU52" i="9"/>
  <c r="EU53" i="9"/>
  <c r="EU54" i="9"/>
  <c r="EU55" i="9"/>
  <c r="EU56" i="9"/>
  <c r="EU57" i="9"/>
  <c r="EU58" i="9"/>
  <c r="EU59" i="9"/>
  <c r="EU60" i="9"/>
  <c r="EU61" i="9"/>
  <c r="EU62" i="9"/>
  <c r="EU63" i="9"/>
  <c r="EU64" i="9"/>
  <c r="EU65" i="9"/>
  <c r="EU66" i="9"/>
  <c r="EU67" i="9"/>
  <c r="EU68" i="9"/>
  <c r="EU69" i="9"/>
  <c r="EU70" i="9"/>
  <c r="EU71" i="9"/>
  <c r="EU72" i="9"/>
  <c r="EU73" i="9"/>
  <c r="EU74" i="9"/>
  <c r="EU75" i="9"/>
  <c r="EU76" i="9"/>
  <c r="EU77" i="9"/>
  <c r="EU78" i="9"/>
  <c r="EU79" i="9"/>
  <c r="EU80" i="9"/>
  <c r="EU81" i="9"/>
  <c r="EU82" i="9"/>
  <c r="EU83" i="9"/>
  <c r="EU84" i="9"/>
  <c r="EU85" i="9"/>
  <c r="EU86" i="9"/>
  <c r="EU87" i="9"/>
  <c r="EU88" i="9"/>
  <c r="EU89" i="9"/>
  <c r="EU90" i="9"/>
  <c r="EU91" i="9"/>
  <c r="EU92" i="9"/>
  <c r="EU93" i="9"/>
  <c r="EU94" i="9"/>
  <c r="EU95" i="9"/>
  <c r="EU96" i="9"/>
  <c r="EU97" i="9"/>
  <c r="EU98" i="9"/>
  <c r="EU99" i="9"/>
  <c r="EU100" i="9"/>
  <c r="EU101" i="9"/>
  <c r="EU102" i="9"/>
  <c r="EU103" i="9"/>
  <c r="EU104" i="9"/>
  <c r="EU105" i="9"/>
  <c r="EU106" i="9"/>
  <c r="EU107" i="9"/>
  <c r="EU108" i="9"/>
  <c r="EU109" i="9"/>
  <c r="EU110" i="9"/>
  <c r="EU111" i="9"/>
  <c r="EU112" i="9"/>
  <c r="EU113" i="9"/>
  <c r="EU114" i="9"/>
  <c r="EU115" i="9"/>
  <c r="EU116" i="9"/>
  <c r="EU117" i="9"/>
  <c r="EU118" i="9"/>
  <c r="EU119" i="9"/>
  <c r="EU120" i="9"/>
  <c r="EU121" i="9"/>
  <c r="EU122" i="9"/>
  <c r="EU123" i="9"/>
  <c r="EU124" i="9"/>
  <c r="EU125" i="9"/>
  <c r="EU126" i="9"/>
  <c r="EU127" i="9"/>
  <c r="EU128" i="9"/>
  <c r="EU129" i="9"/>
  <c r="EU130" i="9"/>
  <c r="EU131" i="9"/>
  <c r="EU132" i="9"/>
  <c r="EU133" i="9"/>
  <c r="EU134" i="9"/>
  <c r="EU135" i="9"/>
  <c r="EU136" i="9"/>
  <c r="EU137" i="9"/>
  <c r="EU138" i="9"/>
  <c r="EU139" i="9"/>
  <c r="EU140" i="9"/>
  <c r="EU141" i="9"/>
  <c r="EU142" i="9"/>
  <c r="EU143" i="9"/>
  <c r="EU144" i="9"/>
  <c r="EU145" i="9"/>
  <c r="EU146" i="9"/>
  <c r="EU147" i="9"/>
  <c r="EU148" i="9"/>
  <c r="EU149" i="9"/>
  <c r="EU150" i="9"/>
  <c r="EU151" i="9"/>
  <c r="EU152" i="9"/>
  <c r="EU153" i="9"/>
  <c r="EU154" i="9"/>
  <c r="EU155" i="9"/>
  <c r="EU156" i="9"/>
  <c r="EU157" i="9"/>
  <c r="EU158" i="9"/>
  <c r="EU159" i="9"/>
  <c r="EU160" i="9"/>
  <c r="EU161" i="9"/>
  <c r="EU162" i="9"/>
  <c r="EU163" i="9"/>
  <c r="EU164" i="9"/>
  <c r="EU165" i="9"/>
  <c r="EU166" i="9"/>
  <c r="EU167" i="9"/>
  <c r="EU168" i="9"/>
  <c r="EU169" i="9"/>
  <c r="EU170" i="9"/>
  <c r="EU171" i="9"/>
  <c r="EU172" i="9"/>
  <c r="EU173" i="9"/>
  <c r="EU174" i="9"/>
  <c r="EU175" i="9"/>
  <c r="EU176" i="9"/>
  <c r="EU177" i="9"/>
  <c r="EU178" i="9"/>
  <c r="EU179" i="9"/>
  <c r="EU180" i="9"/>
  <c r="EU181" i="9"/>
  <c r="EU182" i="9"/>
  <c r="EU183" i="9"/>
  <c r="EU184" i="9"/>
  <c r="EU185" i="9"/>
  <c r="EU186" i="9"/>
  <c r="EU187" i="9"/>
  <c r="EU188" i="9"/>
  <c r="EU189" i="9"/>
  <c r="EU190" i="9"/>
  <c r="EU191" i="9"/>
  <c r="EU192" i="9"/>
  <c r="EU193" i="9"/>
  <c r="EU194" i="9"/>
  <c r="EU195" i="9"/>
  <c r="EU196" i="9"/>
  <c r="EU197" i="9"/>
  <c r="EU198" i="9"/>
  <c r="EU199" i="9"/>
  <c r="EV7" i="9"/>
  <c r="EV8" i="9"/>
  <c r="EV9" i="9"/>
  <c r="EV10" i="9"/>
  <c r="EV11" i="9"/>
  <c r="EV12" i="9"/>
  <c r="EV13" i="9"/>
  <c r="EV14" i="9"/>
  <c r="EV15" i="9"/>
  <c r="EV16" i="9"/>
  <c r="EV17" i="9"/>
  <c r="EV18" i="9"/>
  <c r="EV19" i="9"/>
  <c r="EV20" i="9"/>
  <c r="EV21" i="9"/>
  <c r="EV22" i="9"/>
  <c r="EV23" i="9"/>
  <c r="EV24" i="9"/>
  <c r="EV25" i="9"/>
  <c r="EV26" i="9"/>
  <c r="EV27" i="9"/>
  <c r="EV28" i="9"/>
  <c r="EV29" i="9"/>
  <c r="EV30" i="9"/>
  <c r="EV31" i="9"/>
  <c r="EV32" i="9"/>
  <c r="EV33" i="9"/>
  <c r="EV34" i="9"/>
  <c r="EV35" i="9"/>
  <c r="EV36" i="9"/>
  <c r="EV37" i="9"/>
  <c r="EV38" i="9"/>
  <c r="EV39" i="9"/>
  <c r="EV40" i="9"/>
  <c r="EV41" i="9"/>
  <c r="EV42" i="9"/>
  <c r="EV43" i="9"/>
  <c r="EV44" i="9"/>
  <c r="EV45" i="9"/>
  <c r="EV46" i="9"/>
  <c r="EV47" i="9"/>
  <c r="EV48" i="9"/>
  <c r="EV49" i="9"/>
  <c r="EV50" i="9"/>
  <c r="EV51" i="9"/>
  <c r="EV52" i="9"/>
  <c r="EV53" i="9"/>
  <c r="EV54" i="9"/>
  <c r="EV55" i="9"/>
  <c r="EV56" i="9"/>
  <c r="EV57" i="9"/>
  <c r="EV58" i="9"/>
  <c r="EV59" i="9"/>
  <c r="EV60" i="9"/>
  <c r="EV61" i="9"/>
  <c r="EV62" i="9"/>
  <c r="EV63" i="9"/>
  <c r="EV64" i="9"/>
  <c r="EV65" i="9"/>
  <c r="EV66" i="9"/>
  <c r="EV67" i="9"/>
  <c r="EV68" i="9"/>
  <c r="EV69" i="9"/>
  <c r="EV70" i="9"/>
  <c r="EV71" i="9"/>
  <c r="EV72" i="9"/>
  <c r="EV73" i="9"/>
  <c r="EV74" i="9"/>
  <c r="EV75" i="9"/>
  <c r="EV76" i="9"/>
  <c r="EV77" i="9"/>
  <c r="EV78" i="9"/>
  <c r="EV79" i="9"/>
  <c r="EV80" i="9"/>
  <c r="EV81" i="9"/>
  <c r="EV82" i="9"/>
  <c r="EV83" i="9"/>
  <c r="EV84" i="9"/>
  <c r="EV85" i="9"/>
  <c r="EV86" i="9"/>
  <c r="EV87" i="9"/>
  <c r="EV88" i="9"/>
  <c r="EV89" i="9"/>
  <c r="EV90" i="9"/>
  <c r="EV91" i="9"/>
  <c r="EV92" i="9"/>
  <c r="EV93" i="9"/>
  <c r="EV94" i="9"/>
  <c r="EV95" i="9"/>
  <c r="EV96" i="9"/>
  <c r="EV97" i="9"/>
  <c r="EV98" i="9"/>
  <c r="EV99" i="9"/>
  <c r="EV100" i="9"/>
  <c r="EV101" i="9"/>
  <c r="EV102" i="9"/>
  <c r="EV103" i="9"/>
  <c r="EV104" i="9"/>
  <c r="EV105" i="9"/>
  <c r="EV106" i="9"/>
  <c r="EV107" i="9"/>
  <c r="EV108" i="9"/>
  <c r="EV109" i="9"/>
  <c r="EV110" i="9"/>
  <c r="EV111" i="9"/>
  <c r="EV112" i="9"/>
  <c r="EV113" i="9"/>
  <c r="EV114" i="9"/>
  <c r="EV115" i="9"/>
  <c r="EV116" i="9"/>
  <c r="EV117" i="9"/>
  <c r="EV118" i="9"/>
  <c r="EV119" i="9"/>
  <c r="EV120" i="9"/>
  <c r="EV121" i="9"/>
  <c r="EV122" i="9"/>
  <c r="EV123" i="9"/>
  <c r="EV124" i="9"/>
  <c r="EV125" i="9"/>
  <c r="EV126" i="9"/>
  <c r="EV127" i="9"/>
  <c r="EV128" i="9"/>
  <c r="EV129" i="9"/>
  <c r="EV130" i="9"/>
  <c r="EV131" i="9"/>
  <c r="EV132" i="9"/>
  <c r="EV133" i="9"/>
  <c r="EV134" i="9"/>
  <c r="EV135" i="9"/>
  <c r="EV136" i="9"/>
  <c r="EV137" i="9"/>
  <c r="EV138" i="9"/>
  <c r="EV139" i="9"/>
  <c r="EV140" i="9"/>
  <c r="EV141" i="9"/>
  <c r="EV142" i="9"/>
  <c r="EV143" i="9"/>
  <c r="EV144" i="9"/>
  <c r="EV145" i="9"/>
  <c r="EV146" i="9"/>
  <c r="EV147" i="9"/>
  <c r="EV148" i="9"/>
  <c r="EV149" i="9"/>
  <c r="EV150" i="9"/>
  <c r="EV151" i="9"/>
  <c r="EV152" i="9"/>
  <c r="EV153" i="9"/>
  <c r="EV154" i="9"/>
  <c r="EV155" i="9"/>
  <c r="EV156" i="9"/>
  <c r="EV157" i="9"/>
  <c r="EV158" i="9"/>
  <c r="EV159" i="9"/>
  <c r="EV160" i="9"/>
  <c r="EV161" i="9"/>
  <c r="EV162" i="9"/>
  <c r="EV163" i="9"/>
  <c r="EV164" i="9"/>
  <c r="EV165" i="9"/>
  <c r="EV166" i="9"/>
  <c r="EV167" i="9"/>
  <c r="EV168" i="9"/>
  <c r="EV169" i="9"/>
  <c r="EV170" i="9"/>
  <c r="EV171" i="9"/>
  <c r="EV172" i="9"/>
  <c r="EV173" i="9"/>
  <c r="EV174" i="9"/>
  <c r="EV175" i="9"/>
  <c r="EV176" i="9"/>
  <c r="EV177" i="9"/>
  <c r="EV178" i="9"/>
  <c r="EV179" i="9"/>
  <c r="EV180" i="9"/>
  <c r="EV181" i="9"/>
  <c r="EV182" i="9"/>
  <c r="EV183" i="9"/>
  <c r="EV184" i="9"/>
  <c r="EV185" i="9"/>
  <c r="EV186" i="9"/>
  <c r="EV187" i="9"/>
  <c r="EV188" i="9"/>
  <c r="EV189" i="9"/>
  <c r="EV190" i="9"/>
  <c r="EV191" i="9"/>
  <c r="EV192" i="9"/>
  <c r="EV193" i="9"/>
  <c r="EV194" i="9"/>
  <c r="EV195" i="9"/>
  <c r="EV196" i="9"/>
  <c r="EV197" i="9"/>
  <c r="EV198" i="9"/>
  <c r="EV199" i="9"/>
  <c r="F151" i="10"/>
  <c r="EW7" i="9"/>
  <c r="EW8" i="9"/>
  <c r="EW9" i="9"/>
  <c r="EW10" i="9"/>
  <c r="EW11" i="9"/>
  <c r="EW12" i="9"/>
  <c r="EW13" i="9"/>
  <c r="EW14" i="9"/>
  <c r="EW15" i="9"/>
  <c r="EW16" i="9"/>
  <c r="EW17" i="9"/>
  <c r="EW18" i="9"/>
  <c r="EW19" i="9"/>
  <c r="EW20" i="9"/>
  <c r="EW21" i="9"/>
  <c r="EW22" i="9"/>
  <c r="EW23" i="9"/>
  <c r="EW24" i="9"/>
  <c r="EW25" i="9"/>
  <c r="EW26" i="9"/>
  <c r="EW27" i="9"/>
  <c r="EW28" i="9"/>
  <c r="EW29" i="9"/>
  <c r="EW30" i="9"/>
  <c r="EW31" i="9"/>
  <c r="EW32" i="9"/>
  <c r="EW33" i="9"/>
  <c r="EW34" i="9"/>
  <c r="EW35" i="9"/>
  <c r="EW36" i="9"/>
  <c r="EW37" i="9"/>
  <c r="EW38" i="9"/>
  <c r="EW39" i="9"/>
  <c r="EW40" i="9"/>
  <c r="EW41" i="9"/>
  <c r="EW42" i="9"/>
  <c r="EW43" i="9"/>
  <c r="EW44" i="9"/>
  <c r="EW45" i="9"/>
  <c r="EW46" i="9"/>
  <c r="EW47" i="9"/>
  <c r="EW48" i="9"/>
  <c r="EW49" i="9"/>
  <c r="EW50" i="9"/>
  <c r="EW51" i="9"/>
  <c r="EW52" i="9"/>
  <c r="EW53" i="9"/>
  <c r="EW54" i="9"/>
  <c r="EW55" i="9"/>
  <c r="EW56" i="9"/>
  <c r="EW57" i="9"/>
  <c r="EW58" i="9"/>
  <c r="EW59" i="9"/>
  <c r="EW60" i="9"/>
  <c r="EW61" i="9"/>
  <c r="EW62" i="9"/>
  <c r="EW63" i="9"/>
  <c r="EW64" i="9"/>
  <c r="EW65" i="9"/>
  <c r="EW66" i="9"/>
  <c r="EW67" i="9"/>
  <c r="EW68" i="9"/>
  <c r="EW69" i="9"/>
  <c r="EW70" i="9"/>
  <c r="EW71" i="9"/>
  <c r="EW72" i="9"/>
  <c r="EW73" i="9"/>
  <c r="EW74" i="9"/>
  <c r="EW75" i="9"/>
  <c r="EW76" i="9"/>
  <c r="EW77" i="9"/>
  <c r="EW78" i="9"/>
  <c r="EW79" i="9"/>
  <c r="EW80" i="9"/>
  <c r="EW81" i="9"/>
  <c r="EW82" i="9"/>
  <c r="EW83" i="9"/>
  <c r="EW84" i="9"/>
  <c r="EW85" i="9"/>
  <c r="EW86" i="9"/>
  <c r="EW87" i="9"/>
  <c r="EW88" i="9"/>
  <c r="EW89" i="9"/>
  <c r="EW90" i="9"/>
  <c r="EW91" i="9"/>
  <c r="EW92" i="9"/>
  <c r="EW93" i="9"/>
  <c r="EW94" i="9"/>
  <c r="EW95" i="9"/>
  <c r="EW96" i="9"/>
  <c r="EW97" i="9"/>
  <c r="EW98" i="9"/>
  <c r="EW99" i="9"/>
  <c r="EW100" i="9"/>
  <c r="EW101" i="9"/>
  <c r="EW102" i="9"/>
  <c r="EW103" i="9"/>
  <c r="EW104" i="9"/>
  <c r="EW105" i="9"/>
  <c r="EW106" i="9"/>
  <c r="EW107" i="9"/>
  <c r="EW108" i="9"/>
  <c r="EW109" i="9"/>
  <c r="EW110" i="9"/>
  <c r="EW111" i="9"/>
  <c r="EW112" i="9"/>
  <c r="EW113" i="9"/>
  <c r="EW114" i="9"/>
  <c r="EW115" i="9"/>
  <c r="EW116" i="9"/>
  <c r="EW117" i="9"/>
  <c r="EW118" i="9"/>
  <c r="EW119" i="9"/>
  <c r="EW120" i="9"/>
  <c r="EW121" i="9"/>
  <c r="EW122" i="9"/>
  <c r="EW123" i="9"/>
  <c r="EW124" i="9"/>
  <c r="EW125" i="9"/>
  <c r="EW126" i="9"/>
  <c r="EW127" i="9"/>
  <c r="EW128" i="9"/>
  <c r="EW129" i="9"/>
  <c r="EW130" i="9"/>
  <c r="EW131" i="9"/>
  <c r="EW132" i="9"/>
  <c r="EW133" i="9"/>
  <c r="EW134" i="9"/>
  <c r="EW135" i="9"/>
  <c r="EW136" i="9"/>
  <c r="EW137" i="9"/>
  <c r="EW138" i="9"/>
  <c r="EW139" i="9"/>
  <c r="EW140" i="9"/>
  <c r="EW141" i="9"/>
  <c r="EW142" i="9"/>
  <c r="EW143" i="9"/>
  <c r="EW144" i="9"/>
  <c r="EW145" i="9"/>
  <c r="EW146" i="9"/>
  <c r="EW147" i="9"/>
  <c r="EW148" i="9"/>
  <c r="EW149" i="9"/>
  <c r="EW150" i="9"/>
  <c r="EW151" i="9"/>
  <c r="EW152" i="9"/>
  <c r="EW153" i="9"/>
  <c r="EW154" i="9"/>
  <c r="EW155" i="9"/>
  <c r="EW156" i="9"/>
  <c r="EW157" i="9"/>
  <c r="EW158" i="9"/>
  <c r="EW159" i="9"/>
  <c r="EW160" i="9"/>
  <c r="EW161" i="9"/>
  <c r="EW162" i="9"/>
  <c r="EW163" i="9"/>
  <c r="EW164" i="9"/>
  <c r="EW165" i="9"/>
  <c r="EW166" i="9"/>
  <c r="EW167" i="9"/>
  <c r="EW168" i="9"/>
  <c r="EW169" i="9"/>
  <c r="EW170" i="9"/>
  <c r="EW171" i="9"/>
  <c r="EW172" i="9"/>
  <c r="EW173" i="9"/>
  <c r="EW174" i="9"/>
  <c r="EW175" i="9"/>
  <c r="EW176" i="9"/>
  <c r="EW177" i="9"/>
  <c r="EW178" i="9"/>
  <c r="EW179" i="9"/>
  <c r="EW180" i="9"/>
  <c r="EW181" i="9"/>
  <c r="EW182" i="9"/>
  <c r="EW183" i="9"/>
  <c r="EW184" i="9"/>
  <c r="EW185" i="9"/>
  <c r="EW186" i="9"/>
  <c r="EW187" i="9"/>
  <c r="EW188" i="9"/>
  <c r="EW189" i="9"/>
  <c r="EW190" i="9"/>
  <c r="EW191" i="9"/>
  <c r="EW192" i="9"/>
  <c r="EW193" i="9"/>
  <c r="EW194" i="9"/>
  <c r="EW195" i="9"/>
  <c r="EW196" i="9"/>
  <c r="EW197" i="9"/>
  <c r="EW198" i="9"/>
  <c r="EW199" i="9"/>
  <c r="F152" i="10"/>
  <c r="EX7" i="9"/>
  <c r="EX8" i="9"/>
  <c r="EX9" i="9"/>
  <c r="EX10" i="9"/>
  <c r="EX11" i="9"/>
  <c r="EX12" i="9"/>
  <c r="EX13" i="9"/>
  <c r="EX14" i="9"/>
  <c r="EX15" i="9"/>
  <c r="EX16" i="9"/>
  <c r="EX17" i="9"/>
  <c r="EX18" i="9"/>
  <c r="EX19" i="9"/>
  <c r="EX20" i="9"/>
  <c r="EX21" i="9"/>
  <c r="EX22" i="9"/>
  <c r="EX23" i="9"/>
  <c r="EX24" i="9"/>
  <c r="EX25" i="9"/>
  <c r="EX26" i="9"/>
  <c r="EX27" i="9"/>
  <c r="EX28" i="9"/>
  <c r="EX29" i="9"/>
  <c r="EX30" i="9"/>
  <c r="EX31" i="9"/>
  <c r="EX32" i="9"/>
  <c r="EX33" i="9"/>
  <c r="EX34" i="9"/>
  <c r="EX35" i="9"/>
  <c r="EX36" i="9"/>
  <c r="EX37" i="9"/>
  <c r="EX38" i="9"/>
  <c r="EX39" i="9"/>
  <c r="EX40" i="9"/>
  <c r="EX41" i="9"/>
  <c r="EX42" i="9"/>
  <c r="EX43" i="9"/>
  <c r="EX44" i="9"/>
  <c r="EX45" i="9"/>
  <c r="EX46" i="9"/>
  <c r="EX47" i="9"/>
  <c r="EX48" i="9"/>
  <c r="EX49" i="9"/>
  <c r="EX50" i="9"/>
  <c r="EX51" i="9"/>
  <c r="EX52" i="9"/>
  <c r="EX53" i="9"/>
  <c r="EX54" i="9"/>
  <c r="EX55" i="9"/>
  <c r="EX56" i="9"/>
  <c r="EX57" i="9"/>
  <c r="EX58" i="9"/>
  <c r="EX59" i="9"/>
  <c r="EX60" i="9"/>
  <c r="EX61" i="9"/>
  <c r="EX62" i="9"/>
  <c r="EX63" i="9"/>
  <c r="EX64" i="9"/>
  <c r="EX65" i="9"/>
  <c r="EX66" i="9"/>
  <c r="EX67" i="9"/>
  <c r="EX68" i="9"/>
  <c r="EX69" i="9"/>
  <c r="EX70" i="9"/>
  <c r="EX71" i="9"/>
  <c r="EX72" i="9"/>
  <c r="EX73" i="9"/>
  <c r="EX74" i="9"/>
  <c r="EX75" i="9"/>
  <c r="EX76" i="9"/>
  <c r="EX77" i="9"/>
  <c r="EX78" i="9"/>
  <c r="EX79" i="9"/>
  <c r="EX80" i="9"/>
  <c r="EX81" i="9"/>
  <c r="EX82" i="9"/>
  <c r="EX83" i="9"/>
  <c r="EX84" i="9"/>
  <c r="EX85" i="9"/>
  <c r="EX86" i="9"/>
  <c r="EX87" i="9"/>
  <c r="EX88" i="9"/>
  <c r="EX89" i="9"/>
  <c r="EX90" i="9"/>
  <c r="EX91" i="9"/>
  <c r="EX92" i="9"/>
  <c r="EX93" i="9"/>
  <c r="EX94" i="9"/>
  <c r="EX95" i="9"/>
  <c r="EX96" i="9"/>
  <c r="EX97" i="9"/>
  <c r="EX98" i="9"/>
  <c r="EX99" i="9"/>
  <c r="EX100" i="9"/>
  <c r="EX101" i="9"/>
  <c r="EX102" i="9"/>
  <c r="EX103" i="9"/>
  <c r="EX104" i="9"/>
  <c r="EX105" i="9"/>
  <c r="EX106" i="9"/>
  <c r="EX107" i="9"/>
  <c r="EX108" i="9"/>
  <c r="EX109" i="9"/>
  <c r="EX110" i="9"/>
  <c r="EX111" i="9"/>
  <c r="EX112" i="9"/>
  <c r="EX113" i="9"/>
  <c r="EX114" i="9"/>
  <c r="EX115" i="9"/>
  <c r="EX116" i="9"/>
  <c r="EX117" i="9"/>
  <c r="EX118" i="9"/>
  <c r="EX119" i="9"/>
  <c r="EX120" i="9"/>
  <c r="EX121" i="9"/>
  <c r="EX122" i="9"/>
  <c r="EX123" i="9"/>
  <c r="EX124" i="9"/>
  <c r="EX125" i="9"/>
  <c r="EX126" i="9"/>
  <c r="EX127" i="9"/>
  <c r="EX128" i="9"/>
  <c r="EX129" i="9"/>
  <c r="EX130" i="9"/>
  <c r="EX131" i="9"/>
  <c r="EX132" i="9"/>
  <c r="EX133" i="9"/>
  <c r="EX134" i="9"/>
  <c r="EX135" i="9"/>
  <c r="EX136" i="9"/>
  <c r="EX137" i="9"/>
  <c r="EX138" i="9"/>
  <c r="EX139" i="9"/>
  <c r="EX140" i="9"/>
  <c r="EX141" i="9"/>
  <c r="EX142" i="9"/>
  <c r="EX143" i="9"/>
  <c r="EX144" i="9"/>
  <c r="EX145" i="9"/>
  <c r="EX146" i="9"/>
  <c r="EX147" i="9"/>
  <c r="EX148" i="9"/>
  <c r="EX149" i="9"/>
  <c r="EX150" i="9"/>
  <c r="EX151" i="9"/>
  <c r="EX152" i="9"/>
  <c r="EX153" i="9"/>
  <c r="EX154" i="9"/>
  <c r="EX155" i="9"/>
  <c r="EX156" i="9"/>
  <c r="EX157" i="9"/>
  <c r="EX158" i="9"/>
  <c r="EX159" i="9"/>
  <c r="EX160" i="9"/>
  <c r="EX161" i="9"/>
  <c r="EX162" i="9"/>
  <c r="EX163" i="9"/>
  <c r="EX164" i="9"/>
  <c r="EX165" i="9"/>
  <c r="EX166" i="9"/>
  <c r="EX167" i="9"/>
  <c r="EX168" i="9"/>
  <c r="EX169" i="9"/>
  <c r="EX170" i="9"/>
  <c r="EX171" i="9"/>
  <c r="EX172" i="9"/>
  <c r="EX173" i="9"/>
  <c r="EX174" i="9"/>
  <c r="EX175" i="9"/>
  <c r="EX176" i="9"/>
  <c r="EX177" i="9"/>
  <c r="EX178" i="9"/>
  <c r="EX179" i="9"/>
  <c r="EX180" i="9"/>
  <c r="EX181" i="9"/>
  <c r="EX182" i="9"/>
  <c r="EX183" i="9"/>
  <c r="EX184" i="9"/>
  <c r="EX185" i="9"/>
  <c r="EX186" i="9"/>
  <c r="EX187" i="9"/>
  <c r="EX188" i="9"/>
  <c r="EX189" i="9"/>
  <c r="EX190" i="9"/>
  <c r="EX191" i="9"/>
  <c r="EX192" i="9"/>
  <c r="EX193" i="9"/>
  <c r="EX194" i="9"/>
  <c r="EX195" i="9"/>
  <c r="EX196" i="9"/>
  <c r="EX197" i="9"/>
  <c r="EX198" i="9"/>
  <c r="EX199" i="9"/>
  <c r="F153" i="10"/>
  <c r="EY7" i="9"/>
  <c r="EY8" i="9"/>
  <c r="EY9" i="9"/>
  <c r="EY10" i="9"/>
  <c r="EY11" i="9"/>
  <c r="EY12" i="9"/>
  <c r="EY13" i="9"/>
  <c r="EY14" i="9"/>
  <c r="EY15" i="9"/>
  <c r="EY16" i="9"/>
  <c r="EY17" i="9"/>
  <c r="EY18" i="9"/>
  <c r="EY19" i="9"/>
  <c r="EY20" i="9"/>
  <c r="EY21" i="9"/>
  <c r="EY22" i="9"/>
  <c r="EY23" i="9"/>
  <c r="EY24" i="9"/>
  <c r="EY25" i="9"/>
  <c r="EY26" i="9"/>
  <c r="EY27" i="9"/>
  <c r="EY28" i="9"/>
  <c r="EY29" i="9"/>
  <c r="EY30" i="9"/>
  <c r="EY31" i="9"/>
  <c r="EY32" i="9"/>
  <c r="EY33" i="9"/>
  <c r="EY34" i="9"/>
  <c r="EY35" i="9"/>
  <c r="EY36" i="9"/>
  <c r="EY37" i="9"/>
  <c r="EY38" i="9"/>
  <c r="EY39" i="9"/>
  <c r="EY40" i="9"/>
  <c r="EY41" i="9"/>
  <c r="EY42" i="9"/>
  <c r="EY43" i="9"/>
  <c r="EY44" i="9"/>
  <c r="EY45" i="9"/>
  <c r="EY46" i="9"/>
  <c r="EY47" i="9"/>
  <c r="EY48" i="9"/>
  <c r="EY49" i="9"/>
  <c r="EY50" i="9"/>
  <c r="EY51" i="9"/>
  <c r="EY52" i="9"/>
  <c r="EY53" i="9"/>
  <c r="EY54" i="9"/>
  <c r="EY55" i="9"/>
  <c r="EY56" i="9"/>
  <c r="EY57" i="9"/>
  <c r="EY58" i="9"/>
  <c r="EY59" i="9"/>
  <c r="EY60" i="9"/>
  <c r="EY61" i="9"/>
  <c r="EY62" i="9"/>
  <c r="EY63" i="9"/>
  <c r="EY64" i="9"/>
  <c r="EY65" i="9"/>
  <c r="EY66" i="9"/>
  <c r="EY67" i="9"/>
  <c r="EY68" i="9"/>
  <c r="EY69" i="9"/>
  <c r="EY70" i="9"/>
  <c r="EY71" i="9"/>
  <c r="EY72" i="9"/>
  <c r="EY73" i="9"/>
  <c r="EY74" i="9"/>
  <c r="EY75" i="9"/>
  <c r="EY76" i="9"/>
  <c r="EY77" i="9"/>
  <c r="EY78" i="9"/>
  <c r="EY79" i="9"/>
  <c r="EY80" i="9"/>
  <c r="EY81" i="9"/>
  <c r="EY82" i="9"/>
  <c r="EY83" i="9"/>
  <c r="EY84" i="9"/>
  <c r="EY85" i="9"/>
  <c r="EY86" i="9"/>
  <c r="EY87" i="9"/>
  <c r="EY88" i="9"/>
  <c r="EY89" i="9"/>
  <c r="EY90" i="9"/>
  <c r="EY91" i="9"/>
  <c r="EY92" i="9"/>
  <c r="EY93" i="9"/>
  <c r="EY94" i="9"/>
  <c r="EY95" i="9"/>
  <c r="EY96" i="9"/>
  <c r="EY97" i="9"/>
  <c r="EY98" i="9"/>
  <c r="EY99" i="9"/>
  <c r="EY100" i="9"/>
  <c r="EY101" i="9"/>
  <c r="EY102" i="9"/>
  <c r="EY103" i="9"/>
  <c r="EY104" i="9"/>
  <c r="EY105" i="9"/>
  <c r="EY106" i="9"/>
  <c r="EY107" i="9"/>
  <c r="EY108" i="9"/>
  <c r="EY109" i="9"/>
  <c r="EY110" i="9"/>
  <c r="EY111" i="9"/>
  <c r="EY112" i="9"/>
  <c r="EY113" i="9"/>
  <c r="EY114" i="9"/>
  <c r="EY115" i="9"/>
  <c r="EY116" i="9"/>
  <c r="EY117" i="9"/>
  <c r="EY118" i="9"/>
  <c r="EY119" i="9"/>
  <c r="EY120" i="9"/>
  <c r="EY121" i="9"/>
  <c r="EY122" i="9"/>
  <c r="EY123" i="9"/>
  <c r="EY124" i="9"/>
  <c r="EY125" i="9"/>
  <c r="EY126" i="9"/>
  <c r="EY127" i="9"/>
  <c r="EY128" i="9"/>
  <c r="EY129" i="9"/>
  <c r="EY130" i="9"/>
  <c r="EY131" i="9"/>
  <c r="EY132" i="9"/>
  <c r="EY133" i="9"/>
  <c r="EY134" i="9"/>
  <c r="EY135" i="9"/>
  <c r="EY136" i="9"/>
  <c r="EY137" i="9"/>
  <c r="EY138" i="9"/>
  <c r="EY139" i="9"/>
  <c r="EY140" i="9"/>
  <c r="EY141" i="9"/>
  <c r="EY142" i="9"/>
  <c r="EY143" i="9"/>
  <c r="EY144" i="9"/>
  <c r="EY145" i="9"/>
  <c r="EY146" i="9"/>
  <c r="EY147" i="9"/>
  <c r="EY148" i="9"/>
  <c r="EY149" i="9"/>
  <c r="EY150" i="9"/>
  <c r="EY151" i="9"/>
  <c r="EY152" i="9"/>
  <c r="EY153" i="9"/>
  <c r="EY154" i="9"/>
  <c r="EY155" i="9"/>
  <c r="EY156" i="9"/>
  <c r="EY157" i="9"/>
  <c r="EY158" i="9"/>
  <c r="EY159" i="9"/>
  <c r="EY160" i="9"/>
  <c r="EY161" i="9"/>
  <c r="EY162" i="9"/>
  <c r="EY163" i="9"/>
  <c r="EY164" i="9"/>
  <c r="EY165" i="9"/>
  <c r="EY166" i="9"/>
  <c r="EY167" i="9"/>
  <c r="EY168" i="9"/>
  <c r="EY169" i="9"/>
  <c r="EY170" i="9"/>
  <c r="EY171" i="9"/>
  <c r="EY172" i="9"/>
  <c r="EY173" i="9"/>
  <c r="EY174" i="9"/>
  <c r="EY175" i="9"/>
  <c r="EY176" i="9"/>
  <c r="EY177" i="9"/>
  <c r="EY178" i="9"/>
  <c r="EY179" i="9"/>
  <c r="EY180" i="9"/>
  <c r="EY181" i="9"/>
  <c r="EY182" i="9"/>
  <c r="EY183" i="9"/>
  <c r="EY184" i="9"/>
  <c r="EY185" i="9"/>
  <c r="EY186" i="9"/>
  <c r="EY187" i="9"/>
  <c r="EY188" i="9"/>
  <c r="EY189" i="9"/>
  <c r="EY190" i="9"/>
  <c r="EY191" i="9"/>
  <c r="EY192" i="9"/>
  <c r="EY193" i="9"/>
  <c r="EY194" i="9"/>
  <c r="EY195" i="9"/>
  <c r="EY196" i="9"/>
  <c r="EY197" i="9"/>
  <c r="EY198" i="9"/>
  <c r="EY199" i="9"/>
  <c r="EZ7" i="9"/>
  <c r="EZ8" i="9"/>
  <c r="EZ9" i="9"/>
  <c r="EZ10" i="9"/>
  <c r="EZ11" i="9"/>
  <c r="EZ12" i="9"/>
  <c r="EZ13" i="9"/>
  <c r="EZ14" i="9"/>
  <c r="EZ15" i="9"/>
  <c r="EZ16" i="9"/>
  <c r="EZ17" i="9"/>
  <c r="EZ18" i="9"/>
  <c r="EZ19" i="9"/>
  <c r="EZ20" i="9"/>
  <c r="EZ21" i="9"/>
  <c r="EZ22" i="9"/>
  <c r="EZ23" i="9"/>
  <c r="EZ24" i="9"/>
  <c r="EZ25" i="9"/>
  <c r="EZ26" i="9"/>
  <c r="EZ27" i="9"/>
  <c r="EZ28" i="9"/>
  <c r="EZ29" i="9"/>
  <c r="EZ30" i="9"/>
  <c r="EZ31" i="9"/>
  <c r="EZ32" i="9"/>
  <c r="EZ33" i="9"/>
  <c r="EZ34" i="9"/>
  <c r="EZ35" i="9"/>
  <c r="EZ36" i="9"/>
  <c r="EZ37" i="9"/>
  <c r="EZ38" i="9"/>
  <c r="EZ39" i="9"/>
  <c r="EZ40" i="9"/>
  <c r="EZ41" i="9"/>
  <c r="EZ42" i="9"/>
  <c r="EZ43" i="9"/>
  <c r="EZ44" i="9"/>
  <c r="EZ45" i="9"/>
  <c r="EZ46" i="9"/>
  <c r="EZ47" i="9"/>
  <c r="EZ48" i="9"/>
  <c r="EZ49" i="9"/>
  <c r="EZ50" i="9"/>
  <c r="EZ51" i="9"/>
  <c r="EZ52" i="9"/>
  <c r="EZ53" i="9"/>
  <c r="EZ54" i="9"/>
  <c r="EZ55" i="9"/>
  <c r="EZ56" i="9"/>
  <c r="EZ57" i="9"/>
  <c r="EZ58" i="9"/>
  <c r="EZ59" i="9"/>
  <c r="EZ60" i="9"/>
  <c r="EZ61" i="9"/>
  <c r="EZ62" i="9"/>
  <c r="EZ63" i="9"/>
  <c r="EZ64" i="9"/>
  <c r="EZ65" i="9"/>
  <c r="EZ66" i="9"/>
  <c r="EZ67" i="9"/>
  <c r="EZ68" i="9"/>
  <c r="EZ69" i="9"/>
  <c r="EZ70" i="9"/>
  <c r="EZ71" i="9"/>
  <c r="EZ72" i="9"/>
  <c r="EZ73" i="9"/>
  <c r="EZ74" i="9"/>
  <c r="EZ75" i="9"/>
  <c r="EZ76" i="9"/>
  <c r="EZ77" i="9"/>
  <c r="EZ78" i="9"/>
  <c r="EZ79" i="9"/>
  <c r="EZ80" i="9"/>
  <c r="EZ81" i="9"/>
  <c r="EZ82" i="9"/>
  <c r="EZ83" i="9"/>
  <c r="EZ84" i="9"/>
  <c r="EZ85" i="9"/>
  <c r="EZ86" i="9"/>
  <c r="EZ87" i="9"/>
  <c r="EZ88" i="9"/>
  <c r="EZ89" i="9"/>
  <c r="EZ90" i="9"/>
  <c r="EZ91" i="9"/>
  <c r="EZ92" i="9"/>
  <c r="EZ93" i="9"/>
  <c r="EZ94" i="9"/>
  <c r="EZ95" i="9"/>
  <c r="EZ96" i="9"/>
  <c r="EZ97" i="9"/>
  <c r="EZ98" i="9"/>
  <c r="EZ99" i="9"/>
  <c r="EZ100" i="9"/>
  <c r="EZ101" i="9"/>
  <c r="EZ102" i="9"/>
  <c r="EZ103" i="9"/>
  <c r="EZ104" i="9"/>
  <c r="EZ105" i="9"/>
  <c r="EZ106" i="9"/>
  <c r="EZ107" i="9"/>
  <c r="EZ108" i="9"/>
  <c r="EZ109" i="9"/>
  <c r="EZ110" i="9"/>
  <c r="EZ111" i="9"/>
  <c r="EZ112" i="9"/>
  <c r="EZ113" i="9"/>
  <c r="EZ114" i="9"/>
  <c r="EZ115" i="9"/>
  <c r="EZ116" i="9"/>
  <c r="EZ117" i="9"/>
  <c r="EZ118" i="9"/>
  <c r="EZ119" i="9"/>
  <c r="EZ120" i="9"/>
  <c r="EZ121" i="9"/>
  <c r="EZ122" i="9"/>
  <c r="EZ123" i="9"/>
  <c r="EZ124" i="9"/>
  <c r="EZ125" i="9"/>
  <c r="EZ126" i="9"/>
  <c r="EZ127" i="9"/>
  <c r="EZ128" i="9"/>
  <c r="EZ129" i="9"/>
  <c r="EZ130" i="9"/>
  <c r="EZ131" i="9"/>
  <c r="EZ132" i="9"/>
  <c r="EZ133" i="9"/>
  <c r="EZ134" i="9"/>
  <c r="EZ135" i="9"/>
  <c r="EZ136" i="9"/>
  <c r="EZ137" i="9"/>
  <c r="EZ138" i="9"/>
  <c r="EZ139" i="9"/>
  <c r="EZ140" i="9"/>
  <c r="EZ141" i="9"/>
  <c r="EZ142" i="9"/>
  <c r="EZ143" i="9"/>
  <c r="EZ144" i="9"/>
  <c r="EZ145" i="9"/>
  <c r="EZ146" i="9"/>
  <c r="EZ147" i="9"/>
  <c r="EZ148" i="9"/>
  <c r="EZ149" i="9"/>
  <c r="EZ150" i="9"/>
  <c r="EZ151" i="9"/>
  <c r="EZ152" i="9"/>
  <c r="EZ153" i="9"/>
  <c r="EZ154" i="9"/>
  <c r="EZ155" i="9"/>
  <c r="EZ156" i="9"/>
  <c r="EZ157" i="9"/>
  <c r="EZ158" i="9"/>
  <c r="EZ159" i="9"/>
  <c r="EZ160" i="9"/>
  <c r="EZ161" i="9"/>
  <c r="EZ162" i="9"/>
  <c r="EZ163" i="9"/>
  <c r="EZ164" i="9"/>
  <c r="EZ165" i="9"/>
  <c r="EZ166" i="9"/>
  <c r="EZ167" i="9"/>
  <c r="EZ168" i="9"/>
  <c r="EZ169" i="9"/>
  <c r="EZ170" i="9"/>
  <c r="EZ171" i="9"/>
  <c r="EZ172" i="9"/>
  <c r="EZ173" i="9"/>
  <c r="EZ174" i="9"/>
  <c r="EZ175" i="9"/>
  <c r="EZ176" i="9"/>
  <c r="EZ177" i="9"/>
  <c r="EZ178" i="9"/>
  <c r="EZ179" i="9"/>
  <c r="EZ180" i="9"/>
  <c r="EZ181" i="9"/>
  <c r="EZ182" i="9"/>
  <c r="EZ183" i="9"/>
  <c r="EZ184" i="9"/>
  <c r="EZ185" i="9"/>
  <c r="EZ186" i="9"/>
  <c r="EZ187" i="9"/>
  <c r="EZ188" i="9"/>
  <c r="EZ189" i="9"/>
  <c r="EZ190" i="9"/>
  <c r="EZ191" i="9"/>
  <c r="EZ192" i="9"/>
  <c r="EZ193" i="9"/>
  <c r="EZ194" i="9"/>
  <c r="EZ195" i="9"/>
  <c r="EZ196" i="9"/>
  <c r="EZ197" i="9"/>
  <c r="EZ198" i="9"/>
  <c r="EZ199" i="9"/>
  <c r="FA7" i="9"/>
  <c r="FA8" i="9"/>
  <c r="FA9" i="9"/>
  <c r="FA10" i="9"/>
  <c r="FA11" i="9"/>
  <c r="FA12" i="9"/>
  <c r="FA13" i="9"/>
  <c r="FA14" i="9"/>
  <c r="FA15" i="9"/>
  <c r="FA16" i="9"/>
  <c r="FA17" i="9"/>
  <c r="FA18" i="9"/>
  <c r="FA19" i="9"/>
  <c r="FA20" i="9"/>
  <c r="FA21" i="9"/>
  <c r="FA22" i="9"/>
  <c r="FA23" i="9"/>
  <c r="FA24" i="9"/>
  <c r="FA25" i="9"/>
  <c r="FA26" i="9"/>
  <c r="FA27" i="9"/>
  <c r="FA28" i="9"/>
  <c r="FA29" i="9"/>
  <c r="FA30" i="9"/>
  <c r="FA31" i="9"/>
  <c r="FA32" i="9"/>
  <c r="FA33" i="9"/>
  <c r="FA34" i="9"/>
  <c r="FA35" i="9"/>
  <c r="FA36" i="9"/>
  <c r="FA37" i="9"/>
  <c r="FA38" i="9"/>
  <c r="FA39" i="9"/>
  <c r="FA40" i="9"/>
  <c r="FA41" i="9"/>
  <c r="FA42" i="9"/>
  <c r="FA43" i="9"/>
  <c r="FA44" i="9"/>
  <c r="FA45" i="9"/>
  <c r="FA46" i="9"/>
  <c r="FA47" i="9"/>
  <c r="FA48" i="9"/>
  <c r="FA49" i="9"/>
  <c r="FA50" i="9"/>
  <c r="FA51" i="9"/>
  <c r="FA52" i="9"/>
  <c r="FA53" i="9"/>
  <c r="FA54" i="9"/>
  <c r="FA55" i="9"/>
  <c r="FA56" i="9"/>
  <c r="FA57" i="9"/>
  <c r="FA58" i="9"/>
  <c r="FA59" i="9"/>
  <c r="FA60" i="9"/>
  <c r="FA61" i="9"/>
  <c r="FA62" i="9"/>
  <c r="FA63" i="9"/>
  <c r="FA64" i="9"/>
  <c r="FA65" i="9"/>
  <c r="FA66" i="9"/>
  <c r="FA67" i="9"/>
  <c r="FA68" i="9"/>
  <c r="FA69" i="9"/>
  <c r="FA70" i="9"/>
  <c r="FA71" i="9"/>
  <c r="FA72" i="9"/>
  <c r="FA73" i="9"/>
  <c r="FA74" i="9"/>
  <c r="FA75" i="9"/>
  <c r="FA76" i="9"/>
  <c r="FA77" i="9"/>
  <c r="FA78" i="9"/>
  <c r="FA79" i="9"/>
  <c r="FA80" i="9"/>
  <c r="FA81" i="9"/>
  <c r="FA82" i="9"/>
  <c r="FA83" i="9"/>
  <c r="FA84" i="9"/>
  <c r="FA85" i="9"/>
  <c r="FA86" i="9"/>
  <c r="FA87" i="9"/>
  <c r="FA88" i="9"/>
  <c r="FA89" i="9"/>
  <c r="FA90" i="9"/>
  <c r="FA91" i="9"/>
  <c r="FA92" i="9"/>
  <c r="FA93" i="9"/>
  <c r="FA94" i="9"/>
  <c r="FA95" i="9"/>
  <c r="FA96" i="9"/>
  <c r="FA97" i="9"/>
  <c r="FA98" i="9"/>
  <c r="FA99" i="9"/>
  <c r="FA100" i="9"/>
  <c r="FA101" i="9"/>
  <c r="FA102" i="9"/>
  <c r="FA103" i="9"/>
  <c r="FA104" i="9"/>
  <c r="FA105" i="9"/>
  <c r="FA106" i="9"/>
  <c r="FA107" i="9"/>
  <c r="FA108" i="9"/>
  <c r="FA109" i="9"/>
  <c r="FA110" i="9"/>
  <c r="FA111" i="9"/>
  <c r="FA112" i="9"/>
  <c r="FA113" i="9"/>
  <c r="FA114" i="9"/>
  <c r="FA115" i="9"/>
  <c r="FA116" i="9"/>
  <c r="FA117" i="9"/>
  <c r="FA118" i="9"/>
  <c r="FA119" i="9"/>
  <c r="FA120" i="9"/>
  <c r="FA121" i="9"/>
  <c r="FA122" i="9"/>
  <c r="FA123" i="9"/>
  <c r="FA124" i="9"/>
  <c r="FA125" i="9"/>
  <c r="FA126" i="9"/>
  <c r="FA127" i="9"/>
  <c r="FA128" i="9"/>
  <c r="FA129" i="9"/>
  <c r="FA130" i="9"/>
  <c r="FA131" i="9"/>
  <c r="FA132" i="9"/>
  <c r="FA133" i="9"/>
  <c r="FA134" i="9"/>
  <c r="FA135" i="9"/>
  <c r="FA136" i="9"/>
  <c r="FA137" i="9"/>
  <c r="FA138" i="9"/>
  <c r="FA139" i="9"/>
  <c r="FA140" i="9"/>
  <c r="FA141" i="9"/>
  <c r="FA142" i="9"/>
  <c r="FA143" i="9"/>
  <c r="FA144" i="9"/>
  <c r="FA145" i="9"/>
  <c r="FA146" i="9"/>
  <c r="FA147" i="9"/>
  <c r="FA148" i="9"/>
  <c r="FA149" i="9"/>
  <c r="FA150" i="9"/>
  <c r="FA151" i="9"/>
  <c r="FA152" i="9"/>
  <c r="FA153" i="9"/>
  <c r="FA154" i="9"/>
  <c r="FA155" i="9"/>
  <c r="FA156" i="9"/>
  <c r="FA157" i="9"/>
  <c r="FA158" i="9"/>
  <c r="FA159" i="9"/>
  <c r="FA160" i="9"/>
  <c r="FA161" i="9"/>
  <c r="FA162" i="9"/>
  <c r="FA163" i="9"/>
  <c r="FA164" i="9"/>
  <c r="FA165" i="9"/>
  <c r="FA166" i="9"/>
  <c r="FA167" i="9"/>
  <c r="FA168" i="9"/>
  <c r="FA169" i="9"/>
  <c r="FA170" i="9"/>
  <c r="FA171" i="9"/>
  <c r="FA172" i="9"/>
  <c r="FA173" i="9"/>
  <c r="FA174" i="9"/>
  <c r="FA175" i="9"/>
  <c r="FA176" i="9"/>
  <c r="FA177" i="9"/>
  <c r="FA178" i="9"/>
  <c r="FA179" i="9"/>
  <c r="FA180" i="9"/>
  <c r="FA181" i="9"/>
  <c r="FA182" i="9"/>
  <c r="FA183" i="9"/>
  <c r="FA184" i="9"/>
  <c r="FA185" i="9"/>
  <c r="FA186" i="9"/>
  <c r="FA187" i="9"/>
  <c r="FA188" i="9"/>
  <c r="FA189" i="9"/>
  <c r="FA190" i="9"/>
  <c r="FA191" i="9"/>
  <c r="FA192" i="9"/>
  <c r="FA193" i="9"/>
  <c r="FA194" i="9"/>
  <c r="FA195" i="9"/>
  <c r="FA196" i="9"/>
  <c r="FA197" i="9"/>
  <c r="FA198" i="9"/>
  <c r="FA199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KS6" i="11"/>
  <c r="KR6" i="11"/>
  <c r="KQ6" i="11"/>
  <c r="KP6" i="11"/>
  <c r="KO6" i="11"/>
  <c r="KN6" i="11"/>
  <c r="KM6" i="11"/>
  <c r="KL6" i="11"/>
  <c r="KK6" i="11"/>
  <c r="KJ6" i="11"/>
  <c r="KI6" i="11"/>
  <c r="KH6" i="11"/>
  <c r="KG6" i="11"/>
  <c r="KF6" i="11"/>
  <c r="KE6" i="11"/>
  <c r="KD6" i="11"/>
  <c r="KC6" i="11"/>
  <c r="KB6" i="11"/>
  <c r="KA6" i="11"/>
  <c r="JZ6" i="11"/>
  <c r="JY6" i="11"/>
  <c r="JX6" i="11"/>
  <c r="JW6" i="11"/>
  <c r="JV6" i="11"/>
  <c r="JU6" i="11"/>
  <c r="JT6" i="11"/>
  <c r="JS6" i="11"/>
  <c r="JR6" i="11"/>
  <c r="JQ6" i="11"/>
  <c r="JP6" i="11"/>
  <c r="JO6" i="11"/>
  <c r="JN6" i="11"/>
  <c r="JM6" i="11"/>
  <c r="JL6" i="11"/>
  <c r="JK6" i="11"/>
  <c r="JJ6" i="11"/>
  <c r="JI6" i="11"/>
  <c r="JH6" i="11"/>
  <c r="JG6" i="11"/>
  <c r="JF6" i="11"/>
  <c r="JE6" i="11"/>
  <c r="JD6" i="11"/>
  <c r="JC6" i="11"/>
  <c r="JB6" i="11"/>
  <c r="JA6" i="11"/>
  <c r="IZ6" i="11"/>
  <c r="IY6" i="11"/>
  <c r="IX6" i="11"/>
  <c r="IW6" i="11"/>
  <c r="IV6" i="11"/>
  <c r="IU6" i="11"/>
  <c r="IT6" i="11"/>
  <c r="IS6" i="11"/>
  <c r="IR6" i="11"/>
  <c r="IQ6" i="11"/>
  <c r="IP6" i="11"/>
  <c r="IO6" i="11"/>
  <c r="IN6" i="11"/>
  <c r="IM6" i="11"/>
  <c r="IL6" i="11"/>
  <c r="IK6" i="11"/>
  <c r="IJ6" i="11"/>
  <c r="II6" i="11"/>
  <c r="IH6" i="11"/>
  <c r="IG6" i="11"/>
  <c r="IF6" i="11"/>
  <c r="IE6" i="11"/>
  <c r="ID6" i="11"/>
  <c r="IC6" i="11"/>
  <c r="IB6" i="11"/>
  <c r="IA6" i="11"/>
  <c r="HZ6" i="11"/>
  <c r="HY6" i="11"/>
  <c r="HX6" i="11"/>
  <c r="HW6" i="11"/>
  <c r="HV6" i="11"/>
  <c r="HU6" i="11"/>
  <c r="HT6" i="11"/>
  <c r="HS6" i="11"/>
  <c r="HR6" i="11"/>
  <c r="HQ6" i="11"/>
  <c r="HP6" i="11"/>
  <c r="HO6" i="11"/>
  <c r="HN6" i="11"/>
  <c r="HM6" i="11"/>
  <c r="HL6" i="11"/>
  <c r="HK6" i="11"/>
  <c r="HJ6" i="11"/>
  <c r="HI6" i="11"/>
  <c r="HH6" i="11"/>
  <c r="HG6" i="11"/>
  <c r="HF6" i="11"/>
  <c r="HE6" i="11"/>
  <c r="HD6" i="11"/>
  <c r="HC6" i="11"/>
  <c r="HB6" i="11"/>
  <c r="HA6" i="11"/>
  <c r="GZ6" i="11"/>
  <c r="GY6" i="11"/>
  <c r="GX6" i="11"/>
  <c r="GW6" i="11"/>
  <c r="GV6" i="11"/>
  <c r="GU6" i="11"/>
  <c r="GT6" i="11"/>
  <c r="GS6" i="11"/>
  <c r="GR6" i="11"/>
  <c r="GQ6" i="11"/>
  <c r="GP6" i="11"/>
  <c r="GO6" i="11"/>
  <c r="GN6" i="11"/>
  <c r="GM6" i="11"/>
  <c r="GL6" i="11"/>
  <c r="GK6" i="11"/>
  <c r="GJ6" i="11"/>
  <c r="GI6" i="11"/>
  <c r="GH6" i="11"/>
  <c r="GG6" i="11"/>
  <c r="GF6" i="11"/>
  <c r="GE6" i="11"/>
  <c r="GD6" i="11"/>
  <c r="GC6" i="11"/>
  <c r="GB6" i="11"/>
  <c r="GA6" i="11"/>
  <c r="FZ6" i="11"/>
  <c r="FY6" i="11"/>
  <c r="FX6" i="11"/>
  <c r="FW6" i="11"/>
  <c r="FV6" i="11"/>
  <c r="FU6" i="11"/>
  <c r="FT6" i="11"/>
  <c r="FS6" i="11"/>
  <c r="FR6" i="11"/>
  <c r="FQ6" i="11"/>
  <c r="FP6" i="11"/>
  <c r="FO6" i="11"/>
  <c r="FN6" i="11"/>
  <c r="FM6" i="11"/>
  <c r="FL6" i="11"/>
  <c r="FK6" i="11"/>
  <c r="FJ6" i="11"/>
  <c r="FI6" i="11"/>
  <c r="FH6" i="11"/>
  <c r="FG6" i="11"/>
  <c r="FF6" i="11"/>
  <c r="FE6" i="11"/>
  <c r="FD6" i="11"/>
  <c r="FC6" i="11"/>
  <c r="FB6" i="11"/>
  <c r="FA6" i="11"/>
  <c r="EZ6" i="11"/>
  <c r="D201" i="9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6" i="3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BW6" i="11"/>
  <c r="BX6" i="11"/>
  <c r="BY6" i="11"/>
  <c r="BZ6" i="11"/>
  <c r="CA6" i="11"/>
  <c r="CB6" i="11"/>
  <c r="CC6" i="11"/>
  <c r="CD6" i="11"/>
  <c r="CE6" i="11"/>
  <c r="CF6" i="11"/>
  <c r="CG6" i="11"/>
  <c r="CH6" i="11"/>
  <c r="CI6" i="11"/>
  <c r="CJ6" i="11"/>
  <c r="CK6" i="11"/>
  <c r="CL6" i="11"/>
  <c r="CM6" i="11"/>
  <c r="CN6" i="11"/>
  <c r="CO6" i="11"/>
  <c r="CP6" i="11"/>
  <c r="CQ6" i="11"/>
  <c r="CR6" i="11"/>
  <c r="CS6" i="11"/>
  <c r="CT6" i="11"/>
  <c r="CU6" i="11"/>
  <c r="CV6" i="11"/>
  <c r="CW6" i="11"/>
  <c r="CX6" i="11"/>
  <c r="CY6" i="11"/>
  <c r="CZ6" i="11"/>
  <c r="DA6" i="11"/>
  <c r="DB6" i="11"/>
  <c r="DC6" i="11"/>
  <c r="DD6" i="11"/>
  <c r="DE6" i="11"/>
  <c r="DF6" i="11"/>
  <c r="DG6" i="11"/>
  <c r="DH6" i="11"/>
  <c r="DI6" i="11"/>
  <c r="DJ6" i="11"/>
  <c r="DK6" i="11"/>
  <c r="DL6" i="11"/>
  <c r="DM6" i="11"/>
  <c r="DN6" i="11"/>
  <c r="DO6" i="11"/>
  <c r="DP6" i="11"/>
  <c r="DQ6" i="11"/>
  <c r="DR6" i="11"/>
  <c r="DS6" i="11"/>
  <c r="DT6" i="11"/>
  <c r="DU6" i="11"/>
  <c r="DV6" i="11"/>
  <c r="DW6" i="11"/>
  <c r="DX6" i="11"/>
  <c r="DY6" i="11"/>
  <c r="DZ6" i="11"/>
  <c r="EA6" i="11"/>
  <c r="EB6" i="11"/>
  <c r="EC6" i="11"/>
  <c r="ED6" i="11"/>
  <c r="EE6" i="11"/>
  <c r="EF6" i="11"/>
  <c r="EG6" i="11"/>
  <c r="EH6" i="11"/>
  <c r="EI6" i="11"/>
  <c r="EJ6" i="11"/>
  <c r="EK6" i="11"/>
  <c r="EL6" i="11"/>
  <c r="EM6" i="11"/>
  <c r="EN6" i="11"/>
  <c r="EO6" i="11"/>
  <c r="EP6" i="11"/>
  <c r="EQ6" i="11"/>
  <c r="ER6" i="11"/>
  <c r="ES6" i="11"/>
  <c r="ET6" i="11"/>
  <c r="EU6" i="11"/>
  <c r="EV6" i="11"/>
  <c r="EW6" i="11"/>
  <c r="EX6" i="11"/>
  <c r="L6" i="11"/>
  <c r="M6" i="11"/>
  <c r="N6" i="11"/>
  <c r="O6" i="11"/>
  <c r="P6" i="11"/>
  <c r="Q6" i="11"/>
  <c r="F6" i="11"/>
  <c r="G6" i="11"/>
  <c r="H6" i="11"/>
  <c r="I6" i="11"/>
  <c r="J6" i="11"/>
  <c r="K6" i="11"/>
  <c r="E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F36" i="10" s="1"/>
  <c r="A37" i="10"/>
  <c r="A38" i="10"/>
  <c r="A39" i="10"/>
  <c r="A40" i="10"/>
  <c r="A41" i="10"/>
  <c r="A42" i="10"/>
  <c r="F42" i="10" s="1"/>
  <c r="A43" i="10"/>
  <c r="A44" i="10"/>
  <c r="A45" i="10"/>
  <c r="F45" i="10" s="1"/>
  <c r="A46" i="10"/>
  <c r="A47" i="10"/>
  <c r="A48" i="10"/>
  <c r="F48" i="10" s="1"/>
  <c r="A49" i="10"/>
  <c r="A50" i="10"/>
  <c r="A51" i="10"/>
  <c r="A52" i="10"/>
  <c r="A53" i="10"/>
  <c r="A54" i="10"/>
  <c r="F54" i="10" s="1"/>
  <c r="A55" i="10"/>
  <c r="A56" i="10"/>
  <c r="A57" i="10"/>
  <c r="F57" i="10" s="1"/>
  <c r="A58" i="10"/>
  <c r="A59" i="10"/>
  <c r="A60" i="10"/>
  <c r="F60" i="10" s="1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6" i="10"/>
  <c r="C1" i="10"/>
  <c r="D1" i="3"/>
  <c r="D7" i="10" l="1"/>
  <c r="D6" i="10"/>
  <c r="D150" i="10"/>
  <c r="D144" i="10"/>
  <c r="D138" i="10"/>
  <c r="D132" i="10"/>
  <c r="D126" i="10"/>
  <c r="D120" i="10"/>
  <c r="D114" i="10"/>
  <c r="D108" i="10"/>
  <c r="D102" i="10"/>
  <c r="D96" i="10"/>
  <c r="D90" i="10"/>
  <c r="D84" i="10"/>
  <c r="D78" i="10"/>
  <c r="D72" i="10"/>
  <c r="D66" i="10"/>
  <c r="D60" i="10"/>
  <c r="D54" i="10"/>
  <c r="D48" i="10"/>
  <c r="D42" i="10"/>
  <c r="D36" i="10"/>
  <c r="D30" i="10"/>
  <c r="D24" i="10"/>
  <c r="D18" i="10"/>
  <c r="D12" i="10"/>
  <c r="D155" i="10"/>
  <c r="D149" i="10"/>
  <c r="D143" i="10"/>
  <c r="D137" i="10"/>
  <c r="D131" i="10"/>
  <c r="D125" i="10"/>
  <c r="D119" i="10"/>
  <c r="D113" i="10"/>
  <c r="D107" i="10"/>
  <c r="D101" i="10"/>
  <c r="D95" i="10"/>
  <c r="D89" i="10"/>
  <c r="D83" i="10"/>
  <c r="D77" i="10"/>
  <c r="D71" i="10"/>
  <c r="D65" i="10"/>
  <c r="D59" i="10"/>
  <c r="D53" i="10"/>
  <c r="D47" i="10"/>
  <c r="D41" i="10"/>
  <c r="D35" i="10"/>
  <c r="D29" i="10"/>
  <c r="D23" i="10"/>
  <c r="D17" i="10"/>
  <c r="D11" i="10"/>
  <c r="D154" i="10"/>
  <c r="D148" i="10"/>
  <c r="D142" i="10"/>
  <c r="D136" i="10"/>
  <c r="D130" i="10"/>
  <c r="D124" i="10"/>
  <c r="D118" i="10"/>
  <c r="D112" i="10"/>
  <c r="D106" i="10"/>
  <c r="D100" i="10"/>
  <c r="D94" i="10"/>
  <c r="D88" i="10"/>
  <c r="D82" i="10"/>
  <c r="D76" i="10"/>
  <c r="D70" i="10"/>
  <c r="D64" i="10"/>
  <c r="D58" i="10"/>
  <c r="D52" i="10"/>
  <c r="D46" i="10"/>
  <c r="D40" i="10"/>
  <c r="D34" i="10"/>
  <c r="D28" i="10"/>
  <c r="D22" i="10"/>
  <c r="D16" i="10"/>
  <c r="D10" i="10"/>
  <c r="D153" i="10"/>
  <c r="D147" i="10"/>
  <c r="D141" i="10"/>
  <c r="D135" i="10"/>
  <c r="D129" i="10"/>
  <c r="D123" i="10"/>
  <c r="D117" i="10"/>
  <c r="D111" i="10"/>
  <c r="D105" i="10"/>
  <c r="D99" i="10"/>
  <c r="D93" i="10"/>
  <c r="D87" i="10"/>
  <c r="D81" i="10"/>
  <c r="D75" i="10"/>
  <c r="D69" i="10"/>
  <c r="D63" i="10"/>
  <c r="D57" i="10"/>
  <c r="D51" i="10"/>
  <c r="D45" i="10"/>
  <c r="D39" i="10"/>
  <c r="D33" i="10"/>
  <c r="D27" i="10"/>
  <c r="D21" i="10"/>
  <c r="D15" i="10"/>
  <c r="D9" i="10"/>
  <c r="D152" i="10"/>
  <c r="D146" i="10"/>
  <c r="D140" i="10"/>
  <c r="D134" i="10"/>
  <c r="D128" i="10"/>
  <c r="D122" i="10"/>
  <c r="D116" i="10"/>
  <c r="D110" i="10"/>
  <c r="D104" i="10"/>
  <c r="D98" i="10"/>
  <c r="D92" i="10"/>
  <c r="D86" i="10"/>
  <c r="D80" i="10"/>
  <c r="D74" i="10"/>
  <c r="D68" i="10"/>
  <c r="D62" i="10"/>
  <c r="D56" i="10"/>
  <c r="D50" i="10"/>
  <c r="D44" i="10"/>
  <c r="D38" i="10"/>
  <c r="D32" i="10"/>
  <c r="D26" i="10"/>
  <c r="D20" i="10"/>
  <c r="D14" i="10"/>
  <c r="D8" i="10"/>
  <c r="D151" i="10"/>
  <c r="D145" i="10"/>
  <c r="D139" i="10"/>
  <c r="D133" i="10"/>
  <c r="D127" i="10"/>
  <c r="D121" i="10"/>
  <c r="D115" i="10"/>
  <c r="D109" i="10"/>
  <c r="D103" i="10"/>
  <c r="D97" i="10"/>
  <c r="D91" i="10"/>
  <c r="D85" i="10"/>
  <c r="D79" i="10"/>
  <c r="D73" i="10"/>
  <c r="D67" i="10"/>
  <c r="D61" i="10"/>
  <c r="D55" i="10"/>
  <c r="D49" i="10"/>
  <c r="D43" i="10"/>
  <c r="D37" i="10"/>
  <c r="D31" i="10"/>
  <c r="D25" i="10"/>
  <c r="D19" i="10"/>
  <c r="D13" i="10"/>
  <c r="E141" i="3"/>
  <c r="E69" i="3"/>
  <c r="E154" i="3"/>
  <c r="E148" i="3"/>
  <c r="E142" i="3"/>
  <c r="E136" i="3"/>
  <c r="E130" i="3"/>
  <c r="E124" i="3"/>
  <c r="E118" i="3"/>
  <c r="E112" i="3"/>
  <c r="E106" i="3"/>
  <c r="E100" i="3"/>
  <c r="E94" i="3"/>
  <c r="E88" i="3"/>
  <c r="E82" i="3"/>
  <c r="E76" i="3"/>
  <c r="E70" i="3"/>
  <c r="E64" i="3"/>
  <c r="E58" i="3"/>
  <c r="E52" i="3"/>
  <c r="E46" i="3"/>
  <c r="E40" i="3"/>
  <c r="E34" i="3"/>
  <c r="E28" i="3"/>
  <c r="E22" i="3"/>
  <c r="E16" i="3"/>
  <c r="E33" i="3"/>
  <c r="E10" i="3"/>
  <c r="E105" i="3"/>
  <c r="E39" i="3"/>
  <c r="E27" i="3"/>
  <c r="E135" i="3"/>
  <c r="E99" i="3"/>
  <c r="E63" i="3"/>
  <c r="E129" i="3"/>
  <c r="E93" i="3"/>
  <c r="E57" i="3"/>
  <c r="E21" i="3"/>
  <c r="D139" i="3"/>
  <c r="D133" i="3"/>
  <c r="D127" i="3"/>
  <c r="D121" i="3"/>
  <c r="D115" i="3"/>
  <c r="D109" i="3"/>
  <c r="D103" i="3"/>
  <c r="D97" i="3"/>
  <c r="D91" i="3"/>
  <c r="D85" i="3"/>
  <c r="D79" i="3"/>
  <c r="D73" i="3"/>
  <c r="D67" i="3"/>
  <c r="D61" i="3"/>
  <c r="D55" i="3"/>
  <c r="D49" i="3"/>
  <c r="D43" i="3"/>
  <c r="D37" i="3"/>
  <c r="D31" i="3"/>
  <c r="D25" i="3"/>
  <c r="D19" i="3"/>
  <c r="D13" i="3"/>
  <c r="D7" i="3"/>
  <c r="E123" i="3"/>
  <c r="E87" i="3"/>
  <c r="E51" i="3"/>
  <c r="E15" i="3"/>
  <c r="D60" i="3"/>
  <c r="D54" i="3"/>
  <c r="D48" i="3"/>
  <c r="D42" i="3"/>
  <c r="D36" i="3"/>
  <c r="D30" i="3"/>
  <c r="D24" i="3"/>
  <c r="D18" i="3"/>
  <c r="D12" i="3"/>
  <c r="E153" i="3"/>
  <c r="E117" i="3"/>
  <c r="E81" i="3"/>
  <c r="E45" i="3"/>
  <c r="E9" i="3"/>
  <c r="D155" i="3"/>
  <c r="D149" i="3"/>
  <c r="D143" i="3"/>
  <c r="D137" i="3"/>
  <c r="D131" i="3"/>
  <c r="D125" i="3"/>
  <c r="D119" i="3"/>
  <c r="D113" i="3"/>
  <c r="D107" i="3"/>
  <c r="D101" i="3"/>
  <c r="D95" i="3"/>
  <c r="D89" i="3"/>
  <c r="D83" i="3"/>
  <c r="D77" i="3"/>
  <c r="D71" i="3"/>
  <c r="D65" i="3"/>
  <c r="D59" i="3"/>
  <c r="D53" i="3"/>
  <c r="D47" i="3"/>
  <c r="D41" i="3"/>
  <c r="D35" i="3"/>
  <c r="D29" i="3"/>
  <c r="D23" i="3"/>
  <c r="D17" i="3"/>
  <c r="D11" i="3"/>
  <c r="E147" i="3"/>
  <c r="E111" i="3"/>
  <c r="E75" i="3"/>
  <c r="D9" i="3"/>
  <c r="D10" i="3"/>
  <c r="E14" i="3"/>
  <c r="D14" i="3"/>
  <c r="E6" i="3"/>
  <c r="F6" i="3" s="1"/>
  <c r="E150" i="3"/>
  <c r="F150" i="3" s="1"/>
  <c r="E144" i="3"/>
  <c r="F144" i="3" s="1"/>
  <c r="E138" i="3"/>
  <c r="F138" i="3" s="1"/>
  <c r="E132" i="3"/>
  <c r="F132" i="3" s="1"/>
  <c r="E126" i="3"/>
  <c r="F126" i="3" s="1"/>
  <c r="E120" i="3"/>
  <c r="F120" i="3" s="1"/>
  <c r="E114" i="3"/>
  <c r="F114" i="3" s="1"/>
  <c r="E108" i="3"/>
  <c r="F108" i="3" s="1"/>
  <c r="E102" i="3"/>
  <c r="F102" i="3" s="1"/>
  <c r="E96" i="3"/>
  <c r="F96" i="3" s="1"/>
  <c r="E90" i="3"/>
  <c r="F90" i="3" s="1"/>
  <c r="E84" i="3"/>
  <c r="F84" i="3" s="1"/>
  <c r="E78" i="3"/>
  <c r="F78" i="3" s="1"/>
  <c r="E72" i="3"/>
  <c r="F72" i="3" s="1"/>
  <c r="E66" i="3"/>
  <c r="F66" i="3" s="1"/>
  <c r="E60" i="3"/>
  <c r="E54" i="3"/>
  <c r="E48" i="3"/>
  <c r="E42" i="3"/>
  <c r="E36" i="3"/>
  <c r="E30" i="3"/>
  <c r="E24" i="3"/>
  <c r="E18" i="3"/>
  <c r="E12" i="3"/>
  <c r="D153" i="3"/>
  <c r="D147" i="3"/>
  <c r="D141" i="3"/>
  <c r="F141" i="3" s="1"/>
  <c r="D135" i="3"/>
  <c r="F135" i="3" s="1"/>
  <c r="D129" i="3"/>
  <c r="D123" i="3"/>
  <c r="D117" i="3"/>
  <c r="D111" i="3"/>
  <c r="D105" i="3"/>
  <c r="D99" i="3"/>
  <c r="D93" i="3"/>
  <c r="D87" i="3"/>
  <c r="D81" i="3"/>
  <c r="D75" i="3"/>
  <c r="D69" i="3"/>
  <c r="D63" i="3"/>
  <c r="D57" i="3"/>
  <c r="D51" i="3"/>
  <c r="F51" i="3" s="1"/>
  <c r="D45" i="3"/>
  <c r="D39" i="3"/>
  <c r="D33" i="3"/>
  <c r="D27" i="3"/>
  <c r="D21" i="3"/>
  <c r="D15" i="3"/>
  <c r="E155" i="3"/>
  <c r="E152" i="3"/>
  <c r="E149" i="3"/>
  <c r="E146" i="3"/>
  <c r="E143" i="3"/>
  <c r="E140" i="3"/>
  <c r="E137" i="3"/>
  <c r="F137" i="3" s="1"/>
  <c r="E134" i="3"/>
  <c r="E131" i="3"/>
  <c r="E128" i="3"/>
  <c r="E125" i="3"/>
  <c r="E122" i="3"/>
  <c r="E119" i="3"/>
  <c r="E116" i="3"/>
  <c r="E113" i="3"/>
  <c r="E110" i="3"/>
  <c r="E107" i="3"/>
  <c r="E104" i="3"/>
  <c r="E101" i="3"/>
  <c r="E98" i="3"/>
  <c r="E95" i="3"/>
  <c r="E92" i="3"/>
  <c r="E89" i="3"/>
  <c r="E86" i="3"/>
  <c r="E83" i="3"/>
  <c r="E80" i="3"/>
  <c r="E77" i="3"/>
  <c r="E74" i="3"/>
  <c r="E71" i="3"/>
  <c r="E68" i="3"/>
  <c r="E65" i="3"/>
  <c r="F65" i="3" s="1"/>
  <c r="E62" i="3"/>
  <c r="E59" i="3"/>
  <c r="E56" i="3"/>
  <c r="E53" i="3"/>
  <c r="E50" i="3"/>
  <c r="E47" i="3"/>
  <c r="E44" i="3"/>
  <c r="E41" i="3"/>
  <c r="E38" i="3"/>
  <c r="E35" i="3"/>
  <c r="E32" i="3"/>
  <c r="E29" i="3"/>
  <c r="F29" i="3" s="1"/>
  <c r="E26" i="3"/>
  <c r="E23" i="3"/>
  <c r="E20" i="3"/>
  <c r="E17" i="3"/>
  <c r="E11" i="3"/>
  <c r="D8" i="3"/>
  <c r="D152" i="3"/>
  <c r="F152" i="3" s="1"/>
  <c r="D146" i="3"/>
  <c r="D140" i="3"/>
  <c r="D134" i="3"/>
  <c r="D128" i="3"/>
  <c r="D122" i="3"/>
  <c r="D116" i="3"/>
  <c r="D110" i="3"/>
  <c r="D104" i="3"/>
  <c r="D98" i="3"/>
  <c r="D92" i="3"/>
  <c r="D86" i="3"/>
  <c r="D80" i="3"/>
  <c r="D74" i="3"/>
  <c r="D68" i="3"/>
  <c r="D62" i="3"/>
  <c r="D56" i="3"/>
  <c r="D50" i="3"/>
  <c r="D44" i="3"/>
  <c r="D38" i="3"/>
  <c r="D32" i="3"/>
  <c r="D26" i="3"/>
  <c r="D20" i="3"/>
  <c r="E151" i="3"/>
  <c r="F151" i="3" s="1"/>
  <c r="E145" i="3"/>
  <c r="F145" i="3" s="1"/>
  <c r="E139" i="3"/>
  <c r="E133" i="3"/>
  <c r="E127" i="3"/>
  <c r="E121" i="3"/>
  <c r="E115" i="3"/>
  <c r="E109" i="3"/>
  <c r="E103" i="3"/>
  <c r="E97" i="3"/>
  <c r="E91" i="3"/>
  <c r="E85" i="3"/>
  <c r="E79" i="3"/>
  <c r="E73" i="3"/>
  <c r="E67" i="3"/>
  <c r="E61" i="3"/>
  <c r="E55" i="3"/>
  <c r="E49" i="3"/>
  <c r="E43" i="3"/>
  <c r="E37" i="3"/>
  <c r="E31" i="3"/>
  <c r="E25" i="3"/>
  <c r="E19" i="3"/>
  <c r="E13" i="3"/>
  <c r="E8" i="3"/>
  <c r="E7" i="3"/>
  <c r="D154" i="3"/>
  <c r="D148" i="3"/>
  <c r="D142" i="3"/>
  <c r="D136" i="3"/>
  <c r="D130" i="3"/>
  <c r="D124" i="3"/>
  <c r="D118" i="3"/>
  <c r="D112" i="3"/>
  <c r="D106" i="3"/>
  <c r="D100" i="3"/>
  <c r="D94" i="3"/>
  <c r="D88" i="3"/>
  <c r="D82" i="3"/>
  <c r="D76" i="3"/>
  <c r="D70" i="3"/>
  <c r="D64" i="3"/>
  <c r="D58" i="3"/>
  <c r="D52" i="3"/>
  <c r="D46" i="3"/>
  <c r="D40" i="3"/>
  <c r="D34" i="3"/>
  <c r="D28" i="3"/>
  <c r="D22" i="3"/>
  <c r="D16" i="3"/>
  <c r="Q200" i="9"/>
  <c r="E15" i="10" s="1"/>
  <c r="CA200" i="9"/>
  <c r="E77" i="10" s="1"/>
  <c r="CM200" i="9"/>
  <c r="E89" i="10" s="1"/>
  <c r="BG200" i="9"/>
  <c r="AU200" i="9"/>
  <c r="E45" i="10" s="1"/>
  <c r="AO200" i="9"/>
  <c r="E39" i="10" s="1"/>
  <c r="AC200" i="9"/>
  <c r="E27" i="10" s="1"/>
  <c r="W200" i="9"/>
  <c r="E21" i="10" s="1"/>
  <c r="EN200" i="9"/>
  <c r="E142" i="10" s="1"/>
  <c r="CS200" i="9"/>
  <c r="E95" i="10" s="1"/>
  <c r="BR200" i="9"/>
  <c r="E68" i="10" s="1"/>
  <c r="BL200" i="9"/>
  <c r="E62" i="10" s="1"/>
  <c r="KU9" i="11"/>
  <c r="D9" i="6" s="1"/>
  <c r="E9" i="6" s="1"/>
  <c r="F9" i="6" s="1"/>
  <c r="DQ200" i="9"/>
  <c r="E119" i="10" s="1"/>
  <c r="BM200" i="9"/>
  <c r="E63" i="10" s="1"/>
  <c r="KU15" i="11"/>
  <c r="D15" i="6" s="1"/>
  <c r="E15" i="6" s="1"/>
  <c r="F15" i="6" s="1"/>
  <c r="KU12" i="11"/>
  <c r="D12" i="6" s="1"/>
  <c r="E12" i="6" s="1"/>
  <c r="F12" i="6" s="1"/>
  <c r="CG200" i="9"/>
  <c r="E83" i="10" s="1"/>
  <c r="BN200" i="9"/>
  <c r="E64" i="10" s="1"/>
  <c r="KU18" i="11"/>
  <c r="D18" i="6" s="1"/>
  <c r="E18" i="6" s="1"/>
  <c r="F18" i="6" s="1"/>
  <c r="ET200" i="9"/>
  <c r="E148" i="10" s="1"/>
  <c r="BU200" i="9"/>
  <c r="E71" i="10" s="1"/>
  <c r="BC200" i="9"/>
  <c r="E53" i="10" s="1"/>
  <c r="AK200" i="9"/>
  <c r="E35" i="10" s="1"/>
  <c r="KU137" i="11"/>
  <c r="D137" i="6" s="1"/>
  <c r="E137" i="6" s="1"/>
  <c r="F137" i="6" s="1"/>
  <c r="K200" i="9"/>
  <c r="E9" i="10" s="1"/>
  <c r="EI200" i="9"/>
  <c r="E137" i="10" s="1"/>
  <c r="ED200" i="9"/>
  <c r="E132" i="10" s="1"/>
  <c r="DV200" i="9"/>
  <c r="E124" i="10" s="1"/>
  <c r="DM200" i="9"/>
  <c r="E115" i="10" s="1"/>
  <c r="DI200" i="9"/>
  <c r="E111" i="10" s="1"/>
  <c r="CT200" i="9"/>
  <c r="E96" i="10" s="1"/>
  <c r="CQ200" i="9"/>
  <c r="E93" i="10" s="1"/>
  <c r="CO200" i="9"/>
  <c r="E91" i="10" s="1"/>
  <c r="CL200" i="9"/>
  <c r="E88" i="10" s="1"/>
  <c r="CD200" i="9"/>
  <c r="E80" i="10" s="1"/>
  <c r="AQ200" i="9"/>
  <c r="E41" i="10" s="1"/>
  <c r="EZ200" i="9"/>
  <c r="E154" i="10" s="1"/>
  <c r="DY200" i="9"/>
  <c r="E127" i="10" s="1"/>
  <c r="DU200" i="9"/>
  <c r="E123" i="10" s="1"/>
  <c r="G123" i="10" s="1"/>
  <c r="K123" i="10" s="1"/>
  <c r="DT200" i="9"/>
  <c r="E122" i="10" s="1"/>
  <c r="DL200" i="9"/>
  <c r="E114" i="10" s="1"/>
  <c r="DD200" i="9"/>
  <c r="E106" i="10" s="1"/>
  <c r="CY200" i="9"/>
  <c r="E101" i="10" s="1"/>
  <c r="CN200" i="9"/>
  <c r="E90" i="10" s="1"/>
  <c r="CK200" i="9"/>
  <c r="E87" i="10" s="1"/>
  <c r="CI200" i="9"/>
  <c r="E85" i="10" s="1"/>
  <c r="CF200" i="9"/>
  <c r="E82" i="10" s="1"/>
  <c r="BX200" i="9"/>
  <c r="E74" i="10" s="1"/>
  <c r="AS200" i="9"/>
  <c r="E43" i="10" s="1"/>
  <c r="I200" i="9"/>
  <c r="E7" i="10" s="1"/>
  <c r="KU155" i="11"/>
  <c r="D155" i="6" s="1"/>
  <c r="E155" i="6" s="1"/>
  <c r="F155" i="6" s="1"/>
  <c r="KU153" i="11"/>
  <c r="D153" i="6" s="1"/>
  <c r="E153" i="6" s="1"/>
  <c r="F153" i="6" s="1"/>
  <c r="KU147" i="11"/>
  <c r="D147" i="6" s="1"/>
  <c r="E147" i="6" s="1"/>
  <c r="F147" i="6" s="1"/>
  <c r="KU146" i="11"/>
  <c r="D146" i="6" s="1"/>
  <c r="E146" i="6" s="1"/>
  <c r="F146" i="6" s="1"/>
  <c r="KU144" i="11"/>
  <c r="D144" i="6" s="1"/>
  <c r="E144" i="6" s="1"/>
  <c r="F144" i="6" s="1"/>
  <c r="EO200" i="9"/>
  <c r="E143" i="10" s="1"/>
  <c r="EH200" i="9"/>
  <c r="E136" i="10" s="1"/>
  <c r="EC200" i="9"/>
  <c r="E131" i="10" s="1"/>
  <c r="DX200" i="9"/>
  <c r="E126" i="10" s="1"/>
  <c r="DG200" i="9"/>
  <c r="E109" i="10" s="1"/>
  <c r="DC200" i="9"/>
  <c r="E105" i="10" s="1"/>
  <c r="DB200" i="9"/>
  <c r="E104" i="10" s="1"/>
  <c r="CH200" i="9"/>
  <c r="E84" i="10" s="1"/>
  <c r="CE200" i="9"/>
  <c r="E81" i="10" s="1"/>
  <c r="BZ200" i="9"/>
  <c r="E76" i="10" s="1"/>
  <c r="AI200" i="9"/>
  <c r="E33" i="10" s="1"/>
  <c r="M200" i="9"/>
  <c r="E11" i="10" s="1"/>
  <c r="DS200" i="9"/>
  <c r="E121" i="10" s="1"/>
  <c r="DP200" i="9"/>
  <c r="E118" i="10" s="1"/>
  <c r="DK200" i="9"/>
  <c r="E113" i="10" s="1"/>
  <c r="DF200" i="9"/>
  <c r="E108" i="10" s="1"/>
  <c r="CX200" i="9"/>
  <c r="E100" i="10" s="1"/>
  <c r="CV200" i="9"/>
  <c r="E98" i="10" s="1"/>
  <c r="CB200" i="9"/>
  <c r="E78" i="10" s="1"/>
  <c r="BY200" i="9"/>
  <c r="E75" i="10" s="1"/>
  <c r="BT200" i="9"/>
  <c r="E70" i="10" s="1"/>
  <c r="BO200" i="9"/>
  <c r="E65" i="10" s="1"/>
  <c r="BI200" i="9"/>
  <c r="E59" i="10" s="1"/>
  <c r="T200" i="9"/>
  <c r="E18" i="10" s="1"/>
  <c r="KU134" i="11"/>
  <c r="D134" i="6" s="1"/>
  <c r="E134" i="6" s="1"/>
  <c r="F134" i="6" s="1"/>
  <c r="KU127" i="11"/>
  <c r="D127" i="6" s="1"/>
  <c r="E127" i="6" s="1"/>
  <c r="F127" i="6" s="1"/>
  <c r="KU125" i="11"/>
  <c r="D125" i="6" s="1"/>
  <c r="E125" i="6" s="1"/>
  <c r="F125" i="6" s="1"/>
  <c r="KU123" i="11"/>
  <c r="D123" i="6" s="1"/>
  <c r="E123" i="6" s="1"/>
  <c r="F123" i="6" s="1"/>
  <c r="KU122" i="11"/>
  <c r="D122" i="6" s="1"/>
  <c r="E122" i="6" s="1"/>
  <c r="F122" i="6" s="1"/>
  <c r="KU121" i="11"/>
  <c r="D121" i="6" s="1"/>
  <c r="E121" i="6" s="1"/>
  <c r="F121" i="6" s="1"/>
  <c r="KU120" i="11"/>
  <c r="D120" i="6" s="1"/>
  <c r="E120" i="6" s="1"/>
  <c r="F120" i="6" s="1"/>
  <c r="KU115" i="11"/>
  <c r="D115" i="6" s="1"/>
  <c r="E115" i="6" s="1"/>
  <c r="F115" i="6" s="1"/>
  <c r="KU112" i="11"/>
  <c r="D112" i="6" s="1"/>
  <c r="E112" i="6" s="1"/>
  <c r="F112" i="6" s="1"/>
  <c r="KU111" i="11"/>
  <c r="D111" i="6" s="1"/>
  <c r="E111" i="6" s="1"/>
  <c r="F111" i="6" s="1"/>
  <c r="KU110" i="11"/>
  <c r="D110" i="6" s="1"/>
  <c r="E110" i="6" s="1"/>
  <c r="F110" i="6" s="1"/>
  <c r="EU200" i="9"/>
  <c r="E149" i="10" s="1"/>
  <c r="ER200" i="9"/>
  <c r="E146" i="10" s="1"/>
  <c r="EJ200" i="9"/>
  <c r="E138" i="10" s="1"/>
  <c r="EG200" i="9"/>
  <c r="E135" i="10" s="1"/>
  <c r="EB200" i="9"/>
  <c r="E130" i="10" s="1"/>
  <c r="DW200" i="9"/>
  <c r="E125" i="10" s="1"/>
  <c r="DR200" i="9"/>
  <c r="E120" i="10" s="1"/>
  <c r="DO200" i="9"/>
  <c r="E117" i="10" s="1"/>
  <c r="G117" i="10" s="1"/>
  <c r="DN200" i="9"/>
  <c r="E116" i="10" s="1"/>
  <c r="DA200" i="9"/>
  <c r="E103" i="10" s="1"/>
  <c r="CW200" i="9"/>
  <c r="E99" i="10" s="1"/>
  <c r="CC200" i="9"/>
  <c r="E79" i="10" s="1"/>
  <c r="BV200" i="9"/>
  <c r="E72" i="10" s="1"/>
  <c r="BS200" i="9"/>
  <c r="E69" i="10" s="1"/>
  <c r="AA200" i="9"/>
  <c r="E25" i="10" s="1"/>
  <c r="FA200" i="9"/>
  <c r="E155" i="10" s="1"/>
  <c r="EF200" i="9"/>
  <c r="E134" i="10" s="1"/>
  <c r="EE200" i="9"/>
  <c r="E133" i="10" s="1"/>
  <c r="EA200" i="9"/>
  <c r="E129" i="10" s="1"/>
  <c r="DZ200" i="9"/>
  <c r="E128" i="10" s="1"/>
  <c r="DJ200" i="9"/>
  <c r="E112" i="10" s="1"/>
  <c r="DH200" i="9"/>
  <c r="E110" i="10" s="1"/>
  <c r="DE200" i="9"/>
  <c r="E107" i="10" s="1"/>
  <c r="CZ200" i="9"/>
  <c r="E102" i="10" s="1"/>
  <c r="CU200" i="9"/>
  <c r="E97" i="10" s="1"/>
  <c r="CR200" i="9"/>
  <c r="E94" i="10" s="1"/>
  <c r="CP200" i="9"/>
  <c r="E92" i="10" s="1"/>
  <c r="CJ200" i="9"/>
  <c r="E86" i="10" s="1"/>
  <c r="BW200" i="9"/>
  <c r="E73" i="10" s="1"/>
  <c r="BP200" i="9"/>
  <c r="E66" i="10" s="1"/>
  <c r="BA200" i="9"/>
  <c r="E51" i="10" s="1"/>
  <c r="AW200" i="9"/>
  <c r="E47" i="10" s="1"/>
  <c r="AE200" i="9"/>
  <c r="E29" i="10" s="1"/>
  <c r="KU131" i="11"/>
  <c r="D131" i="6" s="1"/>
  <c r="E131" i="6" s="1"/>
  <c r="F131" i="6" s="1"/>
  <c r="KU13" i="11"/>
  <c r="D13" i="6" s="1"/>
  <c r="E13" i="6" s="1"/>
  <c r="F13" i="6" s="1"/>
  <c r="KU8" i="11"/>
  <c r="D8" i="6" s="1"/>
  <c r="E8" i="6" s="1"/>
  <c r="F8" i="6" s="1"/>
  <c r="KU21" i="11"/>
  <c r="D21" i="6" s="1"/>
  <c r="E21" i="6" s="1"/>
  <c r="F21" i="6" s="1"/>
  <c r="KU10" i="11"/>
  <c r="D10" i="6" s="1"/>
  <c r="E10" i="6" s="1"/>
  <c r="F10" i="6" s="1"/>
  <c r="KU39" i="11"/>
  <c r="D39" i="6" s="1"/>
  <c r="E39" i="6" s="1"/>
  <c r="F39" i="6" s="1"/>
  <c r="KU36" i="11"/>
  <c r="D36" i="6" s="1"/>
  <c r="E36" i="6" s="1"/>
  <c r="F36" i="6" s="1"/>
  <c r="KU33" i="11"/>
  <c r="D33" i="6" s="1"/>
  <c r="E33" i="6" s="1"/>
  <c r="F33" i="6" s="1"/>
  <c r="KU30" i="11"/>
  <c r="D30" i="6" s="1"/>
  <c r="E30" i="6" s="1"/>
  <c r="F30" i="6" s="1"/>
  <c r="KU27" i="11"/>
  <c r="D27" i="6" s="1"/>
  <c r="E27" i="6" s="1"/>
  <c r="F27" i="6" s="1"/>
  <c r="KU24" i="11"/>
  <c r="D24" i="6" s="1"/>
  <c r="E24" i="6" s="1"/>
  <c r="F24" i="6" s="1"/>
  <c r="KU17" i="11"/>
  <c r="D17" i="6" s="1"/>
  <c r="E17" i="6" s="1"/>
  <c r="F17" i="6" s="1"/>
  <c r="KU19" i="11"/>
  <c r="D19" i="6" s="1"/>
  <c r="E19" i="6" s="1"/>
  <c r="F19" i="6" s="1"/>
  <c r="KU14" i="11"/>
  <c r="D14" i="6" s="1"/>
  <c r="E14" i="6" s="1"/>
  <c r="F14" i="6" s="1"/>
  <c r="KU109" i="11"/>
  <c r="D109" i="6" s="1"/>
  <c r="E109" i="6" s="1"/>
  <c r="F109" i="6" s="1"/>
  <c r="KU108" i="11"/>
  <c r="D108" i="6" s="1"/>
  <c r="E108" i="6" s="1"/>
  <c r="F108" i="6" s="1"/>
  <c r="KU107" i="11"/>
  <c r="D107" i="6" s="1"/>
  <c r="E107" i="6" s="1"/>
  <c r="F107" i="6" s="1"/>
  <c r="KU106" i="11"/>
  <c r="D106" i="6" s="1"/>
  <c r="E106" i="6" s="1"/>
  <c r="F106" i="6" s="1"/>
  <c r="KU105" i="11"/>
  <c r="D105" i="6" s="1"/>
  <c r="E105" i="6" s="1"/>
  <c r="F105" i="6" s="1"/>
  <c r="KU104" i="11"/>
  <c r="D104" i="6" s="1"/>
  <c r="E104" i="6" s="1"/>
  <c r="F104" i="6" s="1"/>
  <c r="KU103" i="11"/>
  <c r="D103" i="6" s="1"/>
  <c r="E103" i="6" s="1"/>
  <c r="F103" i="6" s="1"/>
  <c r="KU102" i="11"/>
  <c r="D102" i="6" s="1"/>
  <c r="E102" i="6" s="1"/>
  <c r="F102" i="6" s="1"/>
  <c r="KU101" i="11"/>
  <c r="D101" i="6" s="1"/>
  <c r="E101" i="6" s="1"/>
  <c r="F101" i="6" s="1"/>
  <c r="KU100" i="11"/>
  <c r="D100" i="6" s="1"/>
  <c r="E100" i="6" s="1"/>
  <c r="F100" i="6" s="1"/>
  <c r="KU99" i="11"/>
  <c r="D99" i="6" s="1"/>
  <c r="E99" i="6" s="1"/>
  <c r="F99" i="6" s="1"/>
  <c r="KU98" i="11"/>
  <c r="D98" i="6" s="1"/>
  <c r="E98" i="6" s="1"/>
  <c r="F98" i="6" s="1"/>
  <c r="KU97" i="11"/>
  <c r="D97" i="6" s="1"/>
  <c r="E97" i="6" s="1"/>
  <c r="F97" i="6" s="1"/>
  <c r="KU96" i="11"/>
  <c r="D96" i="6" s="1"/>
  <c r="E96" i="6" s="1"/>
  <c r="F96" i="6" s="1"/>
  <c r="KU95" i="11"/>
  <c r="D95" i="6" s="1"/>
  <c r="E95" i="6" s="1"/>
  <c r="F95" i="6" s="1"/>
  <c r="KU94" i="11"/>
  <c r="D94" i="6" s="1"/>
  <c r="E94" i="6" s="1"/>
  <c r="F94" i="6" s="1"/>
  <c r="KU93" i="11"/>
  <c r="D93" i="6" s="1"/>
  <c r="E93" i="6" s="1"/>
  <c r="F93" i="6" s="1"/>
  <c r="KU92" i="11"/>
  <c r="D92" i="6" s="1"/>
  <c r="E92" i="6" s="1"/>
  <c r="F92" i="6" s="1"/>
  <c r="KU91" i="11"/>
  <c r="D91" i="6" s="1"/>
  <c r="E91" i="6" s="1"/>
  <c r="F91" i="6" s="1"/>
  <c r="KU90" i="11"/>
  <c r="D90" i="6" s="1"/>
  <c r="E90" i="6" s="1"/>
  <c r="F90" i="6" s="1"/>
  <c r="KU89" i="11"/>
  <c r="D89" i="6" s="1"/>
  <c r="E89" i="6" s="1"/>
  <c r="F89" i="6" s="1"/>
  <c r="KU88" i="11"/>
  <c r="D88" i="6" s="1"/>
  <c r="E88" i="6" s="1"/>
  <c r="F88" i="6" s="1"/>
  <c r="KU87" i="11"/>
  <c r="D87" i="6" s="1"/>
  <c r="E87" i="6" s="1"/>
  <c r="F87" i="6" s="1"/>
  <c r="KU86" i="11"/>
  <c r="D86" i="6" s="1"/>
  <c r="E86" i="6" s="1"/>
  <c r="F86" i="6" s="1"/>
  <c r="KU85" i="11"/>
  <c r="D85" i="6" s="1"/>
  <c r="E85" i="6" s="1"/>
  <c r="F85" i="6" s="1"/>
  <c r="KU84" i="11"/>
  <c r="D84" i="6" s="1"/>
  <c r="E84" i="6" s="1"/>
  <c r="F84" i="6" s="1"/>
  <c r="KU83" i="11"/>
  <c r="D83" i="6" s="1"/>
  <c r="E83" i="6" s="1"/>
  <c r="F83" i="6" s="1"/>
  <c r="KU82" i="11"/>
  <c r="D82" i="6" s="1"/>
  <c r="E82" i="6" s="1"/>
  <c r="F82" i="6" s="1"/>
  <c r="KU81" i="11"/>
  <c r="D81" i="6" s="1"/>
  <c r="E81" i="6" s="1"/>
  <c r="F81" i="6" s="1"/>
  <c r="KU80" i="11"/>
  <c r="D80" i="6" s="1"/>
  <c r="E80" i="6" s="1"/>
  <c r="F80" i="6" s="1"/>
  <c r="KU79" i="11"/>
  <c r="D79" i="6" s="1"/>
  <c r="E79" i="6" s="1"/>
  <c r="F79" i="6" s="1"/>
  <c r="KU78" i="11"/>
  <c r="D78" i="6" s="1"/>
  <c r="E78" i="6" s="1"/>
  <c r="F78" i="6" s="1"/>
  <c r="KU77" i="11"/>
  <c r="D77" i="6" s="1"/>
  <c r="E77" i="6" s="1"/>
  <c r="F77" i="6" s="1"/>
  <c r="KU76" i="11"/>
  <c r="D76" i="6" s="1"/>
  <c r="E76" i="6" s="1"/>
  <c r="F76" i="6" s="1"/>
  <c r="KU75" i="11"/>
  <c r="D75" i="6" s="1"/>
  <c r="E75" i="6" s="1"/>
  <c r="F75" i="6" s="1"/>
  <c r="KU74" i="11"/>
  <c r="D74" i="6" s="1"/>
  <c r="E74" i="6" s="1"/>
  <c r="F74" i="6" s="1"/>
  <c r="KU73" i="11"/>
  <c r="D73" i="6" s="1"/>
  <c r="E73" i="6" s="1"/>
  <c r="F73" i="6" s="1"/>
  <c r="KU72" i="11"/>
  <c r="D72" i="6" s="1"/>
  <c r="E72" i="6" s="1"/>
  <c r="F72" i="6" s="1"/>
  <c r="KU71" i="11"/>
  <c r="D71" i="6" s="1"/>
  <c r="E71" i="6" s="1"/>
  <c r="F71" i="6" s="1"/>
  <c r="KU70" i="11"/>
  <c r="D70" i="6" s="1"/>
  <c r="E70" i="6" s="1"/>
  <c r="F70" i="6" s="1"/>
  <c r="KU69" i="11"/>
  <c r="D69" i="6" s="1"/>
  <c r="E69" i="6" s="1"/>
  <c r="F69" i="6" s="1"/>
  <c r="KU68" i="11"/>
  <c r="D68" i="6" s="1"/>
  <c r="E68" i="6" s="1"/>
  <c r="F68" i="6" s="1"/>
  <c r="KU67" i="11"/>
  <c r="D67" i="6" s="1"/>
  <c r="E67" i="6" s="1"/>
  <c r="F67" i="6" s="1"/>
  <c r="KU66" i="11"/>
  <c r="D66" i="6" s="1"/>
  <c r="E66" i="6" s="1"/>
  <c r="F66" i="6" s="1"/>
  <c r="KU65" i="11"/>
  <c r="D65" i="6" s="1"/>
  <c r="E65" i="6" s="1"/>
  <c r="F65" i="6" s="1"/>
  <c r="KU64" i="11"/>
  <c r="D64" i="6" s="1"/>
  <c r="E64" i="6" s="1"/>
  <c r="F64" i="6" s="1"/>
  <c r="KU63" i="11"/>
  <c r="D63" i="6" s="1"/>
  <c r="E63" i="6" s="1"/>
  <c r="F63" i="6" s="1"/>
  <c r="KU62" i="11"/>
  <c r="D62" i="6" s="1"/>
  <c r="E62" i="6" s="1"/>
  <c r="F62" i="6" s="1"/>
  <c r="KU61" i="11"/>
  <c r="D61" i="6" s="1"/>
  <c r="E61" i="6" s="1"/>
  <c r="F61" i="6" s="1"/>
  <c r="KU60" i="11"/>
  <c r="D60" i="6" s="1"/>
  <c r="E60" i="6" s="1"/>
  <c r="F60" i="6" s="1"/>
  <c r="KU59" i="11"/>
  <c r="D59" i="6" s="1"/>
  <c r="E59" i="6" s="1"/>
  <c r="F59" i="6" s="1"/>
  <c r="KU58" i="11"/>
  <c r="D58" i="6" s="1"/>
  <c r="E58" i="6" s="1"/>
  <c r="F58" i="6" s="1"/>
  <c r="KU57" i="11"/>
  <c r="D57" i="6" s="1"/>
  <c r="E57" i="6" s="1"/>
  <c r="F57" i="6" s="1"/>
  <c r="KU56" i="11"/>
  <c r="D56" i="6" s="1"/>
  <c r="E56" i="6" s="1"/>
  <c r="F56" i="6" s="1"/>
  <c r="KU55" i="11"/>
  <c r="D55" i="6" s="1"/>
  <c r="E55" i="6" s="1"/>
  <c r="F55" i="6" s="1"/>
  <c r="KU54" i="11"/>
  <c r="D54" i="6" s="1"/>
  <c r="E54" i="6" s="1"/>
  <c r="F54" i="6" s="1"/>
  <c r="KU53" i="11"/>
  <c r="D53" i="6" s="1"/>
  <c r="E53" i="6" s="1"/>
  <c r="F53" i="6" s="1"/>
  <c r="KU52" i="11"/>
  <c r="D52" i="6" s="1"/>
  <c r="E52" i="6" s="1"/>
  <c r="F52" i="6" s="1"/>
  <c r="KU51" i="11"/>
  <c r="D51" i="6" s="1"/>
  <c r="E51" i="6" s="1"/>
  <c r="F51" i="6" s="1"/>
  <c r="KU50" i="11"/>
  <c r="D50" i="6" s="1"/>
  <c r="E50" i="6" s="1"/>
  <c r="F50" i="6" s="1"/>
  <c r="KU49" i="11"/>
  <c r="D49" i="6" s="1"/>
  <c r="E49" i="6" s="1"/>
  <c r="F49" i="6" s="1"/>
  <c r="KU48" i="11"/>
  <c r="D48" i="6" s="1"/>
  <c r="E48" i="6" s="1"/>
  <c r="F48" i="6" s="1"/>
  <c r="KU47" i="11"/>
  <c r="D47" i="6" s="1"/>
  <c r="E47" i="6" s="1"/>
  <c r="F47" i="6" s="1"/>
  <c r="KU46" i="11"/>
  <c r="D46" i="6" s="1"/>
  <c r="E46" i="6" s="1"/>
  <c r="F46" i="6" s="1"/>
  <c r="KU45" i="11"/>
  <c r="D45" i="6" s="1"/>
  <c r="E45" i="6" s="1"/>
  <c r="F45" i="6" s="1"/>
  <c r="KU44" i="11"/>
  <c r="D44" i="6" s="1"/>
  <c r="E44" i="6" s="1"/>
  <c r="F44" i="6" s="1"/>
  <c r="KU43" i="11"/>
  <c r="D43" i="6" s="1"/>
  <c r="E43" i="6" s="1"/>
  <c r="F43" i="6" s="1"/>
  <c r="KU42" i="11"/>
  <c r="D42" i="6" s="1"/>
  <c r="E42" i="6" s="1"/>
  <c r="F42" i="6" s="1"/>
  <c r="KU41" i="11"/>
  <c r="D41" i="6" s="1"/>
  <c r="E41" i="6" s="1"/>
  <c r="F41" i="6" s="1"/>
  <c r="KU40" i="11"/>
  <c r="D40" i="6" s="1"/>
  <c r="E40" i="6" s="1"/>
  <c r="F40" i="6" s="1"/>
  <c r="KU38" i="11"/>
  <c r="D38" i="6" s="1"/>
  <c r="E38" i="6" s="1"/>
  <c r="F38" i="6" s="1"/>
  <c r="KU37" i="11"/>
  <c r="D37" i="6" s="1"/>
  <c r="E37" i="6" s="1"/>
  <c r="F37" i="6" s="1"/>
  <c r="KU35" i="11"/>
  <c r="D35" i="6" s="1"/>
  <c r="E35" i="6" s="1"/>
  <c r="F35" i="6" s="1"/>
  <c r="KU34" i="11"/>
  <c r="D34" i="6" s="1"/>
  <c r="E34" i="6" s="1"/>
  <c r="F34" i="6" s="1"/>
  <c r="KU32" i="11"/>
  <c r="D32" i="6" s="1"/>
  <c r="E32" i="6" s="1"/>
  <c r="F32" i="6" s="1"/>
  <c r="KU31" i="11"/>
  <c r="D31" i="6" s="1"/>
  <c r="E31" i="6" s="1"/>
  <c r="F31" i="6" s="1"/>
  <c r="KU29" i="11"/>
  <c r="D29" i="6" s="1"/>
  <c r="E29" i="6" s="1"/>
  <c r="F29" i="6" s="1"/>
  <c r="KU28" i="11"/>
  <c r="D28" i="6" s="1"/>
  <c r="E28" i="6" s="1"/>
  <c r="F28" i="6" s="1"/>
  <c r="KU26" i="11"/>
  <c r="D26" i="6" s="1"/>
  <c r="E26" i="6" s="1"/>
  <c r="F26" i="6" s="1"/>
  <c r="KU25" i="11"/>
  <c r="D25" i="6" s="1"/>
  <c r="E25" i="6" s="1"/>
  <c r="F25" i="6" s="1"/>
  <c r="KU23" i="11"/>
  <c r="D23" i="6" s="1"/>
  <c r="E23" i="6" s="1"/>
  <c r="F23" i="6" s="1"/>
  <c r="KU22" i="11"/>
  <c r="D22" i="6" s="1"/>
  <c r="E22" i="6" s="1"/>
  <c r="F22" i="6" s="1"/>
  <c r="KU20" i="11"/>
  <c r="D20" i="6" s="1"/>
  <c r="E20" i="6" s="1"/>
  <c r="F20" i="6" s="1"/>
  <c r="KU16" i="11"/>
  <c r="D16" i="6" s="1"/>
  <c r="E16" i="6" s="1"/>
  <c r="F16" i="6" s="1"/>
  <c r="KU11" i="11"/>
  <c r="D11" i="6" s="1"/>
  <c r="E11" i="6" s="1"/>
  <c r="F11" i="6" s="1"/>
  <c r="F142" i="10"/>
  <c r="F40" i="10"/>
  <c r="EY200" i="9"/>
  <c r="E153" i="10" s="1"/>
  <c r="EQ200" i="9"/>
  <c r="E145" i="10" s="1"/>
  <c r="EM200" i="9"/>
  <c r="E141" i="10" s="1"/>
  <c r="F148" i="10"/>
  <c r="F118" i="10"/>
  <c r="F94" i="10"/>
  <c r="F64" i="10"/>
  <c r="F28" i="10"/>
  <c r="EV200" i="9"/>
  <c r="E150" i="10" s="1"/>
  <c r="EL200" i="9"/>
  <c r="E140" i="10" s="1"/>
  <c r="EK200" i="9"/>
  <c r="E139" i="10" s="1"/>
  <c r="F136" i="10"/>
  <c r="F112" i="10"/>
  <c r="F88" i="10"/>
  <c r="F76" i="10"/>
  <c r="F58" i="10"/>
  <c r="F46" i="10"/>
  <c r="F22" i="10"/>
  <c r="EX200" i="9"/>
  <c r="E152" i="10" s="1"/>
  <c r="F130" i="10"/>
  <c r="F106" i="10"/>
  <c r="F82" i="10"/>
  <c r="F52" i="10"/>
  <c r="F16" i="10"/>
  <c r="EW200" i="9"/>
  <c r="E151" i="10" s="1"/>
  <c r="ES200" i="9"/>
  <c r="E147" i="10" s="1"/>
  <c r="EP200" i="9"/>
  <c r="E144" i="10" s="1"/>
  <c r="F154" i="10"/>
  <c r="F124" i="10"/>
  <c r="F100" i="10"/>
  <c r="F70" i="10"/>
  <c r="F34" i="10"/>
  <c r="F10" i="10"/>
  <c r="F155" i="10"/>
  <c r="F149" i="10"/>
  <c r="F143" i="10"/>
  <c r="F137" i="10"/>
  <c r="F131" i="10"/>
  <c r="F125" i="10"/>
  <c r="F119" i="10"/>
  <c r="F113" i="10"/>
  <c r="F107" i="10"/>
  <c r="F101" i="10"/>
  <c r="F95" i="10"/>
  <c r="F89" i="10"/>
  <c r="F83" i="10"/>
  <c r="F77" i="10"/>
  <c r="F71" i="10"/>
  <c r="F65" i="10"/>
  <c r="F59" i="10"/>
  <c r="F53" i="10"/>
  <c r="F47" i="10"/>
  <c r="F41" i="10"/>
  <c r="F35" i="10"/>
  <c r="F29" i="10"/>
  <c r="F23" i="10"/>
  <c r="F17" i="10"/>
  <c r="F11" i="10"/>
  <c r="H200" i="9"/>
  <c r="E6" i="10" s="1"/>
  <c r="F27" i="10"/>
  <c r="F15" i="10"/>
  <c r="F56" i="10"/>
  <c r="F50" i="10"/>
  <c r="F38" i="10"/>
  <c r="F26" i="10"/>
  <c r="F20" i="10"/>
  <c r="F8" i="10"/>
  <c r="F6" i="10"/>
  <c r="F150" i="10"/>
  <c r="F144" i="10"/>
  <c r="F138" i="10"/>
  <c r="F132" i="10"/>
  <c r="F126" i="10"/>
  <c r="F120" i="10"/>
  <c r="F114" i="10"/>
  <c r="F108" i="10"/>
  <c r="F102" i="10"/>
  <c r="F96" i="10"/>
  <c r="F90" i="10"/>
  <c r="F84" i="10"/>
  <c r="F78" i="10"/>
  <c r="F72" i="10"/>
  <c r="F55" i="10"/>
  <c r="BD200" i="9"/>
  <c r="E54" i="10" s="1"/>
  <c r="F37" i="10"/>
  <c r="AL200" i="9"/>
  <c r="E36" i="10" s="1"/>
  <c r="F31" i="10"/>
  <c r="V200" i="9"/>
  <c r="E20" i="10" s="1"/>
  <c r="F13" i="10"/>
  <c r="KU150" i="11"/>
  <c r="D150" i="6" s="1"/>
  <c r="E150" i="6" s="1"/>
  <c r="F150" i="6" s="1"/>
  <c r="KU133" i="11"/>
  <c r="D133" i="6" s="1"/>
  <c r="E133" i="6" s="1"/>
  <c r="F133" i="6" s="1"/>
  <c r="F30" i="10"/>
  <c r="F24" i="10"/>
  <c r="F18" i="10"/>
  <c r="F12" i="10"/>
  <c r="F145" i="10"/>
  <c r="F139" i="10"/>
  <c r="F133" i="10"/>
  <c r="F127" i="10"/>
  <c r="F121" i="10"/>
  <c r="F115" i="10"/>
  <c r="F109" i="10"/>
  <c r="F103" i="10"/>
  <c r="F97" i="10"/>
  <c r="F91" i="10"/>
  <c r="F85" i="10"/>
  <c r="F79" i="10"/>
  <c r="F73" i="10"/>
  <c r="F69" i="10"/>
  <c r="BK200" i="9"/>
  <c r="E61" i="10" s="1"/>
  <c r="BB200" i="9"/>
  <c r="E52" i="10" s="1"/>
  <c r="AY200" i="9"/>
  <c r="E49" i="10" s="1"/>
  <c r="AT200" i="9"/>
  <c r="E44" i="10" s="1"/>
  <c r="AJ200" i="9"/>
  <c r="E34" i="10" s="1"/>
  <c r="Z200" i="9"/>
  <c r="E24" i="10" s="1"/>
  <c r="Y200" i="9"/>
  <c r="E23" i="10" s="1"/>
  <c r="X200" i="9"/>
  <c r="E22" i="10" s="1"/>
  <c r="U200" i="9"/>
  <c r="E19" i="10" s="1"/>
  <c r="KU151" i="11"/>
  <c r="D151" i="6" s="1"/>
  <c r="E151" i="6" s="1"/>
  <c r="F151" i="6" s="1"/>
  <c r="KU149" i="11"/>
  <c r="D149" i="6" s="1"/>
  <c r="E149" i="6" s="1"/>
  <c r="F149" i="6" s="1"/>
  <c r="KU142" i="11"/>
  <c r="D142" i="6" s="1"/>
  <c r="E142" i="6" s="1"/>
  <c r="F142" i="6" s="1"/>
  <c r="KU140" i="11"/>
  <c r="D140" i="6" s="1"/>
  <c r="E140" i="6" s="1"/>
  <c r="F140" i="6" s="1"/>
  <c r="F140" i="10"/>
  <c r="F134" i="10"/>
  <c r="F128" i="10"/>
  <c r="F122" i="10"/>
  <c r="F116" i="10"/>
  <c r="F110" i="10"/>
  <c r="F104" i="10"/>
  <c r="F98" i="10"/>
  <c r="F92" i="10"/>
  <c r="F86" i="10"/>
  <c r="F80" i="10"/>
  <c r="F74" i="10"/>
  <c r="BQ200" i="9"/>
  <c r="E67" i="10" s="1"/>
  <c r="F66" i="10"/>
  <c r="F63" i="10"/>
  <c r="F61" i="10"/>
  <c r="F49" i="10"/>
  <c r="AX200" i="9"/>
  <c r="E48" i="10" s="1"/>
  <c r="F39" i="10"/>
  <c r="AB200" i="9"/>
  <c r="E26" i="10" s="1"/>
  <c r="F19" i="10"/>
  <c r="J200" i="9"/>
  <c r="E8" i="10" s="1"/>
  <c r="KU156" i="11"/>
  <c r="D156" i="6" s="1"/>
  <c r="E156" i="6" s="1"/>
  <c r="F156" i="6" s="1"/>
  <c r="KU136" i="11"/>
  <c r="D136" i="6" s="1"/>
  <c r="E136" i="6" s="1"/>
  <c r="F136" i="6" s="1"/>
  <c r="KU128" i="11"/>
  <c r="D128" i="6" s="1"/>
  <c r="E128" i="6" s="1"/>
  <c r="F128" i="6" s="1"/>
  <c r="F99" i="10"/>
  <c r="F93" i="10"/>
  <c r="F87" i="10"/>
  <c r="F81" i="10"/>
  <c r="F75" i="10"/>
  <c r="F67" i="10"/>
  <c r="BJ200" i="9"/>
  <c r="E60" i="10" s="1"/>
  <c r="BF200" i="9"/>
  <c r="E56" i="10" s="1"/>
  <c r="AV200" i="9"/>
  <c r="E46" i="10" s="1"/>
  <c r="AN200" i="9"/>
  <c r="E38" i="10" s="1"/>
  <c r="AF200" i="9"/>
  <c r="E30" i="10" s="1"/>
  <c r="AD200" i="9"/>
  <c r="E28" i="10" s="1"/>
  <c r="L200" i="9"/>
  <c r="E10" i="10" s="1"/>
  <c r="KU7" i="11"/>
  <c r="D7" i="6" s="1"/>
  <c r="E7" i="6" s="1"/>
  <c r="F7" i="6" s="1"/>
  <c r="KU148" i="11"/>
  <c r="D148" i="6" s="1"/>
  <c r="E148" i="6" s="1"/>
  <c r="F148" i="6" s="1"/>
  <c r="E57" i="10"/>
  <c r="F33" i="10"/>
  <c r="F9" i="10"/>
  <c r="F51" i="10"/>
  <c r="F43" i="10"/>
  <c r="AR200" i="9"/>
  <c r="E42" i="10" s="1"/>
  <c r="AH200" i="9"/>
  <c r="E32" i="10" s="1"/>
  <c r="F25" i="10"/>
  <c r="P200" i="9"/>
  <c r="E14" i="10" s="1"/>
  <c r="N200" i="9"/>
  <c r="E12" i="10" s="1"/>
  <c r="F7" i="10"/>
  <c r="KU139" i="11"/>
  <c r="D139" i="6" s="1"/>
  <c r="E139" i="6" s="1"/>
  <c r="F139" i="6" s="1"/>
  <c r="F21" i="10"/>
  <c r="F44" i="10"/>
  <c r="F32" i="10"/>
  <c r="F14" i="10"/>
  <c r="F68" i="10"/>
  <c r="F62" i="10"/>
  <c r="BH200" i="9"/>
  <c r="E58" i="10" s="1"/>
  <c r="BE200" i="9"/>
  <c r="E55" i="10" s="1"/>
  <c r="AZ200" i="9"/>
  <c r="E50" i="10" s="1"/>
  <c r="AP200" i="9"/>
  <c r="E40" i="10" s="1"/>
  <c r="AM200" i="9"/>
  <c r="E37" i="10" s="1"/>
  <c r="AG200" i="9"/>
  <c r="E31" i="10" s="1"/>
  <c r="S200" i="9"/>
  <c r="E17" i="10" s="1"/>
  <c r="R200" i="9"/>
  <c r="E16" i="10" s="1"/>
  <c r="O200" i="9"/>
  <c r="E13" i="10" s="1"/>
  <c r="KU154" i="11"/>
  <c r="D154" i="6" s="1"/>
  <c r="E154" i="6" s="1"/>
  <c r="F154" i="6" s="1"/>
  <c r="KU152" i="11"/>
  <c r="D152" i="6" s="1"/>
  <c r="E152" i="6" s="1"/>
  <c r="F152" i="6" s="1"/>
  <c r="KU145" i="11"/>
  <c r="D145" i="6" s="1"/>
  <c r="E145" i="6" s="1"/>
  <c r="F145" i="6" s="1"/>
  <c r="KU143" i="11"/>
  <c r="D143" i="6" s="1"/>
  <c r="E143" i="6" s="1"/>
  <c r="F143" i="6" s="1"/>
  <c r="KU116" i="11"/>
  <c r="D116" i="6" s="1"/>
  <c r="E116" i="6" s="1"/>
  <c r="F116" i="6" s="1"/>
  <c r="KU141" i="11"/>
  <c r="D141" i="6" s="1"/>
  <c r="E141" i="6" s="1"/>
  <c r="F141" i="6" s="1"/>
  <c r="KU132" i="11"/>
  <c r="D132" i="6" s="1"/>
  <c r="E132" i="6" s="1"/>
  <c r="F132" i="6" s="1"/>
  <c r="KU129" i="11"/>
  <c r="D129" i="6" s="1"/>
  <c r="E129" i="6" s="1"/>
  <c r="F129" i="6" s="1"/>
  <c r="KU124" i="11"/>
  <c r="D124" i="6" s="1"/>
  <c r="E124" i="6" s="1"/>
  <c r="F124" i="6" s="1"/>
  <c r="KU119" i="11"/>
  <c r="D119" i="6" s="1"/>
  <c r="E119" i="6" s="1"/>
  <c r="F119" i="6" s="1"/>
  <c r="KU118" i="11"/>
  <c r="D118" i="6" s="1"/>
  <c r="E118" i="6" s="1"/>
  <c r="F118" i="6" s="1"/>
  <c r="KU135" i="11"/>
  <c r="D135" i="6" s="1"/>
  <c r="E135" i="6" s="1"/>
  <c r="F135" i="6" s="1"/>
  <c r="KU117" i="11"/>
  <c r="D117" i="6" s="1"/>
  <c r="E117" i="6" s="1"/>
  <c r="F117" i="6" s="1"/>
  <c r="KU138" i="11"/>
  <c r="D138" i="6" s="1"/>
  <c r="E138" i="6" s="1"/>
  <c r="F138" i="6" s="1"/>
  <c r="KU114" i="11"/>
  <c r="D114" i="6" s="1"/>
  <c r="E114" i="6" s="1"/>
  <c r="F114" i="6" s="1"/>
  <c r="KU130" i="11"/>
  <c r="D130" i="6" s="1"/>
  <c r="E130" i="6" s="1"/>
  <c r="F130" i="6" s="1"/>
  <c r="KU126" i="11"/>
  <c r="D126" i="6" s="1"/>
  <c r="E126" i="6" s="1"/>
  <c r="F126" i="6" s="1"/>
  <c r="KU113" i="11"/>
  <c r="D113" i="6" s="1"/>
  <c r="E113" i="6" s="1"/>
  <c r="F113" i="6" s="1"/>
  <c r="F105" i="3" l="1"/>
  <c r="G111" i="10"/>
  <c r="K111" i="10" s="1"/>
  <c r="G147" i="10"/>
  <c r="K147" i="10" s="1"/>
  <c r="G67" i="10"/>
  <c r="K67" i="10" s="1"/>
  <c r="G129" i="10"/>
  <c r="I129" i="10" s="1"/>
  <c r="G152" i="10"/>
  <c r="K152" i="10" s="1"/>
  <c r="F80" i="3"/>
  <c r="F69" i="3"/>
  <c r="G135" i="10"/>
  <c r="I135" i="10" s="1"/>
  <c r="F88" i="3"/>
  <c r="F124" i="3"/>
  <c r="G141" i="10"/>
  <c r="I141" i="10" s="1"/>
  <c r="G151" i="10"/>
  <c r="I151" i="10" s="1"/>
  <c r="G146" i="10"/>
  <c r="I146" i="10" s="1"/>
  <c r="F143" i="3"/>
  <c r="G105" i="10"/>
  <c r="I105" i="10" s="1"/>
  <c r="F46" i="3"/>
  <c r="F82" i="3"/>
  <c r="F118" i="3"/>
  <c r="F154" i="3"/>
  <c r="F103" i="3"/>
  <c r="F139" i="3"/>
  <c r="F28" i="3"/>
  <c r="F64" i="3"/>
  <c r="F100" i="3"/>
  <c r="F136" i="3"/>
  <c r="F10" i="3"/>
  <c r="F34" i="3"/>
  <c r="F70" i="3"/>
  <c r="F106" i="3"/>
  <c r="F142" i="3"/>
  <c r="F81" i="3"/>
  <c r="F117" i="3"/>
  <c r="F40" i="3"/>
  <c r="F76" i="3"/>
  <c r="F112" i="3"/>
  <c r="F148" i="3"/>
  <c r="F61" i="3"/>
  <c r="F16" i="3"/>
  <c r="F52" i="3"/>
  <c r="F87" i="3"/>
  <c r="F31" i="3"/>
  <c r="F33" i="3"/>
  <c r="F67" i="3"/>
  <c r="F153" i="3"/>
  <c r="F42" i="3"/>
  <c r="F99" i="3"/>
  <c r="F22" i="3"/>
  <c r="F58" i="3"/>
  <c r="F94" i="3"/>
  <c r="F130" i="3"/>
  <c r="F44" i="3"/>
  <c r="F41" i="3"/>
  <c r="F77" i="3"/>
  <c r="F113" i="3"/>
  <c r="F149" i="3"/>
  <c r="F147" i="3"/>
  <c r="F43" i="3"/>
  <c r="F115" i="3"/>
  <c r="F57" i="3"/>
  <c r="F79" i="3"/>
  <c r="F27" i="3"/>
  <c r="F101" i="3"/>
  <c r="F122" i="3"/>
  <c r="F7" i="3"/>
  <c r="F111" i="3"/>
  <c r="F36" i="3"/>
  <c r="F86" i="3"/>
  <c r="F13" i="3"/>
  <c r="F93" i="3"/>
  <c r="F39" i="3"/>
  <c r="F60" i="3"/>
  <c r="F25" i="3"/>
  <c r="F97" i="3"/>
  <c r="F133" i="3"/>
  <c r="F11" i="3"/>
  <c r="F12" i="3"/>
  <c r="F14" i="3"/>
  <c r="F104" i="3"/>
  <c r="F63" i="3"/>
  <c r="F48" i="3"/>
  <c r="F123" i="3"/>
  <c r="G138" i="10"/>
  <c r="K138" i="10" s="1"/>
  <c r="F47" i="3"/>
  <c r="F83" i="3"/>
  <c r="F119" i="3"/>
  <c r="F155" i="3"/>
  <c r="F20" i="3"/>
  <c r="F56" i="3"/>
  <c r="F128" i="3"/>
  <c r="F32" i="3"/>
  <c r="F21" i="3"/>
  <c r="F38" i="3"/>
  <c r="F74" i="3"/>
  <c r="F110" i="3"/>
  <c r="F146" i="3"/>
  <c r="F37" i="3"/>
  <c r="F73" i="3"/>
  <c r="F109" i="3"/>
  <c r="F9" i="3"/>
  <c r="F49" i="3"/>
  <c r="F85" i="3"/>
  <c r="F121" i="3"/>
  <c r="F116" i="3"/>
  <c r="F24" i="3"/>
  <c r="F45" i="3"/>
  <c r="F23" i="3"/>
  <c r="F59" i="3"/>
  <c r="F95" i="3"/>
  <c r="F131" i="3"/>
  <c r="F134" i="3"/>
  <c r="F75" i="3"/>
  <c r="F30" i="3"/>
  <c r="F15" i="3"/>
  <c r="F19" i="3"/>
  <c r="F17" i="3"/>
  <c r="F53" i="3"/>
  <c r="F89" i="3"/>
  <c r="F125" i="3"/>
  <c r="F18" i="3"/>
  <c r="F54" i="3"/>
  <c r="G132" i="10"/>
  <c r="I132" i="10" s="1"/>
  <c r="F55" i="3"/>
  <c r="F91" i="3"/>
  <c r="F127" i="3"/>
  <c r="F35" i="3"/>
  <c r="F71" i="3"/>
  <c r="F107" i="3"/>
  <c r="F26" i="3"/>
  <c r="F62" i="3"/>
  <c r="F98" i="3"/>
  <c r="F129" i="3"/>
  <c r="F68" i="3"/>
  <c r="F140" i="3"/>
  <c r="F92" i="3"/>
  <c r="F50" i="3"/>
  <c r="F8" i="3"/>
  <c r="G144" i="10"/>
  <c r="I144" i="10" s="1"/>
  <c r="G126" i="10"/>
  <c r="I126" i="10" s="1"/>
  <c r="G104" i="10"/>
  <c r="K104" i="10" s="1"/>
  <c r="G25" i="10"/>
  <c r="K25" i="10" s="1"/>
  <c r="G143" i="10"/>
  <c r="K143" i="10" s="1"/>
  <c r="G70" i="10"/>
  <c r="K70" i="10" s="1"/>
  <c r="G10" i="10"/>
  <c r="I10" i="10" s="1"/>
  <c r="G47" i="10"/>
  <c r="K47" i="10" s="1"/>
  <c r="G58" i="10"/>
  <c r="I58" i="10" s="1"/>
  <c r="G145" i="10"/>
  <c r="K145" i="10" s="1"/>
  <c r="G88" i="10"/>
  <c r="K88" i="10" s="1"/>
  <c r="G136" i="10"/>
  <c r="I136" i="10" s="1"/>
  <c r="G124" i="10"/>
  <c r="K124" i="10" s="1"/>
  <c r="G130" i="10"/>
  <c r="K130" i="10" s="1"/>
  <c r="G142" i="10"/>
  <c r="K142" i="10" s="1"/>
  <c r="G22" i="10"/>
  <c r="K22" i="10" s="1"/>
  <c r="G91" i="10"/>
  <c r="I91" i="10" s="1"/>
  <c r="G6" i="10"/>
  <c r="I6" i="10" s="1"/>
  <c r="G65" i="10"/>
  <c r="K65" i="10" s="1"/>
  <c r="G16" i="10"/>
  <c r="I16" i="10" s="1"/>
  <c r="G82" i="10"/>
  <c r="I82" i="10" s="1"/>
  <c r="G122" i="10"/>
  <c r="K122" i="10" s="1"/>
  <c r="G87" i="10"/>
  <c r="K87" i="10" s="1"/>
  <c r="G39" i="10"/>
  <c r="K39" i="10" s="1"/>
  <c r="G90" i="10"/>
  <c r="I90" i="10" s="1"/>
  <c r="G26" i="10"/>
  <c r="K26" i="10" s="1"/>
  <c r="G85" i="10"/>
  <c r="K85" i="10" s="1"/>
  <c r="G42" i="10"/>
  <c r="K42" i="10" s="1"/>
  <c r="G75" i="10"/>
  <c r="I75" i="10" s="1"/>
  <c r="G93" i="10"/>
  <c r="K93" i="10" s="1"/>
  <c r="G24" i="10"/>
  <c r="K24" i="10" s="1"/>
  <c r="G153" i="10"/>
  <c r="K153" i="10" s="1"/>
  <c r="G56" i="10"/>
  <c r="I56" i="10" s="1"/>
  <c r="G45" i="10"/>
  <c r="I45" i="10" s="1"/>
  <c r="G54" i="10"/>
  <c r="I54" i="10" s="1"/>
  <c r="G148" i="10"/>
  <c r="G121" i="10"/>
  <c r="I121" i="10" s="1"/>
  <c r="G155" i="10"/>
  <c r="K155" i="10" s="1"/>
  <c r="G139" i="10"/>
  <c r="K139" i="10" s="1"/>
  <c r="G18" i="10"/>
  <c r="I18" i="10" s="1"/>
  <c r="G72" i="10"/>
  <c r="K72" i="10" s="1"/>
  <c r="G13" i="10"/>
  <c r="K13" i="10" s="1"/>
  <c r="G27" i="10"/>
  <c r="I27" i="10" s="1"/>
  <c r="G108" i="10"/>
  <c r="K108" i="10" s="1"/>
  <c r="G73" i="10"/>
  <c r="K73" i="10" s="1"/>
  <c r="G103" i="10"/>
  <c r="K103" i="10" s="1"/>
  <c r="G116" i="10"/>
  <c r="K116" i="10" s="1"/>
  <c r="K129" i="10"/>
  <c r="G21" i="10"/>
  <c r="I21" i="10" s="1"/>
  <c r="G43" i="10"/>
  <c r="I43" i="10" s="1"/>
  <c r="G57" i="10"/>
  <c r="I57" i="10" s="1"/>
  <c r="G61" i="10"/>
  <c r="I61" i="10" s="1"/>
  <c r="G110" i="10"/>
  <c r="I110" i="10" s="1"/>
  <c r="G128" i="10"/>
  <c r="I128" i="10" s="1"/>
  <c r="G78" i="10"/>
  <c r="K78" i="10" s="1"/>
  <c r="G96" i="10"/>
  <c r="K96" i="10" s="1"/>
  <c r="G84" i="10"/>
  <c r="K84" i="10" s="1"/>
  <c r="G102" i="10"/>
  <c r="I102" i="10" s="1"/>
  <c r="G8" i="10"/>
  <c r="I8" i="10" s="1"/>
  <c r="G23" i="10"/>
  <c r="I23" i="10" s="1"/>
  <c r="G59" i="10"/>
  <c r="I59" i="10" s="1"/>
  <c r="G71" i="10"/>
  <c r="K71" i="10" s="1"/>
  <c r="G83" i="10"/>
  <c r="K83" i="10" s="1"/>
  <c r="G95" i="10"/>
  <c r="I95" i="10" s="1"/>
  <c r="G107" i="10"/>
  <c r="K107" i="10" s="1"/>
  <c r="G119" i="10"/>
  <c r="I119" i="10" s="1"/>
  <c r="G131" i="10"/>
  <c r="I131" i="10" s="1"/>
  <c r="G100" i="10"/>
  <c r="K100" i="10" s="1"/>
  <c r="G154" i="10"/>
  <c r="K154" i="10" s="1"/>
  <c r="G52" i="10"/>
  <c r="I52" i="10" s="1"/>
  <c r="G76" i="10"/>
  <c r="K76" i="10" s="1"/>
  <c r="G112" i="10"/>
  <c r="I112" i="10" s="1"/>
  <c r="G63" i="10"/>
  <c r="I63" i="10" s="1"/>
  <c r="G97" i="10"/>
  <c r="I97" i="10" s="1"/>
  <c r="G66" i="10"/>
  <c r="I66" i="10" s="1"/>
  <c r="G134" i="10"/>
  <c r="K134" i="10" s="1"/>
  <c r="G98" i="10"/>
  <c r="K98" i="10" s="1"/>
  <c r="G94" i="10"/>
  <c r="G48" i="10"/>
  <c r="K48" i="10" s="1"/>
  <c r="G44" i="10"/>
  <c r="K44" i="10" s="1"/>
  <c r="G109" i="10"/>
  <c r="K109" i="10" s="1"/>
  <c r="G127" i="10"/>
  <c r="K127" i="10" s="1"/>
  <c r="G115" i="10"/>
  <c r="I115" i="10" s="1"/>
  <c r="G62" i="10"/>
  <c r="K62" i="10" s="1"/>
  <c r="G51" i="10"/>
  <c r="K51" i="10" s="1"/>
  <c r="G11" i="10"/>
  <c r="K11" i="10" s="1"/>
  <c r="G114" i="10"/>
  <c r="I114" i="10" s="1"/>
  <c r="G150" i="10"/>
  <c r="I150" i="10" s="1"/>
  <c r="G64" i="10"/>
  <c r="K64" i="10" s="1"/>
  <c r="G118" i="10"/>
  <c r="K118" i="10" s="1"/>
  <c r="G133" i="10"/>
  <c r="K133" i="10" s="1"/>
  <c r="G12" i="10"/>
  <c r="I12" i="10" s="1"/>
  <c r="G7" i="10"/>
  <c r="I7" i="10" s="1"/>
  <c r="G50" i="10"/>
  <c r="K50" i="10" s="1"/>
  <c r="G77" i="10"/>
  <c r="K77" i="10" s="1"/>
  <c r="G125" i="10"/>
  <c r="K125" i="10" s="1"/>
  <c r="G137" i="10"/>
  <c r="K137" i="10" s="1"/>
  <c r="G14" i="10"/>
  <c r="I14" i="10" s="1"/>
  <c r="G33" i="10"/>
  <c r="I33" i="10" s="1"/>
  <c r="G92" i="10"/>
  <c r="K92" i="10" s="1"/>
  <c r="G68" i="10"/>
  <c r="I68" i="10" s="1"/>
  <c r="G79" i="10"/>
  <c r="G120" i="10"/>
  <c r="K120" i="10" s="1"/>
  <c r="G38" i="10"/>
  <c r="I38" i="10" s="1"/>
  <c r="G86" i="10"/>
  <c r="K86" i="10" s="1"/>
  <c r="G30" i="10"/>
  <c r="I30" i="10" s="1"/>
  <c r="G80" i="10"/>
  <c r="I80" i="10" s="1"/>
  <c r="G36" i="10"/>
  <c r="I36" i="10" s="1"/>
  <c r="G29" i="10"/>
  <c r="I29" i="10" s="1"/>
  <c r="G53" i="10"/>
  <c r="K53" i="10" s="1"/>
  <c r="G89" i="10"/>
  <c r="I89" i="10" s="1"/>
  <c r="G101" i="10"/>
  <c r="K101" i="10" s="1"/>
  <c r="G113" i="10"/>
  <c r="K113" i="10" s="1"/>
  <c r="G46" i="10"/>
  <c r="I46" i="10" s="1"/>
  <c r="G19" i="10"/>
  <c r="I19" i="10" s="1"/>
  <c r="G40" i="10"/>
  <c r="K40" i="10" s="1"/>
  <c r="G74" i="10"/>
  <c r="G15" i="10"/>
  <c r="K15" i="10" s="1"/>
  <c r="G149" i="10"/>
  <c r="I149" i="10" s="1"/>
  <c r="G106" i="10"/>
  <c r="G49" i="10"/>
  <c r="I49" i="10" s="1"/>
  <c r="G81" i="10"/>
  <c r="G99" i="10"/>
  <c r="K99" i="10" s="1"/>
  <c r="G140" i="10"/>
  <c r="K117" i="10"/>
  <c r="I117" i="10"/>
  <c r="G20" i="10"/>
  <c r="G17" i="10"/>
  <c r="K17" i="10" s="1"/>
  <c r="G28" i="10"/>
  <c r="G60" i="10"/>
  <c r="K60" i="10" s="1"/>
  <c r="G55" i="10"/>
  <c r="G32" i="10"/>
  <c r="G31" i="10"/>
  <c r="G34" i="10"/>
  <c r="G37" i="10"/>
  <c r="G69" i="10"/>
  <c r="G35" i="10"/>
  <c r="G9" i="10"/>
  <c r="I123" i="10"/>
  <c r="G41" i="10"/>
  <c r="K146" i="10"/>
  <c r="I111" i="10" l="1"/>
  <c r="K105" i="10"/>
  <c r="I67" i="10"/>
  <c r="I147" i="10"/>
  <c r="K135" i="10"/>
  <c r="K151" i="10"/>
  <c r="I152" i="10"/>
  <c r="K141" i="10"/>
  <c r="I138" i="10"/>
  <c r="K132" i="10"/>
  <c r="K144" i="10"/>
  <c r="I104" i="10"/>
  <c r="K126" i="10"/>
  <c r="I142" i="10"/>
  <c r="I25" i="10"/>
  <c r="I88" i="10"/>
  <c r="I107" i="10"/>
  <c r="K10" i="10"/>
  <c r="I70" i="10"/>
  <c r="K58" i="10"/>
  <c r="I143" i="10"/>
  <c r="K136" i="10"/>
  <c r="I145" i="10"/>
  <c r="I76" i="10"/>
  <c r="K82" i="10"/>
  <c r="I93" i="10"/>
  <c r="I47" i="10"/>
  <c r="I22" i="10"/>
  <c r="K23" i="10"/>
  <c r="I130" i="10"/>
  <c r="I124" i="10"/>
  <c r="K12" i="10"/>
  <c r="I120" i="10"/>
  <c r="K16" i="10"/>
  <c r="K90" i="10"/>
  <c r="I42" i="10"/>
  <c r="K6" i="10"/>
  <c r="I108" i="10"/>
  <c r="I26" i="10"/>
  <c r="K91" i="10"/>
  <c r="I13" i="10"/>
  <c r="I24" i="10"/>
  <c r="K102" i="10"/>
  <c r="K131" i="10"/>
  <c r="K119" i="10"/>
  <c r="I65" i="10"/>
  <c r="I86" i="10"/>
  <c r="K112" i="10"/>
  <c r="I78" i="10"/>
  <c r="K128" i="10"/>
  <c r="I96" i="10"/>
  <c r="I64" i="10"/>
  <c r="I155" i="10"/>
  <c r="I122" i="10"/>
  <c r="K56" i="10"/>
  <c r="I83" i="10"/>
  <c r="K114" i="10"/>
  <c r="K61" i="10"/>
  <c r="K59" i="10"/>
  <c r="I39" i="10"/>
  <c r="I72" i="10"/>
  <c r="I48" i="10"/>
  <c r="K121" i="10"/>
  <c r="I71" i="10"/>
  <c r="I98" i="10"/>
  <c r="I15" i="10"/>
  <c r="K75" i="10"/>
  <c r="K95" i="10"/>
  <c r="I87" i="10"/>
  <c r="I85" i="10"/>
  <c r="K43" i="10"/>
  <c r="I137" i="10"/>
  <c r="I53" i="10"/>
  <c r="K63" i="10"/>
  <c r="I100" i="10"/>
  <c r="K8" i="10"/>
  <c r="K36" i="10"/>
  <c r="K57" i="10"/>
  <c r="I84" i="10"/>
  <c r="K27" i="10"/>
  <c r="I153" i="10"/>
  <c r="I154" i="10"/>
  <c r="K66" i="10"/>
  <c r="I73" i="10"/>
  <c r="K21" i="10"/>
  <c r="K33" i="10"/>
  <c r="K97" i="10"/>
  <c r="K89" i="10"/>
  <c r="I44" i="10"/>
  <c r="I127" i="10"/>
  <c r="K45" i="10"/>
  <c r="I139" i="10"/>
  <c r="K54" i="10"/>
  <c r="K52" i="10"/>
  <c r="K46" i="10"/>
  <c r="I62" i="10"/>
  <c r="K115" i="10"/>
  <c r="I116" i="10"/>
  <c r="I103" i="10"/>
  <c r="K148" i="10"/>
  <c r="I148" i="10"/>
  <c r="K18" i="10"/>
  <c r="I134" i="10"/>
  <c r="K110" i="10"/>
  <c r="I109" i="10"/>
  <c r="I94" i="10"/>
  <c r="K94" i="10"/>
  <c r="I77" i="10"/>
  <c r="I51" i="10"/>
  <c r="I118" i="10"/>
  <c r="I125" i="10"/>
  <c r="K30" i="10"/>
  <c r="K29" i="10"/>
  <c r="I101" i="10"/>
  <c r="I50" i="10"/>
  <c r="K150" i="10"/>
  <c r="K49" i="10"/>
  <c r="K80" i="10"/>
  <c r="I11" i="10"/>
  <c r="I113" i="10"/>
  <c r="I99" i="10"/>
  <c r="K14" i="10"/>
  <c r="K7" i="10"/>
  <c r="K68" i="10"/>
  <c r="I133" i="10"/>
  <c r="K19" i="10"/>
  <c r="I60" i="10"/>
  <c r="I40" i="10"/>
  <c r="I92" i="10"/>
  <c r="K149" i="10"/>
  <c r="K38" i="10"/>
  <c r="I17" i="10"/>
  <c r="I74" i="10"/>
  <c r="K74" i="10"/>
  <c r="I79" i="10"/>
  <c r="K79" i="10"/>
  <c r="K140" i="10"/>
  <c r="I140" i="10"/>
  <c r="K106" i="10"/>
  <c r="I106" i="10"/>
  <c r="I81" i="10"/>
  <c r="K81" i="10"/>
  <c r="I9" i="10"/>
  <c r="K9" i="10"/>
  <c r="I32" i="10"/>
  <c r="K32" i="10"/>
  <c r="K55" i="10"/>
  <c r="I55" i="10"/>
  <c r="K41" i="10"/>
  <c r="I41" i="10"/>
  <c r="K31" i="10"/>
  <c r="I31" i="10"/>
  <c r="K35" i="10"/>
  <c r="I35" i="10"/>
  <c r="K20" i="10"/>
  <c r="I20" i="10"/>
  <c r="K69" i="10"/>
  <c r="I69" i="10"/>
  <c r="K37" i="10"/>
  <c r="I37" i="10"/>
  <c r="K34" i="10"/>
  <c r="I34" i="10"/>
  <c r="K28" i="10"/>
  <c r="I28" i="10"/>
</calcChain>
</file>

<file path=xl/sharedStrings.xml><?xml version="1.0" encoding="utf-8"?>
<sst xmlns="http://schemas.openxmlformats.org/spreadsheetml/2006/main" count="1052" uniqueCount="395">
  <si>
    <t>Ne pas intercaler de ligne ; ne pas laisser de ligne vierge</t>
  </si>
  <si>
    <t>P0001</t>
  </si>
  <si>
    <t>P0002</t>
  </si>
  <si>
    <t>P0003</t>
  </si>
  <si>
    <t>P0004</t>
  </si>
  <si>
    <t>P0005</t>
  </si>
  <si>
    <t>P0006</t>
  </si>
  <si>
    <t>P0007</t>
  </si>
  <si>
    <t>P0008</t>
  </si>
  <si>
    <t>P0009</t>
  </si>
  <si>
    <t>P0010</t>
  </si>
  <si>
    <t>P0011</t>
  </si>
  <si>
    <t>P0012</t>
  </si>
  <si>
    <t>P0013</t>
  </si>
  <si>
    <t>P0014</t>
  </si>
  <si>
    <t>P0015</t>
  </si>
  <si>
    <t>P0016</t>
  </si>
  <si>
    <t>P0017</t>
  </si>
  <si>
    <t>P0018</t>
  </si>
  <si>
    <t>P0019</t>
  </si>
  <si>
    <t>P0020</t>
  </si>
  <si>
    <t>P0021</t>
  </si>
  <si>
    <t>P0022</t>
  </si>
  <si>
    <t>P0023</t>
  </si>
  <si>
    <t>P0024</t>
  </si>
  <si>
    <t>P0025</t>
  </si>
  <si>
    <t>P0026</t>
  </si>
  <si>
    <t>P0027</t>
  </si>
  <si>
    <t>P0028</t>
  </si>
  <si>
    <t>P0029</t>
  </si>
  <si>
    <t>P0030</t>
  </si>
  <si>
    <t>P0031</t>
  </si>
  <si>
    <t>P0032</t>
  </si>
  <si>
    <t>P0033</t>
  </si>
  <si>
    <t>P0034</t>
  </si>
  <si>
    <t>P0035</t>
  </si>
  <si>
    <t>P0036</t>
  </si>
  <si>
    <t>P0037</t>
  </si>
  <si>
    <t>P0038</t>
  </si>
  <si>
    <t>P0039</t>
  </si>
  <si>
    <t>P0040</t>
  </si>
  <si>
    <t>P0041</t>
  </si>
  <si>
    <t>P0042</t>
  </si>
  <si>
    <t>P0043</t>
  </si>
  <si>
    <t>P0044</t>
  </si>
  <si>
    <t>P0045</t>
  </si>
  <si>
    <t>P0046</t>
  </si>
  <si>
    <t>P0047</t>
  </si>
  <si>
    <t>P0048</t>
  </si>
  <si>
    <t>P0049</t>
  </si>
  <si>
    <t>P0050</t>
  </si>
  <si>
    <t>P0051</t>
  </si>
  <si>
    <t>P0052</t>
  </si>
  <si>
    <t>P0053</t>
  </si>
  <si>
    <t>P0054</t>
  </si>
  <si>
    <t>P0055</t>
  </si>
  <si>
    <t>P0056</t>
  </si>
  <si>
    <t>P0057</t>
  </si>
  <si>
    <t>P0058</t>
  </si>
  <si>
    <t>P0059</t>
  </si>
  <si>
    <t>P0060</t>
  </si>
  <si>
    <t>P0061</t>
  </si>
  <si>
    <t>P0062</t>
  </si>
  <si>
    <t>P0063</t>
  </si>
  <si>
    <t>P0064</t>
  </si>
  <si>
    <t>P0065</t>
  </si>
  <si>
    <t>P0066</t>
  </si>
  <si>
    <t>P0067</t>
  </si>
  <si>
    <t>P0068</t>
  </si>
  <si>
    <t>P0069</t>
  </si>
  <si>
    <t>P0070</t>
  </si>
  <si>
    <t>P0071</t>
  </si>
  <si>
    <t>P0072</t>
  </si>
  <si>
    <t>P0073</t>
  </si>
  <si>
    <t>P0074</t>
  </si>
  <si>
    <t>P0075</t>
  </si>
  <si>
    <t>P0076</t>
  </si>
  <si>
    <t>P0077</t>
  </si>
  <si>
    <t>P0078</t>
  </si>
  <si>
    <t>P0079</t>
  </si>
  <si>
    <t>P0080</t>
  </si>
  <si>
    <t>P0081</t>
  </si>
  <si>
    <t>P0082</t>
  </si>
  <si>
    <t>P0083</t>
  </si>
  <si>
    <t>P0084</t>
  </si>
  <si>
    <t>P0085</t>
  </si>
  <si>
    <t>P0086</t>
  </si>
  <si>
    <t>P0087</t>
  </si>
  <si>
    <t>P0088</t>
  </si>
  <si>
    <t>P0089</t>
  </si>
  <si>
    <t>P0090</t>
  </si>
  <si>
    <t>P0091</t>
  </si>
  <si>
    <t>P0092</t>
  </si>
  <si>
    <t>P0093</t>
  </si>
  <si>
    <t>P0094</t>
  </si>
  <si>
    <t>P0095</t>
  </si>
  <si>
    <t>P0096</t>
  </si>
  <si>
    <t>P0097</t>
  </si>
  <si>
    <t>P0098</t>
  </si>
  <si>
    <t>P0099</t>
  </si>
  <si>
    <t>P0100</t>
  </si>
  <si>
    <t>P0101</t>
  </si>
  <si>
    <t>P0102</t>
  </si>
  <si>
    <t>P0103</t>
  </si>
  <si>
    <t>P0104</t>
  </si>
  <si>
    <t>P0105</t>
  </si>
  <si>
    <t>P0106</t>
  </si>
  <si>
    <t>P0107</t>
  </si>
  <si>
    <t>P0108</t>
  </si>
  <si>
    <t>P0109</t>
  </si>
  <si>
    <t>P0110</t>
  </si>
  <si>
    <t>P0111</t>
  </si>
  <si>
    <t>P0112</t>
  </si>
  <si>
    <t>P0113</t>
  </si>
  <si>
    <t>P0114</t>
  </si>
  <si>
    <t>P0115</t>
  </si>
  <si>
    <t>P0116</t>
  </si>
  <si>
    <t>P0117</t>
  </si>
  <si>
    <t>P0118</t>
  </si>
  <si>
    <t>P0119</t>
  </si>
  <si>
    <t>P0120</t>
  </si>
  <si>
    <t>P0121</t>
  </si>
  <si>
    <t>P0122</t>
  </si>
  <si>
    <t>P0123</t>
  </si>
  <si>
    <t>P0124</t>
  </si>
  <si>
    <t>P0125</t>
  </si>
  <si>
    <t>P0126</t>
  </si>
  <si>
    <t>P0127</t>
  </si>
  <si>
    <t>P0128</t>
  </si>
  <si>
    <t>P0129</t>
  </si>
  <si>
    <t>P0130</t>
  </si>
  <si>
    <t>P0131</t>
  </si>
  <si>
    <t>P0132</t>
  </si>
  <si>
    <t>P0133</t>
  </si>
  <si>
    <t>P0134</t>
  </si>
  <si>
    <t>P0135</t>
  </si>
  <si>
    <t>P0136</t>
  </si>
  <si>
    <t>P0137</t>
  </si>
  <si>
    <t>P0138</t>
  </si>
  <si>
    <t>P0139</t>
  </si>
  <si>
    <t>P0140</t>
  </si>
  <si>
    <t>P0141</t>
  </si>
  <si>
    <t>P0142</t>
  </si>
  <si>
    <t>P0143</t>
  </si>
  <si>
    <t>P0144</t>
  </si>
  <si>
    <t>P0145</t>
  </si>
  <si>
    <t>P0146</t>
  </si>
  <si>
    <t>P0147</t>
  </si>
  <si>
    <t>P0148</t>
  </si>
  <si>
    <t>P0149</t>
  </si>
  <si>
    <t>P0150</t>
  </si>
  <si>
    <t>Stock à jour</t>
  </si>
  <si>
    <t>Saisir dans les cases bleues uniquement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</si>
  <si>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</si>
  <si>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</si>
  <si>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</si>
  <si>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</si>
  <si>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</si>
  <si>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</si>
  <si>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r>
      <t xml:space="preserve">Date du mouvement </t>
    </r>
    <r>
      <rPr>
        <i/>
        <sz val="11"/>
        <color theme="1"/>
        <rFont val="Calibri"/>
        <family val="2"/>
        <scheme val="minor"/>
      </rPr>
      <t>(Ctrl + touche ;)</t>
    </r>
  </si>
  <si>
    <t>https://www.business-plan-excel.fr/produit/mot-de-passe-logiciel-gestion-stock-excel/</t>
  </si>
  <si>
    <r>
      <t xml:space="preserve">Quantités stock de départ
</t>
    </r>
    <r>
      <rPr>
        <i/>
        <sz val="11"/>
        <color theme="1"/>
        <rFont val="Calibri"/>
        <family val="2"/>
        <scheme val="minor"/>
      </rPr>
      <t>(inventaire initial)</t>
    </r>
  </si>
  <si>
    <t>H0001</t>
  </si>
  <si>
    <t>H0002</t>
  </si>
  <si>
    <t>H0003</t>
  </si>
  <si>
    <t>H0004</t>
  </si>
  <si>
    <t>H0005</t>
  </si>
  <si>
    <t>H0006</t>
  </si>
  <si>
    <t>H0007</t>
  </si>
  <si>
    <t>H0008</t>
  </si>
  <si>
    <t>H0009</t>
  </si>
  <si>
    <t>H0010</t>
  </si>
  <si>
    <t>H0011</t>
  </si>
  <si>
    <t>H0012</t>
  </si>
  <si>
    <t>H0013</t>
  </si>
  <si>
    <t>H0014</t>
  </si>
  <si>
    <t>H0015</t>
  </si>
  <si>
    <t>H0016</t>
  </si>
  <si>
    <t>H0017</t>
  </si>
  <si>
    <t>H0018</t>
  </si>
  <si>
    <t>H0019</t>
  </si>
  <si>
    <t>H0020</t>
  </si>
  <si>
    <t>H0021</t>
  </si>
  <si>
    <t>H0022</t>
  </si>
  <si>
    <t>H0023</t>
  </si>
  <si>
    <t>H0024</t>
  </si>
  <si>
    <t>H0025</t>
  </si>
  <si>
    <t>H0026</t>
  </si>
  <si>
    <t>H0027</t>
  </si>
  <si>
    <t>H0028</t>
  </si>
  <si>
    <t>H0029</t>
  </si>
  <si>
    <t>H0030</t>
  </si>
  <si>
    <t>H0031</t>
  </si>
  <si>
    <t>H0032</t>
  </si>
  <si>
    <t>H0033</t>
  </si>
  <si>
    <t>H0034</t>
  </si>
  <si>
    <t>H0035</t>
  </si>
  <si>
    <t>H0036</t>
  </si>
  <si>
    <t>H0037</t>
  </si>
  <si>
    <t>H0038</t>
  </si>
  <si>
    <t>H0039</t>
  </si>
  <si>
    <t>H0040</t>
  </si>
  <si>
    <t>H0041</t>
  </si>
  <si>
    <t>H0042</t>
  </si>
  <si>
    <t>H0043</t>
  </si>
  <si>
    <t>H0044</t>
  </si>
  <si>
    <t>H0045</t>
  </si>
  <si>
    <t>H0046</t>
  </si>
  <si>
    <t>H0047</t>
  </si>
  <si>
    <t>H0048</t>
  </si>
  <si>
    <t>H0049</t>
  </si>
  <si>
    <t>H0050</t>
  </si>
  <si>
    <t>H0051</t>
  </si>
  <si>
    <t>H0052</t>
  </si>
  <si>
    <t>H0053</t>
  </si>
  <si>
    <t>H0054</t>
  </si>
  <si>
    <t>H0055</t>
  </si>
  <si>
    <t>H0056</t>
  </si>
  <si>
    <t>H0057</t>
  </si>
  <si>
    <t>H0058</t>
  </si>
  <si>
    <t>H0059</t>
  </si>
  <si>
    <t>H0060</t>
  </si>
  <si>
    <t>H0061</t>
  </si>
  <si>
    <t>H0062</t>
  </si>
  <si>
    <t>H0063</t>
  </si>
  <si>
    <t>H0064</t>
  </si>
  <si>
    <t>H0065</t>
  </si>
  <si>
    <t>H0066</t>
  </si>
  <si>
    <t>H0067</t>
  </si>
  <si>
    <t>H0068</t>
  </si>
  <si>
    <t>H0069</t>
  </si>
  <si>
    <t>H0070</t>
  </si>
  <si>
    <t>H0071</t>
  </si>
  <si>
    <t>H0072</t>
  </si>
  <si>
    <t>H0073</t>
  </si>
  <si>
    <t>H0074</t>
  </si>
  <si>
    <t>H0075</t>
  </si>
  <si>
    <t>H0076</t>
  </si>
  <si>
    <t>H0077</t>
  </si>
  <si>
    <t>H0078</t>
  </si>
  <si>
    <t>H0079</t>
  </si>
  <si>
    <t>H0080</t>
  </si>
  <si>
    <t>H0081</t>
  </si>
  <si>
    <t>H0082</t>
  </si>
  <si>
    <t>H0083</t>
  </si>
  <si>
    <t>H0084</t>
  </si>
  <si>
    <t>H0085</t>
  </si>
  <si>
    <t>H0086</t>
  </si>
  <si>
    <t>H0087</t>
  </si>
  <si>
    <t>H0088</t>
  </si>
  <si>
    <t>H0089</t>
  </si>
  <si>
    <t>H0090</t>
  </si>
  <si>
    <t>H0091</t>
  </si>
  <si>
    <t>H0092</t>
  </si>
  <si>
    <t>H0093</t>
  </si>
  <si>
    <t>H0094</t>
  </si>
  <si>
    <t>H0095</t>
  </si>
  <si>
    <t>H0096</t>
  </si>
  <si>
    <t>H0097</t>
  </si>
  <si>
    <t>H0098</t>
  </si>
  <si>
    <t>H0099</t>
  </si>
  <si>
    <t>H0100</t>
  </si>
  <si>
    <t>H0101</t>
  </si>
  <si>
    <t>H0102</t>
  </si>
  <si>
    <t>H0103</t>
  </si>
  <si>
    <t>H0104</t>
  </si>
  <si>
    <t>H0105</t>
  </si>
  <si>
    <t>H0106</t>
  </si>
  <si>
    <t>H0107</t>
  </si>
  <si>
    <t>H0108</t>
  </si>
  <si>
    <t>H0109</t>
  </si>
  <si>
    <t>H0110</t>
  </si>
  <si>
    <t>H0111</t>
  </si>
  <si>
    <t>H0112</t>
  </si>
  <si>
    <t>H0113</t>
  </si>
  <si>
    <t>H0114</t>
  </si>
  <si>
    <t>H0115</t>
  </si>
  <si>
    <t>H0116</t>
  </si>
  <si>
    <t>H0117</t>
  </si>
  <si>
    <t>H0118</t>
  </si>
  <si>
    <t>H0119</t>
  </si>
  <si>
    <t>H0120</t>
  </si>
  <si>
    <t>H0121</t>
  </si>
  <si>
    <t>H0122</t>
  </si>
  <si>
    <t>H0123</t>
  </si>
  <si>
    <t>H0124</t>
  </si>
  <si>
    <t>H0125</t>
  </si>
  <si>
    <t>H0126</t>
  </si>
  <si>
    <t>H0127</t>
  </si>
  <si>
    <t>H0128</t>
  </si>
  <si>
    <t>H0129</t>
  </si>
  <si>
    <t>H0130</t>
  </si>
  <si>
    <t>H0131</t>
  </si>
  <si>
    <t>H0132</t>
  </si>
  <si>
    <t>H0133</t>
  </si>
  <si>
    <t>H0134</t>
  </si>
  <si>
    <t>H0135</t>
  </si>
  <si>
    <t>H0136</t>
  </si>
  <si>
    <t>H0137</t>
  </si>
  <si>
    <t>H0138</t>
  </si>
  <si>
    <t>H0139</t>
  </si>
  <si>
    <t>H0140</t>
  </si>
  <si>
    <t>H0141</t>
  </si>
  <si>
    <t>H0142</t>
  </si>
  <si>
    <t>H0143</t>
  </si>
  <si>
    <t>H0144</t>
  </si>
  <si>
    <t>H0145</t>
  </si>
  <si>
    <t>H0146</t>
  </si>
  <si>
    <t>H0147</t>
  </si>
  <si>
    <t>H0148</t>
  </si>
  <si>
    <t>H0149</t>
  </si>
  <si>
    <t>H0150</t>
  </si>
  <si>
    <t>unité</t>
  </si>
  <si>
    <t>kg</t>
  </si>
  <si>
    <t>L</t>
  </si>
  <si>
    <t>Remarques</t>
  </si>
  <si>
    <t>Somme des sorties exceptionnelles</t>
  </si>
  <si>
    <t>TOTAL CONSOMMATIONS INTRANTS</t>
  </si>
  <si>
    <r>
      <t xml:space="preserve">Somme des entrées </t>
    </r>
    <r>
      <rPr>
        <i/>
        <sz val="10"/>
        <color theme="1"/>
        <rFont val="Calibri"/>
        <family val="2"/>
        <scheme val="minor"/>
      </rPr>
      <t>(fabrications)</t>
    </r>
  </si>
  <si>
    <r>
      <t xml:space="preserve">Somme des entrées 
</t>
    </r>
    <r>
      <rPr>
        <i/>
        <sz val="10"/>
        <rFont val="Calibri"/>
        <family val="2"/>
        <scheme val="minor"/>
      </rPr>
      <t>(achats)</t>
    </r>
  </si>
  <si>
    <r>
      <t xml:space="preserve">Somme des sorties 
</t>
    </r>
    <r>
      <rPr>
        <i/>
        <sz val="10"/>
        <rFont val="Calibri"/>
        <family val="2"/>
        <scheme val="minor"/>
      </rPr>
      <t>(fabrications)</t>
    </r>
  </si>
  <si>
    <t>(total produits frabriqués)</t>
  </si>
  <si>
    <t>CALCUL COUT DE PRODUCTION (automatique)</t>
  </si>
  <si>
    <t>Coût</t>
  </si>
  <si>
    <t>de revient final</t>
  </si>
  <si>
    <r>
      <t xml:space="preserve">Somme des sorties 
</t>
    </r>
    <r>
      <rPr>
        <i/>
        <sz val="10"/>
        <color theme="1"/>
        <rFont val="Calibri"/>
        <family val="2"/>
        <scheme val="minor"/>
      </rPr>
      <t>(ventes)</t>
    </r>
  </si>
  <si>
    <t>Prix de vente public HT</t>
  </si>
  <si>
    <t>CONSOMMATION INTRANTS (pour info) :</t>
  </si>
  <si>
    <t>Etude de la marge</t>
  </si>
  <si>
    <t>Prix achat HT</t>
  </si>
  <si>
    <t>Taux de marge</t>
  </si>
  <si>
    <t>Description, détails</t>
  </si>
  <si>
    <t>Nom fournisseur</t>
  </si>
  <si>
    <r>
      <t xml:space="preserve">Date de fabrication 
</t>
    </r>
    <r>
      <rPr>
        <i/>
        <sz val="11"/>
        <color theme="1"/>
        <rFont val="Calibri"/>
        <family val="2"/>
        <scheme val="minor"/>
      </rPr>
      <t>(Ctrl + touche ;)</t>
    </r>
  </si>
  <si>
    <r>
      <t xml:space="preserve">Entrées en stock </t>
    </r>
    <r>
      <rPr>
        <b/>
        <sz val="11"/>
        <color rgb="FF00B050"/>
        <rFont val="Calibri"/>
        <family val="2"/>
        <scheme val="minor"/>
      </rPr>
      <t>(qtés achetées)</t>
    </r>
  </si>
  <si>
    <t>Ne pas intercaler de ligne</t>
  </si>
  <si>
    <r>
      <t xml:space="preserve">Alertes seuil stock minimal
</t>
    </r>
    <r>
      <rPr>
        <i/>
        <sz val="14"/>
        <color theme="1"/>
        <rFont val="Calibri"/>
        <family val="2"/>
        <scheme val="minor"/>
      </rPr>
      <t>(automatique)</t>
    </r>
  </si>
  <si>
    <t>Onglet automatique, ne pas tenter de modifier</t>
  </si>
  <si>
    <t>GESTION STOCK RESTAURANT EXCEL</t>
  </si>
  <si>
    <t>Liste des matières utilisées pour les plats</t>
  </si>
  <si>
    <t>Référence matière</t>
  </si>
  <si>
    <t>Unité de comptage</t>
  </si>
  <si>
    <t>Entrecôte kg</t>
  </si>
  <si>
    <t>Oignons kg</t>
  </si>
  <si>
    <t>Pomme de terre kg</t>
  </si>
  <si>
    <t>Carottes kg</t>
  </si>
  <si>
    <t>Pâtes penne kg</t>
  </si>
  <si>
    <t>Huile olive L</t>
  </si>
  <si>
    <t>Saumon kg</t>
  </si>
  <si>
    <t>Bavette kg</t>
  </si>
  <si>
    <t>Poulet</t>
  </si>
  <si>
    <t>Champignons Paris kg</t>
  </si>
  <si>
    <t>Caille</t>
  </si>
  <si>
    <t>Echalottes kg</t>
  </si>
  <si>
    <t>Origine France</t>
  </si>
  <si>
    <t>Journal des fabrications cuisine</t>
  </si>
  <si>
    <r>
      <t xml:space="preserve">Référence du plat fabriqué
</t>
    </r>
    <r>
      <rPr>
        <i/>
        <sz val="10"/>
        <color theme="1"/>
        <rFont val="Calibri"/>
        <family val="2"/>
        <scheme val="minor"/>
      </rPr>
      <t>(sélectionner dans la liste)</t>
    </r>
  </si>
  <si>
    <t>Saumon et ses pommes de terre d'automne</t>
  </si>
  <si>
    <t>Nom du plat ou menu</t>
  </si>
  <si>
    <t>Référence plat</t>
  </si>
  <si>
    <t>Penne à la Bolognaise</t>
  </si>
  <si>
    <t>Frites surgelées</t>
  </si>
  <si>
    <t>Entrecôte frites</t>
  </si>
  <si>
    <t>Nombre de plats fabriqués</t>
  </si>
  <si>
    <t>Nom du plat</t>
  </si>
  <si>
    <r>
      <t xml:space="preserve">Rappel nom du plat fabriqué
</t>
    </r>
    <r>
      <rPr>
        <i/>
        <sz val="10"/>
        <color theme="1"/>
        <rFont val="Calibri"/>
        <family val="2"/>
        <scheme val="minor"/>
      </rPr>
      <t>(automatique)</t>
    </r>
  </si>
  <si>
    <t>Sauce bolognaise L</t>
  </si>
  <si>
    <t>Journal achats matières</t>
  </si>
  <si>
    <r>
      <t xml:space="preserve">Référence matière
</t>
    </r>
    <r>
      <rPr>
        <i/>
        <sz val="10"/>
        <color theme="1"/>
        <rFont val="Calibri"/>
        <family val="2"/>
        <scheme val="minor"/>
      </rPr>
      <t>(sélectionner dans la liste)</t>
    </r>
  </si>
  <si>
    <r>
      <t xml:space="preserve">Rappel libellé matière, ingrédient ou produit
</t>
    </r>
    <r>
      <rPr>
        <i/>
        <sz val="10"/>
        <color theme="1"/>
        <rFont val="Calibri"/>
        <family val="2"/>
        <scheme val="minor"/>
      </rPr>
      <t>(automatique)</t>
    </r>
  </si>
  <si>
    <r>
      <t xml:space="preserve">Sorties </t>
    </r>
    <r>
      <rPr>
        <b/>
        <sz val="11"/>
        <color rgb="FFFF0000"/>
        <rFont val="Calibri"/>
        <family val="2"/>
        <scheme val="minor"/>
      </rPr>
      <t>exceptionnelles hors fabrications (perte…)</t>
    </r>
  </si>
  <si>
    <t>Journal des ventes de plats</t>
  </si>
  <si>
    <t>Saisissez régulièrement vos quantités vendues ici</t>
  </si>
  <si>
    <r>
      <t xml:space="preserve">Référence du plat ou menu vendu
</t>
    </r>
    <r>
      <rPr>
        <i/>
        <sz val="10"/>
        <color theme="1"/>
        <rFont val="Calibri"/>
        <family val="2"/>
        <scheme val="minor"/>
      </rPr>
      <t>(sélectionner dans la liste)</t>
    </r>
  </si>
  <si>
    <r>
      <t xml:space="preserve">Rappel nom du plat ou menu
</t>
    </r>
    <r>
      <rPr>
        <i/>
        <sz val="10"/>
        <color theme="1"/>
        <rFont val="Calibri"/>
        <family val="2"/>
        <scheme val="minor"/>
      </rPr>
      <t>(automatique)</t>
    </r>
  </si>
  <si>
    <t>Coût de revient production €</t>
  </si>
  <si>
    <t>Marge €</t>
  </si>
  <si>
    <t>Etat des stocks des plats fabriqués au :</t>
  </si>
  <si>
    <t>Libellé plat ou menu</t>
  </si>
  <si>
    <t>Etat des stocks matières au :</t>
  </si>
  <si>
    <t>Libellé matière, ingrédient ou article</t>
  </si>
  <si>
    <t>Poulet carottes et sa sauce champignon</t>
  </si>
  <si>
    <t>Sel kg</t>
  </si>
  <si>
    <t>Seuil d'alerte stock (en unités de comptage)</t>
  </si>
  <si>
    <r>
      <t xml:space="preserve">Sorties de stock </t>
    </r>
    <r>
      <rPr>
        <b/>
        <sz val="11"/>
        <color rgb="FFFF0000"/>
        <rFont val="Calibri"/>
        <family val="2"/>
        <scheme val="minor"/>
      </rPr>
      <t>(plats vendus, perte...)</t>
    </r>
  </si>
  <si>
    <t>Nom de l'ingrédient, matière, article ou produit</t>
  </si>
  <si>
    <t>QUANTITE DE MATIERES NECESSAIRES POUR FABRIQUER UN PLAT OU UN MENU :</t>
  </si>
  <si>
    <t>Liste des plats (ou menus) proposés</t>
  </si>
  <si>
    <r>
      <t xml:space="preserve">Date des ventes </t>
    </r>
    <r>
      <rPr>
        <i/>
        <sz val="11"/>
        <color theme="1"/>
        <rFont val="Calibri"/>
        <family val="2"/>
        <scheme val="minor"/>
      </rPr>
      <t>(Ctrl + touche ;)</t>
    </r>
  </si>
  <si>
    <t>Valorisation stock matières € (au coût d'achat)</t>
  </si>
  <si>
    <t>Pour déverrouiller ce document, rendez-vous dans le dernier onglet</t>
  </si>
  <si>
    <t>Le mot de passe sera à insérer dans le menu Révision, "Ôter la protection de la feuille" et aussi "Protéger le classeur"</t>
  </si>
  <si>
    <t>FONCTIONNEMENT :</t>
  </si>
  <si>
    <t>- Complétez les différents onglets (cellules bleues)</t>
  </si>
  <si>
    <r>
      <t xml:space="preserve">- Pour </t>
    </r>
    <r>
      <rPr>
        <b/>
        <u/>
        <sz val="11"/>
        <color rgb="FFC00000"/>
        <rFont val="Calibri"/>
        <family val="2"/>
        <scheme val="minor"/>
      </rPr>
      <t>déverrouiller</t>
    </r>
    <r>
      <rPr>
        <b/>
        <sz val="11"/>
        <color rgb="FFC00000"/>
        <rFont val="Calibri"/>
        <family val="2"/>
        <scheme val="minor"/>
      </rPr>
      <t xml:space="preserve"> le document, rendez-vous dans le </t>
    </r>
    <r>
      <rPr>
        <b/>
        <u/>
        <sz val="11"/>
        <color rgb="FFC00000"/>
        <rFont val="Calibri"/>
        <family val="2"/>
        <scheme val="minor"/>
      </rPr>
      <t>dernier onglet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</si>
</sst>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i/>
      <u/>
      <sz val="22"/>
      <color rgb="FFC00000"/>
      <name val="Calibri"/>
      <family val="2"/>
      <scheme val="minor"/>
    </font>
    <font>
      <i/>
      <sz val="10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 inden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5" xfId="0" applyBorder="1"/>
    <xf numFmtId="0" fontId="1" fillId="0" borderId="5" xfId="0" applyFont="1" applyBorder="1"/>
    <xf numFmtId="0" fontId="5" fillId="0" borderId="0" xfId="0" applyFont="1"/>
    <xf numFmtId="14" fontId="0" fillId="3" borderId="2" xfId="0" applyNumberFormat="1" applyFill="1" applyBorder="1" applyAlignment="1" applyProtection="1">
      <alignment horizontal="left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right" vertical="center" wrapText="1"/>
    </xf>
    <xf numFmtId="0" fontId="0" fillId="3" borderId="5" xfId="0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right"/>
      <protection locked="0"/>
    </xf>
    <xf numFmtId="0" fontId="10" fillId="2" borderId="4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/>
    </xf>
    <xf numFmtId="0" fontId="14" fillId="0" borderId="0" xfId="0" applyFont="1"/>
    <xf numFmtId="0" fontId="2" fillId="0" borderId="0" xfId="0" applyFont="1"/>
    <xf numFmtId="0" fontId="15" fillId="0" borderId="0" xfId="0" applyFont="1"/>
    <xf numFmtId="0" fontId="6" fillId="0" borderId="0" xfId="0" applyFont="1"/>
    <xf numFmtId="0" fontId="16" fillId="0" borderId="0" xfId="0" applyFont="1"/>
    <xf numFmtId="0" fontId="11" fillId="0" borderId="0" xfId="0" applyFont="1"/>
    <xf numFmtId="0" fontId="17" fillId="0" borderId="0" xfId="1" applyFont="1"/>
    <xf numFmtId="0" fontId="18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2" borderId="4" xfId="0" applyFont="1" applyFill="1" applyBorder="1" applyAlignment="1">
      <alignment horizontal="left" vertical="center" wrapText="1" indent="2"/>
    </xf>
    <xf numFmtId="0" fontId="0" fillId="0" borderId="5" xfId="0" applyBorder="1" applyAlignment="1">
      <alignment horizontal="left" indent="2"/>
    </xf>
    <xf numFmtId="0" fontId="22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left" indent="2"/>
    </xf>
    <xf numFmtId="49" fontId="1" fillId="2" borderId="4" xfId="0" applyNumberFormat="1" applyFont="1" applyFill="1" applyBorder="1" applyAlignment="1">
      <alignment horizontal="left" vertical="center" wrapText="1" indent="2"/>
    </xf>
    <xf numFmtId="49" fontId="0" fillId="3" borderId="5" xfId="0" applyNumberFormat="1" applyFill="1" applyBorder="1" applyAlignment="1" applyProtection="1">
      <alignment horizontal="left" indent="2"/>
      <protection locked="0"/>
    </xf>
    <xf numFmtId="0" fontId="23" fillId="2" borderId="4" xfId="0" applyFont="1" applyFill="1" applyBorder="1" applyAlignment="1">
      <alignment horizontal="right" vertical="center" wrapText="1"/>
    </xf>
    <xf numFmtId="14" fontId="7" fillId="0" borderId="0" xfId="0" applyNumberFormat="1" applyFont="1" applyAlignment="1">
      <alignment vertical="center"/>
    </xf>
    <xf numFmtId="0" fontId="24" fillId="2" borderId="5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2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26" fillId="0" borderId="0" xfId="0" applyFont="1"/>
    <xf numFmtId="0" fontId="26" fillId="0" borderId="5" xfId="0" applyFont="1" applyBorder="1"/>
    <xf numFmtId="14" fontId="25" fillId="0" borderId="0" xfId="0" applyNumberFormat="1" applyFont="1" applyAlignment="1">
      <alignment vertical="center"/>
    </xf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0" fillId="0" borderId="5" xfId="0" applyNumberFormat="1" applyBorder="1"/>
    <xf numFmtId="4" fontId="1" fillId="0" borderId="0" xfId="0" applyNumberFormat="1" applyFont="1"/>
    <xf numFmtId="4" fontId="3" fillId="2" borderId="4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Border="1"/>
    <xf numFmtId="4" fontId="0" fillId="0" borderId="0" xfId="0" applyNumberFormat="1" applyAlignment="1">
      <alignment horizontal="center"/>
    </xf>
    <xf numFmtId="4" fontId="0" fillId="3" borderId="5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0" fontId="1" fillId="2" borderId="4" xfId="0" applyFont="1" applyFill="1" applyBorder="1" applyAlignment="1">
      <alignment horizontal="left" vertical="center" wrapText="1" indent="1"/>
    </xf>
    <xf numFmtId="0" fontId="0" fillId="3" borderId="5" xfId="0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horizontal="center" vertical="center"/>
    </xf>
    <xf numFmtId="9" fontId="6" fillId="0" borderId="5" xfId="2" applyFont="1" applyFill="1" applyBorder="1" applyAlignment="1" applyProtection="1">
      <alignment horizontal="center" vertical="center"/>
    </xf>
    <xf numFmtId="0" fontId="31" fillId="0" borderId="0" xfId="0" applyFont="1" applyAlignment="1">
      <alignment vertical="center"/>
    </xf>
    <xf numFmtId="0" fontId="30" fillId="0" borderId="0" xfId="0" applyFont="1"/>
    <xf numFmtId="14" fontId="7" fillId="0" borderId="0" xfId="0" applyNumberFormat="1" applyFont="1" applyAlignment="1">
      <alignment horizontal="left" vertical="center"/>
    </xf>
    <xf numFmtId="0" fontId="20" fillId="0" borderId="0" xfId="1" applyFont="1" applyAlignment="1">
      <alignment horizontal="left"/>
    </xf>
    <xf numFmtId="0" fontId="32" fillId="0" borderId="0" xfId="0" applyFont="1"/>
    <xf numFmtId="0" fontId="33" fillId="0" borderId="0" xfId="0" quotePrefix="1" applyFont="1"/>
    <xf numFmtId="0" fontId="34" fillId="0" borderId="0" xfId="0" applyFont="1"/>
  </cellXfs>
  <cellStyles count="3">
    <cellStyle name="Lien hypertexte" xfId="1" builtinId="8"/>
    <cellStyle name="Normal" xfId="0" builtinId="0"/>
    <cellStyle name="Pourcentage" xfId="2" builtinId="5"/>
  </cellStyles>
  <dxfs count="4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1845785</xdr:colOff>
      <xdr:row>0</xdr:row>
      <xdr:rowOff>52288</xdr:rowOff>
    </xdr:from>
    <xdr:to>
      <xdr:col>7</xdr:col>
      <xdr:colOff>735756</xdr:colOff>
      <xdr:row>1</xdr:row>
      <xdr:rowOff>412229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59A7FD-AEDB-4637-9DA6-D24FB5695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6645" y="52288"/>
          <a:ext cx="2231048" cy="719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6E42CD-04F2-4FF3-8449-B5F35B8ED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usiness-plan-excel.fr/produit/mot-de-passe-logiciel-gestion-stock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1483D-2FB7-4671-A366-56F778347407}">
  <sheetPr>
    <pageSetUpPr fitToPage="1"/>
  </sheetPr>
  <dimension ref="A1:K156"/>
  <sheetViews>
    <sheetView showGridLines="0" tabSelected="1" zoomScale="110" zoomScaleNormal="110" workbookViewId="0">
      <pane ySplit="6" topLeftCell="A7" activePane="bottomLeft" state="frozen"/>
      <selection pane="bottomLeft" activeCell="B22" sqref="B22"/>
    </sheetView>
  </sheetViews>
  <sheetFormatPr baseColWidth="10" defaultColWidth="11.375" defaultRowHeight="14.55" x14ac:dyDescent="0.25"/>
  <cols>
    <col min="1" max="1" width="11.75" customWidth="1"/>
    <col min="2" max="2" width="52" customWidth="1"/>
    <col min="3" max="3" width="11.375" customWidth="1"/>
    <col min="4" max="4" width="12.25" style="15" customWidth="1"/>
    <col min="5" max="5" width="28.625" style="75" customWidth="1"/>
    <col min="6" max="6" width="26.375" customWidth="1"/>
    <col min="7" max="7" width="21.125" style="15" customWidth="1"/>
    <col min="8" max="8" width="11.375" customWidth="1"/>
  </cols>
  <sheetData>
    <row r="1" spans="1:11" ht="28.6" x14ac:dyDescent="0.25">
      <c r="A1" s="83" t="s">
        <v>338</v>
      </c>
    </row>
    <row r="2" spans="1:11" ht="53.35" customHeight="1" x14ac:dyDescent="0.45">
      <c r="A2" s="84" t="s">
        <v>339</v>
      </c>
      <c r="F2" s="89" t="s">
        <v>392</v>
      </c>
    </row>
    <row r="3" spans="1:11" ht="18" x14ac:dyDescent="0.25">
      <c r="A3" s="13" t="s">
        <v>152</v>
      </c>
      <c r="F3" s="88" t="s">
        <v>393</v>
      </c>
      <c r="K3" s="8"/>
    </row>
    <row r="4" spans="1:11" ht="18" x14ac:dyDescent="0.25">
      <c r="A4" s="13" t="s">
        <v>0</v>
      </c>
      <c r="F4" s="88" t="s">
        <v>394</v>
      </c>
    </row>
    <row r="5" spans="1:11" ht="29.25" customHeight="1" x14ac:dyDescent="0.25">
      <c r="A5" s="1"/>
    </row>
    <row r="6" spans="1:11" ht="45.7" customHeight="1" x14ac:dyDescent="0.25">
      <c r="A6" s="78" t="s">
        <v>340</v>
      </c>
      <c r="B6" s="2" t="s">
        <v>385</v>
      </c>
      <c r="C6" s="2" t="s">
        <v>341</v>
      </c>
      <c r="D6" s="16" t="s">
        <v>329</v>
      </c>
      <c r="E6" s="76" t="s">
        <v>331</v>
      </c>
      <c r="F6" s="2" t="s">
        <v>332</v>
      </c>
      <c r="G6" s="16" t="s">
        <v>383</v>
      </c>
    </row>
    <row r="7" spans="1:11" x14ac:dyDescent="0.25">
      <c r="A7" s="3" t="s">
        <v>162</v>
      </c>
      <c r="B7" s="11" t="s">
        <v>342</v>
      </c>
      <c r="C7" s="11" t="s">
        <v>313</v>
      </c>
      <c r="D7" s="17">
        <v>12.25</v>
      </c>
      <c r="E7" s="77" t="s">
        <v>354</v>
      </c>
      <c r="F7" s="11"/>
      <c r="G7" s="17">
        <v>5</v>
      </c>
    </row>
    <row r="8" spans="1:11" ht="15.1" x14ac:dyDescent="0.25">
      <c r="A8" s="3" t="s">
        <v>163</v>
      </c>
      <c r="B8" s="11" t="s">
        <v>348</v>
      </c>
      <c r="C8" s="11" t="s">
        <v>313</v>
      </c>
      <c r="D8" s="17">
        <v>15.2</v>
      </c>
      <c r="E8" s="77"/>
      <c r="F8" s="11"/>
      <c r="G8" s="17">
        <v>5</v>
      </c>
    </row>
    <row r="9" spans="1:11" ht="15.1" x14ac:dyDescent="0.25">
      <c r="A9" s="3" t="s">
        <v>164</v>
      </c>
      <c r="B9" s="11" t="s">
        <v>349</v>
      </c>
      <c r="C9" s="11" t="s">
        <v>313</v>
      </c>
      <c r="D9" s="17">
        <v>14</v>
      </c>
      <c r="E9" s="77"/>
      <c r="F9" s="11"/>
      <c r="G9" s="17">
        <v>5</v>
      </c>
    </row>
    <row r="10" spans="1:11" x14ac:dyDescent="0.25">
      <c r="A10" s="3" t="s">
        <v>165</v>
      </c>
      <c r="B10" s="11" t="s">
        <v>350</v>
      </c>
      <c r="C10" s="11" t="s">
        <v>312</v>
      </c>
      <c r="D10" s="17">
        <v>7</v>
      </c>
      <c r="E10" s="77"/>
      <c r="F10" s="11"/>
      <c r="G10" s="17">
        <v>5</v>
      </c>
    </row>
    <row r="11" spans="1:11" x14ac:dyDescent="0.25">
      <c r="A11" s="3" t="s">
        <v>166</v>
      </c>
      <c r="B11" s="11" t="s">
        <v>352</v>
      </c>
      <c r="C11" s="11" t="s">
        <v>312</v>
      </c>
      <c r="D11" s="17">
        <v>4</v>
      </c>
      <c r="E11" s="77"/>
      <c r="F11" s="11"/>
      <c r="G11" s="17">
        <v>5</v>
      </c>
    </row>
    <row r="12" spans="1:11" ht="15.1" x14ac:dyDescent="0.25">
      <c r="A12" s="3" t="s">
        <v>167</v>
      </c>
      <c r="B12" s="11" t="s">
        <v>353</v>
      </c>
      <c r="C12" s="11" t="s">
        <v>313</v>
      </c>
      <c r="D12" s="17">
        <v>2.7</v>
      </c>
      <c r="E12" s="77"/>
      <c r="F12" s="11"/>
      <c r="G12" s="17">
        <v>7</v>
      </c>
    </row>
    <row r="13" spans="1:11" ht="15.1" x14ac:dyDescent="0.25">
      <c r="A13" s="3" t="s">
        <v>168</v>
      </c>
      <c r="B13" s="11" t="s">
        <v>351</v>
      </c>
      <c r="C13" s="11" t="s">
        <v>313</v>
      </c>
      <c r="D13" s="17">
        <v>2.9</v>
      </c>
      <c r="E13" s="77"/>
      <c r="F13" s="11"/>
      <c r="G13" s="17">
        <v>7</v>
      </c>
    </row>
    <row r="14" spans="1:11" ht="15.1" x14ac:dyDescent="0.25">
      <c r="A14" s="3" t="s">
        <v>169</v>
      </c>
      <c r="B14" s="11" t="s">
        <v>343</v>
      </c>
      <c r="C14" s="11" t="s">
        <v>313</v>
      </c>
      <c r="D14" s="17">
        <v>2.2999999999999998</v>
      </c>
      <c r="E14" s="77"/>
      <c r="F14" s="11"/>
      <c r="G14" s="17">
        <v>7</v>
      </c>
    </row>
    <row r="15" spans="1:11" ht="15.1" x14ac:dyDescent="0.25">
      <c r="A15" s="3" t="s">
        <v>170</v>
      </c>
      <c r="B15" s="11" t="s">
        <v>344</v>
      </c>
      <c r="C15" s="11" t="s">
        <v>313</v>
      </c>
      <c r="D15" s="17">
        <v>3</v>
      </c>
      <c r="E15" s="77"/>
      <c r="F15" s="11"/>
      <c r="G15" s="17">
        <v>15</v>
      </c>
    </row>
    <row r="16" spans="1:11" ht="15.1" x14ac:dyDescent="0.25">
      <c r="A16" s="3" t="s">
        <v>171</v>
      </c>
      <c r="B16" s="11" t="s">
        <v>345</v>
      </c>
      <c r="C16" s="11" t="s">
        <v>313</v>
      </c>
      <c r="D16" s="17">
        <v>3.5</v>
      </c>
      <c r="E16" s="77"/>
      <c r="F16" s="11"/>
      <c r="G16" s="17">
        <v>20</v>
      </c>
    </row>
    <row r="17" spans="1:7" x14ac:dyDescent="0.25">
      <c r="A17" s="3" t="s">
        <v>172</v>
      </c>
      <c r="B17" s="11" t="s">
        <v>346</v>
      </c>
      <c r="C17" s="11" t="s">
        <v>313</v>
      </c>
      <c r="D17" s="17">
        <v>1.85</v>
      </c>
      <c r="E17" s="77"/>
      <c r="F17" s="11"/>
      <c r="G17" s="17">
        <v>25</v>
      </c>
    </row>
    <row r="18" spans="1:7" ht="15.1" x14ac:dyDescent="0.25">
      <c r="A18" s="3" t="s">
        <v>173</v>
      </c>
      <c r="B18" s="11" t="s">
        <v>347</v>
      </c>
      <c r="C18" s="11" t="s">
        <v>314</v>
      </c>
      <c r="D18" s="17">
        <v>4</v>
      </c>
      <c r="E18" s="77"/>
      <c r="F18" s="11"/>
      <c r="G18" s="17">
        <v>10</v>
      </c>
    </row>
    <row r="19" spans="1:7" ht="15.1" x14ac:dyDescent="0.25">
      <c r="A19" s="3" t="s">
        <v>174</v>
      </c>
      <c r="B19" s="11" t="s">
        <v>366</v>
      </c>
      <c r="C19" s="11" t="s">
        <v>314</v>
      </c>
      <c r="D19" s="17">
        <v>3.15</v>
      </c>
      <c r="E19" s="77"/>
      <c r="F19" s="11"/>
      <c r="G19" s="17">
        <v>7</v>
      </c>
    </row>
    <row r="20" spans="1:7" x14ac:dyDescent="0.25">
      <c r="A20" s="3" t="s">
        <v>175</v>
      </c>
      <c r="B20" s="11" t="s">
        <v>361</v>
      </c>
      <c r="C20" s="11" t="s">
        <v>313</v>
      </c>
      <c r="D20" s="17">
        <v>2.77</v>
      </c>
      <c r="E20" s="77"/>
      <c r="F20" s="11"/>
      <c r="G20" s="17">
        <v>20</v>
      </c>
    </row>
    <row r="21" spans="1:7" ht="15.1" x14ac:dyDescent="0.25">
      <c r="A21" s="3" t="s">
        <v>176</v>
      </c>
      <c r="B21" s="11" t="s">
        <v>382</v>
      </c>
      <c r="C21" s="11" t="s">
        <v>313</v>
      </c>
      <c r="D21" s="17">
        <v>2.15</v>
      </c>
      <c r="E21" s="77"/>
      <c r="F21" s="11"/>
      <c r="G21" s="17">
        <v>5</v>
      </c>
    </row>
    <row r="22" spans="1:7" ht="15.1" x14ac:dyDescent="0.25">
      <c r="A22" s="3" t="s">
        <v>177</v>
      </c>
      <c r="B22" s="11"/>
      <c r="C22" s="11"/>
      <c r="D22" s="17"/>
      <c r="E22" s="77"/>
      <c r="F22" s="11"/>
      <c r="G22" s="17"/>
    </row>
    <row r="23" spans="1:7" ht="15.1" x14ac:dyDescent="0.25">
      <c r="A23" s="3" t="s">
        <v>178</v>
      </c>
      <c r="B23" s="11"/>
      <c r="C23" s="11"/>
      <c r="D23" s="17"/>
      <c r="E23" s="77"/>
      <c r="F23" s="11"/>
      <c r="G23" s="17"/>
    </row>
    <row r="24" spans="1:7" ht="15.1" x14ac:dyDescent="0.25">
      <c r="A24" s="3" t="s">
        <v>179</v>
      </c>
      <c r="B24" s="11"/>
      <c r="C24" s="11"/>
      <c r="D24" s="17"/>
      <c r="E24" s="77"/>
      <c r="F24" s="11"/>
      <c r="G24" s="17"/>
    </row>
    <row r="25" spans="1:7" ht="15.1" x14ac:dyDescent="0.25">
      <c r="A25" s="3" t="s">
        <v>180</v>
      </c>
      <c r="B25" s="11"/>
      <c r="C25" s="11"/>
      <c r="D25" s="17"/>
      <c r="E25" s="77"/>
      <c r="F25" s="11"/>
      <c r="G25" s="17"/>
    </row>
    <row r="26" spans="1:7" ht="15.1" x14ac:dyDescent="0.25">
      <c r="A26" s="3" t="s">
        <v>181</v>
      </c>
      <c r="B26" s="11"/>
      <c r="C26" s="11"/>
      <c r="D26" s="17"/>
      <c r="E26" s="77"/>
      <c r="F26" s="11"/>
      <c r="G26" s="17"/>
    </row>
    <row r="27" spans="1:7" ht="15.1" x14ac:dyDescent="0.25">
      <c r="A27" s="3" t="s">
        <v>182</v>
      </c>
      <c r="B27" s="11"/>
      <c r="C27" s="11"/>
      <c r="D27" s="17"/>
      <c r="E27" s="77"/>
      <c r="F27" s="11"/>
      <c r="G27" s="17"/>
    </row>
    <row r="28" spans="1:7" ht="15.1" x14ac:dyDescent="0.25">
      <c r="A28" s="3" t="s">
        <v>183</v>
      </c>
      <c r="B28" s="11"/>
      <c r="C28" s="11"/>
      <c r="D28" s="17"/>
      <c r="E28" s="77"/>
      <c r="F28" s="11"/>
      <c r="G28" s="17"/>
    </row>
    <row r="29" spans="1:7" ht="15.1" x14ac:dyDescent="0.25">
      <c r="A29" s="3" t="s">
        <v>184</v>
      </c>
      <c r="B29" s="11"/>
      <c r="C29" s="11"/>
      <c r="D29" s="17"/>
      <c r="E29" s="77"/>
      <c r="F29" s="11"/>
      <c r="G29" s="17"/>
    </row>
    <row r="30" spans="1:7" ht="15.1" x14ac:dyDescent="0.25">
      <c r="A30" s="3" t="s">
        <v>185</v>
      </c>
      <c r="B30" s="11"/>
      <c r="C30" s="11"/>
      <c r="D30" s="17"/>
      <c r="E30" s="77"/>
      <c r="F30" s="11"/>
      <c r="G30" s="17"/>
    </row>
    <row r="31" spans="1:7" ht="15.1" x14ac:dyDescent="0.25">
      <c r="A31" s="3" t="s">
        <v>186</v>
      </c>
      <c r="B31" s="11"/>
      <c r="C31" s="11"/>
      <c r="D31" s="17"/>
      <c r="E31" s="77"/>
      <c r="F31" s="11"/>
      <c r="G31" s="17"/>
    </row>
    <row r="32" spans="1:7" ht="15.1" x14ac:dyDescent="0.25">
      <c r="A32" s="3" t="s">
        <v>187</v>
      </c>
      <c r="B32" s="11"/>
      <c r="C32" s="11"/>
      <c r="D32" s="17"/>
      <c r="E32" s="77"/>
      <c r="F32" s="11"/>
      <c r="G32" s="17"/>
    </row>
    <row r="33" spans="1:7" ht="15.1" x14ac:dyDescent="0.25">
      <c r="A33" s="3" t="s">
        <v>188</v>
      </c>
      <c r="B33" s="11"/>
      <c r="C33" s="11"/>
      <c r="D33" s="17"/>
      <c r="E33" s="77"/>
      <c r="F33" s="11"/>
      <c r="G33" s="17"/>
    </row>
    <row r="34" spans="1:7" ht="15.1" x14ac:dyDescent="0.25">
      <c r="A34" s="3" t="s">
        <v>189</v>
      </c>
      <c r="B34" s="11"/>
      <c r="C34" s="11"/>
      <c r="D34" s="17"/>
      <c r="E34" s="77"/>
      <c r="F34" s="11"/>
      <c r="G34" s="17"/>
    </row>
    <row r="35" spans="1:7" ht="15.1" x14ac:dyDescent="0.25">
      <c r="A35" s="3" t="s">
        <v>190</v>
      </c>
      <c r="B35" s="11"/>
      <c r="C35" s="11"/>
      <c r="D35" s="17"/>
      <c r="E35" s="77"/>
      <c r="F35" s="11"/>
      <c r="G35" s="17"/>
    </row>
    <row r="36" spans="1:7" ht="15.1" x14ac:dyDescent="0.25">
      <c r="A36" s="3" t="s">
        <v>191</v>
      </c>
      <c r="B36" s="11"/>
      <c r="C36" s="11"/>
      <c r="D36" s="17"/>
      <c r="E36" s="77"/>
      <c r="F36" s="11"/>
      <c r="G36" s="17"/>
    </row>
    <row r="37" spans="1:7" ht="15.1" x14ac:dyDescent="0.25">
      <c r="A37" s="3" t="s">
        <v>192</v>
      </c>
      <c r="B37" s="11"/>
      <c r="C37" s="11"/>
      <c r="D37" s="17"/>
      <c r="E37" s="77"/>
      <c r="F37" s="11"/>
      <c r="G37" s="17"/>
    </row>
    <row r="38" spans="1:7" x14ac:dyDescent="0.25">
      <c r="A38" s="3" t="s">
        <v>193</v>
      </c>
      <c r="B38" s="11"/>
      <c r="C38" s="11"/>
      <c r="D38" s="17"/>
      <c r="E38" s="77"/>
      <c r="F38" s="11"/>
      <c r="G38" s="17"/>
    </row>
    <row r="39" spans="1:7" x14ac:dyDescent="0.25">
      <c r="A39" s="3" t="s">
        <v>194</v>
      </c>
      <c r="B39" s="11"/>
      <c r="C39" s="11"/>
      <c r="D39" s="17"/>
      <c r="E39" s="77"/>
      <c r="F39" s="11"/>
      <c r="G39" s="17"/>
    </row>
    <row r="40" spans="1:7" x14ac:dyDescent="0.25">
      <c r="A40" s="3" t="s">
        <v>195</v>
      </c>
      <c r="B40" s="11"/>
      <c r="C40" s="11"/>
      <c r="D40" s="17"/>
      <c r="E40" s="77"/>
      <c r="F40" s="11"/>
      <c r="G40" s="17"/>
    </row>
    <row r="41" spans="1:7" x14ac:dyDescent="0.25">
      <c r="A41" s="3" t="s">
        <v>196</v>
      </c>
      <c r="B41" s="11"/>
      <c r="C41" s="11"/>
      <c r="D41" s="17"/>
      <c r="E41" s="77"/>
      <c r="F41" s="11"/>
      <c r="G41" s="17"/>
    </row>
    <row r="42" spans="1:7" x14ac:dyDescent="0.25">
      <c r="A42" s="3" t="s">
        <v>197</v>
      </c>
      <c r="B42" s="11"/>
      <c r="C42" s="11"/>
      <c r="D42" s="17"/>
      <c r="E42" s="77"/>
      <c r="F42" s="11"/>
      <c r="G42" s="17"/>
    </row>
    <row r="43" spans="1:7" x14ac:dyDescent="0.25">
      <c r="A43" s="3" t="s">
        <v>198</v>
      </c>
      <c r="B43" s="11"/>
      <c r="C43" s="11"/>
      <c r="D43" s="17"/>
      <c r="E43" s="77"/>
      <c r="F43" s="11"/>
      <c r="G43" s="17"/>
    </row>
    <row r="44" spans="1:7" x14ac:dyDescent="0.25">
      <c r="A44" s="3" t="s">
        <v>199</v>
      </c>
      <c r="B44" s="11"/>
      <c r="C44" s="11"/>
      <c r="D44" s="17"/>
      <c r="E44" s="77"/>
      <c r="F44" s="11"/>
      <c r="G44" s="17"/>
    </row>
    <row r="45" spans="1:7" x14ac:dyDescent="0.25">
      <c r="A45" s="3" t="s">
        <v>200</v>
      </c>
      <c r="B45" s="11"/>
      <c r="C45" s="11"/>
      <c r="D45" s="17"/>
      <c r="E45" s="77"/>
      <c r="F45" s="11"/>
      <c r="G45" s="17"/>
    </row>
    <row r="46" spans="1:7" x14ac:dyDescent="0.25">
      <c r="A46" s="3" t="s">
        <v>201</v>
      </c>
      <c r="B46" s="11"/>
      <c r="C46" s="11"/>
      <c r="D46" s="17"/>
      <c r="E46" s="77"/>
      <c r="F46" s="11"/>
      <c r="G46" s="17"/>
    </row>
    <row r="47" spans="1:7" x14ac:dyDescent="0.25">
      <c r="A47" s="3" t="s">
        <v>202</v>
      </c>
      <c r="B47" s="11"/>
      <c r="C47" s="11"/>
      <c r="D47" s="17"/>
      <c r="E47" s="77"/>
      <c r="F47" s="11"/>
      <c r="G47" s="17"/>
    </row>
    <row r="48" spans="1:7" x14ac:dyDescent="0.25">
      <c r="A48" s="3" t="s">
        <v>203</v>
      </c>
      <c r="B48" s="11"/>
      <c r="C48" s="11"/>
      <c r="D48" s="17"/>
      <c r="E48" s="77"/>
      <c r="F48" s="11"/>
      <c r="G48" s="17"/>
    </row>
    <row r="49" spans="1:7" x14ac:dyDescent="0.25">
      <c r="A49" s="3" t="s">
        <v>204</v>
      </c>
      <c r="B49" s="11"/>
      <c r="C49" s="11"/>
      <c r="D49" s="17"/>
      <c r="E49" s="77"/>
      <c r="F49" s="11"/>
      <c r="G49" s="17"/>
    </row>
    <row r="50" spans="1:7" x14ac:dyDescent="0.25">
      <c r="A50" s="3" t="s">
        <v>205</v>
      </c>
      <c r="B50" s="11"/>
      <c r="C50" s="11"/>
      <c r="D50" s="17"/>
      <c r="E50" s="77"/>
      <c r="F50" s="11"/>
      <c r="G50" s="17"/>
    </row>
    <row r="51" spans="1:7" x14ac:dyDescent="0.25">
      <c r="A51" s="3" t="s">
        <v>206</v>
      </c>
      <c r="B51" s="11"/>
      <c r="C51" s="11"/>
      <c r="D51" s="17"/>
      <c r="E51" s="77"/>
      <c r="F51" s="11"/>
      <c r="G51" s="17"/>
    </row>
    <row r="52" spans="1:7" x14ac:dyDescent="0.25">
      <c r="A52" s="3" t="s">
        <v>207</v>
      </c>
      <c r="B52" s="11"/>
      <c r="C52" s="11"/>
      <c r="D52" s="17"/>
      <c r="E52" s="77"/>
      <c r="F52" s="11"/>
      <c r="G52" s="17"/>
    </row>
    <row r="53" spans="1:7" x14ac:dyDescent="0.25">
      <c r="A53" s="3" t="s">
        <v>208</v>
      </c>
      <c r="B53" s="11"/>
      <c r="C53" s="11"/>
      <c r="D53" s="17"/>
      <c r="E53" s="77"/>
      <c r="F53" s="11"/>
      <c r="G53" s="17"/>
    </row>
    <row r="54" spans="1:7" x14ac:dyDescent="0.25">
      <c r="A54" s="3" t="s">
        <v>209</v>
      </c>
      <c r="B54" s="11"/>
      <c r="C54" s="11"/>
      <c r="D54" s="17"/>
      <c r="E54" s="77"/>
      <c r="F54" s="11"/>
      <c r="G54" s="17"/>
    </row>
    <row r="55" spans="1:7" x14ac:dyDescent="0.25">
      <c r="A55" s="3" t="s">
        <v>210</v>
      </c>
      <c r="B55" s="11"/>
      <c r="C55" s="11"/>
      <c r="D55" s="17"/>
      <c r="E55" s="77"/>
      <c r="F55" s="11"/>
      <c r="G55" s="17"/>
    </row>
    <row r="56" spans="1:7" x14ac:dyDescent="0.25">
      <c r="A56" s="3" t="s">
        <v>211</v>
      </c>
      <c r="B56" s="11"/>
      <c r="C56" s="11"/>
      <c r="D56" s="17"/>
      <c r="E56" s="77"/>
      <c r="F56" s="11"/>
      <c r="G56" s="17"/>
    </row>
    <row r="57" spans="1:7" x14ac:dyDescent="0.25">
      <c r="A57" s="3" t="s">
        <v>212</v>
      </c>
      <c r="B57" s="11"/>
      <c r="C57" s="11"/>
      <c r="D57" s="17"/>
      <c r="E57" s="77"/>
      <c r="F57" s="11"/>
      <c r="G57" s="17"/>
    </row>
    <row r="58" spans="1:7" x14ac:dyDescent="0.25">
      <c r="A58" s="3" t="s">
        <v>213</v>
      </c>
      <c r="B58" s="11"/>
      <c r="C58" s="11"/>
      <c r="D58" s="17"/>
      <c r="E58" s="77"/>
      <c r="F58" s="11"/>
      <c r="G58" s="17"/>
    </row>
    <row r="59" spans="1:7" x14ac:dyDescent="0.25">
      <c r="A59" s="3" t="s">
        <v>214</v>
      </c>
      <c r="B59" s="11"/>
      <c r="C59" s="11"/>
      <c r="D59" s="17"/>
      <c r="E59" s="77"/>
      <c r="F59" s="11"/>
      <c r="G59" s="17"/>
    </row>
    <row r="60" spans="1:7" x14ac:dyDescent="0.25">
      <c r="A60" s="3" t="s">
        <v>215</v>
      </c>
      <c r="B60" s="11"/>
      <c r="C60" s="11"/>
      <c r="D60" s="17"/>
      <c r="E60" s="77"/>
      <c r="F60" s="11"/>
      <c r="G60" s="17"/>
    </row>
    <row r="61" spans="1:7" x14ac:dyDescent="0.25">
      <c r="A61" s="3" t="s">
        <v>216</v>
      </c>
      <c r="B61" s="11"/>
      <c r="C61" s="11"/>
      <c r="D61" s="17"/>
      <c r="E61" s="77"/>
      <c r="F61" s="11"/>
      <c r="G61" s="17"/>
    </row>
    <row r="62" spans="1:7" x14ac:dyDescent="0.25">
      <c r="A62" s="3" t="s">
        <v>217</v>
      </c>
      <c r="B62" s="11"/>
      <c r="C62" s="11"/>
      <c r="D62" s="17"/>
      <c r="E62" s="77"/>
      <c r="F62" s="11"/>
      <c r="G62" s="17"/>
    </row>
    <row r="63" spans="1:7" x14ac:dyDescent="0.25">
      <c r="A63" s="3" t="s">
        <v>218</v>
      </c>
      <c r="B63" s="11"/>
      <c r="C63" s="11"/>
      <c r="D63" s="17"/>
      <c r="E63" s="77"/>
      <c r="F63" s="11"/>
      <c r="G63" s="17"/>
    </row>
    <row r="64" spans="1:7" x14ac:dyDescent="0.25">
      <c r="A64" s="3" t="s">
        <v>219</v>
      </c>
      <c r="B64" s="11"/>
      <c r="C64" s="11"/>
      <c r="D64" s="17"/>
      <c r="E64" s="77"/>
      <c r="F64" s="11"/>
      <c r="G64" s="17"/>
    </row>
    <row r="65" spans="1:7" x14ac:dyDescent="0.25">
      <c r="A65" s="3" t="s">
        <v>220</v>
      </c>
      <c r="B65" s="11"/>
      <c r="C65" s="11"/>
      <c r="D65" s="17"/>
      <c r="E65" s="77"/>
      <c r="F65" s="11"/>
      <c r="G65" s="17"/>
    </row>
    <row r="66" spans="1:7" x14ac:dyDescent="0.25">
      <c r="A66" s="3" t="s">
        <v>221</v>
      </c>
      <c r="B66" s="11"/>
      <c r="C66" s="11"/>
      <c r="D66" s="17"/>
      <c r="E66" s="77"/>
      <c r="F66" s="11"/>
      <c r="G66" s="17"/>
    </row>
    <row r="67" spans="1:7" x14ac:dyDescent="0.25">
      <c r="A67" s="3" t="s">
        <v>222</v>
      </c>
      <c r="B67" s="11"/>
      <c r="C67" s="11"/>
      <c r="D67" s="17"/>
      <c r="E67" s="77"/>
      <c r="F67" s="11"/>
      <c r="G67" s="17"/>
    </row>
    <row r="68" spans="1:7" x14ac:dyDescent="0.25">
      <c r="A68" s="3" t="s">
        <v>223</v>
      </c>
      <c r="B68" s="11"/>
      <c r="C68" s="11"/>
      <c r="D68" s="17"/>
      <c r="E68" s="77"/>
      <c r="F68" s="11"/>
      <c r="G68" s="17"/>
    </row>
    <row r="69" spans="1:7" x14ac:dyDescent="0.25">
      <c r="A69" s="3" t="s">
        <v>224</v>
      </c>
      <c r="B69" s="11"/>
      <c r="C69" s="11"/>
      <c r="D69" s="17"/>
      <c r="E69" s="77"/>
      <c r="F69" s="11"/>
      <c r="G69" s="17"/>
    </row>
    <row r="70" spans="1:7" x14ac:dyDescent="0.25">
      <c r="A70" s="3" t="s">
        <v>225</v>
      </c>
      <c r="B70" s="11"/>
      <c r="C70" s="11"/>
      <c r="D70" s="17"/>
      <c r="E70" s="77"/>
      <c r="F70" s="11"/>
      <c r="G70" s="17"/>
    </row>
    <row r="71" spans="1:7" x14ac:dyDescent="0.25">
      <c r="A71" s="3" t="s">
        <v>226</v>
      </c>
      <c r="B71" s="11"/>
      <c r="C71" s="11"/>
      <c r="D71" s="17"/>
      <c r="E71" s="77"/>
      <c r="F71" s="11"/>
      <c r="G71" s="17"/>
    </row>
    <row r="72" spans="1:7" x14ac:dyDescent="0.25">
      <c r="A72" s="3" t="s">
        <v>227</v>
      </c>
      <c r="B72" s="11"/>
      <c r="C72" s="11"/>
      <c r="D72" s="17"/>
      <c r="E72" s="77"/>
      <c r="F72" s="11"/>
      <c r="G72" s="17"/>
    </row>
    <row r="73" spans="1:7" x14ac:dyDescent="0.25">
      <c r="A73" s="3" t="s">
        <v>228</v>
      </c>
      <c r="B73" s="11"/>
      <c r="C73" s="11"/>
      <c r="D73" s="17"/>
      <c r="E73" s="77"/>
      <c r="F73" s="11"/>
      <c r="G73" s="17"/>
    </row>
    <row r="74" spans="1:7" x14ac:dyDescent="0.25">
      <c r="A74" s="3" t="s">
        <v>229</v>
      </c>
      <c r="B74" s="11"/>
      <c r="C74" s="11"/>
      <c r="D74" s="17"/>
      <c r="E74" s="77"/>
      <c r="F74" s="11"/>
      <c r="G74" s="17"/>
    </row>
    <row r="75" spans="1:7" x14ac:dyDescent="0.25">
      <c r="A75" s="3" t="s">
        <v>230</v>
      </c>
      <c r="B75" s="11"/>
      <c r="C75" s="11"/>
      <c r="D75" s="17"/>
      <c r="E75" s="77"/>
      <c r="F75" s="11"/>
      <c r="G75" s="17"/>
    </row>
    <row r="76" spans="1:7" x14ac:dyDescent="0.25">
      <c r="A76" s="3" t="s">
        <v>231</v>
      </c>
      <c r="B76" s="11"/>
      <c r="C76" s="11"/>
      <c r="D76" s="17"/>
      <c r="E76" s="77"/>
      <c r="F76" s="11"/>
      <c r="G76" s="17"/>
    </row>
    <row r="77" spans="1:7" x14ac:dyDescent="0.25">
      <c r="A77" s="3" t="s">
        <v>232</v>
      </c>
      <c r="B77" s="11"/>
      <c r="C77" s="11"/>
      <c r="D77" s="17"/>
      <c r="E77" s="77"/>
      <c r="F77" s="11"/>
      <c r="G77" s="17"/>
    </row>
    <row r="78" spans="1:7" x14ac:dyDescent="0.25">
      <c r="A78" s="3" t="s">
        <v>233</v>
      </c>
      <c r="B78" s="11"/>
      <c r="C78" s="11"/>
      <c r="D78" s="17"/>
      <c r="E78" s="77"/>
      <c r="F78" s="11"/>
      <c r="G78" s="17"/>
    </row>
    <row r="79" spans="1:7" x14ac:dyDescent="0.25">
      <c r="A79" s="3" t="s">
        <v>234</v>
      </c>
      <c r="B79" s="11"/>
      <c r="C79" s="11"/>
      <c r="D79" s="17"/>
      <c r="E79" s="77"/>
      <c r="F79" s="11"/>
      <c r="G79" s="17"/>
    </row>
    <row r="80" spans="1:7" x14ac:dyDescent="0.25">
      <c r="A80" s="3" t="s">
        <v>235</v>
      </c>
      <c r="B80" s="11"/>
      <c r="C80" s="11"/>
      <c r="D80" s="17"/>
      <c r="E80" s="77"/>
      <c r="F80" s="11"/>
      <c r="G80" s="17"/>
    </row>
    <row r="81" spans="1:7" x14ac:dyDescent="0.25">
      <c r="A81" s="3" t="s">
        <v>236</v>
      </c>
      <c r="B81" s="11"/>
      <c r="C81" s="11"/>
      <c r="D81" s="17"/>
      <c r="E81" s="77"/>
      <c r="F81" s="11"/>
      <c r="G81" s="17"/>
    </row>
    <row r="82" spans="1:7" x14ac:dyDescent="0.25">
      <c r="A82" s="3" t="s">
        <v>237</v>
      </c>
      <c r="B82" s="11"/>
      <c r="C82" s="11"/>
      <c r="D82" s="17"/>
      <c r="E82" s="77"/>
      <c r="F82" s="11"/>
      <c r="G82" s="17"/>
    </row>
    <row r="83" spans="1:7" x14ac:dyDescent="0.25">
      <c r="A83" s="3" t="s">
        <v>238</v>
      </c>
      <c r="B83" s="11"/>
      <c r="C83" s="11"/>
      <c r="D83" s="17"/>
      <c r="E83" s="77"/>
      <c r="F83" s="11"/>
      <c r="G83" s="17"/>
    </row>
    <row r="84" spans="1:7" x14ac:dyDescent="0.25">
      <c r="A84" s="3" t="s">
        <v>239</v>
      </c>
      <c r="B84" s="11"/>
      <c r="C84" s="11"/>
      <c r="D84" s="17"/>
      <c r="E84" s="77"/>
      <c r="F84" s="11"/>
      <c r="G84" s="17"/>
    </row>
    <row r="85" spans="1:7" x14ac:dyDescent="0.25">
      <c r="A85" s="3" t="s">
        <v>240</v>
      </c>
      <c r="B85" s="11"/>
      <c r="C85" s="11"/>
      <c r="D85" s="17"/>
      <c r="E85" s="77"/>
      <c r="F85" s="11"/>
      <c r="G85" s="17"/>
    </row>
    <row r="86" spans="1:7" x14ac:dyDescent="0.25">
      <c r="A86" s="3" t="s">
        <v>241</v>
      </c>
      <c r="B86" s="11"/>
      <c r="C86" s="11"/>
      <c r="D86" s="17"/>
      <c r="E86" s="77"/>
      <c r="F86" s="11"/>
      <c r="G86" s="17"/>
    </row>
    <row r="87" spans="1:7" x14ac:dyDescent="0.25">
      <c r="A87" s="3" t="s">
        <v>242</v>
      </c>
      <c r="B87" s="11"/>
      <c r="C87" s="11"/>
      <c r="D87" s="17"/>
      <c r="E87" s="77"/>
      <c r="F87" s="11"/>
      <c r="G87" s="17"/>
    </row>
    <row r="88" spans="1:7" x14ac:dyDescent="0.25">
      <c r="A88" s="3" t="s">
        <v>243</v>
      </c>
      <c r="B88" s="11"/>
      <c r="C88" s="11"/>
      <c r="D88" s="17"/>
      <c r="E88" s="77"/>
      <c r="F88" s="11"/>
      <c r="G88" s="17"/>
    </row>
    <row r="89" spans="1:7" x14ac:dyDescent="0.25">
      <c r="A89" s="3" t="s">
        <v>244</v>
      </c>
      <c r="B89" s="11"/>
      <c r="C89" s="11"/>
      <c r="D89" s="17"/>
      <c r="E89" s="77"/>
      <c r="F89" s="11"/>
      <c r="G89" s="17"/>
    </row>
    <row r="90" spans="1:7" x14ac:dyDescent="0.25">
      <c r="A90" s="3" t="s">
        <v>245</v>
      </c>
      <c r="B90" s="11"/>
      <c r="C90" s="11"/>
      <c r="D90" s="17"/>
      <c r="E90" s="77"/>
      <c r="F90" s="11"/>
      <c r="G90" s="17"/>
    </row>
    <row r="91" spans="1:7" x14ac:dyDescent="0.25">
      <c r="A91" s="3" t="s">
        <v>246</v>
      </c>
      <c r="B91" s="11"/>
      <c r="C91" s="11"/>
      <c r="D91" s="17"/>
      <c r="E91" s="77"/>
      <c r="F91" s="11"/>
      <c r="G91" s="17"/>
    </row>
    <row r="92" spans="1:7" x14ac:dyDescent="0.25">
      <c r="A92" s="3" t="s">
        <v>247</v>
      </c>
      <c r="B92" s="11"/>
      <c r="C92" s="11"/>
      <c r="D92" s="17"/>
      <c r="E92" s="77"/>
      <c r="F92" s="11"/>
      <c r="G92" s="17"/>
    </row>
    <row r="93" spans="1:7" x14ac:dyDescent="0.25">
      <c r="A93" s="3" t="s">
        <v>248</v>
      </c>
      <c r="B93" s="11"/>
      <c r="C93" s="11"/>
      <c r="D93" s="17"/>
      <c r="E93" s="77"/>
      <c r="F93" s="11"/>
      <c r="G93" s="17"/>
    </row>
    <row r="94" spans="1:7" x14ac:dyDescent="0.25">
      <c r="A94" s="3" t="s">
        <v>249</v>
      </c>
      <c r="B94" s="11"/>
      <c r="C94" s="11"/>
      <c r="D94" s="17"/>
      <c r="E94" s="77"/>
      <c r="F94" s="11"/>
      <c r="G94" s="17"/>
    </row>
    <row r="95" spans="1:7" x14ac:dyDescent="0.25">
      <c r="A95" s="3" t="s">
        <v>250</v>
      </c>
      <c r="B95" s="11"/>
      <c r="C95" s="11"/>
      <c r="D95" s="17"/>
      <c r="E95" s="77"/>
      <c r="F95" s="11"/>
      <c r="G95" s="17"/>
    </row>
    <row r="96" spans="1:7" x14ac:dyDescent="0.25">
      <c r="A96" s="3" t="s">
        <v>251</v>
      </c>
      <c r="B96" s="11"/>
      <c r="C96" s="11"/>
      <c r="D96" s="17"/>
      <c r="E96" s="77"/>
      <c r="F96" s="11"/>
      <c r="G96" s="17"/>
    </row>
    <row r="97" spans="1:7" x14ac:dyDescent="0.25">
      <c r="A97" s="3" t="s">
        <v>252</v>
      </c>
      <c r="B97" s="11"/>
      <c r="C97" s="11"/>
      <c r="D97" s="17"/>
      <c r="E97" s="77"/>
      <c r="F97" s="11"/>
      <c r="G97" s="17"/>
    </row>
    <row r="98" spans="1:7" x14ac:dyDescent="0.25">
      <c r="A98" s="3" t="s">
        <v>253</v>
      </c>
      <c r="B98" s="11"/>
      <c r="C98" s="11"/>
      <c r="D98" s="17"/>
      <c r="E98" s="77"/>
      <c r="F98" s="11"/>
      <c r="G98" s="17"/>
    </row>
    <row r="99" spans="1:7" x14ac:dyDescent="0.25">
      <c r="A99" s="3" t="s">
        <v>254</v>
      </c>
      <c r="B99" s="11"/>
      <c r="C99" s="11"/>
      <c r="D99" s="17"/>
      <c r="E99" s="77"/>
      <c r="F99" s="11"/>
      <c r="G99" s="17"/>
    </row>
    <row r="100" spans="1:7" x14ac:dyDescent="0.25">
      <c r="A100" s="3" t="s">
        <v>255</v>
      </c>
      <c r="B100" s="11"/>
      <c r="C100" s="11"/>
      <c r="D100" s="17"/>
      <c r="E100" s="77"/>
      <c r="F100" s="11"/>
      <c r="G100" s="17"/>
    </row>
    <row r="101" spans="1:7" x14ac:dyDescent="0.25">
      <c r="A101" s="3" t="s">
        <v>256</v>
      </c>
      <c r="B101" s="11"/>
      <c r="C101" s="11"/>
      <c r="D101" s="17"/>
      <c r="E101" s="77"/>
      <c r="F101" s="11"/>
      <c r="G101" s="17"/>
    </row>
    <row r="102" spans="1:7" x14ac:dyDescent="0.25">
      <c r="A102" s="3" t="s">
        <v>257</v>
      </c>
      <c r="B102" s="11"/>
      <c r="C102" s="11"/>
      <c r="D102" s="17"/>
      <c r="E102" s="77"/>
      <c r="F102" s="11"/>
      <c r="G102" s="17"/>
    </row>
    <row r="103" spans="1:7" x14ac:dyDescent="0.25">
      <c r="A103" s="3" t="s">
        <v>258</v>
      </c>
      <c r="B103" s="11"/>
      <c r="C103" s="11"/>
      <c r="D103" s="17"/>
      <c r="E103" s="77"/>
      <c r="F103" s="11"/>
      <c r="G103" s="17"/>
    </row>
    <row r="104" spans="1:7" x14ac:dyDescent="0.25">
      <c r="A104" s="3" t="s">
        <v>259</v>
      </c>
      <c r="B104" s="11"/>
      <c r="C104" s="11"/>
      <c r="D104" s="17"/>
      <c r="E104" s="77"/>
      <c r="F104" s="11"/>
      <c r="G104" s="17"/>
    </row>
    <row r="105" spans="1:7" x14ac:dyDescent="0.25">
      <c r="A105" s="3" t="s">
        <v>260</v>
      </c>
      <c r="B105" s="11"/>
      <c r="C105" s="11"/>
      <c r="D105" s="17"/>
      <c r="E105" s="77"/>
      <c r="F105" s="11"/>
      <c r="G105" s="17"/>
    </row>
    <row r="106" spans="1:7" x14ac:dyDescent="0.25">
      <c r="A106" s="3" t="s">
        <v>261</v>
      </c>
      <c r="B106" s="11"/>
      <c r="C106" s="11"/>
      <c r="D106" s="17"/>
      <c r="E106" s="77"/>
      <c r="F106" s="11"/>
      <c r="G106" s="17"/>
    </row>
    <row r="107" spans="1:7" x14ac:dyDescent="0.25">
      <c r="A107" s="3" t="s">
        <v>262</v>
      </c>
      <c r="B107" s="11"/>
      <c r="C107" s="11"/>
      <c r="D107" s="17"/>
      <c r="E107" s="77"/>
      <c r="F107" s="11"/>
      <c r="G107" s="17"/>
    </row>
    <row r="108" spans="1:7" x14ac:dyDescent="0.25">
      <c r="A108" s="3" t="s">
        <v>263</v>
      </c>
      <c r="B108" s="11"/>
      <c r="C108" s="11"/>
      <c r="D108" s="17"/>
      <c r="E108" s="77"/>
      <c r="F108" s="11"/>
      <c r="G108" s="17"/>
    </row>
    <row r="109" spans="1:7" x14ac:dyDescent="0.25">
      <c r="A109" s="3" t="s">
        <v>264</v>
      </c>
      <c r="B109" s="11"/>
      <c r="C109" s="11"/>
      <c r="D109" s="17"/>
      <c r="E109" s="77"/>
      <c r="F109" s="11"/>
      <c r="G109" s="17"/>
    </row>
    <row r="110" spans="1:7" x14ac:dyDescent="0.25">
      <c r="A110" s="3" t="s">
        <v>265</v>
      </c>
      <c r="B110" s="11"/>
      <c r="C110" s="11"/>
      <c r="D110" s="17"/>
      <c r="E110" s="77"/>
      <c r="F110" s="11"/>
      <c r="G110" s="17"/>
    </row>
    <row r="111" spans="1:7" x14ac:dyDescent="0.25">
      <c r="A111" s="3" t="s">
        <v>266</v>
      </c>
      <c r="B111" s="11"/>
      <c r="C111" s="11"/>
      <c r="D111" s="17"/>
      <c r="E111" s="77"/>
      <c r="F111" s="11"/>
      <c r="G111" s="17"/>
    </row>
    <row r="112" spans="1:7" x14ac:dyDescent="0.25">
      <c r="A112" s="3" t="s">
        <v>267</v>
      </c>
      <c r="B112" s="11"/>
      <c r="C112" s="11"/>
      <c r="D112" s="17"/>
      <c r="E112" s="77"/>
      <c r="F112" s="11"/>
      <c r="G112" s="17"/>
    </row>
    <row r="113" spans="1:7" x14ac:dyDescent="0.25">
      <c r="A113" s="3" t="s">
        <v>268</v>
      </c>
      <c r="B113" s="11"/>
      <c r="C113" s="11"/>
      <c r="D113" s="17"/>
      <c r="E113" s="77"/>
      <c r="F113" s="11"/>
      <c r="G113" s="17"/>
    </row>
    <row r="114" spans="1:7" x14ac:dyDescent="0.25">
      <c r="A114" s="3" t="s">
        <v>269</v>
      </c>
      <c r="B114" s="11"/>
      <c r="C114" s="11"/>
      <c r="D114" s="17"/>
      <c r="E114" s="77"/>
      <c r="F114" s="11"/>
      <c r="G114" s="17"/>
    </row>
    <row r="115" spans="1:7" x14ac:dyDescent="0.25">
      <c r="A115" s="3" t="s">
        <v>270</v>
      </c>
      <c r="B115" s="11"/>
      <c r="C115" s="11"/>
      <c r="D115" s="17"/>
      <c r="E115" s="77"/>
      <c r="F115" s="11"/>
      <c r="G115" s="17"/>
    </row>
    <row r="116" spans="1:7" x14ac:dyDescent="0.25">
      <c r="A116" s="3" t="s">
        <v>271</v>
      </c>
      <c r="B116" s="11"/>
      <c r="C116" s="11"/>
      <c r="D116" s="17"/>
      <c r="E116" s="77"/>
      <c r="F116" s="11"/>
      <c r="G116" s="17"/>
    </row>
    <row r="117" spans="1:7" x14ac:dyDescent="0.25">
      <c r="A117" s="3" t="s">
        <v>272</v>
      </c>
      <c r="B117" s="11"/>
      <c r="C117" s="11"/>
      <c r="D117" s="17"/>
      <c r="E117" s="77"/>
      <c r="F117" s="11"/>
      <c r="G117" s="17"/>
    </row>
    <row r="118" spans="1:7" x14ac:dyDescent="0.25">
      <c r="A118" s="3" t="s">
        <v>273</v>
      </c>
      <c r="B118" s="11"/>
      <c r="C118" s="11"/>
      <c r="D118" s="17"/>
      <c r="E118" s="77"/>
      <c r="F118" s="11"/>
      <c r="G118" s="17"/>
    </row>
    <row r="119" spans="1:7" x14ac:dyDescent="0.25">
      <c r="A119" s="3" t="s">
        <v>274</v>
      </c>
      <c r="B119" s="11"/>
      <c r="C119" s="11"/>
      <c r="D119" s="17"/>
      <c r="E119" s="77"/>
      <c r="F119" s="11"/>
      <c r="G119" s="17"/>
    </row>
    <row r="120" spans="1:7" x14ac:dyDescent="0.25">
      <c r="A120" s="3" t="s">
        <v>275</v>
      </c>
      <c r="B120" s="11"/>
      <c r="C120" s="11"/>
      <c r="D120" s="17"/>
      <c r="E120" s="77"/>
      <c r="F120" s="11"/>
      <c r="G120" s="17"/>
    </row>
    <row r="121" spans="1:7" x14ac:dyDescent="0.25">
      <c r="A121" s="3" t="s">
        <v>276</v>
      </c>
      <c r="B121" s="11"/>
      <c r="C121" s="11"/>
      <c r="D121" s="17"/>
      <c r="E121" s="77"/>
      <c r="F121" s="11"/>
      <c r="G121" s="17"/>
    </row>
    <row r="122" spans="1:7" x14ac:dyDescent="0.25">
      <c r="A122" s="3" t="s">
        <v>277</v>
      </c>
      <c r="B122" s="11"/>
      <c r="C122" s="11"/>
      <c r="D122" s="17"/>
      <c r="E122" s="77"/>
      <c r="F122" s="11"/>
      <c r="G122" s="17"/>
    </row>
    <row r="123" spans="1:7" x14ac:dyDescent="0.25">
      <c r="A123" s="3" t="s">
        <v>278</v>
      </c>
      <c r="B123" s="11"/>
      <c r="C123" s="11"/>
      <c r="D123" s="17"/>
      <c r="E123" s="77"/>
      <c r="F123" s="11"/>
      <c r="G123" s="17"/>
    </row>
    <row r="124" spans="1:7" x14ac:dyDescent="0.25">
      <c r="A124" s="3" t="s">
        <v>279</v>
      </c>
      <c r="B124" s="11"/>
      <c r="C124" s="11"/>
      <c r="D124" s="17"/>
      <c r="E124" s="77"/>
      <c r="F124" s="11"/>
      <c r="G124" s="17"/>
    </row>
    <row r="125" spans="1:7" x14ac:dyDescent="0.25">
      <c r="A125" s="3" t="s">
        <v>280</v>
      </c>
      <c r="B125" s="11"/>
      <c r="C125" s="11"/>
      <c r="D125" s="17"/>
      <c r="E125" s="77"/>
      <c r="F125" s="11"/>
      <c r="G125" s="17"/>
    </row>
    <row r="126" spans="1:7" x14ac:dyDescent="0.25">
      <c r="A126" s="3" t="s">
        <v>281</v>
      </c>
      <c r="B126" s="11"/>
      <c r="C126" s="11"/>
      <c r="D126" s="17"/>
      <c r="E126" s="77"/>
      <c r="F126" s="11"/>
      <c r="G126" s="17"/>
    </row>
    <row r="127" spans="1:7" x14ac:dyDescent="0.25">
      <c r="A127" s="3" t="s">
        <v>282</v>
      </c>
      <c r="B127" s="11"/>
      <c r="C127" s="11"/>
      <c r="D127" s="17"/>
      <c r="E127" s="77"/>
      <c r="F127" s="11"/>
      <c r="G127" s="17"/>
    </row>
    <row r="128" spans="1:7" x14ac:dyDescent="0.25">
      <c r="A128" s="3" t="s">
        <v>283</v>
      </c>
      <c r="B128" s="11"/>
      <c r="C128" s="11"/>
      <c r="D128" s="17"/>
      <c r="E128" s="77"/>
      <c r="F128" s="11"/>
      <c r="G128" s="17"/>
    </row>
    <row r="129" spans="1:7" x14ac:dyDescent="0.25">
      <c r="A129" s="3" t="s">
        <v>284</v>
      </c>
      <c r="B129" s="11"/>
      <c r="C129" s="11"/>
      <c r="D129" s="17"/>
      <c r="E129" s="77"/>
      <c r="F129" s="11"/>
      <c r="G129" s="17"/>
    </row>
    <row r="130" spans="1:7" x14ac:dyDescent="0.25">
      <c r="A130" s="3" t="s">
        <v>285</v>
      </c>
      <c r="B130" s="11"/>
      <c r="C130" s="11"/>
      <c r="D130" s="17"/>
      <c r="E130" s="77"/>
      <c r="F130" s="11"/>
      <c r="G130" s="17"/>
    </row>
    <row r="131" spans="1:7" x14ac:dyDescent="0.25">
      <c r="A131" s="3" t="s">
        <v>286</v>
      </c>
      <c r="B131" s="11"/>
      <c r="C131" s="11"/>
      <c r="D131" s="17"/>
      <c r="E131" s="77"/>
      <c r="F131" s="11"/>
      <c r="G131" s="17"/>
    </row>
    <row r="132" spans="1:7" x14ac:dyDescent="0.25">
      <c r="A132" s="3" t="s">
        <v>287</v>
      </c>
      <c r="B132" s="11"/>
      <c r="C132" s="11"/>
      <c r="D132" s="17"/>
      <c r="E132" s="77"/>
      <c r="F132" s="11"/>
      <c r="G132" s="17"/>
    </row>
    <row r="133" spans="1:7" x14ac:dyDescent="0.25">
      <c r="A133" s="3" t="s">
        <v>288</v>
      </c>
      <c r="B133" s="11"/>
      <c r="C133" s="11"/>
      <c r="D133" s="17"/>
      <c r="E133" s="77"/>
      <c r="F133" s="11"/>
      <c r="G133" s="17"/>
    </row>
    <row r="134" spans="1:7" x14ac:dyDescent="0.25">
      <c r="A134" s="3" t="s">
        <v>289</v>
      </c>
      <c r="B134" s="11"/>
      <c r="C134" s="11"/>
      <c r="D134" s="17"/>
      <c r="E134" s="77"/>
      <c r="F134" s="11"/>
      <c r="G134" s="17"/>
    </row>
    <row r="135" spans="1:7" x14ac:dyDescent="0.25">
      <c r="A135" s="3" t="s">
        <v>290</v>
      </c>
      <c r="B135" s="11"/>
      <c r="C135" s="11"/>
      <c r="D135" s="17"/>
      <c r="E135" s="77"/>
      <c r="F135" s="11"/>
      <c r="G135" s="17"/>
    </row>
    <row r="136" spans="1:7" x14ac:dyDescent="0.25">
      <c r="A136" s="3" t="s">
        <v>291</v>
      </c>
      <c r="B136" s="11"/>
      <c r="C136" s="11"/>
      <c r="D136" s="17"/>
      <c r="E136" s="77"/>
      <c r="F136" s="11"/>
      <c r="G136" s="17"/>
    </row>
    <row r="137" spans="1:7" x14ac:dyDescent="0.25">
      <c r="A137" s="3" t="s">
        <v>292</v>
      </c>
      <c r="B137" s="11"/>
      <c r="C137" s="11"/>
      <c r="D137" s="17"/>
      <c r="E137" s="77"/>
      <c r="F137" s="11"/>
      <c r="G137" s="17"/>
    </row>
    <row r="138" spans="1:7" x14ac:dyDescent="0.25">
      <c r="A138" s="3" t="s">
        <v>293</v>
      </c>
      <c r="B138" s="11"/>
      <c r="C138" s="11"/>
      <c r="D138" s="17"/>
      <c r="E138" s="77"/>
      <c r="F138" s="11"/>
      <c r="G138" s="17"/>
    </row>
    <row r="139" spans="1:7" x14ac:dyDescent="0.25">
      <c r="A139" s="3" t="s">
        <v>294</v>
      </c>
      <c r="B139" s="11"/>
      <c r="C139" s="11"/>
      <c r="D139" s="17"/>
      <c r="E139" s="77"/>
      <c r="F139" s="11"/>
      <c r="G139" s="17"/>
    </row>
    <row r="140" spans="1:7" x14ac:dyDescent="0.25">
      <c r="A140" s="3" t="s">
        <v>295</v>
      </c>
      <c r="B140" s="11"/>
      <c r="C140" s="11"/>
      <c r="D140" s="17"/>
      <c r="E140" s="77"/>
      <c r="F140" s="11"/>
      <c r="G140" s="17"/>
    </row>
    <row r="141" spans="1:7" x14ac:dyDescent="0.25">
      <c r="A141" s="3" t="s">
        <v>296</v>
      </c>
      <c r="B141" s="11"/>
      <c r="C141" s="11"/>
      <c r="D141" s="17"/>
      <c r="E141" s="77"/>
      <c r="F141" s="11"/>
      <c r="G141" s="17"/>
    </row>
    <row r="142" spans="1:7" x14ac:dyDescent="0.25">
      <c r="A142" s="3" t="s">
        <v>297</v>
      </c>
      <c r="B142" s="11"/>
      <c r="C142" s="11"/>
      <c r="D142" s="17"/>
      <c r="E142" s="77"/>
      <c r="F142" s="11"/>
      <c r="G142" s="17"/>
    </row>
    <row r="143" spans="1:7" x14ac:dyDescent="0.25">
      <c r="A143" s="3" t="s">
        <v>298</v>
      </c>
      <c r="B143" s="11"/>
      <c r="C143" s="11"/>
      <c r="D143" s="17"/>
      <c r="E143" s="77"/>
      <c r="F143" s="11"/>
      <c r="G143" s="17"/>
    </row>
    <row r="144" spans="1:7" x14ac:dyDescent="0.25">
      <c r="A144" s="3" t="s">
        <v>299</v>
      </c>
      <c r="B144" s="11"/>
      <c r="C144" s="11"/>
      <c r="D144" s="17"/>
      <c r="E144" s="77"/>
      <c r="F144" s="11"/>
      <c r="G144" s="17"/>
    </row>
    <row r="145" spans="1:7" x14ac:dyDescent="0.25">
      <c r="A145" s="3" t="s">
        <v>300</v>
      </c>
      <c r="B145" s="11"/>
      <c r="C145" s="11"/>
      <c r="D145" s="17"/>
      <c r="E145" s="77"/>
      <c r="F145" s="11"/>
      <c r="G145" s="17"/>
    </row>
    <row r="146" spans="1:7" x14ac:dyDescent="0.25">
      <c r="A146" s="3" t="s">
        <v>301</v>
      </c>
      <c r="B146" s="11"/>
      <c r="C146" s="11"/>
      <c r="D146" s="17"/>
      <c r="E146" s="77"/>
      <c r="F146" s="11"/>
      <c r="G146" s="17"/>
    </row>
    <row r="147" spans="1:7" x14ac:dyDescent="0.25">
      <c r="A147" s="3" t="s">
        <v>302</v>
      </c>
      <c r="B147" s="11"/>
      <c r="C147" s="11"/>
      <c r="D147" s="17"/>
      <c r="E147" s="77"/>
      <c r="F147" s="11"/>
      <c r="G147" s="17"/>
    </row>
    <row r="148" spans="1:7" x14ac:dyDescent="0.25">
      <c r="A148" s="3" t="s">
        <v>303</v>
      </c>
      <c r="B148" s="11"/>
      <c r="C148" s="11"/>
      <c r="D148" s="17"/>
      <c r="E148" s="77"/>
      <c r="F148" s="11"/>
      <c r="G148" s="17"/>
    </row>
    <row r="149" spans="1:7" x14ac:dyDescent="0.25">
      <c r="A149" s="3" t="s">
        <v>304</v>
      </c>
      <c r="B149" s="11"/>
      <c r="C149" s="11"/>
      <c r="D149" s="17"/>
      <c r="E149" s="77"/>
      <c r="F149" s="11"/>
      <c r="G149" s="17"/>
    </row>
    <row r="150" spans="1:7" x14ac:dyDescent="0.25">
      <c r="A150" s="3" t="s">
        <v>305</v>
      </c>
      <c r="B150" s="11"/>
      <c r="C150" s="11"/>
      <c r="D150" s="17"/>
      <c r="E150" s="77"/>
      <c r="F150" s="11"/>
      <c r="G150" s="17"/>
    </row>
    <row r="151" spans="1:7" x14ac:dyDescent="0.25">
      <c r="A151" s="3" t="s">
        <v>306</v>
      </c>
      <c r="B151" s="11"/>
      <c r="C151" s="11"/>
      <c r="D151" s="17"/>
      <c r="E151" s="77"/>
      <c r="F151" s="11"/>
      <c r="G151" s="17"/>
    </row>
    <row r="152" spans="1:7" x14ac:dyDescent="0.25">
      <c r="A152" s="3" t="s">
        <v>307</v>
      </c>
      <c r="B152" s="11"/>
      <c r="C152" s="11"/>
      <c r="D152" s="17"/>
      <c r="E152" s="77"/>
      <c r="F152" s="11"/>
      <c r="G152" s="17"/>
    </row>
    <row r="153" spans="1:7" x14ac:dyDescent="0.25">
      <c r="A153" s="3" t="s">
        <v>308</v>
      </c>
      <c r="B153" s="11"/>
      <c r="C153" s="11"/>
      <c r="D153" s="17"/>
      <c r="E153" s="77"/>
      <c r="F153" s="11"/>
      <c r="G153" s="17"/>
    </row>
    <row r="154" spans="1:7" x14ac:dyDescent="0.25">
      <c r="A154" s="3" t="s">
        <v>309</v>
      </c>
      <c r="B154" s="11"/>
      <c r="C154" s="11"/>
      <c r="D154" s="17"/>
      <c r="E154" s="77"/>
      <c r="F154" s="11"/>
      <c r="G154" s="17"/>
    </row>
    <row r="155" spans="1:7" x14ac:dyDescent="0.25">
      <c r="A155" s="3" t="s">
        <v>310</v>
      </c>
      <c r="B155" s="11"/>
      <c r="C155" s="11"/>
      <c r="D155" s="17"/>
      <c r="E155" s="77"/>
      <c r="F155" s="11"/>
      <c r="G155" s="17"/>
    </row>
    <row r="156" spans="1:7" x14ac:dyDescent="0.25">
      <c r="A156" s="3" t="s">
        <v>311</v>
      </c>
      <c r="B156" s="11"/>
      <c r="C156" s="11"/>
      <c r="D156" s="17"/>
      <c r="E156" s="77"/>
      <c r="F156" s="11"/>
      <c r="G156" s="17"/>
    </row>
  </sheetData>
  <sheetProtection algorithmName="SHA-512" hashValue="vHTkV/2XL35eVPMGG4dsA7LofaQBH8ko+m5MzGxwj0thHLbpDGmzTSB/XyYqAWUxuvthzMJ/xEe5jxVPQdZp7w==" saltValue="M3Qn8oL18xmFxy/B7o1/Uw==" spinCount="100000" sheet="1" objects="1" scenarios="1"/>
  <phoneticPr fontId="21" type="noConversion"/>
  <dataValidations count="2">
    <dataValidation type="decimal" allowBlank="1" showInputMessage="1" showErrorMessage="1" sqref="D7:D156" xr:uid="{804A6E98-A45E-4772-9267-C8BA7982F743}">
      <formula1>0</formula1>
      <formula2>100000000000000000</formula2>
    </dataValidation>
    <dataValidation type="decimal" allowBlank="1" showInputMessage="1" showErrorMessage="1" sqref="G7:G156" xr:uid="{D07D0F93-A29B-4BE7-B9BB-2372AC106DED}">
      <formula1>0</formula1>
      <formula2>10000000000000000000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A44D1-5588-4621-BC8F-DA1CF8EB4BC0}">
  <sheetPr>
    <pageSetUpPr fitToPage="1"/>
  </sheetPr>
  <dimension ref="A1:KU156"/>
  <sheetViews>
    <sheetView showGridLines="0" zoomScale="110" zoomScaleNormal="110" workbookViewId="0">
      <pane ySplit="6" topLeftCell="A7" activePane="bottomLeft" state="frozen"/>
      <selection pane="bottomLeft" activeCell="B11" sqref="B11"/>
    </sheetView>
  </sheetViews>
  <sheetFormatPr baseColWidth="10" defaultColWidth="11.375" defaultRowHeight="14.55" x14ac:dyDescent="0.25"/>
  <cols>
    <col min="1" max="1" width="12.25" customWidth="1"/>
    <col min="2" max="2" width="43.125" customWidth="1"/>
    <col min="3" max="3" width="14.25" style="73" customWidth="1"/>
    <col min="4" max="4" width="1" customWidth="1"/>
    <col min="5" max="5" width="12.125" style="36" customWidth="1"/>
    <col min="155" max="155" width="2.125" customWidth="1"/>
    <col min="156" max="156" width="12.125" style="36" customWidth="1"/>
    <col min="305" max="305" width="11.375" customWidth="1"/>
    <col min="306" max="306" width="1.625" customWidth="1"/>
    <col min="307" max="307" width="11.375" style="64"/>
  </cols>
  <sheetData>
    <row r="1" spans="1:307" ht="29.1" x14ac:dyDescent="0.25">
      <c r="A1" s="12" t="s">
        <v>387</v>
      </c>
      <c r="H1" s="87" t="s">
        <v>390</v>
      </c>
    </row>
    <row r="2" spans="1:307" ht="18.7" x14ac:dyDescent="0.25">
      <c r="A2" s="13" t="s">
        <v>152</v>
      </c>
    </row>
    <row r="3" spans="1:307" ht="18.7" x14ac:dyDescent="0.25">
      <c r="A3" s="13" t="s">
        <v>0</v>
      </c>
    </row>
    <row r="4" spans="1:307" ht="29.25" customHeight="1" x14ac:dyDescent="0.25">
      <c r="A4" s="13"/>
      <c r="E4" s="35" t="s">
        <v>386</v>
      </c>
      <c r="EZ4" s="35" t="s">
        <v>322</v>
      </c>
    </row>
    <row r="5" spans="1:307" ht="24.75" customHeight="1" x14ac:dyDescent="0.25">
      <c r="A5" s="1"/>
      <c r="E5" s="37" t="s">
        <v>162</v>
      </c>
      <c r="F5" s="37" t="s">
        <v>163</v>
      </c>
      <c r="G5" s="37" t="s">
        <v>164</v>
      </c>
      <c r="H5" s="37" t="s">
        <v>165</v>
      </c>
      <c r="I5" s="37" t="s">
        <v>166</v>
      </c>
      <c r="J5" s="37" t="s">
        <v>167</v>
      </c>
      <c r="K5" s="37" t="s">
        <v>168</v>
      </c>
      <c r="L5" s="37" t="s">
        <v>169</v>
      </c>
      <c r="M5" s="37" t="s">
        <v>170</v>
      </c>
      <c r="N5" s="37" t="s">
        <v>171</v>
      </c>
      <c r="O5" s="37" t="s">
        <v>172</v>
      </c>
      <c r="P5" s="37" t="s">
        <v>173</v>
      </c>
      <c r="Q5" s="37" t="s">
        <v>174</v>
      </c>
      <c r="R5" s="37" t="s">
        <v>175</v>
      </c>
      <c r="S5" s="37" t="s">
        <v>176</v>
      </c>
      <c r="T5" s="37" t="s">
        <v>177</v>
      </c>
      <c r="U5" s="37" t="s">
        <v>178</v>
      </c>
      <c r="V5" s="37" t="s">
        <v>179</v>
      </c>
      <c r="W5" s="37" t="s">
        <v>180</v>
      </c>
      <c r="X5" s="37" t="s">
        <v>181</v>
      </c>
      <c r="Y5" s="37" t="s">
        <v>182</v>
      </c>
      <c r="Z5" s="37" t="s">
        <v>183</v>
      </c>
      <c r="AA5" s="37" t="s">
        <v>184</v>
      </c>
      <c r="AB5" s="37" t="s">
        <v>185</v>
      </c>
      <c r="AC5" s="37" t="s">
        <v>186</v>
      </c>
      <c r="AD5" s="37" t="s">
        <v>187</v>
      </c>
      <c r="AE5" s="37" t="s">
        <v>188</v>
      </c>
      <c r="AF5" s="37" t="s">
        <v>189</v>
      </c>
      <c r="AG5" s="37" t="s">
        <v>190</v>
      </c>
      <c r="AH5" s="37" t="s">
        <v>191</v>
      </c>
      <c r="AI5" s="37" t="s">
        <v>192</v>
      </c>
      <c r="AJ5" s="37" t="s">
        <v>193</v>
      </c>
      <c r="AK5" s="37" t="s">
        <v>194</v>
      </c>
      <c r="AL5" s="37" t="s">
        <v>195</v>
      </c>
      <c r="AM5" s="37" t="s">
        <v>196</v>
      </c>
      <c r="AN5" s="37" t="s">
        <v>197</v>
      </c>
      <c r="AO5" s="37" t="s">
        <v>198</v>
      </c>
      <c r="AP5" s="37" t="s">
        <v>199</v>
      </c>
      <c r="AQ5" s="37" t="s">
        <v>200</v>
      </c>
      <c r="AR5" s="37" t="s">
        <v>201</v>
      </c>
      <c r="AS5" s="37" t="s">
        <v>202</v>
      </c>
      <c r="AT5" s="37" t="s">
        <v>203</v>
      </c>
      <c r="AU5" s="37" t="s">
        <v>204</v>
      </c>
      <c r="AV5" s="37" t="s">
        <v>205</v>
      </c>
      <c r="AW5" s="37" t="s">
        <v>206</v>
      </c>
      <c r="AX5" s="37" t="s">
        <v>207</v>
      </c>
      <c r="AY5" s="37" t="s">
        <v>208</v>
      </c>
      <c r="AZ5" s="37" t="s">
        <v>209</v>
      </c>
      <c r="BA5" s="37" t="s">
        <v>210</v>
      </c>
      <c r="BB5" s="37" t="s">
        <v>211</v>
      </c>
      <c r="BC5" s="37" t="s">
        <v>212</v>
      </c>
      <c r="BD5" s="37" t="s">
        <v>213</v>
      </c>
      <c r="BE5" s="37" t="s">
        <v>214</v>
      </c>
      <c r="BF5" s="37" t="s">
        <v>215</v>
      </c>
      <c r="BG5" s="37" t="s">
        <v>216</v>
      </c>
      <c r="BH5" s="37" t="s">
        <v>217</v>
      </c>
      <c r="BI5" s="37" t="s">
        <v>218</v>
      </c>
      <c r="BJ5" s="37" t="s">
        <v>219</v>
      </c>
      <c r="BK5" s="37" t="s">
        <v>220</v>
      </c>
      <c r="BL5" s="37" t="s">
        <v>221</v>
      </c>
      <c r="BM5" s="37" t="s">
        <v>222</v>
      </c>
      <c r="BN5" s="37" t="s">
        <v>223</v>
      </c>
      <c r="BO5" s="37" t="s">
        <v>224</v>
      </c>
      <c r="BP5" s="37" t="s">
        <v>225</v>
      </c>
      <c r="BQ5" s="37" t="s">
        <v>226</v>
      </c>
      <c r="BR5" s="37" t="s">
        <v>227</v>
      </c>
      <c r="BS5" s="37" t="s">
        <v>228</v>
      </c>
      <c r="BT5" s="37" t="s">
        <v>229</v>
      </c>
      <c r="BU5" s="37" t="s">
        <v>230</v>
      </c>
      <c r="BV5" s="37" t="s">
        <v>231</v>
      </c>
      <c r="BW5" s="37" t="s">
        <v>232</v>
      </c>
      <c r="BX5" s="37" t="s">
        <v>233</v>
      </c>
      <c r="BY5" s="37" t="s">
        <v>234</v>
      </c>
      <c r="BZ5" s="37" t="s">
        <v>235</v>
      </c>
      <c r="CA5" s="37" t="s">
        <v>236</v>
      </c>
      <c r="CB5" s="37" t="s">
        <v>237</v>
      </c>
      <c r="CC5" s="37" t="s">
        <v>238</v>
      </c>
      <c r="CD5" s="37" t="s">
        <v>239</v>
      </c>
      <c r="CE5" s="37" t="s">
        <v>240</v>
      </c>
      <c r="CF5" s="37" t="s">
        <v>241</v>
      </c>
      <c r="CG5" s="37" t="s">
        <v>242</v>
      </c>
      <c r="CH5" s="37" t="s">
        <v>243</v>
      </c>
      <c r="CI5" s="37" t="s">
        <v>244</v>
      </c>
      <c r="CJ5" s="37" t="s">
        <v>245</v>
      </c>
      <c r="CK5" s="37" t="s">
        <v>246</v>
      </c>
      <c r="CL5" s="37" t="s">
        <v>247</v>
      </c>
      <c r="CM5" s="37" t="s">
        <v>248</v>
      </c>
      <c r="CN5" s="37" t="s">
        <v>249</v>
      </c>
      <c r="CO5" s="37" t="s">
        <v>250</v>
      </c>
      <c r="CP5" s="37" t="s">
        <v>251</v>
      </c>
      <c r="CQ5" s="37" t="s">
        <v>252</v>
      </c>
      <c r="CR5" s="37" t="s">
        <v>253</v>
      </c>
      <c r="CS5" s="37" t="s">
        <v>254</v>
      </c>
      <c r="CT5" s="37" t="s">
        <v>255</v>
      </c>
      <c r="CU5" s="37" t="s">
        <v>256</v>
      </c>
      <c r="CV5" s="37" t="s">
        <v>257</v>
      </c>
      <c r="CW5" s="37" t="s">
        <v>258</v>
      </c>
      <c r="CX5" s="37" t="s">
        <v>259</v>
      </c>
      <c r="CY5" s="37" t="s">
        <v>260</v>
      </c>
      <c r="CZ5" s="37" t="s">
        <v>261</v>
      </c>
      <c r="DA5" s="37" t="s">
        <v>262</v>
      </c>
      <c r="DB5" s="37" t="s">
        <v>263</v>
      </c>
      <c r="DC5" s="37" t="s">
        <v>264</v>
      </c>
      <c r="DD5" s="37" t="s">
        <v>265</v>
      </c>
      <c r="DE5" s="37" t="s">
        <v>266</v>
      </c>
      <c r="DF5" s="37" t="s">
        <v>267</v>
      </c>
      <c r="DG5" s="37" t="s">
        <v>268</v>
      </c>
      <c r="DH5" s="37" t="s">
        <v>269</v>
      </c>
      <c r="DI5" s="37" t="s">
        <v>270</v>
      </c>
      <c r="DJ5" s="37" t="s">
        <v>271</v>
      </c>
      <c r="DK5" s="37" t="s">
        <v>272</v>
      </c>
      <c r="DL5" s="37" t="s">
        <v>273</v>
      </c>
      <c r="DM5" s="37" t="s">
        <v>274</v>
      </c>
      <c r="DN5" s="37" t="s">
        <v>275</v>
      </c>
      <c r="DO5" s="37" t="s">
        <v>276</v>
      </c>
      <c r="DP5" s="37" t="s">
        <v>277</v>
      </c>
      <c r="DQ5" s="37" t="s">
        <v>278</v>
      </c>
      <c r="DR5" s="37" t="s">
        <v>279</v>
      </c>
      <c r="DS5" s="37" t="s">
        <v>280</v>
      </c>
      <c r="DT5" s="37" t="s">
        <v>281</v>
      </c>
      <c r="DU5" s="37" t="s">
        <v>282</v>
      </c>
      <c r="DV5" s="37" t="s">
        <v>283</v>
      </c>
      <c r="DW5" s="37" t="s">
        <v>284</v>
      </c>
      <c r="DX5" s="37" t="s">
        <v>285</v>
      </c>
      <c r="DY5" s="37" t="s">
        <v>286</v>
      </c>
      <c r="DZ5" s="37" t="s">
        <v>287</v>
      </c>
      <c r="EA5" s="37" t="s">
        <v>288</v>
      </c>
      <c r="EB5" s="37" t="s">
        <v>289</v>
      </c>
      <c r="EC5" s="37" t="s">
        <v>290</v>
      </c>
      <c r="ED5" s="37" t="s">
        <v>291</v>
      </c>
      <c r="EE5" s="37" t="s">
        <v>292</v>
      </c>
      <c r="EF5" s="37" t="s">
        <v>293</v>
      </c>
      <c r="EG5" s="37" t="s">
        <v>294</v>
      </c>
      <c r="EH5" s="37" t="s">
        <v>295</v>
      </c>
      <c r="EI5" s="37" t="s">
        <v>296</v>
      </c>
      <c r="EJ5" s="37" t="s">
        <v>297</v>
      </c>
      <c r="EK5" s="37" t="s">
        <v>298</v>
      </c>
      <c r="EL5" s="37" t="s">
        <v>299</v>
      </c>
      <c r="EM5" s="37" t="s">
        <v>300</v>
      </c>
      <c r="EN5" s="37" t="s">
        <v>301</v>
      </c>
      <c r="EO5" s="37" t="s">
        <v>302</v>
      </c>
      <c r="EP5" s="37" t="s">
        <v>303</v>
      </c>
      <c r="EQ5" s="37" t="s">
        <v>304</v>
      </c>
      <c r="ER5" s="37" t="s">
        <v>305</v>
      </c>
      <c r="ES5" s="37" t="s">
        <v>306</v>
      </c>
      <c r="ET5" s="37" t="s">
        <v>307</v>
      </c>
      <c r="EU5" s="37" t="s">
        <v>308</v>
      </c>
      <c r="EV5" s="37" t="s">
        <v>309</v>
      </c>
      <c r="EW5" s="37" t="s">
        <v>310</v>
      </c>
      <c r="EX5" s="37" t="s">
        <v>311</v>
      </c>
      <c r="EZ5" s="37" t="s">
        <v>162</v>
      </c>
      <c r="FA5" s="37" t="s">
        <v>163</v>
      </c>
      <c r="FB5" s="37" t="s">
        <v>164</v>
      </c>
      <c r="FC5" s="37" t="s">
        <v>165</v>
      </c>
      <c r="FD5" s="37" t="s">
        <v>166</v>
      </c>
      <c r="FE5" s="37" t="s">
        <v>167</v>
      </c>
      <c r="FF5" s="37" t="s">
        <v>168</v>
      </c>
      <c r="FG5" s="37" t="s">
        <v>169</v>
      </c>
      <c r="FH5" s="37" t="s">
        <v>170</v>
      </c>
      <c r="FI5" s="37" t="s">
        <v>171</v>
      </c>
      <c r="FJ5" s="37" t="s">
        <v>172</v>
      </c>
      <c r="FK5" s="37" t="s">
        <v>173</v>
      </c>
      <c r="FL5" s="37" t="s">
        <v>174</v>
      </c>
      <c r="FM5" s="37" t="s">
        <v>175</v>
      </c>
      <c r="FN5" s="37" t="s">
        <v>176</v>
      </c>
      <c r="FO5" s="37" t="s">
        <v>177</v>
      </c>
      <c r="FP5" s="37" t="s">
        <v>178</v>
      </c>
      <c r="FQ5" s="37" t="s">
        <v>179</v>
      </c>
      <c r="FR5" s="37" t="s">
        <v>180</v>
      </c>
      <c r="FS5" s="37" t="s">
        <v>181</v>
      </c>
      <c r="FT5" s="37" t="s">
        <v>182</v>
      </c>
      <c r="FU5" s="37" t="s">
        <v>183</v>
      </c>
      <c r="FV5" s="37" t="s">
        <v>184</v>
      </c>
      <c r="FW5" s="37" t="s">
        <v>185</v>
      </c>
      <c r="FX5" s="37" t="s">
        <v>186</v>
      </c>
      <c r="FY5" s="37" t="s">
        <v>187</v>
      </c>
      <c r="FZ5" s="37" t="s">
        <v>188</v>
      </c>
      <c r="GA5" s="37" t="s">
        <v>189</v>
      </c>
      <c r="GB5" s="37" t="s">
        <v>190</v>
      </c>
      <c r="GC5" s="37" t="s">
        <v>191</v>
      </c>
      <c r="GD5" s="37" t="s">
        <v>192</v>
      </c>
      <c r="GE5" s="37" t="s">
        <v>193</v>
      </c>
      <c r="GF5" s="37" t="s">
        <v>194</v>
      </c>
      <c r="GG5" s="37" t="s">
        <v>195</v>
      </c>
      <c r="GH5" s="37" t="s">
        <v>196</v>
      </c>
      <c r="GI5" s="37" t="s">
        <v>197</v>
      </c>
      <c r="GJ5" s="37" t="s">
        <v>198</v>
      </c>
      <c r="GK5" s="37" t="s">
        <v>199</v>
      </c>
      <c r="GL5" s="37" t="s">
        <v>200</v>
      </c>
      <c r="GM5" s="37" t="s">
        <v>201</v>
      </c>
      <c r="GN5" s="37" t="s">
        <v>202</v>
      </c>
      <c r="GO5" s="37" t="s">
        <v>203</v>
      </c>
      <c r="GP5" s="37" t="s">
        <v>204</v>
      </c>
      <c r="GQ5" s="37" t="s">
        <v>205</v>
      </c>
      <c r="GR5" s="37" t="s">
        <v>206</v>
      </c>
      <c r="GS5" s="37" t="s">
        <v>207</v>
      </c>
      <c r="GT5" s="37" t="s">
        <v>208</v>
      </c>
      <c r="GU5" s="37" t="s">
        <v>209</v>
      </c>
      <c r="GV5" s="37" t="s">
        <v>210</v>
      </c>
      <c r="GW5" s="37" t="s">
        <v>211</v>
      </c>
      <c r="GX5" s="37" t="s">
        <v>212</v>
      </c>
      <c r="GY5" s="37" t="s">
        <v>213</v>
      </c>
      <c r="GZ5" s="37" t="s">
        <v>214</v>
      </c>
      <c r="HA5" s="37" t="s">
        <v>215</v>
      </c>
      <c r="HB5" s="37" t="s">
        <v>216</v>
      </c>
      <c r="HC5" s="37" t="s">
        <v>217</v>
      </c>
      <c r="HD5" s="37" t="s">
        <v>218</v>
      </c>
      <c r="HE5" s="37" t="s">
        <v>219</v>
      </c>
      <c r="HF5" s="37" t="s">
        <v>220</v>
      </c>
      <c r="HG5" s="37" t="s">
        <v>221</v>
      </c>
      <c r="HH5" s="37" t="s">
        <v>222</v>
      </c>
      <c r="HI5" s="37" t="s">
        <v>223</v>
      </c>
      <c r="HJ5" s="37" t="s">
        <v>224</v>
      </c>
      <c r="HK5" s="37" t="s">
        <v>225</v>
      </c>
      <c r="HL5" s="37" t="s">
        <v>226</v>
      </c>
      <c r="HM5" s="37" t="s">
        <v>227</v>
      </c>
      <c r="HN5" s="37" t="s">
        <v>228</v>
      </c>
      <c r="HO5" s="37" t="s">
        <v>229</v>
      </c>
      <c r="HP5" s="37" t="s">
        <v>230</v>
      </c>
      <c r="HQ5" s="37" t="s">
        <v>231</v>
      </c>
      <c r="HR5" s="37" t="s">
        <v>232</v>
      </c>
      <c r="HS5" s="37" t="s">
        <v>233</v>
      </c>
      <c r="HT5" s="37" t="s">
        <v>234</v>
      </c>
      <c r="HU5" s="37" t="s">
        <v>235</v>
      </c>
      <c r="HV5" s="37" t="s">
        <v>236</v>
      </c>
      <c r="HW5" s="37" t="s">
        <v>237</v>
      </c>
      <c r="HX5" s="37" t="s">
        <v>238</v>
      </c>
      <c r="HY5" s="37" t="s">
        <v>239</v>
      </c>
      <c r="HZ5" s="37" t="s">
        <v>240</v>
      </c>
      <c r="IA5" s="37" t="s">
        <v>241</v>
      </c>
      <c r="IB5" s="37" t="s">
        <v>242</v>
      </c>
      <c r="IC5" s="37" t="s">
        <v>243</v>
      </c>
      <c r="ID5" s="37" t="s">
        <v>244</v>
      </c>
      <c r="IE5" s="37" t="s">
        <v>245</v>
      </c>
      <c r="IF5" s="37" t="s">
        <v>246</v>
      </c>
      <c r="IG5" s="37" t="s">
        <v>247</v>
      </c>
      <c r="IH5" s="37" t="s">
        <v>248</v>
      </c>
      <c r="II5" s="37" t="s">
        <v>249</v>
      </c>
      <c r="IJ5" s="37" t="s">
        <v>250</v>
      </c>
      <c r="IK5" s="37" t="s">
        <v>251</v>
      </c>
      <c r="IL5" s="37" t="s">
        <v>252</v>
      </c>
      <c r="IM5" s="37" t="s">
        <v>253</v>
      </c>
      <c r="IN5" s="37" t="s">
        <v>254</v>
      </c>
      <c r="IO5" s="37" t="s">
        <v>255</v>
      </c>
      <c r="IP5" s="37" t="s">
        <v>256</v>
      </c>
      <c r="IQ5" s="37" t="s">
        <v>257</v>
      </c>
      <c r="IR5" s="37" t="s">
        <v>258</v>
      </c>
      <c r="IS5" s="37" t="s">
        <v>259</v>
      </c>
      <c r="IT5" s="37" t="s">
        <v>260</v>
      </c>
      <c r="IU5" s="37" t="s">
        <v>261</v>
      </c>
      <c r="IV5" s="37" t="s">
        <v>262</v>
      </c>
      <c r="IW5" s="37" t="s">
        <v>263</v>
      </c>
      <c r="IX5" s="37" t="s">
        <v>264</v>
      </c>
      <c r="IY5" s="37" t="s">
        <v>265</v>
      </c>
      <c r="IZ5" s="37" t="s">
        <v>266</v>
      </c>
      <c r="JA5" s="37" t="s">
        <v>267</v>
      </c>
      <c r="JB5" s="37" t="s">
        <v>268</v>
      </c>
      <c r="JC5" s="37" t="s">
        <v>269</v>
      </c>
      <c r="JD5" s="37" t="s">
        <v>270</v>
      </c>
      <c r="JE5" s="37" t="s">
        <v>271</v>
      </c>
      <c r="JF5" s="37" t="s">
        <v>272</v>
      </c>
      <c r="JG5" s="37" t="s">
        <v>273</v>
      </c>
      <c r="JH5" s="37" t="s">
        <v>274</v>
      </c>
      <c r="JI5" s="37" t="s">
        <v>275</v>
      </c>
      <c r="JJ5" s="37" t="s">
        <v>276</v>
      </c>
      <c r="JK5" s="37" t="s">
        <v>277</v>
      </c>
      <c r="JL5" s="37" t="s">
        <v>278</v>
      </c>
      <c r="JM5" s="37" t="s">
        <v>279</v>
      </c>
      <c r="JN5" s="37" t="s">
        <v>280</v>
      </c>
      <c r="JO5" s="37" t="s">
        <v>281</v>
      </c>
      <c r="JP5" s="37" t="s">
        <v>282</v>
      </c>
      <c r="JQ5" s="37" t="s">
        <v>283</v>
      </c>
      <c r="JR5" s="37" t="s">
        <v>284</v>
      </c>
      <c r="JS5" s="37" t="s">
        <v>285</v>
      </c>
      <c r="JT5" s="37" t="s">
        <v>286</v>
      </c>
      <c r="JU5" s="37" t="s">
        <v>287</v>
      </c>
      <c r="JV5" s="37" t="s">
        <v>288</v>
      </c>
      <c r="JW5" s="37" t="s">
        <v>289</v>
      </c>
      <c r="JX5" s="37" t="s">
        <v>290</v>
      </c>
      <c r="JY5" s="37" t="s">
        <v>291</v>
      </c>
      <c r="JZ5" s="37" t="s">
        <v>292</v>
      </c>
      <c r="KA5" s="37" t="s">
        <v>293</v>
      </c>
      <c r="KB5" s="37" t="s">
        <v>294</v>
      </c>
      <c r="KC5" s="37" t="s">
        <v>295</v>
      </c>
      <c r="KD5" s="37" t="s">
        <v>296</v>
      </c>
      <c r="KE5" s="37" t="s">
        <v>297</v>
      </c>
      <c r="KF5" s="37" t="s">
        <v>298</v>
      </c>
      <c r="KG5" s="37" t="s">
        <v>299</v>
      </c>
      <c r="KH5" s="37" t="s">
        <v>300</v>
      </c>
      <c r="KI5" s="37" t="s">
        <v>301</v>
      </c>
      <c r="KJ5" s="37" t="s">
        <v>302</v>
      </c>
      <c r="KK5" s="37" t="s">
        <v>303</v>
      </c>
      <c r="KL5" s="37" t="s">
        <v>304</v>
      </c>
      <c r="KM5" s="37" t="s">
        <v>305</v>
      </c>
      <c r="KN5" s="37" t="s">
        <v>306</v>
      </c>
      <c r="KO5" s="37" t="s">
        <v>307</v>
      </c>
      <c r="KP5" s="37" t="s">
        <v>308</v>
      </c>
      <c r="KQ5" s="37" t="s">
        <v>309</v>
      </c>
      <c r="KR5" s="37" t="s">
        <v>310</v>
      </c>
      <c r="KS5" s="37" t="s">
        <v>311</v>
      </c>
      <c r="KU5" s="62" t="s">
        <v>323</v>
      </c>
    </row>
    <row r="6" spans="1:307" ht="54" customHeight="1" x14ac:dyDescent="0.25">
      <c r="A6" s="78" t="s">
        <v>359</v>
      </c>
      <c r="B6" s="2" t="s">
        <v>364</v>
      </c>
      <c r="C6" s="62" t="s">
        <v>326</v>
      </c>
      <c r="E6" s="44" t="str">
        <f>IF(ISBLANK(VLOOKUP(E5,'Liste matières'!$A$7:$B$156,2,0)),"",VLOOKUP(E5,'Liste matières'!$A$7:$B$156,2,0))</f>
        <v>Entrecôte kg</v>
      </c>
      <c r="F6" s="44" t="str">
        <f>IF(ISBLANK(VLOOKUP(F5,'Liste matières'!$A$7:$B$156,2,0)),"",VLOOKUP(F5,'Liste matières'!$A$7:$B$156,2,0))</f>
        <v>Saumon kg</v>
      </c>
      <c r="G6" s="44" t="str">
        <f>IF(ISBLANK(VLOOKUP(G5,'Liste matières'!$A$7:$B$156,2,0)),"",VLOOKUP(G5,'Liste matières'!$A$7:$B$156,2,0))</f>
        <v>Bavette kg</v>
      </c>
      <c r="H6" s="44" t="str">
        <f>IF(ISBLANK(VLOOKUP(H5,'Liste matières'!$A$7:$B$156,2,0)),"",VLOOKUP(H5,'Liste matières'!$A$7:$B$156,2,0))</f>
        <v>Poulet</v>
      </c>
      <c r="I6" s="44" t="str">
        <f>IF(ISBLANK(VLOOKUP(I5,'Liste matières'!$A$7:$B$156,2,0)),"",VLOOKUP(I5,'Liste matières'!$A$7:$B$156,2,0))</f>
        <v>Caille</v>
      </c>
      <c r="J6" s="44" t="str">
        <f>IF(ISBLANK(VLOOKUP(J5,'Liste matières'!$A$7:$B$156,2,0)),"",VLOOKUP(J5,'Liste matières'!$A$7:$B$156,2,0))</f>
        <v>Echalottes kg</v>
      </c>
      <c r="K6" s="44" t="str">
        <f>IF(ISBLANK(VLOOKUP(K5,'Liste matières'!$A$7:$B$156,2,0)),"",VLOOKUP(K5,'Liste matières'!$A$7:$B$156,2,0))</f>
        <v>Champignons Paris kg</v>
      </c>
      <c r="L6" s="44" t="str">
        <f>IF(ISBLANK(VLOOKUP(L5,'Liste matières'!$A$7:$B$156,2,0)),"",VLOOKUP(L5,'Liste matières'!$A$7:$B$156,2,0))</f>
        <v>Oignons kg</v>
      </c>
      <c r="M6" s="44" t="str">
        <f>IF(ISBLANK(VLOOKUP(M5,'Liste matières'!$A$7:$B$156,2,0)),"",VLOOKUP(M5,'Liste matières'!$A$7:$B$156,2,0))</f>
        <v>Pomme de terre kg</v>
      </c>
      <c r="N6" s="44" t="str">
        <f>IF(ISBLANK(VLOOKUP(N5,'Liste matières'!$A$7:$B$156,2,0)),"",VLOOKUP(N5,'Liste matières'!$A$7:$B$156,2,0))</f>
        <v>Carottes kg</v>
      </c>
      <c r="O6" s="44" t="str">
        <f>IF(ISBLANK(VLOOKUP(O5,'Liste matières'!$A$7:$B$156,2,0)),"",VLOOKUP(O5,'Liste matières'!$A$7:$B$156,2,0))</f>
        <v>Pâtes penne kg</v>
      </c>
      <c r="P6" s="44" t="str">
        <f>IF(ISBLANK(VLOOKUP(P5,'Liste matières'!$A$7:$B$156,2,0)),"",VLOOKUP(P5,'Liste matières'!$A$7:$B$156,2,0))</f>
        <v>Huile olive L</v>
      </c>
      <c r="Q6" s="44" t="str">
        <f>IF(ISBLANK(VLOOKUP(Q5,'Liste matières'!$A$7:$B$156,2,0)),"",VLOOKUP(Q5,'Liste matières'!$A$7:$B$156,2,0))</f>
        <v>Sauce bolognaise L</v>
      </c>
      <c r="R6" s="44" t="str">
        <f>IF(ISBLANK(VLOOKUP(R5,'Liste matières'!$A$7:$B$156,2,0)),"",VLOOKUP(R5,'Liste matières'!$A$7:$B$156,2,0))</f>
        <v>Frites surgelées</v>
      </c>
      <c r="S6" s="44" t="str">
        <f>IF(ISBLANK(VLOOKUP(S5,'Liste matières'!$A$7:$B$156,2,0)),"",VLOOKUP(S5,'Liste matières'!$A$7:$B$156,2,0))</f>
        <v>Sel kg</v>
      </c>
      <c r="T6" s="44" t="str">
        <f>IF(ISBLANK(VLOOKUP(T5,'Liste matières'!$A$7:$B$156,2,0)),"",VLOOKUP(T5,'Liste matières'!$A$7:$B$156,2,0))</f>
        <v/>
      </c>
      <c r="U6" s="44" t="str">
        <f>IF(ISBLANK(VLOOKUP(U5,'Liste matières'!$A$7:$B$156,2,0)),"",VLOOKUP(U5,'Liste matières'!$A$7:$B$156,2,0))</f>
        <v/>
      </c>
      <c r="V6" s="44" t="str">
        <f>IF(ISBLANK(VLOOKUP(V5,'Liste matières'!$A$7:$B$156,2,0)),"",VLOOKUP(V5,'Liste matières'!$A$7:$B$156,2,0))</f>
        <v/>
      </c>
      <c r="W6" s="44" t="str">
        <f>IF(ISBLANK(VLOOKUP(W5,'Liste matières'!$A$7:$B$156,2,0)),"",VLOOKUP(W5,'Liste matières'!$A$7:$B$156,2,0))</f>
        <v/>
      </c>
      <c r="X6" s="44" t="str">
        <f>IF(ISBLANK(VLOOKUP(X5,'Liste matières'!$A$7:$B$156,2,0)),"",VLOOKUP(X5,'Liste matières'!$A$7:$B$156,2,0))</f>
        <v/>
      </c>
      <c r="Y6" s="44" t="str">
        <f>IF(ISBLANK(VLOOKUP(Y5,'Liste matières'!$A$7:$B$156,2,0)),"",VLOOKUP(Y5,'Liste matières'!$A$7:$B$156,2,0))</f>
        <v/>
      </c>
      <c r="Z6" s="44" t="str">
        <f>IF(ISBLANK(VLOOKUP(Z5,'Liste matières'!$A$7:$B$156,2,0)),"",VLOOKUP(Z5,'Liste matières'!$A$7:$B$156,2,0))</f>
        <v/>
      </c>
      <c r="AA6" s="44" t="str">
        <f>IF(ISBLANK(VLOOKUP(AA5,'Liste matières'!$A$7:$B$156,2,0)),"",VLOOKUP(AA5,'Liste matières'!$A$7:$B$156,2,0))</f>
        <v/>
      </c>
      <c r="AB6" s="44" t="str">
        <f>IF(ISBLANK(VLOOKUP(AB5,'Liste matières'!$A$7:$B$156,2,0)),"",VLOOKUP(AB5,'Liste matières'!$A$7:$B$156,2,0))</f>
        <v/>
      </c>
      <c r="AC6" s="44" t="str">
        <f>IF(ISBLANK(VLOOKUP(AC5,'Liste matières'!$A$7:$B$156,2,0)),"",VLOOKUP(AC5,'Liste matières'!$A$7:$B$156,2,0))</f>
        <v/>
      </c>
      <c r="AD6" s="44" t="str">
        <f>IF(ISBLANK(VLOOKUP(AD5,'Liste matières'!$A$7:$B$156,2,0)),"",VLOOKUP(AD5,'Liste matières'!$A$7:$B$156,2,0))</f>
        <v/>
      </c>
      <c r="AE6" s="44" t="str">
        <f>IF(ISBLANK(VLOOKUP(AE5,'Liste matières'!$A$7:$B$156,2,0)),"",VLOOKUP(AE5,'Liste matières'!$A$7:$B$156,2,0))</f>
        <v/>
      </c>
      <c r="AF6" s="44" t="str">
        <f>IF(ISBLANK(VLOOKUP(AF5,'Liste matières'!$A$7:$B$156,2,0)),"",VLOOKUP(AF5,'Liste matières'!$A$7:$B$156,2,0))</f>
        <v/>
      </c>
      <c r="AG6" s="44" t="str">
        <f>IF(ISBLANK(VLOOKUP(AG5,'Liste matières'!$A$7:$B$156,2,0)),"",VLOOKUP(AG5,'Liste matières'!$A$7:$B$156,2,0))</f>
        <v/>
      </c>
      <c r="AH6" s="44" t="str">
        <f>IF(ISBLANK(VLOOKUP(AH5,'Liste matières'!$A$7:$B$156,2,0)),"",VLOOKUP(AH5,'Liste matières'!$A$7:$B$156,2,0))</f>
        <v/>
      </c>
      <c r="AI6" s="44" t="str">
        <f>IF(ISBLANK(VLOOKUP(AI5,'Liste matières'!$A$7:$B$156,2,0)),"",VLOOKUP(AI5,'Liste matières'!$A$7:$B$156,2,0))</f>
        <v/>
      </c>
      <c r="AJ6" s="44" t="str">
        <f>IF(ISBLANK(VLOOKUP(AJ5,'Liste matières'!$A$7:$B$156,2,0)),"",VLOOKUP(AJ5,'Liste matières'!$A$7:$B$156,2,0))</f>
        <v/>
      </c>
      <c r="AK6" s="44" t="str">
        <f>IF(ISBLANK(VLOOKUP(AK5,'Liste matières'!$A$7:$B$156,2,0)),"",VLOOKUP(AK5,'Liste matières'!$A$7:$B$156,2,0))</f>
        <v/>
      </c>
      <c r="AL6" s="44" t="str">
        <f>IF(ISBLANK(VLOOKUP(AL5,'Liste matières'!$A$7:$B$156,2,0)),"",VLOOKUP(AL5,'Liste matières'!$A$7:$B$156,2,0))</f>
        <v/>
      </c>
      <c r="AM6" s="44" t="str">
        <f>IF(ISBLANK(VLOOKUP(AM5,'Liste matières'!$A$7:$B$156,2,0)),"",VLOOKUP(AM5,'Liste matières'!$A$7:$B$156,2,0))</f>
        <v/>
      </c>
      <c r="AN6" s="44" t="str">
        <f>IF(ISBLANK(VLOOKUP(AN5,'Liste matières'!$A$7:$B$156,2,0)),"",VLOOKUP(AN5,'Liste matières'!$A$7:$B$156,2,0))</f>
        <v/>
      </c>
      <c r="AO6" s="44" t="str">
        <f>IF(ISBLANK(VLOOKUP(AO5,'Liste matières'!$A$7:$B$156,2,0)),"",VLOOKUP(AO5,'Liste matières'!$A$7:$B$156,2,0))</f>
        <v/>
      </c>
      <c r="AP6" s="44" t="str">
        <f>IF(ISBLANK(VLOOKUP(AP5,'Liste matières'!$A$7:$B$156,2,0)),"",VLOOKUP(AP5,'Liste matières'!$A$7:$B$156,2,0))</f>
        <v/>
      </c>
      <c r="AQ6" s="44" t="str">
        <f>IF(ISBLANK(VLOOKUP(AQ5,'Liste matières'!$A$7:$B$156,2,0)),"",VLOOKUP(AQ5,'Liste matières'!$A$7:$B$156,2,0))</f>
        <v/>
      </c>
      <c r="AR6" s="44" t="str">
        <f>IF(ISBLANK(VLOOKUP(AR5,'Liste matières'!$A$7:$B$156,2,0)),"",VLOOKUP(AR5,'Liste matières'!$A$7:$B$156,2,0))</f>
        <v/>
      </c>
      <c r="AS6" s="44" t="str">
        <f>IF(ISBLANK(VLOOKUP(AS5,'Liste matières'!$A$7:$B$156,2,0)),"",VLOOKUP(AS5,'Liste matières'!$A$7:$B$156,2,0))</f>
        <v/>
      </c>
      <c r="AT6" s="44" t="str">
        <f>IF(ISBLANK(VLOOKUP(AT5,'Liste matières'!$A$7:$B$156,2,0)),"",VLOOKUP(AT5,'Liste matières'!$A$7:$B$156,2,0))</f>
        <v/>
      </c>
      <c r="AU6" s="44" t="str">
        <f>IF(ISBLANK(VLOOKUP(AU5,'Liste matières'!$A$7:$B$156,2,0)),"",VLOOKUP(AU5,'Liste matières'!$A$7:$B$156,2,0))</f>
        <v/>
      </c>
      <c r="AV6" s="44" t="str">
        <f>IF(ISBLANK(VLOOKUP(AV5,'Liste matières'!$A$7:$B$156,2,0)),"",VLOOKUP(AV5,'Liste matières'!$A$7:$B$156,2,0))</f>
        <v/>
      </c>
      <c r="AW6" s="44" t="str">
        <f>IF(ISBLANK(VLOOKUP(AW5,'Liste matières'!$A$7:$B$156,2,0)),"",VLOOKUP(AW5,'Liste matières'!$A$7:$B$156,2,0))</f>
        <v/>
      </c>
      <c r="AX6" s="44" t="str">
        <f>IF(ISBLANK(VLOOKUP(AX5,'Liste matières'!$A$7:$B$156,2,0)),"",VLOOKUP(AX5,'Liste matières'!$A$7:$B$156,2,0))</f>
        <v/>
      </c>
      <c r="AY6" s="44" t="str">
        <f>IF(ISBLANK(VLOOKUP(AY5,'Liste matières'!$A$7:$B$156,2,0)),"",VLOOKUP(AY5,'Liste matières'!$A$7:$B$156,2,0))</f>
        <v/>
      </c>
      <c r="AZ6" s="44" t="str">
        <f>IF(ISBLANK(VLOOKUP(AZ5,'Liste matières'!$A$7:$B$156,2,0)),"",VLOOKUP(AZ5,'Liste matières'!$A$7:$B$156,2,0))</f>
        <v/>
      </c>
      <c r="BA6" s="44" t="str">
        <f>IF(ISBLANK(VLOOKUP(BA5,'Liste matières'!$A$7:$B$156,2,0)),"",VLOOKUP(BA5,'Liste matières'!$A$7:$B$156,2,0))</f>
        <v/>
      </c>
      <c r="BB6" s="44" t="str">
        <f>IF(ISBLANK(VLOOKUP(BB5,'Liste matières'!$A$7:$B$156,2,0)),"",VLOOKUP(BB5,'Liste matières'!$A$7:$B$156,2,0))</f>
        <v/>
      </c>
      <c r="BC6" s="44" t="str">
        <f>IF(ISBLANK(VLOOKUP(BC5,'Liste matières'!$A$7:$B$156,2,0)),"",VLOOKUP(BC5,'Liste matières'!$A$7:$B$156,2,0))</f>
        <v/>
      </c>
      <c r="BD6" s="44" t="str">
        <f>IF(ISBLANK(VLOOKUP(BD5,'Liste matières'!$A$7:$B$156,2,0)),"",VLOOKUP(BD5,'Liste matières'!$A$7:$B$156,2,0))</f>
        <v/>
      </c>
      <c r="BE6" s="44" t="str">
        <f>IF(ISBLANK(VLOOKUP(BE5,'Liste matières'!$A$7:$B$156,2,0)),"",VLOOKUP(BE5,'Liste matières'!$A$7:$B$156,2,0))</f>
        <v/>
      </c>
      <c r="BF6" s="44" t="str">
        <f>IF(ISBLANK(VLOOKUP(BF5,'Liste matières'!$A$7:$B$156,2,0)),"",VLOOKUP(BF5,'Liste matières'!$A$7:$B$156,2,0))</f>
        <v/>
      </c>
      <c r="BG6" s="44" t="str">
        <f>IF(ISBLANK(VLOOKUP(BG5,'Liste matières'!$A$7:$B$156,2,0)),"",VLOOKUP(BG5,'Liste matières'!$A$7:$B$156,2,0))</f>
        <v/>
      </c>
      <c r="BH6" s="44" t="str">
        <f>IF(ISBLANK(VLOOKUP(BH5,'Liste matières'!$A$7:$B$156,2,0)),"",VLOOKUP(BH5,'Liste matières'!$A$7:$B$156,2,0))</f>
        <v/>
      </c>
      <c r="BI6" s="44" t="str">
        <f>IF(ISBLANK(VLOOKUP(BI5,'Liste matières'!$A$7:$B$156,2,0)),"",VLOOKUP(BI5,'Liste matières'!$A$7:$B$156,2,0))</f>
        <v/>
      </c>
      <c r="BJ6" s="44" t="str">
        <f>IF(ISBLANK(VLOOKUP(BJ5,'Liste matières'!$A$7:$B$156,2,0)),"",VLOOKUP(BJ5,'Liste matières'!$A$7:$B$156,2,0))</f>
        <v/>
      </c>
      <c r="BK6" s="44" t="str">
        <f>IF(ISBLANK(VLOOKUP(BK5,'Liste matières'!$A$7:$B$156,2,0)),"",VLOOKUP(BK5,'Liste matières'!$A$7:$B$156,2,0))</f>
        <v/>
      </c>
      <c r="BL6" s="44" t="str">
        <f>IF(ISBLANK(VLOOKUP(BL5,'Liste matières'!$A$7:$B$156,2,0)),"",VLOOKUP(BL5,'Liste matières'!$A$7:$B$156,2,0))</f>
        <v/>
      </c>
      <c r="BM6" s="44" t="str">
        <f>IF(ISBLANK(VLOOKUP(BM5,'Liste matières'!$A$7:$B$156,2,0)),"",VLOOKUP(BM5,'Liste matières'!$A$7:$B$156,2,0))</f>
        <v/>
      </c>
      <c r="BN6" s="44" t="str">
        <f>IF(ISBLANK(VLOOKUP(BN5,'Liste matières'!$A$7:$B$156,2,0)),"",VLOOKUP(BN5,'Liste matières'!$A$7:$B$156,2,0))</f>
        <v/>
      </c>
      <c r="BO6" s="44" t="str">
        <f>IF(ISBLANK(VLOOKUP(BO5,'Liste matières'!$A$7:$B$156,2,0)),"",VLOOKUP(BO5,'Liste matières'!$A$7:$B$156,2,0))</f>
        <v/>
      </c>
      <c r="BP6" s="44" t="str">
        <f>IF(ISBLANK(VLOOKUP(BP5,'Liste matières'!$A$7:$B$156,2,0)),"",VLOOKUP(BP5,'Liste matières'!$A$7:$B$156,2,0))</f>
        <v/>
      </c>
      <c r="BQ6" s="44" t="str">
        <f>IF(ISBLANK(VLOOKUP(BQ5,'Liste matières'!$A$7:$B$156,2,0)),"",VLOOKUP(BQ5,'Liste matières'!$A$7:$B$156,2,0))</f>
        <v/>
      </c>
      <c r="BR6" s="44" t="str">
        <f>IF(ISBLANK(VLOOKUP(BR5,'Liste matières'!$A$7:$B$156,2,0)),"",VLOOKUP(BR5,'Liste matières'!$A$7:$B$156,2,0))</f>
        <v/>
      </c>
      <c r="BS6" s="44" t="str">
        <f>IF(ISBLANK(VLOOKUP(BS5,'Liste matières'!$A$7:$B$156,2,0)),"",VLOOKUP(BS5,'Liste matières'!$A$7:$B$156,2,0))</f>
        <v/>
      </c>
      <c r="BT6" s="44" t="str">
        <f>IF(ISBLANK(VLOOKUP(BT5,'Liste matières'!$A$7:$B$156,2,0)),"",VLOOKUP(BT5,'Liste matières'!$A$7:$B$156,2,0))</f>
        <v/>
      </c>
      <c r="BU6" s="44" t="str">
        <f>IF(ISBLANK(VLOOKUP(BU5,'Liste matières'!$A$7:$B$156,2,0)),"",VLOOKUP(BU5,'Liste matières'!$A$7:$B$156,2,0))</f>
        <v/>
      </c>
      <c r="BV6" s="44" t="str">
        <f>IF(ISBLANK(VLOOKUP(BV5,'Liste matières'!$A$7:$B$156,2,0)),"",VLOOKUP(BV5,'Liste matières'!$A$7:$B$156,2,0))</f>
        <v/>
      </c>
      <c r="BW6" s="44" t="str">
        <f>IF(ISBLANK(VLOOKUP(BW5,'Liste matières'!$A$7:$B$156,2,0)),"",VLOOKUP(BW5,'Liste matières'!$A$7:$B$156,2,0))</f>
        <v/>
      </c>
      <c r="BX6" s="44" t="str">
        <f>IF(ISBLANK(VLOOKUP(BX5,'Liste matières'!$A$7:$B$156,2,0)),"",VLOOKUP(BX5,'Liste matières'!$A$7:$B$156,2,0))</f>
        <v/>
      </c>
      <c r="BY6" s="44" t="str">
        <f>IF(ISBLANK(VLOOKUP(BY5,'Liste matières'!$A$7:$B$156,2,0)),"",VLOOKUP(BY5,'Liste matières'!$A$7:$B$156,2,0))</f>
        <v/>
      </c>
      <c r="BZ6" s="44" t="str">
        <f>IF(ISBLANK(VLOOKUP(BZ5,'Liste matières'!$A$7:$B$156,2,0)),"",VLOOKUP(BZ5,'Liste matières'!$A$7:$B$156,2,0))</f>
        <v/>
      </c>
      <c r="CA6" s="44" t="str">
        <f>IF(ISBLANK(VLOOKUP(CA5,'Liste matières'!$A$7:$B$156,2,0)),"",VLOOKUP(CA5,'Liste matières'!$A$7:$B$156,2,0))</f>
        <v/>
      </c>
      <c r="CB6" s="44" t="str">
        <f>IF(ISBLANK(VLOOKUP(CB5,'Liste matières'!$A$7:$B$156,2,0)),"",VLOOKUP(CB5,'Liste matières'!$A$7:$B$156,2,0))</f>
        <v/>
      </c>
      <c r="CC6" s="44" t="str">
        <f>IF(ISBLANK(VLOOKUP(CC5,'Liste matières'!$A$7:$B$156,2,0)),"",VLOOKUP(CC5,'Liste matières'!$A$7:$B$156,2,0))</f>
        <v/>
      </c>
      <c r="CD6" s="44" t="str">
        <f>IF(ISBLANK(VLOOKUP(CD5,'Liste matières'!$A$7:$B$156,2,0)),"",VLOOKUP(CD5,'Liste matières'!$A$7:$B$156,2,0))</f>
        <v/>
      </c>
      <c r="CE6" s="44" t="str">
        <f>IF(ISBLANK(VLOOKUP(CE5,'Liste matières'!$A$7:$B$156,2,0)),"",VLOOKUP(CE5,'Liste matières'!$A$7:$B$156,2,0))</f>
        <v/>
      </c>
      <c r="CF6" s="44" t="str">
        <f>IF(ISBLANK(VLOOKUP(CF5,'Liste matières'!$A$7:$B$156,2,0)),"",VLOOKUP(CF5,'Liste matières'!$A$7:$B$156,2,0))</f>
        <v/>
      </c>
      <c r="CG6" s="44" t="str">
        <f>IF(ISBLANK(VLOOKUP(CG5,'Liste matières'!$A$7:$B$156,2,0)),"",VLOOKUP(CG5,'Liste matières'!$A$7:$B$156,2,0))</f>
        <v/>
      </c>
      <c r="CH6" s="44" t="str">
        <f>IF(ISBLANK(VLOOKUP(CH5,'Liste matières'!$A$7:$B$156,2,0)),"",VLOOKUP(CH5,'Liste matières'!$A$7:$B$156,2,0))</f>
        <v/>
      </c>
      <c r="CI6" s="44" t="str">
        <f>IF(ISBLANK(VLOOKUP(CI5,'Liste matières'!$A$7:$B$156,2,0)),"",VLOOKUP(CI5,'Liste matières'!$A$7:$B$156,2,0))</f>
        <v/>
      </c>
      <c r="CJ6" s="44" t="str">
        <f>IF(ISBLANK(VLOOKUP(CJ5,'Liste matières'!$A$7:$B$156,2,0)),"",VLOOKUP(CJ5,'Liste matières'!$A$7:$B$156,2,0))</f>
        <v/>
      </c>
      <c r="CK6" s="44" t="str">
        <f>IF(ISBLANK(VLOOKUP(CK5,'Liste matières'!$A$7:$B$156,2,0)),"",VLOOKUP(CK5,'Liste matières'!$A$7:$B$156,2,0))</f>
        <v/>
      </c>
      <c r="CL6" s="44" t="str">
        <f>IF(ISBLANK(VLOOKUP(CL5,'Liste matières'!$A$7:$B$156,2,0)),"",VLOOKUP(CL5,'Liste matières'!$A$7:$B$156,2,0))</f>
        <v/>
      </c>
      <c r="CM6" s="44" t="str">
        <f>IF(ISBLANK(VLOOKUP(CM5,'Liste matières'!$A$7:$B$156,2,0)),"",VLOOKUP(CM5,'Liste matières'!$A$7:$B$156,2,0))</f>
        <v/>
      </c>
      <c r="CN6" s="44" t="str">
        <f>IF(ISBLANK(VLOOKUP(CN5,'Liste matières'!$A$7:$B$156,2,0)),"",VLOOKUP(CN5,'Liste matières'!$A$7:$B$156,2,0))</f>
        <v/>
      </c>
      <c r="CO6" s="44" t="str">
        <f>IF(ISBLANK(VLOOKUP(CO5,'Liste matières'!$A$7:$B$156,2,0)),"",VLOOKUP(CO5,'Liste matières'!$A$7:$B$156,2,0))</f>
        <v/>
      </c>
      <c r="CP6" s="44" t="str">
        <f>IF(ISBLANK(VLOOKUP(CP5,'Liste matières'!$A$7:$B$156,2,0)),"",VLOOKUP(CP5,'Liste matières'!$A$7:$B$156,2,0))</f>
        <v/>
      </c>
      <c r="CQ6" s="44" t="str">
        <f>IF(ISBLANK(VLOOKUP(CQ5,'Liste matières'!$A$7:$B$156,2,0)),"",VLOOKUP(CQ5,'Liste matières'!$A$7:$B$156,2,0))</f>
        <v/>
      </c>
      <c r="CR6" s="44" t="str">
        <f>IF(ISBLANK(VLOOKUP(CR5,'Liste matières'!$A$7:$B$156,2,0)),"",VLOOKUP(CR5,'Liste matières'!$A$7:$B$156,2,0))</f>
        <v/>
      </c>
      <c r="CS6" s="44" t="str">
        <f>IF(ISBLANK(VLOOKUP(CS5,'Liste matières'!$A$7:$B$156,2,0)),"",VLOOKUP(CS5,'Liste matières'!$A$7:$B$156,2,0))</f>
        <v/>
      </c>
      <c r="CT6" s="44" t="str">
        <f>IF(ISBLANK(VLOOKUP(CT5,'Liste matières'!$A$7:$B$156,2,0)),"",VLOOKUP(CT5,'Liste matières'!$A$7:$B$156,2,0))</f>
        <v/>
      </c>
      <c r="CU6" s="44" t="str">
        <f>IF(ISBLANK(VLOOKUP(CU5,'Liste matières'!$A$7:$B$156,2,0)),"",VLOOKUP(CU5,'Liste matières'!$A$7:$B$156,2,0))</f>
        <v/>
      </c>
      <c r="CV6" s="44" t="str">
        <f>IF(ISBLANK(VLOOKUP(CV5,'Liste matières'!$A$7:$B$156,2,0)),"",VLOOKUP(CV5,'Liste matières'!$A$7:$B$156,2,0))</f>
        <v/>
      </c>
      <c r="CW6" s="44" t="str">
        <f>IF(ISBLANK(VLOOKUP(CW5,'Liste matières'!$A$7:$B$156,2,0)),"",VLOOKUP(CW5,'Liste matières'!$A$7:$B$156,2,0))</f>
        <v/>
      </c>
      <c r="CX6" s="44" t="str">
        <f>IF(ISBLANK(VLOOKUP(CX5,'Liste matières'!$A$7:$B$156,2,0)),"",VLOOKUP(CX5,'Liste matières'!$A$7:$B$156,2,0))</f>
        <v/>
      </c>
      <c r="CY6" s="44" t="str">
        <f>IF(ISBLANK(VLOOKUP(CY5,'Liste matières'!$A$7:$B$156,2,0)),"",VLOOKUP(CY5,'Liste matières'!$A$7:$B$156,2,0))</f>
        <v/>
      </c>
      <c r="CZ6" s="44" t="str">
        <f>IF(ISBLANK(VLOOKUP(CZ5,'Liste matières'!$A$7:$B$156,2,0)),"",VLOOKUP(CZ5,'Liste matières'!$A$7:$B$156,2,0))</f>
        <v/>
      </c>
      <c r="DA6" s="44" t="str">
        <f>IF(ISBLANK(VLOOKUP(DA5,'Liste matières'!$A$7:$B$156,2,0)),"",VLOOKUP(DA5,'Liste matières'!$A$7:$B$156,2,0))</f>
        <v/>
      </c>
      <c r="DB6" s="44" t="str">
        <f>IF(ISBLANK(VLOOKUP(DB5,'Liste matières'!$A$7:$B$156,2,0)),"",VLOOKUP(DB5,'Liste matières'!$A$7:$B$156,2,0))</f>
        <v/>
      </c>
      <c r="DC6" s="44" t="str">
        <f>IF(ISBLANK(VLOOKUP(DC5,'Liste matières'!$A$7:$B$156,2,0)),"",VLOOKUP(DC5,'Liste matières'!$A$7:$B$156,2,0))</f>
        <v/>
      </c>
      <c r="DD6" s="44" t="str">
        <f>IF(ISBLANK(VLOOKUP(DD5,'Liste matières'!$A$7:$B$156,2,0)),"",VLOOKUP(DD5,'Liste matières'!$A$7:$B$156,2,0))</f>
        <v/>
      </c>
      <c r="DE6" s="44" t="str">
        <f>IF(ISBLANK(VLOOKUP(DE5,'Liste matières'!$A$7:$B$156,2,0)),"",VLOOKUP(DE5,'Liste matières'!$A$7:$B$156,2,0))</f>
        <v/>
      </c>
      <c r="DF6" s="44" t="str">
        <f>IF(ISBLANK(VLOOKUP(DF5,'Liste matières'!$A$7:$B$156,2,0)),"",VLOOKUP(DF5,'Liste matières'!$A$7:$B$156,2,0))</f>
        <v/>
      </c>
      <c r="DG6" s="44" t="str">
        <f>IF(ISBLANK(VLOOKUP(DG5,'Liste matières'!$A$7:$B$156,2,0)),"",VLOOKUP(DG5,'Liste matières'!$A$7:$B$156,2,0))</f>
        <v/>
      </c>
      <c r="DH6" s="44" t="str">
        <f>IF(ISBLANK(VLOOKUP(DH5,'Liste matières'!$A$7:$B$156,2,0)),"",VLOOKUP(DH5,'Liste matières'!$A$7:$B$156,2,0))</f>
        <v/>
      </c>
      <c r="DI6" s="44" t="str">
        <f>IF(ISBLANK(VLOOKUP(DI5,'Liste matières'!$A$7:$B$156,2,0)),"",VLOOKUP(DI5,'Liste matières'!$A$7:$B$156,2,0))</f>
        <v/>
      </c>
      <c r="DJ6" s="44" t="str">
        <f>IF(ISBLANK(VLOOKUP(DJ5,'Liste matières'!$A$7:$B$156,2,0)),"",VLOOKUP(DJ5,'Liste matières'!$A$7:$B$156,2,0))</f>
        <v/>
      </c>
      <c r="DK6" s="44" t="str">
        <f>IF(ISBLANK(VLOOKUP(DK5,'Liste matières'!$A$7:$B$156,2,0)),"",VLOOKUP(DK5,'Liste matières'!$A$7:$B$156,2,0))</f>
        <v/>
      </c>
      <c r="DL6" s="44" t="str">
        <f>IF(ISBLANK(VLOOKUP(DL5,'Liste matières'!$A$7:$B$156,2,0)),"",VLOOKUP(DL5,'Liste matières'!$A$7:$B$156,2,0))</f>
        <v/>
      </c>
      <c r="DM6" s="44" t="str">
        <f>IF(ISBLANK(VLOOKUP(DM5,'Liste matières'!$A$7:$B$156,2,0)),"",VLOOKUP(DM5,'Liste matières'!$A$7:$B$156,2,0))</f>
        <v/>
      </c>
      <c r="DN6" s="44" t="str">
        <f>IF(ISBLANK(VLOOKUP(DN5,'Liste matières'!$A$7:$B$156,2,0)),"",VLOOKUP(DN5,'Liste matières'!$A$7:$B$156,2,0))</f>
        <v/>
      </c>
      <c r="DO6" s="44" t="str">
        <f>IF(ISBLANK(VLOOKUP(DO5,'Liste matières'!$A$7:$B$156,2,0)),"",VLOOKUP(DO5,'Liste matières'!$A$7:$B$156,2,0))</f>
        <v/>
      </c>
      <c r="DP6" s="44" t="str">
        <f>IF(ISBLANK(VLOOKUP(DP5,'Liste matières'!$A$7:$B$156,2,0)),"",VLOOKUP(DP5,'Liste matières'!$A$7:$B$156,2,0))</f>
        <v/>
      </c>
      <c r="DQ6" s="44" t="str">
        <f>IF(ISBLANK(VLOOKUP(DQ5,'Liste matières'!$A$7:$B$156,2,0)),"",VLOOKUP(DQ5,'Liste matières'!$A$7:$B$156,2,0))</f>
        <v/>
      </c>
      <c r="DR6" s="44" t="str">
        <f>IF(ISBLANK(VLOOKUP(DR5,'Liste matières'!$A$7:$B$156,2,0)),"",VLOOKUP(DR5,'Liste matières'!$A$7:$B$156,2,0))</f>
        <v/>
      </c>
      <c r="DS6" s="44" t="str">
        <f>IF(ISBLANK(VLOOKUP(DS5,'Liste matières'!$A$7:$B$156,2,0)),"",VLOOKUP(DS5,'Liste matières'!$A$7:$B$156,2,0))</f>
        <v/>
      </c>
      <c r="DT6" s="44" t="str">
        <f>IF(ISBLANK(VLOOKUP(DT5,'Liste matières'!$A$7:$B$156,2,0)),"",VLOOKUP(DT5,'Liste matières'!$A$7:$B$156,2,0))</f>
        <v/>
      </c>
      <c r="DU6" s="44" t="str">
        <f>IF(ISBLANK(VLOOKUP(DU5,'Liste matières'!$A$7:$B$156,2,0)),"",VLOOKUP(DU5,'Liste matières'!$A$7:$B$156,2,0))</f>
        <v/>
      </c>
      <c r="DV6" s="44" t="str">
        <f>IF(ISBLANK(VLOOKUP(DV5,'Liste matières'!$A$7:$B$156,2,0)),"",VLOOKUP(DV5,'Liste matières'!$A$7:$B$156,2,0))</f>
        <v/>
      </c>
      <c r="DW6" s="44" t="str">
        <f>IF(ISBLANK(VLOOKUP(DW5,'Liste matières'!$A$7:$B$156,2,0)),"",VLOOKUP(DW5,'Liste matières'!$A$7:$B$156,2,0))</f>
        <v/>
      </c>
      <c r="DX6" s="44" t="str">
        <f>IF(ISBLANK(VLOOKUP(DX5,'Liste matières'!$A$7:$B$156,2,0)),"",VLOOKUP(DX5,'Liste matières'!$A$7:$B$156,2,0))</f>
        <v/>
      </c>
      <c r="DY6" s="44" t="str">
        <f>IF(ISBLANK(VLOOKUP(DY5,'Liste matières'!$A$7:$B$156,2,0)),"",VLOOKUP(DY5,'Liste matières'!$A$7:$B$156,2,0))</f>
        <v/>
      </c>
      <c r="DZ6" s="44" t="str">
        <f>IF(ISBLANK(VLOOKUP(DZ5,'Liste matières'!$A$7:$B$156,2,0)),"",VLOOKUP(DZ5,'Liste matières'!$A$7:$B$156,2,0))</f>
        <v/>
      </c>
      <c r="EA6" s="44" t="str">
        <f>IF(ISBLANK(VLOOKUP(EA5,'Liste matières'!$A$7:$B$156,2,0)),"",VLOOKUP(EA5,'Liste matières'!$A$7:$B$156,2,0))</f>
        <v/>
      </c>
      <c r="EB6" s="44" t="str">
        <f>IF(ISBLANK(VLOOKUP(EB5,'Liste matières'!$A$7:$B$156,2,0)),"",VLOOKUP(EB5,'Liste matières'!$A$7:$B$156,2,0))</f>
        <v/>
      </c>
      <c r="EC6" s="44" t="str">
        <f>IF(ISBLANK(VLOOKUP(EC5,'Liste matières'!$A$7:$B$156,2,0)),"",VLOOKUP(EC5,'Liste matières'!$A$7:$B$156,2,0))</f>
        <v/>
      </c>
      <c r="ED6" s="44" t="str">
        <f>IF(ISBLANK(VLOOKUP(ED5,'Liste matières'!$A$7:$B$156,2,0)),"",VLOOKUP(ED5,'Liste matières'!$A$7:$B$156,2,0))</f>
        <v/>
      </c>
      <c r="EE6" s="44" t="str">
        <f>IF(ISBLANK(VLOOKUP(EE5,'Liste matières'!$A$7:$B$156,2,0)),"",VLOOKUP(EE5,'Liste matières'!$A$7:$B$156,2,0))</f>
        <v/>
      </c>
      <c r="EF6" s="44" t="str">
        <f>IF(ISBLANK(VLOOKUP(EF5,'Liste matières'!$A$7:$B$156,2,0)),"",VLOOKUP(EF5,'Liste matières'!$A$7:$B$156,2,0))</f>
        <v/>
      </c>
      <c r="EG6" s="44" t="str">
        <f>IF(ISBLANK(VLOOKUP(EG5,'Liste matières'!$A$7:$B$156,2,0)),"",VLOOKUP(EG5,'Liste matières'!$A$7:$B$156,2,0))</f>
        <v/>
      </c>
      <c r="EH6" s="44" t="str">
        <f>IF(ISBLANK(VLOOKUP(EH5,'Liste matières'!$A$7:$B$156,2,0)),"",VLOOKUP(EH5,'Liste matières'!$A$7:$B$156,2,0))</f>
        <v/>
      </c>
      <c r="EI6" s="44" t="str">
        <f>IF(ISBLANK(VLOOKUP(EI5,'Liste matières'!$A$7:$B$156,2,0)),"",VLOOKUP(EI5,'Liste matières'!$A$7:$B$156,2,0))</f>
        <v/>
      </c>
      <c r="EJ6" s="44" t="str">
        <f>IF(ISBLANK(VLOOKUP(EJ5,'Liste matières'!$A$7:$B$156,2,0)),"",VLOOKUP(EJ5,'Liste matières'!$A$7:$B$156,2,0))</f>
        <v/>
      </c>
      <c r="EK6" s="44" t="str">
        <f>IF(ISBLANK(VLOOKUP(EK5,'Liste matières'!$A$7:$B$156,2,0)),"",VLOOKUP(EK5,'Liste matières'!$A$7:$B$156,2,0))</f>
        <v/>
      </c>
      <c r="EL6" s="44" t="str">
        <f>IF(ISBLANK(VLOOKUP(EL5,'Liste matières'!$A$7:$B$156,2,0)),"",VLOOKUP(EL5,'Liste matières'!$A$7:$B$156,2,0))</f>
        <v/>
      </c>
      <c r="EM6" s="44" t="str">
        <f>IF(ISBLANK(VLOOKUP(EM5,'Liste matières'!$A$7:$B$156,2,0)),"",VLOOKUP(EM5,'Liste matières'!$A$7:$B$156,2,0))</f>
        <v/>
      </c>
      <c r="EN6" s="44" t="str">
        <f>IF(ISBLANK(VLOOKUP(EN5,'Liste matières'!$A$7:$B$156,2,0)),"",VLOOKUP(EN5,'Liste matières'!$A$7:$B$156,2,0))</f>
        <v/>
      </c>
      <c r="EO6" s="44" t="str">
        <f>IF(ISBLANK(VLOOKUP(EO5,'Liste matières'!$A$7:$B$156,2,0)),"",VLOOKUP(EO5,'Liste matières'!$A$7:$B$156,2,0))</f>
        <v/>
      </c>
      <c r="EP6" s="44" t="str">
        <f>IF(ISBLANK(VLOOKUP(EP5,'Liste matières'!$A$7:$B$156,2,0)),"",VLOOKUP(EP5,'Liste matières'!$A$7:$B$156,2,0))</f>
        <v/>
      </c>
      <c r="EQ6" s="44" t="str">
        <f>IF(ISBLANK(VLOOKUP(EQ5,'Liste matières'!$A$7:$B$156,2,0)),"",VLOOKUP(EQ5,'Liste matières'!$A$7:$B$156,2,0))</f>
        <v/>
      </c>
      <c r="ER6" s="44" t="str">
        <f>IF(ISBLANK(VLOOKUP(ER5,'Liste matières'!$A$7:$B$156,2,0)),"",VLOOKUP(ER5,'Liste matières'!$A$7:$B$156,2,0))</f>
        <v/>
      </c>
      <c r="ES6" s="44" t="str">
        <f>IF(ISBLANK(VLOOKUP(ES5,'Liste matières'!$A$7:$B$156,2,0)),"",VLOOKUP(ES5,'Liste matières'!$A$7:$B$156,2,0))</f>
        <v/>
      </c>
      <c r="ET6" s="44" t="str">
        <f>IF(ISBLANK(VLOOKUP(ET5,'Liste matières'!$A$7:$B$156,2,0)),"",VLOOKUP(ET5,'Liste matières'!$A$7:$B$156,2,0))</f>
        <v/>
      </c>
      <c r="EU6" s="44" t="str">
        <f>IF(ISBLANK(VLOOKUP(EU5,'Liste matières'!$A$7:$B$156,2,0)),"",VLOOKUP(EU5,'Liste matières'!$A$7:$B$156,2,0))</f>
        <v/>
      </c>
      <c r="EV6" s="44" t="str">
        <f>IF(ISBLANK(VLOOKUP(EV5,'Liste matières'!$A$7:$B$156,2,0)),"",VLOOKUP(EV5,'Liste matières'!$A$7:$B$156,2,0))</f>
        <v/>
      </c>
      <c r="EW6" s="44" t="str">
        <f>IF(ISBLANK(VLOOKUP(EW5,'Liste matières'!$A$7:$B$156,2,0)),"",VLOOKUP(EW5,'Liste matières'!$A$7:$B$156,2,0))</f>
        <v/>
      </c>
      <c r="EX6" s="44" t="str">
        <f>IF(ISBLANK(VLOOKUP(EX5,'Liste matières'!$A$7:$B$156,2,0)),"",VLOOKUP(EX5,'Liste matières'!$A$7:$B$156,2,0))</f>
        <v/>
      </c>
      <c r="EZ6" s="44" t="str">
        <f>IF(ISBLANK(VLOOKUP(EZ5,'Liste matières'!$A$7:$B$156,2,0)),"",VLOOKUP(EZ5,'Liste matières'!$A$7:$B$156,2,0))</f>
        <v>Entrecôte kg</v>
      </c>
      <c r="FA6" s="44" t="str">
        <f>IF(ISBLANK(VLOOKUP(FA5,'Liste matières'!$A$7:$B$156,2,0)),"",VLOOKUP(FA5,'Liste matières'!$A$7:$B$156,2,0))</f>
        <v>Saumon kg</v>
      </c>
      <c r="FB6" s="44" t="str">
        <f>IF(ISBLANK(VLOOKUP(FB5,'Liste matières'!$A$7:$B$156,2,0)),"",VLOOKUP(FB5,'Liste matières'!$A$7:$B$156,2,0))</f>
        <v>Bavette kg</v>
      </c>
      <c r="FC6" s="44" t="str">
        <f>IF(ISBLANK(VLOOKUP(FC5,'Liste matières'!$A$7:$B$156,2,0)),"",VLOOKUP(FC5,'Liste matières'!$A$7:$B$156,2,0))</f>
        <v>Poulet</v>
      </c>
      <c r="FD6" s="44" t="str">
        <f>IF(ISBLANK(VLOOKUP(FD5,'Liste matières'!$A$7:$B$156,2,0)),"",VLOOKUP(FD5,'Liste matières'!$A$7:$B$156,2,0))</f>
        <v>Caille</v>
      </c>
      <c r="FE6" s="44" t="str">
        <f>IF(ISBLANK(VLOOKUP(FE5,'Liste matières'!$A$7:$B$156,2,0)),"",VLOOKUP(FE5,'Liste matières'!$A$7:$B$156,2,0))</f>
        <v>Echalottes kg</v>
      </c>
      <c r="FF6" s="44" t="str">
        <f>IF(ISBLANK(VLOOKUP(FF5,'Liste matières'!$A$7:$B$156,2,0)),"",VLOOKUP(FF5,'Liste matières'!$A$7:$B$156,2,0))</f>
        <v>Champignons Paris kg</v>
      </c>
      <c r="FG6" s="44" t="str">
        <f>IF(ISBLANK(VLOOKUP(FG5,'Liste matières'!$A$7:$B$156,2,0)),"",VLOOKUP(FG5,'Liste matières'!$A$7:$B$156,2,0))</f>
        <v>Oignons kg</v>
      </c>
      <c r="FH6" s="44" t="str">
        <f>IF(ISBLANK(VLOOKUP(FH5,'Liste matières'!$A$7:$B$156,2,0)),"",VLOOKUP(FH5,'Liste matières'!$A$7:$B$156,2,0))</f>
        <v>Pomme de terre kg</v>
      </c>
      <c r="FI6" s="44" t="str">
        <f>IF(ISBLANK(VLOOKUP(FI5,'Liste matières'!$A$7:$B$156,2,0)),"",VLOOKUP(FI5,'Liste matières'!$A$7:$B$156,2,0))</f>
        <v>Carottes kg</v>
      </c>
      <c r="FJ6" s="44" t="str">
        <f>IF(ISBLANK(VLOOKUP(FJ5,'Liste matières'!$A$7:$B$156,2,0)),"",VLOOKUP(FJ5,'Liste matières'!$A$7:$B$156,2,0))</f>
        <v>Pâtes penne kg</v>
      </c>
      <c r="FK6" s="44" t="str">
        <f>IF(ISBLANK(VLOOKUP(FK5,'Liste matières'!$A$7:$B$156,2,0)),"",VLOOKUP(FK5,'Liste matières'!$A$7:$B$156,2,0))</f>
        <v>Huile olive L</v>
      </c>
      <c r="FL6" s="44" t="str">
        <f>IF(ISBLANK(VLOOKUP(FL5,'Liste matières'!$A$7:$B$156,2,0)),"",VLOOKUP(FL5,'Liste matières'!$A$7:$B$156,2,0))</f>
        <v>Sauce bolognaise L</v>
      </c>
      <c r="FM6" s="44" t="str">
        <f>IF(ISBLANK(VLOOKUP(FM5,'Liste matières'!$A$7:$B$156,2,0)),"",VLOOKUP(FM5,'Liste matières'!$A$7:$B$156,2,0))</f>
        <v>Frites surgelées</v>
      </c>
      <c r="FN6" s="44" t="str">
        <f>IF(ISBLANK(VLOOKUP(FN5,'Liste matières'!$A$7:$B$156,2,0)),"",VLOOKUP(FN5,'Liste matières'!$A$7:$B$156,2,0))</f>
        <v>Sel kg</v>
      </c>
      <c r="FO6" s="44" t="str">
        <f>IF(ISBLANK(VLOOKUP(FO5,'Liste matières'!$A$7:$B$156,2,0)),"",VLOOKUP(FO5,'Liste matières'!$A$7:$B$156,2,0))</f>
        <v/>
      </c>
      <c r="FP6" s="44" t="str">
        <f>IF(ISBLANK(VLOOKUP(FP5,'Liste matières'!$A$7:$B$156,2,0)),"",VLOOKUP(FP5,'Liste matières'!$A$7:$B$156,2,0))</f>
        <v/>
      </c>
      <c r="FQ6" s="44" t="str">
        <f>IF(ISBLANK(VLOOKUP(FQ5,'Liste matières'!$A$7:$B$156,2,0)),"",VLOOKUP(FQ5,'Liste matières'!$A$7:$B$156,2,0))</f>
        <v/>
      </c>
      <c r="FR6" s="44" t="str">
        <f>IF(ISBLANK(VLOOKUP(FR5,'Liste matières'!$A$7:$B$156,2,0)),"",VLOOKUP(FR5,'Liste matières'!$A$7:$B$156,2,0))</f>
        <v/>
      </c>
      <c r="FS6" s="44" t="str">
        <f>IF(ISBLANK(VLOOKUP(FS5,'Liste matières'!$A$7:$B$156,2,0)),"",VLOOKUP(FS5,'Liste matières'!$A$7:$B$156,2,0))</f>
        <v/>
      </c>
      <c r="FT6" s="44" t="str">
        <f>IF(ISBLANK(VLOOKUP(FT5,'Liste matières'!$A$7:$B$156,2,0)),"",VLOOKUP(FT5,'Liste matières'!$A$7:$B$156,2,0))</f>
        <v/>
      </c>
      <c r="FU6" s="44" t="str">
        <f>IF(ISBLANK(VLOOKUP(FU5,'Liste matières'!$A$7:$B$156,2,0)),"",VLOOKUP(FU5,'Liste matières'!$A$7:$B$156,2,0))</f>
        <v/>
      </c>
      <c r="FV6" s="44" t="str">
        <f>IF(ISBLANK(VLOOKUP(FV5,'Liste matières'!$A$7:$B$156,2,0)),"",VLOOKUP(FV5,'Liste matières'!$A$7:$B$156,2,0))</f>
        <v/>
      </c>
      <c r="FW6" s="44" t="str">
        <f>IF(ISBLANK(VLOOKUP(FW5,'Liste matières'!$A$7:$B$156,2,0)),"",VLOOKUP(FW5,'Liste matières'!$A$7:$B$156,2,0))</f>
        <v/>
      </c>
      <c r="FX6" s="44" t="str">
        <f>IF(ISBLANK(VLOOKUP(FX5,'Liste matières'!$A$7:$B$156,2,0)),"",VLOOKUP(FX5,'Liste matières'!$A$7:$B$156,2,0))</f>
        <v/>
      </c>
      <c r="FY6" s="44" t="str">
        <f>IF(ISBLANK(VLOOKUP(FY5,'Liste matières'!$A$7:$B$156,2,0)),"",VLOOKUP(FY5,'Liste matières'!$A$7:$B$156,2,0))</f>
        <v/>
      </c>
      <c r="FZ6" s="44" t="str">
        <f>IF(ISBLANK(VLOOKUP(FZ5,'Liste matières'!$A$7:$B$156,2,0)),"",VLOOKUP(FZ5,'Liste matières'!$A$7:$B$156,2,0))</f>
        <v/>
      </c>
      <c r="GA6" s="44" t="str">
        <f>IF(ISBLANK(VLOOKUP(GA5,'Liste matières'!$A$7:$B$156,2,0)),"",VLOOKUP(GA5,'Liste matières'!$A$7:$B$156,2,0))</f>
        <v/>
      </c>
      <c r="GB6" s="44" t="str">
        <f>IF(ISBLANK(VLOOKUP(GB5,'Liste matières'!$A$7:$B$156,2,0)),"",VLOOKUP(GB5,'Liste matières'!$A$7:$B$156,2,0))</f>
        <v/>
      </c>
      <c r="GC6" s="44" t="str">
        <f>IF(ISBLANK(VLOOKUP(GC5,'Liste matières'!$A$7:$B$156,2,0)),"",VLOOKUP(GC5,'Liste matières'!$A$7:$B$156,2,0))</f>
        <v/>
      </c>
      <c r="GD6" s="44" t="str">
        <f>IF(ISBLANK(VLOOKUP(GD5,'Liste matières'!$A$7:$B$156,2,0)),"",VLOOKUP(GD5,'Liste matières'!$A$7:$B$156,2,0))</f>
        <v/>
      </c>
      <c r="GE6" s="44" t="str">
        <f>IF(ISBLANK(VLOOKUP(GE5,'Liste matières'!$A$7:$B$156,2,0)),"",VLOOKUP(GE5,'Liste matières'!$A$7:$B$156,2,0))</f>
        <v/>
      </c>
      <c r="GF6" s="44" t="str">
        <f>IF(ISBLANK(VLOOKUP(GF5,'Liste matières'!$A$7:$B$156,2,0)),"",VLOOKUP(GF5,'Liste matières'!$A$7:$B$156,2,0))</f>
        <v/>
      </c>
      <c r="GG6" s="44" t="str">
        <f>IF(ISBLANK(VLOOKUP(GG5,'Liste matières'!$A$7:$B$156,2,0)),"",VLOOKUP(GG5,'Liste matières'!$A$7:$B$156,2,0))</f>
        <v/>
      </c>
      <c r="GH6" s="44" t="str">
        <f>IF(ISBLANK(VLOOKUP(GH5,'Liste matières'!$A$7:$B$156,2,0)),"",VLOOKUP(GH5,'Liste matières'!$A$7:$B$156,2,0))</f>
        <v/>
      </c>
      <c r="GI6" s="44" t="str">
        <f>IF(ISBLANK(VLOOKUP(GI5,'Liste matières'!$A$7:$B$156,2,0)),"",VLOOKUP(GI5,'Liste matières'!$A$7:$B$156,2,0))</f>
        <v/>
      </c>
      <c r="GJ6" s="44" t="str">
        <f>IF(ISBLANK(VLOOKUP(GJ5,'Liste matières'!$A$7:$B$156,2,0)),"",VLOOKUP(GJ5,'Liste matières'!$A$7:$B$156,2,0))</f>
        <v/>
      </c>
      <c r="GK6" s="44" t="str">
        <f>IF(ISBLANK(VLOOKUP(GK5,'Liste matières'!$A$7:$B$156,2,0)),"",VLOOKUP(GK5,'Liste matières'!$A$7:$B$156,2,0))</f>
        <v/>
      </c>
      <c r="GL6" s="44" t="str">
        <f>IF(ISBLANK(VLOOKUP(GL5,'Liste matières'!$A$7:$B$156,2,0)),"",VLOOKUP(GL5,'Liste matières'!$A$7:$B$156,2,0))</f>
        <v/>
      </c>
      <c r="GM6" s="44" t="str">
        <f>IF(ISBLANK(VLOOKUP(GM5,'Liste matières'!$A$7:$B$156,2,0)),"",VLOOKUP(GM5,'Liste matières'!$A$7:$B$156,2,0))</f>
        <v/>
      </c>
      <c r="GN6" s="44" t="str">
        <f>IF(ISBLANK(VLOOKUP(GN5,'Liste matières'!$A$7:$B$156,2,0)),"",VLOOKUP(GN5,'Liste matières'!$A$7:$B$156,2,0))</f>
        <v/>
      </c>
      <c r="GO6" s="44" t="str">
        <f>IF(ISBLANK(VLOOKUP(GO5,'Liste matières'!$A$7:$B$156,2,0)),"",VLOOKUP(GO5,'Liste matières'!$A$7:$B$156,2,0))</f>
        <v/>
      </c>
      <c r="GP6" s="44" t="str">
        <f>IF(ISBLANK(VLOOKUP(GP5,'Liste matières'!$A$7:$B$156,2,0)),"",VLOOKUP(GP5,'Liste matières'!$A$7:$B$156,2,0))</f>
        <v/>
      </c>
      <c r="GQ6" s="44" t="str">
        <f>IF(ISBLANK(VLOOKUP(GQ5,'Liste matières'!$A$7:$B$156,2,0)),"",VLOOKUP(GQ5,'Liste matières'!$A$7:$B$156,2,0))</f>
        <v/>
      </c>
      <c r="GR6" s="44" t="str">
        <f>IF(ISBLANK(VLOOKUP(GR5,'Liste matières'!$A$7:$B$156,2,0)),"",VLOOKUP(GR5,'Liste matières'!$A$7:$B$156,2,0))</f>
        <v/>
      </c>
      <c r="GS6" s="44" t="str">
        <f>IF(ISBLANK(VLOOKUP(GS5,'Liste matières'!$A$7:$B$156,2,0)),"",VLOOKUP(GS5,'Liste matières'!$A$7:$B$156,2,0))</f>
        <v/>
      </c>
      <c r="GT6" s="44" t="str">
        <f>IF(ISBLANK(VLOOKUP(GT5,'Liste matières'!$A$7:$B$156,2,0)),"",VLOOKUP(GT5,'Liste matières'!$A$7:$B$156,2,0))</f>
        <v/>
      </c>
      <c r="GU6" s="44" t="str">
        <f>IF(ISBLANK(VLOOKUP(GU5,'Liste matières'!$A$7:$B$156,2,0)),"",VLOOKUP(GU5,'Liste matières'!$A$7:$B$156,2,0))</f>
        <v/>
      </c>
      <c r="GV6" s="44" t="str">
        <f>IF(ISBLANK(VLOOKUP(GV5,'Liste matières'!$A$7:$B$156,2,0)),"",VLOOKUP(GV5,'Liste matières'!$A$7:$B$156,2,0))</f>
        <v/>
      </c>
      <c r="GW6" s="44" t="str">
        <f>IF(ISBLANK(VLOOKUP(GW5,'Liste matières'!$A$7:$B$156,2,0)),"",VLOOKUP(GW5,'Liste matières'!$A$7:$B$156,2,0))</f>
        <v/>
      </c>
      <c r="GX6" s="44" t="str">
        <f>IF(ISBLANK(VLOOKUP(GX5,'Liste matières'!$A$7:$B$156,2,0)),"",VLOOKUP(GX5,'Liste matières'!$A$7:$B$156,2,0))</f>
        <v/>
      </c>
      <c r="GY6" s="44" t="str">
        <f>IF(ISBLANK(VLOOKUP(GY5,'Liste matières'!$A$7:$B$156,2,0)),"",VLOOKUP(GY5,'Liste matières'!$A$7:$B$156,2,0))</f>
        <v/>
      </c>
      <c r="GZ6" s="44" t="str">
        <f>IF(ISBLANK(VLOOKUP(GZ5,'Liste matières'!$A$7:$B$156,2,0)),"",VLOOKUP(GZ5,'Liste matières'!$A$7:$B$156,2,0))</f>
        <v/>
      </c>
      <c r="HA6" s="44" t="str">
        <f>IF(ISBLANK(VLOOKUP(HA5,'Liste matières'!$A$7:$B$156,2,0)),"",VLOOKUP(HA5,'Liste matières'!$A$7:$B$156,2,0))</f>
        <v/>
      </c>
      <c r="HB6" s="44" t="str">
        <f>IF(ISBLANK(VLOOKUP(HB5,'Liste matières'!$A$7:$B$156,2,0)),"",VLOOKUP(HB5,'Liste matières'!$A$7:$B$156,2,0))</f>
        <v/>
      </c>
      <c r="HC6" s="44" t="str">
        <f>IF(ISBLANK(VLOOKUP(HC5,'Liste matières'!$A$7:$B$156,2,0)),"",VLOOKUP(HC5,'Liste matières'!$A$7:$B$156,2,0))</f>
        <v/>
      </c>
      <c r="HD6" s="44" t="str">
        <f>IF(ISBLANK(VLOOKUP(HD5,'Liste matières'!$A$7:$B$156,2,0)),"",VLOOKUP(HD5,'Liste matières'!$A$7:$B$156,2,0))</f>
        <v/>
      </c>
      <c r="HE6" s="44" t="str">
        <f>IF(ISBLANK(VLOOKUP(HE5,'Liste matières'!$A$7:$B$156,2,0)),"",VLOOKUP(HE5,'Liste matières'!$A$7:$B$156,2,0))</f>
        <v/>
      </c>
      <c r="HF6" s="44" t="str">
        <f>IF(ISBLANK(VLOOKUP(HF5,'Liste matières'!$A$7:$B$156,2,0)),"",VLOOKUP(HF5,'Liste matières'!$A$7:$B$156,2,0))</f>
        <v/>
      </c>
      <c r="HG6" s="44" t="str">
        <f>IF(ISBLANK(VLOOKUP(HG5,'Liste matières'!$A$7:$B$156,2,0)),"",VLOOKUP(HG5,'Liste matières'!$A$7:$B$156,2,0))</f>
        <v/>
      </c>
      <c r="HH6" s="44" t="str">
        <f>IF(ISBLANK(VLOOKUP(HH5,'Liste matières'!$A$7:$B$156,2,0)),"",VLOOKUP(HH5,'Liste matières'!$A$7:$B$156,2,0))</f>
        <v/>
      </c>
      <c r="HI6" s="44" t="str">
        <f>IF(ISBLANK(VLOOKUP(HI5,'Liste matières'!$A$7:$B$156,2,0)),"",VLOOKUP(HI5,'Liste matières'!$A$7:$B$156,2,0))</f>
        <v/>
      </c>
      <c r="HJ6" s="44" t="str">
        <f>IF(ISBLANK(VLOOKUP(HJ5,'Liste matières'!$A$7:$B$156,2,0)),"",VLOOKUP(HJ5,'Liste matières'!$A$7:$B$156,2,0))</f>
        <v/>
      </c>
      <c r="HK6" s="44" t="str">
        <f>IF(ISBLANK(VLOOKUP(HK5,'Liste matières'!$A$7:$B$156,2,0)),"",VLOOKUP(HK5,'Liste matières'!$A$7:$B$156,2,0))</f>
        <v/>
      </c>
      <c r="HL6" s="44" t="str">
        <f>IF(ISBLANK(VLOOKUP(HL5,'Liste matières'!$A$7:$B$156,2,0)),"",VLOOKUP(HL5,'Liste matières'!$A$7:$B$156,2,0))</f>
        <v/>
      </c>
      <c r="HM6" s="44" t="str">
        <f>IF(ISBLANK(VLOOKUP(HM5,'Liste matières'!$A$7:$B$156,2,0)),"",VLOOKUP(HM5,'Liste matières'!$A$7:$B$156,2,0))</f>
        <v/>
      </c>
      <c r="HN6" s="44" t="str">
        <f>IF(ISBLANK(VLOOKUP(HN5,'Liste matières'!$A$7:$B$156,2,0)),"",VLOOKUP(HN5,'Liste matières'!$A$7:$B$156,2,0))</f>
        <v/>
      </c>
      <c r="HO6" s="44" t="str">
        <f>IF(ISBLANK(VLOOKUP(HO5,'Liste matières'!$A$7:$B$156,2,0)),"",VLOOKUP(HO5,'Liste matières'!$A$7:$B$156,2,0))</f>
        <v/>
      </c>
      <c r="HP6" s="44" t="str">
        <f>IF(ISBLANK(VLOOKUP(HP5,'Liste matières'!$A$7:$B$156,2,0)),"",VLOOKUP(HP5,'Liste matières'!$A$7:$B$156,2,0))</f>
        <v/>
      </c>
      <c r="HQ6" s="44" t="str">
        <f>IF(ISBLANK(VLOOKUP(HQ5,'Liste matières'!$A$7:$B$156,2,0)),"",VLOOKUP(HQ5,'Liste matières'!$A$7:$B$156,2,0))</f>
        <v/>
      </c>
      <c r="HR6" s="44" t="str">
        <f>IF(ISBLANK(VLOOKUP(HR5,'Liste matières'!$A$7:$B$156,2,0)),"",VLOOKUP(HR5,'Liste matières'!$A$7:$B$156,2,0))</f>
        <v/>
      </c>
      <c r="HS6" s="44" t="str">
        <f>IF(ISBLANK(VLOOKUP(HS5,'Liste matières'!$A$7:$B$156,2,0)),"",VLOOKUP(HS5,'Liste matières'!$A$7:$B$156,2,0))</f>
        <v/>
      </c>
      <c r="HT6" s="44" t="str">
        <f>IF(ISBLANK(VLOOKUP(HT5,'Liste matières'!$A$7:$B$156,2,0)),"",VLOOKUP(HT5,'Liste matières'!$A$7:$B$156,2,0))</f>
        <v/>
      </c>
      <c r="HU6" s="44" t="str">
        <f>IF(ISBLANK(VLOOKUP(HU5,'Liste matières'!$A$7:$B$156,2,0)),"",VLOOKUP(HU5,'Liste matières'!$A$7:$B$156,2,0))</f>
        <v/>
      </c>
      <c r="HV6" s="44" t="str">
        <f>IF(ISBLANK(VLOOKUP(HV5,'Liste matières'!$A$7:$B$156,2,0)),"",VLOOKUP(HV5,'Liste matières'!$A$7:$B$156,2,0))</f>
        <v/>
      </c>
      <c r="HW6" s="44" t="str">
        <f>IF(ISBLANK(VLOOKUP(HW5,'Liste matières'!$A$7:$B$156,2,0)),"",VLOOKUP(HW5,'Liste matières'!$A$7:$B$156,2,0))</f>
        <v/>
      </c>
      <c r="HX6" s="44" t="str">
        <f>IF(ISBLANK(VLOOKUP(HX5,'Liste matières'!$A$7:$B$156,2,0)),"",VLOOKUP(HX5,'Liste matières'!$A$7:$B$156,2,0))</f>
        <v/>
      </c>
      <c r="HY6" s="44" t="str">
        <f>IF(ISBLANK(VLOOKUP(HY5,'Liste matières'!$A$7:$B$156,2,0)),"",VLOOKUP(HY5,'Liste matières'!$A$7:$B$156,2,0))</f>
        <v/>
      </c>
      <c r="HZ6" s="44" t="str">
        <f>IF(ISBLANK(VLOOKUP(HZ5,'Liste matières'!$A$7:$B$156,2,0)),"",VLOOKUP(HZ5,'Liste matières'!$A$7:$B$156,2,0))</f>
        <v/>
      </c>
      <c r="IA6" s="44" t="str">
        <f>IF(ISBLANK(VLOOKUP(IA5,'Liste matières'!$A$7:$B$156,2,0)),"",VLOOKUP(IA5,'Liste matières'!$A$7:$B$156,2,0))</f>
        <v/>
      </c>
      <c r="IB6" s="44" t="str">
        <f>IF(ISBLANK(VLOOKUP(IB5,'Liste matières'!$A$7:$B$156,2,0)),"",VLOOKUP(IB5,'Liste matières'!$A$7:$B$156,2,0))</f>
        <v/>
      </c>
      <c r="IC6" s="44" t="str">
        <f>IF(ISBLANK(VLOOKUP(IC5,'Liste matières'!$A$7:$B$156,2,0)),"",VLOOKUP(IC5,'Liste matières'!$A$7:$B$156,2,0))</f>
        <v/>
      </c>
      <c r="ID6" s="44" t="str">
        <f>IF(ISBLANK(VLOOKUP(ID5,'Liste matières'!$A$7:$B$156,2,0)),"",VLOOKUP(ID5,'Liste matières'!$A$7:$B$156,2,0))</f>
        <v/>
      </c>
      <c r="IE6" s="44" t="str">
        <f>IF(ISBLANK(VLOOKUP(IE5,'Liste matières'!$A$7:$B$156,2,0)),"",VLOOKUP(IE5,'Liste matières'!$A$7:$B$156,2,0))</f>
        <v/>
      </c>
      <c r="IF6" s="44" t="str">
        <f>IF(ISBLANK(VLOOKUP(IF5,'Liste matières'!$A$7:$B$156,2,0)),"",VLOOKUP(IF5,'Liste matières'!$A$7:$B$156,2,0))</f>
        <v/>
      </c>
      <c r="IG6" s="44" t="str">
        <f>IF(ISBLANK(VLOOKUP(IG5,'Liste matières'!$A$7:$B$156,2,0)),"",VLOOKUP(IG5,'Liste matières'!$A$7:$B$156,2,0))</f>
        <v/>
      </c>
      <c r="IH6" s="44" t="str">
        <f>IF(ISBLANK(VLOOKUP(IH5,'Liste matières'!$A$7:$B$156,2,0)),"",VLOOKUP(IH5,'Liste matières'!$A$7:$B$156,2,0))</f>
        <v/>
      </c>
      <c r="II6" s="44" t="str">
        <f>IF(ISBLANK(VLOOKUP(II5,'Liste matières'!$A$7:$B$156,2,0)),"",VLOOKUP(II5,'Liste matières'!$A$7:$B$156,2,0))</f>
        <v/>
      </c>
      <c r="IJ6" s="44" t="str">
        <f>IF(ISBLANK(VLOOKUP(IJ5,'Liste matières'!$A$7:$B$156,2,0)),"",VLOOKUP(IJ5,'Liste matières'!$A$7:$B$156,2,0))</f>
        <v/>
      </c>
      <c r="IK6" s="44" t="str">
        <f>IF(ISBLANK(VLOOKUP(IK5,'Liste matières'!$A$7:$B$156,2,0)),"",VLOOKUP(IK5,'Liste matières'!$A$7:$B$156,2,0))</f>
        <v/>
      </c>
      <c r="IL6" s="44" t="str">
        <f>IF(ISBLANK(VLOOKUP(IL5,'Liste matières'!$A$7:$B$156,2,0)),"",VLOOKUP(IL5,'Liste matières'!$A$7:$B$156,2,0))</f>
        <v/>
      </c>
      <c r="IM6" s="44" t="str">
        <f>IF(ISBLANK(VLOOKUP(IM5,'Liste matières'!$A$7:$B$156,2,0)),"",VLOOKUP(IM5,'Liste matières'!$A$7:$B$156,2,0))</f>
        <v/>
      </c>
      <c r="IN6" s="44" t="str">
        <f>IF(ISBLANK(VLOOKUP(IN5,'Liste matières'!$A$7:$B$156,2,0)),"",VLOOKUP(IN5,'Liste matières'!$A$7:$B$156,2,0))</f>
        <v/>
      </c>
      <c r="IO6" s="44" t="str">
        <f>IF(ISBLANK(VLOOKUP(IO5,'Liste matières'!$A$7:$B$156,2,0)),"",VLOOKUP(IO5,'Liste matières'!$A$7:$B$156,2,0))</f>
        <v/>
      </c>
      <c r="IP6" s="44" t="str">
        <f>IF(ISBLANK(VLOOKUP(IP5,'Liste matières'!$A$7:$B$156,2,0)),"",VLOOKUP(IP5,'Liste matières'!$A$7:$B$156,2,0))</f>
        <v/>
      </c>
      <c r="IQ6" s="44" t="str">
        <f>IF(ISBLANK(VLOOKUP(IQ5,'Liste matières'!$A$7:$B$156,2,0)),"",VLOOKUP(IQ5,'Liste matières'!$A$7:$B$156,2,0))</f>
        <v/>
      </c>
      <c r="IR6" s="44" t="str">
        <f>IF(ISBLANK(VLOOKUP(IR5,'Liste matières'!$A$7:$B$156,2,0)),"",VLOOKUP(IR5,'Liste matières'!$A$7:$B$156,2,0))</f>
        <v/>
      </c>
      <c r="IS6" s="44" t="str">
        <f>IF(ISBLANK(VLOOKUP(IS5,'Liste matières'!$A$7:$B$156,2,0)),"",VLOOKUP(IS5,'Liste matières'!$A$7:$B$156,2,0))</f>
        <v/>
      </c>
      <c r="IT6" s="44" t="str">
        <f>IF(ISBLANK(VLOOKUP(IT5,'Liste matières'!$A$7:$B$156,2,0)),"",VLOOKUP(IT5,'Liste matières'!$A$7:$B$156,2,0))</f>
        <v/>
      </c>
      <c r="IU6" s="44" t="str">
        <f>IF(ISBLANK(VLOOKUP(IU5,'Liste matières'!$A$7:$B$156,2,0)),"",VLOOKUP(IU5,'Liste matières'!$A$7:$B$156,2,0))</f>
        <v/>
      </c>
      <c r="IV6" s="44" t="str">
        <f>IF(ISBLANK(VLOOKUP(IV5,'Liste matières'!$A$7:$B$156,2,0)),"",VLOOKUP(IV5,'Liste matières'!$A$7:$B$156,2,0))</f>
        <v/>
      </c>
      <c r="IW6" s="44" t="str">
        <f>IF(ISBLANK(VLOOKUP(IW5,'Liste matières'!$A$7:$B$156,2,0)),"",VLOOKUP(IW5,'Liste matières'!$A$7:$B$156,2,0))</f>
        <v/>
      </c>
      <c r="IX6" s="44" t="str">
        <f>IF(ISBLANK(VLOOKUP(IX5,'Liste matières'!$A$7:$B$156,2,0)),"",VLOOKUP(IX5,'Liste matières'!$A$7:$B$156,2,0))</f>
        <v/>
      </c>
      <c r="IY6" s="44" t="str">
        <f>IF(ISBLANK(VLOOKUP(IY5,'Liste matières'!$A$7:$B$156,2,0)),"",VLOOKUP(IY5,'Liste matières'!$A$7:$B$156,2,0))</f>
        <v/>
      </c>
      <c r="IZ6" s="44" t="str">
        <f>IF(ISBLANK(VLOOKUP(IZ5,'Liste matières'!$A$7:$B$156,2,0)),"",VLOOKUP(IZ5,'Liste matières'!$A$7:$B$156,2,0))</f>
        <v/>
      </c>
      <c r="JA6" s="44" t="str">
        <f>IF(ISBLANK(VLOOKUP(JA5,'Liste matières'!$A$7:$B$156,2,0)),"",VLOOKUP(JA5,'Liste matières'!$A$7:$B$156,2,0))</f>
        <v/>
      </c>
      <c r="JB6" s="44" t="str">
        <f>IF(ISBLANK(VLOOKUP(JB5,'Liste matières'!$A$7:$B$156,2,0)),"",VLOOKUP(JB5,'Liste matières'!$A$7:$B$156,2,0))</f>
        <v/>
      </c>
      <c r="JC6" s="44" t="str">
        <f>IF(ISBLANK(VLOOKUP(JC5,'Liste matières'!$A$7:$B$156,2,0)),"",VLOOKUP(JC5,'Liste matières'!$A$7:$B$156,2,0))</f>
        <v/>
      </c>
      <c r="JD6" s="44" t="str">
        <f>IF(ISBLANK(VLOOKUP(JD5,'Liste matières'!$A$7:$B$156,2,0)),"",VLOOKUP(JD5,'Liste matières'!$A$7:$B$156,2,0))</f>
        <v/>
      </c>
      <c r="JE6" s="44" t="str">
        <f>IF(ISBLANK(VLOOKUP(JE5,'Liste matières'!$A$7:$B$156,2,0)),"",VLOOKUP(JE5,'Liste matières'!$A$7:$B$156,2,0))</f>
        <v/>
      </c>
      <c r="JF6" s="44" t="str">
        <f>IF(ISBLANK(VLOOKUP(JF5,'Liste matières'!$A$7:$B$156,2,0)),"",VLOOKUP(JF5,'Liste matières'!$A$7:$B$156,2,0))</f>
        <v/>
      </c>
      <c r="JG6" s="44" t="str">
        <f>IF(ISBLANK(VLOOKUP(JG5,'Liste matières'!$A$7:$B$156,2,0)),"",VLOOKUP(JG5,'Liste matières'!$A$7:$B$156,2,0))</f>
        <v/>
      </c>
      <c r="JH6" s="44" t="str">
        <f>IF(ISBLANK(VLOOKUP(JH5,'Liste matières'!$A$7:$B$156,2,0)),"",VLOOKUP(JH5,'Liste matières'!$A$7:$B$156,2,0))</f>
        <v/>
      </c>
      <c r="JI6" s="44" t="str">
        <f>IF(ISBLANK(VLOOKUP(JI5,'Liste matières'!$A$7:$B$156,2,0)),"",VLOOKUP(JI5,'Liste matières'!$A$7:$B$156,2,0))</f>
        <v/>
      </c>
      <c r="JJ6" s="44" t="str">
        <f>IF(ISBLANK(VLOOKUP(JJ5,'Liste matières'!$A$7:$B$156,2,0)),"",VLOOKUP(JJ5,'Liste matières'!$A$7:$B$156,2,0))</f>
        <v/>
      </c>
      <c r="JK6" s="44" t="str">
        <f>IF(ISBLANK(VLOOKUP(JK5,'Liste matières'!$A$7:$B$156,2,0)),"",VLOOKUP(JK5,'Liste matières'!$A$7:$B$156,2,0))</f>
        <v/>
      </c>
      <c r="JL6" s="44" t="str">
        <f>IF(ISBLANK(VLOOKUP(JL5,'Liste matières'!$A$7:$B$156,2,0)),"",VLOOKUP(JL5,'Liste matières'!$A$7:$B$156,2,0))</f>
        <v/>
      </c>
      <c r="JM6" s="44" t="str">
        <f>IF(ISBLANK(VLOOKUP(JM5,'Liste matières'!$A$7:$B$156,2,0)),"",VLOOKUP(JM5,'Liste matières'!$A$7:$B$156,2,0))</f>
        <v/>
      </c>
      <c r="JN6" s="44" t="str">
        <f>IF(ISBLANK(VLOOKUP(JN5,'Liste matières'!$A$7:$B$156,2,0)),"",VLOOKUP(JN5,'Liste matières'!$A$7:$B$156,2,0))</f>
        <v/>
      </c>
      <c r="JO6" s="44" t="str">
        <f>IF(ISBLANK(VLOOKUP(JO5,'Liste matières'!$A$7:$B$156,2,0)),"",VLOOKUP(JO5,'Liste matières'!$A$7:$B$156,2,0))</f>
        <v/>
      </c>
      <c r="JP6" s="44" t="str">
        <f>IF(ISBLANK(VLOOKUP(JP5,'Liste matières'!$A$7:$B$156,2,0)),"",VLOOKUP(JP5,'Liste matières'!$A$7:$B$156,2,0))</f>
        <v/>
      </c>
      <c r="JQ6" s="44" t="str">
        <f>IF(ISBLANK(VLOOKUP(JQ5,'Liste matières'!$A$7:$B$156,2,0)),"",VLOOKUP(JQ5,'Liste matières'!$A$7:$B$156,2,0))</f>
        <v/>
      </c>
      <c r="JR6" s="44" t="str">
        <f>IF(ISBLANK(VLOOKUP(JR5,'Liste matières'!$A$7:$B$156,2,0)),"",VLOOKUP(JR5,'Liste matières'!$A$7:$B$156,2,0))</f>
        <v/>
      </c>
      <c r="JS6" s="44" t="str">
        <f>IF(ISBLANK(VLOOKUP(JS5,'Liste matières'!$A$7:$B$156,2,0)),"",VLOOKUP(JS5,'Liste matières'!$A$7:$B$156,2,0))</f>
        <v/>
      </c>
      <c r="JT6" s="44" t="str">
        <f>IF(ISBLANK(VLOOKUP(JT5,'Liste matières'!$A$7:$B$156,2,0)),"",VLOOKUP(JT5,'Liste matières'!$A$7:$B$156,2,0))</f>
        <v/>
      </c>
      <c r="JU6" s="44" t="str">
        <f>IF(ISBLANK(VLOOKUP(JU5,'Liste matières'!$A$7:$B$156,2,0)),"",VLOOKUP(JU5,'Liste matières'!$A$7:$B$156,2,0))</f>
        <v/>
      </c>
      <c r="JV6" s="44" t="str">
        <f>IF(ISBLANK(VLOOKUP(JV5,'Liste matières'!$A$7:$B$156,2,0)),"",VLOOKUP(JV5,'Liste matières'!$A$7:$B$156,2,0))</f>
        <v/>
      </c>
      <c r="JW6" s="44" t="str">
        <f>IF(ISBLANK(VLOOKUP(JW5,'Liste matières'!$A$7:$B$156,2,0)),"",VLOOKUP(JW5,'Liste matières'!$A$7:$B$156,2,0))</f>
        <v/>
      </c>
      <c r="JX6" s="44" t="str">
        <f>IF(ISBLANK(VLOOKUP(JX5,'Liste matières'!$A$7:$B$156,2,0)),"",VLOOKUP(JX5,'Liste matières'!$A$7:$B$156,2,0))</f>
        <v/>
      </c>
      <c r="JY6" s="44" t="str">
        <f>IF(ISBLANK(VLOOKUP(JY5,'Liste matières'!$A$7:$B$156,2,0)),"",VLOOKUP(JY5,'Liste matières'!$A$7:$B$156,2,0))</f>
        <v/>
      </c>
      <c r="JZ6" s="44" t="str">
        <f>IF(ISBLANK(VLOOKUP(JZ5,'Liste matières'!$A$7:$B$156,2,0)),"",VLOOKUP(JZ5,'Liste matières'!$A$7:$B$156,2,0))</f>
        <v/>
      </c>
      <c r="KA6" s="44" t="str">
        <f>IF(ISBLANK(VLOOKUP(KA5,'Liste matières'!$A$7:$B$156,2,0)),"",VLOOKUP(KA5,'Liste matières'!$A$7:$B$156,2,0))</f>
        <v/>
      </c>
      <c r="KB6" s="44" t="str">
        <f>IF(ISBLANK(VLOOKUP(KB5,'Liste matières'!$A$7:$B$156,2,0)),"",VLOOKUP(KB5,'Liste matières'!$A$7:$B$156,2,0))</f>
        <v/>
      </c>
      <c r="KC6" s="44" t="str">
        <f>IF(ISBLANK(VLOOKUP(KC5,'Liste matières'!$A$7:$B$156,2,0)),"",VLOOKUP(KC5,'Liste matières'!$A$7:$B$156,2,0))</f>
        <v/>
      </c>
      <c r="KD6" s="44" t="str">
        <f>IF(ISBLANK(VLOOKUP(KD5,'Liste matières'!$A$7:$B$156,2,0)),"",VLOOKUP(KD5,'Liste matières'!$A$7:$B$156,2,0))</f>
        <v/>
      </c>
      <c r="KE6" s="44" t="str">
        <f>IF(ISBLANK(VLOOKUP(KE5,'Liste matières'!$A$7:$B$156,2,0)),"",VLOOKUP(KE5,'Liste matières'!$A$7:$B$156,2,0))</f>
        <v/>
      </c>
      <c r="KF6" s="44" t="str">
        <f>IF(ISBLANK(VLOOKUP(KF5,'Liste matières'!$A$7:$B$156,2,0)),"",VLOOKUP(KF5,'Liste matières'!$A$7:$B$156,2,0))</f>
        <v/>
      </c>
      <c r="KG6" s="44" t="str">
        <f>IF(ISBLANK(VLOOKUP(KG5,'Liste matières'!$A$7:$B$156,2,0)),"",VLOOKUP(KG5,'Liste matières'!$A$7:$B$156,2,0))</f>
        <v/>
      </c>
      <c r="KH6" s="44" t="str">
        <f>IF(ISBLANK(VLOOKUP(KH5,'Liste matières'!$A$7:$B$156,2,0)),"",VLOOKUP(KH5,'Liste matières'!$A$7:$B$156,2,0))</f>
        <v/>
      </c>
      <c r="KI6" s="44" t="str">
        <f>IF(ISBLANK(VLOOKUP(KI5,'Liste matières'!$A$7:$B$156,2,0)),"",VLOOKUP(KI5,'Liste matières'!$A$7:$B$156,2,0))</f>
        <v/>
      </c>
      <c r="KJ6" s="44" t="str">
        <f>IF(ISBLANK(VLOOKUP(KJ5,'Liste matières'!$A$7:$B$156,2,0)),"",VLOOKUP(KJ5,'Liste matières'!$A$7:$B$156,2,0))</f>
        <v/>
      </c>
      <c r="KK6" s="44" t="str">
        <f>IF(ISBLANK(VLOOKUP(KK5,'Liste matières'!$A$7:$B$156,2,0)),"",VLOOKUP(KK5,'Liste matières'!$A$7:$B$156,2,0))</f>
        <v/>
      </c>
      <c r="KL6" s="44" t="str">
        <f>IF(ISBLANK(VLOOKUP(KL5,'Liste matières'!$A$7:$B$156,2,0)),"",VLOOKUP(KL5,'Liste matières'!$A$7:$B$156,2,0))</f>
        <v/>
      </c>
      <c r="KM6" s="44" t="str">
        <f>IF(ISBLANK(VLOOKUP(KM5,'Liste matières'!$A$7:$B$156,2,0)),"",VLOOKUP(KM5,'Liste matières'!$A$7:$B$156,2,0))</f>
        <v/>
      </c>
      <c r="KN6" s="44" t="str">
        <f>IF(ISBLANK(VLOOKUP(KN5,'Liste matières'!$A$7:$B$156,2,0)),"",VLOOKUP(KN5,'Liste matières'!$A$7:$B$156,2,0))</f>
        <v/>
      </c>
      <c r="KO6" s="44" t="str">
        <f>IF(ISBLANK(VLOOKUP(KO5,'Liste matières'!$A$7:$B$156,2,0)),"",VLOOKUP(KO5,'Liste matières'!$A$7:$B$156,2,0))</f>
        <v/>
      </c>
      <c r="KP6" s="44" t="str">
        <f>IF(ISBLANK(VLOOKUP(KP5,'Liste matières'!$A$7:$B$156,2,0)),"",VLOOKUP(KP5,'Liste matières'!$A$7:$B$156,2,0))</f>
        <v/>
      </c>
      <c r="KQ6" s="44" t="str">
        <f>IF(ISBLANK(VLOOKUP(KQ5,'Liste matières'!$A$7:$B$156,2,0)),"",VLOOKUP(KQ5,'Liste matières'!$A$7:$B$156,2,0))</f>
        <v/>
      </c>
      <c r="KR6" s="44" t="str">
        <f>IF(ISBLANK(VLOOKUP(KR5,'Liste matières'!$A$7:$B$156,2,0)),"",VLOOKUP(KR5,'Liste matières'!$A$7:$B$156,2,0))</f>
        <v/>
      </c>
      <c r="KS6" s="44" t="str">
        <f>IF(ISBLANK(VLOOKUP(KS5,'Liste matières'!$A$7:$B$156,2,0)),"",VLOOKUP(KS5,'Liste matières'!$A$7:$B$156,2,0))</f>
        <v/>
      </c>
      <c r="KU6" s="63" t="s">
        <v>324</v>
      </c>
    </row>
    <row r="7" spans="1:307" ht="15.1" x14ac:dyDescent="0.25">
      <c r="A7" s="3" t="s">
        <v>1</v>
      </c>
      <c r="B7" s="11" t="s">
        <v>357</v>
      </c>
      <c r="C7" s="74">
        <v>13.5</v>
      </c>
      <c r="E7" s="38"/>
      <c r="F7" s="38">
        <v>0.2</v>
      </c>
      <c r="G7" s="38"/>
      <c r="H7" s="38"/>
      <c r="I7" s="38"/>
      <c r="J7" s="38"/>
      <c r="K7" s="38"/>
      <c r="L7" s="38"/>
      <c r="M7" s="38">
        <v>0.4</v>
      </c>
      <c r="N7" s="38">
        <v>0.05</v>
      </c>
      <c r="O7" s="38"/>
      <c r="P7" s="38">
        <v>0.03</v>
      </c>
      <c r="Q7" s="38"/>
      <c r="R7" s="38"/>
      <c r="S7" s="38">
        <v>0.01</v>
      </c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Z7" s="66">
        <f>+VLOOKUP(EZ$5,'Liste matières'!$A$7:$D$156,4,0)*E7</f>
        <v>0</v>
      </c>
      <c r="FA7" s="66">
        <f>+VLOOKUP(FA$5,'Liste matières'!$A$7:$D$156,4,0)*F7</f>
        <v>3.04</v>
      </c>
      <c r="FB7" s="66">
        <f>+VLOOKUP(FB$5,'Liste matières'!$A$7:$D$156,4,0)*G7</f>
        <v>0</v>
      </c>
      <c r="FC7" s="66">
        <f>+VLOOKUP(FC$5,'Liste matières'!$A$7:$D$156,4,0)*H7</f>
        <v>0</v>
      </c>
      <c r="FD7" s="66">
        <f>+VLOOKUP(FD$5,'Liste matières'!$A$7:$D$156,4,0)*I7</f>
        <v>0</v>
      </c>
      <c r="FE7" s="66">
        <f>+VLOOKUP(FE$5,'Liste matières'!$A$7:$D$156,4,0)*J7</f>
        <v>0</v>
      </c>
      <c r="FF7" s="66">
        <f>+VLOOKUP(FF$5,'Liste matières'!$A$7:$D$156,4,0)*K7</f>
        <v>0</v>
      </c>
      <c r="FG7" s="66">
        <f>+VLOOKUP(FG$5,'Liste matières'!$A$7:$D$156,4,0)*L7</f>
        <v>0</v>
      </c>
      <c r="FH7" s="66">
        <f>+VLOOKUP(FH$5,'Liste matières'!$A$7:$D$156,4,0)*M7</f>
        <v>1.2000000000000002</v>
      </c>
      <c r="FI7" s="66">
        <f>+VLOOKUP(FI$5,'Liste matières'!$A$7:$D$156,4,0)*N7</f>
        <v>0.17500000000000002</v>
      </c>
      <c r="FJ7" s="66">
        <f>+VLOOKUP(FJ$5,'Liste matières'!$A$7:$D$156,4,0)*O7</f>
        <v>0</v>
      </c>
      <c r="FK7" s="66">
        <f>+VLOOKUP(FK$5,'Liste matières'!$A$7:$D$156,4,0)*P7</f>
        <v>0.12</v>
      </c>
      <c r="FL7" s="66">
        <f>+VLOOKUP(FL$5,'Liste matières'!$A$7:$D$156,4,0)*Q7</f>
        <v>0</v>
      </c>
      <c r="FM7" s="66">
        <f>+VLOOKUP(FM$5,'Liste matières'!$A$7:$D$156,4,0)*R7</f>
        <v>0</v>
      </c>
      <c r="FN7" s="66">
        <f>+VLOOKUP(FN$5,'Liste matières'!$A$7:$D$156,4,0)*S7</f>
        <v>2.1499999999999998E-2</v>
      </c>
      <c r="FO7" s="66">
        <f>+VLOOKUP(FO$5,'Liste matières'!$A$7:$D$156,4,0)*T7</f>
        <v>0</v>
      </c>
      <c r="FP7" s="66">
        <f>+VLOOKUP(FP$5,'Liste matières'!$A$7:$D$156,4,0)*U7</f>
        <v>0</v>
      </c>
      <c r="FQ7" s="66">
        <f>+VLOOKUP(FQ$5,'Liste matières'!$A$7:$D$156,4,0)*V7</f>
        <v>0</v>
      </c>
      <c r="FR7" s="66">
        <f>+VLOOKUP(FR$5,'Liste matières'!$A$7:$D$156,4,0)*W7</f>
        <v>0</v>
      </c>
      <c r="FS7" s="66">
        <f>+VLOOKUP(FS$5,'Liste matières'!$A$7:$D$156,4,0)*X7</f>
        <v>0</v>
      </c>
      <c r="FT7" s="66">
        <f>+VLOOKUP(FT$5,'Liste matières'!$A$7:$D$156,4,0)*Y7</f>
        <v>0</v>
      </c>
      <c r="FU7" s="66">
        <f>+VLOOKUP(FU$5,'Liste matières'!$A$7:$D$156,4,0)*Z7</f>
        <v>0</v>
      </c>
      <c r="FV7" s="66">
        <f>+VLOOKUP(FV$5,'Liste matières'!$A$7:$D$156,4,0)*AA7</f>
        <v>0</v>
      </c>
      <c r="FW7" s="66">
        <f>+VLOOKUP(FW$5,'Liste matières'!$A$7:$D$156,4,0)*AB7</f>
        <v>0</v>
      </c>
      <c r="FX7" s="66">
        <f>+VLOOKUP(FX$5,'Liste matières'!$A$7:$D$156,4,0)*AC7</f>
        <v>0</v>
      </c>
      <c r="FY7" s="66">
        <f>+VLOOKUP(FY$5,'Liste matières'!$A$7:$D$156,4,0)*AD7</f>
        <v>0</v>
      </c>
      <c r="FZ7" s="66">
        <f>+VLOOKUP(FZ$5,'Liste matières'!$A$7:$D$156,4,0)*AE7</f>
        <v>0</v>
      </c>
      <c r="GA7" s="66">
        <f>+VLOOKUP(GA$5,'Liste matières'!$A$7:$D$156,4,0)*AF7</f>
        <v>0</v>
      </c>
      <c r="GB7" s="66">
        <f>+VLOOKUP(GB$5,'Liste matières'!$A$7:$D$156,4,0)*AG7</f>
        <v>0</v>
      </c>
      <c r="GC7" s="66">
        <f>+VLOOKUP(GC$5,'Liste matières'!$A$7:$D$156,4,0)*AH7</f>
        <v>0</v>
      </c>
      <c r="GD7" s="66">
        <f>+VLOOKUP(GD$5,'Liste matières'!$A$7:$D$156,4,0)*AI7</f>
        <v>0</v>
      </c>
      <c r="GE7" s="66">
        <f>+VLOOKUP(GE$5,'Liste matières'!$A$7:$D$156,4,0)*AJ7</f>
        <v>0</v>
      </c>
      <c r="GF7" s="66">
        <f>+VLOOKUP(GF$5,'Liste matières'!$A$7:$D$156,4,0)*AK7</f>
        <v>0</v>
      </c>
      <c r="GG7" s="66">
        <f>+VLOOKUP(GG$5,'Liste matières'!$A$7:$D$156,4,0)*AL7</f>
        <v>0</v>
      </c>
      <c r="GH7" s="66">
        <f>+VLOOKUP(GH$5,'Liste matières'!$A$7:$D$156,4,0)*AM7</f>
        <v>0</v>
      </c>
      <c r="GI7" s="66">
        <f>+VLOOKUP(GI$5,'Liste matières'!$A$7:$D$156,4,0)*AN7</f>
        <v>0</v>
      </c>
      <c r="GJ7" s="66">
        <f>+VLOOKUP(GJ$5,'Liste matières'!$A$7:$D$156,4,0)*AO7</f>
        <v>0</v>
      </c>
      <c r="GK7" s="66">
        <f>+VLOOKUP(GK$5,'Liste matières'!$A$7:$D$156,4,0)*AP7</f>
        <v>0</v>
      </c>
      <c r="GL7" s="66">
        <f>+VLOOKUP(GL$5,'Liste matières'!$A$7:$D$156,4,0)*AQ7</f>
        <v>0</v>
      </c>
      <c r="GM7" s="66">
        <f>+VLOOKUP(GM$5,'Liste matières'!$A$7:$D$156,4,0)*AR7</f>
        <v>0</v>
      </c>
      <c r="GN7" s="66">
        <f>+VLOOKUP(GN$5,'Liste matières'!$A$7:$D$156,4,0)*AS7</f>
        <v>0</v>
      </c>
      <c r="GO7" s="66">
        <f>+VLOOKUP(GO$5,'Liste matières'!$A$7:$D$156,4,0)*AT7</f>
        <v>0</v>
      </c>
      <c r="GP7" s="66">
        <f>+VLOOKUP(GP$5,'Liste matières'!$A$7:$D$156,4,0)*AU7</f>
        <v>0</v>
      </c>
      <c r="GQ7" s="66">
        <f>+VLOOKUP(GQ$5,'Liste matières'!$A$7:$D$156,4,0)*AV7</f>
        <v>0</v>
      </c>
      <c r="GR7" s="66">
        <f>+VLOOKUP(GR$5,'Liste matières'!$A$7:$D$156,4,0)*AW7</f>
        <v>0</v>
      </c>
      <c r="GS7" s="66">
        <f>+VLOOKUP(GS$5,'Liste matières'!$A$7:$D$156,4,0)*AX7</f>
        <v>0</v>
      </c>
      <c r="GT7" s="66">
        <f>+VLOOKUP(GT$5,'Liste matières'!$A$7:$D$156,4,0)*AY7</f>
        <v>0</v>
      </c>
      <c r="GU7" s="66">
        <f>+VLOOKUP(GU$5,'Liste matières'!$A$7:$D$156,4,0)*AZ7</f>
        <v>0</v>
      </c>
      <c r="GV7" s="66">
        <f>+VLOOKUP(GV$5,'Liste matières'!$A$7:$D$156,4,0)*BA7</f>
        <v>0</v>
      </c>
      <c r="GW7" s="66">
        <f>+VLOOKUP(GW$5,'Liste matières'!$A$7:$D$156,4,0)*BB7</f>
        <v>0</v>
      </c>
      <c r="GX7" s="66">
        <f>+VLOOKUP(GX$5,'Liste matières'!$A$7:$D$156,4,0)*BC7</f>
        <v>0</v>
      </c>
      <c r="GY7" s="66">
        <f>+VLOOKUP(GY$5,'Liste matières'!$A$7:$D$156,4,0)*BD7</f>
        <v>0</v>
      </c>
      <c r="GZ7" s="66">
        <f>+VLOOKUP(GZ$5,'Liste matières'!$A$7:$D$156,4,0)*BE7</f>
        <v>0</v>
      </c>
      <c r="HA7" s="66">
        <f>+VLOOKUP(HA$5,'Liste matières'!$A$7:$D$156,4,0)*BF7</f>
        <v>0</v>
      </c>
      <c r="HB7" s="66">
        <f>+VLOOKUP(HB$5,'Liste matières'!$A$7:$D$156,4,0)*BG7</f>
        <v>0</v>
      </c>
      <c r="HC7" s="66">
        <f>+VLOOKUP(HC$5,'Liste matières'!$A$7:$D$156,4,0)*BH7</f>
        <v>0</v>
      </c>
      <c r="HD7" s="66">
        <f>+VLOOKUP(HD$5,'Liste matières'!$A$7:$D$156,4,0)*BI7</f>
        <v>0</v>
      </c>
      <c r="HE7" s="66">
        <f>+VLOOKUP(HE$5,'Liste matières'!$A$7:$D$156,4,0)*BJ7</f>
        <v>0</v>
      </c>
      <c r="HF7" s="66">
        <f>+VLOOKUP(HF$5,'Liste matières'!$A$7:$D$156,4,0)*BK7</f>
        <v>0</v>
      </c>
      <c r="HG7" s="66">
        <f>+VLOOKUP(HG$5,'Liste matières'!$A$7:$D$156,4,0)*BL7</f>
        <v>0</v>
      </c>
      <c r="HH7" s="66">
        <f>+VLOOKUP(HH$5,'Liste matières'!$A$7:$D$156,4,0)*BM7</f>
        <v>0</v>
      </c>
      <c r="HI7" s="66">
        <f>+VLOOKUP(HI$5,'Liste matières'!$A$7:$D$156,4,0)*BN7</f>
        <v>0</v>
      </c>
      <c r="HJ7" s="66">
        <f>+VLOOKUP(HJ$5,'Liste matières'!$A$7:$D$156,4,0)*BO7</f>
        <v>0</v>
      </c>
      <c r="HK7" s="66">
        <f>+VLOOKUP(HK$5,'Liste matières'!$A$7:$D$156,4,0)*BP7</f>
        <v>0</v>
      </c>
      <c r="HL7" s="66">
        <f>+VLOOKUP(HL$5,'Liste matières'!$A$7:$D$156,4,0)*BQ7</f>
        <v>0</v>
      </c>
      <c r="HM7" s="66">
        <f>+VLOOKUP(HM$5,'Liste matières'!$A$7:$D$156,4,0)*BR7</f>
        <v>0</v>
      </c>
      <c r="HN7" s="66">
        <f>+VLOOKUP(HN$5,'Liste matières'!$A$7:$D$156,4,0)*BS7</f>
        <v>0</v>
      </c>
      <c r="HO7" s="66">
        <f>+VLOOKUP(HO$5,'Liste matières'!$A$7:$D$156,4,0)*BT7</f>
        <v>0</v>
      </c>
      <c r="HP7" s="66">
        <f>+VLOOKUP(HP$5,'Liste matières'!$A$7:$D$156,4,0)*BU7</f>
        <v>0</v>
      </c>
      <c r="HQ7" s="66">
        <f>+VLOOKUP(HQ$5,'Liste matières'!$A$7:$D$156,4,0)*BV7</f>
        <v>0</v>
      </c>
      <c r="HR7" s="66">
        <f>+VLOOKUP(HR$5,'Liste matières'!$A$7:$D$156,4,0)*BW7</f>
        <v>0</v>
      </c>
      <c r="HS7" s="66">
        <f>+VLOOKUP(HS$5,'Liste matières'!$A$7:$D$156,4,0)*BX7</f>
        <v>0</v>
      </c>
      <c r="HT7" s="66">
        <f>+VLOOKUP(HT$5,'Liste matières'!$A$7:$D$156,4,0)*BY7</f>
        <v>0</v>
      </c>
      <c r="HU7" s="66">
        <f>+VLOOKUP(HU$5,'Liste matières'!$A$7:$D$156,4,0)*BZ7</f>
        <v>0</v>
      </c>
      <c r="HV7" s="66">
        <f>+VLOOKUP(HV$5,'Liste matières'!$A$7:$D$156,4,0)*CA7</f>
        <v>0</v>
      </c>
      <c r="HW7" s="66">
        <f>+VLOOKUP(HW$5,'Liste matières'!$A$7:$D$156,4,0)*CB7</f>
        <v>0</v>
      </c>
      <c r="HX7" s="66">
        <f>+VLOOKUP(HX$5,'Liste matières'!$A$7:$D$156,4,0)*CC7</f>
        <v>0</v>
      </c>
      <c r="HY7" s="66">
        <f>+VLOOKUP(HY$5,'Liste matières'!$A$7:$D$156,4,0)*CD7</f>
        <v>0</v>
      </c>
      <c r="HZ7" s="66">
        <f>+VLOOKUP(HZ$5,'Liste matières'!$A$7:$D$156,4,0)*CE7</f>
        <v>0</v>
      </c>
      <c r="IA7" s="66">
        <f>+VLOOKUP(IA$5,'Liste matières'!$A$7:$D$156,4,0)*CF7</f>
        <v>0</v>
      </c>
      <c r="IB7" s="66">
        <f>+VLOOKUP(IB$5,'Liste matières'!$A$7:$D$156,4,0)*CG7</f>
        <v>0</v>
      </c>
      <c r="IC7" s="66">
        <f>+VLOOKUP(IC$5,'Liste matières'!$A$7:$D$156,4,0)*CH7</f>
        <v>0</v>
      </c>
      <c r="ID7" s="66">
        <f>+VLOOKUP(ID$5,'Liste matières'!$A$7:$D$156,4,0)*CI7</f>
        <v>0</v>
      </c>
      <c r="IE7" s="66">
        <f>+VLOOKUP(IE$5,'Liste matières'!$A$7:$D$156,4,0)*CJ7</f>
        <v>0</v>
      </c>
      <c r="IF7" s="66">
        <f>+VLOOKUP(IF$5,'Liste matières'!$A$7:$D$156,4,0)*CK7</f>
        <v>0</v>
      </c>
      <c r="IG7" s="66">
        <f>+VLOOKUP(IG$5,'Liste matières'!$A$7:$D$156,4,0)*CL7</f>
        <v>0</v>
      </c>
      <c r="IH7" s="66">
        <f>+VLOOKUP(IH$5,'Liste matières'!$A$7:$D$156,4,0)*CM7</f>
        <v>0</v>
      </c>
      <c r="II7" s="66">
        <f>+VLOOKUP(II$5,'Liste matières'!$A$7:$D$156,4,0)*CN7</f>
        <v>0</v>
      </c>
      <c r="IJ7" s="66">
        <f>+VLOOKUP(IJ$5,'Liste matières'!$A$7:$D$156,4,0)*CO7</f>
        <v>0</v>
      </c>
      <c r="IK7" s="66">
        <f>+VLOOKUP(IK$5,'Liste matières'!$A$7:$D$156,4,0)*CP7</f>
        <v>0</v>
      </c>
      <c r="IL7" s="66">
        <f>+VLOOKUP(IL$5,'Liste matières'!$A$7:$D$156,4,0)*CQ7</f>
        <v>0</v>
      </c>
      <c r="IM7" s="66">
        <f>+VLOOKUP(IM$5,'Liste matières'!$A$7:$D$156,4,0)*CR7</f>
        <v>0</v>
      </c>
      <c r="IN7" s="66">
        <f>+VLOOKUP(IN$5,'Liste matières'!$A$7:$D$156,4,0)*CS7</f>
        <v>0</v>
      </c>
      <c r="IO7" s="66">
        <f>+VLOOKUP(IO$5,'Liste matières'!$A$7:$D$156,4,0)*CT7</f>
        <v>0</v>
      </c>
      <c r="IP7" s="66">
        <f>+VLOOKUP(IP$5,'Liste matières'!$A$7:$D$156,4,0)*CU7</f>
        <v>0</v>
      </c>
      <c r="IQ7" s="66">
        <f>+VLOOKUP(IQ$5,'Liste matières'!$A$7:$D$156,4,0)*CV7</f>
        <v>0</v>
      </c>
      <c r="IR7" s="66">
        <f>+VLOOKUP(IR$5,'Liste matières'!$A$7:$D$156,4,0)*CW7</f>
        <v>0</v>
      </c>
      <c r="IS7" s="66">
        <f>+VLOOKUP(IS$5,'Liste matières'!$A$7:$D$156,4,0)*CX7</f>
        <v>0</v>
      </c>
      <c r="IT7" s="66">
        <f>+VLOOKUP(IT$5,'Liste matières'!$A$7:$D$156,4,0)*CY7</f>
        <v>0</v>
      </c>
      <c r="IU7" s="66">
        <f>+VLOOKUP(IU$5,'Liste matières'!$A$7:$D$156,4,0)*CZ7</f>
        <v>0</v>
      </c>
      <c r="IV7" s="66">
        <f>+VLOOKUP(IV$5,'Liste matières'!$A$7:$D$156,4,0)*DA7</f>
        <v>0</v>
      </c>
      <c r="IW7" s="66">
        <f>+VLOOKUP(IW$5,'Liste matières'!$A$7:$D$156,4,0)*DB7</f>
        <v>0</v>
      </c>
      <c r="IX7" s="66">
        <f>+VLOOKUP(IX$5,'Liste matières'!$A$7:$D$156,4,0)*DC7</f>
        <v>0</v>
      </c>
      <c r="IY7" s="66">
        <f>+VLOOKUP(IY$5,'Liste matières'!$A$7:$D$156,4,0)*DD7</f>
        <v>0</v>
      </c>
      <c r="IZ7" s="66">
        <f>+VLOOKUP(IZ$5,'Liste matières'!$A$7:$D$156,4,0)*DE7</f>
        <v>0</v>
      </c>
      <c r="JA7" s="66">
        <f>+VLOOKUP(JA$5,'Liste matières'!$A$7:$D$156,4,0)*DF7</f>
        <v>0</v>
      </c>
      <c r="JB7" s="66">
        <f>+VLOOKUP(JB$5,'Liste matières'!$A$7:$D$156,4,0)*DG7</f>
        <v>0</v>
      </c>
      <c r="JC7" s="66">
        <f>+VLOOKUP(JC$5,'Liste matières'!$A$7:$D$156,4,0)*DH7</f>
        <v>0</v>
      </c>
      <c r="JD7" s="66">
        <f>+VLOOKUP(JD$5,'Liste matières'!$A$7:$D$156,4,0)*DI7</f>
        <v>0</v>
      </c>
      <c r="JE7" s="66">
        <f>+VLOOKUP(JE$5,'Liste matières'!$A$7:$D$156,4,0)*DJ7</f>
        <v>0</v>
      </c>
      <c r="JF7" s="66">
        <f>+VLOOKUP(JF$5,'Liste matières'!$A$7:$D$156,4,0)*DK7</f>
        <v>0</v>
      </c>
      <c r="JG7" s="66">
        <f>+VLOOKUP(JG$5,'Liste matières'!$A$7:$D$156,4,0)*DL7</f>
        <v>0</v>
      </c>
      <c r="JH7" s="66">
        <f>+VLOOKUP(JH$5,'Liste matières'!$A$7:$D$156,4,0)*DM7</f>
        <v>0</v>
      </c>
      <c r="JI7" s="66">
        <f>+VLOOKUP(JI$5,'Liste matières'!$A$7:$D$156,4,0)*DN7</f>
        <v>0</v>
      </c>
      <c r="JJ7" s="66">
        <f>+VLOOKUP(JJ$5,'Liste matières'!$A$7:$D$156,4,0)*DO7</f>
        <v>0</v>
      </c>
      <c r="JK7" s="66">
        <f>+VLOOKUP(JK$5,'Liste matières'!$A$7:$D$156,4,0)*DP7</f>
        <v>0</v>
      </c>
      <c r="JL7" s="66">
        <f>+VLOOKUP(JL$5,'Liste matières'!$A$7:$D$156,4,0)*DQ7</f>
        <v>0</v>
      </c>
      <c r="JM7" s="66">
        <f>+VLOOKUP(JM$5,'Liste matières'!$A$7:$D$156,4,0)*DR7</f>
        <v>0</v>
      </c>
      <c r="JN7" s="66">
        <f>+VLOOKUP(JN$5,'Liste matières'!$A$7:$D$156,4,0)*DS7</f>
        <v>0</v>
      </c>
      <c r="JO7" s="66">
        <f>+VLOOKUP(JO$5,'Liste matières'!$A$7:$D$156,4,0)*DT7</f>
        <v>0</v>
      </c>
      <c r="JP7" s="66">
        <f>+VLOOKUP(JP$5,'Liste matières'!$A$7:$D$156,4,0)*DU7</f>
        <v>0</v>
      </c>
      <c r="JQ7" s="66">
        <f>+VLOOKUP(JQ$5,'Liste matières'!$A$7:$D$156,4,0)*DV7</f>
        <v>0</v>
      </c>
      <c r="JR7" s="66">
        <f>+VLOOKUP(JR$5,'Liste matières'!$A$7:$D$156,4,0)*DW7</f>
        <v>0</v>
      </c>
      <c r="JS7" s="66">
        <f>+VLOOKUP(JS$5,'Liste matières'!$A$7:$D$156,4,0)*DX7</f>
        <v>0</v>
      </c>
      <c r="JT7" s="66">
        <f>+VLOOKUP(JT$5,'Liste matières'!$A$7:$D$156,4,0)*DY7</f>
        <v>0</v>
      </c>
      <c r="JU7" s="66">
        <f>+VLOOKUP(JU$5,'Liste matières'!$A$7:$D$156,4,0)*DZ7</f>
        <v>0</v>
      </c>
      <c r="JV7" s="66">
        <f>+VLOOKUP(JV$5,'Liste matières'!$A$7:$D$156,4,0)*EA7</f>
        <v>0</v>
      </c>
      <c r="JW7" s="66">
        <f>+VLOOKUP(JW$5,'Liste matières'!$A$7:$D$156,4,0)*EB7</f>
        <v>0</v>
      </c>
      <c r="JX7" s="66">
        <f>+VLOOKUP(JX$5,'Liste matières'!$A$7:$D$156,4,0)*EC7</f>
        <v>0</v>
      </c>
      <c r="JY7" s="66">
        <f>+VLOOKUP(JY$5,'Liste matières'!$A$7:$D$156,4,0)*ED7</f>
        <v>0</v>
      </c>
      <c r="JZ7" s="66">
        <f>+VLOOKUP(JZ$5,'Liste matières'!$A$7:$D$156,4,0)*EE7</f>
        <v>0</v>
      </c>
      <c r="KA7" s="66">
        <f>+VLOOKUP(KA$5,'Liste matières'!$A$7:$D$156,4,0)*EF7</f>
        <v>0</v>
      </c>
      <c r="KB7" s="66">
        <f>+VLOOKUP(KB$5,'Liste matières'!$A$7:$D$156,4,0)*EG7</f>
        <v>0</v>
      </c>
      <c r="KC7" s="66">
        <f>+VLOOKUP(KC$5,'Liste matières'!$A$7:$D$156,4,0)*EH7</f>
        <v>0</v>
      </c>
      <c r="KD7" s="66">
        <f>+VLOOKUP(KD$5,'Liste matières'!$A$7:$D$156,4,0)*EI7</f>
        <v>0</v>
      </c>
      <c r="KE7" s="66">
        <f>+VLOOKUP(KE$5,'Liste matières'!$A$7:$D$156,4,0)*EJ7</f>
        <v>0</v>
      </c>
      <c r="KF7" s="66">
        <f>+VLOOKUP(KF$5,'Liste matières'!$A$7:$D$156,4,0)*EK7</f>
        <v>0</v>
      </c>
      <c r="KG7" s="66">
        <f>+VLOOKUP(KG$5,'Liste matières'!$A$7:$D$156,4,0)*EL7</f>
        <v>0</v>
      </c>
      <c r="KH7" s="66">
        <f>+VLOOKUP(KH$5,'Liste matières'!$A$7:$D$156,4,0)*EM7</f>
        <v>0</v>
      </c>
      <c r="KI7" s="66">
        <f>+VLOOKUP(KI$5,'Liste matières'!$A$7:$D$156,4,0)*EN7</f>
        <v>0</v>
      </c>
      <c r="KJ7" s="66">
        <f>+VLOOKUP(KJ$5,'Liste matières'!$A$7:$D$156,4,0)*EO7</f>
        <v>0</v>
      </c>
      <c r="KK7" s="66">
        <f>+VLOOKUP(KK$5,'Liste matières'!$A$7:$D$156,4,0)*EP7</f>
        <v>0</v>
      </c>
      <c r="KL7" s="66">
        <f>+VLOOKUP(KL$5,'Liste matières'!$A$7:$D$156,4,0)*EQ7</f>
        <v>0</v>
      </c>
      <c r="KM7" s="66">
        <f>+VLOOKUP(KM$5,'Liste matières'!$A$7:$D$156,4,0)*ER7</f>
        <v>0</v>
      </c>
      <c r="KN7" s="66">
        <f>+VLOOKUP(KN$5,'Liste matières'!$A$7:$D$156,4,0)*ES7</f>
        <v>0</v>
      </c>
      <c r="KO7" s="66">
        <f>+VLOOKUP(KO$5,'Liste matières'!$A$7:$D$156,4,0)*ET7</f>
        <v>0</v>
      </c>
      <c r="KP7" s="66">
        <f>+VLOOKUP(KP$5,'Liste matières'!$A$7:$D$156,4,0)*EU7</f>
        <v>0</v>
      </c>
      <c r="KQ7" s="66">
        <f>+VLOOKUP(KQ$5,'Liste matières'!$A$7:$D$156,4,0)*EV7</f>
        <v>0</v>
      </c>
      <c r="KR7" s="66">
        <f>+VLOOKUP(KR$5,'Liste matières'!$A$7:$D$156,4,0)*EW7</f>
        <v>0</v>
      </c>
      <c r="KS7" s="66">
        <f>+VLOOKUP(KS$5,'Liste matières'!$A$7:$D$156,4,0)*EX7</f>
        <v>0</v>
      </c>
      <c r="KU7" s="65">
        <f>SUM(EZ7:KS7)</f>
        <v>4.5564999999999998</v>
      </c>
    </row>
    <row r="8" spans="1:307" ht="15.1" x14ac:dyDescent="0.25">
      <c r="A8" s="3" t="s">
        <v>2</v>
      </c>
      <c r="B8" s="11" t="s">
        <v>381</v>
      </c>
      <c r="C8" s="74">
        <v>12</v>
      </c>
      <c r="E8" s="38"/>
      <c r="F8" s="38"/>
      <c r="G8" s="38"/>
      <c r="H8" s="38">
        <v>0.33</v>
      </c>
      <c r="I8" s="38"/>
      <c r="J8" s="38">
        <v>0.05</v>
      </c>
      <c r="K8" s="38">
        <v>0.15</v>
      </c>
      <c r="L8" s="38">
        <v>0.1</v>
      </c>
      <c r="M8" s="38">
        <v>0.1</v>
      </c>
      <c r="N8" s="38">
        <v>0.25</v>
      </c>
      <c r="O8" s="38">
        <v>0.2</v>
      </c>
      <c r="P8" s="38">
        <v>0.03</v>
      </c>
      <c r="Q8" s="38"/>
      <c r="R8" s="38"/>
      <c r="S8" s="38">
        <v>0.01</v>
      </c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Z8" s="66">
        <f>+VLOOKUP(EZ$5,'Liste matières'!$A$7:$D$156,4,0)*E8</f>
        <v>0</v>
      </c>
      <c r="FA8" s="66">
        <f>+VLOOKUP(FA$5,'Liste matières'!$A$7:$D$156,4,0)*F8</f>
        <v>0</v>
      </c>
      <c r="FB8" s="66">
        <f>+VLOOKUP(FB$5,'Liste matières'!$A$7:$D$156,4,0)*G8</f>
        <v>0</v>
      </c>
      <c r="FC8" s="66">
        <f>+VLOOKUP(FC$5,'Liste matières'!$A$7:$D$156,4,0)*H8</f>
        <v>2.31</v>
      </c>
      <c r="FD8" s="66">
        <f>+VLOOKUP(FD$5,'Liste matières'!$A$7:$D$156,4,0)*I8</f>
        <v>0</v>
      </c>
      <c r="FE8" s="66">
        <f>+VLOOKUP(FE$5,'Liste matières'!$A$7:$D$156,4,0)*J8</f>
        <v>0.13500000000000001</v>
      </c>
      <c r="FF8" s="66">
        <f>+VLOOKUP(FF$5,'Liste matières'!$A$7:$D$156,4,0)*K8</f>
        <v>0.435</v>
      </c>
      <c r="FG8" s="66">
        <f>+VLOOKUP(FG$5,'Liste matières'!$A$7:$D$156,4,0)*L8</f>
        <v>0.22999999999999998</v>
      </c>
      <c r="FH8" s="66">
        <f>+VLOOKUP(FH$5,'Liste matières'!$A$7:$D$156,4,0)*M8</f>
        <v>0.30000000000000004</v>
      </c>
      <c r="FI8" s="66">
        <f>+VLOOKUP(FI$5,'Liste matières'!$A$7:$D$156,4,0)*N8</f>
        <v>0.875</v>
      </c>
      <c r="FJ8" s="66">
        <f>+VLOOKUP(FJ$5,'Liste matières'!$A$7:$D$156,4,0)*O8</f>
        <v>0.37000000000000005</v>
      </c>
      <c r="FK8" s="66">
        <f>+VLOOKUP(FK$5,'Liste matières'!$A$7:$D$156,4,0)*P8</f>
        <v>0.12</v>
      </c>
      <c r="FL8" s="66">
        <f>+VLOOKUP(FL$5,'Liste matières'!$A$7:$D$156,4,0)*Q8</f>
        <v>0</v>
      </c>
      <c r="FM8" s="66">
        <f>+VLOOKUP(FM$5,'Liste matières'!$A$7:$D$156,4,0)*R8</f>
        <v>0</v>
      </c>
      <c r="FN8" s="66">
        <f>+VLOOKUP(FN$5,'Liste matières'!$A$7:$D$156,4,0)*S8</f>
        <v>2.1499999999999998E-2</v>
      </c>
      <c r="FO8" s="66">
        <f>+VLOOKUP(FO$5,'Liste matières'!$A$7:$D$156,4,0)*T8</f>
        <v>0</v>
      </c>
      <c r="FP8" s="66">
        <f>+VLOOKUP(FP$5,'Liste matières'!$A$7:$D$156,4,0)*U8</f>
        <v>0</v>
      </c>
      <c r="FQ8" s="66">
        <f>+VLOOKUP(FQ$5,'Liste matières'!$A$7:$D$156,4,0)*V8</f>
        <v>0</v>
      </c>
      <c r="FR8" s="66">
        <f>+VLOOKUP(FR$5,'Liste matières'!$A$7:$D$156,4,0)*W8</f>
        <v>0</v>
      </c>
      <c r="FS8" s="66">
        <f>+VLOOKUP(FS$5,'Liste matières'!$A$7:$D$156,4,0)*X8</f>
        <v>0</v>
      </c>
      <c r="FT8" s="66">
        <f>+VLOOKUP(FT$5,'Liste matières'!$A$7:$D$156,4,0)*Y8</f>
        <v>0</v>
      </c>
      <c r="FU8" s="66">
        <f>+VLOOKUP(FU$5,'Liste matières'!$A$7:$D$156,4,0)*Z8</f>
        <v>0</v>
      </c>
      <c r="FV8" s="66">
        <f>+VLOOKUP(FV$5,'Liste matières'!$A$7:$D$156,4,0)*AA8</f>
        <v>0</v>
      </c>
      <c r="FW8" s="66">
        <f>+VLOOKUP(FW$5,'Liste matières'!$A$7:$D$156,4,0)*AB8</f>
        <v>0</v>
      </c>
      <c r="FX8" s="66">
        <f>+VLOOKUP(FX$5,'Liste matières'!$A$7:$D$156,4,0)*AC8</f>
        <v>0</v>
      </c>
      <c r="FY8" s="66">
        <f>+VLOOKUP(FY$5,'Liste matières'!$A$7:$D$156,4,0)*AD8</f>
        <v>0</v>
      </c>
      <c r="FZ8" s="66">
        <f>+VLOOKUP(FZ$5,'Liste matières'!$A$7:$D$156,4,0)*AE8</f>
        <v>0</v>
      </c>
      <c r="GA8" s="66">
        <f>+VLOOKUP(GA$5,'Liste matières'!$A$7:$D$156,4,0)*AF8</f>
        <v>0</v>
      </c>
      <c r="GB8" s="66">
        <f>+VLOOKUP(GB$5,'Liste matières'!$A$7:$D$156,4,0)*AG8</f>
        <v>0</v>
      </c>
      <c r="GC8" s="66">
        <f>+VLOOKUP(GC$5,'Liste matières'!$A$7:$D$156,4,0)*AH8</f>
        <v>0</v>
      </c>
      <c r="GD8" s="66">
        <f>+VLOOKUP(GD$5,'Liste matières'!$A$7:$D$156,4,0)*AI8</f>
        <v>0</v>
      </c>
      <c r="GE8" s="66">
        <f>+VLOOKUP(GE$5,'Liste matières'!$A$7:$D$156,4,0)*AJ8</f>
        <v>0</v>
      </c>
      <c r="GF8" s="66">
        <f>+VLOOKUP(GF$5,'Liste matières'!$A$7:$D$156,4,0)*AK8</f>
        <v>0</v>
      </c>
      <c r="GG8" s="66">
        <f>+VLOOKUP(GG$5,'Liste matières'!$A$7:$D$156,4,0)*AL8</f>
        <v>0</v>
      </c>
      <c r="GH8" s="66">
        <f>+VLOOKUP(GH$5,'Liste matières'!$A$7:$D$156,4,0)*AM8</f>
        <v>0</v>
      </c>
      <c r="GI8" s="66">
        <f>+VLOOKUP(GI$5,'Liste matières'!$A$7:$D$156,4,0)*AN8</f>
        <v>0</v>
      </c>
      <c r="GJ8" s="66">
        <f>+VLOOKUP(GJ$5,'Liste matières'!$A$7:$D$156,4,0)*AO8</f>
        <v>0</v>
      </c>
      <c r="GK8" s="66">
        <f>+VLOOKUP(GK$5,'Liste matières'!$A$7:$D$156,4,0)*AP8</f>
        <v>0</v>
      </c>
      <c r="GL8" s="66">
        <f>+VLOOKUP(GL$5,'Liste matières'!$A$7:$D$156,4,0)*AQ8</f>
        <v>0</v>
      </c>
      <c r="GM8" s="66">
        <f>+VLOOKUP(GM$5,'Liste matières'!$A$7:$D$156,4,0)*AR8</f>
        <v>0</v>
      </c>
      <c r="GN8" s="66">
        <f>+VLOOKUP(GN$5,'Liste matières'!$A$7:$D$156,4,0)*AS8</f>
        <v>0</v>
      </c>
      <c r="GO8" s="66">
        <f>+VLOOKUP(GO$5,'Liste matières'!$A$7:$D$156,4,0)*AT8</f>
        <v>0</v>
      </c>
      <c r="GP8" s="66">
        <f>+VLOOKUP(GP$5,'Liste matières'!$A$7:$D$156,4,0)*AU8</f>
        <v>0</v>
      </c>
      <c r="GQ8" s="66">
        <f>+VLOOKUP(GQ$5,'Liste matières'!$A$7:$D$156,4,0)*AV8</f>
        <v>0</v>
      </c>
      <c r="GR8" s="66">
        <f>+VLOOKUP(GR$5,'Liste matières'!$A$7:$D$156,4,0)*AW8</f>
        <v>0</v>
      </c>
      <c r="GS8" s="66">
        <f>+VLOOKUP(GS$5,'Liste matières'!$A$7:$D$156,4,0)*AX8</f>
        <v>0</v>
      </c>
      <c r="GT8" s="66">
        <f>+VLOOKUP(GT$5,'Liste matières'!$A$7:$D$156,4,0)*AY8</f>
        <v>0</v>
      </c>
      <c r="GU8" s="66">
        <f>+VLOOKUP(GU$5,'Liste matières'!$A$7:$D$156,4,0)*AZ8</f>
        <v>0</v>
      </c>
      <c r="GV8" s="66">
        <f>+VLOOKUP(GV$5,'Liste matières'!$A$7:$D$156,4,0)*BA8</f>
        <v>0</v>
      </c>
      <c r="GW8" s="66">
        <f>+VLOOKUP(GW$5,'Liste matières'!$A$7:$D$156,4,0)*BB8</f>
        <v>0</v>
      </c>
      <c r="GX8" s="66">
        <f>+VLOOKUP(GX$5,'Liste matières'!$A$7:$D$156,4,0)*BC8</f>
        <v>0</v>
      </c>
      <c r="GY8" s="66">
        <f>+VLOOKUP(GY$5,'Liste matières'!$A$7:$D$156,4,0)*BD8</f>
        <v>0</v>
      </c>
      <c r="GZ8" s="66">
        <f>+VLOOKUP(GZ$5,'Liste matières'!$A$7:$D$156,4,0)*BE8</f>
        <v>0</v>
      </c>
      <c r="HA8" s="66">
        <f>+VLOOKUP(HA$5,'Liste matières'!$A$7:$D$156,4,0)*BF8</f>
        <v>0</v>
      </c>
      <c r="HB8" s="66">
        <f>+VLOOKUP(HB$5,'Liste matières'!$A$7:$D$156,4,0)*BG8</f>
        <v>0</v>
      </c>
      <c r="HC8" s="66">
        <f>+VLOOKUP(HC$5,'Liste matières'!$A$7:$D$156,4,0)*BH8</f>
        <v>0</v>
      </c>
      <c r="HD8" s="66">
        <f>+VLOOKUP(HD$5,'Liste matières'!$A$7:$D$156,4,0)*BI8</f>
        <v>0</v>
      </c>
      <c r="HE8" s="66">
        <f>+VLOOKUP(HE$5,'Liste matières'!$A$7:$D$156,4,0)*BJ8</f>
        <v>0</v>
      </c>
      <c r="HF8" s="66">
        <f>+VLOOKUP(HF$5,'Liste matières'!$A$7:$D$156,4,0)*BK8</f>
        <v>0</v>
      </c>
      <c r="HG8" s="66">
        <f>+VLOOKUP(HG$5,'Liste matières'!$A$7:$D$156,4,0)*BL8</f>
        <v>0</v>
      </c>
      <c r="HH8" s="66">
        <f>+VLOOKUP(HH$5,'Liste matières'!$A$7:$D$156,4,0)*BM8</f>
        <v>0</v>
      </c>
      <c r="HI8" s="66">
        <f>+VLOOKUP(HI$5,'Liste matières'!$A$7:$D$156,4,0)*BN8</f>
        <v>0</v>
      </c>
      <c r="HJ8" s="66">
        <f>+VLOOKUP(HJ$5,'Liste matières'!$A$7:$D$156,4,0)*BO8</f>
        <v>0</v>
      </c>
      <c r="HK8" s="66">
        <f>+VLOOKUP(HK$5,'Liste matières'!$A$7:$D$156,4,0)*BP8</f>
        <v>0</v>
      </c>
      <c r="HL8" s="66">
        <f>+VLOOKUP(HL$5,'Liste matières'!$A$7:$D$156,4,0)*BQ8</f>
        <v>0</v>
      </c>
      <c r="HM8" s="66">
        <f>+VLOOKUP(HM$5,'Liste matières'!$A$7:$D$156,4,0)*BR8</f>
        <v>0</v>
      </c>
      <c r="HN8" s="66">
        <f>+VLOOKUP(HN$5,'Liste matières'!$A$7:$D$156,4,0)*BS8</f>
        <v>0</v>
      </c>
      <c r="HO8" s="66">
        <f>+VLOOKUP(HO$5,'Liste matières'!$A$7:$D$156,4,0)*BT8</f>
        <v>0</v>
      </c>
      <c r="HP8" s="66">
        <f>+VLOOKUP(HP$5,'Liste matières'!$A$7:$D$156,4,0)*BU8</f>
        <v>0</v>
      </c>
      <c r="HQ8" s="66">
        <f>+VLOOKUP(HQ$5,'Liste matières'!$A$7:$D$156,4,0)*BV8</f>
        <v>0</v>
      </c>
      <c r="HR8" s="66">
        <f>+VLOOKUP(HR$5,'Liste matières'!$A$7:$D$156,4,0)*BW8</f>
        <v>0</v>
      </c>
      <c r="HS8" s="66">
        <f>+VLOOKUP(HS$5,'Liste matières'!$A$7:$D$156,4,0)*BX8</f>
        <v>0</v>
      </c>
      <c r="HT8" s="66">
        <f>+VLOOKUP(HT$5,'Liste matières'!$A$7:$D$156,4,0)*BY8</f>
        <v>0</v>
      </c>
      <c r="HU8" s="66">
        <f>+VLOOKUP(HU$5,'Liste matières'!$A$7:$D$156,4,0)*BZ8</f>
        <v>0</v>
      </c>
      <c r="HV8" s="66">
        <f>+VLOOKUP(HV$5,'Liste matières'!$A$7:$D$156,4,0)*CA8</f>
        <v>0</v>
      </c>
      <c r="HW8" s="66">
        <f>+VLOOKUP(HW$5,'Liste matières'!$A$7:$D$156,4,0)*CB8</f>
        <v>0</v>
      </c>
      <c r="HX8" s="66">
        <f>+VLOOKUP(HX$5,'Liste matières'!$A$7:$D$156,4,0)*CC8</f>
        <v>0</v>
      </c>
      <c r="HY8" s="66">
        <f>+VLOOKUP(HY$5,'Liste matières'!$A$7:$D$156,4,0)*CD8</f>
        <v>0</v>
      </c>
      <c r="HZ8" s="66">
        <f>+VLOOKUP(HZ$5,'Liste matières'!$A$7:$D$156,4,0)*CE8</f>
        <v>0</v>
      </c>
      <c r="IA8" s="66">
        <f>+VLOOKUP(IA$5,'Liste matières'!$A$7:$D$156,4,0)*CF8</f>
        <v>0</v>
      </c>
      <c r="IB8" s="66">
        <f>+VLOOKUP(IB$5,'Liste matières'!$A$7:$D$156,4,0)*CG8</f>
        <v>0</v>
      </c>
      <c r="IC8" s="66">
        <f>+VLOOKUP(IC$5,'Liste matières'!$A$7:$D$156,4,0)*CH8</f>
        <v>0</v>
      </c>
      <c r="ID8" s="66">
        <f>+VLOOKUP(ID$5,'Liste matières'!$A$7:$D$156,4,0)*CI8</f>
        <v>0</v>
      </c>
      <c r="IE8" s="66">
        <f>+VLOOKUP(IE$5,'Liste matières'!$A$7:$D$156,4,0)*CJ8</f>
        <v>0</v>
      </c>
      <c r="IF8" s="66">
        <f>+VLOOKUP(IF$5,'Liste matières'!$A$7:$D$156,4,0)*CK8</f>
        <v>0</v>
      </c>
      <c r="IG8" s="66">
        <f>+VLOOKUP(IG$5,'Liste matières'!$A$7:$D$156,4,0)*CL8</f>
        <v>0</v>
      </c>
      <c r="IH8" s="66">
        <f>+VLOOKUP(IH$5,'Liste matières'!$A$7:$D$156,4,0)*CM8</f>
        <v>0</v>
      </c>
      <c r="II8" s="66">
        <f>+VLOOKUP(II$5,'Liste matières'!$A$7:$D$156,4,0)*CN8</f>
        <v>0</v>
      </c>
      <c r="IJ8" s="66">
        <f>+VLOOKUP(IJ$5,'Liste matières'!$A$7:$D$156,4,0)*CO8</f>
        <v>0</v>
      </c>
      <c r="IK8" s="66">
        <f>+VLOOKUP(IK$5,'Liste matières'!$A$7:$D$156,4,0)*CP8</f>
        <v>0</v>
      </c>
      <c r="IL8" s="66">
        <f>+VLOOKUP(IL$5,'Liste matières'!$A$7:$D$156,4,0)*CQ8</f>
        <v>0</v>
      </c>
      <c r="IM8" s="66">
        <f>+VLOOKUP(IM$5,'Liste matières'!$A$7:$D$156,4,0)*CR8</f>
        <v>0</v>
      </c>
      <c r="IN8" s="66">
        <f>+VLOOKUP(IN$5,'Liste matières'!$A$7:$D$156,4,0)*CS8</f>
        <v>0</v>
      </c>
      <c r="IO8" s="66">
        <f>+VLOOKUP(IO$5,'Liste matières'!$A$7:$D$156,4,0)*CT8</f>
        <v>0</v>
      </c>
      <c r="IP8" s="66">
        <f>+VLOOKUP(IP$5,'Liste matières'!$A$7:$D$156,4,0)*CU8</f>
        <v>0</v>
      </c>
      <c r="IQ8" s="66">
        <f>+VLOOKUP(IQ$5,'Liste matières'!$A$7:$D$156,4,0)*CV8</f>
        <v>0</v>
      </c>
      <c r="IR8" s="66">
        <f>+VLOOKUP(IR$5,'Liste matières'!$A$7:$D$156,4,0)*CW8</f>
        <v>0</v>
      </c>
      <c r="IS8" s="66">
        <f>+VLOOKUP(IS$5,'Liste matières'!$A$7:$D$156,4,0)*CX8</f>
        <v>0</v>
      </c>
      <c r="IT8" s="66">
        <f>+VLOOKUP(IT$5,'Liste matières'!$A$7:$D$156,4,0)*CY8</f>
        <v>0</v>
      </c>
      <c r="IU8" s="66">
        <f>+VLOOKUP(IU$5,'Liste matières'!$A$7:$D$156,4,0)*CZ8</f>
        <v>0</v>
      </c>
      <c r="IV8" s="66">
        <f>+VLOOKUP(IV$5,'Liste matières'!$A$7:$D$156,4,0)*DA8</f>
        <v>0</v>
      </c>
      <c r="IW8" s="66">
        <f>+VLOOKUP(IW$5,'Liste matières'!$A$7:$D$156,4,0)*DB8</f>
        <v>0</v>
      </c>
      <c r="IX8" s="66">
        <f>+VLOOKUP(IX$5,'Liste matières'!$A$7:$D$156,4,0)*DC8</f>
        <v>0</v>
      </c>
      <c r="IY8" s="66">
        <f>+VLOOKUP(IY$5,'Liste matières'!$A$7:$D$156,4,0)*DD8</f>
        <v>0</v>
      </c>
      <c r="IZ8" s="66">
        <f>+VLOOKUP(IZ$5,'Liste matières'!$A$7:$D$156,4,0)*DE8</f>
        <v>0</v>
      </c>
      <c r="JA8" s="66">
        <f>+VLOOKUP(JA$5,'Liste matières'!$A$7:$D$156,4,0)*DF8</f>
        <v>0</v>
      </c>
      <c r="JB8" s="66">
        <f>+VLOOKUP(JB$5,'Liste matières'!$A$7:$D$156,4,0)*DG8</f>
        <v>0</v>
      </c>
      <c r="JC8" s="66">
        <f>+VLOOKUP(JC$5,'Liste matières'!$A$7:$D$156,4,0)*DH8</f>
        <v>0</v>
      </c>
      <c r="JD8" s="66">
        <f>+VLOOKUP(JD$5,'Liste matières'!$A$7:$D$156,4,0)*DI8</f>
        <v>0</v>
      </c>
      <c r="JE8" s="66">
        <f>+VLOOKUP(JE$5,'Liste matières'!$A$7:$D$156,4,0)*DJ8</f>
        <v>0</v>
      </c>
      <c r="JF8" s="66">
        <f>+VLOOKUP(JF$5,'Liste matières'!$A$7:$D$156,4,0)*DK8</f>
        <v>0</v>
      </c>
      <c r="JG8" s="66">
        <f>+VLOOKUP(JG$5,'Liste matières'!$A$7:$D$156,4,0)*DL8</f>
        <v>0</v>
      </c>
      <c r="JH8" s="66">
        <f>+VLOOKUP(JH$5,'Liste matières'!$A$7:$D$156,4,0)*DM8</f>
        <v>0</v>
      </c>
      <c r="JI8" s="66">
        <f>+VLOOKUP(JI$5,'Liste matières'!$A$7:$D$156,4,0)*DN8</f>
        <v>0</v>
      </c>
      <c r="JJ8" s="66">
        <f>+VLOOKUP(JJ$5,'Liste matières'!$A$7:$D$156,4,0)*DO8</f>
        <v>0</v>
      </c>
      <c r="JK8" s="66">
        <f>+VLOOKUP(JK$5,'Liste matières'!$A$7:$D$156,4,0)*DP8</f>
        <v>0</v>
      </c>
      <c r="JL8" s="66">
        <f>+VLOOKUP(JL$5,'Liste matières'!$A$7:$D$156,4,0)*DQ8</f>
        <v>0</v>
      </c>
      <c r="JM8" s="66">
        <f>+VLOOKUP(JM$5,'Liste matières'!$A$7:$D$156,4,0)*DR8</f>
        <v>0</v>
      </c>
      <c r="JN8" s="66">
        <f>+VLOOKUP(JN$5,'Liste matières'!$A$7:$D$156,4,0)*DS8</f>
        <v>0</v>
      </c>
      <c r="JO8" s="66">
        <f>+VLOOKUP(JO$5,'Liste matières'!$A$7:$D$156,4,0)*DT8</f>
        <v>0</v>
      </c>
      <c r="JP8" s="66">
        <f>+VLOOKUP(JP$5,'Liste matières'!$A$7:$D$156,4,0)*DU8</f>
        <v>0</v>
      </c>
      <c r="JQ8" s="66">
        <f>+VLOOKUP(JQ$5,'Liste matières'!$A$7:$D$156,4,0)*DV8</f>
        <v>0</v>
      </c>
      <c r="JR8" s="66">
        <f>+VLOOKUP(JR$5,'Liste matières'!$A$7:$D$156,4,0)*DW8</f>
        <v>0</v>
      </c>
      <c r="JS8" s="66">
        <f>+VLOOKUP(JS$5,'Liste matières'!$A$7:$D$156,4,0)*DX8</f>
        <v>0</v>
      </c>
      <c r="JT8" s="66">
        <f>+VLOOKUP(JT$5,'Liste matières'!$A$7:$D$156,4,0)*DY8</f>
        <v>0</v>
      </c>
      <c r="JU8" s="66">
        <f>+VLOOKUP(JU$5,'Liste matières'!$A$7:$D$156,4,0)*DZ8</f>
        <v>0</v>
      </c>
      <c r="JV8" s="66">
        <f>+VLOOKUP(JV$5,'Liste matières'!$A$7:$D$156,4,0)*EA8</f>
        <v>0</v>
      </c>
      <c r="JW8" s="66">
        <f>+VLOOKUP(JW$5,'Liste matières'!$A$7:$D$156,4,0)*EB8</f>
        <v>0</v>
      </c>
      <c r="JX8" s="66">
        <f>+VLOOKUP(JX$5,'Liste matières'!$A$7:$D$156,4,0)*EC8</f>
        <v>0</v>
      </c>
      <c r="JY8" s="66">
        <f>+VLOOKUP(JY$5,'Liste matières'!$A$7:$D$156,4,0)*ED8</f>
        <v>0</v>
      </c>
      <c r="JZ8" s="66">
        <f>+VLOOKUP(JZ$5,'Liste matières'!$A$7:$D$156,4,0)*EE8</f>
        <v>0</v>
      </c>
      <c r="KA8" s="66">
        <f>+VLOOKUP(KA$5,'Liste matières'!$A$7:$D$156,4,0)*EF8</f>
        <v>0</v>
      </c>
      <c r="KB8" s="66">
        <f>+VLOOKUP(KB$5,'Liste matières'!$A$7:$D$156,4,0)*EG8</f>
        <v>0</v>
      </c>
      <c r="KC8" s="66">
        <f>+VLOOKUP(KC$5,'Liste matières'!$A$7:$D$156,4,0)*EH8</f>
        <v>0</v>
      </c>
      <c r="KD8" s="66">
        <f>+VLOOKUP(KD$5,'Liste matières'!$A$7:$D$156,4,0)*EI8</f>
        <v>0</v>
      </c>
      <c r="KE8" s="66">
        <f>+VLOOKUP(KE$5,'Liste matières'!$A$7:$D$156,4,0)*EJ8</f>
        <v>0</v>
      </c>
      <c r="KF8" s="66">
        <f>+VLOOKUP(KF$5,'Liste matières'!$A$7:$D$156,4,0)*EK8</f>
        <v>0</v>
      </c>
      <c r="KG8" s="66">
        <f>+VLOOKUP(KG$5,'Liste matières'!$A$7:$D$156,4,0)*EL8</f>
        <v>0</v>
      </c>
      <c r="KH8" s="66">
        <f>+VLOOKUP(KH$5,'Liste matières'!$A$7:$D$156,4,0)*EM8</f>
        <v>0</v>
      </c>
      <c r="KI8" s="66">
        <f>+VLOOKUP(KI$5,'Liste matières'!$A$7:$D$156,4,0)*EN8</f>
        <v>0</v>
      </c>
      <c r="KJ8" s="66">
        <f>+VLOOKUP(KJ$5,'Liste matières'!$A$7:$D$156,4,0)*EO8</f>
        <v>0</v>
      </c>
      <c r="KK8" s="66">
        <f>+VLOOKUP(KK$5,'Liste matières'!$A$7:$D$156,4,0)*EP8</f>
        <v>0</v>
      </c>
      <c r="KL8" s="66">
        <f>+VLOOKUP(KL$5,'Liste matières'!$A$7:$D$156,4,0)*EQ8</f>
        <v>0</v>
      </c>
      <c r="KM8" s="66">
        <f>+VLOOKUP(KM$5,'Liste matières'!$A$7:$D$156,4,0)*ER8</f>
        <v>0</v>
      </c>
      <c r="KN8" s="66">
        <f>+VLOOKUP(KN$5,'Liste matières'!$A$7:$D$156,4,0)*ES8</f>
        <v>0</v>
      </c>
      <c r="KO8" s="66">
        <f>+VLOOKUP(KO$5,'Liste matières'!$A$7:$D$156,4,0)*ET8</f>
        <v>0</v>
      </c>
      <c r="KP8" s="66">
        <f>+VLOOKUP(KP$5,'Liste matières'!$A$7:$D$156,4,0)*EU8</f>
        <v>0</v>
      </c>
      <c r="KQ8" s="66">
        <f>+VLOOKUP(KQ$5,'Liste matières'!$A$7:$D$156,4,0)*EV8</f>
        <v>0</v>
      </c>
      <c r="KR8" s="66">
        <f>+VLOOKUP(KR$5,'Liste matières'!$A$7:$D$156,4,0)*EW8</f>
        <v>0</v>
      </c>
      <c r="KS8" s="66">
        <f>+VLOOKUP(KS$5,'Liste matières'!$A$7:$D$156,4,0)*EX8</f>
        <v>0</v>
      </c>
      <c r="KU8" s="65">
        <f t="shared" ref="KU8:KU71" si="0">SUM(EZ8:KS8)</f>
        <v>4.7965</v>
      </c>
    </row>
    <row r="9" spans="1:307" x14ac:dyDescent="0.25">
      <c r="A9" s="3" t="s">
        <v>3</v>
      </c>
      <c r="B9" s="11" t="s">
        <v>360</v>
      </c>
      <c r="C9" s="74">
        <v>11</v>
      </c>
      <c r="E9" s="38"/>
      <c r="F9" s="38"/>
      <c r="G9" s="38"/>
      <c r="H9" s="38"/>
      <c r="I9" s="38"/>
      <c r="J9" s="38">
        <v>0.05</v>
      </c>
      <c r="K9" s="38"/>
      <c r="L9" s="38">
        <v>0.1</v>
      </c>
      <c r="M9" s="38"/>
      <c r="N9" s="38"/>
      <c r="O9" s="38">
        <v>0.35</v>
      </c>
      <c r="P9" s="38">
        <v>0.03</v>
      </c>
      <c r="Q9" s="38">
        <v>0.1</v>
      </c>
      <c r="R9" s="38"/>
      <c r="S9" s="38">
        <v>0.01</v>
      </c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Z9" s="66">
        <f>+VLOOKUP(EZ$5,'Liste matières'!$A$7:$D$156,4,0)*E9</f>
        <v>0</v>
      </c>
      <c r="FA9" s="66">
        <f>+VLOOKUP(FA$5,'Liste matières'!$A$7:$D$156,4,0)*F9</f>
        <v>0</v>
      </c>
      <c r="FB9" s="66">
        <f>+VLOOKUP(FB$5,'Liste matières'!$A$7:$D$156,4,0)*G9</f>
        <v>0</v>
      </c>
      <c r="FC9" s="66">
        <f>+VLOOKUP(FC$5,'Liste matières'!$A$7:$D$156,4,0)*H9</f>
        <v>0</v>
      </c>
      <c r="FD9" s="66">
        <f>+VLOOKUP(FD$5,'Liste matières'!$A$7:$D$156,4,0)*I9</f>
        <v>0</v>
      </c>
      <c r="FE9" s="66">
        <f>+VLOOKUP(FE$5,'Liste matières'!$A$7:$D$156,4,0)*J9</f>
        <v>0.13500000000000001</v>
      </c>
      <c r="FF9" s="66">
        <f>+VLOOKUP(FF$5,'Liste matières'!$A$7:$D$156,4,0)*K9</f>
        <v>0</v>
      </c>
      <c r="FG9" s="66">
        <f>+VLOOKUP(FG$5,'Liste matières'!$A$7:$D$156,4,0)*L9</f>
        <v>0.22999999999999998</v>
      </c>
      <c r="FH9" s="66">
        <f>+VLOOKUP(FH$5,'Liste matières'!$A$7:$D$156,4,0)*M9</f>
        <v>0</v>
      </c>
      <c r="FI9" s="66">
        <f>+VLOOKUP(FI$5,'Liste matières'!$A$7:$D$156,4,0)*N9</f>
        <v>0</v>
      </c>
      <c r="FJ9" s="66">
        <f>+VLOOKUP(FJ$5,'Liste matières'!$A$7:$D$156,4,0)*O9</f>
        <v>0.64749999999999996</v>
      </c>
      <c r="FK9" s="66">
        <f>+VLOOKUP(FK$5,'Liste matières'!$A$7:$D$156,4,0)*P9</f>
        <v>0.12</v>
      </c>
      <c r="FL9" s="66">
        <f>+VLOOKUP(FL$5,'Liste matières'!$A$7:$D$156,4,0)*Q9</f>
        <v>0.315</v>
      </c>
      <c r="FM9" s="66">
        <f>+VLOOKUP(FM$5,'Liste matières'!$A$7:$D$156,4,0)*R9</f>
        <v>0</v>
      </c>
      <c r="FN9" s="66">
        <f>+VLOOKUP(FN$5,'Liste matières'!$A$7:$D$156,4,0)*S9</f>
        <v>2.1499999999999998E-2</v>
      </c>
      <c r="FO9" s="66">
        <f>+VLOOKUP(FO$5,'Liste matières'!$A$7:$D$156,4,0)*T9</f>
        <v>0</v>
      </c>
      <c r="FP9" s="66">
        <f>+VLOOKUP(FP$5,'Liste matières'!$A$7:$D$156,4,0)*U9</f>
        <v>0</v>
      </c>
      <c r="FQ9" s="66">
        <f>+VLOOKUP(FQ$5,'Liste matières'!$A$7:$D$156,4,0)*V9</f>
        <v>0</v>
      </c>
      <c r="FR9" s="66">
        <f>+VLOOKUP(FR$5,'Liste matières'!$A$7:$D$156,4,0)*W9</f>
        <v>0</v>
      </c>
      <c r="FS9" s="66">
        <f>+VLOOKUP(FS$5,'Liste matières'!$A$7:$D$156,4,0)*X9</f>
        <v>0</v>
      </c>
      <c r="FT9" s="66">
        <f>+VLOOKUP(FT$5,'Liste matières'!$A$7:$D$156,4,0)*Y9</f>
        <v>0</v>
      </c>
      <c r="FU9" s="66">
        <f>+VLOOKUP(FU$5,'Liste matières'!$A$7:$D$156,4,0)*Z9</f>
        <v>0</v>
      </c>
      <c r="FV9" s="66">
        <f>+VLOOKUP(FV$5,'Liste matières'!$A$7:$D$156,4,0)*AA9</f>
        <v>0</v>
      </c>
      <c r="FW9" s="66">
        <f>+VLOOKUP(FW$5,'Liste matières'!$A$7:$D$156,4,0)*AB9</f>
        <v>0</v>
      </c>
      <c r="FX9" s="66">
        <f>+VLOOKUP(FX$5,'Liste matières'!$A$7:$D$156,4,0)*AC9</f>
        <v>0</v>
      </c>
      <c r="FY9" s="66">
        <f>+VLOOKUP(FY$5,'Liste matières'!$A$7:$D$156,4,0)*AD9</f>
        <v>0</v>
      </c>
      <c r="FZ9" s="66">
        <f>+VLOOKUP(FZ$5,'Liste matières'!$A$7:$D$156,4,0)*AE9</f>
        <v>0</v>
      </c>
      <c r="GA9" s="66">
        <f>+VLOOKUP(GA$5,'Liste matières'!$A$7:$D$156,4,0)*AF9</f>
        <v>0</v>
      </c>
      <c r="GB9" s="66">
        <f>+VLOOKUP(GB$5,'Liste matières'!$A$7:$D$156,4,0)*AG9</f>
        <v>0</v>
      </c>
      <c r="GC9" s="66">
        <f>+VLOOKUP(GC$5,'Liste matières'!$A$7:$D$156,4,0)*AH9</f>
        <v>0</v>
      </c>
      <c r="GD9" s="66">
        <f>+VLOOKUP(GD$5,'Liste matières'!$A$7:$D$156,4,0)*AI9</f>
        <v>0</v>
      </c>
      <c r="GE9" s="66">
        <f>+VLOOKUP(GE$5,'Liste matières'!$A$7:$D$156,4,0)*AJ9</f>
        <v>0</v>
      </c>
      <c r="GF9" s="66">
        <f>+VLOOKUP(GF$5,'Liste matières'!$A$7:$D$156,4,0)*AK9</f>
        <v>0</v>
      </c>
      <c r="GG9" s="66">
        <f>+VLOOKUP(GG$5,'Liste matières'!$A$7:$D$156,4,0)*AL9</f>
        <v>0</v>
      </c>
      <c r="GH9" s="66">
        <f>+VLOOKUP(GH$5,'Liste matières'!$A$7:$D$156,4,0)*AM9</f>
        <v>0</v>
      </c>
      <c r="GI9" s="66">
        <f>+VLOOKUP(GI$5,'Liste matières'!$A$7:$D$156,4,0)*AN9</f>
        <v>0</v>
      </c>
      <c r="GJ9" s="66">
        <f>+VLOOKUP(GJ$5,'Liste matières'!$A$7:$D$156,4,0)*AO9</f>
        <v>0</v>
      </c>
      <c r="GK9" s="66">
        <f>+VLOOKUP(GK$5,'Liste matières'!$A$7:$D$156,4,0)*AP9</f>
        <v>0</v>
      </c>
      <c r="GL9" s="66">
        <f>+VLOOKUP(GL$5,'Liste matières'!$A$7:$D$156,4,0)*AQ9</f>
        <v>0</v>
      </c>
      <c r="GM9" s="66">
        <f>+VLOOKUP(GM$5,'Liste matières'!$A$7:$D$156,4,0)*AR9</f>
        <v>0</v>
      </c>
      <c r="GN9" s="66">
        <f>+VLOOKUP(GN$5,'Liste matières'!$A$7:$D$156,4,0)*AS9</f>
        <v>0</v>
      </c>
      <c r="GO9" s="66">
        <f>+VLOOKUP(GO$5,'Liste matières'!$A$7:$D$156,4,0)*AT9</f>
        <v>0</v>
      </c>
      <c r="GP9" s="66">
        <f>+VLOOKUP(GP$5,'Liste matières'!$A$7:$D$156,4,0)*AU9</f>
        <v>0</v>
      </c>
      <c r="GQ9" s="66">
        <f>+VLOOKUP(GQ$5,'Liste matières'!$A$7:$D$156,4,0)*AV9</f>
        <v>0</v>
      </c>
      <c r="GR9" s="66">
        <f>+VLOOKUP(GR$5,'Liste matières'!$A$7:$D$156,4,0)*AW9</f>
        <v>0</v>
      </c>
      <c r="GS9" s="66">
        <f>+VLOOKUP(GS$5,'Liste matières'!$A$7:$D$156,4,0)*AX9</f>
        <v>0</v>
      </c>
      <c r="GT9" s="66">
        <f>+VLOOKUP(GT$5,'Liste matières'!$A$7:$D$156,4,0)*AY9</f>
        <v>0</v>
      </c>
      <c r="GU9" s="66">
        <f>+VLOOKUP(GU$5,'Liste matières'!$A$7:$D$156,4,0)*AZ9</f>
        <v>0</v>
      </c>
      <c r="GV9" s="66">
        <f>+VLOOKUP(GV$5,'Liste matières'!$A$7:$D$156,4,0)*BA9</f>
        <v>0</v>
      </c>
      <c r="GW9" s="66">
        <f>+VLOOKUP(GW$5,'Liste matières'!$A$7:$D$156,4,0)*BB9</f>
        <v>0</v>
      </c>
      <c r="GX9" s="66">
        <f>+VLOOKUP(GX$5,'Liste matières'!$A$7:$D$156,4,0)*BC9</f>
        <v>0</v>
      </c>
      <c r="GY9" s="66">
        <f>+VLOOKUP(GY$5,'Liste matières'!$A$7:$D$156,4,0)*BD9</f>
        <v>0</v>
      </c>
      <c r="GZ9" s="66">
        <f>+VLOOKUP(GZ$5,'Liste matières'!$A$7:$D$156,4,0)*BE9</f>
        <v>0</v>
      </c>
      <c r="HA9" s="66">
        <f>+VLOOKUP(HA$5,'Liste matières'!$A$7:$D$156,4,0)*BF9</f>
        <v>0</v>
      </c>
      <c r="HB9" s="66">
        <f>+VLOOKUP(HB$5,'Liste matières'!$A$7:$D$156,4,0)*BG9</f>
        <v>0</v>
      </c>
      <c r="HC9" s="66">
        <f>+VLOOKUP(HC$5,'Liste matières'!$A$7:$D$156,4,0)*BH9</f>
        <v>0</v>
      </c>
      <c r="HD9" s="66">
        <f>+VLOOKUP(HD$5,'Liste matières'!$A$7:$D$156,4,0)*BI9</f>
        <v>0</v>
      </c>
      <c r="HE9" s="66">
        <f>+VLOOKUP(HE$5,'Liste matières'!$A$7:$D$156,4,0)*BJ9</f>
        <v>0</v>
      </c>
      <c r="HF9" s="66">
        <f>+VLOOKUP(HF$5,'Liste matières'!$A$7:$D$156,4,0)*BK9</f>
        <v>0</v>
      </c>
      <c r="HG9" s="66">
        <f>+VLOOKUP(HG$5,'Liste matières'!$A$7:$D$156,4,0)*BL9</f>
        <v>0</v>
      </c>
      <c r="HH9" s="66">
        <f>+VLOOKUP(HH$5,'Liste matières'!$A$7:$D$156,4,0)*BM9</f>
        <v>0</v>
      </c>
      <c r="HI9" s="66">
        <f>+VLOOKUP(HI$5,'Liste matières'!$A$7:$D$156,4,0)*BN9</f>
        <v>0</v>
      </c>
      <c r="HJ9" s="66">
        <f>+VLOOKUP(HJ$5,'Liste matières'!$A$7:$D$156,4,0)*BO9</f>
        <v>0</v>
      </c>
      <c r="HK9" s="66">
        <f>+VLOOKUP(HK$5,'Liste matières'!$A$7:$D$156,4,0)*BP9</f>
        <v>0</v>
      </c>
      <c r="HL9" s="66">
        <f>+VLOOKUP(HL$5,'Liste matières'!$A$7:$D$156,4,0)*BQ9</f>
        <v>0</v>
      </c>
      <c r="HM9" s="66">
        <f>+VLOOKUP(HM$5,'Liste matières'!$A$7:$D$156,4,0)*BR9</f>
        <v>0</v>
      </c>
      <c r="HN9" s="66">
        <f>+VLOOKUP(HN$5,'Liste matières'!$A$7:$D$156,4,0)*BS9</f>
        <v>0</v>
      </c>
      <c r="HO9" s="66">
        <f>+VLOOKUP(HO$5,'Liste matières'!$A$7:$D$156,4,0)*BT9</f>
        <v>0</v>
      </c>
      <c r="HP9" s="66">
        <f>+VLOOKUP(HP$5,'Liste matières'!$A$7:$D$156,4,0)*BU9</f>
        <v>0</v>
      </c>
      <c r="HQ9" s="66">
        <f>+VLOOKUP(HQ$5,'Liste matières'!$A$7:$D$156,4,0)*BV9</f>
        <v>0</v>
      </c>
      <c r="HR9" s="66">
        <f>+VLOOKUP(HR$5,'Liste matières'!$A$7:$D$156,4,0)*BW9</f>
        <v>0</v>
      </c>
      <c r="HS9" s="66">
        <f>+VLOOKUP(HS$5,'Liste matières'!$A$7:$D$156,4,0)*BX9</f>
        <v>0</v>
      </c>
      <c r="HT9" s="66">
        <f>+VLOOKUP(HT$5,'Liste matières'!$A$7:$D$156,4,0)*BY9</f>
        <v>0</v>
      </c>
      <c r="HU9" s="66">
        <f>+VLOOKUP(HU$5,'Liste matières'!$A$7:$D$156,4,0)*BZ9</f>
        <v>0</v>
      </c>
      <c r="HV9" s="66">
        <f>+VLOOKUP(HV$5,'Liste matières'!$A$7:$D$156,4,0)*CA9</f>
        <v>0</v>
      </c>
      <c r="HW9" s="66">
        <f>+VLOOKUP(HW$5,'Liste matières'!$A$7:$D$156,4,0)*CB9</f>
        <v>0</v>
      </c>
      <c r="HX9" s="66">
        <f>+VLOOKUP(HX$5,'Liste matières'!$A$7:$D$156,4,0)*CC9</f>
        <v>0</v>
      </c>
      <c r="HY9" s="66">
        <f>+VLOOKUP(HY$5,'Liste matières'!$A$7:$D$156,4,0)*CD9</f>
        <v>0</v>
      </c>
      <c r="HZ9" s="66">
        <f>+VLOOKUP(HZ$5,'Liste matières'!$A$7:$D$156,4,0)*CE9</f>
        <v>0</v>
      </c>
      <c r="IA9" s="66">
        <f>+VLOOKUP(IA$5,'Liste matières'!$A$7:$D$156,4,0)*CF9</f>
        <v>0</v>
      </c>
      <c r="IB9" s="66">
        <f>+VLOOKUP(IB$5,'Liste matières'!$A$7:$D$156,4,0)*CG9</f>
        <v>0</v>
      </c>
      <c r="IC9" s="66">
        <f>+VLOOKUP(IC$5,'Liste matières'!$A$7:$D$156,4,0)*CH9</f>
        <v>0</v>
      </c>
      <c r="ID9" s="66">
        <f>+VLOOKUP(ID$5,'Liste matières'!$A$7:$D$156,4,0)*CI9</f>
        <v>0</v>
      </c>
      <c r="IE9" s="66">
        <f>+VLOOKUP(IE$5,'Liste matières'!$A$7:$D$156,4,0)*CJ9</f>
        <v>0</v>
      </c>
      <c r="IF9" s="66">
        <f>+VLOOKUP(IF$5,'Liste matières'!$A$7:$D$156,4,0)*CK9</f>
        <v>0</v>
      </c>
      <c r="IG9" s="66">
        <f>+VLOOKUP(IG$5,'Liste matières'!$A$7:$D$156,4,0)*CL9</f>
        <v>0</v>
      </c>
      <c r="IH9" s="66">
        <f>+VLOOKUP(IH$5,'Liste matières'!$A$7:$D$156,4,0)*CM9</f>
        <v>0</v>
      </c>
      <c r="II9" s="66">
        <f>+VLOOKUP(II$5,'Liste matières'!$A$7:$D$156,4,0)*CN9</f>
        <v>0</v>
      </c>
      <c r="IJ9" s="66">
        <f>+VLOOKUP(IJ$5,'Liste matières'!$A$7:$D$156,4,0)*CO9</f>
        <v>0</v>
      </c>
      <c r="IK9" s="66">
        <f>+VLOOKUP(IK$5,'Liste matières'!$A$7:$D$156,4,0)*CP9</f>
        <v>0</v>
      </c>
      <c r="IL9" s="66">
        <f>+VLOOKUP(IL$5,'Liste matières'!$A$7:$D$156,4,0)*CQ9</f>
        <v>0</v>
      </c>
      <c r="IM9" s="66">
        <f>+VLOOKUP(IM$5,'Liste matières'!$A$7:$D$156,4,0)*CR9</f>
        <v>0</v>
      </c>
      <c r="IN9" s="66">
        <f>+VLOOKUP(IN$5,'Liste matières'!$A$7:$D$156,4,0)*CS9</f>
        <v>0</v>
      </c>
      <c r="IO9" s="66">
        <f>+VLOOKUP(IO$5,'Liste matières'!$A$7:$D$156,4,0)*CT9</f>
        <v>0</v>
      </c>
      <c r="IP9" s="66">
        <f>+VLOOKUP(IP$5,'Liste matières'!$A$7:$D$156,4,0)*CU9</f>
        <v>0</v>
      </c>
      <c r="IQ9" s="66">
        <f>+VLOOKUP(IQ$5,'Liste matières'!$A$7:$D$156,4,0)*CV9</f>
        <v>0</v>
      </c>
      <c r="IR9" s="66">
        <f>+VLOOKUP(IR$5,'Liste matières'!$A$7:$D$156,4,0)*CW9</f>
        <v>0</v>
      </c>
      <c r="IS9" s="66">
        <f>+VLOOKUP(IS$5,'Liste matières'!$A$7:$D$156,4,0)*CX9</f>
        <v>0</v>
      </c>
      <c r="IT9" s="66">
        <f>+VLOOKUP(IT$5,'Liste matières'!$A$7:$D$156,4,0)*CY9</f>
        <v>0</v>
      </c>
      <c r="IU9" s="66">
        <f>+VLOOKUP(IU$5,'Liste matières'!$A$7:$D$156,4,0)*CZ9</f>
        <v>0</v>
      </c>
      <c r="IV9" s="66">
        <f>+VLOOKUP(IV$5,'Liste matières'!$A$7:$D$156,4,0)*DA9</f>
        <v>0</v>
      </c>
      <c r="IW9" s="66">
        <f>+VLOOKUP(IW$5,'Liste matières'!$A$7:$D$156,4,0)*DB9</f>
        <v>0</v>
      </c>
      <c r="IX9" s="66">
        <f>+VLOOKUP(IX$5,'Liste matières'!$A$7:$D$156,4,0)*DC9</f>
        <v>0</v>
      </c>
      <c r="IY9" s="66">
        <f>+VLOOKUP(IY$5,'Liste matières'!$A$7:$D$156,4,0)*DD9</f>
        <v>0</v>
      </c>
      <c r="IZ9" s="66">
        <f>+VLOOKUP(IZ$5,'Liste matières'!$A$7:$D$156,4,0)*DE9</f>
        <v>0</v>
      </c>
      <c r="JA9" s="66">
        <f>+VLOOKUP(JA$5,'Liste matières'!$A$7:$D$156,4,0)*DF9</f>
        <v>0</v>
      </c>
      <c r="JB9" s="66">
        <f>+VLOOKUP(JB$5,'Liste matières'!$A$7:$D$156,4,0)*DG9</f>
        <v>0</v>
      </c>
      <c r="JC9" s="66">
        <f>+VLOOKUP(JC$5,'Liste matières'!$A$7:$D$156,4,0)*DH9</f>
        <v>0</v>
      </c>
      <c r="JD9" s="66">
        <f>+VLOOKUP(JD$5,'Liste matières'!$A$7:$D$156,4,0)*DI9</f>
        <v>0</v>
      </c>
      <c r="JE9" s="66">
        <f>+VLOOKUP(JE$5,'Liste matières'!$A$7:$D$156,4,0)*DJ9</f>
        <v>0</v>
      </c>
      <c r="JF9" s="66">
        <f>+VLOOKUP(JF$5,'Liste matières'!$A$7:$D$156,4,0)*DK9</f>
        <v>0</v>
      </c>
      <c r="JG9" s="66">
        <f>+VLOOKUP(JG$5,'Liste matières'!$A$7:$D$156,4,0)*DL9</f>
        <v>0</v>
      </c>
      <c r="JH9" s="66">
        <f>+VLOOKUP(JH$5,'Liste matières'!$A$7:$D$156,4,0)*DM9</f>
        <v>0</v>
      </c>
      <c r="JI9" s="66">
        <f>+VLOOKUP(JI$5,'Liste matières'!$A$7:$D$156,4,0)*DN9</f>
        <v>0</v>
      </c>
      <c r="JJ9" s="66">
        <f>+VLOOKUP(JJ$5,'Liste matières'!$A$7:$D$156,4,0)*DO9</f>
        <v>0</v>
      </c>
      <c r="JK9" s="66">
        <f>+VLOOKUP(JK$5,'Liste matières'!$A$7:$D$156,4,0)*DP9</f>
        <v>0</v>
      </c>
      <c r="JL9" s="66">
        <f>+VLOOKUP(JL$5,'Liste matières'!$A$7:$D$156,4,0)*DQ9</f>
        <v>0</v>
      </c>
      <c r="JM9" s="66">
        <f>+VLOOKUP(JM$5,'Liste matières'!$A$7:$D$156,4,0)*DR9</f>
        <v>0</v>
      </c>
      <c r="JN9" s="66">
        <f>+VLOOKUP(JN$5,'Liste matières'!$A$7:$D$156,4,0)*DS9</f>
        <v>0</v>
      </c>
      <c r="JO9" s="66">
        <f>+VLOOKUP(JO$5,'Liste matières'!$A$7:$D$156,4,0)*DT9</f>
        <v>0</v>
      </c>
      <c r="JP9" s="66">
        <f>+VLOOKUP(JP$5,'Liste matières'!$A$7:$D$156,4,0)*DU9</f>
        <v>0</v>
      </c>
      <c r="JQ9" s="66">
        <f>+VLOOKUP(JQ$5,'Liste matières'!$A$7:$D$156,4,0)*DV9</f>
        <v>0</v>
      </c>
      <c r="JR9" s="66">
        <f>+VLOOKUP(JR$5,'Liste matières'!$A$7:$D$156,4,0)*DW9</f>
        <v>0</v>
      </c>
      <c r="JS9" s="66">
        <f>+VLOOKUP(JS$5,'Liste matières'!$A$7:$D$156,4,0)*DX9</f>
        <v>0</v>
      </c>
      <c r="JT9" s="66">
        <f>+VLOOKUP(JT$5,'Liste matières'!$A$7:$D$156,4,0)*DY9</f>
        <v>0</v>
      </c>
      <c r="JU9" s="66">
        <f>+VLOOKUP(JU$5,'Liste matières'!$A$7:$D$156,4,0)*DZ9</f>
        <v>0</v>
      </c>
      <c r="JV9" s="66">
        <f>+VLOOKUP(JV$5,'Liste matières'!$A$7:$D$156,4,0)*EA9</f>
        <v>0</v>
      </c>
      <c r="JW9" s="66">
        <f>+VLOOKUP(JW$5,'Liste matières'!$A$7:$D$156,4,0)*EB9</f>
        <v>0</v>
      </c>
      <c r="JX9" s="66">
        <f>+VLOOKUP(JX$5,'Liste matières'!$A$7:$D$156,4,0)*EC9</f>
        <v>0</v>
      </c>
      <c r="JY9" s="66">
        <f>+VLOOKUP(JY$5,'Liste matières'!$A$7:$D$156,4,0)*ED9</f>
        <v>0</v>
      </c>
      <c r="JZ9" s="66">
        <f>+VLOOKUP(JZ$5,'Liste matières'!$A$7:$D$156,4,0)*EE9</f>
        <v>0</v>
      </c>
      <c r="KA9" s="66">
        <f>+VLOOKUP(KA$5,'Liste matières'!$A$7:$D$156,4,0)*EF9</f>
        <v>0</v>
      </c>
      <c r="KB9" s="66">
        <f>+VLOOKUP(KB$5,'Liste matières'!$A$7:$D$156,4,0)*EG9</f>
        <v>0</v>
      </c>
      <c r="KC9" s="66">
        <f>+VLOOKUP(KC$5,'Liste matières'!$A$7:$D$156,4,0)*EH9</f>
        <v>0</v>
      </c>
      <c r="KD9" s="66">
        <f>+VLOOKUP(KD$5,'Liste matières'!$A$7:$D$156,4,0)*EI9</f>
        <v>0</v>
      </c>
      <c r="KE9" s="66">
        <f>+VLOOKUP(KE$5,'Liste matières'!$A$7:$D$156,4,0)*EJ9</f>
        <v>0</v>
      </c>
      <c r="KF9" s="66">
        <f>+VLOOKUP(KF$5,'Liste matières'!$A$7:$D$156,4,0)*EK9</f>
        <v>0</v>
      </c>
      <c r="KG9" s="66">
        <f>+VLOOKUP(KG$5,'Liste matières'!$A$7:$D$156,4,0)*EL9</f>
        <v>0</v>
      </c>
      <c r="KH9" s="66">
        <f>+VLOOKUP(KH$5,'Liste matières'!$A$7:$D$156,4,0)*EM9</f>
        <v>0</v>
      </c>
      <c r="KI9" s="66">
        <f>+VLOOKUP(KI$5,'Liste matières'!$A$7:$D$156,4,0)*EN9</f>
        <v>0</v>
      </c>
      <c r="KJ9" s="66">
        <f>+VLOOKUP(KJ$5,'Liste matières'!$A$7:$D$156,4,0)*EO9</f>
        <v>0</v>
      </c>
      <c r="KK9" s="66">
        <f>+VLOOKUP(KK$5,'Liste matières'!$A$7:$D$156,4,0)*EP9</f>
        <v>0</v>
      </c>
      <c r="KL9" s="66">
        <f>+VLOOKUP(KL$5,'Liste matières'!$A$7:$D$156,4,0)*EQ9</f>
        <v>0</v>
      </c>
      <c r="KM9" s="66">
        <f>+VLOOKUP(KM$5,'Liste matières'!$A$7:$D$156,4,0)*ER9</f>
        <v>0</v>
      </c>
      <c r="KN9" s="66">
        <f>+VLOOKUP(KN$5,'Liste matières'!$A$7:$D$156,4,0)*ES9</f>
        <v>0</v>
      </c>
      <c r="KO9" s="66">
        <f>+VLOOKUP(KO$5,'Liste matières'!$A$7:$D$156,4,0)*ET9</f>
        <v>0</v>
      </c>
      <c r="KP9" s="66">
        <f>+VLOOKUP(KP$5,'Liste matières'!$A$7:$D$156,4,0)*EU9</f>
        <v>0</v>
      </c>
      <c r="KQ9" s="66">
        <f>+VLOOKUP(KQ$5,'Liste matières'!$A$7:$D$156,4,0)*EV9</f>
        <v>0</v>
      </c>
      <c r="KR9" s="66">
        <f>+VLOOKUP(KR$5,'Liste matières'!$A$7:$D$156,4,0)*EW9</f>
        <v>0</v>
      </c>
      <c r="KS9" s="66">
        <f>+VLOOKUP(KS$5,'Liste matières'!$A$7:$D$156,4,0)*EX9</f>
        <v>0</v>
      </c>
      <c r="KU9" s="65">
        <f t="shared" si="0"/>
        <v>1.4689999999999999</v>
      </c>
    </row>
    <row r="10" spans="1:307" x14ac:dyDescent="0.25">
      <c r="A10" s="3" t="s">
        <v>4</v>
      </c>
      <c r="B10" s="11" t="s">
        <v>362</v>
      </c>
      <c r="C10" s="74">
        <v>11.5</v>
      </c>
      <c r="E10" s="38">
        <v>0.3</v>
      </c>
      <c r="F10" s="38"/>
      <c r="G10" s="38"/>
      <c r="H10" s="38"/>
      <c r="I10" s="38"/>
      <c r="J10" s="38">
        <v>0.05</v>
      </c>
      <c r="K10" s="38"/>
      <c r="L10" s="38">
        <v>0.1</v>
      </c>
      <c r="M10" s="38"/>
      <c r="N10" s="38"/>
      <c r="O10" s="38"/>
      <c r="P10" s="38">
        <v>0.03</v>
      </c>
      <c r="Q10" s="38"/>
      <c r="R10" s="38">
        <v>0.35</v>
      </c>
      <c r="S10" s="38">
        <v>0.01</v>
      </c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Z10" s="66">
        <f>+VLOOKUP(EZ$5,'Liste matières'!$A$7:$D$156,4,0)*E10</f>
        <v>3.6749999999999998</v>
      </c>
      <c r="FA10" s="66">
        <f>+VLOOKUP(FA$5,'Liste matières'!$A$7:$D$156,4,0)*F10</f>
        <v>0</v>
      </c>
      <c r="FB10" s="66">
        <f>+VLOOKUP(FB$5,'Liste matières'!$A$7:$D$156,4,0)*G10</f>
        <v>0</v>
      </c>
      <c r="FC10" s="66">
        <f>+VLOOKUP(FC$5,'Liste matières'!$A$7:$D$156,4,0)*H10</f>
        <v>0</v>
      </c>
      <c r="FD10" s="66">
        <f>+VLOOKUP(FD$5,'Liste matières'!$A$7:$D$156,4,0)*I10</f>
        <v>0</v>
      </c>
      <c r="FE10" s="66">
        <f>+VLOOKUP(FE$5,'Liste matières'!$A$7:$D$156,4,0)*J10</f>
        <v>0.13500000000000001</v>
      </c>
      <c r="FF10" s="66">
        <f>+VLOOKUP(FF$5,'Liste matières'!$A$7:$D$156,4,0)*K10</f>
        <v>0</v>
      </c>
      <c r="FG10" s="66">
        <f>+VLOOKUP(FG$5,'Liste matières'!$A$7:$D$156,4,0)*L10</f>
        <v>0.22999999999999998</v>
      </c>
      <c r="FH10" s="66">
        <f>+VLOOKUP(FH$5,'Liste matières'!$A$7:$D$156,4,0)*M10</f>
        <v>0</v>
      </c>
      <c r="FI10" s="66">
        <f>+VLOOKUP(FI$5,'Liste matières'!$A$7:$D$156,4,0)*N10</f>
        <v>0</v>
      </c>
      <c r="FJ10" s="66">
        <f>+VLOOKUP(FJ$5,'Liste matières'!$A$7:$D$156,4,0)*O10</f>
        <v>0</v>
      </c>
      <c r="FK10" s="66">
        <f>+VLOOKUP(FK$5,'Liste matières'!$A$7:$D$156,4,0)*P10</f>
        <v>0.12</v>
      </c>
      <c r="FL10" s="66">
        <f>+VLOOKUP(FL$5,'Liste matières'!$A$7:$D$156,4,0)*Q10</f>
        <v>0</v>
      </c>
      <c r="FM10" s="66">
        <f>+VLOOKUP(FM$5,'Liste matières'!$A$7:$D$156,4,0)*R10</f>
        <v>0.96949999999999992</v>
      </c>
      <c r="FN10" s="66">
        <f>+VLOOKUP(FN$5,'Liste matières'!$A$7:$D$156,4,0)*S10</f>
        <v>2.1499999999999998E-2</v>
      </c>
      <c r="FO10" s="66">
        <f>+VLOOKUP(FO$5,'Liste matières'!$A$7:$D$156,4,0)*T10</f>
        <v>0</v>
      </c>
      <c r="FP10" s="66">
        <f>+VLOOKUP(FP$5,'Liste matières'!$A$7:$D$156,4,0)*U10</f>
        <v>0</v>
      </c>
      <c r="FQ10" s="66">
        <f>+VLOOKUP(FQ$5,'Liste matières'!$A$7:$D$156,4,0)*V10</f>
        <v>0</v>
      </c>
      <c r="FR10" s="66">
        <f>+VLOOKUP(FR$5,'Liste matières'!$A$7:$D$156,4,0)*W10</f>
        <v>0</v>
      </c>
      <c r="FS10" s="66">
        <f>+VLOOKUP(FS$5,'Liste matières'!$A$7:$D$156,4,0)*X10</f>
        <v>0</v>
      </c>
      <c r="FT10" s="66">
        <f>+VLOOKUP(FT$5,'Liste matières'!$A$7:$D$156,4,0)*Y10</f>
        <v>0</v>
      </c>
      <c r="FU10" s="66">
        <f>+VLOOKUP(FU$5,'Liste matières'!$A$7:$D$156,4,0)*Z10</f>
        <v>0</v>
      </c>
      <c r="FV10" s="66">
        <f>+VLOOKUP(FV$5,'Liste matières'!$A$7:$D$156,4,0)*AA10</f>
        <v>0</v>
      </c>
      <c r="FW10" s="66">
        <f>+VLOOKUP(FW$5,'Liste matières'!$A$7:$D$156,4,0)*AB10</f>
        <v>0</v>
      </c>
      <c r="FX10" s="66">
        <f>+VLOOKUP(FX$5,'Liste matières'!$A$7:$D$156,4,0)*AC10</f>
        <v>0</v>
      </c>
      <c r="FY10" s="66">
        <f>+VLOOKUP(FY$5,'Liste matières'!$A$7:$D$156,4,0)*AD10</f>
        <v>0</v>
      </c>
      <c r="FZ10" s="66">
        <f>+VLOOKUP(FZ$5,'Liste matières'!$A$7:$D$156,4,0)*AE10</f>
        <v>0</v>
      </c>
      <c r="GA10" s="66">
        <f>+VLOOKUP(GA$5,'Liste matières'!$A$7:$D$156,4,0)*AF10</f>
        <v>0</v>
      </c>
      <c r="GB10" s="66">
        <f>+VLOOKUP(GB$5,'Liste matières'!$A$7:$D$156,4,0)*AG10</f>
        <v>0</v>
      </c>
      <c r="GC10" s="66">
        <f>+VLOOKUP(GC$5,'Liste matières'!$A$7:$D$156,4,0)*AH10</f>
        <v>0</v>
      </c>
      <c r="GD10" s="66">
        <f>+VLOOKUP(GD$5,'Liste matières'!$A$7:$D$156,4,0)*AI10</f>
        <v>0</v>
      </c>
      <c r="GE10" s="66">
        <f>+VLOOKUP(GE$5,'Liste matières'!$A$7:$D$156,4,0)*AJ10</f>
        <v>0</v>
      </c>
      <c r="GF10" s="66">
        <f>+VLOOKUP(GF$5,'Liste matières'!$A$7:$D$156,4,0)*AK10</f>
        <v>0</v>
      </c>
      <c r="GG10" s="66">
        <f>+VLOOKUP(GG$5,'Liste matières'!$A$7:$D$156,4,0)*AL10</f>
        <v>0</v>
      </c>
      <c r="GH10" s="66">
        <f>+VLOOKUP(GH$5,'Liste matières'!$A$7:$D$156,4,0)*AM10</f>
        <v>0</v>
      </c>
      <c r="GI10" s="66">
        <f>+VLOOKUP(GI$5,'Liste matières'!$A$7:$D$156,4,0)*AN10</f>
        <v>0</v>
      </c>
      <c r="GJ10" s="66">
        <f>+VLOOKUP(GJ$5,'Liste matières'!$A$7:$D$156,4,0)*AO10</f>
        <v>0</v>
      </c>
      <c r="GK10" s="66">
        <f>+VLOOKUP(GK$5,'Liste matières'!$A$7:$D$156,4,0)*AP10</f>
        <v>0</v>
      </c>
      <c r="GL10" s="66">
        <f>+VLOOKUP(GL$5,'Liste matières'!$A$7:$D$156,4,0)*AQ10</f>
        <v>0</v>
      </c>
      <c r="GM10" s="66">
        <f>+VLOOKUP(GM$5,'Liste matières'!$A$7:$D$156,4,0)*AR10</f>
        <v>0</v>
      </c>
      <c r="GN10" s="66">
        <f>+VLOOKUP(GN$5,'Liste matières'!$A$7:$D$156,4,0)*AS10</f>
        <v>0</v>
      </c>
      <c r="GO10" s="66">
        <f>+VLOOKUP(GO$5,'Liste matières'!$A$7:$D$156,4,0)*AT10</f>
        <v>0</v>
      </c>
      <c r="GP10" s="66">
        <f>+VLOOKUP(GP$5,'Liste matières'!$A$7:$D$156,4,0)*AU10</f>
        <v>0</v>
      </c>
      <c r="GQ10" s="66">
        <f>+VLOOKUP(GQ$5,'Liste matières'!$A$7:$D$156,4,0)*AV10</f>
        <v>0</v>
      </c>
      <c r="GR10" s="66">
        <f>+VLOOKUP(GR$5,'Liste matières'!$A$7:$D$156,4,0)*AW10</f>
        <v>0</v>
      </c>
      <c r="GS10" s="66">
        <f>+VLOOKUP(GS$5,'Liste matières'!$A$7:$D$156,4,0)*AX10</f>
        <v>0</v>
      </c>
      <c r="GT10" s="66">
        <f>+VLOOKUP(GT$5,'Liste matières'!$A$7:$D$156,4,0)*AY10</f>
        <v>0</v>
      </c>
      <c r="GU10" s="66">
        <f>+VLOOKUP(GU$5,'Liste matières'!$A$7:$D$156,4,0)*AZ10</f>
        <v>0</v>
      </c>
      <c r="GV10" s="66">
        <f>+VLOOKUP(GV$5,'Liste matières'!$A$7:$D$156,4,0)*BA10</f>
        <v>0</v>
      </c>
      <c r="GW10" s="66">
        <f>+VLOOKUP(GW$5,'Liste matières'!$A$7:$D$156,4,0)*BB10</f>
        <v>0</v>
      </c>
      <c r="GX10" s="66">
        <f>+VLOOKUP(GX$5,'Liste matières'!$A$7:$D$156,4,0)*BC10</f>
        <v>0</v>
      </c>
      <c r="GY10" s="66">
        <f>+VLOOKUP(GY$5,'Liste matières'!$A$7:$D$156,4,0)*BD10</f>
        <v>0</v>
      </c>
      <c r="GZ10" s="66">
        <f>+VLOOKUP(GZ$5,'Liste matières'!$A$7:$D$156,4,0)*BE10</f>
        <v>0</v>
      </c>
      <c r="HA10" s="66">
        <f>+VLOOKUP(HA$5,'Liste matières'!$A$7:$D$156,4,0)*BF10</f>
        <v>0</v>
      </c>
      <c r="HB10" s="66">
        <f>+VLOOKUP(HB$5,'Liste matières'!$A$7:$D$156,4,0)*BG10</f>
        <v>0</v>
      </c>
      <c r="HC10" s="66">
        <f>+VLOOKUP(HC$5,'Liste matières'!$A$7:$D$156,4,0)*BH10</f>
        <v>0</v>
      </c>
      <c r="HD10" s="66">
        <f>+VLOOKUP(HD$5,'Liste matières'!$A$7:$D$156,4,0)*BI10</f>
        <v>0</v>
      </c>
      <c r="HE10" s="66">
        <f>+VLOOKUP(HE$5,'Liste matières'!$A$7:$D$156,4,0)*BJ10</f>
        <v>0</v>
      </c>
      <c r="HF10" s="66">
        <f>+VLOOKUP(HF$5,'Liste matières'!$A$7:$D$156,4,0)*BK10</f>
        <v>0</v>
      </c>
      <c r="HG10" s="66">
        <f>+VLOOKUP(HG$5,'Liste matières'!$A$7:$D$156,4,0)*BL10</f>
        <v>0</v>
      </c>
      <c r="HH10" s="66">
        <f>+VLOOKUP(HH$5,'Liste matières'!$A$7:$D$156,4,0)*BM10</f>
        <v>0</v>
      </c>
      <c r="HI10" s="66">
        <f>+VLOOKUP(HI$5,'Liste matières'!$A$7:$D$156,4,0)*BN10</f>
        <v>0</v>
      </c>
      <c r="HJ10" s="66">
        <f>+VLOOKUP(HJ$5,'Liste matières'!$A$7:$D$156,4,0)*BO10</f>
        <v>0</v>
      </c>
      <c r="HK10" s="66">
        <f>+VLOOKUP(HK$5,'Liste matières'!$A$7:$D$156,4,0)*BP10</f>
        <v>0</v>
      </c>
      <c r="HL10" s="66">
        <f>+VLOOKUP(HL$5,'Liste matières'!$A$7:$D$156,4,0)*BQ10</f>
        <v>0</v>
      </c>
      <c r="HM10" s="66">
        <f>+VLOOKUP(HM$5,'Liste matières'!$A$7:$D$156,4,0)*BR10</f>
        <v>0</v>
      </c>
      <c r="HN10" s="66">
        <f>+VLOOKUP(HN$5,'Liste matières'!$A$7:$D$156,4,0)*BS10</f>
        <v>0</v>
      </c>
      <c r="HO10" s="66">
        <f>+VLOOKUP(HO$5,'Liste matières'!$A$7:$D$156,4,0)*BT10</f>
        <v>0</v>
      </c>
      <c r="HP10" s="66">
        <f>+VLOOKUP(HP$5,'Liste matières'!$A$7:$D$156,4,0)*BU10</f>
        <v>0</v>
      </c>
      <c r="HQ10" s="66">
        <f>+VLOOKUP(HQ$5,'Liste matières'!$A$7:$D$156,4,0)*BV10</f>
        <v>0</v>
      </c>
      <c r="HR10" s="66">
        <f>+VLOOKUP(HR$5,'Liste matières'!$A$7:$D$156,4,0)*BW10</f>
        <v>0</v>
      </c>
      <c r="HS10" s="66">
        <f>+VLOOKUP(HS$5,'Liste matières'!$A$7:$D$156,4,0)*BX10</f>
        <v>0</v>
      </c>
      <c r="HT10" s="66">
        <f>+VLOOKUP(HT$5,'Liste matières'!$A$7:$D$156,4,0)*BY10</f>
        <v>0</v>
      </c>
      <c r="HU10" s="66">
        <f>+VLOOKUP(HU$5,'Liste matières'!$A$7:$D$156,4,0)*BZ10</f>
        <v>0</v>
      </c>
      <c r="HV10" s="66">
        <f>+VLOOKUP(HV$5,'Liste matières'!$A$7:$D$156,4,0)*CA10</f>
        <v>0</v>
      </c>
      <c r="HW10" s="66">
        <f>+VLOOKUP(HW$5,'Liste matières'!$A$7:$D$156,4,0)*CB10</f>
        <v>0</v>
      </c>
      <c r="HX10" s="66">
        <f>+VLOOKUP(HX$5,'Liste matières'!$A$7:$D$156,4,0)*CC10</f>
        <v>0</v>
      </c>
      <c r="HY10" s="66">
        <f>+VLOOKUP(HY$5,'Liste matières'!$A$7:$D$156,4,0)*CD10</f>
        <v>0</v>
      </c>
      <c r="HZ10" s="66">
        <f>+VLOOKUP(HZ$5,'Liste matières'!$A$7:$D$156,4,0)*CE10</f>
        <v>0</v>
      </c>
      <c r="IA10" s="66">
        <f>+VLOOKUP(IA$5,'Liste matières'!$A$7:$D$156,4,0)*CF10</f>
        <v>0</v>
      </c>
      <c r="IB10" s="66">
        <f>+VLOOKUP(IB$5,'Liste matières'!$A$7:$D$156,4,0)*CG10</f>
        <v>0</v>
      </c>
      <c r="IC10" s="66">
        <f>+VLOOKUP(IC$5,'Liste matières'!$A$7:$D$156,4,0)*CH10</f>
        <v>0</v>
      </c>
      <c r="ID10" s="66">
        <f>+VLOOKUP(ID$5,'Liste matières'!$A$7:$D$156,4,0)*CI10</f>
        <v>0</v>
      </c>
      <c r="IE10" s="66">
        <f>+VLOOKUP(IE$5,'Liste matières'!$A$7:$D$156,4,0)*CJ10</f>
        <v>0</v>
      </c>
      <c r="IF10" s="66">
        <f>+VLOOKUP(IF$5,'Liste matières'!$A$7:$D$156,4,0)*CK10</f>
        <v>0</v>
      </c>
      <c r="IG10" s="66">
        <f>+VLOOKUP(IG$5,'Liste matières'!$A$7:$D$156,4,0)*CL10</f>
        <v>0</v>
      </c>
      <c r="IH10" s="66">
        <f>+VLOOKUP(IH$5,'Liste matières'!$A$7:$D$156,4,0)*CM10</f>
        <v>0</v>
      </c>
      <c r="II10" s="66">
        <f>+VLOOKUP(II$5,'Liste matières'!$A$7:$D$156,4,0)*CN10</f>
        <v>0</v>
      </c>
      <c r="IJ10" s="66">
        <f>+VLOOKUP(IJ$5,'Liste matières'!$A$7:$D$156,4,0)*CO10</f>
        <v>0</v>
      </c>
      <c r="IK10" s="66">
        <f>+VLOOKUP(IK$5,'Liste matières'!$A$7:$D$156,4,0)*CP10</f>
        <v>0</v>
      </c>
      <c r="IL10" s="66">
        <f>+VLOOKUP(IL$5,'Liste matières'!$A$7:$D$156,4,0)*CQ10</f>
        <v>0</v>
      </c>
      <c r="IM10" s="66">
        <f>+VLOOKUP(IM$5,'Liste matières'!$A$7:$D$156,4,0)*CR10</f>
        <v>0</v>
      </c>
      <c r="IN10" s="66">
        <f>+VLOOKUP(IN$5,'Liste matières'!$A$7:$D$156,4,0)*CS10</f>
        <v>0</v>
      </c>
      <c r="IO10" s="66">
        <f>+VLOOKUP(IO$5,'Liste matières'!$A$7:$D$156,4,0)*CT10</f>
        <v>0</v>
      </c>
      <c r="IP10" s="66">
        <f>+VLOOKUP(IP$5,'Liste matières'!$A$7:$D$156,4,0)*CU10</f>
        <v>0</v>
      </c>
      <c r="IQ10" s="66">
        <f>+VLOOKUP(IQ$5,'Liste matières'!$A$7:$D$156,4,0)*CV10</f>
        <v>0</v>
      </c>
      <c r="IR10" s="66">
        <f>+VLOOKUP(IR$5,'Liste matières'!$A$7:$D$156,4,0)*CW10</f>
        <v>0</v>
      </c>
      <c r="IS10" s="66">
        <f>+VLOOKUP(IS$5,'Liste matières'!$A$7:$D$156,4,0)*CX10</f>
        <v>0</v>
      </c>
      <c r="IT10" s="66">
        <f>+VLOOKUP(IT$5,'Liste matières'!$A$7:$D$156,4,0)*CY10</f>
        <v>0</v>
      </c>
      <c r="IU10" s="66">
        <f>+VLOOKUP(IU$5,'Liste matières'!$A$7:$D$156,4,0)*CZ10</f>
        <v>0</v>
      </c>
      <c r="IV10" s="66">
        <f>+VLOOKUP(IV$5,'Liste matières'!$A$7:$D$156,4,0)*DA10</f>
        <v>0</v>
      </c>
      <c r="IW10" s="66">
        <f>+VLOOKUP(IW$5,'Liste matières'!$A$7:$D$156,4,0)*DB10</f>
        <v>0</v>
      </c>
      <c r="IX10" s="66">
        <f>+VLOOKUP(IX$5,'Liste matières'!$A$7:$D$156,4,0)*DC10</f>
        <v>0</v>
      </c>
      <c r="IY10" s="66">
        <f>+VLOOKUP(IY$5,'Liste matières'!$A$7:$D$156,4,0)*DD10</f>
        <v>0</v>
      </c>
      <c r="IZ10" s="66">
        <f>+VLOOKUP(IZ$5,'Liste matières'!$A$7:$D$156,4,0)*DE10</f>
        <v>0</v>
      </c>
      <c r="JA10" s="66">
        <f>+VLOOKUP(JA$5,'Liste matières'!$A$7:$D$156,4,0)*DF10</f>
        <v>0</v>
      </c>
      <c r="JB10" s="66">
        <f>+VLOOKUP(JB$5,'Liste matières'!$A$7:$D$156,4,0)*DG10</f>
        <v>0</v>
      </c>
      <c r="JC10" s="66">
        <f>+VLOOKUP(JC$5,'Liste matières'!$A$7:$D$156,4,0)*DH10</f>
        <v>0</v>
      </c>
      <c r="JD10" s="66">
        <f>+VLOOKUP(JD$5,'Liste matières'!$A$7:$D$156,4,0)*DI10</f>
        <v>0</v>
      </c>
      <c r="JE10" s="66">
        <f>+VLOOKUP(JE$5,'Liste matières'!$A$7:$D$156,4,0)*DJ10</f>
        <v>0</v>
      </c>
      <c r="JF10" s="66">
        <f>+VLOOKUP(JF$5,'Liste matières'!$A$7:$D$156,4,0)*DK10</f>
        <v>0</v>
      </c>
      <c r="JG10" s="66">
        <f>+VLOOKUP(JG$5,'Liste matières'!$A$7:$D$156,4,0)*DL10</f>
        <v>0</v>
      </c>
      <c r="JH10" s="66">
        <f>+VLOOKUP(JH$5,'Liste matières'!$A$7:$D$156,4,0)*DM10</f>
        <v>0</v>
      </c>
      <c r="JI10" s="66">
        <f>+VLOOKUP(JI$5,'Liste matières'!$A$7:$D$156,4,0)*DN10</f>
        <v>0</v>
      </c>
      <c r="JJ10" s="66">
        <f>+VLOOKUP(JJ$5,'Liste matières'!$A$7:$D$156,4,0)*DO10</f>
        <v>0</v>
      </c>
      <c r="JK10" s="66">
        <f>+VLOOKUP(JK$5,'Liste matières'!$A$7:$D$156,4,0)*DP10</f>
        <v>0</v>
      </c>
      <c r="JL10" s="66">
        <f>+VLOOKUP(JL$5,'Liste matières'!$A$7:$D$156,4,0)*DQ10</f>
        <v>0</v>
      </c>
      <c r="JM10" s="66">
        <f>+VLOOKUP(JM$5,'Liste matières'!$A$7:$D$156,4,0)*DR10</f>
        <v>0</v>
      </c>
      <c r="JN10" s="66">
        <f>+VLOOKUP(JN$5,'Liste matières'!$A$7:$D$156,4,0)*DS10</f>
        <v>0</v>
      </c>
      <c r="JO10" s="66">
        <f>+VLOOKUP(JO$5,'Liste matières'!$A$7:$D$156,4,0)*DT10</f>
        <v>0</v>
      </c>
      <c r="JP10" s="66">
        <f>+VLOOKUP(JP$5,'Liste matières'!$A$7:$D$156,4,0)*DU10</f>
        <v>0</v>
      </c>
      <c r="JQ10" s="66">
        <f>+VLOOKUP(JQ$5,'Liste matières'!$A$7:$D$156,4,0)*DV10</f>
        <v>0</v>
      </c>
      <c r="JR10" s="66">
        <f>+VLOOKUP(JR$5,'Liste matières'!$A$7:$D$156,4,0)*DW10</f>
        <v>0</v>
      </c>
      <c r="JS10" s="66">
        <f>+VLOOKUP(JS$5,'Liste matières'!$A$7:$D$156,4,0)*DX10</f>
        <v>0</v>
      </c>
      <c r="JT10" s="66">
        <f>+VLOOKUP(JT$5,'Liste matières'!$A$7:$D$156,4,0)*DY10</f>
        <v>0</v>
      </c>
      <c r="JU10" s="66">
        <f>+VLOOKUP(JU$5,'Liste matières'!$A$7:$D$156,4,0)*DZ10</f>
        <v>0</v>
      </c>
      <c r="JV10" s="66">
        <f>+VLOOKUP(JV$5,'Liste matières'!$A$7:$D$156,4,0)*EA10</f>
        <v>0</v>
      </c>
      <c r="JW10" s="66">
        <f>+VLOOKUP(JW$5,'Liste matières'!$A$7:$D$156,4,0)*EB10</f>
        <v>0</v>
      </c>
      <c r="JX10" s="66">
        <f>+VLOOKUP(JX$5,'Liste matières'!$A$7:$D$156,4,0)*EC10</f>
        <v>0</v>
      </c>
      <c r="JY10" s="66">
        <f>+VLOOKUP(JY$5,'Liste matières'!$A$7:$D$156,4,0)*ED10</f>
        <v>0</v>
      </c>
      <c r="JZ10" s="66">
        <f>+VLOOKUP(JZ$5,'Liste matières'!$A$7:$D$156,4,0)*EE10</f>
        <v>0</v>
      </c>
      <c r="KA10" s="66">
        <f>+VLOOKUP(KA$5,'Liste matières'!$A$7:$D$156,4,0)*EF10</f>
        <v>0</v>
      </c>
      <c r="KB10" s="66">
        <f>+VLOOKUP(KB$5,'Liste matières'!$A$7:$D$156,4,0)*EG10</f>
        <v>0</v>
      </c>
      <c r="KC10" s="66">
        <f>+VLOOKUP(KC$5,'Liste matières'!$A$7:$D$156,4,0)*EH10</f>
        <v>0</v>
      </c>
      <c r="KD10" s="66">
        <f>+VLOOKUP(KD$5,'Liste matières'!$A$7:$D$156,4,0)*EI10</f>
        <v>0</v>
      </c>
      <c r="KE10" s="66">
        <f>+VLOOKUP(KE$5,'Liste matières'!$A$7:$D$156,4,0)*EJ10</f>
        <v>0</v>
      </c>
      <c r="KF10" s="66">
        <f>+VLOOKUP(KF$5,'Liste matières'!$A$7:$D$156,4,0)*EK10</f>
        <v>0</v>
      </c>
      <c r="KG10" s="66">
        <f>+VLOOKUP(KG$5,'Liste matières'!$A$7:$D$156,4,0)*EL10</f>
        <v>0</v>
      </c>
      <c r="KH10" s="66">
        <f>+VLOOKUP(KH$5,'Liste matières'!$A$7:$D$156,4,0)*EM10</f>
        <v>0</v>
      </c>
      <c r="KI10" s="66">
        <f>+VLOOKUP(KI$5,'Liste matières'!$A$7:$D$156,4,0)*EN10</f>
        <v>0</v>
      </c>
      <c r="KJ10" s="66">
        <f>+VLOOKUP(KJ$5,'Liste matières'!$A$7:$D$156,4,0)*EO10</f>
        <v>0</v>
      </c>
      <c r="KK10" s="66">
        <f>+VLOOKUP(KK$5,'Liste matières'!$A$7:$D$156,4,0)*EP10</f>
        <v>0</v>
      </c>
      <c r="KL10" s="66">
        <f>+VLOOKUP(KL$5,'Liste matières'!$A$7:$D$156,4,0)*EQ10</f>
        <v>0</v>
      </c>
      <c r="KM10" s="66">
        <f>+VLOOKUP(KM$5,'Liste matières'!$A$7:$D$156,4,0)*ER10</f>
        <v>0</v>
      </c>
      <c r="KN10" s="66">
        <f>+VLOOKUP(KN$5,'Liste matières'!$A$7:$D$156,4,0)*ES10</f>
        <v>0</v>
      </c>
      <c r="KO10" s="66">
        <f>+VLOOKUP(KO$5,'Liste matières'!$A$7:$D$156,4,0)*ET10</f>
        <v>0</v>
      </c>
      <c r="KP10" s="66">
        <f>+VLOOKUP(KP$5,'Liste matières'!$A$7:$D$156,4,0)*EU10</f>
        <v>0</v>
      </c>
      <c r="KQ10" s="66">
        <f>+VLOOKUP(KQ$5,'Liste matières'!$A$7:$D$156,4,0)*EV10</f>
        <v>0</v>
      </c>
      <c r="KR10" s="66">
        <f>+VLOOKUP(KR$5,'Liste matières'!$A$7:$D$156,4,0)*EW10</f>
        <v>0</v>
      </c>
      <c r="KS10" s="66">
        <f>+VLOOKUP(KS$5,'Liste matières'!$A$7:$D$156,4,0)*EX10</f>
        <v>0</v>
      </c>
      <c r="KU10" s="65">
        <f t="shared" si="0"/>
        <v>5.1509999999999989</v>
      </c>
    </row>
    <row r="11" spans="1:307" ht="15.1" x14ac:dyDescent="0.25">
      <c r="A11" s="3" t="s">
        <v>5</v>
      </c>
      <c r="B11" s="11"/>
      <c r="C11" s="74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Z11" s="66">
        <f>+VLOOKUP(EZ$5,'Liste matières'!$A$7:$D$156,4,0)*E11</f>
        <v>0</v>
      </c>
      <c r="FA11" s="66">
        <f>+VLOOKUP(FA$5,'Liste matières'!$A$7:$D$156,4,0)*F11</f>
        <v>0</v>
      </c>
      <c r="FB11" s="66">
        <f>+VLOOKUP(FB$5,'Liste matières'!$A$7:$D$156,4,0)*G11</f>
        <v>0</v>
      </c>
      <c r="FC11" s="66">
        <f>+VLOOKUP(FC$5,'Liste matières'!$A$7:$D$156,4,0)*H11</f>
        <v>0</v>
      </c>
      <c r="FD11" s="66">
        <f>+VLOOKUP(FD$5,'Liste matières'!$A$7:$D$156,4,0)*I11</f>
        <v>0</v>
      </c>
      <c r="FE11" s="66">
        <f>+VLOOKUP(FE$5,'Liste matières'!$A$7:$D$156,4,0)*J11</f>
        <v>0</v>
      </c>
      <c r="FF11" s="66">
        <f>+VLOOKUP(FF$5,'Liste matières'!$A$7:$D$156,4,0)*K11</f>
        <v>0</v>
      </c>
      <c r="FG11" s="66">
        <f>+VLOOKUP(FG$5,'Liste matières'!$A$7:$D$156,4,0)*L11</f>
        <v>0</v>
      </c>
      <c r="FH11" s="66">
        <f>+VLOOKUP(FH$5,'Liste matières'!$A$7:$D$156,4,0)*M11</f>
        <v>0</v>
      </c>
      <c r="FI11" s="66">
        <f>+VLOOKUP(FI$5,'Liste matières'!$A$7:$D$156,4,0)*N11</f>
        <v>0</v>
      </c>
      <c r="FJ11" s="66">
        <f>+VLOOKUP(FJ$5,'Liste matières'!$A$7:$D$156,4,0)*O11</f>
        <v>0</v>
      </c>
      <c r="FK11" s="66">
        <f>+VLOOKUP(FK$5,'Liste matières'!$A$7:$D$156,4,0)*P11</f>
        <v>0</v>
      </c>
      <c r="FL11" s="66">
        <f>+VLOOKUP(FL$5,'Liste matières'!$A$7:$D$156,4,0)*Q11</f>
        <v>0</v>
      </c>
      <c r="FM11" s="66">
        <f>+VLOOKUP(FM$5,'Liste matières'!$A$7:$D$156,4,0)*R11</f>
        <v>0</v>
      </c>
      <c r="FN11" s="66">
        <f>+VLOOKUP(FN$5,'Liste matières'!$A$7:$D$156,4,0)*S11</f>
        <v>0</v>
      </c>
      <c r="FO11" s="66">
        <f>+VLOOKUP(FO$5,'Liste matières'!$A$7:$D$156,4,0)*T11</f>
        <v>0</v>
      </c>
      <c r="FP11" s="66">
        <f>+VLOOKUP(FP$5,'Liste matières'!$A$7:$D$156,4,0)*U11</f>
        <v>0</v>
      </c>
      <c r="FQ11" s="66">
        <f>+VLOOKUP(FQ$5,'Liste matières'!$A$7:$D$156,4,0)*V11</f>
        <v>0</v>
      </c>
      <c r="FR11" s="66">
        <f>+VLOOKUP(FR$5,'Liste matières'!$A$7:$D$156,4,0)*W11</f>
        <v>0</v>
      </c>
      <c r="FS11" s="66">
        <f>+VLOOKUP(FS$5,'Liste matières'!$A$7:$D$156,4,0)*X11</f>
        <v>0</v>
      </c>
      <c r="FT11" s="66">
        <f>+VLOOKUP(FT$5,'Liste matières'!$A$7:$D$156,4,0)*Y11</f>
        <v>0</v>
      </c>
      <c r="FU11" s="66">
        <f>+VLOOKUP(FU$5,'Liste matières'!$A$7:$D$156,4,0)*Z11</f>
        <v>0</v>
      </c>
      <c r="FV11" s="66">
        <f>+VLOOKUP(FV$5,'Liste matières'!$A$7:$D$156,4,0)*AA11</f>
        <v>0</v>
      </c>
      <c r="FW11" s="66">
        <f>+VLOOKUP(FW$5,'Liste matières'!$A$7:$D$156,4,0)*AB11</f>
        <v>0</v>
      </c>
      <c r="FX11" s="66">
        <f>+VLOOKUP(FX$5,'Liste matières'!$A$7:$D$156,4,0)*AC11</f>
        <v>0</v>
      </c>
      <c r="FY11" s="66">
        <f>+VLOOKUP(FY$5,'Liste matières'!$A$7:$D$156,4,0)*AD11</f>
        <v>0</v>
      </c>
      <c r="FZ11" s="66">
        <f>+VLOOKUP(FZ$5,'Liste matières'!$A$7:$D$156,4,0)*AE11</f>
        <v>0</v>
      </c>
      <c r="GA11" s="66">
        <f>+VLOOKUP(GA$5,'Liste matières'!$A$7:$D$156,4,0)*AF11</f>
        <v>0</v>
      </c>
      <c r="GB11" s="66">
        <f>+VLOOKUP(GB$5,'Liste matières'!$A$7:$D$156,4,0)*AG11</f>
        <v>0</v>
      </c>
      <c r="GC11" s="66">
        <f>+VLOOKUP(GC$5,'Liste matières'!$A$7:$D$156,4,0)*AH11</f>
        <v>0</v>
      </c>
      <c r="GD11" s="66">
        <f>+VLOOKUP(GD$5,'Liste matières'!$A$7:$D$156,4,0)*AI11</f>
        <v>0</v>
      </c>
      <c r="GE11" s="66">
        <f>+VLOOKUP(GE$5,'Liste matières'!$A$7:$D$156,4,0)*AJ11</f>
        <v>0</v>
      </c>
      <c r="GF11" s="66">
        <f>+VLOOKUP(GF$5,'Liste matières'!$A$7:$D$156,4,0)*AK11</f>
        <v>0</v>
      </c>
      <c r="GG11" s="66">
        <f>+VLOOKUP(GG$5,'Liste matières'!$A$7:$D$156,4,0)*AL11</f>
        <v>0</v>
      </c>
      <c r="GH11" s="66">
        <f>+VLOOKUP(GH$5,'Liste matières'!$A$7:$D$156,4,0)*AM11</f>
        <v>0</v>
      </c>
      <c r="GI11" s="66">
        <f>+VLOOKUP(GI$5,'Liste matières'!$A$7:$D$156,4,0)*AN11</f>
        <v>0</v>
      </c>
      <c r="GJ11" s="66">
        <f>+VLOOKUP(GJ$5,'Liste matières'!$A$7:$D$156,4,0)*AO11</f>
        <v>0</v>
      </c>
      <c r="GK11" s="66">
        <f>+VLOOKUP(GK$5,'Liste matières'!$A$7:$D$156,4,0)*AP11</f>
        <v>0</v>
      </c>
      <c r="GL11" s="66">
        <f>+VLOOKUP(GL$5,'Liste matières'!$A$7:$D$156,4,0)*AQ11</f>
        <v>0</v>
      </c>
      <c r="GM11" s="66">
        <f>+VLOOKUP(GM$5,'Liste matières'!$A$7:$D$156,4,0)*AR11</f>
        <v>0</v>
      </c>
      <c r="GN11" s="66">
        <f>+VLOOKUP(GN$5,'Liste matières'!$A$7:$D$156,4,0)*AS11</f>
        <v>0</v>
      </c>
      <c r="GO11" s="66">
        <f>+VLOOKUP(GO$5,'Liste matières'!$A$7:$D$156,4,0)*AT11</f>
        <v>0</v>
      </c>
      <c r="GP11" s="66">
        <f>+VLOOKUP(GP$5,'Liste matières'!$A$7:$D$156,4,0)*AU11</f>
        <v>0</v>
      </c>
      <c r="GQ11" s="66">
        <f>+VLOOKUP(GQ$5,'Liste matières'!$A$7:$D$156,4,0)*AV11</f>
        <v>0</v>
      </c>
      <c r="GR11" s="66">
        <f>+VLOOKUP(GR$5,'Liste matières'!$A$7:$D$156,4,0)*AW11</f>
        <v>0</v>
      </c>
      <c r="GS11" s="66">
        <f>+VLOOKUP(GS$5,'Liste matières'!$A$7:$D$156,4,0)*AX11</f>
        <v>0</v>
      </c>
      <c r="GT11" s="66">
        <f>+VLOOKUP(GT$5,'Liste matières'!$A$7:$D$156,4,0)*AY11</f>
        <v>0</v>
      </c>
      <c r="GU11" s="66">
        <f>+VLOOKUP(GU$5,'Liste matières'!$A$7:$D$156,4,0)*AZ11</f>
        <v>0</v>
      </c>
      <c r="GV11" s="66">
        <f>+VLOOKUP(GV$5,'Liste matières'!$A$7:$D$156,4,0)*BA11</f>
        <v>0</v>
      </c>
      <c r="GW11" s="66">
        <f>+VLOOKUP(GW$5,'Liste matières'!$A$7:$D$156,4,0)*BB11</f>
        <v>0</v>
      </c>
      <c r="GX11" s="66">
        <f>+VLOOKUP(GX$5,'Liste matières'!$A$7:$D$156,4,0)*BC11</f>
        <v>0</v>
      </c>
      <c r="GY11" s="66">
        <f>+VLOOKUP(GY$5,'Liste matières'!$A$7:$D$156,4,0)*BD11</f>
        <v>0</v>
      </c>
      <c r="GZ11" s="66">
        <f>+VLOOKUP(GZ$5,'Liste matières'!$A$7:$D$156,4,0)*BE11</f>
        <v>0</v>
      </c>
      <c r="HA11" s="66">
        <f>+VLOOKUP(HA$5,'Liste matières'!$A$7:$D$156,4,0)*BF11</f>
        <v>0</v>
      </c>
      <c r="HB11" s="66">
        <f>+VLOOKUP(HB$5,'Liste matières'!$A$7:$D$156,4,0)*BG11</f>
        <v>0</v>
      </c>
      <c r="HC11" s="66">
        <f>+VLOOKUP(HC$5,'Liste matières'!$A$7:$D$156,4,0)*BH11</f>
        <v>0</v>
      </c>
      <c r="HD11" s="66">
        <f>+VLOOKUP(HD$5,'Liste matières'!$A$7:$D$156,4,0)*BI11</f>
        <v>0</v>
      </c>
      <c r="HE11" s="66">
        <f>+VLOOKUP(HE$5,'Liste matières'!$A$7:$D$156,4,0)*BJ11</f>
        <v>0</v>
      </c>
      <c r="HF11" s="66">
        <f>+VLOOKUP(HF$5,'Liste matières'!$A$7:$D$156,4,0)*BK11</f>
        <v>0</v>
      </c>
      <c r="HG11" s="66">
        <f>+VLOOKUP(HG$5,'Liste matières'!$A$7:$D$156,4,0)*BL11</f>
        <v>0</v>
      </c>
      <c r="HH11" s="66">
        <f>+VLOOKUP(HH$5,'Liste matières'!$A$7:$D$156,4,0)*BM11</f>
        <v>0</v>
      </c>
      <c r="HI11" s="66">
        <f>+VLOOKUP(HI$5,'Liste matières'!$A$7:$D$156,4,0)*BN11</f>
        <v>0</v>
      </c>
      <c r="HJ11" s="66">
        <f>+VLOOKUP(HJ$5,'Liste matières'!$A$7:$D$156,4,0)*BO11</f>
        <v>0</v>
      </c>
      <c r="HK11" s="66">
        <f>+VLOOKUP(HK$5,'Liste matières'!$A$7:$D$156,4,0)*BP11</f>
        <v>0</v>
      </c>
      <c r="HL11" s="66">
        <f>+VLOOKUP(HL$5,'Liste matières'!$A$7:$D$156,4,0)*BQ11</f>
        <v>0</v>
      </c>
      <c r="HM11" s="66">
        <f>+VLOOKUP(HM$5,'Liste matières'!$A$7:$D$156,4,0)*BR11</f>
        <v>0</v>
      </c>
      <c r="HN11" s="66">
        <f>+VLOOKUP(HN$5,'Liste matières'!$A$7:$D$156,4,0)*BS11</f>
        <v>0</v>
      </c>
      <c r="HO11" s="66">
        <f>+VLOOKUP(HO$5,'Liste matières'!$A$7:$D$156,4,0)*BT11</f>
        <v>0</v>
      </c>
      <c r="HP11" s="66">
        <f>+VLOOKUP(HP$5,'Liste matières'!$A$7:$D$156,4,0)*BU11</f>
        <v>0</v>
      </c>
      <c r="HQ11" s="66">
        <f>+VLOOKUP(HQ$5,'Liste matières'!$A$7:$D$156,4,0)*BV11</f>
        <v>0</v>
      </c>
      <c r="HR11" s="66">
        <f>+VLOOKUP(HR$5,'Liste matières'!$A$7:$D$156,4,0)*BW11</f>
        <v>0</v>
      </c>
      <c r="HS11" s="66">
        <f>+VLOOKUP(HS$5,'Liste matières'!$A$7:$D$156,4,0)*BX11</f>
        <v>0</v>
      </c>
      <c r="HT11" s="66">
        <f>+VLOOKUP(HT$5,'Liste matières'!$A$7:$D$156,4,0)*BY11</f>
        <v>0</v>
      </c>
      <c r="HU11" s="66">
        <f>+VLOOKUP(HU$5,'Liste matières'!$A$7:$D$156,4,0)*BZ11</f>
        <v>0</v>
      </c>
      <c r="HV11" s="66">
        <f>+VLOOKUP(HV$5,'Liste matières'!$A$7:$D$156,4,0)*CA11</f>
        <v>0</v>
      </c>
      <c r="HW11" s="66">
        <f>+VLOOKUP(HW$5,'Liste matières'!$A$7:$D$156,4,0)*CB11</f>
        <v>0</v>
      </c>
      <c r="HX11" s="66">
        <f>+VLOOKUP(HX$5,'Liste matières'!$A$7:$D$156,4,0)*CC11</f>
        <v>0</v>
      </c>
      <c r="HY11" s="66">
        <f>+VLOOKUP(HY$5,'Liste matières'!$A$7:$D$156,4,0)*CD11</f>
        <v>0</v>
      </c>
      <c r="HZ11" s="66">
        <f>+VLOOKUP(HZ$5,'Liste matières'!$A$7:$D$156,4,0)*CE11</f>
        <v>0</v>
      </c>
      <c r="IA11" s="66">
        <f>+VLOOKUP(IA$5,'Liste matières'!$A$7:$D$156,4,0)*CF11</f>
        <v>0</v>
      </c>
      <c r="IB11" s="66">
        <f>+VLOOKUP(IB$5,'Liste matières'!$A$7:$D$156,4,0)*CG11</f>
        <v>0</v>
      </c>
      <c r="IC11" s="66">
        <f>+VLOOKUP(IC$5,'Liste matières'!$A$7:$D$156,4,0)*CH11</f>
        <v>0</v>
      </c>
      <c r="ID11" s="66">
        <f>+VLOOKUP(ID$5,'Liste matières'!$A$7:$D$156,4,0)*CI11</f>
        <v>0</v>
      </c>
      <c r="IE11" s="66">
        <f>+VLOOKUP(IE$5,'Liste matières'!$A$7:$D$156,4,0)*CJ11</f>
        <v>0</v>
      </c>
      <c r="IF11" s="66">
        <f>+VLOOKUP(IF$5,'Liste matières'!$A$7:$D$156,4,0)*CK11</f>
        <v>0</v>
      </c>
      <c r="IG11" s="66">
        <f>+VLOOKUP(IG$5,'Liste matières'!$A$7:$D$156,4,0)*CL11</f>
        <v>0</v>
      </c>
      <c r="IH11" s="66">
        <f>+VLOOKUP(IH$5,'Liste matières'!$A$7:$D$156,4,0)*CM11</f>
        <v>0</v>
      </c>
      <c r="II11" s="66">
        <f>+VLOOKUP(II$5,'Liste matières'!$A$7:$D$156,4,0)*CN11</f>
        <v>0</v>
      </c>
      <c r="IJ11" s="66">
        <f>+VLOOKUP(IJ$5,'Liste matières'!$A$7:$D$156,4,0)*CO11</f>
        <v>0</v>
      </c>
      <c r="IK11" s="66">
        <f>+VLOOKUP(IK$5,'Liste matières'!$A$7:$D$156,4,0)*CP11</f>
        <v>0</v>
      </c>
      <c r="IL11" s="66">
        <f>+VLOOKUP(IL$5,'Liste matières'!$A$7:$D$156,4,0)*CQ11</f>
        <v>0</v>
      </c>
      <c r="IM11" s="66">
        <f>+VLOOKUP(IM$5,'Liste matières'!$A$7:$D$156,4,0)*CR11</f>
        <v>0</v>
      </c>
      <c r="IN11" s="66">
        <f>+VLOOKUP(IN$5,'Liste matières'!$A$7:$D$156,4,0)*CS11</f>
        <v>0</v>
      </c>
      <c r="IO11" s="66">
        <f>+VLOOKUP(IO$5,'Liste matières'!$A$7:$D$156,4,0)*CT11</f>
        <v>0</v>
      </c>
      <c r="IP11" s="66">
        <f>+VLOOKUP(IP$5,'Liste matières'!$A$7:$D$156,4,0)*CU11</f>
        <v>0</v>
      </c>
      <c r="IQ11" s="66">
        <f>+VLOOKUP(IQ$5,'Liste matières'!$A$7:$D$156,4,0)*CV11</f>
        <v>0</v>
      </c>
      <c r="IR11" s="66">
        <f>+VLOOKUP(IR$5,'Liste matières'!$A$7:$D$156,4,0)*CW11</f>
        <v>0</v>
      </c>
      <c r="IS11" s="66">
        <f>+VLOOKUP(IS$5,'Liste matières'!$A$7:$D$156,4,0)*CX11</f>
        <v>0</v>
      </c>
      <c r="IT11" s="66">
        <f>+VLOOKUP(IT$5,'Liste matières'!$A$7:$D$156,4,0)*CY11</f>
        <v>0</v>
      </c>
      <c r="IU11" s="66">
        <f>+VLOOKUP(IU$5,'Liste matières'!$A$7:$D$156,4,0)*CZ11</f>
        <v>0</v>
      </c>
      <c r="IV11" s="66">
        <f>+VLOOKUP(IV$5,'Liste matières'!$A$7:$D$156,4,0)*DA11</f>
        <v>0</v>
      </c>
      <c r="IW11" s="66">
        <f>+VLOOKUP(IW$5,'Liste matières'!$A$7:$D$156,4,0)*DB11</f>
        <v>0</v>
      </c>
      <c r="IX11" s="66">
        <f>+VLOOKUP(IX$5,'Liste matières'!$A$7:$D$156,4,0)*DC11</f>
        <v>0</v>
      </c>
      <c r="IY11" s="66">
        <f>+VLOOKUP(IY$5,'Liste matières'!$A$7:$D$156,4,0)*DD11</f>
        <v>0</v>
      </c>
      <c r="IZ11" s="66">
        <f>+VLOOKUP(IZ$5,'Liste matières'!$A$7:$D$156,4,0)*DE11</f>
        <v>0</v>
      </c>
      <c r="JA11" s="66">
        <f>+VLOOKUP(JA$5,'Liste matières'!$A$7:$D$156,4,0)*DF11</f>
        <v>0</v>
      </c>
      <c r="JB11" s="66">
        <f>+VLOOKUP(JB$5,'Liste matières'!$A$7:$D$156,4,0)*DG11</f>
        <v>0</v>
      </c>
      <c r="JC11" s="66">
        <f>+VLOOKUP(JC$5,'Liste matières'!$A$7:$D$156,4,0)*DH11</f>
        <v>0</v>
      </c>
      <c r="JD11" s="66">
        <f>+VLOOKUP(JD$5,'Liste matières'!$A$7:$D$156,4,0)*DI11</f>
        <v>0</v>
      </c>
      <c r="JE11" s="66">
        <f>+VLOOKUP(JE$5,'Liste matières'!$A$7:$D$156,4,0)*DJ11</f>
        <v>0</v>
      </c>
      <c r="JF11" s="66">
        <f>+VLOOKUP(JF$5,'Liste matières'!$A$7:$D$156,4,0)*DK11</f>
        <v>0</v>
      </c>
      <c r="JG11" s="66">
        <f>+VLOOKUP(JG$5,'Liste matières'!$A$7:$D$156,4,0)*DL11</f>
        <v>0</v>
      </c>
      <c r="JH11" s="66">
        <f>+VLOOKUP(JH$5,'Liste matières'!$A$7:$D$156,4,0)*DM11</f>
        <v>0</v>
      </c>
      <c r="JI11" s="66">
        <f>+VLOOKUP(JI$5,'Liste matières'!$A$7:$D$156,4,0)*DN11</f>
        <v>0</v>
      </c>
      <c r="JJ11" s="66">
        <f>+VLOOKUP(JJ$5,'Liste matières'!$A$7:$D$156,4,0)*DO11</f>
        <v>0</v>
      </c>
      <c r="JK11" s="66">
        <f>+VLOOKUP(JK$5,'Liste matières'!$A$7:$D$156,4,0)*DP11</f>
        <v>0</v>
      </c>
      <c r="JL11" s="66">
        <f>+VLOOKUP(JL$5,'Liste matières'!$A$7:$D$156,4,0)*DQ11</f>
        <v>0</v>
      </c>
      <c r="JM11" s="66">
        <f>+VLOOKUP(JM$5,'Liste matières'!$A$7:$D$156,4,0)*DR11</f>
        <v>0</v>
      </c>
      <c r="JN11" s="66">
        <f>+VLOOKUP(JN$5,'Liste matières'!$A$7:$D$156,4,0)*DS11</f>
        <v>0</v>
      </c>
      <c r="JO11" s="66">
        <f>+VLOOKUP(JO$5,'Liste matières'!$A$7:$D$156,4,0)*DT11</f>
        <v>0</v>
      </c>
      <c r="JP11" s="66">
        <f>+VLOOKUP(JP$5,'Liste matières'!$A$7:$D$156,4,0)*DU11</f>
        <v>0</v>
      </c>
      <c r="JQ11" s="66">
        <f>+VLOOKUP(JQ$5,'Liste matières'!$A$7:$D$156,4,0)*DV11</f>
        <v>0</v>
      </c>
      <c r="JR11" s="66">
        <f>+VLOOKUP(JR$5,'Liste matières'!$A$7:$D$156,4,0)*DW11</f>
        <v>0</v>
      </c>
      <c r="JS11" s="66">
        <f>+VLOOKUP(JS$5,'Liste matières'!$A$7:$D$156,4,0)*DX11</f>
        <v>0</v>
      </c>
      <c r="JT11" s="66">
        <f>+VLOOKUP(JT$5,'Liste matières'!$A$7:$D$156,4,0)*DY11</f>
        <v>0</v>
      </c>
      <c r="JU11" s="66">
        <f>+VLOOKUP(JU$5,'Liste matières'!$A$7:$D$156,4,0)*DZ11</f>
        <v>0</v>
      </c>
      <c r="JV11" s="66">
        <f>+VLOOKUP(JV$5,'Liste matières'!$A$7:$D$156,4,0)*EA11</f>
        <v>0</v>
      </c>
      <c r="JW11" s="66">
        <f>+VLOOKUP(JW$5,'Liste matières'!$A$7:$D$156,4,0)*EB11</f>
        <v>0</v>
      </c>
      <c r="JX11" s="66">
        <f>+VLOOKUP(JX$5,'Liste matières'!$A$7:$D$156,4,0)*EC11</f>
        <v>0</v>
      </c>
      <c r="JY11" s="66">
        <f>+VLOOKUP(JY$5,'Liste matières'!$A$7:$D$156,4,0)*ED11</f>
        <v>0</v>
      </c>
      <c r="JZ11" s="66">
        <f>+VLOOKUP(JZ$5,'Liste matières'!$A$7:$D$156,4,0)*EE11</f>
        <v>0</v>
      </c>
      <c r="KA11" s="66">
        <f>+VLOOKUP(KA$5,'Liste matières'!$A$7:$D$156,4,0)*EF11</f>
        <v>0</v>
      </c>
      <c r="KB11" s="66">
        <f>+VLOOKUP(KB$5,'Liste matières'!$A$7:$D$156,4,0)*EG11</f>
        <v>0</v>
      </c>
      <c r="KC11" s="66">
        <f>+VLOOKUP(KC$5,'Liste matières'!$A$7:$D$156,4,0)*EH11</f>
        <v>0</v>
      </c>
      <c r="KD11" s="66">
        <f>+VLOOKUP(KD$5,'Liste matières'!$A$7:$D$156,4,0)*EI11</f>
        <v>0</v>
      </c>
      <c r="KE11" s="66">
        <f>+VLOOKUP(KE$5,'Liste matières'!$A$7:$D$156,4,0)*EJ11</f>
        <v>0</v>
      </c>
      <c r="KF11" s="66">
        <f>+VLOOKUP(KF$5,'Liste matières'!$A$7:$D$156,4,0)*EK11</f>
        <v>0</v>
      </c>
      <c r="KG11" s="66">
        <f>+VLOOKUP(KG$5,'Liste matières'!$A$7:$D$156,4,0)*EL11</f>
        <v>0</v>
      </c>
      <c r="KH11" s="66">
        <f>+VLOOKUP(KH$5,'Liste matières'!$A$7:$D$156,4,0)*EM11</f>
        <v>0</v>
      </c>
      <c r="KI11" s="66">
        <f>+VLOOKUP(KI$5,'Liste matières'!$A$7:$D$156,4,0)*EN11</f>
        <v>0</v>
      </c>
      <c r="KJ11" s="66">
        <f>+VLOOKUP(KJ$5,'Liste matières'!$A$7:$D$156,4,0)*EO11</f>
        <v>0</v>
      </c>
      <c r="KK11" s="66">
        <f>+VLOOKUP(KK$5,'Liste matières'!$A$7:$D$156,4,0)*EP11</f>
        <v>0</v>
      </c>
      <c r="KL11" s="66">
        <f>+VLOOKUP(KL$5,'Liste matières'!$A$7:$D$156,4,0)*EQ11</f>
        <v>0</v>
      </c>
      <c r="KM11" s="66">
        <f>+VLOOKUP(KM$5,'Liste matières'!$A$7:$D$156,4,0)*ER11</f>
        <v>0</v>
      </c>
      <c r="KN11" s="66">
        <f>+VLOOKUP(KN$5,'Liste matières'!$A$7:$D$156,4,0)*ES11</f>
        <v>0</v>
      </c>
      <c r="KO11" s="66">
        <f>+VLOOKUP(KO$5,'Liste matières'!$A$7:$D$156,4,0)*ET11</f>
        <v>0</v>
      </c>
      <c r="KP11" s="66">
        <f>+VLOOKUP(KP$5,'Liste matières'!$A$7:$D$156,4,0)*EU11</f>
        <v>0</v>
      </c>
      <c r="KQ11" s="66">
        <f>+VLOOKUP(KQ$5,'Liste matières'!$A$7:$D$156,4,0)*EV11</f>
        <v>0</v>
      </c>
      <c r="KR11" s="66">
        <f>+VLOOKUP(KR$5,'Liste matières'!$A$7:$D$156,4,0)*EW11</f>
        <v>0</v>
      </c>
      <c r="KS11" s="66">
        <f>+VLOOKUP(KS$5,'Liste matières'!$A$7:$D$156,4,0)*EX11</f>
        <v>0</v>
      </c>
      <c r="KU11" s="65">
        <f t="shared" si="0"/>
        <v>0</v>
      </c>
    </row>
    <row r="12" spans="1:307" ht="15.1" x14ac:dyDescent="0.25">
      <c r="A12" s="3" t="s">
        <v>6</v>
      </c>
      <c r="B12" s="11"/>
      <c r="C12" s="74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Z12" s="66">
        <f>+VLOOKUP(EZ$5,'Liste matières'!$A$7:$D$156,4,0)*E12</f>
        <v>0</v>
      </c>
      <c r="FA12" s="66">
        <f>+VLOOKUP(FA$5,'Liste matières'!$A$7:$D$156,4,0)*F12</f>
        <v>0</v>
      </c>
      <c r="FB12" s="66">
        <f>+VLOOKUP(FB$5,'Liste matières'!$A$7:$D$156,4,0)*G12</f>
        <v>0</v>
      </c>
      <c r="FC12" s="66">
        <f>+VLOOKUP(FC$5,'Liste matières'!$A$7:$D$156,4,0)*H12</f>
        <v>0</v>
      </c>
      <c r="FD12" s="66">
        <f>+VLOOKUP(FD$5,'Liste matières'!$A$7:$D$156,4,0)*I12</f>
        <v>0</v>
      </c>
      <c r="FE12" s="66">
        <f>+VLOOKUP(FE$5,'Liste matières'!$A$7:$D$156,4,0)*J12</f>
        <v>0</v>
      </c>
      <c r="FF12" s="66">
        <f>+VLOOKUP(FF$5,'Liste matières'!$A$7:$D$156,4,0)*K12</f>
        <v>0</v>
      </c>
      <c r="FG12" s="66">
        <f>+VLOOKUP(FG$5,'Liste matières'!$A$7:$D$156,4,0)*L12</f>
        <v>0</v>
      </c>
      <c r="FH12" s="66">
        <f>+VLOOKUP(FH$5,'Liste matières'!$A$7:$D$156,4,0)*M12</f>
        <v>0</v>
      </c>
      <c r="FI12" s="66">
        <f>+VLOOKUP(FI$5,'Liste matières'!$A$7:$D$156,4,0)*N12</f>
        <v>0</v>
      </c>
      <c r="FJ12" s="66">
        <f>+VLOOKUP(FJ$5,'Liste matières'!$A$7:$D$156,4,0)*O12</f>
        <v>0</v>
      </c>
      <c r="FK12" s="66">
        <f>+VLOOKUP(FK$5,'Liste matières'!$A$7:$D$156,4,0)*P12</f>
        <v>0</v>
      </c>
      <c r="FL12" s="66">
        <f>+VLOOKUP(FL$5,'Liste matières'!$A$7:$D$156,4,0)*Q12</f>
        <v>0</v>
      </c>
      <c r="FM12" s="66">
        <f>+VLOOKUP(FM$5,'Liste matières'!$A$7:$D$156,4,0)*R12</f>
        <v>0</v>
      </c>
      <c r="FN12" s="66">
        <f>+VLOOKUP(FN$5,'Liste matières'!$A$7:$D$156,4,0)*S12</f>
        <v>0</v>
      </c>
      <c r="FO12" s="66">
        <f>+VLOOKUP(FO$5,'Liste matières'!$A$7:$D$156,4,0)*T12</f>
        <v>0</v>
      </c>
      <c r="FP12" s="66">
        <f>+VLOOKUP(FP$5,'Liste matières'!$A$7:$D$156,4,0)*U12</f>
        <v>0</v>
      </c>
      <c r="FQ12" s="66">
        <f>+VLOOKUP(FQ$5,'Liste matières'!$A$7:$D$156,4,0)*V12</f>
        <v>0</v>
      </c>
      <c r="FR12" s="66">
        <f>+VLOOKUP(FR$5,'Liste matières'!$A$7:$D$156,4,0)*W12</f>
        <v>0</v>
      </c>
      <c r="FS12" s="66">
        <f>+VLOOKUP(FS$5,'Liste matières'!$A$7:$D$156,4,0)*X12</f>
        <v>0</v>
      </c>
      <c r="FT12" s="66">
        <f>+VLOOKUP(FT$5,'Liste matières'!$A$7:$D$156,4,0)*Y12</f>
        <v>0</v>
      </c>
      <c r="FU12" s="66">
        <f>+VLOOKUP(FU$5,'Liste matières'!$A$7:$D$156,4,0)*Z12</f>
        <v>0</v>
      </c>
      <c r="FV12" s="66">
        <f>+VLOOKUP(FV$5,'Liste matières'!$A$7:$D$156,4,0)*AA12</f>
        <v>0</v>
      </c>
      <c r="FW12" s="66">
        <f>+VLOOKUP(FW$5,'Liste matières'!$A$7:$D$156,4,0)*AB12</f>
        <v>0</v>
      </c>
      <c r="FX12" s="66">
        <f>+VLOOKUP(FX$5,'Liste matières'!$A$7:$D$156,4,0)*AC12</f>
        <v>0</v>
      </c>
      <c r="FY12" s="66">
        <f>+VLOOKUP(FY$5,'Liste matières'!$A$7:$D$156,4,0)*AD12</f>
        <v>0</v>
      </c>
      <c r="FZ12" s="66">
        <f>+VLOOKUP(FZ$5,'Liste matières'!$A$7:$D$156,4,0)*AE12</f>
        <v>0</v>
      </c>
      <c r="GA12" s="66">
        <f>+VLOOKUP(GA$5,'Liste matières'!$A$7:$D$156,4,0)*AF12</f>
        <v>0</v>
      </c>
      <c r="GB12" s="66">
        <f>+VLOOKUP(GB$5,'Liste matières'!$A$7:$D$156,4,0)*AG12</f>
        <v>0</v>
      </c>
      <c r="GC12" s="66">
        <f>+VLOOKUP(GC$5,'Liste matières'!$A$7:$D$156,4,0)*AH12</f>
        <v>0</v>
      </c>
      <c r="GD12" s="66">
        <f>+VLOOKUP(GD$5,'Liste matières'!$A$7:$D$156,4,0)*AI12</f>
        <v>0</v>
      </c>
      <c r="GE12" s="66">
        <f>+VLOOKUP(GE$5,'Liste matières'!$A$7:$D$156,4,0)*AJ12</f>
        <v>0</v>
      </c>
      <c r="GF12" s="66">
        <f>+VLOOKUP(GF$5,'Liste matières'!$A$7:$D$156,4,0)*AK12</f>
        <v>0</v>
      </c>
      <c r="GG12" s="66">
        <f>+VLOOKUP(GG$5,'Liste matières'!$A$7:$D$156,4,0)*AL12</f>
        <v>0</v>
      </c>
      <c r="GH12" s="66">
        <f>+VLOOKUP(GH$5,'Liste matières'!$A$7:$D$156,4,0)*AM12</f>
        <v>0</v>
      </c>
      <c r="GI12" s="66">
        <f>+VLOOKUP(GI$5,'Liste matières'!$A$7:$D$156,4,0)*AN12</f>
        <v>0</v>
      </c>
      <c r="GJ12" s="66">
        <f>+VLOOKUP(GJ$5,'Liste matières'!$A$7:$D$156,4,0)*AO12</f>
        <v>0</v>
      </c>
      <c r="GK12" s="66">
        <f>+VLOOKUP(GK$5,'Liste matières'!$A$7:$D$156,4,0)*AP12</f>
        <v>0</v>
      </c>
      <c r="GL12" s="66">
        <f>+VLOOKUP(GL$5,'Liste matières'!$A$7:$D$156,4,0)*AQ12</f>
        <v>0</v>
      </c>
      <c r="GM12" s="66">
        <f>+VLOOKUP(GM$5,'Liste matières'!$A$7:$D$156,4,0)*AR12</f>
        <v>0</v>
      </c>
      <c r="GN12" s="66">
        <f>+VLOOKUP(GN$5,'Liste matières'!$A$7:$D$156,4,0)*AS12</f>
        <v>0</v>
      </c>
      <c r="GO12" s="66">
        <f>+VLOOKUP(GO$5,'Liste matières'!$A$7:$D$156,4,0)*AT12</f>
        <v>0</v>
      </c>
      <c r="GP12" s="66">
        <f>+VLOOKUP(GP$5,'Liste matières'!$A$7:$D$156,4,0)*AU12</f>
        <v>0</v>
      </c>
      <c r="GQ12" s="66">
        <f>+VLOOKUP(GQ$5,'Liste matières'!$A$7:$D$156,4,0)*AV12</f>
        <v>0</v>
      </c>
      <c r="GR12" s="66">
        <f>+VLOOKUP(GR$5,'Liste matières'!$A$7:$D$156,4,0)*AW12</f>
        <v>0</v>
      </c>
      <c r="GS12" s="66">
        <f>+VLOOKUP(GS$5,'Liste matières'!$A$7:$D$156,4,0)*AX12</f>
        <v>0</v>
      </c>
      <c r="GT12" s="66">
        <f>+VLOOKUP(GT$5,'Liste matières'!$A$7:$D$156,4,0)*AY12</f>
        <v>0</v>
      </c>
      <c r="GU12" s="66">
        <f>+VLOOKUP(GU$5,'Liste matières'!$A$7:$D$156,4,0)*AZ12</f>
        <v>0</v>
      </c>
      <c r="GV12" s="66">
        <f>+VLOOKUP(GV$5,'Liste matières'!$A$7:$D$156,4,0)*BA12</f>
        <v>0</v>
      </c>
      <c r="GW12" s="66">
        <f>+VLOOKUP(GW$5,'Liste matières'!$A$7:$D$156,4,0)*BB12</f>
        <v>0</v>
      </c>
      <c r="GX12" s="66">
        <f>+VLOOKUP(GX$5,'Liste matières'!$A$7:$D$156,4,0)*BC12</f>
        <v>0</v>
      </c>
      <c r="GY12" s="66">
        <f>+VLOOKUP(GY$5,'Liste matières'!$A$7:$D$156,4,0)*BD12</f>
        <v>0</v>
      </c>
      <c r="GZ12" s="66">
        <f>+VLOOKUP(GZ$5,'Liste matières'!$A$7:$D$156,4,0)*BE12</f>
        <v>0</v>
      </c>
      <c r="HA12" s="66">
        <f>+VLOOKUP(HA$5,'Liste matières'!$A$7:$D$156,4,0)*BF12</f>
        <v>0</v>
      </c>
      <c r="HB12" s="66">
        <f>+VLOOKUP(HB$5,'Liste matières'!$A$7:$D$156,4,0)*BG12</f>
        <v>0</v>
      </c>
      <c r="HC12" s="66">
        <f>+VLOOKUP(HC$5,'Liste matières'!$A$7:$D$156,4,0)*BH12</f>
        <v>0</v>
      </c>
      <c r="HD12" s="66">
        <f>+VLOOKUP(HD$5,'Liste matières'!$A$7:$D$156,4,0)*BI12</f>
        <v>0</v>
      </c>
      <c r="HE12" s="66">
        <f>+VLOOKUP(HE$5,'Liste matières'!$A$7:$D$156,4,0)*BJ12</f>
        <v>0</v>
      </c>
      <c r="HF12" s="66">
        <f>+VLOOKUP(HF$5,'Liste matières'!$A$7:$D$156,4,0)*BK12</f>
        <v>0</v>
      </c>
      <c r="HG12" s="66">
        <f>+VLOOKUP(HG$5,'Liste matières'!$A$7:$D$156,4,0)*BL12</f>
        <v>0</v>
      </c>
      <c r="HH12" s="66">
        <f>+VLOOKUP(HH$5,'Liste matières'!$A$7:$D$156,4,0)*BM12</f>
        <v>0</v>
      </c>
      <c r="HI12" s="66">
        <f>+VLOOKUP(HI$5,'Liste matières'!$A$7:$D$156,4,0)*BN12</f>
        <v>0</v>
      </c>
      <c r="HJ12" s="66">
        <f>+VLOOKUP(HJ$5,'Liste matières'!$A$7:$D$156,4,0)*BO12</f>
        <v>0</v>
      </c>
      <c r="HK12" s="66">
        <f>+VLOOKUP(HK$5,'Liste matières'!$A$7:$D$156,4,0)*BP12</f>
        <v>0</v>
      </c>
      <c r="HL12" s="66">
        <f>+VLOOKUP(HL$5,'Liste matières'!$A$7:$D$156,4,0)*BQ12</f>
        <v>0</v>
      </c>
      <c r="HM12" s="66">
        <f>+VLOOKUP(HM$5,'Liste matières'!$A$7:$D$156,4,0)*BR12</f>
        <v>0</v>
      </c>
      <c r="HN12" s="66">
        <f>+VLOOKUP(HN$5,'Liste matières'!$A$7:$D$156,4,0)*BS12</f>
        <v>0</v>
      </c>
      <c r="HO12" s="66">
        <f>+VLOOKUP(HO$5,'Liste matières'!$A$7:$D$156,4,0)*BT12</f>
        <v>0</v>
      </c>
      <c r="HP12" s="66">
        <f>+VLOOKUP(HP$5,'Liste matières'!$A$7:$D$156,4,0)*BU12</f>
        <v>0</v>
      </c>
      <c r="HQ12" s="66">
        <f>+VLOOKUP(HQ$5,'Liste matières'!$A$7:$D$156,4,0)*BV12</f>
        <v>0</v>
      </c>
      <c r="HR12" s="66">
        <f>+VLOOKUP(HR$5,'Liste matières'!$A$7:$D$156,4,0)*BW12</f>
        <v>0</v>
      </c>
      <c r="HS12" s="66">
        <f>+VLOOKUP(HS$5,'Liste matières'!$A$7:$D$156,4,0)*BX12</f>
        <v>0</v>
      </c>
      <c r="HT12" s="66">
        <f>+VLOOKUP(HT$5,'Liste matières'!$A$7:$D$156,4,0)*BY12</f>
        <v>0</v>
      </c>
      <c r="HU12" s="66">
        <f>+VLOOKUP(HU$5,'Liste matières'!$A$7:$D$156,4,0)*BZ12</f>
        <v>0</v>
      </c>
      <c r="HV12" s="66">
        <f>+VLOOKUP(HV$5,'Liste matières'!$A$7:$D$156,4,0)*CA12</f>
        <v>0</v>
      </c>
      <c r="HW12" s="66">
        <f>+VLOOKUP(HW$5,'Liste matières'!$A$7:$D$156,4,0)*CB12</f>
        <v>0</v>
      </c>
      <c r="HX12" s="66">
        <f>+VLOOKUP(HX$5,'Liste matières'!$A$7:$D$156,4,0)*CC12</f>
        <v>0</v>
      </c>
      <c r="HY12" s="66">
        <f>+VLOOKUP(HY$5,'Liste matières'!$A$7:$D$156,4,0)*CD12</f>
        <v>0</v>
      </c>
      <c r="HZ12" s="66">
        <f>+VLOOKUP(HZ$5,'Liste matières'!$A$7:$D$156,4,0)*CE12</f>
        <v>0</v>
      </c>
      <c r="IA12" s="66">
        <f>+VLOOKUP(IA$5,'Liste matières'!$A$7:$D$156,4,0)*CF12</f>
        <v>0</v>
      </c>
      <c r="IB12" s="66">
        <f>+VLOOKUP(IB$5,'Liste matières'!$A$7:$D$156,4,0)*CG12</f>
        <v>0</v>
      </c>
      <c r="IC12" s="66">
        <f>+VLOOKUP(IC$5,'Liste matières'!$A$7:$D$156,4,0)*CH12</f>
        <v>0</v>
      </c>
      <c r="ID12" s="66">
        <f>+VLOOKUP(ID$5,'Liste matières'!$A$7:$D$156,4,0)*CI12</f>
        <v>0</v>
      </c>
      <c r="IE12" s="66">
        <f>+VLOOKUP(IE$5,'Liste matières'!$A$7:$D$156,4,0)*CJ12</f>
        <v>0</v>
      </c>
      <c r="IF12" s="66">
        <f>+VLOOKUP(IF$5,'Liste matières'!$A$7:$D$156,4,0)*CK12</f>
        <v>0</v>
      </c>
      <c r="IG12" s="66">
        <f>+VLOOKUP(IG$5,'Liste matières'!$A$7:$D$156,4,0)*CL12</f>
        <v>0</v>
      </c>
      <c r="IH12" s="66">
        <f>+VLOOKUP(IH$5,'Liste matières'!$A$7:$D$156,4,0)*CM12</f>
        <v>0</v>
      </c>
      <c r="II12" s="66">
        <f>+VLOOKUP(II$5,'Liste matières'!$A$7:$D$156,4,0)*CN12</f>
        <v>0</v>
      </c>
      <c r="IJ12" s="66">
        <f>+VLOOKUP(IJ$5,'Liste matières'!$A$7:$D$156,4,0)*CO12</f>
        <v>0</v>
      </c>
      <c r="IK12" s="66">
        <f>+VLOOKUP(IK$5,'Liste matières'!$A$7:$D$156,4,0)*CP12</f>
        <v>0</v>
      </c>
      <c r="IL12" s="66">
        <f>+VLOOKUP(IL$5,'Liste matières'!$A$7:$D$156,4,0)*CQ12</f>
        <v>0</v>
      </c>
      <c r="IM12" s="66">
        <f>+VLOOKUP(IM$5,'Liste matières'!$A$7:$D$156,4,0)*CR12</f>
        <v>0</v>
      </c>
      <c r="IN12" s="66">
        <f>+VLOOKUP(IN$5,'Liste matières'!$A$7:$D$156,4,0)*CS12</f>
        <v>0</v>
      </c>
      <c r="IO12" s="66">
        <f>+VLOOKUP(IO$5,'Liste matières'!$A$7:$D$156,4,0)*CT12</f>
        <v>0</v>
      </c>
      <c r="IP12" s="66">
        <f>+VLOOKUP(IP$5,'Liste matières'!$A$7:$D$156,4,0)*CU12</f>
        <v>0</v>
      </c>
      <c r="IQ12" s="66">
        <f>+VLOOKUP(IQ$5,'Liste matières'!$A$7:$D$156,4,0)*CV12</f>
        <v>0</v>
      </c>
      <c r="IR12" s="66">
        <f>+VLOOKUP(IR$5,'Liste matières'!$A$7:$D$156,4,0)*CW12</f>
        <v>0</v>
      </c>
      <c r="IS12" s="66">
        <f>+VLOOKUP(IS$5,'Liste matières'!$A$7:$D$156,4,0)*CX12</f>
        <v>0</v>
      </c>
      <c r="IT12" s="66">
        <f>+VLOOKUP(IT$5,'Liste matières'!$A$7:$D$156,4,0)*CY12</f>
        <v>0</v>
      </c>
      <c r="IU12" s="66">
        <f>+VLOOKUP(IU$5,'Liste matières'!$A$7:$D$156,4,0)*CZ12</f>
        <v>0</v>
      </c>
      <c r="IV12" s="66">
        <f>+VLOOKUP(IV$5,'Liste matières'!$A$7:$D$156,4,0)*DA12</f>
        <v>0</v>
      </c>
      <c r="IW12" s="66">
        <f>+VLOOKUP(IW$5,'Liste matières'!$A$7:$D$156,4,0)*DB12</f>
        <v>0</v>
      </c>
      <c r="IX12" s="66">
        <f>+VLOOKUP(IX$5,'Liste matières'!$A$7:$D$156,4,0)*DC12</f>
        <v>0</v>
      </c>
      <c r="IY12" s="66">
        <f>+VLOOKUP(IY$5,'Liste matières'!$A$7:$D$156,4,0)*DD12</f>
        <v>0</v>
      </c>
      <c r="IZ12" s="66">
        <f>+VLOOKUP(IZ$5,'Liste matières'!$A$7:$D$156,4,0)*DE12</f>
        <v>0</v>
      </c>
      <c r="JA12" s="66">
        <f>+VLOOKUP(JA$5,'Liste matières'!$A$7:$D$156,4,0)*DF12</f>
        <v>0</v>
      </c>
      <c r="JB12" s="66">
        <f>+VLOOKUP(JB$5,'Liste matières'!$A$7:$D$156,4,0)*DG12</f>
        <v>0</v>
      </c>
      <c r="JC12" s="66">
        <f>+VLOOKUP(JC$5,'Liste matières'!$A$7:$D$156,4,0)*DH12</f>
        <v>0</v>
      </c>
      <c r="JD12" s="66">
        <f>+VLOOKUP(JD$5,'Liste matières'!$A$7:$D$156,4,0)*DI12</f>
        <v>0</v>
      </c>
      <c r="JE12" s="66">
        <f>+VLOOKUP(JE$5,'Liste matières'!$A$7:$D$156,4,0)*DJ12</f>
        <v>0</v>
      </c>
      <c r="JF12" s="66">
        <f>+VLOOKUP(JF$5,'Liste matières'!$A$7:$D$156,4,0)*DK12</f>
        <v>0</v>
      </c>
      <c r="JG12" s="66">
        <f>+VLOOKUP(JG$5,'Liste matières'!$A$7:$D$156,4,0)*DL12</f>
        <v>0</v>
      </c>
      <c r="JH12" s="66">
        <f>+VLOOKUP(JH$5,'Liste matières'!$A$7:$D$156,4,0)*DM12</f>
        <v>0</v>
      </c>
      <c r="JI12" s="66">
        <f>+VLOOKUP(JI$5,'Liste matières'!$A$7:$D$156,4,0)*DN12</f>
        <v>0</v>
      </c>
      <c r="JJ12" s="66">
        <f>+VLOOKUP(JJ$5,'Liste matières'!$A$7:$D$156,4,0)*DO12</f>
        <v>0</v>
      </c>
      <c r="JK12" s="66">
        <f>+VLOOKUP(JK$5,'Liste matières'!$A$7:$D$156,4,0)*DP12</f>
        <v>0</v>
      </c>
      <c r="JL12" s="66">
        <f>+VLOOKUP(JL$5,'Liste matières'!$A$7:$D$156,4,0)*DQ12</f>
        <v>0</v>
      </c>
      <c r="JM12" s="66">
        <f>+VLOOKUP(JM$5,'Liste matières'!$A$7:$D$156,4,0)*DR12</f>
        <v>0</v>
      </c>
      <c r="JN12" s="66">
        <f>+VLOOKUP(JN$5,'Liste matières'!$A$7:$D$156,4,0)*DS12</f>
        <v>0</v>
      </c>
      <c r="JO12" s="66">
        <f>+VLOOKUP(JO$5,'Liste matières'!$A$7:$D$156,4,0)*DT12</f>
        <v>0</v>
      </c>
      <c r="JP12" s="66">
        <f>+VLOOKUP(JP$5,'Liste matières'!$A$7:$D$156,4,0)*DU12</f>
        <v>0</v>
      </c>
      <c r="JQ12" s="66">
        <f>+VLOOKUP(JQ$5,'Liste matières'!$A$7:$D$156,4,0)*DV12</f>
        <v>0</v>
      </c>
      <c r="JR12" s="66">
        <f>+VLOOKUP(JR$5,'Liste matières'!$A$7:$D$156,4,0)*DW12</f>
        <v>0</v>
      </c>
      <c r="JS12" s="66">
        <f>+VLOOKUP(JS$5,'Liste matières'!$A$7:$D$156,4,0)*DX12</f>
        <v>0</v>
      </c>
      <c r="JT12" s="66">
        <f>+VLOOKUP(JT$5,'Liste matières'!$A$7:$D$156,4,0)*DY12</f>
        <v>0</v>
      </c>
      <c r="JU12" s="66">
        <f>+VLOOKUP(JU$5,'Liste matières'!$A$7:$D$156,4,0)*DZ12</f>
        <v>0</v>
      </c>
      <c r="JV12" s="66">
        <f>+VLOOKUP(JV$5,'Liste matières'!$A$7:$D$156,4,0)*EA12</f>
        <v>0</v>
      </c>
      <c r="JW12" s="66">
        <f>+VLOOKUP(JW$5,'Liste matières'!$A$7:$D$156,4,0)*EB12</f>
        <v>0</v>
      </c>
      <c r="JX12" s="66">
        <f>+VLOOKUP(JX$5,'Liste matières'!$A$7:$D$156,4,0)*EC12</f>
        <v>0</v>
      </c>
      <c r="JY12" s="66">
        <f>+VLOOKUP(JY$5,'Liste matières'!$A$7:$D$156,4,0)*ED12</f>
        <v>0</v>
      </c>
      <c r="JZ12" s="66">
        <f>+VLOOKUP(JZ$5,'Liste matières'!$A$7:$D$156,4,0)*EE12</f>
        <v>0</v>
      </c>
      <c r="KA12" s="66">
        <f>+VLOOKUP(KA$5,'Liste matières'!$A$7:$D$156,4,0)*EF12</f>
        <v>0</v>
      </c>
      <c r="KB12" s="66">
        <f>+VLOOKUP(KB$5,'Liste matières'!$A$7:$D$156,4,0)*EG12</f>
        <v>0</v>
      </c>
      <c r="KC12" s="66">
        <f>+VLOOKUP(KC$5,'Liste matières'!$A$7:$D$156,4,0)*EH12</f>
        <v>0</v>
      </c>
      <c r="KD12" s="66">
        <f>+VLOOKUP(KD$5,'Liste matières'!$A$7:$D$156,4,0)*EI12</f>
        <v>0</v>
      </c>
      <c r="KE12" s="66">
        <f>+VLOOKUP(KE$5,'Liste matières'!$A$7:$D$156,4,0)*EJ12</f>
        <v>0</v>
      </c>
      <c r="KF12" s="66">
        <f>+VLOOKUP(KF$5,'Liste matières'!$A$7:$D$156,4,0)*EK12</f>
        <v>0</v>
      </c>
      <c r="KG12" s="66">
        <f>+VLOOKUP(KG$5,'Liste matières'!$A$7:$D$156,4,0)*EL12</f>
        <v>0</v>
      </c>
      <c r="KH12" s="66">
        <f>+VLOOKUP(KH$5,'Liste matières'!$A$7:$D$156,4,0)*EM12</f>
        <v>0</v>
      </c>
      <c r="KI12" s="66">
        <f>+VLOOKUP(KI$5,'Liste matières'!$A$7:$D$156,4,0)*EN12</f>
        <v>0</v>
      </c>
      <c r="KJ12" s="66">
        <f>+VLOOKUP(KJ$5,'Liste matières'!$A$7:$D$156,4,0)*EO12</f>
        <v>0</v>
      </c>
      <c r="KK12" s="66">
        <f>+VLOOKUP(KK$5,'Liste matières'!$A$7:$D$156,4,0)*EP12</f>
        <v>0</v>
      </c>
      <c r="KL12" s="66">
        <f>+VLOOKUP(KL$5,'Liste matières'!$A$7:$D$156,4,0)*EQ12</f>
        <v>0</v>
      </c>
      <c r="KM12" s="66">
        <f>+VLOOKUP(KM$5,'Liste matières'!$A$7:$D$156,4,0)*ER12</f>
        <v>0</v>
      </c>
      <c r="KN12" s="66">
        <f>+VLOOKUP(KN$5,'Liste matières'!$A$7:$D$156,4,0)*ES12</f>
        <v>0</v>
      </c>
      <c r="KO12" s="66">
        <f>+VLOOKUP(KO$5,'Liste matières'!$A$7:$D$156,4,0)*ET12</f>
        <v>0</v>
      </c>
      <c r="KP12" s="66">
        <f>+VLOOKUP(KP$5,'Liste matières'!$A$7:$D$156,4,0)*EU12</f>
        <v>0</v>
      </c>
      <c r="KQ12" s="66">
        <f>+VLOOKUP(KQ$5,'Liste matières'!$A$7:$D$156,4,0)*EV12</f>
        <v>0</v>
      </c>
      <c r="KR12" s="66">
        <f>+VLOOKUP(KR$5,'Liste matières'!$A$7:$D$156,4,0)*EW12</f>
        <v>0</v>
      </c>
      <c r="KS12" s="66">
        <f>+VLOOKUP(KS$5,'Liste matières'!$A$7:$D$156,4,0)*EX12</f>
        <v>0</v>
      </c>
      <c r="KU12" s="65">
        <f t="shared" si="0"/>
        <v>0</v>
      </c>
    </row>
    <row r="13" spans="1:307" ht="15.1" x14ac:dyDescent="0.25">
      <c r="A13" s="3" t="s">
        <v>7</v>
      </c>
      <c r="B13" s="11"/>
      <c r="C13" s="74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Z13" s="66">
        <f>+VLOOKUP(EZ$5,'Liste matières'!$A$7:$D$156,4,0)*E13</f>
        <v>0</v>
      </c>
      <c r="FA13" s="66">
        <f>+VLOOKUP(FA$5,'Liste matières'!$A$7:$D$156,4,0)*F13</f>
        <v>0</v>
      </c>
      <c r="FB13" s="66">
        <f>+VLOOKUP(FB$5,'Liste matières'!$A$7:$D$156,4,0)*G13</f>
        <v>0</v>
      </c>
      <c r="FC13" s="66">
        <f>+VLOOKUP(FC$5,'Liste matières'!$A$7:$D$156,4,0)*H13</f>
        <v>0</v>
      </c>
      <c r="FD13" s="66">
        <f>+VLOOKUP(FD$5,'Liste matières'!$A$7:$D$156,4,0)*I13</f>
        <v>0</v>
      </c>
      <c r="FE13" s="66">
        <f>+VLOOKUP(FE$5,'Liste matières'!$A$7:$D$156,4,0)*J13</f>
        <v>0</v>
      </c>
      <c r="FF13" s="66">
        <f>+VLOOKUP(FF$5,'Liste matières'!$A$7:$D$156,4,0)*K13</f>
        <v>0</v>
      </c>
      <c r="FG13" s="66">
        <f>+VLOOKUP(FG$5,'Liste matières'!$A$7:$D$156,4,0)*L13</f>
        <v>0</v>
      </c>
      <c r="FH13" s="66">
        <f>+VLOOKUP(FH$5,'Liste matières'!$A$7:$D$156,4,0)*M13</f>
        <v>0</v>
      </c>
      <c r="FI13" s="66">
        <f>+VLOOKUP(FI$5,'Liste matières'!$A$7:$D$156,4,0)*N13</f>
        <v>0</v>
      </c>
      <c r="FJ13" s="66">
        <f>+VLOOKUP(FJ$5,'Liste matières'!$A$7:$D$156,4,0)*O13</f>
        <v>0</v>
      </c>
      <c r="FK13" s="66">
        <f>+VLOOKUP(FK$5,'Liste matières'!$A$7:$D$156,4,0)*P13</f>
        <v>0</v>
      </c>
      <c r="FL13" s="66">
        <f>+VLOOKUP(FL$5,'Liste matières'!$A$7:$D$156,4,0)*Q13</f>
        <v>0</v>
      </c>
      <c r="FM13" s="66">
        <f>+VLOOKUP(FM$5,'Liste matières'!$A$7:$D$156,4,0)*R13</f>
        <v>0</v>
      </c>
      <c r="FN13" s="66">
        <f>+VLOOKUP(FN$5,'Liste matières'!$A$7:$D$156,4,0)*S13</f>
        <v>0</v>
      </c>
      <c r="FO13" s="66">
        <f>+VLOOKUP(FO$5,'Liste matières'!$A$7:$D$156,4,0)*T13</f>
        <v>0</v>
      </c>
      <c r="FP13" s="66">
        <f>+VLOOKUP(FP$5,'Liste matières'!$A$7:$D$156,4,0)*U13</f>
        <v>0</v>
      </c>
      <c r="FQ13" s="66">
        <f>+VLOOKUP(FQ$5,'Liste matières'!$A$7:$D$156,4,0)*V13</f>
        <v>0</v>
      </c>
      <c r="FR13" s="66">
        <f>+VLOOKUP(FR$5,'Liste matières'!$A$7:$D$156,4,0)*W13</f>
        <v>0</v>
      </c>
      <c r="FS13" s="66">
        <f>+VLOOKUP(FS$5,'Liste matières'!$A$7:$D$156,4,0)*X13</f>
        <v>0</v>
      </c>
      <c r="FT13" s="66">
        <f>+VLOOKUP(FT$5,'Liste matières'!$A$7:$D$156,4,0)*Y13</f>
        <v>0</v>
      </c>
      <c r="FU13" s="66">
        <f>+VLOOKUP(FU$5,'Liste matières'!$A$7:$D$156,4,0)*Z13</f>
        <v>0</v>
      </c>
      <c r="FV13" s="66">
        <f>+VLOOKUP(FV$5,'Liste matières'!$A$7:$D$156,4,0)*AA13</f>
        <v>0</v>
      </c>
      <c r="FW13" s="66">
        <f>+VLOOKUP(FW$5,'Liste matières'!$A$7:$D$156,4,0)*AB13</f>
        <v>0</v>
      </c>
      <c r="FX13" s="66">
        <f>+VLOOKUP(FX$5,'Liste matières'!$A$7:$D$156,4,0)*AC13</f>
        <v>0</v>
      </c>
      <c r="FY13" s="66">
        <f>+VLOOKUP(FY$5,'Liste matières'!$A$7:$D$156,4,0)*AD13</f>
        <v>0</v>
      </c>
      <c r="FZ13" s="66">
        <f>+VLOOKUP(FZ$5,'Liste matières'!$A$7:$D$156,4,0)*AE13</f>
        <v>0</v>
      </c>
      <c r="GA13" s="66">
        <f>+VLOOKUP(GA$5,'Liste matières'!$A$7:$D$156,4,0)*AF13</f>
        <v>0</v>
      </c>
      <c r="GB13" s="66">
        <f>+VLOOKUP(GB$5,'Liste matières'!$A$7:$D$156,4,0)*AG13</f>
        <v>0</v>
      </c>
      <c r="GC13" s="66">
        <f>+VLOOKUP(GC$5,'Liste matières'!$A$7:$D$156,4,0)*AH13</f>
        <v>0</v>
      </c>
      <c r="GD13" s="66">
        <f>+VLOOKUP(GD$5,'Liste matières'!$A$7:$D$156,4,0)*AI13</f>
        <v>0</v>
      </c>
      <c r="GE13" s="66">
        <f>+VLOOKUP(GE$5,'Liste matières'!$A$7:$D$156,4,0)*AJ13</f>
        <v>0</v>
      </c>
      <c r="GF13" s="66">
        <f>+VLOOKUP(GF$5,'Liste matières'!$A$7:$D$156,4,0)*AK13</f>
        <v>0</v>
      </c>
      <c r="GG13" s="66">
        <f>+VLOOKUP(GG$5,'Liste matières'!$A$7:$D$156,4,0)*AL13</f>
        <v>0</v>
      </c>
      <c r="GH13" s="66">
        <f>+VLOOKUP(GH$5,'Liste matières'!$A$7:$D$156,4,0)*AM13</f>
        <v>0</v>
      </c>
      <c r="GI13" s="66">
        <f>+VLOOKUP(GI$5,'Liste matières'!$A$7:$D$156,4,0)*AN13</f>
        <v>0</v>
      </c>
      <c r="GJ13" s="66">
        <f>+VLOOKUP(GJ$5,'Liste matières'!$A$7:$D$156,4,0)*AO13</f>
        <v>0</v>
      </c>
      <c r="GK13" s="66">
        <f>+VLOOKUP(GK$5,'Liste matières'!$A$7:$D$156,4,0)*AP13</f>
        <v>0</v>
      </c>
      <c r="GL13" s="66">
        <f>+VLOOKUP(GL$5,'Liste matières'!$A$7:$D$156,4,0)*AQ13</f>
        <v>0</v>
      </c>
      <c r="GM13" s="66">
        <f>+VLOOKUP(GM$5,'Liste matières'!$A$7:$D$156,4,0)*AR13</f>
        <v>0</v>
      </c>
      <c r="GN13" s="66">
        <f>+VLOOKUP(GN$5,'Liste matières'!$A$7:$D$156,4,0)*AS13</f>
        <v>0</v>
      </c>
      <c r="GO13" s="66">
        <f>+VLOOKUP(GO$5,'Liste matières'!$A$7:$D$156,4,0)*AT13</f>
        <v>0</v>
      </c>
      <c r="GP13" s="66">
        <f>+VLOOKUP(GP$5,'Liste matières'!$A$7:$D$156,4,0)*AU13</f>
        <v>0</v>
      </c>
      <c r="GQ13" s="66">
        <f>+VLOOKUP(GQ$5,'Liste matières'!$A$7:$D$156,4,0)*AV13</f>
        <v>0</v>
      </c>
      <c r="GR13" s="66">
        <f>+VLOOKUP(GR$5,'Liste matières'!$A$7:$D$156,4,0)*AW13</f>
        <v>0</v>
      </c>
      <c r="GS13" s="66">
        <f>+VLOOKUP(GS$5,'Liste matières'!$A$7:$D$156,4,0)*AX13</f>
        <v>0</v>
      </c>
      <c r="GT13" s="66">
        <f>+VLOOKUP(GT$5,'Liste matières'!$A$7:$D$156,4,0)*AY13</f>
        <v>0</v>
      </c>
      <c r="GU13" s="66">
        <f>+VLOOKUP(GU$5,'Liste matières'!$A$7:$D$156,4,0)*AZ13</f>
        <v>0</v>
      </c>
      <c r="GV13" s="66">
        <f>+VLOOKUP(GV$5,'Liste matières'!$A$7:$D$156,4,0)*BA13</f>
        <v>0</v>
      </c>
      <c r="GW13" s="66">
        <f>+VLOOKUP(GW$5,'Liste matières'!$A$7:$D$156,4,0)*BB13</f>
        <v>0</v>
      </c>
      <c r="GX13" s="66">
        <f>+VLOOKUP(GX$5,'Liste matières'!$A$7:$D$156,4,0)*BC13</f>
        <v>0</v>
      </c>
      <c r="GY13" s="66">
        <f>+VLOOKUP(GY$5,'Liste matières'!$A$7:$D$156,4,0)*BD13</f>
        <v>0</v>
      </c>
      <c r="GZ13" s="66">
        <f>+VLOOKUP(GZ$5,'Liste matières'!$A$7:$D$156,4,0)*BE13</f>
        <v>0</v>
      </c>
      <c r="HA13" s="66">
        <f>+VLOOKUP(HA$5,'Liste matières'!$A$7:$D$156,4,0)*BF13</f>
        <v>0</v>
      </c>
      <c r="HB13" s="66">
        <f>+VLOOKUP(HB$5,'Liste matières'!$A$7:$D$156,4,0)*BG13</f>
        <v>0</v>
      </c>
      <c r="HC13" s="66">
        <f>+VLOOKUP(HC$5,'Liste matières'!$A$7:$D$156,4,0)*BH13</f>
        <v>0</v>
      </c>
      <c r="HD13" s="66">
        <f>+VLOOKUP(HD$5,'Liste matières'!$A$7:$D$156,4,0)*BI13</f>
        <v>0</v>
      </c>
      <c r="HE13" s="66">
        <f>+VLOOKUP(HE$5,'Liste matières'!$A$7:$D$156,4,0)*BJ13</f>
        <v>0</v>
      </c>
      <c r="HF13" s="66">
        <f>+VLOOKUP(HF$5,'Liste matières'!$A$7:$D$156,4,0)*BK13</f>
        <v>0</v>
      </c>
      <c r="HG13" s="66">
        <f>+VLOOKUP(HG$5,'Liste matières'!$A$7:$D$156,4,0)*BL13</f>
        <v>0</v>
      </c>
      <c r="HH13" s="66">
        <f>+VLOOKUP(HH$5,'Liste matières'!$A$7:$D$156,4,0)*BM13</f>
        <v>0</v>
      </c>
      <c r="HI13" s="66">
        <f>+VLOOKUP(HI$5,'Liste matières'!$A$7:$D$156,4,0)*BN13</f>
        <v>0</v>
      </c>
      <c r="HJ13" s="66">
        <f>+VLOOKUP(HJ$5,'Liste matières'!$A$7:$D$156,4,0)*BO13</f>
        <v>0</v>
      </c>
      <c r="HK13" s="66">
        <f>+VLOOKUP(HK$5,'Liste matières'!$A$7:$D$156,4,0)*BP13</f>
        <v>0</v>
      </c>
      <c r="HL13" s="66">
        <f>+VLOOKUP(HL$5,'Liste matières'!$A$7:$D$156,4,0)*BQ13</f>
        <v>0</v>
      </c>
      <c r="HM13" s="66">
        <f>+VLOOKUP(HM$5,'Liste matières'!$A$7:$D$156,4,0)*BR13</f>
        <v>0</v>
      </c>
      <c r="HN13" s="66">
        <f>+VLOOKUP(HN$5,'Liste matières'!$A$7:$D$156,4,0)*BS13</f>
        <v>0</v>
      </c>
      <c r="HO13" s="66">
        <f>+VLOOKUP(HO$5,'Liste matières'!$A$7:$D$156,4,0)*BT13</f>
        <v>0</v>
      </c>
      <c r="HP13" s="66">
        <f>+VLOOKUP(HP$5,'Liste matières'!$A$7:$D$156,4,0)*BU13</f>
        <v>0</v>
      </c>
      <c r="HQ13" s="66">
        <f>+VLOOKUP(HQ$5,'Liste matières'!$A$7:$D$156,4,0)*BV13</f>
        <v>0</v>
      </c>
      <c r="HR13" s="66">
        <f>+VLOOKUP(HR$5,'Liste matières'!$A$7:$D$156,4,0)*BW13</f>
        <v>0</v>
      </c>
      <c r="HS13" s="66">
        <f>+VLOOKUP(HS$5,'Liste matières'!$A$7:$D$156,4,0)*BX13</f>
        <v>0</v>
      </c>
      <c r="HT13" s="66">
        <f>+VLOOKUP(HT$5,'Liste matières'!$A$7:$D$156,4,0)*BY13</f>
        <v>0</v>
      </c>
      <c r="HU13" s="66">
        <f>+VLOOKUP(HU$5,'Liste matières'!$A$7:$D$156,4,0)*BZ13</f>
        <v>0</v>
      </c>
      <c r="HV13" s="66">
        <f>+VLOOKUP(HV$5,'Liste matières'!$A$7:$D$156,4,0)*CA13</f>
        <v>0</v>
      </c>
      <c r="HW13" s="66">
        <f>+VLOOKUP(HW$5,'Liste matières'!$A$7:$D$156,4,0)*CB13</f>
        <v>0</v>
      </c>
      <c r="HX13" s="66">
        <f>+VLOOKUP(HX$5,'Liste matières'!$A$7:$D$156,4,0)*CC13</f>
        <v>0</v>
      </c>
      <c r="HY13" s="66">
        <f>+VLOOKUP(HY$5,'Liste matières'!$A$7:$D$156,4,0)*CD13</f>
        <v>0</v>
      </c>
      <c r="HZ13" s="66">
        <f>+VLOOKUP(HZ$5,'Liste matières'!$A$7:$D$156,4,0)*CE13</f>
        <v>0</v>
      </c>
      <c r="IA13" s="66">
        <f>+VLOOKUP(IA$5,'Liste matières'!$A$7:$D$156,4,0)*CF13</f>
        <v>0</v>
      </c>
      <c r="IB13" s="66">
        <f>+VLOOKUP(IB$5,'Liste matières'!$A$7:$D$156,4,0)*CG13</f>
        <v>0</v>
      </c>
      <c r="IC13" s="66">
        <f>+VLOOKUP(IC$5,'Liste matières'!$A$7:$D$156,4,0)*CH13</f>
        <v>0</v>
      </c>
      <c r="ID13" s="66">
        <f>+VLOOKUP(ID$5,'Liste matières'!$A$7:$D$156,4,0)*CI13</f>
        <v>0</v>
      </c>
      <c r="IE13" s="66">
        <f>+VLOOKUP(IE$5,'Liste matières'!$A$7:$D$156,4,0)*CJ13</f>
        <v>0</v>
      </c>
      <c r="IF13" s="66">
        <f>+VLOOKUP(IF$5,'Liste matières'!$A$7:$D$156,4,0)*CK13</f>
        <v>0</v>
      </c>
      <c r="IG13" s="66">
        <f>+VLOOKUP(IG$5,'Liste matières'!$A$7:$D$156,4,0)*CL13</f>
        <v>0</v>
      </c>
      <c r="IH13" s="66">
        <f>+VLOOKUP(IH$5,'Liste matières'!$A$7:$D$156,4,0)*CM13</f>
        <v>0</v>
      </c>
      <c r="II13" s="66">
        <f>+VLOOKUP(II$5,'Liste matières'!$A$7:$D$156,4,0)*CN13</f>
        <v>0</v>
      </c>
      <c r="IJ13" s="66">
        <f>+VLOOKUP(IJ$5,'Liste matières'!$A$7:$D$156,4,0)*CO13</f>
        <v>0</v>
      </c>
      <c r="IK13" s="66">
        <f>+VLOOKUP(IK$5,'Liste matières'!$A$7:$D$156,4,0)*CP13</f>
        <v>0</v>
      </c>
      <c r="IL13" s="66">
        <f>+VLOOKUP(IL$5,'Liste matières'!$A$7:$D$156,4,0)*CQ13</f>
        <v>0</v>
      </c>
      <c r="IM13" s="66">
        <f>+VLOOKUP(IM$5,'Liste matières'!$A$7:$D$156,4,0)*CR13</f>
        <v>0</v>
      </c>
      <c r="IN13" s="66">
        <f>+VLOOKUP(IN$5,'Liste matières'!$A$7:$D$156,4,0)*CS13</f>
        <v>0</v>
      </c>
      <c r="IO13" s="66">
        <f>+VLOOKUP(IO$5,'Liste matières'!$A$7:$D$156,4,0)*CT13</f>
        <v>0</v>
      </c>
      <c r="IP13" s="66">
        <f>+VLOOKUP(IP$5,'Liste matières'!$A$7:$D$156,4,0)*CU13</f>
        <v>0</v>
      </c>
      <c r="IQ13" s="66">
        <f>+VLOOKUP(IQ$5,'Liste matières'!$A$7:$D$156,4,0)*CV13</f>
        <v>0</v>
      </c>
      <c r="IR13" s="66">
        <f>+VLOOKUP(IR$5,'Liste matières'!$A$7:$D$156,4,0)*CW13</f>
        <v>0</v>
      </c>
      <c r="IS13" s="66">
        <f>+VLOOKUP(IS$5,'Liste matières'!$A$7:$D$156,4,0)*CX13</f>
        <v>0</v>
      </c>
      <c r="IT13" s="66">
        <f>+VLOOKUP(IT$5,'Liste matières'!$A$7:$D$156,4,0)*CY13</f>
        <v>0</v>
      </c>
      <c r="IU13" s="66">
        <f>+VLOOKUP(IU$5,'Liste matières'!$A$7:$D$156,4,0)*CZ13</f>
        <v>0</v>
      </c>
      <c r="IV13" s="66">
        <f>+VLOOKUP(IV$5,'Liste matières'!$A$7:$D$156,4,0)*DA13</f>
        <v>0</v>
      </c>
      <c r="IW13" s="66">
        <f>+VLOOKUP(IW$5,'Liste matières'!$A$7:$D$156,4,0)*DB13</f>
        <v>0</v>
      </c>
      <c r="IX13" s="66">
        <f>+VLOOKUP(IX$5,'Liste matières'!$A$7:$D$156,4,0)*DC13</f>
        <v>0</v>
      </c>
      <c r="IY13" s="66">
        <f>+VLOOKUP(IY$5,'Liste matières'!$A$7:$D$156,4,0)*DD13</f>
        <v>0</v>
      </c>
      <c r="IZ13" s="66">
        <f>+VLOOKUP(IZ$5,'Liste matières'!$A$7:$D$156,4,0)*DE13</f>
        <v>0</v>
      </c>
      <c r="JA13" s="66">
        <f>+VLOOKUP(JA$5,'Liste matières'!$A$7:$D$156,4,0)*DF13</f>
        <v>0</v>
      </c>
      <c r="JB13" s="66">
        <f>+VLOOKUP(JB$5,'Liste matières'!$A$7:$D$156,4,0)*DG13</f>
        <v>0</v>
      </c>
      <c r="JC13" s="66">
        <f>+VLOOKUP(JC$5,'Liste matières'!$A$7:$D$156,4,0)*DH13</f>
        <v>0</v>
      </c>
      <c r="JD13" s="66">
        <f>+VLOOKUP(JD$5,'Liste matières'!$A$7:$D$156,4,0)*DI13</f>
        <v>0</v>
      </c>
      <c r="JE13" s="66">
        <f>+VLOOKUP(JE$5,'Liste matières'!$A$7:$D$156,4,0)*DJ13</f>
        <v>0</v>
      </c>
      <c r="JF13" s="66">
        <f>+VLOOKUP(JF$5,'Liste matières'!$A$7:$D$156,4,0)*DK13</f>
        <v>0</v>
      </c>
      <c r="JG13" s="66">
        <f>+VLOOKUP(JG$5,'Liste matières'!$A$7:$D$156,4,0)*DL13</f>
        <v>0</v>
      </c>
      <c r="JH13" s="66">
        <f>+VLOOKUP(JH$5,'Liste matières'!$A$7:$D$156,4,0)*DM13</f>
        <v>0</v>
      </c>
      <c r="JI13" s="66">
        <f>+VLOOKUP(JI$5,'Liste matières'!$A$7:$D$156,4,0)*DN13</f>
        <v>0</v>
      </c>
      <c r="JJ13" s="66">
        <f>+VLOOKUP(JJ$5,'Liste matières'!$A$7:$D$156,4,0)*DO13</f>
        <v>0</v>
      </c>
      <c r="JK13" s="66">
        <f>+VLOOKUP(JK$5,'Liste matières'!$A$7:$D$156,4,0)*DP13</f>
        <v>0</v>
      </c>
      <c r="JL13" s="66">
        <f>+VLOOKUP(JL$5,'Liste matières'!$A$7:$D$156,4,0)*DQ13</f>
        <v>0</v>
      </c>
      <c r="JM13" s="66">
        <f>+VLOOKUP(JM$5,'Liste matières'!$A$7:$D$156,4,0)*DR13</f>
        <v>0</v>
      </c>
      <c r="JN13" s="66">
        <f>+VLOOKUP(JN$5,'Liste matières'!$A$7:$D$156,4,0)*DS13</f>
        <v>0</v>
      </c>
      <c r="JO13" s="66">
        <f>+VLOOKUP(JO$5,'Liste matières'!$A$7:$D$156,4,0)*DT13</f>
        <v>0</v>
      </c>
      <c r="JP13" s="66">
        <f>+VLOOKUP(JP$5,'Liste matières'!$A$7:$D$156,4,0)*DU13</f>
        <v>0</v>
      </c>
      <c r="JQ13" s="66">
        <f>+VLOOKUP(JQ$5,'Liste matières'!$A$7:$D$156,4,0)*DV13</f>
        <v>0</v>
      </c>
      <c r="JR13" s="66">
        <f>+VLOOKUP(JR$5,'Liste matières'!$A$7:$D$156,4,0)*DW13</f>
        <v>0</v>
      </c>
      <c r="JS13" s="66">
        <f>+VLOOKUP(JS$5,'Liste matières'!$A$7:$D$156,4,0)*DX13</f>
        <v>0</v>
      </c>
      <c r="JT13" s="66">
        <f>+VLOOKUP(JT$5,'Liste matières'!$A$7:$D$156,4,0)*DY13</f>
        <v>0</v>
      </c>
      <c r="JU13" s="66">
        <f>+VLOOKUP(JU$5,'Liste matières'!$A$7:$D$156,4,0)*DZ13</f>
        <v>0</v>
      </c>
      <c r="JV13" s="66">
        <f>+VLOOKUP(JV$5,'Liste matières'!$A$7:$D$156,4,0)*EA13</f>
        <v>0</v>
      </c>
      <c r="JW13" s="66">
        <f>+VLOOKUP(JW$5,'Liste matières'!$A$7:$D$156,4,0)*EB13</f>
        <v>0</v>
      </c>
      <c r="JX13" s="66">
        <f>+VLOOKUP(JX$5,'Liste matières'!$A$7:$D$156,4,0)*EC13</f>
        <v>0</v>
      </c>
      <c r="JY13" s="66">
        <f>+VLOOKUP(JY$5,'Liste matières'!$A$7:$D$156,4,0)*ED13</f>
        <v>0</v>
      </c>
      <c r="JZ13" s="66">
        <f>+VLOOKUP(JZ$5,'Liste matières'!$A$7:$D$156,4,0)*EE13</f>
        <v>0</v>
      </c>
      <c r="KA13" s="66">
        <f>+VLOOKUP(KA$5,'Liste matières'!$A$7:$D$156,4,0)*EF13</f>
        <v>0</v>
      </c>
      <c r="KB13" s="66">
        <f>+VLOOKUP(KB$5,'Liste matières'!$A$7:$D$156,4,0)*EG13</f>
        <v>0</v>
      </c>
      <c r="KC13" s="66">
        <f>+VLOOKUP(KC$5,'Liste matières'!$A$7:$D$156,4,0)*EH13</f>
        <v>0</v>
      </c>
      <c r="KD13" s="66">
        <f>+VLOOKUP(KD$5,'Liste matières'!$A$7:$D$156,4,0)*EI13</f>
        <v>0</v>
      </c>
      <c r="KE13" s="66">
        <f>+VLOOKUP(KE$5,'Liste matières'!$A$7:$D$156,4,0)*EJ13</f>
        <v>0</v>
      </c>
      <c r="KF13" s="66">
        <f>+VLOOKUP(KF$5,'Liste matières'!$A$7:$D$156,4,0)*EK13</f>
        <v>0</v>
      </c>
      <c r="KG13" s="66">
        <f>+VLOOKUP(KG$5,'Liste matières'!$A$7:$D$156,4,0)*EL13</f>
        <v>0</v>
      </c>
      <c r="KH13" s="66">
        <f>+VLOOKUP(KH$5,'Liste matières'!$A$7:$D$156,4,0)*EM13</f>
        <v>0</v>
      </c>
      <c r="KI13" s="66">
        <f>+VLOOKUP(KI$5,'Liste matières'!$A$7:$D$156,4,0)*EN13</f>
        <v>0</v>
      </c>
      <c r="KJ13" s="66">
        <f>+VLOOKUP(KJ$5,'Liste matières'!$A$7:$D$156,4,0)*EO13</f>
        <v>0</v>
      </c>
      <c r="KK13" s="66">
        <f>+VLOOKUP(KK$5,'Liste matières'!$A$7:$D$156,4,0)*EP13</f>
        <v>0</v>
      </c>
      <c r="KL13" s="66">
        <f>+VLOOKUP(KL$5,'Liste matières'!$A$7:$D$156,4,0)*EQ13</f>
        <v>0</v>
      </c>
      <c r="KM13" s="66">
        <f>+VLOOKUP(KM$5,'Liste matières'!$A$7:$D$156,4,0)*ER13</f>
        <v>0</v>
      </c>
      <c r="KN13" s="66">
        <f>+VLOOKUP(KN$5,'Liste matières'!$A$7:$D$156,4,0)*ES13</f>
        <v>0</v>
      </c>
      <c r="KO13" s="66">
        <f>+VLOOKUP(KO$5,'Liste matières'!$A$7:$D$156,4,0)*ET13</f>
        <v>0</v>
      </c>
      <c r="KP13" s="66">
        <f>+VLOOKUP(KP$5,'Liste matières'!$A$7:$D$156,4,0)*EU13</f>
        <v>0</v>
      </c>
      <c r="KQ13" s="66">
        <f>+VLOOKUP(KQ$5,'Liste matières'!$A$7:$D$156,4,0)*EV13</f>
        <v>0</v>
      </c>
      <c r="KR13" s="66">
        <f>+VLOOKUP(KR$5,'Liste matières'!$A$7:$D$156,4,0)*EW13</f>
        <v>0</v>
      </c>
      <c r="KS13" s="66">
        <f>+VLOOKUP(KS$5,'Liste matières'!$A$7:$D$156,4,0)*EX13</f>
        <v>0</v>
      </c>
      <c r="KU13" s="65">
        <f t="shared" si="0"/>
        <v>0</v>
      </c>
    </row>
    <row r="14" spans="1:307" ht="15.1" x14ac:dyDescent="0.25">
      <c r="A14" s="3" t="s">
        <v>8</v>
      </c>
      <c r="B14" s="11"/>
      <c r="C14" s="74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Z14" s="66">
        <f>+VLOOKUP(EZ$5,'Liste matières'!$A$7:$D$156,4,0)*E14</f>
        <v>0</v>
      </c>
      <c r="FA14" s="66">
        <f>+VLOOKUP(FA$5,'Liste matières'!$A$7:$D$156,4,0)*F14</f>
        <v>0</v>
      </c>
      <c r="FB14" s="66">
        <f>+VLOOKUP(FB$5,'Liste matières'!$A$7:$D$156,4,0)*G14</f>
        <v>0</v>
      </c>
      <c r="FC14" s="66">
        <f>+VLOOKUP(FC$5,'Liste matières'!$A$7:$D$156,4,0)*H14</f>
        <v>0</v>
      </c>
      <c r="FD14" s="66">
        <f>+VLOOKUP(FD$5,'Liste matières'!$A$7:$D$156,4,0)*I14</f>
        <v>0</v>
      </c>
      <c r="FE14" s="66">
        <f>+VLOOKUP(FE$5,'Liste matières'!$A$7:$D$156,4,0)*J14</f>
        <v>0</v>
      </c>
      <c r="FF14" s="66">
        <f>+VLOOKUP(FF$5,'Liste matières'!$A$7:$D$156,4,0)*K14</f>
        <v>0</v>
      </c>
      <c r="FG14" s="66">
        <f>+VLOOKUP(FG$5,'Liste matières'!$A$7:$D$156,4,0)*L14</f>
        <v>0</v>
      </c>
      <c r="FH14" s="66">
        <f>+VLOOKUP(FH$5,'Liste matières'!$A$7:$D$156,4,0)*M14</f>
        <v>0</v>
      </c>
      <c r="FI14" s="66">
        <f>+VLOOKUP(FI$5,'Liste matières'!$A$7:$D$156,4,0)*N14</f>
        <v>0</v>
      </c>
      <c r="FJ14" s="66">
        <f>+VLOOKUP(FJ$5,'Liste matières'!$A$7:$D$156,4,0)*O14</f>
        <v>0</v>
      </c>
      <c r="FK14" s="66">
        <f>+VLOOKUP(FK$5,'Liste matières'!$A$7:$D$156,4,0)*P14</f>
        <v>0</v>
      </c>
      <c r="FL14" s="66">
        <f>+VLOOKUP(FL$5,'Liste matières'!$A$7:$D$156,4,0)*Q14</f>
        <v>0</v>
      </c>
      <c r="FM14" s="66">
        <f>+VLOOKUP(FM$5,'Liste matières'!$A$7:$D$156,4,0)*R14</f>
        <v>0</v>
      </c>
      <c r="FN14" s="66">
        <f>+VLOOKUP(FN$5,'Liste matières'!$A$7:$D$156,4,0)*S14</f>
        <v>0</v>
      </c>
      <c r="FO14" s="66">
        <f>+VLOOKUP(FO$5,'Liste matières'!$A$7:$D$156,4,0)*T14</f>
        <v>0</v>
      </c>
      <c r="FP14" s="66">
        <f>+VLOOKUP(FP$5,'Liste matières'!$A$7:$D$156,4,0)*U14</f>
        <v>0</v>
      </c>
      <c r="FQ14" s="66">
        <f>+VLOOKUP(FQ$5,'Liste matières'!$A$7:$D$156,4,0)*V14</f>
        <v>0</v>
      </c>
      <c r="FR14" s="66">
        <f>+VLOOKUP(FR$5,'Liste matières'!$A$7:$D$156,4,0)*W14</f>
        <v>0</v>
      </c>
      <c r="FS14" s="66">
        <f>+VLOOKUP(FS$5,'Liste matières'!$A$7:$D$156,4,0)*X14</f>
        <v>0</v>
      </c>
      <c r="FT14" s="66">
        <f>+VLOOKUP(FT$5,'Liste matières'!$A$7:$D$156,4,0)*Y14</f>
        <v>0</v>
      </c>
      <c r="FU14" s="66">
        <f>+VLOOKUP(FU$5,'Liste matières'!$A$7:$D$156,4,0)*Z14</f>
        <v>0</v>
      </c>
      <c r="FV14" s="66">
        <f>+VLOOKUP(FV$5,'Liste matières'!$A$7:$D$156,4,0)*AA14</f>
        <v>0</v>
      </c>
      <c r="FW14" s="66">
        <f>+VLOOKUP(FW$5,'Liste matières'!$A$7:$D$156,4,0)*AB14</f>
        <v>0</v>
      </c>
      <c r="FX14" s="66">
        <f>+VLOOKUP(FX$5,'Liste matières'!$A$7:$D$156,4,0)*AC14</f>
        <v>0</v>
      </c>
      <c r="FY14" s="66">
        <f>+VLOOKUP(FY$5,'Liste matières'!$A$7:$D$156,4,0)*AD14</f>
        <v>0</v>
      </c>
      <c r="FZ14" s="66">
        <f>+VLOOKUP(FZ$5,'Liste matières'!$A$7:$D$156,4,0)*AE14</f>
        <v>0</v>
      </c>
      <c r="GA14" s="66">
        <f>+VLOOKUP(GA$5,'Liste matières'!$A$7:$D$156,4,0)*AF14</f>
        <v>0</v>
      </c>
      <c r="GB14" s="66">
        <f>+VLOOKUP(GB$5,'Liste matières'!$A$7:$D$156,4,0)*AG14</f>
        <v>0</v>
      </c>
      <c r="GC14" s="66">
        <f>+VLOOKUP(GC$5,'Liste matières'!$A$7:$D$156,4,0)*AH14</f>
        <v>0</v>
      </c>
      <c r="GD14" s="66">
        <f>+VLOOKUP(GD$5,'Liste matières'!$A$7:$D$156,4,0)*AI14</f>
        <v>0</v>
      </c>
      <c r="GE14" s="66">
        <f>+VLOOKUP(GE$5,'Liste matières'!$A$7:$D$156,4,0)*AJ14</f>
        <v>0</v>
      </c>
      <c r="GF14" s="66">
        <f>+VLOOKUP(GF$5,'Liste matières'!$A$7:$D$156,4,0)*AK14</f>
        <v>0</v>
      </c>
      <c r="GG14" s="66">
        <f>+VLOOKUP(GG$5,'Liste matières'!$A$7:$D$156,4,0)*AL14</f>
        <v>0</v>
      </c>
      <c r="GH14" s="66">
        <f>+VLOOKUP(GH$5,'Liste matières'!$A$7:$D$156,4,0)*AM14</f>
        <v>0</v>
      </c>
      <c r="GI14" s="66">
        <f>+VLOOKUP(GI$5,'Liste matières'!$A$7:$D$156,4,0)*AN14</f>
        <v>0</v>
      </c>
      <c r="GJ14" s="66">
        <f>+VLOOKUP(GJ$5,'Liste matières'!$A$7:$D$156,4,0)*AO14</f>
        <v>0</v>
      </c>
      <c r="GK14" s="66">
        <f>+VLOOKUP(GK$5,'Liste matières'!$A$7:$D$156,4,0)*AP14</f>
        <v>0</v>
      </c>
      <c r="GL14" s="66">
        <f>+VLOOKUP(GL$5,'Liste matières'!$A$7:$D$156,4,0)*AQ14</f>
        <v>0</v>
      </c>
      <c r="GM14" s="66">
        <f>+VLOOKUP(GM$5,'Liste matières'!$A$7:$D$156,4,0)*AR14</f>
        <v>0</v>
      </c>
      <c r="GN14" s="66">
        <f>+VLOOKUP(GN$5,'Liste matières'!$A$7:$D$156,4,0)*AS14</f>
        <v>0</v>
      </c>
      <c r="GO14" s="66">
        <f>+VLOOKUP(GO$5,'Liste matières'!$A$7:$D$156,4,0)*AT14</f>
        <v>0</v>
      </c>
      <c r="GP14" s="66">
        <f>+VLOOKUP(GP$5,'Liste matières'!$A$7:$D$156,4,0)*AU14</f>
        <v>0</v>
      </c>
      <c r="GQ14" s="66">
        <f>+VLOOKUP(GQ$5,'Liste matières'!$A$7:$D$156,4,0)*AV14</f>
        <v>0</v>
      </c>
      <c r="GR14" s="66">
        <f>+VLOOKUP(GR$5,'Liste matières'!$A$7:$D$156,4,0)*AW14</f>
        <v>0</v>
      </c>
      <c r="GS14" s="66">
        <f>+VLOOKUP(GS$5,'Liste matières'!$A$7:$D$156,4,0)*AX14</f>
        <v>0</v>
      </c>
      <c r="GT14" s="66">
        <f>+VLOOKUP(GT$5,'Liste matières'!$A$7:$D$156,4,0)*AY14</f>
        <v>0</v>
      </c>
      <c r="GU14" s="66">
        <f>+VLOOKUP(GU$5,'Liste matières'!$A$7:$D$156,4,0)*AZ14</f>
        <v>0</v>
      </c>
      <c r="GV14" s="66">
        <f>+VLOOKUP(GV$5,'Liste matières'!$A$7:$D$156,4,0)*BA14</f>
        <v>0</v>
      </c>
      <c r="GW14" s="66">
        <f>+VLOOKUP(GW$5,'Liste matières'!$A$7:$D$156,4,0)*BB14</f>
        <v>0</v>
      </c>
      <c r="GX14" s="66">
        <f>+VLOOKUP(GX$5,'Liste matières'!$A$7:$D$156,4,0)*BC14</f>
        <v>0</v>
      </c>
      <c r="GY14" s="66">
        <f>+VLOOKUP(GY$5,'Liste matières'!$A$7:$D$156,4,0)*BD14</f>
        <v>0</v>
      </c>
      <c r="GZ14" s="66">
        <f>+VLOOKUP(GZ$5,'Liste matières'!$A$7:$D$156,4,0)*BE14</f>
        <v>0</v>
      </c>
      <c r="HA14" s="66">
        <f>+VLOOKUP(HA$5,'Liste matières'!$A$7:$D$156,4,0)*BF14</f>
        <v>0</v>
      </c>
      <c r="HB14" s="66">
        <f>+VLOOKUP(HB$5,'Liste matières'!$A$7:$D$156,4,0)*BG14</f>
        <v>0</v>
      </c>
      <c r="HC14" s="66">
        <f>+VLOOKUP(HC$5,'Liste matières'!$A$7:$D$156,4,0)*BH14</f>
        <v>0</v>
      </c>
      <c r="HD14" s="66">
        <f>+VLOOKUP(HD$5,'Liste matières'!$A$7:$D$156,4,0)*BI14</f>
        <v>0</v>
      </c>
      <c r="HE14" s="66">
        <f>+VLOOKUP(HE$5,'Liste matières'!$A$7:$D$156,4,0)*BJ14</f>
        <v>0</v>
      </c>
      <c r="HF14" s="66">
        <f>+VLOOKUP(HF$5,'Liste matières'!$A$7:$D$156,4,0)*BK14</f>
        <v>0</v>
      </c>
      <c r="HG14" s="66">
        <f>+VLOOKUP(HG$5,'Liste matières'!$A$7:$D$156,4,0)*BL14</f>
        <v>0</v>
      </c>
      <c r="HH14" s="66">
        <f>+VLOOKUP(HH$5,'Liste matières'!$A$7:$D$156,4,0)*BM14</f>
        <v>0</v>
      </c>
      <c r="HI14" s="66">
        <f>+VLOOKUP(HI$5,'Liste matières'!$A$7:$D$156,4,0)*BN14</f>
        <v>0</v>
      </c>
      <c r="HJ14" s="66">
        <f>+VLOOKUP(HJ$5,'Liste matières'!$A$7:$D$156,4,0)*BO14</f>
        <v>0</v>
      </c>
      <c r="HK14" s="66">
        <f>+VLOOKUP(HK$5,'Liste matières'!$A$7:$D$156,4,0)*BP14</f>
        <v>0</v>
      </c>
      <c r="HL14" s="66">
        <f>+VLOOKUP(HL$5,'Liste matières'!$A$7:$D$156,4,0)*BQ14</f>
        <v>0</v>
      </c>
      <c r="HM14" s="66">
        <f>+VLOOKUP(HM$5,'Liste matières'!$A$7:$D$156,4,0)*BR14</f>
        <v>0</v>
      </c>
      <c r="HN14" s="66">
        <f>+VLOOKUP(HN$5,'Liste matières'!$A$7:$D$156,4,0)*BS14</f>
        <v>0</v>
      </c>
      <c r="HO14" s="66">
        <f>+VLOOKUP(HO$5,'Liste matières'!$A$7:$D$156,4,0)*BT14</f>
        <v>0</v>
      </c>
      <c r="HP14" s="66">
        <f>+VLOOKUP(HP$5,'Liste matières'!$A$7:$D$156,4,0)*BU14</f>
        <v>0</v>
      </c>
      <c r="HQ14" s="66">
        <f>+VLOOKUP(HQ$5,'Liste matières'!$A$7:$D$156,4,0)*BV14</f>
        <v>0</v>
      </c>
      <c r="HR14" s="66">
        <f>+VLOOKUP(HR$5,'Liste matières'!$A$7:$D$156,4,0)*BW14</f>
        <v>0</v>
      </c>
      <c r="HS14" s="66">
        <f>+VLOOKUP(HS$5,'Liste matières'!$A$7:$D$156,4,0)*BX14</f>
        <v>0</v>
      </c>
      <c r="HT14" s="66">
        <f>+VLOOKUP(HT$5,'Liste matières'!$A$7:$D$156,4,0)*BY14</f>
        <v>0</v>
      </c>
      <c r="HU14" s="66">
        <f>+VLOOKUP(HU$5,'Liste matières'!$A$7:$D$156,4,0)*BZ14</f>
        <v>0</v>
      </c>
      <c r="HV14" s="66">
        <f>+VLOOKUP(HV$5,'Liste matières'!$A$7:$D$156,4,0)*CA14</f>
        <v>0</v>
      </c>
      <c r="HW14" s="66">
        <f>+VLOOKUP(HW$5,'Liste matières'!$A$7:$D$156,4,0)*CB14</f>
        <v>0</v>
      </c>
      <c r="HX14" s="66">
        <f>+VLOOKUP(HX$5,'Liste matières'!$A$7:$D$156,4,0)*CC14</f>
        <v>0</v>
      </c>
      <c r="HY14" s="66">
        <f>+VLOOKUP(HY$5,'Liste matières'!$A$7:$D$156,4,0)*CD14</f>
        <v>0</v>
      </c>
      <c r="HZ14" s="66">
        <f>+VLOOKUP(HZ$5,'Liste matières'!$A$7:$D$156,4,0)*CE14</f>
        <v>0</v>
      </c>
      <c r="IA14" s="66">
        <f>+VLOOKUP(IA$5,'Liste matières'!$A$7:$D$156,4,0)*CF14</f>
        <v>0</v>
      </c>
      <c r="IB14" s="66">
        <f>+VLOOKUP(IB$5,'Liste matières'!$A$7:$D$156,4,0)*CG14</f>
        <v>0</v>
      </c>
      <c r="IC14" s="66">
        <f>+VLOOKUP(IC$5,'Liste matières'!$A$7:$D$156,4,0)*CH14</f>
        <v>0</v>
      </c>
      <c r="ID14" s="66">
        <f>+VLOOKUP(ID$5,'Liste matières'!$A$7:$D$156,4,0)*CI14</f>
        <v>0</v>
      </c>
      <c r="IE14" s="66">
        <f>+VLOOKUP(IE$5,'Liste matières'!$A$7:$D$156,4,0)*CJ14</f>
        <v>0</v>
      </c>
      <c r="IF14" s="66">
        <f>+VLOOKUP(IF$5,'Liste matières'!$A$7:$D$156,4,0)*CK14</f>
        <v>0</v>
      </c>
      <c r="IG14" s="66">
        <f>+VLOOKUP(IG$5,'Liste matières'!$A$7:$D$156,4,0)*CL14</f>
        <v>0</v>
      </c>
      <c r="IH14" s="66">
        <f>+VLOOKUP(IH$5,'Liste matières'!$A$7:$D$156,4,0)*CM14</f>
        <v>0</v>
      </c>
      <c r="II14" s="66">
        <f>+VLOOKUP(II$5,'Liste matières'!$A$7:$D$156,4,0)*CN14</f>
        <v>0</v>
      </c>
      <c r="IJ14" s="66">
        <f>+VLOOKUP(IJ$5,'Liste matières'!$A$7:$D$156,4,0)*CO14</f>
        <v>0</v>
      </c>
      <c r="IK14" s="66">
        <f>+VLOOKUP(IK$5,'Liste matières'!$A$7:$D$156,4,0)*CP14</f>
        <v>0</v>
      </c>
      <c r="IL14" s="66">
        <f>+VLOOKUP(IL$5,'Liste matières'!$A$7:$D$156,4,0)*CQ14</f>
        <v>0</v>
      </c>
      <c r="IM14" s="66">
        <f>+VLOOKUP(IM$5,'Liste matières'!$A$7:$D$156,4,0)*CR14</f>
        <v>0</v>
      </c>
      <c r="IN14" s="66">
        <f>+VLOOKUP(IN$5,'Liste matières'!$A$7:$D$156,4,0)*CS14</f>
        <v>0</v>
      </c>
      <c r="IO14" s="66">
        <f>+VLOOKUP(IO$5,'Liste matières'!$A$7:$D$156,4,0)*CT14</f>
        <v>0</v>
      </c>
      <c r="IP14" s="66">
        <f>+VLOOKUP(IP$5,'Liste matières'!$A$7:$D$156,4,0)*CU14</f>
        <v>0</v>
      </c>
      <c r="IQ14" s="66">
        <f>+VLOOKUP(IQ$5,'Liste matières'!$A$7:$D$156,4,0)*CV14</f>
        <v>0</v>
      </c>
      <c r="IR14" s="66">
        <f>+VLOOKUP(IR$5,'Liste matières'!$A$7:$D$156,4,0)*CW14</f>
        <v>0</v>
      </c>
      <c r="IS14" s="66">
        <f>+VLOOKUP(IS$5,'Liste matières'!$A$7:$D$156,4,0)*CX14</f>
        <v>0</v>
      </c>
      <c r="IT14" s="66">
        <f>+VLOOKUP(IT$5,'Liste matières'!$A$7:$D$156,4,0)*CY14</f>
        <v>0</v>
      </c>
      <c r="IU14" s="66">
        <f>+VLOOKUP(IU$5,'Liste matières'!$A$7:$D$156,4,0)*CZ14</f>
        <v>0</v>
      </c>
      <c r="IV14" s="66">
        <f>+VLOOKUP(IV$5,'Liste matières'!$A$7:$D$156,4,0)*DA14</f>
        <v>0</v>
      </c>
      <c r="IW14" s="66">
        <f>+VLOOKUP(IW$5,'Liste matières'!$A$7:$D$156,4,0)*DB14</f>
        <v>0</v>
      </c>
      <c r="IX14" s="66">
        <f>+VLOOKUP(IX$5,'Liste matières'!$A$7:$D$156,4,0)*DC14</f>
        <v>0</v>
      </c>
      <c r="IY14" s="66">
        <f>+VLOOKUP(IY$5,'Liste matières'!$A$7:$D$156,4,0)*DD14</f>
        <v>0</v>
      </c>
      <c r="IZ14" s="66">
        <f>+VLOOKUP(IZ$5,'Liste matières'!$A$7:$D$156,4,0)*DE14</f>
        <v>0</v>
      </c>
      <c r="JA14" s="66">
        <f>+VLOOKUP(JA$5,'Liste matières'!$A$7:$D$156,4,0)*DF14</f>
        <v>0</v>
      </c>
      <c r="JB14" s="66">
        <f>+VLOOKUP(JB$5,'Liste matières'!$A$7:$D$156,4,0)*DG14</f>
        <v>0</v>
      </c>
      <c r="JC14" s="66">
        <f>+VLOOKUP(JC$5,'Liste matières'!$A$7:$D$156,4,0)*DH14</f>
        <v>0</v>
      </c>
      <c r="JD14" s="66">
        <f>+VLOOKUP(JD$5,'Liste matières'!$A$7:$D$156,4,0)*DI14</f>
        <v>0</v>
      </c>
      <c r="JE14" s="66">
        <f>+VLOOKUP(JE$5,'Liste matières'!$A$7:$D$156,4,0)*DJ14</f>
        <v>0</v>
      </c>
      <c r="JF14" s="66">
        <f>+VLOOKUP(JF$5,'Liste matières'!$A$7:$D$156,4,0)*DK14</f>
        <v>0</v>
      </c>
      <c r="JG14" s="66">
        <f>+VLOOKUP(JG$5,'Liste matières'!$A$7:$D$156,4,0)*DL14</f>
        <v>0</v>
      </c>
      <c r="JH14" s="66">
        <f>+VLOOKUP(JH$5,'Liste matières'!$A$7:$D$156,4,0)*DM14</f>
        <v>0</v>
      </c>
      <c r="JI14" s="66">
        <f>+VLOOKUP(JI$5,'Liste matières'!$A$7:$D$156,4,0)*DN14</f>
        <v>0</v>
      </c>
      <c r="JJ14" s="66">
        <f>+VLOOKUP(JJ$5,'Liste matières'!$A$7:$D$156,4,0)*DO14</f>
        <v>0</v>
      </c>
      <c r="JK14" s="66">
        <f>+VLOOKUP(JK$5,'Liste matières'!$A$7:$D$156,4,0)*DP14</f>
        <v>0</v>
      </c>
      <c r="JL14" s="66">
        <f>+VLOOKUP(JL$5,'Liste matières'!$A$7:$D$156,4,0)*DQ14</f>
        <v>0</v>
      </c>
      <c r="JM14" s="66">
        <f>+VLOOKUP(JM$5,'Liste matières'!$A$7:$D$156,4,0)*DR14</f>
        <v>0</v>
      </c>
      <c r="JN14" s="66">
        <f>+VLOOKUP(JN$5,'Liste matières'!$A$7:$D$156,4,0)*DS14</f>
        <v>0</v>
      </c>
      <c r="JO14" s="66">
        <f>+VLOOKUP(JO$5,'Liste matières'!$A$7:$D$156,4,0)*DT14</f>
        <v>0</v>
      </c>
      <c r="JP14" s="66">
        <f>+VLOOKUP(JP$5,'Liste matières'!$A$7:$D$156,4,0)*DU14</f>
        <v>0</v>
      </c>
      <c r="JQ14" s="66">
        <f>+VLOOKUP(JQ$5,'Liste matières'!$A$7:$D$156,4,0)*DV14</f>
        <v>0</v>
      </c>
      <c r="JR14" s="66">
        <f>+VLOOKUP(JR$5,'Liste matières'!$A$7:$D$156,4,0)*DW14</f>
        <v>0</v>
      </c>
      <c r="JS14" s="66">
        <f>+VLOOKUP(JS$5,'Liste matières'!$A$7:$D$156,4,0)*DX14</f>
        <v>0</v>
      </c>
      <c r="JT14" s="66">
        <f>+VLOOKUP(JT$5,'Liste matières'!$A$7:$D$156,4,0)*DY14</f>
        <v>0</v>
      </c>
      <c r="JU14" s="66">
        <f>+VLOOKUP(JU$5,'Liste matières'!$A$7:$D$156,4,0)*DZ14</f>
        <v>0</v>
      </c>
      <c r="JV14" s="66">
        <f>+VLOOKUP(JV$5,'Liste matières'!$A$7:$D$156,4,0)*EA14</f>
        <v>0</v>
      </c>
      <c r="JW14" s="66">
        <f>+VLOOKUP(JW$5,'Liste matières'!$A$7:$D$156,4,0)*EB14</f>
        <v>0</v>
      </c>
      <c r="JX14" s="66">
        <f>+VLOOKUP(JX$5,'Liste matières'!$A$7:$D$156,4,0)*EC14</f>
        <v>0</v>
      </c>
      <c r="JY14" s="66">
        <f>+VLOOKUP(JY$5,'Liste matières'!$A$7:$D$156,4,0)*ED14</f>
        <v>0</v>
      </c>
      <c r="JZ14" s="66">
        <f>+VLOOKUP(JZ$5,'Liste matières'!$A$7:$D$156,4,0)*EE14</f>
        <v>0</v>
      </c>
      <c r="KA14" s="66">
        <f>+VLOOKUP(KA$5,'Liste matières'!$A$7:$D$156,4,0)*EF14</f>
        <v>0</v>
      </c>
      <c r="KB14" s="66">
        <f>+VLOOKUP(KB$5,'Liste matières'!$A$7:$D$156,4,0)*EG14</f>
        <v>0</v>
      </c>
      <c r="KC14" s="66">
        <f>+VLOOKUP(KC$5,'Liste matières'!$A$7:$D$156,4,0)*EH14</f>
        <v>0</v>
      </c>
      <c r="KD14" s="66">
        <f>+VLOOKUP(KD$5,'Liste matières'!$A$7:$D$156,4,0)*EI14</f>
        <v>0</v>
      </c>
      <c r="KE14" s="66">
        <f>+VLOOKUP(KE$5,'Liste matières'!$A$7:$D$156,4,0)*EJ14</f>
        <v>0</v>
      </c>
      <c r="KF14" s="66">
        <f>+VLOOKUP(KF$5,'Liste matières'!$A$7:$D$156,4,0)*EK14</f>
        <v>0</v>
      </c>
      <c r="KG14" s="66">
        <f>+VLOOKUP(KG$5,'Liste matières'!$A$7:$D$156,4,0)*EL14</f>
        <v>0</v>
      </c>
      <c r="KH14" s="66">
        <f>+VLOOKUP(KH$5,'Liste matières'!$A$7:$D$156,4,0)*EM14</f>
        <v>0</v>
      </c>
      <c r="KI14" s="66">
        <f>+VLOOKUP(KI$5,'Liste matières'!$A$7:$D$156,4,0)*EN14</f>
        <v>0</v>
      </c>
      <c r="KJ14" s="66">
        <f>+VLOOKUP(KJ$5,'Liste matières'!$A$7:$D$156,4,0)*EO14</f>
        <v>0</v>
      </c>
      <c r="KK14" s="66">
        <f>+VLOOKUP(KK$5,'Liste matières'!$A$7:$D$156,4,0)*EP14</f>
        <v>0</v>
      </c>
      <c r="KL14" s="66">
        <f>+VLOOKUP(KL$5,'Liste matières'!$A$7:$D$156,4,0)*EQ14</f>
        <v>0</v>
      </c>
      <c r="KM14" s="66">
        <f>+VLOOKUP(KM$5,'Liste matières'!$A$7:$D$156,4,0)*ER14</f>
        <v>0</v>
      </c>
      <c r="KN14" s="66">
        <f>+VLOOKUP(KN$5,'Liste matières'!$A$7:$D$156,4,0)*ES14</f>
        <v>0</v>
      </c>
      <c r="KO14" s="66">
        <f>+VLOOKUP(KO$5,'Liste matières'!$A$7:$D$156,4,0)*ET14</f>
        <v>0</v>
      </c>
      <c r="KP14" s="66">
        <f>+VLOOKUP(KP$5,'Liste matières'!$A$7:$D$156,4,0)*EU14</f>
        <v>0</v>
      </c>
      <c r="KQ14" s="66">
        <f>+VLOOKUP(KQ$5,'Liste matières'!$A$7:$D$156,4,0)*EV14</f>
        <v>0</v>
      </c>
      <c r="KR14" s="66">
        <f>+VLOOKUP(KR$5,'Liste matières'!$A$7:$D$156,4,0)*EW14</f>
        <v>0</v>
      </c>
      <c r="KS14" s="66">
        <f>+VLOOKUP(KS$5,'Liste matières'!$A$7:$D$156,4,0)*EX14</f>
        <v>0</v>
      </c>
      <c r="KU14" s="65">
        <f t="shared" si="0"/>
        <v>0</v>
      </c>
    </row>
    <row r="15" spans="1:307" ht="15.1" x14ac:dyDescent="0.25">
      <c r="A15" s="3" t="s">
        <v>9</v>
      </c>
      <c r="B15" s="11"/>
      <c r="C15" s="7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Z15" s="66">
        <f>+VLOOKUP(EZ$5,'Liste matières'!$A$7:$D$156,4,0)*E15</f>
        <v>0</v>
      </c>
      <c r="FA15" s="66">
        <f>+VLOOKUP(FA$5,'Liste matières'!$A$7:$D$156,4,0)*F15</f>
        <v>0</v>
      </c>
      <c r="FB15" s="66">
        <f>+VLOOKUP(FB$5,'Liste matières'!$A$7:$D$156,4,0)*G15</f>
        <v>0</v>
      </c>
      <c r="FC15" s="66">
        <f>+VLOOKUP(FC$5,'Liste matières'!$A$7:$D$156,4,0)*H15</f>
        <v>0</v>
      </c>
      <c r="FD15" s="66">
        <f>+VLOOKUP(FD$5,'Liste matières'!$A$7:$D$156,4,0)*I15</f>
        <v>0</v>
      </c>
      <c r="FE15" s="66">
        <f>+VLOOKUP(FE$5,'Liste matières'!$A$7:$D$156,4,0)*J15</f>
        <v>0</v>
      </c>
      <c r="FF15" s="66">
        <f>+VLOOKUP(FF$5,'Liste matières'!$A$7:$D$156,4,0)*K15</f>
        <v>0</v>
      </c>
      <c r="FG15" s="66">
        <f>+VLOOKUP(FG$5,'Liste matières'!$A$7:$D$156,4,0)*L15</f>
        <v>0</v>
      </c>
      <c r="FH15" s="66">
        <f>+VLOOKUP(FH$5,'Liste matières'!$A$7:$D$156,4,0)*M15</f>
        <v>0</v>
      </c>
      <c r="FI15" s="66">
        <f>+VLOOKUP(FI$5,'Liste matières'!$A$7:$D$156,4,0)*N15</f>
        <v>0</v>
      </c>
      <c r="FJ15" s="66">
        <f>+VLOOKUP(FJ$5,'Liste matières'!$A$7:$D$156,4,0)*O15</f>
        <v>0</v>
      </c>
      <c r="FK15" s="66">
        <f>+VLOOKUP(FK$5,'Liste matières'!$A$7:$D$156,4,0)*P15</f>
        <v>0</v>
      </c>
      <c r="FL15" s="66">
        <f>+VLOOKUP(FL$5,'Liste matières'!$A$7:$D$156,4,0)*Q15</f>
        <v>0</v>
      </c>
      <c r="FM15" s="66">
        <f>+VLOOKUP(FM$5,'Liste matières'!$A$7:$D$156,4,0)*R15</f>
        <v>0</v>
      </c>
      <c r="FN15" s="66">
        <f>+VLOOKUP(FN$5,'Liste matières'!$A$7:$D$156,4,0)*S15</f>
        <v>0</v>
      </c>
      <c r="FO15" s="66">
        <f>+VLOOKUP(FO$5,'Liste matières'!$A$7:$D$156,4,0)*T15</f>
        <v>0</v>
      </c>
      <c r="FP15" s="66">
        <f>+VLOOKUP(FP$5,'Liste matières'!$A$7:$D$156,4,0)*U15</f>
        <v>0</v>
      </c>
      <c r="FQ15" s="66">
        <f>+VLOOKUP(FQ$5,'Liste matières'!$A$7:$D$156,4,0)*V15</f>
        <v>0</v>
      </c>
      <c r="FR15" s="66">
        <f>+VLOOKUP(FR$5,'Liste matières'!$A$7:$D$156,4,0)*W15</f>
        <v>0</v>
      </c>
      <c r="FS15" s="66">
        <f>+VLOOKUP(FS$5,'Liste matières'!$A$7:$D$156,4,0)*X15</f>
        <v>0</v>
      </c>
      <c r="FT15" s="66">
        <f>+VLOOKUP(FT$5,'Liste matières'!$A$7:$D$156,4,0)*Y15</f>
        <v>0</v>
      </c>
      <c r="FU15" s="66">
        <f>+VLOOKUP(FU$5,'Liste matières'!$A$7:$D$156,4,0)*Z15</f>
        <v>0</v>
      </c>
      <c r="FV15" s="66">
        <f>+VLOOKUP(FV$5,'Liste matières'!$A$7:$D$156,4,0)*AA15</f>
        <v>0</v>
      </c>
      <c r="FW15" s="66">
        <f>+VLOOKUP(FW$5,'Liste matières'!$A$7:$D$156,4,0)*AB15</f>
        <v>0</v>
      </c>
      <c r="FX15" s="66">
        <f>+VLOOKUP(FX$5,'Liste matières'!$A$7:$D$156,4,0)*AC15</f>
        <v>0</v>
      </c>
      <c r="FY15" s="66">
        <f>+VLOOKUP(FY$5,'Liste matières'!$A$7:$D$156,4,0)*AD15</f>
        <v>0</v>
      </c>
      <c r="FZ15" s="66">
        <f>+VLOOKUP(FZ$5,'Liste matières'!$A$7:$D$156,4,0)*AE15</f>
        <v>0</v>
      </c>
      <c r="GA15" s="66">
        <f>+VLOOKUP(GA$5,'Liste matières'!$A$7:$D$156,4,0)*AF15</f>
        <v>0</v>
      </c>
      <c r="GB15" s="66">
        <f>+VLOOKUP(GB$5,'Liste matières'!$A$7:$D$156,4,0)*AG15</f>
        <v>0</v>
      </c>
      <c r="GC15" s="66">
        <f>+VLOOKUP(GC$5,'Liste matières'!$A$7:$D$156,4,0)*AH15</f>
        <v>0</v>
      </c>
      <c r="GD15" s="66">
        <f>+VLOOKUP(GD$5,'Liste matières'!$A$7:$D$156,4,0)*AI15</f>
        <v>0</v>
      </c>
      <c r="GE15" s="66">
        <f>+VLOOKUP(GE$5,'Liste matières'!$A$7:$D$156,4,0)*AJ15</f>
        <v>0</v>
      </c>
      <c r="GF15" s="66">
        <f>+VLOOKUP(GF$5,'Liste matières'!$A$7:$D$156,4,0)*AK15</f>
        <v>0</v>
      </c>
      <c r="GG15" s="66">
        <f>+VLOOKUP(GG$5,'Liste matières'!$A$7:$D$156,4,0)*AL15</f>
        <v>0</v>
      </c>
      <c r="GH15" s="66">
        <f>+VLOOKUP(GH$5,'Liste matières'!$A$7:$D$156,4,0)*AM15</f>
        <v>0</v>
      </c>
      <c r="GI15" s="66">
        <f>+VLOOKUP(GI$5,'Liste matières'!$A$7:$D$156,4,0)*AN15</f>
        <v>0</v>
      </c>
      <c r="GJ15" s="66">
        <f>+VLOOKUP(GJ$5,'Liste matières'!$A$7:$D$156,4,0)*AO15</f>
        <v>0</v>
      </c>
      <c r="GK15" s="66">
        <f>+VLOOKUP(GK$5,'Liste matières'!$A$7:$D$156,4,0)*AP15</f>
        <v>0</v>
      </c>
      <c r="GL15" s="66">
        <f>+VLOOKUP(GL$5,'Liste matières'!$A$7:$D$156,4,0)*AQ15</f>
        <v>0</v>
      </c>
      <c r="GM15" s="66">
        <f>+VLOOKUP(GM$5,'Liste matières'!$A$7:$D$156,4,0)*AR15</f>
        <v>0</v>
      </c>
      <c r="GN15" s="66">
        <f>+VLOOKUP(GN$5,'Liste matières'!$A$7:$D$156,4,0)*AS15</f>
        <v>0</v>
      </c>
      <c r="GO15" s="66">
        <f>+VLOOKUP(GO$5,'Liste matières'!$A$7:$D$156,4,0)*AT15</f>
        <v>0</v>
      </c>
      <c r="GP15" s="66">
        <f>+VLOOKUP(GP$5,'Liste matières'!$A$7:$D$156,4,0)*AU15</f>
        <v>0</v>
      </c>
      <c r="GQ15" s="66">
        <f>+VLOOKUP(GQ$5,'Liste matières'!$A$7:$D$156,4,0)*AV15</f>
        <v>0</v>
      </c>
      <c r="GR15" s="66">
        <f>+VLOOKUP(GR$5,'Liste matières'!$A$7:$D$156,4,0)*AW15</f>
        <v>0</v>
      </c>
      <c r="GS15" s="66">
        <f>+VLOOKUP(GS$5,'Liste matières'!$A$7:$D$156,4,0)*AX15</f>
        <v>0</v>
      </c>
      <c r="GT15" s="66">
        <f>+VLOOKUP(GT$5,'Liste matières'!$A$7:$D$156,4,0)*AY15</f>
        <v>0</v>
      </c>
      <c r="GU15" s="66">
        <f>+VLOOKUP(GU$5,'Liste matières'!$A$7:$D$156,4,0)*AZ15</f>
        <v>0</v>
      </c>
      <c r="GV15" s="66">
        <f>+VLOOKUP(GV$5,'Liste matières'!$A$7:$D$156,4,0)*BA15</f>
        <v>0</v>
      </c>
      <c r="GW15" s="66">
        <f>+VLOOKUP(GW$5,'Liste matières'!$A$7:$D$156,4,0)*BB15</f>
        <v>0</v>
      </c>
      <c r="GX15" s="66">
        <f>+VLOOKUP(GX$5,'Liste matières'!$A$7:$D$156,4,0)*BC15</f>
        <v>0</v>
      </c>
      <c r="GY15" s="66">
        <f>+VLOOKUP(GY$5,'Liste matières'!$A$7:$D$156,4,0)*BD15</f>
        <v>0</v>
      </c>
      <c r="GZ15" s="66">
        <f>+VLOOKUP(GZ$5,'Liste matières'!$A$7:$D$156,4,0)*BE15</f>
        <v>0</v>
      </c>
      <c r="HA15" s="66">
        <f>+VLOOKUP(HA$5,'Liste matières'!$A$7:$D$156,4,0)*BF15</f>
        <v>0</v>
      </c>
      <c r="HB15" s="66">
        <f>+VLOOKUP(HB$5,'Liste matières'!$A$7:$D$156,4,0)*BG15</f>
        <v>0</v>
      </c>
      <c r="HC15" s="66">
        <f>+VLOOKUP(HC$5,'Liste matières'!$A$7:$D$156,4,0)*BH15</f>
        <v>0</v>
      </c>
      <c r="HD15" s="66">
        <f>+VLOOKUP(HD$5,'Liste matières'!$A$7:$D$156,4,0)*BI15</f>
        <v>0</v>
      </c>
      <c r="HE15" s="66">
        <f>+VLOOKUP(HE$5,'Liste matières'!$A$7:$D$156,4,0)*BJ15</f>
        <v>0</v>
      </c>
      <c r="HF15" s="66">
        <f>+VLOOKUP(HF$5,'Liste matières'!$A$7:$D$156,4,0)*BK15</f>
        <v>0</v>
      </c>
      <c r="HG15" s="66">
        <f>+VLOOKUP(HG$5,'Liste matières'!$A$7:$D$156,4,0)*BL15</f>
        <v>0</v>
      </c>
      <c r="HH15" s="66">
        <f>+VLOOKUP(HH$5,'Liste matières'!$A$7:$D$156,4,0)*BM15</f>
        <v>0</v>
      </c>
      <c r="HI15" s="66">
        <f>+VLOOKUP(HI$5,'Liste matières'!$A$7:$D$156,4,0)*BN15</f>
        <v>0</v>
      </c>
      <c r="HJ15" s="66">
        <f>+VLOOKUP(HJ$5,'Liste matières'!$A$7:$D$156,4,0)*BO15</f>
        <v>0</v>
      </c>
      <c r="HK15" s="66">
        <f>+VLOOKUP(HK$5,'Liste matières'!$A$7:$D$156,4,0)*BP15</f>
        <v>0</v>
      </c>
      <c r="HL15" s="66">
        <f>+VLOOKUP(HL$5,'Liste matières'!$A$7:$D$156,4,0)*BQ15</f>
        <v>0</v>
      </c>
      <c r="HM15" s="66">
        <f>+VLOOKUP(HM$5,'Liste matières'!$A$7:$D$156,4,0)*BR15</f>
        <v>0</v>
      </c>
      <c r="HN15" s="66">
        <f>+VLOOKUP(HN$5,'Liste matières'!$A$7:$D$156,4,0)*BS15</f>
        <v>0</v>
      </c>
      <c r="HO15" s="66">
        <f>+VLOOKUP(HO$5,'Liste matières'!$A$7:$D$156,4,0)*BT15</f>
        <v>0</v>
      </c>
      <c r="HP15" s="66">
        <f>+VLOOKUP(HP$5,'Liste matières'!$A$7:$D$156,4,0)*BU15</f>
        <v>0</v>
      </c>
      <c r="HQ15" s="66">
        <f>+VLOOKUP(HQ$5,'Liste matières'!$A$7:$D$156,4,0)*BV15</f>
        <v>0</v>
      </c>
      <c r="HR15" s="66">
        <f>+VLOOKUP(HR$5,'Liste matières'!$A$7:$D$156,4,0)*BW15</f>
        <v>0</v>
      </c>
      <c r="HS15" s="66">
        <f>+VLOOKUP(HS$5,'Liste matières'!$A$7:$D$156,4,0)*BX15</f>
        <v>0</v>
      </c>
      <c r="HT15" s="66">
        <f>+VLOOKUP(HT$5,'Liste matières'!$A$7:$D$156,4,0)*BY15</f>
        <v>0</v>
      </c>
      <c r="HU15" s="66">
        <f>+VLOOKUP(HU$5,'Liste matières'!$A$7:$D$156,4,0)*BZ15</f>
        <v>0</v>
      </c>
      <c r="HV15" s="66">
        <f>+VLOOKUP(HV$5,'Liste matières'!$A$7:$D$156,4,0)*CA15</f>
        <v>0</v>
      </c>
      <c r="HW15" s="66">
        <f>+VLOOKUP(HW$5,'Liste matières'!$A$7:$D$156,4,0)*CB15</f>
        <v>0</v>
      </c>
      <c r="HX15" s="66">
        <f>+VLOOKUP(HX$5,'Liste matières'!$A$7:$D$156,4,0)*CC15</f>
        <v>0</v>
      </c>
      <c r="HY15" s="66">
        <f>+VLOOKUP(HY$5,'Liste matières'!$A$7:$D$156,4,0)*CD15</f>
        <v>0</v>
      </c>
      <c r="HZ15" s="66">
        <f>+VLOOKUP(HZ$5,'Liste matières'!$A$7:$D$156,4,0)*CE15</f>
        <v>0</v>
      </c>
      <c r="IA15" s="66">
        <f>+VLOOKUP(IA$5,'Liste matières'!$A$7:$D$156,4,0)*CF15</f>
        <v>0</v>
      </c>
      <c r="IB15" s="66">
        <f>+VLOOKUP(IB$5,'Liste matières'!$A$7:$D$156,4,0)*CG15</f>
        <v>0</v>
      </c>
      <c r="IC15" s="66">
        <f>+VLOOKUP(IC$5,'Liste matières'!$A$7:$D$156,4,0)*CH15</f>
        <v>0</v>
      </c>
      <c r="ID15" s="66">
        <f>+VLOOKUP(ID$5,'Liste matières'!$A$7:$D$156,4,0)*CI15</f>
        <v>0</v>
      </c>
      <c r="IE15" s="66">
        <f>+VLOOKUP(IE$5,'Liste matières'!$A$7:$D$156,4,0)*CJ15</f>
        <v>0</v>
      </c>
      <c r="IF15" s="66">
        <f>+VLOOKUP(IF$5,'Liste matières'!$A$7:$D$156,4,0)*CK15</f>
        <v>0</v>
      </c>
      <c r="IG15" s="66">
        <f>+VLOOKUP(IG$5,'Liste matières'!$A$7:$D$156,4,0)*CL15</f>
        <v>0</v>
      </c>
      <c r="IH15" s="66">
        <f>+VLOOKUP(IH$5,'Liste matières'!$A$7:$D$156,4,0)*CM15</f>
        <v>0</v>
      </c>
      <c r="II15" s="66">
        <f>+VLOOKUP(II$5,'Liste matières'!$A$7:$D$156,4,0)*CN15</f>
        <v>0</v>
      </c>
      <c r="IJ15" s="66">
        <f>+VLOOKUP(IJ$5,'Liste matières'!$A$7:$D$156,4,0)*CO15</f>
        <v>0</v>
      </c>
      <c r="IK15" s="66">
        <f>+VLOOKUP(IK$5,'Liste matières'!$A$7:$D$156,4,0)*CP15</f>
        <v>0</v>
      </c>
      <c r="IL15" s="66">
        <f>+VLOOKUP(IL$5,'Liste matières'!$A$7:$D$156,4,0)*CQ15</f>
        <v>0</v>
      </c>
      <c r="IM15" s="66">
        <f>+VLOOKUP(IM$5,'Liste matières'!$A$7:$D$156,4,0)*CR15</f>
        <v>0</v>
      </c>
      <c r="IN15" s="66">
        <f>+VLOOKUP(IN$5,'Liste matières'!$A$7:$D$156,4,0)*CS15</f>
        <v>0</v>
      </c>
      <c r="IO15" s="66">
        <f>+VLOOKUP(IO$5,'Liste matières'!$A$7:$D$156,4,0)*CT15</f>
        <v>0</v>
      </c>
      <c r="IP15" s="66">
        <f>+VLOOKUP(IP$5,'Liste matières'!$A$7:$D$156,4,0)*CU15</f>
        <v>0</v>
      </c>
      <c r="IQ15" s="66">
        <f>+VLOOKUP(IQ$5,'Liste matières'!$A$7:$D$156,4,0)*CV15</f>
        <v>0</v>
      </c>
      <c r="IR15" s="66">
        <f>+VLOOKUP(IR$5,'Liste matières'!$A$7:$D$156,4,0)*CW15</f>
        <v>0</v>
      </c>
      <c r="IS15" s="66">
        <f>+VLOOKUP(IS$5,'Liste matières'!$A$7:$D$156,4,0)*CX15</f>
        <v>0</v>
      </c>
      <c r="IT15" s="66">
        <f>+VLOOKUP(IT$5,'Liste matières'!$A$7:$D$156,4,0)*CY15</f>
        <v>0</v>
      </c>
      <c r="IU15" s="66">
        <f>+VLOOKUP(IU$5,'Liste matières'!$A$7:$D$156,4,0)*CZ15</f>
        <v>0</v>
      </c>
      <c r="IV15" s="66">
        <f>+VLOOKUP(IV$5,'Liste matières'!$A$7:$D$156,4,0)*DA15</f>
        <v>0</v>
      </c>
      <c r="IW15" s="66">
        <f>+VLOOKUP(IW$5,'Liste matières'!$A$7:$D$156,4,0)*DB15</f>
        <v>0</v>
      </c>
      <c r="IX15" s="66">
        <f>+VLOOKUP(IX$5,'Liste matières'!$A$7:$D$156,4,0)*DC15</f>
        <v>0</v>
      </c>
      <c r="IY15" s="66">
        <f>+VLOOKUP(IY$5,'Liste matières'!$A$7:$D$156,4,0)*DD15</f>
        <v>0</v>
      </c>
      <c r="IZ15" s="66">
        <f>+VLOOKUP(IZ$5,'Liste matières'!$A$7:$D$156,4,0)*DE15</f>
        <v>0</v>
      </c>
      <c r="JA15" s="66">
        <f>+VLOOKUP(JA$5,'Liste matières'!$A$7:$D$156,4,0)*DF15</f>
        <v>0</v>
      </c>
      <c r="JB15" s="66">
        <f>+VLOOKUP(JB$5,'Liste matières'!$A$7:$D$156,4,0)*DG15</f>
        <v>0</v>
      </c>
      <c r="JC15" s="66">
        <f>+VLOOKUP(JC$5,'Liste matières'!$A$7:$D$156,4,0)*DH15</f>
        <v>0</v>
      </c>
      <c r="JD15" s="66">
        <f>+VLOOKUP(JD$5,'Liste matières'!$A$7:$D$156,4,0)*DI15</f>
        <v>0</v>
      </c>
      <c r="JE15" s="66">
        <f>+VLOOKUP(JE$5,'Liste matières'!$A$7:$D$156,4,0)*DJ15</f>
        <v>0</v>
      </c>
      <c r="JF15" s="66">
        <f>+VLOOKUP(JF$5,'Liste matières'!$A$7:$D$156,4,0)*DK15</f>
        <v>0</v>
      </c>
      <c r="JG15" s="66">
        <f>+VLOOKUP(JG$5,'Liste matières'!$A$7:$D$156,4,0)*DL15</f>
        <v>0</v>
      </c>
      <c r="JH15" s="66">
        <f>+VLOOKUP(JH$5,'Liste matières'!$A$7:$D$156,4,0)*DM15</f>
        <v>0</v>
      </c>
      <c r="JI15" s="66">
        <f>+VLOOKUP(JI$5,'Liste matières'!$A$7:$D$156,4,0)*DN15</f>
        <v>0</v>
      </c>
      <c r="JJ15" s="66">
        <f>+VLOOKUP(JJ$5,'Liste matières'!$A$7:$D$156,4,0)*DO15</f>
        <v>0</v>
      </c>
      <c r="JK15" s="66">
        <f>+VLOOKUP(JK$5,'Liste matières'!$A$7:$D$156,4,0)*DP15</f>
        <v>0</v>
      </c>
      <c r="JL15" s="66">
        <f>+VLOOKUP(JL$5,'Liste matières'!$A$7:$D$156,4,0)*DQ15</f>
        <v>0</v>
      </c>
      <c r="JM15" s="66">
        <f>+VLOOKUP(JM$5,'Liste matières'!$A$7:$D$156,4,0)*DR15</f>
        <v>0</v>
      </c>
      <c r="JN15" s="66">
        <f>+VLOOKUP(JN$5,'Liste matières'!$A$7:$D$156,4,0)*DS15</f>
        <v>0</v>
      </c>
      <c r="JO15" s="66">
        <f>+VLOOKUP(JO$5,'Liste matières'!$A$7:$D$156,4,0)*DT15</f>
        <v>0</v>
      </c>
      <c r="JP15" s="66">
        <f>+VLOOKUP(JP$5,'Liste matières'!$A$7:$D$156,4,0)*DU15</f>
        <v>0</v>
      </c>
      <c r="JQ15" s="66">
        <f>+VLOOKUP(JQ$5,'Liste matières'!$A$7:$D$156,4,0)*DV15</f>
        <v>0</v>
      </c>
      <c r="JR15" s="66">
        <f>+VLOOKUP(JR$5,'Liste matières'!$A$7:$D$156,4,0)*DW15</f>
        <v>0</v>
      </c>
      <c r="JS15" s="66">
        <f>+VLOOKUP(JS$5,'Liste matières'!$A$7:$D$156,4,0)*DX15</f>
        <v>0</v>
      </c>
      <c r="JT15" s="66">
        <f>+VLOOKUP(JT$5,'Liste matières'!$A$7:$D$156,4,0)*DY15</f>
        <v>0</v>
      </c>
      <c r="JU15" s="66">
        <f>+VLOOKUP(JU$5,'Liste matières'!$A$7:$D$156,4,0)*DZ15</f>
        <v>0</v>
      </c>
      <c r="JV15" s="66">
        <f>+VLOOKUP(JV$5,'Liste matières'!$A$7:$D$156,4,0)*EA15</f>
        <v>0</v>
      </c>
      <c r="JW15" s="66">
        <f>+VLOOKUP(JW$5,'Liste matières'!$A$7:$D$156,4,0)*EB15</f>
        <v>0</v>
      </c>
      <c r="JX15" s="66">
        <f>+VLOOKUP(JX$5,'Liste matières'!$A$7:$D$156,4,0)*EC15</f>
        <v>0</v>
      </c>
      <c r="JY15" s="66">
        <f>+VLOOKUP(JY$5,'Liste matières'!$A$7:$D$156,4,0)*ED15</f>
        <v>0</v>
      </c>
      <c r="JZ15" s="66">
        <f>+VLOOKUP(JZ$5,'Liste matières'!$A$7:$D$156,4,0)*EE15</f>
        <v>0</v>
      </c>
      <c r="KA15" s="66">
        <f>+VLOOKUP(KA$5,'Liste matières'!$A$7:$D$156,4,0)*EF15</f>
        <v>0</v>
      </c>
      <c r="KB15" s="66">
        <f>+VLOOKUP(KB$5,'Liste matières'!$A$7:$D$156,4,0)*EG15</f>
        <v>0</v>
      </c>
      <c r="KC15" s="66">
        <f>+VLOOKUP(KC$5,'Liste matières'!$A$7:$D$156,4,0)*EH15</f>
        <v>0</v>
      </c>
      <c r="KD15" s="66">
        <f>+VLOOKUP(KD$5,'Liste matières'!$A$7:$D$156,4,0)*EI15</f>
        <v>0</v>
      </c>
      <c r="KE15" s="66">
        <f>+VLOOKUP(KE$5,'Liste matières'!$A$7:$D$156,4,0)*EJ15</f>
        <v>0</v>
      </c>
      <c r="KF15" s="66">
        <f>+VLOOKUP(KF$5,'Liste matières'!$A$7:$D$156,4,0)*EK15</f>
        <v>0</v>
      </c>
      <c r="KG15" s="66">
        <f>+VLOOKUP(KG$5,'Liste matières'!$A$7:$D$156,4,0)*EL15</f>
        <v>0</v>
      </c>
      <c r="KH15" s="66">
        <f>+VLOOKUP(KH$5,'Liste matières'!$A$7:$D$156,4,0)*EM15</f>
        <v>0</v>
      </c>
      <c r="KI15" s="66">
        <f>+VLOOKUP(KI$5,'Liste matières'!$A$7:$D$156,4,0)*EN15</f>
        <v>0</v>
      </c>
      <c r="KJ15" s="66">
        <f>+VLOOKUP(KJ$5,'Liste matières'!$A$7:$D$156,4,0)*EO15</f>
        <v>0</v>
      </c>
      <c r="KK15" s="66">
        <f>+VLOOKUP(KK$5,'Liste matières'!$A$7:$D$156,4,0)*EP15</f>
        <v>0</v>
      </c>
      <c r="KL15" s="66">
        <f>+VLOOKUP(KL$5,'Liste matières'!$A$7:$D$156,4,0)*EQ15</f>
        <v>0</v>
      </c>
      <c r="KM15" s="66">
        <f>+VLOOKUP(KM$5,'Liste matières'!$A$7:$D$156,4,0)*ER15</f>
        <v>0</v>
      </c>
      <c r="KN15" s="66">
        <f>+VLOOKUP(KN$5,'Liste matières'!$A$7:$D$156,4,0)*ES15</f>
        <v>0</v>
      </c>
      <c r="KO15" s="66">
        <f>+VLOOKUP(KO$5,'Liste matières'!$A$7:$D$156,4,0)*ET15</f>
        <v>0</v>
      </c>
      <c r="KP15" s="66">
        <f>+VLOOKUP(KP$5,'Liste matières'!$A$7:$D$156,4,0)*EU15</f>
        <v>0</v>
      </c>
      <c r="KQ15" s="66">
        <f>+VLOOKUP(KQ$5,'Liste matières'!$A$7:$D$156,4,0)*EV15</f>
        <v>0</v>
      </c>
      <c r="KR15" s="66">
        <f>+VLOOKUP(KR$5,'Liste matières'!$A$7:$D$156,4,0)*EW15</f>
        <v>0</v>
      </c>
      <c r="KS15" s="66">
        <f>+VLOOKUP(KS$5,'Liste matières'!$A$7:$D$156,4,0)*EX15</f>
        <v>0</v>
      </c>
      <c r="KU15" s="65">
        <f t="shared" si="0"/>
        <v>0</v>
      </c>
    </row>
    <row r="16" spans="1:307" ht="15.1" x14ac:dyDescent="0.25">
      <c r="A16" s="3" t="s">
        <v>10</v>
      </c>
      <c r="B16" s="11"/>
      <c r="C16" s="74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Z16" s="66">
        <f>+VLOOKUP(EZ$5,'Liste matières'!$A$7:$D$156,4,0)*E16</f>
        <v>0</v>
      </c>
      <c r="FA16" s="66">
        <f>+VLOOKUP(FA$5,'Liste matières'!$A$7:$D$156,4,0)*F16</f>
        <v>0</v>
      </c>
      <c r="FB16" s="66">
        <f>+VLOOKUP(FB$5,'Liste matières'!$A$7:$D$156,4,0)*G16</f>
        <v>0</v>
      </c>
      <c r="FC16" s="66">
        <f>+VLOOKUP(FC$5,'Liste matières'!$A$7:$D$156,4,0)*H16</f>
        <v>0</v>
      </c>
      <c r="FD16" s="66">
        <f>+VLOOKUP(FD$5,'Liste matières'!$A$7:$D$156,4,0)*I16</f>
        <v>0</v>
      </c>
      <c r="FE16" s="66">
        <f>+VLOOKUP(FE$5,'Liste matières'!$A$7:$D$156,4,0)*J16</f>
        <v>0</v>
      </c>
      <c r="FF16" s="66">
        <f>+VLOOKUP(FF$5,'Liste matières'!$A$7:$D$156,4,0)*K16</f>
        <v>0</v>
      </c>
      <c r="FG16" s="66">
        <f>+VLOOKUP(FG$5,'Liste matières'!$A$7:$D$156,4,0)*L16</f>
        <v>0</v>
      </c>
      <c r="FH16" s="66">
        <f>+VLOOKUP(FH$5,'Liste matières'!$A$7:$D$156,4,0)*M16</f>
        <v>0</v>
      </c>
      <c r="FI16" s="66">
        <f>+VLOOKUP(FI$5,'Liste matières'!$A$7:$D$156,4,0)*N16</f>
        <v>0</v>
      </c>
      <c r="FJ16" s="66">
        <f>+VLOOKUP(FJ$5,'Liste matières'!$A$7:$D$156,4,0)*O16</f>
        <v>0</v>
      </c>
      <c r="FK16" s="66">
        <f>+VLOOKUP(FK$5,'Liste matières'!$A$7:$D$156,4,0)*P16</f>
        <v>0</v>
      </c>
      <c r="FL16" s="66">
        <f>+VLOOKUP(FL$5,'Liste matières'!$A$7:$D$156,4,0)*Q16</f>
        <v>0</v>
      </c>
      <c r="FM16" s="66">
        <f>+VLOOKUP(FM$5,'Liste matières'!$A$7:$D$156,4,0)*R16</f>
        <v>0</v>
      </c>
      <c r="FN16" s="66">
        <f>+VLOOKUP(FN$5,'Liste matières'!$A$7:$D$156,4,0)*S16</f>
        <v>0</v>
      </c>
      <c r="FO16" s="66">
        <f>+VLOOKUP(FO$5,'Liste matières'!$A$7:$D$156,4,0)*T16</f>
        <v>0</v>
      </c>
      <c r="FP16" s="66">
        <f>+VLOOKUP(FP$5,'Liste matières'!$A$7:$D$156,4,0)*U16</f>
        <v>0</v>
      </c>
      <c r="FQ16" s="66">
        <f>+VLOOKUP(FQ$5,'Liste matières'!$A$7:$D$156,4,0)*V16</f>
        <v>0</v>
      </c>
      <c r="FR16" s="66">
        <f>+VLOOKUP(FR$5,'Liste matières'!$A$7:$D$156,4,0)*W16</f>
        <v>0</v>
      </c>
      <c r="FS16" s="66">
        <f>+VLOOKUP(FS$5,'Liste matières'!$A$7:$D$156,4,0)*X16</f>
        <v>0</v>
      </c>
      <c r="FT16" s="66">
        <f>+VLOOKUP(FT$5,'Liste matières'!$A$7:$D$156,4,0)*Y16</f>
        <v>0</v>
      </c>
      <c r="FU16" s="66">
        <f>+VLOOKUP(FU$5,'Liste matières'!$A$7:$D$156,4,0)*Z16</f>
        <v>0</v>
      </c>
      <c r="FV16" s="66">
        <f>+VLOOKUP(FV$5,'Liste matières'!$A$7:$D$156,4,0)*AA16</f>
        <v>0</v>
      </c>
      <c r="FW16" s="66">
        <f>+VLOOKUP(FW$5,'Liste matières'!$A$7:$D$156,4,0)*AB16</f>
        <v>0</v>
      </c>
      <c r="FX16" s="66">
        <f>+VLOOKUP(FX$5,'Liste matières'!$A$7:$D$156,4,0)*AC16</f>
        <v>0</v>
      </c>
      <c r="FY16" s="66">
        <f>+VLOOKUP(FY$5,'Liste matières'!$A$7:$D$156,4,0)*AD16</f>
        <v>0</v>
      </c>
      <c r="FZ16" s="66">
        <f>+VLOOKUP(FZ$5,'Liste matières'!$A$7:$D$156,4,0)*AE16</f>
        <v>0</v>
      </c>
      <c r="GA16" s="66">
        <f>+VLOOKUP(GA$5,'Liste matières'!$A$7:$D$156,4,0)*AF16</f>
        <v>0</v>
      </c>
      <c r="GB16" s="66">
        <f>+VLOOKUP(GB$5,'Liste matières'!$A$7:$D$156,4,0)*AG16</f>
        <v>0</v>
      </c>
      <c r="GC16" s="66">
        <f>+VLOOKUP(GC$5,'Liste matières'!$A$7:$D$156,4,0)*AH16</f>
        <v>0</v>
      </c>
      <c r="GD16" s="66">
        <f>+VLOOKUP(GD$5,'Liste matières'!$A$7:$D$156,4,0)*AI16</f>
        <v>0</v>
      </c>
      <c r="GE16" s="66">
        <f>+VLOOKUP(GE$5,'Liste matières'!$A$7:$D$156,4,0)*AJ16</f>
        <v>0</v>
      </c>
      <c r="GF16" s="66">
        <f>+VLOOKUP(GF$5,'Liste matières'!$A$7:$D$156,4,0)*AK16</f>
        <v>0</v>
      </c>
      <c r="GG16" s="66">
        <f>+VLOOKUP(GG$5,'Liste matières'!$A$7:$D$156,4,0)*AL16</f>
        <v>0</v>
      </c>
      <c r="GH16" s="66">
        <f>+VLOOKUP(GH$5,'Liste matières'!$A$7:$D$156,4,0)*AM16</f>
        <v>0</v>
      </c>
      <c r="GI16" s="66">
        <f>+VLOOKUP(GI$5,'Liste matières'!$A$7:$D$156,4,0)*AN16</f>
        <v>0</v>
      </c>
      <c r="GJ16" s="66">
        <f>+VLOOKUP(GJ$5,'Liste matières'!$A$7:$D$156,4,0)*AO16</f>
        <v>0</v>
      </c>
      <c r="GK16" s="66">
        <f>+VLOOKUP(GK$5,'Liste matières'!$A$7:$D$156,4,0)*AP16</f>
        <v>0</v>
      </c>
      <c r="GL16" s="66">
        <f>+VLOOKUP(GL$5,'Liste matières'!$A$7:$D$156,4,0)*AQ16</f>
        <v>0</v>
      </c>
      <c r="GM16" s="66">
        <f>+VLOOKUP(GM$5,'Liste matières'!$A$7:$D$156,4,0)*AR16</f>
        <v>0</v>
      </c>
      <c r="GN16" s="66">
        <f>+VLOOKUP(GN$5,'Liste matières'!$A$7:$D$156,4,0)*AS16</f>
        <v>0</v>
      </c>
      <c r="GO16" s="66">
        <f>+VLOOKUP(GO$5,'Liste matières'!$A$7:$D$156,4,0)*AT16</f>
        <v>0</v>
      </c>
      <c r="GP16" s="66">
        <f>+VLOOKUP(GP$5,'Liste matières'!$A$7:$D$156,4,0)*AU16</f>
        <v>0</v>
      </c>
      <c r="GQ16" s="66">
        <f>+VLOOKUP(GQ$5,'Liste matières'!$A$7:$D$156,4,0)*AV16</f>
        <v>0</v>
      </c>
      <c r="GR16" s="66">
        <f>+VLOOKUP(GR$5,'Liste matières'!$A$7:$D$156,4,0)*AW16</f>
        <v>0</v>
      </c>
      <c r="GS16" s="66">
        <f>+VLOOKUP(GS$5,'Liste matières'!$A$7:$D$156,4,0)*AX16</f>
        <v>0</v>
      </c>
      <c r="GT16" s="66">
        <f>+VLOOKUP(GT$5,'Liste matières'!$A$7:$D$156,4,0)*AY16</f>
        <v>0</v>
      </c>
      <c r="GU16" s="66">
        <f>+VLOOKUP(GU$5,'Liste matières'!$A$7:$D$156,4,0)*AZ16</f>
        <v>0</v>
      </c>
      <c r="GV16" s="66">
        <f>+VLOOKUP(GV$5,'Liste matières'!$A$7:$D$156,4,0)*BA16</f>
        <v>0</v>
      </c>
      <c r="GW16" s="66">
        <f>+VLOOKUP(GW$5,'Liste matières'!$A$7:$D$156,4,0)*BB16</f>
        <v>0</v>
      </c>
      <c r="GX16" s="66">
        <f>+VLOOKUP(GX$5,'Liste matières'!$A$7:$D$156,4,0)*BC16</f>
        <v>0</v>
      </c>
      <c r="GY16" s="66">
        <f>+VLOOKUP(GY$5,'Liste matières'!$A$7:$D$156,4,0)*BD16</f>
        <v>0</v>
      </c>
      <c r="GZ16" s="66">
        <f>+VLOOKUP(GZ$5,'Liste matières'!$A$7:$D$156,4,0)*BE16</f>
        <v>0</v>
      </c>
      <c r="HA16" s="66">
        <f>+VLOOKUP(HA$5,'Liste matières'!$A$7:$D$156,4,0)*BF16</f>
        <v>0</v>
      </c>
      <c r="HB16" s="66">
        <f>+VLOOKUP(HB$5,'Liste matières'!$A$7:$D$156,4,0)*BG16</f>
        <v>0</v>
      </c>
      <c r="HC16" s="66">
        <f>+VLOOKUP(HC$5,'Liste matières'!$A$7:$D$156,4,0)*BH16</f>
        <v>0</v>
      </c>
      <c r="HD16" s="66">
        <f>+VLOOKUP(HD$5,'Liste matières'!$A$7:$D$156,4,0)*BI16</f>
        <v>0</v>
      </c>
      <c r="HE16" s="66">
        <f>+VLOOKUP(HE$5,'Liste matières'!$A$7:$D$156,4,0)*BJ16</f>
        <v>0</v>
      </c>
      <c r="HF16" s="66">
        <f>+VLOOKUP(HF$5,'Liste matières'!$A$7:$D$156,4,0)*BK16</f>
        <v>0</v>
      </c>
      <c r="HG16" s="66">
        <f>+VLOOKUP(HG$5,'Liste matières'!$A$7:$D$156,4,0)*BL16</f>
        <v>0</v>
      </c>
      <c r="HH16" s="66">
        <f>+VLOOKUP(HH$5,'Liste matières'!$A$7:$D$156,4,0)*BM16</f>
        <v>0</v>
      </c>
      <c r="HI16" s="66">
        <f>+VLOOKUP(HI$5,'Liste matières'!$A$7:$D$156,4,0)*BN16</f>
        <v>0</v>
      </c>
      <c r="HJ16" s="66">
        <f>+VLOOKUP(HJ$5,'Liste matières'!$A$7:$D$156,4,0)*BO16</f>
        <v>0</v>
      </c>
      <c r="HK16" s="66">
        <f>+VLOOKUP(HK$5,'Liste matières'!$A$7:$D$156,4,0)*BP16</f>
        <v>0</v>
      </c>
      <c r="HL16" s="66">
        <f>+VLOOKUP(HL$5,'Liste matières'!$A$7:$D$156,4,0)*BQ16</f>
        <v>0</v>
      </c>
      <c r="HM16" s="66">
        <f>+VLOOKUP(HM$5,'Liste matières'!$A$7:$D$156,4,0)*BR16</f>
        <v>0</v>
      </c>
      <c r="HN16" s="66">
        <f>+VLOOKUP(HN$5,'Liste matières'!$A$7:$D$156,4,0)*BS16</f>
        <v>0</v>
      </c>
      <c r="HO16" s="66">
        <f>+VLOOKUP(HO$5,'Liste matières'!$A$7:$D$156,4,0)*BT16</f>
        <v>0</v>
      </c>
      <c r="HP16" s="66">
        <f>+VLOOKUP(HP$5,'Liste matières'!$A$7:$D$156,4,0)*BU16</f>
        <v>0</v>
      </c>
      <c r="HQ16" s="66">
        <f>+VLOOKUP(HQ$5,'Liste matières'!$A$7:$D$156,4,0)*BV16</f>
        <v>0</v>
      </c>
      <c r="HR16" s="66">
        <f>+VLOOKUP(HR$5,'Liste matières'!$A$7:$D$156,4,0)*BW16</f>
        <v>0</v>
      </c>
      <c r="HS16" s="66">
        <f>+VLOOKUP(HS$5,'Liste matières'!$A$7:$D$156,4,0)*BX16</f>
        <v>0</v>
      </c>
      <c r="HT16" s="66">
        <f>+VLOOKUP(HT$5,'Liste matières'!$A$7:$D$156,4,0)*BY16</f>
        <v>0</v>
      </c>
      <c r="HU16" s="66">
        <f>+VLOOKUP(HU$5,'Liste matières'!$A$7:$D$156,4,0)*BZ16</f>
        <v>0</v>
      </c>
      <c r="HV16" s="66">
        <f>+VLOOKUP(HV$5,'Liste matières'!$A$7:$D$156,4,0)*CA16</f>
        <v>0</v>
      </c>
      <c r="HW16" s="66">
        <f>+VLOOKUP(HW$5,'Liste matières'!$A$7:$D$156,4,0)*CB16</f>
        <v>0</v>
      </c>
      <c r="HX16" s="66">
        <f>+VLOOKUP(HX$5,'Liste matières'!$A$7:$D$156,4,0)*CC16</f>
        <v>0</v>
      </c>
      <c r="HY16" s="66">
        <f>+VLOOKUP(HY$5,'Liste matières'!$A$7:$D$156,4,0)*CD16</f>
        <v>0</v>
      </c>
      <c r="HZ16" s="66">
        <f>+VLOOKUP(HZ$5,'Liste matières'!$A$7:$D$156,4,0)*CE16</f>
        <v>0</v>
      </c>
      <c r="IA16" s="66">
        <f>+VLOOKUP(IA$5,'Liste matières'!$A$7:$D$156,4,0)*CF16</f>
        <v>0</v>
      </c>
      <c r="IB16" s="66">
        <f>+VLOOKUP(IB$5,'Liste matières'!$A$7:$D$156,4,0)*CG16</f>
        <v>0</v>
      </c>
      <c r="IC16" s="66">
        <f>+VLOOKUP(IC$5,'Liste matières'!$A$7:$D$156,4,0)*CH16</f>
        <v>0</v>
      </c>
      <c r="ID16" s="66">
        <f>+VLOOKUP(ID$5,'Liste matières'!$A$7:$D$156,4,0)*CI16</f>
        <v>0</v>
      </c>
      <c r="IE16" s="66">
        <f>+VLOOKUP(IE$5,'Liste matières'!$A$7:$D$156,4,0)*CJ16</f>
        <v>0</v>
      </c>
      <c r="IF16" s="66">
        <f>+VLOOKUP(IF$5,'Liste matières'!$A$7:$D$156,4,0)*CK16</f>
        <v>0</v>
      </c>
      <c r="IG16" s="66">
        <f>+VLOOKUP(IG$5,'Liste matières'!$A$7:$D$156,4,0)*CL16</f>
        <v>0</v>
      </c>
      <c r="IH16" s="66">
        <f>+VLOOKUP(IH$5,'Liste matières'!$A$7:$D$156,4,0)*CM16</f>
        <v>0</v>
      </c>
      <c r="II16" s="66">
        <f>+VLOOKUP(II$5,'Liste matières'!$A$7:$D$156,4,0)*CN16</f>
        <v>0</v>
      </c>
      <c r="IJ16" s="66">
        <f>+VLOOKUP(IJ$5,'Liste matières'!$A$7:$D$156,4,0)*CO16</f>
        <v>0</v>
      </c>
      <c r="IK16" s="66">
        <f>+VLOOKUP(IK$5,'Liste matières'!$A$7:$D$156,4,0)*CP16</f>
        <v>0</v>
      </c>
      <c r="IL16" s="66">
        <f>+VLOOKUP(IL$5,'Liste matières'!$A$7:$D$156,4,0)*CQ16</f>
        <v>0</v>
      </c>
      <c r="IM16" s="66">
        <f>+VLOOKUP(IM$5,'Liste matières'!$A$7:$D$156,4,0)*CR16</f>
        <v>0</v>
      </c>
      <c r="IN16" s="66">
        <f>+VLOOKUP(IN$5,'Liste matières'!$A$7:$D$156,4,0)*CS16</f>
        <v>0</v>
      </c>
      <c r="IO16" s="66">
        <f>+VLOOKUP(IO$5,'Liste matières'!$A$7:$D$156,4,0)*CT16</f>
        <v>0</v>
      </c>
      <c r="IP16" s="66">
        <f>+VLOOKUP(IP$5,'Liste matières'!$A$7:$D$156,4,0)*CU16</f>
        <v>0</v>
      </c>
      <c r="IQ16" s="66">
        <f>+VLOOKUP(IQ$5,'Liste matières'!$A$7:$D$156,4,0)*CV16</f>
        <v>0</v>
      </c>
      <c r="IR16" s="66">
        <f>+VLOOKUP(IR$5,'Liste matières'!$A$7:$D$156,4,0)*CW16</f>
        <v>0</v>
      </c>
      <c r="IS16" s="66">
        <f>+VLOOKUP(IS$5,'Liste matières'!$A$7:$D$156,4,0)*CX16</f>
        <v>0</v>
      </c>
      <c r="IT16" s="66">
        <f>+VLOOKUP(IT$5,'Liste matières'!$A$7:$D$156,4,0)*CY16</f>
        <v>0</v>
      </c>
      <c r="IU16" s="66">
        <f>+VLOOKUP(IU$5,'Liste matières'!$A$7:$D$156,4,0)*CZ16</f>
        <v>0</v>
      </c>
      <c r="IV16" s="66">
        <f>+VLOOKUP(IV$5,'Liste matières'!$A$7:$D$156,4,0)*DA16</f>
        <v>0</v>
      </c>
      <c r="IW16" s="66">
        <f>+VLOOKUP(IW$5,'Liste matières'!$A$7:$D$156,4,0)*DB16</f>
        <v>0</v>
      </c>
      <c r="IX16" s="66">
        <f>+VLOOKUP(IX$5,'Liste matières'!$A$7:$D$156,4,0)*DC16</f>
        <v>0</v>
      </c>
      <c r="IY16" s="66">
        <f>+VLOOKUP(IY$5,'Liste matières'!$A$7:$D$156,4,0)*DD16</f>
        <v>0</v>
      </c>
      <c r="IZ16" s="66">
        <f>+VLOOKUP(IZ$5,'Liste matières'!$A$7:$D$156,4,0)*DE16</f>
        <v>0</v>
      </c>
      <c r="JA16" s="66">
        <f>+VLOOKUP(JA$5,'Liste matières'!$A$7:$D$156,4,0)*DF16</f>
        <v>0</v>
      </c>
      <c r="JB16" s="66">
        <f>+VLOOKUP(JB$5,'Liste matières'!$A$7:$D$156,4,0)*DG16</f>
        <v>0</v>
      </c>
      <c r="JC16" s="66">
        <f>+VLOOKUP(JC$5,'Liste matières'!$A$7:$D$156,4,0)*DH16</f>
        <v>0</v>
      </c>
      <c r="JD16" s="66">
        <f>+VLOOKUP(JD$5,'Liste matières'!$A$7:$D$156,4,0)*DI16</f>
        <v>0</v>
      </c>
      <c r="JE16" s="66">
        <f>+VLOOKUP(JE$5,'Liste matières'!$A$7:$D$156,4,0)*DJ16</f>
        <v>0</v>
      </c>
      <c r="JF16" s="66">
        <f>+VLOOKUP(JF$5,'Liste matières'!$A$7:$D$156,4,0)*DK16</f>
        <v>0</v>
      </c>
      <c r="JG16" s="66">
        <f>+VLOOKUP(JG$5,'Liste matières'!$A$7:$D$156,4,0)*DL16</f>
        <v>0</v>
      </c>
      <c r="JH16" s="66">
        <f>+VLOOKUP(JH$5,'Liste matières'!$A$7:$D$156,4,0)*DM16</f>
        <v>0</v>
      </c>
      <c r="JI16" s="66">
        <f>+VLOOKUP(JI$5,'Liste matières'!$A$7:$D$156,4,0)*DN16</f>
        <v>0</v>
      </c>
      <c r="JJ16" s="66">
        <f>+VLOOKUP(JJ$5,'Liste matières'!$A$7:$D$156,4,0)*DO16</f>
        <v>0</v>
      </c>
      <c r="JK16" s="66">
        <f>+VLOOKUP(JK$5,'Liste matières'!$A$7:$D$156,4,0)*DP16</f>
        <v>0</v>
      </c>
      <c r="JL16" s="66">
        <f>+VLOOKUP(JL$5,'Liste matières'!$A$7:$D$156,4,0)*DQ16</f>
        <v>0</v>
      </c>
      <c r="JM16" s="66">
        <f>+VLOOKUP(JM$5,'Liste matières'!$A$7:$D$156,4,0)*DR16</f>
        <v>0</v>
      </c>
      <c r="JN16" s="66">
        <f>+VLOOKUP(JN$5,'Liste matières'!$A$7:$D$156,4,0)*DS16</f>
        <v>0</v>
      </c>
      <c r="JO16" s="66">
        <f>+VLOOKUP(JO$5,'Liste matières'!$A$7:$D$156,4,0)*DT16</f>
        <v>0</v>
      </c>
      <c r="JP16" s="66">
        <f>+VLOOKUP(JP$5,'Liste matières'!$A$7:$D$156,4,0)*DU16</f>
        <v>0</v>
      </c>
      <c r="JQ16" s="66">
        <f>+VLOOKUP(JQ$5,'Liste matières'!$A$7:$D$156,4,0)*DV16</f>
        <v>0</v>
      </c>
      <c r="JR16" s="66">
        <f>+VLOOKUP(JR$5,'Liste matières'!$A$7:$D$156,4,0)*DW16</f>
        <v>0</v>
      </c>
      <c r="JS16" s="66">
        <f>+VLOOKUP(JS$5,'Liste matières'!$A$7:$D$156,4,0)*DX16</f>
        <v>0</v>
      </c>
      <c r="JT16" s="66">
        <f>+VLOOKUP(JT$5,'Liste matières'!$A$7:$D$156,4,0)*DY16</f>
        <v>0</v>
      </c>
      <c r="JU16" s="66">
        <f>+VLOOKUP(JU$5,'Liste matières'!$A$7:$D$156,4,0)*DZ16</f>
        <v>0</v>
      </c>
      <c r="JV16" s="66">
        <f>+VLOOKUP(JV$5,'Liste matières'!$A$7:$D$156,4,0)*EA16</f>
        <v>0</v>
      </c>
      <c r="JW16" s="66">
        <f>+VLOOKUP(JW$5,'Liste matières'!$A$7:$D$156,4,0)*EB16</f>
        <v>0</v>
      </c>
      <c r="JX16" s="66">
        <f>+VLOOKUP(JX$5,'Liste matières'!$A$7:$D$156,4,0)*EC16</f>
        <v>0</v>
      </c>
      <c r="JY16" s="66">
        <f>+VLOOKUP(JY$5,'Liste matières'!$A$7:$D$156,4,0)*ED16</f>
        <v>0</v>
      </c>
      <c r="JZ16" s="66">
        <f>+VLOOKUP(JZ$5,'Liste matières'!$A$7:$D$156,4,0)*EE16</f>
        <v>0</v>
      </c>
      <c r="KA16" s="66">
        <f>+VLOOKUP(KA$5,'Liste matières'!$A$7:$D$156,4,0)*EF16</f>
        <v>0</v>
      </c>
      <c r="KB16" s="66">
        <f>+VLOOKUP(KB$5,'Liste matières'!$A$7:$D$156,4,0)*EG16</f>
        <v>0</v>
      </c>
      <c r="KC16" s="66">
        <f>+VLOOKUP(KC$5,'Liste matières'!$A$7:$D$156,4,0)*EH16</f>
        <v>0</v>
      </c>
      <c r="KD16" s="66">
        <f>+VLOOKUP(KD$5,'Liste matières'!$A$7:$D$156,4,0)*EI16</f>
        <v>0</v>
      </c>
      <c r="KE16" s="66">
        <f>+VLOOKUP(KE$5,'Liste matières'!$A$7:$D$156,4,0)*EJ16</f>
        <v>0</v>
      </c>
      <c r="KF16" s="66">
        <f>+VLOOKUP(KF$5,'Liste matières'!$A$7:$D$156,4,0)*EK16</f>
        <v>0</v>
      </c>
      <c r="KG16" s="66">
        <f>+VLOOKUP(KG$5,'Liste matières'!$A$7:$D$156,4,0)*EL16</f>
        <v>0</v>
      </c>
      <c r="KH16" s="66">
        <f>+VLOOKUP(KH$5,'Liste matières'!$A$7:$D$156,4,0)*EM16</f>
        <v>0</v>
      </c>
      <c r="KI16" s="66">
        <f>+VLOOKUP(KI$5,'Liste matières'!$A$7:$D$156,4,0)*EN16</f>
        <v>0</v>
      </c>
      <c r="KJ16" s="66">
        <f>+VLOOKUP(KJ$5,'Liste matières'!$A$7:$D$156,4,0)*EO16</f>
        <v>0</v>
      </c>
      <c r="KK16" s="66">
        <f>+VLOOKUP(KK$5,'Liste matières'!$A$7:$D$156,4,0)*EP16</f>
        <v>0</v>
      </c>
      <c r="KL16" s="66">
        <f>+VLOOKUP(KL$5,'Liste matières'!$A$7:$D$156,4,0)*EQ16</f>
        <v>0</v>
      </c>
      <c r="KM16" s="66">
        <f>+VLOOKUP(KM$5,'Liste matières'!$A$7:$D$156,4,0)*ER16</f>
        <v>0</v>
      </c>
      <c r="KN16" s="66">
        <f>+VLOOKUP(KN$5,'Liste matières'!$A$7:$D$156,4,0)*ES16</f>
        <v>0</v>
      </c>
      <c r="KO16" s="66">
        <f>+VLOOKUP(KO$5,'Liste matières'!$A$7:$D$156,4,0)*ET16</f>
        <v>0</v>
      </c>
      <c r="KP16" s="66">
        <f>+VLOOKUP(KP$5,'Liste matières'!$A$7:$D$156,4,0)*EU16</f>
        <v>0</v>
      </c>
      <c r="KQ16" s="66">
        <f>+VLOOKUP(KQ$5,'Liste matières'!$A$7:$D$156,4,0)*EV16</f>
        <v>0</v>
      </c>
      <c r="KR16" s="66">
        <f>+VLOOKUP(KR$5,'Liste matières'!$A$7:$D$156,4,0)*EW16</f>
        <v>0</v>
      </c>
      <c r="KS16" s="66">
        <f>+VLOOKUP(KS$5,'Liste matières'!$A$7:$D$156,4,0)*EX16</f>
        <v>0</v>
      </c>
      <c r="KU16" s="65">
        <f t="shared" si="0"/>
        <v>0</v>
      </c>
    </row>
    <row r="17" spans="1:307" ht="15.1" x14ac:dyDescent="0.25">
      <c r="A17" s="3" t="s">
        <v>11</v>
      </c>
      <c r="B17" s="11"/>
      <c r="C17" s="74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Z17" s="66">
        <f>+VLOOKUP(EZ$5,'Liste matières'!$A$7:$D$156,4,0)*E17</f>
        <v>0</v>
      </c>
      <c r="FA17" s="66">
        <f>+VLOOKUP(FA$5,'Liste matières'!$A$7:$D$156,4,0)*F17</f>
        <v>0</v>
      </c>
      <c r="FB17" s="66">
        <f>+VLOOKUP(FB$5,'Liste matières'!$A$7:$D$156,4,0)*G17</f>
        <v>0</v>
      </c>
      <c r="FC17" s="66">
        <f>+VLOOKUP(FC$5,'Liste matières'!$A$7:$D$156,4,0)*H17</f>
        <v>0</v>
      </c>
      <c r="FD17" s="66">
        <f>+VLOOKUP(FD$5,'Liste matières'!$A$7:$D$156,4,0)*I17</f>
        <v>0</v>
      </c>
      <c r="FE17" s="66">
        <f>+VLOOKUP(FE$5,'Liste matières'!$A$7:$D$156,4,0)*J17</f>
        <v>0</v>
      </c>
      <c r="FF17" s="66">
        <f>+VLOOKUP(FF$5,'Liste matières'!$A$7:$D$156,4,0)*K17</f>
        <v>0</v>
      </c>
      <c r="FG17" s="66">
        <f>+VLOOKUP(FG$5,'Liste matières'!$A$7:$D$156,4,0)*L17</f>
        <v>0</v>
      </c>
      <c r="FH17" s="66">
        <f>+VLOOKUP(FH$5,'Liste matières'!$A$7:$D$156,4,0)*M17</f>
        <v>0</v>
      </c>
      <c r="FI17" s="66">
        <f>+VLOOKUP(FI$5,'Liste matières'!$A$7:$D$156,4,0)*N17</f>
        <v>0</v>
      </c>
      <c r="FJ17" s="66">
        <f>+VLOOKUP(FJ$5,'Liste matières'!$A$7:$D$156,4,0)*O17</f>
        <v>0</v>
      </c>
      <c r="FK17" s="66">
        <f>+VLOOKUP(FK$5,'Liste matières'!$A$7:$D$156,4,0)*P17</f>
        <v>0</v>
      </c>
      <c r="FL17" s="66">
        <f>+VLOOKUP(FL$5,'Liste matières'!$A$7:$D$156,4,0)*Q17</f>
        <v>0</v>
      </c>
      <c r="FM17" s="66">
        <f>+VLOOKUP(FM$5,'Liste matières'!$A$7:$D$156,4,0)*R17</f>
        <v>0</v>
      </c>
      <c r="FN17" s="66">
        <f>+VLOOKUP(FN$5,'Liste matières'!$A$7:$D$156,4,0)*S17</f>
        <v>0</v>
      </c>
      <c r="FO17" s="66">
        <f>+VLOOKUP(FO$5,'Liste matières'!$A$7:$D$156,4,0)*T17</f>
        <v>0</v>
      </c>
      <c r="FP17" s="66">
        <f>+VLOOKUP(FP$5,'Liste matières'!$A$7:$D$156,4,0)*U17</f>
        <v>0</v>
      </c>
      <c r="FQ17" s="66">
        <f>+VLOOKUP(FQ$5,'Liste matières'!$A$7:$D$156,4,0)*V17</f>
        <v>0</v>
      </c>
      <c r="FR17" s="66">
        <f>+VLOOKUP(FR$5,'Liste matières'!$A$7:$D$156,4,0)*W17</f>
        <v>0</v>
      </c>
      <c r="FS17" s="66">
        <f>+VLOOKUP(FS$5,'Liste matières'!$A$7:$D$156,4,0)*X17</f>
        <v>0</v>
      </c>
      <c r="FT17" s="66">
        <f>+VLOOKUP(FT$5,'Liste matières'!$A$7:$D$156,4,0)*Y17</f>
        <v>0</v>
      </c>
      <c r="FU17" s="66">
        <f>+VLOOKUP(FU$5,'Liste matières'!$A$7:$D$156,4,0)*Z17</f>
        <v>0</v>
      </c>
      <c r="FV17" s="66">
        <f>+VLOOKUP(FV$5,'Liste matières'!$A$7:$D$156,4,0)*AA17</f>
        <v>0</v>
      </c>
      <c r="FW17" s="66">
        <f>+VLOOKUP(FW$5,'Liste matières'!$A$7:$D$156,4,0)*AB17</f>
        <v>0</v>
      </c>
      <c r="FX17" s="66">
        <f>+VLOOKUP(FX$5,'Liste matières'!$A$7:$D$156,4,0)*AC17</f>
        <v>0</v>
      </c>
      <c r="FY17" s="66">
        <f>+VLOOKUP(FY$5,'Liste matières'!$A$7:$D$156,4,0)*AD17</f>
        <v>0</v>
      </c>
      <c r="FZ17" s="66">
        <f>+VLOOKUP(FZ$5,'Liste matières'!$A$7:$D$156,4,0)*AE17</f>
        <v>0</v>
      </c>
      <c r="GA17" s="66">
        <f>+VLOOKUP(GA$5,'Liste matières'!$A$7:$D$156,4,0)*AF17</f>
        <v>0</v>
      </c>
      <c r="GB17" s="66">
        <f>+VLOOKUP(GB$5,'Liste matières'!$A$7:$D$156,4,0)*AG17</f>
        <v>0</v>
      </c>
      <c r="GC17" s="66">
        <f>+VLOOKUP(GC$5,'Liste matières'!$A$7:$D$156,4,0)*AH17</f>
        <v>0</v>
      </c>
      <c r="GD17" s="66">
        <f>+VLOOKUP(GD$5,'Liste matières'!$A$7:$D$156,4,0)*AI17</f>
        <v>0</v>
      </c>
      <c r="GE17" s="66">
        <f>+VLOOKUP(GE$5,'Liste matières'!$A$7:$D$156,4,0)*AJ17</f>
        <v>0</v>
      </c>
      <c r="GF17" s="66">
        <f>+VLOOKUP(GF$5,'Liste matières'!$A$7:$D$156,4,0)*AK17</f>
        <v>0</v>
      </c>
      <c r="GG17" s="66">
        <f>+VLOOKUP(GG$5,'Liste matières'!$A$7:$D$156,4,0)*AL17</f>
        <v>0</v>
      </c>
      <c r="GH17" s="66">
        <f>+VLOOKUP(GH$5,'Liste matières'!$A$7:$D$156,4,0)*AM17</f>
        <v>0</v>
      </c>
      <c r="GI17" s="66">
        <f>+VLOOKUP(GI$5,'Liste matières'!$A$7:$D$156,4,0)*AN17</f>
        <v>0</v>
      </c>
      <c r="GJ17" s="66">
        <f>+VLOOKUP(GJ$5,'Liste matières'!$A$7:$D$156,4,0)*AO17</f>
        <v>0</v>
      </c>
      <c r="GK17" s="66">
        <f>+VLOOKUP(GK$5,'Liste matières'!$A$7:$D$156,4,0)*AP17</f>
        <v>0</v>
      </c>
      <c r="GL17" s="66">
        <f>+VLOOKUP(GL$5,'Liste matières'!$A$7:$D$156,4,0)*AQ17</f>
        <v>0</v>
      </c>
      <c r="GM17" s="66">
        <f>+VLOOKUP(GM$5,'Liste matières'!$A$7:$D$156,4,0)*AR17</f>
        <v>0</v>
      </c>
      <c r="GN17" s="66">
        <f>+VLOOKUP(GN$5,'Liste matières'!$A$7:$D$156,4,0)*AS17</f>
        <v>0</v>
      </c>
      <c r="GO17" s="66">
        <f>+VLOOKUP(GO$5,'Liste matières'!$A$7:$D$156,4,0)*AT17</f>
        <v>0</v>
      </c>
      <c r="GP17" s="66">
        <f>+VLOOKUP(GP$5,'Liste matières'!$A$7:$D$156,4,0)*AU17</f>
        <v>0</v>
      </c>
      <c r="GQ17" s="66">
        <f>+VLOOKUP(GQ$5,'Liste matières'!$A$7:$D$156,4,0)*AV17</f>
        <v>0</v>
      </c>
      <c r="GR17" s="66">
        <f>+VLOOKUP(GR$5,'Liste matières'!$A$7:$D$156,4,0)*AW17</f>
        <v>0</v>
      </c>
      <c r="GS17" s="66">
        <f>+VLOOKUP(GS$5,'Liste matières'!$A$7:$D$156,4,0)*AX17</f>
        <v>0</v>
      </c>
      <c r="GT17" s="66">
        <f>+VLOOKUP(GT$5,'Liste matières'!$A$7:$D$156,4,0)*AY17</f>
        <v>0</v>
      </c>
      <c r="GU17" s="66">
        <f>+VLOOKUP(GU$5,'Liste matières'!$A$7:$D$156,4,0)*AZ17</f>
        <v>0</v>
      </c>
      <c r="GV17" s="66">
        <f>+VLOOKUP(GV$5,'Liste matières'!$A$7:$D$156,4,0)*BA17</f>
        <v>0</v>
      </c>
      <c r="GW17" s="66">
        <f>+VLOOKUP(GW$5,'Liste matières'!$A$7:$D$156,4,0)*BB17</f>
        <v>0</v>
      </c>
      <c r="GX17" s="66">
        <f>+VLOOKUP(GX$5,'Liste matières'!$A$7:$D$156,4,0)*BC17</f>
        <v>0</v>
      </c>
      <c r="GY17" s="66">
        <f>+VLOOKUP(GY$5,'Liste matières'!$A$7:$D$156,4,0)*BD17</f>
        <v>0</v>
      </c>
      <c r="GZ17" s="66">
        <f>+VLOOKUP(GZ$5,'Liste matières'!$A$7:$D$156,4,0)*BE17</f>
        <v>0</v>
      </c>
      <c r="HA17" s="66">
        <f>+VLOOKUP(HA$5,'Liste matières'!$A$7:$D$156,4,0)*BF17</f>
        <v>0</v>
      </c>
      <c r="HB17" s="66">
        <f>+VLOOKUP(HB$5,'Liste matières'!$A$7:$D$156,4,0)*BG17</f>
        <v>0</v>
      </c>
      <c r="HC17" s="66">
        <f>+VLOOKUP(HC$5,'Liste matières'!$A$7:$D$156,4,0)*BH17</f>
        <v>0</v>
      </c>
      <c r="HD17" s="66">
        <f>+VLOOKUP(HD$5,'Liste matières'!$A$7:$D$156,4,0)*BI17</f>
        <v>0</v>
      </c>
      <c r="HE17" s="66">
        <f>+VLOOKUP(HE$5,'Liste matières'!$A$7:$D$156,4,0)*BJ17</f>
        <v>0</v>
      </c>
      <c r="HF17" s="66">
        <f>+VLOOKUP(HF$5,'Liste matières'!$A$7:$D$156,4,0)*BK17</f>
        <v>0</v>
      </c>
      <c r="HG17" s="66">
        <f>+VLOOKUP(HG$5,'Liste matières'!$A$7:$D$156,4,0)*BL17</f>
        <v>0</v>
      </c>
      <c r="HH17" s="66">
        <f>+VLOOKUP(HH$5,'Liste matières'!$A$7:$D$156,4,0)*BM17</f>
        <v>0</v>
      </c>
      <c r="HI17" s="66">
        <f>+VLOOKUP(HI$5,'Liste matières'!$A$7:$D$156,4,0)*BN17</f>
        <v>0</v>
      </c>
      <c r="HJ17" s="66">
        <f>+VLOOKUP(HJ$5,'Liste matières'!$A$7:$D$156,4,0)*BO17</f>
        <v>0</v>
      </c>
      <c r="HK17" s="66">
        <f>+VLOOKUP(HK$5,'Liste matières'!$A$7:$D$156,4,0)*BP17</f>
        <v>0</v>
      </c>
      <c r="HL17" s="66">
        <f>+VLOOKUP(HL$5,'Liste matières'!$A$7:$D$156,4,0)*BQ17</f>
        <v>0</v>
      </c>
      <c r="HM17" s="66">
        <f>+VLOOKUP(HM$5,'Liste matières'!$A$7:$D$156,4,0)*BR17</f>
        <v>0</v>
      </c>
      <c r="HN17" s="66">
        <f>+VLOOKUP(HN$5,'Liste matières'!$A$7:$D$156,4,0)*BS17</f>
        <v>0</v>
      </c>
      <c r="HO17" s="66">
        <f>+VLOOKUP(HO$5,'Liste matières'!$A$7:$D$156,4,0)*BT17</f>
        <v>0</v>
      </c>
      <c r="HP17" s="66">
        <f>+VLOOKUP(HP$5,'Liste matières'!$A$7:$D$156,4,0)*BU17</f>
        <v>0</v>
      </c>
      <c r="HQ17" s="66">
        <f>+VLOOKUP(HQ$5,'Liste matières'!$A$7:$D$156,4,0)*BV17</f>
        <v>0</v>
      </c>
      <c r="HR17" s="66">
        <f>+VLOOKUP(HR$5,'Liste matières'!$A$7:$D$156,4,0)*BW17</f>
        <v>0</v>
      </c>
      <c r="HS17" s="66">
        <f>+VLOOKUP(HS$5,'Liste matières'!$A$7:$D$156,4,0)*BX17</f>
        <v>0</v>
      </c>
      <c r="HT17" s="66">
        <f>+VLOOKUP(HT$5,'Liste matières'!$A$7:$D$156,4,0)*BY17</f>
        <v>0</v>
      </c>
      <c r="HU17" s="66">
        <f>+VLOOKUP(HU$5,'Liste matières'!$A$7:$D$156,4,0)*BZ17</f>
        <v>0</v>
      </c>
      <c r="HV17" s="66">
        <f>+VLOOKUP(HV$5,'Liste matières'!$A$7:$D$156,4,0)*CA17</f>
        <v>0</v>
      </c>
      <c r="HW17" s="66">
        <f>+VLOOKUP(HW$5,'Liste matières'!$A$7:$D$156,4,0)*CB17</f>
        <v>0</v>
      </c>
      <c r="HX17" s="66">
        <f>+VLOOKUP(HX$5,'Liste matières'!$A$7:$D$156,4,0)*CC17</f>
        <v>0</v>
      </c>
      <c r="HY17" s="66">
        <f>+VLOOKUP(HY$5,'Liste matières'!$A$7:$D$156,4,0)*CD17</f>
        <v>0</v>
      </c>
      <c r="HZ17" s="66">
        <f>+VLOOKUP(HZ$5,'Liste matières'!$A$7:$D$156,4,0)*CE17</f>
        <v>0</v>
      </c>
      <c r="IA17" s="66">
        <f>+VLOOKUP(IA$5,'Liste matières'!$A$7:$D$156,4,0)*CF17</f>
        <v>0</v>
      </c>
      <c r="IB17" s="66">
        <f>+VLOOKUP(IB$5,'Liste matières'!$A$7:$D$156,4,0)*CG17</f>
        <v>0</v>
      </c>
      <c r="IC17" s="66">
        <f>+VLOOKUP(IC$5,'Liste matières'!$A$7:$D$156,4,0)*CH17</f>
        <v>0</v>
      </c>
      <c r="ID17" s="66">
        <f>+VLOOKUP(ID$5,'Liste matières'!$A$7:$D$156,4,0)*CI17</f>
        <v>0</v>
      </c>
      <c r="IE17" s="66">
        <f>+VLOOKUP(IE$5,'Liste matières'!$A$7:$D$156,4,0)*CJ17</f>
        <v>0</v>
      </c>
      <c r="IF17" s="66">
        <f>+VLOOKUP(IF$5,'Liste matières'!$A$7:$D$156,4,0)*CK17</f>
        <v>0</v>
      </c>
      <c r="IG17" s="66">
        <f>+VLOOKUP(IG$5,'Liste matières'!$A$7:$D$156,4,0)*CL17</f>
        <v>0</v>
      </c>
      <c r="IH17" s="66">
        <f>+VLOOKUP(IH$5,'Liste matières'!$A$7:$D$156,4,0)*CM17</f>
        <v>0</v>
      </c>
      <c r="II17" s="66">
        <f>+VLOOKUP(II$5,'Liste matières'!$A$7:$D$156,4,0)*CN17</f>
        <v>0</v>
      </c>
      <c r="IJ17" s="66">
        <f>+VLOOKUP(IJ$5,'Liste matières'!$A$7:$D$156,4,0)*CO17</f>
        <v>0</v>
      </c>
      <c r="IK17" s="66">
        <f>+VLOOKUP(IK$5,'Liste matières'!$A$7:$D$156,4,0)*CP17</f>
        <v>0</v>
      </c>
      <c r="IL17" s="66">
        <f>+VLOOKUP(IL$5,'Liste matières'!$A$7:$D$156,4,0)*CQ17</f>
        <v>0</v>
      </c>
      <c r="IM17" s="66">
        <f>+VLOOKUP(IM$5,'Liste matières'!$A$7:$D$156,4,0)*CR17</f>
        <v>0</v>
      </c>
      <c r="IN17" s="66">
        <f>+VLOOKUP(IN$5,'Liste matières'!$A$7:$D$156,4,0)*CS17</f>
        <v>0</v>
      </c>
      <c r="IO17" s="66">
        <f>+VLOOKUP(IO$5,'Liste matières'!$A$7:$D$156,4,0)*CT17</f>
        <v>0</v>
      </c>
      <c r="IP17" s="66">
        <f>+VLOOKUP(IP$5,'Liste matières'!$A$7:$D$156,4,0)*CU17</f>
        <v>0</v>
      </c>
      <c r="IQ17" s="66">
        <f>+VLOOKUP(IQ$5,'Liste matières'!$A$7:$D$156,4,0)*CV17</f>
        <v>0</v>
      </c>
      <c r="IR17" s="66">
        <f>+VLOOKUP(IR$5,'Liste matières'!$A$7:$D$156,4,0)*CW17</f>
        <v>0</v>
      </c>
      <c r="IS17" s="66">
        <f>+VLOOKUP(IS$5,'Liste matières'!$A$7:$D$156,4,0)*CX17</f>
        <v>0</v>
      </c>
      <c r="IT17" s="66">
        <f>+VLOOKUP(IT$5,'Liste matières'!$A$7:$D$156,4,0)*CY17</f>
        <v>0</v>
      </c>
      <c r="IU17" s="66">
        <f>+VLOOKUP(IU$5,'Liste matières'!$A$7:$D$156,4,0)*CZ17</f>
        <v>0</v>
      </c>
      <c r="IV17" s="66">
        <f>+VLOOKUP(IV$5,'Liste matières'!$A$7:$D$156,4,0)*DA17</f>
        <v>0</v>
      </c>
      <c r="IW17" s="66">
        <f>+VLOOKUP(IW$5,'Liste matières'!$A$7:$D$156,4,0)*DB17</f>
        <v>0</v>
      </c>
      <c r="IX17" s="66">
        <f>+VLOOKUP(IX$5,'Liste matières'!$A$7:$D$156,4,0)*DC17</f>
        <v>0</v>
      </c>
      <c r="IY17" s="66">
        <f>+VLOOKUP(IY$5,'Liste matières'!$A$7:$D$156,4,0)*DD17</f>
        <v>0</v>
      </c>
      <c r="IZ17" s="66">
        <f>+VLOOKUP(IZ$5,'Liste matières'!$A$7:$D$156,4,0)*DE17</f>
        <v>0</v>
      </c>
      <c r="JA17" s="66">
        <f>+VLOOKUP(JA$5,'Liste matières'!$A$7:$D$156,4,0)*DF17</f>
        <v>0</v>
      </c>
      <c r="JB17" s="66">
        <f>+VLOOKUP(JB$5,'Liste matières'!$A$7:$D$156,4,0)*DG17</f>
        <v>0</v>
      </c>
      <c r="JC17" s="66">
        <f>+VLOOKUP(JC$5,'Liste matières'!$A$7:$D$156,4,0)*DH17</f>
        <v>0</v>
      </c>
      <c r="JD17" s="66">
        <f>+VLOOKUP(JD$5,'Liste matières'!$A$7:$D$156,4,0)*DI17</f>
        <v>0</v>
      </c>
      <c r="JE17" s="66">
        <f>+VLOOKUP(JE$5,'Liste matières'!$A$7:$D$156,4,0)*DJ17</f>
        <v>0</v>
      </c>
      <c r="JF17" s="66">
        <f>+VLOOKUP(JF$5,'Liste matières'!$A$7:$D$156,4,0)*DK17</f>
        <v>0</v>
      </c>
      <c r="JG17" s="66">
        <f>+VLOOKUP(JG$5,'Liste matières'!$A$7:$D$156,4,0)*DL17</f>
        <v>0</v>
      </c>
      <c r="JH17" s="66">
        <f>+VLOOKUP(JH$5,'Liste matières'!$A$7:$D$156,4,0)*DM17</f>
        <v>0</v>
      </c>
      <c r="JI17" s="66">
        <f>+VLOOKUP(JI$5,'Liste matières'!$A$7:$D$156,4,0)*DN17</f>
        <v>0</v>
      </c>
      <c r="JJ17" s="66">
        <f>+VLOOKUP(JJ$5,'Liste matières'!$A$7:$D$156,4,0)*DO17</f>
        <v>0</v>
      </c>
      <c r="JK17" s="66">
        <f>+VLOOKUP(JK$5,'Liste matières'!$A$7:$D$156,4,0)*DP17</f>
        <v>0</v>
      </c>
      <c r="JL17" s="66">
        <f>+VLOOKUP(JL$5,'Liste matières'!$A$7:$D$156,4,0)*DQ17</f>
        <v>0</v>
      </c>
      <c r="JM17" s="66">
        <f>+VLOOKUP(JM$5,'Liste matières'!$A$7:$D$156,4,0)*DR17</f>
        <v>0</v>
      </c>
      <c r="JN17" s="66">
        <f>+VLOOKUP(JN$5,'Liste matières'!$A$7:$D$156,4,0)*DS17</f>
        <v>0</v>
      </c>
      <c r="JO17" s="66">
        <f>+VLOOKUP(JO$5,'Liste matières'!$A$7:$D$156,4,0)*DT17</f>
        <v>0</v>
      </c>
      <c r="JP17" s="66">
        <f>+VLOOKUP(JP$5,'Liste matières'!$A$7:$D$156,4,0)*DU17</f>
        <v>0</v>
      </c>
      <c r="JQ17" s="66">
        <f>+VLOOKUP(JQ$5,'Liste matières'!$A$7:$D$156,4,0)*DV17</f>
        <v>0</v>
      </c>
      <c r="JR17" s="66">
        <f>+VLOOKUP(JR$5,'Liste matières'!$A$7:$D$156,4,0)*DW17</f>
        <v>0</v>
      </c>
      <c r="JS17" s="66">
        <f>+VLOOKUP(JS$5,'Liste matières'!$A$7:$D$156,4,0)*DX17</f>
        <v>0</v>
      </c>
      <c r="JT17" s="66">
        <f>+VLOOKUP(JT$5,'Liste matières'!$A$7:$D$156,4,0)*DY17</f>
        <v>0</v>
      </c>
      <c r="JU17" s="66">
        <f>+VLOOKUP(JU$5,'Liste matières'!$A$7:$D$156,4,0)*DZ17</f>
        <v>0</v>
      </c>
      <c r="JV17" s="66">
        <f>+VLOOKUP(JV$5,'Liste matières'!$A$7:$D$156,4,0)*EA17</f>
        <v>0</v>
      </c>
      <c r="JW17" s="66">
        <f>+VLOOKUP(JW$5,'Liste matières'!$A$7:$D$156,4,0)*EB17</f>
        <v>0</v>
      </c>
      <c r="JX17" s="66">
        <f>+VLOOKUP(JX$5,'Liste matières'!$A$7:$D$156,4,0)*EC17</f>
        <v>0</v>
      </c>
      <c r="JY17" s="66">
        <f>+VLOOKUP(JY$5,'Liste matières'!$A$7:$D$156,4,0)*ED17</f>
        <v>0</v>
      </c>
      <c r="JZ17" s="66">
        <f>+VLOOKUP(JZ$5,'Liste matières'!$A$7:$D$156,4,0)*EE17</f>
        <v>0</v>
      </c>
      <c r="KA17" s="66">
        <f>+VLOOKUP(KA$5,'Liste matières'!$A$7:$D$156,4,0)*EF17</f>
        <v>0</v>
      </c>
      <c r="KB17" s="66">
        <f>+VLOOKUP(KB$5,'Liste matières'!$A$7:$D$156,4,0)*EG17</f>
        <v>0</v>
      </c>
      <c r="KC17" s="66">
        <f>+VLOOKUP(KC$5,'Liste matières'!$A$7:$D$156,4,0)*EH17</f>
        <v>0</v>
      </c>
      <c r="KD17" s="66">
        <f>+VLOOKUP(KD$5,'Liste matières'!$A$7:$D$156,4,0)*EI17</f>
        <v>0</v>
      </c>
      <c r="KE17" s="66">
        <f>+VLOOKUP(KE$5,'Liste matières'!$A$7:$D$156,4,0)*EJ17</f>
        <v>0</v>
      </c>
      <c r="KF17" s="66">
        <f>+VLOOKUP(KF$5,'Liste matières'!$A$7:$D$156,4,0)*EK17</f>
        <v>0</v>
      </c>
      <c r="KG17" s="66">
        <f>+VLOOKUP(KG$5,'Liste matières'!$A$7:$D$156,4,0)*EL17</f>
        <v>0</v>
      </c>
      <c r="KH17" s="66">
        <f>+VLOOKUP(KH$5,'Liste matières'!$A$7:$D$156,4,0)*EM17</f>
        <v>0</v>
      </c>
      <c r="KI17" s="66">
        <f>+VLOOKUP(KI$5,'Liste matières'!$A$7:$D$156,4,0)*EN17</f>
        <v>0</v>
      </c>
      <c r="KJ17" s="66">
        <f>+VLOOKUP(KJ$5,'Liste matières'!$A$7:$D$156,4,0)*EO17</f>
        <v>0</v>
      </c>
      <c r="KK17" s="66">
        <f>+VLOOKUP(KK$5,'Liste matières'!$A$7:$D$156,4,0)*EP17</f>
        <v>0</v>
      </c>
      <c r="KL17" s="66">
        <f>+VLOOKUP(KL$5,'Liste matières'!$A$7:$D$156,4,0)*EQ17</f>
        <v>0</v>
      </c>
      <c r="KM17" s="66">
        <f>+VLOOKUP(KM$5,'Liste matières'!$A$7:$D$156,4,0)*ER17</f>
        <v>0</v>
      </c>
      <c r="KN17" s="66">
        <f>+VLOOKUP(KN$5,'Liste matières'!$A$7:$D$156,4,0)*ES17</f>
        <v>0</v>
      </c>
      <c r="KO17" s="66">
        <f>+VLOOKUP(KO$5,'Liste matières'!$A$7:$D$156,4,0)*ET17</f>
        <v>0</v>
      </c>
      <c r="KP17" s="66">
        <f>+VLOOKUP(KP$5,'Liste matières'!$A$7:$D$156,4,0)*EU17</f>
        <v>0</v>
      </c>
      <c r="KQ17" s="66">
        <f>+VLOOKUP(KQ$5,'Liste matières'!$A$7:$D$156,4,0)*EV17</f>
        <v>0</v>
      </c>
      <c r="KR17" s="66">
        <f>+VLOOKUP(KR$5,'Liste matières'!$A$7:$D$156,4,0)*EW17</f>
        <v>0</v>
      </c>
      <c r="KS17" s="66">
        <f>+VLOOKUP(KS$5,'Liste matières'!$A$7:$D$156,4,0)*EX17</f>
        <v>0</v>
      </c>
      <c r="KU17" s="65">
        <f t="shared" si="0"/>
        <v>0</v>
      </c>
    </row>
    <row r="18" spans="1:307" ht="15.1" x14ac:dyDescent="0.25">
      <c r="A18" s="3" t="s">
        <v>12</v>
      </c>
      <c r="B18" s="11"/>
      <c r="C18" s="74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Z18" s="66">
        <f>+VLOOKUP(EZ$5,'Liste matières'!$A$7:$D$156,4,0)*E18</f>
        <v>0</v>
      </c>
      <c r="FA18" s="66">
        <f>+VLOOKUP(FA$5,'Liste matières'!$A$7:$D$156,4,0)*F18</f>
        <v>0</v>
      </c>
      <c r="FB18" s="66">
        <f>+VLOOKUP(FB$5,'Liste matières'!$A$7:$D$156,4,0)*G18</f>
        <v>0</v>
      </c>
      <c r="FC18" s="66">
        <f>+VLOOKUP(FC$5,'Liste matières'!$A$7:$D$156,4,0)*H18</f>
        <v>0</v>
      </c>
      <c r="FD18" s="66">
        <f>+VLOOKUP(FD$5,'Liste matières'!$A$7:$D$156,4,0)*I18</f>
        <v>0</v>
      </c>
      <c r="FE18" s="66">
        <f>+VLOOKUP(FE$5,'Liste matières'!$A$7:$D$156,4,0)*J18</f>
        <v>0</v>
      </c>
      <c r="FF18" s="66">
        <f>+VLOOKUP(FF$5,'Liste matières'!$A$7:$D$156,4,0)*K18</f>
        <v>0</v>
      </c>
      <c r="FG18" s="66">
        <f>+VLOOKUP(FG$5,'Liste matières'!$A$7:$D$156,4,0)*L18</f>
        <v>0</v>
      </c>
      <c r="FH18" s="66">
        <f>+VLOOKUP(FH$5,'Liste matières'!$A$7:$D$156,4,0)*M18</f>
        <v>0</v>
      </c>
      <c r="FI18" s="66">
        <f>+VLOOKUP(FI$5,'Liste matières'!$A$7:$D$156,4,0)*N18</f>
        <v>0</v>
      </c>
      <c r="FJ18" s="66">
        <f>+VLOOKUP(FJ$5,'Liste matières'!$A$7:$D$156,4,0)*O18</f>
        <v>0</v>
      </c>
      <c r="FK18" s="66">
        <f>+VLOOKUP(FK$5,'Liste matières'!$A$7:$D$156,4,0)*P18</f>
        <v>0</v>
      </c>
      <c r="FL18" s="66">
        <f>+VLOOKUP(FL$5,'Liste matières'!$A$7:$D$156,4,0)*Q18</f>
        <v>0</v>
      </c>
      <c r="FM18" s="66">
        <f>+VLOOKUP(FM$5,'Liste matières'!$A$7:$D$156,4,0)*R18</f>
        <v>0</v>
      </c>
      <c r="FN18" s="66">
        <f>+VLOOKUP(FN$5,'Liste matières'!$A$7:$D$156,4,0)*S18</f>
        <v>0</v>
      </c>
      <c r="FO18" s="66">
        <f>+VLOOKUP(FO$5,'Liste matières'!$A$7:$D$156,4,0)*T18</f>
        <v>0</v>
      </c>
      <c r="FP18" s="66">
        <f>+VLOOKUP(FP$5,'Liste matières'!$A$7:$D$156,4,0)*U18</f>
        <v>0</v>
      </c>
      <c r="FQ18" s="66">
        <f>+VLOOKUP(FQ$5,'Liste matières'!$A$7:$D$156,4,0)*V18</f>
        <v>0</v>
      </c>
      <c r="FR18" s="66">
        <f>+VLOOKUP(FR$5,'Liste matières'!$A$7:$D$156,4,0)*W18</f>
        <v>0</v>
      </c>
      <c r="FS18" s="66">
        <f>+VLOOKUP(FS$5,'Liste matières'!$A$7:$D$156,4,0)*X18</f>
        <v>0</v>
      </c>
      <c r="FT18" s="66">
        <f>+VLOOKUP(FT$5,'Liste matières'!$A$7:$D$156,4,0)*Y18</f>
        <v>0</v>
      </c>
      <c r="FU18" s="66">
        <f>+VLOOKUP(FU$5,'Liste matières'!$A$7:$D$156,4,0)*Z18</f>
        <v>0</v>
      </c>
      <c r="FV18" s="66">
        <f>+VLOOKUP(FV$5,'Liste matières'!$A$7:$D$156,4,0)*AA18</f>
        <v>0</v>
      </c>
      <c r="FW18" s="66">
        <f>+VLOOKUP(FW$5,'Liste matières'!$A$7:$D$156,4,0)*AB18</f>
        <v>0</v>
      </c>
      <c r="FX18" s="66">
        <f>+VLOOKUP(FX$5,'Liste matières'!$A$7:$D$156,4,0)*AC18</f>
        <v>0</v>
      </c>
      <c r="FY18" s="66">
        <f>+VLOOKUP(FY$5,'Liste matières'!$A$7:$D$156,4,0)*AD18</f>
        <v>0</v>
      </c>
      <c r="FZ18" s="66">
        <f>+VLOOKUP(FZ$5,'Liste matières'!$A$7:$D$156,4,0)*AE18</f>
        <v>0</v>
      </c>
      <c r="GA18" s="66">
        <f>+VLOOKUP(GA$5,'Liste matières'!$A$7:$D$156,4,0)*AF18</f>
        <v>0</v>
      </c>
      <c r="GB18" s="66">
        <f>+VLOOKUP(GB$5,'Liste matières'!$A$7:$D$156,4,0)*AG18</f>
        <v>0</v>
      </c>
      <c r="GC18" s="66">
        <f>+VLOOKUP(GC$5,'Liste matières'!$A$7:$D$156,4,0)*AH18</f>
        <v>0</v>
      </c>
      <c r="GD18" s="66">
        <f>+VLOOKUP(GD$5,'Liste matières'!$A$7:$D$156,4,0)*AI18</f>
        <v>0</v>
      </c>
      <c r="GE18" s="66">
        <f>+VLOOKUP(GE$5,'Liste matières'!$A$7:$D$156,4,0)*AJ18</f>
        <v>0</v>
      </c>
      <c r="GF18" s="66">
        <f>+VLOOKUP(GF$5,'Liste matières'!$A$7:$D$156,4,0)*AK18</f>
        <v>0</v>
      </c>
      <c r="GG18" s="66">
        <f>+VLOOKUP(GG$5,'Liste matières'!$A$7:$D$156,4,0)*AL18</f>
        <v>0</v>
      </c>
      <c r="GH18" s="66">
        <f>+VLOOKUP(GH$5,'Liste matières'!$A$7:$D$156,4,0)*AM18</f>
        <v>0</v>
      </c>
      <c r="GI18" s="66">
        <f>+VLOOKUP(GI$5,'Liste matières'!$A$7:$D$156,4,0)*AN18</f>
        <v>0</v>
      </c>
      <c r="GJ18" s="66">
        <f>+VLOOKUP(GJ$5,'Liste matières'!$A$7:$D$156,4,0)*AO18</f>
        <v>0</v>
      </c>
      <c r="GK18" s="66">
        <f>+VLOOKUP(GK$5,'Liste matières'!$A$7:$D$156,4,0)*AP18</f>
        <v>0</v>
      </c>
      <c r="GL18" s="66">
        <f>+VLOOKUP(GL$5,'Liste matières'!$A$7:$D$156,4,0)*AQ18</f>
        <v>0</v>
      </c>
      <c r="GM18" s="66">
        <f>+VLOOKUP(GM$5,'Liste matières'!$A$7:$D$156,4,0)*AR18</f>
        <v>0</v>
      </c>
      <c r="GN18" s="66">
        <f>+VLOOKUP(GN$5,'Liste matières'!$A$7:$D$156,4,0)*AS18</f>
        <v>0</v>
      </c>
      <c r="GO18" s="66">
        <f>+VLOOKUP(GO$5,'Liste matières'!$A$7:$D$156,4,0)*AT18</f>
        <v>0</v>
      </c>
      <c r="GP18" s="66">
        <f>+VLOOKUP(GP$5,'Liste matières'!$A$7:$D$156,4,0)*AU18</f>
        <v>0</v>
      </c>
      <c r="GQ18" s="66">
        <f>+VLOOKUP(GQ$5,'Liste matières'!$A$7:$D$156,4,0)*AV18</f>
        <v>0</v>
      </c>
      <c r="GR18" s="66">
        <f>+VLOOKUP(GR$5,'Liste matières'!$A$7:$D$156,4,0)*AW18</f>
        <v>0</v>
      </c>
      <c r="GS18" s="66">
        <f>+VLOOKUP(GS$5,'Liste matières'!$A$7:$D$156,4,0)*AX18</f>
        <v>0</v>
      </c>
      <c r="GT18" s="66">
        <f>+VLOOKUP(GT$5,'Liste matières'!$A$7:$D$156,4,0)*AY18</f>
        <v>0</v>
      </c>
      <c r="GU18" s="66">
        <f>+VLOOKUP(GU$5,'Liste matières'!$A$7:$D$156,4,0)*AZ18</f>
        <v>0</v>
      </c>
      <c r="GV18" s="66">
        <f>+VLOOKUP(GV$5,'Liste matières'!$A$7:$D$156,4,0)*BA18</f>
        <v>0</v>
      </c>
      <c r="GW18" s="66">
        <f>+VLOOKUP(GW$5,'Liste matières'!$A$7:$D$156,4,0)*BB18</f>
        <v>0</v>
      </c>
      <c r="GX18" s="66">
        <f>+VLOOKUP(GX$5,'Liste matières'!$A$7:$D$156,4,0)*BC18</f>
        <v>0</v>
      </c>
      <c r="GY18" s="66">
        <f>+VLOOKUP(GY$5,'Liste matières'!$A$7:$D$156,4,0)*BD18</f>
        <v>0</v>
      </c>
      <c r="GZ18" s="66">
        <f>+VLOOKUP(GZ$5,'Liste matières'!$A$7:$D$156,4,0)*BE18</f>
        <v>0</v>
      </c>
      <c r="HA18" s="66">
        <f>+VLOOKUP(HA$5,'Liste matières'!$A$7:$D$156,4,0)*BF18</f>
        <v>0</v>
      </c>
      <c r="HB18" s="66">
        <f>+VLOOKUP(HB$5,'Liste matières'!$A$7:$D$156,4,0)*BG18</f>
        <v>0</v>
      </c>
      <c r="HC18" s="66">
        <f>+VLOOKUP(HC$5,'Liste matières'!$A$7:$D$156,4,0)*BH18</f>
        <v>0</v>
      </c>
      <c r="HD18" s="66">
        <f>+VLOOKUP(HD$5,'Liste matières'!$A$7:$D$156,4,0)*BI18</f>
        <v>0</v>
      </c>
      <c r="HE18" s="66">
        <f>+VLOOKUP(HE$5,'Liste matières'!$A$7:$D$156,4,0)*BJ18</f>
        <v>0</v>
      </c>
      <c r="HF18" s="66">
        <f>+VLOOKUP(HF$5,'Liste matières'!$A$7:$D$156,4,0)*BK18</f>
        <v>0</v>
      </c>
      <c r="HG18" s="66">
        <f>+VLOOKUP(HG$5,'Liste matières'!$A$7:$D$156,4,0)*BL18</f>
        <v>0</v>
      </c>
      <c r="HH18" s="66">
        <f>+VLOOKUP(HH$5,'Liste matières'!$A$7:$D$156,4,0)*BM18</f>
        <v>0</v>
      </c>
      <c r="HI18" s="66">
        <f>+VLOOKUP(HI$5,'Liste matières'!$A$7:$D$156,4,0)*BN18</f>
        <v>0</v>
      </c>
      <c r="HJ18" s="66">
        <f>+VLOOKUP(HJ$5,'Liste matières'!$A$7:$D$156,4,0)*BO18</f>
        <v>0</v>
      </c>
      <c r="HK18" s="66">
        <f>+VLOOKUP(HK$5,'Liste matières'!$A$7:$D$156,4,0)*BP18</f>
        <v>0</v>
      </c>
      <c r="HL18" s="66">
        <f>+VLOOKUP(HL$5,'Liste matières'!$A$7:$D$156,4,0)*BQ18</f>
        <v>0</v>
      </c>
      <c r="HM18" s="66">
        <f>+VLOOKUP(HM$5,'Liste matières'!$A$7:$D$156,4,0)*BR18</f>
        <v>0</v>
      </c>
      <c r="HN18" s="66">
        <f>+VLOOKUP(HN$5,'Liste matières'!$A$7:$D$156,4,0)*BS18</f>
        <v>0</v>
      </c>
      <c r="HO18" s="66">
        <f>+VLOOKUP(HO$5,'Liste matières'!$A$7:$D$156,4,0)*BT18</f>
        <v>0</v>
      </c>
      <c r="HP18" s="66">
        <f>+VLOOKUP(HP$5,'Liste matières'!$A$7:$D$156,4,0)*BU18</f>
        <v>0</v>
      </c>
      <c r="HQ18" s="66">
        <f>+VLOOKUP(HQ$5,'Liste matières'!$A$7:$D$156,4,0)*BV18</f>
        <v>0</v>
      </c>
      <c r="HR18" s="66">
        <f>+VLOOKUP(HR$5,'Liste matières'!$A$7:$D$156,4,0)*BW18</f>
        <v>0</v>
      </c>
      <c r="HS18" s="66">
        <f>+VLOOKUP(HS$5,'Liste matières'!$A$7:$D$156,4,0)*BX18</f>
        <v>0</v>
      </c>
      <c r="HT18" s="66">
        <f>+VLOOKUP(HT$5,'Liste matières'!$A$7:$D$156,4,0)*BY18</f>
        <v>0</v>
      </c>
      <c r="HU18" s="66">
        <f>+VLOOKUP(HU$5,'Liste matières'!$A$7:$D$156,4,0)*BZ18</f>
        <v>0</v>
      </c>
      <c r="HV18" s="66">
        <f>+VLOOKUP(HV$5,'Liste matières'!$A$7:$D$156,4,0)*CA18</f>
        <v>0</v>
      </c>
      <c r="HW18" s="66">
        <f>+VLOOKUP(HW$5,'Liste matières'!$A$7:$D$156,4,0)*CB18</f>
        <v>0</v>
      </c>
      <c r="HX18" s="66">
        <f>+VLOOKUP(HX$5,'Liste matières'!$A$7:$D$156,4,0)*CC18</f>
        <v>0</v>
      </c>
      <c r="HY18" s="66">
        <f>+VLOOKUP(HY$5,'Liste matières'!$A$7:$D$156,4,0)*CD18</f>
        <v>0</v>
      </c>
      <c r="HZ18" s="66">
        <f>+VLOOKUP(HZ$5,'Liste matières'!$A$7:$D$156,4,0)*CE18</f>
        <v>0</v>
      </c>
      <c r="IA18" s="66">
        <f>+VLOOKUP(IA$5,'Liste matières'!$A$7:$D$156,4,0)*CF18</f>
        <v>0</v>
      </c>
      <c r="IB18" s="66">
        <f>+VLOOKUP(IB$5,'Liste matières'!$A$7:$D$156,4,0)*CG18</f>
        <v>0</v>
      </c>
      <c r="IC18" s="66">
        <f>+VLOOKUP(IC$5,'Liste matières'!$A$7:$D$156,4,0)*CH18</f>
        <v>0</v>
      </c>
      <c r="ID18" s="66">
        <f>+VLOOKUP(ID$5,'Liste matières'!$A$7:$D$156,4,0)*CI18</f>
        <v>0</v>
      </c>
      <c r="IE18" s="66">
        <f>+VLOOKUP(IE$5,'Liste matières'!$A$7:$D$156,4,0)*CJ18</f>
        <v>0</v>
      </c>
      <c r="IF18" s="66">
        <f>+VLOOKUP(IF$5,'Liste matières'!$A$7:$D$156,4,0)*CK18</f>
        <v>0</v>
      </c>
      <c r="IG18" s="66">
        <f>+VLOOKUP(IG$5,'Liste matières'!$A$7:$D$156,4,0)*CL18</f>
        <v>0</v>
      </c>
      <c r="IH18" s="66">
        <f>+VLOOKUP(IH$5,'Liste matières'!$A$7:$D$156,4,0)*CM18</f>
        <v>0</v>
      </c>
      <c r="II18" s="66">
        <f>+VLOOKUP(II$5,'Liste matières'!$A$7:$D$156,4,0)*CN18</f>
        <v>0</v>
      </c>
      <c r="IJ18" s="66">
        <f>+VLOOKUP(IJ$5,'Liste matières'!$A$7:$D$156,4,0)*CO18</f>
        <v>0</v>
      </c>
      <c r="IK18" s="66">
        <f>+VLOOKUP(IK$5,'Liste matières'!$A$7:$D$156,4,0)*CP18</f>
        <v>0</v>
      </c>
      <c r="IL18" s="66">
        <f>+VLOOKUP(IL$5,'Liste matières'!$A$7:$D$156,4,0)*CQ18</f>
        <v>0</v>
      </c>
      <c r="IM18" s="66">
        <f>+VLOOKUP(IM$5,'Liste matières'!$A$7:$D$156,4,0)*CR18</f>
        <v>0</v>
      </c>
      <c r="IN18" s="66">
        <f>+VLOOKUP(IN$5,'Liste matières'!$A$7:$D$156,4,0)*CS18</f>
        <v>0</v>
      </c>
      <c r="IO18" s="66">
        <f>+VLOOKUP(IO$5,'Liste matières'!$A$7:$D$156,4,0)*CT18</f>
        <v>0</v>
      </c>
      <c r="IP18" s="66">
        <f>+VLOOKUP(IP$5,'Liste matières'!$A$7:$D$156,4,0)*CU18</f>
        <v>0</v>
      </c>
      <c r="IQ18" s="66">
        <f>+VLOOKUP(IQ$5,'Liste matières'!$A$7:$D$156,4,0)*CV18</f>
        <v>0</v>
      </c>
      <c r="IR18" s="66">
        <f>+VLOOKUP(IR$5,'Liste matières'!$A$7:$D$156,4,0)*CW18</f>
        <v>0</v>
      </c>
      <c r="IS18" s="66">
        <f>+VLOOKUP(IS$5,'Liste matières'!$A$7:$D$156,4,0)*CX18</f>
        <v>0</v>
      </c>
      <c r="IT18" s="66">
        <f>+VLOOKUP(IT$5,'Liste matières'!$A$7:$D$156,4,0)*CY18</f>
        <v>0</v>
      </c>
      <c r="IU18" s="66">
        <f>+VLOOKUP(IU$5,'Liste matières'!$A$7:$D$156,4,0)*CZ18</f>
        <v>0</v>
      </c>
      <c r="IV18" s="66">
        <f>+VLOOKUP(IV$5,'Liste matières'!$A$7:$D$156,4,0)*DA18</f>
        <v>0</v>
      </c>
      <c r="IW18" s="66">
        <f>+VLOOKUP(IW$5,'Liste matières'!$A$7:$D$156,4,0)*DB18</f>
        <v>0</v>
      </c>
      <c r="IX18" s="66">
        <f>+VLOOKUP(IX$5,'Liste matières'!$A$7:$D$156,4,0)*DC18</f>
        <v>0</v>
      </c>
      <c r="IY18" s="66">
        <f>+VLOOKUP(IY$5,'Liste matières'!$A$7:$D$156,4,0)*DD18</f>
        <v>0</v>
      </c>
      <c r="IZ18" s="66">
        <f>+VLOOKUP(IZ$5,'Liste matières'!$A$7:$D$156,4,0)*DE18</f>
        <v>0</v>
      </c>
      <c r="JA18" s="66">
        <f>+VLOOKUP(JA$5,'Liste matières'!$A$7:$D$156,4,0)*DF18</f>
        <v>0</v>
      </c>
      <c r="JB18" s="66">
        <f>+VLOOKUP(JB$5,'Liste matières'!$A$7:$D$156,4,0)*DG18</f>
        <v>0</v>
      </c>
      <c r="JC18" s="66">
        <f>+VLOOKUP(JC$5,'Liste matières'!$A$7:$D$156,4,0)*DH18</f>
        <v>0</v>
      </c>
      <c r="JD18" s="66">
        <f>+VLOOKUP(JD$5,'Liste matières'!$A$7:$D$156,4,0)*DI18</f>
        <v>0</v>
      </c>
      <c r="JE18" s="66">
        <f>+VLOOKUP(JE$5,'Liste matières'!$A$7:$D$156,4,0)*DJ18</f>
        <v>0</v>
      </c>
      <c r="JF18" s="66">
        <f>+VLOOKUP(JF$5,'Liste matières'!$A$7:$D$156,4,0)*DK18</f>
        <v>0</v>
      </c>
      <c r="JG18" s="66">
        <f>+VLOOKUP(JG$5,'Liste matières'!$A$7:$D$156,4,0)*DL18</f>
        <v>0</v>
      </c>
      <c r="JH18" s="66">
        <f>+VLOOKUP(JH$5,'Liste matières'!$A$7:$D$156,4,0)*DM18</f>
        <v>0</v>
      </c>
      <c r="JI18" s="66">
        <f>+VLOOKUP(JI$5,'Liste matières'!$A$7:$D$156,4,0)*DN18</f>
        <v>0</v>
      </c>
      <c r="JJ18" s="66">
        <f>+VLOOKUP(JJ$5,'Liste matières'!$A$7:$D$156,4,0)*DO18</f>
        <v>0</v>
      </c>
      <c r="JK18" s="66">
        <f>+VLOOKUP(JK$5,'Liste matières'!$A$7:$D$156,4,0)*DP18</f>
        <v>0</v>
      </c>
      <c r="JL18" s="66">
        <f>+VLOOKUP(JL$5,'Liste matières'!$A$7:$D$156,4,0)*DQ18</f>
        <v>0</v>
      </c>
      <c r="JM18" s="66">
        <f>+VLOOKUP(JM$5,'Liste matières'!$A$7:$D$156,4,0)*DR18</f>
        <v>0</v>
      </c>
      <c r="JN18" s="66">
        <f>+VLOOKUP(JN$5,'Liste matières'!$A$7:$D$156,4,0)*DS18</f>
        <v>0</v>
      </c>
      <c r="JO18" s="66">
        <f>+VLOOKUP(JO$5,'Liste matières'!$A$7:$D$156,4,0)*DT18</f>
        <v>0</v>
      </c>
      <c r="JP18" s="66">
        <f>+VLOOKUP(JP$5,'Liste matières'!$A$7:$D$156,4,0)*DU18</f>
        <v>0</v>
      </c>
      <c r="JQ18" s="66">
        <f>+VLOOKUP(JQ$5,'Liste matières'!$A$7:$D$156,4,0)*DV18</f>
        <v>0</v>
      </c>
      <c r="JR18" s="66">
        <f>+VLOOKUP(JR$5,'Liste matières'!$A$7:$D$156,4,0)*DW18</f>
        <v>0</v>
      </c>
      <c r="JS18" s="66">
        <f>+VLOOKUP(JS$5,'Liste matières'!$A$7:$D$156,4,0)*DX18</f>
        <v>0</v>
      </c>
      <c r="JT18" s="66">
        <f>+VLOOKUP(JT$5,'Liste matières'!$A$7:$D$156,4,0)*DY18</f>
        <v>0</v>
      </c>
      <c r="JU18" s="66">
        <f>+VLOOKUP(JU$5,'Liste matières'!$A$7:$D$156,4,0)*DZ18</f>
        <v>0</v>
      </c>
      <c r="JV18" s="66">
        <f>+VLOOKUP(JV$5,'Liste matières'!$A$7:$D$156,4,0)*EA18</f>
        <v>0</v>
      </c>
      <c r="JW18" s="66">
        <f>+VLOOKUP(JW$5,'Liste matières'!$A$7:$D$156,4,0)*EB18</f>
        <v>0</v>
      </c>
      <c r="JX18" s="66">
        <f>+VLOOKUP(JX$5,'Liste matières'!$A$7:$D$156,4,0)*EC18</f>
        <v>0</v>
      </c>
      <c r="JY18" s="66">
        <f>+VLOOKUP(JY$5,'Liste matières'!$A$7:$D$156,4,0)*ED18</f>
        <v>0</v>
      </c>
      <c r="JZ18" s="66">
        <f>+VLOOKUP(JZ$5,'Liste matières'!$A$7:$D$156,4,0)*EE18</f>
        <v>0</v>
      </c>
      <c r="KA18" s="66">
        <f>+VLOOKUP(KA$5,'Liste matières'!$A$7:$D$156,4,0)*EF18</f>
        <v>0</v>
      </c>
      <c r="KB18" s="66">
        <f>+VLOOKUP(KB$5,'Liste matières'!$A$7:$D$156,4,0)*EG18</f>
        <v>0</v>
      </c>
      <c r="KC18" s="66">
        <f>+VLOOKUP(KC$5,'Liste matières'!$A$7:$D$156,4,0)*EH18</f>
        <v>0</v>
      </c>
      <c r="KD18" s="66">
        <f>+VLOOKUP(KD$5,'Liste matières'!$A$7:$D$156,4,0)*EI18</f>
        <v>0</v>
      </c>
      <c r="KE18" s="66">
        <f>+VLOOKUP(KE$5,'Liste matières'!$A$7:$D$156,4,0)*EJ18</f>
        <v>0</v>
      </c>
      <c r="KF18" s="66">
        <f>+VLOOKUP(KF$5,'Liste matières'!$A$7:$D$156,4,0)*EK18</f>
        <v>0</v>
      </c>
      <c r="KG18" s="66">
        <f>+VLOOKUP(KG$5,'Liste matières'!$A$7:$D$156,4,0)*EL18</f>
        <v>0</v>
      </c>
      <c r="KH18" s="66">
        <f>+VLOOKUP(KH$5,'Liste matières'!$A$7:$D$156,4,0)*EM18</f>
        <v>0</v>
      </c>
      <c r="KI18" s="66">
        <f>+VLOOKUP(KI$5,'Liste matières'!$A$7:$D$156,4,0)*EN18</f>
        <v>0</v>
      </c>
      <c r="KJ18" s="66">
        <f>+VLOOKUP(KJ$5,'Liste matières'!$A$7:$D$156,4,0)*EO18</f>
        <v>0</v>
      </c>
      <c r="KK18" s="66">
        <f>+VLOOKUP(KK$5,'Liste matières'!$A$7:$D$156,4,0)*EP18</f>
        <v>0</v>
      </c>
      <c r="KL18" s="66">
        <f>+VLOOKUP(KL$5,'Liste matières'!$A$7:$D$156,4,0)*EQ18</f>
        <v>0</v>
      </c>
      <c r="KM18" s="66">
        <f>+VLOOKUP(KM$5,'Liste matières'!$A$7:$D$156,4,0)*ER18</f>
        <v>0</v>
      </c>
      <c r="KN18" s="66">
        <f>+VLOOKUP(KN$5,'Liste matières'!$A$7:$D$156,4,0)*ES18</f>
        <v>0</v>
      </c>
      <c r="KO18" s="66">
        <f>+VLOOKUP(KO$5,'Liste matières'!$A$7:$D$156,4,0)*ET18</f>
        <v>0</v>
      </c>
      <c r="KP18" s="66">
        <f>+VLOOKUP(KP$5,'Liste matières'!$A$7:$D$156,4,0)*EU18</f>
        <v>0</v>
      </c>
      <c r="KQ18" s="66">
        <f>+VLOOKUP(KQ$5,'Liste matières'!$A$7:$D$156,4,0)*EV18</f>
        <v>0</v>
      </c>
      <c r="KR18" s="66">
        <f>+VLOOKUP(KR$5,'Liste matières'!$A$7:$D$156,4,0)*EW18</f>
        <v>0</v>
      </c>
      <c r="KS18" s="66">
        <f>+VLOOKUP(KS$5,'Liste matières'!$A$7:$D$156,4,0)*EX18</f>
        <v>0</v>
      </c>
      <c r="KU18" s="65">
        <f t="shared" si="0"/>
        <v>0</v>
      </c>
    </row>
    <row r="19" spans="1:307" ht="15.1" x14ac:dyDescent="0.25">
      <c r="A19" s="3" t="s">
        <v>13</v>
      </c>
      <c r="B19" s="11"/>
      <c r="C19" s="74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Z19" s="66">
        <f>+VLOOKUP(EZ$5,'Liste matières'!$A$7:$D$156,4,0)*E19</f>
        <v>0</v>
      </c>
      <c r="FA19" s="66">
        <f>+VLOOKUP(FA$5,'Liste matières'!$A$7:$D$156,4,0)*F19</f>
        <v>0</v>
      </c>
      <c r="FB19" s="66">
        <f>+VLOOKUP(FB$5,'Liste matières'!$A$7:$D$156,4,0)*G19</f>
        <v>0</v>
      </c>
      <c r="FC19" s="66">
        <f>+VLOOKUP(FC$5,'Liste matières'!$A$7:$D$156,4,0)*H19</f>
        <v>0</v>
      </c>
      <c r="FD19" s="66">
        <f>+VLOOKUP(FD$5,'Liste matières'!$A$7:$D$156,4,0)*I19</f>
        <v>0</v>
      </c>
      <c r="FE19" s="66">
        <f>+VLOOKUP(FE$5,'Liste matières'!$A$7:$D$156,4,0)*J19</f>
        <v>0</v>
      </c>
      <c r="FF19" s="66">
        <f>+VLOOKUP(FF$5,'Liste matières'!$A$7:$D$156,4,0)*K19</f>
        <v>0</v>
      </c>
      <c r="FG19" s="66">
        <f>+VLOOKUP(FG$5,'Liste matières'!$A$7:$D$156,4,0)*L19</f>
        <v>0</v>
      </c>
      <c r="FH19" s="66">
        <f>+VLOOKUP(FH$5,'Liste matières'!$A$7:$D$156,4,0)*M19</f>
        <v>0</v>
      </c>
      <c r="FI19" s="66">
        <f>+VLOOKUP(FI$5,'Liste matières'!$A$7:$D$156,4,0)*N19</f>
        <v>0</v>
      </c>
      <c r="FJ19" s="66">
        <f>+VLOOKUP(FJ$5,'Liste matières'!$A$7:$D$156,4,0)*O19</f>
        <v>0</v>
      </c>
      <c r="FK19" s="66">
        <f>+VLOOKUP(FK$5,'Liste matières'!$A$7:$D$156,4,0)*P19</f>
        <v>0</v>
      </c>
      <c r="FL19" s="66">
        <f>+VLOOKUP(FL$5,'Liste matières'!$A$7:$D$156,4,0)*Q19</f>
        <v>0</v>
      </c>
      <c r="FM19" s="66">
        <f>+VLOOKUP(FM$5,'Liste matières'!$A$7:$D$156,4,0)*R19</f>
        <v>0</v>
      </c>
      <c r="FN19" s="66">
        <f>+VLOOKUP(FN$5,'Liste matières'!$A$7:$D$156,4,0)*S19</f>
        <v>0</v>
      </c>
      <c r="FO19" s="66">
        <f>+VLOOKUP(FO$5,'Liste matières'!$A$7:$D$156,4,0)*T19</f>
        <v>0</v>
      </c>
      <c r="FP19" s="66">
        <f>+VLOOKUP(FP$5,'Liste matières'!$A$7:$D$156,4,0)*U19</f>
        <v>0</v>
      </c>
      <c r="FQ19" s="66">
        <f>+VLOOKUP(FQ$5,'Liste matières'!$A$7:$D$156,4,0)*V19</f>
        <v>0</v>
      </c>
      <c r="FR19" s="66">
        <f>+VLOOKUP(FR$5,'Liste matières'!$A$7:$D$156,4,0)*W19</f>
        <v>0</v>
      </c>
      <c r="FS19" s="66">
        <f>+VLOOKUP(FS$5,'Liste matières'!$A$7:$D$156,4,0)*X19</f>
        <v>0</v>
      </c>
      <c r="FT19" s="66">
        <f>+VLOOKUP(FT$5,'Liste matières'!$A$7:$D$156,4,0)*Y19</f>
        <v>0</v>
      </c>
      <c r="FU19" s="66">
        <f>+VLOOKUP(FU$5,'Liste matières'!$A$7:$D$156,4,0)*Z19</f>
        <v>0</v>
      </c>
      <c r="FV19" s="66">
        <f>+VLOOKUP(FV$5,'Liste matières'!$A$7:$D$156,4,0)*AA19</f>
        <v>0</v>
      </c>
      <c r="FW19" s="66">
        <f>+VLOOKUP(FW$5,'Liste matières'!$A$7:$D$156,4,0)*AB19</f>
        <v>0</v>
      </c>
      <c r="FX19" s="66">
        <f>+VLOOKUP(FX$5,'Liste matières'!$A$7:$D$156,4,0)*AC19</f>
        <v>0</v>
      </c>
      <c r="FY19" s="66">
        <f>+VLOOKUP(FY$5,'Liste matières'!$A$7:$D$156,4,0)*AD19</f>
        <v>0</v>
      </c>
      <c r="FZ19" s="66">
        <f>+VLOOKUP(FZ$5,'Liste matières'!$A$7:$D$156,4,0)*AE19</f>
        <v>0</v>
      </c>
      <c r="GA19" s="66">
        <f>+VLOOKUP(GA$5,'Liste matières'!$A$7:$D$156,4,0)*AF19</f>
        <v>0</v>
      </c>
      <c r="GB19" s="66">
        <f>+VLOOKUP(GB$5,'Liste matières'!$A$7:$D$156,4,0)*AG19</f>
        <v>0</v>
      </c>
      <c r="GC19" s="66">
        <f>+VLOOKUP(GC$5,'Liste matières'!$A$7:$D$156,4,0)*AH19</f>
        <v>0</v>
      </c>
      <c r="GD19" s="66">
        <f>+VLOOKUP(GD$5,'Liste matières'!$A$7:$D$156,4,0)*AI19</f>
        <v>0</v>
      </c>
      <c r="GE19" s="66">
        <f>+VLOOKUP(GE$5,'Liste matières'!$A$7:$D$156,4,0)*AJ19</f>
        <v>0</v>
      </c>
      <c r="GF19" s="66">
        <f>+VLOOKUP(GF$5,'Liste matières'!$A$7:$D$156,4,0)*AK19</f>
        <v>0</v>
      </c>
      <c r="GG19" s="66">
        <f>+VLOOKUP(GG$5,'Liste matières'!$A$7:$D$156,4,0)*AL19</f>
        <v>0</v>
      </c>
      <c r="GH19" s="66">
        <f>+VLOOKUP(GH$5,'Liste matières'!$A$7:$D$156,4,0)*AM19</f>
        <v>0</v>
      </c>
      <c r="GI19" s="66">
        <f>+VLOOKUP(GI$5,'Liste matières'!$A$7:$D$156,4,0)*AN19</f>
        <v>0</v>
      </c>
      <c r="GJ19" s="66">
        <f>+VLOOKUP(GJ$5,'Liste matières'!$A$7:$D$156,4,0)*AO19</f>
        <v>0</v>
      </c>
      <c r="GK19" s="66">
        <f>+VLOOKUP(GK$5,'Liste matières'!$A$7:$D$156,4,0)*AP19</f>
        <v>0</v>
      </c>
      <c r="GL19" s="66">
        <f>+VLOOKUP(GL$5,'Liste matières'!$A$7:$D$156,4,0)*AQ19</f>
        <v>0</v>
      </c>
      <c r="GM19" s="66">
        <f>+VLOOKUP(GM$5,'Liste matières'!$A$7:$D$156,4,0)*AR19</f>
        <v>0</v>
      </c>
      <c r="GN19" s="66">
        <f>+VLOOKUP(GN$5,'Liste matières'!$A$7:$D$156,4,0)*AS19</f>
        <v>0</v>
      </c>
      <c r="GO19" s="66">
        <f>+VLOOKUP(GO$5,'Liste matières'!$A$7:$D$156,4,0)*AT19</f>
        <v>0</v>
      </c>
      <c r="GP19" s="66">
        <f>+VLOOKUP(GP$5,'Liste matières'!$A$7:$D$156,4,0)*AU19</f>
        <v>0</v>
      </c>
      <c r="GQ19" s="66">
        <f>+VLOOKUP(GQ$5,'Liste matières'!$A$7:$D$156,4,0)*AV19</f>
        <v>0</v>
      </c>
      <c r="GR19" s="66">
        <f>+VLOOKUP(GR$5,'Liste matières'!$A$7:$D$156,4,0)*AW19</f>
        <v>0</v>
      </c>
      <c r="GS19" s="66">
        <f>+VLOOKUP(GS$5,'Liste matières'!$A$7:$D$156,4,0)*AX19</f>
        <v>0</v>
      </c>
      <c r="GT19" s="66">
        <f>+VLOOKUP(GT$5,'Liste matières'!$A$7:$D$156,4,0)*AY19</f>
        <v>0</v>
      </c>
      <c r="GU19" s="66">
        <f>+VLOOKUP(GU$5,'Liste matières'!$A$7:$D$156,4,0)*AZ19</f>
        <v>0</v>
      </c>
      <c r="GV19" s="66">
        <f>+VLOOKUP(GV$5,'Liste matières'!$A$7:$D$156,4,0)*BA19</f>
        <v>0</v>
      </c>
      <c r="GW19" s="66">
        <f>+VLOOKUP(GW$5,'Liste matières'!$A$7:$D$156,4,0)*BB19</f>
        <v>0</v>
      </c>
      <c r="GX19" s="66">
        <f>+VLOOKUP(GX$5,'Liste matières'!$A$7:$D$156,4,0)*BC19</f>
        <v>0</v>
      </c>
      <c r="GY19" s="66">
        <f>+VLOOKUP(GY$5,'Liste matières'!$A$7:$D$156,4,0)*BD19</f>
        <v>0</v>
      </c>
      <c r="GZ19" s="66">
        <f>+VLOOKUP(GZ$5,'Liste matières'!$A$7:$D$156,4,0)*BE19</f>
        <v>0</v>
      </c>
      <c r="HA19" s="66">
        <f>+VLOOKUP(HA$5,'Liste matières'!$A$7:$D$156,4,0)*BF19</f>
        <v>0</v>
      </c>
      <c r="HB19" s="66">
        <f>+VLOOKUP(HB$5,'Liste matières'!$A$7:$D$156,4,0)*BG19</f>
        <v>0</v>
      </c>
      <c r="HC19" s="66">
        <f>+VLOOKUP(HC$5,'Liste matières'!$A$7:$D$156,4,0)*BH19</f>
        <v>0</v>
      </c>
      <c r="HD19" s="66">
        <f>+VLOOKUP(HD$5,'Liste matières'!$A$7:$D$156,4,0)*BI19</f>
        <v>0</v>
      </c>
      <c r="HE19" s="66">
        <f>+VLOOKUP(HE$5,'Liste matières'!$A$7:$D$156,4,0)*BJ19</f>
        <v>0</v>
      </c>
      <c r="HF19" s="66">
        <f>+VLOOKUP(HF$5,'Liste matières'!$A$7:$D$156,4,0)*BK19</f>
        <v>0</v>
      </c>
      <c r="HG19" s="66">
        <f>+VLOOKUP(HG$5,'Liste matières'!$A$7:$D$156,4,0)*BL19</f>
        <v>0</v>
      </c>
      <c r="HH19" s="66">
        <f>+VLOOKUP(HH$5,'Liste matières'!$A$7:$D$156,4,0)*BM19</f>
        <v>0</v>
      </c>
      <c r="HI19" s="66">
        <f>+VLOOKUP(HI$5,'Liste matières'!$A$7:$D$156,4,0)*BN19</f>
        <v>0</v>
      </c>
      <c r="HJ19" s="66">
        <f>+VLOOKUP(HJ$5,'Liste matières'!$A$7:$D$156,4,0)*BO19</f>
        <v>0</v>
      </c>
      <c r="HK19" s="66">
        <f>+VLOOKUP(HK$5,'Liste matières'!$A$7:$D$156,4,0)*BP19</f>
        <v>0</v>
      </c>
      <c r="HL19" s="66">
        <f>+VLOOKUP(HL$5,'Liste matières'!$A$7:$D$156,4,0)*BQ19</f>
        <v>0</v>
      </c>
      <c r="HM19" s="66">
        <f>+VLOOKUP(HM$5,'Liste matières'!$A$7:$D$156,4,0)*BR19</f>
        <v>0</v>
      </c>
      <c r="HN19" s="66">
        <f>+VLOOKUP(HN$5,'Liste matières'!$A$7:$D$156,4,0)*BS19</f>
        <v>0</v>
      </c>
      <c r="HO19" s="66">
        <f>+VLOOKUP(HO$5,'Liste matières'!$A$7:$D$156,4,0)*BT19</f>
        <v>0</v>
      </c>
      <c r="HP19" s="66">
        <f>+VLOOKUP(HP$5,'Liste matières'!$A$7:$D$156,4,0)*BU19</f>
        <v>0</v>
      </c>
      <c r="HQ19" s="66">
        <f>+VLOOKUP(HQ$5,'Liste matières'!$A$7:$D$156,4,0)*BV19</f>
        <v>0</v>
      </c>
      <c r="HR19" s="66">
        <f>+VLOOKUP(HR$5,'Liste matières'!$A$7:$D$156,4,0)*BW19</f>
        <v>0</v>
      </c>
      <c r="HS19" s="66">
        <f>+VLOOKUP(HS$5,'Liste matières'!$A$7:$D$156,4,0)*BX19</f>
        <v>0</v>
      </c>
      <c r="HT19" s="66">
        <f>+VLOOKUP(HT$5,'Liste matières'!$A$7:$D$156,4,0)*BY19</f>
        <v>0</v>
      </c>
      <c r="HU19" s="66">
        <f>+VLOOKUP(HU$5,'Liste matières'!$A$7:$D$156,4,0)*BZ19</f>
        <v>0</v>
      </c>
      <c r="HV19" s="66">
        <f>+VLOOKUP(HV$5,'Liste matières'!$A$7:$D$156,4,0)*CA19</f>
        <v>0</v>
      </c>
      <c r="HW19" s="66">
        <f>+VLOOKUP(HW$5,'Liste matières'!$A$7:$D$156,4,0)*CB19</f>
        <v>0</v>
      </c>
      <c r="HX19" s="66">
        <f>+VLOOKUP(HX$5,'Liste matières'!$A$7:$D$156,4,0)*CC19</f>
        <v>0</v>
      </c>
      <c r="HY19" s="66">
        <f>+VLOOKUP(HY$5,'Liste matières'!$A$7:$D$156,4,0)*CD19</f>
        <v>0</v>
      </c>
      <c r="HZ19" s="66">
        <f>+VLOOKUP(HZ$5,'Liste matières'!$A$7:$D$156,4,0)*CE19</f>
        <v>0</v>
      </c>
      <c r="IA19" s="66">
        <f>+VLOOKUP(IA$5,'Liste matières'!$A$7:$D$156,4,0)*CF19</f>
        <v>0</v>
      </c>
      <c r="IB19" s="66">
        <f>+VLOOKUP(IB$5,'Liste matières'!$A$7:$D$156,4,0)*CG19</f>
        <v>0</v>
      </c>
      <c r="IC19" s="66">
        <f>+VLOOKUP(IC$5,'Liste matières'!$A$7:$D$156,4,0)*CH19</f>
        <v>0</v>
      </c>
      <c r="ID19" s="66">
        <f>+VLOOKUP(ID$5,'Liste matières'!$A$7:$D$156,4,0)*CI19</f>
        <v>0</v>
      </c>
      <c r="IE19" s="66">
        <f>+VLOOKUP(IE$5,'Liste matières'!$A$7:$D$156,4,0)*CJ19</f>
        <v>0</v>
      </c>
      <c r="IF19" s="66">
        <f>+VLOOKUP(IF$5,'Liste matières'!$A$7:$D$156,4,0)*CK19</f>
        <v>0</v>
      </c>
      <c r="IG19" s="66">
        <f>+VLOOKUP(IG$5,'Liste matières'!$A$7:$D$156,4,0)*CL19</f>
        <v>0</v>
      </c>
      <c r="IH19" s="66">
        <f>+VLOOKUP(IH$5,'Liste matières'!$A$7:$D$156,4,0)*CM19</f>
        <v>0</v>
      </c>
      <c r="II19" s="66">
        <f>+VLOOKUP(II$5,'Liste matières'!$A$7:$D$156,4,0)*CN19</f>
        <v>0</v>
      </c>
      <c r="IJ19" s="66">
        <f>+VLOOKUP(IJ$5,'Liste matières'!$A$7:$D$156,4,0)*CO19</f>
        <v>0</v>
      </c>
      <c r="IK19" s="66">
        <f>+VLOOKUP(IK$5,'Liste matières'!$A$7:$D$156,4,0)*CP19</f>
        <v>0</v>
      </c>
      <c r="IL19" s="66">
        <f>+VLOOKUP(IL$5,'Liste matières'!$A$7:$D$156,4,0)*CQ19</f>
        <v>0</v>
      </c>
      <c r="IM19" s="66">
        <f>+VLOOKUP(IM$5,'Liste matières'!$A$7:$D$156,4,0)*CR19</f>
        <v>0</v>
      </c>
      <c r="IN19" s="66">
        <f>+VLOOKUP(IN$5,'Liste matières'!$A$7:$D$156,4,0)*CS19</f>
        <v>0</v>
      </c>
      <c r="IO19" s="66">
        <f>+VLOOKUP(IO$5,'Liste matières'!$A$7:$D$156,4,0)*CT19</f>
        <v>0</v>
      </c>
      <c r="IP19" s="66">
        <f>+VLOOKUP(IP$5,'Liste matières'!$A$7:$D$156,4,0)*CU19</f>
        <v>0</v>
      </c>
      <c r="IQ19" s="66">
        <f>+VLOOKUP(IQ$5,'Liste matières'!$A$7:$D$156,4,0)*CV19</f>
        <v>0</v>
      </c>
      <c r="IR19" s="66">
        <f>+VLOOKUP(IR$5,'Liste matières'!$A$7:$D$156,4,0)*CW19</f>
        <v>0</v>
      </c>
      <c r="IS19" s="66">
        <f>+VLOOKUP(IS$5,'Liste matières'!$A$7:$D$156,4,0)*CX19</f>
        <v>0</v>
      </c>
      <c r="IT19" s="66">
        <f>+VLOOKUP(IT$5,'Liste matières'!$A$7:$D$156,4,0)*CY19</f>
        <v>0</v>
      </c>
      <c r="IU19" s="66">
        <f>+VLOOKUP(IU$5,'Liste matières'!$A$7:$D$156,4,0)*CZ19</f>
        <v>0</v>
      </c>
      <c r="IV19" s="66">
        <f>+VLOOKUP(IV$5,'Liste matières'!$A$7:$D$156,4,0)*DA19</f>
        <v>0</v>
      </c>
      <c r="IW19" s="66">
        <f>+VLOOKUP(IW$5,'Liste matières'!$A$7:$D$156,4,0)*DB19</f>
        <v>0</v>
      </c>
      <c r="IX19" s="66">
        <f>+VLOOKUP(IX$5,'Liste matières'!$A$7:$D$156,4,0)*DC19</f>
        <v>0</v>
      </c>
      <c r="IY19" s="66">
        <f>+VLOOKUP(IY$5,'Liste matières'!$A$7:$D$156,4,0)*DD19</f>
        <v>0</v>
      </c>
      <c r="IZ19" s="66">
        <f>+VLOOKUP(IZ$5,'Liste matières'!$A$7:$D$156,4,0)*DE19</f>
        <v>0</v>
      </c>
      <c r="JA19" s="66">
        <f>+VLOOKUP(JA$5,'Liste matières'!$A$7:$D$156,4,0)*DF19</f>
        <v>0</v>
      </c>
      <c r="JB19" s="66">
        <f>+VLOOKUP(JB$5,'Liste matières'!$A$7:$D$156,4,0)*DG19</f>
        <v>0</v>
      </c>
      <c r="JC19" s="66">
        <f>+VLOOKUP(JC$5,'Liste matières'!$A$7:$D$156,4,0)*DH19</f>
        <v>0</v>
      </c>
      <c r="JD19" s="66">
        <f>+VLOOKUP(JD$5,'Liste matières'!$A$7:$D$156,4,0)*DI19</f>
        <v>0</v>
      </c>
      <c r="JE19" s="66">
        <f>+VLOOKUP(JE$5,'Liste matières'!$A$7:$D$156,4,0)*DJ19</f>
        <v>0</v>
      </c>
      <c r="JF19" s="66">
        <f>+VLOOKUP(JF$5,'Liste matières'!$A$7:$D$156,4,0)*DK19</f>
        <v>0</v>
      </c>
      <c r="JG19" s="66">
        <f>+VLOOKUP(JG$5,'Liste matières'!$A$7:$D$156,4,0)*DL19</f>
        <v>0</v>
      </c>
      <c r="JH19" s="66">
        <f>+VLOOKUP(JH$5,'Liste matières'!$A$7:$D$156,4,0)*DM19</f>
        <v>0</v>
      </c>
      <c r="JI19" s="66">
        <f>+VLOOKUP(JI$5,'Liste matières'!$A$7:$D$156,4,0)*DN19</f>
        <v>0</v>
      </c>
      <c r="JJ19" s="66">
        <f>+VLOOKUP(JJ$5,'Liste matières'!$A$7:$D$156,4,0)*DO19</f>
        <v>0</v>
      </c>
      <c r="JK19" s="66">
        <f>+VLOOKUP(JK$5,'Liste matières'!$A$7:$D$156,4,0)*DP19</f>
        <v>0</v>
      </c>
      <c r="JL19" s="66">
        <f>+VLOOKUP(JL$5,'Liste matières'!$A$7:$D$156,4,0)*DQ19</f>
        <v>0</v>
      </c>
      <c r="JM19" s="66">
        <f>+VLOOKUP(JM$5,'Liste matières'!$A$7:$D$156,4,0)*DR19</f>
        <v>0</v>
      </c>
      <c r="JN19" s="66">
        <f>+VLOOKUP(JN$5,'Liste matières'!$A$7:$D$156,4,0)*DS19</f>
        <v>0</v>
      </c>
      <c r="JO19" s="66">
        <f>+VLOOKUP(JO$5,'Liste matières'!$A$7:$D$156,4,0)*DT19</f>
        <v>0</v>
      </c>
      <c r="JP19" s="66">
        <f>+VLOOKUP(JP$5,'Liste matières'!$A$7:$D$156,4,0)*DU19</f>
        <v>0</v>
      </c>
      <c r="JQ19" s="66">
        <f>+VLOOKUP(JQ$5,'Liste matières'!$A$7:$D$156,4,0)*DV19</f>
        <v>0</v>
      </c>
      <c r="JR19" s="66">
        <f>+VLOOKUP(JR$5,'Liste matières'!$A$7:$D$156,4,0)*DW19</f>
        <v>0</v>
      </c>
      <c r="JS19" s="66">
        <f>+VLOOKUP(JS$5,'Liste matières'!$A$7:$D$156,4,0)*DX19</f>
        <v>0</v>
      </c>
      <c r="JT19" s="66">
        <f>+VLOOKUP(JT$5,'Liste matières'!$A$7:$D$156,4,0)*DY19</f>
        <v>0</v>
      </c>
      <c r="JU19" s="66">
        <f>+VLOOKUP(JU$5,'Liste matières'!$A$7:$D$156,4,0)*DZ19</f>
        <v>0</v>
      </c>
      <c r="JV19" s="66">
        <f>+VLOOKUP(JV$5,'Liste matières'!$A$7:$D$156,4,0)*EA19</f>
        <v>0</v>
      </c>
      <c r="JW19" s="66">
        <f>+VLOOKUP(JW$5,'Liste matières'!$A$7:$D$156,4,0)*EB19</f>
        <v>0</v>
      </c>
      <c r="JX19" s="66">
        <f>+VLOOKUP(JX$5,'Liste matières'!$A$7:$D$156,4,0)*EC19</f>
        <v>0</v>
      </c>
      <c r="JY19" s="66">
        <f>+VLOOKUP(JY$5,'Liste matières'!$A$7:$D$156,4,0)*ED19</f>
        <v>0</v>
      </c>
      <c r="JZ19" s="66">
        <f>+VLOOKUP(JZ$5,'Liste matières'!$A$7:$D$156,4,0)*EE19</f>
        <v>0</v>
      </c>
      <c r="KA19" s="66">
        <f>+VLOOKUP(KA$5,'Liste matières'!$A$7:$D$156,4,0)*EF19</f>
        <v>0</v>
      </c>
      <c r="KB19" s="66">
        <f>+VLOOKUP(KB$5,'Liste matières'!$A$7:$D$156,4,0)*EG19</f>
        <v>0</v>
      </c>
      <c r="KC19" s="66">
        <f>+VLOOKUP(KC$5,'Liste matières'!$A$7:$D$156,4,0)*EH19</f>
        <v>0</v>
      </c>
      <c r="KD19" s="66">
        <f>+VLOOKUP(KD$5,'Liste matières'!$A$7:$D$156,4,0)*EI19</f>
        <v>0</v>
      </c>
      <c r="KE19" s="66">
        <f>+VLOOKUP(KE$5,'Liste matières'!$A$7:$D$156,4,0)*EJ19</f>
        <v>0</v>
      </c>
      <c r="KF19" s="66">
        <f>+VLOOKUP(KF$5,'Liste matières'!$A$7:$D$156,4,0)*EK19</f>
        <v>0</v>
      </c>
      <c r="KG19" s="66">
        <f>+VLOOKUP(KG$5,'Liste matières'!$A$7:$D$156,4,0)*EL19</f>
        <v>0</v>
      </c>
      <c r="KH19" s="66">
        <f>+VLOOKUP(KH$5,'Liste matières'!$A$7:$D$156,4,0)*EM19</f>
        <v>0</v>
      </c>
      <c r="KI19" s="66">
        <f>+VLOOKUP(KI$5,'Liste matières'!$A$7:$D$156,4,0)*EN19</f>
        <v>0</v>
      </c>
      <c r="KJ19" s="66">
        <f>+VLOOKUP(KJ$5,'Liste matières'!$A$7:$D$156,4,0)*EO19</f>
        <v>0</v>
      </c>
      <c r="KK19" s="66">
        <f>+VLOOKUP(KK$5,'Liste matières'!$A$7:$D$156,4,0)*EP19</f>
        <v>0</v>
      </c>
      <c r="KL19" s="66">
        <f>+VLOOKUP(KL$5,'Liste matières'!$A$7:$D$156,4,0)*EQ19</f>
        <v>0</v>
      </c>
      <c r="KM19" s="66">
        <f>+VLOOKUP(KM$5,'Liste matières'!$A$7:$D$156,4,0)*ER19</f>
        <v>0</v>
      </c>
      <c r="KN19" s="66">
        <f>+VLOOKUP(KN$5,'Liste matières'!$A$7:$D$156,4,0)*ES19</f>
        <v>0</v>
      </c>
      <c r="KO19" s="66">
        <f>+VLOOKUP(KO$5,'Liste matières'!$A$7:$D$156,4,0)*ET19</f>
        <v>0</v>
      </c>
      <c r="KP19" s="66">
        <f>+VLOOKUP(KP$5,'Liste matières'!$A$7:$D$156,4,0)*EU19</f>
        <v>0</v>
      </c>
      <c r="KQ19" s="66">
        <f>+VLOOKUP(KQ$5,'Liste matières'!$A$7:$D$156,4,0)*EV19</f>
        <v>0</v>
      </c>
      <c r="KR19" s="66">
        <f>+VLOOKUP(KR$5,'Liste matières'!$A$7:$D$156,4,0)*EW19</f>
        <v>0</v>
      </c>
      <c r="KS19" s="66">
        <f>+VLOOKUP(KS$5,'Liste matières'!$A$7:$D$156,4,0)*EX19</f>
        <v>0</v>
      </c>
      <c r="KU19" s="65">
        <f t="shared" si="0"/>
        <v>0</v>
      </c>
    </row>
    <row r="20" spans="1:307" ht="15.1" x14ac:dyDescent="0.25">
      <c r="A20" s="3" t="s">
        <v>14</v>
      </c>
      <c r="B20" s="11"/>
      <c r="C20" s="74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Z20" s="66">
        <f>+VLOOKUP(EZ$5,'Liste matières'!$A$7:$D$156,4,0)*E20</f>
        <v>0</v>
      </c>
      <c r="FA20" s="66">
        <f>+VLOOKUP(FA$5,'Liste matières'!$A$7:$D$156,4,0)*F20</f>
        <v>0</v>
      </c>
      <c r="FB20" s="66">
        <f>+VLOOKUP(FB$5,'Liste matières'!$A$7:$D$156,4,0)*G20</f>
        <v>0</v>
      </c>
      <c r="FC20" s="66">
        <f>+VLOOKUP(FC$5,'Liste matières'!$A$7:$D$156,4,0)*H20</f>
        <v>0</v>
      </c>
      <c r="FD20" s="66">
        <f>+VLOOKUP(FD$5,'Liste matières'!$A$7:$D$156,4,0)*I20</f>
        <v>0</v>
      </c>
      <c r="FE20" s="66">
        <f>+VLOOKUP(FE$5,'Liste matières'!$A$7:$D$156,4,0)*J20</f>
        <v>0</v>
      </c>
      <c r="FF20" s="66">
        <f>+VLOOKUP(FF$5,'Liste matières'!$A$7:$D$156,4,0)*K20</f>
        <v>0</v>
      </c>
      <c r="FG20" s="66">
        <f>+VLOOKUP(FG$5,'Liste matières'!$A$7:$D$156,4,0)*L20</f>
        <v>0</v>
      </c>
      <c r="FH20" s="66">
        <f>+VLOOKUP(FH$5,'Liste matières'!$A$7:$D$156,4,0)*M20</f>
        <v>0</v>
      </c>
      <c r="FI20" s="66">
        <f>+VLOOKUP(FI$5,'Liste matières'!$A$7:$D$156,4,0)*N20</f>
        <v>0</v>
      </c>
      <c r="FJ20" s="66">
        <f>+VLOOKUP(FJ$5,'Liste matières'!$A$7:$D$156,4,0)*O20</f>
        <v>0</v>
      </c>
      <c r="FK20" s="66">
        <f>+VLOOKUP(FK$5,'Liste matières'!$A$7:$D$156,4,0)*P20</f>
        <v>0</v>
      </c>
      <c r="FL20" s="66">
        <f>+VLOOKUP(FL$5,'Liste matières'!$A$7:$D$156,4,0)*Q20</f>
        <v>0</v>
      </c>
      <c r="FM20" s="66">
        <f>+VLOOKUP(FM$5,'Liste matières'!$A$7:$D$156,4,0)*R20</f>
        <v>0</v>
      </c>
      <c r="FN20" s="66">
        <f>+VLOOKUP(FN$5,'Liste matières'!$A$7:$D$156,4,0)*S20</f>
        <v>0</v>
      </c>
      <c r="FO20" s="66">
        <f>+VLOOKUP(FO$5,'Liste matières'!$A$7:$D$156,4,0)*T20</f>
        <v>0</v>
      </c>
      <c r="FP20" s="66">
        <f>+VLOOKUP(FP$5,'Liste matières'!$A$7:$D$156,4,0)*U20</f>
        <v>0</v>
      </c>
      <c r="FQ20" s="66">
        <f>+VLOOKUP(FQ$5,'Liste matières'!$A$7:$D$156,4,0)*V20</f>
        <v>0</v>
      </c>
      <c r="FR20" s="66">
        <f>+VLOOKUP(FR$5,'Liste matières'!$A$7:$D$156,4,0)*W20</f>
        <v>0</v>
      </c>
      <c r="FS20" s="66">
        <f>+VLOOKUP(FS$5,'Liste matières'!$A$7:$D$156,4,0)*X20</f>
        <v>0</v>
      </c>
      <c r="FT20" s="66">
        <f>+VLOOKUP(FT$5,'Liste matières'!$A$7:$D$156,4,0)*Y20</f>
        <v>0</v>
      </c>
      <c r="FU20" s="66">
        <f>+VLOOKUP(FU$5,'Liste matières'!$A$7:$D$156,4,0)*Z20</f>
        <v>0</v>
      </c>
      <c r="FV20" s="66">
        <f>+VLOOKUP(FV$5,'Liste matières'!$A$7:$D$156,4,0)*AA20</f>
        <v>0</v>
      </c>
      <c r="FW20" s="66">
        <f>+VLOOKUP(FW$5,'Liste matières'!$A$7:$D$156,4,0)*AB20</f>
        <v>0</v>
      </c>
      <c r="FX20" s="66">
        <f>+VLOOKUP(FX$5,'Liste matières'!$A$7:$D$156,4,0)*AC20</f>
        <v>0</v>
      </c>
      <c r="FY20" s="66">
        <f>+VLOOKUP(FY$5,'Liste matières'!$A$7:$D$156,4,0)*AD20</f>
        <v>0</v>
      </c>
      <c r="FZ20" s="66">
        <f>+VLOOKUP(FZ$5,'Liste matières'!$A$7:$D$156,4,0)*AE20</f>
        <v>0</v>
      </c>
      <c r="GA20" s="66">
        <f>+VLOOKUP(GA$5,'Liste matières'!$A$7:$D$156,4,0)*AF20</f>
        <v>0</v>
      </c>
      <c r="GB20" s="66">
        <f>+VLOOKUP(GB$5,'Liste matières'!$A$7:$D$156,4,0)*AG20</f>
        <v>0</v>
      </c>
      <c r="GC20" s="66">
        <f>+VLOOKUP(GC$5,'Liste matières'!$A$7:$D$156,4,0)*AH20</f>
        <v>0</v>
      </c>
      <c r="GD20" s="66">
        <f>+VLOOKUP(GD$5,'Liste matières'!$A$7:$D$156,4,0)*AI20</f>
        <v>0</v>
      </c>
      <c r="GE20" s="66">
        <f>+VLOOKUP(GE$5,'Liste matières'!$A$7:$D$156,4,0)*AJ20</f>
        <v>0</v>
      </c>
      <c r="GF20" s="66">
        <f>+VLOOKUP(GF$5,'Liste matières'!$A$7:$D$156,4,0)*AK20</f>
        <v>0</v>
      </c>
      <c r="GG20" s="66">
        <f>+VLOOKUP(GG$5,'Liste matières'!$A$7:$D$156,4,0)*AL20</f>
        <v>0</v>
      </c>
      <c r="GH20" s="66">
        <f>+VLOOKUP(GH$5,'Liste matières'!$A$7:$D$156,4,0)*AM20</f>
        <v>0</v>
      </c>
      <c r="GI20" s="66">
        <f>+VLOOKUP(GI$5,'Liste matières'!$A$7:$D$156,4,0)*AN20</f>
        <v>0</v>
      </c>
      <c r="GJ20" s="66">
        <f>+VLOOKUP(GJ$5,'Liste matières'!$A$7:$D$156,4,0)*AO20</f>
        <v>0</v>
      </c>
      <c r="GK20" s="66">
        <f>+VLOOKUP(GK$5,'Liste matières'!$A$7:$D$156,4,0)*AP20</f>
        <v>0</v>
      </c>
      <c r="GL20" s="66">
        <f>+VLOOKUP(GL$5,'Liste matières'!$A$7:$D$156,4,0)*AQ20</f>
        <v>0</v>
      </c>
      <c r="GM20" s="66">
        <f>+VLOOKUP(GM$5,'Liste matières'!$A$7:$D$156,4,0)*AR20</f>
        <v>0</v>
      </c>
      <c r="GN20" s="66">
        <f>+VLOOKUP(GN$5,'Liste matières'!$A$7:$D$156,4,0)*AS20</f>
        <v>0</v>
      </c>
      <c r="GO20" s="66">
        <f>+VLOOKUP(GO$5,'Liste matières'!$A$7:$D$156,4,0)*AT20</f>
        <v>0</v>
      </c>
      <c r="GP20" s="66">
        <f>+VLOOKUP(GP$5,'Liste matières'!$A$7:$D$156,4,0)*AU20</f>
        <v>0</v>
      </c>
      <c r="GQ20" s="66">
        <f>+VLOOKUP(GQ$5,'Liste matières'!$A$7:$D$156,4,0)*AV20</f>
        <v>0</v>
      </c>
      <c r="GR20" s="66">
        <f>+VLOOKUP(GR$5,'Liste matières'!$A$7:$D$156,4,0)*AW20</f>
        <v>0</v>
      </c>
      <c r="GS20" s="66">
        <f>+VLOOKUP(GS$5,'Liste matières'!$A$7:$D$156,4,0)*AX20</f>
        <v>0</v>
      </c>
      <c r="GT20" s="66">
        <f>+VLOOKUP(GT$5,'Liste matières'!$A$7:$D$156,4,0)*AY20</f>
        <v>0</v>
      </c>
      <c r="GU20" s="66">
        <f>+VLOOKUP(GU$5,'Liste matières'!$A$7:$D$156,4,0)*AZ20</f>
        <v>0</v>
      </c>
      <c r="GV20" s="66">
        <f>+VLOOKUP(GV$5,'Liste matières'!$A$7:$D$156,4,0)*BA20</f>
        <v>0</v>
      </c>
      <c r="GW20" s="66">
        <f>+VLOOKUP(GW$5,'Liste matières'!$A$7:$D$156,4,0)*BB20</f>
        <v>0</v>
      </c>
      <c r="GX20" s="66">
        <f>+VLOOKUP(GX$5,'Liste matières'!$A$7:$D$156,4,0)*BC20</f>
        <v>0</v>
      </c>
      <c r="GY20" s="66">
        <f>+VLOOKUP(GY$5,'Liste matières'!$A$7:$D$156,4,0)*BD20</f>
        <v>0</v>
      </c>
      <c r="GZ20" s="66">
        <f>+VLOOKUP(GZ$5,'Liste matières'!$A$7:$D$156,4,0)*BE20</f>
        <v>0</v>
      </c>
      <c r="HA20" s="66">
        <f>+VLOOKUP(HA$5,'Liste matières'!$A$7:$D$156,4,0)*BF20</f>
        <v>0</v>
      </c>
      <c r="HB20" s="66">
        <f>+VLOOKUP(HB$5,'Liste matières'!$A$7:$D$156,4,0)*BG20</f>
        <v>0</v>
      </c>
      <c r="HC20" s="66">
        <f>+VLOOKUP(HC$5,'Liste matières'!$A$7:$D$156,4,0)*BH20</f>
        <v>0</v>
      </c>
      <c r="HD20" s="66">
        <f>+VLOOKUP(HD$5,'Liste matières'!$A$7:$D$156,4,0)*BI20</f>
        <v>0</v>
      </c>
      <c r="HE20" s="66">
        <f>+VLOOKUP(HE$5,'Liste matières'!$A$7:$D$156,4,0)*BJ20</f>
        <v>0</v>
      </c>
      <c r="HF20" s="66">
        <f>+VLOOKUP(HF$5,'Liste matières'!$A$7:$D$156,4,0)*BK20</f>
        <v>0</v>
      </c>
      <c r="HG20" s="66">
        <f>+VLOOKUP(HG$5,'Liste matières'!$A$7:$D$156,4,0)*BL20</f>
        <v>0</v>
      </c>
      <c r="HH20" s="66">
        <f>+VLOOKUP(HH$5,'Liste matières'!$A$7:$D$156,4,0)*BM20</f>
        <v>0</v>
      </c>
      <c r="HI20" s="66">
        <f>+VLOOKUP(HI$5,'Liste matières'!$A$7:$D$156,4,0)*BN20</f>
        <v>0</v>
      </c>
      <c r="HJ20" s="66">
        <f>+VLOOKUP(HJ$5,'Liste matières'!$A$7:$D$156,4,0)*BO20</f>
        <v>0</v>
      </c>
      <c r="HK20" s="66">
        <f>+VLOOKUP(HK$5,'Liste matières'!$A$7:$D$156,4,0)*BP20</f>
        <v>0</v>
      </c>
      <c r="HL20" s="66">
        <f>+VLOOKUP(HL$5,'Liste matières'!$A$7:$D$156,4,0)*BQ20</f>
        <v>0</v>
      </c>
      <c r="HM20" s="66">
        <f>+VLOOKUP(HM$5,'Liste matières'!$A$7:$D$156,4,0)*BR20</f>
        <v>0</v>
      </c>
      <c r="HN20" s="66">
        <f>+VLOOKUP(HN$5,'Liste matières'!$A$7:$D$156,4,0)*BS20</f>
        <v>0</v>
      </c>
      <c r="HO20" s="66">
        <f>+VLOOKUP(HO$5,'Liste matières'!$A$7:$D$156,4,0)*BT20</f>
        <v>0</v>
      </c>
      <c r="HP20" s="66">
        <f>+VLOOKUP(HP$5,'Liste matières'!$A$7:$D$156,4,0)*BU20</f>
        <v>0</v>
      </c>
      <c r="HQ20" s="66">
        <f>+VLOOKUP(HQ$5,'Liste matières'!$A$7:$D$156,4,0)*BV20</f>
        <v>0</v>
      </c>
      <c r="HR20" s="66">
        <f>+VLOOKUP(HR$5,'Liste matières'!$A$7:$D$156,4,0)*BW20</f>
        <v>0</v>
      </c>
      <c r="HS20" s="66">
        <f>+VLOOKUP(HS$5,'Liste matières'!$A$7:$D$156,4,0)*BX20</f>
        <v>0</v>
      </c>
      <c r="HT20" s="66">
        <f>+VLOOKUP(HT$5,'Liste matières'!$A$7:$D$156,4,0)*BY20</f>
        <v>0</v>
      </c>
      <c r="HU20" s="66">
        <f>+VLOOKUP(HU$5,'Liste matières'!$A$7:$D$156,4,0)*BZ20</f>
        <v>0</v>
      </c>
      <c r="HV20" s="66">
        <f>+VLOOKUP(HV$5,'Liste matières'!$A$7:$D$156,4,0)*CA20</f>
        <v>0</v>
      </c>
      <c r="HW20" s="66">
        <f>+VLOOKUP(HW$5,'Liste matières'!$A$7:$D$156,4,0)*CB20</f>
        <v>0</v>
      </c>
      <c r="HX20" s="66">
        <f>+VLOOKUP(HX$5,'Liste matières'!$A$7:$D$156,4,0)*CC20</f>
        <v>0</v>
      </c>
      <c r="HY20" s="66">
        <f>+VLOOKUP(HY$5,'Liste matières'!$A$7:$D$156,4,0)*CD20</f>
        <v>0</v>
      </c>
      <c r="HZ20" s="66">
        <f>+VLOOKUP(HZ$5,'Liste matières'!$A$7:$D$156,4,0)*CE20</f>
        <v>0</v>
      </c>
      <c r="IA20" s="66">
        <f>+VLOOKUP(IA$5,'Liste matières'!$A$7:$D$156,4,0)*CF20</f>
        <v>0</v>
      </c>
      <c r="IB20" s="66">
        <f>+VLOOKUP(IB$5,'Liste matières'!$A$7:$D$156,4,0)*CG20</f>
        <v>0</v>
      </c>
      <c r="IC20" s="66">
        <f>+VLOOKUP(IC$5,'Liste matières'!$A$7:$D$156,4,0)*CH20</f>
        <v>0</v>
      </c>
      <c r="ID20" s="66">
        <f>+VLOOKUP(ID$5,'Liste matières'!$A$7:$D$156,4,0)*CI20</f>
        <v>0</v>
      </c>
      <c r="IE20" s="66">
        <f>+VLOOKUP(IE$5,'Liste matières'!$A$7:$D$156,4,0)*CJ20</f>
        <v>0</v>
      </c>
      <c r="IF20" s="66">
        <f>+VLOOKUP(IF$5,'Liste matières'!$A$7:$D$156,4,0)*CK20</f>
        <v>0</v>
      </c>
      <c r="IG20" s="66">
        <f>+VLOOKUP(IG$5,'Liste matières'!$A$7:$D$156,4,0)*CL20</f>
        <v>0</v>
      </c>
      <c r="IH20" s="66">
        <f>+VLOOKUP(IH$5,'Liste matières'!$A$7:$D$156,4,0)*CM20</f>
        <v>0</v>
      </c>
      <c r="II20" s="66">
        <f>+VLOOKUP(II$5,'Liste matières'!$A$7:$D$156,4,0)*CN20</f>
        <v>0</v>
      </c>
      <c r="IJ20" s="66">
        <f>+VLOOKUP(IJ$5,'Liste matières'!$A$7:$D$156,4,0)*CO20</f>
        <v>0</v>
      </c>
      <c r="IK20" s="66">
        <f>+VLOOKUP(IK$5,'Liste matières'!$A$7:$D$156,4,0)*CP20</f>
        <v>0</v>
      </c>
      <c r="IL20" s="66">
        <f>+VLOOKUP(IL$5,'Liste matières'!$A$7:$D$156,4,0)*CQ20</f>
        <v>0</v>
      </c>
      <c r="IM20" s="66">
        <f>+VLOOKUP(IM$5,'Liste matières'!$A$7:$D$156,4,0)*CR20</f>
        <v>0</v>
      </c>
      <c r="IN20" s="66">
        <f>+VLOOKUP(IN$5,'Liste matières'!$A$7:$D$156,4,0)*CS20</f>
        <v>0</v>
      </c>
      <c r="IO20" s="66">
        <f>+VLOOKUP(IO$5,'Liste matières'!$A$7:$D$156,4,0)*CT20</f>
        <v>0</v>
      </c>
      <c r="IP20" s="66">
        <f>+VLOOKUP(IP$5,'Liste matières'!$A$7:$D$156,4,0)*CU20</f>
        <v>0</v>
      </c>
      <c r="IQ20" s="66">
        <f>+VLOOKUP(IQ$5,'Liste matières'!$A$7:$D$156,4,0)*CV20</f>
        <v>0</v>
      </c>
      <c r="IR20" s="66">
        <f>+VLOOKUP(IR$5,'Liste matières'!$A$7:$D$156,4,0)*CW20</f>
        <v>0</v>
      </c>
      <c r="IS20" s="66">
        <f>+VLOOKUP(IS$5,'Liste matières'!$A$7:$D$156,4,0)*CX20</f>
        <v>0</v>
      </c>
      <c r="IT20" s="66">
        <f>+VLOOKUP(IT$5,'Liste matières'!$A$7:$D$156,4,0)*CY20</f>
        <v>0</v>
      </c>
      <c r="IU20" s="66">
        <f>+VLOOKUP(IU$5,'Liste matières'!$A$7:$D$156,4,0)*CZ20</f>
        <v>0</v>
      </c>
      <c r="IV20" s="66">
        <f>+VLOOKUP(IV$5,'Liste matières'!$A$7:$D$156,4,0)*DA20</f>
        <v>0</v>
      </c>
      <c r="IW20" s="66">
        <f>+VLOOKUP(IW$5,'Liste matières'!$A$7:$D$156,4,0)*DB20</f>
        <v>0</v>
      </c>
      <c r="IX20" s="66">
        <f>+VLOOKUP(IX$5,'Liste matières'!$A$7:$D$156,4,0)*DC20</f>
        <v>0</v>
      </c>
      <c r="IY20" s="66">
        <f>+VLOOKUP(IY$5,'Liste matières'!$A$7:$D$156,4,0)*DD20</f>
        <v>0</v>
      </c>
      <c r="IZ20" s="66">
        <f>+VLOOKUP(IZ$5,'Liste matières'!$A$7:$D$156,4,0)*DE20</f>
        <v>0</v>
      </c>
      <c r="JA20" s="66">
        <f>+VLOOKUP(JA$5,'Liste matières'!$A$7:$D$156,4,0)*DF20</f>
        <v>0</v>
      </c>
      <c r="JB20" s="66">
        <f>+VLOOKUP(JB$5,'Liste matières'!$A$7:$D$156,4,0)*DG20</f>
        <v>0</v>
      </c>
      <c r="JC20" s="66">
        <f>+VLOOKUP(JC$5,'Liste matières'!$A$7:$D$156,4,0)*DH20</f>
        <v>0</v>
      </c>
      <c r="JD20" s="66">
        <f>+VLOOKUP(JD$5,'Liste matières'!$A$7:$D$156,4,0)*DI20</f>
        <v>0</v>
      </c>
      <c r="JE20" s="66">
        <f>+VLOOKUP(JE$5,'Liste matières'!$A$7:$D$156,4,0)*DJ20</f>
        <v>0</v>
      </c>
      <c r="JF20" s="66">
        <f>+VLOOKUP(JF$5,'Liste matières'!$A$7:$D$156,4,0)*DK20</f>
        <v>0</v>
      </c>
      <c r="JG20" s="66">
        <f>+VLOOKUP(JG$5,'Liste matières'!$A$7:$D$156,4,0)*DL20</f>
        <v>0</v>
      </c>
      <c r="JH20" s="66">
        <f>+VLOOKUP(JH$5,'Liste matières'!$A$7:$D$156,4,0)*DM20</f>
        <v>0</v>
      </c>
      <c r="JI20" s="66">
        <f>+VLOOKUP(JI$5,'Liste matières'!$A$7:$D$156,4,0)*DN20</f>
        <v>0</v>
      </c>
      <c r="JJ20" s="66">
        <f>+VLOOKUP(JJ$5,'Liste matières'!$A$7:$D$156,4,0)*DO20</f>
        <v>0</v>
      </c>
      <c r="JK20" s="66">
        <f>+VLOOKUP(JK$5,'Liste matières'!$A$7:$D$156,4,0)*DP20</f>
        <v>0</v>
      </c>
      <c r="JL20" s="66">
        <f>+VLOOKUP(JL$5,'Liste matières'!$A$7:$D$156,4,0)*DQ20</f>
        <v>0</v>
      </c>
      <c r="JM20" s="66">
        <f>+VLOOKUP(JM$5,'Liste matières'!$A$7:$D$156,4,0)*DR20</f>
        <v>0</v>
      </c>
      <c r="JN20" s="66">
        <f>+VLOOKUP(JN$5,'Liste matières'!$A$7:$D$156,4,0)*DS20</f>
        <v>0</v>
      </c>
      <c r="JO20" s="66">
        <f>+VLOOKUP(JO$5,'Liste matières'!$A$7:$D$156,4,0)*DT20</f>
        <v>0</v>
      </c>
      <c r="JP20" s="66">
        <f>+VLOOKUP(JP$5,'Liste matières'!$A$7:$D$156,4,0)*DU20</f>
        <v>0</v>
      </c>
      <c r="JQ20" s="66">
        <f>+VLOOKUP(JQ$5,'Liste matières'!$A$7:$D$156,4,0)*DV20</f>
        <v>0</v>
      </c>
      <c r="JR20" s="66">
        <f>+VLOOKUP(JR$5,'Liste matières'!$A$7:$D$156,4,0)*DW20</f>
        <v>0</v>
      </c>
      <c r="JS20" s="66">
        <f>+VLOOKUP(JS$5,'Liste matières'!$A$7:$D$156,4,0)*DX20</f>
        <v>0</v>
      </c>
      <c r="JT20" s="66">
        <f>+VLOOKUP(JT$5,'Liste matières'!$A$7:$D$156,4,0)*DY20</f>
        <v>0</v>
      </c>
      <c r="JU20" s="66">
        <f>+VLOOKUP(JU$5,'Liste matières'!$A$7:$D$156,4,0)*DZ20</f>
        <v>0</v>
      </c>
      <c r="JV20" s="66">
        <f>+VLOOKUP(JV$5,'Liste matières'!$A$7:$D$156,4,0)*EA20</f>
        <v>0</v>
      </c>
      <c r="JW20" s="66">
        <f>+VLOOKUP(JW$5,'Liste matières'!$A$7:$D$156,4,0)*EB20</f>
        <v>0</v>
      </c>
      <c r="JX20" s="66">
        <f>+VLOOKUP(JX$5,'Liste matières'!$A$7:$D$156,4,0)*EC20</f>
        <v>0</v>
      </c>
      <c r="JY20" s="66">
        <f>+VLOOKUP(JY$5,'Liste matières'!$A$7:$D$156,4,0)*ED20</f>
        <v>0</v>
      </c>
      <c r="JZ20" s="66">
        <f>+VLOOKUP(JZ$5,'Liste matières'!$A$7:$D$156,4,0)*EE20</f>
        <v>0</v>
      </c>
      <c r="KA20" s="66">
        <f>+VLOOKUP(KA$5,'Liste matières'!$A$7:$D$156,4,0)*EF20</f>
        <v>0</v>
      </c>
      <c r="KB20" s="66">
        <f>+VLOOKUP(KB$5,'Liste matières'!$A$7:$D$156,4,0)*EG20</f>
        <v>0</v>
      </c>
      <c r="KC20" s="66">
        <f>+VLOOKUP(KC$5,'Liste matières'!$A$7:$D$156,4,0)*EH20</f>
        <v>0</v>
      </c>
      <c r="KD20" s="66">
        <f>+VLOOKUP(KD$5,'Liste matières'!$A$7:$D$156,4,0)*EI20</f>
        <v>0</v>
      </c>
      <c r="KE20" s="66">
        <f>+VLOOKUP(KE$5,'Liste matières'!$A$7:$D$156,4,0)*EJ20</f>
        <v>0</v>
      </c>
      <c r="KF20" s="66">
        <f>+VLOOKUP(KF$5,'Liste matières'!$A$7:$D$156,4,0)*EK20</f>
        <v>0</v>
      </c>
      <c r="KG20" s="66">
        <f>+VLOOKUP(KG$5,'Liste matières'!$A$7:$D$156,4,0)*EL20</f>
        <v>0</v>
      </c>
      <c r="KH20" s="66">
        <f>+VLOOKUP(KH$5,'Liste matières'!$A$7:$D$156,4,0)*EM20</f>
        <v>0</v>
      </c>
      <c r="KI20" s="66">
        <f>+VLOOKUP(KI$5,'Liste matières'!$A$7:$D$156,4,0)*EN20</f>
        <v>0</v>
      </c>
      <c r="KJ20" s="66">
        <f>+VLOOKUP(KJ$5,'Liste matières'!$A$7:$D$156,4,0)*EO20</f>
        <v>0</v>
      </c>
      <c r="KK20" s="66">
        <f>+VLOOKUP(KK$5,'Liste matières'!$A$7:$D$156,4,0)*EP20</f>
        <v>0</v>
      </c>
      <c r="KL20" s="66">
        <f>+VLOOKUP(KL$5,'Liste matières'!$A$7:$D$156,4,0)*EQ20</f>
        <v>0</v>
      </c>
      <c r="KM20" s="66">
        <f>+VLOOKUP(KM$5,'Liste matières'!$A$7:$D$156,4,0)*ER20</f>
        <v>0</v>
      </c>
      <c r="KN20" s="66">
        <f>+VLOOKUP(KN$5,'Liste matières'!$A$7:$D$156,4,0)*ES20</f>
        <v>0</v>
      </c>
      <c r="KO20" s="66">
        <f>+VLOOKUP(KO$5,'Liste matières'!$A$7:$D$156,4,0)*ET20</f>
        <v>0</v>
      </c>
      <c r="KP20" s="66">
        <f>+VLOOKUP(KP$5,'Liste matières'!$A$7:$D$156,4,0)*EU20</f>
        <v>0</v>
      </c>
      <c r="KQ20" s="66">
        <f>+VLOOKUP(KQ$5,'Liste matières'!$A$7:$D$156,4,0)*EV20</f>
        <v>0</v>
      </c>
      <c r="KR20" s="66">
        <f>+VLOOKUP(KR$5,'Liste matières'!$A$7:$D$156,4,0)*EW20</f>
        <v>0</v>
      </c>
      <c r="KS20" s="66">
        <f>+VLOOKUP(KS$5,'Liste matières'!$A$7:$D$156,4,0)*EX20</f>
        <v>0</v>
      </c>
      <c r="KU20" s="65">
        <f t="shared" si="0"/>
        <v>0</v>
      </c>
    </row>
    <row r="21" spans="1:307" ht="15.1" x14ac:dyDescent="0.25">
      <c r="A21" s="3" t="s">
        <v>15</v>
      </c>
      <c r="B21" s="11"/>
      <c r="C21" s="74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Z21" s="66">
        <f>+VLOOKUP(EZ$5,'Liste matières'!$A$7:$D$156,4,0)*E21</f>
        <v>0</v>
      </c>
      <c r="FA21" s="66">
        <f>+VLOOKUP(FA$5,'Liste matières'!$A$7:$D$156,4,0)*F21</f>
        <v>0</v>
      </c>
      <c r="FB21" s="66">
        <f>+VLOOKUP(FB$5,'Liste matières'!$A$7:$D$156,4,0)*G21</f>
        <v>0</v>
      </c>
      <c r="FC21" s="66">
        <f>+VLOOKUP(FC$5,'Liste matières'!$A$7:$D$156,4,0)*H21</f>
        <v>0</v>
      </c>
      <c r="FD21" s="66">
        <f>+VLOOKUP(FD$5,'Liste matières'!$A$7:$D$156,4,0)*I21</f>
        <v>0</v>
      </c>
      <c r="FE21" s="66">
        <f>+VLOOKUP(FE$5,'Liste matières'!$A$7:$D$156,4,0)*J21</f>
        <v>0</v>
      </c>
      <c r="FF21" s="66">
        <f>+VLOOKUP(FF$5,'Liste matières'!$A$7:$D$156,4,0)*K21</f>
        <v>0</v>
      </c>
      <c r="FG21" s="66">
        <f>+VLOOKUP(FG$5,'Liste matières'!$A$7:$D$156,4,0)*L21</f>
        <v>0</v>
      </c>
      <c r="FH21" s="66">
        <f>+VLOOKUP(FH$5,'Liste matières'!$A$7:$D$156,4,0)*M21</f>
        <v>0</v>
      </c>
      <c r="FI21" s="66">
        <f>+VLOOKUP(FI$5,'Liste matières'!$A$7:$D$156,4,0)*N21</f>
        <v>0</v>
      </c>
      <c r="FJ21" s="66">
        <f>+VLOOKUP(FJ$5,'Liste matières'!$A$7:$D$156,4,0)*O21</f>
        <v>0</v>
      </c>
      <c r="FK21" s="66">
        <f>+VLOOKUP(FK$5,'Liste matières'!$A$7:$D$156,4,0)*P21</f>
        <v>0</v>
      </c>
      <c r="FL21" s="66">
        <f>+VLOOKUP(FL$5,'Liste matières'!$A$7:$D$156,4,0)*Q21</f>
        <v>0</v>
      </c>
      <c r="FM21" s="66">
        <f>+VLOOKUP(FM$5,'Liste matières'!$A$7:$D$156,4,0)*R21</f>
        <v>0</v>
      </c>
      <c r="FN21" s="66">
        <f>+VLOOKUP(FN$5,'Liste matières'!$A$7:$D$156,4,0)*S21</f>
        <v>0</v>
      </c>
      <c r="FO21" s="66">
        <f>+VLOOKUP(FO$5,'Liste matières'!$A$7:$D$156,4,0)*T21</f>
        <v>0</v>
      </c>
      <c r="FP21" s="66">
        <f>+VLOOKUP(FP$5,'Liste matières'!$A$7:$D$156,4,0)*U21</f>
        <v>0</v>
      </c>
      <c r="FQ21" s="66">
        <f>+VLOOKUP(FQ$5,'Liste matières'!$A$7:$D$156,4,0)*V21</f>
        <v>0</v>
      </c>
      <c r="FR21" s="66">
        <f>+VLOOKUP(FR$5,'Liste matières'!$A$7:$D$156,4,0)*W21</f>
        <v>0</v>
      </c>
      <c r="FS21" s="66">
        <f>+VLOOKUP(FS$5,'Liste matières'!$A$7:$D$156,4,0)*X21</f>
        <v>0</v>
      </c>
      <c r="FT21" s="66">
        <f>+VLOOKUP(FT$5,'Liste matières'!$A$7:$D$156,4,0)*Y21</f>
        <v>0</v>
      </c>
      <c r="FU21" s="66">
        <f>+VLOOKUP(FU$5,'Liste matières'!$A$7:$D$156,4,0)*Z21</f>
        <v>0</v>
      </c>
      <c r="FV21" s="66">
        <f>+VLOOKUP(FV$5,'Liste matières'!$A$7:$D$156,4,0)*AA21</f>
        <v>0</v>
      </c>
      <c r="FW21" s="66">
        <f>+VLOOKUP(FW$5,'Liste matières'!$A$7:$D$156,4,0)*AB21</f>
        <v>0</v>
      </c>
      <c r="FX21" s="66">
        <f>+VLOOKUP(FX$5,'Liste matières'!$A$7:$D$156,4,0)*AC21</f>
        <v>0</v>
      </c>
      <c r="FY21" s="66">
        <f>+VLOOKUP(FY$5,'Liste matières'!$A$7:$D$156,4,0)*AD21</f>
        <v>0</v>
      </c>
      <c r="FZ21" s="66">
        <f>+VLOOKUP(FZ$5,'Liste matières'!$A$7:$D$156,4,0)*AE21</f>
        <v>0</v>
      </c>
      <c r="GA21" s="66">
        <f>+VLOOKUP(GA$5,'Liste matières'!$A$7:$D$156,4,0)*AF21</f>
        <v>0</v>
      </c>
      <c r="GB21" s="66">
        <f>+VLOOKUP(GB$5,'Liste matières'!$A$7:$D$156,4,0)*AG21</f>
        <v>0</v>
      </c>
      <c r="GC21" s="66">
        <f>+VLOOKUP(GC$5,'Liste matières'!$A$7:$D$156,4,0)*AH21</f>
        <v>0</v>
      </c>
      <c r="GD21" s="66">
        <f>+VLOOKUP(GD$5,'Liste matières'!$A$7:$D$156,4,0)*AI21</f>
        <v>0</v>
      </c>
      <c r="GE21" s="66">
        <f>+VLOOKUP(GE$5,'Liste matières'!$A$7:$D$156,4,0)*AJ21</f>
        <v>0</v>
      </c>
      <c r="GF21" s="66">
        <f>+VLOOKUP(GF$5,'Liste matières'!$A$7:$D$156,4,0)*AK21</f>
        <v>0</v>
      </c>
      <c r="GG21" s="66">
        <f>+VLOOKUP(GG$5,'Liste matières'!$A$7:$D$156,4,0)*AL21</f>
        <v>0</v>
      </c>
      <c r="GH21" s="66">
        <f>+VLOOKUP(GH$5,'Liste matières'!$A$7:$D$156,4,0)*AM21</f>
        <v>0</v>
      </c>
      <c r="GI21" s="66">
        <f>+VLOOKUP(GI$5,'Liste matières'!$A$7:$D$156,4,0)*AN21</f>
        <v>0</v>
      </c>
      <c r="GJ21" s="66">
        <f>+VLOOKUP(GJ$5,'Liste matières'!$A$7:$D$156,4,0)*AO21</f>
        <v>0</v>
      </c>
      <c r="GK21" s="66">
        <f>+VLOOKUP(GK$5,'Liste matières'!$A$7:$D$156,4,0)*AP21</f>
        <v>0</v>
      </c>
      <c r="GL21" s="66">
        <f>+VLOOKUP(GL$5,'Liste matières'!$A$7:$D$156,4,0)*AQ21</f>
        <v>0</v>
      </c>
      <c r="GM21" s="66">
        <f>+VLOOKUP(GM$5,'Liste matières'!$A$7:$D$156,4,0)*AR21</f>
        <v>0</v>
      </c>
      <c r="GN21" s="66">
        <f>+VLOOKUP(GN$5,'Liste matières'!$A$7:$D$156,4,0)*AS21</f>
        <v>0</v>
      </c>
      <c r="GO21" s="66">
        <f>+VLOOKUP(GO$5,'Liste matières'!$A$7:$D$156,4,0)*AT21</f>
        <v>0</v>
      </c>
      <c r="GP21" s="66">
        <f>+VLOOKUP(GP$5,'Liste matières'!$A$7:$D$156,4,0)*AU21</f>
        <v>0</v>
      </c>
      <c r="GQ21" s="66">
        <f>+VLOOKUP(GQ$5,'Liste matières'!$A$7:$D$156,4,0)*AV21</f>
        <v>0</v>
      </c>
      <c r="GR21" s="66">
        <f>+VLOOKUP(GR$5,'Liste matières'!$A$7:$D$156,4,0)*AW21</f>
        <v>0</v>
      </c>
      <c r="GS21" s="66">
        <f>+VLOOKUP(GS$5,'Liste matières'!$A$7:$D$156,4,0)*AX21</f>
        <v>0</v>
      </c>
      <c r="GT21" s="66">
        <f>+VLOOKUP(GT$5,'Liste matières'!$A$7:$D$156,4,0)*AY21</f>
        <v>0</v>
      </c>
      <c r="GU21" s="66">
        <f>+VLOOKUP(GU$5,'Liste matières'!$A$7:$D$156,4,0)*AZ21</f>
        <v>0</v>
      </c>
      <c r="GV21" s="66">
        <f>+VLOOKUP(GV$5,'Liste matières'!$A$7:$D$156,4,0)*BA21</f>
        <v>0</v>
      </c>
      <c r="GW21" s="66">
        <f>+VLOOKUP(GW$5,'Liste matières'!$A$7:$D$156,4,0)*BB21</f>
        <v>0</v>
      </c>
      <c r="GX21" s="66">
        <f>+VLOOKUP(GX$5,'Liste matières'!$A$7:$D$156,4,0)*BC21</f>
        <v>0</v>
      </c>
      <c r="GY21" s="66">
        <f>+VLOOKUP(GY$5,'Liste matières'!$A$7:$D$156,4,0)*BD21</f>
        <v>0</v>
      </c>
      <c r="GZ21" s="66">
        <f>+VLOOKUP(GZ$5,'Liste matières'!$A$7:$D$156,4,0)*BE21</f>
        <v>0</v>
      </c>
      <c r="HA21" s="66">
        <f>+VLOOKUP(HA$5,'Liste matières'!$A$7:$D$156,4,0)*BF21</f>
        <v>0</v>
      </c>
      <c r="HB21" s="66">
        <f>+VLOOKUP(HB$5,'Liste matières'!$A$7:$D$156,4,0)*BG21</f>
        <v>0</v>
      </c>
      <c r="HC21" s="66">
        <f>+VLOOKUP(HC$5,'Liste matières'!$A$7:$D$156,4,0)*BH21</f>
        <v>0</v>
      </c>
      <c r="HD21" s="66">
        <f>+VLOOKUP(HD$5,'Liste matières'!$A$7:$D$156,4,0)*BI21</f>
        <v>0</v>
      </c>
      <c r="HE21" s="66">
        <f>+VLOOKUP(HE$5,'Liste matières'!$A$7:$D$156,4,0)*BJ21</f>
        <v>0</v>
      </c>
      <c r="HF21" s="66">
        <f>+VLOOKUP(HF$5,'Liste matières'!$A$7:$D$156,4,0)*BK21</f>
        <v>0</v>
      </c>
      <c r="HG21" s="66">
        <f>+VLOOKUP(HG$5,'Liste matières'!$A$7:$D$156,4,0)*BL21</f>
        <v>0</v>
      </c>
      <c r="HH21" s="66">
        <f>+VLOOKUP(HH$5,'Liste matières'!$A$7:$D$156,4,0)*BM21</f>
        <v>0</v>
      </c>
      <c r="HI21" s="66">
        <f>+VLOOKUP(HI$5,'Liste matières'!$A$7:$D$156,4,0)*BN21</f>
        <v>0</v>
      </c>
      <c r="HJ21" s="66">
        <f>+VLOOKUP(HJ$5,'Liste matières'!$A$7:$D$156,4,0)*BO21</f>
        <v>0</v>
      </c>
      <c r="HK21" s="66">
        <f>+VLOOKUP(HK$5,'Liste matières'!$A$7:$D$156,4,0)*BP21</f>
        <v>0</v>
      </c>
      <c r="HL21" s="66">
        <f>+VLOOKUP(HL$5,'Liste matières'!$A$7:$D$156,4,0)*BQ21</f>
        <v>0</v>
      </c>
      <c r="HM21" s="66">
        <f>+VLOOKUP(HM$5,'Liste matières'!$A$7:$D$156,4,0)*BR21</f>
        <v>0</v>
      </c>
      <c r="HN21" s="66">
        <f>+VLOOKUP(HN$5,'Liste matières'!$A$7:$D$156,4,0)*BS21</f>
        <v>0</v>
      </c>
      <c r="HO21" s="66">
        <f>+VLOOKUP(HO$5,'Liste matières'!$A$7:$D$156,4,0)*BT21</f>
        <v>0</v>
      </c>
      <c r="HP21" s="66">
        <f>+VLOOKUP(HP$5,'Liste matières'!$A$7:$D$156,4,0)*BU21</f>
        <v>0</v>
      </c>
      <c r="HQ21" s="66">
        <f>+VLOOKUP(HQ$5,'Liste matières'!$A$7:$D$156,4,0)*BV21</f>
        <v>0</v>
      </c>
      <c r="HR21" s="66">
        <f>+VLOOKUP(HR$5,'Liste matières'!$A$7:$D$156,4,0)*BW21</f>
        <v>0</v>
      </c>
      <c r="HS21" s="66">
        <f>+VLOOKUP(HS$5,'Liste matières'!$A$7:$D$156,4,0)*BX21</f>
        <v>0</v>
      </c>
      <c r="HT21" s="66">
        <f>+VLOOKUP(HT$5,'Liste matières'!$A$7:$D$156,4,0)*BY21</f>
        <v>0</v>
      </c>
      <c r="HU21" s="66">
        <f>+VLOOKUP(HU$5,'Liste matières'!$A$7:$D$156,4,0)*BZ21</f>
        <v>0</v>
      </c>
      <c r="HV21" s="66">
        <f>+VLOOKUP(HV$5,'Liste matières'!$A$7:$D$156,4,0)*CA21</f>
        <v>0</v>
      </c>
      <c r="HW21" s="66">
        <f>+VLOOKUP(HW$5,'Liste matières'!$A$7:$D$156,4,0)*CB21</f>
        <v>0</v>
      </c>
      <c r="HX21" s="66">
        <f>+VLOOKUP(HX$5,'Liste matières'!$A$7:$D$156,4,0)*CC21</f>
        <v>0</v>
      </c>
      <c r="HY21" s="66">
        <f>+VLOOKUP(HY$5,'Liste matières'!$A$7:$D$156,4,0)*CD21</f>
        <v>0</v>
      </c>
      <c r="HZ21" s="66">
        <f>+VLOOKUP(HZ$5,'Liste matières'!$A$7:$D$156,4,0)*CE21</f>
        <v>0</v>
      </c>
      <c r="IA21" s="66">
        <f>+VLOOKUP(IA$5,'Liste matières'!$A$7:$D$156,4,0)*CF21</f>
        <v>0</v>
      </c>
      <c r="IB21" s="66">
        <f>+VLOOKUP(IB$5,'Liste matières'!$A$7:$D$156,4,0)*CG21</f>
        <v>0</v>
      </c>
      <c r="IC21" s="66">
        <f>+VLOOKUP(IC$5,'Liste matières'!$A$7:$D$156,4,0)*CH21</f>
        <v>0</v>
      </c>
      <c r="ID21" s="66">
        <f>+VLOOKUP(ID$5,'Liste matières'!$A$7:$D$156,4,0)*CI21</f>
        <v>0</v>
      </c>
      <c r="IE21" s="66">
        <f>+VLOOKUP(IE$5,'Liste matières'!$A$7:$D$156,4,0)*CJ21</f>
        <v>0</v>
      </c>
      <c r="IF21" s="66">
        <f>+VLOOKUP(IF$5,'Liste matières'!$A$7:$D$156,4,0)*CK21</f>
        <v>0</v>
      </c>
      <c r="IG21" s="66">
        <f>+VLOOKUP(IG$5,'Liste matières'!$A$7:$D$156,4,0)*CL21</f>
        <v>0</v>
      </c>
      <c r="IH21" s="66">
        <f>+VLOOKUP(IH$5,'Liste matières'!$A$7:$D$156,4,0)*CM21</f>
        <v>0</v>
      </c>
      <c r="II21" s="66">
        <f>+VLOOKUP(II$5,'Liste matières'!$A$7:$D$156,4,0)*CN21</f>
        <v>0</v>
      </c>
      <c r="IJ21" s="66">
        <f>+VLOOKUP(IJ$5,'Liste matières'!$A$7:$D$156,4,0)*CO21</f>
        <v>0</v>
      </c>
      <c r="IK21" s="66">
        <f>+VLOOKUP(IK$5,'Liste matières'!$A$7:$D$156,4,0)*CP21</f>
        <v>0</v>
      </c>
      <c r="IL21" s="66">
        <f>+VLOOKUP(IL$5,'Liste matières'!$A$7:$D$156,4,0)*CQ21</f>
        <v>0</v>
      </c>
      <c r="IM21" s="66">
        <f>+VLOOKUP(IM$5,'Liste matières'!$A$7:$D$156,4,0)*CR21</f>
        <v>0</v>
      </c>
      <c r="IN21" s="66">
        <f>+VLOOKUP(IN$5,'Liste matières'!$A$7:$D$156,4,0)*CS21</f>
        <v>0</v>
      </c>
      <c r="IO21" s="66">
        <f>+VLOOKUP(IO$5,'Liste matières'!$A$7:$D$156,4,0)*CT21</f>
        <v>0</v>
      </c>
      <c r="IP21" s="66">
        <f>+VLOOKUP(IP$5,'Liste matières'!$A$7:$D$156,4,0)*CU21</f>
        <v>0</v>
      </c>
      <c r="IQ21" s="66">
        <f>+VLOOKUP(IQ$5,'Liste matières'!$A$7:$D$156,4,0)*CV21</f>
        <v>0</v>
      </c>
      <c r="IR21" s="66">
        <f>+VLOOKUP(IR$5,'Liste matières'!$A$7:$D$156,4,0)*CW21</f>
        <v>0</v>
      </c>
      <c r="IS21" s="66">
        <f>+VLOOKUP(IS$5,'Liste matières'!$A$7:$D$156,4,0)*CX21</f>
        <v>0</v>
      </c>
      <c r="IT21" s="66">
        <f>+VLOOKUP(IT$5,'Liste matières'!$A$7:$D$156,4,0)*CY21</f>
        <v>0</v>
      </c>
      <c r="IU21" s="66">
        <f>+VLOOKUP(IU$5,'Liste matières'!$A$7:$D$156,4,0)*CZ21</f>
        <v>0</v>
      </c>
      <c r="IV21" s="66">
        <f>+VLOOKUP(IV$5,'Liste matières'!$A$7:$D$156,4,0)*DA21</f>
        <v>0</v>
      </c>
      <c r="IW21" s="66">
        <f>+VLOOKUP(IW$5,'Liste matières'!$A$7:$D$156,4,0)*DB21</f>
        <v>0</v>
      </c>
      <c r="IX21" s="66">
        <f>+VLOOKUP(IX$5,'Liste matières'!$A$7:$D$156,4,0)*DC21</f>
        <v>0</v>
      </c>
      <c r="IY21" s="66">
        <f>+VLOOKUP(IY$5,'Liste matières'!$A$7:$D$156,4,0)*DD21</f>
        <v>0</v>
      </c>
      <c r="IZ21" s="66">
        <f>+VLOOKUP(IZ$5,'Liste matières'!$A$7:$D$156,4,0)*DE21</f>
        <v>0</v>
      </c>
      <c r="JA21" s="66">
        <f>+VLOOKUP(JA$5,'Liste matières'!$A$7:$D$156,4,0)*DF21</f>
        <v>0</v>
      </c>
      <c r="JB21" s="66">
        <f>+VLOOKUP(JB$5,'Liste matières'!$A$7:$D$156,4,0)*DG21</f>
        <v>0</v>
      </c>
      <c r="JC21" s="66">
        <f>+VLOOKUP(JC$5,'Liste matières'!$A$7:$D$156,4,0)*DH21</f>
        <v>0</v>
      </c>
      <c r="JD21" s="66">
        <f>+VLOOKUP(JD$5,'Liste matières'!$A$7:$D$156,4,0)*DI21</f>
        <v>0</v>
      </c>
      <c r="JE21" s="66">
        <f>+VLOOKUP(JE$5,'Liste matières'!$A$7:$D$156,4,0)*DJ21</f>
        <v>0</v>
      </c>
      <c r="JF21" s="66">
        <f>+VLOOKUP(JF$5,'Liste matières'!$A$7:$D$156,4,0)*DK21</f>
        <v>0</v>
      </c>
      <c r="JG21" s="66">
        <f>+VLOOKUP(JG$5,'Liste matières'!$A$7:$D$156,4,0)*DL21</f>
        <v>0</v>
      </c>
      <c r="JH21" s="66">
        <f>+VLOOKUP(JH$5,'Liste matières'!$A$7:$D$156,4,0)*DM21</f>
        <v>0</v>
      </c>
      <c r="JI21" s="66">
        <f>+VLOOKUP(JI$5,'Liste matières'!$A$7:$D$156,4,0)*DN21</f>
        <v>0</v>
      </c>
      <c r="JJ21" s="66">
        <f>+VLOOKUP(JJ$5,'Liste matières'!$A$7:$D$156,4,0)*DO21</f>
        <v>0</v>
      </c>
      <c r="JK21" s="66">
        <f>+VLOOKUP(JK$5,'Liste matières'!$A$7:$D$156,4,0)*DP21</f>
        <v>0</v>
      </c>
      <c r="JL21" s="66">
        <f>+VLOOKUP(JL$5,'Liste matières'!$A$7:$D$156,4,0)*DQ21</f>
        <v>0</v>
      </c>
      <c r="JM21" s="66">
        <f>+VLOOKUP(JM$5,'Liste matières'!$A$7:$D$156,4,0)*DR21</f>
        <v>0</v>
      </c>
      <c r="JN21" s="66">
        <f>+VLOOKUP(JN$5,'Liste matières'!$A$7:$D$156,4,0)*DS21</f>
        <v>0</v>
      </c>
      <c r="JO21" s="66">
        <f>+VLOOKUP(JO$5,'Liste matières'!$A$7:$D$156,4,0)*DT21</f>
        <v>0</v>
      </c>
      <c r="JP21" s="66">
        <f>+VLOOKUP(JP$5,'Liste matières'!$A$7:$D$156,4,0)*DU21</f>
        <v>0</v>
      </c>
      <c r="JQ21" s="66">
        <f>+VLOOKUP(JQ$5,'Liste matières'!$A$7:$D$156,4,0)*DV21</f>
        <v>0</v>
      </c>
      <c r="JR21" s="66">
        <f>+VLOOKUP(JR$5,'Liste matières'!$A$7:$D$156,4,0)*DW21</f>
        <v>0</v>
      </c>
      <c r="JS21" s="66">
        <f>+VLOOKUP(JS$5,'Liste matières'!$A$7:$D$156,4,0)*DX21</f>
        <v>0</v>
      </c>
      <c r="JT21" s="66">
        <f>+VLOOKUP(JT$5,'Liste matières'!$A$7:$D$156,4,0)*DY21</f>
        <v>0</v>
      </c>
      <c r="JU21" s="66">
        <f>+VLOOKUP(JU$5,'Liste matières'!$A$7:$D$156,4,0)*DZ21</f>
        <v>0</v>
      </c>
      <c r="JV21" s="66">
        <f>+VLOOKUP(JV$5,'Liste matières'!$A$7:$D$156,4,0)*EA21</f>
        <v>0</v>
      </c>
      <c r="JW21" s="66">
        <f>+VLOOKUP(JW$5,'Liste matières'!$A$7:$D$156,4,0)*EB21</f>
        <v>0</v>
      </c>
      <c r="JX21" s="66">
        <f>+VLOOKUP(JX$5,'Liste matières'!$A$7:$D$156,4,0)*EC21</f>
        <v>0</v>
      </c>
      <c r="JY21" s="66">
        <f>+VLOOKUP(JY$5,'Liste matières'!$A$7:$D$156,4,0)*ED21</f>
        <v>0</v>
      </c>
      <c r="JZ21" s="66">
        <f>+VLOOKUP(JZ$5,'Liste matières'!$A$7:$D$156,4,0)*EE21</f>
        <v>0</v>
      </c>
      <c r="KA21" s="66">
        <f>+VLOOKUP(KA$5,'Liste matières'!$A$7:$D$156,4,0)*EF21</f>
        <v>0</v>
      </c>
      <c r="KB21" s="66">
        <f>+VLOOKUP(KB$5,'Liste matières'!$A$7:$D$156,4,0)*EG21</f>
        <v>0</v>
      </c>
      <c r="KC21" s="66">
        <f>+VLOOKUP(KC$5,'Liste matières'!$A$7:$D$156,4,0)*EH21</f>
        <v>0</v>
      </c>
      <c r="KD21" s="66">
        <f>+VLOOKUP(KD$5,'Liste matières'!$A$7:$D$156,4,0)*EI21</f>
        <v>0</v>
      </c>
      <c r="KE21" s="66">
        <f>+VLOOKUP(KE$5,'Liste matières'!$A$7:$D$156,4,0)*EJ21</f>
        <v>0</v>
      </c>
      <c r="KF21" s="66">
        <f>+VLOOKUP(KF$5,'Liste matières'!$A$7:$D$156,4,0)*EK21</f>
        <v>0</v>
      </c>
      <c r="KG21" s="66">
        <f>+VLOOKUP(KG$5,'Liste matières'!$A$7:$D$156,4,0)*EL21</f>
        <v>0</v>
      </c>
      <c r="KH21" s="66">
        <f>+VLOOKUP(KH$5,'Liste matières'!$A$7:$D$156,4,0)*EM21</f>
        <v>0</v>
      </c>
      <c r="KI21" s="66">
        <f>+VLOOKUP(KI$5,'Liste matières'!$A$7:$D$156,4,0)*EN21</f>
        <v>0</v>
      </c>
      <c r="KJ21" s="66">
        <f>+VLOOKUP(KJ$5,'Liste matières'!$A$7:$D$156,4,0)*EO21</f>
        <v>0</v>
      </c>
      <c r="KK21" s="66">
        <f>+VLOOKUP(KK$5,'Liste matières'!$A$7:$D$156,4,0)*EP21</f>
        <v>0</v>
      </c>
      <c r="KL21" s="66">
        <f>+VLOOKUP(KL$5,'Liste matières'!$A$7:$D$156,4,0)*EQ21</f>
        <v>0</v>
      </c>
      <c r="KM21" s="66">
        <f>+VLOOKUP(KM$5,'Liste matières'!$A$7:$D$156,4,0)*ER21</f>
        <v>0</v>
      </c>
      <c r="KN21" s="66">
        <f>+VLOOKUP(KN$5,'Liste matières'!$A$7:$D$156,4,0)*ES21</f>
        <v>0</v>
      </c>
      <c r="KO21" s="66">
        <f>+VLOOKUP(KO$5,'Liste matières'!$A$7:$D$156,4,0)*ET21</f>
        <v>0</v>
      </c>
      <c r="KP21" s="66">
        <f>+VLOOKUP(KP$5,'Liste matières'!$A$7:$D$156,4,0)*EU21</f>
        <v>0</v>
      </c>
      <c r="KQ21" s="66">
        <f>+VLOOKUP(KQ$5,'Liste matières'!$A$7:$D$156,4,0)*EV21</f>
        <v>0</v>
      </c>
      <c r="KR21" s="66">
        <f>+VLOOKUP(KR$5,'Liste matières'!$A$7:$D$156,4,0)*EW21</f>
        <v>0</v>
      </c>
      <c r="KS21" s="66">
        <f>+VLOOKUP(KS$5,'Liste matières'!$A$7:$D$156,4,0)*EX21</f>
        <v>0</v>
      </c>
      <c r="KU21" s="65">
        <f t="shared" si="0"/>
        <v>0</v>
      </c>
    </row>
    <row r="22" spans="1:307" ht="15.1" x14ac:dyDescent="0.25">
      <c r="A22" s="3" t="s">
        <v>16</v>
      </c>
      <c r="B22" s="11"/>
      <c r="C22" s="74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Z22" s="66">
        <f>+VLOOKUP(EZ$5,'Liste matières'!$A$7:$D$156,4,0)*E22</f>
        <v>0</v>
      </c>
      <c r="FA22" s="66">
        <f>+VLOOKUP(FA$5,'Liste matières'!$A$7:$D$156,4,0)*F22</f>
        <v>0</v>
      </c>
      <c r="FB22" s="66">
        <f>+VLOOKUP(FB$5,'Liste matières'!$A$7:$D$156,4,0)*G22</f>
        <v>0</v>
      </c>
      <c r="FC22" s="66">
        <f>+VLOOKUP(FC$5,'Liste matières'!$A$7:$D$156,4,0)*H22</f>
        <v>0</v>
      </c>
      <c r="FD22" s="66">
        <f>+VLOOKUP(FD$5,'Liste matières'!$A$7:$D$156,4,0)*I22</f>
        <v>0</v>
      </c>
      <c r="FE22" s="66">
        <f>+VLOOKUP(FE$5,'Liste matières'!$A$7:$D$156,4,0)*J22</f>
        <v>0</v>
      </c>
      <c r="FF22" s="66">
        <f>+VLOOKUP(FF$5,'Liste matières'!$A$7:$D$156,4,0)*K22</f>
        <v>0</v>
      </c>
      <c r="FG22" s="66">
        <f>+VLOOKUP(FG$5,'Liste matières'!$A$7:$D$156,4,0)*L22</f>
        <v>0</v>
      </c>
      <c r="FH22" s="66">
        <f>+VLOOKUP(FH$5,'Liste matières'!$A$7:$D$156,4,0)*M22</f>
        <v>0</v>
      </c>
      <c r="FI22" s="66">
        <f>+VLOOKUP(FI$5,'Liste matières'!$A$7:$D$156,4,0)*N22</f>
        <v>0</v>
      </c>
      <c r="FJ22" s="66">
        <f>+VLOOKUP(FJ$5,'Liste matières'!$A$7:$D$156,4,0)*O22</f>
        <v>0</v>
      </c>
      <c r="FK22" s="66">
        <f>+VLOOKUP(FK$5,'Liste matières'!$A$7:$D$156,4,0)*P22</f>
        <v>0</v>
      </c>
      <c r="FL22" s="66">
        <f>+VLOOKUP(FL$5,'Liste matières'!$A$7:$D$156,4,0)*Q22</f>
        <v>0</v>
      </c>
      <c r="FM22" s="66">
        <f>+VLOOKUP(FM$5,'Liste matières'!$A$7:$D$156,4,0)*R22</f>
        <v>0</v>
      </c>
      <c r="FN22" s="66">
        <f>+VLOOKUP(FN$5,'Liste matières'!$A$7:$D$156,4,0)*S22</f>
        <v>0</v>
      </c>
      <c r="FO22" s="66">
        <f>+VLOOKUP(FO$5,'Liste matières'!$A$7:$D$156,4,0)*T22</f>
        <v>0</v>
      </c>
      <c r="FP22" s="66">
        <f>+VLOOKUP(FP$5,'Liste matières'!$A$7:$D$156,4,0)*U22</f>
        <v>0</v>
      </c>
      <c r="FQ22" s="66">
        <f>+VLOOKUP(FQ$5,'Liste matières'!$A$7:$D$156,4,0)*V22</f>
        <v>0</v>
      </c>
      <c r="FR22" s="66">
        <f>+VLOOKUP(FR$5,'Liste matières'!$A$7:$D$156,4,0)*W22</f>
        <v>0</v>
      </c>
      <c r="FS22" s="66">
        <f>+VLOOKUP(FS$5,'Liste matières'!$A$7:$D$156,4,0)*X22</f>
        <v>0</v>
      </c>
      <c r="FT22" s="66">
        <f>+VLOOKUP(FT$5,'Liste matières'!$A$7:$D$156,4,0)*Y22</f>
        <v>0</v>
      </c>
      <c r="FU22" s="66">
        <f>+VLOOKUP(FU$5,'Liste matières'!$A$7:$D$156,4,0)*Z22</f>
        <v>0</v>
      </c>
      <c r="FV22" s="66">
        <f>+VLOOKUP(FV$5,'Liste matières'!$A$7:$D$156,4,0)*AA22</f>
        <v>0</v>
      </c>
      <c r="FW22" s="66">
        <f>+VLOOKUP(FW$5,'Liste matières'!$A$7:$D$156,4,0)*AB22</f>
        <v>0</v>
      </c>
      <c r="FX22" s="66">
        <f>+VLOOKUP(FX$5,'Liste matières'!$A$7:$D$156,4,0)*AC22</f>
        <v>0</v>
      </c>
      <c r="FY22" s="66">
        <f>+VLOOKUP(FY$5,'Liste matières'!$A$7:$D$156,4,0)*AD22</f>
        <v>0</v>
      </c>
      <c r="FZ22" s="66">
        <f>+VLOOKUP(FZ$5,'Liste matières'!$A$7:$D$156,4,0)*AE22</f>
        <v>0</v>
      </c>
      <c r="GA22" s="66">
        <f>+VLOOKUP(GA$5,'Liste matières'!$A$7:$D$156,4,0)*AF22</f>
        <v>0</v>
      </c>
      <c r="GB22" s="66">
        <f>+VLOOKUP(GB$5,'Liste matières'!$A$7:$D$156,4,0)*AG22</f>
        <v>0</v>
      </c>
      <c r="GC22" s="66">
        <f>+VLOOKUP(GC$5,'Liste matières'!$A$7:$D$156,4,0)*AH22</f>
        <v>0</v>
      </c>
      <c r="GD22" s="66">
        <f>+VLOOKUP(GD$5,'Liste matières'!$A$7:$D$156,4,0)*AI22</f>
        <v>0</v>
      </c>
      <c r="GE22" s="66">
        <f>+VLOOKUP(GE$5,'Liste matières'!$A$7:$D$156,4,0)*AJ22</f>
        <v>0</v>
      </c>
      <c r="GF22" s="66">
        <f>+VLOOKUP(GF$5,'Liste matières'!$A$7:$D$156,4,0)*AK22</f>
        <v>0</v>
      </c>
      <c r="GG22" s="66">
        <f>+VLOOKUP(GG$5,'Liste matières'!$A$7:$D$156,4,0)*AL22</f>
        <v>0</v>
      </c>
      <c r="GH22" s="66">
        <f>+VLOOKUP(GH$5,'Liste matières'!$A$7:$D$156,4,0)*AM22</f>
        <v>0</v>
      </c>
      <c r="GI22" s="66">
        <f>+VLOOKUP(GI$5,'Liste matières'!$A$7:$D$156,4,0)*AN22</f>
        <v>0</v>
      </c>
      <c r="GJ22" s="66">
        <f>+VLOOKUP(GJ$5,'Liste matières'!$A$7:$D$156,4,0)*AO22</f>
        <v>0</v>
      </c>
      <c r="GK22" s="66">
        <f>+VLOOKUP(GK$5,'Liste matières'!$A$7:$D$156,4,0)*AP22</f>
        <v>0</v>
      </c>
      <c r="GL22" s="66">
        <f>+VLOOKUP(GL$5,'Liste matières'!$A$7:$D$156,4,0)*AQ22</f>
        <v>0</v>
      </c>
      <c r="GM22" s="66">
        <f>+VLOOKUP(GM$5,'Liste matières'!$A$7:$D$156,4,0)*AR22</f>
        <v>0</v>
      </c>
      <c r="GN22" s="66">
        <f>+VLOOKUP(GN$5,'Liste matières'!$A$7:$D$156,4,0)*AS22</f>
        <v>0</v>
      </c>
      <c r="GO22" s="66">
        <f>+VLOOKUP(GO$5,'Liste matières'!$A$7:$D$156,4,0)*AT22</f>
        <v>0</v>
      </c>
      <c r="GP22" s="66">
        <f>+VLOOKUP(GP$5,'Liste matières'!$A$7:$D$156,4,0)*AU22</f>
        <v>0</v>
      </c>
      <c r="GQ22" s="66">
        <f>+VLOOKUP(GQ$5,'Liste matières'!$A$7:$D$156,4,0)*AV22</f>
        <v>0</v>
      </c>
      <c r="GR22" s="66">
        <f>+VLOOKUP(GR$5,'Liste matières'!$A$7:$D$156,4,0)*AW22</f>
        <v>0</v>
      </c>
      <c r="GS22" s="66">
        <f>+VLOOKUP(GS$5,'Liste matières'!$A$7:$D$156,4,0)*AX22</f>
        <v>0</v>
      </c>
      <c r="GT22" s="66">
        <f>+VLOOKUP(GT$5,'Liste matières'!$A$7:$D$156,4,0)*AY22</f>
        <v>0</v>
      </c>
      <c r="GU22" s="66">
        <f>+VLOOKUP(GU$5,'Liste matières'!$A$7:$D$156,4,0)*AZ22</f>
        <v>0</v>
      </c>
      <c r="GV22" s="66">
        <f>+VLOOKUP(GV$5,'Liste matières'!$A$7:$D$156,4,0)*BA22</f>
        <v>0</v>
      </c>
      <c r="GW22" s="66">
        <f>+VLOOKUP(GW$5,'Liste matières'!$A$7:$D$156,4,0)*BB22</f>
        <v>0</v>
      </c>
      <c r="GX22" s="66">
        <f>+VLOOKUP(GX$5,'Liste matières'!$A$7:$D$156,4,0)*BC22</f>
        <v>0</v>
      </c>
      <c r="GY22" s="66">
        <f>+VLOOKUP(GY$5,'Liste matières'!$A$7:$D$156,4,0)*BD22</f>
        <v>0</v>
      </c>
      <c r="GZ22" s="66">
        <f>+VLOOKUP(GZ$5,'Liste matières'!$A$7:$D$156,4,0)*BE22</f>
        <v>0</v>
      </c>
      <c r="HA22" s="66">
        <f>+VLOOKUP(HA$5,'Liste matières'!$A$7:$D$156,4,0)*BF22</f>
        <v>0</v>
      </c>
      <c r="HB22" s="66">
        <f>+VLOOKUP(HB$5,'Liste matières'!$A$7:$D$156,4,0)*BG22</f>
        <v>0</v>
      </c>
      <c r="HC22" s="66">
        <f>+VLOOKUP(HC$5,'Liste matières'!$A$7:$D$156,4,0)*BH22</f>
        <v>0</v>
      </c>
      <c r="HD22" s="66">
        <f>+VLOOKUP(HD$5,'Liste matières'!$A$7:$D$156,4,0)*BI22</f>
        <v>0</v>
      </c>
      <c r="HE22" s="66">
        <f>+VLOOKUP(HE$5,'Liste matières'!$A$7:$D$156,4,0)*BJ22</f>
        <v>0</v>
      </c>
      <c r="HF22" s="66">
        <f>+VLOOKUP(HF$5,'Liste matières'!$A$7:$D$156,4,0)*BK22</f>
        <v>0</v>
      </c>
      <c r="HG22" s="66">
        <f>+VLOOKUP(HG$5,'Liste matières'!$A$7:$D$156,4,0)*BL22</f>
        <v>0</v>
      </c>
      <c r="HH22" s="66">
        <f>+VLOOKUP(HH$5,'Liste matières'!$A$7:$D$156,4,0)*BM22</f>
        <v>0</v>
      </c>
      <c r="HI22" s="66">
        <f>+VLOOKUP(HI$5,'Liste matières'!$A$7:$D$156,4,0)*BN22</f>
        <v>0</v>
      </c>
      <c r="HJ22" s="66">
        <f>+VLOOKUP(HJ$5,'Liste matières'!$A$7:$D$156,4,0)*BO22</f>
        <v>0</v>
      </c>
      <c r="HK22" s="66">
        <f>+VLOOKUP(HK$5,'Liste matières'!$A$7:$D$156,4,0)*BP22</f>
        <v>0</v>
      </c>
      <c r="HL22" s="66">
        <f>+VLOOKUP(HL$5,'Liste matières'!$A$7:$D$156,4,0)*BQ22</f>
        <v>0</v>
      </c>
      <c r="HM22" s="66">
        <f>+VLOOKUP(HM$5,'Liste matières'!$A$7:$D$156,4,0)*BR22</f>
        <v>0</v>
      </c>
      <c r="HN22" s="66">
        <f>+VLOOKUP(HN$5,'Liste matières'!$A$7:$D$156,4,0)*BS22</f>
        <v>0</v>
      </c>
      <c r="HO22" s="66">
        <f>+VLOOKUP(HO$5,'Liste matières'!$A$7:$D$156,4,0)*BT22</f>
        <v>0</v>
      </c>
      <c r="HP22" s="66">
        <f>+VLOOKUP(HP$5,'Liste matières'!$A$7:$D$156,4,0)*BU22</f>
        <v>0</v>
      </c>
      <c r="HQ22" s="66">
        <f>+VLOOKUP(HQ$5,'Liste matières'!$A$7:$D$156,4,0)*BV22</f>
        <v>0</v>
      </c>
      <c r="HR22" s="66">
        <f>+VLOOKUP(HR$5,'Liste matières'!$A$7:$D$156,4,0)*BW22</f>
        <v>0</v>
      </c>
      <c r="HS22" s="66">
        <f>+VLOOKUP(HS$5,'Liste matières'!$A$7:$D$156,4,0)*BX22</f>
        <v>0</v>
      </c>
      <c r="HT22" s="66">
        <f>+VLOOKUP(HT$5,'Liste matières'!$A$7:$D$156,4,0)*BY22</f>
        <v>0</v>
      </c>
      <c r="HU22" s="66">
        <f>+VLOOKUP(HU$5,'Liste matières'!$A$7:$D$156,4,0)*BZ22</f>
        <v>0</v>
      </c>
      <c r="HV22" s="66">
        <f>+VLOOKUP(HV$5,'Liste matières'!$A$7:$D$156,4,0)*CA22</f>
        <v>0</v>
      </c>
      <c r="HW22" s="66">
        <f>+VLOOKUP(HW$5,'Liste matières'!$A$7:$D$156,4,0)*CB22</f>
        <v>0</v>
      </c>
      <c r="HX22" s="66">
        <f>+VLOOKUP(HX$5,'Liste matières'!$A$7:$D$156,4,0)*CC22</f>
        <v>0</v>
      </c>
      <c r="HY22" s="66">
        <f>+VLOOKUP(HY$5,'Liste matières'!$A$7:$D$156,4,0)*CD22</f>
        <v>0</v>
      </c>
      <c r="HZ22" s="66">
        <f>+VLOOKUP(HZ$5,'Liste matières'!$A$7:$D$156,4,0)*CE22</f>
        <v>0</v>
      </c>
      <c r="IA22" s="66">
        <f>+VLOOKUP(IA$5,'Liste matières'!$A$7:$D$156,4,0)*CF22</f>
        <v>0</v>
      </c>
      <c r="IB22" s="66">
        <f>+VLOOKUP(IB$5,'Liste matières'!$A$7:$D$156,4,0)*CG22</f>
        <v>0</v>
      </c>
      <c r="IC22" s="66">
        <f>+VLOOKUP(IC$5,'Liste matières'!$A$7:$D$156,4,0)*CH22</f>
        <v>0</v>
      </c>
      <c r="ID22" s="66">
        <f>+VLOOKUP(ID$5,'Liste matières'!$A$7:$D$156,4,0)*CI22</f>
        <v>0</v>
      </c>
      <c r="IE22" s="66">
        <f>+VLOOKUP(IE$5,'Liste matières'!$A$7:$D$156,4,0)*CJ22</f>
        <v>0</v>
      </c>
      <c r="IF22" s="66">
        <f>+VLOOKUP(IF$5,'Liste matières'!$A$7:$D$156,4,0)*CK22</f>
        <v>0</v>
      </c>
      <c r="IG22" s="66">
        <f>+VLOOKUP(IG$5,'Liste matières'!$A$7:$D$156,4,0)*CL22</f>
        <v>0</v>
      </c>
      <c r="IH22" s="66">
        <f>+VLOOKUP(IH$5,'Liste matières'!$A$7:$D$156,4,0)*CM22</f>
        <v>0</v>
      </c>
      <c r="II22" s="66">
        <f>+VLOOKUP(II$5,'Liste matières'!$A$7:$D$156,4,0)*CN22</f>
        <v>0</v>
      </c>
      <c r="IJ22" s="66">
        <f>+VLOOKUP(IJ$5,'Liste matières'!$A$7:$D$156,4,0)*CO22</f>
        <v>0</v>
      </c>
      <c r="IK22" s="66">
        <f>+VLOOKUP(IK$5,'Liste matières'!$A$7:$D$156,4,0)*CP22</f>
        <v>0</v>
      </c>
      <c r="IL22" s="66">
        <f>+VLOOKUP(IL$5,'Liste matières'!$A$7:$D$156,4,0)*CQ22</f>
        <v>0</v>
      </c>
      <c r="IM22" s="66">
        <f>+VLOOKUP(IM$5,'Liste matières'!$A$7:$D$156,4,0)*CR22</f>
        <v>0</v>
      </c>
      <c r="IN22" s="66">
        <f>+VLOOKUP(IN$5,'Liste matières'!$A$7:$D$156,4,0)*CS22</f>
        <v>0</v>
      </c>
      <c r="IO22" s="66">
        <f>+VLOOKUP(IO$5,'Liste matières'!$A$7:$D$156,4,0)*CT22</f>
        <v>0</v>
      </c>
      <c r="IP22" s="66">
        <f>+VLOOKUP(IP$5,'Liste matières'!$A$7:$D$156,4,0)*CU22</f>
        <v>0</v>
      </c>
      <c r="IQ22" s="66">
        <f>+VLOOKUP(IQ$5,'Liste matières'!$A$7:$D$156,4,0)*CV22</f>
        <v>0</v>
      </c>
      <c r="IR22" s="66">
        <f>+VLOOKUP(IR$5,'Liste matières'!$A$7:$D$156,4,0)*CW22</f>
        <v>0</v>
      </c>
      <c r="IS22" s="66">
        <f>+VLOOKUP(IS$5,'Liste matières'!$A$7:$D$156,4,0)*CX22</f>
        <v>0</v>
      </c>
      <c r="IT22" s="66">
        <f>+VLOOKUP(IT$5,'Liste matières'!$A$7:$D$156,4,0)*CY22</f>
        <v>0</v>
      </c>
      <c r="IU22" s="66">
        <f>+VLOOKUP(IU$5,'Liste matières'!$A$7:$D$156,4,0)*CZ22</f>
        <v>0</v>
      </c>
      <c r="IV22" s="66">
        <f>+VLOOKUP(IV$5,'Liste matières'!$A$7:$D$156,4,0)*DA22</f>
        <v>0</v>
      </c>
      <c r="IW22" s="66">
        <f>+VLOOKUP(IW$5,'Liste matières'!$A$7:$D$156,4,0)*DB22</f>
        <v>0</v>
      </c>
      <c r="IX22" s="66">
        <f>+VLOOKUP(IX$5,'Liste matières'!$A$7:$D$156,4,0)*DC22</f>
        <v>0</v>
      </c>
      <c r="IY22" s="66">
        <f>+VLOOKUP(IY$5,'Liste matières'!$A$7:$D$156,4,0)*DD22</f>
        <v>0</v>
      </c>
      <c r="IZ22" s="66">
        <f>+VLOOKUP(IZ$5,'Liste matières'!$A$7:$D$156,4,0)*DE22</f>
        <v>0</v>
      </c>
      <c r="JA22" s="66">
        <f>+VLOOKUP(JA$5,'Liste matières'!$A$7:$D$156,4,0)*DF22</f>
        <v>0</v>
      </c>
      <c r="JB22" s="66">
        <f>+VLOOKUP(JB$5,'Liste matières'!$A$7:$D$156,4,0)*DG22</f>
        <v>0</v>
      </c>
      <c r="JC22" s="66">
        <f>+VLOOKUP(JC$5,'Liste matières'!$A$7:$D$156,4,0)*DH22</f>
        <v>0</v>
      </c>
      <c r="JD22" s="66">
        <f>+VLOOKUP(JD$5,'Liste matières'!$A$7:$D$156,4,0)*DI22</f>
        <v>0</v>
      </c>
      <c r="JE22" s="66">
        <f>+VLOOKUP(JE$5,'Liste matières'!$A$7:$D$156,4,0)*DJ22</f>
        <v>0</v>
      </c>
      <c r="JF22" s="66">
        <f>+VLOOKUP(JF$5,'Liste matières'!$A$7:$D$156,4,0)*DK22</f>
        <v>0</v>
      </c>
      <c r="JG22" s="66">
        <f>+VLOOKUP(JG$5,'Liste matières'!$A$7:$D$156,4,0)*DL22</f>
        <v>0</v>
      </c>
      <c r="JH22" s="66">
        <f>+VLOOKUP(JH$5,'Liste matières'!$A$7:$D$156,4,0)*DM22</f>
        <v>0</v>
      </c>
      <c r="JI22" s="66">
        <f>+VLOOKUP(JI$5,'Liste matières'!$A$7:$D$156,4,0)*DN22</f>
        <v>0</v>
      </c>
      <c r="JJ22" s="66">
        <f>+VLOOKUP(JJ$5,'Liste matières'!$A$7:$D$156,4,0)*DO22</f>
        <v>0</v>
      </c>
      <c r="JK22" s="66">
        <f>+VLOOKUP(JK$5,'Liste matières'!$A$7:$D$156,4,0)*DP22</f>
        <v>0</v>
      </c>
      <c r="JL22" s="66">
        <f>+VLOOKUP(JL$5,'Liste matières'!$A$7:$D$156,4,0)*DQ22</f>
        <v>0</v>
      </c>
      <c r="JM22" s="66">
        <f>+VLOOKUP(JM$5,'Liste matières'!$A$7:$D$156,4,0)*DR22</f>
        <v>0</v>
      </c>
      <c r="JN22" s="66">
        <f>+VLOOKUP(JN$5,'Liste matières'!$A$7:$D$156,4,0)*DS22</f>
        <v>0</v>
      </c>
      <c r="JO22" s="66">
        <f>+VLOOKUP(JO$5,'Liste matières'!$A$7:$D$156,4,0)*DT22</f>
        <v>0</v>
      </c>
      <c r="JP22" s="66">
        <f>+VLOOKUP(JP$5,'Liste matières'!$A$7:$D$156,4,0)*DU22</f>
        <v>0</v>
      </c>
      <c r="JQ22" s="66">
        <f>+VLOOKUP(JQ$5,'Liste matières'!$A$7:$D$156,4,0)*DV22</f>
        <v>0</v>
      </c>
      <c r="JR22" s="66">
        <f>+VLOOKUP(JR$5,'Liste matières'!$A$7:$D$156,4,0)*DW22</f>
        <v>0</v>
      </c>
      <c r="JS22" s="66">
        <f>+VLOOKUP(JS$5,'Liste matières'!$A$7:$D$156,4,0)*DX22</f>
        <v>0</v>
      </c>
      <c r="JT22" s="66">
        <f>+VLOOKUP(JT$5,'Liste matières'!$A$7:$D$156,4,0)*DY22</f>
        <v>0</v>
      </c>
      <c r="JU22" s="66">
        <f>+VLOOKUP(JU$5,'Liste matières'!$A$7:$D$156,4,0)*DZ22</f>
        <v>0</v>
      </c>
      <c r="JV22" s="66">
        <f>+VLOOKUP(JV$5,'Liste matières'!$A$7:$D$156,4,0)*EA22</f>
        <v>0</v>
      </c>
      <c r="JW22" s="66">
        <f>+VLOOKUP(JW$5,'Liste matières'!$A$7:$D$156,4,0)*EB22</f>
        <v>0</v>
      </c>
      <c r="JX22" s="66">
        <f>+VLOOKUP(JX$5,'Liste matières'!$A$7:$D$156,4,0)*EC22</f>
        <v>0</v>
      </c>
      <c r="JY22" s="66">
        <f>+VLOOKUP(JY$5,'Liste matières'!$A$7:$D$156,4,0)*ED22</f>
        <v>0</v>
      </c>
      <c r="JZ22" s="66">
        <f>+VLOOKUP(JZ$5,'Liste matières'!$A$7:$D$156,4,0)*EE22</f>
        <v>0</v>
      </c>
      <c r="KA22" s="66">
        <f>+VLOOKUP(KA$5,'Liste matières'!$A$7:$D$156,4,0)*EF22</f>
        <v>0</v>
      </c>
      <c r="KB22" s="66">
        <f>+VLOOKUP(KB$5,'Liste matières'!$A$7:$D$156,4,0)*EG22</f>
        <v>0</v>
      </c>
      <c r="KC22" s="66">
        <f>+VLOOKUP(KC$5,'Liste matières'!$A$7:$D$156,4,0)*EH22</f>
        <v>0</v>
      </c>
      <c r="KD22" s="66">
        <f>+VLOOKUP(KD$5,'Liste matières'!$A$7:$D$156,4,0)*EI22</f>
        <v>0</v>
      </c>
      <c r="KE22" s="66">
        <f>+VLOOKUP(KE$5,'Liste matières'!$A$7:$D$156,4,0)*EJ22</f>
        <v>0</v>
      </c>
      <c r="KF22" s="66">
        <f>+VLOOKUP(KF$5,'Liste matières'!$A$7:$D$156,4,0)*EK22</f>
        <v>0</v>
      </c>
      <c r="KG22" s="66">
        <f>+VLOOKUP(KG$5,'Liste matières'!$A$7:$D$156,4,0)*EL22</f>
        <v>0</v>
      </c>
      <c r="KH22" s="66">
        <f>+VLOOKUP(KH$5,'Liste matières'!$A$7:$D$156,4,0)*EM22</f>
        <v>0</v>
      </c>
      <c r="KI22" s="66">
        <f>+VLOOKUP(KI$5,'Liste matières'!$A$7:$D$156,4,0)*EN22</f>
        <v>0</v>
      </c>
      <c r="KJ22" s="66">
        <f>+VLOOKUP(KJ$5,'Liste matières'!$A$7:$D$156,4,0)*EO22</f>
        <v>0</v>
      </c>
      <c r="KK22" s="66">
        <f>+VLOOKUP(KK$5,'Liste matières'!$A$7:$D$156,4,0)*EP22</f>
        <v>0</v>
      </c>
      <c r="KL22" s="66">
        <f>+VLOOKUP(KL$5,'Liste matières'!$A$7:$D$156,4,0)*EQ22</f>
        <v>0</v>
      </c>
      <c r="KM22" s="66">
        <f>+VLOOKUP(KM$5,'Liste matières'!$A$7:$D$156,4,0)*ER22</f>
        <v>0</v>
      </c>
      <c r="KN22" s="66">
        <f>+VLOOKUP(KN$5,'Liste matières'!$A$7:$D$156,4,0)*ES22</f>
        <v>0</v>
      </c>
      <c r="KO22" s="66">
        <f>+VLOOKUP(KO$5,'Liste matières'!$A$7:$D$156,4,0)*ET22</f>
        <v>0</v>
      </c>
      <c r="KP22" s="66">
        <f>+VLOOKUP(KP$5,'Liste matières'!$A$7:$D$156,4,0)*EU22</f>
        <v>0</v>
      </c>
      <c r="KQ22" s="66">
        <f>+VLOOKUP(KQ$5,'Liste matières'!$A$7:$D$156,4,0)*EV22</f>
        <v>0</v>
      </c>
      <c r="KR22" s="66">
        <f>+VLOOKUP(KR$5,'Liste matières'!$A$7:$D$156,4,0)*EW22</f>
        <v>0</v>
      </c>
      <c r="KS22" s="66">
        <f>+VLOOKUP(KS$5,'Liste matières'!$A$7:$D$156,4,0)*EX22</f>
        <v>0</v>
      </c>
      <c r="KU22" s="65">
        <f t="shared" si="0"/>
        <v>0</v>
      </c>
    </row>
    <row r="23" spans="1:307" ht="15.1" x14ac:dyDescent="0.25">
      <c r="A23" s="3" t="s">
        <v>17</v>
      </c>
      <c r="B23" s="11"/>
      <c r="C23" s="74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Z23" s="66">
        <f>+VLOOKUP(EZ$5,'Liste matières'!$A$7:$D$156,4,0)*E23</f>
        <v>0</v>
      </c>
      <c r="FA23" s="66">
        <f>+VLOOKUP(FA$5,'Liste matières'!$A$7:$D$156,4,0)*F23</f>
        <v>0</v>
      </c>
      <c r="FB23" s="66">
        <f>+VLOOKUP(FB$5,'Liste matières'!$A$7:$D$156,4,0)*G23</f>
        <v>0</v>
      </c>
      <c r="FC23" s="66">
        <f>+VLOOKUP(FC$5,'Liste matières'!$A$7:$D$156,4,0)*H23</f>
        <v>0</v>
      </c>
      <c r="FD23" s="66">
        <f>+VLOOKUP(FD$5,'Liste matières'!$A$7:$D$156,4,0)*I23</f>
        <v>0</v>
      </c>
      <c r="FE23" s="66">
        <f>+VLOOKUP(FE$5,'Liste matières'!$A$7:$D$156,4,0)*J23</f>
        <v>0</v>
      </c>
      <c r="FF23" s="66">
        <f>+VLOOKUP(FF$5,'Liste matières'!$A$7:$D$156,4,0)*K23</f>
        <v>0</v>
      </c>
      <c r="FG23" s="66">
        <f>+VLOOKUP(FG$5,'Liste matières'!$A$7:$D$156,4,0)*L23</f>
        <v>0</v>
      </c>
      <c r="FH23" s="66">
        <f>+VLOOKUP(FH$5,'Liste matières'!$A$7:$D$156,4,0)*M23</f>
        <v>0</v>
      </c>
      <c r="FI23" s="66">
        <f>+VLOOKUP(FI$5,'Liste matières'!$A$7:$D$156,4,0)*N23</f>
        <v>0</v>
      </c>
      <c r="FJ23" s="66">
        <f>+VLOOKUP(FJ$5,'Liste matières'!$A$7:$D$156,4,0)*O23</f>
        <v>0</v>
      </c>
      <c r="FK23" s="66">
        <f>+VLOOKUP(FK$5,'Liste matières'!$A$7:$D$156,4,0)*P23</f>
        <v>0</v>
      </c>
      <c r="FL23" s="66">
        <f>+VLOOKUP(FL$5,'Liste matières'!$A$7:$D$156,4,0)*Q23</f>
        <v>0</v>
      </c>
      <c r="FM23" s="66">
        <f>+VLOOKUP(FM$5,'Liste matières'!$A$7:$D$156,4,0)*R23</f>
        <v>0</v>
      </c>
      <c r="FN23" s="66">
        <f>+VLOOKUP(FN$5,'Liste matières'!$A$7:$D$156,4,0)*S23</f>
        <v>0</v>
      </c>
      <c r="FO23" s="66">
        <f>+VLOOKUP(FO$5,'Liste matières'!$A$7:$D$156,4,0)*T23</f>
        <v>0</v>
      </c>
      <c r="FP23" s="66">
        <f>+VLOOKUP(FP$5,'Liste matières'!$A$7:$D$156,4,0)*U23</f>
        <v>0</v>
      </c>
      <c r="FQ23" s="66">
        <f>+VLOOKUP(FQ$5,'Liste matières'!$A$7:$D$156,4,0)*V23</f>
        <v>0</v>
      </c>
      <c r="FR23" s="66">
        <f>+VLOOKUP(FR$5,'Liste matières'!$A$7:$D$156,4,0)*W23</f>
        <v>0</v>
      </c>
      <c r="FS23" s="66">
        <f>+VLOOKUP(FS$5,'Liste matières'!$A$7:$D$156,4,0)*X23</f>
        <v>0</v>
      </c>
      <c r="FT23" s="66">
        <f>+VLOOKUP(FT$5,'Liste matières'!$A$7:$D$156,4,0)*Y23</f>
        <v>0</v>
      </c>
      <c r="FU23" s="66">
        <f>+VLOOKUP(FU$5,'Liste matières'!$A$7:$D$156,4,0)*Z23</f>
        <v>0</v>
      </c>
      <c r="FV23" s="66">
        <f>+VLOOKUP(FV$5,'Liste matières'!$A$7:$D$156,4,0)*AA23</f>
        <v>0</v>
      </c>
      <c r="FW23" s="66">
        <f>+VLOOKUP(FW$5,'Liste matières'!$A$7:$D$156,4,0)*AB23</f>
        <v>0</v>
      </c>
      <c r="FX23" s="66">
        <f>+VLOOKUP(FX$5,'Liste matières'!$A$7:$D$156,4,0)*AC23</f>
        <v>0</v>
      </c>
      <c r="FY23" s="66">
        <f>+VLOOKUP(FY$5,'Liste matières'!$A$7:$D$156,4,0)*AD23</f>
        <v>0</v>
      </c>
      <c r="FZ23" s="66">
        <f>+VLOOKUP(FZ$5,'Liste matières'!$A$7:$D$156,4,0)*AE23</f>
        <v>0</v>
      </c>
      <c r="GA23" s="66">
        <f>+VLOOKUP(GA$5,'Liste matières'!$A$7:$D$156,4,0)*AF23</f>
        <v>0</v>
      </c>
      <c r="GB23" s="66">
        <f>+VLOOKUP(GB$5,'Liste matières'!$A$7:$D$156,4,0)*AG23</f>
        <v>0</v>
      </c>
      <c r="GC23" s="66">
        <f>+VLOOKUP(GC$5,'Liste matières'!$A$7:$D$156,4,0)*AH23</f>
        <v>0</v>
      </c>
      <c r="GD23" s="66">
        <f>+VLOOKUP(GD$5,'Liste matières'!$A$7:$D$156,4,0)*AI23</f>
        <v>0</v>
      </c>
      <c r="GE23" s="66">
        <f>+VLOOKUP(GE$5,'Liste matières'!$A$7:$D$156,4,0)*AJ23</f>
        <v>0</v>
      </c>
      <c r="GF23" s="66">
        <f>+VLOOKUP(GF$5,'Liste matières'!$A$7:$D$156,4,0)*AK23</f>
        <v>0</v>
      </c>
      <c r="GG23" s="66">
        <f>+VLOOKUP(GG$5,'Liste matières'!$A$7:$D$156,4,0)*AL23</f>
        <v>0</v>
      </c>
      <c r="GH23" s="66">
        <f>+VLOOKUP(GH$5,'Liste matières'!$A$7:$D$156,4,0)*AM23</f>
        <v>0</v>
      </c>
      <c r="GI23" s="66">
        <f>+VLOOKUP(GI$5,'Liste matières'!$A$7:$D$156,4,0)*AN23</f>
        <v>0</v>
      </c>
      <c r="GJ23" s="66">
        <f>+VLOOKUP(GJ$5,'Liste matières'!$A$7:$D$156,4,0)*AO23</f>
        <v>0</v>
      </c>
      <c r="GK23" s="66">
        <f>+VLOOKUP(GK$5,'Liste matières'!$A$7:$D$156,4,0)*AP23</f>
        <v>0</v>
      </c>
      <c r="GL23" s="66">
        <f>+VLOOKUP(GL$5,'Liste matières'!$A$7:$D$156,4,0)*AQ23</f>
        <v>0</v>
      </c>
      <c r="GM23" s="66">
        <f>+VLOOKUP(GM$5,'Liste matières'!$A$7:$D$156,4,0)*AR23</f>
        <v>0</v>
      </c>
      <c r="GN23" s="66">
        <f>+VLOOKUP(GN$5,'Liste matières'!$A$7:$D$156,4,0)*AS23</f>
        <v>0</v>
      </c>
      <c r="GO23" s="66">
        <f>+VLOOKUP(GO$5,'Liste matières'!$A$7:$D$156,4,0)*AT23</f>
        <v>0</v>
      </c>
      <c r="GP23" s="66">
        <f>+VLOOKUP(GP$5,'Liste matières'!$A$7:$D$156,4,0)*AU23</f>
        <v>0</v>
      </c>
      <c r="GQ23" s="66">
        <f>+VLOOKUP(GQ$5,'Liste matières'!$A$7:$D$156,4,0)*AV23</f>
        <v>0</v>
      </c>
      <c r="GR23" s="66">
        <f>+VLOOKUP(GR$5,'Liste matières'!$A$7:$D$156,4,0)*AW23</f>
        <v>0</v>
      </c>
      <c r="GS23" s="66">
        <f>+VLOOKUP(GS$5,'Liste matières'!$A$7:$D$156,4,0)*AX23</f>
        <v>0</v>
      </c>
      <c r="GT23" s="66">
        <f>+VLOOKUP(GT$5,'Liste matières'!$A$7:$D$156,4,0)*AY23</f>
        <v>0</v>
      </c>
      <c r="GU23" s="66">
        <f>+VLOOKUP(GU$5,'Liste matières'!$A$7:$D$156,4,0)*AZ23</f>
        <v>0</v>
      </c>
      <c r="GV23" s="66">
        <f>+VLOOKUP(GV$5,'Liste matières'!$A$7:$D$156,4,0)*BA23</f>
        <v>0</v>
      </c>
      <c r="GW23" s="66">
        <f>+VLOOKUP(GW$5,'Liste matières'!$A$7:$D$156,4,0)*BB23</f>
        <v>0</v>
      </c>
      <c r="GX23" s="66">
        <f>+VLOOKUP(GX$5,'Liste matières'!$A$7:$D$156,4,0)*BC23</f>
        <v>0</v>
      </c>
      <c r="GY23" s="66">
        <f>+VLOOKUP(GY$5,'Liste matières'!$A$7:$D$156,4,0)*BD23</f>
        <v>0</v>
      </c>
      <c r="GZ23" s="66">
        <f>+VLOOKUP(GZ$5,'Liste matières'!$A$7:$D$156,4,0)*BE23</f>
        <v>0</v>
      </c>
      <c r="HA23" s="66">
        <f>+VLOOKUP(HA$5,'Liste matières'!$A$7:$D$156,4,0)*BF23</f>
        <v>0</v>
      </c>
      <c r="HB23" s="66">
        <f>+VLOOKUP(HB$5,'Liste matières'!$A$7:$D$156,4,0)*BG23</f>
        <v>0</v>
      </c>
      <c r="HC23" s="66">
        <f>+VLOOKUP(HC$5,'Liste matières'!$A$7:$D$156,4,0)*BH23</f>
        <v>0</v>
      </c>
      <c r="HD23" s="66">
        <f>+VLOOKUP(HD$5,'Liste matières'!$A$7:$D$156,4,0)*BI23</f>
        <v>0</v>
      </c>
      <c r="HE23" s="66">
        <f>+VLOOKUP(HE$5,'Liste matières'!$A$7:$D$156,4,0)*BJ23</f>
        <v>0</v>
      </c>
      <c r="HF23" s="66">
        <f>+VLOOKUP(HF$5,'Liste matières'!$A$7:$D$156,4,0)*BK23</f>
        <v>0</v>
      </c>
      <c r="HG23" s="66">
        <f>+VLOOKUP(HG$5,'Liste matières'!$A$7:$D$156,4,0)*BL23</f>
        <v>0</v>
      </c>
      <c r="HH23" s="66">
        <f>+VLOOKUP(HH$5,'Liste matières'!$A$7:$D$156,4,0)*BM23</f>
        <v>0</v>
      </c>
      <c r="HI23" s="66">
        <f>+VLOOKUP(HI$5,'Liste matières'!$A$7:$D$156,4,0)*BN23</f>
        <v>0</v>
      </c>
      <c r="HJ23" s="66">
        <f>+VLOOKUP(HJ$5,'Liste matières'!$A$7:$D$156,4,0)*BO23</f>
        <v>0</v>
      </c>
      <c r="HK23" s="66">
        <f>+VLOOKUP(HK$5,'Liste matières'!$A$7:$D$156,4,0)*BP23</f>
        <v>0</v>
      </c>
      <c r="HL23" s="66">
        <f>+VLOOKUP(HL$5,'Liste matières'!$A$7:$D$156,4,0)*BQ23</f>
        <v>0</v>
      </c>
      <c r="HM23" s="66">
        <f>+VLOOKUP(HM$5,'Liste matières'!$A$7:$D$156,4,0)*BR23</f>
        <v>0</v>
      </c>
      <c r="HN23" s="66">
        <f>+VLOOKUP(HN$5,'Liste matières'!$A$7:$D$156,4,0)*BS23</f>
        <v>0</v>
      </c>
      <c r="HO23" s="66">
        <f>+VLOOKUP(HO$5,'Liste matières'!$A$7:$D$156,4,0)*BT23</f>
        <v>0</v>
      </c>
      <c r="HP23" s="66">
        <f>+VLOOKUP(HP$5,'Liste matières'!$A$7:$D$156,4,0)*BU23</f>
        <v>0</v>
      </c>
      <c r="HQ23" s="66">
        <f>+VLOOKUP(HQ$5,'Liste matières'!$A$7:$D$156,4,0)*BV23</f>
        <v>0</v>
      </c>
      <c r="HR23" s="66">
        <f>+VLOOKUP(HR$5,'Liste matières'!$A$7:$D$156,4,0)*BW23</f>
        <v>0</v>
      </c>
      <c r="HS23" s="66">
        <f>+VLOOKUP(HS$5,'Liste matières'!$A$7:$D$156,4,0)*BX23</f>
        <v>0</v>
      </c>
      <c r="HT23" s="66">
        <f>+VLOOKUP(HT$5,'Liste matières'!$A$7:$D$156,4,0)*BY23</f>
        <v>0</v>
      </c>
      <c r="HU23" s="66">
        <f>+VLOOKUP(HU$5,'Liste matières'!$A$7:$D$156,4,0)*BZ23</f>
        <v>0</v>
      </c>
      <c r="HV23" s="66">
        <f>+VLOOKUP(HV$5,'Liste matières'!$A$7:$D$156,4,0)*CA23</f>
        <v>0</v>
      </c>
      <c r="HW23" s="66">
        <f>+VLOOKUP(HW$5,'Liste matières'!$A$7:$D$156,4,0)*CB23</f>
        <v>0</v>
      </c>
      <c r="HX23" s="66">
        <f>+VLOOKUP(HX$5,'Liste matières'!$A$7:$D$156,4,0)*CC23</f>
        <v>0</v>
      </c>
      <c r="HY23" s="66">
        <f>+VLOOKUP(HY$5,'Liste matières'!$A$7:$D$156,4,0)*CD23</f>
        <v>0</v>
      </c>
      <c r="HZ23" s="66">
        <f>+VLOOKUP(HZ$5,'Liste matières'!$A$7:$D$156,4,0)*CE23</f>
        <v>0</v>
      </c>
      <c r="IA23" s="66">
        <f>+VLOOKUP(IA$5,'Liste matières'!$A$7:$D$156,4,0)*CF23</f>
        <v>0</v>
      </c>
      <c r="IB23" s="66">
        <f>+VLOOKUP(IB$5,'Liste matières'!$A$7:$D$156,4,0)*CG23</f>
        <v>0</v>
      </c>
      <c r="IC23" s="66">
        <f>+VLOOKUP(IC$5,'Liste matières'!$A$7:$D$156,4,0)*CH23</f>
        <v>0</v>
      </c>
      <c r="ID23" s="66">
        <f>+VLOOKUP(ID$5,'Liste matières'!$A$7:$D$156,4,0)*CI23</f>
        <v>0</v>
      </c>
      <c r="IE23" s="66">
        <f>+VLOOKUP(IE$5,'Liste matières'!$A$7:$D$156,4,0)*CJ23</f>
        <v>0</v>
      </c>
      <c r="IF23" s="66">
        <f>+VLOOKUP(IF$5,'Liste matières'!$A$7:$D$156,4,0)*CK23</f>
        <v>0</v>
      </c>
      <c r="IG23" s="66">
        <f>+VLOOKUP(IG$5,'Liste matières'!$A$7:$D$156,4,0)*CL23</f>
        <v>0</v>
      </c>
      <c r="IH23" s="66">
        <f>+VLOOKUP(IH$5,'Liste matières'!$A$7:$D$156,4,0)*CM23</f>
        <v>0</v>
      </c>
      <c r="II23" s="66">
        <f>+VLOOKUP(II$5,'Liste matières'!$A$7:$D$156,4,0)*CN23</f>
        <v>0</v>
      </c>
      <c r="IJ23" s="66">
        <f>+VLOOKUP(IJ$5,'Liste matières'!$A$7:$D$156,4,0)*CO23</f>
        <v>0</v>
      </c>
      <c r="IK23" s="66">
        <f>+VLOOKUP(IK$5,'Liste matières'!$A$7:$D$156,4,0)*CP23</f>
        <v>0</v>
      </c>
      <c r="IL23" s="66">
        <f>+VLOOKUP(IL$5,'Liste matières'!$A$7:$D$156,4,0)*CQ23</f>
        <v>0</v>
      </c>
      <c r="IM23" s="66">
        <f>+VLOOKUP(IM$5,'Liste matières'!$A$7:$D$156,4,0)*CR23</f>
        <v>0</v>
      </c>
      <c r="IN23" s="66">
        <f>+VLOOKUP(IN$5,'Liste matières'!$A$7:$D$156,4,0)*CS23</f>
        <v>0</v>
      </c>
      <c r="IO23" s="66">
        <f>+VLOOKUP(IO$5,'Liste matières'!$A$7:$D$156,4,0)*CT23</f>
        <v>0</v>
      </c>
      <c r="IP23" s="66">
        <f>+VLOOKUP(IP$5,'Liste matières'!$A$7:$D$156,4,0)*CU23</f>
        <v>0</v>
      </c>
      <c r="IQ23" s="66">
        <f>+VLOOKUP(IQ$5,'Liste matières'!$A$7:$D$156,4,0)*CV23</f>
        <v>0</v>
      </c>
      <c r="IR23" s="66">
        <f>+VLOOKUP(IR$5,'Liste matières'!$A$7:$D$156,4,0)*CW23</f>
        <v>0</v>
      </c>
      <c r="IS23" s="66">
        <f>+VLOOKUP(IS$5,'Liste matières'!$A$7:$D$156,4,0)*CX23</f>
        <v>0</v>
      </c>
      <c r="IT23" s="66">
        <f>+VLOOKUP(IT$5,'Liste matières'!$A$7:$D$156,4,0)*CY23</f>
        <v>0</v>
      </c>
      <c r="IU23" s="66">
        <f>+VLOOKUP(IU$5,'Liste matières'!$A$7:$D$156,4,0)*CZ23</f>
        <v>0</v>
      </c>
      <c r="IV23" s="66">
        <f>+VLOOKUP(IV$5,'Liste matières'!$A$7:$D$156,4,0)*DA23</f>
        <v>0</v>
      </c>
      <c r="IW23" s="66">
        <f>+VLOOKUP(IW$5,'Liste matières'!$A$7:$D$156,4,0)*DB23</f>
        <v>0</v>
      </c>
      <c r="IX23" s="66">
        <f>+VLOOKUP(IX$5,'Liste matières'!$A$7:$D$156,4,0)*DC23</f>
        <v>0</v>
      </c>
      <c r="IY23" s="66">
        <f>+VLOOKUP(IY$5,'Liste matières'!$A$7:$D$156,4,0)*DD23</f>
        <v>0</v>
      </c>
      <c r="IZ23" s="66">
        <f>+VLOOKUP(IZ$5,'Liste matières'!$A$7:$D$156,4,0)*DE23</f>
        <v>0</v>
      </c>
      <c r="JA23" s="66">
        <f>+VLOOKUP(JA$5,'Liste matières'!$A$7:$D$156,4,0)*DF23</f>
        <v>0</v>
      </c>
      <c r="JB23" s="66">
        <f>+VLOOKUP(JB$5,'Liste matières'!$A$7:$D$156,4,0)*DG23</f>
        <v>0</v>
      </c>
      <c r="JC23" s="66">
        <f>+VLOOKUP(JC$5,'Liste matières'!$A$7:$D$156,4,0)*DH23</f>
        <v>0</v>
      </c>
      <c r="JD23" s="66">
        <f>+VLOOKUP(JD$5,'Liste matières'!$A$7:$D$156,4,0)*DI23</f>
        <v>0</v>
      </c>
      <c r="JE23" s="66">
        <f>+VLOOKUP(JE$5,'Liste matières'!$A$7:$D$156,4,0)*DJ23</f>
        <v>0</v>
      </c>
      <c r="JF23" s="66">
        <f>+VLOOKUP(JF$5,'Liste matières'!$A$7:$D$156,4,0)*DK23</f>
        <v>0</v>
      </c>
      <c r="JG23" s="66">
        <f>+VLOOKUP(JG$5,'Liste matières'!$A$7:$D$156,4,0)*DL23</f>
        <v>0</v>
      </c>
      <c r="JH23" s="66">
        <f>+VLOOKUP(JH$5,'Liste matières'!$A$7:$D$156,4,0)*DM23</f>
        <v>0</v>
      </c>
      <c r="JI23" s="66">
        <f>+VLOOKUP(JI$5,'Liste matières'!$A$7:$D$156,4,0)*DN23</f>
        <v>0</v>
      </c>
      <c r="JJ23" s="66">
        <f>+VLOOKUP(JJ$5,'Liste matières'!$A$7:$D$156,4,0)*DO23</f>
        <v>0</v>
      </c>
      <c r="JK23" s="66">
        <f>+VLOOKUP(JK$5,'Liste matières'!$A$7:$D$156,4,0)*DP23</f>
        <v>0</v>
      </c>
      <c r="JL23" s="66">
        <f>+VLOOKUP(JL$5,'Liste matières'!$A$7:$D$156,4,0)*DQ23</f>
        <v>0</v>
      </c>
      <c r="JM23" s="66">
        <f>+VLOOKUP(JM$5,'Liste matières'!$A$7:$D$156,4,0)*DR23</f>
        <v>0</v>
      </c>
      <c r="JN23" s="66">
        <f>+VLOOKUP(JN$5,'Liste matières'!$A$7:$D$156,4,0)*DS23</f>
        <v>0</v>
      </c>
      <c r="JO23" s="66">
        <f>+VLOOKUP(JO$5,'Liste matières'!$A$7:$D$156,4,0)*DT23</f>
        <v>0</v>
      </c>
      <c r="JP23" s="66">
        <f>+VLOOKUP(JP$5,'Liste matières'!$A$7:$D$156,4,0)*DU23</f>
        <v>0</v>
      </c>
      <c r="JQ23" s="66">
        <f>+VLOOKUP(JQ$5,'Liste matières'!$A$7:$D$156,4,0)*DV23</f>
        <v>0</v>
      </c>
      <c r="JR23" s="66">
        <f>+VLOOKUP(JR$5,'Liste matières'!$A$7:$D$156,4,0)*DW23</f>
        <v>0</v>
      </c>
      <c r="JS23" s="66">
        <f>+VLOOKUP(JS$5,'Liste matières'!$A$7:$D$156,4,0)*DX23</f>
        <v>0</v>
      </c>
      <c r="JT23" s="66">
        <f>+VLOOKUP(JT$5,'Liste matières'!$A$7:$D$156,4,0)*DY23</f>
        <v>0</v>
      </c>
      <c r="JU23" s="66">
        <f>+VLOOKUP(JU$5,'Liste matières'!$A$7:$D$156,4,0)*DZ23</f>
        <v>0</v>
      </c>
      <c r="JV23" s="66">
        <f>+VLOOKUP(JV$5,'Liste matières'!$A$7:$D$156,4,0)*EA23</f>
        <v>0</v>
      </c>
      <c r="JW23" s="66">
        <f>+VLOOKUP(JW$5,'Liste matières'!$A$7:$D$156,4,0)*EB23</f>
        <v>0</v>
      </c>
      <c r="JX23" s="66">
        <f>+VLOOKUP(JX$5,'Liste matières'!$A$7:$D$156,4,0)*EC23</f>
        <v>0</v>
      </c>
      <c r="JY23" s="66">
        <f>+VLOOKUP(JY$5,'Liste matières'!$A$7:$D$156,4,0)*ED23</f>
        <v>0</v>
      </c>
      <c r="JZ23" s="66">
        <f>+VLOOKUP(JZ$5,'Liste matières'!$A$7:$D$156,4,0)*EE23</f>
        <v>0</v>
      </c>
      <c r="KA23" s="66">
        <f>+VLOOKUP(KA$5,'Liste matières'!$A$7:$D$156,4,0)*EF23</f>
        <v>0</v>
      </c>
      <c r="KB23" s="66">
        <f>+VLOOKUP(KB$5,'Liste matières'!$A$7:$D$156,4,0)*EG23</f>
        <v>0</v>
      </c>
      <c r="KC23" s="66">
        <f>+VLOOKUP(KC$5,'Liste matières'!$A$7:$D$156,4,0)*EH23</f>
        <v>0</v>
      </c>
      <c r="KD23" s="66">
        <f>+VLOOKUP(KD$5,'Liste matières'!$A$7:$D$156,4,0)*EI23</f>
        <v>0</v>
      </c>
      <c r="KE23" s="66">
        <f>+VLOOKUP(KE$5,'Liste matières'!$A$7:$D$156,4,0)*EJ23</f>
        <v>0</v>
      </c>
      <c r="KF23" s="66">
        <f>+VLOOKUP(KF$5,'Liste matières'!$A$7:$D$156,4,0)*EK23</f>
        <v>0</v>
      </c>
      <c r="KG23" s="66">
        <f>+VLOOKUP(KG$5,'Liste matières'!$A$7:$D$156,4,0)*EL23</f>
        <v>0</v>
      </c>
      <c r="KH23" s="66">
        <f>+VLOOKUP(KH$5,'Liste matières'!$A$7:$D$156,4,0)*EM23</f>
        <v>0</v>
      </c>
      <c r="KI23" s="66">
        <f>+VLOOKUP(KI$5,'Liste matières'!$A$7:$D$156,4,0)*EN23</f>
        <v>0</v>
      </c>
      <c r="KJ23" s="66">
        <f>+VLOOKUP(KJ$5,'Liste matières'!$A$7:$D$156,4,0)*EO23</f>
        <v>0</v>
      </c>
      <c r="KK23" s="66">
        <f>+VLOOKUP(KK$5,'Liste matières'!$A$7:$D$156,4,0)*EP23</f>
        <v>0</v>
      </c>
      <c r="KL23" s="66">
        <f>+VLOOKUP(KL$5,'Liste matières'!$A$7:$D$156,4,0)*EQ23</f>
        <v>0</v>
      </c>
      <c r="KM23" s="66">
        <f>+VLOOKUP(KM$5,'Liste matières'!$A$7:$D$156,4,0)*ER23</f>
        <v>0</v>
      </c>
      <c r="KN23" s="66">
        <f>+VLOOKUP(KN$5,'Liste matières'!$A$7:$D$156,4,0)*ES23</f>
        <v>0</v>
      </c>
      <c r="KO23" s="66">
        <f>+VLOOKUP(KO$5,'Liste matières'!$A$7:$D$156,4,0)*ET23</f>
        <v>0</v>
      </c>
      <c r="KP23" s="66">
        <f>+VLOOKUP(KP$5,'Liste matières'!$A$7:$D$156,4,0)*EU23</f>
        <v>0</v>
      </c>
      <c r="KQ23" s="66">
        <f>+VLOOKUP(KQ$5,'Liste matières'!$A$7:$D$156,4,0)*EV23</f>
        <v>0</v>
      </c>
      <c r="KR23" s="66">
        <f>+VLOOKUP(KR$5,'Liste matières'!$A$7:$D$156,4,0)*EW23</f>
        <v>0</v>
      </c>
      <c r="KS23" s="66">
        <f>+VLOOKUP(KS$5,'Liste matières'!$A$7:$D$156,4,0)*EX23</f>
        <v>0</v>
      </c>
      <c r="KU23" s="65">
        <f t="shared" si="0"/>
        <v>0</v>
      </c>
    </row>
    <row r="24" spans="1:307" ht="15.1" x14ac:dyDescent="0.25">
      <c r="A24" s="3" t="s">
        <v>18</v>
      </c>
      <c r="B24" s="11"/>
      <c r="C24" s="74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Z24" s="66">
        <f>+VLOOKUP(EZ$5,'Liste matières'!$A$7:$D$156,4,0)*E24</f>
        <v>0</v>
      </c>
      <c r="FA24" s="66">
        <f>+VLOOKUP(FA$5,'Liste matières'!$A$7:$D$156,4,0)*F24</f>
        <v>0</v>
      </c>
      <c r="FB24" s="66">
        <f>+VLOOKUP(FB$5,'Liste matières'!$A$7:$D$156,4,0)*G24</f>
        <v>0</v>
      </c>
      <c r="FC24" s="66">
        <f>+VLOOKUP(FC$5,'Liste matières'!$A$7:$D$156,4,0)*H24</f>
        <v>0</v>
      </c>
      <c r="FD24" s="66">
        <f>+VLOOKUP(FD$5,'Liste matières'!$A$7:$D$156,4,0)*I24</f>
        <v>0</v>
      </c>
      <c r="FE24" s="66">
        <f>+VLOOKUP(FE$5,'Liste matières'!$A$7:$D$156,4,0)*J24</f>
        <v>0</v>
      </c>
      <c r="FF24" s="66">
        <f>+VLOOKUP(FF$5,'Liste matières'!$A$7:$D$156,4,0)*K24</f>
        <v>0</v>
      </c>
      <c r="FG24" s="66">
        <f>+VLOOKUP(FG$5,'Liste matières'!$A$7:$D$156,4,0)*L24</f>
        <v>0</v>
      </c>
      <c r="FH24" s="66">
        <f>+VLOOKUP(FH$5,'Liste matières'!$A$7:$D$156,4,0)*M24</f>
        <v>0</v>
      </c>
      <c r="FI24" s="66">
        <f>+VLOOKUP(FI$5,'Liste matières'!$A$7:$D$156,4,0)*N24</f>
        <v>0</v>
      </c>
      <c r="FJ24" s="66">
        <f>+VLOOKUP(FJ$5,'Liste matières'!$A$7:$D$156,4,0)*O24</f>
        <v>0</v>
      </c>
      <c r="FK24" s="66">
        <f>+VLOOKUP(FK$5,'Liste matières'!$A$7:$D$156,4,0)*P24</f>
        <v>0</v>
      </c>
      <c r="FL24" s="66">
        <f>+VLOOKUP(FL$5,'Liste matières'!$A$7:$D$156,4,0)*Q24</f>
        <v>0</v>
      </c>
      <c r="FM24" s="66">
        <f>+VLOOKUP(FM$5,'Liste matières'!$A$7:$D$156,4,0)*R24</f>
        <v>0</v>
      </c>
      <c r="FN24" s="66">
        <f>+VLOOKUP(FN$5,'Liste matières'!$A$7:$D$156,4,0)*S24</f>
        <v>0</v>
      </c>
      <c r="FO24" s="66">
        <f>+VLOOKUP(FO$5,'Liste matières'!$A$7:$D$156,4,0)*T24</f>
        <v>0</v>
      </c>
      <c r="FP24" s="66">
        <f>+VLOOKUP(FP$5,'Liste matières'!$A$7:$D$156,4,0)*U24</f>
        <v>0</v>
      </c>
      <c r="FQ24" s="66">
        <f>+VLOOKUP(FQ$5,'Liste matières'!$A$7:$D$156,4,0)*V24</f>
        <v>0</v>
      </c>
      <c r="FR24" s="66">
        <f>+VLOOKUP(FR$5,'Liste matières'!$A$7:$D$156,4,0)*W24</f>
        <v>0</v>
      </c>
      <c r="FS24" s="66">
        <f>+VLOOKUP(FS$5,'Liste matières'!$A$7:$D$156,4,0)*X24</f>
        <v>0</v>
      </c>
      <c r="FT24" s="66">
        <f>+VLOOKUP(FT$5,'Liste matières'!$A$7:$D$156,4,0)*Y24</f>
        <v>0</v>
      </c>
      <c r="FU24" s="66">
        <f>+VLOOKUP(FU$5,'Liste matières'!$A$7:$D$156,4,0)*Z24</f>
        <v>0</v>
      </c>
      <c r="FV24" s="66">
        <f>+VLOOKUP(FV$5,'Liste matières'!$A$7:$D$156,4,0)*AA24</f>
        <v>0</v>
      </c>
      <c r="FW24" s="66">
        <f>+VLOOKUP(FW$5,'Liste matières'!$A$7:$D$156,4,0)*AB24</f>
        <v>0</v>
      </c>
      <c r="FX24" s="66">
        <f>+VLOOKUP(FX$5,'Liste matières'!$A$7:$D$156,4,0)*AC24</f>
        <v>0</v>
      </c>
      <c r="FY24" s="66">
        <f>+VLOOKUP(FY$5,'Liste matières'!$A$7:$D$156,4,0)*AD24</f>
        <v>0</v>
      </c>
      <c r="FZ24" s="66">
        <f>+VLOOKUP(FZ$5,'Liste matières'!$A$7:$D$156,4,0)*AE24</f>
        <v>0</v>
      </c>
      <c r="GA24" s="66">
        <f>+VLOOKUP(GA$5,'Liste matières'!$A$7:$D$156,4,0)*AF24</f>
        <v>0</v>
      </c>
      <c r="GB24" s="66">
        <f>+VLOOKUP(GB$5,'Liste matières'!$A$7:$D$156,4,0)*AG24</f>
        <v>0</v>
      </c>
      <c r="GC24" s="66">
        <f>+VLOOKUP(GC$5,'Liste matières'!$A$7:$D$156,4,0)*AH24</f>
        <v>0</v>
      </c>
      <c r="GD24" s="66">
        <f>+VLOOKUP(GD$5,'Liste matières'!$A$7:$D$156,4,0)*AI24</f>
        <v>0</v>
      </c>
      <c r="GE24" s="66">
        <f>+VLOOKUP(GE$5,'Liste matières'!$A$7:$D$156,4,0)*AJ24</f>
        <v>0</v>
      </c>
      <c r="GF24" s="66">
        <f>+VLOOKUP(GF$5,'Liste matières'!$A$7:$D$156,4,0)*AK24</f>
        <v>0</v>
      </c>
      <c r="GG24" s="66">
        <f>+VLOOKUP(GG$5,'Liste matières'!$A$7:$D$156,4,0)*AL24</f>
        <v>0</v>
      </c>
      <c r="GH24" s="66">
        <f>+VLOOKUP(GH$5,'Liste matières'!$A$7:$D$156,4,0)*AM24</f>
        <v>0</v>
      </c>
      <c r="GI24" s="66">
        <f>+VLOOKUP(GI$5,'Liste matières'!$A$7:$D$156,4,0)*AN24</f>
        <v>0</v>
      </c>
      <c r="GJ24" s="66">
        <f>+VLOOKUP(GJ$5,'Liste matières'!$A$7:$D$156,4,0)*AO24</f>
        <v>0</v>
      </c>
      <c r="GK24" s="66">
        <f>+VLOOKUP(GK$5,'Liste matières'!$A$7:$D$156,4,0)*AP24</f>
        <v>0</v>
      </c>
      <c r="GL24" s="66">
        <f>+VLOOKUP(GL$5,'Liste matières'!$A$7:$D$156,4,0)*AQ24</f>
        <v>0</v>
      </c>
      <c r="GM24" s="66">
        <f>+VLOOKUP(GM$5,'Liste matières'!$A$7:$D$156,4,0)*AR24</f>
        <v>0</v>
      </c>
      <c r="GN24" s="66">
        <f>+VLOOKUP(GN$5,'Liste matières'!$A$7:$D$156,4,0)*AS24</f>
        <v>0</v>
      </c>
      <c r="GO24" s="66">
        <f>+VLOOKUP(GO$5,'Liste matières'!$A$7:$D$156,4,0)*AT24</f>
        <v>0</v>
      </c>
      <c r="GP24" s="66">
        <f>+VLOOKUP(GP$5,'Liste matières'!$A$7:$D$156,4,0)*AU24</f>
        <v>0</v>
      </c>
      <c r="GQ24" s="66">
        <f>+VLOOKUP(GQ$5,'Liste matières'!$A$7:$D$156,4,0)*AV24</f>
        <v>0</v>
      </c>
      <c r="GR24" s="66">
        <f>+VLOOKUP(GR$5,'Liste matières'!$A$7:$D$156,4,0)*AW24</f>
        <v>0</v>
      </c>
      <c r="GS24" s="66">
        <f>+VLOOKUP(GS$5,'Liste matières'!$A$7:$D$156,4,0)*AX24</f>
        <v>0</v>
      </c>
      <c r="GT24" s="66">
        <f>+VLOOKUP(GT$5,'Liste matières'!$A$7:$D$156,4,0)*AY24</f>
        <v>0</v>
      </c>
      <c r="GU24" s="66">
        <f>+VLOOKUP(GU$5,'Liste matières'!$A$7:$D$156,4,0)*AZ24</f>
        <v>0</v>
      </c>
      <c r="GV24" s="66">
        <f>+VLOOKUP(GV$5,'Liste matières'!$A$7:$D$156,4,0)*BA24</f>
        <v>0</v>
      </c>
      <c r="GW24" s="66">
        <f>+VLOOKUP(GW$5,'Liste matières'!$A$7:$D$156,4,0)*BB24</f>
        <v>0</v>
      </c>
      <c r="GX24" s="66">
        <f>+VLOOKUP(GX$5,'Liste matières'!$A$7:$D$156,4,0)*BC24</f>
        <v>0</v>
      </c>
      <c r="GY24" s="66">
        <f>+VLOOKUP(GY$5,'Liste matières'!$A$7:$D$156,4,0)*BD24</f>
        <v>0</v>
      </c>
      <c r="GZ24" s="66">
        <f>+VLOOKUP(GZ$5,'Liste matières'!$A$7:$D$156,4,0)*BE24</f>
        <v>0</v>
      </c>
      <c r="HA24" s="66">
        <f>+VLOOKUP(HA$5,'Liste matières'!$A$7:$D$156,4,0)*BF24</f>
        <v>0</v>
      </c>
      <c r="HB24" s="66">
        <f>+VLOOKUP(HB$5,'Liste matières'!$A$7:$D$156,4,0)*BG24</f>
        <v>0</v>
      </c>
      <c r="HC24" s="66">
        <f>+VLOOKUP(HC$5,'Liste matières'!$A$7:$D$156,4,0)*BH24</f>
        <v>0</v>
      </c>
      <c r="HD24" s="66">
        <f>+VLOOKUP(HD$5,'Liste matières'!$A$7:$D$156,4,0)*BI24</f>
        <v>0</v>
      </c>
      <c r="HE24" s="66">
        <f>+VLOOKUP(HE$5,'Liste matières'!$A$7:$D$156,4,0)*BJ24</f>
        <v>0</v>
      </c>
      <c r="HF24" s="66">
        <f>+VLOOKUP(HF$5,'Liste matières'!$A$7:$D$156,4,0)*BK24</f>
        <v>0</v>
      </c>
      <c r="HG24" s="66">
        <f>+VLOOKUP(HG$5,'Liste matières'!$A$7:$D$156,4,0)*BL24</f>
        <v>0</v>
      </c>
      <c r="HH24" s="66">
        <f>+VLOOKUP(HH$5,'Liste matières'!$A$7:$D$156,4,0)*BM24</f>
        <v>0</v>
      </c>
      <c r="HI24" s="66">
        <f>+VLOOKUP(HI$5,'Liste matières'!$A$7:$D$156,4,0)*BN24</f>
        <v>0</v>
      </c>
      <c r="HJ24" s="66">
        <f>+VLOOKUP(HJ$5,'Liste matières'!$A$7:$D$156,4,0)*BO24</f>
        <v>0</v>
      </c>
      <c r="HK24" s="66">
        <f>+VLOOKUP(HK$5,'Liste matières'!$A$7:$D$156,4,0)*BP24</f>
        <v>0</v>
      </c>
      <c r="HL24" s="66">
        <f>+VLOOKUP(HL$5,'Liste matières'!$A$7:$D$156,4,0)*BQ24</f>
        <v>0</v>
      </c>
      <c r="HM24" s="66">
        <f>+VLOOKUP(HM$5,'Liste matières'!$A$7:$D$156,4,0)*BR24</f>
        <v>0</v>
      </c>
      <c r="HN24" s="66">
        <f>+VLOOKUP(HN$5,'Liste matières'!$A$7:$D$156,4,0)*BS24</f>
        <v>0</v>
      </c>
      <c r="HO24" s="66">
        <f>+VLOOKUP(HO$5,'Liste matières'!$A$7:$D$156,4,0)*BT24</f>
        <v>0</v>
      </c>
      <c r="HP24" s="66">
        <f>+VLOOKUP(HP$5,'Liste matières'!$A$7:$D$156,4,0)*BU24</f>
        <v>0</v>
      </c>
      <c r="HQ24" s="66">
        <f>+VLOOKUP(HQ$5,'Liste matières'!$A$7:$D$156,4,0)*BV24</f>
        <v>0</v>
      </c>
      <c r="HR24" s="66">
        <f>+VLOOKUP(HR$5,'Liste matières'!$A$7:$D$156,4,0)*BW24</f>
        <v>0</v>
      </c>
      <c r="HS24" s="66">
        <f>+VLOOKUP(HS$5,'Liste matières'!$A$7:$D$156,4,0)*BX24</f>
        <v>0</v>
      </c>
      <c r="HT24" s="66">
        <f>+VLOOKUP(HT$5,'Liste matières'!$A$7:$D$156,4,0)*BY24</f>
        <v>0</v>
      </c>
      <c r="HU24" s="66">
        <f>+VLOOKUP(HU$5,'Liste matières'!$A$7:$D$156,4,0)*BZ24</f>
        <v>0</v>
      </c>
      <c r="HV24" s="66">
        <f>+VLOOKUP(HV$5,'Liste matières'!$A$7:$D$156,4,0)*CA24</f>
        <v>0</v>
      </c>
      <c r="HW24" s="66">
        <f>+VLOOKUP(HW$5,'Liste matières'!$A$7:$D$156,4,0)*CB24</f>
        <v>0</v>
      </c>
      <c r="HX24" s="66">
        <f>+VLOOKUP(HX$5,'Liste matières'!$A$7:$D$156,4,0)*CC24</f>
        <v>0</v>
      </c>
      <c r="HY24" s="66">
        <f>+VLOOKUP(HY$5,'Liste matières'!$A$7:$D$156,4,0)*CD24</f>
        <v>0</v>
      </c>
      <c r="HZ24" s="66">
        <f>+VLOOKUP(HZ$5,'Liste matières'!$A$7:$D$156,4,0)*CE24</f>
        <v>0</v>
      </c>
      <c r="IA24" s="66">
        <f>+VLOOKUP(IA$5,'Liste matières'!$A$7:$D$156,4,0)*CF24</f>
        <v>0</v>
      </c>
      <c r="IB24" s="66">
        <f>+VLOOKUP(IB$5,'Liste matières'!$A$7:$D$156,4,0)*CG24</f>
        <v>0</v>
      </c>
      <c r="IC24" s="66">
        <f>+VLOOKUP(IC$5,'Liste matières'!$A$7:$D$156,4,0)*CH24</f>
        <v>0</v>
      </c>
      <c r="ID24" s="66">
        <f>+VLOOKUP(ID$5,'Liste matières'!$A$7:$D$156,4,0)*CI24</f>
        <v>0</v>
      </c>
      <c r="IE24" s="66">
        <f>+VLOOKUP(IE$5,'Liste matières'!$A$7:$D$156,4,0)*CJ24</f>
        <v>0</v>
      </c>
      <c r="IF24" s="66">
        <f>+VLOOKUP(IF$5,'Liste matières'!$A$7:$D$156,4,0)*CK24</f>
        <v>0</v>
      </c>
      <c r="IG24" s="66">
        <f>+VLOOKUP(IG$5,'Liste matières'!$A$7:$D$156,4,0)*CL24</f>
        <v>0</v>
      </c>
      <c r="IH24" s="66">
        <f>+VLOOKUP(IH$5,'Liste matières'!$A$7:$D$156,4,0)*CM24</f>
        <v>0</v>
      </c>
      <c r="II24" s="66">
        <f>+VLOOKUP(II$5,'Liste matières'!$A$7:$D$156,4,0)*CN24</f>
        <v>0</v>
      </c>
      <c r="IJ24" s="66">
        <f>+VLOOKUP(IJ$5,'Liste matières'!$A$7:$D$156,4,0)*CO24</f>
        <v>0</v>
      </c>
      <c r="IK24" s="66">
        <f>+VLOOKUP(IK$5,'Liste matières'!$A$7:$D$156,4,0)*CP24</f>
        <v>0</v>
      </c>
      <c r="IL24" s="66">
        <f>+VLOOKUP(IL$5,'Liste matières'!$A$7:$D$156,4,0)*CQ24</f>
        <v>0</v>
      </c>
      <c r="IM24" s="66">
        <f>+VLOOKUP(IM$5,'Liste matières'!$A$7:$D$156,4,0)*CR24</f>
        <v>0</v>
      </c>
      <c r="IN24" s="66">
        <f>+VLOOKUP(IN$5,'Liste matières'!$A$7:$D$156,4,0)*CS24</f>
        <v>0</v>
      </c>
      <c r="IO24" s="66">
        <f>+VLOOKUP(IO$5,'Liste matières'!$A$7:$D$156,4,0)*CT24</f>
        <v>0</v>
      </c>
      <c r="IP24" s="66">
        <f>+VLOOKUP(IP$5,'Liste matières'!$A$7:$D$156,4,0)*CU24</f>
        <v>0</v>
      </c>
      <c r="IQ24" s="66">
        <f>+VLOOKUP(IQ$5,'Liste matières'!$A$7:$D$156,4,0)*CV24</f>
        <v>0</v>
      </c>
      <c r="IR24" s="66">
        <f>+VLOOKUP(IR$5,'Liste matières'!$A$7:$D$156,4,0)*CW24</f>
        <v>0</v>
      </c>
      <c r="IS24" s="66">
        <f>+VLOOKUP(IS$5,'Liste matières'!$A$7:$D$156,4,0)*CX24</f>
        <v>0</v>
      </c>
      <c r="IT24" s="66">
        <f>+VLOOKUP(IT$5,'Liste matières'!$A$7:$D$156,4,0)*CY24</f>
        <v>0</v>
      </c>
      <c r="IU24" s="66">
        <f>+VLOOKUP(IU$5,'Liste matières'!$A$7:$D$156,4,0)*CZ24</f>
        <v>0</v>
      </c>
      <c r="IV24" s="66">
        <f>+VLOOKUP(IV$5,'Liste matières'!$A$7:$D$156,4,0)*DA24</f>
        <v>0</v>
      </c>
      <c r="IW24" s="66">
        <f>+VLOOKUP(IW$5,'Liste matières'!$A$7:$D$156,4,0)*DB24</f>
        <v>0</v>
      </c>
      <c r="IX24" s="66">
        <f>+VLOOKUP(IX$5,'Liste matières'!$A$7:$D$156,4,0)*DC24</f>
        <v>0</v>
      </c>
      <c r="IY24" s="66">
        <f>+VLOOKUP(IY$5,'Liste matières'!$A$7:$D$156,4,0)*DD24</f>
        <v>0</v>
      </c>
      <c r="IZ24" s="66">
        <f>+VLOOKUP(IZ$5,'Liste matières'!$A$7:$D$156,4,0)*DE24</f>
        <v>0</v>
      </c>
      <c r="JA24" s="66">
        <f>+VLOOKUP(JA$5,'Liste matières'!$A$7:$D$156,4,0)*DF24</f>
        <v>0</v>
      </c>
      <c r="JB24" s="66">
        <f>+VLOOKUP(JB$5,'Liste matières'!$A$7:$D$156,4,0)*DG24</f>
        <v>0</v>
      </c>
      <c r="JC24" s="66">
        <f>+VLOOKUP(JC$5,'Liste matières'!$A$7:$D$156,4,0)*DH24</f>
        <v>0</v>
      </c>
      <c r="JD24" s="66">
        <f>+VLOOKUP(JD$5,'Liste matières'!$A$7:$D$156,4,0)*DI24</f>
        <v>0</v>
      </c>
      <c r="JE24" s="66">
        <f>+VLOOKUP(JE$5,'Liste matières'!$A$7:$D$156,4,0)*DJ24</f>
        <v>0</v>
      </c>
      <c r="JF24" s="66">
        <f>+VLOOKUP(JF$5,'Liste matières'!$A$7:$D$156,4,0)*DK24</f>
        <v>0</v>
      </c>
      <c r="JG24" s="66">
        <f>+VLOOKUP(JG$5,'Liste matières'!$A$7:$D$156,4,0)*DL24</f>
        <v>0</v>
      </c>
      <c r="JH24" s="66">
        <f>+VLOOKUP(JH$5,'Liste matières'!$A$7:$D$156,4,0)*DM24</f>
        <v>0</v>
      </c>
      <c r="JI24" s="66">
        <f>+VLOOKUP(JI$5,'Liste matières'!$A$7:$D$156,4,0)*DN24</f>
        <v>0</v>
      </c>
      <c r="JJ24" s="66">
        <f>+VLOOKUP(JJ$5,'Liste matières'!$A$7:$D$156,4,0)*DO24</f>
        <v>0</v>
      </c>
      <c r="JK24" s="66">
        <f>+VLOOKUP(JK$5,'Liste matières'!$A$7:$D$156,4,0)*DP24</f>
        <v>0</v>
      </c>
      <c r="JL24" s="66">
        <f>+VLOOKUP(JL$5,'Liste matières'!$A$7:$D$156,4,0)*DQ24</f>
        <v>0</v>
      </c>
      <c r="JM24" s="66">
        <f>+VLOOKUP(JM$5,'Liste matières'!$A$7:$D$156,4,0)*DR24</f>
        <v>0</v>
      </c>
      <c r="JN24" s="66">
        <f>+VLOOKUP(JN$5,'Liste matières'!$A$7:$D$156,4,0)*DS24</f>
        <v>0</v>
      </c>
      <c r="JO24" s="66">
        <f>+VLOOKUP(JO$5,'Liste matières'!$A$7:$D$156,4,0)*DT24</f>
        <v>0</v>
      </c>
      <c r="JP24" s="66">
        <f>+VLOOKUP(JP$5,'Liste matières'!$A$7:$D$156,4,0)*DU24</f>
        <v>0</v>
      </c>
      <c r="JQ24" s="66">
        <f>+VLOOKUP(JQ$5,'Liste matières'!$A$7:$D$156,4,0)*DV24</f>
        <v>0</v>
      </c>
      <c r="JR24" s="66">
        <f>+VLOOKUP(JR$5,'Liste matières'!$A$7:$D$156,4,0)*DW24</f>
        <v>0</v>
      </c>
      <c r="JS24" s="66">
        <f>+VLOOKUP(JS$5,'Liste matières'!$A$7:$D$156,4,0)*DX24</f>
        <v>0</v>
      </c>
      <c r="JT24" s="66">
        <f>+VLOOKUP(JT$5,'Liste matières'!$A$7:$D$156,4,0)*DY24</f>
        <v>0</v>
      </c>
      <c r="JU24" s="66">
        <f>+VLOOKUP(JU$5,'Liste matières'!$A$7:$D$156,4,0)*DZ24</f>
        <v>0</v>
      </c>
      <c r="JV24" s="66">
        <f>+VLOOKUP(JV$5,'Liste matières'!$A$7:$D$156,4,0)*EA24</f>
        <v>0</v>
      </c>
      <c r="JW24" s="66">
        <f>+VLOOKUP(JW$5,'Liste matières'!$A$7:$D$156,4,0)*EB24</f>
        <v>0</v>
      </c>
      <c r="JX24" s="66">
        <f>+VLOOKUP(JX$5,'Liste matières'!$A$7:$D$156,4,0)*EC24</f>
        <v>0</v>
      </c>
      <c r="JY24" s="66">
        <f>+VLOOKUP(JY$5,'Liste matières'!$A$7:$D$156,4,0)*ED24</f>
        <v>0</v>
      </c>
      <c r="JZ24" s="66">
        <f>+VLOOKUP(JZ$5,'Liste matières'!$A$7:$D$156,4,0)*EE24</f>
        <v>0</v>
      </c>
      <c r="KA24" s="66">
        <f>+VLOOKUP(KA$5,'Liste matières'!$A$7:$D$156,4,0)*EF24</f>
        <v>0</v>
      </c>
      <c r="KB24" s="66">
        <f>+VLOOKUP(KB$5,'Liste matières'!$A$7:$D$156,4,0)*EG24</f>
        <v>0</v>
      </c>
      <c r="KC24" s="66">
        <f>+VLOOKUP(KC$5,'Liste matières'!$A$7:$D$156,4,0)*EH24</f>
        <v>0</v>
      </c>
      <c r="KD24" s="66">
        <f>+VLOOKUP(KD$5,'Liste matières'!$A$7:$D$156,4,0)*EI24</f>
        <v>0</v>
      </c>
      <c r="KE24" s="66">
        <f>+VLOOKUP(KE$5,'Liste matières'!$A$7:$D$156,4,0)*EJ24</f>
        <v>0</v>
      </c>
      <c r="KF24" s="66">
        <f>+VLOOKUP(KF$5,'Liste matières'!$A$7:$D$156,4,0)*EK24</f>
        <v>0</v>
      </c>
      <c r="KG24" s="66">
        <f>+VLOOKUP(KG$5,'Liste matières'!$A$7:$D$156,4,0)*EL24</f>
        <v>0</v>
      </c>
      <c r="KH24" s="66">
        <f>+VLOOKUP(KH$5,'Liste matières'!$A$7:$D$156,4,0)*EM24</f>
        <v>0</v>
      </c>
      <c r="KI24" s="66">
        <f>+VLOOKUP(KI$5,'Liste matières'!$A$7:$D$156,4,0)*EN24</f>
        <v>0</v>
      </c>
      <c r="KJ24" s="66">
        <f>+VLOOKUP(KJ$5,'Liste matières'!$A$7:$D$156,4,0)*EO24</f>
        <v>0</v>
      </c>
      <c r="KK24" s="66">
        <f>+VLOOKUP(KK$5,'Liste matières'!$A$7:$D$156,4,0)*EP24</f>
        <v>0</v>
      </c>
      <c r="KL24" s="66">
        <f>+VLOOKUP(KL$5,'Liste matières'!$A$7:$D$156,4,0)*EQ24</f>
        <v>0</v>
      </c>
      <c r="KM24" s="66">
        <f>+VLOOKUP(KM$5,'Liste matières'!$A$7:$D$156,4,0)*ER24</f>
        <v>0</v>
      </c>
      <c r="KN24" s="66">
        <f>+VLOOKUP(KN$5,'Liste matières'!$A$7:$D$156,4,0)*ES24</f>
        <v>0</v>
      </c>
      <c r="KO24" s="66">
        <f>+VLOOKUP(KO$5,'Liste matières'!$A$7:$D$156,4,0)*ET24</f>
        <v>0</v>
      </c>
      <c r="KP24" s="66">
        <f>+VLOOKUP(KP$5,'Liste matières'!$A$7:$D$156,4,0)*EU24</f>
        <v>0</v>
      </c>
      <c r="KQ24" s="66">
        <f>+VLOOKUP(KQ$5,'Liste matières'!$A$7:$D$156,4,0)*EV24</f>
        <v>0</v>
      </c>
      <c r="KR24" s="66">
        <f>+VLOOKUP(KR$5,'Liste matières'!$A$7:$D$156,4,0)*EW24</f>
        <v>0</v>
      </c>
      <c r="KS24" s="66">
        <f>+VLOOKUP(KS$5,'Liste matières'!$A$7:$D$156,4,0)*EX24</f>
        <v>0</v>
      </c>
      <c r="KU24" s="65">
        <f t="shared" si="0"/>
        <v>0</v>
      </c>
    </row>
    <row r="25" spans="1:307" ht="15.1" x14ac:dyDescent="0.25">
      <c r="A25" s="3" t="s">
        <v>19</v>
      </c>
      <c r="B25" s="11"/>
      <c r="C25" s="74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Z25" s="66">
        <f>+VLOOKUP(EZ$5,'Liste matières'!$A$7:$D$156,4,0)*E25</f>
        <v>0</v>
      </c>
      <c r="FA25" s="66">
        <f>+VLOOKUP(FA$5,'Liste matières'!$A$7:$D$156,4,0)*F25</f>
        <v>0</v>
      </c>
      <c r="FB25" s="66">
        <f>+VLOOKUP(FB$5,'Liste matières'!$A$7:$D$156,4,0)*G25</f>
        <v>0</v>
      </c>
      <c r="FC25" s="66">
        <f>+VLOOKUP(FC$5,'Liste matières'!$A$7:$D$156,4,0)*H25</f>
        <v>0</v>
      </c>
      <c r="FD25" s="66">
        <f>+VLOOKUP(FD$5,'Liste matières'!$A$7:$D$156,4,0)*I25</f>
        <v>0</v>
      </c>
      <c r="FE25" s="66">
        <f>+VLOOKUP(FE$5,'Liste matières'!$A$7:$D$156,4,0)*J25</f>
        <v>0</v>
      </c>
      <c r="FF25" s="66">
        <f>+VLOOKUP(FF$5,'Liste matières'!$A$7:$D$156,4,0)*K25</f>
        <v>0</v>
      </c>
      <c r="FG25" s="66">
        <f>+VLOOKUP(FG$5,'Liste matières'!$A$7:$D$156,4,0)*L25</f>
        <v>0</v>
      </c>
      <c r="FH25" s="66">
        <f>+VLOOKUP(FH$5,'Liste matières'!$A$7:$D$156,4,0)*M25</f>
        <v>0</v>
      </c>
      <c r="FI25" s="66">
        <f>+VLOOKUP(FI$5,'Liste matières'!$A$7:$D$156,4,0)*N25</f>
        <v>0</v>
      </c>
      <c r="FJ25" s="66">
        <f>+VLOOKUP(FJ$5,'Liste matières'!$A$7:$D$156,4,0)*O25</f>
        <v>0</v>
      </c>
      <c r="FK25" s="66">
        <f>+VLOOKUP(FK$5,'Liste matières'!$A$7:$D$156,4,0)*P25</f>
        <v>0</v>
      </c>
      <c r="FL25" s="66">
        <f>+VLOOKUP(FL$5,'Liste matières'!$A$7:$D$156,4,0)*Q25</f>
        <v>0</v>
      </c>
      <c r="FM25" s="66">
        <f>+VLOOKUP(FM$5,'Liste matières'!$A$7:$D$156,4,0)*R25</f>
        <v>0</v>
      </c>
      <c r="FN25" s="66">
        <f>+VLOOKUP(FN$5,'Liste matières'!$A$7:$D$156,4,0)*S25</f>
        <v>0</v>
      </c>
      <c r="FO25" s="66">
        <f>+VLOOKUP(FO$5,'Liste matières'!$A$7:$D$156,4,0)*T25</f>
        <v>0</v>
      </c>
      <c r="FP25" s="66">
        <f>+VLOOKUP(FP$5,'Liste matières'!$A$7:$D$156,4,0)*U25</f>
        <v>0</v>
      </c>
      <c r="FQ25" s="66">
        <f>+VLOOKUP(FQ$5,'Liste matières'!$A$7:$D$156,4,0)*V25</f>
        <v>0</v>
      </c>
      <c r="FR25" s="66">
        <f>+VLOOKUP(FR$5,'Liste matières'!$A$7:$D$156,4,0)*W25</f>
        <v>0</v>
      </c>
      <c r="FS25" s="66">
        <f>+VLOOKUP(FS$5,'Liste matières'!$A$7:$D$156,4,0)*X25</f>
        <v>0</v>
      </c>
      <c r="FT25" s="66">
        <f>+VLOOKUP(FT$5,'Liste matières'!$A$7:$D$156,4,0)*Y25</f>
        <v>0</v>
      </c>
      <c r="FU25" s="66">
        <f>+VLOOKUP(FU$5,'Liste matières'!$A$7:$D$156,4,0)*Z25</f>
        <v>0</v>
      </c>
      <c r="FV25" s="66">
        <f>+VLOOKUP(FV$5,'Liste matières'!$A$7:$D$156,4,0)*AA25</f>
        <v>0</v>
      </c>
      <c r="FW25" s="66">
        <f>+VLOOKUP(FW$5,'Liste matières'!$A$7:$D$156,4,0)*AB25</f>
        <v>0</v>
      </c>
      <c r="FX25" s="66">
        <f>+VLOOKUP(FX$5,'Liste matières'!$A$7:$D$156,4,0)*AC25</f>
        <v>0</v>
      </c>
      <c r="FY25" s="66">
        <f>+VLOOKUP(FY$5,'Liste matières'!$A$7:$D$156,4,0)*AD25</f>
        <v>0</v>
      </c>
      <c r="FZ25" s="66">
        <f>+VLOOKUP(FZ$5,'Liste matières'!$A$7:$D$156,4,0)*AE25</f>
        <v>0</v>
      </c>
      <c r="GA25" s="66">
        <f>+VLOOKUP(GA$5,'Liste matières'!$A$7:$D$156,4,0)*AF25</f>
        <v>0</v>
      </c>
      <c r="GB25" s="66">
        <f>+VLOOKUP(GB$5,'Liste matières'!$A$7:$D$156,4,0)*AG25</f>
        <v>0</v>
      </c>
      <c r="GC25" s="66">
        <f>+VLOOKUP(GC$5,'Liste matières'!$A$7:$D$156,4,0)*AH25</f>
        <v>0</v>
      </c>
      <c r="GD25" s="66">
        <f>+VLOOKUP(GD$5,'Liste matières'!$A$7:$D$156,4,0)*AI25</f>
        <v>0</v>
      </c>
      <c r="GE25" s="66">
        <f>+VLOOKUP(GE$5,'Liste matières'!$A$7:$D$156,4,0)*AJ25</f>
        <v>0</v>
      </c>
      <c r="GF25" s="66">
        <f>+VLOOKUP(GF$5,'Liste matières'!$A$7:$D$156,4,0)*AK25</f>
        <v>0</v>
      </c>
      <c r="GG25" s="66">
        <f>+VLOOKUP(GG$5,'Liste matières'!$A$7:$D$156,4,0)*AL25</f>
        <v>0</v>
      </c>
      <c r="GH25" s="66">
        <f>+VLOOKUP(GH$5,'Liste matières'!$A$7:$D$156,4,0)*AM25</f>
        <v>0</v>
      </c>
      <c r="GI25" s="66">
        <f>+VLOOKUP(GI$5,'Liste matières'!$A$7:$D$156,4,0)*AN25</f>
        <v>0</v>
      </c>
      <c r="GJ25" s="66">
        <f>+VLOOKUP(GJ$5,'Liste matières'!$A$7:$D$156,4,0)*AO25</f>
        <v>0</v>
      </c>
      <c r="GK25" s="66">
        <f>+VLOOKUP(GK$5,'Liste matières'!$A$7:$D$156,4,0)*AP25</f>
        <v>0</v>
      </c>
      <c r="GL25" s="66">
        <f>+VLOOKUP(GL$5,'Liste matières'!$A$7:$D$156,4,0)*AQ25</f>
        <v>0</v>
      </c>
      <c r="GM25" s="66">
        <f>+VLOOKUP(GM$5,'Liste matières'!$A$7:$D$156,4,0)*AR25</f>
        <v>0</v>
      </c>
      <c r="GN25" s="66">
        <f>+VLOOKUP(GN$5,'Liste matières'!$A$7:$D$156,4,0)*AS25</f>
        <v>0</v>
      </c>
      <c r="GO25" s="66">
        <f>+VLOOKUP(GO$5,'Liste matières'!$A$7:$D$156,4,0)*AT25</f>
        <v>0</v>
      </c>
      <c r="GP25" s="66">
        <f>+VLOOKUP(GP$5,'Liste matières'!$A$7:$D$156,4,0)*AU25</f>
        <v>0</v>
      </c>
      <c r="GQ25" s="66">
        <f>+VLOOKUP(GQ$5,'Liste matières'!$A$7:$D$156,4,0)*AV25</f>
        <v>0</v>
      </c>
      <c r="GR25" s="66">
        <f>+VLOOKUP(GR$5,'Liste matières'!$A$7:$D$156,4,0)*AW25</f>
        <v>0</v>
      </c>
      <c r="GS25" s="66">
        <f>+VLOOKUP(GS$5,'Liste matières'!$A$7:$D$156,4,0)*AX25</f>
        <v>0</v>
      </c>
      <c r="GT25" s="66">
        <f>+VLOOKUP(GT$5,'Liste matières'!$A$7:$D$156,4,0)*AY25</f>
        <v>0</v>
      </c>
      <c r="GU25" s="66">
        <f>+VLOOKUP(GU$5,'Liste matières'!$A$7:$D$156,4,0)*AZ25</f>
        <v>0</v>
      </c>
      <c r="GV25" s="66">
        <f>+VLOOKUP(GV$5,'Liste matières'!$A$7:$D$156,4,0)*BA25</f>
        <v>0</v>
      </c>
      <c r="GW25" s="66">
        <f>+VLOOKUP(GW$5,'Liste matières'!$A$7:$D$156,4,0)*BB25</f>
        <v>0</v>
      </c>
      <c r="GX25" s="66">
        <f>+VLOOKUP(GX$5,'Liste matières'!$A$7:$D$156,4,0)*BC25</f>
        <v>0</v>
      </c>
      <c r="GY25" s="66">
        <f>+VLOOKUP(GY$5,'Liste matières'!$A$7:$D$156,4,0)*BD25</f>
        <v>0</v>
      </c>
      <c r="GZ25" s="66">
        <f>+VLOOKUP(GZ$5,'Liste matières'!$A$7:$D$156,4,0)*BE25</f>
        <v>0</v>
      </c>
      <c r="HA25" s="66">
        <f>+VLOOKUP(HA$5,'Liste matières'!$A$7:$D$156,4,0)*BF25</f>
        <v>0</v>
      </c>
      <c r="HB25" s="66">
        <f>+VLOOKUP(HB$5,'Liste matières'!$A$7:$D$156,4,0)*BG25</f>
        <v>0</v>
      </c>
      <c r="HC25" s="66">
        <f>+VLOOKUP(HC$5,'Liste matières'!$A$7:$D$156,4,0)*BH25</f>
        <v>0</v>
      </c>
      <c r="HD25" s="66">
        <f>+VLOOKUP(HD$5,'Liste matières'!$A$7:$D$156,4,0)*BI25</f>
        <v>0</v>
      </c>
      <c r="HE25" s="66">
        <f>+VLOOKUP(HE$5,'Liste matières'!$A$7:$D$156,4,0)*BJ25</f>
        <v>0</v>
      </c>
      <c r="HF25" s="66">
        <f>+VLOOKUP(HF$5,'Liste matières'!$A$7:$D$156,4,0)*BK25</f>
        <v>0</v>
      </c>
      <c r="HG25" s="66">
        <f>+VLOOKUP(HG$5,'Liste matières'!$A$7:$D$156,4,0)*BL25</f>
        <v>0</v>
      </c>
      <c r="HH25" s="66">
        <f>+VLOOKUP(HH$5,'Liste matières'!$A$7:$D$156,4,0)*BM25</f>
        <v>0</v>
      </c>
      <c r="HI25" s="66">
        <f>+VLOOKUP(HI$5,'Liste matières'!$A$7:$D$156,4,0)*BN25</f>
        <v>0</v>
      </c>
      <c r="HJ25" s="66">
        <f>+VLOOKUP(HJ$5,'Liste matières'!$A$7:$D$156,4,0)*BO25</f>
        <v>0</v>
      </c>
      <c r="HK25" s="66">
        <f>+VLOOKUP(HK$5,'Liste matières'!$A$7:$D$156,4,0)*BP25</f>
        <v>0</v>
      </c>
      <c r="HL25" s="66">
        <f>+VLOOKUP(HL$5,'Liste matières'!$A$7:$D$156,4,0)*BQ25</f>
        <v>0</v>
      </c>
      <c r="HM25" s="66">
        <f>+VLOOKUP(HM$5,'Liste matières'!$A$7:$D$156,4,0)*BR25</f>
        <v>0</v>
      </c>
      <c r="HN25" s="66">
        <f>+VLOOKUP(HN$5,'Liste matières'!$A$7:$D$156,4,0)*BS25</f>
        <v>0</v>
      </c>
      <c r="HO25" s="66">
        <f>+VLOOKUP(HO$5,'Liste matières'!$A$7:$D$156,4,0)*BT25</f>
        <v>0</v>
      </c>
      <c r="HP25" s="66">
        <f>+VLOOKUP(HP$5,'Liste matières'!$A$7:$D$156,4,0)*BU25</f>
        <v>0</v>
      </c>
      <c r="HQ25" s="66">
        <f>+VLOOKUP(HQ$5,'Liste matières'!$A$7:$D$156,4,0)*BV25</f>
        <v>0</v>
      </c>
      <c r="HR25" s="66">
        <f>+VLOOKUP(HR$5,'Liste matières'!$A$7:$D$156,4,0)*BW25</f>
        <v>0</v>
      </c>
      <c r="HS25" s="66">
        <f>+VLOOKUP(HS$5,'Liste matières'!$A$7:$D$156,4,0)*BX25</f>
        <v>0</v>
      </c>
      <c r="HT25" s="66">
        <f>+VLOOKUP(HT$5,'Liste matières'!$A$7:$D$156,4,0)*BY25</f>
        <v>0</v>
      </c>
      <c r="HU25" s="66">
        <f>+VLOOKUP(HU$5,'Liste matières'!$A$7:$D$156,4,0)*BZ25</f>
        <v>0</v>
      </c>
      <c r="HV25" s="66">
        <f>+VLOOKUP(HV$5,'Liste matières'!$A$7:$D$156,4,0)*CA25</f>
        <v>0</v>
      </c>
      <c r="HW25" s="66">
        <f>+VLOOKUP(HW$5,'Liste matières'!$A$7:$D$156,4,0)*CB25</f>
        <v>0</v>
      </c>
      <c r="HX25" s="66">
        <f>+VLOOKUP(HX$5,'Liste matières'!$A$7:$D$156,4,0)*CC25</f>
        <v>0</v>
      </c>
      <c r="HY25" s="66">
        <f>+VLOOKUP(HY$5,'Liste matières'!$A$7:$D$156,4,0)*CD25</f>
        <v>0</v>
      </c>
      <c r="HZ25" s="66">
        <f>+VLOOKUP(HZ$5,'Liste matières'!$A$7:$D$156,4,0)*CE25</f>
        <v>0</v>
      </c>
      <c r="IA25" s="66">
        <f>+VLOOKUP(IA$5,'Liste matières'!$A$7:$D$156,4,0)*CF25</f>
        <v>0</v>
      </c>
      <c r="IB25" s="66">
        <f>+VLOOKUP(IB$5,'Liste matières'!$A$7:$D$156,4,0)*CG25</f>
        <v>0</v>
      </c>
      <c r="IC25" s="66">
        <f>+VLOOKUP(IC$5,'Liste matières'!$A$7:$D$156,4,0)*CH25</f>
        <v>0</v>
      </c>
      <c r="ID25" s="66">
        <f>+VLOOKUP(ID$5,'Liste matières'!$A$7:$D$156,4,0)*CI25</f>
        <v>0</v>
      </c>
      <c r="IE25" s="66">
        <f>+VLOOKUP(IE$5,'Liste matières'!$A$7:$D$156,4,0)*CJ25</f>
        <v>0</v>
      </c>
      <c r="IF25" s="66">
        <f>+VLOOKUP(IF$5,'Liste matières'!$A$7:$D$156,4,0)*CK25</f>
        <v>0</v>
      </c>
      <c r="IG25" s="66">
        <f>+VLOOKUP(IG$5,'Liste matières'!$A$7:$D$156,4,0)*CL25</f>
        <v>0</v>
      </c>
      <c r="IH25" s="66">
        <f>+VLOOKUP(IH$5,'Liste matières'!$A$7:$D$156,4,0)*CM25</f>
        <v>0</v>
      </c>
      <c r="II25" s="66">
        <f>+VLOOKUP(II$5,'Liste matières'!$A$7:$D$156,4,0)*CN25</f>
        <v>0</v>
      </c>
      <c r="IJ25" s="66">
        <f>+VLOOKUP(IJ$5,'Liste matières'!$A$7:$D$156,4,0)*CO25</f>
        <v>0</v>
      </c>
      <c r="IK25" s="66">
        <f>+VLOOKUP(IK$5,'Liste matières'!$A$7:$D$156,4,0)*CP25</f>
        <v>0</v>
      </c>
      <c r="IL25" s="66">
        <f>+VLOOKUP(IL$5,'Liste matières'!$A$7:$D$156,4,0)*CQ25</f>
        <v>0</v>
      </c>
      <c r="IM25" s="66">
        <f>+VLOOKUP(IM$5,'Liste matières'!$A$7:$D$156,4,0)*CR25</f>
        <v>0</v>
      </c>
      <c r="IN25" s="66">
        <f>+VLOOKUP(IN$5,'Liste matières'!$A$7:$D$156,4,0)*CS25</f>
        <v>0</v>
      </c>
      <c r="IO25" s="66">
        <f>+VLOOKUP(IO$5,'Liste matières'!$A$7:$D$156,4,0)*CT25</f>
        <v>0</v>
      </c>
      <c r="IP25" s="66">
        <f>+VLOOKUP(IP$5,'Liste matières'!$A$7:$D$156,4,0)*CU25</f>
        <v>0</v>
      </c>
      <c r="IQ25" s="66">
        <f>+VLOOKUP(IQ$5,'Liste matières'!$A$7:$D$156,4,0)*CV25</f>
        <v>0</v>
      </c>
      <c r="IR25" s="66">
        <f>+VLOOKUP(IR$5,'Liste matières'!$A$7:$D$156,4,0)*CW25</f>
        <v>0</v>
      </c>
      <c r="IS25" s="66">
        <f>+VLOOKUP(IS$5,'Liste matières'!$A$7:$D$156,4,0)*CX25</f>
        <v>0</v>
      </c>
      <c r="IT25" s="66">
        <f>+VLOOKUP(IT$5,'Liste matières'!$A$7:$D$156,4,0)*CY25</f>
        <v>0</v>
      </c>
      <c r="IU25" s="66">
        <f>+VLOOKUP(IU$5,'Liste matières'!$A$7:$D$156,4,0)*CZ25</f>
        <v>0</v>
      </c>
      <c r="IV25" s="66">
        <f>+VLOOKUP(IV$5,'Liste matières'!$A$7:$D$156,4,0)*DA25</f>
        <v>0</v>
      </c>
      <c r="IW25" s="66">
        <f>+VLOOKUP(IW$5,'Liste matières'!$A$7:$D$156,4,0)*DB25</f>
        <v>0</v>
      </c>
      <c r="IX25" s="66">
        <f>+VLOOKUP(IX$5,'Liste matières'!$A$7:$D$156,4,0)*DC25</f>
        <v>0</v>
      </c>
      <c r="IY25" s="66">
        <f>+VLOOKUP(IY$5,'Liste matières'!$A$7:$D$156,4,0)*DD25</f>
        <v>0</v>
      </c>
      <c r="IZ25" s="66">
        <f>+VLOOKUP(IZ$5,'Liste matières'!$A$7:$D$156,4,0)*DE25</f>
        <v>0</v>
      </c>
      <c r="JA25" s="66">
        <f>+VLOOKUP(JA$5,'Liste matières'!$A$7:$D$156,4,0)*DF25</f>
        <v>0</v>
      </c>
      <c r="JB25" s="66">
        <f>+VLOOKUP(JB$5,'Liste matières'!$A$7:$D$156,4,0)*DG25</f>
        <v>0</v>
      </c>
      <c r="JC25" s="66">
        <f>+VLOOKUP(JC$5,'Liste matières'!$A$7:$D$156,4,0)*DH25</f>
        <v>0</v>
      </c>
      <c r="JD25" s="66">
        <f>+VLOOKUP(JD$5,'Liste matières'!$A$7:$D$156,4,0)*DI25</f>
        <v>0</v>
      </c>
      <c r="JE25" s="66">
        <f>+VLOOKUP(JE$5,'Liste matières'!$A$7:$D$156,4,0)*DJ25</f>
        <v>0</v>
      </c>
      <c r="JF25" s="66">
        <f>+VLOOKUP(JF$5,'Liste matières'!$A$7:$D$156,4,0)*DK25</f>
        <v>0</v>
      </c>
      <c r="JG25" s="66">
        <f>+VLOOKUP(JG$5,'Liste matières'!$A$7:$D$156,4,0)*DL25</f>
        <v>0</v>
      </c>
      <c r="JH25" s="66">
        <f>+VLOOKUP(JH$5,'Liste matières'!$A$7:$D$156,4,0)*DM25</f>
        <v>0</v>
      </c>
      <c r="JI25" s="66">
        <f>+VLOOKUP(JI$5,'Liste matières'!$A$7:$D$156,4,0)*DN25</f>
        <v>0</v>
      </c>
      <c r="JJ25" s="66">
        <f>+VLOOKUP(JJ$5,'Liste matières'!$A$7:$D$156,4,0)*DO25</f>
        <v>0</v>
      </c>
      <c r="JK25" s="66">
        <f>+VLOOKUP(JK$5,'Liste matières'!$A$7:$D$156,4,0)*DP25</f>
        <v>0</v>
      </c>
      <c r="JL25" s="66">
        <f>+VLOOKUP(JL$5,'Liste matières'!$A$7:$D$156,4,0)*DQ25</f>
        <v>0</v>
      </c>
      <c r="JM25" s="66">
        <f>+VLOOKUP(JM$5,'Liste matières'!$A$7:$D$156,4,0)*DR25</f>
        <v>0</v>
      </c>
      <c r="JN25" s="66">
        <f>+VLOOKUP(JN$5,'Liste matières'!$A$7:$D$156,4,0)*DS25</f>
        <v>0</v>
      </c>
      <c r="JO25" s="66">
        <f>+VLOOKUP(JO$5,'Liste matières'!$A$7:$D$156,4,0)*DT25</f>
        <v>0</v>
      </c>
      <c r="JP25" s="66">
        <f>+VLOOKUP(JP$5,'Liste matières'!$A$7:$D$156,4,0)*DU25</f>
        <v>0</v>
      </c>
      <c r="JQ25" s="66">
        <f>+VLOOKUP(JQ$5,'Liste matières'!$A$7:$D$156,4,0)*DV25</f>
        <v>0</v>
      </c>
      <c r="JR25" s="66">
        <f>+VLOOKUP(JR$5,'Liste matières'!$A$7:$D$156,4,0)*DW25</f>
        <v>0</v>
      </c>
      <c r="JS25" s="66">
        <f>+VLOOKUP(JS$5,'Liste matières'!$A$7:$D$156,4,0)*DX25</f>
        <v>0</v>
      </c>
      <c r="JT25" s="66">
        <f>+VLOOKUP(JT$5,'Liste matières'!$A$7:$D$156,4,0)*DY25</f>
        <v>0</v>
      </c>
      <c r="JU25" s="66">
        <f>+VLOOKUP(JU$5,'Liste matières'!$A$7:$D$156,4,0)*DZ25</f>
        <v>0</v>
      </c>
      <c r="JV25" s="66">
        <f>+VLOOKUP(JV$5,'Liste matières'!$A$7:$D$156,4,0)*EA25</f>
        <v>0</v>
      </c>
      <c r="JW25" s="66">
        <f>+VLOOKUP(JW$5,'Liste matières'!$A$7:$D$156,4,0)*EB25</f>
        <v>0</v>
      </c>
      <c r="JX25" s="66">
        <f>+VLOOKUP(JX$5,'Liste matières'!$A$7:$D$156,4,0)*EC25</f>
        <v>0</v>
      </c>
      <c r="JY25" s="66">
        <f>+VLOOKUP(JY$5,'Liste matières'!$A$7:$D$156,4,0)*ED25</f>
        <v>0</v>
      </c>
      <c r="JZ25" s="66">
        <f>+VLOOKUP(JZ$5,'Liste matières'!$A$7:$D$156,4,0)*EE25</f>
        <v>0</v>
      </c>
      <c r="KA25" s="66">
        <f>+VLOOKUP(KA$5,'Liste matières'!$A$7:$D$156,4,0)*EF25</f>
        <v>0</v>
      </c>
      <c r="KB25" s="66">
        <f>+VLOOKUP(KB$5,'Liste matières'!$A$7:$D$156,4,0)*EG25</f>
        <v>0</v>
      </c>
      <c r="KC25" s="66">
        <f>+VLOOKUP(KC$5,'Liste matières'!$A$7:$D$156,4,0)*EH25</f>
        <v>0</v>
      </c>
      <c r="KD25" s="66">
        <f>+VLOOKUP(KD$5,'Liste matières'!$A$7:$D$156,4,0)*EI25</f>
        <v>0</v>
      </c>
      <c r="KE25" s="66">
        <f>+VLOOKUP(KE$5,'Liste matières'!$A$7:$D$156,4,0)*EJ25</f>
        <v>0</v>
      </c>
      <c r="KF25" s="66">
        <f>+VLOOKUP(KF$5,'Liste matières'!$A$7:$D$156,4,0)*EK25</f>
        <v>0</v>
      </c>
      <c r="KG25" s="66">
        <f>+VLOOKUP(KG$5,'Liste matières'!$A$7:$D$156,4,0)*EL25</f>
        <v>0</v>
      </c>
      <c r="KH25" s="66">
        <f>+VLOOKUP(KH$5,'Liste matières'!$A$7:$D$156,4,0)*EM25</f>
        <v>0</v>
      </c>
      <c r="KI25" s="66">
        <f>+VLOOKUP(KI$5,'Liste matières'!$A$7:$D$156,4,0)*EN25</f>
        <v>0</v>
      </c>
      <c r="KJ25" s="66">
        <f>+VLOOKUP(KJ$5,'Liste matières'!$A$7:$D$156,4,0)*EO25</f>
        <v>0</v>
      </c>
      <c r="KK25" s="66">
        <f>+VLOOKUP(KK$5,'Liste matières'!$A$7:$D$156,4,0)*EP25</f>
        <v>0</v>
      </c>
      <c r="KL25" s="66">
        <f>+VLOOKUP(KL$5,'Liste matières'!$A$7:$D$156,4,0)*EQ25</f>
        <v>0</v>
      </c>
      <c r="KM25" s="66">
        <f>+VLOOKUP(KM$5,'Liste matières'!$A$7:$D$156,4,0)*ER25</f>
        <v>0</v>
      </c>
      <c r="KN25" s="66">
        <f>+VLOOKUP(KN$5,'Liste matières'!$A$7:$D$156,4,0)*ES25</f>
        <v>0</v>
      </c>
      <c r="KO25" s="66">
        <f>+VLOOKUP(KO$5,'Liste matières'!$A$7:$D$156,4,0)*ET25</f>
        <v>0</v>
      </c>
      <c r="KP25" s="66">
        <f>+VLOOKUP(KP$5,'Liste matières'!$A$7:$D$156,4,0)*EU25</f>
        <v>0</v>
      </c>
      <c r="KQ25" s="66">
        <f>+VLOOKUP(KQ$5,'Liste matières'!$A$7:$D$156,4,0)*EV25</f>
        <v>0</v>
      </c>
      <c r="KR25" s="66">
        <f>+VLOOKUP(KR$5,'Liste matières'!$A$7:$D$156,4,0)*EW25</f>
        <v>0</v>
      </c>
      <c r="KS25" s="66">
        <f>+VLOOKUP(KS$5,'Liste matières'!$A$7:$D$156,4,0)*EX25</f>
        <v>0</v>
      </c>
      <c r="KU25" s="65">
        <f t="shared" si="0"/>
        <v>0</v>
      </c>
    </row>
    <row r="26" spans="1:307" ht="15.1" x14ac:dyDescent="0.25">
      <c r="A26" s="3" t="s">
        <v>20</v>
      </c>
      <c r="B26" s="11"/>
      <c r="C26" s="74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Z26" s="66">
        <f>+VLOOKUP(EZ$5,'Liste matières'!$A$7:$D$156,4,0)*E26</f>
        <v>0</v>
      </c>
      <c r="FA26" s="66">
        <f>+VLOOKUP(FA$5,'Liste matières'!$A$7:$D$156,4,0)*F26</f>
        <v>0</v>
      </c>
      <c r="FB26" s="66">
        <f>+VLOOKUP(FB$5,'Liste matières'!$A$7:$D$156,4,0)*G26</f>
        <v>0</v>
      </c>
      <c r="FC26" s="66">
        <f>+VLOOKUP(FC$5,'Liste matières'!$A$7:$D$156,4,0)*H26</f>
        <v>0</v>
      </c>
      <c r="FD26" s="66">
        <f>+VLOOKUP(FD$5,'Liste matières'!$A$7:$D$156,4,0)*I26</f>
        <v>0</v>
      </c>
      <c r="FE26" s="66">
        <f>+VLOOKUP(FE$5,'Liste matières'!$A$7:$D$156,4,0)*J26</f>
        <v>0</v>
      </c>
      <c r="FF26" s="66">
        <f>+VLOOKUP(FF$5,'Liste matières'!$A$7:$D$156,4,0)*K26</f>
        <v>0</v>
      </c>
      <c r="FG26" s="66">
        <f>+VLOOKUP(FG$5,'Liste matières'!$A$7:$D$156,4,0)*L26</f>
        <v>0</v>
      </c>
      <c r="FH26" s="66">
        <f>+VLOOKUP(FH$5,'Liste matières'!$A$7:$D$156,4,0)*M26</f>
        <v>0</v>
      </c>
      <c r="FI26" s="66">
        <f>+VLOOKUP(FI$5,'Liste matières'!$A$7:$D$156,4,0)*N26</f>
        <v>0</v>
      </c>
      <c r="FJ26" s="66">
        <f>+VLOOKUP(FJ$5,'Liste matières'!$A$7:$D$156,4,0)*O26</f>
        <v>0</v>
      </c>
      <c r="FK26" s="66">
        <f>+VLOOKUP(FK$5,'Liste matières'!$A$7:$D$156,4,0)*P26</f>
        <v>0</v>
      </c>
      <c r="FL26" s="66">
        <f>+VLOOKUP(FL$5,'Liste matières'!$A$7:$D$156,4,0)*Q26</f>
        <v>0</v>
      </c>
      <c r="FM26" s="66">
        <f>+VLOOKUP(FM$5,'Liste matières'!$A$7:$D$156,4,0)*R26</f>
        <v>0</v>
      </c>
      <c r="FN26" s="66">
        <f>+VLOOKUP(FN$5,'Liste matières'!$A$7:$D$156,4,0)*S26</f>
        <v>0</v>
      </c>
      <c r="FO26" s="66">
        <f>+VLOOKUP(FO$5,'Liste matières'!$A$7:$D$156,4,0)*T26</f>
        <v>0</v>
      </c>
      <c r="FP26" s="66">
        <f>+VLOOKUP(FP$5,'Liste matières'!$A$7:$D$156,4,0)*U26</f>
        <v>0</v>
      </c>
      <c r="FQ26" s="66">
        <f>+VLOOKUP(FQ$5,'Liste matières'!$A$7:$D$156,4,0)*V26</f>
        <v>0</v>
      </c>
      <c r="FR26" s="66">
        <f>+VLOOKUP(FR$5,'Liste matières'!$A$7:$D$156,4,0)*W26</f>
        <v>0</v>
      </c>
      <c r="FS26" s="66">
        <f>+VLOOKUP(FS$5,'Liste matières'!$A$7:$D$156,4,0)*X26</f>
        <v>0</v>
      </c>
      <c r="FT26" s="66">
        <f>+VLOOKUP(FT$5,'Liste matières'!$A$7:$D$156,4,0)*Y26</f>
        <v>0</v>
      </c>
      <c r="FU26" s="66">
        <f>+VLOOKUP(FU$5,'Liste matières'!$A$7:$D$156,4,0)*Z26</f>
        <v>0</v>
      </c>
      <c r="FV26" s="66">
        <f>+VLOOKUP(FV$5,'Liste matières'!$A$7:$D$156,4,0)*AA26</f>
        <v>0</v>
      </c>
      <c r="FW26" s="66">
        <f>+VLOOKUP(FW$5,'Liste matières'!$A$7:$D$156,4,0)*AB26</f>
        <v>0</v>
      </c>
      <c r="FX26" s="66">
        <f>+VLOOKUP(FX$5,'Liste matières'!$A$7:$D$156,4,0)*AC26</f>
        <v>0</v>
      </c>
      <c r="FY26" s="66">
        <f>+VLOOKUP(FY$5,'Liste matières'!$A$7:$D$156,4,0)*AD26</f>
        <v>0</v>
      </c>
      <c r="FZ26" s="66">
        <f>+VLOOKUP(FZ$5,'Liste matières'!$A$7:$D$156,4,0)*AE26</f>
        <v>0</v>
      </c>
      <c r="GA26" s="66">
        <f>+VLOOKUP(GA$5,'Liste matières'!$A$7:$D$156,4,0)*AF26</f>
        <v>0</v>
      </c>
      <c r="GB26" s="66">
        <f>+VLOOKUP(GB$5,'Liste matières'!$A$7:$D$156,4,0)*AG26</f>
        <v>0</v>
      </c>
      <c r="GC26" s="66">
        <f>+VLOOKUP(GC$5,'Liste matières'!$A$7:$D$156,4,0)*AH26</f>
        <v>0</v>
      </c>
      <c r="GD26" s="66">
        <f>+VLOOKUP(GD$5,'Liste matières'!$A$7:$D$156,4,0)*AI26</f>
        <v>0</v>
      </c>
      <c r="GE26" s="66">
        <f>+VLOOKUP(GE$5,'Liste matières'!$A$7:$D$156,4,0)*AJ26</f>
        <v>0</v>
      </c>
      <c r="GF26" s="66">
        <f>+VLOOKUP(GF$5,'Liste matières'!$A$7:$D$156,4,0)*AK26</f>
        <v>0</v>
      </c>
      <c r="GG26" s="66">
        <f>+VLOOKUP(GG$5,'Liste matières'!$A$7:$D$156,4,0)*AL26</f>
        <v>0</v>
      </c>
      <c r="GH26" s="66">
        <f>+VLOOKUP(GH$5,'Liste matières'!$A$7:$D$156,4,0)*AM26</f>
        <v>0</v>
      </c>
      <c r="GI26" s="66">
        <f>+VLOOKUP(GI$5,'Liste matières'!$A$7:$D$156,4,0)*AN26</f>
        <v>0</v>
      </c>
      <c r="GJ26" s="66">
        <f>+VLOOKUP(GJ$5,'Liste matières'!$A$7:$D$156,4,0)*AO26</f>
        <v>0</v>
      </c>
      <c r="GK26" s="66">
        <f>+VLOOKUP(GK$5,'Liste matières'!$A$7:$D$156,4,0)*AP26</f>
        <v>0</v>
      </c>
      <c r="GL26" s="66">
        <f>+VLOOKUP(GL$5,'Liste matières'!$A$7:$D$156,4,0)*AQ26</f>
        <v>0</v>
      </c>
      <c r="GM26" s="66">
        <f>+VLOOKUP(GM$5,'Liste matières'!$A$7:$D$156,4,0)*AR26</f>
        <v>0</v>
      </c>
      <c r="GN26" s="66">
        <f>+VLOOKUP(GN$5,'Liste matières'!$A$7:$D$156,4,0)*AS26</f>
        <v>0</v>
      </c>
      <c r="GO26" s="66">
        <f>+VLOOKUP(GO$5,'Liste matières'!$A$7:$D$156,4,0)*AT26</f>
        <v>0</v>
      </c>
      <c r="GP26" s="66">
        <f>+VLOOKUP(GP$5,'Liste matières'!$A$7:$D$156,4,0)*AU26</f>
        <v>0</v>
      </c>
      <c r="GQ26" s="66">
        <f>+VLOOKUP(GQ$5,'Liste matières'!$A$7:$D$156,4,0)*AV26</f>
        <v>0</v>
      </c>
      <c r="GR26" s="66">
        <f>+VLOOKUP(GR$5,'Liste matières'!$A$7:$D$156,4,0)*AW26</f>
        <v>0</v>
      </c>
      <c r="GS26" s="66">
        <f>+VLOOKUP(GS$5,'Liste matières'!$A$7:$D$156,4,0)*AX26</f>
        <v>0</v>
      </c>
      <c r="GT26" s="66">
        <f>+VLOOKUP(GT$5,'Liste matières'!$A$7:$D$156,4,0)*AY26</f>
        <v>0</v>
      </c>
      <c r="GU26" s="66">
        <f>+VLOOKUP(GU$5,'Liste matières'!$A$7:$D$156,4,0)*AZ26</f>
        <v>0</v>
      </c>
      <c r="GV26" s="66">
        <f>+VLOOKUP(GV$5,'Liste matières'!$A$7:$D$156,4,0)*BA26</f>
        <v>0</v>
      </c>
      <c r="GW26" s="66">
        <f>+VLOOKUP(GW$5,'Liste matières'!$A$7:$D$156,4,0)*BB26</f>
        <v>0</v>
      </c>
      <c r="GX26" s="66">
        <f>+VLOOKUP(GX$5,'Liste matières'!$A$7:$D$156,4,0)*BC26</f>
        <v>0</v>
      </c>
      <c r="GY26" s="66">
        <f>+VLOOKUP(GY$5,'Liste matières'!$A$7:$D$156,4,0)*BD26</f>
        <v>0</v>
      </c>
      <c r="GZ26" s="66">
        <f>+VLOOKUP(GZ$5,'Liste matières'!$A$7:$D$156,4,0)*BE26</f>
        <v>0</v>
      </c>
      <c r="HA26" s="66">
        <f>+VLOOKUP(HA$5,'Liste matières'!$A$7:$D$156,4,0)*BF26</f>
        <v>0</v>
      </c>
      <c r="HB26" s="66">
        <f>+VLOOKUP(HB$5,'Liste matières'!$A$7:$D$156,4,0)*BG26</f>
        <v>0</v>
      </c>
      <c r="HC26" s="66">
        <f>+VLOOKUP(HC$5,'Liste matières'!$A$7:$D$156,4,0)*BH26</f>
        <v>0</v>
      </c>
      <c r="HD26" s="66">
        <f>+VLOOKUP(HD$5,'Liste matières'!$A$7:$D$156,4,0)*BI26</f>
        <v>0</v>
      </c>
      <c r="HE26" s="66">
        <f>+VLOOKUP(HE$5,'Liste matières'!$A$7:$D$156,4,0)*BJ26</f>
        <v>0</v>
      </c>
      <c r="HF26" s="66">
        <f>+VLOOKUP(HF$5,'Liste matières'!$A$7:$D$156,4,0)*BK26</f>
        <v>0</v>
      </c>
      <c r="HG26" s="66">
        <f>+VLOOKUP(HG$5,'Liste matières'!$A$7:$D$156,4,0)*BL26</f>
        <v>0</v>
      </c>
      <c r="HH26" s="66">
        <f>+VLOOKUP(HH$5,'Liste matières'!$A$7:$D$156,4,0)*BM26</f>
        <v>0</v>
      </c>
      <c r="HI26" s="66">
        <f>+VLOOKUP(HI$5,'Liste matières'!$A$7:$D$156,4,0)*BN26</f>
        <v>0</v>
      </c>
      <c r="HJ26" s="66">
        <f>+VLOOKUP(HJ$5,'Liste matières'!$A$7:$D$156,4,0)*BO26</f>
        <v>0</v>
      </c>
      <c r="HK26" s="66">
        <f>+VLOOKUP(HK$5,'Liste matières'!$A$7:$D$156,4,0)*BP26</f>
        <v>0</v>
      </c>
      <c r="HL26" s="66">
        <f>+VLOOKUP(HL$5,'Liste matières'!$A$7:$D$156,4,0)*BQ26</f>
        <v>0</v>
      </c>
      <c r="HM26" s="66">
        <f>+VLOOKUP(HM$5,'Liste matières'!$A$7:$D$156,4,0)*BR26</f>
        <v>0</v>
      </c>
      <c r="HN26" s="66">
        <f>+VLOOKUP(HN$5,'Liste matières'!$A$7:$D$156,4,0)*BS26</f>
        <v>0</v>
      </c>
      <c r="HO26" s="66">
        <f>+VLOOKUP(HO$5,'Liste matières'!$A$7:$D$156,4,0)*BT26</f>
        <v>0</v>
      </c>
      <c r="HP26" s="66">
        <f>+VLOOKUP(HP$5,'Liste matières'!$A$7:$D$156,4,0)*BU26</f>
        <v>0</v>
      </c>
      <c r="HQ26" s="66">
        <f>+VLOOKUP(HQ$5,'Liste matières'!$A$7:$D$156,4,0)*BV26</f>
        <v>0</v>
      </c>
      <c r="HR26" s="66">
        <f>+VLOOKUP(HR$5,'Liste matières'!$A$7:$D$156,4,0)*BW26</f>
        <v>0</v>
      </c>
      <c r="HS26" s="66">
        <f>+VLOOKUP(HS$5,'Liste matières'!$A$7:$D$156,4,0)*BX26</f>
        <v>0</v>
      </c>
      <c r="HT26" s="66">
        <f>+VLOOKUP(HT$5,'Liste matières'!$A$7:$D$156,4,0)*BY26</f>
        <v>0</v>
      </c>
      <c r="HU26" s="66">
        <f>+VLOOKUP(HU$5,'Liste matières'!$A$7:$D$156,4,0)*BZ26</f>
        <v>0</v>
      </c>
      <c r="HV26" s="66">
        <f>+VLOOKUP(HV$5,'Liste matières'!$A$7:$D$156,4,0)*CA26</f>
        <v>0</v>
      </c>
      <c r="HW26" s="66">
        <f>+VLOOKUP(HW$5,'Liste matières'!$A$7:$D$156,4,0)*CB26</f>
        <v>0</v>
      </c>
      <c r="HX26" s="66">
        <f>+VLOOKUP(HX$5,'Liste matières'!$A$7:$D$156,4,0)*CC26</f>
        <v>0</v>
      </c>
      <c r="HY26" s="66">
        <f>+VLOOKUP(HY$5,'Liste matières'!$A$7:$D$156,4,0)*CD26</f>
        <v>0</v>
      </c>
      <c r="HZ26" s="66">
        <f>+VLOOKUP(HZ$5,'Liste matières'!$A$7:$D$156,4,0)*CE26</f>
        <v>0</v>
      </c>
      <c r="IA26" s="66">
        <f>+VLOOKUP(IA$5,'Liste matières'!$A$7:$D$156,4,0)*CF26</f>
        <v>0</v>
      </c>
      <c r="IB26" s="66">
        <f>+VLOOKUP(IB$5,'Liste matières'!$A$7:$D$156,4,0)*CG26</f>
        <v>0</v>
      </c>
      <c r="IC26" s="66">
        <f>+VLOOKUP(IC$5,'Liste matières'!$A$7:$D$156,4,0)*CH26</f>
        <v>0</v>
      </c>
      <c r="ID26" s="66">
        <f>+VLOOKUP(ID$5,'Liste matières'!$A$7:$D$156,4,0)*CI26</f>
        <v>0</v>
      </c>
      <c r="IE26" s="66">
        <f>+VLOOKUP(IE$5,'Liste matières'!$A$7:$D$156,4,0)*CJ26</f>
        <v>0</v>
      </c>
      <c r="IF26" s="66">
        <f>+VLOOKUP(IF$5,'Liste matières'!$A$7:$D$156,4,0)*CK26</f>
        <v>0</v>
      </c>
      <c r="IG26" s="66">
        <f>+VLOOKUP(IG$5,'Liste matières'!$A$7:$D$156,4,0)*CL26</f>
        <v>0</v>
      </c>
      <c r="IH26" s="66">
        <f>+VLOOKUP(IH$5,'Liste matières'!$A$7:$D$156,4,0)*CM26</f>
        <v>0</v>
      </c>
      <c r="II26" s="66">
        <f>+VLOOKUP(II$5,'Liste matières'!$A$7:$D$156,4,0)*CN26</f>
        <v>0</v>
      </c>
      <c r="IJ26" s="66">
        <f>+VLOOKUP(IJ$5,'Liste matières'!$A$7:$D$156,4,0)*CO26</f>
        <v>0</v>
      </c>
      <c r="IK26" s="66">
        <f>+VLOOKUP(IK$5,'Liste matières'!$A$7:$D$156,4,0)*CP26</f>
        <v>0</v>
      </c>
      <c r="IL26" s="66">
        <f>+VLOOKUP(IL$5,'Liste matières'!$A$7:$D$156,4,0)*CQ26</f>
        <v>0</v>
      </c>
      <c r="IM26" s="66">
        <f>+VLOOKUP(IM$5,'Liste matières'!$A$7:$D$156,4,0)*CR26</f>
        <v>0</v>
      </c>
      <c r="IN26" s="66">
        <f>+VLOOKUP(IN$5,'Liste matières'!$A$7:$D$156,4,0)*CS26</f>
        <v>0</v>
      </c>
      <c r="IO26" s="66">
        <f>+VLOOKUP(IO$5,'Liste matières'!$A$7:$D$156,4,0)*CT26</f>
        <v>0</v>
      </c>
      <c r="IP26" s="66">
        <f>+VLOOKUP(IP$5,'Liste matières'!$A$7:$D$156,4,0)*CU26</f>
        <v>0</v>
      </c>
      <c r="IQ26" s="66">
        <f>+VLOOKUP(IQ$5,'Liste matières'!$A$7:$D$156,4,0)*CV26</f>
        <v>0</v>
      </c>
      <c r="IR26" s="66">
        <f>+VLOOKUP(IR$5,'Liste matières'!$A$7:$D$156,4,0)*CW26</f>
        <v>0</v>
      </c>
      <c r="IS26" s="66">
        <f>+VLOOKUP(IS$5,'Liste matières'!$A$7:$D$156,4,0)*CX26</f>
        <v>0</v>
      </c>
      <c r="IT26" s="66">
        <f>+VLOOKUP(IT$5,'Liste matières'!$A$7:$D$156,4,0)*CY26</f>
        <v>0</v>
      </c>
      <c r="IU26" s="66">
        <f>+VLOOKUP(IU$5,'Liste matières'!$A$7:$D$156,4,0)*CZ26</f>
        <v>0</v>
      </c>
      <c r="IV26" s="66">
        <f>+VLOOKUP(IV$5,'Liste matières'!$A$7:$D$156,4,0)*DA26</f>
        <v>0</v>
      </c>
      <c r="IW26" s="66">
        <f>+VLOOKUP(IW$5,'Liste matières'!$A$7:$D$156,4,0)*DB26</f>
        <v>0</v>
      </c>
      <c r="IX26" s="66">
        <f>+VLOOKUP(IX$5,'Liste matières'!$A$7:$D$156,4,0)*DC26</f>
        <v>0</v>
      </c>
      <c r="IY26" s="66">
        <f>+VLOOKUP(IY$5,'Liste matières'!$A$7:$D$156,4,0)*DD26</f>
        <v>0</v>
      </c>
      <c r="IZ26" s="66">
        <f>+VLOOKUP(IZ$5,'Liste matières'!$A$7:$D$156,4,0)*DE26</f>
        <v>0</v>
      </c>
      <c r="JA26" s="66">
        <f>+VLOOKUP(JA$5,'Liste matières'!$A$7:$D$156,4,0)*DF26</f>
        <v>0</v>
      </c>
      <c r="JB26" s="66">
        <f>+VLOOKUP(JB$5,'Liste matières'!$A$7:$D$156,4,0)*DG26</f>
        <v>0</v>
      </c>
      <c r="JC26" s="66">
        <f>+VLOOKUP(JC$5,'Liste matières'!$A$7:$D$156,4,0)*DH26</f>
        <v>0</v>
      </c>
      <c r="JD26" s="66">
        <f>+VLOOKUP(JD$5,'Liste matières'!$A$7:$D$156,4,0)*DI26</f>
        <v>0</v>
      </c>
      <c r="JE26" s="66">
        <f>+VLOOKUP(JE$5,'Liste matières'!$A$7:$D$156,4,0)*DJ26</f>
        <v>0</v>
      </c>
      <c r="JF26" s="66">
        <f>+VLOOKUP(JF$5,'Liste matières'!$A$7:$D$156,4,0)*DK26</f>
        <v>0</v>
      </c>
      <c r="JG26" s="66">
        <f>+VLOOKUP(JG$5,'Liste matières'!$A$7:$D$156,4,0)*DL26</f>
        <v>0</v>
      </c>
      <c r="JH26" s="66">
        <f>+VLOOKUP(JH$5,'Liste matières'!$A$7:$D$156,4,0)*DM26</f>
        <v>0</v>
      </c>
      <c r="JI26" s="66">
        <f>+VLOOKUP(JI$5,'Liste matières'!$A$7:$D$156,4,0)*DN26</f>
        <v>0</v>
      </c>
      <c r="JJ26" s="66">
        <f>+VLOOKUP(JJ$5,'Liste matières'!$A$7:$D$156,4,0)*DO26</f>
        <v>0</v>
      </c>
      <c r="JK26" s="66">
        <f>+VLOOKUP(JK$5,'Liste matières'!$A$7:$D$156,4,0)*DP26</f>
        <v>0</v>
      </c>
      <c r="JL26" s="66">
        <f>+VLOOKUP(JL$5,'Liste matières'!$A$7:$D$156,4,0)*DQ26</f>
        <v>0</v>
      </c>
      <c r="JM26" s="66">
        <f>+VLOOKUP(JM$5,'Liste matières'!$A$7:$D$156,4,0)*DR26</f>
        <v>0</v>
      </c>
      <c r="JN26" s="66">
        <f>+VLOOKUP(JN$5,'Liste matières'!$A$7:$D$156,4,0)*DS26</f>
        <v>0</v>
      </c>
      <c r="JO26" s="66">
        <f>+VLOOKUP(JO$5,'Liste matières'!$A$7:$D$156,4,0)*DT26</f>
        <v>0</v>
      </c>
      <c r="JP26" s="66">
        <f>+VLOOKUP(JP$5,'Liste matières'!$A$7:$D$156,4,0)*DU26</f>
        <v>0</v>
      </c>
      <c r="JQ26" s="66">
        <f>+VLOOKUP(JQ$5,'Liste matières'!$A$7:$D$156,4,0)*DV26</f>
        <v>0</v>
      </c>
      <c r="JR26" s="66">
        <f>+VLOOKUP(JR$5,'Liste matières'!$A$7:$D$156,4,0)*DW26</f>
        <v>0</v>
      </c>
      <c r="JS26" s="66">
        <f>+VLOOKUP(JS$5,'Liste matières'!$A$7:$D$156,4,0)*DX26</f>
        <v>0</v>
      </c>
      <c r="JT26" s="66">
        <f>+VLOOKUP(JT$5,'Liste matières'!$A$7:$D$156,4,0)*DY26</f>
        <v>0</v>
      </c>
      <c r="JU26" s="66">
        <f>+VLOOKUP(JU$5,'Liste matières'!$A$7:$D$156,4,0)*DZ26</f>
        <v>0</v>
      </c>
      <c r="JV26" s="66">
        <f>+VLOOKUP(JV$5,'Liste matières'!$A$7:$D$156,4,0)*EA26</f>
        <v>0</v>
      </c>
      <c r="JW26" s="66">
        <f>+VLOOKUP(JW$5,'Liste matières'!$A$7:$D$156,4,0)*EB26</f>
        <v>0</v>
      </c>
      <c r="JX26" s="66">
        <f>+VLOOKUP(JX$5,'Liste matières'!$A$7:$D$156,4,0)*EC26</f>
        <v>0</v>
      </c>
      <c r="JY26" s="66">
        <f>+VLOOKUP(JY$5,'Liste matières'!$A$7:$D$156,4,0)*ED26</f>
        <v>0</v>
      </c>
      <c r="JZ26" s="66">
        <f>+VLOOKUP(JZ$5,'Liste matières'!$A$7:$D$156,4,0)*EE26</f>
        <v>0</v>
      </c>
      <c r="KA26" s="66">
        <f>+VLOOKUP(KA$5,'Liste matières'!$A$7:$D$156,4,0)*EF26</f>
        <v>0</v>
      </c>
      <c r="KB26" s="66">
        <f>+VLOOKUP(KB$5,'Liste matières'!$A$7:$D$156,4,0)*EG26</f>
        <v>0</v>
      </c>
      <c r="KC26" s="66">
        <f>+VLOOKUP(KC$5,'Liste matières'!$A$7:$D$156,4,0)*EH26</f>
        <v>0</v>
      </c>
      <c r="KD26" s="66">
        <f>+VLOOKUP(KD$5,'Liste matières'!$A$7:$D$156,4,0)*EI26</f>
        <v>0</v>
      </c>
      <c r="KE26" s="66">
        <f>+VLOOKUP(KE$5,'Liste matières'!$A$7:$D$156,4,0)*EJ26</f>
        <v>0</v>
      </c>
      <c r="KF26" s="66">
        <f>+VLOOKUP(KF$5,'Liste matières'!$A$7:$D$156,4,0)*EK26</f>
        <v>0</v>
      </c>
      <c r="KG26" s="66">
        <f>+VLOOKUP(KG$5,'Liste matières'!$A$7:$D$156,4,0)*EL26</f>
        <v>0</v>
      </c>
      <c r="KH26" s="66">
        <f>+VLOOKUP(KH$5,'Liste matières'!$A$7:$D$156,4,0)*EM26</f>
        <v>0</v>
      </c>
      <c r="KI26" s="66">
        <f>+VLOOKUP(KI$5,'Liste matières'!$A$7:$D$156,4,0)*EN26</f>
        <v>0</v>
      </c>
      <c r="KJ26" s="66">
        <f>+VLOOKUP(KJ$5,'Liste matières'!$A$7:$D$156,4,0)*EO26</f>
        <v>0</v>
      </c>
      <c r="KK26" s="66">
        <f>+VLOOKUP(KK$5,'Liste matières'!$A$7:$D$156,4,0)*EP26</f>
        <v>0</v>
      </c>
      <c r="KL26" s="66">
        <f>+VLOOKUP(KL$5,'Liste matières'!$A$7:$D$156,4,0)*EQ26</f>
        <v>0</v>
      </c>
      <c r="KM26" s="66">
        <f>+VLOOKUP(KM$5,'Liste matières'!$A$7:$D$156,4,0)*ER26</f>
        <v>0</v>
      </c>
      <c r="KN26" s="66">
        <f>+VLOOKUP(KN$5,'Liste matières'!$A$7:$D$156,4,0)*ES26</f>
        <v>0</v>
      </c>
      <c r="KO26" s="66">
        <f>+VLOOKUP(KO$5,'Liste matières'!$A$7:$D$156,4,0)*ET26</f>
        <v>0</v>
      </c>
      <c r="KP26" s="66">
        <f>+VLOOKUP(KP$5,'Liste matières'!$A$7:$D$156,4,0)*EU26</f>
        <v>0</v>
      </c>
      <c r="KQ26" s="66">
        <f>+VLOOKUP(KQ$5,'Liste matières'!$A$7:$D$156,4,0)*EV26</f>
        <v>0</v>
      </c>
      <c r="KR26" s="66">
        <f>+VLOOKUP(KR$5,'Liste matières'!$A$7:$D$156,4,0)*EW26</f>
        <v>0</v>
      </c>
      <c r="KS26" s="66">
        <f>+VLOOKUP(KS$5,'Liste matières'!$A$7:$D$156,4,0)*EX26</f>
        <v>0</v>
      </c>
      <c r="KU26" s="65">
        <f t="shared" si="0"/>
        <v>0</v>
      </c>
    </row>
    <row r="27" spans="1:307" ht="15.1" x14ac:dyDescent="0.25">
      <c r="A27" s="3" t="s">
        <v>21</v>
      </c>
      <c r="B27" s="11"/>
      <c r="C27" s="74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Z27" s="66">
        <f>+VLOOKUP(EZ$5,'Liste matières'!$A$7:$D$156,4,0)*E27</f>
        <v>0</v>
      </c>
      <c r="FA27" s="66">
        <f>+VLOOKUP(FA$5,'Liste matières'!$A$7:$D$156,4,0)*F27</f>
        <v>0</v>
      </c>
      <c r="FB27" s="66">
        <f>+VLOOKUP(FB$5,'Liste matières'!$A$7:$D$156,4,0)*G27</f>
        <v>0</v>
      </c>
      <c r="FC27" s="66">
        <f>+VLOOKUP(FC$5,'Liste matières'!$A$7:$D$156,4,0)*H27</f>
        <v>0</v>
      </c>
      <c r="FD27" s="66">
        <f>+VLOOKUP(FD$5,'Liste matières'!$A$7:$D$156,4,0)*I27</f>
        <v>0</v>
      </c>
      <c r="FE27" s="66">
        <f>+VLOOKUP(FE$5,'Liste matières'!$A$7:$D$156,4,0)*J27</f>
        <v>0</v>
      </c>
      <c r="FF27" s="66">
        <f>+VLOOKUP(FF$5,'Liste matières'!$A$7:$D$156,4,0)*K27</f>
        <v>0</v>
      </c>
      <c r="FG27" s="66">
        <f>+VLOOKUP(FG$5,'Liste matières'!$A$7:$D$156,4,0)*L27</f>
        <v>0</v>
      </c>
      <c r="FH27" s="66">
        <f>+VLOOKUP(FH$5,'Liste matières'!$A$7:$D$156,4,0)*M27</f>
        <v>0</v>
      </c>
      <c r="FI27" s="66">
        <f>+VLOOKUP(FI$5,'Liste matières'!$A$7:$D$156,4,0)*N27</f>
        <v>0</v>
      </c>
      <c r="FJ27" s="66">
        <f>+VLOOKUP(FJ$5,'Liste matières'!$A$7:$D$156,4,0)*O27</f>
        <v>0</v>
      </c>
      <c r="FK27" s="66">
        <f>+VLOOKUP(FK$5,'Liste matières'!$A$7:$D$156,4,0)*P27</f>
        <v>0</v>
      </c>
      <c r="FL27" s="66">
        <f>+VLOOKUP(FL$5,'Liste matières'!$A$7:$D$156,4,0)*Q27</f>
        <v>0</v>
      </c>
      <c r="FM27" s="66">
        <f>+VLOOKUP(FM$5,'Liste matières'!$A$7:$D$156,4,0)*R27</f>
        <v>0</v>
      </c>
      <c r="FN27" s="66">
        <f>+VLOOKUP(FN$5,'Liste matières'!$A$7:$D$156,4,0)*S27</f>
        <v>0</v>
      </c>
      <c r="FO27" s="66">
        <f>+VLOOKUP(FO$5,'Liste matières'!$A$7:$D$156,4,0)*T27</f>
        <v>0</v>
      </c>
      <c r="FP27" s="66">
        <f>+VLOOKUP(FP$5,'Liste matières'!$A$7:$D$156,4,0)*U27</f>
        <v>0</v>
      </c>
      <c r="FQ27" s="66">
        <f>+VLOOKUP(FQ$5,'Liste matières'!$A$7:$D$156,4,0)*V27</f>
        <v>0</v>
      </c>
      <c r="FR27" s="66">
        <f>+VLOOKUP(FR$5,'Liste matières'!$A$7:$D$156,4,0)*W27</f>
        <v>0</v>
      </c>
      <c r="FS27" s="66">
        <f>+VLOOKUP(FS$5,'Liste matières'!$A$7:$D$156,4,0)*X27</f>
        <v>0</v>
      </c>
      <c r="FT27" s="66">
        <f>+VLOOKUP(FT$5,'Liste matières'!$A$7:$D$156,4,0)*Y27</f>
        <v>0</v>
      </c>
      <c r="FU27" s="66">
        <f>+VLOOKUP(FU$5,'Liste matières'!$A$7:$D$156,4,0)*Z27</f>
        <v>0</v>
      </c>
      <c r="FV27" s="66">
        <f>+VLOOKUP(FV$5,'Liste matières'!$A$7:$D$156,4,0)*AA27</f>
        <v>0</v>
      </c>
      <c r="FW27" s="66">
        <f>+VLOOKUP(FW$5,'Liste matières'!$A$7:$D$156,4,0)*AB27</f>
        <v>0</v>
      </c>
      <c r="FX27" s="66">
        <f>+VLOOKUP(FX$5,'Liste matières'!$A$7:$D$156,4,0)*AC27</f>
        <v>0</v>
      </c>
      <c r="FY27" s="66">
        <f>+VLOOKUP(FY$5,'Liste matières'!$A$7:$D$156,4,0)*AD27</f>
        <v>0</v>
      </c>
      <c r="FZ27" s="66">
        <f>+VLOOKUP(FZ$5,'Liste matières'!$A$7:$D$156,4,0)*AE27</f>
        <v>0</v>
      </c>
      <c r="GA27" s="66">
        <f>+VLOOKUP(GA$5,'Liste matières'!$A$7:$D$156,4,0)*AF27</f>
        <v>0</v>
      </c>
      <c r="GB27" s="66">
        <f>+VLOOKUP(GB$5,'Liste matières'!$A$7:$D$156,4,0)*AG27</f>
        <v>0</v>
      </c>
      <c r="GC27" s="66">
        <f>+VLOOKUP(GC$5,'Liste matières'!$A$7:$D$156,4,0)*AH27</f>
        <v>0</v>
      </c>
      <c r="GD27" s="66">
        <f>+VLOOKUP(GD$5,'Liste matières'!$A$7:$D$156,4,0)*AI27</f>
        <v>0</v>
      </c>
      <c r="GE27" s="66">
        <f>+VLOOKUP(GE$5,'Liste matières'!$A$7:$D$156,4,0)*AJ27</f>
        <v>0</v>
      </c>
      <c r="GF27" s="66">
        <f>+VLOOKUP(GF$5,'Liste matières'!$A$7:$D$156,4,0)*AK27</f>
        <v>0</v>
      </c>
      <c r="GG27" s="66">
        <f>+VLOOKUP(GG$5,'Liste matières'!$A$7:$D$156,4,0)*AL27</f>
        <v>0</v>
      </c>
      <c r="GH27" s="66">
        <f>+VLOOKUP(GH$5,'Liste matières'!$A$7:$D$156,4,0)*AM27</f>
        <v>0</v>
      </c>
      <c r="GI27" s="66">
        <f>+VLOOKUP(GI$5,'Liste matières'!$A$7:$D$156,4,0)*AN27</f>
        <v>0</v>
      </c>
      <c r="GJ27" s="66">
        <f>+VLOOKUP(GJ$5,'Liste matières'!$A$7:$D$156,4,0)*AO27</f>
        <v>0</v>
      </c>
      <c r="GK27" s="66">
        <f>+VLOOKUP(GK$5,'Liste matières'!$A$7:$D$156,4,0)*AP27</f>
        <v>0</v>
      </c>
      <c r="GL27" s="66">
        <f>+VLOOKUP(GL$5,'Liste matières'!$A$7:$D$156,4,0)*AQ27</f>
        <v>0</v>
      </c>
      <c r="GM27" s="66">
        <f>+VLOOKUP(GM$5,'Liste matières'!$A$7:$D$156,4,0)*AR27</f>
        <v>0</v>
      </c>
      <c r="GN27" s="66">
        <f>+VLOOKUP(GN$5,'Liste matières'!$A$7:$D$156,4,0)*AS27</f>
        <v>0</v>
      </c>
      <c r="GO27" s="66">
        <f>+VLOOKUP(GO$5,'Liste matières'!$A$7:$D$156,4,0)*AT27</f>
        <v>0</v>
      </c>
      <c r="GP27" s="66">
        <f>+VLOOKUP(GP$5,'Liste matières'!$A$7:$D$156,4,0)*AU27</f>
        <v>0</v>
      </c>
      <c r="GQ27" s="66">
        <f>+VLOOKUP(GQ$5,'Liste matières'!$A$7:$D$156,4,0)*AV27</f>
        <v>0</v>
      </c>
      <c r="GR27" s="66">
        <f>+VLOOKUP(GR$5,'Liste matières'!$A$7:$D$156,4,0)*AW27</f>
        <v>0</v>
      </c>
      <c r="GS27" s="66">
        <f>+VLOOKUP(GS$5,'Liste matières'!$A$7:$D$156,4,0)*AX27</f>
        <v>0</v>
      </c>
      <c r="GT27" s="66">
        <f>+VLOOKUP(GT$5,'Liste matières'!$A$7:$D$156,4,0)*AY27</f>
        <v>0</v>
      </c>
      <c r="GU27" s="66">
        <f>+VLOOKUP(GU$5,'Liste matières'!$A$7:$D$156,4,0)*AZ27</f>
        <v>0</v>
      </c>
      <c r="GV27" s="66">
        <f>+VLOOKUP(GV$5,'Liste matières'!$A$7:$D$156,4,0)*BA27</f>
        <v>0</v>
      </c>
      <c r="GW27" s="66">
        <f>+VLOOKUP(GW$5,'Liste matières'!$A$7:$D$156,4,0)*BB27</f>
        <v>0</v>
      </c>
      <c r="GX27" s="66">
        <f>+VLOOKUP(GX$5,'Liste matières'!$A$7:$D$156,4,0)*BC27</f>
        <v>0</v>
      </c>
      <c r="GY27" s="66">
        <f>+VLOOKUP(GY$5,'Liste matières'!$A$7:$D$156,4,0)*BD27</f>
        <v>0</v>
      </c>
      <c r="GZ27" s="66">
        <f>+VLOOKUP(GZ$5,'Liste matières'!$A$7:$D$156,4,0)*BE27</f>
        <v>0</v>
      </c>
      <c r="HA27" s="66">
        <f>+VLOOKUP(HA$5,'Liste matières'!$A$7:$D$156,4,0)*BF27</f>
        <v>0</v>
      </c>
      <c r="HB27" s="66">
        <f>+VLOOKUP(HB$5,'Liste matières'!$A$7:$D$156,4,0)*BG27</f>
        <v>0</v>
      </c>
      <c r="HC27" s="66">
        <f>+VLOOKUP(HC$5,'Liste matières'!$A$7:$D$156,4,0)*BH27</f>
        <v>0</v>
      </c>
      <c r="HD27" s="66">
        <f>+VLOOKUP(HD$5,'Liste matières'!$A$7:$D$156,4,0)*BI27</f>
        <v>0</v>
      </c>
      <c r="HE27" s="66">
        <f>+VLOOKUP(HE$5,'Liste matières'!$A$7:$D$156,4,0)*BJ27</f>
        <v>0</v>
      </c>
      <c r="HF27" s="66">
        <f>+VLOOKUP(HF$5,'Liste matières'!$A$7:$D$156,4,0)*BK27</f>
        <v>0</v>
      </c>
      <c r="HG27" s="66">
        <f>+VLOOKUP(HG$5,'Liste matières'!$A$7:$D$156,4,0)*BL27</f>
        <v>0</v>
      </c>
      <c r="HH27" s="66">
        <f>+VLOOKUP(HH$5,'Liste matières'!$A$7:$D$156,4,0)*BM27</f>
        <v>0</v>
      </c>
      <c r="HI27" s="66">
        <f>+VLOOKUP(HI$5,'Liste matières'!$A$7:$D$156,4,0)*BN27</f>
        <v>0</v>
      </c>
      <c r="HJ27" s="66">
        <f>+VLOOKUP(HJ$5,'Liste matières'!$A$7:$D$156,4,0)*BO27</f>
        <v>0</v>
      </c>
      <c r="HK27" s="66">
        <f>+VLOOKUP(HK$5,'Liste matières'!$A$7:$D$156,4,0)*BP27</f>
        <v>0</v>
      </c>
      <c r="HL27" s="66">
        <f>+VLOOKUP(HL$5,'Liste matières'!$A$7:$D$156,4,0)*BQ27</f>
        <v>0</v>
      </c>
      <c r="HM27" s="66">
        <f>+VLOOKUP(HM$5,'Liste matières'!$A$7:$D$156,4,0)*BR27</f>
        <v>0</v>
      </c>
      <c r="HN27" s="66">
        <f>+VLOOKUP(HN$5,'Liste matières'!$A$7:$D$156,4,0)*BS27</f>
        <v>0</v>
      </c>
      <c r="HO27" s="66">
        <f>+VLOOKUP(HO$5,'Liste matières'!$A$7:$D$156,4,0)*BT27</f>
        <v>0</v>
      </c>
      <c r="HP27" s="66">
        <f>+VLOOKUP(HP$5,'Liste matières'!$A$7:$D$156,4,0)*BU27</f>
        <v>0</v>
      </c>
      <c r="HQ27" s="66">
        <f>+VLOOKUP(HQ$5,'Liste matières'!$A$7:$D$156,4,0)*BV27</f>
        <v>0</v>
      </c>
      <c r="HR27" s="66">
        <f>+VLOOKUP(HR$5,'Liste matières'!$A$7:$D$156,4,0)*BW27</f>
        <v>0</v>
      </c>
      <c r="HS27" s="66">
        <f>+VLOOKUP(HS$5,'Liste matières'!$A$7:$D$156,4,0)*BX27</f>
        <v>0</v>
      </c>
      <c r="HT27" s="66">
        <f>+VLOOKUP(HT$5,'Liste matières'!$A$7:$D$156,4,0)*BY27</f>
        <v>0</v>
      </c>
      <c r="HU27" s="66">
        <f>+VLOOKUP(HU$5,'Liste matières'!$A$7:$D$156,4,0)*BZ27</f>
        <v>0</v>
      </c>
      <c r="HV27" s="66">
        <f>+VLOOKUP(HV$5,'Liste matières'!$A$7:$D$156,4,0)*CA27</f>
        <v>0</v>
      </c>
      <c r="HW27" s="66">
        <f>+VLOOKUP(HW$5,'Liste matières'!$A$7:$D$156,4,0)*CB27</f>
        <v>0</v>
      </c>
      <c r="HX27" s="66">
        <f>+VLOOKUP(HX$5,'Liste matières'!$A$7:$D$156,4,0)*CC27</f>
        <v>0</v>
      </c>
      <c r="HY27" s="66">
        <f>+VLOOKUP(HY$5,'Liste matières'!$A$7:$D$156,4,0)*CD27</f>
        <v>0</v>
      </c>
      <c r="HZ27" s="66">
        <f>+VLOOKUP(HZ$5,'Liste matières'!$A$7:$D$156,4,0)*CE27</f>
        <v>0</v>
      </c>
      <c r="IA27" s="66">
        <f>+VLOOKUP(IA$5,'Liste matières'!$A$7:$D$156,4,0)*CF27</f>
        <v>0</v>
      </c>
      <c r="IB27" s="66">
        <f>+VLOOKUP(IB$5,'Liste matières'!$A$7:$D$156,4,0)*CG27</f>
        <v>0</v>
      </c>
      <c r="IC27" s="66">
        <f>+VLOOKUP(IC$5,'Liste matières'!$A$7:$D$156,4,0)*CH27</f>
        <v>0</v>
      </c>
      <c r="ID27" s="66">
        <f>+VLOOKUP(ID$5,'Liste matières'!$A$7:$D$156,4,0)*CI27</f>
        <v>0</v>
      </c>
      <c r="IE27" s="66">
        <f>+VLOOKUP(IE$5,'Liste matières'!$A$7:$D$156,4,0)*CJ27</f>
        <v>0</v>
      </c>
      <c r="IF27" s="66">
        <f>+VLOOKUP(IF$5,'Liste matières'!$A$7:$D$156,4,0)*CK27</f>
        <v>0</v>
      </c>
      <c r="IG27" s="66">
        <f>+VLOOKUP(IG$5,'Liste matières'!$A$7:$D$156,4,0)*CL27</f>
        <v>0</v>
      </c>
      <c r="IH27" s="66">
        <f>+VLOOKUP(IH$5,'Liste matières'!$A$7:$D$156,4,0)*CM27</f>
        <v>0</v>
      </c>
      <c r="II27" s="66">
        <f>+VLOOKUP(II$5,'Liste matières'!$A$7:$D$156,4,0)*CN27</f>
        <v>0</v>
      </c>
      <c r="IJ27" s="66">
        <f>+VLOOKUP(IJ$5,'Liste matières'!$A$7:$D$156,4,0)*CO27</f>
        <v>0</v>
      </c>
      <c r="IK27" s="66">
        <f>+VLOOKUP(IK$5,'Liste matières'!$A$7:$D$156,4,0)*CP27</f>
        <v>0</v>
      </c>
      <c r="IL27" s="66">
        <f>+VLOOKUP(IL$5,'Liste matières'!$A$7:$D$156,4,0)*CQ27</f>
        <v>0</v>
      </c>
      <c r="IM27" s="66">
        <f>+VLOOKUP(IM$5,'Liste matières'!$A$7:$D$156,4,0)*CR27</f>
        <v>0</v>
      </c>
      <c r="IN27" s="66">
        <f>+VLOOKUP(IN$5,'Liste matières'!$A$7:$D$156,4,0)*CS27</f>
        <v>0</v>
      </c>
      <c r="IO27" s="66">
        <f>+VLOOKUP(IO$5,'Liste matières'!$A$7:$D$156,4,0)*CT27</f>
        <v>0</v>
      </c>
      <c r="IP27" s="66">
        <f>+VLOOKUP(IP$5,'Liste matières'!$A$7:$D$156,4,0)*CU27</f>
        <v>0</v>
      </c>
      <c r="IQ27" s="66">
        <f>+VLOOKUP(IQ$5,'Liste matières'!$A$7:$D$156,4,0)*CV27</f>
        <v>0</v>
      </c>
      <c r="IR27" s="66">
        <f>+VLOOKUP(IR$5,'Liste matières'!$A$7:$D$156,4,0)*CW27</f>
        <v>0</v>
      </c>
      <c r="IS27" s="66">
        <f>+VLOOKUP(IS$5,'Liste matières'!$A$7:$D$156,4,0)*CX27</f>
        <v>0</v>
      </c>
      <c r="IT27" s="66">
        <f>+VLOOKUP(IT$5,'Liste matières'!$A$7:$D$156,4,0)*CY27</f>
        <v>0</v>
      </c>
      <c r="IU27" s="66">
        <f>+VLOOKUP(IU$5,'Liste matières'!$A$7:$D$156,4,0)*CZ27</f>
        <v>0</v>
      </c>
      <c r="IV27" s="66">
        <f>+VLOOKUP(IV$5,'Liste matières'!$A$7:$D$156,4,0)*DA27</f>
        <v>0</v>
      </c>
      <c r="IW27" s="66">
        <f>+VLOOKUP(IW$5,'Liste matières'!$A$7:$D$156,4,0)*DB27</f>
        <v>0</v>
      </c>
      <c r="IX27" s="66">
        <f>+VLOOKUP(IX$5,'Liste matières'!$A$7:$D$156,4,0)*DC27</f>
        <v>0</v>
      </c>
      <c r="IY27" s="66">
        <f>+VLOOKUP(IY$5,'Liste matières'!$A$7:$D$156,4,0)*DD27</f>
        <v>0</v>
      </c>
      <c r="IZ27" s="66">
        <f>+VLOOKUP(IZ$5,'Liste matières'!$A$7:$D$156,4,0)*DE27</f>
        <v>0</v>
      </c>
      <c r="JA27" s="66">
        <f>+VLOOKUP(JA$5,'Liste matières'!$A$7:$D$156,4,0)*DF27</f>
        <v>0</v>
      </c>
      <c r="JB27" s="66">
        <f>+VLOOKUP(JB$5,'Liste matières'!$A$7:$D$156,4,0)*DG27</f>
        <v>0</v>
      </c>
      <c r="JC27" s="66">
        <f>+VLOOKUP(JC$5,'Liste matières'!$A$7:$D$156,4,0)*DH27</f>
        <v>0</v>
      </c>
      <c r="JD27" s="66">
        <f>+VLOOKUP(JD$5,'Liste matières'!$A$7:$D$156,4,0)*DI27</f>
        <v>0</v>
      </c>
      <c r="JE27" s="66">
        <f>+VLOOKUP(JE$5,'Liste matières'!$A$7:$D$156,4,0)*DJ27</f>
        <v>0</v>
      </c>
      <c r="JF27" s="66">
        <f>+VLOOKUP(JF$5,'Liste matières'!$A$7:$D$156,4,0)*DK27</f>
        <v>0</v>
      </c>
      <c r="JG27" s="66">
        <f>+VLOOKUP(JG$5,'Liste matières'!$A$7:$D$156,4,0)*DL27</f>
        <v>0</v>
      </c>
      <c r="JH27" s="66">
        <f>+VLOOKUP(JH$5,'Liste matières'!$A$7:$D$156,4,0)*DM27</f>
        <v>0</v>
      </c>
      <c r="JI27" s="66">
        <f>+VLOOKUP(JI$5,'Liste matières'!$A$7:$D$156,4,0)*DN27</f>
        <v>0</v>
      </c>
      <c r="JJ27" s="66">
        <f>+VLOOKUP(JJ$5,'Liste matières'!$A$7:$D$156,4,0)*DO27</f>
        <v>0</v>
      </c>
      <c r="JK27" s="66">
        <f>+VLOOKUP(JK$5,'Liste matières'!$A$7:$D$156,4,0)*DP27</f>
        <v>0</v>
      </c>
      <c r="JL27" s="66">
        <f>+VLOOKUP(JL$5,'Liste matières'!$A$7:$D$156,4,0)*DQ27</f>
        <v>0</v>
      </c>
      <c r="JM27" s="66">
        <f>+VLOOKUP(JM$5,'Liste matières'!$A$7:$D$156,4,0)*DR27</f>
        <v>0</v>
      </c>
      <c r="JN27" s="66">
        <f>+VLOOKUP(JN$5,'Liste matières'!$A$7:$D$156,4,0)*DS27</f>
        <v>0</v>
      </c>
      <c r="JO27" s="66">
        <f>+VLOOKUP(JO$5,'Liste matières'!$A$7:$D$156,4,0)*DT27</f>
        <v>0</v>
      </c>
      <c r="JP27" s="66">
        <f>+VLOOKUP(JP$5,'Liste matières'!$A$7:$D$156,4,0)*DU27</f>
        <v>0</v>
      </c>
      <c r="JQ27" s="66">
        <f>+VLOOKUP(JQ$5,'Liste matières'!$A$7:$D$156,4,0)*DV27</f>
        <v>0</v>
      </c>
      <c r="JR27" s="66">
        <f>+VLOOKUP(JR$5,'Liste matières'!$A$7:$D$156,4,0)*DW27</f>
        <v>0</v>
      </c>
      <c r="JS27" s="66">
        <f>+VLOOKUP(JS$5,'Liste matières'!$A$7:$D$156,4,0)*DX27</f>
        <v>0</v>
      </c>
      <c r="JT27" s="66">
        <f>+VLOOKUP(JT$5,'Liste matières'!$A$7:$D$156,4,0)*DY27</f>
        <v>0</v>
      </c>
      <c r="JU27" s="66">
        <f>+VLOOKUP(JU$5,'Liste matières'!$A$7:$D$156,4,0)*DZ27</f>
        <v>0</v>
      </c>
      <c r="JV27" s="66">
        <f>+VLOOKUP(JV$5,'Liste matières'!$A$7:$D$156,4,0)*EA27</f>
        <v>0</v>
      </c>
      <c r="JW27" s="66">
        <f>+VLOOKUP(JW$5,'Liste matières'!$A$7:$D$156,4,0)*EB27</f>
        <v>0</v>
      </c>
      <c r="JX27" s="66">
        <f>+VLOOKUP(JX$5,'Liste matières'!$A$7:$D$156,4,0)*EC27</f>
        <v>0</v>
      </c>
      <c r="JY27" s="66">
        <f>+VLOOKUP(JY$5,'Liste matières'!$A$7:$D$156,4,0)*ED27</f>
        <v>0</v>
      </c>
      <c r="JZ27" s="66">
        <f>+VLOOKUP(JZ$5,'Liste matières'!$A$7:$D$156,4,0)*EE27</f>
        <v>0</v>
      </c>
      <c r="KA27" s="66">
        <f>+VLOOKUP(KA$5,'Liste matières'!$A$7:$D$156,4,0)*EF27</f>
        <v>0</v>
      </c>
      <c r="KB27" s="66">
        <f>+VLOOKUP(KB$5,'Liste matières'!$A$7:$D$156,4,0)*EG27</f>
        <v>0</v>
      </c>
      <c r="KC27" s="66">
        <f>+VLOOKUP(KC$5,'Liste matières'!$A$7:$D$156,4,0)*EH27</f>
        <v>0</v>
      </c>
      <c r="KD27" s="66">
        <f>+VLOOKUP(KD$5,'Liste matières'!$A$7:$D$156,4,0)*EI27</f>
        <v>0</v>
      </c>
      <c r="KE27" s="66">
        <f>+VLOOKUP(KE$5,'Liste matières'!$A$7:$D$156,4,0)*EJ27</f>
        <v>0</v>
      </c>
      <c r="KF27" s="66">
        <f>+VLOOKUP(KF$5,'Liste matières'!$A$7:$D$156,4,0)*EK27</f>
        <v>0</v>
      </c>
      <c r="KG27" s="66">
        <f>+VLOOKUP(KG$5,'Liste matières'!$A$7:$D$156,4,0)*EL27</f>
        <v>0</v>
      </c>
      <c r="KH27" s="66">
        <f>+VLOOKUP(KH$5,'Liste matières'!$A$7:$D$156,4,0)*EM27</f>
        <v>0</v>
      </c>
      <c r="KI27" s="66">
        <f>+VLOOKUP(KI$5,'Liste matières'!$A$7:$D$156,4,0)*EN27</f>
        <v>0</v>
      </c>
      <c r="KJ27" s="66">
        <f>+VLOOKUP(KJ$5,'Liste matières'!$A$7:$D$156,4,0)*EO27</f>
        <v>0</v>
      </c>
      <c r="KK27" s="66">
        <f>+VLOOKUP(KK$5,'Liste matières'!$A$7:$D$156,4,0)*EP27</f>
        <v>0</v>
      </c>
      <c r="KL27" s="66">
        <f>+VLOOKUP(KL$5,'Liste matières'!$A$7:$D$156,4,0)*EQ27</f>
        <v>0</v>
      </c>
      <c r="KM27" s="66">
        <f>+VLOOKUP(KM$5,'Liste matières'!$A$7:$D$156,4,0)*ER27</f>
        <v>0</v>
      </c>
      <c r="KN27" s="66">
        <f>+VLOOKUP(KN$5,'Liste matières'!$A$7:$D$156,4,0)*ES27</f>
        <v>0</v>
      </c>
      <c r="KO27" s="66">
        <f>+VLOOKUP(KO$5,'Liste matières'!$A$7:$D$156,4,0)*ET27</f>
        <v>0</v>
      </c>
      <c r="KP27" s="66">
        <f>+VLOOKUP(KP$5,'Liste matières'!$A$7:$D$156,4,0)*EU27</f>
        <v>0</v>
      </c>
      <c r="KQ27" s="66">
        <f>+VLOOKUP(KQ$5,'Liste matières'!$A$7:$D$156,4,0)*EV27</f>
        <v>0</v>
      </c>
      <c r="KR27" s="66">
        <f>+VLOOKUP(KR$5,'Liste matières'!$A$7:$D$156,4,0)*EW27</f>
        <v>0</v>
      </c>
      <c r="KS27" s="66">
        <f>+VLOOKUP(KS$5,'Liste matières'!$A$7:$D$156,4,0)*EX27</f>
        <v>0</v>
      </c>
      <c r="KU27" s="65">
        <f t="shared" si="0"/>
        <v>0</v>
      </c>
    </row>
    <row r="28" spans="1:307" ht="15.1" x14ac:dyDescent="0.25">
      <c r="A28" s="3" t="s">
        <v>22</v>
      </c>
      <c r="B28" s="11"/>
      <c r="C28" s="74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Z28" s="66">
        <f>+VLOOKUP(EZ$5,'Liste matières'!$A$7:$D$156,4,0)*E28</f>
        <v>0</v>
      </c>
      <c r="FA28" s="66">
        <f>+VLOOKUP(FA$5,'Liste matières'!$A$7:$D$156,4,0)*F28</f>
        <v>0</v>
      </c>
      <c r="FB28" s="66">
        <f>+VLOOKUP(FB$5,'Liste matières'!$A$7:$D$156,4,0)*G28</f>
        <v>0</v>
      </c>
      <c r="FC28" s="66">
        <f>+VLOOKUP(FC$5,'Liste matières'!$A$7:$D$156,4,0)*H28</f>
        <v>0</v>
      </c>
      <c r="FD28" s="66">
        <f>+VLOOKUP(FD$5,'Liste matières'!$A$7:$D$156,4,0)*I28</f>
        <v>0</v>
      </c>
      <c r="FE28" s="66">
        <f>+VLOOKUP(FE$5,'Liste matières'!$A$7:$D$156,4,0)*J28</f>
        <v>0</v>
      </c>
      <c r="FF28" s="66">
        <f>+VLOOKUP(FF$5,'Liste matières'!$A$7:$D$156,4,0)*K28</f>
        <v>0</v>
      </c>
      <c r="FG28" s="66">
        <f>+VLOOKUP(FG$5,'Liste matières'!$A$7:$D$156,4,0)*L28</f>
        <v>0</v>
      </c>
      <c r="FH28" s="66">
        <f>+VLOOKUP(FH$5,'Liste matières'!$A$7:$D$156,4,0)*M28</f>
        <v>0</v>
      </c>
      <c r="FI28" s="66">
        <f>+VLOOKUP(FI$5,'Liste matières'!$A$7:$D$156,4,0)*N28</f>
        <v>0</v>
      </c>
      <c r="FJ28" s="66">
        <f>+VLOOKUP(FJ$5,'Liste matières'!$A$7:$D$156,4,0)*O28</f>
        <v>0</v>
      </c>
      <c r="FK28" s="66">
        <f>+VLOOKUP(FK$5,'Liste matières'!$A$7:$D$156,4,0)*P28</f>
        <v>0</v>
      </c>
      <c r="FL28" s="66">
        <f>+VLOOKUP(FL$5,'Liste matières'!$A$7:$D$156,4,0)*Q28</f>
        <v>0</v>
      </c>
      <c r="FM28" s="66">
        <f>+VLOOKUP(FM$5,'Liste matières'!$A$7:$D$156,4,0)*R28</f>
        <v>0</v>
      </c>
      <c r="FN28" s="66">
        <f>+VLOOKUP(FN$5,'Liste matières'!$A$7:$D$156,4,0)*S28</f>
        <v>0</v>
      </c>
      <c r="FO28" s="66">
        <f>+VLOOKUP(FO$5,'Liste matières'!$A$7:$D$156,4,0)*T28</f>
        <v>0</v>
      </c>
      <c r="FP28" s="66">
        <f>+VLOOKUP(FP$5,'Liste matières'!$A$7:$D$156,4,0)*U28</f>
        <v>0</v>
      </c>
      <c r="FQ28" s="66">
        <f>+VLOOKUP(FQ$5,'Liste matières'!$A$7:$D$156,4,0)*V28</f>
        <v>0</v>
      </c>
      <c r="FR28" s="66">
        <f>+VLOOKUP(FR$5,'Liste matières'!$A$7:$D$156,4,0)*W28</f>
        <v>0</v>
      </c>
      <c r="FS28" s="66">
        <f>+VLOOKUP(FS$5,'Liste matières'!$A$7:$D$156,4,0)*X28</f>
        <v>0</v>
      </c>
      <c r="FT28" s="66">
        <f>+VLOOKUP(FT$5,'Liste matières'!$A$7:$D$156,4,0)*Y28</f>
        <v>0</v>
      </c>
      <c r="FU28" s="66">
        <f>+VLOOKUP(FU$5,'Liste matières'!$A$7:$D$156,4,0)*Z28</f>
        <v>0</v>
      </c>
      <c r="FV28" s="66">
        <f>+VLOOKUP(FV$5,'Liste matières'!$A$7:$D$156,4,0)*AA28</f>
        <v>0</v>
      </c>
      <c r="FW28" s="66">
        <f>+VLOOKUP(FW$5,'Liste matières'!$A$7:$D$156,4,0)*AB28</f>
        <v>0</v>
      </c>
      <c r="FX28" s="66">
        <f>+VLOOKUP(FX$5,'Liste matières'!$A$7:$D$156,4,0)*AC28</f>
        <v>0</v>
      </c>
      <c r="FY28" s="66">
        <f>+VLOOKUP(FY$5,'Liste matières'!$A$7:$D$156,4,0)*AD28</f>
        <v>0</v>
      </c>
      <c r="FZ28" s="66">
        <f>+VLOOKUP(FZ$5,'Liste matières'!$A$7:$D$156,4,0)*AE28</f>
        <v>0</v>
      </c>
      <c r="GA28" s="66">
        <f>+VLOOKUP(GA$5,'Liste matières'!$A$7:$D$156,4,0)*AF28</f>
        <v>0</v>
      </c>
      <c r="GB28" s="66">
        <f>+VLOOKUP(GB$5,'Liste matières'!$A$7:$D$156,4,0)*AG28</f>
        <v>0</v>
      </c>
      <c r="GC28" s="66">
        <f>+VLOOKUP(GC$5,'Liste matières'!$A$7:$D$156,4,0)*AH28</f>
        <v>0</v>
      </c>
      <c r="GD28" s="66">
        <f>+VLOOKUP(GD$5,'Liste matières'!$A$7:$D$156,4,0)*AI28</f>
        <v>0</v>
      </c>
      <c r="GE28" s="66">
        <f>+VLOOKUP(GE$5,'Liste matières'!$A$7:$D$156,4,0)*AJ28</f>
        <v>0</v>
      </c>
      <c r="GF28" s="66">
        <f>+VLOOKUP(GF$5,'Liste matières'!$A$7:$D$156,4,0)*AK28</f>
        <v>0</v>
      </c>
      <c r="GG28" s="66">
        <f>+VLOOKUP(GG$5,'Liste matières'!$A$7:$D$156,4,0)*AL28</f>
        <v>0</v>
      </c>
      <c r="GH28" s="66">
        <f>+VLOOKUP(GH$5,'Liste matières'!$A$7:$D$156,4,0)*AM28</f>
        <v>0</v>
      </c>
      <c r="GI28" s="66">
        <f>+VLOOKUP(GI$5,'Liste matières'!$A$7:$D$156,4,0)*AN28</f>
        <v>0</v>
      </c>
      <c r="GJ28" s="66">
        <f>+VLOOKUP(GJ$5,'Liste matières'!$A$7:$D$156,4,0)*AO28</f>
        <v>0</v>
      </c>
      <c r="GK28" s="66">
        <f>+VLOOKUP(GK$5,'Liste matières'!$A$7:$D$156,4,0)*AP28</f>
        <v>0</v>
      </c>
      <c r="GL28" s="66">
        <f>+VLOOKUP(GL$5,'Liste matières'!$A$7:$D$156,4,0)*AQ28</f>
        <v>0</v>
      </c>
      <c r="GM28" s="66">
        <f>+VLOOKUP(GM$5,'Liste matières'!$A$7:$D$156,4,0)*AR28</f>
        <v>0</v>
      </c>
      <c r="GN28" s="66">
        <f>+VLOOKUP(GN$5,'Liste matières'!$A$7:$D$156,4,0)*AS28</f>
        <v>0</v>
      </c>
      <c r="GO28" s="66">
        <f>+VLOOKUP(GO$5,'Liste matières'!$A$7:$D$156,4,0)*AT28</f>
        <v>0</v>
      </c>
      <c r="GP28" s="66">
        <f>+VLOOKUP(GP$5,'Liste matières'!$A$7:$D$156,4,0)*AU28</f>
        <v>0</v>
      </c>
      <c r="GQ28" s="66">
        <f>+VLOOKUP(GQ$5,'Liste matières'!$A$7:$D$156,4,0)*AV28</f>
        <v>0</v>
      </c>
      <c r="GR28" s="66">
        <f>+VLOOKUP(GR$5,'Liste matières'!$A$7:$D$156,4,0)*AW28</f>
        <v>0</v>
      </c>
      <c r="GS28" s="66">
        <f>+VLOOKUP(GS$5,'Liste matières'!$A$7:$D$156,4,0)*AX28</f>
        <v>0</v>
      </c>
      <c r="GT28" s="66">
        <f>+VLOOKUP(GT$5,'Liste matières'!$A$7:$D$156,4,0)*AY28</f>
        <v>0</v>
      </c>
      <c r="GU28" s="66">
        <f>+VLOOKUP(GU$5,'Liste matières'!$A$7:$D$156,4,0)*AZ28</f>
        <v>0</v>
      </c>
      <c r="GV28" s="66">
        <f>+VLOOKUP(GV$5,'Liste matières'!$A$7:$D$156,4,0)*BA28</f>
        <v>0</v>
      </c>
      <c r="GW28" s="66">
        <f>+VLOOKUP(GW$5,'Liste matières'!$A$7:$D$156,4,0)*BB28</f>
        <v>0</v>
      </c>
      <c r="GX28" s="66">
        <f>+VLOOKUP(GX$5,'Liste matières'!$A$7:$D$156,4,0)*BC28</f>
        <v>0</v>
      </c>
      <c r="GY28" s="66">
        <f>+VLOOKUP(GY$5,'Liste matières'!$A$7:$D$156,4,0)*BD28</f>
        <v>0</v>
      </c>
      <c r="GZ28" s="66">
        <f>+VLOOKUP(GZ$5,'Liste matières'!$A$7:$D$156,4,0)*BE28</f>
        <v>0</v>
      </c>
      <c r="HA28" s="66">
        <f>+VLOOKUP(HA$5,'Liste matières'!$A$7:$D$156,4,0)*BF28</f>
        <v>0</v>
      </c>
      <c r="HB28" s="66">
        <f>+VLOOKUP(HB$5,'Liste matières'!$A$7:$D$156,4,0)*BG28</f>
        <v>0</v>
      </c>
      <c r="HC28" s="66">
        <f>+VLOOKUP(HC$5,'Liste matières'!$A$7:$D$156,4,0)*BH28</f>
        <v>0</v>
      </c>
      <c r="HD28" s="66">
        <f>+VLOOKUP(HD$5,'Liste matières'!$A$7:$D$156,4,0)*BI28</f>
        <v>0</v>
      </c>
      <c r="HE28" s="66">
        <f>+VLOOKUP(HE$5,'Liste matières'!$A$7:$D$156,4,0)*BJ28</f>
        <v>0</v>
      </c>
      <c r="HF28" s="66">
        <f>+VLOOKUP(HF$5,'Liste matières'!$A$7:$D$156,4,0)*BK28</f>
        <v>0</v>
      </c>
      <c r="HG28" s="66">
        <f>+VLOOKUP(HG$5,'Liste matières'!$A$7:$D$156,4,0)*BL28</f>
        <v>0</v>
      </c>
      <c r="HH28" s="66">
        <f>+VLOOKUP(HH$5,'Liste matières'!$A$7:$D$156,4,0)*BM28</f>
        <v>0</v>
      </c>
      <c r="HI28" s="66">
        <f>+VLOOKUP(HI$5,'Liste matières'!$A$7:$D$156,4,0)*BN28</f>
        <v>0</v>
      </c>
      <c r="HJ28" s="66">
        <f>+VLOOKUP(HJ$5,'Liste matières'!$A$7:$D$156,4,0)*BO28</f>
        <v>0</v>
      </c>
      <c r="HK28" s="66">
        <f>+VLOOKUP(HK$5,'Liste matières'!$A$7:$D$156,4,0)*BP28</f>
        <v>0</v>
      </c>
      <c r="HL28" s="66">
        <f>+VLOOKUP(HL$5,'Liste matières'!$A$7:$D$156,4,0)*BQ28</f>
        <v>0</v>
      </c>
      <c r="HM28" s="66">
        <f>+VLOOKUP(HM$5,'Liste matières'!$A$7:$D$156,4,0)*BR28</f>
        <v>0</v>
      </c>
      <c r="HN28" s="66">
        <f>+VLOOKUP(HN$5,'Liste matières'!$A$7:$D$156,4,0)*BS28</f>
        <v>0</v>
      </c>
      <c r="HO28" s="66">
        <f>+VLOOKUP(HO$5,'Liste matières'!$A$7:$D$156,4,0)*BT28</f>
        <v>0</v>
      </c>
      <c r="HP28" s="66">
        <f>+VLOOKUP(HP$5,'Liste matières'!$A$7:$D$156,4,0)*BU28</f>
        <v>0</v>
      </c>
      <c r="HQ28" s="66">
        <f>+VLOOKUP(HQ$5,'Liste matières'!$A$7:$D$156,4,0)*BV28</f>
        <v>0</v>
      </c>
      <c r="HR28" s="66">
        <f>+VLOOKUP(HR$5,'Liste matières'!$A$7:$D$156,4,0)*BW28</f>
        <v>0</v>
      </c>
      <c r="HS28" s="66">
        <f>+VLOOKUP(HS$5,'Liste matières'!$A$7:$D$156,4,0)*BX28</f>
        <v>0</v>
      </c>
      <c r="HT28" s="66">
        <f>+VLOOKUP(HT$5,'Liste matières'!$A$7:$D$156,4,0)*BY28</f>
        <v>0</v>
      </c>
      <c r="HU28" s="66">
        <f>+VLOOKUP(HU$5,'Liste matières'!$A$7:$D$156,4,0)*BZ28</f>
        <v>0</v>
      </c>
      <c r="HV28" s="66">
        <f>+VLOOKUP(HV$5,'Liste matières'!$A$7:$D$156,4,0)*CA28</f>
        <v>0</v>
      </c>
      <c r="HW28" s="66">
        <f>+VLOOKUP(HW$5,'Liste matières'!$A$7:$D$156,4,0)*CB28</f>
        <v>0</v>
      </c>
      <c r="HX28" s="66">
        <f>+VLOOKUP(HX$5,'Liste matières'!$A$7:$D$156,4,0)*CC28</f>
        <v>0</v>
      </c>
      <c r="HY28" s="66">
        <f>+VLOOKUP(HY$5,'Liste matières'!$A$7:$D$156,4,0)*CD28</f>
        <v>0</v>
      </c>
      <c r="HZ28" s="66">
        <f>+VLOOKUP(HZ$5,'Liste matières'!$A$7:$D$156,4,0)*CE28</f>
        <v>0</v>
      </c>
      <c r="IA28" s="66">
        <f>+VLOOKUP(IA$5,'Liste matières'!$A$7:$D$156,4,0)*CF28</f>
        <v>0</v>
      </c>
      <c r="IB28" s="66">
        <f>+VLOOKUP(IB$5,'Liste matières'!$A$7:$D$156,4,0)*CG28</f>
        <v>0</v>
      </c>
      <c r="IC28" s="66">
        <f>+VLOOKUP(IC$5,'Liste matières'!$A$7:$D$156,4,0)*CH28</f>
        <v>0</v>
      </c>
      <c r="ID28" s="66">
        <f>+VLOOKUP(ID$5,'Liste matières'!$A$7:$D$156,4,0)*CI28</f>
        <v>0</v>
      </c>
      <c r="IE28" s="66">
        <f>+VLOOKUP(IE$5,'Liste matières'!$A$7:$D$156,4,0)*CJ28</f>
        <v>0</v>
      </c>
      <c r="IF28" s="66">
        <f>+VLOOKUP(IF$5,'Liste matières'!$A$7:$D$156,4,0)*CK28</f>
        <v>0</v>
      </c>
      <c r="IG28" s="66">
        <f>+VLOOKUP(IG$5,'Liste matières'!$A$7:$D$156,4,0)*CL28</f>
        <v>0</v>
      </c>
      <c r="IH28" s="66">
        <f>+VLOOKUP(IH$5,'Liste matières'!$A$7:$D$156,4,0)*CM28</f>
        <v>0</v>
      </c>
      <c r="II28" s="66">
        <f>+VLOOKUP(II$5,'Liste matières'!$A$7:$D$156,4,0)*CN28</f>
        <v>0</v>
      </c>
      <c r="IJ28" s="66">
        <f>+VLOOKUP(IJ$5,'Liste matières'!$A$7:$D$156,4,0)*CO28</f>
        <v>0</v>
      </c>
      <c r="IK28" s="66">
        <f>+VLOOKUP(IK$5,'Liste matières'!$A$7:$D$156,4,0)*CP28</f>
        <v>0</v>
      </c>
      <c r="IL28" s="66">
        <f>+VLOOKUP(IL$5,'Liste matières'!$A$7:$D$156,4,0)*CQ28</f>
        <v>0</v>
      </c>
      <c r="IM28" s="66">
        <f>+VLOOKUP(IM$5,'Liste matières'!$A$7:$D$156,4,0)*CR28</f>
        <v>0</v>
      </c>
      <c r="IN28" s="66">
        <f>+VLOOKUP(IN$5,'Liste matières'!$A$7:$D$156,4,0)*CS28</f>
        <v>0</v>
      </c>
      <c r="IO28" s="66">
        <f>+VLOOKUP(IO$5,'Liste matières'!$A$7:$D$156,4,0)*CT28</f>
        <v>0</v>
      </c>
      <c r="IP28" s="66">
        <f>+VLOOKUP(IP$5,'Liste matières'!$A$7:$D$156,4,0)*CU28</f>
        <v>0</v>
      </c>
      <c r="IQ28" s="66">
        <f>+VLOOKUP(IQ$5,'Liste matières'!$A$7:$D$156,4,0)*CV28</f>
        <v>0</v>
      </c>
      <c r="IR28" s="66">
        <f>+VLOOKUP(IR$5,'Liste matières'!$A$7:$D$156,4,0)*CW28</f>
        <v>0</v>
      </c>
      <c r="IS28" s="66">
        <f>+VLOOKUP(IS$5,'Liste matières'!$A$7:$D$156,4,0)*CX28</f>
        <v>0</v>
      </c>
      <c r="IT28" s="66">
        <f>+VLOOKUP(IT$5,'Liste matières'!$A$7:$D$156,4,0)*CY28</f>
        <v>0</v>
      </c>
      <c r="IU28" s="66">
        <f>+VLOOKUP(IU$5,'Liste matières'!$A$7:$D$156,4,0)*CZ28</f>
        <v>0</v>
      </c>
      <c r="IV28" s="66">
        <f>+VLOOKUP(IV$5,'Liste matières'!$A$7:$D$156,4,0)*DA28</f>
        <v>0</v>
      </c>
      <c r="IW28" s="66">
        <f>+VLOOKUP(IW$5,'Liste matières'!$A$7:$D$156,4,0)*DB28</f>
        <v>0</v>
      </c>
      <c r="IX28" s="66">
        <f>+VLOOKUP(IX$5,'Liste matières'!$A$7:$D$156,4,0)*DC28</f>
        <v>0</v>
      </c>
      <c r="IY28" s="66">
        <f>+VLOOKUP(IY$5,'Liste matières'!$A$7:$D$156,4,0)*DD28</f>
        <v>0</v>
      </c>
      <c r="IZ28" s="66">
        <f>+VLOOKUP(IZ$5,'Liste matières'!$A$7:$D$156,4,0)*DE28</f>
        <v>0</v>
      </c>
      <c r="JA28" s="66">
        <f>+VLOOKUP(JA$5,'Liste matières'!$A$7:$D$156,4,0)*DF28</f>
        <v>0</v>
      </c>
      <c r="JB28" s="66">
        <f>+VLOOKUP(JB$5,'Liste matières'!$A$7:$D$156,4,0)*DG28</f>
        <v>0</v>
      </c>
      <c r="JC28" s="66">
        <f>+VLOOKUP(JC$5,'Liste matières'!$A$7:$D$156,4,0)*DH28</f>
        <v>0</v>
      </c>
      <c r="JD28" s="66">
        <f>+VLOOKUP(JD$5,'Liste matières'!$A$7:$D$156,4,0)*DI28</f>
        <v>0</v>
      </c>
      <c r="JE28" s="66">
        <f>+VLOOKUP(JE$5,'Liste matières'!$A$7:$D$156,4,0)*DJ28</f>
        <v>0</v>
      </c>
      <c r="JF28" s="66">
        <f>+VLOOKUP(JF$5,'Liste matières'!$A$7:$D$156,4,0)*DK28</f>
        <v>0</v>
      </c>
      <c r="JG28" s="66">
        <f>+VLOOKUP(JG$5,'Liste matières'!$A$7:$D$156,4,0)*DL28</f>
        <v>0</v>
      </c>
      <c r="JH28" s="66">
        <f>+VLOOKUP(JH$5,'Liste matières'!$A$7:$D$156,4,0)*DM28</f>
        <v>0</v>
      </c>
      <c r="JI28" s="66">
        <f>+VLOOKUP(JI$5,'Liste matières'!$A$7:$D$156,4,0)*DN28</f>
        <v>0</v>
      </c>
      <c r="JJ28" s="66">
        <f>+VLOOKUP(JJ$5,'Liste matières'!$A$7:$D$156,4,0)*DO28</f>
        <v>0</v>
      </c>
      <c r="JK28" s="66">
        <f>+VLOOKUP(JK$5,'Liste matières'!$A$7:$D$156,4,0)*DP28</f>
        <v>0</v>
      </c>
      <c r="JL28" s="66">
        <f>+VLOOKUP(JL$5,'Liste matières'!$A$7:$D$156,4,0)*DQ28</f>
        <v>0</v>
      </c>
      <c r="JM28" s="66">
        <f>+VLOOKUP(JM$5,'Liste matières'!$A$7:$D$156,4,0)*DR28</f>
        <v>0</v>
      </c>
      <c r="JN28" s="66">
        <f>+VLOOKUP(JN$5,'Liste matières'!$A$7:$D$156,4,0)*DS28</f>
        <v>0</v>
      </c>
      <c r="JO28" s="66">
        <f>+VLOOKUP(JO$5,'Liste matières'!$A$7:$D$156,4,0)*DT28</f>
        <v>0</v>
      </c>
      <c r="JP28" s="66">
        <f>+VLOOKUP(JP$5,'Liste matières'!$A$7:$D$156,4,0)*DU28</f>
        <v>0</v>
      </c>
      <c r="JQ28" s="66">
        <f>+VLOOKUP(JQ$5,'Liste matières'!$A$7:$D$156,4,0)*DV28</f>
        <v>0</v>
      </c>
      <c r="JR28" s="66">
        <f>+VLOOKUP(JR$5,'Liste matières'!$A$7:$D$156,4,0)*DW28</f>
        <v>0</v>
      </c>
      <c r="JS28" s="66">
        <f>+VLOOKUP(JS$5,'Liste matières'!$A$7:$D$156,4,0)*DX28</f>
        <v>0</v>
      </c>
      <c r="JT28" s="66">
        <f>+VLOOKUP(JT$5,'Liste matières'!$A$7:$D$156,4,0)*DY28</f>
        <v>0</v>
      </c>
      <c r="JU28" s="66">
        <f>+VLOOKUP(JU$5,'Liste matières'!$A$7:$D$156,4,0)*DZ28</f>
        <v>0</v>
      </c>
      <c r="JV28" s="66">
        <f>+VLOOKUP(JV$5,'Liste matières'!$A$7:$D$156,4,0)*EA28</f>
        <v>0</v>
      </c>
      <c r="JW28" s="66">
        <f>+VLOOKUP(JW$5,'Liste matières'!$A$7:$D$156,4,0)*EB28</f>
        <v>0</v>
      </c>
      <c r="JX28" s="66">
        <f>+VLOOKUP(JX$5,'Liste matières'!$A$7:$D$156,4,0)*EC28</f>
        <v>0</v>
      </c>
      <c r="JY28" s="66">
        <f>+VLOOKUP(JY$5,'Liste matières'!$A$7:$D$156,4,0)*ED28</f>
        <v>0</v>
      </c>
      <c r="JZ28" s="66">
        <f>+VLOOKUP(JZ$5,'Liste matières'!$A$7:$D$156,4,0)*EE28</f>
        <v>0</v>
      </c>
      <c r="KA28" s="66">
        <f>+VLOOKUP(KA$5,'Liste matières'!$A$7:$D$156,4,0)*EF28</f>
        <v>0</v>
      </c>
      <c r="KB28" s="66">
        <f>+VLOOKUP(KB$5,'Liste matières'!$A$7:$D$156,4,0)*EG28</f>
        <v>0</v>
      </c>
      <c r="KC28" s="66">
        <f>+VLOOKUP(KC$5,'Liste matières'!$A$7:$D$156,4,0)*EH28</f>
        <v>0</v>
      </c>
      <c r="KD28" s="66">
        <f>+VLOOKUP(KD$5,'Liste matières'!$A$7:$D$156,4,0)*EI28</f>
        <v>0</v>
      </c>
      <c r="KE28" s="66">
        <f>+VLOOKUP(KE$5,'Liste matières'!$A$7:$D$156,4,0)*EJ28</f>
        <v>0</v>
      </c>
      <c r="KF28" s="66">
        <f>+VLOOKUP(KF$5,'Liste matières'!$A$7:$D$156,4,0)*EK28</f>
        <v>0</v>
      </c>
      <c r="KG28" s="66">
        <f>+VLOOKUP(KG$5,'Liste matières'!$A$7:$D$156,4,0)*EL28</f>
        <v>0</v>
      </c>
      <c r="KH28" s="66">
        <f>+VLOOKUP(KH$5,'Liste matières'!$A$7:$D$156,4,0)*EM28</f>
        <v>0</v>
      </c>
      <c r="KI28" s="66">
        <f>+VLOOKUP(KI$5,'Liste matières'!$A$7:$D$156,4,0)*EN28</f>
        <v>0</v>
      </c>
      <c r="KJ28" s="66">
        <f>+VLOOKUP(KJ$5,'Liste matières'!$A$7:$D$156,4,0)*EO28</f>
        <v>0</v>
      </c>
      <c r="KK28" s="66">
        <f>+VLOOKUP(KK$5,'Liste matières'!$A$7:$D$156,4,0)*EP28</f>
        <v>0</v>
      </c>
      <c r="KL28" s="66">
        <f>+VLOOKUP(KL$5,'Liste matières'!$A$7:$D$156,4,0)*EQ28</f>
        <v>0</v>
      </c>
      <c r="KM28" s="66">
        <f>+VLOOKUP(KM$5,'Liste matières'!$A$7:$D$156,4,0)*ER28</f>
        <v>0</v>
      </c>
      <c r="KN28" s="66">
        <f>+VLOOKUP(KN$5,'Liste matières'!$A$7:$D$156,4,0)*ES28</f>
        <v>0</v>
      </c>
      <c r="KO28" s="66">
        <f>+VLOOKUP(KO$5,'Liste matières'!$A$7:$D$156,4,0)*ET28</f>
        <v>0</v>
      </c>
      <c r="KP28" s="66">
        <f>+VLOOKUP(KP$5,'Liste matières'!$A$7:$D$156,4,0)*EU28</f>
        <v>0</v>
      </c>
      <c r="KQ28" s="66">
        <f>+VLOOKUP(KQ$5,'Liste matières'!$A$7:$D$156,4,0)*EV28</f>
        <v>0</v>
      </c>
      <c r="KR28" s="66">
        <f>+VLOOKUP(KR$5,'Liste matières'!$A$7:$D$156,4,0)*EW28</f>
        <v>0</v>
      </c>
      <c r="KS28" s="66">
        <f>+VLOOKUP(KS$5,'Liste matières'!$A$7:$D$156,4,0)*EX28</f>
        <v>0</v>
      </c>
      <c r="KU28" s="65">
        <f t="shared" si="0"/>
        <v>0</v>
      </c>
    </row>
    <row r="29" spans="1:307" ht="15.1" x14ac:dyDescent="0.25">
      <c r="A29" s="3" t="s">
        <v>23</v>
      </c>
      <c r="B29" s="11"/>
      <c r="C29" s="74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Z29" s="66">
        <f>+VLOOKUP(EZ$5,'Liste matières'!$A$7:$D$156,4,0)*E29</f>
        <v>0</v>
      </c>
      <c r="FA29" s="66">
        <f>+VLOOKUP(FA$5,'Liste matières'!$A$7:$D$156,4,0)*F29</f>
        <v>0</v>
      </c>
      <c r="FB29" s="66">
        <f>+VLOOKUP(FB$5,'Liste matières'!$A$7:$D$156,4,0)*G29</f>
        <v>0</v>
      </c>
      <c r="FC29" s="66">
        <f>+VLOOKUP(FC$5,'Liste matières'!$A$7:$D$156,4,0)*H29</f>
        <v>0</v>
      </c>
      <c r="FD29" s="66">
        <f>+VLOOKUP(FD$5,'Liste matières'!$A$7:$D$156,4,0)*I29</f>
        <v>0</v>
      </c>
      <c r="FE29" s="66">
        <f>+VLOOKUP(FE$5,'Liste matières'!$A$7:$D$156,4,0)*J29</f>
        <v>0</v>
      </c>
      <c r="FF29" s="66">
        <f>+VLOOKUP(FF$5,'Liste matières'!$A$7:$D$156,4,0)*K29</f>
        <v>0</v>
      </c>
      <c r="FG29" s="66">
        <f>+VLOOKUP(FG$5,'Liste matières'!$A$7:$D$156,4,0)*L29</f>
        <v>0</v>
      </c>
      <c r="FH29" s="66">
        <f>+VLOOKUP(FH$5,'Liste matières'!$A$7:$D$156,4,0)*M29</f>
        <v>0</v>
      </c>
      <c r="FI29" s="66">
        <f>+VLOOKUP(FI$5,'Liste matières'!$A$7:$D$156,4,0)*N29</f>
        <v>0</v>
      </c>
      <c r="FJ29" s="66">
        <f>+VLOOKUP(FJ$5,'Liste matières'!$A$7:$D$156,4,0)*O29</f>
        <v>0</v>
      </c>
      <c r="FK29" s="66">
        <f>+VLOOKUP(FK$5,'Liste matières'!$A$7:$D$156,4,0)*P29</f>
        <v>0</v>
      </c>
      <c r="FL29" s="66">
        <f>+VLOOKUP(FL$5,'Liste matières'!$A$7:$D$156,4,0)*Q29</f>
        <v>0</v>
      </c>
      <c r="FM29" s="66">
        <f>+VLOOKUP(FM$5,'Liste matières'!$A$7:$D$156,4,0)*R29</f>
        <v>0</v>
      </c>
      <c r="FN29" s="66">
        <f>+VLOOKUP(FN$5,'Liste matières'!$A$7:$D$156,4,0)*S29</f>
        <v>0</v>
      </c>
      <c r="FO29" s="66">
        <f>+VLOOKUP(FO$5,'Liste matières'!$A$7:$D$156,4,0)*T29</f>
        <v>0</v>
      </c>
      <c r="FP29" s="66">
        <f>+VLOOKUP(FP$5,'Liste matières'!$A$7:$D$156,4,0)*U29</f>
        <v>0</v>
      </c>
      <c r="FQ29" s="66">
        <f>+VLOOKUP(FQ$5,'Liste matières'!$A$7:$D$156,4,0)*V29</f>
        <v>0</v>
      </c>
      <c r="FR29" s="66">
        <f>+VLOOKUP(FR$5,'Liste matières'!$A$7:$D$156,4,0)*W29</f>
        <v>0</v>
      </c>
      <c r="FS29" s="66">
        <f>+VLOOKUP(FS$5,'Liste matières'!$A$7:$D$156,4,0)*X29</f>
        <v>0</v>
      </c>
      <c r="FT29" s="66">
        <f>+VLOOKUP(FT$5,'Liste matières'!$A$7:$D$156,4,0)*Y29</f>
        <v>0</v>
      </c>
      <c r="FU29" s="66">
        <f>+VLOOKUP(FU$5,'Liste matières'!$A$7:$D$156,4,0)*Z29</f>
        <v>0</v>
      </c>
      <c r="FV29" s="66">
        <f>+VLOOKUP(FV$5,'Liste matières'!$A$7:$D$156,4,0)*AA29</f>
        <v>0</v>
      </c>
      <c r="FW29" s="66">
        <f>+VLOOKUP(FW$5,'Liste matières'!$A$7:$D$156,4,0)*AB29</f>
        <v>0</v>
      </c>
      <c r="FX29" s="66">
        <f>+VLOOKUP(FX$5,'Liste matières'!$A$7:$D$156,4,0)*AC29</f>
        <v>0</v>
      </c>
      <c r="FY29" s="66">
        <f>+VLOOKUP(FY$5,'Liste matières'!$A$7:$D$156,4,0)*AD29</f>
        <v>0</v>
      </c>
      <c r="FZ29" s="66">
        <f>+VLOOKUP(FZ$5,'Liste matières'!$A$7:$D$156,4,0)*AE29</f>
        <v>0</v>
      </c>
      <c r="GA29" s="66">
        <f>+VLOOKUP(GA$5,'Liste matières'!$A$7:$D$156,4,0)*AF29</f>
        <v>0</v>
      </c>
      <c r="GB29" s="66">
        <f>+VLOOKUP(GB$5,'Liste matières'!$A$7:$D$156,4,0)*AG29</f>
        <v>0</v>
      </c>
      <c r="GC29" s="66">
        <f>+VLOOKUP(GC$5,'Liste matières'!$A$7:$D$156,4,0)*AH29</f>
        <v>0</v>
      </c>
      <c r="GD29" s="66">
        <f>+VLOOKUP(GD$5,'Liste matières'!$A$7:$D$156,4,0)*AI29</f>
        <v>0</v>
      </c>
      <c r="GE29" s="66">
        <f>+VLOOKUP(GE$5,'Liste matières'!$A$7:$D$156,4,0)*AJ29</f>
        <v>0</v>
      </c>
      <c r="GF29" s="66">
        <f>+VLOOKUP(GF$5,'Liste matières'!$A$7:$D$156,4,0)*AK29</f>
        <v>0</v>
      </c>
      <c r="GG29" s="66">
        <f>+VLOOKUP(GG$5,'Liste matières'!$A$7:$D$156,4,0)*AL29</f>
        <v>0</v>
      </c>
      <c r="GH29" s="66">
        <f>+VLOOKUP(GH$5,'Liste matières'!$A$7:$D$156,4,0)*AM29</f>
        <v>0</v>
      </c>
      <c r="GI29" s="66">
        <f>+VLOOKUP(GI$5,'Liste matières'!$A$7:$D$156,4,0)*AN29</f>
        <v>0</v>
      </c>
      <c r="GJ29" s="66">
        <f>+VLOOKUP(GJ$5,'Liste matières'!$A$7:$D$156,4,0)*AO29</f>
        <v>0</v>
      </c>
      <c r="GK29" s="66">
        <f>+VLOOKUP(GK$5,'Liste matières'!$A$7:$D$156,4,0)*AP29</f>
        <v>0</v>
      </c>
      <c r="GL29" s="66">
        <f>+VLOOKUP(GL$5,'Liste matières'!$A$7:$D$156,4,0)*AQ29</f>
        <v>0</v>
      </c>
      <c r="GM29" s="66">
        <f>+VLOOKUP(GM$5,'Liste matières'!$A$7:$D$156,4,0)*AR29</f>
        <v>0</v>
      </c>
      <c r="GN29" s="66">
        <f>+VLOOKUP(GN$5,'Liste matières'!$A$7:$D$156,4,0)*AS29</f>
        <v>0</v>
      </c>
      <c r="GO29" s="66">
        <f>+VLOOKUP(GO$5,'Liste matières'!$A$7:$D$156,4,0)*AT29</f>
        <v>0</v>
      </c>
      <c r="GP29" s="66">
        <f>+VLOOKUP(GP$5,'Liste matières'!$A$7:$D$156,4,0)*AU29</f>
        <v>0</v>
      </c>
      <c r="GQ29" s="66">
        <f>+VLOOKUP(GQ$5,'Liste matières'!$A$7:$D$156,4,0)*AV29</f>
        <v>0</v>
      </c>
      <c r="GR29" s="66">
        <f>+VLOOKUP(GR$5,'Liste matières'!$A$7:$D$156,4,0)*AW29</f>
        <v>0</v>
      </c>
      <c r="GS29" s="66">
        <f>+VLOOKUP(GS$5,'Liste matières'!$A$7:$D$156,4,0)*AX29</f>
        <v>0</v>
      </c>
      <c r="GT29" s="66">
        <f>+VLOOKUP(GT$5,'Liste matières'!$A$7:$D$156,4,0)*AY29</f>
        <v>0</v>
      </c>
      <c r="GU29" s="66">
        <f>+VLOOKUP(GU$5,'Liste matières'!$A$7:$D$156,4,0)*AZ29</f>
        <v>0</v>
      </c>
      <c r="GV29" s="66">
        <f>+VLOOKUP(GV$5,'Liste matières'!$A$7:$D$156,4,0)*BA29</f>
        <v>0</v>
      </c>
      <c r="GW29" s="66">
        <f>+VLOOKUP(GW$5,'Liste matières'!$A$7:$D$156,4,0)*BB29</f>
        <v>0</v>
      </c>
      <c r="GX29" s="66">
        <f>+VLOOKUP(GX$5,'Liste matières'!$A$7:$D$156,4,0)*BC29</f>
        <v>0</v>
      </c>
      <c r="GY29" s="66">
        <f>+VLOOKUP(GY$5,'Liste matières'!$A$7:$D$156,4,0)*BD29</f>
        <v>0</v>
      </c>
      <c r="GZ29" s="66">
        <f>+VLOOKUP(GZ$5,'Liste matières'!$A$7:$D$156,4,0)*BE29</f>
        <v>0</v>
      </c>
      <c r="HA29" s="66">
        <f>+VLOOKUP(HA$5,'Liste matières'!$A$7:$D$156,4,0)*BF29</f>
        <v>0</v>
      </c>
      <c r="HB29" s="66">
        <f>+VLOOKUP(HB$5,'Liste matières'!$A$7:$D$156,4,0)*BG29</f>
        <v>0</v>
      </c>
      <c r="HC29" s="66">
        <f>+VLOOKUP(HC$5,'Liste matières'!$A$7:$D$156,4,0)*BH29</f>
        <v>0</v>
      </c>
      <c r="HD29" s="66">
        <f>+VLOOKUP(HD$5,'Liste matières'!$A$7:$D$156,4,0)*BI29</f>
        <v>0</v>
      </c>
      <c r="HE29" s="66">
        <f>+VLOOKUP(HE$5,'Liste matières'!$A$7:$D$156,4,0)*BJ29</f>
        <v>0</v>
      </c>
      <c r="HF29" s="66">
        <f>+VLOOKUP(HF$5,'Liste matières'!$A$7:$D$156,4,0)*BK29</f>
        <v>0</v>
      </c>
      <c r="HG29" s="66">
        <f>+VLOOKUP(HG$5,'Liste matières'!$A$7:$D$156,4,0)*BL29</f>
        <v>0</v>
      </c>
      <c r="HH29" s="66">
        <f>+VLOOKUP(HH$5,'Liste matières'!$A$7:$D$156,4,0)*BM29</f>
        <v>0</v>
      </c>
      <c r="HI29" s="66">
        <f>+VLOOKUP(HI$5,'Liste matières'!$A$7:$D$156,4,0)*BN29</f>
        <v>0</v>
      </c>
      <c r="HJ29" s="66">
        <f>+VLOOKUP(HJ$5,'Liste matières'!$A$7:$D$156,4,0)*BO29</f>
        <v>0</v>
      </c>
      <c r="HK29" s="66">
        <f>+VLOOKUP(HK$5,'Liste matières'!$A$7:$D$156,4,0)*BP29</f>
        <v>0</v>
      </c>
      <c r="HL29" s="66">
        <f>+VLOOKUP(HL$5,'Liste matières'!$A$7:$D$156,4,0)*BQ29</f>
        <v>0</v>
      </c>
      <c r="HM29" s="66">
        <f>+VLOOKUP(HM$5,'Liste matières'!$A$7:$D$156,4,0)*BR29</f>
        <v>0</v>
      </c>
      <c r="HN29" s="66">
        <f>+VLOOKUP(HN$5,'Liste matières'!$A$7:$D$156,4,0)*BS29</f>
        <v>0</v>
      </c>
      <c r="HO29" s="66">
        <f>+VLOOKUP(HO$5,'Liste matières'!$A$7:$D$156,4,0)*BT29</f>
        <v>0</v>
      </c>
      <c r="HP29" s="66">
        <f>+VLOOKUP(HP$5,'Liste matières'!$A$7:$D$156,4,0)*BU29</f>
        <v>0</v>
      </c>
      <c r="HQ29" s="66">
        <f>+VLOOKUP(HQ$5,'Liste matières'!$A$7:$D$156,4,0)*BV29</f>
        <v>0</v>
      </c>
      <c r="HR29" s="66">
        <f>+VLOOKUP(HR$5,'Liste matières'!$A$7:$D$156,4,0)*BW29</f>
        <v>0</v>
      </c>
      <c r="HS29" s="66">
        <f>+VLOOKUP(HS$5,'Liste matières'!$A$7:$D$156,4,0)*BX29</f>
        <v>0</v>
      </c>
      <c r="HT29" s="66">
        <f>+VLOOKUP(HT$5,'Liste matières'!$A$7:$D$156,4,0)*BY29</f>
        <v>0</v>
      </c>
      <c r="HU29" s="66">
        <f>+VLOOKUP(HU$5,'Liste matières'!$A$7:$D$156,4,0)*BZ29</f>
        <v>0</v>
      </c>
      <c r="HV29" s="66">
        <f>+VLOOKUP(HV$5,'Liste matières'!$A$7:$D$156,4,0)*CA29</f>
        <v>0</v>
      </c>
      <c r="HW29" s="66">
        <f>+VLOOKUP(HW$5,'Liste matières'!$A$7:$D$156,4,0)*CB29</f>
        <v>0</v>
      </c>
      <c r="HX29" s="66">
        <f>+VLOOKUP(HX$5,'Liste matières'!$A$7:$D$156,4,0)*CC29</f>
        <v>0</v>
      </c>
      <c r="HY29" s="66">
        <f>+VLOOKUP(HY$5,'Liste matières'!$A$7:$D$156,4,0)*CD29</f>
        <v>0</v>
      </c>
      <c r="HZ29" s="66">
        <f>+VLOOKUP(HZ$5,'Liste matières'!$A$7:$D$156,4,0)*CE29</f>
        <v>0</v>
      </c>
      <c r="IA29" s="66">
        <f>+VLOOKUP(IA$5,'Liste matières'!$A$7:$D$156,4,0)*CF29</f>
        <v>0</v>
      </c>
      <c r="IB29" s="66">
        <f>+VLOOKUP(IB$5,'Liste matières'!$A$7:$D$156,4,0)*CG29</f>
        <v>0</v>
      </c>
      <c r="IC29" s="66">
        <f>+VLOOKUP(IC$5,'Liste matières'!$A$7:$D$156,4,0)*CH29</f>
        <v>0</v>
      </c>
      <c r="ID29" s="66">
        <f>+VLOOKUP(ID$5,'Liste matières'!$A$7:$D$156,4,0)*CI29</f>
        <v>0</v>
      </c>
      <c r="IE29" s="66">
        <f>+VLOOKUP(IE$5,'Liste matières'!$A$7:$D$156,4,0)*CJ29</f>
        <v>0</v>
      </c>
      <c r="IF29" s="66">
        <f>+VLOOKUP(IF$5,'Liste matières'!$A$7:$D$156,4,0)*CK29</f>
        <v>0</v>
      </c>
      <c r="IG29" s="66">
        <f>+VLOOKUP(IG$5,'Liste matières'!$A$7:$D$156,4,0)*CL29</f>
        <v>0</v>
      </c>
      <c r="IH29" s="66">
        <f>+VLOOKUP(IH$5,'Liste matières'!$A$7:$D$156,4,0)*CM29</f>
        <v>0</v>
      </c>
      <c r="II29" s="66">
        <f>+VLOOKUP(II$5,'Liste matières'!$A$7:$D$156,4,0)*CN29</f>
        <v>0</v>
      </c>
      <c r="IJ29" s="66">
        <f>+VLOOKUP(IJ$5,'Liste matières'!$A$7:$D$156,4,0)*CO29</f>
        <v>0</v>
      </c>
      <c r="IK29" s="66">
        <f>+VLOOKUP(IK$5,'Liste matières'!$A$7:$D$156,4,0)*CP29</f>
        <v>0</v>
      </c>
      <c r="IL29" s="66">
        <f>+VLOOKUP(IL$5,'Liste matières'!$A$7:$D$156,4,0)*CQ29</f>
        <v>0</v>
      </c>
      <c r="IM29" s="66">
        <f>+VLOOKUP(IM$5,'Liste matières'!$A$7:$D$156,4,0)*CR29</f>
        <v>0</v>
      </c>
      <c r="IN29" s="66">
        <f>+VLOOKUP(IN$5,'Liste matières'!$A$7:$D$156,4,0)*CS29</f>
        <v>0</v>
      </c>
      <c r="IO29" s="66">
        <f>+VLOOKUP(IO$5,'Liste matières'!$A$7:$D$156,4,0)*CT29</f>
        <v>0</v>
      </c>
      <c r="IP29" s="66">
        <f>+VLOOKUP(IP$5,'Liste matières'!$A$7:$D$156,4,0)*CU29</f>
        <v>0</v>
      </c>
      <c r="IQ29" s="66">
        <f>+VLOOKUP(IQ$5,'Liste matières'!$A$7:$D$156,4,0)*CV29</f>
        <v>0</v>
      </c>
      <c r="IR29" s="66">
        <f>+VLOOKUP(IR$5,'Liste matières'!$A$7:$D$156,4,0)*CW29</f>
        <v>0</v>
      </c>
      <c r="IS29" s="66">
        <f>+VLOOKUP(IS$5,'Liste matières'!$A$7:$D$156,4,0)*CX29</f>
        <v>0</v>
      </c>
      <c r="IT29" s="66">
        <f>+VLOOKUP(IT$5,'Liste matières'!$A$7:$D$156,4,0)*CY29</f>
        <v>0</v>
      </c>
      <c r="IU29" s="66">
        <f>+VLOOKUP(IU$5,'Liste matières'!$A$7:$D$156,4,0)*CZ29</f>
        <v>0</v>
      </c>
      <c r="IV29" s="66">
        <f>+VLOOKUP(IV$5,'Liste matières'!$A$7:$D$156,4,0)*DA29</f>
        <v>0</v>
      </c>
      <c r="IW29" s="66">
        <f>+VLOOKUP(IW$5,'Liste matières'!$A$7:$D$156,4,0)*DB29</f>
        <v>0</v>
      </c>
      <c r="IX29" s="66">
        <f>+VLOOKUP(IX$5,'Liste matières'!$A$7:$D$156,4,0)*DC29</f>
        <v>0</v>
      </c>
      <c r="IY29" s="66">
        <f>+VLOOKUP(IY$5,'Liste matières'!$A$7:$D$156,4,0)*DD29</f>
        <v>0</v>
      </c>
      <c r="IZ29" s="66">
        <f>+VLOOKUP(IZ$5,'Liste matières'!$A$7:$D$156,4,0)*DE29</f>
        <v>0</v>
      </c>
      <c r="JA29" s="66">
        <f>+VLOOKUP(JA$5,'Liste matières'!$A$7:$D$156,4,0)*DF29</f>
        <v>0</v>
      </c>
      <c r="JB29" s="66">
        <f>+VLOOKUP(JB$5,'Liste matières'!$A$7:$D$156,4,0)*DG29</f>
        <v>0</v>
      </c>
      <c r="JC29" s="66">
        <f>+VLOOKUP(JC$5,'Liste matières'!$A$7:$D$156,4,0)*DH29</f>
        <v>0</v>
      </c>
      <c r="JD29" s="66">
        <f>+VLOOKUP(JD$5,'Liste matières'!$A$7:$D$156,4,0)*DI29</f>
        <v>0</v>
      </c>
      <c r="JE29" s="66">
        <f>+VLOOKUP(JE$5,'Liste matières'!$A$7:$D$156,4,0)*DJ29</f>
        <v>0</v>
      </c>
      <c r="JF29" s="66">
        <f>+VLOOKUP(JF$5,'Liste matières'!$A$7:$D$156,4,0)*DK29</f>
        <v>0</v>
      </c>
      <c r="JG29" s="66">
        <f>+VLOOKUP(JG$5,'Liste matières'!$A$7:$D$156,4,0)*DL29</f>
        <v>0</v>
      </c>
      <c r="JH29" s="66">
        <f>+VLOOKUP(JH$5,'Liste matières'!$A$7:$D$156,4,0)*DM29</f>
        <v>0</v>
      </c>
      <c r="JI29" s="66">
        <f>+VLOOKUP(JI$5,'Liste matières'!$A$7:$D$156,4,0)*DN29</f>
        <v>0</v>
      </c>
      <c r="JJ29" s="66">
        <f>+VLOOKUP(JJ$5,'Liste matières'!$A$7:$D$156,4,0)*DO29</f>
        <v>0</v>
      </c>
      <c r="JK29" s="66">
        <f>+VLOOKUP(JK$5,'Liste matières'!$A$7:$D$156,4,0)*DP29</f>
        <v>0</v>
      </c>
      <c r="JL29" s="66">
        <f>+VLOOKUP(JL$5,'Liste matières'!$A$7:$D$156,4,0)*DQ29</f>
        <v>0</v>
      </c>
      <c r="JM29" s="66">
        <f>+VLOOKUP(JM$5,'Liste matières'!$A$7:$D$156,4,0)*DR29</f>
        <v>0</v>
      </c>
      <c r="JN29" s="66">
        <f>+VLOOKUP(JN$5,'Liste matières'!$A$7:$D$156,4,0)*DS29</f>
        <v>0</v>
      </c>
      <c r="JO29" s="66">
        <f>+VLOOKUP(JO$5,'Liste matières'!$A$7:$D$156,4,0)*DT29</f>
        <v>0</v>
      </c>
      <c r="JP29" s="66">
        <f>+VLOOKUP(JP$5,'Liste matières'!$A$7:$D$156,4,0)*DU29</f>
        <v>0</v>
      </c>
      <c r="JQ29" s="66">
        <f>+VLOOKUP(JQ$5,'Liste matières'!$A$7:$D$156,4,0)*DV29</f>
        <v>0</v>
      </c>
      <c r="JR29" s="66">
        <f>+VLOOKUP(JR$5,'Liste matières'!$A$7:$D$156,4,0)*DW29</f>
        <v>0</v>
      </c>
      <c r="JS29" s="66">
        <f>+VLOOKUP(JS$5,'Liste matières'!$A$7:$D$156,4,0)*DX29</f>
        <v>0</v>
      </c>
      <c r="JT29" s="66">
        <f>+VLOOKUP(JT$5,'Liste matières'!$A$7:$D$156,4,0)*DY29</f>
        <v>0</v>
      </c>
      <c r="JU29" s="66">
        <f>+VLOOKUP(JU$5,'Liste matières'!$A$7:$D$156,4,0)*DZ29</f>
        <v>0</v>
      </c>
      <c r="JV29" s="66">
        <f>+VLOOKUP(JV$5,'Liste matières'!$A$7:$D$156,4,0)*EA29</f>
        <v>0</v>
      </c>
      <c r="JW29" s="66">
        <f>+VLOOKUP(JW$5,'Liste matières'!$A$7:$D$156,4,0)*EB29</f>
        <v>0</v>
      </c>
      <c r="JX29" s="66">
        <f>+VLOOKUP(JX$5,'Liste matières'!$A$7:$D$156,4,0)*EC29</f>
        <v>0</v>
      </c>
      <c r="JY29" s="66">
        <f>+VLOOKUP(JY$5,'Liste matières'!$A$7:$D$156,4,0)*ED29</f>
        <v>0</v>
      </c>
      <c r="JZ29" s="66">
        <f>+VLOOKUP(JZ$5,'Liste matières'!$A$7:$D$156,4,0)*EE29</f>
        <v>0</v>
      </c>
      <c r="KA29" s="66">
        <f>+VLOOKUP(KA$5,'Liste matières'!$A$7:$D$156,4,0)*EF29</f>
        <v>0</v>
      </c>
      <c r="KB29" s="66">
        <f>+VLOOKUP(KB$5,'Liste matières'!$A$7:$D$156,4,0)*EG29</f>
        <v>0</v>
      </c>
      <c r="KC29" s="66">
        <f>+VLOOKUP(KC$5,'Liste matières'!$A$7:$D$156,4,0)*EH29</f>
        <v>0</v>
      </c>
      <c r="KD29" s="66">
        <f>+VLOOKUP(KD$5,'Liste matières'!$A$7:$D$156,4,0)*EI29</f>
        <v>0</v>
      </c>
      <c r="KE29" s="66">
        <f>+VLOOKUP(KE$5,'Liste matières'!$A$7:$D$156,4,0)*EJ29</f>
        <v>0</v>
      </c>
      <c r="KF29" s="66">
        <f>+VLOOKUP(KF$5,'Liste matières'!$A$7:$D$156,4,0)*EK29</f>
        <v>0</v>
      </c>
      <c r="KG29" s="66">
        <f>+VLOOKUP(KG$5,'Liste matières'!$A$7:$D$156,4,0)*EL29</f>
        <v>0</v>
      </c>
      <c r="KH29" s="66">
        <f>+VLOOKUP(KH$5,'Liste matières'!$A$7:$D$156,4,0)*EM29</f>
        <v>0</v>
      </c>
      <c r="KI29" s="66">
        <f>+VLOOKUP(KI$5,'Liste matières'!$A$7:$D$156,4,0)*EN29</f>
        <v>0</v>
      </c>
      <c r="KJ29" s="66">
        <f>+VLOOKUP(KJ$5,'Liste matières'!$A$7:$D$156,4,0)*EO29</f>
        <v>0</v>
      </c>
      <c r="KK29" s="66">
        <f>+VLOOKUP(KK$5,'Liste matières'!$A$7:$D$156,4,0)*EP29</f>
        <v>0</v>
      </c>
      <c r="KL29" s="66">
        <f>+VLOOKUP(KL$5,'Liste matières'!$A$7:$D$156,4,0)*EQ29</f>
        <v>0</v>
      </c>
      <c r="KM29" s="66">
        <f>+VLOOKUP(KM$5,'Liste matières'!$A$7:$D$156,4,0)*ER29</f>
        <v>0</v>
      </c>
      <c r="KN29" s="66">
        <f>+VLOOKUP(KN$5,'Liste matières'!$A$7:$D$156,4,0)*ES29</f>
        <v>0</v>
      </c>
      <c r="KO29" s="66">
        <f>+VLOOKUP(KO$5,'Liste matières'!$A$7:$D$156,4,0)*ET29</f>
        <v>0</v>
      </c>
      <c r="KP29" s="66">
        <f>+VLOOKUP(KP$5,'Liste matières'!$A$7:$D$156,4,0)*EU29</f>
        <v>0</v>
      </c>
      <c r="KQ29" s="66">
        <f>+VLOOKUP(KQ$5,'Liste matières'!$A$7:$D$156,4,0)*EV29</f>
        <v>0</v>
      </c>
      <c r="KR29" s="66">
        <f>+VLOOKUP(KR$5,'Liste matières'!$A$7:$D$156,4,0)*EW29</f>
        <v>0</v>
      </c>
      <c r="KS29" s="66">
        <f>+VLOOKUP(KS$5,'Liste matières'!$A$7:$D$156,4,0)*EX29</f>
        <v>0</v>
      </c>
      <c r="KU29" s="65">
        <f t="shared" si="0"/>
        <v>0</v>
      </c>
    </row>
    <row r="30" spans="1:307" ht="15.1" x14ac:dyDescent="0.25">
      <c r="A30" s="3" t="s">
        <v>24</v>
      </c>
      <c r="B30" s="11"/>
      <c r="C30" s="74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Z30" s="66">
        <f>+VLOOKUP(EZ$5,'Liste matières'!$A$7:$D$156,4,0)*E30</f>
        <v>0</v>
      </c>
      <c r="FA30" s="66">
        <f>+VLOOKUP(FA$5,'Liste matières'!$A$7:$D$156,4,0)*F30</f>
        <v>0</v>
      </c>
      <c r="FB30" s="66">
        <f>+VLOOKUP(FB$5,'Liste matières'!$A$7:$D$156,4,0)*G30</f>
        <v>0</v>
      </c>
      <c r="FC30" s="66">
        <f>+VLOOKUP(FC$5,'Liste matières'!$A$7:$D$156,4,0)*H30</f>
        <v>0</v>
      </c>
      <c r="FD30" s="66">
        <f>+VLOOKUP(FD$5,'Liste matières'!$A$7:$D$156,4,0)*I30</f>
        <v>0</v>
      </c>
      <c r="FE30" s="66">
        <f>+VLOOKUP(FE$5,'Liste matières'!$A$7:$D$156,4,0)*J30</f>
        <v>0</v>
      </c>
      <c r="FF30" s="66">
        <f>+VLOOKUP(FF$5,'Liste matières'!$A$7:$D$156,4,0)*K30</f>
        <v>0</v>
      </c>
      <c r="FG30" s="66">
        <f>+VLOOKUP(FG$5,'Liste matières'!$A$7:$D$156,4,0)*L30</f>
        <v>0</v>
      </c>
      <c r="FH30" s="66">
        <f>+VLOOKUP(FH$5,'Liste matières'!$A$7:$D$156,4,0)*M30</f>
        <v>0</v>
      </c>
      <c r="FI30" s="66">
        <f>+VLOOKUP(FI$5,'Liste matières'!$A$7:$D$156,4,0)*N30</f>
        <v>0</v>
      </c>
      <c r="FJ30" s="66">
        <f>+VLOOKUP(FJ$5,'Liste matières'!$A$7:$D$156,4,0)*O30</f>
        <v>0</v>
      </c>
      <c r="FK30" s="66">
        <f>+VLOOKUP(FK$5,'Liste matières'!$A$7:$D$156,4,0)*P30</f>
        <v>0</v>
      </c>
      <c r="FL30" s="66">
        <f>+VLOOKUP(FL$5,'Liste matières'!$A$7:$D$156,4,0)*Q30</f>
        <v>0</v>
      </c>
      <c r="FM30" s="66">
        <f>+VLOOKUP(FM$5,'Liste matières'!$A$7:$D$156,4,0)*R30</f>
        <v>0</v>
      </c>
      <c r="FN30" s="66">
        <f>+VLOOKUP(FN$5,'Liste matières'!$A$7:$D$156,4,0)*S30</f>
        <v>0</v>
      </c>
      <c r="FO30" s="66">
        <f>+VLOOKUP(FO$5,'Liste matières'!$A$7:$D$156,4,0)*T30</f>
        <v>0</v>
      </c>
      <c r="FP30" s="66">
        <f>+VLOOKUP(FP$5,'Liste matières'!$A$7:$D$156,4,0)*U30</f>
        <v>0</v>
      </c>
      <c r="FQ30" s="66">
        <f>+VLOOKUP(FQ$5,'Liste matières'!$A$7:$D$156,4,0)*V30</f>
        <v>0</v>
      </c>
      <c r="FR30" s="66">
        <f>+VLOOKUP(FR$5,'Liste matières'!$A$7:$D$156,4,0)*W30</f>
        <v>0</v>
      </c>
      <c r="FS30" s="66">
        <f>+VLOOKUP(FS$5,'Liste matières'!$A$7:$D$156,4,0)*X30</f>
        <v>0</v>
      </c>
      <c r="FT30" s="66">
        <f>+VLOOKUP(FT$5,'Liste matières'!$A$7:$D$156,4,0)*Y30</f>
        <v>0</v>
      </c>
      <c r="FU30" s="66">
        <f>+VLOOKUP(FU$5,'Liste matières'!$A$7:$D$156,4,0)*Z30</f>
        <v>0</v>
      </c>
      <c r="FV30" s="66">
        <f>+VLOOKUP(FV$5,'Liste matières'!$A$7:$D$156,4,0)*AA30</f>
        <v>0</v>
      </c>
      <c r="FW30" s="66">
        <f>+VLOOKUP(FW$5,'Liste matières'!$A$7:$D$156,4,0)*AB30</f>
        <v>0</v>
      </c>
      <c r="FX30" s="66">
        <f>+VLOOKUP(FX$5,'Liste matières'!$A$7:$D$156,4,0)*AC30</f>
        <v>0</v>
      </c>
      <c r="FY30" s="66">
        <f>+VLOOKUP(FY$5,'Liste matières'!$A$7:$D$156,4,0)*AD30</f>
        <v>0</v>
      </c>
      <c r="FZ30" s="66">
        <f>+VLOOKUP(FZ$5,'Liste matières'!$A$7:$D$156,4,0)*AE30</f>
        <v>0</v>
      </c>
      <c r="GA30" s="66">
        <f>+VLOOKUP(GA$5,'Liste matières'!$A$7:$D$156,4,0)*AF30</f>
        <v>0</v>
      </c>
      <c r="GB30" s="66">
        <f>+VLOOKUP(GB$5,'Liste matières'!$A$7:$D$156,4,0)*AG30</f>
        <v>0</v>
      </c>
      <c r="GC30" s="66">
        <f>+VLOOKUP(GC$5,'Liste matières'!$A$7:$D$156,4,0)*AH30</f>
        <v>0</v>
      </c>
      <c r="GD30" s="66">
        <f>+VLOOKUP(GD$5,'Liste matières'!$A$7:$D$156,4,0)*AI30</f>
        <v>0</v>
      </c>
      <c r="GE30" s="66">
        <f>+VLOOKUP(GE$5,'Liste matières'!$A$7:$D$156,4,0)*AJ30</f>
        <v>0</v>
      </c>
      <c r="GF30" s="66">
        <f>+VLOOKUP(GF$5,'Liste matières'!$A$7:$D$156,4,0)*AK30</f>
        <v>0</v>
      </c>
      <c r="GG30" s="66">
        <f>+VLOOKUP(GG$5,'Liste matières'!$A$7:$D$156,4,0)*AL30</f>
        <v>0</v>
      </c>
      <c r="GH30" s="66">
        <f>+VLOOKUP(GH$5,'Liste matières'!$A$7:$D$156,4,0)*AM30</f>
        <v>0</v>
      </c>
      <c r="GI30" s="66">
        <f>+VLOOKUP(GI$5,'Liste matières'!$A$7:$D$156,4,0)*AN30</f>
        <v>0</v>
      </c>
      <c r="GJ30" s="66">
        <f>+VLOOKUP(GJ$5,'Liste matières'!$A$7:$D$156,4,0)*AO30</f>
        <v>0</v>
      </c>
      <c r="GK30" s="66">
        <f>+VLOOKUP(GK$5,'Liste matières'!$A$7:$D$156,4,0)*AP30</f>
        <v>0</v>
      </c>
      <c r="GL30" s="66">
        <f>+VLOOKUP(GL$5,'Liste matières'!$A$7:$D$156,4,0)*AQ30</f>
        <v>0</v>
      </c>
      <c r="GM30" s="66">
        <f>+VLOOKUP(GM$5,'Liste matières'!$A$7:$D$156,4,0)*AR30</f>
        <v>0</v>
      </c>
      <c r="GN30" s="66">
        <f>+VLOOKUP(GN$5,'Liste matières'!$A$7:$D$156,4,0)*AS30</f>
        <v>0</v>
      </c>
      <c r="GO30" s="66">
        <f>+VLOOKUP(GO$5,'Liste matières'!$A$7:$D$156,4,0)*AT30</f>
        <v>0</v>
      </c>
      <c r="GP30" s="66">
        <f>+VLOOKUP(GP$5,'Liste matières'!$A$7:$D$156,4,0)*AU30</f>
        <v>0</v>
      </c>
      <c r="GQ30" s="66">
        <f>+VLOOKUP(GQ$5,'Liste matières'!$A$7:$D$156,4,0)*AV30</f>
        <v>0</v>
      </c>
      <c r="GR30" s="66">
        <f>+VLOOKUP(GR$5,'Liste matières'!$A$7:$D$156,4,0)*AW30</f>
        <v>0</v>
      </c>
      <c r="GS30" s="66">
        <f>+VLOOKUP(GS$5,'Liste matières'!$A$7:$D$156,4,0)*AX30</f>
        <v>0</v>
      </c>
      <c r="GT30" s="66">
        <f>+VLOOKUP(GT$5,'Liste matières'!$A$7:$D$156,4,0)*AY30</f>
        <v>0</v>
      </c>
      <c r="GU30" s="66">
        <f>+VLOOKUP(GU$5,'Liste matières'!$A$7:$D$156,4,0)*AZ30</f>
        <v>0</v>
      </c>
      <c r="GV30" s="66">
        <f>+VLOOKUP(GV$5,'Liste matières'!$A$7:$D$156,4,0)*BA30</f>
        <v>0</v>
      </c>
      <c r="GW30" s="66">
        <f>+VLOOKUP(GW$5,'Liste matières'!$A$7:$D$156,4,0)*BB30</f>
        <v>0</v>
      </c>
      <c r="GX30" s="66">
        <f>+VLOOKUP(GX$5,'Liste matières'!$A$7:$D$156,4,0)*BC30</f>
        <v>0</v>
      </c>
      <c r="GY30" s="66">
        <f>+VLOOKUP(GY$5,'Liste matières'!$A$7:$D$156,4,0)*BD30</f>
        <v>0</v>
      </c>
      <c r="GZ30" s="66">
        <f>+VLOOKUP(GZ$5,'Liste matières'!$A$7:$D$156,4,0)*BE30</f>
        <v>0</v>
      </c>
      <c r="HA30" s="66">
        <f>+VLOOKUP(HA$5,'Liste matières'!$A$7:$D$156,4,0)*BF30</f>
        <v>0</v>
      </c>
      <c r="HB30" s="66">
        <f>+VLOOKUP(HB$5,'Liste matières'!$A$7:$D$156,4,0)*BG30</f>
        <v>0</v>
      </c>
      <c r="HC30" s="66">
        <f>+VLOOKUP(HC$5,'Liste matières'!$A$7:$D$156,4,0)*BH30</f>
        <v>0</v>
      </c>
      <c r="HD30" s="66">
        <f>+VLOOKUP(HD$5,'Liste matières'!$A$7:$D$156,4,0)*BI30</f>
        <v>0</v>
      </c>
      <c r="HE30" s="66">
        <f>+VLOOKUP(HE$5,'Liste matières'!$A$7:$D$156,4,0)*BJ30</f>
        <v>0</v>
      </c>
      <c r="HF30" s="66">
        <f>+VLOOKUP(HF$5,'Liste matières'!$A$7:$D$156,4,0)*BK30</f>
        <v>0</v>
      </c>
      <c r="HG30" s="66">
        <f>+VLOOKUP(HG$5,'Liste matières'!$A$7:$D$156,4,0)*BL30</f>
        <v>0</v>
      </c>
      <c r="HH30" s="66">
        <f>+VLOOKUP(HH$5,'Liste matières'!$A$7:$D$156,4,0)*BM30</f>
        <v>0</v>
      </c>
      <c r="HI30" s="66">
        <f>+VLOOKUP(HI$5,'Liste matières'!$A$7:$D$156,4,0)*BN30</f>
        <v>0</v>
      </c>
      <c r="HJ30" s="66">
        <f>+VLOOKUP(HJ$5,'Liste matières'!$A$7:$D$156,4,0)*BO30</f>
        <v>0</v>
      </c>
      <c r="HK30" s="66">
        <f>+VLOOKUP(HK$5,'Liste matières'!$A$7:$D$156,4,0)*BP30</f>
        <v>0</v>
      </c>
      <c r="HL30" s="66">
        <f>+VLOOKUP(HL$5,'Liste matières'!$A$7:$D$156,4,0)*BQ30</f>
        <v>0</v>
      </c>
      <c r="HM30" s="66">
        <f>+VLOOKUP(HM$5,'Liste matières'!$A$7:$D$156,4,0)*BR30</f>
        <v>0</v>
      </c>
      <c r="HN30" s="66">
        <f>+VLOOKUP(HN$5,'Liste matières'!$A$7:$D$156,4,0)*BS30</f>
        <v>0</v>
      </c>
      <c r="HO30" s="66">
        <f>+VLOOKUP(HO$5,'Liste matières'!$A$7:$D$156,4,0)*BT30</f>
        <v>0</v>
      </c>
      <c r="HP30" s="66">
        <f>+VLOOKUP(HP$5,'Liste matières'!$A$7:$D$156,4,0)*BU30</f>
        <v>0</v>
      </c>
      <c r="HQ30" s="66">
        <f>+VLOOKUP(HQ$5,'Liste matières'!$A$7:$D$156,4,0)*BV30</f>
        <v>0</v>
      </c>
      <c r="HR30" s="66">
        <f>+VLOOKUP(HR$5,'Liste matières'!$A$7:$D$156,4,0)*BW30</f>
        <v>0</v>
      </c>
      <c r="HS30" s="66">
        <f>+VLOOKUP(HS$5,'Liste matières'!$A$7:$D$156,4,0)*BX30</f>
        <v>0</v>
      </c>
      <c r="HT30" s="66">
        <f>+VLOOKUP(HT$5,'Liste matières'!$A$7:$D$156,4,0)*BY30</f>
        <v>0</v>
      </c>
      <c r="HU30" s="66">
        <f>+VLOOKUP(HU$5,'Liste matières'!$A$7:$D$156,4,0)*BZ30</f>
        <v>0</v>
      </c>
      <c r="HV30" s="66">
        <f>+VLOOKUP(HV$5,'Liste matières'!$A$7:$D$156,4,0)*CA30</f>
        <v>0</v>
      </c>
      <c r="HW30" s="66">
        <f>+VLOOKUP(HW$5,'Liste matières'!$A$7:$D$156,4,0)*CB30</f>
        <v>0</v>
      </c>
      <c r="HX30" s="66">
        <f>+VLOOKUP(HX$5,'Liste matières'!$A$7:$D$156,4,0)*CC30</f>
        <v>0</v>
      </c>
      <c r="HY30" s="66">
        <f>+VLOOKUP(HY$5,'Liste matières'!$A$7:$D$156,4,0)*CD30</f>
        <v>0</v>
      </c>
      <c r="HZ30" s="66">
        <f>+VLOOKUP(HZ$5,'Liste matières'!$A$7:$D$156,4,0)*CE30</f>
        <v>0</v>
      </c>
      <c r="IA30" s="66">
        <f>+VLOOKUP(IA$5,'Liste matières'!$A$7:$D$156,4,0)*CF30</f>
        <v>0</v>
      </c>
      <c r="IB30" s="66">
        <f>+VLOOKUP(IB$5,'Liste matières'!$A$7:$D$156,4,0)*CG30</f>
        <v>0</v>
      </c>
      <c r="IC30" s="66">
        <f>+VLOOKUP(IC$5,'Liste matières'!$A$7:$D$156,4,0)*CH30</f>
        <v>0</v>
      </c>
      <c r="ID30" s="66">
        <f>+VLOOKUP(ID$5,'Liste matières'!$A$7:$D$156,4,0)*CI30</f>
        <v>0</v>
      </c>
      <c r="IE30" s="66">
        <f>+VLOOKUP(IE$5,'Liste matières'!$A$7:$D$156,4,0)*CJ30</f>
        <v>0</v>
      </c>
      <c r="IF30" s="66">
        <f>+VLOOKUP(IF$5,'Liste matières'!$A$7:$D$156,4,0)*CK30</f>
        <v>0</v>
      </c>
      <c r="IG30" s="66">
        <f>+VLOOKUP(IG$5,'Liste matières'!$A$7:$D$156,4,0)*CL30</f>
        <v>0</v>
      </c>
      <c r="IH30" s="66">
        <f>+VLOOKUP(IH$5,'Liste matières'!$A$7:$D$156,4,0)*CM30</f>
        <v>0</v>
      </c>
      <c r="II30" s="66">
        <f>+VLOOKUP(II$5,'Liste matières'!$A$7:$D$156,4,0)*CN30</f>
        <v>0</v>
      </c>
      <c r="IJ30" s="66">
        <f>+VLOOKUP(IJ$5,'Liste matières'!$A$7:$D$156,4,0)*CO30</f>
        <v>0</v>
      </c>
      <c r="IK30" s="66">
        <f>+VLOOKUP(IK$5,'Liste matières'!$A$7:$D$156,4,0)*CP30</f>
        <v>0</v>
      </c>
      <c r="IL30" s="66">
        <f>+VLOOKUP(IL$5,'Liste matières'!$A$7:$D$156,4,0)*CQ30</f>
        <v>0</v>
      </c>
      <c r="IM30" s="66">
        <f>+VLOOKUP(IM$5,'Liste matières'!$A$7:$D$156,4,0)*CR30</f>
        <v>0</v>
      </c>
      <c r="IN30" s="66">
        <f>+VLOOKUP(IN$5,'Liste matières'!$A$7:$D$156,4,0)*CS30</f>
        <v>0</v>
      </c>
      <c r="IO30" s="66">
        <f>+VLOOKUP(IO$5,'Liste matières'!$A$7:$D$156,4,0)*CT30</f>
        <v>0</v>
      </c>
      <c r="IP30" s="66">
        <f>+VLOOKUP(IP$5,'Liste matières'!$A$7:$D$156,4,0)*CU30</f>
        <v>0</v>
      </c>
      <c r="IQ30" s="66">
        <f>+VLOOKUP(IQ$5,'Liste matières'!$A$7:$D$156,4,0)*CV30</f>
        <v>0</v>
      </c>
      <c r="IR30" s="66">
        <f>+VLOOKUP(IR$5,'Liste matières'!$A$7:$D$156,4,0)*CW30</f>
        <v>0</v>
      </c>
      <c r="IS30" s="66">
        <f>+VLOOKUP(IS$5,'Liste matières'!$A$7:$D$156,4,0)*CX30</f>
        <v>0</v>
      </c>
      <c r="IT30" s="66">
        <f>+VLOOKUP(IT$5,'Liste matières'!$A$7:$D$156,4,0)*CY30</f>
        <v>0</v>
      </c>
      <c r="IU30" s="66">
        <f>+VLOOKUP(IU$5,'Liste matières'!$A$7:$D$156,4,0)*CZ30</f>
        <v>0</v>
      </c>
      <c r="IV30" s="66">
        <f>+VLOOKUP(IV$5,'Liste matières'!$A$7:$D$156,4,0)*DA30</f>
        <v>0</v>
      </c>
      <c r="IW30" s="66">
        <f>+VLOOKUP(IW$5,'Liste matières'!$A$7:$D$156,4,0)*DB30</f>
        <v>0</v>
      </c>
      <c r="IX30" s="66">
        <f>+VLOOKUP(IX$5,'Liste matières'!$A$7:$D$156,4,0)*DC30</f>
        <v>0</v>
      </c>
      <c r="IY30" s="66">
        <f>+VLOOKUP(IY$5,'Liste matières'!$A$7:$D$156,4,0)*DD30</f>
        <v>0</v>
      </c>
      <c r="IZ30" s="66">
        <f>+VLOOKUP(IZ$5,'Liste matières'!$A$7:$D$156,4,0)*DE30</f>
        <v>0</v>
      </c>
      <c r="JA30" s="66">
        <f>+VLOOKUP(JA$5,'Liste matières'!$A$7:$D$156,4,0)*DF30</f>
        <v>0</v>
      </c>
      <c r="JB30" s="66">
        <f>+VLOOKUP(JB$5,'Liste matières'!$A$7:$D$156,4,0)*DG30</f>
        <v>0</v>
      </c>
      <c r="JC30" s="66">
        <f>+VLOOKUP(JC$5,'Liste matières'!$A$7:$D$156,4,0)*DH30</f>
        <v>0</v>
      </c>
      <c r="JD30" s="66">
        <f>+VLOOKUP(JD$5,'Liste matières'!$A$7:$D$156,4,0)*DI30</f>
        <v>0</v>
      </c>
      <c r="JE30" s="66">
        <f>+VLOOKUP(JE$5,'Liste matières'!$A$7:$D$156,4,0)*DJ30</f>
        <v>0</v>
      </c>
      <c r="JF30" s="66">
        <f>+VLOOKUP(JF$5,'Liste matières'!$A$7:$D$156,4,0)*DK30</f>
        <v>0</v>
      </c>
      <c r="JG30" s="66">
        <f>+VLOOKUP(JG$5,'Liste matières'!$A$7:$D$156,4,0)*DL30</f>
        <v>0</v>
      </c>
      <c r="JH30" s="66">
        <f>+VLOOKUP(JH$5,'Liste matières'!$A$7:$D$156,4,0)*DM30</f>
        <v>0</v>
      </c>
      <c r="JI30" s="66">
        <f>+VLOOKUP(JI$5,'Liste matières'!$A$7:$D$156,4,0)*DN30</f>
        <v>0</v>
      </c>
      <c r="JJ30" s="66">
        <f>+VLOOKUP(JJ$5,'Liste matières'!$A$7:$D$156,4,0)*DO30</f>
        <v>0</v>
      </c>
      <c r="JK30" s="66">
        <f>+VLOOKUP(JK$5,'Liste matières'!$A$7:$D$156,4,0)*DP30</f>
        <v>0</v>
      </c>
      <c r="JL30" s="66">
        <f>+VLOOKUP(JL$5,'Liste matières'!$A$7:$D$156,4,0)*DQ30</f>
        <v>0</v>
      </c>
      <c r="JM30" s="66">
        <f>+VLOOKUP(JM$5,'Liste matières'!$A$7:$D$156,4,0)*DR30</f>
        <v>0</v>
      </c>
      <c r="JN30" s="66">
        <f>+VLOOKUP(JN$5,'Liste matières'!$A$7:$D$156,4,0)*DS30</f>
        <v>0</v>
      </c>
      <c r="JO30" s="66">
        <f>+VLOOKUP(JO$5,'Liste matières'!$A$7:$D$156,4,0)*DT30</f>
        <v>0</v>
      </c>
      <c r="JP30" s="66">
        <f>+VLOOKUP(JP$5,'Liste matières'!$A$7:$D$156,4,0)*DU30</f>
        <v>0</v>
      </c>
      <c r="JQ30" s="66">
        <f>+VLOOKUP(JQ$5,'Liste matières'!$A$7:$D$156,4,0)*DV30</f>
        <v>0</v>
      </c>
      <c r="JR30" s="66">
        <f>+VLOOKUP(JR$5,'Liste matières'!$A$7:$D$156,4,0)*DW30</f>
        <v>0</v>
      </c>
      <c r="JS30" s="66">
        <f>+VLOOKUP(JS$5,'Liste matières'!$A$7:$D$156,4,0)*DX30</f>
        <v>0</v>
      </c>
      <c r="JT30" s="66">
        <f>+VLOOKUP(JT$5,'Liste matières'!$A$7:$D$156,4,0)*DY30</f>
        <v>0</v>
      </c>
      <c r="JU30" s="66">
        <f>+VLOOKUP(JU$5,'Liste matières'!$A$7:$D$156,4,0)*DZ30</f>
        <v>0</v>
      </c>
      <c r="JV30" s="66">
        <f>+VLOOKUP(JV$5,'Liste matières'!$A$7:$D$156,4,0)*EA30</f>
        <v>0</v>
      </c>
      <c r="JW30" s="66">
        <f>+VLOOKUP(JW$5,'Liste matières'!$A$7:$D$156,4,0)*EB30</f>
        <v>0</v>
      </c>
      <c r="JX30" s="66">
        <f>+VLOOKUP(JX$5,'Liste matières'!$A$7:$D$156,4,0)*EC30</f>
        <v>0</v>
      </c>
      <c r="JY30" s="66">
        <f>+VLOOKUP(JY$5,'Liste matières'!$A$7:$D$156,4,0)*ED30</f>
        <v>0</v>
      </c>
      <c r="JZ30" s="66">
        <f>+VLOOKUP(JZ$5,'Liste matières'!$A$7:$D$156,4,0)*EE30</f>
        <v>0</v>
      </c>
      <c r="KA30" s="66">
        <f>+VLOOKUP(KA$5,'Liste matières'!$A$7:$D$156,4,0)*EF30</f>
        <v>0</v>
      </c>
      <c r="KB30" s="66">
        <f>+VLOOKUP(KB$5,'Liste matières'!$A$7:$D$156,4,0)*EG30</f>
        <v>0</v>
      </c>
      <c r="KC30" s="66">
        <f>+VLOOKUP(KC$5,'Liste matières'!$A$7:$D$156,4,0)*EH30</f>
        <v>0</v>
      </c>
      <c r="KD30" s="66">
        <f>+VLOOKUP(KD$5,'Liste matières'!$A$7:$D$156,4,0)*EI30</f>
        <v>0</v>
      </c>
      <c r="KE30" s="66">
        <f>+VLOOKUP(KE$5,'Liste matières'!$A$7:$D$156,4,0)*EJ30</f>
        <v>0</v>
      </c>
      <c r="KF30" s="66">
        <f>+VLOOKUP(KF$5,'Liste matières'!$A$7:$D$156,4,0)*EK30</f>
        <v>0</v>
      </c>
      <c r="KG30" s="66">
        <f>+VLOOKUP(KG$5,'Liste matières'!$A$7:$D$156,4,0)*EL30</f>
        <v>0</v>
      </c>
      <c r="KH30" s="66">
        <f>+VLOOKUP(KH$5,'Liste matières'!$A$7:$D$156,4,0)*EM30</f>
        <v>0</v>
      </c>
      <c r="KI30" s="66">
        <f>+VLOOKUP(KI$5,'Liste matières'!$A$7:$D$156,4,0)*EN30</f>
        <v>0</v>
      </c>
      <c r="KJ30" s="66">
        <f>+VLOOKUP(KJ$5,'Liste matières'!$A$7:$D$156,4,0)*EO30</f>
        <v>0</v>
      </c>
      <c r="KK30" s="66">
        <f>+VLOOKUP(KK$5,'Liste matières'!$A$7:$D$156,4,0)*EP30</f>
        <v>0</v>
      </c>
      <c r="KL30" s="66">
        <f>+VLOOKUP(KL$5,'Liste matières'!$A$7:$D$156,4,0)*EQ30</f>
        <v>0</v>
      </c>
      <c r="KM30" s="66">
        <f>+VLOOKUP(KM$5,'Liste matières'!$A$7:$D$156,4,0)*ER30</f>
        <v>0</v>
      </c>
      <c r="KN30" s="66">
        <f>+VLOOKUP(KN$5,'Liste matières'!$A$7:$D$156,4,0)*ES30</f>
        <v>0</v>
      </c>
      <c r="KO30" s="66">
        <f>+VLOOKUP(KO$5,'Liste matières'!$A$7:$D$156,4,0)*ET30</f>
        <v>0</v>
      </c>
      <c r="KP30" s="66">
        <f>+VLOOKUP(KP$5,'Liste matières'!$A$7:$D$156,4,0)*EU30</f>
        <v>0</v>
      </c>
      <c r="KQ30" s="66">
        <f>+VLOOKUP(KQ$5,'Liste matières'!$A$7:$D$156,4,0)*EV30</f>
        <v>0</v>
      </c>
      <c r="KR30" s="66">
        <f>+VLOOKUP(KR$5,'Liste matières'!$A$7:$D$156,4,0)*EW30</f>
        <v>0</v>
      </c>
      <c r="KS30" s="66">
        <f>+VLOOKUP(KS$5,'Liste matières'!$A$7:$D$156,4,0)*EX30</f>
        <v>0</v>
      </c>
      <c r="KU30" s="65">
        <f t="shared" si="0"/>
        <v>0</v>
      </c>
    </row>
    <row r="31" spans="1:307" ht="15.1" x14ac:dyDescent="0.25">
      <c r="A31" s="3" t="s">
        <v>25</v>
      </c>
      <c r="B31" s="11"/>
      <c r="C31" s="74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Z31" s="66">
        <f>+VLOOKUP(EZ$5,'Liste matières'!$A$7:$D$156,4,0)*E31</f>
        <v>0</v>
      </c>
      <c r="FA31" s="66">
        <f>+VLOOKUP(FA$5,'Liste matières'!$A$7:$D$156,4,0)*F31</f>
        <v>0</v>
      </c>
      <c r="FB31" s="66">
        <f>+VLOOKUP(FB$5,'Liste matières'!$A$7:$D$156,4,0)*G31</f>
        <v>0</v>
      </c>
      <c r="FC31" s="66">
        <f>+VLOOKUP(FC$5,'Liste matières'!$A$7:$D$156,4,0)*H31</f>
        <v>0</v>
      </c>
      <c r="FD31" s="66">
        <f>+VLOOKUP(FD$5,'Liste matières'!$A$7:$D$156,4,0)*I31</f>
        <v>0</v>
      </c>
      <c r="FE31" s="66">
        <f>+VLOOKUP(FE$5,'Liste matières'!$A$7:$D$156,4,0)*J31</f>
        <v>0</v>
      </c>
      <c r="FF31" s="66">
        <f>+VLOOKUP(FF$5,'Liste matières'!$A$7:$D$156,4,0)*K31</f>
        <v>0</v>
      </c>
      <c r="FG31" s="66">
        <f>+VLOOKUP(FG$5,'Liste matières'!$A$7:$D$156,4,0)*L31</f>
        <v>0</v>
      </c>
      <c r="FH31" s="66">
        <f>+VLOOKUP(FH$5,'Liste matières'!$A$7:$D$156,4,0)*M31</f>
        <v>0</v>
      </c>
      <c r="FI31" s="66">
        <f>+VLOOKUP(FI$5,'Liste matières'!$A$7:$D$156,4,0)*N31</f>
        <v>0</v>
      </c>
      <c r="FJ31" s="66">
        <f>+VLOOKUP(FJ$5,'Liste matières'!$A$7:$D$156,4,0)*O31</f>
        <v>0</v>
      </c>
      <c r="FK31" s="66">
        <f>+VLOOKUP(FK$5,'Liste matières'!$A$7:$D$156,4,0)*P31</f>
        <v>0</v>
      </c>
      <c r="FL31" s="66">
        <f>+VLOOKUP(FL$5,'Liste matières'!$A$7:$D$156,4,0)*Q31</f>
        <v>0</v>
      </c>
      <c r="FM31" s="66">
        <f>+VLOOKUP(FM$5,'Liste matières'!$A$7:$D$156,4,0)*R31</f>
        <v>0</v>
      </c>
      <c r="FN31" s="66">
        <f>+VLOOKUP(FN$5,'Liste matières'!$A$7:$D$156,4,0)*S31</f>
        <v>0</v>
      </c>
      <c r="FO31" s="66">
        <f>+VLOOKUP(FO$5,'Liste matières'!$A$7:$D$156,4,0)*T31</f>
        <v>0</v>
      </c>
      <c r="FP31" s="66">
        <f>+VLOOKUP(FP$5,'Liste matières'!$A$7:$D$156,4,0)*U31</f>
        <v>0</v>
      </c>
      <c r="FQ31" s="66">
        <f>+VLOOKUP(FQ$5,'Liste matières'!$A$7:$D$156,4,0)*V31</f>
        <v>0</v>
      </c>
      <c r="FR31" s="66">
        <f>+VLOOKUP(FR$5,'Liste matières'!$A$7:$D$156,4,0)*W31</f>
        <v>0</v>
      </c>
      <c r="FS31" s="66">
        <f>+VLOOKUP(FS$5,'Liste matières'!$A$7:$D$156,4,0)*X31</f>
        <v>0</v>
      </c>
      <c r="FT31" s="66">
        <f>+VLOOKUP(FT$5,'Liste matières'!$A$7:$D$156,4,0)*Y31</f>
        <v>0</v>
      </c>
      <c r="FU31" s="66">
        <f>+VLOOKUP(FU$5,'Liste matières'!$A$7:$D$156,4,0)*Z31</f>
        <v>0</v>
      </c>
      <c r="FV31" s="66">
        <f>+VLOOKUP(FV$5,'Liste matières'!$A$7:$D$156,4,0)*AA31</f>
        <v>0</v>
      </c>
      <c r="FW31" s="66">
        <f>+VLOOKUP(FW$5,'Liste matières'!$A$7:$D$156,4,0)*AB31</f>
        <v>0</v>
      </c>
      <c r="FX31" s="66">
        <f>+VLOOKUP(FX$5,'Liste matières'!$A$7:$D$156,4,0)*AC31</f>
        <v>0</v>
      </c>
      <c r="FY31" s="66">
        <f>+VLOOKUP(FY$5,'Liste matières'!$A$7:$D$156,4,0)*AD31</f>
        <v>0</v>
      </c>
      <c r="FZ31" s="66">
        <f>+VLOOKUP(FZ$5,'Liste matières'!$A$7:$D$156,4,0)*AE31</f>
        <v>0</v>
      </c>
      <c r="GA31" s="66">
        <f>+VLOOKUP(GA$5,'Liste matières'!$A$7:$D$156,4,0)*AF31</f>
        <v>0</v>
      </c>
      <c r="GB31" s="66">
        <f>+VLOOKUP(GB$5,'Liste matières'!$A$7:$D$156,4,0)*AG31</f>
        <v>0</v>
      </c>
      <c r="GC31" s="66">
        <f>+VLOOKUP(GC$5,'Liste matières'!$A$7:$D$156,4,0)*AH31</f>
        <v>0</v>
      </c>
      <c r="GD31" s="66">
        <f>+VLOOKUP(GD$5,'Liste matières'!$A$7:$D$156,4,0)*AI31</f>
        <v>0</v>
      </c>
      <c r="GE31" s="66">
        <f>+VLOOKUP(GE$5,'Liste matières'!$A$7:$D$156,4,0)*AJ31</f>
        <v>0</v>
      </c>
      <c r="GF31" s="66">
        <f>+VLOOKUP(GF$5,'Liste matières'!$A$7:$D$156,4,0)*AK31</f>
        <v>0</v>
      </c>
      <c r="GG31" s="66">
        <f>+VLOOKUP(GG$5,'Liste matières'!$A$7:$D$156,4,0)*AL31</f>
        <v>0</v>
      </c>
      <c r="GH31" s="66">
        <f>+VLOOKUP(GH$5,'Liste matières'!$A$7:$D$156,4,0)*AM31</f>
        <v>0</v>
      </c>
      <c r="GI31" s="66">
        <f>+VLOOKUP(GI$5,'Liste matières'!$A$7:$D$156,4,0)*AN31</f>
        <v>0</v>
      </c>
      <c r="GJ31" s="66">
        <f>+VLOOKUP(GJ$5,'Liste matières'!$A$7:$D$156,4,0)*AO31</f>
        <v>0</v>
      </c>
      <c r="GK31" s="66">
        <f>+VLOOKUP(GK$5,'Liste matières'!$A$7:$D$156,4,0)*AP31</f>
        <v>0</v>
      </c>
      <c r="GL31" s="66">
        <f>+VLOOKUP(GL$5,'Liste matières'!$A$7:$D$156,4,0)*AQ31</f>
        <v>0</v>
      </c>
      <c r="GM31" s="66">
        <f>+VLOOKUP(GM$5,'Liste matières'!$A$7:$D$156,4,0)*AR31</f>
        <v>0</v>
      </c>
      <c r="GN31" s="66">
        <f>+VLOOKUP(GN$5,'Liste matières'!$A$7:$D$156,4,0)*AS31</f>
        <v>0</v>
      </c>
      <c r="GO31" s="66">
        <f>+VLOOKUP(GO$5,'Liste matières'!$A$7:$D$156,4,0)*AT31</f>
        <v>0</v>
      </c>
      <c r="GP31" s="66">
        <f>+VLOOKUP(GP$5,'Liste matières'!$A$7:$D$156,4,0)*AU31</f>
        <v>0</v>
      </c>
      <c r="GQ31" s="66">
        <f>+VLOOKUP(GQ$5,'Liste matières'!$A$7:$D$156,4,0)*AV31</f>
        <v>0</v>
      </c>
      <c r="GR31" s="66">
        <f>+VLOOKUP(GR$5,'Liste matières'!$A$7:$D$156,4,0)*AW31</f>
        <v>0</v>
      </c>
      <c r="GS31" s="66">
        <f>+VLOOKUP(GS$5,'Liste matières'!$A$7:$D$156,4,0)*AX31</f>
        <v>0</v>
      </c>
      <c r="GT31" s="66">
        <f>+VLOOKUP(GT$5,'Liste matières'!$A$7:$D$156,4,0)*AY31</f>
        <v>0</v>
      </c>
      <c r="GU31" s="66">
        <f>+VLOOKUP(GU$5,'Liste matières'!$A$7:$D$156,4,0)*AZ31</f>
        <v>0</v>
      </c>
      <c r="GV31" s="66">
        <f>+VLOOKUP(GV$5,'Liste matières'!$A$7:$D$156,4,0)*BA31</f>
        <v>0</v>
      </c>
      <c r="GW31" s="66">
        <f>+VLOOKUP(GW$5,'Liste matières'!$A$7:$D$156,4,0)*BB31</f>
        <v>0</v>
      </c>
      <c r="GX31" s="66">
        <f>+VLOOKUP(GX$5,'Liste matières'!$A$7:$D$156,4,0)*BC31</f>
        <v>0</v>
      </c>
      <c r="GY31" s="66">
        <f>+VLOOKUP(GY$5,'Liste matières'!$A$7:$D$156,4,0)*BD31</f>
        <v>0</v>
      </c>
      <c r="GZ31" s="66">
        <f>+VLOOKUP(GZ$5,'Liste matières'!$A$7:$D$156,4,0)*BE31</f>
        <v>0</v>
      </c>
      <c r="HA31" s="66">
        <f>+VLOOKUP(HA$5,'Liste matières'!$A$7:$D$156,4,0)*BF31</f>
        <v>0</v>
      </c>
      <c r="HB31" s="66">
        <f>+VLOOKUP(HB$5,'Liste matières'!$A$7:$D$156,4,0)*BG31</f>
        <v>0</v>
      </c>
      <c r="HC31" s="66">
        <f>+VLOOKUP(HC$5,'Liste matières'!$A$7:$D$156,4,0)*BH31</f>
        <v>0</v>
      </c>
      <c r="HD31" s="66">
        <f>+VLOOKUP(HD$5,'Liste matières'!$A$7:$D$156,4,0)*BI31</f>
        <v>0</v>
      </c>
      <c r="HE31" s="66">
        <f>+VLOOKUP(HE$5,'Liste matières'!$A$7:$D$156,4,0)*BJ31</f>
        <v>0</v>
      </c>
      <c r="HF31" s="66">
        <f>+VLOOKUP(HF$5,'Liste matières'!$A$7:$D$156,4,0)*BK31</f>
        <v>0</v>
      </c>
      <c r="HG31" s="66">
        <f>+VLOOKUP(HG$5,'Liste matières'!$A$7:$D$156,4,0)*BL31</f>
        <v>0</v>
      </c>
      <c r="HH31" s="66">
        <f>+VLOOKUP(HH$5,'Liste matières'!$A$7:$D$156,4,0)*BM31</f>
        <v>0</v>
      </c>
      <c r="HI31" s="66">
        <f>+VLOOKUP(HI$5,'Liste matières'!$A$7:$D$156,4,0)*BN31</f>
        <v>0</v>
      </c>
      <c r="HJ31" s="66">
        <f>+VLOOKUP(HJ$5,'Liste matières'!$A$7:$D$156,4,0)*BO31</f>
        <v>0</v>
      </c>
      <c r="HK31" s="66">
        <f>+VLOOKUP(HK$5,'Liste matières'!$A$7:$D$156,4,0)*BP31</f>
        <v>0</v>
      </c>
      <c r="HL31" s="66">
        <f>+VLOOKUP(HL$5,'Liste matières'!$A$7:$D$156,4,0)*BQ31</f>
        <v>0</v>
      </c>
      <c r="HM31" s="66">
        <f>+VLOOKUP(HM$5,'Liste matières'!$A$7:$D$156,4,0)*BR31</f>
        <v>0</v>
      </c>
      <c r="HN31" s="66">
        <f>+VLOOKUP(HN$5,'Liste matières'!$A$7:$D$156,4,0)*BS31</f>
        <v>0</v>
      </c>
      <c r="HO31" s="66">
        <f>+VLOOKUP(HO$5,'Liste matières'!$A$7:$D$156,4,0)*BT31</f>
        <v>0</v>
      </c>
      <c r="HP31" s="66">
        <f>+VLOOKUP(HP$5,'Liste matières'!$A$7:$D$156,4,0)*BU31</f>
        <v>0</v>
      </c>
      <c r="HQ31" s="66">
        <f>+VLOOKUP(HQ$5,'Liste matières'!$A$7:$D$156,4,0)*BV31</f>
        <v>0</v>
      </c>
      <c r="HR31" s="66">
        <f>+VLOOKUP(HR$5,'Liste matières'!$A$7:$D$156,4,0)*BW31</f>
        <v>0</v>
      </c>
      <c r="HS31" s="66">
        <f>+VLOOKUP(HS$5,'Liste matières'!$A$7:$D$156,4,0)*BX31</f>
        <v>0</v>
      </c>
      <c r="HT31" s="66">
        <f>+VLOOKUP(HT$5,'Liste matières'!$A$7:$D$156,4,0)*BY31</f>
        <v>0</v>
      </c>
      <c r="HU31" s="66">
        <f>+VLOOKUP(HU$5,'Liste matières'!$A$7:$D$156,4,0)*BZ31</f>
        <v>0</v>
      </c>
      <c r="HV31" s="66">
        <f>+VLOOKUP(HV$5,'Liste matières'!$A$7:$D$156,4,0)*CA31</f>
        <v>0</v>
      </c>
      <c r="HW31" s="66">
        <f>+VLOOKUP(HW$5,'Liste matières'!$A$7:$D$156,4,0)*CB31</f>
        <v>0</v>
      </c>
      <c r="HX31" s="66">
        <f>+VLOOKUP(HX$5,'Liste matières'!$A$7:$D$156,4,0)*CC31</f>
        <v>0</v>
      </c>
      <c r="HY31" s="66">
        <f>+VLOOKUP(HY$5,'Liste matières'!$A$7:$D$156,4,0)*CD31</f>
        <v>0</v>
      </c>
      <c r="HZ31" s="66">
        <f>+VLOOKUP(HZ$5,'Liste matières'!$A$7:$D$156,4,0)*CE31</f>
        <v>0</v>
      </c>
      <c r="IA31" s="66">
        <f>+VLOOKUP(IA$5,'Liste matières'!$A$7:$D$156,4,0)*CF31</f>
        <v>0</v>
      </c>
      <c r="IB31" s="66">
        <f>+VLOOKUP(IB$5,'Liste matières'!$A$7:$D$156,4,0)*CG31</f>
        <v>0</v>
      </c>
      <c r="IC31" s="66">
        <f>+VLOOKUP(IC$5,'Liste matières'!$A$7:$D$156,4,0)*CH31</f>
        <v>0</v>
      </c>
      <c r="ID31" s="66">
        <f>+VLOOKUP(ID$5,'Liste matières'!$A$7:$D$156,4,0)*CI31</f>
        <v>0</v>
      </c>
      <c r="IE31" s="66">
        <f>+VLOOKUP(IE$5,'Liste matières'!$A$7:$D$156,4,0)*CJ31</f>
        <v>0</v>
      </c>
      <c r="IF31" s="66">
        <f>+VLOOKUP(IF$5,'Liste matières'!$A$7:$D$156,4,0)*CK31</f>
        <v>0</v>
      </c>
      <c r="IG31" s="66">
        <f>+VLOOKUP(IG$5,'Liste matières'!$A$7:$D$156,4,0)*CL31</f>
        <v>0</v>
      </c>
      <c r="IH31" s="66">
        <f>+VLOOKUP(IH$5,'Liste matières'!$A$7:$D$156,4,0)*CM31</f>
        <v>0</v>
      </c>
      <c r="II31" s="66">
        <f>+VLOOKUP(II$5,'Liste matières'!$A$7:$D$156,4,0)*CN31</f>
        <v>0</v>
      </c>
      <c r="IJ31" s="66">
        <f>+VLOOKUP(IJ$5,'Liste matières'!$A$7:$D$156,4,0)*CO31</f>
        <v>0</v>
      </c>
      <c r="IK31" s="66">
        <f>+VLOOKUP(IK$5,'Liste matières'!$A$7:$D$156,4,0)*CP31</f>
        <v>0</v>
      </c>
      <c r="IL31" s="66">
        <f>+VLOOKUP(IL$5,'Liste matières'!$A$7:$D$156,4,0)*CQ31</f>
        <v>0</v>
      </c>
      <c r="IM31" s="66">
        <f>+VLOOKUP(IM$5,'Liste matières'!$A$7:$D$156,4,0)*CR31</f>
        <v>0</v>
      </c>
      <c r="IN31" s="66">
        <f>+VLOOKUP(IN$5,'Liste matières'!$A$7:$D$156,4,0)*CS31</f>
        <v>0</v>
      </c>
      <c r="IO31" s="66">
        <f>+VLOOKUP(IO$5,'Liste matières'!$A$7:$D$156,4,0)*CT31</f>
        <v>0</v>
      </c>
      <c r="IP31" s="66">
        <f>+VLOOKUP(IP$5,'Liste matières'!$A$7:$D$156,4,0)*CU31</f>
        <v>0</v>
      </c>
      <c r="IQ31" s="66">
        <f>+VLOOKUP(IQ$5,'Liste matières'!$A$7:$D$156,4,0)*CV31</f>
        <v>0</v>
      </c>
      <c r="IR31" s="66">
        <f>+VLOOKUP(IR$5,'Liste matières'!$A$7:$D$156,4,0)*CW31</f>
        <v>0</v>
      </c>
      <c r="IS31" s="66">
        <f>+VLOOKUP(IS$5,'Liste matières'!$A$7:$D$156,4,0)*CX31</f>
        <v>0</v>
      </c>
      <c r="IT31" s="66">
        <f>+VLOOKUP(IT$5,'Liste matières'!$A$7:$D$156,4,0)*CY31</f>
        <v>0</v>
      </c>
      <c r="IU31" s="66">
        <f>+VLOOKUP(IU$5,'Liste matières'!$A$7:$D$156,4,0)*CZ31</f>
        <v>0</v>
      </c>
      <c r="IV31" s="66">
        <f>+VLOOKUP(IV$5,'Liste matières'!$A$7:$D$156,4,0)*DA31</f>
        <v>0</v>
      </c>
      <c r="IW31" s="66">
        <f>+VLOOKUP(IW$5,'Liste matières'!$A$7:$D$156,4,0)*DB31</f>
        <v>0</v>
      </c>
      <c r="IX31" s="66">
        <f>+VLOOKUP(IX$5,'Liste matières'!$A$7:$D$156,4,0)*DC31</f>
        <v>0</v>
      </c>
      <c r="IY31" s="66">
        <f>+VLOOKUP(IY$5,'Liste matières'!$A$7:$D$156,4,0)*DD31</f>
        <v>0</v>
      </c>
      <c r="IZ31" s="66">
        <f>+VLOOKUP(IZ$5,'Liste matières'!$A$7:$D$156,4,0)*DE31</f>
        <v>0</v>
      </c>
      <c r="JA31" s="66">
        <f>+VLOOKUP(JA$5,'Liste matières'!$A$7:$D$156,4,0)*DF31</f>
        <v>0</v>
      </c>
      <c r="JB31" s="66">
        <f>+VLOOKUP(JB$5,'Liste matières'!$A$7:$D$156,4,0)*DG31</f>
        <v>0</v>
      </c>
      <c r="JC31" s="66">
        <f>+VLOOKUP(JC$5,'Liste matières'!$A$7:$D$156,4,0)*DH31</f>
        <v>0</v>
      </c>
      <c r="JD31" s="66">
        <f>+VLOOKUP(JD$5,'Liste matières'!$A$7:$D$156,4,0)*DI31</f>
        <v>0</v>
      </c>
      <c r="JE31" s="66">
        <f>+VLOOKUP(JE$5,'Liste matières'!$A$7:$D$156,4,0)*DJ31</f>
        <v>0</v>
      </c>
      <c r="JF31" s="66">
        <f>+VLOOKUP(JF$5,'Liste matières'!$A$7:$D$156,4,0)*DK31</f>
        <v>0</v>
      </c>
      <c r="JG31" s="66">
        <f>+VLOOKUP(JG$5,'Liste matières'!$A$7:$D$156,4,0)*DL31</f>
        <v>0</v>
      </c>
      <c r="JH31" s="66">
        <f>+VLOOKUP(JH$5,'Liste matières'!$A$7:$D$156,4,0)*DM31</f>
        <v>0</v>
      </c>
      <c r="JI31" s="66">
        <f>+VLOOKUP(JI$5,'Liste matières'!$A$7:$D$156,4,0)*DN31</f>
        <v>0</v>
      </c>
      <c r="JJ31" s="66">
        <f>+VLOOKUP(JJ$5,'Liste matières'!$A$7:$D$156,4,0)*DO31</f>
        <v>0</v>
      </c>
      <c r="JK31" s="66">
        <f>+VLOOKUP(JK$5,'Liste matières'!$A$7:$D$156,4,0)*DP31</f>
        <v>0</v>
      </c>
      <c r="JL31" s="66">
        <f>+VLOOKUP(JL$5,'Liste matières'!$A$7:$D$156,4,0)*DQ31</f>
        <v>0</v>
      </c>
      <c r="JM31" s="66">
        <f>+VLOOKUP(JM$5,'Liste matières'!$A$7:$D$156,4,0)*DR31</f>
        <v>0</v>
      </c>
      <c r="JN31" s="66">
        <f>+VLOOKUP(JN$5,'Liste matières'!$A$7:$D$156,4,0)*DS31</f>
        <v>0</v>
      </c>
      <c r="JO31" s="66">
        <f>+VLOOKUP(JO$5,'Liste matières'!$A$7:$D$156,4,0)*DT31</f>
        <v>0</v>
      </c>
      <c r="JP31" s="66">
        <f>+VLOOKUP(JP$5,'Liste matières'!$A$7:$D$156,4,0)*DU31</f>
        <v>0</v>
      </c>
      <c r="JQ31" s="66">
        <f>+VLOOKUP(JQ$5,'Liste matières'!$A$7:$D$156,4,0)*DV31</f>
        <v>0</v>
      </c>
      <c r="JR31" s="66">
        <f>+VLOOKUP(JR$5,'Liste matières'!$A$7:$D$156,4,0)*DW31</f>
        <v>0</v>
      </c>
      <c r="JS31" s="66">
        <f>+VLOOKUP(JS$5,'Liste matières'!$A$7:$D$156,4,0)*DX31</f>
        <v>0</v>
      </c>
      <c r="JT31" s="66">
        <f>+VLOOKUP(JT$5,'Liste matières'!$A$7:$D$156,4,0)*DY31</f>
        <v>0</v>
      </c>
      <c r="JU31" s="66">
        <f>+VLOOKUP(JU$5,'Liste matières'!$A$7:$D$156,4,0)*DZ31</f>
        <v>0</v>
      </c>
      <c r="JV31" s="66">
        <f>+VLOOKUP(JV$5,'Liste matières'!$A$7:$D$156,4,0)*EA31</f>
        <v>0</v>
      </c>
      <c r="JW31" s="66">
        <f>+VLOOKUP(JW$5,'Liste matières'!$A$7:$D$156,4,0)*EB31</f>
        <v>0</v>
      </c>
      <c r="JX31" s="66">
        <f>+VLOOKUP(JX$5,'Liste matières'!$A$7:$D$156,4,0)*EC31</f>
        <v>0</v>
      </c>
      <c r="JY31" s="66">
        <f>+VLOOKUP(JY$5,'Liste matières'!$A$7:$D$156,4,0)*ED31</f>
        <v>0</v>
      </c>
      <c r="JZ31" s="66">
        <f>+VLOOKUP(JZ$5,'Liste matières'!$A$7:$D$156,4,0)*EE31</f>
        <v>0</v>
      </c>
      <c r="KA31" s="66">
        <f>+VLOOKUP(KA$5,'Liste matières'!$A$7:$D$156,4,0)*EF31</f>
        <v>0</v>
      </c>
      <c r="KB31" s="66">
        <f>+VLOOKUP(KB$5,'Liste matières'!$A$7:$D$156,4,0)*EG31</f>
        <v>0</v>
      </c>
      <c r="KC31" s="66">
        <f>+VLOOKUP(KC$5,'Liste matières'!$A$7:$D$156,4,0)*EH31</f>
        <v>0</v>
      </c>
      <c r="KD31" s="66">
        <f>+VLOOKUP(KD$5,'Liste matières'!$A$7:$D$156,4,0)*EI31</f>
        <v>0</v>
      </c>
      <c r="KE31" s="66">
        <f>+VLOOKUP(KE$5,'Liste matières'!$A$7:$D$156,4,0)*EJ31</f>
        <v>0</v>
      </c>
      <c r="KF31" s="66">
        <f>+VLOOKUP(KF$5,'Liste matières'!$A$7:$D$156,4,0)*EK31</f>
        <v>0</v>
      </c>
      <c r="KG31" s="66">
        <f>+VLOOKUP(KG$5,'Liste matières'!$A$7:$D$156,4,0)*EL31</f>
        <v>0</v>
      </c>
      <c r="KH31" s="66">
        <f>+VLOOKUP(KH$5,'Liste matières'!$A$7:$D$156,4,0)*EM31</f>
        <v>0</v>
      </c>
      <c r="KI31" s="66">
        <f>+VLOOKUP(KI$5,'Liste matières'!$A$7:$D$156,4,0)*EN31</f>
        <v>0</v>
      </c>
      <c r="KJ31" s="66">
        <f>+VLOOKUP(KJ$5,'Liste matières'!$A$7:$D$156,4,0)*EO31</f>
        <v>0</v>
      </c>
      <c r="KK31" s="66">
        <f>+VLOOKUP(KK$5,'Liste matières'!$A$7:$D$156,4,0)*EP31</f>
        <v>0</v>
      </c>
      <c r="KL31" s="66">
        <f>+VLOOKUP(KL$5,'Liste matières'!$A$7:$D$156,4,0)*EQ31</f>
        <v>0</v>
      </c>
      <c r="KM31" s="66">
        <f>+VLOOKUP(KM$5,'Liste matières'!$A$7:$D$156,4,0)*ER31</f>
        <v>0</v>
      </c>
      <c r="KN31" s="66">
        <f>+VLOOKUP(KN$5,'Liste matières'!$A$7:$D$156,4,0)*ES31</f>
        <v>0</v>
      </c>
      <c r="KO31" s="66">
        <f>+VLOOKUP(KO$5,'Liste matières'!$A$7:$D$156,4,0)*ET31</f>
        <v>0</v>
      </c>
      <c r="KP31" s="66">
        <f>+VLOOKUP(KP$5,'Liste matières'!$A$7:$D$156,4,0)*EU31</f>
        <v>0</v>
      </c>
      <c r="KQ31" s="66">
        <f>+VLOOKUP(KQ$5,'Liste matières'!$A$7:$D$156,4,0)*EV31</f>
        <v>0</v>
      </c>
      <c r="KR31" s="66">
        <f>+VLOOKUP(KR$5,'Liste matières'!$A$7:$D$156,4,0)*EW31</f>
        <v>0</v>
      </c>
      <c r="KS31" s="66">
        <f>+VLOOKUP(KS$5,'Liste matières'!$A$7:$D$156,4,0)*EX31</f>
        <v>0</v>
      </c>
      <c r="KU31" s="65">
        <f t="shared" si="0"/>
        <v>0</v>
      </c>
    </row>
    <row r="32" spans="1:307" ht="15.1" x14ac:dyDescent="0.25">
      <c r="A32" s="3" t="s">
        <v>26</v>
      </c>
      <c r="B32" s="11"/>
      <c r="C32" s="74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Z32" s="66">
        <f>+VLOOKUP(EZ$5,'Liste matières'!$A$7:$D$156,4,0)*E32</f>
        <v>0</v>
      </c>
      <c r="FA32" s="66">
        <f>+VLOOKUP(FA$5,'Liste matières'!$A$7:$D$156,4,0)*F32</f>
        <v>0</v>
      </c>
      <c r="FB32" s="66">
        <f>+VLOOKUP(FB$5,'Liste matières'!$A$7:$D$156,4,0)*G32</f>
        <v>0</v>
      </c>
      <c r="FC32" s="66">
        <f>+VLOOKUP(FC$5,'Liste matières'!$A$7:$D$156,4,0)*H32</f>
        <v>0</v>
      </c>
      <c r="FD32" s="66">
        <f>+VLOOKUP(FD$5,'Liste matières'!$A$7:$D$156,4,0)*I32</f>
        <v>0</v>
      </c>
      <c r="FE32" s="66">
        <f>+VLOOKUP(FE$5,'Liste matières'!$A$7:$D$156,4,0)*J32</f>
        <v>0</v>
      </c>
      <c r="FF32" s="66">
        <f>+VLOOKUP(FF$5,'Liste matières'!$A$7:$D$156,4,0)*K32</f>
        <v>0</v>
      </c>
      <c r="FG32" s="66">
        <f>+VLOOKUP(FG$5,'Liste matières'!$A$7:$D$156,4,0)*L32</f>
        <v>0</v>
      </c>
      <c r="FH32" s="66">
        <f>+VLOOKUP(FH$5,'Liste matières'!$A$7:$D$156,4,0)*M32</f>
        <v>0</v>
      </c>
      <c r="FI32" s="66">
        <f>+VLOOKUP(FI$5,'Liste matières'!$A$7:$D$156,4,0)*N32</f>
        <v>0</v>
      </c>
      <c r="FJ32" s="66">
        <f>+VLOOKUP(FJ$5,'Liste matières'!$A$7:$D$156,4,0)*O32</f>
        <v>0</v>
      </c>
      <c r="FK32" s="66">
        <f>+VLOOKUP(FK$5,'Liste matières'!$A$7:$D$156,4,0)*P32</f>
        <v>0</v>
      </c>
      <c r="FL32" s="66">
        <f>+VLOOKUP(FL$5,'Liste matières'!$A$7:$D$156,4,0)*Q32</f>
        <v>0</v>
      </c>
      <c r="FM32" s="66">
        <f>+VLOOKUP(FM$5,'Liste matières'!$A$7:$D$156,4,0)*R32</f>
        <v>0</v>
      </c>
      <c r="FN32" s="66">
        <f>+VLOOKUP(FN$5,'Liste matières'!$A$7:$D$156,4,0)*S32</f>
        <v>0</v>
      </c>
      <c r="FO32" s="66">
        <f>+VLOOKUP(FO$5,'Liste matières'!$A$7:$D$156,4,0)*T32</f>
        <v>0</v>
      </c>
      <c r="FP32" s="66">
        <f>+VLOOKUP(FP$5,'Liste matières'!$A$7:$D$156,4,0)*U32</f>
        <v>0</v>
      </c>
      <c r="FQ32" s="66">
        <f>+VLOOKUP(FQ$5,'Liste matières'!$A$7:$D$156,4,0)*V32</f>
        <v>0</v>
      </c>
      <c r="FR32" s="66">
        <f>+VLOOKUP(FR$5,'Liste matières'!$A$7:$D$156,4,0)*W32</f>
        <v>0</v>
      </c>
      <c r="FS32" s="66">
        <f>+VLOOKUP(FS$5,'Liste matières'!$A$7:$D$156,4,0)*X32</f>
        <v>0</v>
      </c>
      <c r="FT32" s="66">
        <f>+VLOOKUP(FT$5,'Liste matières'!$A$7:$D$156,4,0)*Y32</f>
        <v>0</v>
      </c>
      <c r="FU32" s="66">
        <f>+VLOOKUP(FU$5,'Liste matières'!$A$7:$D$156,4,0)*Z32</f>
        <v>0</v>
      </c>
      <c r="FV32" s="66">
        <f>+VLOOKUP(FV$5,'Liste matières'!$A$7:$D$156,4,0)*AA32</f>
        <v>0</v>
      </c>
      <c r="FW32" s="66">
        <f>+VLOOKUP(FW$5,'Liste matières'!$A$7:$D$156,4,0)*AB32</f>
        <v>0</v>
      </c>
      <c r="FX32" s="66">
        <f>+VLOOKUP(FX$5,'Liste matières'!$A$7:$D$156,4,0)*AC32</f>
        <v>0</v>
      </c>
      <c r="FY32" s="66">
        <f>+VLOOKUP(FY$5,'Liste matières'!$A$7:$D$156,4,0)*AD32</f>
        <v>0</v>
      </c>
      <c r="FZ32" s="66">
        <f>+VLOOKUP(FZ$5,'Liste matières'!$A$7:$D$156,4,0)*AE32</f>
        <v>0</v>
      </c>
      <c r="GA32" s="66">
        <f>+VLOOKUP(GA$5,'Liste matières'!$A$7:$D$156,4,0)*AF32</f>
        <v>0</v>
      </c>
      <c r="GB32" s="66">
        <f>+VLOOKUP(GB$5,'Liste matières'!$A$7:$D$156,4,0)*AG32</f>
        <v>0</v>
      </c>
      <c r="GC32" s="66">
        <f>+VLOOKUP(GC$5,'Liste matières'!$A$7:$D$156,4,0)*AH32</f>
        <v>0</v>
      </c>
      <c r="GD32" s="66">
        <f>+VLOOKUP(GD$5,'Liste matières'!$A$7:$D$156,4,0)*AI32</f>
        <v>0</v>
      </c>
      <c r="GE32" s="66">
        <f>+VLOOKUP(GE$5,'Liste matières'!$A$7:$D$156,4,0)*AJ32</f>
        <v>0</v>
      </c>
      <c r="GF32" s="66">
        <f>+VLOOKUP(GF$5,'Liste matières'!$A$7:$D$156,4,0)*AK32</f>
        <v>0</v>
      </c>
      <c r="GG32" s="66">
        <f>+VLOOKUP(GG$5,'Liste matières'!$A$7:$D$156,4,0)*AL32</f>
        <v>0</v>
      </c>
      <c r="GH32" s="66">
        <f>+VLOOKUP(GH$5,'Liste matières'!$A$7:$D$156,4,0)*AM32</f>
        <v>0</v>
      </c>
      <c r="GI32" s="66">
        <f>+VLOOKUP(GI$5,'Liste matières'!$A$7:$D$156,4,0)*AN32</f>
        <v>0</v>
      </c>
      <c r="GJ32" s="66">
        <f>+VLOOKUP(GJ$5,'Liste matières'!$A$7:$D$156,4,0)*AO32</f>
        <v>0</v>
      </c>
      <c r="GK32" s="66">
        <f>+VLOOKUP(GK$5,'Liste matières'!$A$7:$D$156,4,0)*AP32</f>
        <v>0</v>
      </c>
      <c r="GL32" s="66">
        <f>+VLOOKUP(GL$5,'Liste matières'!$A$7:$D$156,4,0)*AQ32</f>
        <v>0</v>
      </c>
      <c r="GM32" s="66">
        <f>+VLOOKUP(GM$5,'Liste matières'!$A$7:$D$156,4,0)*AR32</f>
        <v>0</v>
      </c>
      <c r="GN32" s="66">
        <f>+VLOOKUP(GN$5,'Liste matières'!$A$7:$D$156,4,0)*AS32</f>
        <v>0</v>
      </c>
      <c r="GO32" s="66">
        <f>+VLOOKUP(GO$5,'Liste matières'!$A$7:$D$156,4,0)*AT32</f>
        <v>0</v>
      </c>
      <c r="GP32" s="66">
        <f>+VLOOKUP(GP$5,'Liste matières'!$A$7:$D$156,4,0)*AU32</f>
        <v>0</v>
      </c>
      <c r="GQ32" s="66">
        <f>+VLOOKUP(GQ$5,'Liste matières'!$A$7:$D$156,4,0)*AV32</f>
        <v>0</v>
      </c>
      <c r="GR32" s="66">
        <f>+VLOOKUP(GR$5,'Liste matières'!$A$7:$D$156,4,0)*AW32</f>
        <v>0</v>
      </c>
      <c r="GS32" s="66">
        <f>+VLOOKUP(GS$5,'Liste matières'!$A$7:$D$156,4,0)*AX32</f>
        <v>0</v>
      </c>
      <c r="GT32" s="66">
        <f>+VLOOKUP(GT$5,'Liste matières'!$A$7:$D$156,4,0)*AY32</f>
        <v>0</v>
      </c>
      <c r="GU32" s="66">
        <f>+VLOOKUP(GU$5,'Liste matières'!$A$7:$D$156,4,0)*AZ32</f>
        <v>0</v>
      </c>
      <c r="GV32" s="66">
        <f>+VLOOKUP(GV$5,'Liste matières'!$A$7:$D$156,4,0)*BA32</f>
        <v>0</v>
      </c>
      <c r="GW32" s="66">
        <f>+VLOOKUP(GW$5,'Liste matières'!$A$7:$D$156,4,0)*BB32</f>
        <v>0</v>
      </c>
      <c r="GX32" s="66">
        <f>+VLOOKUP(GX$5,'Liste matières'!$A$7:$D$156,4,0)*BC32</f>
        <v>0</v>
      </c>
      <c r="GY32" s="66">
        <f>+VLOOKUP(GY$5,'Liste matières'!$A$7:$D$156,4,0)*BD32</f>
        <v>0</v>
      </c>
      <c r="GZ32" s="66">
        <f>+VLOOKUP(GZ$5,'Liste matières'!$A$7:$D$156,4,0)*BE32</f>
        <v>0</v>
      </c>
      <c r="HA32" s="66">
        <f>+VLOOKUP(HA$5,'Liste matières'!$A$7:$D$156,4,0)*BF32</f>
        <v>0</v>
      </c>
      <c r="HB32" s="66">
        <f>+VLOOKUP(HB$5,'Liste matières'!$A$7:$D$156,4,0)*BG32</f>
        <v>0</v>
      </c>
      <c r="HC32" s="66">
        <f>+VLOOKUP(HC$5,'Liste matières'!$A$7:$D$156,4,0)*BH32</f>
        <v>0</v>
      </c>
      <c r="HD32" s="66">
        <f>+VLOOKUP(HD$5,'Liste matières'!$A$7:$D$156,4,0)*BI32</f>
        <v>0</v>
      </c>
      <c r="HE32" s="66">
        <f>+VLOOKUP(HE$5,'Liste matières'!$A$7:$D$156,4,0)*BJ32</f>
        <v>0</v>
      </c>
      <c r="HF32" s="66">
        <f>+VLOOKUP(HF$5,'Liste matières'!$A$7:$D$156,4,0)*BK32</f>
        <v>0</v>
      </c>
      <c r="HG32" s="66">
        <f>+VLOOKUP(HG$5,'Liste matières'!$A$7:$D$156,4,0)*BL32</f>
        <v>0</v>
      </c>
      <c r="HH32" s="66">
        <f>+VLOOKUP(HH$5,'Liste matières'!$A$7:$D$156,4,0)*BM32</f>
        <v>0</v>
      </c>
      <c r="HI32" s="66">
        <f>+VLOOKUP(HI$5,'Liste matières'!$A$7:$D$156,4,0)*BN32</f>
        <v>0</v>
      </c>
      <c r="HJ32" s="66">
        <f>+VLOOKUP(HJ$5,'Liste matières'!$A$7:$D$156,4,0)*BO32</f>
        <v>0</v>
      </c>
      <c r="HK32" s="66">
        <f>+VLOOKUP(HK$5,'Liste matières'!$A$7:$D$156,4,0)*BP32</f>
        <v>0</v>
      </c>
      <c r="HL32" s="66">
        <f>+VLOOKUP(HL$5,'Liste matières'!$A$7:$D$156,4,0)*BQ32</f>
        <v>0</v>
      </c>
      <c r="HM32" s="66">
        <f>+VLOOKUP(HM$5,'Liste matières'!$A$7:$D$156,4,0)*BR32</f>
        <v>0</v>
      </c>
      <c r="HN32" s="66">
        <f>+VLOOKUP(HN$5,'Liste matières'!$A$7:$D$156,4,0)*BS32</f>
        <v>0</v>
      </c>
      <c r="HO32" s="66">
        <f>+VLOOKUP(HO$5,'Liste matières'!$A$7:$D$156,4,0)*BT32</f>
        <v>0</v>
      </c>
      <c r="HP32" s="66">
        <f>+VLOOKUP(HP$5,'Liste matières'!$A$7:$D$156,4,0)*BU32</f>
        <v>0</v>
      </c>
      <c r="HQ32" s="66">
        <f>+VLOOKUP(HQ$5,'Liste matières'!$A$7:$D$156,4,0)*BV32</f>
        <v>0</v>
      </c>
      <c r="HR32" s="66">
        <f>+VLOOKUP(HR$5,'Liste matières'!$A$7:$D$156,4,0)*BW32</f>
        <v>0</v>
      </c>
      <c r="HS32" s="66">
        <f>+VLOOKUP(HS$5,'Liste matières'!$A$7:$D$156,4,0)*BX32</f>
        <v>0</v>
      </c>
      <c r="HT32" s="66">
        <f>+VLOOKUP(HT$5,'Liste matières'!$A$7:$D$156,4,0)*BY32</f>
        <v>0</v>
      </c>
      <c r="HU32" s="66">
        <f>+VLOOKUP(HU$5,'Liste matières'!$A$7:$D$156,4,0)*BZ32</f>
        <v>0</v>
      </c>
      <c r="HV32" s="66">
        <f>+VLOOKUP(HV$5,'Liste matières'!$A$7:$D$156,4,0)*CA32</f>
        <v>0</v>
      </c>
      <c r="HW32" s="66">
        <f>+VLOOKUP(HW$5,'Liste matières'!$A$7:$D$156,4,0)*CB32</f>
        <v>0</v>
      </c>
      <c r="HX32" s="66">
        <f>+VLOOKUP(HX$5,'Liste matières'!$A$7:$D$156,4,0)*CC32</f>
        <v>0</v>
      </c>
      <c r="HY32" s="66">
        <f>+VLOOKUP(HY$5,'Liste matières'!$A$7:$D$156,4,0)*CD32</f>
        <v>0</v>
      </c>
      <c r="HZ32" s="66">
        <f>+VLOOKUP(HZ$5,'Liste matières'!$A$7:$D$156,4,0)*CE32</f>
        <v>0</v>
      </c>
      <c r="IA32" s="66">
        <f>+VLOOKUP(IA$5,'Liste matières'!$A$7:$D$156,4,0)*CF32</f>
        <v>0</v>
      </c>
      <c r="IB32" s="66">
        <f>+VLOOKUP(IB$5,'Liste matières'!$A$7:$D$156,4,0)*CG32</f>
        <v>0</v>
      </c>
      <c r="IC32" s="66">
        <f>+VLOOKUP(IC$5,'Liste matières'!$A$7:$D$156,4,0)*CH32</f>
        <v>0</v>
      </c>
      <c r="ID32" s="66">
        <f>+VLOOKUP(ID$5,'Liste matières'!$A$7:$D$156,4,0)*CI32</f>
        <v>0</v>
      </c>
      <c r="IE32" s="66">
        <f>+VLOOKUP(IE$5,'Liste matières'!$A$7:$D$156,4,0)*CJ32</f>
        <v>0</v>
      </c>
      <c r="IF32" s="66">
        <f>+VLOOKUP(IF$5,'Liste matières'!$A$7:$D$156,4,0)*CK32</f>
        <v>0</v>
      </c>
      <c r="IG32" s="66">
        <f>+VLOOKUP(IG$5,'Liste matières'!$A$7:$D$156,4,0)*CL32</f>
        <v>0</v>
      </c>
      <c r="IH32" s="66">
        <f>+VLOOKUP(IH$5,'Liste matières'!$A$7:$D$156,4,0)*CM32</f>
        <v>0</v>
      </c>
      <c r="II32" s="66">
        <f>+VLOOKUP(II$5,'Liste matières'!$A$7:$D$156,4,0)*CN32</f>
        <v>0</v>
      </c>
      <c r="IJ32" s="66">
        <f>+VLOOKUP(IJ$5,'Liste matières'!$A$7:$D$156,4,0)*CO32</f>
        <v>0</v>
      </c>
      <c r="IK32" s="66">
        <f>+VLOOKUP(IK$5,'Liste matières'!$A$7:$D$156,4,0)*CP32</f>
        <v>0</v>
      </c>
      <c r="IL32" s="66">
        <f>+VLOOKUP(IL$5,'Liste matières'!$A$7:$D$156,4,0)*CQ32</f>
        <v>0</v>
      </c>
      <c r="IM32" s="66">
        <f>+VLOOKUP(IM$5,'Liste matières'!$A$7:$D$156,4,0)*CR32</f>
        <v>0</v>
      </c>
      <c r="IN32" s="66">
        <f>+VLOOKUP(IN$5,'Liste matières'!$A$7:$D$156,4,0)*CS32</f>
        <v>0</v>
      </c>
      <c r="IO32" s="66">
        <f>+VLOOKUP(IO$5,'Liste matières'!$A$7:$D$156,4,0)*CT32</f>
        <v>0</v>
      </c>
      <c r="IP32" s="66">
        <f>+VLOOKUP(IP$5,'Liste matières'!$A$7:$D$156,4,0)*CU32</f>
        <v>0</v>
      </c>
      <c r="IQ32" s="66">
        <f>+VLOOKUP(IQ$5,'Liste matières'!$A$7:$D$156,4,0)*CV32</f>
        <v>0</v>
      </c>
      <c r="IR32" s="66">
        <f>+VLOOKUP(IR$5,'Liste matières'!$A$7:$D$156,4,0)*CW32</f>
        <v>0</v>
      </c>
      <c r="IS32" s="66">
        <f>+VLOOKUP(IS$5,'Liste matières'!$A$7:$D$156,4,0)*CX32</f>
        <v>0</v>
      </c>
      <c r="IT32" s="66">
        <f>+VLOOKUP(IT$5,'Liste matières'!$A$7:$D$156,4,0)*CY32</f>
        <v>0</v>
      </c>
      <c r="IU32" s="66">
        <f>+VLOOKUP(IU$5,'Liste matières'!$A$7:$D$156,4,0)*CZ32</f>
        <v>0</v>
      </c>
      <c r="IV32" s="66">
        <f>+VLOOKUP(IV$5,'Liste matières'!$A$7:$D$156,4,0)*DA32</f>
        <v>0</v>
      </c>
      <c r="IW32" s="66">
        <f>+VLOOKUP(IW$5,'Liste matières'!$A$7:$D$156,4,0)*DB32</f>
        <v>0</v>
      </c>
      <c r="IX32" s="66">
        <f>+VLOOKUP(IX$5,'Liste matières'!$A$7:$D$156,4,0)*DC32</f>
        <v>0</v>
      </c>
      <c r="IY32" s="66">
        <f>+VLOOKUP(IY$5,'Liste matières'!$A$7:$D$156,4,0)*DD32</f>
        <v>0</v>
      </c>
      <c r="IZ32" s="66">
        <f>+VLOOKUP(IZ$5,'Liste matières'!$A$7:$D$156,4,0)*DE32</f>
        <v>0</v>
      </c>
      <c r="JA32" s="66">
        <f>+VLOOKUP(JA$5,'Liste matières'!$A$7:$D$156,4,0)*DF32</f>
        <v>0</v>
      </c>
      <c r="JB32" s="66">
        <f>+VLOOKUP(JB$5,'Liste matières'!$A$7:$D$156,4,0)*DG32</f>
        <v>0</v>
      </c>
      <c r="JC32" s="66">
        <f>+VLOOKUP(JC$5,'Liste matières'!$A$7:$D$156,4,0)*DH32</f>
        <v>0</v>
      </c>
      <c r="JD32" s="66">
        <f>+VLOOKUP(JD$5,'Liste matières'!$A$7:$D$156,4,0)*DI32</f>
        <v>0</v>
      </c>
      <c r="JE32" s="66">
        <f>+VLOOKUP(JE$5,'Liste matières'!$A$7:$D$156,4,0)*DJ32</f>
        <v>0</v>
      </c>
      <c r="JF32" s="66">
        <f>+VLOOKUP(JF$5,'Liste matières'!$A$7:$D$156,4,0)*DK32</f>
        <v>0</v>
      </c>
      <c r="JG32" s="66">
        <f>+VLOOKUP(JG$5,'Liste matières'!$A$7:$D$156,4,0)*DL32</f>
        <v>0</v>
      </c>
      <c r="JH32" s="66">
        <f>+VLOOKUP(JH$5,'Liste matières'!$A$7:$D$156,4,0)*DM32</f>
        <v>0</v>
      </c>
      <c r="JI32" s="66">
        <f>+VLOOKUP(JI$5,'Liste matières'!$A$7:$D$156,4,0)*DN32</f>
        <v>0</v>
      </c>
      <c r="JJ32" s="66">
        <f>+VLOOKUP(JJ$5,'Liste matières'!$A$7:$D$156,4,0)*DO32</f>
        <v>0</v>
      </c>
      <c r="JK32" s="66">
        <f>+VLOOKUP(JK$5,'Liste matières'!$A$7:$D$156,4,0)*DP32</f>
        <v>0</v>
      </c>
      <c r="JL32" s="66">
        <f>+VLOOKUP(JL$5,'Liste matières'!$A$7:$D$156,4,0)*DQ32</f>
        <v>0</v>
      </c>
      <c r="JM32" s="66">
        <f>+VLOOKUP(JM$5,'Liste matières'!$A$7:$D$156,4,0)*DR32</f>
        <v>0</v>
      </c>
      <c r="JN32" s="66">
        <f>+VLOOKUP(JN$5,'Liste matières'!$A$7:$D$156,4,0)*DS32</f>
        <v>0</v>
      </c>
      <c r="JO32" s="66">
        <f>+VLOOKUP(JO$5,'Liste matières'!$A$7:$D$156,4,0)*DT32</f>
        <v>0</v>
      </c>
      <c r="JP32" s="66">
        <f>+VLOOKUP(JP$5,'Liste matières'!$A$7:$D$156,4,0)*DU32</f>
        <v>0</v>
      </c>
      <c r="JQ32" s="66">
        <f>+VLOOKUP(JQ$5,'Liste matières'!$A$7:$D$156,4,0)*DV32</f>
        <v>0</v>
      </c>
      <c r="JR32" s="66">
        <f>+VLOOKUP(JR$5,'Liste matières'!$A$7:$D$156,4,0)*DW32</f>
        <v>0</v>
      </c>
      <c r="JS32" s="66">
        <f>+VLOOKUP(JS$5,'Liste matières'!$A$7:$D$156,4,0)*DX32</f>
        <v>0</v>
      </c>
      <c r="JT32" s="66">
        <f>+VLOOKUP(JT$5,'Liste matières'!$A$7:$D$156,4,0)*DY32</f>
        <v>0</v>
      </c>
      <c r="JU32" s="66">
        <f>+VLOOKUP(JU$5,'Liste matières'!$A$7:$D$156,4,0)*DZ32</f>
        <v>0</v>
      </c>
      <c r="JV32" s="66">
        <f>+VLOOKUP(JV$5,'Liste matières'!$A$7:$D$156,4,0)*EA32</f>
        <v>0</v>
      </c>
      <c r="JW32" s="66">
        <f>+VLOOKUP(JW$5,'Liste matières'!$A$7:$D$156,4,0)*EB32</f>
        <v>0</v>
      </c>
      <c r="JX32" s="66">
        <f>+VLOOKUP(JX$5,'Liste matières'!$A$7:$D$156,4,0)*EC32</f>
        <v>0</v>
      </c>
      <c r="JY32" s="66">
        <f>+VLOOKUP(JY$5,'Liste matières'!$A$7:$D$156,4,0)*ED32</f>
        <v>0</v>
      </c>
      <c r="JZ32" s="66">
        <f>+VLOOKUP(JZ$5,'Liste matières'!$A$7:$D$156,4,0)*EE32</f>
        <v>0</v>
      </c>
      <c r="KA32" s="66">
        <f>+VLOOKUP(KA$5,'Liste matières'!$A$7:$D$156,4,0)*EF32</f>
        <v>0</v>
      </c>
      <c r="KB32" s="66">
        <f>+VLOOKUP(KB$5,'Liste matières'!$A$7:$D$156,4,0)*EG32</f>
        <v>0</v>
      </c>
      <c r="KC32" s="66">
        <f>+VLOOKUP(KC$5,'Liste matières'!$A$7:$D$156,4,0)*EH32</f>
        <v>0</v>
      </c>
      <c r="KD32" s="66">
        <f>+VLOOKUP(KD$5,'Liste matières'!$A$7:$D$156,4,0)*EI32</f>
        <v>0</v>
      </c>
      <c r="KE32" s="66">
        <f>+VLOOKUP(KE$5,'Liste matières'!$A$7:$D$156,4,0)*EJ32</f>
        <v>0</v>
      </c>
      <c r="KF32" s="66">
        <f>+VLOOKUP(KF$5,'Liste matières'!$A$7:$D$156,4,0)*EK32</f>
        <v>0</v>
      </c>
      <c r="KG32" s="66">
        <f>+VLOOKUP(KG$5,'Liste matières'!$A$7:$D$156,4,0)*EL32</f>
        <v>0</v>
      </c>
      <c r="KH32" s="66">
        <f>+VLOOKUP(KH$5,'Liste matières'!$A$7:$D$156,4,0)*EM32</f>
        <v>0</v>
      </c>
      <c r="KI32" s="66">
        <f>+VLOOKUP(KI$5,'Liste matières'!$A$7:$D$156,4,0)*EN32</f>
        <v>0</v>
      </c>
      <c r="KJ32" s="66">
        <f>+VLOOKUP(KJ$5,'Liste matières'!$A$7:$D$156,4,0)*EO32</f>
        <v>0</v>
      </c>
      <c r="KK32" s="66">
        <f>+VLOOKUP(KK$5,'Liste matières'!$A$7:$D$156,4,0)*EP32</f>
        <v>0</v>
      </c>
      <c r="KL32" s="66">
        <f>+VLOOKUP(KL$5,'Liste matières'!$A$7:$D$156,4,0)*EQ32</f>
        <v>0</v>
      </c>
      <c r="KM32" s="66">
        <f>+VLOOKUP(KM$5,'Liste matières'!$A$7:$D$156,4,0)*ER32</f>
        <v>0</v>
      </c>
      <c r="KN32" s="66">
        <f>+VLOOKUP(KN$5,'Liste matières'!$A$7:$D$156,4,0)*ES32</f>
        <v>0</v>
      </c>
      <c r="KO32" s="66">
        <f>+VLOOKUP(KO$5,'Liste matières'!$A$7:$D$156,4,0)*ET32</f>
        <v>0</v>
      </c>
      <c r="KP32" s="66">
        <f>+VLOOKUP(KP$5,'Liste matières'!$A$7:$D$156,4,0)*EU32</f>
        <v>0</v>
      </c>
      <c r="KQ32" s="66">
        <f>+VLOOKUP(KQ$5,'Liste matières'!$A$7:$D$156,4,0)*EV32</f>
        <v>0</v>
      </c>
      <c r="KR32" s="66">
        <f>+VLOOKUP(KR$5,'Liste matières'!$A$7:$D$156,4,0)*EW32</f>
        <v>0</v>
      </c>
      <c r="KS32" s="66">
        <f>+VLOOKUP(KS$5,'Liste matières'!$A$7:$D$156,4,0)*EX32</f>
        <v>0</v>
      </c>
      <c r="KU32" s="65">
        <f t="shared" si="0"/>
        <v>0</v>
      </c>
    </row>
    <row r="33" spans="1:307" ht="15.1" x14ac:dyDescent="0.25">
      <c r="A33" s="3" t="s">
        <v>27</v>
      </c>
      <c r="B33" s="11"/>
      <c r="C33" s="74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Z33" s="66">
        <f>+VLOOKUP(EZ$5,'Liste matières'!$A$7:$D$156,4,0)*E33</f>
        <v>0</v>
      </c>
      <c r="FA33" s="66">
        <f>+VLOOKUP(FA$5,'Liste matières'!$A$7:$D$156,4,0)*F33</f>
        <v>0</v>
      </c>
      <c r="FB33" s="66">
        <f>+VLOOKUP(FB$5,'Liste matières'!$A$7:$D$156,4,0)*G33</f>
        <v>0</v>
      </c>
      <c r="FC33" s="66">
        <f>+VLOOKUP(FC$5,'Liste matières'!$A$7:$D$156,4,0)*H33</f>
        <v>0</v>
      </c>
      <c r="FD33" s="66">
        <f>+VLOOKUP(FD$5,'Liste matières'!$A$7:$D$156,4,0)*I33</f>
        <v>0</v>
      </c>
      <c r="FE33" s="66">
        <f>+VLOOKUP(FE$5,'Liste matières'!$A$7:$D$156,4,0)*J33</f>
        <v>0</v>
      </c>
      <c r="FF33" s="66">
        <f>+VLOOKUP(FF$5,'Liste matières'!$A$7:$D$156,4,0)*K33</f>
        <v>0</v>
      </c>
      <c r="FG33" s="66">
        <f>+VLOOKUP(FG$5,'Liste matières'!$A$7:$D$156,4,0)*L33</f>
        <v>0</v>
      </c>
      <c r="FH33" s="66">
        <f>+VLOOKUP(FH$5,'Liste matières'!$A$7:$D$156,4,0)*M33</f>
        <v>0</v>
      </c>
      <c r="FI33" s="66">
        <f>+VLOOKUP(FI$5,'Liste matières'!$A$7:$D$156,4,0)*N33</f>
        <v>0</v>
      </c>
      <c r="FJ33" s="66">
        <f>+VLOOKUP(FJ$5,'Liste matières'!$A$7:$D$156,4,0)*O33</f>
        <v>0</v>
      </c>
      <c r="FK33" s="66">
        <f>+VLOOKUP(FK$5,'Liste matières'!$A$7:$D$156,4,0)*P33</f>
        <v>0</v>
      </c>
      <c r="FL33" s="66">
        <f>+VLOOKUP(FL$5,'Liste matières'!$A$7:$D$156,4,0)*Q33</f>
        <v>0</v>
      </c>
      <c r="FM33" s="66">
        <f>+VLOOKUP(FM$5,'Liste matières'!$A$7:$D$156,4,0)*R33</f>
        <v>0</v>
      </c>
      <c r="FN33" s="66">
        <f>+VLOOKUP(FN$5,'Liste matières'!$A$7:$D$156,4,0)*S33</f>
        <v>0</v>
      </c>
      <c r="FO33" s="66">
        <f>+VLOOKUP(FO$5,'Liste matières'!$A$7:$D$156,4,0)*T33</f>
        <v>0</v>
      </c>
      <c r="FP33" s="66">
        <f>+VLOOKUP(FP$5,'Liste matières'!$A$7:$D$156,4,0)*U33</f>
        <v>0</v>
      </c>
      <c r="FQ33" s="66">
        <f>+VLOOKUP(FQ$5,'Liste matières'!$A$7:$D$156,4,0)*V33</f>
        <v>0</v>
      </c>
      <c r="FR33" s="66">
        <f>+VLOOKUP(FR$5,'Liste matières'!$A$7:$D$156,4,0)*W33</f>
        <v>0</v>
      </c>
      <c r="FS33" s="66">
        <f>+VLOOKUP(FS$5,'Liste matières'!$A$7:$D$156,4,0)*X33</f>
        <v>0</v>
      </c>
      <c r="FT33" s="66">
        <f>+VLOOKUP(FT$5,'Liste matières'!$A$7:$D$156,4,0)*Y33</f>
        <v>0</v>
      </c>
      <c r="FU33" s="66">
        <f>+VLOOKUP(FU$5,'Liste matières'!$A$7:$D$156,4,0)*Z33</f>
        <v>0</v>
      </c>
      <c r="FV33" s="66">
        <f>+VLOOKUP(FV$5,'Liste matières'!$A$7:$D$156,4,0)*AA33</f>
        <v>0</v>
      </c>
      <c r="FW33" s="66">
        <f>+VLOOKUP(FW$5,'Liste matières'!$A$7:$D$156,4,0)*AB33</f>
        <v>0</v>
      </c>
      <c r="FX33" s="66">
        <f>+VLOOKUP(FX$5,'Liste matières'!$A$7:$D$156,4,0)*AC33</f>
        <v>0</v>
      </c>
      <c r="FY33" s="66">
        <f>+VLOOKUP(FY$5,'Liste matières'!$A$7:$D$156,4,0)*AD33</f>
        <v>0</v>
      </c>
      <c r="FZ33" s="66">
        <f>+VLOOKUP(FZ$5,'Liste matières'!$A$7:$D$156,4,0)*AE33</f>
        <v>0</v>
      </c>
      <c r="GA33" s="66">
        <f>+VLOOKUP(GA$5,'Liste matières'!$A$7:$D$156,4,0)*AF33</f>
        <v>0</v>
      </c>
      <c r="GB33" s="66">
        <f>+VLOOKUP(GB$5,'Liste matières'!$A$7:$D$156,4,0)*AG33</f>
        <v>0</v>
      </c>
      <c r="GC33" s="66">
        <f>+VLOOKUP(GC$5,'Liste matières'!$A$7:$D$156,4,0)*AH33</f>
        <v>0</v>
      </c>
      <c r="GD33" s="66">
        <f>+VLOOKUP(GD$5,'Liste matières'!$A$7:$D$156,4,0)*AI33</f>
        <v>0</v>
      </c>
      <c r="GE33" s="66">
        <f>+VLOOKUP(GE$5,'Liste matières'!$A$7:$D$156,4,0)*AJ33</f>
        <v>0</v>
      </c>
      <c r="GF33" s="66">
        <f>+VLOOKUP(GF$5,'Liste matières'!$A$7:$D$156,4,0)*AK33</f>
        <v>0</v>
      </c>
      <c r="GG33" s="66">
        <f>+VLOOKUP(GG$5,'Liste matières'!$A$7:$D$156,4,0)*AL33</f>
        <v>0</v>
      </c>
      <c r="GH33" s="66">
        <f>+VLOOKUP(GH$5,'Liste matières'!$A$7:$D$156,4,0)*AM33</f>
        <v>0</v>
      </c>
      <c r="GI33" s="66">
        <f>+VLOOKUP(GI$5,'Liste matières'!$A$7:$D$156,4,0)*AN33</f>
        <v>0</v>
      </c>
      <c r="GJ33" s="66">
        <f>+VLOOKUP(GJ$5,'Liste matières'!$A$7:$D$156,4,0)*AO33</f>
        <v>0</v>
      </c>
      <c r="GK33" s="66">
        <f>+VLOOKUP(GK$5,'Liste matières'!$A$7:$D$156,4,0)*AP33</f>
        <v>0</v>
      </c>
      <c r="GL33" s="66">
        <f>+VLOOKUP(GL$5,'Liste matières'!$A$7:$D$156,4,0)*AQ33</f>
        <v>0</v>
      </c>
      <c r="GM33" s="66">
        <f>+VLOOKUP(GM$5,'Liste matières'!$A$7:$D$156,4,0)*AR33</f>
        <v>0</v>
      </c>
      <c r="GN33" s="66">
        <f>+VLOOKUP(GN$5,'Liste matières'!$A$7:$D$156,4,0)*AS33</f>
        <v>0</v>
      </c>
      <c r="GO33" s="66">
        <f>+VLOOKUP(GO$5,'Liste matières'!$A$7:$D$156,4,0)*AT33</f>
        <v>0</v>
      </c>
      <c r="GP33" s="66">
        <f>+VLOOKUP(GP$5,'Liste matières'!$A$7:$D$156,4,0)*AU33</f>
        <v>0</v>
      </c>
      <c r="GQ33" s="66">
        <f>+VLOOKUP(GQ$5,'Liste matières'!$A$7:$D$156,4,0)*AV33</f>
        <v>0</v>
      </c>
      <c r="GR33" s="66">
        <f>+VLOOKUP(GR$5,'Liste matières'!$A$7:$D$156,4,0)*AW33</f>
        <v>0</v>
      </c>
      <c r="GS33" s="66">
        <f>+VLOOKUP(GS$5,'Liste matières'!$A$7:$D$156,4,0)*AX33</f>
        <v>0</v>
      </c>
      <c r="GT33" s="66">
        <f>+VLOOKUP(GT$5,'Liste matières'!$A$7:$D$156,4,0)*AY33</f>
        <v>0</v>
      </c>
      <c r="GU33" s="66">
        <f>+VLOOKUP(GU$5,'Liste matières'!$A$7:$D$156,4,0)*AZ33</f>
        <v>0</v>
      </c>
      <c r="GV33" s="66">
        <f>+VLOOKUP(GV$5,'Liste matières'!$A$7:$D$156,4,0)*BA33</f>
        <v>0</v>
      </c>
      <c r="GW33" s="66">
        <f>+VLOOKUP(GW$5,'Liste matières'!$A$7:$D$156,4,0)*BB33</f>
        <v>0</v>
      </c>
      <c r="GX33" s="66">
        <f>+VLOOKUP(GX$5,'Liste matières'!$A$7:$D$156,4,0)*BC33</f>
        <v>0</v>
      </c>
      <c r="GY33" s="66">
        <f>+VLOOKUP(GY$5,'Liste matières'!$A$7:$D$156,4,0)*BD33</f>
        <v>0</v>
      </c>
      <c r="GZ33" s="66">
        <f>+VLOOKUP(GZ$5,'Liste matières'!$A$7:$D$156,4,0)*BE33</f>
        <v>0</v>
      </c>
      <c r="HA33" s="66">
        <f>+VLOOKUP(HA$5,'Liste matières'!$A$7:$D$156,4,0)*BF33</f>
        <v>0</v>
      </c>
      <c r="HB33" s="66">
        <f>+VLOOKUP(HB$5,'Liste matières'!$A$7:$D$156,4,0)*BG33</f>
        <v>0</v>
      </c>
      <c r="HC33" s="66">
        <f>+VLOOKUP(HC$5,'Liste matières'!$A$7:$D$156,4,0)*BH33</f>
        <v>0</v>
      </c>
      <c r="HD33" s="66">
        <f>+VLOOKUP(HD$5,'Liste matières'!$A$7:$D$156,4,0)*BI33</f>
        <v>0</v>
      </c>
      <c r="HE33" s="66">
        <f>+VLOOKUP(HE$5,'Liste matières'!$A$7:$D$156,4,0)*BJ33</f>
        <v>0</v>
      </c>
      <c r="HF33" s="66">
        <f>+VLOOKUP(HF$5,'Liste matières'!$A$7:$D$156,4,0)*BK33</f>
        <v>0</v>
      </c>
      <c r="HG33" s="66">
        <f>+VLOOKUP(HG$5,'Liste matières'!$A$7:$D$156,4,0)*BL33</f>
        <v>0</v>
      </c>
      <c r="HH33" s="66">
        <f>+VLOOKUP(HH$5,'Liste matières'!$A$7:$D$156,4,0)*BM33</f>
        <v>0</v>
      </c>
      <c r="HI33" s="66">
        <f>+VLOOKUP(HI$5,'Liste matières'!$A$7:$D$156,4,0)*BN33</f>
        <v>0</v>
      </c>
      <c r="HJ33" s="66">
        <f>+VLOOKUP(HJ$5,'Liste matières'!$A$7:$D$156,4,0)*BO33</f>
        <v>0</v>
      </c>
      <c r="HK33" s="66">
        <f>+VLOOKUP(HK$5,'Liste matières'!$A$7:$D$156,4,0)*BP33</f>
        <v>0</v>
      </c>
      <c r="HL33" s="66">
        <f>+VLOOKUP(HL$5,'Liste matières'!$A$7:$D$156,4,0)*BQ33</f>
        <v>0</v>
      </c>
      <c r="HM33" s="66">
        <f>+VLOOKUP(HM$5,'Liste matières'!$A$7:$D$156,4,0)*BR33</f>
        <v>0</v>
      </c>
      <c r="HN33" s="66">
        <f>+VLOOKUP(HN$5,'Liste matières'!$A$7:$D$156,4,0)*BS33</f>
        <v>0</v>
      </c>
      <c r="HO33" s="66">
        <f>+VLOOKUP(HO$5,'Liste matières'!$A$7:$D$156,4,0)*BT33</f>
        <v>0</v>
      </c>
      <c r="HP33" s="66">
        <f>+VLOOKUP(HP$5,'Liste matières'!$A$7:$D$156,4,0)*BU33</f>
        <v>0</v>
      </c>
      <c r="HQ33" s="66">
        <f>+VLOOKUP(HQ$5,'Liste matières'!$A$7:$D$156,4,0)*BV33</f>
        <v>0</v>
      </c>
      <c r="HR33" s="66">
        <f>+VLOOKUP(HR$5,'Liste matières'!$A$7:$D$156,4,0)*BW33</f>
        <v>0</v>
      </c>
      <c r="HS33" s="66">
        <f>+VLOOKUP(HS$5,'Liste matières'!$A$7:$D$156,4,0)*BX33</f>
        <v>0</v>
      </c>
      <c r="HT33" s="66">
        <f>+VLOOKUP(HT$5,'Liste matières'!$A$7:$D$156,4,0)*BY33</f>
        <v>0</v>
      </c>
      <c r="HU33" s="66">
        <f>+VLOOKUP(HU$5,'Liste matières'!$A$7:$D$156,4,0)*BZ33</f>
        <v>0</v>
      </c>
      <c r="HV33" s="66">
        <f>+VLOOKUP(HV$5,'Liste matières'!$A$7:$D$156,4,0)*CA33</f>
        <v>0</v>
      </c>
      <c r="HW33" s="66">
        <f>+VLOOKUP(HW$5,'Liste matières'!$A$7:$D$156,4,0)*CB33</f>
        <v>0</v>
      </c>
      <c r="HX33" s="66">
        <f>+VLOOKUP(HX$5,'Liste matières'!$A$7:$D$156,4,0)*CC33</f>
        <v>0</v>
      </c>
      <c r="HY33" s="66">
        <f>+VLOOKUP(HY$5,'Liste matières'!$A$7:$D$156,4,0)*CD33</f>
        <v>0</v>
      </c>
      <c r="HZ33" s="66">
        <f>+VLOOKUP(HZ$5,'Liste matières'!$A$7:$D$156,4,0)*CE33</f>
        <v>0</v>
      </c>
      <c r="IA33" s="66">
        <f>+VLOOKUP(IA$5,'Liste matières'!$A$7:$D$156,4,0)*CF33</f>
        <v>0</v>
      </c>
      <c r="IB33" s="66">
        <f>+VLOOKUP(IB$5,'Liste matières'!$A$7:$D$156,4,0)*CG33</f>
        <v>0</v>
      </c>
      <c r="IC33" s="66">
        <f>+VLOOKUP(IC$5,'Liste matières'!$A$7:$D$156,4,0)*CH33</f>
        <v>0</v>
      </c>
      <c r="ID33" s="66">
        <f>+VLOOKUP(ID$5,'Liste matières'!$A$7:$D$156,4,0)*CI33</f>
        <v>0</v>
      </c>
      <c r="IE33" s="66">
        <f>+VLOOKUP(IE$5,'Liste matières'!$A$7:$D$156,4,0)*CJ33</f>
        <v>0</v>
      </c>
      <c r="IF33" s="66">
        <f>+VLOOKUP(IF$5,'Liste matières'!$A$7:$D$156,4,0)*CK33</f>
        <v>0</v>
      </c>
      <c r="IG33" s="66">
        <f>+VLOOKUP(IG$5,'Liste matières'!$A$7:$D$156,4,0)*CL33</f>
        <v>0</v>
      </c>
      <c r="IH33" s="66">
        <f>+VLOOKUP(IH$5,'Liste matières'!$A$7:$D$156,4,0)*CM33</f>
        <v>0</v>
      </c>
      <c r="II33" s="66">
        <f>+VLOOKUP(II$5,'Liste matières'!$A$7:$D$156,4,0)*CN33</f>
        <v>0</v>
      </c>
      <c r="IJ33" s="66">
        <f>+VLOOKUP(IJ$5,'Liste matières'!$A$7:$D$156,4,0)*CO33</f>
        <v>0</v>
      </c>
      <c r="IK33" s="66">
        <f>+VLOOKUP(IK$5,'Liste matières'!$A$7:$D$156,4,0)*CP33</f>
        <v>0</v>
      </c>
      <c r="IL33" s="66">
        <f>+VLOOKUP(IL$5,'Liste matières'!$A$7:$D$156,4,0)*CQ33</f>
        <v>0</v>
      </c>
      <c r="IM33" s="66">
        <f>+VLOOKUP(IM$5,'Liste matières'!$A$7:$D$156,4,0)*CR33</f>
        <v>0</v>
      </c>
      <c r="IN33" s="66">
        <f>+VLOOKUP(IN$5,'Liste matières'!$A$7:$D$156,4,0)*CS33</f>
        <v>0</v>
      </c>
      <c r="IO33" s="66">
        <f>+VLOOKUP(IO$5,'Liste matières'!$A$7:$D$156,4,0)*CT33</f>
        <v>0</v>
      </c>
      <c r="IP33" s="66">
        <f>+VLOOKUP(IP$5,'Liste matières'!$A$7:$D$156,4,0)*CU33</f>
        <v>0</v>
      </c>
      <c r="IQ33" s="66">
        <f>+VLOOKUP(IQ$5,'Liste matières'!$A$7:$D$156,4,0)*CV33</f>
        <v>0</v>
      </c>
      <c r="IR33" s="66">
        <f>+VLOOKUP(IR$5,'Liste matières'!$A$7:$D$156,4,0)*CW33</f>
        <v>0</v>
      </c>
      <c r="IS33" s="66">
        <f>+VLOOKUP(IS$5,'Liste matières'!$A$7:$D$156,4,0)*CX33</f>
        <v>0</v>
      </c>
      <c r="IT33" s="66">
        <f>+VLOOKUP(IT$5,'Liste matières'!$A$7:$D$156,4,0)*CY33</f>
        <v>0</v>
      </c>
      <c r="IU33" s="66">
        <f>+VLOOKUP(IU$5,'Liste matières'!$A$7:$D$156,4,0)*CZ33</f>
        <v>0</v>
      </c>
      <c r="IV33" s="66">
        <f>+VLOOKUP(IV$5,'Liste matières'!$A$7:$D$156,4,0)*DA33</f>
        <v>0</v>
      </c>
      <c r="IW33" s="66">
        <f>+VLOOKUP(IW$5,'Liste matières'!$A$7:$D$156,4,0)*DB33</f>
        <v>0</v>
      </c>
      <c r="IX33" s="66">
        <f>+VLOOKUP(IX$5,'Liste matières'!$A$7:$D$156,4,0)*DC33</f>
        <v>0</v>
      </c>
      <c r="IY33" s="66">
        <f>+VLOOKUP(IY$5,'Liste matières'!$A$7:$D$156,4,0)*DD33</f>
        <v>0</v>
      </c>
      <c r="IZ33" s="66">
        <f>+VLOOKUP(IZ$5,'Liste matières'!$A$7:$D$156,4,0)*DE33</f>
        <v>0</v>
      </c>
      <c r="JA33" s="66">
        <f>+VLOOKUP(JA$5,'Liste matières'!$A$7:$D$156,4,0)*DF33</f>
        <v>0</v>
      </c>
      <c r="JB33" s="66">
        <f>+VLOOKUP(JB$5,'Liste matières'!$A$7:$D$156,4,0)*DG33</f>
        <v>0</v>
      </c>
      <c r="JC33" s="66">
        <f>+VLOOKUP(JC$5,'Liste matières'!$A$7:$D$156,4,0)*DH33</f>
        <v>0</v>
      </c>
      <c r="JD33" s="66">
        <f>+VLOOKUP(JD$5,'Liste matières'!$A$7:$D$156,4,0)*DI33</f>
        <v>0</v>
      </c>
      <c r="JE33" s="66">
        <f>+VLOOKUP(JE$5,'Liste matières'!$A$7:$D$156,4,0)*DJ33</f>
        <v>0</v>
      </c>
      <c r="JF33" s="66">
        <f>+VLOOKUP(JF$5,'Liste matières'!$A$7:$D$156,4,0)*DK33</f>
        <v>0</v>
      </c>
      <c r="JG33" s="66">
        <f>+VLOOKUP(JG$5,'Liste matières'!$A$7:$D$156,4,0)*DL33</f>
        <v>0</v>
      </c>
      <c r="JH33" s="66">
        <f>+VLOOKUP(JH$5,'Liste matières'!$A$7:$D$156,4,0)*DM33</f>
        <v>0</v>
      </c>
      <c r="JI33" s="66">
        <f>+VLOOKUP(JI$5,'Liste matières'!$A$7:$D$156,4,0)*DN33</f>
        <v>0</v>
      </c>
      <c r="JJ33" s="66">
        <f>+VLOOKUP(JJ$5,'Liste matières'!$A$7:$D$156,4,0)*DO33</f>
        <v>0</v>
      </c>
      <c r="JK33" s="66">
        <f>+VLOOKUP(JK$5,'Liste matières'!$A$7:$D$156,4,0)*DP33</f>
        <v>0</v>
      </c>
      <c r="JL33" s="66">
        <f>+VLOOKUP(JL$5,'Liste matières'!$A$7:$D$156,4,0)*DQ33</f>
        <v>0</v>
      </c>
      <c r="JM33" s="66">
        <f>+VLOOKUP(JM$5,'Liste matières'!$A$7:$D$156,4,0)*DR33</f>
        <v>0</v>
      </c>
      <c r="JN33" s="66">
        <f>+VLOOKUP(JN$5,'Liste matières'!$A$7:$D$156,4,0)*DS33</f>
        <v>0</v>
      </c>
      <c r="JO33" s="66">
        <f>+VLOOKUP(JO$5,'Liste matières'!$A$7:$D$156,4,0)*DT33</f>
        <v>0</v>
      </c>
      <c r="JP33" s="66">
        <f>+VLOOKUP(JP$5,'Liste matières'!$A$7:$D$156,4,0)*DU33</f>
        <v>0</v>
      </c>
      <c r="JQ33" s="66">
        <f>+VLOOKUP(JQ$5,'Liste matières'!$A$7:$D$156,4,0)*DV33</f>
        <v>0</v>
      </c>
      <c r="JR33" s="66">
        <f>+VLOOKUP(JR$5,'Liste matières'!$A$7:$D$156,4,0)*DW33</f>
        <v>0</v>
      </c>
      <c r="JS33" s="66">
        <f>+VLOOKUP(JS$5,'Liste matières'!$A$7:$D$156,4,0)*DX33</f>
        <v>0</v>
      </c>
      <c r="JT33" s="66">
        <f>+VLOOKUP(JT$5,'Liste matières'!$A$7:$D$156,4,0)*DY33</f>
        <v>0</v>
      </c>
      <c r="JU33" s="66">
        <f>+VLOOKUP(JU$5,'Liste matières'!$A$7:$D$156,4,0)*DZ33</f>
        <v>0</v>
      </c>
      <c r="JV33" s="66">
        <f>+VLOOKUP(JV$5,'Liste matières'!$A$7:$D$156,4,0)*EA33</f>
        <v>0</v>
      </c>
      <c r="JW33" s="66">
        <f>+VLOOKUP(JW$5,'Liste matières'!$A$7:$D$156,4,0)*EB33</f>
        <v>0</v>
      </c>
      <c r="JX33" s="66">
        <f>+VLOOKUP(JX$5,'Liste matières'!$A$7:$D$156,4,0)*EC33</f>
        <v>0</v>
      </c>
      <c r="JY33" s="66">
        <f>+VLOOKUP(JY$5,'Liste matières'!$A$7:$D$156,4,0)*ED33</f>
        <v>0</v>
      </c>
      <c r="JZ33" s="66">
        <f>+VLOOKUP(JZ$5,'Liste matières'!$A$7:$D$156,4,0)*EE33</f>
        <v>0</v>
      </c>
      <c r="KA33" s="66">
        <f>+VLOOKUP(KA$5,'Liste matières'!$A$7:$D$156,4,0)*EF33</f>
        <v>0</v>
      </c>
      <c r="KB33" s="66">
        <f>+VLOOKUP(KB$5,'Liste matières'!$A$7:$D$156,4,0)*EG33</f>
        <v>0</v>
      </c>
      <c r="KC33" s="66">
        <f>+VLOOKUP(KC$5,'Liste matières'!$A$7:$D$156,4,0)*EH33</f>
        <v>0</v>
      </c>
      <c r="KD33" s="66">
        <f>+VLOOKUP(KD$5,'Liste matières'!$A$7:$D$156,4,0)*EI33</f>
        <v>0</v>
      </c>
      <c r="KE33" s="66">
        <f>+VLOOKUP(KE$5,'Liste matières'!$A$7:$D$156,4,0)*EJ33</f>
        <v>0</v>
      </c>
      <c r="KF33" s="66">
        <f>+VLOOKUP(KF$5,'Liste matières'!$A$7:$D$156,4,0)*EK33</f>
        <v>0</v>
      </c>
      <c r="KG33" s="66">
        <f>+VLOOKUP(KG$5,'Liste matières'!$A$7:$D$156,4,0)*EL33</f>
        <v>0</v>
      </c>
      <c r="KH33" s="66">
        <f>+VLOOKUP(KH$5,'Liste matières'!$A$7:$D$156,4,0)*EM33</f>
        <v>0</v>
      </c>
      <c r="KI33" s="66">
        <f>+VLOOKUP(KI$5,'Liste matières'!$A$7:$D$156,4,0)*EN33</f>
        <v>0</v>
      </c>
      <c r="KJ33" s="66">
        <f>+VLOOKUP(KJ$5,'Liste matières'!$A$7:$D$156,4,0)*EO33</f>
        <v>0</v>
      </c>
      <c r="KK33" s="66">
        <f>+VLOOKUP(KK$5,'Liste matières'!$A$7:$D$156,4,0)*EP33</f>
        <v>0</v>
      </c>
      <c r="KL33" s="66">
        <f>+VLOOKUP(KL$5,'Liste matières'!$A$7:$D$156,4,0)*EQ33</f>
        <v>0</v>
      </c>
      <c r="KM33" s="66">
        <f>+VLOOKUP(KM$5,'Liste matières'!$A$7:$D$156,4,0)*ER33</f>
        <v>0</v>
      </c>
      <c r="KN33" s="66">
        <f>+VLOOKUP(KN$5,'Liste matières'!$A$7:$D$156,4,0)*ES33</f>
        <v>0</v>
      </c>
      <c r="KO33" s="66">
        <f>+VLOOKUP(KO$5,'Liste matières'!$A$7:$D$156,4,0)*ET33</f>
        <v>0</v>
      </c>
      <c r="KP33" s="66">
        <f>+VLOOKUP(KP$5,'Liste matières'!$A$7:$D$156,4,0)*EU33</f>
        <v>0</v>
      </c>
      <c r="KQ33" s="66">
        <f>+VLOOKUP(KQ$5,'Liste matières'!$A$7:$D$156,4,0)*EV33</f>
        <v>0</v>
      </c>
      <c r="KR33" s="66">
        <f>+VLOOKUP(KR$5,'Liste matières'!$A$7:$D$156,4,0)*EW33</f>
        <v>0</v>
      </c>
      <c r="KS33" s="66">
        <f>+VLOOKUP(KS$5,'Liste matières'!$A$7:$D$156,4,0)*EX33</f>
        <v>0</v>
      </c>
      <c r="KU33" s="65">
        <f t="shared" si="0"/>
        <v>0</v>
      </c>
    </row>
    <row r="34" spans="1:307" ht="15.1" x14ac:dyDescent="0.25">
      <c r="A34" s="3" t="s">
        <v>28</v>
      </c>
      <c r="B34" s="11"/>
      <c r="C34" s="74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Z34" s="66">
        <f>+VLOOKUP(EZ$5,'Liste matières'!$A$7:$D$156,4,0)*E34</f>
        <v>0</v>
      </c>
      <c r="FA34" s="66">
        <f>+VLOOKUP(FA$5,'Liste matières'!$A$7:$D$156,4,0)*F34</f>
        <v>0</v>
      </c>
      <c r="FB34" s="66">
        <f>+VLOOKUP(FB$5,'Liste matières'!$A$7:$D$156,4,0)*G34</f>
        <v>0</v>
      </c>
      <c r="FC34" s="66">
        <f>+VLOOKUP(FC$5,'Liste matières'!$A$7:$D$156,4,0)*H34</f>
        <v>0</v>
      </c>
      <c r="FD34" s="66">
        <f>+VLOOKUP(FD$5,'Liste matières'!$A$7:$D$156,4,0)*I34</f>
        <v>0</v>
      </c>
      <c r="FE34" s="66">
        <f>+VLOOKUP(FE$5,'Liste matières'!$A$7:$D$156,4,0)*J34</f>
        <v>0</v>
      </c>
      <c r="FF34" s="66">
        <f>+VLOOKUP(FF$5,'Liste matières'!$A$7:$D$156,4,0)*K34</f>
        <v>0</v>
      </c>
      <c r="FG34" s="66">
        <f>+VLOOKUP(FG$5,'Liste matières'!$A$7:$D$156,4,0)*L34</f>
        <v>0</v>
      </c>
      <c r="FH34" s="66">
        <f>+VLOOKUP(FH$5,'Liste matières'!$A$7:$D$156,4,0)*M34</f>
        <v>0</v>
      </c>
      <c r="FI34" s="66">
        <f>+VLOOKUP(FI$5,'Liste matières'!$A$7:$D$156,4,0)*N34</f>
        <v>0</v>
      </c>
      <c r="FJ34" s="66">
        <f>+VLOOKUP(FJ$5,'Liste matières'!$A$7:$D$156,4,0)*O34</f>
        <v>0</v>
      </c>
      <c r="FK34" s="66">
        <f>+VLOOKUP(FK$5,'Liste matières'!$A$7:$D$156,4,0)*P34</f>
        <v>0</v>
      </c>
      <c r="FL34" s="66">
        <f>+VLOOKUP(FL$5,'Liste matières'!$A$7:$D$156,4,0)*Q34</f>
        <v>0</v>
      </c>
      <c r="FM34" s="66">
        <f>+VLOOKUP(FM$5,'Liste matières'!$A$7:$D$156,4,0)*R34</f>
        <v>0</v>
      </c>
      <c r="FN34" s="66">
        <f>+VLOOKUP(FN$5,'Liste matières'!$A$7:$D$156,4,0)*S34</f>
        <v>0</v>
      </c>
      <c r="FO34" s="66">
        <f>+VLOOKUP(FO$5,'Liste matières'!$A$7:$D$156,4,0)*T34</f>
        <v>0</v>
      </c>
      <c r="FP34" s="66">
        <f>+VLOOKUP(FP$5,'Liste matières'!$A$7:$D$156,4,0)*U34</f>
        <v>0</v>
      </c>
      <c r="FQ34" s="66">
        <f>+VLOOKUP(FQ$5,'Liste matières'!$A$7:$D$156,4,0)*V34</f>
        <v>0</v>
      </c>
      <c r="FR34" s="66">
        <f>+VLOOKUP(FR$5,'Liste matières'!$A$7:$D$156,4,0)*W34</f>
        <v>0</v>
      </c>
      <c r="FS34" s="66">
        <f>+VLOOKUP(FS$5,'Liste matières'!$A$7:$D$156,4,0)*X34</f>
        <v>0</v>
      </c>
      <c r="FT34" s="66">
        <f>+VLOOKUP(FT$5,'Liste matières'!$A$7:$D$156,4,0)*Y34</f>
        <v>0</v>
      </c>
      <c r="FU34" s="66">
        <f>+VLOOKUP(FU$5,'Liste matières'!$A$7:$D$156,4,0)*Z34</f>
        <v>0</v>
      </c>
      <c r="FV34" s="66">
        <f>+VLOOKUP(FV$5,'Liste matières'!$A$7:$D$156,4,0)*AA34</f>
        <v>0</v>
      </c>
      <c r="FW34" s="66">
        <f>+VLOOKUP(FW$5,'Liste matières'!$A$7:$D$156,4,0)*AB34</f>
        <v>0</v>
      </c>
      <c r="FX34" s="66">
        <f>+VLOOKUP(FX$5,'Liste matières'!$A$7:$D$156,4,0)*AC34</f>
        <v>0</v>
      </c>
      <c r="FY34" s="66">
        <f>+VLOOKUP(FY$5,'Liste matières'!$A$7:$D$156,4,0)*AD34</f>
        <v>0</v>
      </c>
      <c r="FZ34" s="66">
        <f>+VLOOKUP(FZ$5,'Liste matières'!$A$7:$D$156,4,0)*AE34</f>
        <v>0</v>
      </c>
      <c r="GA34" s="66">
        <f>+VLOOKUP(GA$5,'Liste matières'!$A$7:$D$156,4,0)*AF34</f>
        <v>0</v>
      </c>
      <c r="GB34" s="66">
        <f>+VLOOKUP(GB$5,'Liste matières'!$A$7:$D$156,4,0)*AG34</f>
        <v>0</v>
      </c>
      <c r="GC34" s="66">
        <f>+VLOOKUP(GC$5,'Liste matières'!$A$7:$D$156,4,0)*AH34</f>
        <v>0</v>
      </c>
      <c r="GD34" s="66">
        <f>+VLOOKUP(GD$5,'Liste matières'!$A$7:$D$156,4,0)*AI34</f>
        <v>0</v>
      </c>
      <c r="GE34" s="66">
        <f>+VLOOKUP(GE$5,'Liste matières'!$A$7:$D$156,4,0)*AJ34</f>
        <v>0</v>
      </c>
      <c r="GF34" s="66">
        <f>+VLOOKUP(GF$5,'Liste matières'!$A$7:$D$156,4,0)*AK34</f>
        <v>0</v>
      </c>
      <c r="GG34" s="66">
        <f>+VLOOKUP(GG$5,'Liste matières'!$A$7:$D$156,4,0)*AL34</f>
        <v>0</v>
      </c>
      <c r="GH34" s="66">
        <f>+VLOOKUP(GH$5,'Liste matières'!$A$7:$D$156,4,0)*AM34</f>
        <v>0</v>
      </c>
      <c r="GI34" s="66">
        <f>+VLOOKUP(GI$5,'Liste matières'!$A$7:$D$156,4,0)*AN34</f>
        <v>0</v>
      </c>
      <c r="GJ34" s="66">
        <f>+VLOOKUP(GJ$5,'Liste matières'!$A$7:$D$156,4,0)*AO34</f>
        <v>0</v>
      </c>
      <c r="GK34" s="66">
        <f>+VLOOKUP(GK$5,'Liste matières'!$A$7:$D$156,4,0)*AP34</f>
        <v>0</v>
      </c>
      <c r="GL34" s="66">
        <f>+VLOOKUP(GL$5,'Liste matières'!$A$7:$D$156,4,0)*AQ34</f>
        <v>0</v>
      </c>
      <c r="GM34" s="66">
        <f>+VLOOKUP(GM$5,'Liste matières'!$A$7:$D$156,4,0)*AR34</f>
        <v>0</v>
      </c>
      <c r="GN34" s="66">
        <f>+VLOOKUP(GN$5,'Liste matières'!$A$7:$D$156,4,0)*AS34</f>
        <v>0</v>
      </c>
      <c r="GO34" s="66">
        <f>+VLOOKUP(GO$5,'Liste matières'!$A$7:$D$156,4,0)*AT34</f>
        <v>0</v>
      </c>
      <c r="GP34" s="66">
        <f>+VLOOKUP(GP$5,'Liste matières'!$A$7:$D$156,4,0)*AU34</f>
        <v>0</v>
      </c>
      <c r="GQ34" s="66">
        <f>+VLOOKUP(GQ$5,'Liste matières'!$A$7:$D$156,4,0)*AV34</f>
        <v>0</v>
      </c>
      <c r="GR34" s="66">
        <f>+VLOOKUP(GR$5,'Liste matières'!$A$7:$D$156,4,0)*AW34</f>
        <v>0</v>
      </c>
      <c r="GS34" s="66">
        <f>+VLOOKUP(GS$5,'Liste matières'!$A$7:$D$156,4,0)*AX34</f>
        <v>0</v>
      </c>
      <c r="GT34" s="66">
        <f>+VLOOKUP(GT$5,'Liste matières'!$A$7:$D$156,4,0)*AY34</f>
        <v>0</v>
      </c>
      <c r="GU34" s="66">
        <f>+VLOOKUP(GU$5,'Liste matières'!$A$7:$D$156,4,0)*AZ34</f>
        <v>0</v>
      </c>
      <c r="GV34" s="66">
        <f>+VLOOKUP(GV$5,'Liste matières'!$A$7:$D$156,4,0)*BA34</f>
        <v>0</v>
      </c>
      <c r="GW34" s="66">
        <f>+VLOOKUP(GW$5,'Liste matières'!$A$7:$D$156,4,0)*BB34</f>
        <v>0</v>
      </c>
      <c r="GX34" s="66">
        <f>+VLOOKUP(GX$5,'Liste matières'!$A$7:$D$156,4,0)*BC34</f>
        <v>0</v>
      </c>
      <c r="GY34" s="66">
        <f>+VLOOKUP(GY$5,'Liste matières'!$A$7:$D$156,4,0)*BD34</f>
        <v>0</v>
      </c>
      <c r="GZ34" s="66">
        <f>+VLOOKUP(GZ$5,'Liste matières'!$A$7:$D$156,4,0)*BE34</f>
        <v>0</v>
      </c>
      <c r="HA34" s="66">
        <f>+VLOOKUP(HA$5,'Liste matières'!$A$7:$D$156,4,0)*BF34</f>
        <v>0</v>
      </c>
      <c r="HB34" s="66">
        <f>+VLOOKUP(HB$5,'Liste matières'!$A$7:$D$156,4,0)*BG34</f>
        <v>0</v>
      </c>
      <c r="HC34" s="66">
        <f>+VLOOKUP(HC$5,'Liste matières'!$A$7:$D$156,4,0)*BH34</f>
        <v>0</v>
      </c>
      <c r="HD34" s="66">
        <f>+VLOOKUP(HD$5,'Liste matières'!$A$7:$D$156,4,0)*BI34</f>
        <v>0</v>
      </c>
      <c r="HE34" s="66">
        <f>+VLOOKUP(HE$5,'Liste matières'!$A$7:$D$156,4,0)*BJ34</f>
        <v>0</v>
      </c>
      <c r="HF34" s="66">
        <f>+VLOOKUP(HF$5,'Liste matières'!$A$7:$D$156,4,0)*BK34</f>
        <v>0</v>
      </c>
      <c r="HG34" s="66">
        <f>+VLOOKUP(HG$5,'Liste matières'!$A$7:$D$156,4,0)*BL34</f>
        <v>0</v>
      </c>
      <c r="HH34" s="66">
        <f>+VLOOKUP(HH$5,'Liste matières'!$A$7:$D$156,4,0)*BM34</f>
        <v>0</v>
      </c>
      <c r="HI34" s="66">
        <f>+VLOOKUP(HI$5,'Liste matières'!$A$7:$D$156,4,0)*BN34</f>
        <v>0</v>
      </c>
      <c r="HJ34" s="66">
        <f>+VLOOKUP(HJ$5,'Liste matières'!$A$7:$D$156,4,0)*BO34</f>
        <v>0</v>
      </c>
      <c r="HK34" s="66">
        <f>+VLOOKUP(HK$5,'Liste matières'!$A$7:$D$156,4,0)*BP34</f>
        <v>0</v>
      </c>
      <c r="HL34" s="66">
        <f>+VLOOKUP(HL$5,'Liste matières'!$A$7:$D$156,4,0)*BQ34</f>
        <v>0</v>
      </c>
      <c r="HM34" s="66">
        <f>+VLOOKUP(HM$5,'Liste matières'!$A$7:$D$156,4,0)*BR34</f>
        <v>0</v>
      </c>
      <c r="HN34" s="66">
        <f>+VLOOKUP(HN$5,'Liste matières'!$A$7:$D$156,4,0)*BS34</f>
        <v>0</v>
      </c>
      <c r="HO34" s="66">
        <f>+VLOOKUP(HO$5,'Liste matières'!$A$7:$D$156,4,0)*BT34</f>
        <v>0</v>
      </c>
      <c r="HP34" s="66">
        <f>+VLOOKUP(HP$5,'Liste matières'!$A$7:$D$156,4,0)*BU34</f>
        <v>0</v>
      </c>
      <c r="HQ34" s="66">
        <f>+VLOOKUP(HQ$5,'Liste matières'!$A$7:$D$156,4,0)*BV34</f>
        <v>0</v>
      </c>
      <c r="HR34" s="66">
        <f>+VLOOKUP(HR$5,'Liste matières'!$A$7:$D$156,4,0)*BW34</f>
        <v>0</v>
      </c>
      <c r="HS34" s="66">
        <f>+VLOOKUP(HS$5,'Liste matières'!$A$7:$D$156,4,0)*BX34</f>
        <v>0</v>
      </c>
      <c r="HT34" s="66">
        <f>+VLOOKUP(HT$5,'Liste matières'!$A$7:$D$156,4,0)*BY34</f>
        <v>0</v>
      </c>
      <c r="HU34" s="66">
        <f>+VLOOKUP(HU$5,'Liste matières'!$A$7:$D$156,4,0)*BZ34</f>
        <v>0</v>
      </c>
      <c r="HV34" s="66">
        <f>+VLOOKUP(HV$5,'Liste matières'!$A$7:$D$156,4,0)*CA34</f>
        <v>0</v>
      </c>
      <c r="HW34" s="66">
        <f>+VLOOKUP(HW$5,'Liste matières'!$A$7:$D$156,4,0)*CB34</f>
        <v>0</v>
      </c>
      <c r="HX34" s="66">
        <f>+VLOOKUP(HX$5,'Liste matières'!$A$7:$D$156,4,0)*CC34</f>
        <v>0</v>
      </c>
      <c r="HY34" s="66">
        <f>+VLOOKUP(HY$5,'Liste matières'!$A$7:$D$156,4,0)*CD34</f>
        <v>0</v>
      </c>
      <c r="HZ34" s="66">
        <f>+VLOOKUP(HZ$5,'Liste matières'!$A$7:$D$156,4,0)*CE34</f>
        <v>0</v>
      </c>
      <c r="IA34" s="66">
        <f>+VLOOKUP(IA$5,'Liste matières'!$A$7:$D$156,4,0)*CF34</f>
        <v>0</v>
      </c>
      <c r="IB34" s="66">
        <f>+VLOOKUP(IB$5,'Liste matières'!$A$7:$D$156,4,0)*CG34</f>
        <v>0</v>
      </c>
      <c r="IC34" s="66">
        <f>+VLOOKUP(IC$5,'Liste matières'!$A$7:$D$156,4,0)*CH34</f>
        <v>0</v>
      </c>
      <c r="ID34" s="66">
        <f>+VLOOKUP(ID$5,'Liste matières'!$A$7:$D$156,4,0)*CI34</f>
        <v>0</v>
      </c>
      <c r="IE34" s="66">
        <f>+VLOOKUP(IE$5,'Liste matières'!$A$7:$D$156,4,0)*CJ34</f>
        <v>0</v>
      </c>
      <c r="IF34" s="66">
        <f>+VLOOKUP(IF$5,'Liste matières'!$A$7:$D$156,4,0)*CK34</f>
        <v>0</v>
      </c>
      <c r="IG34" s="66">
        <f>+VLOOKUP(IG$5,'Liste matières'!$A$7:$D$156,4,0)*CL34</f>
        <v>0</v>
      </c>
      <c r="IH34" s="66">
        <f>+VLOOKUP(IH$5,'Liste matières'!$A$7:$D$156,4,0)*CM34</f>
        <v>0</v>
      </c>
      <c r="II34" s="66">
        <f>+VLOOKUP(II$5,'Liste matières'!$A$7:$D$156,4,0)*CN34</f>
        <v>0</v>
      </c>
      <c r="IJ34" s="66">
        <f>+VLOOKUP(IJ$5,'Liste matières'!$A$7:$D$156,4,0)*CO34</f>
        <v>0</v>
      </c>
      <c r="IK34" s="66">
        <f>+VLOOKUP(IK$5,'Liste matières'!$A$7:$D$156,4,0)*CP34</f>
        <v>0</v>
      </c>
      <c r="IL34" s="66">
        <f>+VLOOKUP(IL$5,'Liste matières'!$A$7:$D$156,4,0)*CQ34</f>
        <v>0</v>
      </c>
      <c r="IM34" s="66">
        <f>+VLOOKUP(IM$5,'Liste matières'!$A$7:$D$156,4,0)*CR34</f>
        <v>0</v>
      </c>
      <c r="IN34" s="66">
        <f>+VLOOKUP(IN$5,'Liste matières'!$A$7:$D$156,4,0)*CS34</f>
        <v>0</v>
      </c>
      <c r="IO34" s="66">
        <f>+VLOOKUP(IO$5,'Liste matières'!$A$7:$D$156,4,0)*CT34</f>
        <v>0</v>
      </c>
      <c r="IP34" s="66">
        <f>+VLOOKUP(IP$5,'Liste matières'!$A$7:$D$156,4,0)*CU34</f>
        <v>0</v>
      </c>
      <c r="IQ34" s="66">
        <f>+VLOOKUP(IQ$5,'Liste matières'!$A$7:$D$156,4,0)*CV34</f>
        <v>0</v>
      </c>
      <c r="IR34" s="66">
        <f>+VLOOKUP(IR$5,'Liste matières'!$A$7:$D$156,4,0)*CW34</f>
        <v>0</v>
      </c>
      <c r="IS34" s="66">
        <f>+VLOOKUP(IS$5,'Liste matières'!$A$7:$D$156,4,0)*CX34</f>
        <v>0</v>
      </c>
      <c r="IT34" s="66">
        <f>+VLOOKUP(IT$5,'Liste matières'!$A$7:$D$156,4,0)*CY34</f>
        <v>0</v>
      </c>
      <c r="IU34" s="66">
        <f>+VLOOKUP(IU$5,'Liste matières'!$A$7:$D$156,4,0)*CZ34</f>
        <v>0</v>
      </c>
      <c r="IV34" s="66">
        <f>+VLOOKUP(IV$5,'Liste matières'!$A$7:$D$156,4,0)*DA34</f>
        <v>0</v>
      </c>
      <c r="IW34" s="66">
        <f>+VLOOKUP(IW$5,'Liste matières'!$A$7:$D$156,4,0)*DB34</f>
        <v>0</v>
      </c>
      <c r="IX34" s="66">
        <f>+VLOOKUP(IX$5,'Liste matières'!$A$7:$D$156,4,0)*DC34</f>
        <v>0</v>
      </c>
      <c r="IY34" s="66">
        <f>+VLOOKUP(IY$5,'Liste matières'!$A$7:$D$156,4,0)*DD34</f>
        <v>0</v>
      </c>
      <c r="IZ34" s="66">
        <f>+VLOOKUP(IZ$5,'Liste matières'!$A$7:$D$156,4,0)*DE34</f>
        <v>0</v>
      </c>
      <c r="JA34" s="66">
        <f>+VLOOKUP(JA$5,'Liste matières'!$A$7:$D$156,4,0)*DF34</f>
        <v>0</v>
      </c>
      <c r="JB34" s="66">
        <f>+VLOOKUP(JB$5,'Liste matières'!$A$7:$D$156,4,0)*DG34</f>
        <v>0</v>
      </c>
      <c r="JC34" s="66">
        <f>+VLOOKUP(JC$5,'Liste matières'!$A$7:$D$156,4,0)*DH34</f>
        <v>0</v>
      </c>
      <c r="JD34" s="66">
        <f>+VLOOKUP(JD$5,'Liste matières'!$A$7:$D$156,4,0)*DI34</f>
        <v>0</v>
      </c>
      <c r="JE34" s="66">
        <f>+VLOOKUP(JE$5,'Liste matières'!$A$7:$D$156,4,0)*DJ34</f>
        <v>0</v>
      </c>
      <c r="JF34" s="66">
        <f>+VLOOKUP(JF$5,'Liste matières'!$A$7:$D$156,4,0)*DK34</f>
        <v>0</v>
      </c>
      <c r="JG34" s="66">
        <f>+VLOOKUP(JG$5,'Liste matières'!$A$7:$D$156,4,0)*DL34</f>
        <v>0</v>
      </c>
      <c r="JH34" s="66">
        <f>+VLOOKUP(JH$5,'Liste matières'!$A$7:$D$156,4,0)*DM34</f>
        <v>0</v>
      </c>
      <c r="JI34" s="66">
        <f>+VLOOKUP(JI$5,'Liste matières'!$A$7:$D$156,4,0)*DN34</f>
        <v>0</v>
      </c>
      <c r="JJ34" s="66">
        <f>+VLOOKUP(JJ$5,'Liste matières'!$A$7:$D$156,4,0)*DO34</f>
        <v>0</v>
      </c>
      <c r="JK34" s="66">
        <f>+VLOOKUP(JK$5,'Liste matières'!$A$7:$D$156,4,0)*DP34</f>
        <v>0</v>
      </c>
      <c r="JL34" s="66">
        <f>+VLOOKUP(JL$5,'Liste matières'!$A$7:$D$156,4,0)*DQ34</f>
        <v>0</v>
      </c>
      <c r="JM34" s="66">
        <f>+VLOOKUP(JM$5,'Liste matières'!$A$7:$D$156,4,0)*DR34</f>
        <v>0</v>
      </c>
      <c r="JN34" s="66">
        <f>+VLOOKUP(JN$5,'Liste matières'!$A$7:$D$156,4,0)*DS34</f>
        <v>0</v>
      </c>
      <c r="JO34" s="66">
        <f>+VLOOKUP(JO$5,'Liste matières'!$A$7:$D$156,4,0)*DT34</f>
        <v>0</v>
      </c>
      <c r="JP34" s="66">
        <f>+VLOOKUP(JP$5,'Liste matières'!$A$7:$D$156,4,0)*DU34</f>
        <v>0</v>
      </c>
      <c r="JQ34" s="66">
        <f>+VLOOKUP(JQ$5,'Liste matières'!$A$7:$D$156,4,0)*DV34</f>
        <v>0</v>
      </c>
      <c r="JR34" s="66">
        <f>+VLOOKUP(JR$5,'Liste matières'!$A$7:$D$156,4,0)*DW34</f>
        <v>0</v>
      </c>
      <c r="JS34" s="66">
        <f>+VLOOKUP(JS$5,'Liste matières'!$A$7:$D$156,4,0)*DX34</f>
        <v>0</v>
      </c>
      <c r="JT34" s="66">
        <f>+VLOOKUP(JT$5,'Liste matières'!$A$7:$D$156,4,0)*DY34</f>
        <v>0</v>
      </c>
      <c r="JU34" s="66">
        <f>+VLOOKUP(JU$5,'Liste matières'!$A$7:$D$156,4,0)*DZ34</f>
        <v>0</v>
      </c>
      <c r="JV34" s="66">
        <f>+VLOOKUP(JV$5,'Liste matières'!$A$7:$D$156,4,0)*EA34</f>
        <v>0</v>
      </c>
      <c r="JW34" s="66">
        <f>+VLOOKUP(JW$5,'Liste matières'!$A$7:$D$156,4,0)*EB34</f>
        <v>0</v>
      </c>
      <c r="JX34" s="66">
        <f>+VLOOKUP(JX$5,'Liste matières'!$A$7:$D$156,4,0)*EC34</f>
        <v>0</v>
      </c>
      <c r="JY34" s="66">
        <f>+VLOOKUP(JY$5,'Liste matières'!$A$7:$D$156,4,0)*ED34</f>
        <v>0</v>
      </c>
      <c r="JZ34" s="66">
        <f>+VLOOKUP(JZ$5,'Liste matières'!$A$7:$D$156,4,0)*EE34</f>
        <v>0</v>
      </c>
      <c r="KA34" s="66">
        <f>+VLOOKUP(KA$5,'Liste matières'!$A$7:$D$156,4,0)*EF34</f>
        <v>0</v>
      </c>
      <c r="KB34" s="66">
        <f>+VLOOKUP(KB$5,'Liste matières'!$A$7:$D$156,4,0)*EG34</f>
        <v>0</v>
      </c>
      <c r="KC34" s="66">
        <f>+VLOOKUP(KC$5,'Liste matières'!$A$7:$D$156,4,0)*EH34</f>
        <v>0</v>
      </c>
      <c r="KD34" s="66">
        <f>+VLOOKUP(KD$5,'Liste matières'!$A$7:$D$156,4,0)*EI34</f>
        <v>0</v>
      </c>
      <c r="KE34" s="66">
        <f>+VLOOKUP(KE$5,'Liste matières'!$A$7:$D$156,4,0)*EJ34</f>
        <v>0</v>
      </c>
      <c r="KF34" s="66">
        <f>+VLOOKUP(KF$5,'Liste matières'!$A$7:$D$156,4,0)*EK34</f>
        <v>0</v>
      </c>
      <c r="KG34" s="66">
        <f>+VLOOKUP(KG$5,'Liste matières'!$A$7:$D$156,4,0)*EL34</f>
        <v>0</v>
      </c>
      <c r="KH34" s="66">
        <f>+VLOOKUP(KH$5,'Liste matières'!$A$7:$D$156,4,0)*EM34</f>
        <v>0</v>
      </c>
      <c r="KI34" s="66">
        <f>+VLOOKUP(KI$5,'Liste matières'!$A$7:$D$156,4,0)*EN34</f>
        <v>0</v>
      </c>
      <c r="KJ34" s="66">
        <f>+VLOOKUP(KJ$5,'Liste matières'!$A$7:$D$156,4,0)*EO34</f>
        <v>0</v>
      </c>
      <c r="KK34" s="66">
        <f>+VLOOKUP(KK$5,'Liste matières'!$A$7:$D$156,4,0)*EP34</f>
        <v>0</v>
      </c>
      <c r="KL34" s="66">
        <f>+VLOOKUP(KL$5,'Liste matières'!$A$7:$D$156,4,0)*EQ34</f>
        <v>0</v>
      </c>
      <c r="KM34" s="66">
        <f>+VLOOKUP(KM$5,'Liste matières'!$A$7:$D$156,4,0)*ER34</f>
        <v>0</v>
      </c>
      <c r="KN34" s="66">
        <f>+VLOOKUP(KN$5,'Liste matières'!$A$7:$D$156,4,0)*ES34</f>
        <v>0</v>
      </c>
      <c r="KO34" s="66">
        <f>+VLOOKUP(KO$5,'Liste matières'!$A$7:$D$156,4,0)*ET34</f>
        <v>0</v>
      </c>
      <c r="KP34" s="66">
        <f>+VLOOKUP(KP$5,'Liste matières'!$A$7:$D$156,4,0)*EU34</f>
        <v>0</v>
      </c>
      <c r="KQ34" s="66">
        <f>+VLOOKUP(KQ$5,'Liste matières'!$A$7:$D$156,4,0)*EV34</f>
        <v>0</v>
      </c>
      <c r="KR34" s="66">
        <f>+VLOOKUP(KR$5,'Liste matières'!$A$7:$D$156,4,0)*EW34</f>
        <v>0</v>
      </c>
      <c r="KS34" s="66">
        <f>+VLOOKUP(KS$5,'Liste matières'!$A$7:$D$156,4,0)*EX34</f>
        <v>0</v>
      </c>
      <c r="KU34" s="65">
        <f t="shared" si="0"/>
        <v>0</v>
      </c>
    </row>
    <row r="35" spans="1:307" ht="15.1" x14ac:dyDescent="0.25">
      <c r="A35" s="3" t="s">
        <v>29</v>
      </c>
      <c r="B35" s="11"/>
      <c r="C35" s="74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Z35" s="66">
        <f>+VLOOKUP(EZ$5,'Liste matières'!$A$7:$D$156,4,0)*E35</f>
        <v>0</v>
      </c>
      <c r="FA35" s="66">
        <f>+VLOOKUP(FA$5,'Liste matières'!$A$7:$D$156,4,0)*F35</f>
        <v>0</v>
      </c>
      <c r="FB35" s="66">
        <f>+VLOOKUP(FB$5,'Liste matières'!$A$7:$D$156,4,0)*G35</f>
        <v>0</v>
      </c>
      <c r="FC35" s="66">
        <f>+VLOOKUP(FC$5,'Liste matières'!$A$7:$D$156,4,0)*H35</f>
        <v>0</v>
      </c>
      <c r="FD35" s="66">
        <f>+VLOOKUP(FD$5,'Liste matières'!$A$7:$D$156,4,0)*I35</f>
        <v>0</v>
      </c>
      <c r="FE35" s="66">
        <f>+VLOOKUP(FE$5,'Liste matières'!$A$7:$D$156,4,0)*J35</f>
        <v>0</v>
      </c>
      <c r="FF35" s="66">
        <f>+VLOOKUP(FF$5,'Liste matières'!$A$7:$D$156,4,0)*K35</f>
        <v>0</v>
      </c>
      <c r="FG35" s="66">
        <f>+VLOOKUP(FG$5,'Liste matières'!$A$7:$D$156,4,0)*L35</f>
        <v>0</v>
      </c>
      <c r="FH35" s="66">
        <f>+VLOOKUP(FH$5,'Liste matières'!$A$7:$D$156,4,0)*M35</f>
        <v>0</v>
      </c>
      <c r="FI35" s="66">
        <f>+VLOOKUP(FI$5,'Liste matières'!$A$7:$D$156,4,0)*N35</f>
        <v>0</v>
      </c>
      <c r="FJ35" s="66">
        <f>+VLOOKUP(FJ$5,'Liste matières'!$A$7:$D$156,4,0)*O35</f>
        <v>0</v>
      </c>
      <c r="FK35" s="66">
        <f>+VLOOKUP(FK$5,'Liste matières'!$A$7:$D$156,4,0)*P35</f>
        <v>0</v>
      </c>
      <c r="FL35" s="66">
        <f>+VLOOKUP(FL$5,'Liste matières'!$A$7:$D$156,4,0)*Q35</f>
        <v>0</v>
      </c>
      <c r="FM35" s="66">
        <f>+VLOOKUP(FM$5,'Liste matières'!$A$7:$D$156,4,0)*R35</f>
        <v>0</v>
      </c>
      <c r="FN35" s="66">
        <f>+VLOOKUP(FN$5,'Liste matières'!$A$7:$D$156,4,0)*S35</f>
        <v>0</v>
      </c>
      <c r="FO35" s="66">
        <f>+VLOOKUP(FO$5,'Liste matières'!$A$7:$D$156,4,0)*T35</f>
        <v>0</v>
      </c>
      <c r="FP35" s="66">
        <f>+VLOOKUP(FP$5,'Liste matières'!$A$7:$D$156,4,0)*U35</f>
        <v>0</v>
      </c>
      <c r="FQ35" s="66">
        <f>+VLOOKUP(FQ$5,'Liste matières'!$A$7:$D$156,4,0)*V35</f>
        <v>0</v>
      </c>
      <c r="FR35" s="66">
        <f>+VLOOKUP(FR$5,'Liste matières'!$A$7:$D$156,4,0)*W35</f>
        <v>0</v>
      </c>
      <c r="FS35" s="66">
        <f>+VLOOKUP(FS$5,'Liste matières'!$A$7:$D$156,4,0)*X35</f>
        <v>0</v>
      </c>
      <c r="FT35" s="66">
        <f>+VLOOKUP(FT$5,'Liste matières'!$A$7:$D$156,4,0)*Y35</f>
        <v>0</v>
      </c>
      <c r="FU35" s="66">
        <f>+VLOOKUP(FU$5,'Liste matières'!$A$7:$D$156,4,0)*Z35</f>
        <v>0</v>
      </c>
      <c r="FV35" s="66">
        <f>+VLOOKUP(FV$5,'Liste matières'!$A$7:$D$156,4,0)*AA35</f>
        <v>0</v>
      </c>
      <c r="FW35" s="66">
        <f>+VLOOKUP(FW$5,'Liste matières'!$A$7:$D$156,4,0)*AB35</f>
        <v>0</v>
      </c>
      <c r="FX35" s="66">
        <f>+VLOOKUP(FX$5,'Liste matières'!$A$7:$D$156,4,0)*AC35</f>
        <v>0</v>
      </c>
      <c r="FY35" s="66">
        <f>+VLOOKUP(FY$5,'Liste matières'!$A$7:$D$156,4,0)*AD35</f>
        <v>0</v>
      </c>
      <c r="FZ35" s="66">
        <f>+VLOOKUP(FZ$5,'Liste matières'!$A$7:$D$156,4,0)*AE35</f>
        <v>0</v>
      </c>
      <c r="GA35" s="66">
        <f>+VLOOKUP(GA$5,'Liste matières'!$A$7:$D$156,4,0)*AF35</f>
        <v>0</v>
      </c>
      <c r="GB35" s="66">
        <f>+VLOOKUP(GB$5,'Liste matières'!$A$7:$D$156,4,0)*AG35</f>
        <v>0</v>
      </c>
      <c r="GC35" s="66">
        <f>+VLOOKUP(GC$5,'Liste matières'!$A$7:$D$156,4,0)*AH35</f>
        <v>0</v>
      </c>
      <c r="GD35" s="66">
        <f>+VLOOKUP(GD$5,'Liste matières'!$A$7:$D$156,4,0)*AI35</f>
        <v>0</v>
      </c>
      <c r="GE35" s="66">
        <f>+VLOOKUP(GE$5,'Liste matières'!$A$7:$D$156,4,0)*AJ35</f>
        <v>0</v>
      </c>
      <c r="GF35" s="66">
        <f>+VLOOKUP(GF$5,'Liste matières'!$A$7:$D$156,4,0)*AK35</f>
        <v>0</v>
      </c>
      <c r="GG35" s="66">
        <f>+VLOOKUP(GG$5,'Liste matières'!$A$7:$D$156,4,0)*AL35</f>
        <v>0</v>
      </c>
      <c r="GH35" s="66">
        <f>+VLOOKUP(GH$5,'Liste matières'!$A$7:$D$156,4,0)*AM35</f>
        <v>0</v>
      </c>
      <c r="GI35" s="66">
        <f>+VLOOKUP(GI$5,'Liste matières'!$A$7:$D$156,4,0)*AN35</f>
        <v>0</v>
      </c>
      <c r="GJ35" s="66">
        <f>+VLOOKUP(GJ$5,'Liste matières'!$A$7:$D$156,4,0)*AO35</f>
        <v>0</v>
      </c>
      <c r="GK35" s="66">
        <f>+VLOOKUP(GK$5,'Liste matières'!$A$7:$D$156,4,0)*AP35</f>
        <v>0</v>
      </c>
      <c r="GL35" s="66">
        <f>+VLOOKUP(GL$5,'Liste matières'!$A$7:$D$156,4,0)*AQ35</f>
        <v>0</v>
      </c>
      <c r="GM35" s="66">
        <f>+VLOOKUP(GM$5,'Liste matières'!$A$7:$D$156,4,0)*AR35</f>
        <v>0</v>
      </c>
      <c r="GN35" s="66">
        <f>+VLOOKUP(GN$5,'Liste matières'!$A$7:$D$156,4,0)*AS35</f>
        <v>0</v>
      </c>
      <c r="GO35" s="66">
        <f>+VLOOKUP(GO$5,'Liste matières'!$A$7:$D$156,4,0)*AT35</f>
        <v>0</v>
      </c>
      <c r="GP35" s="66">
        <f>+VLOOKUP(GP$5,'Liste matières'!$A$7:$D$156,4,0)*AU35</f>
        <v>0</v>
      </c>
      <c r="GQ35" s="66">
        <f>+VLOOKUP(GQ$5,'Liste matières'!$A$7:$D$156,4,0)*AV35</f>
        <v>0</v>
      </c>
      <c r="GR35" s="66">
        <f>+VLOOKUP(GR$5,'Liste matières'!$A$7:$D$156,4,0)*AW35</f>
        <v>0</v>
      </c>
      <c r="GS35" s="66">
        <f>+VLOOKUP(GS$5,'Liste matières'!$A$7:$D$156,4,0)*AX35</f>
        <v>0</v>
      </c>
      <c r="GT35" s="66">
        <f>+VLOOKUP(GT$5,'Liste matières'!$A$7:$D$156,4,0)*AY35</f>
        <v>0</v>
      </c>
      <c r="GU35" s="66">
        <f>+VLOOKUP(GU$5,'Liste matières'!$A$7:$D$156,4,0)*AZ35</f>
        <v>0</v>
      </c>
      <c r="GV35" s="66">
        <f>+VLOOKUP(GV$5,'Liste matières'!$A$7:$D$156,4,0)*BA35</f>
        <v>0</v>
      </c>
      <c r="GW35" s="66">
        <f>+VLOOKUP(GW$5,'Liste matières'!$A$7:$D$156,4,0)*BB35</f>
        <v>0</v>
      </c>
      <c r="GX35" s="66">
        <f>+VLOOKUP(GX$5,'Liste matières'!$A$7:$D$156,4,0)*BC35</f>
        <v>0</v>
      </c>
      <c r="GY35" s="66">
        <f>+VLOOKUP(GY$5,'Liste matières'!$A$7:$D$156,4,0)*BD35</f>
        <v>0</v>
      </c>
      <c r="GZ35" s="66">
        <f>+VLOOKUP(GZ$5,'Liste matières'!$A$7:$D$156,4,0)*BE35</f>
        <v>0</v>
      </c>
      <c r="HA35" s="66">
        <f>+VLOOKUP(HA$5,'Liste matières'!$A$7:$D$156,4,0)*BF35</f>
        <v>0</v>
      </c>
      <c r="HB35" s="66">
        <f>+VLOOKUP(HB$5,'Liste matières'!$A$7:$D$156,4,0)*BG35</f>
        <v>0</v>
      </c>
      <c r="HC35" s="66">
        <f>+VLOOKUP(HC$5,'Liste matières'!$A$7:$D$156,4,0)*BH35</f>
        <v>0</v>
      </c>
      <c r="HD35" s="66">
        <f>+VLOOKUP(HD$5,'Liste matières'!$A$7:$D$156,4,0)*BI35</f>
        <v>0</v>
      </c>
      <c r="HE35" s="66">
        <f>+VLOOKUP(HE$5,'Liste matières'!$A$7:$D$156,4,0)*BJ35</f>
        <v>0</v>
      </c>
      <c r="HF35" s="66">
        <f>+VLOOKUP(HF$5,'Liste matières'!$A$7:$D$156,4,0)*BK35</f>
        <v>0</v>
      </c>
      <c r="HG35" s="66">
        <f>+VLOOKUP(HG$5,'Liste matières'!$A$7:$D$156,4,0)*BL35</f>
        <v>0</v>
      </c>
      <c r="HH35" s="66">
        <f>+VLOOKUP(HH$5,'Liste matières'!$A$7:$D$156,4,0)*BM35</f>
        <v>0</v>
      </c>
      <c r="HI35" s="66">
        <f>+VLOOKUP(HI$5,'Liste matières'!$A$7:$D$156,4,0)*BN35</f>
        <v>0</v>
      </c>
      <c r="HJ35" s="66">
        <f>+VLOOKUP(HJ$5,'Liste matières'!$A$7:$D$156,4,0)*BO35</f>
        <v>0</v>
      </c>
      <c r="HK35" s="66">
        <f>+VLOOKUP(HK$5,'Liste matières'!$A$7:$D$156,4,0)*BP35</f>
        <v>0</v>
      </c>
      <c r="HL35" s="66">
        <f>+VLOOKUP(HL$5,'Liste matières'!$A$7:$D$156,4,0)*BQ35</f>
        <v>0</v>
      </c>
      <c r="HM35" s="66">
        <f>+VLOOKUP(HM$5,'Liste matières'!$A$7:$D$156,4,0)*BR35</f>
        <v>0</v>
      </c>
      <c r="HN35" s="66">
        <f>+VLOOKUP(HN$5,'Liste matières'!$A$7:$D$156,4,0)*BS35</f>
        <v>0</v>
      </c>
      <c r="HO35" s="66">
        <f>+VLOOKUP(HO$5,'Liste matières'!$A$7:$D$156,4,0)*BT35</f>
        <v>0</v>
      </c>
      <c r="HP35" s="66">
        <f>+VLOOKUP(HP$5,'Liste matières'!$A$7:$D$156,4,0)*BU35</f>
        <v>0</v>
      </c>
      <c r="HQ35" s="66">
        <f>+VLOOKUP(HQ$5,'Liste matières'!$A$7:$D$156,4,0)*BV35</f>
        <v>0</v>
      </c>
      <c r="HR35" s="66">
        <f>+VLOOKUP(HR$5,'Liste matières'!$A$7:$D$156,4,0)*BW35</f>
        <v>0</v>
      </c>
      <c r="HS35" s="66">
        <f>+VLOOKUP(HS$5,'Liste matières'!$A$7:$D$156,4,0)*BX35</f>
        <v>0</v>
      </c>
      <c r="HT35" s="66">
        <f>+VLOOKUP(HT$5,'Liste matières'!$A$7:$D$156,4,0)*BY35</f>
        <v>0</v>
      </c>
      <c r="HU35" s="66">
        <f>+VLOOKUP(HU$5,'Liste matières'!$A$7:$D$156,4,0)*BZ35</f>
        <v>0</v>
      </c>
      <c r="HV35" s="66">
        <f>+VLOOKUP(HV$5,'Liste matières'!$A$7:$D$156,4,0)*CA35</f>
        <v>0</v>
      </c>
      <c r="HW35" s="66">
        <f>+VLOOKUP(HW$5,'Liste matières'!$A$7:$D$156,4,0)*CB35</f>
        <v>0</v>
      </c>
      <c r="HX35" s="66">
        <f>+VLOOKUP(HX$5,'Liste matières'!$A$7:$D$156,4,0)*CC35</f>
        <v>0</v>
      </c>
      <c r="HY35" s="66">
        <f>+VLOOKUP(HY$5,'Liste matières'!$A$7:$D$156,4,0)*CD35</f>
        <v>0</v>
      </c>
      <c r="HZ35" s="66">
        <f>+VLOOKUP(HZ$5,'Liste matières'!$A$7:$D$156,4,0)*CE35</f>
        <v>0</v>
      </c>
      <c r="IA35" s="66">
        <f>+VLOOKUP(IA$5,'Liste matières'!$A$7:$D$156,4,0)*CF35</f>
        <v>0</v>
      </c>
      <c r="IB35" s="66">
        <f>+VLOOKUP(IB$5,'Liste matières'!$A$7:$D$156,4,0)*CG35</f>
        <v>0</v>
      </c>
      <c r="IC35" s="66">
        <f>+VLOOKUP(IC$5,'Liste matières'!$A$7:$D$156,4,0)*CH35</f>
        <v>0</v>
      </c>
      <c r="ID35" s="66">
        <f>+VLOOKUP(ID$5,'Liste matières'!$A$7:$D$156,4,0)*CI35</f>
        <v>0</v>
      </c>
      <c r="IE35" s="66">
        <f>+VLOOKUP(IE$5,'Liste matières'!$A$7:$D$156,4,0)*CJ35</f>
        <v>0</v>
      </c>
      <c r="IF35" s="66">
        <f>+VLOOKUP(IF$5,'Liste matières'!$A$7:$D$156,4,0)*CK35</f>
        <v>0</v>
      </c>
      <c r="IG35" s="66">
        <f>+VLOOKUP(IG$5,'Liste matières'!$A$7:$D$156,4,0)*CL35</f>
        <v>0</v>
      </c>
      <c r="IH35" s="66">
        <f>+VLOOKUP(IH$5,'Liste matières'!$A$7:$D$156,4,0)*CM35</f>
        <v>0</v>
      </c>
      <c r="II35" s="66">
        <f>+VLOOKUP(II$5,'Liste matières'!$A$7:$D$156,4,0)*CN35</f>
        <v>0</v>
      </c>
      <c r="IJ35" s="66">
        <f>+VLOOKUP(IJ$5,'Liste matières'!$A$7:$D$156,4,0)*CO35</f>
        <v>0</v>
      </c>
      <c r="IK35" s="66">
        <f>+VLOOKUP(IK$5,'Liste matières'!$A$7:$D$156,4,0)*CP35</f>
        <v>0</v>
      </c>
      <c r="IL35" s="66">
        <f>+VLOOKUP(IL$5,'Liste matières'!$A$7:$D$156,4,0)*CQ35</f>
        <v>0</v>
      </c>
      <c r="IM35" s="66">
        <f>+VLOOKUP(IM$5,'Liste matières'!$A$7:$D$156,4,0)*CR35</f>
        <v>0</v>
      </c>
      <c r="IN35" s="66">
        <f>+VLOOKUP(IN$5,'Liste matières'!$A$7:$D$156,4,0)*CS35</f>
        <v>0</v>
      </c>
      <c r="IO35" s="66">
        <f>+VLOOKUP(IO$5,'Liste matières'!$A$7:$D$156,4,0)*CT35</f>
        <v>0</v>
      </c>
      <c r="IP35" s="66">
        <f>+VLOOKUP(IP$5,'Liste matières'!$A$7:$D$156,4,0)*CU35</f>
        <v>0</v>
      </c>
      <c r="IQ35" s="66">
        <f>+VLOOKUP(IQ$5,'Liste matières'!$A$7:$D$156,4,0)*CV35</f>
        <v>0</v>
      </c>
      <c r="IR35" s="66">
        <f>+VLOOKUP(IR$5,'Liste matières'!$A$7:$D$156,4,0)*CW35</f>
        <v>0</v>
      </c>
      <c r="IS35" s="66">
        <f>+VLOOKUP(IS$5,'Liste matières'!$A$7:$D$156,4,0)*CX35</f>
        <v>0</v>
      </c>
      <c r="IT35" s="66">
        <f>+VLOOKUP(IT$5,'Liste matières'!$A$7:$D$156,4,0)*CY35</f>
        <v>0</v>
      </c>
      <c r="IU35" s="66">
        <f>+VLOOKUP(IU$5,'Liste matières'!$A$7:$D$156,4,0)*CZ35</f>
        <v>0</v>
      </c>
      <c r="IV35" s="66">
        <f>+VLOOKUP(IV$5,'Liste matières'!$A$7:$D$156,4,0)*DA35</f>
        <v>0</v>
      </c>
      <c r="IW35" s="66">
        <f>+VLOOKUP(IW$5,'Liste matières'!$A$7:$D$156,4,0)*DB35</f>
        <v>0</v>
      </c>
      <c r="IX35" s="66">
        <f>+VLOOKUP(IX$5,'Liste matières'!$A$7:$D$156,4,0)*DC35</f>
        <v>0</v>
      </c>
      <c r="IY35" s="66">
        <f>+VLOOKUP(IY$5,'Liste matières'!$A$7:$D$156,4,0)*DD35</f>
        <v>0</v>
      </c>
      <c r="IZ35" s="66">
        <f>+VLOOKUP(IZ$5,'Liste matières'!$A$7:$D$156,4,0)*DE35</f>
        <v>0</v>
      </c>
      <c r="JA35" s="66">
        <f>+VLOOKUP(JA$5,'Liste matières'!$A$7:$D$156,4,0)*DF35</f>
        <v>0</v>
      </c>
      <c r="JB35" s="66">
        <f>+VLOOKUP(JB$5,'Liste matières'!$A$7:$D$156,4,0)*DG35</f>
        <v>0</v>
      </c>
      <c r="JC35" s="66">
        <f>+VLOOKUP(JC$5,'Liste matières'!$A$7:$D$156,4,0)*DH35</f>
        <v>0</v>
      </c>
      <c r="JD35" s="66">
        <f>+VLOOKUP(JD$5,'Liste matières'!$A$7:$D$156,4,0)*DI35</f>
        <v>0</v>
      </c>
      <c r="JE35" s="66">
        <f>+VLOOKUP(JE$5,'Liste matières'!$A$7:$D$156,4,0)*DJ35</f>
        <v>0</v>
      </c>
      <c r="JF35" s="66">
        <f>+VLOOKUP(JF$5,'Liste matières'!$A$7:$D$156,4,0)*DK35</f>
        <v>0</v>
      </c>
      <c r="JG35" s="66">
        <f>+VLOOKUP(JG$5,'Liste matières'!$A$7:$D$156,4,0)*DL35</f>
        <v>0</v>
      </c>
      <c r="JH35" s="66">
        <f>+VLOOKUP(JH$5,'Liste matières'!$A$7:$D$156,4,0)*DM35</f>
        <v>0</v>
      </c>
      <c r="JI35" s="66">
        <f>+VLOOKUP(JI$5,'Liste matières'!$A$7:$D$156,4,0)*DN35</f>
        <v>0</v>
      </c>
      <c r="JJ35" s="66">
        <f>+VLOOKUP(JJ$5,'Liste matières'!$A$7:$D$156,4,0)*DO35</f>
        <v>0</v>
      </c>
      <c r="JK35" s="66">
        <f>+VLOOKUP(JK$5,'Liste matières'!$A$7:$D$156,4,0)*DP35</f>
        <v>0</v>
      </c>
      <c r="JL35" s="66">
        <f>+VLOOKUP(JL$5,'Liste matières'!$A$7:$D$156,4,0)*DQ35</f>
        <v>0</v>
      </c>
      <c r="JM35" s="66">
        <f>+VLOOKUP(JM$5,'Liste matières'!$A$7:$D$156,4,0)*DR35</f>
        <v>0</v>
      </c>
      <c r="JN35" s="66">
        <f>+VLOOKUP(JN$5,'Liste matières'!$A$7:$D$156,4,0)*DS35</f>
        <v>0</v>
      </c>
      <c r="JO35" s="66">
        <f>+VLOOKUP(JO$5,'Liste matières'!$A$7:$D$156,4,0)*DT35</f>
        <v>0</v>
      </c>
      <c r="JP35" s="66">
        <f>+VLOOKUP(JP$5,'Liste matières'!$A$7:$D$156,4,0)*DU35</f>
        <v>0</v>
      </c>
      <c r="JQ35" s="66">
        <f>+VLOOKUP(JQ$5,'Liste matières'!$A$7:$D$156,4,0)*DV35</f>
        <v>0</v>
      </c>
      <c r="JR35" s="66">
        <f>+VLOOKUP(JR$5,'Liste matières'!$A$7:$D$156,4,0)*DW35</f>
        <v>0</v>
      </c>
      <c r="JS35" s="66">
        <f>+VLOOKUP(JS$5,'Liste matières'!$A$7:$D$156,4,0)*DX35</f>
        <v>0</v>
      </c>
      <c r="JT35" s="66">
        <f>+VLOOKUP(JT$5,'Liste matières'!$A$7:$D$156,4,0)*DY35</f>
        <v>0</v>
      </c>
      <c r="JU35" s="66">
        <f>+VLOOKUP(JU$5,'Liste matières'!$A$7:$D$156,4,0)*DZ35</f>
        <v>0</v>
      </c>
      <c r="JV35" s="66">
        <f>+VLOOKUP(JV$5,'Liste matières'!$A$7:$D$156,4,0)*EA35</f>
        <v>0</v>
      </c>
      <c r="JW35" s="66">
        <f>+VLOOKUP(JW$5,'Liste matières'!$A$7:$D$156,4,0)*EB35</f>
        <v>0</v>
      </c>
      <c r="JX35" s="66">
        <f>+VLOOKUP(JX$5,'Liste matières'!$A$7:$D$156,4,0)*EC35</f>
        <v>0</v>
      </c>
      <c r="JY35" s="66">
        <f>+VLOOKUP(JY$5,'Liste matières'!$A$7:$D$156,4,0)*ED35</f>
        <v>0</v>
      </c>
      <c r="JZ35" s="66">
        <f>+VLOOKUP(JZ$5,'Liste matières'!$A$7:$D$156,4,0)*EE35</f>
        <v>0</v>
      </c>
      <c r="KA35" s="66">
        <f>+VLOOKUP(KA$5,'Liste matières'!$A$7:$D$156,4,0)*EF35</f>
        <v>0</v>
      </c>
      <c r="KB35" s="66">
        <f>+VLOOKUP(KB$5,'Liste matières'!$A$7:$D$156,4,0)*EG35</f>
        <v>0</v>
      </c>
      <c r="KC35" s="66">
        <f>+VLOOKUP(KC$5,'Liste matières'!$A$7:$D$156,4,0)*EH35</f>
        <v>0</v>
      </c>
      <c r="KD35" s="66">
        <f>+VLOOKUP(KD$5,'Liste matières'!$A$7:$D$156,4,0)*EI35</f>
        <v>0</v>
      </c>
      <c r="KE35" s="66">
        <f>+VLOOKUP(KE$5,'Liste matières'!$A$7:$D$156,4,0)*EJ35</f>
        <v>0</v>
      </c>
      <c r="KF35" s="66">
        <f>+VLOOKUP(KF$5,'Liste matières'!$A$7:$D$156,4,0)*EK35</f>
        <v>0</v>
      </c>
      <c r="KG35" s="66">
        <f>+VLOOKUP(KG$5,'Liste matières'!$A$7:$D$156,4,0)*EL35</f>
        <v>0</v>
      </c>
      <c r="KH35" s="66">
        <f>+VLOOKUP(KH$5,'Liste matières'!$A$7:$D$156,4,0)*EM35</f>
        <v>0</v>
      </c>
      <c r="KI35" s="66">
        <f>+VLOOKUP(KI$5,'Liste matières'!$A$7:$D$156,4,0)*EN35</f>
        <v>0</v>
      </c>
      <c r="KJ35" s="66">
        <f>+VLOOKUP(KJ$5,'Liste matières'!$A$7:$D$156,4,0)*EO35</f>
        <v>0</v>
      </c>
      <c r="KK35" s="66">
        <f>+VLOOKUP(KK$5,'Liste matières'!$A$7:$D$156,4,0)*EP35</f>
        <v>0</v>
      </c>
      <c r="KL35" s="66">
        <f>+VLOOKUP(KL$5,'Liste matières'!$A$7:$D$156,4,0)*EQ35</f>
        <v>0</v>
      </c>
      <c r="KM35" s="66">
        <f>+VLOOKUP(KM$5,'Liste matières'!$A$7:$D$156,4,0)*ER35</f>
        <v>0</v>
      </c>
      <c r="KN35" s="66">
        <f>+VLOOKUP(KN$5,'Liste matières'!$A$7:$D$156,4,0)*ES35</f>
        <v>0</v>
      </c>
      <c r="KO35" s="66">
        <f>+VLOOKUP(KO$5,'Liste matières'!$A$7:$D$156,4,0)*ET35</f>
        <v>0</v>
      </c>
      <c r="KP35" s="66">
        <f>+VLOOKUP(KP$5,'Liste matières'!$A$7:$D$156,4,0)*EU35</f>
        <v>0</v>
      </c>
      <c r="KQ35" s="66">
        <f>+VLOOKUP(KQ$5,'Liste matières'!$A$7:$D$156,4,0)*EV35</f>
        <v>0</v>
      </c>
      <c r="KR35" s="66">
        <f>+VLOOKUP(KR$5,'Liste matières'!$A$7:$D$156,4,0)*EW35</f>
        <v>0</v>
      </c>
      <c r="KS35" s="66">
        <f>+VLOOKUP(KS$5,'Liste matières'!$A$7:$D$156,4,0)*EX35</f>
        <v>0</v>
      </c>
      <c r="KU35" s="65">
        <f t="shared" si="0"/>
        <v>0</v>
      </c>
    </row>
    <row r="36" spans="1:307" ht="15.1" x14ac:dyDescent="0.25">
      <c r="A36" s="3" t="s">
        <v>30</v>
      </c>
      <c r="B36" s="11"/>
      <c r="C36" s="74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Z36" s="66">
        <f>+VLOOKUP(EZ$5,'Liste matières'!$A$7:$D$156,4,0)*E36</f>
        <v>0</v>
      </c>
      <c r="FA36" s="66">
        <f>+VLOOKUP(FA$5,'Liste matières'!$A$7:$D$156,4,0)*F36</f>
        <v>0</v>
      </c>
      <c r="FB36" s="66">
        <f>+VLOOKUP(FB$5,'Liste matières'!$A$7:$D$156,4,0)*G36</f>
        <v>0</v>
      </c>
      <c r="FC36" s="66">
        <f>+VLOOKUP(FC$5,'Liste matières'!$A$7:$D$156,4,0)*H36</f>
        <v>0</v>
      </c>
      <c r="FD36" s="66">
        <f>+VLOOKUP(FD$5,'Liste matières'!$A$7:$D$156,4,0)*I36</f>
        <v>0</v>
      </c>
      <c r="FE36" s="66">
        <f>+VLOOKUP(FE$5,'Liste matières'!$A$7:$D$156,4,0)*J36</f>
        <v>0</v>
      </c>
      <c r="FF36" s="66">
        <f>+VLOOKUP(FF$5,'Liste matières'!$A$7:$D$156,4,0)*K36</f>
        <v>0</v>
      </c>
      <c r="FG36" s="66">
        <f>+VLOOKUP(FG$5,'Liste matières'!$A$7:$D$156,4,0)*L36</f>
        <v>0</v>
      </c>
      <c r="FH36" s="66">
        <f>+VLOOKUP(FH$5,'Liste matières'!$A$7:$D$156,4,0)*M36</f>
        <v>0</v>
      </c>
      <c r="FI36" s="66">
        <f>+VLOOKUP(FI$5,'Liste matières'!$A$7:$D$156,4,0)*N36</f>
        <v>0</v>
      </c>
      <c r="FJ36" s="66">
        <f>+VLOOKUP(FJ$5,'Liste matières'!$A$7:$D$156,4,0)*O36</f>
        <v>0</v>
      </c>
      <c r="FK36" s="66">
        <f>+VLOOKUP(FK$5,'Liste matières'!$A$7:$D$156,4,0)*P36</f>
        <v>0</v>
      </c>
      <c r="FL36" s="66">
        <f>+VLOOKUP(FL$5,'Liste matières'!$A$7:$D$156,4,0)*Q36</f>
        <v>0</v>
      </c>
      <c r="FM36" s="66">
        <f>+VLOOKUP(FM$5,'Liste matières'!$A$7:$D$156,4,0)*R36</f>
        <v>0</v>
      </c>
      <c r="FN36" s="66">
        <f>+VLOOKUP(FN$5,'Liste matières'!$A$7:$D$156,4,0)*S36</f>
        <v>0</v>
      </c>
      <c r="FO36" s="66">
        <f>+VLOOKUP(FO$5,'Liste matières'!$A$7:$D$156,4,0)*T36</f>
        <v>0</v>
      </c>
      <c r="FP36" s="66">
        <f>+VLOOKUP(FP$5,'Liste matières'!$A$7:$D$156,4,0)*U36</f>
        <v>0</v>
      </c>
      <c r="FQ36" s="66">
        <f>+VLOOKUP(FQ$5,'Liste matières'!$A$7:$D$156,4,0)*V36</f>
        <v>0</v>
      </c>
      <c r="FR36" s="66">
        <f>+VLOOKUP(FR$5,'Liste matières'!$A$7:$D$156,4,0)*W36</f>
        <v>0</v>
      </c>
      <c r="FS36" s="66">
        <f>+VLOOKUP(FS$5,'Liste matières'!$A$7:$D$156,4,0)*X36</f>
        <v>0</v>
      </c>
      <c r="FT36" s="66">
        <f>+VLOOKUP(FT$5,'Liste matières'!$A$7:$D$156,4,0)*Y36</f>
        <v>0</v>
      </c>
      <c r="FU36" s="66">
        <f>+VLOOKUP(FU$5,'Liste matières'!$A$7:$D$156,4,0)*Z36</f>
        <v>0</v>
      </c>
      <c r="FV36" s="66">
        <f>+VLOOKUP(FV$5,'Liste matières'!$A$7:$D$156,4,0)*AA36</f>
        <v>0</v>
      </c>
      <c r="FW36" s="66">
        <f>+VLOOKUP(FW$5,'Liste matières'!$A$7:$D$156,4,0)*AB36</f>
        <v>0</v>
      </c>
      <c r="FX36" s="66">
        <f>+VLOOKUP(FX$5,'Liste matières'!$A$7:$D$156,4,0)*AC36</f>
        <v>0</v>
      </c>
      <c r="FY36" s="66">
        <f>+VLOOKUP(FY$5,'Liste matières'!$A$7:$D$156,4,0)*AD36</f>
        <v>0</v>
      </c>
      <c r="FZ36" s="66">
        <f>+VLOOKUP(FZ$5,'Liste matières'!$A$7:$D$156,4,0)*AE36</f>
        <v>0</v>
      </c>
      <c r="GA36" s="66">
        <f>+VLOOKUP(GA$5,'Liste matières'!$A$7:$D$156,4,0)*AF36</f>
        <v>0</v>
      </c>
      <c r="GB36" s="66">
        <f>+VLOOKUP(GB$5,'Liste matières'!$A$7:$D$156,4,0)*AG36</f>
        <v>0</v>
      </c>
      <c r="GC36" s="66">
        <f>+VLOOKUP(GC$5,'Liste matières'!$A$7:$D$156,4,0)*AH36</f>
        <v>0</v>
      </c>
      <c r="GD36" s="66">
        <f>+VLOOKUP(GD$5,'Liste matières'!$A$7:$D$156,4,0)*AI36</f>
        <v>0</v>
      </c>
      <c r="GE36" s="66">
        <f>+VLOOKUP(GE$5,'Liste matières'!$A$7:$D$156,4,0)*AJ36</f>
        <v>0</v>
      </c>
      <c r="GF36" s="66">
        <f>+VLOOKUP(GF$5,'Liste matières'!$A$7:$D$156,4,0)*AK36</f>
        <v>0</v>
      </c>
      <c r="GG36" s="66">
        <f>+VLOOKUP(GG$5,'Liste matières'!$A$7:$D$156,4,0)*AL36</f>
        <v>0</v>
      </c>
      <c r="GH36" s="66">
        <f>+VLOOKUP(GH$5,'Liste matières'!$A$7:$D$156,4,0)*AM36</f>
        <v>0</v>
      </c>
      <c r="GI36" s="66">
        <f>+VLOOKUP(GI$5,'Liste matières'!$A$7:$D$156,4,0)*AN36</f>
        <v>0</v>
      </c>
      <c r="GJ36" s="66">
        <f>+VLOOKUP(GJ$5,'Liste matières'!$A$7:$D$156,4,0)*AO36</f>
        <v>0</v>
      </c>
      <c r="GK36" s="66">
        <f>+VLOOKUP(GK$5,'Liste matières'!$A$7:$D$156,4,0)*AP36</f>
        <v>0</v>
      </c>
      <c r="GL36" s="66">
        <f>+VLOOKUP(GL$5,'Liste matières'!$A$7:$D$156,4,0)*AQ36</f>
        <v>0</v>
      </c>
      <c r="GM36" s="66">
        <f>+VLOOKUP(GM$5,'Liste matières'!$A$7:$D$156,4,0)*AR36</f>
        <v>0</v>
      </c>
      <c r="GN36" s="66">
        <f>+VLOOKUP(GN$5,'Liste matières'!$A$7:$D$156,4,0)*AS36</f>
        <v>0</v>
      </c>
      <c r="GO36" s="66">
        <f>+VLOOKUP(GO$5,'Liste matières'!$A$7:$D$156,4,0)*AT36</f>
        <v>0</v>
      </c>
      <c r="GP36" s="66">
        <f>+VLOOKUP(GP$5,'Liste matières'!$A$7:$D$156,4,0)*AU36</f>
        <v>0</v>
      </c>
      <c r="GQ36" s="66">
        <f>+VLOOKUP(GQ$5,'Liste matières'!$A$7:$D$156,4,0)*AV36</f>
        <v>0</v>
      </c>
      <c r="GR36" s="66">
        <f>+VLOOKUP(GR$5,'Liste matières'!$A$7:$D$156,4,0)*AW36</f>
        <v>0</v>
      </c>
      <c r="GS36" s="66">
        <f>+VLOOKUP(GS$5,'Liste matières'!$A$7:$D$156,4,0)*AX36</f>
        <v>0</v>
      </c>
      <c r="GT36" s="66">
        <f>+VLOOKUP(GT$5,'Liste matières'!$A$7:$D$156,4,0)*AY36</f>
        <v>0</v>
      </c>
      <c r="GU36" s="66">
        <f>+VLOOKUP(GU$5,'Liste matières'!$A$7:$D$156,4,0)*AZ36</f>
        <v>0</v>
      </c>
      <c r="GV36" s="66">
        <f>+VLOOKUP(GV$5,'Liste matières'!$A$7:$D$156,4,0)*BA36</f>
        <v>0</v>
      </c>
      <c r="GW36" s="66">
        <f>+VLOOKUP(GW$5,'Liste matières'!$A$7:$D$156,4,0)*BB36</f>
        <v>0</v>
      </c>
      <c r="GX36" s="66">
        <f>+VLOOKUP(GX$5,'Liste matières'!$A$7:$D$156,4,0)*BC36</f>
        <v>0</v>
      </c>
      <c r="GY36" s="66">
        <f>+VLOOKUP(GY$5,'Liste matières'!$A$7:$D$156,4,0)*BD36</f>
        <v>0</v>
      </c>
      <c r="GZ36" s="66">
        <f>+VLOOKUP(GZ$5,'Liste matières'!$A$7:$D$156,4,0)*BE36</f>
        <v>0</v>
      </c>
      <c r="HA36" s="66">
        <f>+VLOOKUP(HA$5,'Liste matières'!$A$7:$D$156,4,0)*BF36</f>
        <v>0</v>
      </c>
      <c r="HB36" s="66">
        <f>+VLOOKUP(HB$5,'Liste matières'!$A$7:$D$156,4,0)*BG36</f>
        <v>0</v>
      </c>
      <c r="HC36" s="66">
        <f>+VLOOKUP(HC$5,'Liste matières'!$A$7:$D$156,4,0)*BH36</f>
        <v>0</v>
      </c>
      <c r="HD36" s="66">
        <f>+VLOOKUP(HD$5,'Liste matières'!$A$7:$D$156,4,0)*BI36</f>
        <v>0</v>
      </c>
      <c r="HE36" s="66">
        <f>+VLOOKUP(HE$5,'Liste matières'!$A$7:$D$156,4,0)*BJ36</f>
        <v>0</v>
      </c>
      <c r="HF36" s="66">
        <f>+VLOOKUP(HF$5,'Liste matières'!$A$7:$D$156,4,0)*BK36</f>
        <v>0</v>
      </c>
      <c r="HG36" s="66">
        <f>+VLOOKUP(HG$5,'Liste matières'!$A$7:$D$156,4,0)*BL36</f>
        <v>0</v>
      </c>
      <c r="HH36" s="66">
        <f>+VLOOKUP(HH$5,'Liste matières'!$A$7:$D$156,4,0)*BM36</f>
        <v>0</v>
      </c>
      <c r="HI36" s="66">
        <f>+VLOOKUP(HI$5,'Liste matières'!$A$7:$D$156,4,0)*BN36</f>
        <v>0</v>
      </c>
      <c r="HJ36" s="66">
        <f>+VLOOKUP(HJ$5,'Liste matières'!$A$7:$D$156,4,0)*BO36</f>
        <v>0</v>
      </c>
      <c r="HK36" s="66">
        <f>+VLOOKUP(HK$5,'Liste matières'!$A$7:$D$156,4,0)*BP36</f>
        <v>0</v>
      </c>
      <c r="HL36" s="66">
        <f>+VLOOKUP(HL$5,'Liste matières'!$A$7:$D$156,4,0)*BQ36</f>
        <v>0</v>
      </c>
      <c r="HM36" s="66">
        <f>+VLOOKUP(HM$5,'Liste matières'!$A$7:$D$156,4,0)*BR36</f>
        <v>0</v>
      </c>
      <c r="HN36" s="66">
        <f>+VLOOKUP(HN$5,'Liste matières'!$A$7:$D$156,4,0)*BS36</f>
        <v>0</v>
      </c>
      <c r="HO36" s="66">
        <f>+VLOOKUP(HO$5,'Liste matières'!$A$7:$D$156,4,0)*BT36</f>
        <v>0</v>
      </c>
      <c r="HP36" s="66">
        <f>+VLOOKUP(HP$5,'Liste matières'!$A$7:$D$156,4,0)*BU36</f>
        <v>0</v>
      </c>
      <c r="HQ36" s="66">
        <f>+VLOOKUP(HQ$5,'Liste matières'!$A$7:$D$156,4,0)*BV36</f>
        <v>0</v>
      </c>
      <c r="HR36" s="66">
        <f>+VLOOKUP(HR$5,'Liste matières'!$A$7:$D$156,4,0)*BW36</f>
        <v>0</v>
      </c>
      <c r="HS36" s="66">
        <f>+VLOOKUP(HS$5,'Liste matières'!$A$7:$D$156,4,0)*BX36</f>
        <v>0</v>
      </c>
      <c r="HT36" s="66">
        <f>+VLOOKUP(HT$5,'Liste matières'!$A$7:$D$156,4,0)*BY36</f>
        <v>0</v>
      </c>
      <c r="HU36" s="66">
        <f>+VLOOKUP(HU$5,'Liste matières'!$A$7:$D$156,4,0)*BZ36</f>
        <v>0</v>
      </c>
      <c r="HV36" s="66">
        <f>+VLOOKUP(HV$5,'Liste matières'!$A$7:$D$156,4,0)*CA36</f>
        <v>0</v>
      </c>
      <c r="HW36" s="66">
        <f>+VLOOKUP(HW$5,'Liste matières'!$A$7:$D$156,4,0)*CB36</f>
        <v>0</v>
      </c>
      <c r="HX36" s="66">
        <f>+VLOOKUP(HX$5,'Liste matières'!$A$7:$D$156,4,0)*CC36</f>
        <v>0</v>
      </c>
      <c r="HY36" s="66">
        <f>+VLOOKUP(HY$5,'Liste matières'!$A$7:$D$156,4,0)*CD36</f>
        <v>0</v>
      </c>
      <c r="HZ36" s="66">
        <f>+VLOOKUP(HZ$5,'Liste matières'!$A$7:$D$156,4,0)*CE36</f>
        <v>0</v>
      </c>
      <c r="IA36" s="66">
        <f>+VLOOKUP(IA$5,'Liste matières'!$A$7:$D$156,4,0)*CF36</f>
        <v>0</v>
      </c>
      <c r="IB36" s="66">
        <f>+VLOOKUP(IB$5,'Liste matières'!$A$7:$D$156,4,0)*CG36</f>
        <v>0</v>
      </c>
      <c r="IC36" s="66">
        <f>+VLOOKUP(IC$5,'Liste matières'!$A$7:$D$156,4,0)*CH36</f>
        <v>0</v>
      </c>
      <c r="ID36" s="66">
        <f>+VLOOKUP(ID$5,'Liste matières'!$A$7:$D$156,4,0)*CI36</f>
        <v>0</v>
      </c>
      <c r="IE36" s="66">
        <f>+VLOOKUP(IE$5,'Liste matières'!$A$7:$D$156,4,0)*CJ36</f>
        <v>0</v>
      </c>
      <c r="IF36" s="66">
        <f>+VLOOKUP(IF$5,'Liste matières'!$A$7:$D$156,4,0)*CK36</f>
        <v>0</v>
      </c>
      <c r="IG36" s="66">
        <f>+VLOOKUP(IG$5,'Liste matières'!$A$7:$D$156,4,0)*CL36</f>
        <v>0</v>
      </c>
      <c r="IH36" s="66">
        <f>+VLOOKUP(IH$5,'Liste matières'!$A$7:$D$156,4,0)*CM36</f>
        <v>0</v>
      </c>
      <c r="II36" s="66">
        <f>+VLOOKUP(II$5,'Liste matières'!$A$7:$D$156,4,0)*CN36</f>
        <v>0</v>
      </c>
      <c r="IJ36" s="66">
        <f>+VLOOKUP(IJ$5,'Liste matières'!$A$7:$D$156,4,0)*CO36</f>
        <v>0</v>
      </c>
      <c r="IK36" s="66">
        <f>+VLOOKUP(IK$5,'Liste matières'!$A$7:$D$156,4,0)*CP36</f>
        <v>0</v>
      </c>
      <c r="IL36" s="66">
        <f>+VLOOKUP(IL$5,'Liste matières'!$A$7:$D$156,4,0)*CQ36</f>
        <v>0</v>
      </c>
      <c r="IM36" s="66">
        <f>+VLOOKUP(IM$5,'Liste matières'!$A$7:$D$156,4,0)*CR36</f>
        <v>0</v>
      </c>
      <c r="IN36" s="66">
        <f>+VLOOKUP(IN$5,'Liste matières'!$A$7:$D$156,4,0)*CS36</f>
        <v>0</v>
      </c>
      <c r="IO36" s="66">
        <f>+VLOOKUP(IO$5,'Liste matières'!$A$7:$D$156,4,0)*CT36</f>
        <v>0</v>
      </c>
      <c r="IP36" s="66">
        <f>+VLOOKUP(IP$5,'Liste matières'!$A$7:$D$156,4,0)*CU36</f>
        <v>0</v>
      </c>
      <c r="IQ36" s="66">
        <f>+VLOOKUP(IQ$5,'Liste matières'!$A$7:$D$156,4,0)*CV36</f>
        <v>0</v>
      </c>
      <c r="IR36" s="66">
        <f>+VLOOKUP(IR$5,'Liste matières'!$A$7:$D$156,4,0)*CW36</f>
        <v>0</v>
      </c>
      <c r="IS36" s="66">
        <f>+VLOOKUP(IS$5,'Liste matières'!$A$7:$D$156,4,0)*CX36</f>
        <v>0</v>
      </c>
      <c r="IT36" s="66">
        <f>+VLOOKUP(IT$5,'Liste matières'!$A$7:$D$156,4,0)*CY36</f>
        <v>0</v>
      </c>
      <c r="IU36" s="66">
        <f>+VLOOKUP(IU$5,'Liste matières'!$A$7:$D$156,4,0)*CZ36</f>
        <v>0</v>
      </c>
      <c r="IV36" s="66">
        <f>+VLOOKUP(IV$5,'Liste matières'!$A$7:$D$156,4,0)*DA36</f>
        <v>0</v>
      </c>
      <c r="IW36" s="66">
        <f>+VLOOKUP(IW$5,'Liste matières'!$A$7:$D$156,4,0)*DB36</f>
        <v>0</v>
      </c>
      <c r="IX36" s="66">
        <f>+VLOOKUP(IX$5,'Liste matières'!$A$7:$D$156,4,0)*DC36</f>
        <v>0</v>
      </c>
      <c r="IY36" s="66">
        <f>+VLOOKUP(IY$5,'Liste matières'!$A$7:$D$156,4,0)*DD36</f>
        <v>0</v>
      </c>
      <c r="IZ36" s="66">
        <f>+VLOOKUP(IZ$5,'Liste matières'!$A$7:$D$156,4,0)*DE36</f>
        <v>0</v>
      </c>
      <c r="JA36" s="66">
        <f>+VLOOKUP(JA$5,'Liste matières'!$A$7:$D$156,4,0)*DF36</f>
        <v>0</v>
      </c>
      <c r="JB36" s="66">
        <f>+VLOOKUP(JB$5,'Liste matières'!$A$7:$D$156,4,0)*DG36</f>
        <v>0</v>
      </c>
      <c r="JC36" s="66">
        <f>+VLOOKUP(JC$5,'Liste matières'!$A$7:$D$156,4,0)*DH36</f>
        <v>0</v>
      </c>
      <c r="JD36" s="66">
        <f>+VLOOKUP(JD$5,'Liste matières'!$A$7:$D$156,4,0)*DI36</f>
        <v>0</v>
      </c>
      <c r="JE36" s="66">
        <f>+VLOOKUP(JE$5,'Liste matières'!$A$7:$D$156,4,0)*DJ36</f>
        <v>0</v>
      </c>
      <c r="JF36" s="66">
        <f>+VLOOKUP(JF$5,'Liste matières'!$A$7:$D$156,4,0)*DK36</f>
        <v>0</v>
      </c>
      <c r="JG36" s="66">
        <f>+VLOOKUP(JG$5,'Liste matières'!$A$7:$D$156,4,0)*DL36</f>
        <v>0</v>
      </c>
      <c r="JH36" s="66">
        <f>+VLOOKUP(JH$5,'Liste matières'!$A$7:$D$156,4,0)*DM36</f>
        <v>0</v>
      </c>
      <c r="JI36" s="66">
        <f>+VLOOKUP(JI$5,'Liste matières'!$A$7:$D$156,4,0)*DN36</f>
        <v>0</v>
      </c>
      <c r="JJ36" s="66">
        <f>+VLOOKUP(JJ$5,'Liste matières'!$A$7:$D$156,4,0)*DO36</f>
        <v>0</v>
      </c>
      <c r="JK36" s="66">
        <f>+VLOOKUP(JK$5,'Liste matières'!$A$7:$D$156,4,0)*DP36</f>
        <v>0</v>
      </c>
      <c r="JL36" s="66">
        <f>+VLOOKUP(JL$5,'Liste matières'!$A$7:$D$156,4,0)*DQ36</f>
        <v>0</v>
      </c>
      <c r="JM36" s="66">
        <f>+VLOOKUP(JM$5,'Liste matières'!$A$7:$D$156,4,0)*DR36</f>
        <v>0</v>
      </c>
      <c r="JN36" s="66">
        <f>+VLOOKUP(JN$5,'Liste matières'!$A$7:$D$156,4,0)*DS36</f>
        <v>0</v>
      </c>
      <c r="JO36" s="66">
        <f>+VLOOKUP(JO$5,'Liste matières'!$A$7:$D$156,4,0)*DT36</f>
        <v>0</v>
      </c>
      <c r="JP36" s="66">
        <f>+VLOOKUP(JP$5,'Liste matières'!$A$7:$D$156,4,0)*DU36</f>
        <v>0</v>
      </c>
      <c r="JQ36" s="66">
        <f>+VLOOKUP(JQ$5,'Liste matières'!$A$7:$D$156,4,0)*DV36</f>
        <v>0</v>
      </c>
      <c r="JR36" s="66">
        <f>+VLOOKUP(JR$5,'Liste matières'!$A$7:$D$156,4,0)*DW36</f>
        <v>0</v>
      </c>
      <c r="JS36" s="66">
        <f>+VLOOKUP(JS$5,'Liste matières'!$A$7:$D$156,4,0)*DX36</f>
        <v>0</v>
      </c>
      <c r="JT36" s="66">
        <f>+VLOOKUP(JT$5,'Liste matières'!$A$7:$D$156,4,0)*DY36</f>
        <v>0</v>
      </c>
      <c r="JU36" s="66">
        <f>+VLOOKUP(JU$5,'Liste matières'!$A$7:$D$156,4,0)*DZ36</f>
        <v>0</v>
      </c>
      <c r="JV36" s="66">
        <f>+VLOOKUP(JV$5,'Liste matières'!$A$7:$D$156,4,0)*EA36</f>
        <v>0</v>
      </c>
      <c r="JW36" s="66">
        <f>+VLOOKUP(JW$5,'Liste matières'!$A$7:$D$156,4,0)*EB36</f>
        <v>0</v>
      </c>
      <c r="JX36" s="66">
        <f>+VLOOKUP(JX$5,'Liste matières'!$A$7:$D$156,4,0)*EC36</f>
        <v>0</v>
      </c>
      <c r="JY36" s="66">
        <f>+VLOOKUP(JY$5,'Liste matières'!$A$7:$D$156,4,0)*ED36</f>
        <v>0</v>
      </c>
      <c r="JZ36" s="66">
        <f>+VLOOKUP(JZ$5,'Liste matières'!$A$7:$D$156,4,0)*EE36</f>
        <v>0</v>
      </c>
      <c r="KA36" s="66">
        <f>+VLOOKUP(KA$5,'Liste matières'!$A$7:$D$156,4,0)*EF36</f>
        <v>0</v>
      </c>
      <c r="KB36" s="66">
        <f>+VLOOKUP(KB$5,'Liste matières'!$A$7:$D$156,4,0)*EG36</f>
        <v>0</v>
      </c>
      <c r="KC36" s="66">
        <f>+VLOOKUP(KC$5,'Liste matières'!$A$7:$D$156,4,0)*EH36</f>
        <v>0</v>
      </c>
      <c r="KD36" s="66">
        <f>+VLOOKUP(KD$5,'Liste matières'!$A$7:$D$156,4,0)*EI36</f>
        <v>0</v>
      </c>
      <c r="KE36" s="66">
        <f>+VLOOKUP(KE$5,'Liste matières'!$A$7:$D$156,4,0)*EJ36</f>
        <v>0</v>
      </c>
      <c r="KF36" s="66">
        <f>+VLOOKUP(KF$5,'Liste matières'!$A$7:$D$156,4,0)*EK36</f>
        <v>0</v>
      </c>
      <c r="KG36" s="66">
        <f>+VLOOKUP(KG$5,'Liste matières'!$A$7:$D$156,4,0)*EL36</f>
        <v>0</v>
      </c>
      <c r="KH36" s="66">
        <f>+VLOOKUP(KH$5,'Liste matières'!$A$7:$D$156,4,0)*EM36</f>
        <v>0</v>
      </c>
      <c r="KI36" s="66">
        <f>+VLOOKUP(KI$5,'Liste matières'!$A$7:$D$156,4,0)*EN36</f>
        <v>0</v>
      </c>
      <c r="KJ36" s="66">
        <f>+VLOOKUP(KJ$5,'Liste matières'!$A$7:$D$156,4,0)*EO36</f>
        <v>0</v>
      </c>
      <c r="KK36" s="66">
        <f>+VLOOKUP(KK$5,'Liste matières'!$A$7:$D$156,4,0)*EP36</f>
        <v>0</v>
      </c>
      <c r="KL36" s="66">
        <f>+VLOOKUP(KL$5,'Liste matières'!$A$7:$D$156,4,0)*EQ36</f>
        <v>0</v>
      </c>
      <c r="KM36" s="66">
        <f>+VLOOKUP(KM$5,'Liste matières'!$A$7:$D$156,4,0)*ER36</f>
        <v>0</v>
      </c>
      <c r="KN36" s="66">
        <f>+VLOOKUP(KN$5,'Liste matières'!$A$7:$D$156,4,0)*ES36</f>
        <v>0</v>
      </c>
      <c r="KO36" s="66">
        <f>+VLOOKUP(KO$5,'Liste matières'!$A$7:$D$156,4,0)*ET36</f>
        <v>0</v>
      </c>
      <c r="KP36" s="66">
        <f>+VLOOKUP(KP$5,'Liste matières'!$A$7:$D$156,4,0)*EU36</f>
        <v>0</v>
      </c>
      <c r="KQ36" s="66">
        <f>+VLOOKUP(KQ$5,'Liste matières'!$A$7:$D$156,4,0)*EV36</f>
        <v>0</v>
      </c>
      <c r="KR36" s="66">
        <f>+VLOOKUP(KR$5,'Liste matières'!$A$7:$D$156,4,0)*EW36</f>
        <v>0</v>
      </c>
      <c r="KS36" s="66">
        <f>+VLOOKUP(KS$5,'Liste matières'!$A$7:$D$156,4,0)*EX36</f>
        <v>0</v>
      </c>
      <c r="KU36" s="65">
        <f t="shared" si="0"/>
        <v>0</v>
      </c>
    </row>
    <row r="37" spans="1:307" ht="15.1" x14ac:dyDescent="0.25">
      <c r="A37" s="3" t="s">
        <v>31</v>
      </c>
      <c r="B37" s="11"/>
      <c r="C37" s="74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Z37" s="66">
        <f>+VLOOKUP(EZ$5,'Liste matières'!$A$7:$D$156,4,0)*E37</f>
        <v>0</v>
      </c>
      <c r="FA37" s="66">
        <f>+VLOOKUP(FA$5,'Liste matières'!$A$7:$D$156,4,0)*F37</f>
        <v>0</v>
      </c>
      <c r="FB37" s="66">
        <f>+VLOOKUP(FB$5,'Liste matières'!$A$7:$D$156,4,0)*G37</f>
        <v>0</v>
      </c>
      <c r="FC37" s="66">
        <f>+VLOOKUP(FC$5,'Liste matières'!$A$7:$D$156,4,0)*H37</f>
        <v>0</v>
      </c>
      <c r="FD37" s="66">
        <f>+VLOOKUP(FD$5,'Liste matières'!$A$7:$D$156,4,0)*I37</f>
        <v>0</v>
      </c>
      <c r="FE37" s="66">
        <f>+VLOOKUP(FE$5,'Liste matières'!$A$7:$D$156,4,0)*J37</f>
        <v>0</v>
      </c>
      <c r="FF37" s="66">
        <f>+VLOOKUP(FF$5,'Liste matières'!$A$7:$D$156,4,0)*K37</f>
        <v>0</v>
      </c>
      <c r="FG37" s="66">
        <f>+VLOOKUP(FG$5,'Liste matières'!$A$7:$D$156,4,0)*L37</f>
        <v>0</v>
      </c>
      <c r="FH37" s="66">
        <f>+VLOOKUP(FH$5,'Liste matières'!$A$7:$D$156,4,0)*M37</f>
        <v>0</v>
      </c>
      <c r="FI37" s="66">
        <f>+VLOOKUP(FI$5,'Liste matières'!$A$7:$D$156,4,0)*N37</f>
        <v>0</v>
      </c>
      <c r="FJ37" s="66">
        <f>+VLOOKUP(FJ$5,'Liste matières'!$A$7:$D$156,4,0)*O37</f>
        <v>0</v>
      </c>
      <c r="FK37" s="66">
        <f>+VLOOKUP(FK$5,'Liste matières'!$A$7:$D$156,4,0)*P37</f>
        <v>0</v>
      </c>
      <c r="FL37" s="66">
        <f>+VLOOKUP(FL$5,'Liste matières'!$A$7:$D$156,4,0)*Q37</f>
        <v>0</v>
      </c>
      <c r="FM37" s="66">
        <f>+VLOOKUP(FM$5,'Liste matières'!$A$7:$D$156,4,0)*R37</f>
        <v>0</v>
      </c>
      <c r="FN37" s="66">
        <f>+VLOOKUP(FN$5,'Liste matières'!$A$7:$D$156,4,0)*S37</f>
        <v>0</v>
      </c>
      <c r="FO37" s="66">
        <f>+VLOOKUP(FO$5,'Liste matières'!$A$7:$D$156,4,0)*T37</f>
        <v>0</v>
      </c>
      <c r="FP37" s="66">
        <f>+VLOOKUP(FP$5,'Liste matières'!$A$7:$D$156,4,0)*U37</f>
        <v>0</v>
      </c>
      <c r="FQ37" s="66">
        <f>+VLOOKUP(FQ$5,'Liste matières'!$A$7:$D$156,4,0)*V37</f>
        <v>0</v>
      </c>
      <c r="FR37" s="66">
        <f>+VLOOKUP(FR$5,'Liste matières'!$A$7:$D$156,4,0)*W37</f>
        <v>0</v>
      </c>
      <c r="FS37" s="66">
        <f>+VLOOKUP(FS$5,'Liste matières'!$A$7:$D$156,4,0)*X37</f>
        <v>0</v>
      </c>
      <c r="FT37" s="66">
        <f>+VLOOKUP(FT$5,'Liste matières'!$A$7:$D$156,4,0)*Y37</f>
        <v>0</v>
      </c>
      <c r="FU37" s="66">
        <f>+VLOOKUP(FU$5,'Liste matières'!$A$7:$D$156,4,0)*Z37</f>
        <v>0</v>
      </c>
      <c r="FV37" s="66">
        <f>+VLOOKUP(FV$5,'Liste matières'!$A$7:$D$156,4,0)*AA37</f>
        <v>0</v>
      </c>
      <c r="FW37" s="66">
        <f>+VLOOKUP(FW$5,'Liste matières'!$A$7:$D$156,4,0)*AB37</f>
        <v>0</v>
      </c>
      <c r="FX37" s="66">
        <f>+VLOOKUP(FX$5,'Liste matières'!$A$7:$D$156,4,0)*AC37</f>
        <v>0</v>
      </c>
      <c r="FY37" s="66">
        <f>+VLOOKUP(FY$5,'Liste matières'!$A$7:$D$156,4,0)*AD37</f>
        <v>0</v>
      </c>
      <c r="FZ37" s="66">
        <f>+VLOOKUP(FZ$5,'Liste matières'!$A$7:$D$156,4,0)*AE37</f>
        <v>0</v>
      </c>
      <c r="GA37" s="66">
        <f>+VLOOKUP(GA$5,'Liste matières'!$A$7:$D$156,4,0)*AF37</f>
        <v>0</v>
      </c>
      <c r="GB37" s="66">
        <f>+VLOOKUP(GB$5,'Liste matières'!$A$7:$D$156,4,0)*AG37</f>
        <v>0</v>
      </c>
      <c r="GC37" s="66">
        <f>+VLOOKUP(GC$5,'Liste matières'!$A$7:$D$156,4,0)*AH37</f>
        <v>0</v>
      </c>
      <c r="GD37" s="66">
        <f>+VLOOKUP(GD$5,'Liste matières'!$A$7:$D$156,4,0)*AI37</f>
        <v>0</v>
      </c>
      <c r="GE37" s="66">
        <f>+VLOOKUP(GE$5,'Liste matières'!$A$7:$D$156,4,0)*AJ37</f>
        <v>0</v>
      </c>
      <c r="GF37" s="66">
        <f>+VLOOKUP(GF$5,'Liste matières'!$A$7:$D$156,4,0)*AK37</f>
        <v>0</v>
      </c>
      <c r="GG37" s="66">
        <f>+VLOOKUP(GG$5,'Liste matières'!$A$7:$D$156,4,0)*AL37</f>
        <v>0</v>
      </c>
      <c r="GH37" s="66">
        <f>+VLOOKUP(GH$5,'Liste matières'!$A$7:$D$156,4,0)*AM37</f>
        <v>0</v>
      </c>
      <c r="GI37" s="66">
        <f>+VLOOKUP(GI$5,'Liste matières'!$A$7:$D$156,4,0)*AN37</f>
        <v>0</v>
      </c>
      <c r="GJ37" s="66">
        <f>+VLOOKUP(GJ$5,'Liste matières'!$A$7:$D$156,4,0)*AO37</f>
        <v>0</v>
      </c>
      <c r="GK37" s="66">
        <f>+VLOOKUP(GK$5,'Liste matières'!$A$7:$D$156,4,0)*AP37</f>
        <v>0</v>
      </c>
      <c r="GL37" s="66">
        <f>+VLOOKUP(GL$5,'Liste matières'!$A$7:$D$156,4,0)*AQ37</f>
        <v>0</v>
      </c>
      <c r="GM37" s="66">
        <f>+VLOOKUP(GM$5,'Liste matières'!$A$7:$D$156,4,0)*AR37</f>
        <v>0</v>
      </c>
      <c r="GN37" s="66">
        <f>+VLOOKUP(GN$5,'Liste matières'!$A$7:$D$156,4,0)*AS37</f>
        <v>0</v>
      </c>
      <c r="GO37" s="66">
        <f>+VLOOKUP(GO$5,'Liste matières'!$A$7:$D$156,4,0)*AT37</f>
        <v>0</v>
      </c>
      <c r="GP37" s="66">
        <f>+VLOOKUP(GP$5,'Liste matières'!$A$7:$D$156,4,0)*AU37</f>
        <v>0</v>
      </c>
      <c r="GQ37" s="66">
        <f>+VLOOKUP(GQ$5,'Liste matières'!$A$7:$D$156,4,0)*AV37</f>
        <v>0</v>
      </c>
      <c r="GR37" s="66">
        <f>+VLOOKUP(GR$5,'Liste matières'!$A$7:$D$156,4,0)*AW37</f>
        <v>0</v>
      </c>
      <c r="GS37" s="66">
        <f>+VLOOKUP(GS$5,'Liste matières'!$A$7:$D$156,4,0)*AX37</f>
        <v>0</v>
      </c>
      <c r="GT37" s="66">
        <f>+VLOOKUP(GT$5,'Liste matières'!$A$7:$D$156,4,0)*AY37</f>
        <v>0</v>
      </c>
      <c r="GU37" s="66">
        <f>+VLOOKUP(GU$5,'Liste matières'!$A$7:$D$156,4,0)*AZ37</f>
        <v>0</v>
      </c>
      <c r="GV37" s="66">
        <f>+VLOOKUP(GV$5,'Liste matières'!$A$7:$D$156,4,0)*BA37</f>
        <v>0</v>
      </c>
      <c r="GW37" s="66">
        <f>+VLOOKUP(GW$5,'Liste matières'!$A$7:$D$156,4,0)*BB37</f>
        <v>0</v>
      </c>
      <c r="GX37" s="66">
        <f>+VLOOKUP(GX$5,'Liste matières'!$A$7:$D$156,4,0)*BC37</f>
        <v>0</v>
      </c>
      <c r="GY37" s="66">
        <f>+VLOOKUP(GY$5,'Liste matières'!$A$7:$D$156,4,0)*BD37</f>
        <v>0</v>
      </c>
      <c r="GZ37" s="66">
        <f>+VLOOKUP(GZ$5,'Liste matières'!$A$7:$D$156,4,0)*BE37</f>
        <v>0</v>
      </c>
      <c r="HA37" s="66">
        <f>+VLOOKUP(HA$5,'Liste matières'!$A$7:$D$156,4,0)*BF37</f>
        <v>0</v>
      </c>
      <c r="HB37" s="66">
        <f>+VLOOKUP(HB$5,'Liste matières'!$A$7:$D$156,4,0)*BG37</f>
        <v>0</v>
      </c>
      <c r="HC37" s="66">
        <f>+VLOOKUP(HC$5,'Liste matières'!$A$7:$D$156,4,0)*BH37</f>
        <v>0</v>
      </c>
      <c r="HD37" s="66">
        <f>+VLOOKUP(HD$5,'Liste matières'!$A$7:$D$156,4,0)*BI37</f>
        <v>0</v>
      </c>
      <c r="HE37" s="66">
        <f>+VLOOKUP(HE$5,'Liste matières'!$A$7:$D$156,4,0)*BJ37</f>
        <v>0</v>
      </c>
      <c r="HF37" s="66">
        <f>+VLOOKUP(HF$5,'Liste matières'!$A$7:$D$156,4,0)*BK37</f>
        <v>0</v>
      </c>
      <c r="HG37" s="66">
        <f>+VLOOKUP(HG$5,'Liste matières'!$A$7:$D$156,4,0)*BL37</f>
        <v>0</v>
      </c>
      <c r="HH37" s="66">
        <f>+VLOOKUP(HH$5,'Liste matières'!$A$7:$D$156,4,0)*BM37</f>
        <v>0</v>
      </c>
      <c r="HI37" s="66">
        <f>+VLOOKUP(HI$5,'Liste matières'!$A$7:$D$156,4,0)*BN37</f>
        <v>0</v>
      </c>
      <c r="HJ37" s="66">
        <f>+VLOOKUP(HJ$5,'Liste matières'!$A$7:$D$156,4,0)*BO37</f>
        <v>0</v>
      </c>
      <c r="HK37" s="66">
        <f>+VLOOKUP(HK$5,'Liste matières'!$A$7:$D$156,4,0)*BP37</f>
        <v>0</v>
      </c>
      <c r="HL37" s="66">
        <f>+VLOOKUP(HL$5,'Liste matières'!$A$7:$D$156,4,0)*BQ37</f>
        <v>0</v>
      </c>
      <c r="HM37" s="66">
        <f>+VLOOKUP(HM$5,'Liste matières'!$A$7:$D$156,4,0)*BR37</f>
        <v>0</v>
      </c>
      <c r="HN37" s="66">
        <f>+VLOOKUP(HN$5,'Liste matières'!$A$7:$D$156,4,0)*BS37</f>
        <v>0</v>
      </c>
      <c r="HO37" s="66">
        <f>+VLOOKUP(HO$5,'Liste matières'!$A$7:$D$156,4,0)*BT37</f>
        <v>0</v>
      </c>
      <c r="HP37" s="66">
        <f>+VLOOKUP(HP$5,'Liste matières'!$A$7:$D$156,4,0)*BU37</f>
        <v>0</v>
      </c>
      <c r="HQ37" s="66">
        <f>+VLOOKUP(HQ$5,'Liste matières'!$A$7:$D$156,4,0)*BV37</f>
        <v>0</v>
      </c>
      <c r="HR37" s="66">
        <f>+VLOOKUP(HR$5,'Liste matières'!$A$7:$D$156,4,0)*BW37</f>
        <v>0</v>
      </c>
      <c r="HS37" s="66">
        <f>+VLOOKUP(HS$5,'Liste matières'!$A$7:$D$156,4,0)*BX37</f>
        <v>0</v>
      </c>
      <c r="HT37" s="66">
        <f>+VLOOKUP(HT$5,'Liste matières'!$A$7:$D$156,4,0)*BY37</f>
        <v>0</v>
      </c>
      <c r="HU37" s="66">
        <f>+VLOOKUP(HU$5,'Liste matières'!$A$7:$D$156,4,0)*BZ37</f>
        <v>0</v>
      </c>
      <c r="HV37" s="66">
        <f>+VLOOKUP(HV$5,'Liste matières'!$A$7:$D$156,4,0)*CA37</f>
        <v>0</v>
      </c>
      <c r="HW37" s="66">
        <f>+VLOOKUP(HW$5,'Liste matières'!$A$7:$D$156,4,0)*CB37</f>
        <v>0</v>
      </c>
      <c r="HX37" s="66">
        <f>+VLOOKUP(HX$5,'Liste matières'!$A$7:$D$156,4,0)*CC37</f>
        <v>0</v>
      </c>
      <c r="HY37" s="66">
        <f>+VLOOKUP(HY$5,'Liste matières'!$A$7:$D$156,4,0)*CD37</f>
        <v>0</v>
      </c>
      <c r="HZ37" s="66">
        <f>+VLOOKUP(HZ$5,'Liste matières'!$A$7:$D$156,4,0)*CE37</f>
        <v>0</v>
      </c>
      <c r="IA37" s="66">
        <f>+VLOOKUP(IA$5,'Liste matières'!$A$7:$D$156,4,0)*CF37</f>
        <v>0</v>
      </c>
      <c r="IB37" s="66">
        <f>+VLOOKUP(IB$5,'Liste matières'!$A$7:$D$156,4,0)*CG37</f>
        <v>0</v>
      </c>
      <c r="IC37" s="66">
        <f>+VLOOKUP(IC$5,'Liste matières'!$A$7:$D$156,4,0)*CH37</f>
        <v>0</v>
      </c>
      <c r="ID37" s="66">
        <f>+VLOOKUP(ID$5,'Liste matières'!$A$7:$D$156,4,0)*CI37</f>
        <v>0</v>
      </c>
      <c r="IE37" s="66">
        <f>+VLOOKUP(IE$5,'Liste matières'!$A$7:$D$156,4,0)*CJ37</f>
        <v>0</v>
      </c>
      <c r="IF37" s="66">
        <f>+VLOOKUP(IF$5,'Liste matières'!$A$7:$D$156,4,0)*CK37</f>
        <v>0</v>
      </c>
      <c r="IG37" s="66">
        <f>+VLOOKUP(IG$5,'Liste matières'!$A$7:$D$156,4,0)*CL37</f>
        <v>0</v>
      </c>
      <c r="IH37" s="66">
        <f>+VLOOKUP(IH$5,'Liste matières'!$A$7:$D$156,4,0)*CM37</f>
        <v>0</v>
      </c>
      <c r="II37" s="66">
        <f>+VLOOKUP(II$5,'Liste matières'!$A$7:$D$156,4,0)*CN37</f>
        <v>0</v>
      </c>
      <c r="IJ37" s="66">
        <f>+VLOOKUP(IJ$5,'Liste matières'!$A$7:$D$156,4,0)*CO37</f>
        <v>0</v>
      </c>
      <c r="IK37" s="66">
        <f>+VLOOKUP(IK$5,'Liste matières'!$A$7:$D$156,4,0)*CP37</f>
        <v>0</v>
      </c>
      <c r="IL37" s="66">
        <f>+VLOOKUP(IL$5,'Liste matières'!$A$7:$D$156,4,0)*CQ37</f>
        <v>0</v>
      </c>
      <c r="IM37" s="66">
        <f>+VLOOKUP(IM$5,'Liste matières'!$A$7:$D$156,4,0)*CR37</f>
        <v>0</v>
      </c>
      <c r="IN37" s="66">
        <f>+VLOOKUP(IN$5,'Liste matières'!$A$7:$D$156,4,0)*CS37</f>
        <v>0</v>
      </c>
      <c r="IO37" s="66">
        <f>+VLOOKUP(IO$5,'Liste matières'!$A$7:$D$156,4,0)*CT37</f>
        <v>0</v>
      </c>
      <c r="IP37" s="66">
        <f>+VLOOKUP(IP$5,'Liste matières'!$A$7:$D$156,4,0)*CU37</f>
        <v>0</v>
      </c>
      <c r="IQ37" s="66">
        <f>+VLOOKUP(IQ$5,'Liste matières'!$A$7:$D$156,4,0)*CV37</f>
        <v>0</v>
      </c>
      <c r="IR37" s="66">
        <f>+VLOOKUP(IR$5,'Liste matières'!$A$7:$D$156,4,0)*CW37</f>
        <v>0</v>
      </c>
      <c r="IS37" s="66">
        <f>+VLOOKUP(IS$5,'Liste matières'!$A$7:$D$156,4,0)*CX37</f>
        <v>0</v>
      </c>
      <c r="IT37" s="66">
        <f>+VLOOKUP(IT$5,'Liste matières'!$A$7:$D$156,4,0)*CY37</f>
        <v>0</v>
      </c>
      <c r="IU37" s="66">
        <f>+VLOOKUP(IU$5,'Liste matières'!$A$7:$D$156,4,0)*CZ37</f>
        <v>0</v>
      </c>
      <c r="IV37" s="66">
        <f>+VLOOKUP(IV$5,'Liste matières'!$A$7:$D$156,4,0)*DA37</f>
        <v>0</v>
      </c>
      <c r="IW37" s="66">
        <f>+VLOOKUP(IW$5,'Liste matières'!$A$7:$D$156,4,0)*DB37</f>
        <v>0</v>
      </c>
      <c r="IX37" s="66">
        <f>+VLOOKUP(IX$5,'Liste matières'!$A$7:$D$156,4,0)*DC37</f>
        <v>0</v>
      </c>
      <c r="IY37" s="66">
        <f>+VLOOKUP(IY$5,'Liste matières'!$A$7:$D$156,4,0)*DD37</f>
        <v>0</v>
      </c>
      <c r="IZ37" s="66">
        <f>+VLOOKUP(IZ$5,'Liste matières'!$A$7:$D$156,4,0)*DE37</f>
        <v>0</v>
      </c>
      <c r="JA37" s="66">
        <f>+VLOOKUP(JA$5,'Liste matières'!$A$7:$D$156,4,0)*DF37</f>
        <v>0</v>
      </c>
      <c r="JB37" s="66">
        <f>+VLOOKUP(JB$5,'Liste matières'!$A$7:$D$156,4,0)*DG37</f>
        <v>0</v>
      </c>
      <c r="JC37" s="66">
        <f>+VLOOKUP(JC$5,'Liste matières'!$A$7:$D$156,4,0)*DH37</f>
        <v>0</v>
      </c>
      <c r="JD37" s="66">
        <f>+VLOOKUP(JD$5,'Liste matières'!$A$7:$D$156,4,0)*DI37</f>
        <v>0</v>
      </c>
      <c r="JE37" s="66">
        <f>+VLOOKUP(JE$5,'Liste matières'!$A$7:$D$156,4,0)*DJ37</f>
        <v>0</v>
      </c>
      <c r="JF37" s="66">
        <f>+VLOOKUP(JF$5,'Liste matières'!$A$7:$D$156,4,0)*DK37</f>
        <v>0</v>
      </c>
      <c r="JG37" s="66">
        <f>+VLOOKUP(JG$5,'Liste matières'!$A$7:$D$156,4,0)*DL37</f>
        <v>0</v>
      </c>
      <c r="JH37" s="66">
        <f>+VLOOKUP(JH$5,'Liste matières'!$A$7:$D$156,4,0)*DM37</f>
        <v>0</v>
      </c>
      <c r="JI37" s="66">
        <f>+VLOOKUP(JI$5,'Liste matières'!$A$7:$D$156,4,0)*DN37</f>
        <v>0</v>
      </c>
      <c r="JJ37" s="66">
        <f>+VLOOKUP(JJ$5,'Liste matières'!$A$7:$D$156,4,0)*DO37</f>
        <v>0</v>
      </c>
      <c r="JK37" s="66">
        <f>+VLOOKUP(JK$5,'Liste matières'!$A$7:$D$156,4,0)*DP37</f>
        <v>0</v>
      </c>
      <c r="JL37" s="66">
        <f>+VLOOKUP(JL$5,'Liste matières'!$A$7:$D$156,4,0)*DQ37</f>
        <v>0</v>
      </c>
      <c r="JM37" s="66">
        <f>+VLOOKUP(JM$5,'Liste matières'!$A$7:$D$156,4,0)*DR37</f>
        <v>0</v>
      </c>
      <c r="JN37" s="66">
        <f>+VLOOKUP(JN$5,'Liste matières'!$A$7:$D$156,4,0)*DS37</f>
        <v>0</v>
      </c>
      <c r="JO37" s="66">
        <f>+VLOOKUP(JO$5,'Liste matières'!$A$7:$D$156,4,0)*DT37</f>
        <v>0</v>
      </c>
      <c r="JP37" s="66">
        <f>+VLOOKUP(JP$5,'Liste matières'!$A$7:$D$156,4,0)*DU37</f>
        <v>0</v>
      </c>
      <c r="JQ37" s="66">
        <f>+VLOOKUP(JQ$5,'Liste matières'!$A$7:$D$156,4,0)*DV37</f>
        <v>0</v>
      </c>
      <c r="JR37" s="66">
        <f>+VLOOKUP(JR$5,'Liste matières'!$A$7:$D$156,4,0)*DW37</f>
        <v>0</v>
      </c>
      <c r="JS37" s="66">
        <f>+VLOOKUP(JS$5,'Liste matières'!$A$7:$D$156,4,0)*DX37</f>
        <v>0</v>
      </c>
      <c r="JT37" s="66">
        <f>+VLOOKUP(JT$5,'Liste matières'!$A$7:$D$156,4,0)*DY37</f>
        <v>0</v>
      </c>
      <c r="JU37" s="66">
        <f>+VLOOKUP(JU$5,'Liste matières'!$A$7:$D$156,4,0)*DZ37</f>
        <v>0</v>
      </c>
      <c r="JV37" s="66">
        <f>+VLOOKUP(JV$5,'Liste matières'!$A$7:$D$156,4,0)*EA37</f>
        <v>0</v>
      </c>
      <c r="JW37" s="66">
        <f>+VLOOKUP(JW$5,'Liste matières'!$A$7:$D$156,4,0)*EB37</f>
        <v>0</v>
      </c>
      <c r="JX37" s="66">
        <f>+VLOOKUP(JX$5,'Liste matières'!$A$7:$D$156,4,0)*EC37</f>
        <v>0</v>
      </c>
      <c r="JY37" s="66">
        <f>+VLOOKUP(JY$5,'Liste matières'!$A$7:$D$156,4,0)*ED37</f>
        <v>0</v>
      </c>
      <c r="JZ37" s="66">
        <f>+VLOOKUP(JZ$5,'Liste matières'!$A$7:$D$156,4,0)*EE37</f>
        <v>0</v>
      </c>
      <c r="KA37" s="66">
        <f>+VLOOKUP(KA$5,'Liste matières'!$A$7:$D$156,4,0)*EF37</f>
        <v>0</v>
      </c>
      <c r="KB37" s="66">
        <f>+VLOOKUP(KB$5,'Liste matières'!$A$7:$D$156,4,0)*EG37</f>
        <v>0</v>
      </c>
      <c r="KC37" s="66">
        <f>+VLOOKUP(KC$5,'Liste matières'!$A$7:$D$156,4,0)*EH37</f>
        <v>0</v>
      </c>
      <c r="KD37" s="66">
        <f>+VLOOKUP(KD$5,'Liste matières'!$A$7:$D$156,4,0)*EI37</f>
        <v>0</v>
      </c>
      <c r="KE37" s="66">
        <f>+VLOOKUP(KE$5,'Liste matières'!$A$7:$D$156,4,0)*EJ37</f>
        <v>0</v>
      </c>
      <c r="KF37" s="66">
        <f>+VLOOKUP(KF$5,'Liste matières'!$A$7:$D$156,4,0)*EK37</f>
        <v>0</v>
      </c>
      <c r="KG37" s="66">
        <f>+VLOOKUP(KG$5,'Liste matières'!$A$7:$D$156,4,0)*EL37</f>
        <v>0</v>
      </c>
      <c r="KH37" s="66">
        <f>+VLOOKUP(KH$5,'Liste matières'!$A$7:$D$156,4,0)*EM37</f>
        <v>0</v>
      </c>
      <c r="KI37" s="66">
        <f>+VLOOKUP(KI$5,'Liste matières'!$A$7:$D$156,4,0)*EN37</f>
        <v>0</v>
      </c>
      <c r="KJ37" s="66">
        <f>+VLOOKUP(KJ$5,'Liste matières'!$A$7:$D$156,4,0)*EO37</f>
        <v>0</v>
      </c>
      <c r="KK37" s="66">
        <f>+VLOOKUP(KK$5,'Liste matières'!$A$7:$D$156,4,0)*EP37</f>
        <v>0</v>
      </c>
      <c r="KL37" s="66">
        <f>+VLOOKUP(KL$5,'Liste matières'!$A$7:$D$156,4,0)*EQ37</f>
        <v>0</v>
      </c>
      <c r="KM37" s="66">
        <f>+VLOOKUP(KM$5,'Liste matières'!$A$7:$D$156,4,0)*ER37</f>
        <v>0</v>
      </c>
      <c r="KN37" s="66">
        <f>+VLOOKUP(KN$5,'Liste matières'!$A$7:$D$156,4,0)*ES37</f>
        <v>0</v>
      </c>
      <c r="KO37" s="66">
        <f>+VLOOKUP(KO$5,'Liste matières'!$A$7:$D$156,4,0)*ET37</f>
        <v>0</v>
      </c>
      <c r="KP37" s="66">
        <f>+VLOOKUP(KP$5,'Liste matières'!$A$7:$D$156,4,0)*EU37</f>
        <v>0</v>
      </c>
      <c r="KQ37" s="66">
        <f>+VLOOKUP(KQ$5,'Liste matières'!$A$7:$D$156,4,0)*EV37</f>
        <v>0</v>
      </c>
      <c r="KR37" s="66">
        <f>+VLOOKUP(KR$5,'Liste matières'!$A$7:$D$156,4,0)*EW37</f>
        <v>0</v>
      </c>
      <c r="KS37" s="66">
        <f>+VLOOKUP(KS$5,'Liste matières'!$A$7:$D$156,4,0)*EX37</f>
        <v>0</v>
      </c>
      <c r="KU37" s="65">
        <f t="shared" si="0"/>
        <v>0</v>
      </c>
    </row>
    <row r="38" spans="1:307" x14ac:dyDescent="0.25">
      <c r="A38" s="3" t="s">
        <v>32</v>
      </c>
      <c r="B38" s="11"/>
      <c r="C38" s="74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Z38" s="66">
        <f>+VLOOKUP(EZ$5,'Liste matières'!$A$7:$D$156,4,0)*E38</f>
        <v>0</v>
      </c>
      <c r="FA38" s="66">
        <f>+VLOOKUP(FA$5,'Liste matières'!$A$7:$D$156,4,0)*F38</f>
        <v>0</v>
      </c>
      <c r="FB38" s="66">
        <f>+VLOOKUP(FB$5,'Liste matières'!$A$7:$D$156,4,0)*G38</f>
        <v>0</v>
      </c>
      <c r="FC38" s="66">
        <f>+VLOOKUP(FC$5,'Liste matières'!$A$7:$D$156,4,0)*H38</f>
        <v>0</v>
      </c>
      <c r="FD38" s="66">
        <f>+VLOOKUP(FD$5,'Liste matières'!$A$7:$D$156,4,0)*I38</f>
        <v>0</v>
      </c>
      <c r="FE38" s="66">
        <f>+VLOOKUP(FE$5,'Liste matières'!$A$7:$D$156,4,0)*J38</f>
        <v>0</v>
      </c>
      <c r="FF38" s="66">
        <f>+VLOOKUP(FF$5,'Liste matières'!$A$7:$D$156,4,0)*K38</f>
        <v>0</v>
      </c>
      <c r="FG38" s="66">
        <f>+VLOOKUP(FG$5,'Liste matières'!$A$7:$D$156,4,0)*L38</f>
        <v>0</v>
      </c>
      <c r="FH38" s="66">
        <f>+VLOOKUP(FH$5,'Liste matières'!$A$7:$D$156,4,0)*M38</f>
        <v>0</v>
      </c>
      <c r="FI38" s="66">
        <f>+VLOOKUP(FI$5,'Liste matières'!$A$7:$D$156,4,0)*N38</f>
        <v>0</v>
      </c>
      <c r="FJ38" s="66">
        <f>+VLOOKUP(FJ$5,'Liste matières'!$A$7:$D$156,4,0)*O38</f>
        <v>0</v>
      </c>
      <c r="FK38" s="66">
        <f>+VLOOKUP(FK$5,'Liste matières'!$A$7:$D$156,4,0)*P38</f>
        <v>0</v>
      </c>
      <c r="FL38" s="66">
        <f>+VLOOKUP(FL$5,'Liste matières'!$A$7:$D$156,4,0)*Q38</f>
        <v>0</v>
      </c>
      <c r="FM38" s="66">
        <f>+VLOOKUP(FM$5,'Liste matières'!$A$7:$D$156,4,0)*R38</f>
        <v>0</v>
      </c>
      <c r="FN38" s="66">
        <f>+VLOOKUP(FN$5,'Liste matières'!$A$7:$D$156,4,0)*S38</f>
        <v>0</v>
      </c>
      <c r="FO38" s="66">
        <f>+VLOOKUP(FO$5,'Liste matières'!$A$7:$D$156,4,0)*T38</f>
        <v>0</v>
      </c>
      <c r="FP38" s="66">
        <f>+VLOOKUP(FP$5,'Liste matières'!$A$7:$D$156,4,0)*U38</f>
        <v>0</v>
      </c>
      <c r="FQ38" s="66">
        <f>+VLOOKUP(FQ$5,'Liste matières'!$A$7:$D$156,4,0)*V38</f>
        <v>0</v>
      </c>
      <c r="FR38" s="66">
        <f>+VLOOKUP(FR$5,'Liste matières'!$A$7:$D$156,4,0)*W38</f>
        <v>0</v>
      </c>
      <c r="FS38" s="66">
        <f>+VLOOKUP(FS$5,'Liste matières'!$A$7:$D$156,4,0)*X38</f>
        <v>0</v>
      </c>
      <c r="FT38" s="66">
        <f>+VLOOKUP(FT$5,'Liste matières'!$A$7:$D$156,4,0)*Y38</f>
        <v>0</v>
      </c>
      <c r="FU38" s="66">
        <f>+VLOOKUP(FU$5,'Liste matières'!$A$7:$D$156,4,0)*Z38</f>
        <v>0</v>
      </c>
      <c r="FV38" s="66">
        <f>+VLOOKUP(FV$5,'Liste matières'!$A$7:$D$156,4,0)*AA38</f>
        <v>0</v>
      </c>
      <c r="FW38" s="66">
        <f>+VLOOKUP(FW$5,'Liste matières'!$A$7:$D$156,4,0)*AB38</f>
        <v>0</v>
      </c>
      <c r="FX38" s="66">
        <f>+VLOOKUP(FX$5,'Liste matières'!$A$7:$D$156,4,0)*AC38</f>
        <v>0</v>
      </c>
      <c r="FY38" s="66">
        <f>+VLOOKUP(FY$5,'Liste matières'!$A$7:$D$156,4,0)*AD38</f>
        <v>0</v>
      </c>
      <c r="FZ38" s="66">
        <f>+VLOOKUP(FZ$5,'Liste matières'!$A$7:$D$156,4,0)*AE38</f>
        <v>0</v>
      </c>
      <c r="GA38" s="66">
        <f>+VLOOKUP(GA$5,'Liste matières'!$A$7:$D$156,4,0)*AF38</f>
        <v>0</v>
      </c>
      <c r="GB38" s="66">
        <f>+VLOOKUP(GB$5,'Liste matières'!$A$7:$D$156,4,0)*AG38</f>
        <v>0</v>
      </c>
      <c r="GC38" s="66">
        <f>+VLOOKUP(GC$5,'Liste matières'!$A$7:$D$156,4,0)*AH38</f>
        <v>0</v>
      </c>
      <c r="GD38" s="66">
        <f>+VLOOKUP(GD$5,'Liste matières'!$A$7:$D$156,4,0)*AI38</f>
        <v>0</v>
      </c>
      <c r="GE38" s="66">
        <f>+VLOOKUP(GE$5,'Liste matières'!$A$7:$D$156,4,0)*AJ38</f>
        <v>0</v>
      </c>
      <c r="GF38" s="66">
        <f>+VLOOKUP(GF$5,'Liste matières'!$A$7:$D$156,4,0)*AK38</f>
        <v>0</v>
      </c>
      <c r="GG38" s="66">
        <f>+VLOOKUP(GG$5,'Liste matières'!$A$7:$D$156,4,0)*AL38</f>
        <v>0</v>
      </c>
      <c r="GH38" s="66">
        <f>+VLOOKUP(GH$5,'Liste matières'!$A$7:$D$156,4,0)*AM38</f>
        <v>0</v>
      </c>
      <c r="GI38" s="66">
        <f>+VLOOKUP(GI$5,'Liste matières'!$A$7:$D$156,4,0)*AN38</f>
        <v>0</v>
      </c>
      <c r="GJ38" s="66">
        <f>+VLOOKUP(GJ$5,'Liste matières'!$A$7:$D$156,4,0)*AO38</f>
        <v>0</v>
      </c>
      <c r="GK38" s="66">
        <f>+VLOOKUP(GK$5,'Liste matières'!$A$7:$D$156,4,0)*AP38</f>
        <v>0</v>
      </c>
      <c r="GL38" s="66">
        <f>+VLOOKUP(GL$5,'Liste matières'!$A$7:$D$156,4,0)*AQ38</f>
        <v>0</v>
      </c>
      <c r="GM38" s="66">
        <f>+VLOOKUP(GM$5,'Liste matières'!$A$7:$D$156,4,0)*AR38</f>
        <v>0</v>
      </c>
      <c r="GN38" s="66">
        <f>+VLOOKUP(GN$5,'Liste matières'!$A$7:$D$156,4,0)*AS38</f>
        <v>0</v>
      </c>
      <c r="GO38" s="66">
        <f>+VLOOKUP(GO$5,'Liste matières'!$A$7:$D$156,4,0)*AT38</f>
        <v>0</v>
      </c>
      <c r="GP38" s="66">
        <f>+VLOOKUP(GP$5,'Liste matières'!$A$7:$D$156,4,0)*AU38</f>
        <v>0</v>
      </c>
      <c r="GQ38" s="66">
        <f>+VLOOKUP(GQ$5,'Liste matières'!$A$7:$D$156,4,0)*AV38</f>
        <v>0</v>
      </c>
      <c r="GR38" s="66">
        <f>+VLOOKUP(GR$5,'Liste matières'!$A$7:$D$156,4,0)*AW38</f>
        <v>0</v>
      </c>
      <c r="GS38" s="66">
        <f>+VLOOKUP(GS$5,'Liste matières'!$A$7:$D$156,4,0)*AX38</f>
        <v>0</v>
      </c>
      <c r="GT38" s="66">
        <f>+VLOOKUP(GT$5,'Liste matières'!$A$7:$D$156,4,0)*AY38</f>
        <v>0</v>
      </c>
      <c r="GU38" s="66">
        <f>+VLOOKUP(GU$5,'Liste matières'!$A$7:$D$156,4,0)*AZ38</f>
        <v>0</v>
      </c>
      <c r="GV38" s="66">
        <f>+VLOOKUP(GV$5,'Liste matières'!$A$7:$D$156,4,0)*BA38</f>
        <v>0</v>
      </c>
      <c r="GW38" s="66">
        <f>+VLOOKUP(GW$5,'Liste matières'!$A$7:$D$156,4,0)*BB38</f>
        <v>0</v>
      </c>
      <c r="GX38" s="66">
        <f>+VLOOKUP(GX$5,'Liste matières'!$A$7:$D$156,4,0)*BC38</f>
        <v>0</v>
      </c>
      <c r="GY38" s="66">
        <f>+VLOOKUP(GY$5,'Liste matières'!$A$7:$D$156,4,0)*BD38</f>
        <v>0</v>
      </c>
      <c r="GZ38" s="66">
        <f>+VLOOKUP(GZ$5,'Liste matières'!$A$7:$D$156,4,0)*BE38</f>
        <v>0</v>
      </c>
      <c r="HA38" s="66">
        <f>+VLOOKUP(HA$5,'Liste matières'!$A$7:$D$156,4,0)*BF38</f>
        <v>0</v>
      </c>
      <c r="HB38" s="66">
        <f>+VLOOKUP(HB$5,'Liste matières'!$A$7:$D$156,4,0)*BG38</f>
        <v>0</v>
      </c>
      <c r="HC38" s="66">
        <f>+VLOOKUP(HC$5,'Liste matières'!$A$7:$D$156,4,0)*BH38</f>
        <v>0</v>
      </c>
      <c r="HD38" s="66">
        <f>+VLOOKUP(HD$5,'Liste matières'!$A$7:$D$156,4,0)*BI38</f>
        <v>0</v>
      </c>
      <c r="HE38" s="66">
        <f>+VLOOKUP(HE$5,'Liste matières'!$A$7:$D$156,4,0)*BJ38</f>
        <v>0</v>
      </c>
      <c r="HF38" s="66">
        <f>+VLOOKUP(HF$5,'Liste matières'!$A$7:$D$156,4,0)*BK38</f>
        <v>0</v>
      </c>
      <c r="HG38" s="66">
        <f>+VLOOKUP(HG$5,'Liste matières'!$A$7:$D$156,4,0)*BL38</f>
        <v>0</v>
      </c>
      <c r="HH38" s="66">
        <f>+VLOOKUP(HH$5,'Liste matières'!$A$7:$D$156,4,0)*BM38</f>
        <v>0</v>
      </c>
      <c r="HI38" s="66">
        <f>+VLOOKUP(HI$5,'Liste matières'!$A$7:$D$156,4,0)*BN38</f>
        <v>0</v>
      </c>
      <c r="HJ38" s="66">
        <f>+VLOOKUP(HJ$5,'Liste matières'!$A$7:$D$156,4,0)*BO38</f>
        <v>0</v>
      </c>
      <c r="HK38" s="66">
        <f>+VLOOKUP(HK$5,'Liste matières'!$A$7:$D$156,4,0)*BP38</f>
        <v>0</v>
      </c>
      <c r="HL38" s="66">
        <f>+VLOOKUP(HL$5,'Liste matières'!$A$7:$D$156,4,0)*BQ38</f>
        <v>0</v>
      </c>
      <c r="HM38" s="66">
        <f>+VLOOKUP(HM$5,'Liste matières'!$A$7:$D$156,4,0)*BR38</f>
        <v>0</v>
      </c>
      <c r="HN38" s="66">
        <f>+VLOOKUP(HN$5,'Liste matières'!$A$7:$D$156,4,0)*BS38</f>
        <v>0</v>
      </c>
      <c r="HO38" s="66">
        <f>+VLOOKUP(HO$5,'Liste matières'!$A$7:$D$156,4,0)*BT38</f>
        <v>0</v>
      </c>
      <c r="HP38" s="66">
        <f>+VLOOKUP(HP$5,'Liste matières'!$A$7:$D$156,4,0)*BU38</f>
        <v>0</v>
      </c>
      <c r="HQ38" s="66">
        <f>+VLOOKUP(HQ$5,'Liste matières'!$A$7:$D$156,4,0)*BV38</f>
        <v>0</v>
      </c>
      <c r="HR38" s="66">
        <f>+VLOOKUP(HR$5,'Liste matières'!$A$7:$D$156,4,0)*BW38</f>
        <v>0</v>
      </c>
      <c r="HS38" s="66">
        <f>+VLOOKUP(HS$5,'Liste matières'!$A$7:$D$156,4,0)*BX38</f>
        <v>0</v>
      </c>
      <c r="HT38" s="66">
        <f>+VLOOKUP(HT$5,'Liste matières'!$A$7:$D$156,4,0)*BY38</f>
        <v>0</v>
      </c>
      <c r="HU38" s="66">
        <f>+VLOOKUP(HU$5,'Liste matières'!$A$7:$D$156,4,0)*BZ38</f>
        <v>0</v>
      </c>
      <c r="HV38" s="66">
        <f>+VLOOKUP(HV$5,'Liste matières'!$A$7:$D$156,4,0)*CA38</f>
        <v>0</v>
      </c>
      <c r="HW38" s="66">
        <f>+VLOOKUP(HW$5,'Liste matières'!$A$7:$D$156,4,0)*CB38</f>
        <v>0</v>
      </c>
      <c r="HX38" s="66">
        <f>+VLOOKUP(HX$5,'Liste matières'!$A$7:$D$156,4,0)*CC38</f>
        <v>0</v>
      </c>
      <c r="HY38" s="66">
        <f>+VLOOKUP(HY$5,'Liste matières'!$A$7:$D$156,4,0)*CD38</f>
        <v>0</v>
      </c>
      <c r="HZ38" s="66">
        <f>+VLOOKUP(HZ$5,'Liste matières'!$A$7:$D$156,4,0)*CE38</f>
        <v>0</v>
      </c>
      <c r="IA38" s="66">
        <f>+VLOOKUP(IA$5,'Liste matières'!$A$7:$D$156,4,0)*CF38</f>
        <v>0</v>
      </c>
      <c r="IB38" s="66">
        <f>+VLOOKUP(IB$5,'Liste matières'!$A$7:$D$156,4,0)*CG38</f>
        <v>0</v>
      </c>
      <c r="IC38" s="66">
        <f>+VLOOKUP(IC$5,'Liste matières'!$A$7:$D$156,4,0)*CH38</f>
        <v>0</v>
      </c>
      <c r="ID38" s="66">
        <f>+VLOOKUP(ID$5,'Liste matières'!$A$7:$D$156,4,0)*CI38</f>
        <v>0</v>
      </c>
      <c r="IE38" s="66">
        <f>+VLOOKUP(IE$5,'Liste matières'!$A$7:$D$156,4,0)*CJ38</f>
        <v>0</v>
      </c>
      <c r="IF38" s="66">
        <f>+VLOOKUP(IF$5,'Liste matières'!$A$7:$D$156,4,0)*CK38</f>
        <v>0</v>
      </c>
      <c r="IG38" s="66">
        <f>+VLOOKUP(IG$5,'Liste matières'!$A$7:$D$156,4,0)*CL38</f>
        <v>0</v>
      </c>
      <c r="IH38" s="66">
        <f>+VLOOKUP(IH$5,'Liste matières'!$A$7:$D$156,4,0)*CM38</f>
        <v>0</v>
      </c>
      <c r="II38" s="66">
        <f>+VLOOKUP(II$5,'Liste matières'!$A$7:$D$156,4,0)*CN38</f>
        <v>0</v>
      </c>
      <c r="IJ38" s="66">
        <f>+VLOOKUP(IJ$5,'Liste matières'!$A$7:$D$156,4,0)*CO38</f>
        <v>0</v>
      </c>
      <c r="IK38" s="66">
        <f>+VLOOKUP(IK$5,'Liste matières'!$A$7:$D$156,4,0)*CP38</f>
        <v>0</v>
      </c>
      <c r="IL38" s="66">
        <f>+VLOOKUP(IL$5,'Liste matières'!$A$7:$D$156,4,0)*CQ38</f>
        <v>0</v>
      </c>
      <c r="IM38" s="66">
        <f>+VLOOKUP(IM$5,'Liste matières'!$A$7:$D$156,4,0)*CR38</f>
        <v>0</v>
      </c>
      <c r="IN38" s="66">
        <f>+VLOOKUP(IN$5,'Liste matières'!$A$7:$D$156,4,0)*CS38</f>
        <v>0</v>
      </c>
      <c r="IO38" s="66">
        <f>+VLOOKUP(IO$5,'Liste matières'!$A$7:$D$156,4,0)*CT38</f>
        <v>0</v>
      </c>
      <c r="IP38" s="66">
        <f>+VLOOKUP(IP$5,'Liste matières'!$A$7:$D$156,4,0)*CU38</f>
        <v>0</v>
      </c>
      <c r="IQ38" s="66">
        <f>+VLOOKUP(IQ$5,'Liste matières'!$A$7:$D$156,4,0)*CV38</f>
        <v>0</v>
      </c>
      <c r="IR38" s="66">
        <f>+VLOOKUP(IR$5,'Liste matières'!$A$7:$D$156,4,0)*CW38</f>
        <v>0</v>
      </c>
      <c r="IS38" s="66">
        <f>+VLOOKUP(IS$5,'Liste matières'!$A$7:$D$156,4,0)*CX38</f>
        <v>0</v>
      </c>
      <c r="IT38" s="66">
        <f>+VLOOKUP(IT$5,'Liste matières'!$A$7:$D$156,4,0)*CY38</f>
        <v>0</v>
      </c>
      <c r="IU38" s="66">
        <f>+VLOOKUP(IU$5,'Liste matières'!$A$7:$D$156,4,0)*CZ38</f>
        <v>0</v>
      </c>
      <c r="IV38" s="66">
        <f>+VLOOKUP(IV$5,'Liste matières'!$A$7:$D$156,4,0)*DA38</f>
        <v>0</v>
      </c>
      <c r="IW38" s="66">
        <f>+VLOOKUP(IW$5,'Liste matières'!$A$7:$D$156,4,0)*DB38</f>
        <v>0</v>
      </c>
      <c r="IX38" s="66">
        <f>+VLOOKUP(IX$5,'Liste matières'!$A$7:$D$156,4,0)*DC38</f>
        <v>0</v>
      </c>
      <c r="IY38" s="66">
        <f>+VLOOKUP(IY$5,'Liste matières'!$A$7:$D$156,4,0)*DD38</f>
        <v>0</v>
      </c>
      <c r="IZ38" s="66">
        <f>+VLOOKUP(IZ$5,'Liste matières'!$A$7:$D$156,4,0)*DE38</f>
        <v>0</v>
      </c>
      <c r="JA38" s="66">
        <f>+VLOOKUP(JA$5,'Liste matières'!$A$7:$D$156,4,0)*DF38</f>
        <v>0</v>
      </c>
      <c r="JB38" s="66">
        <f>+VLOOKUP(JB$5,'Liste matières'!$A$7:$D$156,4,0)*DG38</f>
        <v>0</v>
      </c>
      <c r="JC38" s="66">
        <f>+VLOOKUP(JC$5,'Liste matières'!$A$7:$D$156,4,0)*DH38</f>
        <v>0</v>
      </c>
      <c r="JD38" s="66">
        <f>+VLOOKUP(JD$5,'Liste matières'!$A$7:$D$156,4,0)*DI38</f>
        <v>0</v>
      </c>
      <c r="JE38" s="66">
        <f>+VLOOKUP(JE$5,'Liste matières'!$A$7:$D$156,4,0)*DJ38</f>
        <v>0</v>
      </c>
      <c r="JF38" s="66">
        <f>+VLOOKUP(JF$5,'Liste matières'!$A$7:$D$156,4,0)*DK38</f>
        <v>0</v>
      </c>
      <c r="JG38" s="66">
        <f>+VLOOKUP(JG$5,'Liste matières'!$A$7:$D$156,4,0)*DL38</f>
        <v>0</v>
      </c>
      <c r="JH38" s="66">
        <f>+VLOOKUP(JH$5,'Liste matières'!$A$7:$D$156,4,0)*DM38</f>
        <v>0</v>
      </c>
      <c r="JI38" s="66">
        <f>+VLOOKUP(JI$5,'Liste matières'!$A$7:$D$156,4,0)*DN38</f>
        <v>0</v>
      </c>
      <c r="JJ38" s="66">
        <f>+VLOOKUP(JJ$5,'Liste matières'!$A$7:$D$156,4,0)*DO38</f>
        <v>0</v>
      </c>
      <c r="JK38" s="66">
        <f>+VLOOKUP(JK$5,'Liste matières'!$A$7:$D$156,4,0)*DP38</f>
        <v>0</v>
      </c>
      <c r="JL38" s="66">
        <f>+VLOOKUP(JL$5,'Liste matières'!$A$7:$D$156,4,0)*DQ38</f>
        <v>0</v>
      </c>
      <c r="JM38" s="66">
        <f>+VLOOKUP(JM$5,'Liste matières'!$A$7:$D$156,4,0)*DR38</f>
        <v>0</v>
      </c>
      <c r="JN38" s="66">
        <f>+VLOOKUP(JN$5,'Liste matières'!$A$7:$D$156,4,0)*DS38</f>
        <v>0</v>
      </c>
      <c r="JO38" s="66">
        <f>+VLOOKUP(JO$5,'Liste matières'!$A$7:$D$156,4,0)*DT38</f>
        <v>0</v>
      </c>
      <c r="JP38" s="66">
        <f>+VLOOKUP(JP$5,'Liste matières'!$A$7:$D$156,4,0)*DU38</f>
        <v>0</v>
      </c>
      <c r="JQ38" s="66">
        <f>+VLOOKUP(JQ$5,'Liste matières'!$A$7:$D$156,4,0)*DV38</f>
        <v>0</v>
      </c>
      <c r="JR38" s="66">
        <f>+VLOOKUP(JR$5,'Liste matières'!$A$7:$D$156,4,0)*DW38</f>
        <v>0</v>
      </c>
      <c r="JS38" s="66">
        <f>+VLOOKUP(JS$5,'Liste matières'!$A$7:$D$156,4,0)*DX38</f>
        <v>0</v>
      </c>
      <c r="JT38" s="66">
        <f>+VLOOKUP(JT$5,'Liste matières'!$A$7:$D$156,4,0)*DY38</f>
        <v>0</v>
      </c>
      <c r="JU38" s="66">
        <f>+VLOOKUP(JU$5,'Liste matières'!$A$7:$D$156,4,0)*DZ38</f>
        <v>0</v>
      </c>
      <c r="JV38" s="66">
        <f>+VLOOKUP(JV$5,'Liste matières'!$A$7:$D$156,4,0)*EA38</f>
        <v>0</v>
      </c>
      <c r="JW38" s="66">
        <f>+VLOOKUP(JW$5,'Liste matières'!$A$7:$D$156,4,0)*EB38</f>
        <v>0</v>
      </c>
      <c r="JX38" s="66">
        <f>+VLOOKUP(JX$5,'Liste matières'!$A$7:$D$156,4,0)*EC38</f>
        <v>0</v>
      </c>
      <c r="JY38" s="66">
        <f>+VLOOKUP(JY$5,'Liste matières'!$A$7:$D$156,4,0)*ED38</f>
        <v>0</v>
      </c>
      <c r="JZ38" s="66">
        <f>+VLOOKUP(JZ$5,'Liste matières'!$A$7:$D$156,4,0)*EE38</f>
        <v>0</v>
      </c>
      <c r="KA38" s="66">
        <f>+VLOOKUP(KA$5,'Liste matières'!$A$7:$D$156,4,0)*EF38</f>
        <v>0</v>
      </c>
      <c r="KB38" s="66">
        <f>+VLOOKUP(KB$5,'Liste matières'!$A$7:$D$156,4,0)*EG38</f>
        <v>0</v>
      </c>
      <c r="KC38" s="66">
        <f>+VLOOKUP(KC$5,'Liste matières'!$A$7:$D$156,4,0)*EH38</f>
        <v>0</v>
      </c>
      <c r="KD38" s="66">
        <f>+VLOOKUP(KD$5,'Liste matières'!$A$7:$D$156,4,0)*EI38</f>
        <v>0</v>
      </c>
      <c r="KE38" s="66">
        <f>+VLOOKUP(KE$5,'Liste matières'!$A$7:$D$156,4,0)*EJ38</f>
        <v>0</v>
      </c>
      <c r="KF38" s="66">
        <f>+VLOOKUP(KF$5,'Liste matières'!$A$7:$D$156,4,0)*EK38</f>
        <v>0</v>
      </c>
      <c r="KG38" s="66">
        <f>+VLOOKUP(KG$5,'Liste matières'!$A$7:$D$156,4,0)*EL38</f>
        <v>0</v>
      </c>
      <c r="KH38" s="66">
        <f>+VLOOKUP(KH$5,'Liste matières'!$A$7:$D$156,4,0)*EM38</f>
        <v>0</v>
      </c>
      <c r="KI38" s="66">
        <f>+VLOOKUP(KI$5,'Liste matières'!$A$7:$D$156,4,0)*EN38</f>
        <v>0</v>
      </c>
      <c r="KJ38" s="66">
        <f>+VLOOKUP(KJ$5,'Liste matières'!$A$7:$D$156,4,0)*EO38</f>
        <v>0</v>
      </c>
      <c r="KK38" s="66">
        <f>+VLOOKUP(KK$5,'Liste matières'!$A$7:$D$156,4,0)*EP38</f>
        <v>0</v>
      </c>
      <c r="KL38" s="66">
        <f>+VLOOKUP(KL$5,'Liste matières'!$A$7:$D$156,4,0)*EQ38</f>
        <v>0</v>
      </c>
      <c r="KM38" s="66">
        <f>+VLOOKUP(KM$5,'Liste matières'!$A$7:$D$156,4,0)*ER38</f>
        <v>0</v>
      </c>
      <c r="KN38" s="66">
        <f>+VLOOKUP(KN$5,'Liste matières'!$A$7:$D$156,4,0)*ES38</f>
        <v>0</v>
      </c>
      <c r="KO38" s="66">
        <f>+VLOOKUP(KO$5,'Liste matières'!$A$7:$D$156,4,0)*ET38</f>
        <v>0</v>
      </c>
      <c r="KP38" s="66">
        <f>+VLOOKUP(KP$5,'Liste matières'!$A$7:$D$156,4,0)*EU38</f>
        <v>0</v>
      </c>
      <c r="KQ38" s="66">
        <f>+VLOOKUP(KQ$5,'Liste matières'!$A$7:$D$156,4,0)*EV38</f>
        <v>0</v>
      </c>
      <c r="KR38" s="66">
        <f>+VLOOKUP(KR$5,'Liste matières'!$A$7:$D$156,4,0)*EW38</f>
        <v>0</v>
      </c>
      <c r="KS38" s="66">
        <f>+VLOOKUP(KS$5,'Liste matières'!$A$7:$D$156,4,0)*EX38</f>
        <v>0</v>
      </c>
      <c r="KU38" s="65">
        <f t="shared" si="0"/>
        <v>0</v>
      </c>
    </row>
    <row r="39" spans="1:307" x14ac:dyDescent="0.25">
      <c r="A39" s="3" t="s">
        <v>33</v>
      </c>
      <c r="B39" s="11"/>
      <c r="C39" s="74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Z39" s="66">
        <f>+VLOOKUP(EZ$5,'Liste matières'!$A$7:$D$156,4,0)*E39</f>
        <v>0</v>
      </c>
      <c r="FA39" s="66">
        <f>+VLOOKUP(FA$5,'Liste matières'!$A$7:$D$156,4,0)*F39</f>
        <v>0</v>
      </c>
      <c r="FB39" s="66">
        <f>+VLOOKUP(FB$5,'Liste matières'!$A$7:$D$156,4,0)*G39</f>
        <v>0</v>
      </c>
      <c r="FC39" s="66">
        <f>+VLOOKUP(FC$5,'Liste matières'!$A$7:$D$156,4,0)*H39</f>
        <v>0</v>
      </c>
      <c r="FD39" s="66">
        <f>+VLOOKUP(FD$5,'Liste matières'!$A$7:$D$156,4,0)*I39</f>
        <v>0</v>
      </c>
      <c r="FE39" s="66">
        <f>+VLOOKUP(FE$5,'Liste matières'!$A$7:$D$156,4,0)*J39</f>
        <v>0</v>
      </c>
      <c r="FF39" s="66">
        <f>+VLOOKUP(FF$5,'Liste matières'!$A$7:$D$156,4,0)*K39</f>
        <v>0</v>
      </c>
      <c r="FG39" s="66">
        <f>+VLOOKUP(FG$5,'Liste matières'!$A$7:$D$156,4,0)*L39</f>
        <v>0</v>
      </c>
      <c r="FH39" s="66">
        <f>+VLOOKUP(FH$5,'Liste matières'!$A$7:$D$156,4,0)*M39</f>
        <v>0</v>
      </c>
      <c r="FI39" s="66">
        <f>+VLOOKUP(FI$5,'Liste matières'!$A$7:$D$156,4,0)*N39</f>
        <v>0</v>
      </c>
      <c r="FJ39" s="66">
        <f>+VLOOKUP(FJ$5,'Liste matières'!$A$7:$D$156,4,0)*O39</f>
        <v>0</v>
      </c>
      <c r="FK39" s="66">
        <f>+VLOOKUP(FK$5,'Liste matières'!$A$7:$D$156,4,0)*P39</f>
        <v>0</v>
      </c>
      <c r="FL39" s="66">
        <f>+VLOOKUP(FL$5,'Liste matières'!$A$7:$D$156,4,0)*Q39</f>
        <v>0</v>
      </c>
      <c r="FM39" s="66">
        <f>+VLOOKUP(FM$5,'Liste matières'!$A$7:$D$156,4,0)*R39</f>
        <v>0</v>
      </c>
      <c r="FN39" s="66">
        <f>+VLOOKUP(FN$5,'Liste matières'!$A$7:$D$156,4,0)*S39</f>
        <v>0</v>
      </c>
      <c r="FO39" s="66">
        <f>+VLOOKUP(FO$5,'Liste matières'!$A$7:$D$156,4,0)*T39</f>
        <v>0</v>
      </c>
      <c r="FP39" s="66">
        <f>+VLOOKUP(FP$5,'Liste matières'!$A$7:$D$156,4,0)*U39</f>
        <v>0</v>
      </c>
      <c r="FQ39" s="66">
        <f>+VLOOKUP(FQ$5,'Liste matières'!$A$7:$D$156,4,0)*V39</f>
        <v>0</v>
      </c>
      <c r="FR39" s="66">
        <f>+VLOOKUP(FR$5,'Liste matières'!$A$7:$D$156,4,0)*W39</f>
        <v>0</v>
      </c>
      <c r="FS39" s="66">
        <f>+VLOOKUP(FS$5,'Liste matières'!$A$7:$D$156,4,0)*X39</f>
        <v>0</v>
      </c>
      <c r="FT39" s="66">
        <f>+VLOOKUP(FT$5,'Liste matières'!$A$7:$D$156,4,0)*Y39</f>
        <v>0</v>
      </c>
      <c r="FU39" s="66">
        <f>+VLOOKUP(FU$5,'Liste matières'!$A$7:$D$156,4,0)*Z39</f>
        <v>0</v>
      </c>
      <c r="FV39" s="66">
        <f>+VLOOKUP(FV$5,'Liste matières'!$A$7:$D$156,4,0)*AA39</f>
        <v>0</v>
      </c>
      <c r="FW39" s="66">
        <f>+VLOOKUP(FW$5,'Liste matières'!$A$7:$D$156,4,0)*AB39</f>
        <v>0</v>
      </c>
      <c r="FX39" s="66">
        <f>+VLOOKUP(FX$5,'Liste matières'!$A$7:$D$156,4,0)*AC39</f>
        <v>0</v>
      </c>
      <c r="FY39" s="66">
        <f>+VLOOKUP(FY$5,'Liste matières'!$A$7:$D$156,4,0)*AD39</f>
        <v>0</v>
      </c>
      <c r="FZ39" s="66">
        <f>+VLOOKUP(FZ$5,'Liste matières'!$A$7:$D$156,4,0)*AE39</f>
        <v>0</v>
      </c>
      <c r="GA39" s="66">
        <f>+VLOOKUP(GA$5,'Liste matières'!$A$7:$D$156,4,0)*AF39</f>
        <v>0</v>
      </c>
      <c r="GB39" s="66">
        <f>+VLOOKUP(GB$5,'Liste matières'!$A$7:$D$156,4,0)*AG39</f>
        <v>0</v>
      </c>
      <c r="GC39" s="66">
        <f>+VLOOKUP(GC$5,'Liste matières'!$A$7:$D$156,4,0)*AH39</f>
        <v>0</v>
      </c>
      <c r="GD39" s="66">
        <f>+VLOOKUP(GD$5,'Liste matières'!$A$7:$D$156,4,0)*AI39</f>
        <v>0</v>
      </c>
      <c r="GE39" s="66">
        <f>+VLOOKUP(GE$5,'Liste matières'!$A$7:$D$156,4,0)*AJ39</f>
        <v>0</v>
      </c>
      <c r="GF39" s="66">
        <f>+VLOOKUP(GF$5,'Liste matières'!$A$7:$D$156,4,0)*AK39</f>
        <v>0</v>
      </c>
      <c r="GG39" s="66">
        <f>+VLOOKUP(GG$5,'Liste matières'!$A$7:$D$156,4,0)*AL39</f>
        <v>0</v>
      </c>
      <c r="GH39" s="66">
        <f>+VLOOKUP(GH$5,'Liste matières'!$A$7:$D$156,4,0)*AM39</f>
        <v>0</v>
      </c>
      <c r="GI39" s="66">
        <f>+VLOOKUP(GI$5,'Liste matières'!$A$7:$D$156,4,0)*AN39</f>
        <v>0</v>
      </c>
      <c r="GJ39" s="66">
        <f>+VLOOKUP(GJ$5,'Liste matières'!$A$7:$D$156,4,0)*AO39</f>
        <v>0</v>
      </c>
      <c r="GK39" s="66">
        <f>+VLOOKUP(GK$5,'Liste matières'!$A$7:$D$156,4,0)*AP39</f>
        <v>0</v>
      </c>
      <c r="GL39" s="66">
        <f>+VLOOKUP(GL$5,'Liste matières'!$A$7:$D$156,4,0)*AQ39</f>
        <v>0</v>
      </c>
      <c r="GM39" s="66">
        <f>+VLOOKUP(GM$5,'Liste matières'!$A$7:$D$156,4,0)*AR39</f>
        <v>0</v>
      </c>
      <c r="GN39" s="66">
        <f>+VLOOKUP(GN$5,'Liste matières'!$A$7:$D$156,4,0)*AS39</f>
        <v>0</v>
      </c>
      <c r="GO39" s="66">
        <f>+VLOOKUP(GO$5,'Liste matières'!$A$7:$D$156,4,0)*AT39</f>
        <v>0</v>
      </c>
      <c r="GP39" s="66">
        <f>+VLOOKUP(GP$5,'Liste matières'!$A$7:$D$156,4,0)*AU39</f>
        <v>0</v>
      </c>
      <c r="GQ39" s="66">
        <f>+VLOOKUP(GQ$5,'Liste matières'!$A$7:$D$156,4,0)*AV39</f>
        <v>0</v>
      </c>
      <c r="GR39" s="66">
        <f>+VLOOKUP(GR$5,'Liste matières'!$A$7:$D$156,4,0)*AW39</f>
        <v>0</v>
      </c>
      <c r="GS39" s="66">
        <f>+VLOOKUP(GS$5,'Liste matières'!$A$7:$D$156,4,0)*AX39</f>
        <v>0</v>
      </c>
      <c r="GT39" s="66">
        <f>+VLOOKUP(GT$5,'Liste matières'!$A$7:$D$156,4,0)*AY39</f>
        <v>0</v>
      </c>
      <c r="GU39" s="66">
        <f>+VLOOKUP(GU$5,'Liste matières'!$A$7:$D$156,4,0)*AZ39</f>
        <v>0</v>
      </c>
      <c r="GV39" s="66">
        <f>+VLOOKUP(GV$5,'Liste matières'!$A$7:$D$156,4,0)*BA39</f>
        <v>0</v>
      </c>
      <c r="GW39" s="66">
        <f>+VLOOKUP(GW$5,'Liste matières'!$A$7:$D$156,4,0)*BB39</f>
        <v>0</v>
      </c>
      <c r="GX39" s="66">
        <f>+VLOOKUP(GX$5,'Liste matières'!$A$7:$D$156,4,0)*BC39</f>
        <v>0</v>
      </c>
      <c r="GY39" s="66">
        <f>+VLOOKUP(GY$5,'Liste matières'!$A$7:$D$156,4,0)*BD39</f>
        <v>0</v>
      </c>
      <c r="GZ39" s="66">
        <f>+VLOOKUP(GZ$5,'Liste matières'!$A$7:$D$156,4,0)*BE39</f>
        <v>0</v>
      </c>
      <c r="HA39" s="66">
        <f>+VLOOKUP(HA$5,'Liste matières'!$A$7:$D$156,4,0)*BF39</f>
        <v>0</v>
      </c>
      <c r="HB39" s="66">
        <f>+VLOOKUP(HB$5,'Liste matières'!$A$7:$D$156,4,0)*BG39</f>
        <v>0</v>
      </c>
      <c r="HC39" s="66">
        <f>+VLOOKUP(HC$5,'Liste matières'!$A$7:$D$156,4,0)*BH39</f>
        <v>0</v>
      </c>
      <c r="HD39" s="66">
        <f>+VLOOKUP(HD$5,'Liste matières'!$A$7:$D$156,4,0)*BI39</f>
        <v>0</v>
      </c>
      <c r="HE39" s="66">
        <f>+VLOOKUP(HE$5,'Liste matières'!$A$7:$D$156,4,0)*BJ39</f>
        <v>0</v>
      </c>
      <c r="HF39" s="66">
        <f>+VLOOKUP(HF$5,'Liste matières'!$A$7:$D$156,4,0)*BK39</f>
        <v>0</v>
      </c>
      <c r="HG39" s="66">
        <f>+VLOOKUP(HG$5,'Liste matières'!$A$7:$D$156,4,0)*BL39</f>
        <v>0</v>
      </c>
      <c r="HH39" s="66">
        <f>+VLOOKUP(HH$5,'Liste matières'!$A$7:$D$156,4,0)*BM39</f>
        <v>0</v>
      </c>
      <c r="HI39" s="66">
        <f>+VLOOKUP(HI$5,'Liste matières'!$A$7:$D$156,4,0)*BN39</f>
        <v>0</v>
      </c>
      <c r="HJ39" s="66">
        <f>+VLOOKUP(HJ$5,'Liste matières'!$A$7:$D$156,4,0)*BO39</f>
        <v>0</v>
      </c>
      <c r="HK39" s="66">
        <f>+VLOOKUP(HK$5,'Liste matières'!$A$7:$D$156,4,0)*BP39</f>
        <v>0</v>
      </c>
      <c r="HL39" s="66">
        <f>+VLOOKUP(HL$5,'Liste matières'!$A$7:$D$156,4,0)*BQ39</f>
        <v>0</v>
      </c>
      <c r="HM39" s="66">
        <f>+VLOOKUP(HM$5,'Liste matières'!$A$7:$D$156,4,0)*BR39</f>
        <v>0</v>
      </c>
      <c r="HN39" s="66">
        <f>+VLOOKUP(HN$5,'Liste matières'!$A$7:$D$156,4,0)*BS39</f>
        <v>0</v>
      </c>
      <c r="HO39" s="66">
        <f>+VLOOKUP(HO$5,'Liste matières'!$A$7:$D$156,4,0)*BT39</f>
        <v>0</v>
      </c>
      <c r="HP39" s="66">
        <f>+VLOOKUP(HP$5,'Liste matières'!$A$7:$D$156,4,0)*BU39</f>
        <v>0</v>
      </c>
      <c r="HQ39" s="66">
        <f>+VLOOKUP(HQ$5,'Liste matières'!$A$7:$D$156,4,0)*BV39</f>
        <v>0</v>
      </c>
      <c r="HR39" s="66">
        <f>+VLOOKUP(HR$5,'Liste matières'!$A$7:$D$156,4,0)*BW39</f>
        <v>0</v>
      </c>
      <c r="HS39" s="66">
        <f>+VLOOKUP(HS$5,'Liste matières'!$A$7:$D$156,4,0)*BX39</f>
        <v>0</v>
      </c>
      <c r="HT39" s="66">
        <f>+VLOOKUP(HT$5,'Liste matières'!$A$7:$D$156,4,0)*BY39</f>
        <v>0</v>
      </c>
      <c r="HU39" s="66">
        <f>+VLOOKUP(HU$5,'Liste matières'!$A$7:$D$156,4,0)*BZ39</f>
        <v>0</v>
      </c>
      <c r="HV39" s="66">
        <f>+VLOOKUP(HV$5,'Liste matières'!$A$7:$D$156,4,0)*CA39</f>
        <v>0</v>
      </c>
      <c r="HW39" s="66">
        <f>+VLOOKUP(HW$5,'Liste matières'!$A$7:$D$156,4,0)*CB39</f>
        <v>0</v>
      </c>
      <c r="HX39" s="66">
        <f>+VLOOKUP(HX$5,'Liste matières'!$A$7:$D$156,4,0)*CC39</f>
        <v>0</v>
      </c>
      <c r="HY39" s="66">
        <f>+VLOOKUP(HY$5,'Liste matières'!$A$7:$D$156,4,0)*CD39</f>
        <v>0</v>
      </c>
      <c r="HZ39" s="66">
        <f>+VLOOKUP(HZ$5,'Liste matières'!$A$7:$D$156,4,0)*CE39</f>
        <v>0</v>
      </c>
      <c r="IA39" s="66">
        <f>+VLOOKUP(IA$5,'Liste matières'!$A$7:$D$156,4,0)*CF39</f>
        <v>0</v>
      </c>
      <c r="IB39" s="66">
        <f>+VLOOKUP(IB$5,'Liste matières'!$A$7:$D$156,4,0)*CG39</f>
        <v>0</v>
      </c>
      <c r="IC39" s="66">
        <f>+VLOOKUP(IC$5,'Liste matières'!$A$7:$D$156,4,0)*CH39</f>
        <v>0</v>
      </c>
      <c r="ID39" s="66">
        <f>+VLOOKUP(ID$5,'Liste matières'!$A$7:$D$156,4,0)*CI39</f>
        <v>0</v>
      </c>
      <c r="IE39" s="66">
        <f>+VLOOKUP(IE$5,'Liste matières'!$A$7:$D$156,4,0)*CJ39</f>
        <v>0</v>
      </c>
      <c r="IF39" s="66">
        <f>+VLOOKUP(IF$5,'Liste matières'!$A$7:$D$156,4,0)*CK39</f>
        <v>0</v>
      </c>
      <c r="IG39" s="66">
        <f>+VLOOKUP(IG$5,'Liste matières'!$A$7:$D$156,4,0)*CL39</f>
        <v>0</v>
      </c>
      <c r="IH39" s="66">
        <f>+VLOOKUP(IH$5,'Liste matières'!$A$7:$D$156,4,0)*CM39</f>
        <v>0</v>
      </c>
      <c r="II39" s="66">
        <f>+VLOOKUP(II$5,'Liste matières'!$A$7:$D$156,4,0)*CN39</f>
        <v>0</v>
      </c>
      <c r="IJ39" s="66">
        <f>+VLOOKUP(IJ$5,'Liste matières'!$A$7:$D$156,4,0)*CO39</f>
        <v>0</v>
      </c>
      <c r="IK39" s="66">
        <f>+VLOOKUP(IK$5,'Liste matières'!$A$7:$D$156,4,0)*CP39</f>
        <v>0</v>
      </c>
      <c r="IL39" s="66">
        <f>+VLOOKUP(IL$5,'Liste matières'!$A$7:$D$156,4,0)*CQ39</f>
        <v>0</v>
      </c>
      <c r="IM39" s="66">
        <f>+VLOOKUP(IM$5,'Liste matières'!$A$7:$D$156,4,0)*CR39</f>
        <v>0</v>
      </c>
      <c r="IN39" s="66">
        <f>+VLOOKUP(IN$5,'Liste matières'!$A$7:$D$156,4,0)*CS39</f>
        <v>0</v>
      </c>
      <c r="IO39" s="66">
        <f>+VLOOKUP(IO$5,'Liste matières'!$A$7:$D$156,4,0)*CT39</f>
        <v>0</v>
      </c>
      <c r="IP39" s="66">
        <f>+VLOOKUP(IP$5,'Liste matières'!$A$7:$D$156,4,0)*CU39</f>
        <v>0</v>
      </c>
      <c r="IQ39" s="66">
        <f>+VLOOKUP(IQ$5,'Liste matières'!$A$7:$D$156,4,0)*CV39</f>
        <v>0</v>
      </c>
      <c r="IR39" s="66">
        <f>+VLOOKUP(IR$5,'Liste matières'!$A$7:$D$156,4,0)*CW39</f>
        <v>0</v>
      </c>
      <c r="IS39" s="66">
        <f>+VLOOKUP(IS$5,'Liste matières'!$A$7:$D$156,4,0)*CX39</f>
        <v>0</v>
      </c>
      <c r="IT39" s="66">
        <f>+VLOOKUP(IT$5,'Liste matières'!$A$7:$D$156,4,0)*CY39</f>
        <v>0</v>
      </c>
      <c r="IU39" s="66">
        <f>+VLOOKUP(IU$5,'Liste matières'!$A$7:$D$156,4,0)*CZ39</f>
        <v>0</v>
      </c>
      <c r="IV39" s="66">
        <f>+VLOOKUP(IV$5,'Liste matières'!$A$7:$D$156,4,0)*DA39</f>
        <v>0</v>
      </c>
      <c r="IW39" s="66">
        <f>+VLOOKUP(IW$5,'Liste matières'!$A$7:$D$156,4,0)*DB39</f>
        <v>0</v>
      </c>
      <c r="IX39" s="66">
        <f>+VLOOKUP(IX$5,'Liste matières'!$A$7:$D$156,4,0)*DC39</f>
        <v>0</v>
      </c>
      <c r="IY39" s="66">
        <f>+VLOOKUP(IY$5,'Liste matières'!$A$7:$D$156,4,0)*DD39</f>
        <v>0</v>
      </c>
      <c r="IZ39" s="66">
        <f>+VLOOKUP(IZ$5,'Liste matières'!$A$7:$D$156,4,0)*DE39</f>
        <v>0</v>
      </c>
      <c r="JA39" s="66">
        <f>+VLOOKUP(JA$5,'Liste matières'!$A$7:$D$156,4,0)*DF39</f>
        <v>0</v>
      </c>
      <c r="JB39" s="66">
        <f>+VLOOKUP(JB$5,'Liste matières'!$A$7:$D$156,4,0)*DG39</f>
        <v>0</v>
      </c>
      <c r="JC39" s="66">
        <f>+VLOOKUP(JC$5,'Liste matières'!$A$7:$D$156,4,0)*DH39</f>
        <v>0</v>
      </c>
      <c r="JD39" s="66">
        <f>+VLOOKUP(JD$5,'Liste matières'!$A$7:$D$156,4,0)*DI39</f>
        <v>0</v>
      </c>
      <c r="JE39" s="66">
        <f>+VLOOKUP(JE$5,'Liste matières'!$A$7:$D$156,4,0)*DJ39</f>
        <v>0</v>
      </c>
      <c r="JF39" s="66">
        <f>+VLOOKUP(JF$5,'Liste matières'!$A$7:$D$156,4,0)*DK39</f>
        <v>0</v>
      </c>
      <c r="JG39" s="66">
        <f>+VLOOKUP(JG$5,'Liste matières'!$A$7:$D$156,4,0)*DL39</f>
        <v>0</v>
      </c>
      <c r="JH39" s="66">
        <f>+VLOOKUP(JH$5,'Liste matières'!$A$7:$D$156,4,0)*DM39</f>
        <v>0</v>
      </c>
      <c r="JI39" s="66">
        <f>+VLOOKUP(JI$5,'Liste matières'!$A$7:$D$156,4,0)*DN39</f>
        <v>0</v>
      </c>
      <c r="JJ39" s="66">
        <f>+VLOOKUP(JJ$5,'Liste matières'!$A$7:$D$156,4,0)*DO39</f>
        <v>0</v>
      </c>
      <c r="JK39" s="66">
        <f>+VLOOKUP(JK$5,'Liste matières'!$A$7:$D$156,4,0)*DP39</f>
        <v>0</v>
      </c>
      <c r="JL39" s="66">
        <f>+VLOOKUP(JL$5,'Liste matières'!$A$7:$D$156,4,0)*DQ39</f>
        <v>0</v>
      </c>
      <c r="JM39" s="66">
        <f>+VLOOKUP(JM$5,'Liste matières'!$A$7:$D$156,4,0)*DR39</f>
        <v>0</v>
      </c>
      <c r="JN39" s="66">
        <f>+VLOOKUP(JN$5,'Liste matières'!$A$7:$D$156,4,0)*DS39</f>
        <v>0</v>
      </c>
      <c r="JO39" s="66">
        <f>+VLOOKUP(JO$5,'Liste matières'!$A$7:$D$156,4,0)*DT39</f>
        <v>0</v>
      </c>
      <c r="JP39" s="66">
        <f>+VLOOKUP(JP$5,'Liste matières'!$A$7:$D$156,4,0)*DU39</f>
        <v>0</v>
      </c>
      <c r="JQ39" s="66">
        <f>+VLOOKUP(JQ$5,'Liste matières'!$A$7:$D$156,4,0)*DV39</f>
        <v>0</v>
      </c>
      <c r="JR39" s="66">
        <f>+VLOOKUP(JR$5,'Liste matières'!$A$7:$D$156,4,0)*DW39</f>
        <v>0</v>
      </c>
      <c r="JS39" s="66">
        <f>+VLOOKUP(JS$5,'Liste matières'!$A$7:$D$156,4,0)*DX39</f>
        <v>0</v>
      </c>
      <c r="JT39" s="66">
        <f>+VLOOKUP(JT$5,'Liste matières'!$A$7:$D$156,4,0)*DY39</f>
        <v>0</v>
      </c>
      <c r="JU39" s="66">
        <f>+VLOOKUP(JU$5,'Liste matières'!$A$7:$D$156,4,0)*DZ39</f>
        <v>0</v>
      </c>
      <c r="JV39" s="66">
        <f>+VLOOKUP(JV$5,'Liste matières'!$A$7:$D$156,4,0)*EA39</f>
        <v>0</v>
      </c>
      <c r="JW39" s="66">
        <f>+VLOOKUP(JW$5,'Liste matières'!$A$7:$D$156,4,0)*EB39</f>
        <v>0</v>
      </c>
      <c r="JX39" s="66">
        <f>+VLOOKUP(JX$5,'Liste matières'!$A$7:$D$156,4,0)*EC39</f>
        <v>0</v>
      </c>
      <c r="JY39" s="66">
        <f>+VLOOKUP(JY$5,'Liste matières'!$A$7:$D$156,4,0)*ED39</f>
        <v>0</v>
      </c>
      <c r="JZ39" s="66">
        <f>+VLOOKUP(JZ$5,'Liste matières'!$A$7:$D$156,4,0)*EE39</f>
        <v>0</v>
      </c>
      <c r="KA39" s="66">
        <f>+VLOOKUP(KA$5,'Liste matières'!$A$7:$D$156,4,0)*EF39</f>
        <v>0</v>
      </c>
      <c r="KB39" s="66">
        <f>+VLOOKUP(KB$5,'Liste matières'!$A$7:$D$156,4,0)*EG39</f>
        <v>0</v>
      </c>
      <c r="KC39" s="66">
        <f>+VLOOKUP(KC$5,'Liste matières'!$A$7:$D$156,4,0)*EH39</f>
        <v>0</v>
      </c>
      <c r="KD39" s="66">
        <f>+VLOOKUP(KD$5,'Liste matières'!$A$7:$D$156,4,0)*EI39</f>
        <v>0</v>
      </c>
      <c r="KE39" s="66">
        <f>+VLOOKUP(KE$5,'Liste matières'!$A$7:$D$156,4,0)*EJ39</f>
        <v>0</v>
      </c>
      <c r="KF39" s="66">
        <f>+VLOOKUP(KF$5,'Liste matières'!$A$7:$D$156,4,0)*EK39</f>
        <v>0</v>
      </c>
      <c r="KG39" s="66">
        <f>+VLOOKUP(KG$5,'Liste matières'!$A$7:$D$156,4,0)*EL39</f>
        <v>0</v>
      </c>
      <c r="KH39" s="66">
        <f>+VLOOKUP(KH$5,'Liste matières'!$A$7:$D$156,4,0)*EM39</f>
        <v>0</v>
      </c>
      <c r="KI39" s="66">
        <f>+VLOOKUP(KI$5,'Liste matières'!$A$7:$D$156,4,0)*EN39</f>
        <v>0</v>
      </c>
      <c r="KJ39" s="66">
        <f>+VLOOKUP(KJ$5,'Liste matières'!$A$7:$D$156,4,0)*EO39</f>
        <v>0</v>
      </c>
      <c r="KK39" s="66">
        <f>+VLOOKUP(KK$5,'Liste matières'!$A$7:$D$156,4,0)*EP39</f>
        <v>0</v>
      </c>
      <c r="KL39" s="66">
        <f>+VLOOKUP(KL$5,'Liste matières'!$A$7:$D$156,4,0)*EQ39</f>
        <v>0</v>
      </c>
      <c r="KM39" s="66">
        <f>+VLOOKUP(KM$5,'Liste matières'!$A$7:$D$156,4,0)*ER39</f>
        <v>0</v>
      </c>
      <c r="KN39" s="66">
        <f>+VLOOKUP(KN$5,'Liste matières'!$A$7:$D$156,4,0)*ES39</f>
        <v>0</v>
      </c>
      <c r="KO39" s="66">
        <f>+VLOOKUP(KO$5,'Liste matières'!$A$7:$D$156,4,0)*ET39</f>
        <v>0</v>
      </c>
      <c r="KP39" s="66">
        <f>+VLOOKUP(KP$5,'Liste matières'!$A$7:$D$156,4,0)*EU39</f>
        <v>0</v>
      </c>
      <c r="KQ39" s="66">
        <f>+VLOOKUP(KQ$5,'Liste matières'!$A$7:$D$156,4,0)*EV39</f>
        <v>0</v>
      </c>
      <c r="KR39" s="66">
        <f>+VLOOKUP(KR$5,'Liste matières'!$A$7:$D$156,4,0)*EW39</f>
        <v>0</v>
      </c>
      <c r="KS39" s="66">
        <f>+VLOOKUP(KS$5,'Liste matières'!$A$7:$D$156,4,0)*EX39</f>
        <v>0</v>
      </c>
      <c r="KU39" s="65">
        <f t="shared" si="0"/>
        <v>0</v>
      </c>
    </row>
    <row r="40" spans="1:307" x14ac:dyDescent="0.25">
      <c r="A40" s="3" t="s">
        <v>34</v>
      </c>
      <c r="B40" s="11"/>
      <c r="C40" s="74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Z40" s="66">
        <f>+VLOOKUP(EZ$5,'Liste matières'!$A$7:$D$156,4,0)*E40</f>
        <v>0</v>
      </c>
      <c r="FA40" s="66">
        <f>+VLOOKUP(FA$5,'Liste matières'!$A$7:$D$156,4,0)*F40</f>
        <v>0</v>
      </c>
      <c r="FB40" s="66">
        <f>+VLOOKUP(FB$5,'Liste matières'!$A$7:$D$156,4,0)*G40</f>
        <v>0</v>
      </c>
      <c r="FC40" s="66">
        <f>+VLOOKUP(FC$5,'Liste matières'!$A$7:$D$156,4,0)*H40</f>
        <v>0</v>
      </c>
      <c r="FD40" s="66">
        <f>+VLOOKUP(FD$5,'Liste matières'!$A$7:$D$156,4,0)*I40</f>
        <v>0</v>
      </c>
      <c r="FE40" s="66">
        <f>+VLOOKUP(FE$5,'Liste matières'!$A$7:$D$156,4,0)*J40</f>
        <v>0</v>
      </c>
      <c r="FF40" s="66">
        <f>+VLOOKUP(FF$5,'Liste matières'!$A$7:$D$156,4,0)*K40</f>
        <v>0</v>
      </c>
      <c r="FG40" s="66">
        <f>+VLOOKUP(FG$5,'Liste matières'!$A$7:$D$156,4,0)*L40</f>
        <v>0</v>
      </c>
      <c r="FH40" s="66">
        <f>+VLOOKUP(FH$5,'Liste matières'!$A$7:$D$156,4,0)*M40</f>
        <v>0</v>
      </c>
      <c r="FI40" s="66">
        <f>+VLOOKUP(FI$5,'Liste matières'!$A$7:$D$156,4,0)*N40</f>
        <v>0</v>
      </c>
      <c r="FJ40" s="66">
        <f>+VLOOKUP(FJ$5,'Liste matières'!$A$7:$D$156,4,0)*O40</f>
        <v>0</v>
      </c>
      <c r="FK40" s="66">
        <f>+VLOOKUP(FK$5,'Liste matières'!$A$7:$D$156,4,0)*P40</f>
        <v>0</v>
      </c>
      <c r="FL40" s="66">
        <f>+VLOOKUP(FL$5,'Liste matières'!$A$7:$D$156,4,0)*Q40</f>
        <v>0</v>
      </c>
      <c r="FM40" s="66">
        <f>+VLOOKUP(FM$5,'Liste matières'!$A$7:$D$156,4,0)*R40</f>
        <v>0</v>
      </c>
      <c r="FN40" s="66">
        <f>+VLOOKUP(FN$5,'Liste matières'!$A$7:$D$156,4,0)*S40</f>
        <v>0</v>
      </c>
      <c r="FO40" s="66">
        <f>+VLOOKUP(FO$5,'Liste matières'!$A$7:$D$156,4,0)*T40</f>
        <v>0</v>
      </c>
      <c r="FP40" s="66">
        <f>+VLOOKUP(FP$5,'Liste matières'!$A$7:$D$156,4,0)*U40</f>
        <v>0</v>
      </c>
      <c r="FQ40" s="66">
        <f>+VLOOKUP(FQ$5,'Liste matières'!$A$7:$D$156,4,0)*V40</f>
        <v>0</v>
      </c>
      <c r="FR40" s="66">
        <f>+VLOOKUP(FR$5,'Liste matières'!$A$7:$D$156,4,0)*W40</f>
        <v>0</v>
      </c>
      <c r="FS40" s="66">
        <f>+VLOOKUP(FS$5,'Liste matières'!$A$7:$D$156,4,0)*X40</f>
        <v>0</v>
      </c>
      <c r="FT40" s="66">
        <f>+VLOOKUP(FT$5,'Liste matières'!$A$7:$D$156,4,0)*Y40</f>
        <v>0</v>
      </c>
      <c r="FU40" s="66">
        <f>+VLOOKUP(FU$5,'Liste matières'!$A$7:$D$156,4,0)*Z40</f>
        <v>0</v>
      </c>
      <c r="FV40" s="66">
        <f>+VLOOKUP(FV$5,'Liste matières'!$A$7:$D$156,4,0)*AA40</f>
        <v>0</v>
      </c>
      <c r="FW40" s="66">
        <f>+VLOOKUP(FW$5,'Liste matières'!$A$7:$D$156,4,0)*AB40</f>
        <v>0</v>
      </c>
      <c r="FX40" s="66">
        <f>+VLOOKUP(FX$5,'Liste matières'!$A$7:$D$156,4,0)*AC40</f>
        <v>0</v>
      </c>
      <c r="FY40" s="66">
        <f>+VLOOKUP(FY$5,'Liste matières'!$A$7:$D$156,4,0)*AD40</f>
        <v>0</v>
      </c>
      <c r="FZ40" s="66">
        <f>+VLOOKUP(FZ$5,'Liste matières'!$A$7:$D$156,4,0)*AE40</f>
        <v>0</v>
      </c>
      <c r="GA40" s="66">
        <f>+VLOOKUP(GA$5,'Liste matières'!$A$7:$D$156,4,0)*AF40</f>
        <v>0</v>
      </c>
      <c r="GB40" s="66">
        <f>+VLOOKUP(GB$5,'Liste matières'!$A$7:$D$156,4,0)*AG40</f>
        <v>0</v>
      </c>
      <c r="GC40" s="66">
        <f>+VLOOKUP(GC$5,'Liste matières'!$A$7:$D$156,4,0)*AH40</f>
        <v>0</v>
      </c>
      <c r="GD40" s="66">
        <f>+VLOOKUP(GD$5,'Liste matières'!$A$7:$D$156,4,0)*AI40</f>
        <v>0</v>
      </c>
      <c r="GE40" s="66">
        <f>+VLOOKUP(GE$5,'Liste matières'!$A$7:$D$156,4,0)*AJ40</f>
        <v>0</v>
      </c>
      <c r="GF40" s="66">
        <f>+VLOOKUP(GF$5,'Liste matières'!$A$7:$D$156,4,0)*AK40</f>
        <v>0</v>
      </c>
      <c r="GG40" s="66">
        <f>+VLOOKUP(GG$5,'Liste matières'!$A$7:$D$156,4,0)*AL40</f>
        <v>0</v>
      </c>
      <c r="GH40" s="66">
        <f>+VLOOKUP(GH$5,'Liste matières'!$A$7:$D$156,4,0)*AM40</f>
        <v>0</v>
      </c>
      <c r="GI40" s="66">
        <f>+VLOOKUP(GI$5,'Liste matières'!$A$7:$D$156,4,0)*AN40</f>
        <v>0</v>
      </c>
      <c r="GJ40" s="66">
        <f>+VLOOKUP(GJ$5,'Liste matières'!$A$7:$D$156,4,0)*AO40</f>
        <v>0</v>
      </c>
      <c r="GK40" s="66">
        <f>+VLOOKUP(GK$5,'Liste matières'!$A$7:$D$156,4,0)*AP40</f>
        <v>0</v>
      </c>
      <c r="GL40" s="66">
        <f>+VLOOKUP(GL$5,'Liste matières'!$A$7:$D$156,4,0)*AQ40</f>
        <v>0</v>
      </c>
      <c r="GM40" s="66">
        <f>+VLOOKUP(GM$5,'Liste matières'!$A$7:$D$156,4,0)*AR40</f>
        <v>0</v>
      </c>
      <c r="GN40" s="66">
        <f>+VLOOKUP(GN$5,'Liste matières'!$A$7:$D$156,4,0)*AS40</f>
        <v>0</v>
      </c>
      <c r="GO40" s="66">
        <f>+VLOOKUP(GO$5,'Liste matières'!$A$7:$D$156,4,0)*AT40</f>
        <v>0</v>
      </c>
      <c r="GP40" s="66">
        <f>+VLOOKUP(GP$5,'Liste matières'!$A$7:$D$156,4,0)*AU40</f>
        <v>0</v>
      </c>
      <c r="GQ40" s="66">
        <f>+VLOOKUP(GQ$5,'Liste matières'!$A$7:$D$156,4,0)*AV40</f>
        <v>0</v>
      </c>
      <c r="GR40" s="66">
        <f>+VLOOKUP(GR$5,'Liste matières'!$A$7:$D$156,4,0)*AW40</f>
        <v>0</v>
      </c>
      <c r="GS40" s="66">
        <f>+VLOOKUP(GS$5,'Liste matières'!$A$7:$D$156,4,0)*AX40</f>
        <v>0</v>
      </c>
      <c r="GT40" s="66">
        <f>+VLOOKUP(GT$5,'Liste matières'!$A$7:$D$156,4,0)*AY40</f>
        <v>0</v>
      </c>
      <c r="GU40" s="66">
        <f>+VLOOKUP(GU$5,'Liste matières'!$A$7:$D$156,4,0)*AZ40</f>
        <v>0</v>
      </c>
      <c r="GV40" s="66">
        <f>+VLOOKUP(GV$5,'Liste matières'!$A$7:$D$156,4,0)*BA40</f>
        <v>0</v>
      </c>
      <c r="GW40" s="66">
        <f>+VLOOKUP(GW$5,'Liste matières'!$A$7:$D$156,4,0)*BB40</f>
        <v>0</v>
      </c>
      <c r="GX40" s="66">
        <f>+VLOOKUP(GX$5,'Liste matières'!$A$7:$D$156,4,0)*BC40</f>
        <v>0</v>
      </c>
      <c r="GY40" s="66">
        <f>+VLOOKUP(GY$5,'Liste matières'!$A$7:$D$156,4,0)*BD40</f>
        <v>0</v>
      </c>
      <c r="GZ40" s="66">
        <f>+VLOOKUP(GZ$5,'Liste matières'!$A$7:$D$156,4,0)*BE40</f>
        <v>0</v>
      </c>
      <c r="HA40" s="66">
        <f>+VLOOKUP(HA$5,'Liste matières'!$A$7:$D$156,4,0)*BF40</f>
        <v>0</v>
      </c>
      <c r="HB40" s="66">
        <f>+VLOOKUP(HB$5,'Liste matières'!$A$7:$D$156,4,0)*BG40</f>
        <v>0</v>
      </c>
      <c r="HC40" s="66">
        <f>+VLOOKUP(HC$5,'Liste matières'!$A$7:$D$156,4,0)*BH40</f>
        <v>0</v>
      </c>
      <c r="HD40" s="66">
        <f>+VLOOKUP(HD$5,'Liste matières'!$A$7:$D$156,4,0)*BI40</f>
        <v>0</v>
      </c>
      <c r="HE40" s="66">
        <f>+VLOOKUP(HE$5,'Liste matières'!$A$7:$D$156,4,0)*BJ40</f>
        <v>0</v>
      </c>
      <c r="HF40" s="66">
        <f>+VLOOKUP(HF$5,'Liste matières'!$A$7:$D$156,4,0)*BK40</f>
        <v>0</v>
      </c>
      <c r="HG40" s="66">
        <f>+VLOOKUP(HG$5,'Liste matières'!$A$7:$D$156,4,0)*BL40</f>
        <v>0</v>
      </c>
      <c r="HH40" s="66">
        <f>+VLOOKUP(HH$5,'Liste matières'!$A$7:$D$156,4,0)*BM40</f>
        <v>0</v>
      </c>
      <c r="HI40" s="66">
        <f>+VLOOKUP(HI$5,'Liste matières'!$A$7:$D$156,4,0)*BN40</f>
        <v>0</v>
      </c>
      <c r="HJ40" s="66">
        <f>+VLOOKUP(HJ$5,'Liste matières'!$A$7:$D$156,4,0)*BO40</f>
        <v>0</v>
      </c>
      <c r="HK40" s="66">
        <f>+VLOOKUP(HK$5,'Liste matières'!$A$7:$D$156,4,0)*BP40</f>
        <v>0</v>
      </c>
      <c r="HL40" s="66">
        <f>+VLOOKUP(HL$5,'Liste matières'!$A$7:$D$156,4,0)*BQ40</f>
        <v>0</v>
      </c>
      <c r="HM40" s="66">
        <f>+VLOOKUP(HM$5,'Liste matières'!$A$7:$D$156,4,0)*BR40</f>
        <v>0</v>
      </c>
      <c r="HN40" s="66">
        <f>+VLOOKUP(HN$5,'Liste matières'!$A$7:$D$156,4,0)*BS40</f>
        <v>0</v>
      </c>
      <c r="HO40" s="66">
        <f>+VLOOKUP(HO$5,'Liste matières'!$A$7:$D$156,4,0)*BT40</f>
        <v>0</v>
      </c>
      <c r="HP40" s="66">
        <f>+VLOOKUP(HP$5,'Liste matières'!$A$7:$D$156,4,0)*BU40</f>
        <v>0</v>
      </c>
      <c r="HQ40" s="66">
        <f>+VLOOKUP(HQ$5,'Liste matières'!$A$7:$D$156,4,0)*BV40</f>
        <v>0</v>
      </c>
      <c r="HR40" s="66">
        <f>+VLOOKUP(HR$5,'Liste matières'!$A$7:$D$156,4,0)*BW40</f>
        <v>0</v>
      </c>
      <c r="HS40" s="66">
        <f>+VLOOKUP(HS$5,'Liste matières'!$A$7:$D$156,4,0)*BX40</f>
        <v>0</v>
      </c>
      <c r="HT40" s="66">
        <f>+VLOOKUP(HT$5,'Liste matières'!$A$7:$D$156,4,0)*BY40</f>
        <v>0</v>
      </c>
      <c r="HU40" s="66">
        <f>+VLOOKUP(HU$5,'Liste matières'!$A$7:$D$156,4,0)*BZ40</f>
        <v>0</v>
      </c>
      <c r="HV40" s="66">
        <f>+VLOOKUP(HV$5,'Liste matières'!$A$7:$D$156,4,0)*CA40</f>
        <v>0</v>
      </c>
      <c r="HW40" s="66">
        <f>+VLOOKUP(HW$5,'Liste matières'!$A$7:$D$156,4,0)*CB40</f>
        <v>0</v>
      </c>
      <c r="HX40" s="66">
        <f>+VLOOKUP(HX$5,'Liste matières'!$A$7:$D$156,4,0)*CC40</f>
        <v>0</v>
      </c>
      <c r="HY40" s="66">
        <f>+VLOOKUP(HY$5,'Liste matières'!$A$7:$D$156,4,0)*CD40</f>
        <v>0</v>
      </c>
      <c r="HZ40" s="66">
        <f>+VLOOKUP(HZ$5,'Liste matières'!$A$7:$D$156,4,0)*CE40</f>
        <v>0</v>
      </c>
      <c r="IA40" s="66">
        <f>+VLOOKUP(IA$5,'Liste matières'!$A$7:$D$156,4,0)*CF40</f>
        <v>0</v>
      </c>
      <c r="IB40" s="66">
        <f>+VLOOKUP(IB$5,'Liste matières'!$A$7:$D$156,4,0)*CG40</f>
        <v>0</v>
      </c>
      <c r="IC40" s="66">
        <f>+VLOOKUP(IC$5,'Liste matières'!$A$7:$D$156,4,0)*CH40</f>
        <v>0</v>
      </c>
      <c r="ID40" s="66">
        <f>+VLOOKUP(ID$5,'Liste matières'!$A$7:$D$156,4,0)*CI40</f>
        <v>0</v>
      </c>
      <c r="IE40" s="66">
        <f>+VLOOKUP(IE$5,'Liste matières'!$A$7:$D$156,4,0)*CJ40</f>
        <v>0</v>
      </c>
      <c r="IF40" s="66">
        <f>+VLOOKUP(IF$5,'Liste matières'!$A$7:$D$156,4,0)*CK40</f>
        <v>0</v>
      </c>
      <c r="IG40" s="66">
        <f>+VLOOKUP(IG$5,'Liste matières'!$A$7:$D$156,4,0)*CL40</f>
        <v>0</v>
      </c>
      <c r="IH40" s="66">
        <f>+VLOOKUP(IH$5,'Liste matières'!$A$7:$D$156,4,0)*CM40</f>
        <v>0</v>
      </c>
      <c r="II40" s="66">
        <f>+VLOOKUP(II$5,'Liste matières'!$A$7:$D$156,4,0)*CN40</f>
        <v>0</v>
      </c>
      <c r="IJ40" s="66">
        <f>+VLOOKUP(IJ$5,'Liste matières'!$A$7:$D$156,4,0)*CO40</f>
        <v>0</v>
      </c>
      <c r="IK40" s="66">
        <f>+VLOOKUP(IK$5,'Liste matières'!$A$7:$D$156,4,0)*CP40</f>
        <v>0</v>
      </c>
      <c r="IL40" s="66">
        <f>+VLOOKUP(IL$5,'Liste matières'!$A$7:$D$156,4,0)*CQ40</f>
        <v>0</v>
      </c>
      <c r="IM40" s="66">
        <f>+VLOOKUP(IM$5,'Liste matières'!$A$7:$D$156,4,0)*CR40</f>
        <v>0</v>
      </c>
      <c r="IN40" s="66">
        <f>+VLOOKUP(IN$5,'Liste matières'!$A$7:$D$156,4,0)*CS40</f>
        <v>0</v>
      </c>
      <c r="IO40" s="66">
        <f>+VLOOKUP(IO$5,'Liste matières'!$A$7:$D$156,4,0)*CT40</f>
        <v>0</v>
      </c>
      <c r="IP40" s="66">
        <f>+VLOOKUP(IP$5,'Liste matières'!$A$7:$D$156,4,0)*CU40</f>
        <v>0</v>
      </c>
      <c r="IQ40" s="66">
        <f>+VLOOKUP(IQ$5,'Liste matières'!$A$7:$D$156,4,0)*CV40</f>
        <v>0</v>
      </c>
      <c r="IR40" s="66">
        <f>+VLOOKUP(IR$5,'Liste matières'!$A$7:$D$156,4,0)*CW40</f>
        <v>0</v>
      </c>
      <c r="IS40" s="66">
        <f>+VLOOKUP(IS$5,'Liste matières'!$A$7:$D$156,4,0)*CX40</f>
        <v>0</v>
      </c>
      <c r="IT40" s="66">
        <f>+VLOOKUP(IT$5,'Liste matières'!$A$7:$D$156,4,0)*CY40</f>
        <v>0</v>
      </c>
      <c r="IU40" s="66">
        <f>+VLOOKUP(IU$5,'Liste matières'!$A$7:$D$156,4,0)*CZ40</f>
        <v>0</v>
      </c>
      <c r="IV40" s="66">
        <f>+VLOOKUP(IV$5,'Liste matières'!$A$7:$D$156,4,0)*DA40</f>
        <v>0</v>
      </c>
      <c r="IW40" s="66">
        <f>+VLOOKUP(IW$5,'Liste matières'!$A$7:$D$156,4,0)*DB40</f>
        <v>0</v>
      </c>
      <c r="IX40" s="66">
        <f>+VLOOKUP(IX$5,'Liste matières'!$A$7:$D$156,4,0)*DC40</f>
        <v>0</v>
      </c>
      <c r="IY40" s="66">
        <f>+VLOOKUP(IY$5,'Liste matières'!$A$7:$D$156,4,0)*DD40</f>
        <v>0</v>
      </c>
      <c r="IZ40" s="66">
        <f>+VLOOKUP(IZ$5,'Liste matières'!$A$7:$D$156,4,0)*DE40</f>
        <v>0</v>
      </c>
      <c r="JA40" s="66">
        <f>+VLOOKUP(JA$5,'Liste matières'!$A$7:$D$156,4,0)*DF40</f>
        <v>0</v>
      </c>
      <c r="JB40" s="66">
        <f>+VLOOKUP(JB$5,'Liste matières'!$A$7:$D$156,4,0)*DG40</f>
        <v>0</v>
      </c>
      <c r="JC40" s="66">
        <f>+VLOOKUP(JC$5,'Liste matières'!$A$7:$D$156,4,0)*DH40</f>
        <v>0</v>
      </c>
      <c r="JD40" s="66">
        <f>+VLOOKUP(JD$5,'Liste matières'!$A$7:$D$156,4,0)*DI40</f>
        <v>0</v>
      </c>
      <c r="JE40" s="66">
        <f>+VLOOKUP(JE$5,'Liste matières'!$A$7:$D$156,4,0)*DJ40</f>
        <v>0</v>
      </c>
      <c r="JF40" s="66">
        <f>+VLOOKUP(JF$5,'Liste matières'!$A$7:$D$156,4,0)*DK40</f>
        <v>0</v>
      </c>
      <c r="JG40" s="66">
        <f>+VLOOKUP(JG$5,'Liste matières'!$A$7:$D$156,4,0)*DL40</f>
        <v>0</v>
      </c>
      <c r="JH40" s="66">
        <f>+VLOOKUP(JH$5,'Liste matières'!$A$7:$D$156,4,0)*DM40</f>
        <v>0</v>
      </c>
      <c r="JI40" s="66">
        <f>+VLOOKUP(JI$5,'Liste matières'!$A$7:$D$156,4,0)*DN40</f>
        <v>0</v>
      </c>
      <c r="JJ40" s="66">
        <f>+VLOOKUP(JJ$5,'Liste matières'!$A$7:$D$156,4,0)*DO40</f>
        <v>0</v>
      </c>
      <c r="JK40" s="66">
        <f>+VLOOKUP(JK$5,'Liste matières'!$A$7:$D$156,4,0)*DP40</f>
        <v>0</v>
      </c>
      <c r="JL40" s="66">
        <f>+VLOOKUP(JL$5,'Liste matières'!$A$7:$D$156,4,0)*DQ40</f>
        <v>0</v>
      </c>
      <c r="JM40" s="66">
        <f>+VLOOKUP(JM$5,'Liste matières'!$A$7:$D$156,4,0)*DR40</f>
        <v>0</v>
      </c>
      <c r="JN40" s="66">
        <f>+VLOOKUP(JN$5,'Liste matières'!$A$7:$D$156,4,0)*DS40</f>
        <v>0</v>
      </c>
      <c r="JO40" s="66">
        <f>+VLOOKUP(JO$5,'Liste matières'!$A$7:$D$156,4,0)*DT40</f>
        <v>0</v>
      </c>
      <c r="JP40" s="66">
        <f>+VLOOKUP(JP$5,'Liste matières'!$A$7:$D$156,4,0)*DU40</f>
        <v>0</v>
      </c>
      <c r="JQ40" s="66">
        <f>+VLOOKUP(JQ$5,'Liste matières'!$A$7:$D$156,4,0)*DV40</f>
        <v>0</v>
      </c>
      <c r="JR40" s="66">
        <f>+VLOOKUP(JR$5,'Liste matières'!$A$7:$D$156,4,0)*DW40</f>
        <v>0</v>
      </c>
      <c r="JS40" s="66">
        <f>+VLOOKUP(JS$5,'Liste matières'!$A$7:$D$156,4,0)*DX40</f>
        <v>0</v>
      </c>
      <c r="JT40" s="66">
        <f>+VLOOKUP(JT$5,'Liste matières'!$A$7:$D$156,4,0)*DY40</f>
        <v>0</v>
      </c>
      <c r="JU40" s="66">
        <f>+VLOOKUP(JU$5,'Liste matières'!$A$7:$D$156,4,0)*DZ40</f>
        <v>0</v>
      </c>
      <c r="JV40" s="66">
        <f>+VLOOKUP(JV$5,'Liste matières'!$A$7:$D$156,4,0)*EA40</f>
        <v>0</v>
      </c>
      <c r="JW40" s="66">
        <f>+VLOOKUP(JW$5,'Liste matières'!$A$7:$D$156,4,0)*EB40</f>
        <v>0</v>
      </c>
      <c r="JX40" s="66">
        <f>+VLOOKUP(JX$5,'Liste matières'!$A$7:$D$156,4,0)*EC40</f>
        <v>0</v>
      </c>
      <c r="JY40" s="66">
        <f>+VLOOKUP(JY$5,'Liste matières'!$A$7:$D$156,4,0)*ED40</f>
        <v>0</v>
      </c>
      <c r="JZ40" s="66">
        <f>+VLOOKUP(JZ$5,'Liste matières'!$A$7:$D$156,4,0)*EE40</f>
        <v>0</v>
      </c>
      <c r="KA40" s="66">
        <f>+VLOOKUP(KA$5,'Liste matières'!$A$7:$D$156,4,0)*EF40</f>
        <v>0</v>
      </c>
      <c r="KB40" s="66">
        <f>+VLOOKUP(KB$5,'Liste matières'!$A$7:$D$156,4,0)*EG40</f>
        <v>0</v>
      </c>
      <c r="KC40" s="66">
        <f>+VLOOKUP(KC$5,'Liste matières'!$A$7:$D$156,4,0)*EH40</f>
        <v>0</v>
      </c>
      <c r="KD40" s="66">
        <f>+VLOOKUP(KD$5,'Liste matières'!$A$7:$D$156,4,0)*EI40</f>
        <v>0</v>
      </c>
      <c r="KE40" s="66">
        <f>+VLOOKUP(KE$5,'Liste matières'!$A$7:$D$156,4,0)*EJ40</f>
        <v>0</v>
      </c>
      <c r="KF40" s="66">
        <f>+VLOOKUP(KF$5,'Liste matières'!$A$7:$D$156,4,0)*EK40</f>
        <v>0</v>
      </c>
      <c r="KG40" s="66">
        <f>+VLOOKUP(KG$5,'Liste matières'!$A$7:$D$156,4,0)*EL40</f>
        <v>0</v>
      </c>
      <c r="KH40" s="66">
        <f>+VLOOKUP(KH$5,'Liste matières'!$A$7:$D$156,4,0)*EM40</f>
        <v>0</v>
      </c>
      <c r="KI40" s="66">
        <f>+VLOOKUP(KI$5,'Liste matières'!$A$7:$D$156,4,0)*EN40</f>
        <v>0</v>
      </c>
      <c r="KJ40" s="66">
        <f>+VLOOKUP(KJ$5,'Liste matières'!$A$7:$D$156,4,0)*EO40</f>
        <v>0</v>
      </c>
      <c r="KK40" s="66">
        <f>+VLOOKUP(KK$5,'Liste matières'!$A$7:$D$156,4,0)*EP40</f>
        <v>0</v>
      </c>
      <c r="KL40" s="66">
        <f>+VLOOKUP(KL$5,'Liste matières'!$A$7:$D$156,4,0)*EQ40</f>
        <v>0</v>
      </c>
      <c r="KM40" s="66">
        <f>+VLOOKUP(KM$5,'Liste matières'!$A$7:$D$156,4,0)*ER40</f>
        <v>0</v>
      </c>
      <c r="KN40" s="66">
        <f>+VLOOKUP(KN$5,'Liste matières'!$A$7:$D$156,4,0)*ES40</f>
        <v>0</v>
      </c>
      <c r="KO40" s="66">
        <f>+VLOOKUP(KO$5,'Liste matières'!$A$7:$D$156,4,0)*ET40</f>
        <v>0</v>
      </c>
      <c r="KP40" s="66">
        <f>+VLOOKUP(KP$5,'Liste matières'!$A$7:$D$156,4,0)*EU40</f>
        <v>0</v>
      </c>
      <c r="KQ40" s="66">
        <f>+VLOOKUP(KQ$5,'Liste matières'!$A$7:$D$156,4,0)*EV40</f>
        <v>0</v>
      </c>
      <c r="KR40" s="66">
        <f>+VLOOKUP(KR$5,'Liste matières'!$A$7:$D$156,4,0)*EW40</f>
        <v>0</v>
      </c>
      <c r="KS40" s="66">
        <f>+VLOOKUP(KS$5,'Liste matières'!$A$7:$D$156,4,0)*EX40</f>
        <v>0</v>
      </c>
      <c r="KU40" s="65">
        <f t="shared" si="0"/>
        <v>0</v>
      </c>
    </row>
    <row r="41" spans="1:307" x14ac:dyDescent="0.25">
      <c r="A41" s="3" t="s">
        <v>35</v>
      </c>
      <c r="B41" s="11"/>
      <c r="C41" s="74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Z41" s="66">
        <f>+VLOOKUP(EZ$5,'Liste matières'!$A$7:$D$156,4,0)*E41</f>
        <v>0</v>
      </c>
      <c r="FA41" s="66">
        <f>+VLOOKUP(FA$5,'Liste matières'!$A$7:$D$156,4,0)*F41</f>
        <v>0</v>
      </c>
      <c r="FB41" s="66">
        <f>+VLOOKUP(FB$5,'Liste matières'!$A$7:$D$156,4,0)*G41</f>
        <v>0</v>
      </c>
      <c r="FC41" s="66">
        <f>+VLOOKUP(FC$5,'Liste matières'!$A$7:$D$156,4,0)*H41</f>
        <v>0</v>
      </c>
      <c r="FD41" s="66">
        <f>+VLOOKUP(FD$5,'Liste matières'!$A$7:$D$156,4,0)*I41</f>
        <v>0</v>
      </c>
      <c r="FE41" s="66">
        <f>+VLOOKUP(FE$5,'Liste matières'!$A$7:$D$156,4,0)*J41</f>
        <v>0</v>
      </c>
      <c r="FF41" s="66">
        <f>+VLOOKUP(FF$5,'Liste matières'!$A$7:$D$156,4,0)*K41</f>
        <v>0</v>
      </c>
      <c r="FG41" s="66">
        <f>+VLOOKUP(FG$5,'Liste matières'!$A$7:$D$156,4,0)*L41</f>
        <v>0</v>
      </c>
      <c r="FH41" s="66">
        <f>+VLOOKUP(FH$5,'Liste matières'!$A$7:$D$156,4,0)*M41</f>
        <v>0</v>
      </c>
      <c r="FI41" s="66">
        <f>+VLOOKUP(FI$5,'Liste matières'!$A$7:$D$156,4,0)*N41</f>
        <v>0</v>
      </c>
      <c r="FJ41" s="66">
        <f>+VLOOKUP(FJ$5,'Liste matières'!$A$7:$D$156,4,0)*O41</f>
        <v>0</v>
      </c>
      <c r="FK41" s="66">
        <f>+VLOOKUP(FK$5,'Liste matières'!$A$7:$D$156,4,0)*P41</f>
        <v>0</v>
      </c>
      <c r="FL41" s="66">
        <f>+VLOOKUP(FL$5,'Liste matières'!$A$7:$D$156,4,0)*Q41</f>
        <v>0</v>
      </c>
      <c r="FM41" s="66">
        <f>+VLOOKUP(FM$5,'Liste matières'!$A$7:$D$156,4,0)*R41</f>
        <v>0</v>
      </c>
      <c r="FN41" s="66">
        <f>+VLOOKUP(FN$5,'Liste matières'!$A$7:$D$156,4,0)*S41</f>
        <v>0</v>
      </c>
      <c r="FO41" s="66">
        <f>+VLOOKUP(FO$5,'Liste matières'!$A$7:$D$156,4,0)*T41</f>
        <v>0</v>
      </c>
      <c r="FP41" s="66">
        <f>+VLOOKUP(FP$5,'Liste matières'!$A$7:$D$156,4,0)*U41</f>
        <v>0</v>
      </c>
      <c r="FQ41" s="66">
        <f>+VLOOKUP(FQ$5,'Liste matières'!$A$7:$D$156,4,0)*V41</f>
        <v>0</v>
      </c>
      <c r="FR41" s="66">
        <f>+VLOOKUP(FR$5,'Liste matières'!$A$7:$D$156,4,0)*W41</f>
        <v>0</v>
      </c>
      <c r="FS41" s="66">
        <f>+VLOOKUP(FS$5,'Liste matières'!$A$7:$D$156,4,0)*X41</f>
        <v>0</v>
      </c>
      <c r="FT41" s="66">
        <f>+VLOOKUP(FT$5,'Liste matières'!$A$7:$D$156,4,0)*Y41</f>
        <v>0</v>
      </c>
      <c r="FU41" s="66">
        <f>+VLOOKUP(FU$5,'Liste matières'!$A$7:$D$156,4,0)*Z41</f>
        <v>0</v>
      </c>
      <c r="FV41" s="66">
        <f>+VLOOKUP(FV$5,'Liste matières'!$A$7:$D$156,4,0)*AA41</f>
        <v>0</v>
      </c>
      <c r="FW41" s="66">
        <f>+VLOOKUP(FW$5,'Liste matières'!$A$7:$D$156,4,0)*AB41</f>
        <v>0</v>
      </c>
      <c r="FX41" s="66">
        <f>+VLOOKUP(FX$5,'Liste matières'!$A$7:$D$156,4,0)*AC41</f>
        <v>0</v>
      </c>
      <c r="FY41" s="66">
        <f>+VLOOKUP(FY$5,'Liste matières'!$A$7:$D$156,4,0)*AD41</f>
        <v>0</v>
      </c>
      <c r="FZ41" s="66">
        <f>+VLOOKUP(FZ$5,'Liste matières'!$A$7:$D$156,4,0)*AE41</f>
        <v>0</v>
      </c>
      <c r="GA41" s="66">
        <f>+VLOOKUP(GA$5,'Liste matières'!$A$7:$D$156,4,0)*AF41</f>
        <v>0</v>
      </c>
      <c r="GB41" s="66">
        <f>+VLOOKUP(GB$5,'Liste matières'!$A$7:$D$156,4,0)*AG41</f>
        <v>0</v>
      </c>
      <c r="GC41" s="66">
        <f>+VLOOKUP(GC$5,'Liste matières'!$A$7:$D$156,4,0)*AH41</f>
        <v>0</v>
      </c>
      <c r="GD41" s="66">
        <f>+VLOOKUP(GD$5,'Liste matières'!$A$7:$D$156,4,0)*AI41</f>
        <v>0</v>
      </c>
      <c r="GE41" s="66">
        <f>+VLOOKUP(GE$5,'Liste matières'!$A$7:$D$156,4,0)*AJ41</f>
        <v>0</v>
      </c>
      <c r="GF41" s="66">
        <f>+VLOOKUP(GF$5,'Liste matières'!$A$7:$D$156,4,0)*AK41</f>
        <v>0</v>
      </c>
      <c r="GG41" s="66">
        <f>+VLOOKUP(GG$5,'Liste matières'!$A$7:$D$156,4,0)*AL41</f>
        <v>0</v>
      </c>
      <c r="GH41" s="66">
        <f>+VLOOKUP(GH$5,'Liste matières'!$A$7:$D$156,4,0)*AM41</f>
        <v>0</v>
      </c>
      <c r="GI41" s="66">
        <f>+VLOOKUP(GI$5,'Liste matières'!$A$7:$D$156,4,0)*AN41</f>
        <v>0</v>
      </c>
      <c r="GJ41" s="66">
        <f>+VLOOKUP(GJ$5,'Liste matières'!$A$7:$D$156,4,0)*AO41</f>
        <v>0</v>
      </c>
      <c r="GK41" s="66">
        <f>+VLOOKUP(GK$5,'Liste matières'!$A$7:$D$156,4,0)*AP41</f>
        <v>0</v>
      </c>
      <c r="GL41" s="66">
        <f>+VLOOKUP(GL$5,'Liste matières'!$A$7:$D$156,4,0)*AQ41</f>
        <v>0</v>
      </c>
      <c r="GM41" s="66">
        <f>+VLOOKUP(GM$5,'Liste matières'!$A$7:$D$156,4,0)*AR41</f>
        <v>0</v>
      </c>
      <c r="GN41" s="66">
        <f>+VLOOKUP(GN$5,'Liste matières'!$A$7:$D$156,4,0)*AS41</f>
        <v>0</v>
      </c>
      <c r="GO41" s="66">
        <f>+VLOOKUP(GO$5,'Liste matières'!$A$7:$D$156,4,0)*AT41</f>
        <v>0</v>
      </c>
      <c r="GP41" s="66">
        <f>+VLOOKUP(GP$5,'Liste matières'!$A$7:$D$156,4,0)*AU41</f>
        <v>0</v>
      </c>
      <c r="GQ41" s="66">
        <f>+VLOOKUP(GQ$5,'Liste matières'!$A$7:$D$156,4,0)*AV41</f>
        <v>0</v>
      </c>
      <c r="GR41" s="66">
        <f>+VLOOKUP(GR$5,'Liste matières'!$A$7:$D$156,4,0)*AW41</f>
        <v>0</v>
      </c>
      <c r="GS41" s="66">
        <f>+VLOOKUP(GS$5,'Liste matières'!$A$7:$D$156,4,0)*AX41</f>
        <v>0</v>
      </c>
      <c r="GT41" s="66">
        <f>+VLOOKUP(GT$5,'Liste matières'!$A$7:$D$156,4,0)*AY41</f>
        <v>0</v>
      </c>
      <c r="GU41" s="66">
        <f>+VLOOKUP(GU$5,'Liste matières'!$A$7:$D$156,4,0)*AZ41</f>
        <v>0</v>
      </c>
      <c r="GV41" s="66">
        <f>+VLOOKUP(GV$5,'Liste matières'!$A$7:$D$156,4,0)*BA41</f>
        <v>0</v>
      </c>
      <c r="GW41" s="66">
        <f>+VLOOKUP(GW$5,'Liste matières'!$A$7:$D$156,4,0)*BB41</f>
        <v>0</v>
      </c>
      <c r="GX41" s="66">
        <f>+VLOOKUP(GX$5,'Liste matières'!$A$7:$D$156,4,0)*BC41</f>
        <v>0</v>
      </c>
      <c r="GY41" s="66">
        <f>+VLOOKUP(GY$5,'Liste matières'!$A$7:$D$156,4,0)*BD41</f>
        <v>0</v>
      </c>
      <c r="GZ41" s="66">
        <f>+VLOOKUP(GZ$5,'Liste matières'!$A$7:$D$156,4,0)*BE41</f>
        <v>0</v>
      </c>
      <c r="HA41" s="66">
        <f>+VLOOKUP(HA$5,'Liste matières'!$A$7:$D$156,4,0)*BF41</f>
        <v>0</v>
      </c>
      <c r="HB41" s="66">
        <f>+VLOOKUP(HB$5,'Liste matières'!$A$7:$D$156,4,0)*BG41</f>
        <v>0</v>
      </c>
      <c r="HC41" s="66">
        <f>+VLOOKUP(HC$5,'Liste matières'!$A$7:$D$156,4,0)*BH41</f>
        <v>0</v>
      </c>
      <c r="HD41" s="66">
        <f>+VLOOKUP(HD$5,'Liste matières'!$A$7:$D$156,4,0)*BI41</f>
        <v>0</v>
      </c>
      <c r="HE41" s="66">
        <f>+VLOOKUP(HE$5,'Liste matières'!$A$7:$D$156,4,0)*BJ41</f>
        <v>0</v>
      </c>
      <c r="HF41" s="66">
        <f>+VLOOKUP(HF$5,'Liste matières'!$A$7:$D$156,4,0)*BK41</f>
        <v>0</v>
      </c>
      <c r="HG41" s="66">
        <f>+VLOOKUP(HG$5,'Liste matières'!$A$7:$D$156,4,0)*BL41</f>
        <v>0</v>
      </c>
      <c r="HH41" s="66">
        <f>+VLOOKUP(HH$5,'Liste matières'!$A$7:$D$156,4,0)*BM41</f>
        <v>0</v>
      </c>
      <c r="HI41" s="66">
        <f>+VLOOKUP(HI$5,'Liste matières'!$A$7:$D$156,4,0)*BN41</f>
        <v>0</v>
      </c>
      <c r="HJ41" s="66">
        <f>+VLOOKUP(HJ$5,'Liste matières'!$A$7:$D$156,4,0)*BO41</f>
        <v>0</v>
      </c>
      <c r="HK41" s="66">
        <f>+VLOOKUP(HK$5,'Liste matières'!$A$7:$D$156,4,0)*BP41</f>
        <v>0</v>
      </c>
      <c r="HL41" s="66">
        <f>+VLOOKUP(HL$5,'Liste matières'!$A$7:$D$156,4,0)*BQ41</f>
        <v>0</v>
      </c>
      <c r="HM41" s="66">
        <f>+VLOOKUP(HM$5,'Liste matières'!$A$7:$D$156,4,0)*BR41</f>
        <v>0</v>
      </c>
      <c r="HN41" s="66">
        <f>+VLOOKUP(HN$5,'Liste matières'!$A$7:$D$156,4,0)*BS41</f>
        <v>0</v>
      </c>
      <c r="HO41" s="66">
        <f>+VLOOKUP(HO$5,'Liste matières'!$A$7:$D$156,4,0)*BT41</f>
        <v>0</v>
      </c>
      <c r="HP41" s="66">
        <f>+VLOOKUP(HP$5,'Liste matières'!$A$7:$D$156,4,0)*BU41</f>
        <v>0</v>
      </c>
      <c r="HQ41" s="66">
        <f>+VLOOKUP(HQ$5,'Liste matières'!$A$7:$D$156,4,0)*BV41</f>
        <v>0</v>
      </c>
      <c r="HR41" s="66">
        <f>+VLOOKUP(HR$5,'Liste matières'!$A$7:$D$156,4,0)*BW41</f>
        <v>0</v>
      </c>
      <c r="HS41" s="66">
        <f>+VLOOKUP(HS$5,'Liste matières'!$A$7:$D$156,4,0)*BX41</f>
        <v>0</v>
      </c>
      <c r="HT41" s="66">
        <f>+VLOOKUP(HT$5,'Liste matières'!$A$7:$D$156,4,0)*BY41</f>
        <v>0</v>
      </c>
      <c r="HU41" s="66">
        <f>+VLOOKUP(HU$5,'Liste matières'!$A$7:$D$156,4,0)*BZ41</f>
        <v>0</v>
      </c>
      <c r="HV41" s="66">
        <f>+VLOOKUP(HV$5,'Liste matières'!$A$7:$D$156,4,0)*CA41</f>
        <v>0</v>
      </c>
      <c r="HW41" s="66">
        <f>+VLOOKUP(HW$5,'Liste matières'!$A$7:$D$156,4,0)*CB41</f>
        <v>0</v>
      </c>
      <c r="HX41" s="66">
        <f>+VLOOKUP(HX$5,'Liste matières'!$A$7:$D$156,4,0)*CC41</f>
        <v>0</v>
      </c>
      <c r="HY41" s="66">
        <f>+VLOOKUP(HY$5,'Liste matières'!$A$7:$D$156,4,0)*CD41</f>
        <v>0</v>
      </c>
      <c r="HZ41" s="66">
        <f>+VLOOKUP(HZ$5,'Liste matières'!$A$7:$D$156,4,0)*CE41</f>
        <v>0</v>
      </c>
      <c r="IA41" s="66">
        <f>+VLOOKUP(IA$5,'Liste matières'!$A$7:$D$156,4,0)*CF41</f>
        <v>0</v>
      </c>
      <c r="IB41" s="66">
        <f>+VLOOKUP(IB$5,'Liste matières'!$A$7:$D$156,4,0)*CG41</f>
        <v>0</v>
      </c>
      <c r="IC41" s="66">
        <f>+VLOOKUP(IC$5,'Liste matières'!$A$7:$D$156,4,0)*CH41</f>
        <v>0</v>
      </c>
      <c r="ID41" s="66">
        <f>+VLOOKUP(ID$5,'Liste matières'!$A$7:$D$156,4,0)*CI41</f>
        <v>0</v>
      </c>
      <c r="IE41" s="66">
        <f>+VLOOKUP(IE$5,'Liste matières'!$A$7:$D$156,4,0)*CJ41</f>
        <v>0</v>
      </c>
      <c r="IF41" s="66">
        <f>+VLOOKUP(IF$5,'Liste matières'!$A$7:$D$156,4,0)*CK41</f>
        <v>0</v>
      </c>
      <c r="IG41" s="66">
        <f>+VLOOKUP(IG$5,'Liste matières'!$A$7:$D$156,4,0)*CL41</f>
        <v>0</v>
      </c>
      <c r="IH41" s="66">
        <f>+VLOOKUP(IH$5,'Liste matières'!$A$7:$D$156,4,0)*CM41</f>
        <v>0</v>
      </c>
      <c r="II41" s="66">
        <f>+VLOOKUP(II$5,'Liste matières'!$A$7:$D$156,4,0)*CN41</f>
        <v>0</v>
      </c>
      <c r="IJ41" s="66">
        <f>+VLOOKUP(IJ$5,'Liste matières'!$A$7:$D$156,4,0)*CO41</f>
        <v>0</v>
      </c>
      <c r="IK41" s="66">
        <f>+VLOOKUP(IK$5,'Liste matières'!$A$7:$D$156,4,0)*CP41</f>
        <v>0</v>
      </c>
      <c r="IL41" s="66">
        <f>+VLOOKUP(IL$5,'Liste matières'!$A$7:$D$156,4,0)*CQ41</f>
        <v>0</v>
      </c>
      <c r="IM41" s="66">
        <f>+VLOOKUP(IM$5,'Liste matières'!$A$7:$D$156,4,0)*CR41</f>
        <v>0</v>
      </c>
      <c r="IN41" s="66">
        <f>+VLOOKUP(IN$5,'Liste matières'!$A$7:$D$156,4,0)*CS41</f>
        <v>0</v>
      </c>
      <c r="IO41" s="66">
        <f>+VLOOKUP(IO$5,'Liste matières'!$A$7:$D$156,4,0)*CT41</f>
        <v>0</v>
      </c>
      <c r="IP41" s="66">
        <f>+VLOOKUP(IP$5,'Liste matières'!$A$7:$D$156,4,0)*CU41</f>
        <v>0</v>
      </c>
      <c r="IQ41" s="66">
        <f>+VLOOKUP(IQ$5,'Liste matières'!$A$7:$D$156,4,0)*CV41</f>
        <v>0</v>
      </c>
      <c r="IR41" s="66">
        <f>+VLOOKUP(IR$5,'Liste matières'!$A$7:$D$156,4,0)*CW41</f>
        <v>0</v>
      </c>
      <c r="IS41" s="66">
        <f>+VLOOKUP(IS$5,'Liste matières'!$A$7:$D$156,4,0)*CX41</f>
        <v>0</v>
      </c>
      <c r="IT41" s="66">
        <f>+VLOOKUP(IT$5,'Liste matières'!$A$7:$D$156,4,0)*CY41</f>
        <v>0</v>
      </c>
      <c r="IU41" s="66">
        <f>+VLOOKUP(IU$5,'Liste matières'!$A$7:$D$156,4,0)*CZ41</f>
        <v>0</v>
      </c>
      <c r="IV41" s="66">
        <f>+VLOOKUP(IV$5,'Liste matières'!$A$7:$D$156,4,0)*DA41</f>
        <v>0</v>
      </c>
      <c r="IW41" s="66">
        <f>+VLOOKUP(IW$5,'Liste matières'!$A$7:$D$156,4,0)*DB41</f>
        <v>0</v>
      </c>
      <c r="IX41" s="66">
        <f>+VLOOKUP(IX$5,'Liste matières'!$A$7:$D$156,4,0)*DC41</f>
        <v>0</v>
      </c>
      <c r="IY41" s="66">
        <f>+VLOOKUP(IY$5,'Liste matières'!$A$7:$D$156,4,0)*DD41</f>
        <v>0</v>
      </c>
      <c r="IZ41" s="66">
        <f>+VLOOKUP(IZ$5,'Liste matières'!$A$7:$D$156,4,0)*DE41</f>
        <v>0</v>
      </c>
      <c r="JA41" s="66">
        <f>+VLOOKUP(JA$5,'Liste matières'!$A$7:$D$156,4,0)*DF41</f>
        <v>0</v>
      </c>
      <c r="JB41" s="66">
        <f>+VLOOKUP(JB$5,'Liste matières'!$A$7:$D$156,4,0)*DG41</f>
        <v>0</v>
      </c>
      <c r="JC41" s="66">
        <f>+VLOOKUP(JC$5,'Liste matières'!$A$7:$D$156,4,0)*DH41</f>
        <v>0</v>
      </c>
      <c r="JD41" s="66">
        <f>+VLOOKUP(JD$5,'Liste matières'!$A$7:$D$156,4,0)*DI41</f>
        <v>0</v>
      </c>
      <c r="JE41" s="66">
        <f>+VLOOKUP(JE$5,'Liste matières'!$A$7:$D$156,4,0)*DJ41</f>
        <v>0</v>
      </c>
      <c r="JF41" s="66">
        <f>+VLOOKUP(JF$5,'Liste matières'!$A$7:$D$156,4,0)*DK41</f>
        <v>0</v>
      </c>
      <c r="JG41" s="66">
        <f>+VLOOKUP(JG$5,'Liste matières'!$A$7:$D$156,4,0)*DL41</f>
        <v>0</v>
      </c>
      <c r="JH41" s="66">
        <f>+VLOOKUP(JH$5,'Liste matières'!$A$7:$D$156,4,0)*DM41</f>
        <v>0</v>
      </c>
      <c r="JI41" s="66">
        <f>+VLOOKUP(JI$5,'Liste matières'!$A$7:$D$156,4,0)*DN41</f>
        <v>0</v>
      </c>
      <c r="JJ41" s="66">
        <f>+VLOOKUP(JJ$5,'Liste matières'!$A$7:$D$156,4,0)*DO41</f>
        <v>0</v>
      </c>
      <c r="JK41" s="66">
        <f>+VLOOKUP(JK$5,'Liste matières'!$A$7:$D$156,4,0)*DP41</f>
        <v>0</v>
      </c>
      <c r="JL41" s="66">
        <f>+VLOOKUP(JL$5,'Liste matières'!$A$7:$D$156,4,0)*DQ41</f>
        <v>0</v>
      </c>
      <c r="JM41" s="66">
        <f>+VLOOKUP(JM$5,'Liste matières'!$A$7:$D$156,4,0)*DR41</f>
        <v>0</v>
      </c>
      <c r="JN41" s="66">
        <f>+VLOOKUP(JN$5,'Liste matières'!$A$7:$D$156,4,0)*DS41</f>
        <v>0</v>
      </c>
      <c r="JO41" s="66">
        <f>+VLOOKUP(JO$5,'Liste matières'!$A$7:$D$156,4,0)*DT41</f>
        <v>0</v>
      </c>
      <c r="JP41" s="66">
        <f>+VLOOKUP(JP$5,'Liste matières'!$A$7:$D$156,4,0)*DU41</f>
        <v>0</v>
      </c>
      <c r="JQ41" s="66">
        <f>+VLOOKUP(JQ$5,'Liste matières'!$A$7:$D$156,4,0)*DV41</f>
        <v>0</v>
      </c>
      <c r="JR41" s="66">
        <f>+VLOOKUP(JR$5,'Liste matières'!$A$7:$D$156,4,0)*DW41</f>
        <v>0</v>
      </c>
      <c r="JS41" s="66">
        <f>+VLOOKUP(JS$5,'Liste matières'!$A$7:$D$156,4,0)*DX41</f>
        <v>0</v>
      </c>
      <c r="JT41" s="66">
        <f>+VLOOKUP(JT$5,'Liste matières'!$A$7:$D$156,4,0)*DY41</f>
        <v>0</v>
      </c>
      <c r="JU41" s="66">
        <f>+VLOOKUP(JU$5,'Liste matières'!$A$7:$D$156,4,0)*DZ41</f>
        <v>0</v>
      </c>
      <c r="JV41" s="66">
        <f>+VLOOKUP(JV$5,'Liste matières'!$A$7:$D$156,4,0)*EA41</f>
        <v>0</v>
      </c>
      <c r="JW41" s="66">
        <f>+VLOOKUP(JW$5,'Liste matières'!$A$7:$D$156,4,0)*EB41</f>
        <v>0</v>
      </c>
      <c r="JX41" s="66">
        <f>+VLOOKUP(JX$5,'Liste matières'!$A$7:$D$156,4,0)*EC41</f>
        <v>0</v>
      </c>
      <c r="JY41" s="66">
        <f>+VLOOKUP(JY$5,'Liste matières'!$A$7:$D$156,4,0)*ED41</f>
        <v>0</v>
      </c>
      <c r="JZ41" s="66">
        <f>+VLOOKUP(JZ$5,'Liste matières'!$A$7:$D$156,4,0)*EE41</f>
        <v>0</v>
      </c>
      <c r="KA41" s="66">
        <f>+VLOOKUP(KA$5,'Liste matières'!$A$7:$D$156,4,0)*EF41</f>
        <v>0</v>
      </c>
      <c r="KB41" s="66">
        <f>+VLOOKUP(KB$5,'Liste matières'!$A$7:$D$156,4,0)*EG41</f>
        <v>0</v>
      </c>
      <c r="KC41" s="66">
        <f>+VLOOKUP(KC$5,'Liste matières'!$A$7:$D$156,4,0)*EH41</f>
        <v>0</v>
      </c>
      <c r="KD41" s="66">
        <f>+VLOOKUP(KD$5,'Liste matières'!$A$7:$D$156,4,0)*EI41</f>
        <v>0</v>
      </c>
      <c r="KE41" s="66">
        <f>+VLOOKUP(KE$5,'Liste matières'!$A$7:$D$156,4,0)*EJ41</f>
        <v>0</v>
      </c>
      <c r="KF41" s="66">
        <f>+VLOOKUP(KF$5,'Liste matières'!$A$7:$D$156,4,0)*EK41</f>
        <v>0</v>
      </c>
      <c r="KG41" s="66">
        <f>+VLOOKUP(KG$5,'Liste matières'!$A$7:$D$156,4,0)*EL41</f>
        <v>0</v>
      </c>
      <c r="KH41" s="66">
        <f>+VLOOKUP(KH$5,'Liste matières'!$A$7:$D$156,4,0)*EM41</f>
        <v>0</v>
      </c>
      <c r="KI41" s="66">
        <f>+VLOOKUP(KI$5,'Liste matières'!$A$7:$D$156,4,0)*EN41</f>
        <v>0</v>
      </c>
      <c r="KJ41" s="66">
        <f>+VLOOKUP(KJ$5,'Liste matières'!$A$7:$D$156,4,0)*EO41</f>
        <v>0</v>
      </c>
      <c r="KK41" s="66">
        <f>+VLOOKUP(KK$5,'Liste matières'!$A$7:$D$156,4,0)*EP41</f>
        <v>0</v>
      </c>
      <c r="KL41" s="66">
        <f>+VLOOKUP(KL$5,'Liste matières'!$A$7:$D$156,4,0)*EQ41</f>
        <v>0</v>
      </c>
      <c r="KM41" s="66">
        <f>+VLOOKUP(KM$5,'Liste matières'!$A$7:$D$156,4,0)*ER41</f>
        <v>0</v>
      </c>
      <c r="KN41" s="66">
        <f>+VLOOKUP(KN$5,'Liste matières'!$A$7:$D$156,4,0)*ES41</f>
        <v>0</v>
      </c>
      <c r="KO41" s="66">
        <f>+VLOOKUP(KO$5,'Liste matières'!$A$7:$D$156,4,0)*ET41</f>
        <v>0</v>
      </c>
      <c r="KP41" s="66">
        <f>+VLOOKUP(KP$5,'Liste matières'!$A$7:$D$156,4,0)*EU41</f>
        <v>0</v>
      </c>
      <c r="KQ41" s="66">
        <f>+VLOOKUP(KQ$5,'Liste matières'!$A$7:$D$156,4,0)*EV41</f>
        <v>0</v>
      </c>
      <c r="KR41" s="66">
        <f>+VLOOKUP(KR$5,'Liste matières'!$A$7:$D$156,4,0)*EW41</f>
        <v>0</v>
      </c>
      <c r="KS41" s="66">
        <f>+VLOOKUP(KS$5,'Liste matières'!$A$7:$D$156,4,0)*EX41</f>
        <v>0</v>
      </c>
      <c r="KU41" s="65">
        <f t="shared" si="0"/>
        <v>0</v>
      </c>
    </row>
    <row r="42" spans="1:307" x14ac:dyDescent="0.25">
      <c r="A42" s="3" t="s">
        <v>36</v>
      </c>
      <c r="B42" s="11"/>
      <c r="C42" s="74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Z42" s="66">
        <f>+VLOOKUP(EZ$5,'Liste matières'!$A$7:$D$156,4,0)*E42</f>
        <v>0</v>
      </c>
      <c r="FA42" s="66">
        <f>+VLOOKUP(FA$5,'Liste matières'!$A$7:$D$156,4,0)*F42</f>
        <v>0</v>
      </c>
      <c r="FB42" s="66">
        <f>+VLOOKUP(FB$5,'Liste matières'!$A$7:$D$156,4,0)*G42</f>
        <v>0</v>
      </c>
      <c r="FC42" s="66">
        <f>+VLOOKUP(FC$5,'Liste matières'!$A$7:$D$156,4,0)*H42</f>
        <v>0</v>
      </c>
      <c r="FD42" s="66">
        <f>+VLOOKUP(FD$5,'Liste matières'!$A$7:$D$156,4,0)*I42</f>
        <v>0</v>
      </c>
      <c r="FE42" s="66">
        <f>+VLOOKUP(FE$5,'Liste matières'!$A$7:$D$156,4,0)*J42</f>
        <v>0</v>
      </c>
      <c r="FF42" s="66">
        <f>+VLOOKUP(FF$5,'Liste matières'!$A$7:$D$156,4,0)*K42</f>
        <v>0</v>
      </c>
      <c r="FG42" s="66">
        <f>+VLOOKUP(FG$5,'Liste matières'!$A$7:$D$156,4,0)*L42</f>
        <v>0</v>
      </c>
      <c r="FH42" s="66">
        <f>+VLOOKUP(FH$5,'Liste matières'!$A$7:$D$156,4,0)*M42</f>
        <v>0</v>
      </c>
      <c r="FI42" s="66">
        <f>+VLOOKUP(FI$5,'Liste matières'!$A$7:$D$156,4,0)*N42</f>
        <v>0</v>
      </c>
      <c r="FJ42" s="66">
        <f>+VLOOKUP(FJ$5,'Liste matières'!$A$7:$D$156,4,0)*O42</f>
        <v>0</v>
      </c>
      <c r="FK42" s="66">
        <f>+VLOOKUP(FK$5,'Liste matières'!$A$7:$D$156,4,0)*P42</f>
        <v>0</v>
      </c>
      <c r="FL42" s="66">
        <f>+VLOOKUP(FL$5,'Liste matières'!$A$7:$D$156,4,0)*Q42</f>
        <v>0</v>
      </c>
      <c r="FM42" s="66">
        <f>+VLOOKUP(FM$5,'Liste matières'!$A$7:$D$156,4,0)*R42</f>
        <v>0</v>
      </c>
      <c r="FN42" s="66">
        <f>+VLOOKUP(FN$5,'Liste matières'!$A$7:$D$156,4,0)*S42</f>
        <v>0</v>
      </c>
      <c r="FO42" s="66">
        <f>+VLOOKUP(FO$5,'Liste matières'!$A$7:$D$156,4,0)*T42</f>
        <v>0</v>
      </c>
      <c r="FP42" s="66">
        <f>+VLOOKUP(FP$5,'Liste matières'!$A$7:$D$156,4,0)*U42</f>
        <v>0</v>
      </c>
      <c r="FQ42" s="66">
        <f>+VLOOKUP(FQ$5,'Liste matières'!$A$7:$D$156,4,0)*V42</f>
        <v>0</v>
      </c>
      <c r="FR42" s="66">
        <f>+VLOOKUP(FR$5,'Liste matières'!$A$7:$D$156,4,0)*W42</f>
        <v>0</v>
      </c>
      <c r="FS42" s="66">
        <f>+VLOOKUP(FS$5,'Liste matières'!$A$7:$D$156,4,0)*X42</f>
        <v>0</v>
      </c>
      <c r="FT42" s="66">
        <f>+VLOOKUP(FT$5,'Liste matières'!$A$7:$D$156,4,0)*Y42</f>
        <v>0</v>
      </c>
      <c r="FU42" s="66">
        <f>+VLOOKUP(FU$5,'Liste matières'!$A$7:$D$156,4,0)*Z42</f>
        <v>0</v>
      </c>
      <c r="FV42" s="66">
        <f>+VLOOKUP(FV$5,'Liste matières'!$A$7:$D$156,4,0)*AA42</f>
        <v>0</v>
      </c>
      <c r="FW42" s="66">
        <f>+VLOOKUP(FW$5,'Liste matières'!$A$7:$D$156,4,0)*AB42</f>
        <v>0</v>
      </c>
      <c r="FX42" s="66">
        <f>+VLOOKUP(FX$5,'Liste matières'!$A$7:$D$156,4,0)*AC42</f>
        <v>0</v>
      </c>
      <c r="FY42" s="66">
        <f>+VLOOKUP(FY$5,'Liste matières'!$A$7:$D$156,4,0)*AD42</f>
        <v>0</v>
      </c>
      <c r="FZ42" s="66">
        <f>+VLOOKUP(FZ$5,'Liste matières'!$A$7:$D$156,4,0)*AE42</f>
        <v>0</v>
      </c>
      <c r="GA42" s="66">
        <f>+VLOOKUP(GA$5,'Liste matières'!$A$7:$D$156,4,0)*AF42</f>
        <v>0</v>
      </c>
      <c r="GB42" s="66">
        <f>+VLOOKUP(GB$5,'Liste matières'!$A$7:$D$156,4,0)*AG42</f>
        <v>0</v>
      </c>
      <c r="GC42" s="66">
        <f>+VLOOKUP(GC$5,'Liste matières'!$A$7:$D$156,4,0)*AH42</f>
        <v>0</v>
      </c>
      <c r="GD42" s="66">
        <f>+VLOOKUP(GD$5,'Liste matières'!$A$7:$D$156,4,0)*AI42</f>
        <v>0</v>
      </c>
      <c r="GE42" s="66">
        <f>+VLOOKUP(GE$5,'Liste matières'!$A$7:$D$156,4,0)*AJ42</f>
        <v>0</v>
      </c>
      <c r="GF42" s="66">
        <f>+VLOOKUP(GF$5,'Liste matières'!$A$7:$D$156,4,0)*AK42</f>
        <v>0</v>
      </c>
      <c r="GG42" s="66">
        <f>+VLOOKUP(GG$5,'Liste matières'!$A$7:$D$156,4,0)*AL42</f>
        <v>0</v>
      </c>
      <c r="GH42" s="66">
        <f>+VLOOKUP(GH$5,'Liste matières'!$A$7:$D$156,4,0)*AM42</f>
        <v>0</v>
      </c>
      <c r="GI42" s="66">
        <f>+VLOOKUP(GI$5,'Liste matières'!$A$7:$D$156,4,0)*AN42</f>
        <v>0</v>
      </c>
      <c r="GJ42" s="66">
        <f>+VLOOKUP(GJ$5,'Liste matières'!$A$7:$D$156,4,0)*AO42</f>
        <v>0</v>
      </c>
      <c r="GK42" s="66">
        <f>+VLOOKUP(GK$5,'Liste matières'!$A$7:$D$156,4,0)*AP42</f>
        <v>0</v>
      </c>
      <c r="GL42" s="66">
        <f>+VLOOKUP(GL$5,'Liste matières'!$A$7:$D$156,4,0)*AQ42</f>
        <v>0</v>
      </c>
      <c r="GM42" s="66">
        <f>+VLOOKUP(GM$5,'Liste matières'!$A$7:$D$156,4,0)*AR42</f>
        <v>0</v>
      </c>
      <c r="GN42" s="66">
        <f>+VLOOKUP(GN$5,'Liste matières'!$A$7:$D$156,4,0)*AS42</f>
        <v>0</v>
      </c>
      <c r="GO42" s="66">
        <f>+VLOOKUP(GO$5,'Liste matières'!$A$7:$D$156,4,0)*AT42</f>
        <v>0</v>
      </c>
      <c r="GP42" s="66">
        <f>+VLOOKUP(GP$5,'Liste matières'!$A$7:$D$156,4,0)*AU42</f>
        <v>0</v>
      </c>
      <c r="GQ42" s="66">
        <f>+VLOOKUP(GQ$5,'Liste matières'!$A$7:$D$156,4,0)*AV42</f>
        <v>0</v>
      </c>
      <c r="GR42" s="66">
        <f>+VLOOKUP(GR$5,'Liste matières'!$A$7:$D$156,4,0)*AW42</f>
        <v>0</v>
      </c>
      <c r="GS42" s="66">
        <f>+VLOOKUP(GS$5,'Liste matières'!$A$7:$D$156,4,0)*AX42</f>
        <v>0</v>
      </c>
      <c r="GT42" s="66">
        <f>+VLOOKUP(GT$5,'Liste matières'!$A$7:$D$156,4,0)*AY42</f>
        <v>0</v>
      </c>
      <c r="GU42" s="66">
        <f>+VLOOKUP(GU$5,'Liste matières'!$A$7:$D$156,4,0)*AZ42</f>
        <v>0</v>
      </c>
      <c r="GV42" s="66">
        <f>+VLOOKUP(GV$5,'Liste matières'!$A$7:$D$156,4,0)*BA42</f>
        <v>0</v>
      </c>
      <c r="GW42" s="66">
        <f>+VLOOKUP(GW$5,'Liste matières'!$A$7:$D$156,4,0)*BB42</f>
        <v>0</v>
      </c>
      <c r="GX42" s="66">
        <f>+VLOOKUP(GX$5,'Liste matières'!$A$7:$D$156,4,0)*BC42</f>
        <v>0</v>
      </c>
      <c r="GY42" s="66">
        <f>+VLOOKUP(GY$5,'Liste matières'!$A$7:$D$156,4,0)*BD42</f>
        <v>0</v>
      </c>
      <c r="GZ42" s="66">
        <f>+VLOOKUP(GZ$5,'Liste matières'!$A$7:$D$156,4,0)*BE42</f>
        <v>0</v>
      </c>
      <c r="HA42" s="66">
        <f>+VLOOKUP(HA$5,'Liste matières'!$A$7:$D$156,4,0)*BF42</f>
        <v>0</v>
      </c>
      <c r="HB42" s="66">
        <f>+VLOOKUP(HB$5,'Liste matières'!$A$7:$D$156,4,0)*BG42</f>
        <v>0</v>
      </c>
      <c r="HC42" s="66">
        <f>+VLOOKUP(HC$5,'Liste matières'!$A$7:$D$156,4,0)*BH42</f>
        <v>0</v>
      </c>
      <c r="HD42" s="66">
        <f>+VLOOKUP(HD$5,'Liste matières'!$A$7:$D$156,4,0)*BI42</f>
        <v>0</v>
      </c>
      <c r="HE42" s="66">
        <f>+VLOOKUP(HE$5,'Liste matières'!$A$7:$D$156,4,0)*BJ42</f>
        <v>0</v>
      </c>
      <c r="HF42" s="66">
        <f>+VLOOKUP(HF$5,'Liste matières'!$A$7:$D$156,4,0)*BK42</f>
        <v>0</v>
      </c>
      <c r="HG42" s="66">
        <f>+VLOOKUP(HG$5,'Liste matières'!$A$7:$D$156,4,0)*BL42</f>
        <v>0</v>
      </c>
      <c r="HH42" s="66">
        <f>+VLOOKUP(HH$5,'Liste matières'!$A$7:$D$156,4,0)*BM42</f>
        <v>0</v>
      </c>
      <c r="HI42" s="66">
        <f>+VLOOKUP(HI$5,'Liste matières'!$A$7:$D$156,4,0)*BN42</f>
        <v>0</v>
      </c>
      <c r="HJ42" s="66">
        <f>+VLOOKUP(HJ$5,'Liste matières'!$A$7:$D$156,4,0)*BO42</f>
        <v>0</v>
      </c>
      <c r="HK42" s="66">
        <f>+VLOOKUP(HK$5,'Liste matières'!$A$7:$D$156,4,0)*BP42</f>
        <v>0</v>
      </c>
      <c r="HL42" s="66">
        <f>+VLOOKUP(HL$5,'Liste matières'!$A$7:$D$156,4,0)*BQ42</f>
        <v>0</v>
      </c>
      <c r="HM42" s="66">
        <f>+VLOOKUP(HM$5,'Liste matières'!$A$7:$D$156,4,0)*BR42</f>
        <v>0</v>
      </c>
      <c r="HN42" s="66">
        <f>+VLOOKUP(HN$5,'Liste matières'!$A$7:$D$156,4,0)*BS42</f>
        <v>0</v>
      </c>
      <c r="HO42" s="66">
        <f>+VLOOKUP(HO$5,'Liste matières'!$A$7:$D$156,4,0)*BT42</f>
        <v>0</v>
      </c>
      <c r="HP42" s="66">
        <f>+VLOOKUP(HP$5,'Liste matières'!$A$7:$D$156,4,0)*BU42</f>
        <v>0</v>
      </c>
      <c r="HQ42" s="66">
        <f>+VLOOKUP(HQ$5,'Liste matières'!$A$7:$D$156,4,0)*BV42</f>
        <v>0</v>
      </c>
      <c r="HR42" s="66">
        <f>+VLOOKUP(HR$5,'Liste matières'!$A$7:$D$156,4,0)*BW42</f>
        <v>0</v>
      </c>
      <c r="HS42" s="66">
        <f>+VLOOKUP(HS$5,'Liste matières'!$A$7:$D$156,4,0)*BX42</f>
        <v>0</v>
      </c>
      <c r="HT42" s="66">
        <f>+VLOOKUP(HT$5,'Liste matières'!$A$7:$D$156,4,0)*BY42</f>
        <v>0</v>
      </c>
      <c r="HU42" s="66">
        <f>+VLOOKUP(HU$5,'Liste matières'!$A$7:$D$156,4,0)*BZ42</f>
        <v>0</v>
      </c>
      <c r="HV42" s="66">
        <f>+VLOOKUP(HV$5,'Liste matières'!$A$7:$D$156,4,0)*CA42</f>
        <v>0</v>
      </c>
      <c r="HW42" s="66">
        <f>+VLOOKUP(HW$5,'Liste matières'!$A$7:$D$156,4,0)*CB42</f>
        <v>0</v>
      </c>
      <c r="HX42" s="66">
        <f>+VLOOKUP(HX$5,'Liste matières'!$A$7:$D$156,4,0)*CC42</f>
        <v>0</v>
      </c>
      <c r="HY42" s="66">
        <f>+VLOOKUP(HY$5,'Liste matières'!$A$7:$D$156,4,0)*CD42</f>
        <v>0</v>
      </c>
      <c r="HZ42" s="66">
        <f>+VLOOKUP(HZ$5,'Liste matières'!$A$7:$D$156,4,0)*CE42</f>
        <v>0</v>
      </c>
      <c r="IA42" s="66">
        <f>+VLOOKUP(IA$5,'Liste matières'!$A$7:$D$156,4,0)*CF42</f>
        <v>0</v>
      </c>
      <c r="IB42" s="66">
        <f>+VLOOKUP(IB$5,'Liste matières'!$A$7:$D$156,4,0)*CG42</f>
        <v>0</v>
      </c>
      <c r="IC42" s="66">
        <f>+VLOOKUP(IC$5,'Liste matières'!$A$7:$D$156,4,0)*CH42</f>
        <v>0</v>
      </c>
      <c r="ID42" s="66">
        <f>+VLOOKUP(ID$5,'Liste matières'!$A$7:$D$156,4,0)*CI42</f>
        <v>0</v>
      </c>
      <c r="IE42" s="66">
        <f>+VLOOKUP(IE$5,'Liste matières'!$A$7:$D$156,4,0)*CJ42</f>
        <v>0</v>
      </c>
      <c r="IF42" s="66">
        <f>+VLOOKUP(IF$5,'Liste matières'!$A$7:$D$156,4,0)*CK42</f>
        <v>0</v>
      </c>
      <c r="IG42" s="66">
        <f>+VLOOKUP(IG$5,'Liste matières'!$A$7:$D$156,4,0)*CL42</f>
        <v>0</v>
      </c>
      <c r="IH42" s="66">
        <f>+VLOOKUP(IH$5,'Liste matières'!$A$7:$D$156,4,0)*CM42</f>
        <v>0</v>
      </c>
      <c r="II42" s="66">
        <f>+VLOOKUP(II$5,'Liste matières'!$A$7:$D$156,4,0)*CN42</f>
        <v>0</v>
      </c>
      <c r="IJ42" s="66">
        <f>+VLOOKUP(IJ$5,'Liste matières'!$A$7:$D$156,4,0)*CO42</f>
        <v>0</v>
      </c>
      <c r="IK42" s="66">
        <f>+VLOOKUP(IK$5,'Liste matières'!$A$7:$D$156,4,0)*CP42</f>
        <v>0</v>
      </c>
      <c r="IL42" s="66">
        <f>+VLOOKUP(IL$5,'Liste matières'!$A$7:$D$156,4,0)*CQ42</f>
        <v>0</v>
      </c>
      <c r="IM42" s="66">
        <f>+VLOOKUP(IM$5,'Liste matières'!$A$7:$D$156,4,0)*CR42</f>
        <v>0</v>
      </c>
      <c r="IN42" s="66">
        <f>+VLOOKUP(IN$5,'Liste matières'!$A$7:$D$156,4,0)*CS42</f>
        <v>0</v>
      </c>
      <c r="IO42" s="66">
        <f>+VLOOKUP(IO$5,'Liste matières'!$A$7:$D$156,4,0)*CT42</f>
        <v>0</v>
      </c>
      <c r="IP42" s="66">
        <f>+VLOOKUP(IP$5,'Liste matières'!$A$7:$D$156,4,0)*CU42</f>
        <v>0</v>
      </c>
      <c r="IQ42" s="66">
        <f>+VLOOKUP(IQ$5,'Liste matières'!$A$7:$D$156,4,0)*CV42</f>
        <v>0</v>
      </c>
      <c r="IR42" s="66">
        <f>+VLOOKUP(IR$5,'Liste matières'!$A$7:$D$156,4,0)*CW42</f>
        <v>0</v>
      </c>
      <c r="IS42" s="66">
        <f>+VLOOKUP(IS$5,'Liste matières'!$A$7:$D$156,4,0)*CX42</f>
        <v>0</v>
      </c>
      <c r="IT42" s="66">
        <f>+VLOOKUP(IT$5,'Liste matières'!$A$7:$D$156,4,0)*CY42</f>
        <v>0</v>
      </c>
      <c r="IU42" s="66">
        <f>+VLOOKUP(IU$5,'Liste matières'!$A$7:$D$156,4,0)*CZ42</f>
        <v>0</v>
      </c>
      <c r="IV42" s="66">
        <f>+VLOOKUP(IV$5,'Liste matières'!$A$7:$D$156,4,0)*DA42</f>
        <v>0</v>
      </c>
      <c r="IW42" s="66">
        <f>+VLOOKUP(IW$5,'Liste matières'!$A$7:$D$156,4,0)*DB42</f>
        <v>0</v>
      </c>
      <c r="IX42" s="66">
        <f>+VLOOKUP(IX$5,'Liste matières'!$A$7:$D$156,4,0)*DC42</f>
        <v>0</v>
      </c>
      <c r="IY42" s="66">
        <f>+VLOOKUP(IY$5,'Liste matières'!$A$7:$D$156,4,0)*DD42</f>
        <v>0</v>
      </c>
      <c r="IZ42" s="66">
        <f>+VLOOKUP(IZ$5,'Liste matières'!$A$7:$D$156,4,0)*DE42</f>
        <v>0</v>
      </c>
      <c r="JA42" s="66">
        <f>+VLOOKUP(JA$5,'Liste matières'!$A$7:$D$156,4,0)*DF42</f>
        <v>0</v>
      </c>
      <c r="JB42" s="66">
        <f>+VLOOKUP(JB$5,'Liste matières'!$A$7:$D$156,4,0)*DG42</f>
        <v>0</v>
      </c>
      <c r="JC42" s="66">
        <f>+VLOOKUP(JC$5,'Liste matières'!$A$7:$D$156,4,0)*DH42</f>
        <v>0</v>
      </c>
      <c r="JD42" s="66">
        <f>+VLOOKUP(JD$5,'Liste matières'!$A$7:$D$156,4,0)*DI42</f>
        <v>0</v>
      </c>
      <c r="JE42" s="66">
        <f>+VLOOKUP(JE$5,'Liste matières'!$A$7:$D$156,4,0)*DJ42</f>
        <v>0</v>
      </c>
      <c r="JF42" s="66">
        <f>+VLOOKUP(JF$5,'Liste matières'!$A$7:$D$156,4,0)*DK42</f>
        <v>0</v>
      </c>
      <c r="JG42" s="66">
        <f>+VLOOKUP(JG$5,'Liste matières'!$A$7:$D$156,4,0)*DL42</f>
        <v>0</v>
      </c>
      <c r="JH42" s="66">
        <f>+VLOOKUP(JH$5,'Liste matières'!$A$7:$D$156,4,0)*DM42</f>
        <v>0</v>
      </c>
      <c r="JI42" s="66">
        <f>+VLOOKUP(JI$5,'Liste matières'!$A$7:$D$156,4,0)*DN42</f>
        <v>0</v>
      </c>
      <c r="JJ42" s="66">
        <f>+VLOOKUP(JJ$5,'Liste matières'!$A$7:$D$156,4,0)*DO42</f>
        <v>0</v>
      </c>
      <c r="JK42" s="66">
        <f>+VLOOKUP(JK$5,'Liste matières'!$A$7:$D$156,4,0)*DP42</f>
        <v>0</v>
      </c>
      <c r="JL42" s="66">
        <f>+VLOOKUP(JL$5,'Liste matières'!$A$7:$D$156,4,0)*DQ42</f>
        <v>0</v>
      </c>
      <c r="JM42" s="66">
        <f>+VLOOKUP(JM$5,'Liste matières'!$A$7:$D$156,4,0)*DR42</f>
        <v>0</v>
      </c>
      <c r="JN42" s="66">
        <f>+VLOOKUP(JN$5,'Liste matières'!$A$7:$D$156,4,0)*DS42</f>
        <v>0</v>
      </c>
      <c r="JO42" s="66">
        <f>+VLOOKUP(JO$5,'Liste matières'!$A$7:$D$156,4,0)*DT42</f>
        <v>0</v>
      </c>
      <c r="JP42" s="66">
        <f>+VLOOKUP(JP$5,'Liste matières'!$A$7:$D$156,4,0)*DU42</f>
        <v>0</v>
      </c>
      <c r="JQ42" s="66">
        <f>+VLOOKUP(JQ$5,'Liste matières'!$A$7:$D$156,4,0)*DV42</f>
        <v>0</v>
      </c>
      <c r="JR42" s="66">
        <f>+VLOOKUP(JR$5,'Liste matières'!$A$7:$D$156,4,0)*DW42</f>
        <v>0</v>
      </c>
      <c r="JS42" s="66">
        <f>+VLOOKUP(JS$5,'Liste matières'!$A$7:$D$156,4,0)*DX42</f>
        <v>0</v>
      </c>
      <c r="JT42" s="66">
        <f>+VLOOKUP(JT$5,'Liste matières'!$A$7:$D$156,4,0)*DY42</f>
        <v>0</v>
      </c>
      <c r="JU42" s="66">
        <f>+VLOOKUP(JU$5,'Liste matières'!$A$7:$D$156,4,0)*DZ42</f>
        <v>0</v>
      </c>
      <c r="JV42" s="66">
        <f>+VLOOKUP(JV$5,'Liste matières'!$A$7:$D$156,4,0)*EA42</f>
        <v>0</v>
      </c>
      <c r="JW42" s="66">
        <f>+VLOOKUP(JW$5,'Liste matières'!$A$7:$D$156,4,0)*EB42</f>
        <v>0</v>
      </c>
      <c r="JX42" s="66">
        <f>+VLOOKUP(JX$5,'Liste matières'!$A$7:$D$156,4,0)*EC42</f>
        <v>0</v>
      </c>
      <c r="JY42" s="66">
        <f>+VLOOKUP(JY$5,'Liste matières'!$A$7:$D$156,4,0)*ED42</f>
        <v>0</v>
      </c>
      <c r="JZ42" s="66">
        <f>+VLOOKUP(JZ$5,'Liste matières'!$A$7:$D$156,4,0)*EE42</f>
        <v>0</v>
      </c>
      <c r="KA42" s="66">
        <f>+VLOOKUP(KA$5,'Liste matières'!$A$7:$D$156,4,0)*EF42</f>
        <v>0</v>
      </c>
      <c r="KB42" s="66">
        <f>+VLOOKUP(KB$5,'Liste matières'!$A$7:$D$156,4,0)*EG42</f>
        <v>0</v>
      </c>
      <c r="KC42" s="66">
        <f>+VLOOKUP(KC$5,'Liste matières'!$A$7:$D$156,4,0)*EH42</f>
        <v>0</v>
      </c>
      <c r="KD42" s="66">
        <f>+VLOOKUP(KD$5,'Liste matières'!$A$7:$D$156,4,0)*EI42</f>
        <v>0</v>
      </c>
      <c r="KE42" s="66">
        <f>+VLOOKUP(KE$5,'Liste matières'!$A$7:$D$156,4,0)*EJ42</f>
        <v>0</v>
      </c>
      <c r="KF42" s="66">
        <f>+VLOOKUP(KF$5,'Liste matières'!$A$7:$D$156,4,0)*EK42</f>
        <v>0</v>
      </c>
      <c r="KG42" s="66">
        <f>+VLOOKUP(KG$5,'Liste matières'!$A$7:$D$156,4,0)*EL42</f>
        <v>0</v>
      </c>
      <c r="KH42" s="66">
        <f>+VLOOKUP(KH$5,'Liste matières'!$A$7:$D$156,4,0)*EM42</f>
        <v>0</v>
      </c>
      <c r="KI42" s="66">
        <f>+VLOOKUP(KI$5,'Liste matières'!$A$7:$D$156,4,0)*EN42</f>
        <v>0</v>
      </c>
      <c r="KJ42" s="66">
        <f>+VLOOKUP(KJ$5,'Liste matières'!$A$7:$D$156,4,0)*EO42</f>
        <v>0</v>
      </c>
      <c r="KK42" s="66">
        <f>+VLOOKUP(KK$5,'Liste matières'!$A$7:$D$156,4,0)*EP42</f>
        <v>0</v>
      </c>
      <c r="KL42" s="66">
        <f>+VLOOKUP(KL$5,'Liste matières'!$A$7:$D$156,4,0)*EQ42</f>
        <v>0</v>
      </c>
      <c r="KM42" s="66">
        <f>+VLOOKUP(KM$5,'Liste matières'!$A$7:$D$156,4,0)*ER42</f>
        <v>0</v>
      </c>
      <c r="KN42" s="66">
        <f>+VLOOKUP(KN$5,'Liste matières'!$A$7:$D$156,4,0)*ES42</f>
        <v>0</v>
      </c>
      <c r="KO42" s="66">
        <f>+VLOOKUP(KO$5,'Liste matières'!$A$7:$D$156,4,0)*ET42</f>
        <v>0</v>
      </c>
      <c r="KP42" s="66">
        <f>+VLOOKUP(KP$5,'Liste matières'!$A$7:$D$156,4,0)*EU42</f>
        <v>0</v>
      </c>
      <c r="KQ42" s="66">
        <f>+VLOOKUP(KQ$5,'Liste matières'!$A$7:$D$156,4,0)*EV42</f>
        <v>0</v>
      </c>
      <c r="KR42" s="66">
        <f>+VLOOKUP(KR$5,'Liste matières'!$A$7:$D$156,4,0)*EW42</f>
        <v>0</v>
      </c>
      <c r="KS42" s="66">
        <f>+VLOOKUP(KS$5,'Liste matières'!$A$7:$D$156,4,0)*EX42</f>
        <v>0</v>
      </c>
      <c r="KU42" s="65">
        <f t="shared" si="0"/>
        <v>0</v>
      </c>
    </row>
    <row r="43" spans="1:307" x14ac:dyDescent="0.25">
      <c r="A43" s="3" t="s">
        <v>37</v>
      </c>
      <c r="B43" s="11"/>
      <c r="C43" s="74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Z43" s="66">
        <f>+VLOOKUP(EZ$5,'Liste matières'!$A$7:$D$156,4,0)*E43</f>
        <v>0</v>
      </c>
      <c r="FA43" s="66">
        <f>+VLOOKUP(FA$5,'Liste matières'!$A$7:$D$156,4,0)*F43</f>
        <v>0</v>
      </c>
      <c r="FB43" s="66">
        <f>+VLOOKUP(FB$5,'Liste matières'!$A$7:$D$156,4,0)*G43</f>
        <v>0</v>
      </c>
      <c r="FC43" s="66">
        <f>+VLOOKUP(FC$5,'Liste matières'!$A$7:$D$156,4,0)*H43</f>
        <v>0</v>
      </c>
      <c r="FD43" s="66">
        <f>+VLOOKUP(FD$5,'Liste matières'!$A$7:$D$156,4,0)*I43</f>
        <v>0</v>
      </c>
      <c r="FE43" s="66">
        <f>+VLOOKUP(FE$5,'Liste matières'!$A$7:$D$156,4,0)*J43</f>
        <v>0</v>
      </c>
      <c r="FF43" s="66">
        <f>+VLOOKUP(FF$5,'Liste matières'!$A$7:$D$156,4,0)*K43</f>
        <v>0</v>
      </c>
      <c r="FG43" s="66">
        <f>+VLOOKUP(FG$5,'Liste matières'!$A$7:$D$156,4,0)*L43</f>
        <v>0</v>
      </c>
      <c r="FH43" s="66">
        <f>+VLOOKUP(FH$5,'Liste matières'!$A$7:$D$156,4,0)*M43</f>
        <v>0</v>
      </c>
      <c r="FI43" s="66">
        <f>+VLOOKUP(FI$5,'Liste matières'!$A$7:$D$156,4,0)*N43</f>
        <v>0</v>
      </c>
      <c r="FJ43" s="66">
        <f>+VLOOKUP(FJ$5,'Liste matières'!$A$7:$D$156,4,0)*O43</f>
        <v>0</v>
      </c>
      <c r="FK43" s="66">
        <f>+VLOOKUP(FK$5,'Liste matières'!$A$7:$D$156,4,0)*P43</f>
        <v>0</v>
      </c>
      <c r="FL43" s="66">
        <f>+VLOOKUP(FL$5,'Liste matières'!$A$7:$D$156,4,0)*Q43</f>
        <v>0</v>
      </c>
      <c r="FM43" s="66">
        <f>+VLOOKUP(FM$5,'Liste matières'!$A$7:$D$156,4,0)*R43</f>
        <v>0</v>
      </c>
      <c r="FN43" s="66">
        <f>+VLOOKUP(FN$5,'Liste matières'!$A$7:$D$156,4,0)*S43</f>
        <v>0</v>
      </c>
      <c r="FO43" s="66">
        <f>+VLOOKUP(FO$5,'Liste matières'!$A$7:$D$156,4,0)*T43</f>
        <v>0</v>
      </c>
      <c r="FP43" s="66">
        <f>+VLOOKUP(FP$5,'Liste matières'!$A$7:$D$156,4,0)*U43</f>
        <v>0</v>
      </c>
      <c r="FQ43" s="66">
        <f>+VLOOKUP(FQ$5,'Liste matières'!$A$7:$D$156,4,0)*V43</f>
        <v>0</v>
      </c>
      <c r="FR43" s="66">
        <f>+VLOOKUP(FR$5,'Liste matières'!$A$7:$D$156,4,0)*W43</f>
        <v>0</v>
      </c>
      <c r="FS43" s="66">
        <f>+VLOOKUP(FS$5,'Liste matières'!$A$7:$D$156,4,0)*X43</f>
        <v>0</v>
      </c>
      <c r="FT43" s="66">
        <f>+VLOOKUP(FT$5,'Liste matières'!$A$7:$D$156,4,0)*Y43</f>
        <v>0</v>
      </c>
      <c r="FU43" s="66">
        <f>+VLOOKUP(FU$5,'Liste matières'!$A$7:$D$156,4,0)*Z43</f>
        <v>0</v>
      </c>
      <c r="FV43" s="66">
        <f>+VLOOKUP(FV$5,'Liste matières'!$A$7:$D$156,4,0)*AA43</f>
        <v>0</v>
      </c>
      <c r="FW43" s="66">
        <f>+VLOOKUP(FW$5,'Liste matières'!$A$7:$D$156,4,0)*AB43</f>
        <v>0</v>
      </c>
      <c r="FX43" s="66">
        <f>+VLOOKUP(FX$5,'Liste matières'!$A$7:$D$156,4,0)*AC43</f>
        <v>0</v>
      </c>
      <c r="FY43" s="66">
        <f>+VLOOKUP(FY$5,'Liste matières'!$A$7:$D$156,4,0)*AD43</f>
        <v>0</v>
      </c>
      <c r="FZ43" s="66">
        <f>+VLOOKUP(FZ$5,'Liste matières'!$A$7:$D$156,4,0)*AE43</f>
        <v>0</v>
      </c>
      <c r="GA43" s="66">
        <f>+VLOOKUP(GA$5,'Liste matières'!$A$7:$D$156,4,0)*AF43</f>
        <v>0</v>
      </c>
      <c r="GB43" s="66">
        <f>+VLOOKUP(GB$5,'Liste matières'!$A$7:$D$156,4,0)*AG43</f>
        <v>0</v>
      </c>
      <c r="GC43" s="66">
        <f>+VLOOKUP(GC$5,'Liste matières'!$A$7:$D$156,4,0)*AH43</f>
        <v>0</v>
      </c>
      <c r="GD43" s="66">
        <f>+VLOOKUP(GD$5,'Liste matières'!$A$7:$D$156,4,0)*AI43</f>
        <v>0</v>
      </c>
      <c r="GE43" s="66">
        <f>+VLOOKUP(GE$5,'Liste matières'!$A$7:$D$156,4,0)*AJ43</f>
        <v>0</v>
      </c>
      <c r="GF43" s="66">
        <f>+VLOOKUP(GF$5,'Liste matières'!$A$7:$D$156,4,0)*AK43</f>
        <v>0</v>
      </c>
      <c r="GG43" s="66">
        <f>+VLOOKUP(GG$5,'Liste matières'!$A$7:$D$156,4,0)*AL43</f>
        <v>0</v>
      </c>
      <c r="GH43" s="66">
        <f>+VLOOKUP(GH$5,'Liste matières'!$A$7:$D$156,4,0)*AM43</f>
        <v>0</v>
      </c>
      <c r="GI43" s="66">
        <f>+VLOOKUP(GI$5,'Liste matières'!$A$7:$D$156,4,0)*AN43</f>
        <v>0</v>
      </c>
      <c r="GJ43" s="66">
        <f>+VLOOKUP(GJ$5,'Liste matières'!$A$7:$D$156,4,0)*AO43</f>
        <v>0</v>
      </c>
      <c r="GK43" s="66">
        <f>+VLOOKUP(GK$5,'Liste matières'!$A$7:$D$156,4,0)*AP43</f>
        <v>0</v>
      </c>
      <c r="GL43" s="66">
        <f>+VLOOKUP(GL$5,'Liste matières'!$A$7:$D$156,4,0)*AQ43</f>
        <v>0</v>
      </c>
      <c r="GM43" s="66">
        <f>+VLOOKUP(GM$5,'Liste matières'!$A$7:$D$156,4,0)*AR43</f>
        <v>0</v>
      </c>
      <c r="GN43" s="66">
        <f>+VLOOKUP(GN$5,'Liste matières'!$A$7:$D$156,4,0)*AS43</f>
        <v>0</v>
      </c>
      <c r="GO43" s="66">
        <f>+VLOOKUP(GO$5,'Liste matières'!$A$7:$D$156,4,0)*AT43</f>
        <v>0</v>
      </c>
      <c r="GP43" s="66">
        <f>+VLOOKUP(GP$5,'Liste matières'!$A$7:$D$156,4,0)*AU43</f>
        <v>0</v>
      </c>
      <c r="GQ43" s="66">
        <f>+VLOOKUP(GQ$5,'Liste matières'!$A$7:$D$156,4,0)*AV43</f>
        <v>0</v>
      </c>
      <c r="GR43" s="66">
        <f>+VLOOKUP(GR$5,'Liste matières'!$A$7:$D$156,4,0)*AW43</f>
        <v>0</v>
      </c>
      <c r="GS43" s="66">
        <f>+VLOOKUP(GS$5,'Liste matières'!$A$7:$D$156,4,0)*AX43</f>
        <v>0</v>
      </c>
      <c r="GT43" s="66">
        <f>+VLOOKUP(GT$5,'Liste matières'!$A$7:$D$156,4,0)*AY43</f>
        <v>0</v>
      </c>
      <c r="GU43" s="66">
        <f>+VLOOKUP(GU$5,'Liste matières'!$A$7:$D$156,4,0)*AZ43</f>
        <v>0</v>
      </c>
      <c r="GV43" s="66">
        <f>+VLOOKUP(GV$5,'Liste matières'!$A$7:$D$156,4,0)*BA43</f>
        <v>0</v>
      </c>
      <c r="GW43" s="66">
        <f>+VLOOKUP(GW$5,'Liste matières'!$A$7:$D$156,4,0)*BB43</f>
        <v>0</v>
      </c>
      <c r="GX43" s="66">
        <f>+VLOOKUP(GX$5,'Liste matières'!$A$7:$D$156,4,0)*BC43</f>
        <v>0</v>
      </c>
      <c r="GY43" s="66">
        <f>+VLOOKUP(GY$5,'Liste matières'!$A$7:$D$156,4,0)*BD43</f>
        <v>0</v>
      </c>
      <c r="GZ43" s="66">
        <f>+VLOOKUP(GZ$5,'Liste matières'!$A$7:$D$156,4,0)*BE43</f>
        <v>0</v>
      </c>
      <c r="HA43" s="66">
        <f>+VLOOKUP(HA$5,'Liste matières'!$A$7:$D$156,4,0)*BF43</f>
        <v>0</v>
      </c>
      <c r="HB43" s="66">
        <f>+VLOOKUP(HB$5,'Liste matières'!$A$7:$D$156,4,0)*BG43</f>
        <v>0</v>
      </c>
      <c r="HC43" s="66">
        <f>+VLOOKUP(HC$5,'Liste matières'!$A$7:$D$156,4,0)*BH43</f>
        <v>0</v>
      </c>
      <c r="HD43" s="66">
        <f>+VLOOKUP(HD$5,'Liste matières'!$A$7:$D$156,4,0)*BI43</f>
        <v>0</v>
      </c>
      <c r="HE43" s="66">
        <f>+VLOOKUP(HE$5,'Liste matières'!$A$7:$D$156,4,0)*BJ43</f>
        <v>0</v>
      </c>
      <c r="HF43" s="66">
        <f>+VLOOKUP(HF$5,'Liste matières'!$A$7:$D$156,4,0)*BK43</f>
        <v>0</v>
      </c>
      <c r="HG43" s="66">
        <f>+VLOOKUP(HG$5,'Liste matières'!$A$7:$D$156,4,0)*BL43</f>
        <v>0</v>
      </c>
      <c r="HH43" s="66">
        <f>+VLOOKUP(HH$5,'Liste matières'!$A$7:$D$156,4,0)*BM43</f>
        <v>0</v>
      </c>
      <c r="HI43" s="66">
        <f>+VLOOKUP(HI$5,'Liste matières'!$A$7:$D$156,4,0)*BN43</f>
        <v>0</v>
      </c>
      <c r="HJ43" s="66">
        <f>+VLOOKUP(HJ$5,'Liste matières'!$A$7:$D$156,4,0)*BO43</f>
        <v>0</v>
      </c>
      <c r="HK43" s="66">
        <f>+VLOOKUP(HK$5,'Liste matières'!$A$7:$D$156,4,0)*BP43</f>
        <v>0</v>
      </c>
      <c r="HL43" s="66">
        <f>+VLOOKUP(HL$5,'Liste matières'!$A$7:$D$156,4,0)*BQ43</f>
        <v>0</v>
      </c>
      <c r="HM43" s="66">
        <f>+VLOOKUP(HM$5,'Liste matières'!$A$7:$D$156,4,0)*BR43</f>
        <v>0</v>
      </c>
      <c r="HN43" s="66">
        <f>+VLOOKUP(HN$5,'Liste matières'!$A$7:$D$156,4,0)*BS43</f>
        <v>0</v>
      </c>
      <c r="HO43" s="66">
        <f>+VLOOKUP(HO$5,'Liste matières'!$A$7:$D$156,4,0)*BT43</f>
        <v>0</v>
      </c>
      <c r="HP43" s="66">
        <f>+VLOOKUP(HP$5,'Liste matières'!$A$7:$D$156,4,0)*BU43</f>
        <v>0</v>
      </c>
      <c r="HQ43" s="66">
        <f>+VLOOKUP(HQ$5,'Liste matières'!$A$7:$D$156,4,0)*BV43</f>
        <v>0</v>
      </c>
      <c r="HR43" s="66">
        <f>+VLOOKUP(HR$5,'Liste matières'!$A$7:$D$156,4,0)*BW43</f>
        <v>0</v>
      </c>
      <c r="HS43" s="66">
        <f>+VLOOKUP(HS$5,'Liste matières'!$A$7:$D$156,4,0)*BX43</f>
        <v>0</v>
      </c>
      <c r="HT43" s="66">
        <f>+VLOOKUP(HT$5,'Liste matières'!$A$7:$D$156,4,0)*BY43</f>
        <v>0</v>
      </c>
      <c r="HU43" s="66">
        <f>+VLOOKUP(HU$5,'Liste matières'!$A$7:$D$156,4,0)*BZ43</f>
        <v>0</v>
      </c>
      <c r="HV43" s="66">
        <f>+VLOOKUP(HV$5,'Liste matières'!$A$7:$D$156,4,0)*CA43</f>
        <v>0</v>
      </c>
      <c r="HW43" s="66">
        <f>+VLOOKUP(HW$5,'Liste matières'!$A$7:$D$156,4,0)*CB43</f>
        <v>0</v>
      </c>
      <c r="HX43" s="66">
        <f>+VLOOKUP(HX$5,'Liste matières'!$A$7:$D$156,4,0)*CC43</f>
        <v>0</v>
      </c>
      <c r="HY43" s="66">
        <f>+VLOOKUP(HY$5,'Liste matières'!$A$7:$D$156,4,0)*CD43</f>
        <v>0</v>
      </c>
      <c r="HZ43" s="66">
        <f>+VLOOKUP(HZ$5,'Liste matières'!$A$7:$D$156,4,0)*CE43</f>
        <v>0</v>
      </c>
      <c r="IA43" s="66">
        <f>+VLOOKUP(IA$5,'Liste matières'!$A$7:$D$156,4,0)*CF43</f>
        <v>0</v>
      </c>
      <c r="IB43" s="66">
        <f>+VLOOKUP(IB$5,'Liste matières'!$A$7:$D$156,4,0)*CG43</f>
        <v>0</v>
      </c>
      <c r="IC43" s="66">
        <f>+VLOOKUP(IC$5,'Liste matières'!$A$7:$D$156,4,0)*CH43</f>
        <v>0</v>
      </c>
      <c r="ID43" s="66">
        <f>+VLOOKUP(ID$5,'Liste matières'!$A$7:$D$156,4,0)*CI43</f>
        <v>0</v>
      </c>
      <c r="IE43" s="66">
        <f>+VLOOKUP(IE$5,'Liste matières'!$A$7:$D$156,4,0)*CJ43</f>
        <v>0</v>
      </c>
      <c r="IF43" s="66">
        <f>+VLOOKUP(IF$5,'Liste matières'!$A$7:$D$156,4,0)*CK43</f>
        <v>0</v>
      </c>
      <c r="IG43" s="66">
        <f>+VLOOKUP(IG$5,'Liste matières'!$A$7:$D$156,4,0)*CL43</f>
        <v>0</v>
      </c>
      <c r="IH43" s="66">
        <f>+VLOOKUP(IH$5,'Liste matières'!$A$7:$D$156,4,0)*CM43</f>
        <v>0</v>
      </c>
      <c r="II43" s="66">
        <f>+VLOOKUP(II$5,'Liste matières'!$A$7:$D$156,4,0)*CN43</f>
        <v>0</v>
      </c>
      <c r="IJ43" s="66">
        <f>+VLOOKUP(IJ$5,'Liste matières'!$A$7:$D$156,4,0)*CO43</f>
        <v>0</v>
      </c>
      <c r="IK43" s="66">
        <f>+VLOOKUP(IK$5,'Liste matières'!$A$7:$D$156,4,0)*CP43</f>
        <v>0</v>
      </c>
      <c r="IL43" s="66">
        <f>+VLOOKUP(IL$5,'Liste matières'!$A$7:$D$156,4,0)*CQ43</f>
        <v>0</v>
      </c>
      <c r="IM43" s="66">
        <f>+VLOOKUP(IM$5,'Liste matières'!$A$7:$D$156,4,0)*CR43</f>
        <v>0</v>
      </c>
      <c r="IN43" s="66">
        <f>+VLOOKUP(IN$5,'Liste matières'!$A$7:$D$156,4,0)*CS43</f>
        <v>0</v>
      </c>
      <c r="IO43" s="66">
        <f>+VLOOKUP(IO$5,'Liste matières'!$A$7:$D$156,4,0)*CT43</f>
        <v>0</v>
      </c>
      <c r="IP43" s="66">
        <f>+VLOOKUP(IP$5,'Liste matières'!$A$7:$D$156,4,0)*CU43</f>
        <v>0</v>
      </c>
      <c r="IQ43" s="66">
        <f>+VLOOKUP(IQ$5,'Liste matières'!$A$7:$D$156,4,0)*CV43</f>
        <v>0</v>
      </c>
      <c r="IR43" s="66">
        <f>+VLOOKUP(IR$5,'Liste matières'!$A$7:$D$156,4,0)*CW43</f>
        <v>0</v>
      </c>
      <c r="IS43" s="66">
        <f>+VLOOKUP(IS$5,'Liste matières'!$A$7:$D$156,4,0)*CX43</f>
        <v>0</v>
      </c>
      <c r="IT43" s="66">
        <f>+VLOOKUP(IT$5,'Liste matières'!$A$7:$D$156,4,0)*CY43</f>
        <v>0</v>
      </c>
      <c r="IU43" s="66">
        <f>+VLOOKUP(IU$5,'Liste matières'!$A$7:$D$156,4,0)*CZ43</f>
        <v>0</v>
      </c>
      <c r="IV43" s="66">
        <f>+VLOOKUP(IV$5,'Liste matières'!$A$7:$D$156,4,0)*DA43</f>
        <v>0</v>
      </c>
      <c r="IW43" s="66">
        <f>+VLOOKUP(IW$5,'Liste matières'!$A$7:$D$156,4,0)*DB43</f>
        <v>0</v>
      </c>
      <c r="IX43" s="66">
        <f>+VLOOKUP(IX$5,'Liste matières'!$A$7:$D$156,4,0)*DC43</f>
        <v>0</v>
      </c>
      <c r="IY43" s="66">
        <f>+VLOOKUP(IY$5,'Liste matières'!$A$7:$D$156,4,0)*DD43</f>
        <v>0</v>
      </c>
      <c r="IZ43" s="66">
        <f>+VLOOKUP(IZ$5,'Liste matières'!$A$7:$D$156,4,0)*DE43</f>
        <v>0</v>
      </c>
      <c r="JA43" s="66">
        <f>+VLOOKUP(JA$5,'Liste matières'!$A$7:$D$156,4,0)*DF43</f>
        <v>0</v>
      </c>
      <c r="JB43" s="66">
        <f>+VLOOKUP(JB$5,'Liste matières'!$A$7:$D$156,4,0)*DG43</f>
        <v>0</v>
      </c>
      <c r="JC43" s="66">
        <f>+VLOOKUP(JC$5,'Liste matières'!$A$7:$D$156,4,0)*DH43</f>
        <v>0</v>
      </c>
      <c r="JD43" s="66">
        <f>+VLOOKUP(JD$5,'Liste matières'!$A$7:$D$156,4,0)*DI43</f>
        <v>0</v>
      </c>
      <c r="JE43" s="66">
        <f>+VLOOKUP(JE$5,'Liste matières'!$A$7:$D$156,4,0)*DJ43</f>
        <v>0</v>
      </c>
      <c r="JF43" s="66">
        <f>+VLOOKUP(JF$5,'Liste matières'!$A$7:$D$156,4,0)*DK43</f>
        <v>0</v>
      </c>
      <c r="JG43" s="66">
        <f>+VLOOKUP(JG$5,'Liste matières'!$A$7:$D$156,4,0)*DL43</f>
        <v>0</v>
      </c>
      <c r="JH43" s="66">
        <f>+VLOOKUP(JH$5,'Liste matières'!$A$7:$D$156,4,0)*DM43</f>
        <v>0</v>
      </c>
      <c r="JI43" s="66">
        <f>+VLOOKUP(JI$5,'Liste matières'!$A$7:$D$156,4,0)*DN43</f>
        <v>0</v>
      </c>
      <c r="JJ43" s="66">
        <f>+VLOOKUP(JJ$5,'Liste matières'!$A$7:$D$156,4,0)*DO43</f>
        <v>0</v>
      </c>
      <c r="JK43" s="66">
        <f>+VLOOKUP(JK$5,'Liste matières'!$A$7:$D$156,4,0)*DP43</f>
        <v>0</v>
      </c>
      <c r="JL43" s="66">
        <f>+VLOOKUP(JL$5,'Liste matières'!$A$7:$D$156,4,0)*DQ43</f>
        <v>0</v>
      </c>
      <c r="JM43" s="66">
        <f>+VLOOKUP(JM$5,'Liste matières'!$A$7:$D$156,4,0)*DR43</f>
        <v>0</v>
      </c>
      <c r="JN43" s="66">
        <f>+VLOOKUP(JN$5,'Liste matières'!$A$7:$D$156,4,0)*DS43</f>
        <v>0</v>
      </c>
      <c r="JO43" s="66">
        <f>+VLOOKUP(JO$5,'Liste matières'!$A$7:$D$156,4,0)*DT43</f>
        <v>0</v>
      </c>
      <c r="JP43" s="66">
        <f>+VLOOKUP(JP$5,'Liste matières'!$A$7:$D$156,4,0)*DU43</f>
        <v>0</v>
      </c>
      <c r="JQ43" s="66">
        <f>+VLOOKUP(JQ$5,'Liste matières'!$A$7:$D$156,4,0)*DV43</f>
        <v>0</v>
      </c>
      <c r="JR43" s="66">
        <f>+VLOOKUP(JR$5,'Liste matières'!$A$7:$D$156,4,0)*DW43</f>
        <v>0</v>
      </c>
      <c r="JS43" s="66">
        <f>+VLOOKUP(JS$5,'Liste matières'!$A$7:$D$156,4,0)*DX43</f>
        <v>0</v>
      </c>
      <c r="JT43" s="66">
        <f>+VLOOKUP(JT$5,'Liste matières'!$A$7:$D$156,4,0)*DY43</f>
        <v>0</v>
      </c>
      <c r="JU43" s="66">
        <f>+VLOOKUP(JU$5,'Liste matières'!$A$7:$D$156,4,0)*DZ43</f>
        <v>0</v>
      </c>
      <c r="JV43" s="66">
        <f>+VLOOKUP(JV$5,'Liste matières'!$A$7:$D$156,4,0)*EA43</f>
        <v>0</v>
      </c>
      <c r="JW43" s="66">
        <f>+VLOOKUP(JW$5,'Liste matières'!$A$7:$D$156,4,0)*EB43</f>
        <v>0</v>
      </c>
      <c r="JX43" s="66">
        <f>+VLOOKUP(JX$5,'Liste matières'!$A$7:$D$156,4,0)*EC43</f>
        <v>0</v>
      </c>
      <c r="JY43" s="66">
        <f>+VLOOKUP(JY$5,'Liste matières'!$A$7:$D$156,4,0)*ED43</f>
        <v>0</v>
      </c>
      <c r="JZ43" s="66">
        <f>+VLOOKUP(JZ$5,'Liste matières'!$A$7:$D$156,4,0)*EE43</f>
        <v>0</v>
      </c>
      <c r="KA43" s="66">
        <f>+VLOOKUP(KA$5,'Liste matières'!$A$7:$D$156,4,0)*EF43</f>
        <v>0</v>
      </c>
      <c r="KB43" s="66">
        <f>+VLOOKUP(KB$5,'Liste matières'!$A$7:$D$156,4,0)*EG43</f>
        <v>0</v>
      </c>
      <c r="KC43" s="66">
        <f>+VLOOKUP(KC$5,'Liste matières'!$A$7:$D$156,4,0)*EH43</f>
        <v>0</v>
      </c>
      <c r="KD43" s="66">
        <f>+VLOOKUP(KD$5,'Liste matières'!$A$7:$D$156,4,0)*EI43</f>
        <v>0</v>
      </c>
      <c r="KE43" s="66">
        <f>+VLOOKUP(KE$5,'Liste matières'!$A$7:$D$156,4,0)*EJ43</f>
        <v>0</v>
      </c>
      <c r="KF43" s="66">
        <f>+VLOOKUP(KF$5,'Liste matières'!$A$7:$D$156,4,0)*EK43</f>
        <v>0</v>
      </c>
      <c r="KG43" s="66">
        <f>+VLOOKUP(KG$5,'Liste matières'!$A$7:$D$156,4,0)*EL43</f>
        <v>0</v>
      </c>
      <c r="KH43" s="66">
        <f>+VLOOKUP(KH$5,'Liste matières'!$A$7:$D$156,4,0)*EM43</f>
        <v>0</v>
      </c>
      <c r="KI43" s="66">
        <f>+VLOOKUP(KI$5,'Liste matières'!$A$7:$D$156,4,0)*EN43</f>
        <v>0</v>
      </c>
      <c r="KJ43" s="66">
        <f>+VLOOKUP(KJ$5,'Liste matières'!$A$7:$D$156,4,0)*EO43</f>
        <v>0</v>
      </c>
      <c r="KK43" s="66">
        <f>+VLOOKUP(KK$5,'Liste matières'!$A$7:$D$156,4,0)*EP43</f>
        <v>0</v>
      </c>
      <c r="KL43" s="66">
        <f>+VLOOKUP(KL$5,'Liste matières'!$A$7:$D$156,4,0)*EQ43</f>
        <v>0</v>
      </c>
      <c r="KM43" s="66">
        <f>+VLOOKUP(KM$5,'Liste matières'!$A$7:$D$156,4,0)*ER43</f>
        <v>0</v>
      </c>
      <c r="KN43" s="66">
        <f>+VLOOKUP(KN$5,'Liste matières'!$A$7:$D$156,4,0)*ES43</f>
        <v>0</v>
      </c>
      <c r="KO43" s="66">
        <f>+VLOOKUP(KO$5,'Liste matières'!$A$7:$D$156,4,0)*ET43</f>
        <v>0</v>
      </c>
      <c r="KP43" s="66">
        <f>+VLOOKUP(KP$5,'Liste matières'!$A$7:$D$156,4,0)*EU43</f>
        <v>0</v>
      </c>
      <c r="KQ43" s="66">
        <f>+VLOOKUP(KQ$5,'Liste matières'!$A$7:$D$156,4,0)*EV43</f>
        <v>0</v>
      </c>
      <c r="KR43" s="66">
        <f>+VLOOKUP(KR$5,'Liste matières'!$A$7:$D$156,4,0)*EW43</f>
        <v>0</v>
      </c>
      <c r="KS43" s="66">
        <f>+VLOOKUP(KS$5,'Liste matières'!$A$7:$D$156,4,0)*EX43</f>
        <v>0</v>
      </c>
      <c r="KU43" s="65">
        <f t="shared" si="0"/>
        <v>0</v>
      </c>
    </row>
    <row r="44" spans="1:307" x14ac:dyDescent="0.25">
      <c r="A44" s="3" t="s">
        <v>38</v>
      </c>
      <c r="B44" s="11"/>
      <c r="C44" s="74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Z44" s="66">
        <f>+VLOOKUP(EZ$5,'Liste matières'!$A$7:$D$156,4,0)*E44</f>
        <v>0</v>
      </c>
      <c r="FA44" s="66">
        <f>+VLOOKUP(FA$5,'Liste matières'!$A$7:$D$156,4,0)*F44</f>
        <v>0</v>
      </c>
      <c r="FB44" s="66">
        <f>+VLOOKUP(FB$5,'Liste matières'!$A$7:$D$156,4,0)*G44</f>
        <v>0</v>
      </c>
      <c r="FC44" s="66">
        <f>+VLOOKUP(FC$5,'Liste matières'!$A$7:$D$156,4,0)*H44</f>
        <v>0</v>
      </c>
      <c r="FD44" s="66">
        <f>+VLOOKUP(FD$5,'Liste matières'!$A$7:$D$156,4,0)*I44</f>
        <v>0</v>
      </c>
      <c r="FE44" s="66">
        <f>+VLOOKUP(FE$5,'Liste matières'!$A$7:$D$156,4,0)*J44</f>
        <v>0</v>
      </c>
      <c r="FF44" s="66">
        <f>+VLOOKUP(FF$5,'Liste matières'!$A$7:$D$156,4,0)*K44</f>
        <v>0</v>
      </c>
      <c r="FG44" s="66">
        <f>+VLOOKUP(FG$5,'Liste matières'!$A$7:$D$156,4,0)*L44</f>
        <v>0</v>
      </c>
      <c r="FH44" s="66">
        <f>+VLOOKUP(FH$5,'Liste matières'!$A$7:$D$156,4,0)*M44</f>
        <v>0</v>
      </c>
      <c r="FI44" s="66">
        <f>+VLOOKUP(FI$5,'Liste matières'!$A$7:$D$156,4,0)*N44</f>
        <v>0</v>
      </c>
      <c r="FJ44" s="66">
        <f>+VLOOKUP(FJ$5,'Liste matières'!$A$7:$D$156,4,0)*O44</f>
        <v>0</v>
      </c>
      <c r="FK44" s="66">
        <f>+VLOOKUP(FK$5,'Liste matières'!$A$7:$D$156,4,0)*P44</f>
        <v>0</v>
      </c>
      <c r="FL44" s="66">
        <f>+VLOOKUP(FL$5,'Liste matières'!$A$7:$D$156,4,0)*Q44</f>
        <v>0</v>
      </c>
      <c r="FM44" s="66">
        <f>+VLOOKUP(FM$5,'Liste matières'!$A$7:$D$156,4,0)*R44</f>
        <v>0</v>
      </c>
      <c r="FN44" s="66">
        <f>+VLOOKUP(FN$5,'Liste matières'!$A$7:$D$156,4,0)*S44</f>
        <v>0</v>
      </c>
      <c r="FO44" s="66">
        <f>+VLOOKUP(FO$5,'Liste matières'!$A$7:$D$156,4,0)*T44</f>
        <v>0</v>
      </c>
      <c r="FP44" s="66">
        <f>+VLOOKUP(FP$5,'Liste matières'!$A$7:$D$156,4,0)*U44</f>
        <v>0</v>
      </c>
      <c r="FQ44" s="66">
        <f>+VLOOKUP(FQ$5,'Liste matières'!$A$7:$D$156,4,0)*V44</f>
        <v>0</v>
      </c>
      <c r="FR44" s="66">
        <f>+VLOOKUP(FR$5,'Liste matières'!$A$7:$D$156,4,0)*W44</f>
        <v>0</v>
      </c>
      <c r="FS44" s="66">
        <f>+VLOOKUP(FS$5,'Liste matières'!$A$7:$D$156,4,0)*X44</f>
        <v>0</v>
      </c>
      <c r="FT44" s="66">
        <f>+VLOOKUP(FT$5,'Liste matières'!$A$7:$D$156,4,0)*Y44</f>
        <v>0</v>
      </c>
      <c r="FU44" s="66">
        <f>+VLOOKUP(FU$5,'Liste matières'!$A$7:$D$156,4,0)*Z44</f>
        <v>0</v>
      </c>
      <c r="FV44" s="66">
        <f>+VLOOKUP(FV$5,'Liste matières'!$A$7:$D$156,4,0)*AA44</f>
        <v>0</v>
      </c>
      <c r="FW44" s="66">
        <f>+VLOOKUP(FW$5,'Liste matières'!$A$7:$D$156,4,0)*AB44</f>
        <v>0</v>
      </c>
      <c r="FX44" s="66">
        <f>+VLOOKUP(FX$5,'Liste matières'!$A$7:$D$156,4,0)*AC44</f>
        <v>0</v>
      </c>
      <c r="FY44" s="66">
        <f>+VLOOKUP(FY$5,'Liste matières'!$A$7:$D$156,4,0)*AD44</f>
        <v>0</v>
      </c>
      <c r="FZ44" s="66">
        <f>+VLOOKUP(FZ$5,'Liste matières'!$A$7:$D$156,4,0)*AE44</f>
        <v>0</v>
      </c>
      <c r="GA44" s="66">
        <f>+VLOOKUP(GA$5,'Liste matières'!$A$7:$D$156,4,0)*AF44</f>
        <v>0</v>
      </c>
      <c r="GB44" s="66">
        <f>+VLOOKUP(GB$5,'Liste matières'!$A$7:$D$156,4,0)*AG44</f>
        <v>0</v>
      </c>
      <c r="GC44" s="66">
        <f>+VLOOKUP(GC$5,'Liste matières'!$A$7:$D$156,4,0)*AH44</f>
        <v>0</v>
      </c>
      <c r="GD44" s="66">
        <f>+VLOOKUP(GD$5,'Liste matières'!$A$7:$D$156,4,0)*AI44</f>
        <v>0</v>
      </c>
      <c r="GE44" s="66">
        <f>+VLOOKUP(GE$5,'Liste matières'!$A$7:$D$156,4,0)*AJ44</f>
        <v>0</v>
      </c>
      <c r="GF44" s="66">
        <f>+VLOOKUP(GF$5,'Liste matières'!$A$7:$D$156,4,0)*AK44</f>
        <v>0</v>
      </c>
      <c r="GG44" s="66">
        <f>+VLOOKUP(GG$5,'Liste matières'!$A$7:$D$156,4,0)*AL44</f>
        <v>0</v>
      </c>
      <c r="GH44" s="66">
        <f>+VLOOKUP(GH$5,'Liste matières'!$A$7:$D$156,4,0)*AM44</f>
        <v>0</v>
      </c>
      <c r="GI44" s="66">
        <f>+VLOOKUP(GI$5,'Liste matières'!$A$7:$D$156,4,0)*AN44</f>
        <v>0</v>
      </c>
      <c r="GJ44" s="66">
        <f>+VLOOKUP(GJ$5,'Liste matières'!$A$7:$D$156,4,0)*AO44</f>
        <v>0</v>
      </c>
      <c r="GK44" s="66">
        <f>+VLOOKUP(GK$5,'Liste matières'!$A$7:$D$156,4,0)*AP44</f>
        <v>0</v>
      </c>
      <c r="GL44" s="66">
        <f>+VLOOKUP(GL$5,'Liste matières'!$A$7:$D$156,4,0)*AQ44</f>
        <v>0</v>
      </c>
      <c r="GM44" s="66">
        <f>+VLOOKUP(GM$5,'Liste matières'!$A$7:$D$156,4,0)*AR44</f>
        <v>0</v>
      </c>
      <c r="GN44" s="66">
        <f>+VLOOKUP(GN$5,'Liste matières'!$A$7:$D$156,4,0)*AS44</f>
        <v>0</v>
      </c>
      <c r="GO44" s="66">
        <f>+VLOOKUP(GO$5,'Liste matières'!$A$7:$D$156,4,0)*AT44</f>
        <v>0</v>
      </c>
      <c r="GP44" s="66">
        <f>+VLOOKUP(GP$5,'Liste matières'!$A$7:$D$156,4,0)*AU44</f>
        <v>0</v>
      </c>
      <c r="GQ44" s="66">
        <f>+VLOOKUP(GQ$5,'Liste matières'!$A$7:$D$156,4,0)*AV44</f>
        <v>0</v>
      </c>
      <c r="GR44" s="66">
        <f>+VLOOKUP(GR$5,'Liste matières'!$A$7:$D$156,4,0)*AW44</f>
        <v>0</v>
      </c>
      <c r="GS44" s="66">
        <f>+VLOOKUP(GS$5,'Liste matières'!$A$7:$D$156,4,0)*AX44</f>
        <v>0</v>
      </c>
      <c r="GT44" s="66">
        <f>+VLOOKUP(GT$5,'Liste matières'!$A$7:$D$156,4,0)*AY44</f>
        <v>0</v>
      </c>
      <c r="GU44" s="66">
        <f>+VLOOKUP(GU$5,'Liste matières'!$A$7:$D$156,4,0)*AZ44</f>
        <v>0</v>
      </c>
      <c r="GV44" s="66">
        <f>+VLOOKUP(GV$5,'Liste matières'!$A$7:$D$156,4,0)*BA44</f>
        <v>0</v>
      </c>
      <c r="GW44" s="66">
        <f>+VLOOKUP(GW$5,'Liste matières'!$A$7:$D$156,4,0)*BB44</f>
        <v>0</v>
      </c>
      <c r="GX44" s="66">
        <f>+VLOOKUP(GX$5,'Liste matières'!$A$7:$D$156,4,0)*BC44</f>
        <v>0</v>
      </c>
      <c r="GY44" s="66">
        <f>+VLOOKUP(GY$5,'Liste matières'!$A$7:$D$156,4,0)*BD44</f>
        <v>0</v>
      </c>
      <c r="GZ44" s="66">
        <f>+VLOOKUP(GZ$5,'Liste matières'!$A$7:$D$156,4,0)*BE44</f>
        <v>0</v>
      </c>
      <c r="HA44" s="66">
        <f>+VLOOKUP(HA$5,'Liste matières'!$A$7:$D$156,4,0)*BF44</f>
        <v>0</v>
      </c>
      <c r="HB44" s="66">
        <f>+VLOOKUP(HB$5,'Liste matières'!$A$7:$D$156,4,0)*BG44</f>
        <v>0</v>
      </c>
      <c r="HC44" s="66">
        <f>+VLOOKUP(HC$5,'Liste matières'!$A$7:$D$156,4,0)*BH44</f>
        <v>0</v>
      </c>
      <c r="HD44" s="66">
        <f>+VLOOKUP(HD$5,'Liste matières'!$A$7:$D$156,4,0)*BI44</f>
        <v>0</v>
      </c>
      <c r="HE44" s="66">
        <f>+VLOOKUP(HE$5,'Liste matières'!$A$7:$D$156,4,0)*BJ44</f>
        <v>0</v>
      </c>
      <c r="HF44" s="66">
        <f>+VLOOKUP(HF$5,'Liste matières'!$A$7:$D$156,4,0)*BK44</f>
        <v>0</v>
      </c>
      <c r="HG44" s="66">
        <f>+VLOOKUP(HG$5,'Liste matières'!$A$7:$D$156,4,0)*BL44</f>
        <v>0</v>
      </c>
      <c r="HH44" s="66">
        <f>+VLOOKUP(HH$5,'Liste matières'!$A$7:$D$156,4,0)*BM44</f>
        <v>0</v>
      </c>
      <c r="HI44" s="66">
        <f>+VLOOKUP(HI$5,'Liste matières'!$A$7:$D$156,4,0)*BN44</f>
        <v>0</v>
      </c>
      <c r="HJ44" s="66">
        <f>+VLOOKUP(HJ$5,'Liste matières'!$A$7:$D$156,4,0)*BO44</f>
        <v>0</v>
      </c>
      <c r="HK44" s="66">
        <f>+VLOOKUP(HK$5,'Liste matières'!$A$7:$D$156,4,0)*BP44</f>
        <v>0</v>
      </c>
      <c r="HL44" s="66">
        <f>+VLOOKUP(HL$5,'Liste matières'!$A$7:$D$156,4,0)*BQ44</f>
        <v>0</v>
      </c>
      <c r="HM44" s="66">
        <f>+VLOOKUP(HM$5,'Liste matières'!$A$7:$D$156,4,0)*BR44</f>
        <v>0</v>
      </c>
      <c r="HN44" s="66">
        <f>+VLOOKUP(HN$5,'Liste matières'!$A$7:$D$156,4,0)*BS44</f>
        <v>0</v>
      </c>
      <c r="HO44" s="66">
        <f>+VLOOKUP(HO$5,'Liste matières'!$A$7:$D$156,4,0)*BT44</f>
        <v>0</v>
      </c>
      <c r="HP44" s="66">
        <f>+VLOOKUP(HP$5,'Liste matières'!$A$7:$D$156,4,0)*BU44</f>
        <v>0</v>
      </c>
      <c r="HQ44" s="66">
        <f>+VLOOKUP(HQ$5,'Liste matières'!$A$7:$D$156,4,0)*BV44</f>
        <v>0</v>
      </c>
      <c r="HR44" s="66">
        <f>+VLOOKUP(HR$5,'Liste matières'!$A$7:$D$156,4,0)*BW44</f>
        <v>0</v>
      </c>
      <c r="HS44" s="66">
        <f>+VLOOKUP(HS$5,'Liste matières'!$A$7:$D$156,4,0)*BX44</f>
        <v>0</v>
      </c>
      <c r="HT44" s="66">
        <f>+VLOOKUP(HT$5,'Liste matières'!$A$7:$D$156,4,0)*BY44</f>
        <v>0</v>
      </c>
      <c r="HU44" s="66">
        <f>+VLOOKUP(HU$5,'Liste matières'!$A$7:$D$156,4,0)*BZ44</f>
        <v>0</v>
      </c>
      <c r="HV44" s="66">
        <f>+VLOOKUP(HV$5,'Liste matières'!$A$7:$D$156,4,0)*CA44</f>
        <v>0</v>
      </c>
      <c r="HW44" s="66">
        <f>+VLOOKUP(HW$5,'Liste matières'!$A$7:$D$156,4,0)*CB44</f>
        <v>0</v>
      </c>
      <c r="HX44" s="66">
        <f>+VLOOKUP(HX$5,'Liste matières'!$A$7:$D$156,4,0)*CC44</f>
        <v>0</v>
      </c>
      <c r="HY44" s="66">
        <f>+VLOOKUP(HY$5,'Liste matières'!$A$7:$D$156,4,0)*CD44</f>
        <v>0</v>
      </c>
      <c r="HZ44" s="66">
        <f>+VLOOKUP(HZ$5,'Liste matières'!$A$7:$D$156,4,0)*CE44</f>
        <v>0</v>
      </c>
      <c r="IA44" s="66">
        <f>+VLOOKUP(IA$5,'Liste matières'!$A$7:$D$156,4,0)*CF44</f>
        <v>0</v>
      </c>
      <c r="IB44" s="66">
        <f>+VLOOKUP(IB$5,'Liste matières'!$A$7:$D$156,4,0)*CG44</f>
        <v>0</v>
      </c>
      <c r="IC44" s="66">
        <f>+VLOOKUP(IC$5,'Liste matières'!$A$7:$D$156,4,0)*CH44</f>
        <v>0</v>
      </c>
      <c r="ID44" s="66">
        <f>+VLOOKUP(ID$5,'Liste matières'!$A$7:$D$156,4,0)*CI44</f>
        <v>0</v>
      </c>
      <c r="IE44" s="66">
        <f>+VLOOKUP(IE$5,'Liste matières'!$A$7:$D$156,4,0)*CJ44</f>
        <v>0</v>
      </c>
      <c r="IF44" s="66">
        <f>+VLOOKUP(IF$5,'Liste matières'!$A$7:$D$156,4,0)*CK44</f>
        <v>0</v>
      </c>
      <c r="IG44" s="66">
        <f>+VLOOKUP(IG$5,'Liste matières'!$A$7:$D$156,4,0)*CL44</f>
        <v>0</v>
      </c>
      <c r="IH44" s="66">
        <f>+VLOOKUP(IH$5,'Liste matières'!$A$7:$D$156,4,0)*CM44</f>
        <v>0</v>
      </c>
      <c r="II44" s="66">
        <f>+VLOOKUP(II$5,'Liste matières'!$A$7:$D$156,4,0)*CN44</f>
        <v>0</v>
      </c>
      <c r="IJ44" s="66">
        <f>+VLOOKUP(IJ$5,'Liste matières'!$A$7:$D$156,4,0)*CO44</f>
        <v>0</v>
      </c>
      <c r="IK44" s="66">
        <f>+VLOOKUP(IK$5,'Liste matières'!$A$7:$D$156,4,0)*CP44</f>
        <v>0</v>
      </c>
      <c r="IL44" s="66">
        <f>+VLOOKUP(IL$5,'Liste matières'!$A$7:$D$156,4,0)*CQ44</f>
        <v>0</v>
      </c>
      <c r="IM44" s="66">
        <f>+VLOOKUP(IM$5,'Liste matières'!$A$7:$D$156,4,0)*CR44</f>
        <v>0</v>
      </c>
      <c r="IN44" s="66">
        <f>+VLOOKUP(IN$5,'Liste matières'!$A$7:$D$156,4,0)*CS44</f>
        <v>0</v>
      </c>
      <c r="IO44" s="66">
        <f>+VLOOKUP(IO$5,'Liste matières'!$A$7:$D$156,4,0)*CT44</f>
        <v>0</v>
      </c>
      <c r="IP44" s="66">
        <f>+VLOOKUP(IP$5,'Liste matières'!$A$7:$D$156,4,0)*CU44</f>
        <v>0</v>
      </c>
      <c r="IQ44" s="66">
        <f>+VLOOKUP(IQ$5,'Liste matières'!$A$7:$D$156,4,0)*CV44</f>
        <v>0</v>
      </c>
      <c r="IR44" s="66">
        <f>+VLOOKUP(IR$5,'Liste matières'!$A$7:$D$156,4,0)*CW44</f>
        <v>0</v>
      </c>
      <c r="IS44" s="66">
        <f>+VLOOKUP(IS$5,'Liste matières'!$A$7:$D$156,4,0)*CX44</f>
        <v>0</v>
      </c>
      <c r="IT44" s="66">
        <f>+VLOOKUP(IT$5,'Liste matières'!$A$7:$D$156,4,0)*CY44</f>
        <v>0</v>
      </c>
      <c r="IU44" s="66">
        <f>+VLOOKUP(IU$5,'Liste matières'!$A$7:$D$156,4,0)*CZ44</f>
        <v>0</v>
      </c>
      <c r="IV44" s="66">
        <f>+VLOOKUP(IV$5,'Liste matières'!$A$7:$D$156,4,0)*DA44</f>
        <v>0</v>
      </c>
      <c r="IW44" s="66">
        <f>+VLOOKUP(IW$5,'Liste matières'!$A$7:$D$156,4,0)*DB44</f>
        <v>0</v>
      </c>
      <c r="IX44" s="66">
        <f>+VLOOKUP(IX$5,'Liste matières'!$A$7:$D$156,4,0)*DC44</f>
        <v>0</v>
      </c>
      <c r="IY44" s="66">
        <f>+VLOOKUP(IY$5,'Liste matières'!$A$7:$D$156,4,0)*DD44</f>
        <v>0</v>
      </c>
      <c r="IZ44" s="66">
        <f>+VLOOKUP(IZ$5,'Liste matières'!$A$7:$D$156,4,0)*DE44</f>
        <v>0</v>
      </c>
      <c r="JA44" s="66">
        <f>+VLOOKUP(JA$5,'Liste matières'!$A$7:$D$156,4,0)*DF44</f>
        <v>0</v>
      </c>
      <c r="JB44" s="66">
        <f>+VLOOKUP(JB$5,'Liste matières'!$A$7:$D$156,4,0)*DG44</f>
        <v>0</v>
      </c>
      <c r="JC44" s="66">
        <f>+VLOOKUP(JC$5,'Liste matières'!$A$7:$D$156,4,0)*DH44</f>
        <v>0</v>
      </c>
      <c r="JD44" s="66">
        <f>+VLOOKUP(JD$5,'Liste matières'!$A$7:$D$156,4,0)*DI44</f>
        <v>0</v>
      </c>
      <c r="JE44" s="66">
        <f>+VLOOKUP(JE$5,'Liste matières'!$A$7:$D$156,4,0)*DJ44</f>
        <v>0</v>
      </c>
      <c r="JF44" s="66">
        <f>+VLOOKUP(JF$5,'Liste matières'!$A$7:$D$156,4,0)*DK44</f>
        <v>0</v>
      </c>
      <c r="JG44" s="66">
        <f>+VLOOKUP(JG$5,'Liste matières'!$A$7:$D$156,4,0)*DL44</f>
        <v>0</v>
      </c>
      <c r="JH44" s="66">
        <f>+VLOOKUP(JH$5,'Liste matières'!$A$7:$D$156,4,0)*DM44</f>
        <v>0</v>
      </c>
      <c r="JI44" s="66">
        <f>+VLOOKUP(JI$5,'Liste matières'!$A$7:$D$156,4,0)*DN44</f>
        <v>0</v>
      </c>
      <c r="JJ44" s="66">
        <f>+VLOOKUP(JJ$5,'Liste matières'!$A$7:$D$156,4,0)*DO44</f>
        <v>0</v>
      </c>
      <c r="JK44" s="66">
        <f>+VLOOKUP(JK$5,'Liste matières'!$A$7:$D$156,4,0)*DP44</f>
        <v>0</v>
      </c>
      <c r="JL44" s="66">
        <f>+VLOOKUP(JL$5,'Liste matières'!$A$7:$D$156,4,0)*DQ44</f>
        <v>0</v>
      </c>
      <c r="JM44" s="66">
        <f>+VLOOKUP(JM$5,'Liste matières'!$A$7:$D$156,4,0)*DR44</f>
        <v>0</v>
      </c>
      <c r="JN44" s="66">
        <f>+VLOOKUP(JN$5,'Liste matières'!$A$7:$D$156,4,0)*DS44</f>
        <v>0</v>
      </c>
      <c r="JO44" s="66">
        <f>+VLOOKUP(JO$5,'Liste matières'!$A$7:$D$156,4,0)*DT44</f>
        <v>0</v>
      </c>
      <c r="JP44" s="66">
        <f>+VLOOKUP(JP$5,'Liste matières'!$A$7:$D$156,4,0)*DU44</f>
        <v>0</v>
      </c>
      <c r="JQ44" s="66">
        <f>+VLOOKUP(JQ$5,'Liste matières'!$A$7:$D$156,4,0)*DV44</f>
        <v>0</v>
      </c>
      <c r="JR44" s="66">
        <f>+VLOOKUP(JR$5,'Liste matières'!$A$7:$D$156,4,0)*DW44</f>
        <v>0</v>
      </c>
      <c r="JS44" s="66">
        <f>+VLOOKUP(JS$5,'Liste matières'!$A$7:$D$156,4,0)*DX44</f>
        <v>0</v>
      </c>
      <c r="JT44" s="66">
        <f>+VLOOKUP(JT$5,'Liste matières'!$A$7:$D$156,4,0)*DY44</f>
        <v>0</v>
      </c>
      <c r="JU44" s="66">
        <f>+VLOOKUP(JU$5,'Liste matières'!$A$7:$D$156,4,0)*DZ44</f>
        <v>0</v>
      </c>
      <c r="JV44" s="66">
        <f>+VLOOKUP(JV$5,'Liste matières'!$A$7:$D$156,4,0)*EA44</f>
        <v>0</v>
      </c>
      <c r="JW44" s="66">
        <f>+VLOOKUP(JW$5,'Liste matières'!$A$7:$D$156,4,0)*EB44</f>
        <v>0</v>
      </c>
      <c r="JX44" s="66">
        <f>+VLOOKUP(JX$5,'Liste matières'!$A$7:$D$156,4,0)*EC44</f>
        <v>0</v>
      </c>
      <c r="JY44" s="66">
        <f>+VLOOKUP(JY$5,'Liste matières'!$A$7:$D$156,4,0)*ED44</f>
        <v>0</v>
      </c>
      <c r="JZ44" s="66">
        <f>+VLOOKUP(JZ$5,'Liste matières'!$A$7:$D$156,4,0)*EE44</f>
        <v>0</v>
      </c>
      <c r="KA44" s="66">
        <f>+VLOOKUP(KA$5,'Liste matières'!$A$7:$D$156,4,0)*EF44</f>
        <v>0</v>
      </c>
      <c r="KB44" s="66">
        <f>+VLOOKUP(KB$5,'Liste matières'!$A$7:$D$156,4,0)*EG44</f>
        <v>0</v>
      </c>
      <c r="KC44" s="66">
        <f>+VLOOKUP(KC$5,'Liste matières'!$A$7:$D$156,4,0)*EH44</f>
        <v>0</v>
      </c>
      <c r="KD44" s="66">
        <f>+VLOOKUP(KD$5,'Liste matières'!$A$7:$D$156,4,0)*EI44</f>
        <v>0</v>
      </c>
      <c r="KE44" s="66">
        <f>+VLOOKUP(KE$5,'Liste matières'!$A$7:$D$156,4,0)*EJ44</f>
        <v>0</v>
      </c>
      <c r="KF44" s="66">
        <f>+VLOOKUP(KF$5,'Liste matières'!$A$7:$D$156,4,0)*EK44</f>
        <v>0</v>
      </c>
      <c r="KG44" s="66">
        <f>+VLOOKUP(KG$5,'Liste matières'!$A$7:$D$156,4,0)*EL44</f>
        <v>0</v>
      </c>
      <c r="KH44" s="66">
        <f>+VLOOKUP(KH$5,'Liste matières'!$A$7:$D$156,4,0)*EM44</f>
        <v>0</v>
      </c>
      <c r="KI44" s="66">
        <f>+VLOOKUP(KI$5,'Liste matières'!$A$7:$D$156,4,0)*EN44</f>
        <v>0</v>
      </c>
      <c r="KJ44" s="66">
        <f>+VLOOKUP(KJ$5,'Liste matières'!$A$7:$D$156,4,0)*EO44</f>
        <v>0</v>
      </c>
      <c r="KK44" s="66">
        <f>+VLOOKUP(KK$5,'Liste matières'!$A$7:$D$156,4,0)*EP44</f>
        <v>0</v>
      </c>
      <c r="KL44" s="66">
        <f>+VLOOKUP(KL$5,'Liste matières'!$A$7:$D$156,4,0)*EQ44</f>
        <v>0</v>
      </c>
      <c r="KM44" s="66">
        <f>+VLOOKUP(KM$5,'Liste matières'!$A$7:$D$156,4,0)*ER44</f>
        <v>0</v>
      </c>
      <c r="KN44" s="66">
        <f>+VLOOKUP(KN$5,'Liste matières'!$A$7:$D$156,4,0)*ES44</f>
        <v>0</v>
      </c>
      <c r="KO44" s="66">
        <f>+VLOOKUP(KO$5,'Liste matières'!$A$7:$D$156,4,0)*ET44</f>
        <v>0</v>
      </c>
      <c r="KP44" s="66">
        <f>+VLOOKUP(KP$5,'Liste matières'!$A$7:$D$156,4,0)*EU44</f>
        <v>0</v>
      </c>
      <c r="KQ44" s="66">
        <f>+VLOOKUP(KQ$5,'Liste matières'!$A$7:$D$156,4,0)*EV44</f>
        <v>0</v>
      </c>
      <c r="KR44" s="66">
        <f>+VLOOKUP(KR$5,'Liste matières'!$A$7:$D$156,4,0)*EW44</f>
        <v>0</v>
      </c>
      <c r="KS44" s="66">
        <f>+VLOOKUP(KS$5,'Liste matières'!$A$7:$D$156,4,0)*EX44</f>
        <v>0</v>
      </c>
      <c r="KU44" s="65">
        <f t="shared" si="0"/>
        <v>0</v>
      </c>
    </row>
    <row r="45" spans="1:307" x14ac:dyDescent="0.25">
      <c r="A45" s="3" t="s">
        <v>39</v>
      </c>
      <c r="B45" s="11"/>
      <c r="C45" s="74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Z45" s="66">
        <f>+VLOOKUP(EZ$5,'Liste matières'!$A$7:$D$156,4,0)*E45</f>
        <v>0</v>
      </c>
      <c r="FA45" s="66">
        <f>+VLOOKUP(FA$5,'Liste matières'!$A$7:$D$156,4,0)*F45</f>
        <v>0</v>
      </c>
      <c r="FB45" s="66">
        <f>+VLOOKUP(FB$5,'Liste matières'!$A$7:$D$156,4,0)*G45</f>
        <v>0</v>
      </c>
      <c r="FC45" s="66">
        <f>+VLOOKUP(FC$5,'Liste matières'!$A$7:$D$156,4,0)*H45</f>
        <v>0</v>
      </c>
      <c r="FD45" s="66">
        <f>+VLOOKUP(FD$5,'Liste matières'!$A$7:$D$156,4,0)*I45</f>
        <v>0</v>
      </c>
      <c r="FE45" s="66">
        <f>+VLOOKUP(FE$5,'Liste matières'!$A$7:$D$156,4,0)*J45</f>
        <v>0</v>
      </c>
      <c r="FF45" s="66">
        <f>+VLOOKUP(FF$5,'Liste matières'!$A$7:$D$156,4,0)*K45</f>
        <v>0</v>
      </c>
      <c r="FG45" s="66">
        <f>+VLOOKUP(FG$5,'Liste matières'!$A$7:$D$156,4,0)*L45</f>
        <v>0</v>
      </c>
      <c r="FH45" s="66">
        <f>+VLOOKUP(FH$5,'Liste matières'!$A$7:$D$156,4,0)*M45</f>
        <v>0</v>
      </c>
      <c r="FI45" s="66">
        <f>+VLOOKUP(FI$5,'Liste matières'!$A$7:$D$156,4,0)*N45</f>
        <v>0</v>
      </c>
      <c r="FJ45" s="66">
        <f>+VLOOKUP(FJ$5,'Liste matières'!$A$7:$D$156,4,0)*O45</f>
        <v>0</v>
      </c>
      <c r="FK45" s="66">
        <f>+VLOOKUP(FK$5,'Liste matières'!$A$7:$D$156,4,0)*P45</f>
        <v>0</v>
      </c>
      <c r="FL45" s="66">
        <f>+VLOOKUP(FL$5,'Liste matières'!$A$7:$D$156,4,0)*Q45</f>
        <v>0</v>
      </c>
      <c r="FM45" s="66">
        <f>+VLOOKUP(FM$5,'Liste matières'!$A$7:$D$156,4,0)*R45</f>
        <v>0</v>
      </c>
      <c r="FN45" s="66">
        <f>+VLOOKUP(FN$5,'Liste matières'!$A$7:$D$156,4,0)*S45</f>
        <v>0</v>
      </c>
      <c r="FO45" s="66">
        <f>+VLOOKUP(FO$5,'Liste matières'!$A$7:$D$156,4,0)*T45</f>
        <v>0</v>
      </c>
      <c r="FP45" s="66">
        <f>+VLOOKUP(FP$5,'Liste matières'!$A$7:$D$156,4,0)*U45</f>
        <v>0</v>
      </c>
      <c r="FQ45" s="66">
        <f>+VLOOKUP(FQ$5,'Liste matières'!$A$7:$D$156,4,0)*V45</f>
        <v>0</v>
      </c>
      <c r="FR45" s="66">
        <f>+VLOOKUP(FR$5,'Liste matières'!$A$7:$D$156,4,0)*W45</f>
        <v>0</v>
      </c>
      <c r="FS45" s="66">
        <f>+VLOOKUP(FS$5,'Liste matières'!$A$7:$D$156,4,0)*X45</f>
        <v>0</v>
      </c>
      <c r="FT45" s="66">
        <f>+VLOOKUP(FT$5,'Liste matières'!$A$7:$D$156,4,0)*Y45</f>
        <v>0</v>
      </c>
      <c r="FU45" s="66">
        <f>+VLOOKUP(FU$5,'Liste matières'!$A$7:$D$156,4,0)*Z45</f>
        <v>0</v>
      </c>
      <c r="FV45" s="66">
        <f>+VLOOKUP(FV$5,'Liste matières'!$A$7:$D$156,4,0)*AA45</f>
        <v>0</v>
      </c>
      <c r="FW45" s="66">
        <f>+VLOOKUP(FW$5,'Liste matières'!$A$7:$D$156,4,0)*AB45</f>
        <v>0</v>
      </c>
      <c r="FX45" s="66">
        <f>+VLOOKUP(FX$5,'Liste matières'!$A$7:$D$156,4,0)*AC45</f>
        <v>0</v>
      </c>
      <c r="FY45" s="66">
        <f>+VLOOKUP(FY$5,'Liste matières'!$A$7:$D$156,4,0)*AD45</f>
        <v>0</v>
      </c>
      <c r="FZ45" s="66">
        <f>+VLOOKUP(FZ$5,'Liste matières'!$A$7:$D$156,4,0)*AE45</f>
        <v>0</v>
      </c>
      <c r="GA45" s="66">
        <f>+VLOOKUP(GA$5,'Liste matières'!$A$7:$D$156,4,0)*AF45</f>
        <v>0</v>
      </c>
      <c r="GB45" s="66">
        <f>+VLOOKUP(GB$5,'Liste matières'!$A$7:$D$156,4,0)*AG45</f>
        <v>0</v>
      </c>
      <c r="GC45" s="66">
        <f>+VLOOKUP(GC$5,'Liste matières'!$A$7:$D$156,4,0)*AH45</f>
        <v>0</v>
      </c>
      <c r="GD45" s="66">
        <f>+VLOOKUP(GD$5,'Liste matières'!$A$7:$D$156,4,0)*AI45</f>
        <v>0</v>
      </c>
      <c r="GE45" s="66">
        <f>+VLOOKUP(GE$5,'Liste matières'!$A$7:$D$156,4,0)*AJ45</f>
        <v>0</v>
      </c>
      <c r="GF45" s="66">
        <f>+VLOOKUP(GF$5,'Liste matières'!$A$7:$D$156,4,0)*AK45</f>
        <v>0</v>
      </c>
      <c r="GG45" s="66">
        <f>+VLOOKUP(GG$5,'Liste matières'!$A$7:$D$156,4,0)*AL45</f>
        <v>0</v>
      </c>
      <c r="GH45" s="66">
        <f>+VLOOKUP(GH$5,'Liste matières'!$A$7:$D$156,4,0)*AM45</f>
        <v>0</v>
      </c>
      <c r="GI45" s="66">
        <f>+VLOOKUP(GI$5,'Liste matières'!$A$7:$D$156,4,0)*AN45</f>
        <v>0</v>
      </c>
      <c r="GJ45" s="66">
        <f>+VLOOKUP(GJ$5,'Liste matières'!$A$7:$D$156,4,0)*AO45</f>
        <v>0</v>
      </c>
      <c r="GK45" s="66">
        <f>+VLOOKUP(GK$5,'Liste matières'!$A$7:$D$156,4,0)*AP45</f>
        <v>0</v>
      </c>
      <c r="GL45" s="66">
        <f>+VLOOKUP(GL$5,'Liste matières'!$A$7:$D$156,4,0)*AQ45</f>
        <v>0</v>
      </c>
      <c r="GM45" s="66">
        <f>+VLOOKUP(GM$5,'Liste matières'!$A$7:$D$156,4,0)*AR45</f>
        <v>0</v>
      </c>
      <c r="GN45" s="66">
        <f>+VLOOKUP(GN$5,'Liste matières'!$A$7:$D$156,4,0)*AS45</f>
        <v>0</v>
      </c>
      <c r="GO45" s="66">
        <f>+VLOOKUP(GO$5,'Liste matières'!$A$7:$D$156,4,0)*AT45</f>
        <v>0</v>
      </c>
      <c r="GP45" s="66">
        <f>+VLOOKUP(GP$5,'Liste matières'!$A$7:$D$156,4,0)*AU45</f>
        <v>0</v>
      </c>
      <c r="GQ45" s="66">
        <f>+VLOOKUP(GQ$5,'Liste matières'!$A$7:$D$156,4,0)*AV45</f>
        <v>0</v>
      </c>
      <c r="GR45" s="66">
        <f>+VLOOKUP(GR$5,'Liste matières'!$A$7:$D$156,4,0)*AW45</f>
        <v>0</v>
      </c>
      <c r="GS45" s="66">
        <f>+VLOOKUP(GS$5,'Liste matières'!$A$7:$D$156,4,0)*AX45</f>
        <v>0</v>
      </c>
      <c r="GT45" s="66">
        <f>+VLOOKUP(GT$5,'Liste matières'!$A$7:$D$156,4,0)*AY45</f>
        <v>0</v>
      </c>
      <c r="GU45" s="66">
        <f>+VLOOKUP(GU$5,'Liste matières'!$A$7:$D$156,4,0)*AZ45</f>
        <v>0</v>
      </c>
      <c r="GV45" s="66">
        <f>+VLOOKUP(GV$5,'Liste matières'!$A$7:$D$156,4,0)*BA45</f>
        <v>0</v>
      </c>
      <c r="GW45" s="66">
        <f>+VLOOKUP(GW$5,'Liste matières'!$A$7:$D$156,4,0)*BB45</f>
        <v>0</v>
      </c>
      <c r="GX45" s="66">
        <f>+VLOOKUP(GX$5,'Liste matières'!$A$7:$D$156,4,0)*BC45</f>
        <v>0</v>
      </c>
      <c r="GY45" s="66">
        <f>+VLOOKUP(GY$5,'Liste matières'!$A$7:$D$156,4,0)*BD45</f>
        <v>0</v>
      </c>
      <c r="GZ45" s="66">
        <f>+VLOOKUP(GZ$5,'Liste matières'!$A$7:$D$156,4,0)*BE45</f>
        <v>0</v>
      </c>
      <c r="HA45" s="66">
        <f>+VLOOKUP(HA$5,'Liste matières'!$A$7:$D$156,4,0)*BF45</f>
        <v>0</v>
      </c>
      <c r="HB45" s="66">
        <f>+VLOOKUP(HB$5,'Liste matières'!$A$7:$D$156,4,0)*BG45</f>
        <v>0</v>
      </c>
      <c r="HC45" s="66">
        <f>+VLOOKUP(HC$5,'Liste matières'!$A$7:$D$156,4,0)*BH45</f>
        <v>0</v>
      </c>
      <c r="HD45" s="66">
        <f>+VLOOKUP(HD$5,'Liste matières'!$A$7:$D$156,4,0)*BI45</f>
        <v>0</v>
      </c>
      <c r="HE45" s="66">
        <f>+VLOOKUP(HE$5,'Liste matières'!$A$7:$D$156,4,0)*BJ45</f>
        <v>0</v>
      </c>
      <c r="HF45" s="66">
        <f>+VLOOKUP(HF$5,'Liste matières'!$A$7:$D$156,4,0)*BK45</f>
        <v>0</v>
      </c>
      <c r="HG45" s="66">
        <f>+VLOOKUP(HG$5,'Liste matières'!$A$7:$D$156,4,0)*BL45</f>
        <v>0</v>
      </c>
      <c r="HH45" s="66">
        <f>+VLOOKUP(HH$5,'Liste matières'!$A$7:$D$156,4,0)*BM45</f>
        <v>0</v>
      </c>
      <c r="HI45" s="66">
        <f>+VLOOKUP(HI$5,'Liste matières'!$A$7:$D$156,4,0)*BN45</f>
        <v>0</v>
      </c>
      <c r="HJ45" s="66">
        <f>+VLOOKUP(HJ$5,'Liste matières'!$A$7:$D$156,4,0)*BO45</f>
        <v>0</v>
      </c>
      <c r="HK45" s="66">
        <f>+VLOOKUP(HK$5,'Liste matières'!$A$7:$D$156,4,0)*BP45</f>
        <v>0</v>
      </c>
      <c r="HL45" s="66">
        <f>+VLOOKUP(HL$5,'Liste matières'!$A$7:$D$156,4,0)*BQ45</f>
        <v>0</v>
      </c>
      <c r="HM45" s="66">
        <f>+VLOOKUP(HM$5,'Liste matières'!$A$7:$D$156,4,0)*BR45</f>
        <v>0</v>
      </c>
      <c r="HN45" s="66">
        <f>+VLOOKUP(HN$5,'Liste matières'!$A$7:$D$156,4,0)*BS45</f>
        <v>0</v>
      </c>
      <c r="HO45" s="66">
        <f>+VLOOKUP(HO$5,'Liste matières'!$A$7:$D$156,4,0)*BT45</f>
        <v>0</v>
      </c>
      <c r="HP45" s="66">
        <f>+VLOOKUP(HP$5,'Liste matières'!$A$7:$D$156,4,0)*BU45</f>
        <v>0</v>
      </c>
      <c r="HQ45" s="66">
        <f>+VLOOKUP(HQ$5,'Liste matières'!$A$7:$D$156,4,0)*BV45</f>
        <v>0</v>
      </c>
      <c r="HR45" s="66">
        <f>+VLOOKUP(HR$5,'Liste matières'!$A$7:$D$156,4,0)*BW45</f>
        <v>0</v>
      </c>
      <c r="HS45" s="66">
        <f>+VLOOKUP(HS$5,'Liste matières'!$A$7:$D$156,4,0)*BX45</f>
        <v>0</v>
      </c>
      <c r="HT45" s="66">
        <f>+VLOOKUP(HT$5,'Liste matières'!$A$7:$D$156,4,0)*BY45</f>
        <v>0</v>
      </c>
      <c r="HU45" s="66">
        <f>+VLOOKUP(HU$5,'Liste matières'!$A$7:$D$156,4,0)*BZ45</f>
        <v>0</v>
      </c>
      <c r="HV45" s="66">
        <f>+VLOOKUP(HV$5,'Liste matières'!$A$7:$D$156,4,0)*CA45</f>
        <v>0</v>
      </c>
      <c r="HW45" s="66">
        <f>+VLOOKUP(HW$5,'Liste matières'!$A$7:$D$156,4,0)*CB45</f>
        <v>0</v>
      </c>
      <c r="HX45" s="66">
        <f>+VLOOKUP(HX$5,'Liste matières'!$A$7:$D$156,4,0)*CC45</f>
        <v>0</v>
      </c>
      <c r="HY45" s="66">
        <f>+VLOOKUP(HY$5,'Liste matières'!$A$7:$D$156,4,0)*CD45</f>
        <v>0</v>
      </c>
      <c r="HZ45" s="66">
        <f>+VLOOKUP(HZ$5,'Liste matières'!$A$7:$D$156,4,0)*CE45</f>
        <v>0</v>
      </c>
      <c r="IA45" s="66">
        <f>+VLOOKUP(IA$5,'Liste matières'!$A$7:$D$156,4,0)*CF45</f>
        <v>0</v>
      </c>
      <c r="IB45" s="66">
        <f>+VLOOKUP(IB$5,'Liste matières'!$A$7:$D$156,4,0)*CG45</f>
        <v>0</v>
      </c>
      <c r="IC45" s="66">
        <f>+VLOOKUP(IC$5,'Liste matières'!$A$7:$D$156,4,0)*CH45</f>
        <v>0</v>
      </c>
      <c r="ID45" s="66">
        <f>+VLOOKUP(ID$5,'Liste matières'!$A$7:$D$156,4,0)*CI45</f>
        <v>0</v>
      </c>
      <c r="IE45" s="66">
        <f>+VLOOKUP(IE$5,'Liste matières'!$A$7:$D$156,4,0)*CJ45</f>
        <v>0</v>
      </c>
      <c r="IF45" s="66">
        <f>+VLOOKUP(IF$5,'Liste matières'!$A$7:$D$156,4,0)*CK45</f>
        <v>0</v>
      </c>
      <c r="IG45" s="66">
        <f>+VLOOKUP(IG$5,'Liste matières'!$A$7:$D$156,4,0)*CL45</f>
        <v>0</v>
      </c>
      <c r="IH45" s="66">
        <f>+VLOOKUP(IH$5,'Liste matières'!$A$7:$D$156,4,0)*CM45</f>
        <v>0</v>
      </c>
      <c r="II45" s="66">
        <f>+VLOOKUP(II$5,'Liste matières'!$A$7:$D$156,4,0)*CN45</f>
        <v>0</v>
      </c>
      <c r="IJ45" s="66">
        <f>+VLOOKUP(IJ$5,'Liste matières'!$A$7:$D$156,4,0)*CO45</f>
        <v>0</v>
      </c>
      <c r="IK45" s="66">
        <f>+VLOOKUP(IK$5,'Liste matières'!$A$7:$D$156,4,0)*CP45</f>
        <v>0</v>
      </c>
      <c r="IL45" s="66">
        <f>+VLOOKUP(IL$5,'Liste matières'!$A$7:$D$156,4,0)*CQ45</f>
        <v>0</v>
      </c>
      <c r="IM45" s="66">
        <f>+VLOOKUP(IM$5,'Liste matières'!$A$7:$D$156,4,0)*CR45</f>
        <v>0</v>
      </c>
      <c r="IN45" s="66">
        <f>+VLOOKUP(IN$5,'Liste matières'!$A$7:$D$156,4,0)*CS45</f>
        <v>0</v>
      </c>
      <c r="IO45" s="66">
        <f>+VLOOKUP(IO$5,'Liste matières'!$A$7:$D$156,4,0)*CT45</f>
        <v>0</v>
      </c>
      <c r="IP45" s="66">
        <f>+VLOOKUP(IP$5,'Liste matières'!$A$7:$D$156,4,0)*CU45</f>
        <v>0</v>
      </c>
      <c r="IQ45" s="66">
        <f>+VLOOKUP(IQ$5,'Liste matières'!$A$7:$D$156,4,0)*CV45</f>
        <v>0</v>
      </c>
      <c r="IR45" s="66">
        <f>+VLOOKUP(IR$5,'Liste matières'!$A$7:$D$156,4,0)*CW45</f>
        <v>0</v>
      </c>
      <c r="IS45" s="66">
        <f>+VLOOKUP(IS$5,'Liste matières'!$A$7:$D$156,4,0)*CX45</f>
        <v>0</v>
      </c>
      <c r="IT45" s="66">
        <f>+VLOOKUP(IT$5,'Liste matières'!$A$7:$D$156,4,0)*CY45</f>
        <v>0</v>
      </c>
      <c r="IU45" s="66">
        <f>+VLOOKUP(IU$5,'Liste matières'!$A$7:$D$156,4,0)*CZ45</f>
        <v>0</v>
      </c>
      <c r="IV45" s="66">
        <f>+VLOOKUP(IV$5,'Liste matières'!$A$7:$D$156,4,0)*DA45</f>
        <v>0</v>
      </c>
      <c r="IW45" s="66">
        <f>+VLOOKUP(IW$5,'Liste matières'!$A$7:$D$156,4,0)*DB45</f>
        <v>0</v>
      </c>
      <c r="IX45" s="66">
        <f>+VLOOKUP(IX$5,'Liste matières'!$A$7:$D$156,4,0)*DC45</f>
        <v>0</v>
      </c>
      <c r="IY45" s="66">
        <f>+VLOOKUP(IY$5,'Liste matières'!$A$7:$D$156,4,0)*DD45</f>
        <v>0</v>
      </c>
      <c r="IZ45" s="66">
        <f>+VLOOKUP(IZ$5,'Liste matières'!$A$7:$D$156,4,0)*DE45</f>
        <v>0</v>
      </c>
      <c r="JA45" s="66">
        <f>+VLOOKUP(JA$5,'Liste matières'!$A$7:$D$156,4,0)*DF45</f>
        <v>0</v>
      </c>
      <c r="JB45" s="66">
        <f>+VLOOKUP(JB$5,'Liste matières'!$A$7:$D$156,4,0)*DG45</f>
        <v>0</v>
      </c>
      <c r="JC45" s="66">
        <f>+VLOOKUP(JC$5,'Liste matières'!$A$7:$D$156,4,0)*DH45</f>
        <v>0</v>
      </c>
      <c r="JD45" s="66">
        <f>+VLOOKUP(JD$5,'Liste matières'!$A$7:$D$156,4,0)*DI45</f>
        <v>0</v>
      </c>
      <c r="JE45" s="66">
        <f>+VLOOKUP(JE$5,'Liste matières'!$A$7:$D$156,4,0)*DJ45</f>
        <v>0</v>
      </c>
      <c r="JF45" s="66">
        <f>+VLOOKUP(JF$5,'Liste matières'!$A$7:$D$156,4,0)*DK45</f>
        <v>0</v>
      </c>
      <c r="JG45" s="66">
        <f>+VLOOKUP(JG$5,'Liste matières'!$A$7:$D$156,4,0)*DL45</f>
        <v>0</v>
      </c>
      <c r="JH45" s="66">
        <f>+VLOOKUP(JH$5,'Liste matières'!$A$7:$D$156,4,0)*DM45</f>
        <v>0</v>
      </c>
      <c r="JI45" s="66">
        <f>+VLOOKUP(JI$5,'Liste matières'!$A$7:$D$156,4,0)*DN45</f>
        <v>0</v>
      </c>
      <c r="JJ45" s="66">
        <f>+VLOOKUP(JJ$5,'Liste matières'!$A$7:$D$156,4,0)*DO45</f>
        <v>0</v>
      </c>
      <c r="JK45" s="66">
        <f>+VLOOKUP(JK$5,'Liste matières'!$A$7:$D$156,4,0)*DP45</f>
        <v>0</v>
      </c>
      <c r="JL45" s="66">
        <f>+VLOOKUP(JL$5,'Liste matières'!$A$7:$D$156,4,0)*DQ45</f>
        <v>0</v>
      </c>
      <c r="JM45" s="66">
        <f>+VLOOKUP(JM$5,'Liste matières'!$A$7:$D$156,4,0)*DR45</f>
        <v>0</v>
      </c>
      <c r="JN45" s="66">
        <f>+VLOOKUP(JN$5,'Liste matières'!$A$7:$D$156,4,0)*DS45</f>
        <v>0</v>
      </c>
      <c r="JO45" s="66">
        <f>+VLOOKUP(JO$5,'Liste matières'!$A$7:$D$156,4,0)*DT45</f>
        <v>0</v>
      </c>
      <c r="JP45" s="66">
        <f>+VLOOKUP(JP$5,'Liste matières'!$A$7:$D$156,4,0)*DU45</f>
        <v>0</v>
      </c>
      <c r="JQ45" s="66">
        <f>+VLOOKUP(JQ$5,'Liste matières'!$A$7:$D$156,4,0)*DV45</f>
        <v>0</v>
      </c>
      <c r="JR45" s="66">
        <f>+VLOOKUP(JR$5,'Liste matières'!$A$7:$D$156,4,0)*DW45</f>
        <v>0</v>
      </c>
      <c r="JS45" s="66">
        <f>+VLOOKUP(JS$5,'Liste matières'!$A$7:$D$156,4,0)*DX45</f>
        <v>0</v>
      </c>
      <c r="JT45" s="66">
        <f>+VLOOKUP(JT$5,'Liste matières'!$A$7:$D$156,4,0)*DY45</f>
        <v>0</v>
      </c>
      <c r="JU45" s="66">
        <f>+VLOOKUP(JU$5,'Liste matières'!$A$7:$D$156,4,0)*DZ45</f>
        <v>0</v>
      </c>
      <c r="JV45" s="66">
        <f>+VLOOKUP(JV$5,'Liste matières'!$A$7:$D$156,4,0)*EA45</f>
        <v>0</v>
      </c>
      <c r="JW45" s="66">
        <f>+VLOOKUP(JW$5,'Liste matières'!$A$7:$D$156,4,0)*EB45</f>
        <v>0</v>
      </c>
      <c r="JX45" s="66">
        <f>+VLOOKUP(JX$5,'Liste matières'!$A$7:$D$156,4,0)*EC45</f>
        <v>0</v>
      </c>
      <c r="JY45" s="66">
        <f>+VLOOKUP(JY$5,'Liste matières'!$A$7:$D$156,4,0)*ED45</f>
        <v>0</v>
      </c>
      <c r="JZ45" s="66">
        <f>+VLOOKUP(JZ$5,'Liste matières'!$A$7:$D$156,4,0)*EE45</f>
        <v>0</v>
      </c>
      <c r="KA45" s="66">
        <f>+VLOOKUP(KA$5,'Liste matières'!$A$7:$D$156,4,0)*EF45</f>
        <v>0</v>
      </c>
      <c r="KB45" s="66">
        <f>+VLOOKUP(KB$5,'Liste matières'!$A$7:$D$156,4,0)*EG45</f>
        <v>0</v>
      </c>
      <c r="KC45" s="66">
        <f>+VLOOKUP(KC$5,'Liste matières'!$A$7:$D$156,4,0)*EH45</f>
        <v>0</v>
      </c>
      <c r="KD45" s="66">
        <f>+VLOOKUP(KD$5,'Liste matières'!$A$7:$D$156,4,0)*EI45</f>
        <v>0</v>
      </c>
      <c r="KE45" s="66">
        <f>+VLOOKUP(KE$5,'Liste matières'!$A$7:$D$156,4,0)*EJ45</f>
        <v>0</v>
      </c>
      <c r="KF45" s="66">
        <f>+VLOOKUP(KF$5,'Liste matières'!$A$7:$D$156,4,0)*EK45</f>
        <v>0</v>
      </c>
      <c r="KG45" s="66">
        <f>+VLOOKUP(KG$5,'Liste matières'!$A$7:$D$156,4,0)*EL45</f>
        <v>0</v>
      </c>
      <c r="KH45" s="66">
        <f>+VLOOKUP(KH$5,'Liste matières'!$A$7:$D$156,4,0)*EM45</f>
        <v>0</v>
      </c>
      <c r="KI45" s="66">
        <f>+VLOOKUP(KI$5,'Liste matières'!$A$7:$D$156,4,0)*EN45</f>
        <v>0</v>
      </c>
      <c r="KJ45" s="66">
        <f>+VLOOKUP(KJ$5,'Liste matières'!$A$7:$D$156,4,0)*EO45</f>
        <v>0</v>
      </c>
      <c r="KK45" s="66">
        <f>+VLOOKUP(KK$5,'Liste matières'!$A$7:$D$156,4,0)*EP45</f>
        <v>0</v>
      </c>
      <c r="KL45" s="66">
        <f>+VLOOKUP(KL$5,'Liste matières'!$A$7:$D$156,4,0)*EQ45</f>
        <v>0</v>
      </c>
      <c r="KM45" s="66">
        <f>+VLOOKUP(KM$5,'Liste matières'!$A$7:$D$156,4,0)*ER45</f>
        <v>0</v>
      </c>
      <c r="KN45" s="66">
        <f>+VLOOKUP(KN$5,'Liste matières'!$A$7:$D$156,4,0)*ES45</f>
        <v>0</v>
      </c>
      <c r="KO45" s="66">
        <f>+VLOOKUP(KO$5,'Liste matières'!$A$7:$D$156,4,0)*ET45</f>
        <v>0</v>
      </c>
      <c r="KP45" s="66">
        <f>+VLOOKUP(KP$5,'Liste matières'!$A$7:$D$156,4,0)*EU45</f>
        <v>0</v>
      </c>
      <c r="KQ45" s="66">
        <f>+VLOOKUP(KQ$5,'Liste matières'!$A$7:$D$156,4,0)*EV45</f>
        <v>0</v>
      </c>
      <c r="KR45" s="66">
        <f>+VLOOKUP(KR$5,'Liste matières'!$A$7:$D$156,4,0)*EW45</f>
        <v>0</v>
      </c>
      <c r="KS45" s="66">
        <f>+VLOOKUP(KS$5,'Liste matières'!$A$7:$D$156,4,0)*EX45</f>
        <v>0</v>
      </c>
      <c r="KU45" s="65">
        <f t="shared" si="0"/>
        <v>0</v>
      </c>
    </row>
    <row r="46" spans="1:307" x14ac:dyDescent="0.25">
      <c r="A46" s="3" t="s">
        <v>40</v>
      </c>
      <c r="B46" s="11"/>
      <c r="C46" s="74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Z46" s="66">
        <f>+VLOOKUP(EZ$5,'Liste matières'!$A$7:$D$156,4,0)*E46</f>
        <v>0</v>
      </c>
      <c r="FA46" s="66">
        <f>+VLOOKUP(FA$5,'Liste matières'!$A$7:$D$156,4,0)*F46</f>
        <v>0</v>
      </c>
      <c r="FB46" s="66">
        <f>+VLOOKUP(FB$5,'Liste matières'!$A$7:$D$156,4,0)*G46</f>
        <v>0</v>
      </c>
      <c r="FC46" s="66">
        <f>+VLOOKUP(FC$5,'Liste matières'!$A$7:$D$156,4,0)*H46</f>
        <v>0</v>
      </c>
      <c r="FD46" s="66">
        <f>+VLOOKUP(FD$5,'Liste matières'!$A$7:$D$156,4,0)*I46</f>
        <v>0</v>
      </c>
      <c r="FE46" s="66">
        <f>+VLOOKUP(FE$5,'Liste matières'!$A$7:$D$156,4,0)*J46</f>
        <v>0</v>
      </c>
      <c r="FF46" s="66">
        <f>+VLOOKUP(FF$5,'Liste matières'!$A$7:$D$156,4,0)*K46</f>
        <v>0</v>
      </c>
      <c r="FG46" s="66">
        <f>+VLOOKUP(FG$5,'Liste matières'!$A$7:$D$156,4,0)*L46</f>
        <v>0</v>
      </c>
      <c r="FH46" s="66">
        <f>+VLOOKUP(FH$5,'Liste matières'!$A$7:$D$156,4,0)*M46</f>
        <v>0</v>
      </c>
      <c r="FI46" s="66">
        <f>+VLOOKUP(FI$5,'Liste matières'!$A$7:$D$156,4,0)*N46</f>
        <v>0</v>
      </c>
      <c r="FJ46" s="66">
        <f>+VLOOKUP(FJ$5,'Liste matières'!$A$7:$D$156,4,0)*O46</f>
        <v>0</v>
      </c>
      <c r="FK46" s="66">
        <f>+VLOOKUP(FK$5,'Liste matières'!$A$7:$D$156,4,0)*P46</f>
        <v>0</v>
      </c>
      <c r="FL46" s="66">
        <f>+VLOOKUP(FL$5,'Liste matières'!$A$7:$D$156,4,0)*Q46</f>
        <v>0</v>
      </c>
      <c r="FM46" s="66">
        <f>+VLOOKUP(FM$5,'Liste matières'!$A$7:$D$156,4,0)*R46</f>
        <v>0</v>
      </c>
      <c r="FN46" s="66">
        <f>+VLOOKUP(FN$5,'Liste matières'!$A$7:$D$156,4,0)*S46</f>
        <v>0</v>
      </c>
      <c r="FO46" s="66">
        <f>+VLOOKUP(FO$5,'Liste matières'!$A$7:$D$156,4,0)*T46</f>
        <v>0</v>
      </c>
      <c r="FP46" s="66">
        <f>+VLOOKUP(FP$5,'Liste matières'!$A$7:$D$156,4,0)*U46</f>
        <v>0</v>
      </c>
      <c r="FQ46" s="66">
        <f>+VLOOKUP(FQ$5,'Liste matières'!$A$7:$D$156,4,0)*V46</f>
        <v>0</v>
      </c>
      <c r="FR46" s="66">
        <f>+VLOOKUP(FR$5,'Liste matières'!$A$7:$D$156,4,0)*W46</f>
        <v>0</v>
      </c>
      <c r="FS46" s="66">
        <f>+VLOOKUP(FS$5,'Liste matières'!$A$7:$D$156,4,0)*X46</f>
        <v>0</v>
      </c>
      <c r="FT46" s="66">
        <f>+VLOOKUP(FT$5,'Liste matières'!$A$7:$D$156,4,0)*Y46</f>
        <v>0</v>
      </c>
      <c r="FU46" s="66">
        <f>+VLOOKUP(FU$5,'Liste matières'!$A$7:$D$156,4,0)*Z46</f>
        <v>0</v>
      </c>
      <c r="FV46" s="66">
        <f>+VLOOKUP(FV$5,'Liste matières'!$A$7:$D$156,4,0)*AA46</f>
        <v>0</v>
      </c>
      <c r="FW46" s="66">
        <f>+VLOOKUP(FW$5,'Liste matières'!$A$7:$D$156,4,0)*AB46</f>
        <v>0</v>
      </c>
      <c r="FX46" s="66">
        <f>+VLOOKUP(FX$5,'Liste matières'!$A$7:$D$156,4,0)*AC46</f>
        <v>0</v>
      </c>
      <c r="FY46" s="66">
        <f>+VLOOKUP(FY$5,'Liste matières'!$A$7:$D$156,4,0)*AD46</f>
        <v>0</v>
      </c>
      <c r="FZ46" s="66">
        <f>+VLOOKUP(FZ$5,'Liste matières'!$A$7:$D$156,4,0)*AE46</f>
        <v>0</v>
      </c>
      <c r="GA46" s="66">
        <f>+VLOOKUP(GA$5,'Liste matières'!$A$7:$D$156,4,0)*AF46</f>
        <v>0</v>
      </c>
      <c r="GB46" s="66">
        <f>+VLOOKUP(GB$5,'Liste matières'!$A$7:$D$156,4,0)*AG46</f>
        <v>0</v>
      </c>
      <c r="GC46" s="66">
        <f>+VLOOKUP(GC$5,'Liste matières'!$A$7:$D$156,4,0)*AH46</f>
        <v>0</v>
      </c>
      <c r="GD46" s="66">
        <f>+VLOOKUP(GD$5,'Liste matières'!$A$7:$D$156,4,0)*AI46</f>
        <v>0</v>
      </c>
      <c r="GE46" s="66">
        <f>+VLOOKUP(GE$5,'Liste matières'!$A$7:$D$156,4,0)*AJ46</f>
        <v>0</v>
      </c>
      <c r="GF46" s="66">
        <f>+VLOOKUP(GF$5,'Liste matières'!$A$7:$D$156,4,0)*AK46</f>
        <v>0</v>
      </c>
      <c r="GG46" s="66">
        <f>+VLOOKUP(GG$5,'Liste matières'!$A$7:$D$156,4,0)*AL46</f>
        <v>0</v>
      </c>
      <c r="GH46" s="66">
        <f>+VLOOKUP(GH$5,'Liste matières'!$A$7:$D$156,4,0)*AM46</f>
        <v>0</v>
      </c>
      <c r="GI46" s="66">
        <f>+VLOOKUP(GI$5,'Liste matières'!$A$7:$D$156,4,0)*AN46</f>
        <v>0</v>
      </c>
      <c r="GJ46" s="66">
        <f>+VLOOKUP(GJ$5,'Liste matières'!$A$7:$D$156,4,0)*AO46</f>
        <v>0</v>
      </c>
      <c r="GK46" s="66">
        <f>+VLOOKUP(GK$5,'Liste matières'!$A$7:$D$156,4,0)*AP46</f>
        <v>0</v>
      </c>
      <c r="GL46" s="66">
        <f>+VLOOKUP(GL$5,'Liste matières'!$A$7:$D$156,4,0)*AQ46</f>
        <v>0</v>
      </c>
      <c r="GM46" s="66">
        <f>+VLOOKUP(GM$5,'Liste matières'!$A$7:$D$156,4,0)*AR46</f>
        <v>0</v>
      </c>
      <c r="GN46" s="66">
        <f>+VLOOKUP(GN$5,'Liste matières'!$A$7:$D$156,4,0)*AS46</f>
        <v>0</v>
      </c>
      <c r="GO46" s="66">
        <f>+VLOOKUP(GO$5,'Liste matières'!$A$7:$D$156,4,0)*AT46</f>
        <v>0</v>
      </c>
      <c r="GP46" s="66">
        <f>+VLOOKUP(GP$5,'Liste matières'!$A$7:$D$156,4,0)*AU46</f>
        <v>0</v>
      </c>
      <c r="GQ46" s="66">
        <f>+VLOOKUP(GQ$5,'Liste matières'!$A$7:$D$156,4,0)*AV46</f>
        <v>0</v>
      </c>
      <c r="GR46" s="66">
        <f>+VLOOKUP(GR$5,'Liste matières'!$A$7:$D$156,4,0)*AW46</f>
        <v>0</v>
      </c>
      <c r="GS46" s="66">
        <f>+VLOOKUP(GS$5,'Liste matières'!$A$7:$D$156,4,0)*AX46</f>
        <v>0</v>
      </c>
      <c r="GT46" s="66">
        <f>+VLOOKUP(GT$5,'Liste matières'!$A$7:$D$156,4,0)*AY46</f>
        <v>0</v>
      </c>
      <c r="GU46" s="66">
        <f>+VLOOKUP(GU$5,'Liste matières'!$A$7:$D$156,4,0)*AZ46</f>
        <v>0</v>
      </c>
      <c r="GV46" s="66">
        <f>+VLOOKUP(GV$5,'Liste matières'!$A$7:$D$156,4,0)*BA46</f>
        <v>0</v>
      </c>
      <c r="GW46" s="66">
        <f>+VLOOKUP(GW$5,'Liste matières'!$A$7:$D$156,4,0)*BB46</f>
        <v>0</v>
      </c>
      <c r="GX46" s="66">
        <f>+VLOOKUP(GX$5,'Liste matières'!$A$7:$D$156,4,0)*BC46</f>
        <v>0</v>
      </c>
      <c r="GY46" s="66">
        <f>+VLOOKUP(GY$5,'Liste matières'!$A$7:$D$156,4,0)*BD46</f>
        <v>0</v>
      </c>
      <c r="GZ46" s="66">
        <f>+VLOOKUP(GZ$5,'Liste matières'!$A$7:$D$156,4,0)*BE46</f>
        <v>0</v>
      </c>
      <c r="HA46" s="66">
        <f>+VLOOKUP(HA$5,'Liste matières'!$A$7:$D$156,4,0)*BF46</f>
        <v>0</v>
      </c>
      <c r="HB46" s="66">
        <f>+VLOOKUP(HB$5,'Liste matières'!$A$7:$D$156,4,0)*BG46</f>
        <v>0</v>
      </c>
      <c r="HC46" s="66">
        <f>+VLOOKUP(HC$5,'Liste matières'!$A$7:$D$156,4,0)*BH46</f>
        <v>0</v>
      </c>
      <c r="HD46" s="66">
        <f>+VLOOKUP(HD$5,'Liste matières'!$A$7:$D$156,4,0)*BI46</f>
        <v>0</v>
      </c>
      <c r="HE46" s="66">
        <f>+VLOOKUP(HE$5,'Liste matières'!$A$7:$D$156,4,0)*BJ46</f>
        <v>0</v>
      </c>
      <c r="HF46" s="66">
        <f>+VLOOKUP(HF$5,'Liste matières'!$A$7:$D$156,4,0)*BK46</f>
        <v>0</v>
      </c>
      <c r="HG46" s="66">
        <f>+VLOOKUP(HG$5,'Liste matières'!$A$7:$D$156,4,0)*BL46</f>
        <v>0</v>
      </c>
      <c r="HH46" s="66">
        <f>+VLOOKUP(HH$5,'Liste matières'!$A$7:$D$156,4,0)*BM46</f>
        <v>0</v>
      </c>
      <c r="HI46" s="66">
        <f>+VLOOKUP(HI$5,'Liste matières'!$A$7:$D$156,4,0)*BN46</f>
        <v>0</v>
      </c>
      <c r="HJ46" s="66">
        <f>+VLOOKUP(HJ$5,'Liste matières'!$A$7:$D$156,4,0)*BO46</f>
        <v>0</v>
      </c>
      <c r="HK46" s="66">
        <f>+VLOOKUP(HK$5,'Liste matières'!$A$7:$D$156,4,0)*BP46</f>
        <v>0</v>
      </c>
      <c r="HL46" s="66">
        <f>+VLOOKUP(HL$5,'Liste matières'!$A$7:$D$156,4,0)*BQ46</f>
        <v>0</v>
      </c>
      <c r="HM46" s="66">
        <f>+VLOOKUP(HM$5,'Liste matières'!$A$7:$D$156,4,0)*BR46</f>
        <v>0</v>
      </c>
      <c r="HN46" s="66">
        <f>+VLOOKUP(HN$5,'Liste matières'!$A$7:$D$156,4,0)*BS46</f>
        <v>0</v>
      </c>
      <c r="HO46" s="66">
        <f>+VLOOKUP(HO$5,'Liste matières'!$A$7:$D$156,4,0)*BT46</f>
        <v>0</v>
      </c>
      <c r="HP46" s="66">
        <f>+VLOOKUP(HP$5,'Liste matières'!$A$7:$D$156,4,0)*BU46</f>
        <v>0</v>
      </c>
      <c r="HQ46" s="66">
        <f>+VLOOKUP(HQ$5,'Liste matières'!$A$7:$D$156,4,0)*BV46</f>
        <v>0</v>
      </c>
      <c r="HR46" s="66">
        <f>+VLOOKUP(HR$5,'Liste matières'!$A$7:$D$156,4,0)*BW46</f>
        <v>0</v>
      </c>
      <c r="HS46" s="66">
        <f>+VLOOKUP(HS$5,'Liste matières'!$A$7:$D$156,4,0)*BX46</f>
        <v>0</v>
      </c>
      <c r="HT46" s="66">
        <f>+VLOOKUP(HT$5,'Liste matières'!$A$7:$D$156,4,0)*BY46</f>
        <v>0</v>
      </c>
      <c r="HU46" s="66">
        <f>+VLOOKUP(HU$5,'Liste matières'!$A$7:$D$156,4,0)*BZ46</f>
        <v>0</v>
      </c>
      <c r="HV46" s="66">
        <f>+VLOOKUP(HV$5,'Liste matières'!$A$7:$D$156,4,0)*CA46</f>
        <v>0</v>
      </c>
      <c r="HW46" s="66">
        <f>+VLOOKUP(HW$5,'Liste matières'!$A$7:$D$156,4,0)*CB46</f>
        <v>0</v>
      </c>
      <c r="HX46" s="66">
        <f>+VLOOKUP(HX$5,'Liste matières'!$A$7:$D$156,4,0)*CC46</f>
        <v>0</v>
      </c>
      <c r="HY46" s="66">
        <f>+VLOOKUP(HY$5,'Liste matières'!$A$7:$D$156,4,0)*CD46</f>
        <v>0</v>
      </c>
      <c r="HZ46" s="66">
        <f>+VLOOKUP(HZ$5,'Liste matières'!$A$7:$D$156,4,0)*CE46</f>
        <v>0</v>
      </c>
      <c r="IA46" s="66">
        <f>+VLOOKUP(IA$5,'Liste matières'!$A$7:$D$156,4,0)*CF46</f>
        <v>0</v>
      </c>
      <c r="IB46" s="66">
        <f>+VLOOKUP(IB$5,'Liste matières'!$A$7:$D$156,4,0)*CG46</f>
        <v>0</v>
      </c>
      <c r="IC46" s="66">
        <f>+VLOOKUP(IC$5,'Liste matières'!$A$7:$D$156,4,0)*CH46</f>
        <v>0</v>
      </c>
      <c r="ID46" s="66">
        <f>+VLOOKUP(ID$5,'Liste matières'!$A$7:$D$156,4,0)*CI46</f>
        <v>0</v>
      </c>
      <c r="IE46" s="66">
        <f>+VLOOKUP(IE$5,'Liste matières'!$A$7:$D$156,4,0)*CJ46</f>
        <v>0</v>
      </c>
      <c r="IF46" s="66">
        <f>+VLOOKUP(IF$5,'Liste matières'!$A$7:$D$156,4,0)*CK46</f>
        <v>0</v>
      </c>
      <c r="IG46" s="66">
        <f>+VLOOKUP(IG$5,'Liste matières'!$A$7:$D$156,4,0)*CL46</f>
        <v>0</v>
      </c>
      <c r="IH46" s="66">
        <f>+VLOOKUP(IH$5,'Liste matières'!$A$7:$D$156,4,0)*CM46</f>
        <v>0</v>
      </c>
      <c r="II46" s="66">
        <f>+VLOOKUP(II$5,'Liste matières'!$A$7:$D$156,4,0)*CN46</f>
        <v>0</v>
      </c>
      <c r="IJ46" s="66">
        <f>+VLOOKUP(IJ$5,'Liste matières'!$A$7:$D$156,4,0)*CO46</f>
        <v>0</v>
      </c>
      <c r="IK46" s="66">
        <f>+VLOOKUP(IK$5,'Liste matières'!$A$7:$D$156,4,0)*CP46</f>
        <v>0</v>
      </c>
      <c r="IL46" s="66">
        <f>+VLOOKUP(IL$5,'Liste matières'!$A$7:$D$156,4,0)*CQ46</f>
        <v>0</v>
      </c>
      <c r="IM46" s="66">
        <f>+VLOOKUP(IM$5,'Liste matières'!$A$7:$D$156,4,0)*CR46</f>
        <v>0</v>
      </c>
      <c r="IN46" s="66">
        <f>+VLOOKUP(IN$5,'Liste matières'!$A$7:$D$156,4,0)*CS46</f>
        <v>0</v>
      </c>
      <c r="IO46" s="66">
        <f>+VLOOKUP(IO$5,'Liste matières'!$A$7:$D$156,4,0)*CT46</f>
        <v>0</v>
      </c>
      <c r="IP46" s="66">
        <f>+VLOOKUP(IP$5,'Liste matières'!$A$7:$D$156,4,0)*CU46</f>
        <v>0</v>
      </c>
      <c r="IQ46" s="66">
        <f>+VLOOKUP(IQ$5,'Liste matières'!$A$7:$D$156,4,0)*CV46</f>
        <v>0</v>
      </c>
      <c r="IR46" s="66">
        <f>+VLOOKUP(IR$5,'Liste matières'!$A$7:$D$156,4,0)*CW46</f>
        <v>0</v>
      </c>
      <c r="IS46" s="66">
        <f>+VLOOKUP(IS$5,'Liste matières'!$A$7:$D$156,4,0)*CX46</f>
        <v>0</v>
      </c>
      <c r="IT46" s="66">
        <f>+VLOOKUP(IT$5,'Liste matières'!$A$7:$D$156,4,0)*CY46</f>
        <v>0</v>
      </c>
      <c r="IU46" s="66">
        <f>+VLOOKUP(IU$5,'Liste matières'!$A$7:$D$156,4,0)*CZ46</f>
        <v>0</v>
      </c>
      <c r="IV46" s="66">
        <f>+VLOOKUP(IV$5,'Liste matières'!$A$7:$D$156,4,0)*DA46</f>
        <v>0</v>
      </c>
      <c r="IW46" s="66">
        <f>+VLOOKUP(IW$5,'Liste matières'!$A$7:$D$156,4,0)*DB46</f>
        <v>0</v>
      </c>
      <c r="IX46" s="66">
        <f>+VLOOKUP(IX$5,'Liste matières'!$A$7:$D$156,4,0)*DC46</f>
        <v>0</v>
      </c>
      <c r="IY46" s="66">
        <f>+VLOOKUP(IY$5,'Liste matières'!$A$7:$D$156,4,0)*DD46</f>
        <v>0</v>
      </c>
      <c r="IZ46" s="66">
        <f>+VLOOKUP(IZ$5,'Liste matières'!$A$7:$D$156,4,0)*DE46</f>
        <v>0</v>
      </c>
      <c r="JA46" s="66">
        <f>+VLOOKUP(JA$5,'Liste matières'!$A$7:$D$156,4,0)*DF46</f>
        <v>0</v>
      </c>
      <c r="JB46" s="66">
        <f>+VLOOKUP(JB$5,'Liste matières'!$A$7:$D$156,4,0)*DG46</f>
        <v>0</v>
      </c>
      <c r="JC46" s="66">
        <f>+VLOOKUP(JC$5,'Liste matières'!$A$7:$D$156,4,0)*DH46</f>
        <v>0</v>
      </c>
      <c r="JD46" s="66">
        <f>+VLOOKUP(JD$5,'Liste matières'!$A$7:$D$156,4,0)*DI46</f>
        <v>0</v>
      </c>
      <c r="JE46" s="66">
        <f>+VLOOKUP(JE$5,'Liste matières'!$A$7:$D$156,4,0)*DJ46</f>
        <v>0</v>
      </c>
      <c r="JF46" s="66">
        <f>+VLOOKUP(JF$5,'Liste matières'!$A$7:$D$156,4,0)*DK46</f>
        <v>0</v>
      </c>
      <c r="JG46" s="66">
        <f>+VLOOKUP(JG$5,'Liste matières'!$A$7:$D$156,4,0)*DL46</f>
        <v>0</v>
      </c>
      <c r="JH46" s="66">
        <f>+VLOOKUP(JH$5,'Liste matières'!$A$7:$D$156,4,0)*DM46</f>
        <v>0</v>
      </c>
      <c r="JI46" s="66">
        <f>+VLOOKUP(JI$5,'Liste matières'!$A$7:$D$156,4,0)*DN46</f>
        <v>0</v>
      </c>
      <c r="JJ46" s="66">
        <f>+VLOOKUP(JJ$5,'Liste matières'!$A$7:$D$156,4,0)*DO46</f>
        <v>0</v>
      </c>
      <c r="JK46" s="66">
        <f>+VLOOKUP(JK$5,'Liste matières'!$A$7:$D$156,4,0)*DP46</f>
        <v>0</v>
      </c>
      <c r="JL46" s="66">
        <f>+VLOOKUP(JL$5,'Liste matières'!$A$7:$D$156,4,0)*DQ46</f>
        <v>0</v>
      </c>
      <c r="JM46" s="66">
        <f>+VLOOKUP(JM$5,'Liste matières'!$A$7:$D$156,4,0)*DR46</f>
        <v>0</v>
      </c>
      <c r="JN46" s="66">
        <f>+VLOOKUP(JN$5,'Liste matières'!$A$7:$D$156,4,0)*DS46</f>
        <v>0</v>
      </c>
      <c r="JO46" s="66">
        <f>+VLOOKUP(JO$5,'Liste matières'!$A$7:$D$156,4,0)*DT46</f>
        <v>0</v>
      </c>
      <c r="JP46" s="66">
        <f>+VLOOKUP(JP$5,'Liste matières'!$A$7:$D$156,4,0)*DU46</f>
        <v>0</v>
      </c>
      <c r="JQ46" s="66">
        <f>+VLOOKUP(JQ$5,'Liste matières'!$A$7:$D$156,4,0)*DV46</f>
        <v>0</v>
      </c>
      <c r="JR46" s="66">
        <f>+VLOOKUP(JR$5,'Liste matières'!$A$7:$D$156,4,0)*DW46</f>
        <v>0</v>
      </c>
      <c r="JS46" s="66">
        <f>+VLOOKUP(JS$5,'Liste matières'!$A$7:$D$156,4,0)*DX46</f>
        <v>0</v>
      </c>
      <c r="JT46" s="66">
        <f>+VLOOKUP(JT$5,'Liste matières'!$A$7:$D$156,4,0)*DY46</f>
        <v>0</v>
      </c>
      <c r="JU46" s="66">
        <f>+VLOOKUP(JU$5,'Liste matières'!$A$7:$D$156,4,0)*DZ46</f>
        <v>0</v>
      </c>
      <c r="JV46" s="66">
        <f>+VLOOKUP(JV$5,'Liste matières'!$A$7:$D$156,4,0)*EA46</f>
        <v>0</v>
      </c>
      <c r="JW46" s="66">
        <f>+VLOOKUP(JW$5,'Liste matières'!$A$7:$D$156,4,0)*EB46</f>
        <v>0</v>
      </c>
      <c r="JX46" s="66">
        <f>+VLOOKUP(JX$5,'Liste matières'!$A$7:$D$156,4,0)*EC46</f>
        <v>0</v>
      </c>
      <c r="JY46" s="66">
        <f>+VLOOKUP(JY$5,'Liste matières'!$A$7:$D$156,4,0)*ED46</f>
        <v>0</v>
      </c>
      <c r="JZ46" s="66">
        <f>+VLOOKUP(JZ$5,'Liste matières'!$A$7:$D$156,4,0)*EE46</f>
        <v>0</v>
      </c>
      <c r="KA46" s="66">
        <f>+VLOOKUP(KA$5,'Liste matières'!$A$7:$D$156,4,0)*EF46</f>
        <v>0</v>
      </c>
      <c r="KB46" s="66">
        <f>+VLOOKUP(KB$5,'Liste matières'!$A$7:$D$156,4,0)*EG46</f>
        <v>0</v>
      </c>
      <c r="KC46" s="66">
        <f>+VLOOKUP(KC$5,'Liste matières'!$A$7:$D$156,4,0)*EH46</f>
        <v>0</v>
      </c>
      <c r="KD46" s="66">
        <f>+VLOOKUP(KD$5,'Liste matières'!$A$7:$D$156,4,0)*EI46</f>
        <v>0</v>
      </c>
      <c r="KE46" s="66">
        <f>+VLOOKUP(KE$5,'Liste matières'!$A$7:$D$156,4,0)*EJ46</f>
        <v>0</v>
      </c>
      <c r="KF46" s="66">
        <f>+VLOOKUP(KF$5,'Liste matières'!$A$7:$D$156,4,0)*EK46</f>
        <v>0</v>
      </c>
      <c r="KG46" s="66">
        <f>+VLOOKUP(KG$5,'Liste matières'!$A$7:$D$156,4,0)*EL46</f>
        <v>0</v>
      </c>
      <c r="KH46" s="66">
        <f>+VLOOKUP(KH$5,'Liste matières'!$A$7:$D$156,4,0)*EM46</f>
        <v>0</v>
      </c>
      <c r="KI46" s="66">
        <f>+VLOOKUP(KI$5,'Liste matières'!$A$7:$D$156,4,0)*EN46</f>
        <v>0</v>
      </c>
      <c r="KJ46" s="66">
        <f>+VLOOKUP(KJ$5,'Liste matières'!$A$7:$D$156,4,0)*EO46</f>
        <v>0</v>
      </c>
      <c r="KK46" s="66">
        <f>+VLOOKUP(KK$5,'Liste matières'!$A$7:$D$156,4,0)*EP46</f>
        <v>0</v>
      </c>
      <c r="KL46" s="66">
        <f>+VLOOKUP(KL$5,'Liste matières'!$A$7:$D$156,4,0)*EQ46</f>
        <v>0</v>
      </c>
      <c r="KM46" s="66">
        <f>+VLOOKUP(KM$5,'Liste matières'!$A$7:$D$156,4,0)*ER46</f>
        <v>0</v>
      </c>
      <c r="KN46" s="66">
        <f>+VLOOKUP(KN$5,'Liste matières'!$A$7:$D$156,4,0)*ES46</f>
        <v>0</v>
      </c>
      <c r="KO46" s="66">
        <f>+VLOOKUP(KO$5,'Liste matières'!$A$7:$D$156,4,0)*ET46</f>
        <v>0</v>
      </c>
      <c r="KP46" s="66">
        <f>+VLOOKUP(KP$5,'Liste matières'!$A$7:$D$156,4,0)*EU46</f>
        <v>0</v>
      </c>
      <c r="KQ46" s="66">
        <f>+VLOOKUP(KQ$5,'Liste matières'!$A$7:$D$156,4,0)*EV46</f>
        <v>0</v>
      </c>
      <c r="KR46" s="66">
        <f>+VLOOKUP(KR$5,'Liste matières'!$A$7:$D$156,4,0)*EW46</f>
        <v>0</v>
      </c>
      <c r="KS46" s="66">
        <f>+VLOOKUP(KS$5,'Liste matières'!$A$7:$D$156,4,0)*EX46</f>
        <v>0</v>
      </c>
      <c r="KU46" s="65">
        <f t="shared" si="0"/>
        <v>0</v>
      </c>
    </row>
    <row r="47" spans="1:307" x14ac:dyDescent="0.25">
      <c r="A47" s="3" t="s">
        <v>41</v>
      </c>
      <c r="B47" s="11"/>
      <c r="C47" s="74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Z47" s="66">
        <f>+VLOOKUP(EZ$5,'Liste matières'!$A$7:$D$156,4,0)*E47</f>
        <v>0</v>
      </c>
      <c r="FA47" s="66">
        <f>+VLOOKUP(FA$5,'Liste matières'!$A$7:$D$156,4,0)*F47</f>
        <v>0</v>
      </c>
      <c r="FB47" s="66">
        <f>+VLOOKUP(FB$5,'Liste matières'!$A$7:$D$156,4,0)*G47</f>
        <v>0</v>
      </c>
      <c r="FC47" s="66">
        <f>+VLOOKUP(FC$5,'Liste matières'!$A$7:$D$156,4,0)*H47</f>
        <v>0</v>
      </c>
      <c r="FD47" s="66">
        <f>+VLOOKUP(FD$5,'Liste matières'!$A$7:$D$156,4,0)*I47</f>
        <v>0</v>
      </c>
      <c r="FE47" s="66">
        <f>+VLOOKUP(FE$5,'Liste matières'!$A$7:$D$156,4,0)*J47</f>
        <v>0</v>
      </c>
      <c r="FF47" s="66">
        <f>+VLOOKUP(FF$5,'Liste matières'!$A$7:$D$156,4,0)*K47</f>
        <v>0</v>
      </c>
      <c r="FG47" s="66">
        <f>+VLOOKUP(FG$5,'Liste matières'!$A$7:$D$156,4,0)*L47</f>
        <v>0</v>
      </c>
      <c r="FH47" s="66">
        <f>+VLOOKUP(FH$5,'Liste matières'!$A$7:$D$156,4,0)*M47</f>
        <v>0</v>
      </c>
      <c r="FI47" s="66">
        <f>+VLOOKUP(FI$5,'Liste matières'!$A$7:$D$156,4,0)*N47</f>
        <v>0</v>
      </c>
      <c r="FJ47" s="66">
        <f>+VLOOKUP(FJ$5,'Liste matières'!$A$7:$D$156,4,0)*O47</f>
        <v>0</v>
      </c>
      <c r="FK47" s="66">
        <f>+VLOOKUP(FK$5,'Liste matières'!$A$7:$D$156,4,0)*P47</f>
        <v>0</v>
      </c>
      <c r="FL47" s="66">
        <f>+VLOOKUP(FL$5,'Liste matières'!$A$7:$D$156,4,0)*Q47</f>
        <v>0</v>
      </c>
      <c r="FM47" s="66">
        <f>+VLOOKUP(FM$5,'Liste matières'!$A$7:$D$156,4,0)*R47</f>
        <v>0</v>
      </c>
      <c r="FN47" s="66">
        <f>+VLOOKUP(FN$5,'Liste matières'!$A$7:$D$156,4,0)*S47</f>
        <v>0</v>
      </c>
      <c r="FO47" s="66">
        <f>+VLOOKUP(FO$5,'Liste matières'!$A$7:$D$156,4,0)*T47</f>
        <v>0</v>
      </c>
      <c r="FP47" s="66">
        <f>+VLOOKUP(FP$5,'Liste matières'!$A$7:$D$156,4,0)*U47</f>
        <v>0</v>
      </c>
      <c r="FQ47" s="66">
        <f>+VLOOKUP(FQ$5,'Liste matières'!$A$7:$D$156,4,0)*V47</f>
        <v>0</v>
      </c>
      <c r="FR47" s="66">
        <f>+VLOOKUP(FR$5,'Liste matières'!$A$7:$D$156,4,0)*W47</f>
        <v>0</v>
      </c>
      <c r="FS47" s="66">
        <f>+VLOOKUP(FS$5,'Liste matières'!$A$7:$D$156,4,0)*X47</f>
        <v>0</v>
      </c>
      <c r="FT47" s="66">
        <f>+VLOOKUP(FT$5,'Liste matières'!$A$7:$D$156,4,0)*Y47</f>
        <v>0</v>
      </c>
      <c r="FU47" s="66">
        <f>+VLOOKUP(FU$5,'Liste matières'!$A$7:$D$156,4,0)*Z47</f>
        <v>0</v>
      </c>
      <c r="FV47" s="66">
        <f>+VLOOKUP(FV$5,'Liste matières'!$A$7:$D$156,4,0)*AA47</f>
        <v>0</v>
      </c>
      <c r="FW47" s="66">
        <f>+VLOOKUP(FW$5,'Liste matières'!$A$7:$D$156,4,0)*AB47</f>
        <v>0</v>
      </c>
      <c r="FX47" s="66">
        <f>+VLOOKUP(FX$5,'Liste matières'!$A$7:$D$156,4,0)*AC47</f>
        <v>0</v>
      </c>
      <c r="FY47" s="66">
        <f>+VLOOKUP(FY$5,'Liste matières'!$A$7:$D$156,4,0)*AD47</f>
        <v>0</v>
      </c>
      <c r="FZ47" s="66">
        <f>+VLOOKUP(FZ$5,'Liste matières'!$A$7:$D$156,4,0)*AE47</f>
        <v>0</v>
      </c>
      <c r="GA47" s="66">
        <f>+VLOOKUP(GA$5,'Liste matières'!$A$7:$D$156,4,0)*AF47</f>
        <v>0</v>
      </c>
      <c r="GB47" s="66">
        <f>+VLOOKUP(GB$5,'Liste matières'!$A$7:$D$156,4,0)*AG47</f>
        <v>0</v>
      </c>
      <c r="GC47" s="66">
        <f>+VLOOKUP(GC$5,'Liste matières'!$A$7:$D$156,4,0)*AH47</f>
        <v>0</v>
      </c>
      <c r="GD47" s="66">
        <f>+VLOOKUP(GD$5,'Liste matières'!$A$7:$D$156,4,0)*AI47</f>
        <v>0</v>
      </c>
      <c r="GE47" s="66">
        <f>+VLOOKUP(GE$5,'Liste matières'!$A$7:$D$156,4,0)*AJ47</f>
        <v>0</v>
      </c>
      <c r="GF47" s="66">
        <f>+VLOOKUP(GF$5,'Liste matières'!$A$7:$D$156,4,0)*AK47</f>
        <v>0</v>
      </c>
      <c r="GG47" s="66">
        <f>+VLOOKUP(GG$5,'Liste matières'!$A$7:$D$156,4,0)*AL47</f>
        <v>0</v>
      </c>
      <c r="GH47" s="66">
        <f>+VLOOKUP(GH$5,'Liste matières'!$A$7:$D$156,4,0)*AM47</f>
        <v>0</v>
      </c>
      <c r="GI47" s="66">
        <f>+VLOOKUP(GI$5,'Liste matières'!$A$7:$D$156,4,0)*AN47</f>
        <v>0</v>
      </c>
      <c r="GJ47" s="66">
        <f>+VLOOKUP(GJ$5,'Liste matières'!$A$7:$D$156,4,0)*AO47</f>
        <v>0</v>
      </c>
      <c r="GK47" s="66">
        <f>+VLOOKUP(GK$5,'Liste matières'!$A$7:$D$156,4,0)*AP47</f>
        <v>0</v>
      </c>
      <c r="GL47" s="66">
        <f>+VLOOKUP(GL$5,'Liste matières'!$A$7:$D$156,4,0)*AQ47</f>
        <v>0</v>
      </c>
      <c r="GM47" s="66">
        <f>+VLOOKUP(GM$5,'Liste matières'!$A$7:$D$156,4,0)*AR47</f>
        <v>0</v>
      </c>
      <c r="GN47" s="66">
        <f>+VLOOKUP(GN$5,'Liste matières'!$A$7:$D$156,4,0)*AS47</f>
        <v>0</v>
      </c>
      <c r="GO47" s="66">
        <f>+VLOOKUP(GO$5,'Liste matières'!$A$7:$D$156,4,0)*AT47</f>
        <v>0</v>
      </c>
      <c r="GP47" s="66">
        <f>+VLOOKUP(GP$5,'Liste matières'!$A$7:$D$156,4,0)*AU47</f>
        <v>0</v>
      </c>
      <c r="GQ47" s="66">
        <f>+VLOOKUP(GQ$5,'Liste matières'!$A$7:$D$156,4,0)*AV47</f>
        <v>0</v>
      </c>
      <c r="GR47" s="66">
        <f>+VLOOKUP(GR$5,'Liste matières'!$A$7:$D$156,4,0)*AW47</f>
        <v>0</v>
      </c>
      <c r="GS47" s="66">
        <f>+VLOOKUP(GS$5,'Liste matières'!$A$7:$D$156,4,0)*AX47</f>
        <v>0</v>
      </c>
      <c r="GT47" s="66">
        <f>+VLOOKUP(GT$5,'Liste matières'!$A$7:$D$156,4,0)*AY47</f>
        <v>0</v>
      </c>
      <c r="GU47" s="66">
        <f>+VLOOKUP(GU$5,'Liste matières'!$A$7:$D$156,4,0)*AZ47</f>
        <v>0</v>
      </c>
      <c r="GV47" s="66">
        <f>+VLOOKUP(GV$5,'Liste matières'!$A$7:$D$156,4,0)*BA47</f>
        <v>0</v>
      </c>
      <c r="GW47" s="66">
        <f>+VLOOKUP(GW$5,'Liste matières'!$A$7:$D$156,4,0)*BB47</f>
        <v>0</v>
      </c>
      <c r="GX47" s="66">
        <f>+VLOOKUP(GX$5,'Liste matières'!$A$7:$D$156,4,0)*BC47</f>
        <v>0</v>
      </c>
      <c r="GY47" s="66">
        <f>+VLOOKUP(GY$5,'Liste matières'!$A$7:$D$156,4,0)*BD47</f>
        <v>0</v>
      </c>
      <c r="GZ47" s="66">
        <f>+VLOOKUP(GZ$5,'Liste matières'!$A$7:$D$156,4,0)*BE47</f>
        <v>0</v>
      </c>
      <c r="HA47" s="66">
        <f>+VLOOKUP(HA$5,'Liste matières'!$A$7:$D$156,4,0)*BF47</f>
        <v>0</v>
      </c>
      <c r="HB47" s="66">
        <f>+VLOOKUP(HB$5,'Liste matières'!$A$7:$D$156,4,0)*BG47</f>
        <v>0</v>
      </c>
      <c r="HC47" s="66">
        <f>+VLOOKUP(HC$5,'Liste matières'!$A$7:$D$156,4,0)*BH47</f>
        <v>0</v>
      </c>
      <c r="HD47" s="66">
        <f>+VLOOKUP(HD$5,'Liste matières'!$A$7:$D$156,4,0)*BI47</f>
        <v>0</v>
      </c>
      <c r="HE47" s="66">
        <f>+VLOOKUP(HE$5,'Liste matières'!$A$7:$D$156,4,0)*BJ47</f>
        <v>0</v>
      </c>
      <c r="HF47" s="66">
        <f>+VLOOKUP(HF$5,'Liste matières'!$A$7:$D$156,4,0)*BK47</f>
        <v>0</v>
      </c>
      <c r="HG47" s="66">
        <f>+VLOOKUP(HG$5,'Liste matières'!$A$7:$D$156,4,0)*BL47</f>
        <v>0</v>
      </c>
      <c r="HH47" s="66">
        <f>+VLOOKUP(HH$5,'Liste matières'!$A$7:$D$156,4,0)*BM47</f>
        <v>0</v>
      </c>
      <c r="HI47" s="66">
        <f>+VLOOKUP(HI$5,'Liste matières'!$A$7:$D$156,4,0)*BN47</f>
        <v>0</v>
      </c>
      <c r="HJ47" s="66">
        <f>+VLOOKUP(HJ$5,'Liste matières'!$A$7:$D$156,4,0)*BO47</f>
        <v>0</v>
      </c>
      <c r="HK47" s="66">
        <f>+VLOOKUP(HK$5,'Liste matières'!$A$7:$D$156,4,0)*BP47</f>
        <v>0</v>
      </c>
      <c r="HL47" s="66">
        <f>+VLOOKUP(HL$5,'Liste matières'!$A$7:$D$156,4,0)*BQ47</f>
        <v>0</v>
      </c>
      <c r="HM47" s="66">
        <f>+VLOOKUP(HM$5,'Liste matières'!$A$7:$D$156,4,0)*BR47</f>
        <v>0</v>
      </c>
      <c r="HN47" s="66">
        <f>+VLOOKUP(HN$5,'Liste matières'!$A$7:$D$156,4,0)*BS47</f>
        <v>0</v>
      </c>
      <c r="HO47" s="66">
        <f>+VLOOKUP(HO$5,'Liste matières'!$A$7:$D$156,4,0)*BT47</f>
        <v>0</v>
      </c>
      <c r="HP47" s="66">
        <f>+VLOOKUP(HP$5,'Liste matières'!$A$7:$D$156,4,0)*BU47</f>
        <v>0</v>
      </c>
      <c r="HQ47" s="66">
        <f>+VLOOKUP(HQ$5,'Liste matières'!$A$7:$D$156,4,0)*BV47</f>
        <v>0</v>
      </c>
      <c r="HR47" s="66">
        <f>+VLOOKUP(HR$5,'Liste matières'!$A$7:$D$156,4,0)*BW47</f>
        <v>0</v>
      </c>
      <c r="HS47" s="66">
        <f>+VLOOKUP(HS$5,'Liste matières'!$A$7:$D$156,4,0)*BX47</f>
        <v>0</v>
      </c>
      <c r="HT47" s="66">
        <f>+VLOOKUP(HT$5,'Liste matières'!$A$7:$D$156,4,0)*BY47</f>
        <v>0</v>
      </c>
      <c r="HU47" s="66">
        <f>+VLOOKUP(HU$5,'Liste matières'!$A$7:$D$156,4,0)*BZ47</f>
        <v>0</v>
      </c>
      <c r="HV47" s="66">
        <f>+VLOOKUP(HV$5,'Liste matières'!$A$7:$D$156,4,0)*CA47</f>
        <v>0</v>
      </c>
      <c r="HW47" s="66">
        <f>+VLOOKUP(HW$5,'Liste matières'!$A$7:$D$156,4,0)*CB47</f>
        <v>0</v>
      </c>
      <c r="HX47" s="66">
        <f>+VLOOKUP(HX$5,'Liste matières'!$A$7:$D$156,4,0)*CC47</f>
        <v>0</v>
      </c>
      <c r="HY47" s="66">
        <f>+VLOOKUP(HY$5,'Liste matières'!$A$7:$D$156,4,0)*CD47</f>
        <v>0</v>
      </c>
      <c r="HZ47" s="66">
        <f>+VLOOKUP(HZ$5,'Liste matières'!$A$7:$D$156,4,0)*CE47</f>
        <v>0</v>
      </c>
      <c r="IA47" s="66">
        <f>+VLOOKUP(IA$5,'Liste matières'!$A$7:$D$156,4,0)*CF47</f>
        <v>0</v>
      </c>
      <c r="IB47" s="66">
        <f>+VLOOKUP(IB$5,'Liste matières'!$A$7:$D$156,4,0)*CG47</f>
        <v>0</v>
      </c>
      <c r="IC47" s="66">
        <f>+VLOOKUP(IC$5,'Liste matières'!$A$7:$D$156,4,0)*CH47</f>
        <v>0</v>
      </c>
      <c r="ID47" s="66">
        <f>+VLOOKUP(ID$5,'Liste matières'!$A$7:$D$156,4,0)*CI47</f>
        <v>0</v>
      </c>
      <c r="IE47" s="66">
        <f>+VLOOKUP(IE$5,'Liste matières'!$A$7:$D$156,4,0)*CJ47</f>
        <v>0</v>
      </c>
      <c r="IF47" s="66">
        <f>+VLOOKUP(IF$5,'Liste matières'!$A$7:$D$156,4,0)*CK47</f>
        <v>0</v>
      </c>
      <c r="IG47" s="66">
        <f>+VLOOKUP(IG$5,'Liste matières'!$A$7:$D$156,4,0)*CL47</f>
        <v>0</v>
      </c>
      <c r="IH47" s="66">
        <f>+VLOOKUP(IH$5,'Liste matières'!$A$7:$D$156,4,0)*CM47</f>
        <v>0</v>
      </c>
      <c r="II47" s="66">
        <f>+VLOOKUP(II$5,'Liste matières'!$A$7:$D$156,4,0)*CN47</f>
        <v>0</v>
      </c>
      <c r="IJ47" s="66">
        <f>+VLOOKUP(IJ$5,'Liste matières'!$A$7:$D$156,4,0)*CO47</f>
        <v>0</v>
      </c>
      <c r="IK47" s="66">
        <f>+VLOOKUP(IK$5,'Liste matières'!$A$7:$D$156,4,0)*CP47</f>
        <v>0</v>
      </c>
      <c r="IL47" s="66">
        <f>+VLOOKUP(IL$5,'Liste matières'!$A$7:$D$156,4,0)*CQ47</f>
        <v>0</v>
      </c>
      <c r="IM47" s="66">
        <f>+VLOOKUP(IM$5,'Liste matières'!$A$7:$D$156,4,0)*CR47</f>
        <v>0</v>
      </c>
      <c r="IN47" s="66">
        <f>+VLOOKUP(IN$5,'Liste matières'!$A$7:$D$156,4,0)*CS47</f>
        <v>0</v>
      </c>
      <c r="IO47" s="66">
        <f>+VLOOKUP(IO$5,'Liste matières'!$A$7:$D$156,4,0)*CT47</f>
        <v>0</v>
      </c>
      <c r="IP47" s="66">
        <f>+VLOOKUP(IP$5,'Liste matières'!$A$7:$D$156,4,0)*CU47</f>
        <v>0</v>
      </c>
      <c r="IQ47" s="66">
        <f>+VLOOKUP(IQ$5,'Liste matières'!$A$7:$D$156,4,0)*CV47</f>
        <v>0</v>
      </c>
      <c r="IR47" s="66">
        <f>+VLOOKUP(IR$5,'Liste matières'!$A$7:$D$156,4,0)*CW47</f>
        <v>0</v>
      </c>
      <c r="IS47" s="66">
        <f>+VLOOKUP(IS$5,'Liste matières'!$A$7:$D$156,4,0)*CX47</f>
        <v>0</v>
      </c>
      <c r="IT47" s="66">
        <f>+VLOOKUP(IT$5,'Liste matières'!$A$7:$D$156,4,0)*CY47</f>
        <v>0</v>
      </c>
      <c r="IU47" s="66">
        <f>+VLOOKUP(IU$5,'Liste matières'!$A$7:$D$156,4,0)*CZ47</f>
        <v>0</v>
      </c>
      <c r="IV47" s="66">
        <f>+VLOOKUP(IV$5,'Liste matières'!$A$7:$D$156,4,0)*DA47</f>
        <v>0</v>
      </c>
      <c r="IW47" s="66">
        <f>+VLOOKUP(IW$5,'Liste matières'!$A$7:$D$156,4,0)*DB47</f>
        <v>0</v>
      </c>
      <c r="IX47" s="66">
        <f>+VLOOKUP(IX$5,'Liste matières'!$A$7:$D$156,4,0)*DC47</f>
        <v>0</v>
      </c>
      <c r="IY47" s="66">
        <f>+VLOOKUP(IY$5,'Liste matières'!$A$7:$D$156,4,0)*DD47</f>
        <v>0</v>
      </c>
      <c r="IZ47" s="66">
        <f>+VLOOKUP(IZ$5,'Liste matières'!$A$7:$D$156,4,0)*DE47</f>
        <v>0</v>
      </c>
      <c r="JA47" s="66">
        <f>+VLOOKUP(JA$5,'Liste matières'!$A$7:$D$156,4,0)*DF47</f>
        <v>0</v>
      </c>
      <c r="JB47" s="66">
        <f>+VLOOKUP(JB$5,'Liste matières'!$A$7:$D$156,4,0)*DG47</f>
        <v>0</v>
      </c>
      <c r="JC47" s="66">
        <f>+VLOOKUP(JC$5,'Liste matières'!$A$7:$D$156,4,0)*DH47</f>
        <v>0</v>
      </c>
      <c r="JD47" s="66">
        <f>+VLOOKUP(JD$5,'Liste matières'!$A$7:$D$156,4,0)*DI47</f>
        <v>0</v>
      </c>
      <c r="JE47" s="66">
        <f>+VLOOKUP(JE$5,'Liste matières'!$A$7:$D$156,4,0)*DJ47</f>
        <v>0</v>
      </c>
      <c r="JF47" s="66">
        <f>+VLOOKUP(JF$5,'Liste matières'!$A$7:$D$156,4,0)*DK47</f>
        <v>0</v>
      </c>
      <c r="JG47" s="66">
        <f>+VLOOKUP(JG$5,'Liste matières'!$A$7:$D$156,4,0)*DL47</f>
        <v>0</v>
      </c>
      <c r="JH47" s="66">
        <f>+VLOOKUP(JH$5,'Liste matières'!$A$7:$D$156,4,0)*DM47</f>
        <v>0</v>
      </c>
      <c r="JI47" s="66">
        <f>+VLOOKUP(JI$5,'Liste matières'!$A$7:$D$156,4,0)*DN47</f>
        <v>0</v>
      </c>
      <c r="JJ47" s="66">
        <f>+VLOOKUP(JJ$5,'Liste matières'!$A$7:$D$156,4,0)*DO47</f>
        <v>0</v>
      </c>
      <c r="JK47" s="66">
        <f>+VLOOKUP(JK$5,'Liste matières'!$A$7:$D$156,4,0)*DP47</f>
        <v>0</v>
      </c>
      <c r="JL47" s="66">
        <f>+VLOOKUP(JL$5,'Liste matières'!$A$7:$D$156,4,0)*DQ47</f>
        <v>0</v>
      </c>
      <c r="JM47" s="66">
        <f>+VLOOKUP(JM$5,'Liste matières'!$A$7:$D$156,4,0)*DR47</f>
        <v>0</v>
      </c>
      <c r="JN47" s="66">
        <f>+VLOOKUP(JN$5,'Liste matières'!$A$7:$D$156,4,0)*DS47</f>
        <v>0</v>
      </c>
      <c r="JO47" s="66">
        <f>+VLOOKUP(JO$5,'Liste matières'!$A$7:$D$156,4,0)*DT47</f>
        <v>0</v>
      </c>
      <c r="JP47" s="66">
        <f>+VLOOKUP(JP$5,'Liste matières'!$A$7:$D$156,4,0)*DU47</f>
        <v>0</v>
      </c>
      <c r="JQ47" s="66">
        <f>+VLOOKUP(JQ$5,'Liste matières'!$A$7:$D$156,4,0)*DV47</f>
        <v>0</v>
      </c>
      <c r="JR47" s="66">
        <f>+VLOOKUP(JR$5,'Liste matières'!$A$7:$D$156,4,0)*DW47</f>
        <v>0</v>
      </c>
      <c r="JS47" s="66">
        <f>+VLOOKUP(JS$5,'Liste matières'!$A$7:$D$156,4,0)*DX47</f>
        <v>0</v>
      </c>
      <c r="JT47" s="66">
        <f>+VLOOKUP(JT$5,'Liste matières'!$A$7:$D$156,4,0)*DY47</f>
        <v>0</v>
      </c>
      <c r="JU47" s="66">
        <f>+VLOOKUP(JU$5,'Liste matières'!$A$7:$D$156,4,0)*DZ47</f>
        <v>0</v>
      </c>
      <c r="JV47" s="66">
        <f>+VLOOKUP(JV$5,'Liste matières'!$A$7:$D$156,4,0)*EA47</f>
        <v>0</v>
      </c>
      <c r="JW47" s="66">
        <f>+VLOOKUP(JW$5,'Liste matières'!$A$7:$D$156,4,0)*EB47</f>
        <v>0</v>
      </c>
      <c r="JX47" s="66">
        <f>+VLOOKUP(JX$5,'Liste matières'!$A$7:$D$156,4,0)*EC47</f>
        <v>0</v>
      </c>
      <c r="JY47" s="66">
        <f>+VLOOKUP(JY$5,'Liste matières'!$A$7:$D$156,4,0)*ED47</f>
        <v>0</v>
      </c>
      <c r="JZ47" s="66">
        <f>+VLOOKUP(JZ$5,'Liste matières'!$A$7:$D$156,4,0)*EE47</f>
        <v>0</v>
      </c>
      <c r="KA47" s="66">
        <f>+VLOOKUP(KA$5,'Liste matières'!$A$7:$D$156,4,0)*EF47</f>
        <v>0</v>
      </c>
      <c r="KB47" s="66">
        <f>+VLOOKUP(KB$5,'Liste matières'!$A$7:$D$156,4,0)*EG47</f>
        <v>0</v>
      </c>
      <c r="KC47" s="66">
        <f>+VLOOKUP(KC$5,'Liste matières'!$A$7:$D$156,4,0)*EH47</f>
        <v>0</v>
      </c>
      <c r="KD47" s="66">
        <f>+VLOOKUP(KD$5,'Liste matières'!$A$7:$D$156,4,0)*EI47</f>
        <v>0</v>
      </c>
      <c r="KE47" s="66">
        <f>+VLOOKUP(KE$5,'Liste matières'!$A$7:$D$156,4,0)*EJ47</f>
        <v>0</v>
      </c>
      <c r="KF47" s="66">
        <f>+VLOOKUP(KF$5,'Liste matières'!$A$7:$D$156,4,0)*EK47</f>
        <v>0</v>
      </c>
      <c r="KG47" s="66">
        <f>+VLOOKUP(KG$5,'Liste matières'!$A$7:$D$156,4,0)*EL47</f>
        <v>0</v>
      </c>
      <c r="KH47" s="66">
        <f>+VLOOKUP(KH$5,'Liste matières'!$A$7:$D$156,4,0)*EM47</f>
        <v>0</v>
      </c>
      <c r="KI47" s="66">
        <f>+VLOOKUP(KI$5,'Liste matières'!$A$7:$D$156,4,0)*EN47</f>
        <v>0</v>
      </c>
      <c r="KJ47" s="66">
        <f>+VLOOKUP(KJ$5,'Liste matières'!$A$7:$D$156,4,0)*EO47</f>
        <v>0</v>
      </c>
      <c r="KK47" s="66">
        <f>+VLOOKUP(KK$5,'Liste matières'!$A$7:$D$156,4,0)*EP47</f>
        <v>0</v>
      </c>
      <c r="KL47" s="66">
        <f>+VLOOKUP(KL$5,'Liste matières'!$A$7:$D$156,4,0)*EQ47</f>
        <v>0</v>
      </c>
      <c r="KM47" s="66">
        <f>+VLOOKUP(KM$5,'Liste matières'!$A$7:$D$156,4,0)*ER47</f>
        <v>0</v>
      </c>
      <c r="KN47" s="66">
        <f>+VLOOKUP(KN$5,'Liste matières'!$A$7:$D$156,4,0)*ES47</f>
        <v>0</v>
      </c>
      <c r="KO47" s="66">
        <f>+VLOOKUP(KO$5,'Liste matières'!$A$7:$D$156,4,0)*ET47</f>
        <v>0</v>
      </c>
      <c r="KP47" s="66">
        <f>+VLOOKUP(KP$5,'Liste matières'!$A$7:$D$156,4,0)*EU47</f>
        <v>0</v>
      </c>
      <c r="KQ47" s="66">
        <f>+VLOOKUP(KQ$5,'Liste matières'!$A$7:$D$156,4,0)*EV47</f>
        <v>0</v>
      </c>
      <c r="KR47" s="66">
        <f>+VLOOKUP(KR$5,'Liste matières'!$A$7:$D$156,4,0)*EW47</f>
        <v>0</v>
      </c>
      <c r="KS47" s="66">
        <f>+VLOOKUP(KS$5,'Liste matières'!$A$7:$D$156,4,0)*EX47</f>
        <v>0</v>
      </c>
      <c r="KU47" s="65">
        <f t="shared" si="0"/>
        <v>0</v>
      </c>
    </row>
    <row r="48" spans="1:307" x14ac:dyDescent="0.25">
      <c r="A48" s="3" t="s">
        <v>42</v>
      </c>
      <c r="B48" s="11"/>
      <c r="C48" s="74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Z48" s="66">
        <f>+VLOOKUP(EZ$5,'Liste matières'!$A$7:$D$156,4,0)*E48</f>
        <v>0</v>
      </c>
      <c r="FA48" s="66">
        <f>+VLOOKUP(FA$5,'Liste matières'!$A$7:$D$156,4,0)*F48</f>
        <v>0</v>
      </c>
      <c r="FB48" s="66">
        <f>+VLOOKUP(FB$5,'Liste matières'!$A$7:$D$156,4,0)*G48</f>
        <v>0</v>
      </c>
      <c r="FC48" s="66">
        <f>+VLOOKUP(FC$5,'Liste matières'!$A$7:$D$156,4,0)*H48</f>
        <v>0</v>
      </c>
      <c r="FD48" s="66">
        <f>+VLOOKUP(FD$5,'Liste matières'!$A$7:$D$156,4,0)*I48</f>
        <v>0</v>
      </c>
      <c r="FE48" s="66">
        <f>+VLOOKUP(FE$5,'Liste matières'!$A$7:$D$156,4,0)*J48</f>
        <v>0</v>
      </c>
      <c r="FF48" s="66">
        <f>+VLOOKUP(FF$5,'Liste matières'!$A$7:$D$156,4,0)*K48</f>
        <v>0</v>
      </c>
      <c r="FG48" s="66">
        <f>+VLOOKUP(FG$5,'Liste matières'!$A$7:$D$156,4,0)*L48</f>
        <v>0</v>
      </c>
      <c r="FH48" s="66">
        <f>+VLOOKUP(FH$5,'Liste matières'!$A$7:$D$156,4,0)*M48</f>
        <v>0</v>
      </c>
      <c r="FI48" s="66">
        <f>+VLOOKUP(FI$5,'Liste matières'!$A$7:$D$156,4,0)*N48</f>
        <v>0</v>
      </c>
      <c r="FJ48" s="66">
        <f>+VLOOKUP(FJ$5,'Liste matières'!$A$7:$D$156,4,0)*O48</f>
        <v>0</v>
      </c>
      <c r="FK48" s="66">
        <f>+VLOOKUP(FK$5,'Liste matières'!$A$7:$D$156,4,0)*P48</f>
        <v>0</v>
      </c>
      <c r="FL48" s="66">
        <f>+VLOOKUP(FL$5,'Liste matières'!$A$7:$D$156,4,0)*Q48</f>
        <v>0</v>
      </c>
      <c r="FM48" s="66">
        <f>+VLOOKUP(FM$5,'Liste matières'!$A$7:$D$156,4,0)*R48</f>
        <v>0</v>
      </c>
      <c r="FN48" s="66">
        <f>+VLOOKUP(FN$5,'Liste matières'!$A$7:$D$156,4,0)*S48</f>
        <v>0</v>
      </c>
      <c r="FO48" s="66">
        <f>+VLOOKUP(FO$5,'Liste matières'!$A$7:$D$156,4,0)*T48</f>
        <v>0</v>
      </c>
      <c r="FP48" s="66">
        <f>+VLOOKUP(FP$5,'Liste matières'!$A$7:$D$156,4,0)*U48</f>
        <v>0</v>
      </c>
      <c r="FQ48" s="66">
        <f>+VLOOKUP(FQ$5,'Liste matières'!$A$7:$D$156,4,0)*V48</f>
        <v>0</v>
      </c>
      <c r="FR48" s="66">
        <f>+VLOOKUP(FR$5,'Liste matières'!$A$7:$D$156,4,0)*W48</f>
        <v>0</v>
      </c>
      <c r="FS48" s="66">
        <f>+VLOOKUP(FS$5,'Liste matières'!$A$7:$D$156,4,0)*X48</f>
        <v>0</v>
      </c>
      <c r="FT48" s="66">
        <f>+VLOOKUP(FT$5,'Liste matières'!$A$7:$D$156,4,0)*Y48</f>
        <v>0</v>
      </c>
      <c r="FU48" s="66">
        <f>+VLOOKUP(FU$5,'Liste matières'!$A$7:$D$156,4,0)*Z48</f>
        <v>0</v>
      </c>
      <c r="FV48" s="66">
        <f>+VLOOKUP(FV$5,'Liste matières'!$A$7:$D$156,4,0)*AA48</f>
        <v>0</v>
      </c>
      <c r="FW48" s="66">
        <f>+VLOOKUP(FW$5,'Liste matières'!$A$7:$D$156,4,0)*AB48</f>
        <v>0</v>
      </c>
      <c r="FX48" s="66">
        <f>+VLOOKUP(FX$5,'Liste matières'!$A$7:$D$156,4,0)*AC48</f>
        <v>0</v>
      </c>
      <c r="FY48" s="66">
        <f>+VLOOKUP(FY$5,'Liste matières'!$A$7:$D$156,4,0)*AD48</f>
        <v>0</v>
      </c>
      <c r="FZ48" s="66">
        <f>+VLOOKUP(FZ$5,'Liste matières'!$A$7:$D$156,4,0)*AE48</f>
        <v>0</v>
      </c>
      <c r="GA48" s="66">
        <f>+VLOOKUP(GA$5,'Liste matières'!$A$7:$D$156,4,0)*AF48</f>
        <v>0</v>
      </c>
      <c r="GB48" s="66">
        <f>+VLOOKUP(GB$5,'Liste matières'!$A$7:$D$156,4,0)*AG48</f>
        <v>0</v>
      </c>
      <c r="GC48" s="66">
        <f>+VLOOKUP(GC$5,'Liste matières'!$A$7:$D$156,4,0)*AH48</f>
        <v>0</v>
      </c>
      <c r="GD48" s="66">
        <f>+VLOOKUP(GD$5,'Liste matières'!$A$7:$D$156,4,0)*AI48</f>
        <v>0</v>
      </c>
      <c r="GE48" s="66">
        <f>+VLOOKUP(GE$5,'Liste matières'!$A$7:$D$156,4,0)*AJ48</f>
        <v>0</v>
      </c>
      <c r="GF48" s="66">
        <f>+VLOOKUP(GF$5,'Liste matières'!$A$7:$D$156,4,0)*AK48</f>
        <v>0</v>
      </c>
      <c r="GG48" s="66">
        <f>+VLOOKUP(GG$5,'Liste matières'!$A$7:$D$156,4,0)*AL48</f>
        <v>0</v>
      </c>
      <c r="GH48" s="66">
        <f>+VLOOKUP(GH$5,'Liste matières'!$A$7:$D$156,4,0)*AM48</f>
        <v>0</v>
      </c>
      <c r="GI48" s="66">
        <f>+VLOOKUP(GI$5,'Liste matières'!$A$7:$D$156,4,0)*AN48</f>
        <v>0</v>
      </c>
      <c r="GJ48" s="66">
        <f>+VLOOKUP(GJ$5,'Liste matières'!$A$7:$D$156,4,0)*AO48</f>
        <v>0</v>
      </c>
      <c r="GK48" s="66">
        <f>+VLOOKUP(GK$5,'Liste matières'!$A$7:$D$156,4,0)*AP48</f>
        <v>0</v>
      </c>
      <c r="GL48" s="66">
        <f>+VLOOKUP(GL$5,'Liste matières'!$A$7:$D$156,4,0)*AQ48</f>
        <v>0</v>
      </c>
      <c r="GM48" s="66">
        <f>+VLOOKUP(GM$5,'Liste matières'!$A$7:$D$156,4,0)*AR48</f>
        <v>0</v>
      </c>
      <c r="GN48" s="66">
        <f>+VLOOKUP(GN$5,'Liste matières'!$A$7:$D$156,4,0)*AS48</f>
        <v>0</v>
      </c>
      <c r="GO48" s="66">
        <f>+VLOOKUP(GO$5,'Liste matières'!$A$7:$D$156,4,0)*AT48</f>
        <v>0</v>
      </c>
      <c r="GP48" s="66">
        <f>+VLOOKUP(GP$5,'Liste matières'!$A$7:$D$156,4,0)*AU48</f>
        <v>0</v>
      </c>
      <c r="GQ48" s="66">
        <f>+VLOOKUP(GQ$5,'Liste matières'!$A$7:$D$156,4,0)*AV48</f>
        <v>0</v>
      </c>
      <c r="GR48" s="66">
        <f>+VLOOKUP(GR$5,'Liste matières'!$A$7:$D$156,4,0)*AW48</f>
        <v>0</v>
      </c>
      <c r="GS48" s="66">
        <f>+VLOOKUP(GS$5,'Liste matières'!$A$7:$D$156,4,0)*AX48</f>
        <v>0</v>
      </c>
      <c r="GT48" s="66">
        <f>+VLOOKUP(GT$5,'Liste matières'!$A$7:$D$156,4,0)*AY48</f>
        <v>0</v>
      </c>
      <c r="GU48" s="66">
        <f>+VLOOKUP(GU$5,'Liste matières'!$A$7:$D$156,4,0)*AZ48</f>
        <v>0</v>
      </c>
      <c r="GV48" s="66">
        <f>+VLOOKUP(GV$5,'Liste matières'!$A$7:$D$156,4,0)*BA48</f>
        <v>0</v>
      </c>
      <c r="GW48" s="66">
        <f>+VLOOKUP(GW$5,'Liste matières'!$A$7:$D$156,4,0)*BB48</f>
        <v>0</v>
      </c>
      <c r="GX48" s="66">
        <f>+VLOOKUP(GX$5,'Liste matières'!$A$7:$D$156,4,0)*BC48</f>
        <v>0</v>
      </c>
      <c r="GY48" s="66">
        <f>+VLOOKUP(GY$5,'Liste matières'!$A$7:$D$156,4,0)*BD48</f>
        <v>0</v>
      </c>
      <c r="GZ48" s="66">
        <f>+VLOOKUP(GZ$5,'Liste matières'!$A$7:$D$156,4,0)*BE48</f>
        <v>0</v>
      </c>
      <c r="HA48" s="66">
        <f>+VLOOKUP(HA$5,'Liste matières'!$A$7:$D$156,4,0)*BF48</f>
        <v>0</v>
      </c>
      <c r="HB48" s="66">
        <f>+VLOOKUP(HB$5,'Liste matières'!$A$7:$D$156,4,0)*BG48</f>
        <v>0</v>
      </c>
      <c r="HC48" s="66">
        <f>+VLOOKUP(HC$5,'Liste matières'!$A$7:$D$156,4,0)*BH48</f>
        <v>0</v>
      </c>
      <c r="HD48" s="66">
        <f>+VLOOKUP(HD$5,'Liste matières'!$A$7:$D$156,4,0)*BI48</f>
        <v>0</v>
      </c>
      <c r="HE48" s="66">
        <f>+VLOOKUP(HE$5,'Liste matières'!$A$7:$D$156,4,0)*BJ48</f>
        <v>0</v>
      </c>
      <c r="HF48" s="66">
        <f>+VLOOKUP(HF$5,'Liste matières'!$A$7:$D$156,4,0)*BK48</f>
        <v>0</v>
      </c>
      <c r="HG48" s="66">
        <f>+VLOOKUP(HG$5,'Liste matières'!$A$7:$D$156,4,0)*BL48</f>
        <v>0</v>
      </c>
      <c r="HH48" s="66">
        <f>+VLOOKUP(HH$5,'Liste matières'!$A$7:$D$156,4,0)*BM48</f>
        <v>0</v>
      </c>
      <c r="HI48" s="66">
        <f>+VLOOKUP(HI$5,'Liste matières'!$A$7:$D$156,4,0)*BN48</f>
        <v>0</v>
      </c>
      <c r="HJ48" s="66">
        <f>+VLOOKUP(HJ$5,'Liste matières'!$A$7:$D$156,4,0)*BO48</f>
        <v>0</v>
      </c>
      <c r="HK48" s="66">
        <f>+VLOOKUP(HK$5,'Liste matières'!$A$7:$D$156,4,0)*BP48</f>
        <v>0</v>
      </c>
      <c r="HL48" s="66">
        <f>+VLOOKUP(HL$5,'Liste matières'!$A$7:$D$156,4,0)*BQ48</f>
        <v>0</v>
      </c>
      <c r="HM48" s="66">
        <f>+VLOOKUP(HM$5,'Liste matières'!$A$7:$D$156,4,0)*BR48</f>
        <v>0</v>
      </c>
      <c r="HN48" s="66">
        <f>+VLOOKUP(HN$5,'Liste matières'!$A$7:$D$156,4,0)*BS48</f>
        <v>0</v>
      </c>
      <c r="HO48" s="66">
        <f>+VLOOKUP(HO$5,'Liste matières'!$A$7:$D$156,4,0)*BT48</f>
        <v>0</v>
      </c>
      <c r="HP48" s="66">
        <f>+VLOOKUP(HP$5,'Liste matières'!$A$7:$D$156,4,0)*BU48</f>
        <v>0</v>
      </c>
      <c r="HQ48" s="66">
        <f>+VLOOKUP(HQ$5,'Liste matières'!$A$7:$D$156,4,0)*BV48</f>
        <v>0</v>
      </c>
      <c r="HR48" s="66">
        <f>+VLOOKUP(HR$5,'Liste matières'!$A$7:$D$156,4,0)*BW48</f>
        <v>0</v>
      </c>
      <c r="HS48" s="66">
        <f>+VLOOKUP(HS$5,'Liste matières'!$A$7:$D$156,4,0)*BX48</f>
        <v>0</v>
      </c>
      <c r="HT48" s="66">
        <f>+VLOOKUP(HT$5,'Liste matières'!$A$7:$D$156,4,0)*BY48</f>
        <v>0</v>
      </c>
      <c r="HU48" s="66">
        <f>+VLOOKUP(HU$5,'Liste matières'!$A$7:$D$156,4,0)*BZ48</f>
        <v>0</v>
      </c>
      <c r="HV48" s="66">
        <f>+VLOOKUP(HV$5,'Liste matières'!$A$7:$D$156,4,0)*CA48</f>
        <v>0</v>
      </c>
      <c r="HW48" s="66">
        <f>+VLOOKUP(HW$5,'Liste matières'!$A$7:$D$156,4,0)*CB48</f>
        <v>0</v>
      </c>
      <c r="HX48" s="66">
        <f>+VLOOKUP(HX$5,'Liste matières'!$A$7:$D$156,4,0)*CC48</f>
        <v>0</v>
      </c>
      <c r="HY48" s="66">
        <f>+VLOOKUP(HY$5,'Liste matières'!$A$7:$D$156,4,0)*CD48</f>
        <v>0</v>
      </c>
      <c r="HZ48" s="66">
        <f>+VLOOKUP(HZ$5,'Liste matières'!$A$7:$D$156,4,0)*CE48</f>
        <v>0</v>
      </c>
      <c r="IA48" s="66">
        <f>+VLOOKUP(IA$5,'Liste matières'!$A$7:$D$156,4,0)*CF48</f>
        <v>0</v>
      </c>
      <c r="IB48" s="66">
        <f>+VLOOKUP(IB$5,'Liste matières'!$A$7:$D$156,4,0)*CG48</f>
        <v>0</v>
      </c>
      <c r="IC48" s="66">
        <f>+VLOOKUP(IC$5,'Liste matières'!$A$7:$D$156,4,0)*CH48</f>
        <v>0</v>
      </c>
      <c r="ID48" s="66">
        <f>+VLOOKUP(ID$5,'Liste matières'!$A$7:$D$156,4,0)*CI48</f>
        <v>0</v>
      </c>
      <c r="IE48" s="66">
        <f>+VLOOKUP(IE$5,'Liste matières'!$A$7:$D$156,4,0)*CJ48</f>
        <v>0</v>
      </c>
      <c r="IF48" s="66">
        <f>+VLOOKUP(IF$5,'Liste matières'!$A$7:$D$156,4,0)*CK48</f>
        <v>0</v>
      </c>
      <c r="IG48" s="66">
        <f>+VLOOKUP(IG$5,'Liste matières'!$A$7:$D$156,4,0)*CL48</f>
        <v>0</v>
      </c>
      <c r="IH48" s="66">
        <f>+VLOOKUP(IH$5,'Liste matières'!$A$7:$D$156,4,0)*CM48</f>
        <v>0</v>
      </c>
      <c r="II48" s="66">
        <f>+VLOOKUP(II$5,'Liste matières'!$A$7:$D$156,4,0)*CN48</f>
        <v>0</v>
      </c>
      <c r="IJ48" s="66">
        <f>+VLOOKUP(IJ$5,'Liste matières'!$A$7:$D$156,4,0)*CO48</f>
        <v>0</v>
      </c>
      <c r="IK48" s="66">
        <f>+VLOOKUP(IK$5,'Liste matières'!$A$7:$D$156,4,0)*CP48</f>
        <v>0</v>
      </c>
      <c r="IL48" s="66">
        <f>+VLOOKUP(IL$5,'Liste matières'!$A$7:$D$156,4,0)*CQ48</f>
        <v>0</v>
      </c>
      <c r="IM48" s="66">
        <f>+VLOOKUP(IM$5,'Liste matières'!$A$7:$D$156,4,0)*CR48</f>
        <v>0</v>
      </c>
      <c r="IN48" s="66">
        <f>+VLOOKUP(IN$5,'Liste matières'!$A$7:$D$156,4,0)*CS48</f>
        <v>0</v>
      </c>
      <c r="IO48" s="66">
        <f>+VLOOKUP(IO$5,'Liste matières'!$A$7:$D$156,4,0)*CT48</f>
        <v>0</v>
      </c>
      <c r="IP48" s="66">
        <f>+VLOOKUP(IP$5,'Liste matières'!$A$7:$D$156,4,0)*CU48</f>
        <v>0</v>
      </c>
      <c r="IQ48" s="66">
        <f>+VLOOKUP(IQ$5,'Liste matières'!$A$7:$D$156,4,0)*CV48</f>
        <v>0</v>
      </c>
      <c r="IR48" s="66">
        <f>+VLOOKUP(IR$5,'Liste matières'!$A$7:$D$156,4,0)*CW48</f>
        <v>0</v>
      </c>
      <c r="IS48" s="66">
        <f>+VLOOKUP(IS$5,'Liste matières'!$A$7:$D$156,4,0)*CX48</f>
        <v>0</v>
      </c>
      <c r="IT48" s="66">
        <f>+VLOOKUP(IT$5,'Liste matières'!$A$7:$D$156,4,0)*CY48</f>
        <v>0</v>
      </c>
      <c r="IU48" s="66">
        <f>+VLOOKUP(IU$5,'Liste matières'!$A$7:$D$156,4,0)*CZ48</f>
        <v>0</v>
      </c>
      <c r="IV48" s="66">
        <f>+VLOOKUP(IV$5,'Liste matières'!$A$7:$D$156,4,0)*DA48</f>
        <v>0</v>
      </c>
      <c r="IW48" s="66">
        <f>+VLOOKUP(IW$5,'Liste matières'!$A$7:$D$156,4,0)*DB48</f>
        <v>0</v>
      </c>
      <c r="IX48" s="66">
        <f>+VLOOKUP(IX$5,'Liste matières'!$A$7:$D$156,4,0)*DC48</f>
        <v>0</v>
      </c>
      <c r="IY48" s="66">
        <f>+VLOOKUP(IY$5,'Liste matières'!$A$7:$D$156,4,0)*DD48</f>
        <v>0</v>
      </c>
      <c r="IZ48" s="66">
        <f>+VLOOKUP(IZ$5,'Liste matières'!$A$7:$D$156,4,0)*DE48</f>
        <v>0</v>
      </c>
      <c r="JA48" s="66">
        <f>+VLOOKUP(JA$5,'Liste matières'!$A$7:$D$156,4,0)*DF48</f>
        <v>0</v>
      </c>
      <c r="JB48" s="66">
        <f>+VLOOKUP(JB$5,'Liste matières'!$A$7:$D$156,4,0)*DG48</f>
        <v>0</v>
      </c>
      <c r="JC48" s="66">
        <f>+VLOOKUP(JC$5,'Liste matières'!$A$7:$D$156,4,0)*DH48</f>
        <v>0</v>
      </c>
      <c r="JD48" s="66">
        <f>+VLOOKUP(JD$5,'Liste matières'!$A$7:$D$156,4,0)*DI48</f>
        <v>0</v>
      </c>
      <c r="JE48" s="66">
        <f>+VLOOKUP(JE$5,'Liste matières'!$A$7:$D$156,4,0)*DJ48</f>
        <v>0</v>
      </c>
      <c r="JF48" s="66">
        <f>+VLOOKUP(JF$5,'Liste matières'!$A$7:$D$156,4,0)*DK48</f>
        <v>0</v>
      </c>
      <c r="JG48" s="66">
        <f>+VLOOKUP(JG$5,'Liste matières'!$A$7:$D$156,4,0)*DL48</f>
        <v>0</v>
      </c>
      <c r="JH48" s="66">
        <f>+VLOOKUP(JH$5,'Liste matières'!$A$7:$D$156,4,0)*DM48</f>
        <v>0</v>
      </c>
      <c r="JI48" s="66">
        <f>+VLOOKUP(JI$5,'Liste matières'!$A$7:$D$156,4,0)*DN48</f>
        <v>0</v>
      </c>
      <c r="JJ48" s="66">
        <f>+VLOOKUP(JJ$5,'Liste matières'!$A$7:$D$156,4,0)*DO48</f>
        <v>0</v>
      </c>
      <c r="JK48" s="66">
        <f>+VLOOKUP(JK$5,'Liste matières'!$A$7:$D$156,4,0)*DP48</f>
        <v>0</v>
      </c>
      <c r="JL48" s="66">
        <f>+VLOOKUP(JL$5,'Liste matières'!$A$7:$D$156,4,0)*DQ48</f>
        <v>0</v>
      </c>
      <c r="JM48" s="66">
        <f>+VLOOKUP(JM$5,'Liste matières'!$A$7:$D$156,4,0)*DR48</f>
        <v>0</v>
      </c>
      <c r="JN48" s="66">
        <f>+VLOOKUP(JN$5,'Liste matières'!$A$7:$D$156,4,0)*DS48</f>
        <v>0</v>
      </c>
      <c r="JO48" s="66">
        <f>+VLOOKUP(JO$5,'Liste matières'!$A$7:$D$156,4,0)*DT48</f>
        <v>0</v>
      </c>
      <c r="JP48" s="66">
        <f>+VLOOKUP(JP$5,'Liste matières'!$A$7:$D$156,4,0)*DU48</f>
        <v>0</v>
      </c>
      <c r="JQ48" s="66">
        <f>+VLOOKUP(JQ$5,'Liste matières'!$A$7:$D$156,4,0)*DV48</f>
        <v>0</v>
      </c>
      <c r="JR48" s="66">
        <f>+VLOOKUP(JR$5,'Liste matières'!$A$7:$D$156,4,0)*DW48</f>
        <v>0</v>
      </c>
      <c r="JS48" s="66">
        <f>+VLOOKUP(JS$5,'Liste matières'!$A$7:$D$156,4,0)*DX48</f>
        <v>0</v>
      </c>
      <c r="JT48" s="66">
        <f>+VLOOKUP(JT$5,'Liste matières'!$A$7:$D$156,4,0)*DY48</f>
        <v>0</v>
      </c>
      <c r="JU48" s="66">
        <f>+VLOOKUP(JU$5,'Liste matières'!$A$7:$D$156,4,0)*DZ48</f>
        <v>0</v>
      </c>
      <c r="JV48" s="66">
        <f>+VLOOKUP(JV$5,'Liste matières'!$A$7:$D$156,4,0)*EA48</f>
        <v>0</v>
      </c>
      <c r="JW48" s="66">
        <f>+VLOOKUP(JW$5,'Liste matières'!$A$7:$D$156,4,0)*EB48</f>
        <v>0</v>
      </c>
      <c r="JX48" s="66">
        <f>+VLOOKUP(JX$5,'Liste matières'!$A$7:$D$156,4,0)*EC48</f>
        <v>0</v>
      </c>
      <c r="JY48" s="66">
        <f>+VLOOKUP(JY$5,'Liste matières'!$A$7:$D$156,4,0)*ED48</f>
        <v>0</v>
      </c>
      <c r="JZ48" s="66">
        <f>+VLOOKUP(JZ$5,'Liste matières'!$A$7:$D$156,4,0)*EE48</f>
        <v>0</v>
      </c>
      <c r="KA48" s="66">
        <f>+VLOOKUP(KA$5,'Liste matières'!$A$7:$D$156,4,0)*EF48</f>
        <v>0</v>
      </c>
      <c r="KB48" s="66">
        <f>+VLOOKUP(KB$5,'Liste matières'!$A$7:$D$156,4,0)*EG48</f>
        <v>0</v>
      </c>
      <c r="KC48" s="66">
        <f>+VLOOKUP(KC$5,'Liste matières'!$A$7:$D$156,4,0)*EH48</f>
        <v>0</v>
      </c>
      <c r="KD48" s="66">
        <f>+VLOOKUP(KD$5,'Liste matières'!$A$7:$D$156,4,0)*EI48</f>
        <v>0</v>
      </c>
      <c r="KE48" s="66">
        <f>+VLOOKUP(KE$5,'Liste matières'!$A$7:$D$156,4,0)*EJ48</f>
        <v>0</v>
      </c>
      <c r="KF48" s="66">
        <f>+VLOOKUP(KF$5,'Liste matières'!$A$7:$D$156,4,0)*EK48</f>
        <v>0</v>
      </c>
      <c r="KG48" s="66">
        <f>+VLOOKUP(KG$5,'Liste matières'!$A$7:$D$156,4,0)*EL48</f>
        <v>0</v>
      </c>
      <c r="KH48" s="66">
        <f>+VLOOKUP(KH$5,'Liste matières'!$A$7:$D$156,4,0)*EM48</f>
        <v>0</v>
      </c>
      <c r="KI48" s="66">
        <f>+VLOOKUP(KI$5,'Liste matières'!$A$7:$D$156,4,0)*EN48</f>
        <v>0</v>
      </c>
      <c r="KJ48" s="66">
        <f>+VLOOKUP(KJ$5,'Liste matières'!$A$7:$D$156,4,0)*EO48</f>
        <v>0</v>
      </c>
      <c r="KK48" s="66">
        <f>+VLOOKUP(KK$5,'Liste matières'!$A$7:$D$156,4,0)*EP48</f>
        <v>0</v>
      </c>
      <c r="KL48" s="66">
        <f>+VLOOKUP(KL$5,'Liste matières'!$A$7:$D$156,4,0)*EQ48</f>
        <v>0</v>
      </c>
      <c r="KM48" s="66">
        <f>+VLOOKUP(KM$5,'Liste matières'!$A$7:$D$156,4,0)*ER48</f>
        <v>0</v>
      </c>
      <c r="KN48" s="66">
        <f>+VLOOKUP(KN$5,'Liste matières'!$A$7:$D$156,4,0)*ES48</f>
        <v>0</v>
      </c>
      <c r="KO48" s="66">
        <f>+VLOOKUP(KO$5,'Liste matières'!$A$7:$D$156,4,0)*ET48</f>
        <v>0</v>
      </c>
      <c r="KP48" s="66">
        <f>+VLOOKUP(KP$5,'Liste matières'!$A$7:$D$156,4,0)*EU48</f>
        <v>0</v>
      </c>
      <c r="KQ48" s="66">
        <f>+VLOOKUP(KQ$5,'Liste matières'!$A$7:$D$156,4,0)*EV48</f>
        <v>0</v>
      </c>
      <c r="KR48" s="66">
        <f>+VLOOKUP(KR$5,'Liste matières'!$A$7:$D$156,4,0)*EW48</f>
        <v>0</v>
      </c>
      <c r="KS48" s="66">
        <f>+VLOOKUP(KS$5,'Liste matières'!$A$7:$D$156,4,0)*EX48</f>
        <v>0</v>
      </c>
      <c r="KU48" s="65">
        <f t="shared" si="0"/>
        <v>0</v>
      </c>
    </row>
    <row r="49" spans="1:307" x14ac:dyDescent="0.25">
      <c r="A49" s="3" t="s">
        <v>43</v>
      </c>
      <c r="B49" s="11"/>
      <c r="C49" s="74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Z49" s="66">
        <f>+VLOOKUP(EZ$5,'Liste matières'!$A$7:$D$156,4,0)*E49</f>
        <v>0</v>
      </c>
      <c r="FA49" s="66">
        <f>+VLOOKUP(FA$5,'Liste matières'!$A$7:$D$156,4,0)*F49</f>
        <v>0</v>
      </c>
      <c r="FB49" s="66">
        <f>+VLOOKUP(FB$5,'Liste matières'!$A$7:$D$156,4,0)*G49</f>
        <v>0</v>
      </c>
      <c r="FC49" s="66">
        <f>+VLOOKUP(FC$5,'Liste matières'!$A$7:$D$156,4,0)*H49</f>
        <v>0</v>
      </c>
      <c r="FD49" s="66">
        <f>+VLOOKUP(FD$5,'Liste matières'!$A$7:$D$156,4,0)*I49</f>
        <v>0</v>
      </c>
      <c r="FE49" s="66">
        <f>+VLOOKUP(FE$5,'Liste matières'!$A$7:$D$156,4,0)*J49</f>
        <v>0</v>
      </c>
      <c r="FF49" s="66">
        <f>+VLOOKUP(FF$5,'Liste matières'!$A$7:$D$156,4,0)*K49</f>
        <v>0</v>
      </c>
      <c r="FG49" s="66">
        <f>+VLOOKUP(FG$5,'Liste matières'!$A$7:$D$156,4,0)*L49</f>
        <v>0</v>
      </c>
      <c r="FH49" s="66">
        <f>+VLOOKUP(FH$5,'Liste matières'!$A$7:$D$156,4,0)*M49</f>
        <v>0</v>
      </c>
      <c r="FI49" s="66">
        <f>+VLOOKUP(FI$5,'Liste matières'!$A$7:$D$156,4,0)*N49</f>
        <v>0</v>
      </c>
      <c r="FJ49" s="66">
        <f>+VLOOKUP(FJ$5,'Liste matières'!$A$7:$D$156,4,0)*O49</f>
        <v>0</v>
      </c>
      <c r="FK49" s="66">
        <f>+VLOOKUP(FK$5,'Liste matières'!$A$7:$D$156,4,0)*P49</f>
        <v>0</v>
      </c>
      <c r="FL49" s="66">
        <f>+VLOOKUP(FL$5,'Liste matières'!$A$7:$D$156,4,0)*Q49</f>
        <v>0</v>
      </c>
      <c r="FM49" s="66">
        <f>+VLOOKUP(FM$5,'Liste matières'!$A$7:$D$156,4,0)*R49</f>
        <v>0</v>
      </c>
      <c r="FN49" s="66">
        <f>+VLOOKUP(FN$5,'Liste matières'!$A$7:$D$156,4,0)*S49</f>
        <v>0</v>
      </c>
      <c r="FO49" s="66">
        <f>+VLOOKUP(FO$5,'Liste matières'!$A$7:$D$156,4,0)*T49</f>
        <v>0</v>
      </c>
      <c r="FP49" s="66">
        <f>+VLOOKUP(FP$5,'Liste matières'!$A$7:$D$156,4,0)*U49</f>
        <v>0</v>
      </c>
      <c r="FQ49" s="66">
        <f>+VLOOKUP(FQ$5,'Liste matières'!$A$7:$D$156,4,0)*V49</f>
        <v>0</v>
      </c>
      <c r="FR49" s="66">
        <f>+VLOOKUP(FR$5,'Liste matières'!$A$7:$D$156,4,0)*W49</f>
        <v>0</v>
      </c>
      <c r="FS49" s="66">
        <f>+VLOOKUP(FS$5,'Liste matières'!$A$7:$D$156,4,0)*X49</f>
        <v>0</v>
      </c>
      <c r="FT49" s="66">
        <f>+VLOOKUP(FT$5,'Liste matières'!$A$7:$D$156,4,0)*Y49</f>
        <v>0</v>
      </c>
      <c r="FU49" s="66">
        <f>+VLOOKUP(FU$5,'Liste matières'!$A$7:$D$156,4,0)*Z49</f>
        <v>0</v>
      </c>
      <c r="FV49" s="66">
        <f>+VLOOKUP(FV$5,'Liste matières'!$A$7:$D$156,4,0)*AA49</f>
        <v>0</v>
      </c>
      <c r="FW49" s="66">
        <f>+VLOOKUP(FW$5,'Liste matières'!$A$7:$D$156,4,0)*AB49</f>
        <v>0</v>
      </c>
      <c r="FX49" s="66">
        <f>+VLOOKUP(FX$5,'Liste matières'!$A$7:$D$156,4,0)*AC49</f>
        <v>0</v>
      </c>
      <c r="FY49" s="66">
        <f>+VLOOKUP(FY$5,'Liste matières'!$A$7:$D$156,4,0)*AD49</f>
        <v>0</v>
      </c>
      <c r="FZ49" s="66">
        <f>+VLOOKUP(FZ$5,'Liste matières'!$A$7:$D$156,4,0)*AE49</f>
        <v>0</v>
      </c>
      <c r="GA49" s="66">
        <f>+VLOOKUP(GA$5,'Liste matières'!$A$7:$D$156,4,0)*AF49</f>
        <v>0</v>
      </c>
      <c r="GB49" s="66">
        <f>+VLOOKUP(GB$5,'Liste matières'!$A$7:$D$156,4,0)*AG49</f>
        <v>0</v>
      </c>
      <c r="GC49" s="66">
        <f>+VLOOKUP(GC$5,'Liste matières'!$A$7:$D$156,4,0)*AH49</f>
        <v>0</v>
      </c>
      <c r="GD49" s="66">
        <f>+VLOOKUP(GD$5,'Liste matières'!$A$7:$D$156,4,0)*AI49</f>
        <v>0</v>
      </c>
      <c r="GE49" s="66">
        <f>+VLOOKUP(GE$5,'Liste matières'!$A$7:$D$156,4,0)*AJ49</f>
        <v>0</v>
      </c>
      <c r="GF49" s="66">
        <f>+VLOOKUP(GF$5,'Liste matières'!$A$7:$D$156,4,0)*AK49</f>
        <v>0</v>
      </c>
      <c r="GG49" s="66">
        <f>+VLOOKUP(GG$5,'Liste matières'!$A$7:$D$156,4,0)*AL49</f>
        <v>0</v>
      </c>
      <c r="GH49" s="66">
        <f>+VLOOKUP(GH$5,'Liste matières'!$A$7:$D$156,4,0)*AM49</f>
        <v>0</v>
      </c>
      <c r="GI49" s="66">
        <f>+VLOOKUP(GI$5,'Liste matières'!$A$7:$D$156,4,0)*AN49</f>
        <v>0</v>
      </c>
      <c r="GJ49" s="66">
        <f>+VLOOKUP(GJ$5,'Liste matières'!$A$7:$D$156,4,0)*AO49</f>
        <v>0</v>
      </c>
      <c r="GK49" s="66">
        <f>+VLOOKUP(GK$5,'Liste matières'!$A$7:$D$156,4,0)*AP49</f>
        <v>0</v>
      </c>
      <c r="GL49" s="66">
        <f>+VLOOKUP(GL$5,'Liste matières'!$A$7:$D$156,4,0)*AQ49</f>
        <v>0</v>
      </c>
      <c r="GM49" s="66">
        <f>+VLOOKUP(GM$5,'Liste matières'!$A$7:$D$156,4,0)*AR49</f>
        <v>0</v>
      </c>
      <c r="GN49" s="66">
        <f>+VLOOKUP(GN$5,'Liste matières'!$A$7:$D$156,4,0)*AS49</f>
        <v>0</v>
      </c>
      <c r="GO49" s="66">
        <f>+VLOOKUP(GO$5,'Liste matières'!$A$7:$D$156,4,0)*AT49</f>
        <v>0</v>
      </c>
      <c r="GP49" s="66">
        <f>+VLOOKUP(GP$5,'Liste matières'!$A$7:$D$156,4,0)*AU49</f>
        <v>0</v>
      </c>
      <c r="GQ49" s="66">
        <f>+VLOOKUP(GQ$5,'Liste matières'!$A$7:$D$156,4,0)*AV49</f>
        <v>0</v>
      </c>
      <c r="GR49" s="66">
        <f>+VLOOKUP(GR$5,'Liste matières'!$A$7:$D$156,4,0)*AW49</f>
        <v>0</v>
      </c>
      <c r="GS49" s="66">
        <f>+VLOOKUP(GS$5,'Liste matières'!$A$7:$D$156,4,0)*AX49</f>
        <v>0</v>
      </c>
      <c r="GT49" s="66">
        <f>+VLOOKUP(GT$5,'Liste matières'!$A$7:$D$156,4,0)*AY49</f>
        <v>0</v>
      </c>
      <c r="GU49" s="66">
        <f>+VLOOKUP(GU$5,'Liste matières'!$A$7:$D$156,4,0)*AZ49</f>
        <v>0</v>
      </c>
      <c r="GV49" s="66">
        <f>+VLOOKUP(GV$5,'Liste matières'!$A$7:$D$156,4,0)*BA49</f>
        <v>0</v>
      </c>
      <c r="GW49" s="66">
        <f>+VLOOKUP(GW$5,'Liste matières'!$A$7:$D$156,4,0)*BB49</f>
        <v>0</v>
      </c>
      <c r="GX49" s="66">
        <f>+VLOOKUP(GX$5,'Liste matières'!$A$7:$D$156,4,0)*BC49</f>
        <v>0</v>
      </c>
      <c r="GY49" s="66">
        <f>+VLOOKUP(GY$5,'Liste matières'!$A$7:$D$156,4,0)*BD49</f>
        <v>0</v>
      </c>
      <c r="GZ49" s="66">
        <f>+VLOOKUP(GZ$5,'Liste matières'!$A$7:$D$156,4,0)*BE49</f>
        <v>0</v>
      </c>
      <c r="HA49" s="66">
        <f>+VLOOKUP(HA$5,'Liste matières'!$A$7:$D$156,4,0)*BF49</f>
        <v>0</v>
      </c>
      <c r="HB49" s="66">
        <f>+VLOOKUP(HB$5,'Liste matières'!$A$7:$D$156,4,0)*BG49</f>
        <v>0</v>
      </c>
      <c r="HC49" s="66">
        <f>+VLOOKUP(HC$5,'Liste matières'!$A$7:$D$156,4,0)*BH49</f>
        <v>0</v>
      </c>
      <c r="HD49" s="66">
        <f>+VLOOKUP(HD$5,'Liste matières'!$A$7:$D$156,4,0)*BI49</f>
        <v>0</v>
      </c>
      <c r="HE49" s="66">
        <f>+VLOOKUP(HE$5,'Liste matières'!$A$7:$D$156,4,0)*BJ49</f>
        <v>0</v>
      </c>
      <c r="HF49" s="66">
        <f>+VLOOKUP(HF$5,'Liste matières'!$A$7:$D$156,4,0)*BK49</f>
        <v>0</v>
      </c>
      <c r="HG49" s="66">
        <f>+VLOOKUP(HG$5,'Liste matières'!$A$7:$D$156,4,0)*BL49</f>
        <v>0</v>
      </c>
      <c r="HH49" s="66">
        <f>+VLOOKUP(HH$5,'Liste matières'!$A$7:$D$156,4,0)*BM49</f>
        <v>0</v>
      </c>
      <c r="HI49" s="66">
        <f>+VLOOKUP(HI$5,'Liste matières'!$A$7:$D$156,4,0)*BN49</f>
        <v>0</v>
      </c>
      <c r="HJ49" s="66">
        <f>+VLOOKUP(HJ$5,'Liste matières'!$A$7:$D$156,4,0)*BO49</f>
        <v>0</v>
      </c>
      <c r="HK49" s="66">
        <f>+VLOOKUP(HK$5,'Liste matières'!$A$7:$D$156,4,0)*BP49</f>
        <v>0</v>
      </c>
      <c r="HL49" s="66">
        <f>+VLOOKUP(HL$5,'Liste matières'!$A$7:$D$156,4,0)*BQ49</f>
        <v>0</v>
      </c>
      <c r="HM49" s="66">
        <f>+VLOOKUP(HM$5,'Liste matières'!$A$7:$D$156,4,0)*BR49</f>
        <v>0</v>
      </c>
      <c r="HN49" s="66">
        <f>+VLOOKUP(HN$5,'Liste matières'!$A$7:$D$156,4,0)*BS49</f>
        <v>0</v>
      </c>
      <c r="HO49" s="66">
        <f>+VLOOKUP(HO$5,'Liste matières'!$A$7:$D$156,4,0)*BT49</f>
        <v>0</v>
      </c>
      <c r="HP49" s="66">
        <f>+VLOOKUP(HP$5,'Liste matières'!$A$7:$D$156,4,0)*BU49</f>
        <v>0</v>
      </c>
      <c r="HQ49" s="66">
        <f>+VLOOKUP(HQ$5,'Liste matières'!$A$7:$D$156,4,0)*BV49</f>
        <v>0</v>
      </c>
      <c r="HR49" s="66">
        <f>+VLOOKUP(HR$5,'Liste matières'!$A$7:$D$156,4,0)*BW49</f>
        <v>0</v>
      </c>
      <c r="HS49" s="66">
        <f>+VLOOKUP(HS$5,'Liste matières'!$A$7:$D$156,4,0)*BX49</f>
        <v>0</v>
      </c>
      <c r="HT49" s="66">
        <f>+VLOOKUP(HT$5,'Liste matières'!$A$7:$D$156,4,0)*BY49</f>
        <v>0</v>
      </c>
      <c r="HU49" s="66">
        <f>+VLOOKUP(HU$5,'Liste matières'!$A$7:$D$156,4,0)*BZ49</f>
        <v>0</v>
      </c>
      <c r="HV49" s="66">
        <f>+VLOOKUP(HV$5,'Liste matières'!$A$7:$D$156,4,0)*CA49</f>
        <v>0</v>
      </c>
      <c r="HW49" s="66">
        <f>+VLOOKUP(HW$5,'Liste matières'!$A$7:$D$156,4,0)*CB49</f>
        <v>0</v>
      </c>
      <c r="HX49" s="66">
        <f>+VLOOKUP(HX$5,'Liste matières'!$A$7:$D$156,4,0)*CC49</f>
        <v>0</v>
      </c>
      <c r="HY49" s="66">
        <f>+VLOOKUP(HY$5,'Liste matières'!$A$7:$D$156,4,0)*CD49</f>
        <v>0</v>
      </c>
      <c r="HZ49" s="66">
        <f>+VLOOKUP(HZ$5,'Liste matières'!$A$7:$D$156,4,0)*CE49</f>
        <v>0</v>
      </c>
      <c r="IA49" s="66">
        <f>+VLOOKUP(IA$5,'Liste matières'!$A$7:$D$156,4,0)*CF49</f>
        <v>0</v>
      </c>
      <c r="IB49" s="66">
        <f>+VLOOKUP(IB$5,'Liste matières'!$A$7:$D$156,4,0)*CG49</f>
        <v>0</v>
      </c>
      <c r="IC49" s="66">
        <f>+VLOOKUP(IC$5,'Liste matières'!$A$7:$D$156,4,0)*CH49</f>
        <v>0</v>
      </c>
      <c r="ID49" s="66">
        <f>+VLOOKUP(ID$5,'Liste matières'!$A$7:$D$156,4,0)*CI49</f>
        <v>0</v>
      </c>
      <c r="IE49" s="66">
        <f>+VLOOKUP(IE$5,'Liste matières'!$A$7:$D$156,4,0)*CJ49</f>
        <v>0</v>
      </c>
      <c r="IF49" s="66">
        <f>+VLOOKUP(IF$5,'Liste matières'!$A$7:$D$156,4,0)*CK49</f>
        <v>0</v>
      </c>
      <c r="IG49" s="66">
        <f>+VLOOKUP(IG$5,'Liste matières'!$A$7:$D$156,4,0)*CL49</f>
        <v>0</v>
      </c>
      <c r="IH49" s="66">
        <f>+VLOOKUP(IH$5,'Liste matières'!$A$7:$D$156,4,0)*CM49</f>
        <v>0</v>
      </c>
      <c r="II49" s="66">
        <f>+VLOOKUP(II$5,'Liste matières'!$A$7:$D$156,4,0)*CN49</f>
        <v>0</v>
      </c>
      <c r="IJ49" s="66">
        <f>+VLOOKUP(IJ$5,'Liste matières'!$A$7:$D$156,4,0)*CO49</f>
        <v>0</v>
      </c>
      <c r="IK49" s="66">
        <f>+VLOOKUP(IK$5,'Liste matières'!$A$7:$D$156,4,0)*CP49</f>
        <v>0</v>
      </c>
      <c r="IL49" s="66">
        <f>+VLOOKUP(IL$5,'Liste matières'!$A$7:$D$156,4,0)*CQ49</f>
        <v>0</v>
      </c>
      <c r="IM49" s="66">
        <f>+VLOOKUP(IM$5,'Liste matières'!$A$7:$D$156,4,0)*CR49</f>
        <v>0</v>
      </c>
      <c r="IN49" s="66">
        <f>+VLOOKUP(IN$5,'Liste matières'!$A$7:$D$156,4,0)*CS49</f>
        <v>0</v>
      </c>
      <c r="IO49" s="66">
        <f>+VLOOKUP(IO$5,'Liste matières'!$A$7:$D$156,4,0)*CT49</f>
        <v>0</v>
      </c>
      <c r="IP49" s="66">
        <f>+VLOOKUP(IP$5,'Liste matières'!$A$7:$D$156,4,0)*CU49</f>
        <v>0</v>
      </c>
      <c r="IQ49" s="66">
        <f>+VLOOKUP(IQ$5,'Liste matières'!$A$7:$D$156,4,0)*CV49</f>
        <v>0</v>
      </c>
      <c r="IR49" s="66">
        <f>+VLOOKUP(IR$5,'Liste matières'!$A$7:$D$156,4,0)*CW49</f>
        <v>0</v>
      </c>
      <c r="IS49" s="66">
        <f>+VLOOKUP(IS$5,'Liste matières'!$A$7:$D$156,4,0)*CX49</f>
        <v>0</v>
      </c>
      <c r="IT49" s="66">
        <f>+VLOOKUP(IT$5,'Liste matières'!$A$7:$D$156,4,0)*CY49</f>
        <v>0</v>
      </c>
      <c r="IU49" s="66">
        <f>+VLOOKUP(IU$5,'Liste matières'!$A$7:$D$156,4,0)*CZ49</f>
        <v>0</v>
      </c>
      <c r="IV49" s="66">
        <f>+VLOOKUP(IV$5,'Liste matières'!$A$7:$D$156,4,0)*DA49</f>
        <v>0</v>
      </c>
      <c r="IW49" s="66">
        <f>+VLOOKUP(IW$5,'Liste matières'!$A$7:$D$156,4,0)*DB49</f>
        <v>0</v>
      </c>
      <c r="IX49" s="66">
        <f>+VLOOKUP(IX$5,'Liste matières'!$A$7:$D$156,4,0)*DC49</f>
        <v>0</v>
      </c>
      <c r="IY49" s="66">
        <f>+VLOOKUP(IY$5,'Liste matières'!$A$7:$D$156,4,0)*DD49</f>
        <v>0</v>
      </c>
      <c r="IZ49" s="66">
        <f>+VLOOKUP(IZ$5,'Liste matières'!$A$7:$D$156,4,0)*DE49</f>
        <v>0</v>
      </c>
      <c r="JA49" s="66">
        <f>+VLOOKUP(JA$5,'Liste matières'!$A$7:$D$156,4,0)*DF49</f>
        <v>0</v>
      </c>
      <c r="JB49" s="66">
        <f>+VLOOKUP(JB$5,'Liste matières'!$A$7:$D$156,4,0)*DG49</f>
        <v>0</v>
      </c>
      <c r="JC49" s="66">
        <f>+VLOOKUP(JC$5,'Liste matières'!$A$7:$D$156,4,0)*DH49</f>
        <v>0</v>
      </c>
      <c r="JD49" s="66">
        <f>+VLOOKUP(JD$5,'Liste matières'!$A$7:$D$156,4,0)*DI49</f>
        <v>0</v>
      </c>
      <c r="JE49" s="66">
        <f>+VLOOKUP(JE$5,'Liste matières'!$A$7:$D$156,4,0)*DJ49</f>
        <v>0</v>
      </c>
      <c r="JF49" s="66">
        <f>+VLOOKUP(JF$5,'Liste matières'!$A$7:$D$156,4,0)*DK49</f>
        <v>0</v>
      </c>
      <c r="JG49" s="66">
        <f>+VLOOKUP(JG$5,'Liste matières'!$A$7:$D$156,4,0)*DL49</f>
        <v>0</v>
      </c>
      <c r="JH49" s="66">
        <f>+VLOOKUP(JH$5,'Liste matières'!$A$7:$D$156,4,0)*DM49</f>
        <v>0</v>
      </c>
      <c r="JI49" s="66">
        <f>+VLOOKUP(JI$5,'Liste matières'!$A$7:$D$156,4,0)*DN49</f>
        <v>0</v>
      </c>
      <c r="JJ49" s="66">
        <f>+VLOOKUP(JJ$5,'Liste matières'!$A$7:$D$156,4,0)*DO49</f>
        <v>0</v>
      </c>
      <c r="JK49" s="66">
        <f>+VLOOKUP(JK$5,'Liste matières'!$A$7:$D$156,4,0)*DP49</f>
        <v>0</v>
      </c>
      <c r="JL49" s="66">
        <f>+VLOOKUP(JL$5,'Liste matières'!$A$7:$D$156,4,0)*DQ49</f>
        <v>0</v>
      </c>
      <c r="JM49" s="66">
        <f>+VLOOKUP(JM$5,'Liste matières'!$A$7:$D$156,4,0)*DR49</f>
        <v>0</v>
      </c>
      <c r="JN49" s="66">
        <f>+VLOOKUP(JN$5,'Liste matières'!$A$7:$D$156,4,0)*DS49</f>
        <v>0</v>
      </c>
      <c r="JO49" s="66">
        <f>+VLOOKUP(JO$5,'Liste matières'!$A$7:$D$156,4,0)*DT49</f>
        <v>0</v>
      </c>
      <c r="JP49" s="66">
        <f>+VLOOKUP(JP$5,'Liste matières'!$A$7:$D$156,4,0)*DU49</f>
        <v>0</v>
      </c>
      <c r="JQ49" s="66">
        <f>+VLOOKUP(JQ$5,'Liste matières'!$A$7:$D$156,4,0)*DV49</f>
        <v>0</v>
      </c>
      <c r="JR49" s="66">
        <f>+VLOOKUP(JR$5,'Liste matières'!$A$7:$D$156,4,0)*DW49</f>
        <v>0</v>
      </c>
      <c r="JS49" s="66">
        <f>+VLOOKUP(JS$5,'Liste matières'!$A$7:$D$156,4,0)*DX49</f>
        <v>0</v>
      </c>
      <c r="JT49" s="66">
        <f>+VLOOKUP(JT$5,'Liste matières'!$A$7:$D$156,4,0)*DY49</f>
        <v>0</v>
      </c>
      <c r="JU49" s="66">
        <f>+VLOOKUP(JU$5,'Liste matières'!$A$7:$D$156,4,0)*DZ49</f>
        <v>0</v>
      </c>
      <c r="JV49" s="66">
        <f>+VLOOKUP(JV$5,'Liste matières'!$A$7:$D$156,4,0)*EA49</f>
        <v>0</v>
      </c>
      <c r="JW49" s="66">
        <f>+VLOOKUP(JW$5,'Liste matières'!$A$7:$D$156,4,0)*EB49</f>
        <v>0</v>
      </c>
      <c r="JX49" s="66">
        <f>+VLOOKUP(JX$5,'Liste matières'!$A$7:$D$156,4,0)*EC49</f>
        <v>0</v>
      </c>
      <c r="JY49" s="66">
        <f>+VLOOKUP(JY$5,'Liste matières'!$A$7:$D$156,4,0)*ED49</f>
        <v>0</v>
      </c>
      <c r="JZ49" s="66">
        <f>+VLOOKUP(JZ$5,'Liste matières'!$A$7:$D$156,4,0)*EE49</f>
        <v>0</v>
      </c>
      <c r="KA49" s="66">
        <f>+VLOOKUP(KA$5,'Liste matières'!$A$7:$D$156,4,0)*EF49</f>
        <v>0</v>
      </c>
      <c r="KB49" s="66">
        <f>+VLOOKUP(KB$5,'Liste matières'!$A$7:$D$156,4,0)*EG49</f>
        <v>0</v>
      </c>
      <c r="KC49" s="66">
        <f>+VLOOKUP(KC$5,'Liste matières'!$A$7:$D$156,4,0)*EH49</f>
        <v>0</v>
      </c>
      <c r="KD49" s="66">
        <f>+VLOOKUP(KD$5,'Liste matières'!$A$7:$D$156,4,0)*EI49</f>
        <v>0</v>
      </c>
      <c r="KE49" s="66">
        <f>+VLOOKUP(KE$5,'Liste matières'!$A$7:$D$156,4,0)*EJ49</f>
        <v>0</v>
      </c>
      <c r="KF49" s="66">
        <f>+VLOOKUP(KF$5,'Liste matières'!$A$7:$D$156,4,0)*EK49</f>
        <v>0</v>
      </c>
      <c r="KG49" s="66">
        <f>+VLOOKUP(KG$5,'Liste matières'!$A$7:$D$156,4,0)*EL49</f>
        <v>0</v>
      </c>
      <c r="KH49" s="66">
        <f>+VLOOKUP(KH$5,'Liste matières'!$A$7:$D$156,4,0)*EM49</f>
        <v>0</v>
      </c>
      <c r="KI49" s="66">
        <f>+VLOOKUP(KI$5,'Liste matières'!$A$7:$D$156,4,0)*EN49</f>
        <v>0</v>
      </c>
      <c r="KJ49" s="66">
        <f>+VLOOKUP(KJ$5,'Liste matières'!$A$7:$D$156,4,0)*EO49</f>
        <v>0</v>
      </c>
      <c r="KK49" s="66">
        <f>+VLOOKUP(KK$5,'Liste matières'!$A$7:$D$156,4,0)*EP49</f>
        <v>0</v>
      </c>
      <c r="KL49" s="66">
        <f>+VLOOKUP(KL$5,'Liste matières'!$A$7:$D$156,4,0)*EQ49</f>
        <v>0</v>
      </c>
      <c r="KM49" s="66">
        <f>+VLOOKUP(KM$5,'Liste matières'!$A$7:$D$156,4,0)*ER49</f>
        <v>0</v>
      </c>
      <c r="KN49" s="66">
        <f>+VLOOKUP(KN$5,'Liste matières'!$A$7:$D$156,4,0)*ES49</f>
        <v>0</v>
      </c>
      <c r="KO49" s="66">
        <f>+VLOOKUP(KO$5,'Liste matières'!$A$7:$D$156,4,0)*ET49</f>
        <v>0</v>
      </c>
      <c r="KP49" s="66">
        <f>+VLOOKUP(KP$5,'Liste matières'!$A$7:$D$156,4,0)*EU49</f>
        <v>0</v>
      </c>
      <c r="KQ49" s="66">
        <f>+VLOOKUP(KQ$5,'Liste matières'!$A$7:$D$156,4,0)*EV49</f>
        <v>0</v>
      </c>
      <c r="KR49" s="66">
        <f>+VLOOKUP(KR$5,'Liste matières'!$A$7:$D$156,4,0)*EW49</f>
        <v>0</v>
      </c>
      <c r="KS49" s="66">
        <f>+VLOOKUP(KS$5,'Liste matières'!$A$7:$D$156,4,0)*EX49</f>
        <v>0</v>
      </c>
      <c r="KU49" s="65">
        <f t="shared" si="0"/>
        <v>0</v>
      </c>
    </row>
    <row r="50" spans="1:307" x14ac:dyDescent="0.25">
      <c r="A50" s="3" t="s">
        <v>44</v>
      </c>
      <c r="B50" s="11"/>
      <c r="C50" s="74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Z50" s="66">
        <f>+VLOOKUP(EZ$5,'Liste matières'!$A$7:$D$156,4,0)*E50</f>
        <v>0</v>
      </c>
      <c r="FA50" s="66">
        <f>+VLOOKUP(FA$5,'Liste matières'!$A$7:$D$156,4,0)*F50</f>
        <v>0</v>
      </c>
      <c r="FB50" s="66">
        <f>+VLOOKUP(FB$5,'Liste matières'!$A$7:$D$156,4,0)*G50</f>
        <v>0</v>
      </c>
      <c r="FC50" s="66">
        <f>+VLOOKUP(FC$5,'Liste matières'!$A$7:$D$156,4,0)*H50</f>
        <v>0</v>
      </c>
      <c r="FD50" s="66">
        <f>+VLOOKUP(FD$5,'Liste matières'!$A$7:$D$156,4,0)*I50</f>
        <v>0</v>
      </c>
      <c r="FE50" s="66">
        <f>+VLOOKUP(FE$5,'Liste matières'!$A$7:$D$156,4,0)*J50</f>
        <v>0</v>
      </c>
      <c r="FF50" s="66">
        <f>+VLOOKUP(FF$5,'Liste matières'!$A$7:$D$156,4,0)*K50</f>
        <v>0</v>
      </c>
      <c r="FG50" s="66">
        <f>+VLOOKUP(FG$5,'Liste matières'!$A$7:$D$156,4,0)*L50</f>
        <v>0</v>
      </c>
      <c r="FH50" s="66">
        <f>+VLOOKUP(FH$5,'Liste matières'!$A$7:$D$156,4,0)*M50</f>
        <v>0</v>
      </c>
      <c r="FI50" s="66">
        <f>+VLOOKUP(FI$5,'Liste matières'!$A$7:$D$156,4,0)*N50</f>
        <v>0</v>
      </c>
      <c r="FJ50" s="66">
        <f>+VLOOKUP(FJ$5,'Liste matières'!$A$7:$D$156,4,0)*O50</f>
        <v>0</v>
      </c>
      <c r="FK50" s="66">
        <f>+VLOOKUP(FK$5,'Liste matières'!$A$7:$D$156,4,0)*P50</f>
        <v>0</v>
      </c>
      <c r="FL50" s="66">
        <f>+VLOOKUP(FL$5,'Liste matières'!$A$7:$D$156,4,0)*Q50</f>
        <v>0</v>
      </c>
      <c r="FM50" s="66">
        <f>+VLOOKUP(FM$5,'Liste matières'!$A$7:$D$156,4,0)*R50</f>
        <v>0</v>
      </c>
      <c r="FN50" s="66">
        <f>+VLOOKUP(FN$5,'Liste matières'!$A$7:$D$156,4,0)*S50</f>
        <v>0</v>
      </c>
      <c r="FO50" s="66">
        <f>+VLOOKUP(FO$5,'Liste matières'!$A$7:$D$156,4,0)*T50</f>
        <v>0</v>
      </c>
      <c r="FP50" s="66">
        <f>+VLOOKUP(FP$5,'Liste matières'!$A$7:$D$156,4,0)*U50</f>
        <v>0</v>
      </c>
      <c r="FQ50" s="66">
        <f>+VLOOKUP(FQ$5,'Liste matières'!$A$7:$D$156,4,0)*V50</f>
        <v>0</v>
      </c>
      <c r="FR50" s="66">
        <f>+VLOOKUP(FR$5,'Liste matières'!$A$7:$D$156,4,0)*W50</f>
        <v>0</v>
      </c>
      <c r="FS50" s="66">
        <f>+VLOOKUP(FS$5,'Liste matières'!$A$7:$D$156,4,0)*X50</f>
        <v>0</v>
      </c>
      <c r="FT50" s="66">
        <f>+VLOOKUP(FT$5,'Liste matières'!$A$7:$D$156,4,0)*Y50</f>
        <v>0</v>
      </c>
      <c r="FU50" s="66">
        <f>+VLOOKUP(FU$5,'Liste matières'!$A$7:$D$156,4,0)*Z50</f>
        <v>0</v>
      </c>
      <c r="FV50" s="66">
        <f>+VLOOKUP(FV$5,'Liste matières'!$A$7:$D$156,4,0)*AA50</f>
        <v>0</v>
      </c>
      <c r="FW50" s="66">
        <f>+VLOOKUP(FW$5,'Liste matières'!$A$7:$D$156,4,0)*AB50</f>
        <v>0</v>
      </c>
      <c r="FX50" s="66">
        <f>+VLOOKUP(FX$5,'Liste matières'!$A$7:$D$156,4,0)*AC50</f>
        <v>0</v>
      </c>
      <c r="FY50" s="66">
        <f>+VLOOKUP(FY$5,'Liste matières'!$A$7:$D$156,4,0)*AD50</f>
        <v>0</v>
      </c>
      <c r="FZ50" s="66">
        <f>+VLOOKUP(FZ$5,'Liste matières'!$A$7:$D$156,4,0)*AE50</f>
        <v>0</v>
      </c>
      <c r="GA50" s="66">
        <f>+VLOOKUP(GA$5,'Liste matières'!$A$7:$D$156,4,0)*AF50</f>
        <v>0</v>
      </c>
      <c r="GB50" s="66">
        <f>+VLOOKUP(GB$5,'Liste matières'!$A$7:$D$156,4,0)*AG50</f>
        <v>0</v>
      </c>
      <c r="GC50" s="66">
        <f>+VLOOKUP(GC$5,'Liste matières'!$A$7:$D$156,4,0)*AH50</f>
        <v>0</v>
      </c>
      <c r="GD50" s="66">
        <f>+VLOOKUP(GD$5,'Liste matières'!$A$7:$D$156,4,0)*AI50</f>
        <v>0</v>
      </c>
      <c r="GE50" s="66">
        <f>+VLOOKUP(GE$5,'Liste matières'!$A$7:$D$156,4,0)*AJ50</f>
        <v>0</v>
      </c>
      <c r="GF50" s="66">
        <f>+VLOOKUP(GF$5,'Liste matières'!$A$7:$D$156,4,0)*AK50</f>
        <v>0</v>
      </c>
      <c r="GG50" s="66">
        <f>+VLOOKUP(GG$5,'Liste matières'!$A$7:$D$156,4,0)*AL50</f>
        <v>0</v>
      </c>
      <c r="GH50" s="66">
        <f>+VLOOKUP(GH$5,'Liste matières'!$A$7:$D$156,4,0)*AM50</f>
        <v>0</v>
      </c>
      <c r="GI50" s="66">
        <f>+VLOOKUP(GI$5,'Liste matières'!$A$7:$D$156,4,0)*AN50</f>
        <v>0</v>
      </c>
      <c r="GJ50" s="66">
        <f>+VLOOKUP(GJ$5,'Liste matières'!$A$7:$D$156,4,0)*AO50</f>
        <v>0</v>
      </c>
      <c r="GK50" s="66">
        <f>+VLOOKUP(GK$5,'Liste matières'!$A$7:$D$156,4,0)*AP50</f>
        <v>0</v>
      </c>
      <c r="GL50" s="66">
        <f>+VLOOKUP(GL$5,'Liste matières'!$A$7:$D$156,4,0)*AQ50</f>
        <v>0</v>
      </c>
      <c r="GM50" s="66">
        <f>+VLOOKUP(GM$5,'Liste matières'!$A$7:$D$156,4,0)*AR50</f>
        <v>0</v>
      </c>
      <c r="GN50" s="66">
        <f>+VLOOKUP(GN$5,'Liste matières'!$A$7:$D$156,4,0)*AS50</f>
        <v>0</v>
      </c>
      <c r="GO50" s="66">
        <f>+VLOOKUP(GO$5,'Liste matières'!$A$7:$D$156,4,0)*AT50</f>
        <v>0</v>
      </c>
      <c r="GP50" s="66">
        <f>+VLOOKUP(GP$5,'Liste matières'!$A$7:$D$156,4,0)*AU50</f>
        <v>0</v>
      </c>
      <c r="GQ50" s="66">
        <f>+VLOOKUP(GQ$5,'Liste matières'!$A$7:$D$156,4,0)*AV50</f>
        <v>0</v>
      </c>
      <c r="GR50" s="66">
        <f>+VLOOKUP(GR$5,'Liste matières'!$A$7:$D$156,4,0)*AW50</f>
        <v>0</v>
      </c>
      <c r="GS50" s="66">
        <f>+VLOOKUP(GS$5,'Liste matières'!$A$7:$D$156,4,0)*AX50</f>
        <v>0</v>
      </c>
      <c r="GT50" s="66">
        <f>+VLOOKUP(GT$5,'Liste matières'!$A$7:$D$156,4,0)*AY50</f>
        <v>0</v>
      </c>
      <c r="GU50" s="66">
        <f>+VLOOKUP(GU$5,'Liste matières'!$A$7:$D$156,4,0)*AZ50</f>
        <v>0</v>
      </c>
      <c r="GV50" s="66">
        <f>+VLOOKUP(GV$5,'Liste matières'!$A$7:$D$156,4,0)*BA50</f>
        <v>0</v>
      </c>
      <c r="GW50" s="66">
        <f>+VLOOKUP(GW$5,'Liste matières'!$A$7:$D$156,4,0)*BB50</f>
        <v>0</v>
      </c>
      <c r="GX50" s="66">
        <f>+VLOOKUP(GX$5,'Liste matières'!$A$7:$D$156,4,0)*BC50</f>
        <v>0</v>
      </c>
      <c r="GY50" s="66">
        <f>+VLOOKUP(GY$5,'Liste matières'!$A$7:$D$156,4,0)*BD50</f>
        <v>0</v>
      </c>
      <c r="GZ50" s="66">
        <f>+VLOOKUP(GZ$5,'Liste matières'!$A$7:$D$156,4,0)*BE50</f>
        <v>0</v>
      </c>
      <c r="HA50" s="66">
        <f>+VLOOKUP(HA$5,'Liste matières'!$A$7:$D$156,4,0)*BF50</f>
        <v>0</v>
      </c>
      <c r="HB50" s="66">
        <f>+VLOOKUP(HB$5,'Liste matières'!$A$7:$D$156,4,0)*BG50</f>
        <v>0</v>
      </c>
      <c r="HC50" s="66">
        <f>+VLOOKUP(HC$5,'Liste matières'!$A$7:$D$156,4,0)*BH50</f>
        <v>0</v>
      </c>
      <c r="HD50" s="66">
        <f>+VLOOKUP(HD$5,'Liste matières'!$A$7:$D$156,4,0)*BI50</f>
        <v>0</v>
      </c>
      <c r="HE50" s="66">
        <f>+VLOOKUP(HE$5,'Liste matières'!$A$7:$D$156,4,0)*BJ50</f>
        <v>0</v>
      </c>
      <c r="HF50" s="66">
        <f>+VLOOKUP(HF$5,'Liste matières'!$A$7:$D$156,4,0)*BK50</f>
        <v>0</v>
      </c>
      <c r="HG50" s="66">
        <f>+VLOOKUP(HG$5,'Liste matières'!$A$7:$D$156,4,0)*BL50</f>
        <v>0</v>
      </c>
      <c r="HH50" s="66">
        <f>+VLOOKUP(HH$5,'Liste matières'!$A$7:$D$156,4,0)*BM50</f>
        <v>0</v>
      </c>
      <c r="HI50" s="66">
        <f>+VLOOKUP(HI$5,'Liste matières'!$A$7:$D$156,4,0)*BN50</f>
        <v>0</v>
      </c>
      <c r="HJ50" s="66">
        <f>+VLOOKUP(HJ$5,'Liste matières'!$A$7:$D$156,4,0)*BO50</f>
        <v>0</v>
      </c>
      <c r="HK50" s="66">
        <f>+VLOOKUP(HK$5,'Liste matières'!$A$7:$D$156,4,0)*BP50</f>
        <v>0</v>
      </c>
      <c r="HL50" s="66">
        <f>+VLOOKUP(HL$5,'Liste matières'!$A$7:$D$156,4,0)*BQ50</f>
        <v>0</v>
      </c>
      <c r="HM50" s="66">
        <f>+VLOOKUP(HM$5,'Liste matières'!$A$7:$D$156,4,0)*BR50</f>
        <v>0</v>
      </c>
      <c r="HN50" s="66">
        <f>+VLOOKUP(HN$5,'Liste matières'!$A$7:$D$156,4,0)*BS50</f>
        <v>0</v>
      </c>
      <c r="HO50" s="66">
        <f>+VLOOKUP(HO$5,'Liste matières'!$A$7:$D$156,4,0)*BT50</f>
        <v>0</v>
      </c>
      <c r="HP50" s="66">
        <f>+VLOOKUP(HP$5,'Liste matières'!$A$7:$D$156,4,0)*BU50</f>
        <v>0</v>
      </c>
      <c r="HQ50" s="66">
        <f>+VLOOKUP(HQ$5,'Liste matières'!$A$7:$D$156,4,0)*BV50</f>
        <v>0</v>
      </c>
      <c r="HR50" s="66">
        <f>+VLOOKUP(HR$5,'Liste matières'!$A$7:$D$156,4,0)*BW50</f>
        <v>0</v>
      </c>
      <c r="HS50" s="66">
        <f>+VLOOKUP(HS$5,'Liste matières'!$A$7:$D$156,4,0)*BX50</f>
        <v>0</v>
      </c>
      <c r="HT50" s="66">
        <f>+VLOOKUP(HT$5,'Liste matières'!$A$7:$D$156,4,0)*BY50</f>
        <v>0</v>
      </c>
      <c r="HU50" s="66">
        <f>+VLOOKUP(HU$5,'Liste matières'!$A$7:$D$156,4,0)*BZ50</f>
        <v>0</v>
      </c>
      <c r="HV50" s="66">
        <f>+VLOOKUP(HV$5,'Liste matières'!$A$7:$D$156,4,0)*CA50</f>
        <v>0</v>
      </c>
      <c r="HW50" s="66">
        <f>+VLOOKUP(HW$5,'Liste matières'!$A$7:$D$156,4,0)*CB50</f>
        <v>0</v>
      </c>
      <c r="HX50" s="66">
        <f>+VLOOKUP(HX$5,'Liste matières'!$A$7:$D$156,4,0)*CC50</f>
        <v>0</v>
      </c>
      <c r="HY50" s="66">
        <f>+VLOOKUP(HY$5,'Liste matières'!$A$7:$D$156,4,0)*CD50</f>
        <v>0</v>
      </c>
      <c r="HZ50" s="66">
        <f>+VLOOKUP(HZ$5,'Liste matières'!$A$7:$D$156,4,0)*CE50</f>
        <v>0</v>
      </c>
      <c r="IA50" s="66">
        <f>+VLOOKUP(IA$5,'Liste matières'!$A$7:$D$156,4,0)*CF50</f>
        <v>0</v>
      </c>
      <c r="IB50" s="66">
        <f>+VLOOKUP(IB$5,'Liste matières'!$A$7:$D$156,4,0)*CG50</f>
        <v>0</v>
      </c>
      <c r="IC50" s="66">
        <f>+VLOOKUP(IC$5,'Liste matières'!$A$7:$D$156,4,0)*CH50</f>
        <v>0</v>
      </c>
      <c r="ID50" s="66">
        <f>+VLOOKUP(ID$5,'Liste matières'!$A$7:$D$156,4,0)*CI50</f>
        <v>0</v>
      </c>
      <c r="IE50" s="66">
        <f>+VLOOKUP(IE$5,'Liste matières'!$A$7:$D$156,4,0)*CJ50</f>
        <v>0</v>
      </c>
      <c r="IF50" s="66">
        <f>+VLOOKUP(IF$5,'Liste matières'!$A$7:$D$156,4,0)*CK50</f>
        <v>0</v>
      </c>
      <c r="IG50" s="66">
        <f>+VLOOKUP(IG$5,'Liste matières'!$A$7:$D$156,4,0)*CL50</f>
        <v>0</v>
      </c>
      <c r="IH50" s="66">
        <f>+VLOOKUP(IH$5,'Liste matières'!$A$7:$D$156,4,0)*CM50</f>
        <v>0</v>
      </c>
      <c r="II50" s="66">
        <f>+VLOOKUP(II$5,'Liste matières'!$A$7:$D$156,4,0)*CN50</f>
        <v>0</v>
      </c>
      <c r="IJ50" s="66">
        <f>+VLOOKUP(IJ$5,'Liste matières'!$A$7:$D$156,4,0)*CO50</f>
        <v>0</v>
      </c>
      <c r="IK50" s="66">
        <f>+VLOOKUP(IK$5,'Liste matières'!$A$7:$D$156,4,0)*CP50</f>
        <v>0</v>
      </c>
      <c r="IL50" s="66">
        <f>+VLOOKUP(IL$5,'Liste matières'!$A$7:$D$156,4,0)*CQ50</f>
        <v>0</v>
      </c>
      <c r="IM50" s="66">
        <f>+VLOOKUP(IM$5,'Liste matières'!$A$7:$D$156,4,0)*CR50</f>
        <v>0</v>
      </c>
      <c r="IN50" s="66">
        <f>+VLOOKUP(IN$5,'Liste matières'!$A$7:$D$156,4,0)*CS50</f>
        <v>0</v>
      </c>
      <c r="IO50" s="66">
        <f>+VLOOKUP(IO$5,'Liste matières'!$A$7:$D$156,4,0)*CT50</f>
        <v>0</v>
      </c>
      <c r="IP50" s="66">
        <f>+VLOOKUP(IP$5,'Liste matières'!$A$7:$D$156,4,0)*CU50</f>
        <v>0</v>
      </c>
      <c r="IQ50" s="66">
        <f>+VLOOKUP(IQ$5,'Liste matières'!$A$7:$D$156,4,0)*CV50</f>
        <v>0</v>
      </c>
      <c r="IR50" s="66">
        <f>+VLOOKUP(IR$5,'Liste matières'!$A$7:$D$156,4,0)*CW50</f>
        <v>0</v>
      </c>
      <c r="IS50" s="66">
        <f>+VLOOKUP(IS$5,'Liste matières'!$A$7:$D$156,4,0)*CX50</f>
        <v>0</v>
      </c>
      <c r="IT50" s="66">
        <f>+VLOOKUP(IT$5,'Liste matières'!$A$7:$D$156,4,0)*CY50</f>
        <v>0</v>
      </c>
      <c r="IU50" s="66">
        <f>+VLOOKUP(IU$5,'Liste matières'!$A$7:$D$156,4,0)*CZ50</f>
        <v>0</v>
      </c>
      <c r="IV50" s="66">
        <f>+VLOOKUP(IV$5,'Liste matières'!$A$7:$D$156,4,0)*DA50</f>
        <v>0</v>
      </c>
      <c r="IW50" s="66">
        <f>+VLOOKUP(IW$5,'Liste matières'!$A$7:$D$156,4,0)*DB50</f>
        <v>0</v>
      </c>
      <c r="IX50" s="66">
        <f>+VLOOKUP(IX$5,'Liste matières'!$A$7:$D$156,4,0)*DC50</f>
        <v>0</v>
      </c>
      <c r="IY50" s="66">
        <f>+VLOOKUP(IY$5,'Liste matières'!$A$7:$D$156,4,0)*DD50</f>
        <v>0</v>
      </c>
      <c r="IZ50" s="66">
        <f>+VLOOKUP(IZ$5,'Liste matières'!$A$7:$D$156,4,0)*DE50</f>
        <v>0</v>
      </c>
      <c r="JA50" s="66">
        <f>+VLOOKUP(JA$5,'Liste matières'!$A$7:$D$156,4,0)*DF50</f>
        <v>0</v>
      </c>
      <c r="JB50" s="66">
        <f>+VLOOKUP(JB$5,'Liste matières'!$A$7:$D$156,4,0)*DG50</f>
        <v>0</v>
      </c>
      <c r="JC50" s="66">
        <f>+VLOOKUP(JC$5,'Liste matières'!$A$7:$D$156,4,0)*DH50</f>
        <v>0</v>
      </c>
      <c r="JD50" s="66">
        <f>+VLOOKUP(JD$5,'Liste matières'!$A$7:$D$156,4,0)*DI50</f>
        <v>0</v>
      </c>
      <c r="JE50" s="66">
        <f>+VLOOKUP(JE$5,'Liste matières'!$A$7:$D$156,4,0)*DJ50</f>
        <v>0</v>
      </c>
      <c r="JF50" s="66">
        <f>+VLOOKUP(JF$5,'Liste matières'!$A$7:$D$156,4,0)*DK50</f>
        <v>0</v>
      </c>
      <c r="JG50" s="66">
        <f>+VLOOKUP(JG$5,'Liste matières'!$A$7:$D$156,4,0)*DL50</f>
        <v>0</v>
      </c>
      <c r="JH50" s="66">
        <f>+VLOOKUP(JH$5,'Liste matières'!$A$7:$D$156,4,0)*DM50</f>
        <v>0</v>
      </c>
      <c r="JI50" s="66">
        <f>+VLOOKUP(JI$5,'Liste matières'!$A$7:$D$156,4,0)*DN50</f>
        <v>0</v>
      </c>
      <c r="JJ50" s="66">
        <f>+VLOOKUP(JJ$5,'Liste matières'!$A$7:$D$156,4,0)*DO50</f>
        <v>0</v>
      </c>
      <c r="JK50" s="66">
        <f>+VLOOKUP(JK$5,'Liste matières'!$A$7:$D$156,4,0)*DP50</f>
        <v>0</v>
      </c>
      <c r="JL50" s="66">
        <f>+VLOOKUP(JL$5,'Liste matières'!$A$7:$D$156,4,0)*DQ50</f>
        <v>0</v>
      </c>
      <c r="JM50" s="66">
        <f>+VLOOKUP(JM$5,'Liste matières'!$A$7:$D$156,4,0)*DR50</f>
        <v>0</v>
      </c>
      <c r="JN50" s="66">
        <f>+VLOOKUP(JN$5,'Liste matières'!$A$7:$D$156,4,0)*DS50</f>
        <v>0</v>
      </c>
      <c r="JO50" s="66">
        <f>+VLOOKUP(JO$5,'Liste matières'!$A$7:$D$156,4,0)*DT50</f>
        <v>0</v>
      </c>
      <c r="JP50" s="66">
        <f>+VLOOKUP(JP$5,'Liste matières'!$A$7:$D$156,4,0)*DU50</f>
        <v>0</v>
      </c>
      <c r="JQ50" s="66">
        <f>+VLOOKUP(JQ$5,'Liste matières'!$A$7:$D$156,4,0)*DV50</f>
        <v>0</v>
      </c>
      <c r="JR50" s="66">
        <f>+VLOOKUP(JR$5,'Liste matières'!$A$7:$D$156,4,0)*DW50</f>
        <v>0</v>
      </c>
      <c r="JS50" s="66">
        <f>+VLOOKUP(JS$5,'Liste matières'!$A$7:$D$156,4,0)*DX50</f>
        <v>0</v>
      </c>
      <c r="JT50" s="66">
        <f>+VLOOKUP(JT$5,'Liste matières'!$A$7:$D$156,4,0)*DY50</f>
        <v>0</v>
      </c>
      <c r="JU50" s="66">
        <f>+VLOOKUP(JU$5,'Liste matières'!$A$7:$D$156,4,0)*DZ50</f>
        <v>0</v>
      </c>
      <c r="JV50" s="66">
        <f>+VLOOKUP(JV$5,'Liste matières'!$A$7:$D$156,4,0)*EA50</f>
        <v>0</v>
      </c>
      <c r="JW50" s="66">
        <f>+VLOOKUP(JW$5,'Liste matières'!$A$7:$D$156,4,0)*EB50</f>
        <v>0</v>
      </c>
      <c r="JX50" s="66">
        <f>+VLOOKUP(JX$5,'Liste matières'!$A$7:$D$156,4,0)*EC50</f>
        <v>0</v>
      </c>
      <c r="JY50" s="66">
        <f>+VLOOKUP(JY$5,'Liste matières'!$A$7:$D$156,4,0)*ED50</f>
        <v>0</v>
      </c>
      <c r="JZ50" s="66">
        <f>+VLOOKUP(JZ$5,'Liste matières'!$A$7:$D$156,4,0)*EE50</f>
        <v>0</v>
      </c>
      <c r="KA50" s="66">
        <f>+VLOOKUP(KA$5,'Liste matières'!$A$7:$D$156,4,0)*EF50</f>
        <v>0</v>
      </c>
      <c r="KB50" s="66">
        <f>+VLOOKUP(KB$5,'Liste matières'!$A$7:$D$156,4,0)*EG50</f>
        <v>0</v>
      </c>
      <c r="KC50" s="66">
        <f>+VLOOKUP(KC$5,'Liste matières'!$A$7:$D$156,4,0)*EH50</f>
        <v>0</v>
      </c>
      <c r="KD50" s="66">
        <f>+VLOOKUP(KD$5,'Liste matières'!$A$7:$D$156,4,0)*EI50</f>
        <v>0</v>
      </c>
      <c r="KE50" s="66">
        <f>+VLOOKUP(KE$5,'Liste matières'!$A$7:$D$156,4,0)*EJ50</f>
        <v>0</v>
      </c>
      <c r="KF50" s="66">
        <f>+VLOOKUP(KF$5,'Liste matières'!$A$7:$D$156,4,0)*EK50</f>
        <v>0</v>
      </c>
      <c r="KG50" s="66">
        <f>+VLOOKUP(KG$5,'Liste matières'!$A$7:$D$156,4,0)*EL50</f>
        <v>0</v>
      </c>
      <c r="KH50" s="66">
        <f>+VLOOKUP(KH$5,'Liste matières'!$A$7:$D$156,4,0)*EM50</f>
        <v>0</v>
      </c>
      <c r="KI50" s="66">
        <f>+VLOOKUP(KI$5,'Liste matières'!$A$7:$D$156,4,0)*EN50</f>
        <v>0</v>
      </c>
      <c r="KJ50" s="66">
        <f>+VLOOKUP(KJ$5,'Liste matières'!$A$7:$D$156,4,0)*EO50</f>
        <v>0</v>
      </c>
      <c r="KK50" s="66">
        <f>+VLOOKUP(KK$5,'Liste matières'!$A$7:$D$156,4,0)*EP50</f>
        <v>0</v>
      </c>
      <c r="KL50" s="66">
        <f>+VLOOKUP(KL$5,'Liste matières'!$A$7:$D$156,4,0)*EQ50</f>
        <v>0</v>
      </c>
      <c r="KM50" s="66">
        <f>+VLOOKUP(KM$5,'Liste matières'!$A$7:$D$156,4,0)*ER50</f>
        <v>0</v>
      </c>
      <c r="KN50" s="66">
        <f>+VLOOKUP(KN$5,'Liste matières'!$A$7:$D$156,4,0)*ES50</f>
        <v>0</v>
      </c>
      <c r="KO50" s="66">
        <f>+VLOOKUP(KO$5,'Liste matières'!$A$7:$D$156,4,0)*ET50</f>
        <v>0</v>
      </c>
      <c r="KP50" s="66">
        <f>+VLOOKUP(KP$5,'Liste matières'!$A$7:$D$156,4,0)*EU50</f>
        <v>0</v>
      </c>
      <c r="KQ50" s="66">
        <f>+VLOOKUP(KQ$5,'Liste matières'!$A$7:$D$156,4,0)*EV50</f>
        <v>0</v>
      </c>
      <c r="KR50" s="66">
        <f>+VLOOKUP(KR$5,'Liste matières'!$A$7:$D$156,4,0)*EW50</f>
        <v>0</v>
      </c>
      <c r="KS50" s="66">
        <f>+VLOOKUP(KS$5,'Liste matières'!$A$7:$D$156,4,0)*EX50</f>
        <v>0</v>
      </c>
      <c r="KU50" s="65">
        <f t="shared" si="0"/>
        <v>0</v>
      </c>
    </row>
    <row r="51" spans="1:307" x14ac:dyDescent="0.25">
      <c r="A51" s="3" t="s">
        <v>45</v>
      </c>
      <c r="B51" s="11"/>
      <c r="C51" s="74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Z51" s="66">
        <f>+VLOOKUP(EZ$5,'Liste matières'!$A$7:$D$156,4,0)*E51</f>
        <v>0</v>
      </c>
      <c r="FA51" s="66">
        <f>+VLOOKUP(FA$5,'Liste matières'!$A$7:$D$156,4,0)*F51</f>
        <v>0</v>
      </c>
      <c r="FB51" s="66">
        <f>+VLOOKUP(FB$5,'Liste matières'!$A$7:$D$156,4,0)*G51</f>
        <v>0</v>
      </c>
      <c r="FC51" s="66">
        <f>+VLOOKUP(FC$5,'Liste matières'!$A$7:$D$156,4,0)*H51</f>
        <v>0</v>
      </c>
      <c r="FD51" s="66">
        <f>+VLOOKUP(FD$5,'Liste matières'!$A$7:$D$156,4,0)*I51</f>
        <v>0</v>
      </c>
      <c r="FE51" s="66">
        <f>+VLOOKUP(FE$5,'Liste matières'!$A$7:$D$156,4,0)*J51</f>
        <v>0</v>
      </c>
      <c r="FF51" s="66">
        <f>+VLOOKUP(FF$5,'Liste matières'!$A$7:$D$156,4,0)*K51</f>
        <v>0</v>
      </c>
      <c r="FG51" s="66">
        <f>+VLOOKUP(FG$5,'Liste matières'!$A$7:$D$156,4,0)*L51</f>
        <v>0</v>
      </c>
      <c r="FH51" s="66">
        <f>+VLOOKUP(FH$5,'Liste matières'!$A$7:$D$156,4,0)*M51</f>
        <v>0</v>
      </c>
      <c r="FI51" s="66">
        <f>+VLOOKUP(FI$5,'Liste matières'!$A$7:$D$156,4,0)*N51</f>
        <v>0</v>
      </c>
      <c r="FJ51" s="66">
        <f>+VLOOKUP(FJ$5,'Liste matières'!$A$7:$D$156,4,0)*O51</f>
        <v>0</v>
      </c>
      <c r="FK51" s="66">
        <f>+VLOOKUP(FK$5,'Liste matières'!$A$7:$D$156,4,0)*P51</f>
        <v>0</v>
      </c>
      <c r="FL51" s="66">
        <f>+VLOOKUP(FL$5,'Liste matières'!$A$7:$D$156,4,0)*Q51</f>
        <v>0</v>
      </c>
      <c r="FM51" s="66">
        <f>+VLOOKUP(FM$5,'Liste matières'!$A$7:$D$156,4,0)*R51</f>
        <v>0</v>
      </c>
      <c r="FN51" s="66">
        <f>+VLOOKUP(FN$5,'Liste matières'!$A$7:$D$156,4,0)*S51</f>
        <v>0</v>
      </c>
      <c r="FO51" s="66">
        <f>+VLOOKUP(FO$5,'Liste matières'!$A$7:$D$156,4,0)*T51</f>
        <v>0</v>
      </c>
      <c r="FP51" s="66">
        <f>+VLOOKUP(FP$5,'Liste matières'!$A$7:$D$156,4,0)*U51</f>
        <v>0</v>
      </c>
      <c r="FQ51" s="66">
        <f>+VLOOKUP(FQ$5,'Liste matières'!$A$7:$D$156,4,0)*V51</f>
        <v>0</v>
      </c>
      <c r="FR51" s="66">
        <f>+VLOOKUP(FR$5,'Liste matières'!$A$7:$D$156,4,0)*W51</f>
        <v>0</v>
      </c>
      <c r="FS51" s="66">
        <f>+VLOOKUP(FS$5,'Liste matières'!$A$7:$D$156,4,0)*X51</f>
        <v>0</v>
      </c>
      <c r="FT51" s="66">
        <f>+VLOOKUP(FT$5,'Liste matières'!$A$7:$D$156,4,0)*Y51</f>
        <v>0</v>
      </c>
      <c r="FU51" s="66">
        <f>+VLOOKUP(FU$5,'Liste matières'!$A$7:$D$156,4,0)*Z51</f>
        <v>0</v>
      </c>
      <c r="FV51" s="66">
        <f>+VLOOKUP(FV$5,'Liste matières'!$A$7:$D$156,4,0)*AA51</f>
        <v>0</v>
      </c>
      <c r="FW51" s="66">
        <f>+VLOOKUP(FW$5,'Liste matières'!$A$7:$D$156,4,0)*AB51</f>
        <v>0</v>
      </c>
      <c r="FX51" s="66">
        <f>+VLOOKUP(FX$5,'Liste matières'!$A$7:$D$156,4,0)*AC51</f>
        <v>0</v>
      </c>
      <c r="FY51" s="66">
        <f>+VLOOKUP(FY$5,'Liste matières'!$A$7:$D$156,4,0)*AD51</f>
        <v>0</v>
      </c>
      <c r="FZ51" s="66">
        <f>+VLOOKUP(FZ$5,'Liste matières'!$A$7:$D$156,4,0)*AE51</f>
        <v>0</v>
      </c>
      <c r="GA51" s="66">
        <f>+VLOOKUP(GA$5,'Liste matières'!$A$7:$D$156,4,0)*AF51</f>
        <v>0</v>
      </c>
      <c r="GB51" s="66">
        <f>+VLOOKUP(GB$5,'Liste matières'!$A$7:$D$156,4,0)*AG51</f>
        <v>0</v>
      </c>
      <c r="GC51" s="66">
        <f>+VLOOKUP(GC$5,'Liste matières'!$A$7:$D$156,4,0)*AH51</f>
        <v>0</v>
      </c>
      <c r="GD51" s="66">
        <f>+VLOOKUP(GD$5,'Liste matières'!$A$7:$D$156,4,0)*AI51</f>
        <v>0</v>
      </c>
      <c r="GE51" s="66">
        <f>+VLOOKUP(GE$5,'Liste matières'!$A$7:$D$156,4,0)*AJ51</f>
        <v>0</v>
      </c>
      <c r="GF51" s="66">
        <f>+VLOOKUP(GF$5,'Liste matières'!$A$7:$D$156,4,0)*AK51</f>
        <v>0</v>
      </c>
      <c r="GG51" s="66">
        <f>+VLOOKUP(GG$5,'Liste matières'!$A$7:$D$156,4,0)*AL51</f>
        <v>0</v>
      </c>
      <c r="GH51" s="66">
        <f>+VLOOKUP(GH$5,'Liste matières'!$A$7:$D$156,4,0)*AM51</f>
        <v>0</v>
      </c>
      <c r="GI51" s="66">
        <f>+VLOOKUP(GI$5,'Liste matières'!$A$7:$D$156,4,0)*AN51</f>
        <v>0</v>
      </c>
      <c r="GJ51" s="66">
        <f>+VLOOKUP(GJ$5,'Liste matières'!$A$7:$D$156,4,0)*AO51</f>
        <v>0</v>
      </c>
      <c r="GK51" s="66">
        <f>+VLOOKUP(GK$5,'Liste matières'!$A$7:$D$156,4,0)*AP51</f>
        <v>0</v>
      </c>
      <c r="GL51" s="66">
        <f>+VLOOKUP(GL$5,'Liste matières'!$A$7:$D$156,4,0)*AQ51</f>
        <v>0</v>
      </c>
      <c r="GM51" s="66">
        <f>+VLOOKUP(GM$5,'Liste matières'!$A$7:$D$156,4,0)*AR51</f>
        <v>0</v>
      </c>
      <c r="GN51" s="66">
        <f>+VLOOKUP(GN$5,'Liste matières'!$A$7:$D$156,4,0)*AS51</f>
        <v>0</v>
      </c>
      <c r="GO51" s="66">
        <f>+VLOOKUP(GO$5,'Liste matières'!$A$7:$D$156,4,0)*AT51</f>
        <v>0</v>
      </c>
      <c r="GP51" s="66">
        <f>+VLOOKUP(GP$5,'Liste matières'!$A$7:$D$156,4,0)*AU51</f>
        <v>0</v>
      </c>
      <c r="GQ51" s="66">
        <f>+VLOOKUP(GQ$5,'Liste matières'!$A$7:$D$156,4,0)*AV51</f>
        <v>0</v>
      </c>
      <c r="GR51" s="66">
        <f>+VLOOKUP(GR$5,'Liste matières'!$A$7:$D$156,4,0)*AW51</f>
        <v>0</v>
      </c>
      <c r="GS51" s="66">
        <f>+VLOOKUP(GS$5,'Liste matières'!$A$7:$D$156,4,0)*AX51</f>
        <v>0</v>
      </c>
      <c r="GT51" s="66">
        <f>+VLOOKUP(GT$5,'Liste matières'!$A$7:$D$156,4,0)*AY51</f>
        <v>0</v>
      </c>
      <c r="GU51" s="66">
        <f>+VLOOKUP(GU$5,'Liste matières'!$A$7:$D$156,4,0)*AZ51</f>
        <v>0</v>
      </c>
      <c r="GV51" s="66">
        <f>+VLOOKUP(GV$5,'Liste matières'!$A$7:$D$156,4,0)*BA51</f>
        <v>0</v>
      </c>
      <c r="GW51" s="66">
        <f>+VLOOKUP(GW$5,'Liste matières'!$A$7:$D$156,4,0)*BB51</f>
        <v>0</v>
      </c>
      <c r="GX51" s="66">
        <f>+VLOOKUP(GX$5,'Liste matières'!$A$7:$D$156,4,0)*BC51</f>
        <v>0</v>
      </c>
      <c r="GY51" s="66">
        <f>+VLOOKUP(GY$5,'Liste matières'!$A$7:$D$156,4,0)*BD51</f>
        <v>0</v>
      </c>
      <c r="GZ51" s="66">
        <f>+VLOOKUP(GZ$5,'Liste matières'!$A$7:$D$156,4,0)*BE51</f>
        <v>0</v>
      </c>
      <c r="HA51" s="66">
        <f>+VLOOKUP(HA$5,'Liste matières'!$A$7:$D$156,4,0)*BF51</f>
        <v>0</v>
      </c>
      <c r="HB51" s="66">
        <f>+VLOOKUP(HB$5,'Liste matières'!$A$7:$D$156,4,0)*BG51</f>
        <v>0</v>
      </c>
      <c r="HC51" s="66">
        <f>+VLOOKUP(HC$5,'Liste matières'!$A$7:$D$156,4,0)*BH51</f>
        <v>0</v>
      </c>
      <c r="HD51" s="66">
        <f>+VLOOKUP(HD$5,'Liste matières'!$A$7:$D$156,4,0)*BI51</f>
        <v>0</v>
      </c>
      <c r="HE51" s="66">
        <f>+VLOOKUP(HE$5,'Liste matières'!$A$7:$D$156,4,0)*BJ51</f>
        <v>0</v>
      </c>
      <c r="HF51" s="66">
        <f>+VLOOKUP(HF$5,'Liste matières'!$A$7:$D$156,4,0)*BK51</f>
        <v>0</v>
      </c>
      <c r="HG51" s="66">
        <f>+VLOOKUP(HG$5,'Liste matières'!$A$7:$D$156,4,0)*BL51</f>
        <v>0</v>
      </c>
      <c r="HH51" s="66">
        <f>+VLOOKUP(HH$5,'Liste matières'!$A$7:$D$156,4,0)*BM51</f>
        <v>0</v>
      </c>
      <c r="HI51" s="66">
        <f>+VLOOKUP(HI$5,'Liste matières'!$A$7:$D$156,4,0)*BN51</f>
        <v>0</v>
      </c>
      <c r="HJ51" s="66">
        <f>+VLOOKUP(HJ$5,'Liste matières'!$A$7:$D$156,4,0)*BO51</f>
        <v>0</v>
      </c>
      <c r="HK51" s="66">
        <f>+VLOOKUP(HK$5,'Liste matières'!$A$7:$D$156,4,0)*BP51</f>
        <v>0</v>
      </c>
      <c r="HL51" s="66">
        <f>+VLOOKUP(HL$5,'Liste matières'!$A$7:$D$156,4,0)*BQ51</f>
        <v>0</v>
      </c>
      <c r="HM51" s="66">
        <f>+VLOOKUP(HM$5,'Liste matières'!$A$7:$D$156,4,0)*BR51</f>
        <v>0</v>
      </c>
      <c r="HN51" s="66">
        <f>+VLOOKUP(HN$5,'Liste matières'!$A$7:$D$156,4,0)*BS51</f>
        <v>0</v>
      </c>
      <c r="HO51" s="66">
        <f>+VLOOKUP(HO$5,'Liste matières'!$A$7:$D$156,4,0)*BT51</f>
        <v>0</v>
      </c>
      <c r="HP51" s="66">
        <f>+VLOOKUP(HP$5,'Liste matières'!$A$7:$D$156,4,0)*BU51</f>
        <v>0</v>
      </c>
      <c r="HQ51" s="66">
        <f>+VLOOKUP(HQ$5,'Liste matières'!$A$7:$D$156,4,0)*BV51</f>
        <v>0</v>
      </c>
      <c r="HR51" s="66">
        <f>+VLOOKUP(HR$5,'Liste matières'!$A$7:$D$156,4,0)*BW51</f>
        <v>0</v>
      </c>
      <c r="HS51" s="66">
        <f>+VLOOKUP(HS$5,'Liste matières'!$A$7:$D$156,4,0)*BX51</f>
        <v>0</v>
      </c>
      <c r="HT51" s="66">
        <f>+VLOOKUP(HT$5,'Liste matières'!$A$7:$D$156,4,0)*BY51</f>
        <v>0</v>
      </c>
      <c r="HU51" s="66">
        <f>+VLOOKUP(HU$5,'Liste matières'!$A$7:$D$156,4,0)*BZ51</f>
        <v>0</v>
      </c>
      <c r="HV51" s="66">
        <f>+VLOOKUP(HV$5,'Liste matières'!$A$7:$D$156,4,0)*CA51</f>
        <v>0</v>
      </c>
      <c r="HW51" s="66">
        <f>+VLOOKUP(HW$5,'Liste matières'!$A$7:$D$156,4,0)*CB51</f>
        <v>0</v>
      </c>
      <c r="HX51" s="66">
        <f>+VLOOKUP(HX$5,'Liste matières'!$A$7:$D$156,4,0)*CC51</f>
        <v>0</v>
      </c>
      <c r="HY51" s="66">
        <f>+VLOOKUP(HY$5,'Liste matières'!$A$7:$D$156,4,0)*CD51</f>
        <v>0</v>
      </c>
      <c r="HZ51" s="66">
        <f>+VLOOKUP(HZ$5,'Liste matières'!$A$7:$D$156,4,0)*CE51</f>
        <v>0</v>
      </c>
      <c r="IA51" s="66">
        <f>+VLOOKUP(IA$5,'Liste matières'!$A$7:$D$156,4,0)*CF51</f>
        <v>0</v>
      </c>
      <c r="IB51" s="66">
        <f>+VLOOKUP(IB$5,'Liste matières'!$A$7:$D$156,4,0)*CG51</f>
        <v>0</v>
      </c>
      <c r="IC51" s="66">
        <f>+VLOOKUP(IC$5,'Liste matières'!$A$7:$D$156,4,0)*CH51</f>
        <v>0</v>
      </c>
      <c r="ID51" s="66">
        <f>+VLOOKUP(ID$5,'Liste matières'!$A$7:$D$156,4,0)*CI51</f>
        <v>0</v>
      </c>
      <c r="IE51" s="66">
        <f>+VLOOKUP(IE$5,'Liste matières'!$A$7:$D$156,4,0)*CJ51</f>
        <v>0</v>
      </c>
      <c r="IF51" s="66">
        <f>+VLOOKUP(IF$5,'Liste matières'!$A$7:$D$156,4,0)*CK51</f>
        <v>0</v>
      </c>
      <c r="IG51" s="66">
        <f>+VLOOKUP(IG$5,'Liste matières'!$A$7:$D$156,4,0)*CL51</f>
        <v>0</v>
      </c>
      <c r="IH51" s="66">
        <f>+VLOOKUP(IH$5,'Liste matières'!$A$7:$D$156,4,0)*CM51</f>
        <v>0</v>
      </c>
      <c r="II51" s="66">
        <f>+VLOOKUP(II$5,'Liste matières'!$A$7:$D$156,4,0)*CN51</f>
        <v>0</v>
      </c>
      <c r="IJ51" s="66">
        <f>+VLOOKUP(IJ$5,'Liste matières'!$A$7:$D$156,4,0)*CO51</f>
        <v>0</v>
      </c>
      <c r="IK51" s="66">
        <f>+VLOOKUP(IK$5,'Liste matières'!$A$7:$D$156,4,0)*CP51</f>
        <v>0</v>
      </c>
      <c r="IL51" s="66">
        <f>+VLOOKUP(IL$5,'Liste matières'!$A$7:$D$156,4,0)*CQ51</f>
        <v>0</v>
      </c>
      <c r="IM51" s="66">
        <f>+VLOOKUP(IM$5,'Liste matières'!$A$7:$D$156,4,0)*CR51</f>
        <v>0</v>
      </c>
      <c r="IN51" s="66">
        <f>+VLOOKUP(IN$5,'Liste matières'!$A$7:$D$156,4,0)*CS51</f>
        <v>0</v>
      </c>
      <c r="IO51" s="66">
        <f>+VLOOKUP(IO$5,'Liste matières'!$A$7:$D$156,4,0)*CT51</f>
        <v>0</v>
      </c>
      <c r="IP51" s="66">
        <f>+VLOOKUP(IP$5,'Liste matières'!$A$7:$D$156,4,0)*CU51</f>
        <v>0</v>
      </c>
      <c r="IQ51" s="66">
        <f>+VLOOKUP(IQ$5,'Liste matières'!$A$7:$D$156,4,0)*CV51</f>
        <v>0</v>
      </c>
      <c r="IR51" s="66">
        <f>+VLOOKUP(IR$5,'Liste matières'!$A$7:$D$156,4,0)*CW51</f>
        <v>0</v>
      </c>
      <c r="IS51" s="66">
        <f>+VLOOKUP(IS$5,'Liste matières'!$A$7:$D$156,4,0)*CX51</f>
        <v>0</v>
      </c>
      <c r="IT51" s="66">
        <f>+VLOOKUP(IT$5,'Liste matières'!$A$7:$D$156,4,0)*CY51</f>
        <v>0</v>
      </c>
      <c r="IU51" s="66">
        <f>+VLOOKUP(IU$5,'Liste matières'!$A$7:$D$156,4,0)*CZ51</f>
        <v>0</v>
      </c>
      <c r="IV51" s="66">
        <f>+VLOOKUP(IV$5,'Liste matières'!$A$7:$D$156,4,0)*DA51</f>
        <v>0</v>
      </c>
      <c r="IW51" s="66">
        <f>+VLOOKUP(IW$5,'Liste matières'!$A$7:$D$156,4,0)*DB51</f>
        <v>0</v>
      </c>
      <c r="IX51" s="66">
        <f>+VLOOKUP(IX$5,'Liste matières'!$A$7:$D$156,4,0)*DC51</f>
        <v>0</v>
      </c>
      <c r="IY51" s="66">
        <f>+VLOOKUP(IY$5,'Liste matières'!$A$7:$D$156,4,0)*DD51</f>
        <v>0</v>
      </c>
      <c r="IZ51" s="66">
        <f>+VLOOKUP(IZ$5,'Liste matières'!$A$7:$D$156,4,0)*DE51</f>
        <v>0</v>
      </c>
      <c r="JA51" s="66">
        <f>+VLOOKUP(JA$5,'Liste matières'!$A$7:$D$156,4,0)*DF51</f>
        <v>0</v>
      </c>
      <c r="JB51" s="66">
        <f>+VLOOKUP(JB$5,'Liste matières'!$A$7:$D$156,4,0)*DG51</f>
        <v>0</v>
      </c>
      <c r="JC51" s="66">
        <f>+VLOOKUP(JC$5,'Liste matières'!$A$7:$D$156,4,0)*DH51</f>
        <v>0</v>
      </c>
      <c r="JD51" s="66">
        <f>+VLOOKUP(JD$5,'Liste matières'!$A$7:$D$156,4,0)*DI51</f>
        <v>0</v>
      </c>
      <c r="JE51" s="66">
        <f>+VLOOKUP(JE$5,'Liste matières'!$A$7:$D$156,4,0)*DJ51</f>
        <v>0</v>
      </c>
      <c r="JF51" s="66">
        <f>+VLOOKUP(JF$5,'Liste matières'!$A$7:$D$156,4,0)*DK51</f>
        <v>0</v>
      </c>
      <c r="JG51" s="66">
        <f>+VLOOKUP(JG$5,'Liste matières'!$A$7:$D$156,4,0)*DL51</f>
        <v>0</v>
      </c>
      <c r="JH51" s="66">
        <f>+VLOOKUP(JH$5,'Liste matières'!$A$7:$D$156,4,0)*DM51</f>
        <v>0</v>
      </c>
      <c r="JI51" s="66">
        <f>+VLOOKUP(JI$5,'Liste matières'!$A$7:$D$156,4,0)*DN51</f>
        <v>0</v>
      </c>
      <c r="JJ51" s="66">
        <f>+VLOOKUP(JJ$5,'Liste matières'!$A$7:$D$156,4,0)*DO51</f>
        <v>0</v>
      </c>
      <c r="JK51" s="66">
        <f>+VLOOKUP(JK$5,'Liste matières'!$A$7:$D$156,4,0)*DP51</f>
        <v>0</v>
      </c>
      <c r="JL51" s="66">
        <f>+VLOOKUP(JL$5,'Liste matières'!$A$7:$D$156,4,0)*DQ51</f>
        <v>0</v>
      </c>
      <c r="JM51" s="66">
        <f>+VLOOKUP(JM$5,'Liste matières'!$A$7:$D$156,4,0)*DR51</f>
        <v>0</v>
      </c>
      <c r="JN51" s="66">
        <f>+VLOOKUP(JN$5,'Liste matières'!$A$7:$D$156,4,0)*DS51</f>
        <v>0</v>
      </c>
      <c r="JO51" s="66">
        <f>+VLOOKUP(JO$5,'Liste matières'!$A$7:$D$156,4,0)*DT51</f>
        <v>0</v>
      </c>
      <c r="JP51" s="66">
        <f>+VLOOKUP(JP$5,'Liste matières'!$A$7:$D$156,4,0)*DU51</f>
        <v>0</v>
      </c>
      <c r="JQ51" s="66">
        <f>+VLOOKUP(JQ$5,'Liste matières'!$A$7:$D$156,4,0)*DV51</f>
        <v>0</v>
      </c>
      <c r="JR51" s="66">
        <f>+VLOOKUP(JR$5,'Liste matières'!$A$7:$D$156,4,0)*DW51</f>
        <v>0</v>
      </c>
      <c r="JS51" s="66">
        <f>+VLOOKUP(JS$5,'Liste matières'!$A$7:$D$156,4,0)*DX51</f>
        <v>0</v>
      </c>
      <c r="JT51" s="66">
        <f>+VLOOKUP(JT$5,'Liste matières'!$A$7:$D$156,4,0)*DY51</f>
        <v>0</v>
      </c>
      <c r="JU51" s="66">
        <f>+VLOOKUP(JU$5,'Liste matières'!$A$7:$D$156,4,0)*DZ51</f>
        <v>0</v>
      </c>
      <c r="JV51" s="66">
        <f>+VLOOKUP(JV$5,'Liste matières'!$A$7:$D$156,4,0)*EA51</f>
        <v>0</v>
      </c>
      <c r="JW51" s="66">
        <f>+VLOOKUP(JW$5,'Liste matières'!$A$7:$D$156,4,0)*EB51</f>
        <v>0</v>
      </c>
      <c r="JX51" s="66">
        <f>+VLOOKUP(JX$5,'Liste matières'!$A$7:$D$156,4,0)*EC51</f>
        <v>0</v>
      </c>
      <c r="JY51" s="66">
        <f>+VLOOKUP(JY$5,'Liste matières'!$A$7:$D$156,4,0)*ED51</f>
        <v>0</v>
      </c>
      <c r="JZ51" s="66">
        <f>+VLOOKUP(JZ$5,'Liste matières'!$A$7:$D$156,4,0)*EE51</f>
        <v>0</v>
      </c>
      <c r="KA51" s="66">
        <f>+VLOOKUP(KA$5,'Liste matières'!$A$7:$D$156,4,0)*EF51</f>
        <v>0</v>
      </c>
      <c r="KB51" s="66">
        <f>+VLOOKUP(KB$5,'Liste matières'!$A$7:$D$156,4,0)*EG51</f>
        <v>0</v>
      </c>
      <c r="KC51" s="66">
        <f>+VLOOKUP(KC$5,'Liste matières'!$A$7:$D$156,4,0)*EH51</f>
        <v>0</v>
      </c>
      <c r="KD51" s="66">
        <f>+VLOOKUP(KD$5,'Liste matières'!$A$7:$D$156,4,0)*EI51</f>
        <v>0</v>
      </c>
      <c r="KE51" s="66">
        <f>+VLOOKUP(KE$5,'Liste matières'!$A$7:$D$156,4,0)*EJ51</f>
        <v>0</v>
      </c>
      <c r="KF51" s="66">
        <f>+VLOOKUP(KF$5,'Liste matières'!$A$7:$D$156,4,0)*EK51</f>
        <v>0</v>
      </c>
      <c r="KG51" s="66">
        <f>+VLOOKUP(KG$5,'Liste matières'!$A$7:$D$156,4,0)*EL51</f>
        <v>0</v>
      </c>
      <c r="KH51" s="66">
        <f>+VLOOKUP(KH$5,'Liste matières'!$A$7:$D$156,4,0)*EM51</f>
        <v>0</v>
      </c>
      <c r="KI51" s="66">
        <f>+VLOOKUP(KI$5,'Liste matières'!$A$7:$D$156,4,0)*EN51</f>
        <v>0</v>
      </c>
      <c r="KJ51" s="66">
        <f>+VLOOKUP(KJ$5,'Liste matières'!$A$7:$D$156,4,0)*EO51</f>
        <v>0</v>
      </c>
      <c r="KK51" s="66">
        <f>+VLOOKUP(KK$5,'Liste matières'!$A$7:$D$156,4,0)*EP51</f>
        <v>0</v>
      </c>
      <c r="KL51" s="66">
        <f>+VLOOKUP(KL$5,'Liste matières'!$A$7:$D$156,4,0)*EQ51</f>
        <v>0</v>
      </c>
      <c r="KM51" s="66">
        <f>+VLOOKUP(KM$5,'Liste matières'!$A$7:$D$156,4,0)*ER51</f>
        <v>0</v>
      </c>
      <c r="KN51" s="66">
        <f>+VLOOKUP(KN$5,'Liste matières'!$A$7:$D$156,4,0)*ES51</f>
        <v>0</v>
      </c>
      <c r="KO51" s="66">
        <f>+VLOOKUP(KO$5,'Liste matières'!$A$7:$D$156,4,0)*ET51</f>
        <v>0</v>
      </c>
      <c r="KP51" s="66">
        <f>+VLOOKUP(KP$5,'Liste matières'!$A$7:$D$156,4,0)*EU51</f>
        <v>0</v>
      </c>
      <c r="KQ51" s="66">
        <f>+VLOOKUP(KQ$5,'Liste matières'!$A$7:$D$156,4,0)*EV51</f>
        <v>0</v>
      </c>
      <c r="KR51" s="66">
        <f>+VLOOKUP(KR$5,'Liste matières'!$A$7:$D$156,4,0)*EW51</f>
        <v>0</v>
      </c>
      <c r="KS51" s="66">
        <f>+VLOOKUP(KS$5,'Liste matières'!$A$7:$D$156,4,0)*EX51</f>
        <v>0</v>
      </c>
      <c r="KU51" s="65">
        <f t="shared" si="0"/>
        <v>0</v>
      </c>
    </row>
    <row r="52" spans="1:307" x14ac:dyDescent="0.25">
      <c r="A52" s="3" t="s">
        <v>46</v>
      </c>
      <c r="B52" s="11"/>
      <c r="C52" s="74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Z52" s="66">
        <f>+VLOOKUP(EZ$5,'Liste matières'!$A$7:$D$156,4,0)*E52</f>
        <v>0</v>
      </c>
      <c r="FA52" s="66">
        <f>+VLOOKUP(FA$5,'Liste matières'!$A$7:$D$156,4,0)*F52</f>
        <v>0</v>
      </c>
      <c r="FB52" s="66">
        <f>+VLOOKUP(FB$5,'Liste matières'!$A$7:$D$156,4,0)*G52</f>
        <v>0</v>
      </c>
      <c r="FC52" s="66">
        <f>+VLOOKUP(FC$5,'Liste matières'!$A$7:$D$156,4,0)*H52</f>
        <v>0</v>
      </c>
      <c r="FD52" s="66">
        <f>+VLOOKUP(FD$5,'Liste matières'!$A$7:$D$156,4,0)*I52</f>
        <v>0</v>
      </c>
      <c r="FE52" s="66">
        <f>+VLOOKUP(FE$5,'Liste matières'!$A$7:$D$156,4,0)*J52</f>
        <v>0</v>
      </c>
      <c r="FF52" s="66">
        <f>+VLOOKUP(FF$5,'Liste matières'!$A$7:$D$156,4,0)*K52</f>
        <v>0</v>
      </c>
      <c r="FG52" s="66">
        <f>+VLOOKUP(FG$5,'Liste matières'!$A$7:$D$156,4,0)*L52</f>
        <v>0</v>
      </c>
      <c r="FH52" s="66">
        <f>+VLOOKUP(FH$5,'Liste matières'!$A$7:$D$156,4,0)*M52</f>
        <v>0</v>
      </c>
      <c r="FI52" s="66">
        <f>+VLOOKUP(FI$5,'Liste matières'!$A$7:$D$156,4,0)*N52</f>
        <v>0</v>
      </c>
      <c r="FJ52" s="66">
        <f>+VLOOKUP(FJ$5,'Liste matières'!$A$7:$D$156,4,0)*O52</f>
        <v>0</v>
      </c>
      <c r="FK52" s="66">
        <f>+VLOOKUP(FK$5,'Liste matières'!$A$7:$D$156,4,0)*P52</f>
        <v>0</v>
      </c>
      <c r="FL52" s="66">
        <f>+VLOOKUP(FL$5,'Liste matières'!$A$7:$D$156,4,0)*Q52</f>
        <v>0</v>
      </c>
      <c r="FM52" s="66">
        <f>+VLOOKUP(FM$5,'Liste matières'!$A$7:$D$156,4,0)*R52</f>
        <v>0</v>
      </c>
      <c r="FN52" s="66">
        <f>+VLOOKUP(FN$5,'Liste matières'!$A$7:$D$156,4,0)*S52</f>
        <v>0</v>
      </c>
      <c r="FO52" s="66">
        <f>+VLOOKUP(FO$5,'Liste matières'!$A$7:$D$156,4,0)*T52</f>
        <v>0</v>
      </c>
      <c r="FP52" s="66">
        <f>+VLOOKUP(FP$5,'Liste matières'!$A$7:$D$156,4,0)*U52</f>
        <v>0</v>
      </c>
      <c r="FQ52" s="66">
        <f>+VLOOKUP(FQ$5,'Liste matières'!$A$7:$D$156,4,0)*V52</f>
        <v>0</v>
      </c>
      <c r="FR52" s="66">
        <f>+VLOOKUP(FR$5,'Liste matières'!$A$7:$D$156,4,0)*W52</f>
        <v>0</v>
      </c>
      <c r="FS52" s="66">
        <f>+VLOOKUP(FS$5,'Liste matières'!$A$7:$D$156,4,0)*X52</f>
        <v>0</v>
      </c>
      <c r="FT52" s="66">
        <f>+VLOOKUP(FT$5,'Liste matières'!$A$7:$D$156,4,0)*Y52</f>
        <v>0</v>
      </c>
      <c r="FU52" s="66">
        <f>+VLOOKUP(FU$5,'Liste matières'!$A$7:$D$156,4,0)*Z52</f>
        <v>0</v>
      </c>
      <c r="FV52" s="66">
        <f>+VLOOKUP(FV$5,'Liste matières'!$A$7:$D$156,4,0)*AA52</f>
        <v>0</v>
      </c>
      <c r="FW52" s="66">
        <f>+VLOOKUP(FW$5,'Liste matières'!$A$7:$D$156,4,0)*AB52</f>
        <v>0</v>
      </c>
      <c r="FX52" s="66">
        <f>+VLOOKUP(FX$5,'Liste matières'!$A$7:$D$156,4,0)*AC52</f>
        <v>0</v>
      </c>
      <c r="FY52" s="66">
        <f>+VLOOKUP(FY$5,'Liste matières'!$A$7:$D$156,4,0)*AD52</f>
        <v>0</v>
      </c>
      <c r="FZ52" s="66">
        <f>+VLOOKUP(FZ$5,'Liste matières'!$A$7:$D$156,4,0)*AE52</f>
        <v>0</v>
      </c>
      <c r="GA52" s="66">
        <f>+VLOOKUP(GA$5,'Liste matières'!$A$7:$D$156,4,0)*AF52</f>
        <v>0</v>
      </c>
      <c r="GB52" s="66">
        <f>+VLOOKUP(GB$5,'Liste matières'!$A$7:$D$156,4,0)*AG52</f>
        <v>0</v>
      </c>
      <c r="GC52" s="66">
        <f>+VLOOKUP(GC$5,'Liste matières'!$A$7:$D$156,4,0)*AH52</f>
        <v>0</v>
      </c>
      <c r="GD52" s="66">
        <f>+VLOOKUP(GD$5,'Liste matières'!$A$7:$D$156,4,0)*AI52</f>
        <v>0</v>
      </c>
      <c r="GE52" s="66">
        <f>+VLOOKUP(GE$5,'Liste matières'!$A$7:$D$156,4,0)*AJ52</f>
        <v>0</v>
      </c>
      <c r="GF52" s="66">
        <f>+VLOOKUP(GF$5,'Liste matières'!$A$7:$D$156,4,0)*AK52</f>
        <v>0</v>
      </c>
      <c r="GG52" s="66">
        <f>+VLOOKUP(GG$5,'Liste matières'!$A$7:$D$156,4,0)*AL52</f>
        <v>0</v>
      </c>
      <c r="GH52" s="66">
        <f>+VLOOKUP(GH$5,'Liste matières'!$A$7:$D$156,4,0)*AM52</f>
        <v>0</v>
      </c>
      <c r="GI52" s="66">
        <f>+VLOOKUP(GI$5,'Liste matières'!$A$7:$D$156,4,0)*AN52</f>
        <v>0</v>
      </c>
      <c r="GJ52" s="66">
        <f>+VLOOKUP(GJ$5,'Liste matières'!$A$7:$D$156,4,0)*AO52</f>
        <v>0</v>
      </c>
      <c r="GK52" s="66">
        <f>+VLOOKUP(GK$5,'Liste matières'!$A$7:$D$156,4,0)*AP52</f>
        <v>0</v>
      </c>
      <c r="GL52" s="66">
        <f>+VLOOKUP(GL$5,'Liste matières'!$A$7:$D$156,4,0)*AQ52</f>
        <v>0</v>
      </c>
      <c r="GM52" s="66">
        <f>+VLOOKUP(GM$5,'Liste matières'!$A$7:$D$156,4,0)*AR52</f>
        <v>0</v>
      </c>
      <c r="GN52" s="66">
        <f>+VLOOKUP(GN$5,'Liste matières'!$A$7:$D$156,4,0)*AS52</f>
        <v>0</v>
      </c>
      <c r="GO52" s="66">
        <f>+VLOOKUP(GO$5,'Liste matières'!$A$7:$D$156,4,0)*AT52</f>
        <v>0</v>
      </c>
      <c r="GP52" s="66">
        <f>+VLOOKUP(GP$5,'Liste matières'!$A$7:$D$156,4,0)*AU52</f>
        <v>0</v>
      </c>
      <c r="GQ52" s="66">
        <f>+VLOOKUP(GQ$5,'Liste matières'!$A$7:$D$156,4,0)*AV52</f>
        <v>0</v>
      </c>
      <c r="GR52" s="66">
        <f>+VLOOKUP(GR$5,'Liste matières'!$A$7:$D$156,4,0)*AW52</f>
        <v>0</v>
      </c>
      <c r="GS52" s="66">
        <f>+VLOOKUP(GS$5,'Liste matières'!$A$7:$D$156,4,0)*AX52</f>
        <v>0</v>
      </c>
      <c r="GT52" s="66">
        <f>+VLOOKUP(GT$5,'Liste matières'!$A$7:$D$156,4,0)*AY52</f>
        <v>0</v>
      </c>
      <c r="GU52" s="66">
        <f>+VLOOKUP(GU$5,'Liste matières'!$A$7:$D$156,4,0)*AZ52</f>
        <v>0</v>
      </c>
      <c r="GV52" s="66">
        <f>+VLOOKUP(GV$5,'Liste matières'!$A$7:$D$156,4,0)*BA52</f>
        <v>0</v>
      </c>
      <c r="GW52" s="66">
        <f>+VLOOKUP(GW$5,'Liste matières'!$A$7:$D$156,4,0)*BB52</f>
        <v>0</v>
      </c>
      <c r="GX52" s="66">
        <f>+VLOOKUP(GX$5,'Liste matières'!$A$7:$D$156,4,0)*BC52</f>
        <v>0</v>
      </c>
      <c r="GY52" s="66">
        <f>+VLOOKUP(GY$5,'Liste matières'!$A$7:$D$156,4,0)*BD52</f>
        <v>0</v>
      </c>
      <c r="GZ52" s="66">
        <f>+VLOOKUP(GZ$5,'Liste matières'!$A$7:$D$156,4,0)*BE52</f>
        <v>0</v>
      </c>
      <c r="HA52" s="66">
        <f>+VLOOKUP(HA$5,'Liste matières'!$A$7:$D$156,4,0)*BF52</f>
        <v>0</v>
      </c>
      <c r="HB52" s="66">
        <f>+VLOOKUP(HB$5,'Liste matières'!$A$7:$D$156,4,0)*BG52</f>
        <v>0</v>
      </c>
      <c r="HC52" s="66">
        <f>+VLOOKUP(HC$5,'Liste matières'!$A$7:$D$156,4,0)*BH52</f>
        <v>0</v>
      </c>
      <c r="HD52" s="66">
        <f>+VLOOKUP(HD$5,'Liste matières'!$A$7:$D$156,4,0)*BI52</f>
        <v>0</v>
      </c>
      <c r="HE52" s="66">
        <f>+VLOOKUP(HE$5,'Liste matières'!$A$7:$D$156,4,0)*BJ52</f>
        <v>0</v>
      </c>
      <c r="HF52" s="66">
        <f>+VLOOKUP(HF$5,'Liste matières'!$A$7:$D$156,4,0)*BK52</f>
        <v>0</v>
      </c>
      <c r="HG52" s="66">
        <f>+VLOOKUP(HG$5,'Liste matières'!$A$7:$D$156,4,0)*BL52</f>
        <v>0</v>
      </c>
      <c r="HH52" s="66">
        <f>+VLOOKUP(HH$5,'Liste matières'!$A$7:$D$156,4,0)*BM52</f>
        <v>0</v>
      </c>
      <c r="HI52" s="66">
        <f>+VLOOKUP(HI$5,'Liste matières'!$A$7:$D$156,4,0)*BN52</f>
        <v>0</v>
      </c>
      <c r="HJ52" s="66">
        <f>+VLOOKUP(HJ$5,'Liste matières'!$A$7:$D$156,4,0)*BO52</f>
        <v>0</v>
      </c>
      <c r="HK52" s="66">
        <f>+VLOOKUP(HK$5,'Liste matières'!$A$7:$D$156,4,0)*BP52</f>
        <v>0</v>
      </c>
      <c r="HL52" s="66">
        <f>+VLOOKUP(HL$5,'Liste matières'!$A$7:$D$156,4,0)*BQ52</f>
        <v>0</v>
      </c>
      <c r="HM52" s="66">
        <f>+VLOOKUP(HM$5,'Liste matières'!$A$7:$D$156,4,0)*BR52</f>
        <v>0</v>
      </c>
      <c r="HN52" s="66">
        <f>+VLOOKUP(HN$5,'Liste matières'!$A$7:$D$156,4,0)*BS52</f>
        <v>0</v>
      </c>
      <c r="HO52" s="66">
        <f>+VLOOKUP(HO$5,'Liste matières'!$A$7:$D$156,4,0)*BT52</f>
        <v>0</v>
      </c>
      <c r="HP52" s="66">
        <f>+VLOOKUP(HP$5,'Liste matières'!$A$7:$D$156,4,0)*BU52</f>
        <v>0</v>
      </c>
      <c r="HQ52" s="66">
        <f>+VLOOKUP(HQ$5,'Liste matières'!$A$7:$D$156,4,0)*BV52</f>
        <v>0</v>
      </c>
      <c r="HR52" s="66">
        <f>+VLOOKUP(HR$5,'Liste matières'!$A$7:$D$156,4,0)*BW52</f>
        <v>0</v>
      </c>
      <c r="HS52" s="66">
        <f>+VLOOKUP(HS$5,'Liste matières'!$A$7:$D$156,4,0)*BX52</f>
        <v>0</v>
      </c>
      <c r="HT52" s="66">
        <f>+VLOOKUP(HT$5,'Liste matières'!$A$7:$D$156,4,0)*BY52</f>
        <v>0</v>
      </c>
      <c r="HU52" s="66">
        <f>+VLOOKUP(HU$5,'Liste matières'!$A$7:$D$156,4,0)*BZ52</f>
        <v>0</v>
      </c>
      <c r="HV52" s="66">
        <f>+VLOOKUP(HV$5,'Liste matières'!$A$7:$D$156,4,0)*CA52</f>
        <v>0</v>
      </c>
      <c r="HW52" s="66">
        <f>+VLOOKUP(HW$5,'Liste matières'!$A$7:$D$156,4,0)*CB52</f>
        <v>0</v>
      </c>
      <c r="HX52" s="66">
        <f>+VLOOKUP(HX$5,'Liste matières'!$A$7:$D$156,4,0)*CC52</f>
        <v>0</v>
      </c>
      <c r="HY52" s="66">
        <f>+VLOOKUP(HY$5,'Liste matières'!$A$7:$D$156,4,0)*CD52</f>
        <v>0</v>
      </c>
      <c r="HZ52" s="66">
        <f>+VLOOKUP(HZ$5,'Liste matières'!$A$7:$D$156,4,0)*CE52</f>
        <v>0</v>
      </c>
      <c r="IA52" s="66">
        <f>+VLOOKUP(IA$5,'Liste matières'!$A$7:$D$156,4,0)*CF52</f>
        <v>0</v>
      </c>
      <c r="IB52" s="66">
        <f>+VLOOKUP(IB$5,'Liste matières'!$A$7:$D$156,4,0)*CG52</f>
        <v>0</v>
      </c>
      <c r="IC52" s="66">
        <f>+VLOOKUP(IC$5,'Liste matières'!$A$7:$D$156,4,0)*CH52</f>
        <v>0</v>
      </c>
      <c r="ID52" s="66">
        <f>+VLOOKUP(ID$5,'Liste matières'!$A$7:$D$156,4,0)*CI52</f>
        <v>0</v>
      </c>
      <c r="IE52" s="66">
        <f>+VLOOKUP(IE$5,'Liste matières'!$A$7:$D$156,4,0)*CJ52</f>
        <v>0</v>
      </c>
      <c r="IF52" s="66">
        <f>+VLOOKUP(IF$5,'Liste matières'!$A$7:$D$156,4,0)*CK52</f>
        <v>0</v>
      </c>
      <c r="IG52" s="66">
        <f>+VLOOKUP(IG$5,'Liste matières'!$A$7:$D$156,4,0)*CL52</f>
        <v>0</v>
      </c>
      <c r="IH52" s="66">
        <f>+VLOOKUP(IH$5,'Liste matières'!$A$7:$D$156,4,0)*CM52</f>
        <v>0</v>
      </c>
      <c r="II52" s="66">
        <f>+VLOOKUP(II$5,'Liste matières'!$A$7:$D$156,4,0)*CN52</f>
        <v>0</v>
      </c>
      <c r="IJ52" s="66">
        <f>+VLOOKUP(IJ$5,'Liste matières'!$A$7:$D$156,4,0)*CO52</f>
        <v>0</v>
      </c>
      <c r="IK52" s="66">
        <f>+VLOOKUP(IK$5,'Liste matières'!$A$7:$D$156,4,0)*CP52</f>
        <v>0</v>
      </c>
      <c r="IL52" s="66">
        <f>+VLOOKUP(IL$5,'Liste matières'!$A$7:$D$156,4,0)*CQ52</f>
        <v>0</v>
      </c>
      <c r="IM52" s="66">
        <f>+VLOOKUP(IM$5,'Liste matières'!$A$7:$D$156,4,0)*CR52</f>
        <v>0</v>
      </c>
      <c r="IN52" s="66">
        <f>+VLOOKUP(IN$5,'Liste matières'!$A$7:$D$156,4,0)*CS52</f>
        <v>0</v>
      </c>
      <c r="IO52" s="66">
        <f>+VLOOKUP(IO$5,'Liste matières'!$A$7:$D$156,4,0)*CT52</f>
        <v>0</v>
      </c>
      <c r="IP52" s="66">
        <f>+VLOOKUP(IP$5,'Liste matières'!$A$7:$D$156,4,0)*CU52</f>
        <v>0</v>
      </c>
      <c r="IQ52" s="66">
        <f>+VLOOKUP(IQ$5,'Liste matières'!$A$7:$D$156,4,0)*CV52</f>
        <v>0</v>
      </c>
      <c r="IR52" s="66">
        <f>+VLOOKUP(IR$5,'Liste matières'!$A$7:$D$156,4,0)*CW52</f>
        <v>0</v>
      </c>
      <c r="IS52" s="66">
        <f>+VLOOKUP(IS$5,'Liste matières'!$A$7:$D$156,4,0)*CX52</f>
        <v>0</v>
      </c>
      <c r="IT52" s="66">
        <f>+VLOOKUP(IT$5,'Liste matières'!$A$7:$D$156,4,0)*CY52</f>
        <v>0</v>
      </c>
      <c r="IU52" s="66">
        <f>+VLOOKUP(IU$5,'Liste matières'!$A$7:$D$156,4,0)*CZ52</f>
        <v>0</v>
      </c>
      <c r="IV52" s="66">
        <f>+VLOOKUP(IV$5,'Liste matières'!$A$7:$D$156,4,0)*DA52</f>
        <v>0</v>
      </c>
      <c r="IW52" s="66">
        <f>+VLOOKUP(IW$5,'Liste matières'!$A$7:$D$156,4,0)*DB52</f>
        <v>0</v>
      </c>
      <c r="IX52" s="66">
        <f>+VLOOKUP(IX$5,'Liste matières'!$A$7:$D$156,4,0)*DC52</f>
        <v>0</v>
      </c>
      <c r="IY52" s="66">
        <f>+VLOOKUP(IY$5,'Liste matières'!$A$7:$D$156,4,0)*DD52</f>
        <v>0</v>
      </c>
      <c r="IZ52" s="66">
        <f>+VLOOKUP(IZ$5,'Liste matières'!$A$7:$D$156,4,0)*DE52</f>
        <v>0</v>
      </c>
      <c r="JA52" s="66">
        <f>+VLOOKUP(JA$5,'Liste matières'!$A$7:$D$156,4,0)*DF52</f>
        <v>0</v>
      </c>
      <c r="JB52" s="66">
        <f>+VLOOKUP(JB$5,'Liste matières'!$A$7:$D$156,4,0)*DG52</f>
        <v>0</v>
      </c>
      <c r="JC52" s="66">
        <f>+VLOOKUP(JC$5,'Liste matières'!$A$7:$D$156,4,0)*DH52</f>
        <v>0</v>
      </c>
      <c r="JD52" s="66">
        <f>+VLOOKUP(JD$5,'Liste matières'!$A$7:$D$156,4,0)*DI52</f>
        <v>0</v>
      </c>
      <c r="JE52" s="66">
        <f>+VLOOKUP(JE$5,'Liste matières'!$A$7:$D$156,4,0)*DJ52</f>
        <v>0</v>
      </c>
      <c r="JF52" s="66">
        <f>+VLOOKUP(JF$5,'Liste matières'!$A$7:$D$156,4,0)*DK52</f>
        <v>0</v>
      </c>
      <c r="JG52" s="66">
        <f>+VLOOKUP(JG$5,'Liste matières'!$A$7:$D$156,4,0)*DL52</f>
        <v>0</v>
      </c>
      <c r="JH52" s="66">
        <f>+VLOOKUP(JH$5,'Liste matières'!$A$7:$D$156,4,0)*DM52</f>
        <v>0</v>
      </c>
      <c r="JI52" s="66">
        <f>+VLOOKUP(JI$5,'Liste matières'!$A$7:$D$156,4,0)*DN52</f>
        <v>0</v>
      </c>
      <c r="JJ52" s="66">
        <f>+VLOOKUP(JJ$5,'Liste matières'!$A$7:$D$156,4,0)*DO52</f>
        <v>0</v>
      </c>
      <c r="JK52" s="66">
        <f>+VLOOKUP(JK$5,'Liste matières'!$A$7:$D$156,4,0)*DP52</f>
        <v>0</v>
      </c>
      <c r="JL52" s="66">
        <f>+VLOOKUP(JL$5,'Liste matières'!$A$7:$D$156,4,0)*DQ52</f>
        <v>0</v>
      </c>
      <c r="JM52" s="66">
        <f>+VLOOKUP(JM$5,'Liste matières'!$A$7:$D$156,4,0)*DR52</f>
        <v>0</v>
      </c>
      <c r="JN52" s="66">
        <f>+VLOOKUP(JN$5,'Liste matières'!$A$7:$D$156,4,0)*DS52</f>
        <v>0</v>
      </c>
      <c r="JO52" s="66">
        <f>+VLOOKUP(JO$5,'Liste matières'!$A$7:$D$156,4,0)*DT52</f>
        <v>0</v>
      </c>
      <c r="JP52" s="66">
        <f>+VLOOKUP(JP$5,'Liste matières'!$A$7:$D$156,4,0)*DU52</f>
        <v>0</v>
      </c>
      <c r="JQ52" s="66">
        <f>+VLOOKUP(JQ$5,'Liste matières'!$A$7:$D$156,4,0)*DV52</f>
        <v>0</v>
      </c>
      <c r="JR52" s="66">
        <f>+VLOOKUP(JR$5,'Liste matières'!$A$7:$D$156,4,0)*DW52</f>
        <v>0</v>
      </c>
      <c r="JS52" s="66">
        <f>+VLOOKUP(JS$5,'Liste matières'!$A$7:$D$156,4,0)*DX52</f>
        <v>0</v>
      </c>
      <c r="JT52" s="66">
        <f>+VLOOKUP(JT$5,'Liste matières'!$A$7:$D$156,4,0)*DY52</f>
        <v>0</v>
      </c>
      <c r="JU52" s="66">
        <f>+VLOOKUP(JU$5,'Liste matières'!$A$7:$D$156,4,0)*DZ52</f>
        <v>0</v>
      </c>
      <c r="JV52" s="66">
        <f>+VLOOKUP(JV$5,'Liste matières'!$A$7:$D$156,4,0)*EA52</f>
        <v>0</v>
      </c>
      <c r="JW52" s="66">
        <f>+VLOOKUP(JW$5,'Liste matières'!$A$7:$D$156,4,0)*EB52</f>
        <v>0</v>
      </c>
      <c r="JX52" s="66">
        <f>+VLOOKUP(JX$5,'Liste matières'!$A$7:$D$156,4,0)*EC52</f>
        <v>0</v>
      </c>
      <c r="JY52" s="66">
        <f>+VLOOKUP(JY$5,'Liste matières'!$A$7:$D$156,4,0)*ED52</f>
        <v>0</v>
      </c>
      <c r="JZ52" s="66">
        <f>+VLOOKUP(JZ$5,'Liste matières'!$A$7:$D$156,4,0)*EE52</f>
        <v>0</v>
      </c>
      <c r="KA52" s="66">
        <f>+VLOOKUP(KA$5,'Liste matières'!$A$7:$D$156,4,0)*EF52</f>
        <v>0</v>
      </c>
      <c r="KB52" s="66">
        <f>+VLOOKUP(KB$5,'Liste matières'!$A$7:$D$156,4,0)*EG52</f>
        <v>0</v>
      </c>
      <c r="KC52" s="66">
        <f>+VLOOKUP(KC$5,'Liste matières'!$A$7:$D$156,4,0)*EH52</f>
        <v>0</v>
      </c>
      <c r="KD52" s="66">
        <f>+VLOOKUP(KD$5,'Liste matières'!$A$7:$D$156,4,0)*EI52</f>
        <v>0</v>
      </c>
      <c r="KE52" s="66">
        <f>+VLOOKUP(KE$5,'Liste matières'!$A$7:$D$156,4,0)*EJ52</f>
        <v>0</v>
      </c>
      <c r="KF52" s="66">
        <f>+VLOOKUP(KF$5,'Liste matières'!$A$7:$D$156,4,0)*EK52</f>
        <v>0</v>
      </c>
      <c r="KG52" s="66">
        <f>+VLOOKUP(KG$5,'Liste matières'!$A$7:$D$156,4,0)*EL52</f>
        <v>0</v>
      </c>
      <c r="KH52" s="66">
        <f>+VLOOKUP(KH$5,'Liste matières'!$A$7:$D$156,4,0)*EM52</f>
        <v>0</v>
      </c>
      <c r="KI52" s="66">
        <f>+VLOOKUP(KI$5,'Liste matières'!$A$7:$D$156,4,0)*EN52</f>
        <v>0</v>
      </c>
      <c r="KJ52" s="66">
        <f>+VLOOKUP(KJ$5,'Liste matières'!$A$7:$D$156,4,0)*EO52</f>
        <v>0</v>
      </c>
      <c r="KK52" s="66">
        <f>+VLOOKUP(KK$5,'Liste matières'!$A$7:$D$156,4,0)*EP52</f>
        <v>0</v>
      </c>
      <c r="KL52" s="66">
        <f>+VLOOKUP(KL$5,'Liste matières'!$A$7:$D$156,4,0)*EQ52</f>
        <v>0</v>
      </c>
      <c r="KM52" s="66">
        <f>+VLOOKUP(KM$5,'Liste matières'!$A$7:$D$156,4,0)*ER52</f>
        <v>0</v>
      </c>
      <c r="KN52" s="66">
        <f>+VLOOKUP(KN$5,'Liste matières'!$A$7:$D$156,4,0)*ES52</f>
        <v>0</v>
      </c>
      <c r="KO52" s="66">
        <f>+VLOOKUP(KO$5,'Liste matières'!$A$7:$D$156,4,0)*ET52</f>
        <v>0</v>
      </c>
      <c r="KP52" s="66">
        <f>+VLOOKUP(KP$5,'Liste matières'!$A$7:$D$156,4,0)*EU52</f>
        <v>0</v>
      </c>
      <c r="KQ52" s="66">
        <f>+VLOOKUP(KQ$5,'Liste matières'!$A$7:$D$156,4,0)*EV52</f>
        <v>0</v>
      </c>
      <c r="KR52" s="66">
        <f>+VLOOKUP(KR$5,'Liste matières'!$A$7:$D$156,4,0)*EW52</f>
        <v>0</v>
      </c>
      <c r="KS52" s="66">
        <f>+VLOOKUP(KS$5,'Liste matières'!$A$7:$D$156,4,0)*EX52</f>
        <v>0</v>
      </c>
      <c r="KU52" s="65">
        <f t="shared" si="0"/>
        <v>0</v>
      </c>
    </row>
    <row r="53" spans="1:307" x14ac:dyDescent="0.25">
      <c r="A53" s="3" t="s">
        <v>47</v>
      </c>
      <c r="B53" s="11"/>
      <c r="C53" s="74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Z53" s="66">
        <f>+VLOOKUP(EZ$5,'Liste matières'!$A$7:$D$156,4,0)*E53</f>
        <v>0</v>
      </c>
      <c r="FA53" s="66">
        <f>+VLOOKUP(FA$5,'Liste matières'!$A$7:$D$156,4,0)*F53</f>
        <v>0</v>
      </c>
      <c r="FB53" s="66">
        <f>+VLOOKUP(FB$5,'Liste matières'!$A$7:$D$156,4,0)*G53</f>
        <v>0</v>
      </c>
      <c r="FC53" s="66">
        <f>+VLOOKUP(FC$5,'Liste matières'!$A$7:$D$156,4,0)*H53</f>
        <v>0</v>
      </c>
      <c r="FD53" s="66">
        <f>+VLOOKUP(FD$5,'Liste matières'!$A$7:$D$156,4,0)*I53</f>
        <v>0</v>
      </c>
      <c r="FE53" s="66">
        <f>+VLOOKUP(FE$5,'Liste matières'!$A$7:$D$156,4,0)*J53</f>
        <v>0</v>
      </c>
      <c r="FF53" s="66">
        <f>+VLOOKUP(FF$5,'Liste matières'!$A$7:$D$156,4,0)*K53</f>
        <v>0</v>
      </c>
      <c r="FG53" s="66">
        <f>+VLOOKUP(FG$5,'Liste matières'!$A$7:$D$156,4,0)*L53</f>
        <v>0</v>
      </c>
      <c r="FH53" s="66">
        <f>+VLOOKUP(FH$5,'Liste matières'!$A$7:$D$156,4,0)*M53</f>
        <v>0</v>
      </c>
      <c r="FI53" s="66">
        <f>+VLOOKUP(FI$5,'Liste matières'!$A$7:$D$156,4,0)*N53</f>
        <v>0</v>
      </c>
      <c r="FJ53" s="66">
        <f>+VLOOKUP(FJ$5,'Liste matières'!$A$7:$D$156,4,0)*O53</f>
        <v>0</v>
      </c>
      <c r="FK53" s="66">
        <f>+VLOOKUP(FK$5,'Liste matières'!$A$7:$D$156,4,0)*P53</f>
        <v>0</v>
      </c>
      <c r="FL53" s="66">
        <f>+VLOOKUP(FL$5,'Liste matières'!$A$7:$D$156,4,0)*Q53</f>
        <v>0</v>
      </c>
      <c r="FM53" s="66">
        <f>+VLOOKUP(FM$5,'Liste matières'!$A$7:$D$156,4,0)*R53</f>
        <v>0</v>
      </c>
      <c r="FN53" s="66">
        <f>+VLOOKUP(FN$5,'Liste matières'!$A$7:$D$156,4,0)*S53</f>
        <v>0</v>
      </c>
      <c r="FO53" s="66">
        <f>+VLOOKUP(FO$5,'Liste matières'!$A$7:$D$156,4,0)*T53</f>
        <v>0</v>
      </c>
      <c r="FP53" s="66">
        <f>+VLOOKUP(FP$5,'Liste matières'!$A$7:$D$156,4,0)*U53</f>
        <v>0</v>
      </c>
      <c r="FQ53" s="66">
        <f>+VLOOKUP(FQ$5,'Liste matières'!$A$7:$D$156,4,0)*V53</f>
        <v>0</v>
      </c>
      <c r="FR53" s="66">
        <f>+VLOOKUP(FR$5,'Liste matières'!$A$7:$D$156,4,0)*W53</f>
        <v>0</v>
      </c>
      <c r="FS53" s="66">
        <f>+VLOOKUP(FS$5,'Liste matières'!$A$7:$D$156,4,0)*X53</f>
        <v>0</v>
      </c>
      <c r="FT53" s="66">
        <f>+VLOOKUP(FT$5,'Liste matières'!$A$7:$D$156,4,0)*Y53</f>
        <v>0</v>
      </c>
      <c r="FU53" s="66">
        <f>+VLOOKUP(FU$5,'Liste matières'!$A$7:$D$156,4,0)*Z53</f>
        <v>0</v>
      </c>
      <c r="FV53" s="66">
        <f>+VLOOKUP(FV$5,'Liste matières'!$A$7:$D$156,4,0)*AA53</f>
        <v>0</v>
      </c>
      <c r="FW53" s="66">
        <f>+VLOOKUP(FW$5,'Liste matières'!$A$7:$D$156,4,0)*AB53</f>
        <v>0</v>
      </c>
      <c r="FX53" s="66">
        <f>+VLOOKUP(FX$5,'Liste matières'!$A$7:$D$156,4,0)*AC53</f>
        <v>0</v>
      </c>
      <c r="FY53" s="66">
        <f>+VLOOKUP(FY$5,'Liste matières'!$A$7:$D$156,4,0)*AD53</f>
        <v>0</v>
      </c>
      <c r="FZ53" s="66">
        <f>+VLOOKUP(FZ$5,'Liste matières'!$A$7:$D$156,4,0)*AE53</f>
        <v>0</v>
      </c>
      <c r="GA53" s="66">
        <f>+VLOOKUP(GA$5,'Liste matières'!$A$7:$D$156,4,0)*AF53</f>
        <v>0</v>
      </c>
      <c r="GB53" s="66">
        <f>+VLOOKUP(GB$5,'Liste matières'!$A$7:$D$156,4,0)*AG53</f>
        <v>0</v>
      </c>
      <c r="GC53" s="66">
        <f>+VLOOKUP(GC$5,'Liste matières'!$A$7:$D$156,4,0)*AH53</f>
        <v>0</v>
      </c>
      <c r="GD53" s="66">
        <f>+VLOOKUP(GD$5,'Liste matières'!$A$7:$D$156,4,0)*AI53</f>
        <v>0</v>
      </c>
      <c r="GE53" s="66">
        <f>+VLOOKUP(GE$5,'Liste matières'!$A$7:$D$156,4,0)*AJ53</f>
        <v>0</v>
      </c>
      <c r="GF53" s="66">
        <f>+VLOOKUP(GF$5,'Liste matières'!$A$7:$D$156,4,0)*AK53</f>
        <v>0</v>
      </c>
      <c r="GG53" s="66">
        <f>+VLOOKUP(GG$5,'Liste matières'!$A$7:$D$156,4,0)*AL53</f>
        <v>0</v>
      </c>
      <c r="GH53" s="66">
        <f>+VLOOKUP(GH$5,'Liste matières'!$A$7:$D$156,4,0)*AM53</f>
        <v>0</v>
      </c>
      <c r="GI53" s="66">
        <f>+VLOOKUP(GI$5,'Liste matières'!$A$7:$D$156,4,0)*AN53</f>
        <v>0</v>
      </c>
      <c r="GJ53" s="66">
        <f>+VLOOKUP(GJ$5,'Liste matières'!$A$7:$D$156,4,0)*AO53</f>
        <v>0</v>
      </c>
      <c r="GK53" s="66">
        <f>+VLOOKUP(GK$5,'Liste matières'!$A$7:$D$156,4,0)*AP53</f>
        <v>0</v>
      </c>
      <c r="GL53" s="66">
        <f>+VLOOKUP(GL$5,'Liste matières'!$A$7:$D$156,4,0)*AQ53</f>
        <v>0</v>
      </c>
      <c r="GM53" s="66">
        <f>+VLOOKUP(GM$5,'Liste matières'!$A$7:$D$156,4,0)*AR53</f>
        <v>0</v>
      </c>
      <c r="GN53" s="66">
        <f>+VLOOKUP(GN$5,'Liste matières'!$A$7:$D$156,4,0)*AS53</f>
        <v>0</v>
      </c>
      <c r="GO53" s="66">
        <f>+VLOOKUP(GO$5,'Liste matières'!$A$7:$D$156,4,0)*AT53</f>
        <v>0</v>
      </c>
      <c r="GP53" s="66">
        <f>+VLOOKUP(GP$5,'Liste matières'!$A$7:$D$156,4,0)*AU53</f>
        <v>0</v>
      </c>
      <c r="GQ53" s="66">
        <f>+VLOOKUP(GQ$5,'Liste matières'!$A$7:$D$156,4,0)*AV53</f>
        <v>0</v>
      </c>
      <c r="GR53" s="66">
        <f>+VLOOKUP(GR$5,'Liste matières'!$A$7:$D$156,4,0)*AW53</f>
        <v>0</v>
      </c>
      <c r="GS53" s="66">
        <f>+VLOOKUP(GS$5,'Liste matières'!$A$7:$D$156,4,0)*AX53</f>
        <v>0</v>
      </c>
      <c r="GT53" s="66">
        <f>+VLOOKUP(GT$5,'Liste matières'!$A$7:$D$156,4,0)*AY53</f>
        <v>0</v>
      </c>
      <c r="GU53" s="66">
        <f>+VLOOKUP(GU$5,'Liste matières'!$A$7:$D$156,4,0)*AZ53</f>
        <v>0</v>
      </c>
      <c r="GV53" s="66">
        <f>+VLOOKUP(GV$5,'Liste matières'!$A$7:$D$156,4,0)*BA53</f>
        <v>0</v>
      </c>
      <c r="GW53" s="66">
        <f>+VLOOKUP(GW$5,'Liste matières'!$A$7:$D$156,4,0)*BB53</f>
        <v>0</v>
      </c>
      <c r="GX53" s="66">
        <f>+VLOOKUP(GX$5,'Liste matières'!$A$7:$D$156,4,0)*BC53</f>
        <v>0</v>
      </c>
      <c r="GY53" s="66">
        <f>+VLOOKUP(GY$5,'Liste matières'!$A$7:$D$156,4,0)*BD53</f>
        <v>0</v>
      </c>
      <c r="GZ53" s="66">
        <f>+VLOOKUP(GZ$5,'Liste matières'!$A$7:$D$156,4,0)*BE53</f>
        <v>0</v>
      </c>
      <c r="HA53" s="66">
        <f>+VLOOKUP(HA$5,'Liste matières'!$A$7:$D$156,4,0)*BF53</f>
        <v>0</v>
      </c>
      <c r="HB53" s="66">
        <f>+VLOOKUP(HB$5,'Liste matières'!$A$7:$D$156,4,0)*BG53</f>
        <v>0</v>
      </c>
      <c r="HC53" s="66">
        <f>+VLOOKUP(HC$5,'Liste matières'!$A$7:$D$156,4,0)*BH53</f>
        <v>0</v>
      </c>
      <c r="HD53" s="66">
        <f>+VLOOKUP(HD$5,'Liste matières'!$A$7:$D$156,4,0)*BI53</f>
        <v>0</v>
      </c>
      <c r="HE53" s="66">
        <f>+VLOOKUP(HE$5,'Liste matières'!$A$7:$D$156,4,0)*BJ53</f>
        <v>0</v>
      </c>
      <c r="HF53" s="66">
        <f>+VLOOKUP(HF$5,'Liste matières'!$A$7:$D$156,4,0)*BK53</f>
        <v>0</v>
      </c>
      <c r="HG53" s="66">
        <f>+VLOOKUP(HG$5,'Liste matières'!$A$7:$D$156,4,0)*BL53</f>
        <v>0</v>
      </c>
      <c r="HH53" s="66">
        <f>+VLOOKUP(HH$5,'Liste matières'!$A$7:$D$156,4,0)*BM53</f>
        <v>0</v>
      </c>
      <c r="HI53" s="66">
        <f>+VLOOKUP(HI$5,'Liste matières'!$A$7:$D$156,4,0)*BN53</f>
        <v>0</v>
      </c>
      <c r="HJ53" s="66">
        <f>+VLOOKUP(HJ$5,'Liste matières'!$A$7:$D$156,4,0)*BO53</f>
        <v>0</v>
      </c>
      <c r="HK53" s="66">
        <f>+VLOOKUP(HK$5,'Liste matières'!$A$7:$D$156,4,0)*BP53</f>
        <v>0</v>
      </c>
      <c r="HL53" s="66">
        <f>+VLOOKUP(HL$5,'Liste matières'!$A$7:$D$156,4,0)*BQ53</f>
        <v>0</v>
      </c>
      <c r="HM53" s="66">
        <f>+VLOOKUP(HM$5,'Liste matières'!$A$7:$D$156,4,0)*BR53</f>
        <v>0</v>
      </c>
      <c r="HN53" s="66">
        <f>+VLOOKUP(HN$5,'Liste matières'!$A$7:$D$156,4,0)*BS53</f>
        <v>0</v>
      </c>
      <c r="HO53" s="66">
        <f>+VLOOKUP(HO$5,'Liste matières'!$A$7:$D$156,4,0)*BT53</f>
        <v>0</v>
      </c>
      <c r="HP53" s="66">
        <f>+VLOOKUP(HP$5,'Liste matières'!$A$7:$D$156,4,0)*BU53</f>
        <v>0</v>
      </c>
      <c r="HQ53" s="66">
        <f>+VLOOKUP(HQ$5,'Liste matières'!$A$7:$D$156,4,0)*BV53</f>
        <v>0</v>
      </c>
      <c r="HR53" s="66">
        <f>+VLOOKUP(HR$5,'Liste matières'!$A$7:$D$156,4,0)*BW53</f>
        <v>0</v>
      </c>
      <c r="HS53" s="66">
        <f>+VLOOKUP(HS$5,'Liste matières'!$A$7:$D$156,4,0)*BX53</f>
        <v>0</v>
      </c>
      <c r="HT53" s="66">
        <f>+VLOOKUP(HT$5,'Liste matières'!$A$7:$D$156,4,0)*BY53</f>
        <v>0</v>
      </c>
      <c r="HU53" s="66">
        <f>+VLOOKUP(HU$5,'Liste matières'!$A$7:$D$156,4,0)*BZ53</f>
        <v>0</v>
      </c>
      <c r="HV53" s="66">
        <f>+VLOOKUP(HV$5,'Liste matières'!$A$7:$D$156,4,0)*CA53</f>
        <v>0</v>
      </c>
      <c r="HW53" s="66">
        <f>+VLOOKUP(HW$5,'Liste matières'!$A$7:$D$156,4,0)*CB53</f>
        <v>0</v>
      </c>
      <c r="HX53" s="66">
        <f>+VLOOKUP(HX$5,'Liste matières'!$A$7:$D$156,4,0)*CC53</f>
        <v>0</v>
      </c>
      <c r="HY53" s="66">
        <f>+VLOOKUP(HY$5,'Liste matières'!$A$7:$D$156,4,0)*CD53</f>
        <v>0</v>
      </c>
      <c r="HZ53" s="66">
        <f>+VLOOKUP(HZ$5,'Liste matières'!$A$7:$D$156,4,0)*CE53</f>
        <v>0</v>
      </c>
      <c r="IA53" s="66">
        <f>+VLOOKUP(IA$5,'Liste matières'!$A$7:$D$156,4,0)*CF53</f>
        <v>0</v>
      </c>
      <c r="IB53" s="66">
        <f>+VLOOKUP(IB$5,'Liste matières'!$A$7:$D$156,4,0)*CG53</f>
        <v>0</v>
      </c>
      <c r="IC53" s="66">
        <f>+VLOOKUP(IC$5,'Liste matières'!$A$7:$D$156,4,0)*CH53</f>
        <v>0</v>
      </c>
      <c r="ID53" s="66">
        <f>+VLOOKUP(ID$5,'Liste matières'!$A$7:$D$156,4,0)*CI53</f>
        <v>0</v>
      </c>
      <c r="IE53" s="66">
        <f>+VLOOKUP(IE$5,'Liste matières'!$A$7:$D$156,4,0)*CJ53</f>
        <v>0</v>
      </c>
      <c r="IF53" s="66">
        <f>+VLOOKUP(IF$5,'Liste matières'!$A$7:$D$156,4,0)*CK53</f>
        <v>0</v>
      </c>
      <c r="IG53" s="66">
        <f>+VLOOKUP(IG$5,'Liste matières'!$A$7:$D$156,4,0)*CL53</f>
        <v>0</v>
      </c>
      <c r="IH53" s="66">
        <f>+VLOOKUP(IH$5,'Liste matières'!$A$7:$D$156,4,0)*CM53</f>
        <v>0</v>
      </c>
      <c r="II53" s="66">
        <f>+VLOOKUP(II$5,'Liste matières'!$A$7:$D$156,4,0)*CN53</f>
        <v>0</v>
      </c>
      <c r="IJ53" s="66">
        <f>+VLOOKUP(IJ$5,'Liste matières'!$A$7:$D$156,4,0)*CO53</f>
        <v>0</v>
      </c>
      <c r="IK53" s="66">
        <f>+VLOOKUP(IK$5,'Liste matières'!$A$7:$D$156,4,0)*CP53</f>
        <v>0</v>
      </c>
      <c r="IL53" s="66">
        <f>+VLOOKUP(IL$5,'Liste matières'!$A$7:$D$156,4,0)*CQ53</f>
        <v>0</v>
      </c>
      <c r="IM53" s="66">
        <f>+VLOOKUP(IM$5,'Liste matières'!$A$7:$D$156,4,0)*CR53</f>
        <v>0</v>
      </c>
      <c r="IN53" s="66">
        <f>+VLOOKUP(IN$5,'Liste matières'!$A$7:$D$156,4,0)*CS53</f>
        <v>0</v>
      </c>
      <c r="IO53" s="66">
        <f>+VLOOKUP(IO$5,'Liste matières'!$A$7:$D$156,4,0)*CT53</f>
        <v>0</v>
      </c>
      <c r="IP53" s="66">
        <f>+VLOOKUP(IP$5,'Liste matières'!$A$7:$D$156,4,0)*CU53</f>
        <v>0</v>
      </c>
      <c r="IQ53" s="66">
        <f>+VLOOKUP(IQ$5,'Liste matières'!$A$7:$D$156,4,0)*CV53</f>
        <v>0</v>
      </c>
      <c r="IR53" s="66">
        <f>+VLOOKUP(IR$5,'Liste matières'!$A$7:$D$156,4,0)*CW53</f>
        <v>0</v>
      </c>
      <c r="IS53" s="66">
        <f>+VLOOKUP(IS$5,'Liste matières'!$A$7:$D$156,4,0)*CX53</f>
        <v>0</v>
      </c>
      <c r="IT53" s="66">
        <f>+VLOOKUP(IT$5,'Liste matières'!$A$7:$D$156,4,0)*CY53</f>
        <v>0</v>
      </c>
      <c r="IU53" s="66">
        <f>+VLOOKUP(IU$5,'Liste matières'!$A$7:$D$156,4,0)*CZ53</f>
        <v>0</v>
      </c>
      <c r="IV53" s="66">
        <f>+VLOOKUP(IV$5,'Liste matières'!$A$7:$D$156,4,0)*DA53</f>
        <v>0</v>
      </c>
      <c r="IW53" s="66">
        <f>+VLOOKUP(IW$5,'Liste matières'!$A$7:$D$156,4,0)*DB53</f>
        <v>0</v>
      </c>
      <c r="IX53" s="66">
        <f>+VLOOKUP(IX$5,'Liste matières'!$A$7:$D$156,4,0)*DC53</f>
        <v>0</v>
      </c>
      <c r="IY53" s="66">
        <f>+VLOOKUP(IY$5,'Liste matières'!$A$7:$D$156,4,0)*DD53</f>
        <v>0</v>
      </c>
      <c r="IZ53" s="66">
        <f>+VLOOKUP(IZ$5,'Liste matières'!$A$7:$D$156,4,0)*DE53</f>
        <v>0</v>
      </c>
      <c r="JA53" s="66">
        <f>+VLOOKUP(JA$5,'Liste matières'!$A$7:$D$156,4,0)*DF53</f>
        <v>0</v>
      </c>
      <c r="JB53" s="66">
        <f>+VLOOKUP(JB$5,'Liste matières'!$A$7:$D$156,4,0)*DG53</f>
        <v>0</v>
      </c>
      <c r="JC53" s="66">
        <f>+VLOOKUP(JC$5,'Liste matières'!$A$7:$D$156,4,0)*DH53</f>
        <v>0</v>
      </c>
      <c r="JD53" s="66">
        <f>+VLOOKUP(JD$5,'Liste matières'!$A$7:$D$156,4,0)*DI53</f>
        <v>0</v>
      </c>
      <c r="JE53" s="66">
        <f>+VLOOKUP(JE$5,'Liste matières'!$A$7:$D$156,4,0)*DJ53</f>
        <v>0</v>
      </c>
      <c r="JF53" s="66">
        <f>+VLOOKUP(JF$5,'Liste matières'!$A$7:$D$156,4,0)*DK53</f>
        <v>0</v>
      </c>
      <c r="JG53" s="66">
        <f>+VLOOKUP(JG$5,'Liste matières'!$A$7:$D$156,4,0)*DL53</f>
        <v>0</v>
      </c>
      <c r="JH53" s="66">
        <f>+VLOOKUP(JH$5,'Liste matières'!$A$7:$D$156,4,0)*DM53</f>
        <v>0</v>
      </c>
      <c r="JI53" s="66">
        <f>+VLOOKUP(JI$5,'Liste matières'!$A$7:$D$156,4,0)*DN53</f>
        <v>0</v>
      </c>
      <c r="JJ53" s="66">
        <f>+VLOOKUP(JJ$5,'Liste matières'!$A$7:$D$156,4,0)*DO53</f>
        <v>0</v>
      </c>
      <c r="JK53" s="66">
        <f>+VLOOKUP(JK$5,'Liste matières'!$A$7:$D$156,4,0)*DP53</f>
        <v>0</v>
      </c>
      <c r="JL53" s="66">
        <f>+VLOOKUP(JL$5,'Liste matières'!$A$7:$D$156,4,0)*DQ53</f>
        <v>0</v>
      </c>
      <c r="JM53" s="66">
        <f>+VLOOKUP(JM$5,'Liste matières'!$A$7:$D$156,4,0)*DR53</f>
        <v>0</v>
      </c>
      <c r="JN53" s="66">
        <f>+VLOOKUP(JN$5,'Liste matières'!$A$7:$D$156,4,0)*DS53</f>
        <v>0</v>
      </c>
      <c r="JO53" s="66">
        <f>+VLOOKUP(JO$5,'Liste matières'!$A$7:$D$156,4,0)*DT53</f>
        <v>0</v>
      </c>
      <c r="JP53" s="66">
        <f>+VLOOKUP(JP$5,'Liste matières'!$A$7:$D$156,4,0)*DU53</f>
        <v>0</v>
      </c>
      <c r="JQ53" s="66">
        <f>+VLOOKUP(JQ$5,'Liste matières'!$A$7:$D$156,4,0)*DV53</f>
        <v>0</v>
      </c>
      <c r="JR53" s="66">
        <f>+VLOOKUP(JR$5,'Liste matières'!$A$7:$D$156,4,0)*DW53</f>
        <v>0</v>
      </c>
      <c r="JS53" s="66">
        <f>+VLOOKUP(JS$5,'Liste matières'!$A$7:$D$156,4,0)*DX53</f>
        <v>0</v>
      </c>
      <c r="JT53" s="66">
        <f>+VLOOKUP(JT$5,'Liste matières'!$A$7:$D$156,4,0)*DY53</f>
        <v>0</v>
      </c>
      <c r="JU53" s="66">
        <f>+VLOOKUP(JU$5,'Liste matières'!$A$7:$D$156,4,0)*DZ53</f>
        <v>0</v>
      </c>
      <c r="JV53" s="66">
        <f>+VLOOKUP(JV$5,'Liste matières'!$A$7:$D$156,4,0)*EA53</f>
        <v>0</v>
      </c>
      <c r="JW53" s="66">
        <f>+VLOOKUP(JW$5,'Liste matières'!$A$7:$D$156,4,0)*EB53</f>
        <v>0</v>
      </c>
      <c r="JX53" s="66">
        <f>+VLOOKUP(JX$5,'Liste matières'!$A$7:$D$156,4,0)*EC53</f>
        <v>0</v>
      </c>
      <c r="JY53" s="66">
        <f>+VLOOKUP(JY$5,'Liste matières'!$A$7:$D$156,4,0)*ED53</f>
        <v>0</v>
      </c>
      <c r="JZ53" s="66">
        <f>+VLOOKUP(JZ$5,'Liste matières'!$A$7:$D$156,4,0)*EE53</f>
        <v>0</v>
      </c>
      <c r="KA53" s="66">
        <f>+VLOOKUP(KA$5,'Liste matières'!$A$7:$D$156,4,0)*EF53</f>
        <v>0</v>
      </c>
      <c r="KB53" s="66">
        <f>+VLOOKUP(KB$5,'Liste matières'!$A$7:$D$156,4,0)*EG53</f>
        <v>0</v>
      </c>
      <c r="KC53" s="66">
        <f>+VLOOKUP(KC$5,'Liste matières'!$A$7:$D$156,4,0)*EH53</f>
        <v>0</v>
      </c>
      <c r="KD53" s="66">
        <f>+VLOOKUP(KD$5,'Liste matières'!$A$7:$D$156,4,0)*EI53</f>
        <v>0</v>
      </c>
      <c r="KE53" s="66">
        <f>+VLOOKUP(KE$5,'Liste matières'!$A$7:$D$156,4,0)*EJ53</f>
        <v>0</v>
      </c>
      <c r="KF53" s="66">
        <f>+VLOOKUP(KF$5,'Liste matières'!$A$7:$D$156,4,0)*EK53</f>
        <v>0</v>
      </c>
      <c r="KG53" s="66">
        <f>+VLOOKUP(KG$5,'Liste matières'!$A$7:$D$156,4,0)*EL53</f>
        <v>0</v>
      </c>
      <c r="KH53" s="66">
        <f>+VLOOKUP(KH$5,'Liste matières'!$A$7:$D$156,4,0)*EM53</f>
        <v>0</v>
      </c>
      <c r="KI53" s="66">
        <f>+VLOOKUP(KI$5,'Liste matières'!$A$7:$D$156,4,0)*EN53</f>
        <v>0</v>
      </c>
      <c r="KJ53" s="66">
        <f>+VLOOKUP(KJ$5,'Liste matières'!$A$7:$D$156,4,0)*EO53</f>
        <v>0</v>
      </c>
      <c r="KK53" s="66">
        <f>+VLOOKUP(KK$5,'Liste matières'!$A$7:$D$156,4,0)*EP53</f>
        <v>0</v>
      </c>
      <c r="KL53" s="66">
        <f>+VLOOKUP(KL$5,'Liste matières'!$A$7:$D$156,4,0)*EQ53</f>
        <v>0</v>
      </c>
      <c r="KM53" s="66">
        <f>+VLOOKUP(KM$5,'Liste matières'!$A$7:$D$156,4,0)*ER53</f>
        <v>0</v>
      </c>
      <c r="KN53" s="66">
        <f>+VLOOKUP(KN$5,'Liste matières'!$A$7:$D$156,4,0)*ES53</f>
        <v>0</v>
      </c>
      <c r="KO53" s="66">
        <f>+VLOOKUP(KO$5,'Liste matières'!$A$7:$D$156,4,0)*ET53</f>
        <v>0</v>
      </c>
      <c r="KP53" s="66">
        <f>+VLOOKUP(KP$5,'Liste matières'!$A$7:$D$156,4,0)*EU53</f>
        <v>0</v>
      </c>
      <c r="KQ53" s="66">
        <f>+VLOOKUP(KQ$5,'Liste matières'!$A$7:$D$156,4,0)*EV53</f>
        <v>0</v>
      </c>
      <c r="KR53" s="66">
        <f>+VLOOKUP(KR$5,'Liste matières'!$A$7:$D$156,4,0)*EW53</f>
        <v>0</v>
      </c>
      <c r="KS53" s="66">
        <f>+VLOOKUP(KS$5,'Liste matières'!$A$7:$D$156,4,0)*EX53</f>
        <v>0</v>
      </c>
      <c r="KU53" s="65">
        <f t="shared" si="0"/>
        <v>0</v>
      </c>
    </row>
    <row r="54" spans="1:307" x14ac:dyDescent="0.25">
      <c r="A54" s="3" t="s">
        <v>48</v>
      </c>
      <c r="B54" s="11"/>
      <c r="C54" s="74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Z54" s="66">
        <f>+VLOOKUP(EZ$5,'Liste matières'!$A$7:$D$156,4,0)*E54</f>
        <v>0</v>
      </c>
      <c r="FA54" s="66">
        <f>+VLOOKUP(FA$5,'Liste matières'!$A$7:$D$156,4,0)*F54</f>
        <v>0</v>
      </c>
      <c r="FB54" s="66">
        <f>+VLOOKUP(FB$5,'Liste matières'!$A$7:$D$156,4,0)*G54</f>
        <v>0</v>
      </c>
      <c r="FC54" s="66">
        <f>+VLOOKUP(FC$5,'Liste matières'!$A$7:$D$156,4,0)*H54</f>
        <v>0</v>
      </c>
      <c r="FD54" s="66">
        <f>+VLOOKUP(FD$5,'Liste matières'!$A$7:$D$156,4,0)*I54</f>
        <v>0</v>
      </c>
      <c r="FE54" s="66">
        <f>+VLOOKUP(FE$5,'Liste matières'!$A$7:$D$156,4,0)*J54</f>
        <v>0</v>
      </c>
      <c r="FF54" s="66">
        <f>+VLOOKUP(FF$5,'Liste matières'!$A$7:$D$156,4,0)*K54</f>
        <v>0</v>
      </c>
      <c r="FG54" s="66">
        <f>+VLOOKUP(FG$5,'Liste matières'!$A$7:$D$156,4,0)*L54</f>
        <v>0</v>
      </c>
      <c r="FH54" s="66">
        <f>+VLOOKUP(FH$5,'Liste matières'!$A$7:$D$156,4,0)*M54</f>
        <v>0</v>
      </c>
      <c r="FI54" s="66">
        <f>+VLOOKUP(FI$5,'Liste matières'!$A$7:$D$156,4,0)*N54</f>
        <v>0</v>
      </c>
      <c r="FJ54" s="66">
        <f>+VLOOKUP(FJ$5,'Liste matières'!$A$7:$D$156,4,0)*O54</f>
        <v>0</v>
      </c>
      <c r="FK54" s="66">
        <f>+VLOOKUP(FK$5,'Liste matières'!$A$7:$D$156,4,0)*P54</f>
        <v>0</v>
      </c>
      <c r="FL54" s="66">
        <f>+VLOOKUP(FL$5,'Liste matières'!$A$7:$D$156,4,0)*Q54</f>
        <v>0</v>
      </c>
      <c r="FM54" s="66">
        <f>+VLOOKUP(FM$5,'Liste matières'!$A$7:$D$156,4,0)*R54</f>
        <v>0</v>
      </c>
      <c r="FN54" s="66">
        <f>+VLOOKUP(FN$5,'Liste matières'!$A$7:$D$156,4,0)*S54</f>
        <v>0</v>
      </c>
      <c r="FO54" s="66">
        <f>+VLOOKUP(FO$5,'Liste matières'!$A$7:$D$156,4,0)*T54</f>
        <v>0</v>
      </c>
      <c r="FP54" s="66">
        <f>+VLOOKUP(FP$5,'Liste matières'!$A$7:$D$156,4,0)*U54</f>
        <v>0</v>
      </c>
      <c r="FQ54" s="66">
        <f>+VLOOKUP(FQ$5,'Liste matières'!$A$7:$D$156,4,0)*V54</f>
        <v>0</v>
      </c>
      <c r="FR54" s="66">
        <f>+VLOOKUP(FR$5,'Liste matières'!$A$7:$D$156,4,0)*W54</f>
        <v>0</v>
      </c>
      <c r="FS54" s="66">
        <f>+VLOOKUP(FS$5,'Liste matières'!$A$7:$D$156,4,0)*X54</f>
        <v>0</v>
      </c>
      <c r="FT54" s="66">
        <f>+VLOOKUP(FT$5,'Liste matières'!$A$7:$D$156,4,0)*Y54</f>
        <v>0</v>
      </c>
      <c r="FU54" s="66">
        <f>+VLOOKUP(FU$5,'Liste matières'!$A$7:$D$156,4,0)*Z54</f>
        <v>0</v>
      </c>
      <c r="FV54" s="66">
        <f>+VLOOKUP(FV$5,'Liste matières'!$A$7:$D$156,4,0)*AA54</f>
        <v>0</v>
      </c>
      <c r="FW54" s="66">
        <f>+VLOOKUP(FW$5,'Liste matières'!$A$7:$D$156,4,0)*AB54</f>
        <v>0</v>
      </c>
      <c r="FX54" s="66">
        <f>+VLOOKUP(FX$5,'Liste matières'!$A$7:$D$156,4,0)*AC54</f>
        <v>0</v>
      </c>
      <c r="FY54" s="66">
        <f>+VLOOKUP(FY$5,'Liste matières'!$A$7:$D$156,4,0)*AD54</f>
        <v>0</v>
      </c>
      <c r="FZ54" s="66">
        <f>+VLOOKUP(FZ$5,'Liste matières'!$A$7:$D$156,4,0)*AE54</f>
        <v>0</v>
      </c>
      <c r="GA54" s="66">
        <f>+VLOOKUP(GA$5,'Liste matières'!$A$7:$D$156,4,0)*AF54</f>
        <v>0</v>
      </c>
      <c r="GB54" s="66">
        <f>+VLOOKUP(GB$5,'Liste matières'!$A$7:$D$156,4,0)*AG54</f>
        <v>0</v>
      </c>
      <c r="GC54" s="66">
        <f>+VLOOKUP(GC$5,'Liste matières'!$A$7:$D$156,4,0)*AH54</f>
        <v>0</v>
      </c>
      <c r="GD54" s="66">
        <f>+VLOOKUP(GD$5,'Liste matières'!$A$7:$D$156,4,0)*AI54</f>
        <v>0</v>
      </c>
      <c r="GE54" s="66">
        <f>+VLOOKUP(GE$5,'Liste matières'!$A$7:$D$156,4,0)*AJ54</f>
        <v>0</v>
      </c>
      <c r="GF54" s="66">
        <f>+VLOOKUP(GF$5,'Liste matières'!$A$7:$D$156,4,0)*AK54</f>
        <v>0</v>
      </c>
      <c r="GG54" s="66">
        <f>+VLOOKUP(GG$5,'Liste matières'!$A$7:$D$156,4,0)*AL54</f>
        <v>0</v>
      </c>
      <c r="GH54" s="66">
        <f>+VLOOKUP(GH$5,'Liste matières'!$A$7:$D$156,4,0)*AM54</f>
        <v>0</v>
      </c>
      <c r="GI54" s="66">
        <f>+VLOOKUP(GI$5,'Liste matières'!$A$7:$D$156,4,0)*AN54</f>
        <v>0</v>
      </c>
      <c r="GJ54" s="66">
        <f>+VLOOKUP(GJ$5,'Liste matières'!$A$7:$D$156,4,0)*AO54</f>
        <v>0</v>
      </c>
      <c r="GK54" s="66">
        <f>+VLOOKUP(GK$5,'Liste matières'!$A$7:$D$156,4,0)*AP54</f>
        <v>0</v>
      </c>
      <c r="GL54" s="66">
        <f>+VLOOKUP(GL$5,'Liste matières'!$A$7:$D$156,4,0)*AQ54</f>
        <v>0</v>
      </c>
      <c r="GM54" s="66">
        <f>+VLOOKUP(GM$5,'Liste matières'!$A$7:$D$156,4,0)*AR54</f>
        <v>0</v>
      </c>
      <c r="GN54" s="66">
        <f>+VLOOKUP(GN$5,'Liste matières'!$A$7:$D$156,4,0)*AS54</f>
        <v>0</v>
      </c>
      <c r="GO54" s="66">
        <f>+VLOOKUP(GO$5,'Liste matières'!$A$7:$D$156,4,0)*AT54</f>
        <v>0</v>
      </c>
      <c r="GP54" s="66">
        <f>+VLOOKUP(GP$5,'Liste matières'!$A$7:$D$156,4,0)*AU54</f>
        <v>0</v>
      </c>
      <c r="GQ54" s="66">
        <f>+VLOOKUP(GQ$5,'Liste matières'!$A$7:$D$156,4,0)*AV54</f>
        <v>0</v>
      </c>
      <c r="GR54" s="66">
        <f>+VLOOKUP(GR$5,'Liste matières'!$A$7:$D$156,4,0)*AW54</f>
        <v>0</v>
      </c>
      <c r="GS54" s="66">
        <f>+VLOOKUP(GS$5,'Liste matières'!$A$7:$D$156,4,0)*AX54</f>
        <v>0</v>
      </c>
      <c r="GT54" s="66">
        <f>+VLOOKUP(GT$5,'Liste matières'!$A$7:$D$156,4,0)*AY54</f>
        <v>0</v>
      </c>
      <c r="GU54" s="66">
        <f>+VLOOKUP(GU$5,'Liste matières'!$A$7:$D$156,4,0)*AZ54</f>
        <v>0</v>
      </c>
      <c r="GV54" s="66">
        <f>+VLOOKUP(GV$5,'Liste matières'!$A$7:$D$156,4,0)*BA54</f>
        <v>0</v>
      </c>
      <c r="GW54" s="66">
        <f>+VLOOKUP(GW$5,'Liste matières'!$A$7:$D$156,4,0)*BB54</f>
        <v>0</v>
      </c>
      <c r="GX54" s="66">
        <f>+VLOOKUP(GX$5,'Liste matières'!$A$7:$D$156,4,0)*BC54</f>
        <v>0</v>
      </c>
      <c r="GY54" s="66">
        <f>+VLOOKUP(GY$5,'Liste matières'!$A$7:$D$156,4,0)*BD54</f>
        <v>0</v>
      </c>
      <c r="GZ54" s="66">
        <f>+VLOOKUP(GZ$5,'Liste matières'!$A$7:$D$156,4,0)*BE54</f>
        <v>0</v>
      </c>
      <c r="HA54" s="66">
        <f>+VLOOKUP(HA$5,'Liste matières'!$A$7:$D$156,4,0)*BF54</f>
        <v>0</v>
      </c>
      <c r="HB54" s="66">
        <f>+VLOOKUP(HB$5,'Liste matières'!$A$7:$D$156,4,0)*BG54</f>
        <v>0</v>
      </c>
      <c r="HC54" s="66">
        <f>+VLOOKUP(HC$5,'Liste matières'!$A$7:$D$156,4,0)*BH54</f>
        <v>0</v>
      </c>
      <c r="HD54" s="66">
        <f>+VLOOKUP(HD$5,'Liste matières'!$A$7:$D$156,4,0)*BI54</f>
        <v>0</v>
      </c>
      <c r="HE54" s="66">
        <f>+VLOOKUP(HE$5,'Liste matières'!$A$7:$D$156,4,0)*BJ54</f>
        <v>0</v>
      </c>
      <c r="HF54" s="66">
        <f>+VLOOKUP(HF$5,'Liste matières'!$A$7:$D$156,4,0)*BK54</f>
        <v>0</v>
      </c>
      <c r="HG54" s="66">
        <f>+VLOOKUP(HG$5,'Liste matières'!$A$7:$D$156,4,0)*BL54</f>
        <v>0</v>
      </c>
      <c r="HH54" s="66">
        <f>+VLOOKUP(HH$5,'Liste matières'!$A$7:$D$156,4,0)*BM54</f>
        <v>0</v>
      </c>
      <c r="HI54" s="66">
        <f>+VLOOKUP(HI$5,'Liste matières'!$A$7:$D$156,4,0)*BN54</f>
        <v>0</v>
      </c>
      <c r="HJ54" s="66">
        <f>+VLOOKUP(HJ$5,'Liste matières'!$A$7:$D$156,4,0)*BO54</f>
        <v>0</v>
      </c>
      <c r="HK54" s="66">
        <f>+VLOOKUP(HK$5,'Liste matières'!$A$7:$D$156,4,0)*BP54</f>
        <v>0</v>
      </c>
      <c r="HL54" s="66">
        <f>+VLOOKUP(HL$5,'Liste matières'!$A$7:$D$156,4,0)*BQ54</f>
        <v>0</v>
      </c>
      <c r="HM54" s="66">
        <f>+VLOOKUP(HM$5,'Liste matières'!$A$7:$D$156,4,0)*BR54</f>
        <v>0</v>
      </c>
      <c r="HN54" s="66">
        <f>+VLOOKUP(HN$5,'Liste matières'!$A$7:$D$156,4,0)*BS54</f>
        <v>0</v>
      </c>
      <c r="HO54" s="66">
        <f>+VLOOKUP(HO$5,'Liste matières'!$A$7:$D$156,4,0)*BT54</f>
        <v>0</v>
      </c>
      <c r="HP54" s="66">
        <f>+VLOOKUP(HP$5,'Liste matières'!$A$7:$D$156,4,0)*BU54</f>
        <v>0</v>
      </c>
      <c r="HQ54" s="66">
        <f>+VLOOKUP(HQ$5,'Liste matières'!$A$7:$D$156,4,0)*BV54</f>
        <v>0</v>
      </c>
      <c r="HR54" s="66">
        <f>+VLOOKUP(HR$5,'Liste matières'!$A$7:$D$156,4,0)*BW54</f>
        <v>0</v>
      </c>
      <c r="HS54" s="66">
        <f>+VLOOKUP(HS$5,'Liste matières'!$A$7:$D$156,4,0)*BX54</f>
        <v>0</v>
      </c>
      <c r="HT54" s="66">
        <f>+VLOOKUP(HT$5,'Liste matières'!$A$7:$D$156,4,0)*BY54</f>
        <v>0</v>
      </c>
      <c r="HU54" s="66">
        <f>+VLOOKUP(HU$5,'Liste matières'!$A$7:$D$156,4,0)*BZ54</f>
        <v>0</v>
      </c>
      <c r="HV54" s="66">
        <f>+VLOOKUP(HV$5,'Liste matières'!$A$7:$D$156,4,0)*CA54</f>
        <v>0</v>
      </c>
      <c r="HW54" s="66">
        <f>+VLOOKUP(HW$5,'Liste matières'!$A$7:$D$156,4,0)*CB54</f>
        <v>0</v>
      </c>
      <c r="HX54" s="66">
        <f>+VLOOKUP(HX$5,'Liste matières'!$A$7:$D$156,4,0)*CC54</f>
        <v>0</v>
      </c>
      <c r="HY54" s="66">
        <f>+VLOOKUP(HY$5,'Liste matières'!$A$7:$D$156,4,0)*CD54</f>
        <v>0</v>
      </c>
      <c r="HZ54" s="66">
        <f>+VLOOKUP(HZ$5,'Liste matières'!$A$7:$D$156,4,0)*CE54</f>
        <v>0</v>
      </c>
      <c r="IA54" s="66">
        <f>+VLOOKUP(IA$5,'Liste matières'!$A$7:$D$156,4,0)*CF54</f>
        <v>0</v>
      </c>
      <c r="IB54" s="66">
        <f>+VLOOKUP(IB$5,'Liste matières'!$A$7:$D$156,4,0)*CG54</f>
        <v>0</v>
      </c>
      <c r="IC54" s="66">
        <f>+VLOOKUP(IC$5,'Liste matières'!$A$7:$D$156,4,0)*CH54</f>
        <v>0</v>
      </c>
      <c r="ID54" s="66">
        <f>+VLOOKUP(ID$5,'Liste matières'!$A$7:$D$156,4,0)*CI54</f>
        <v>0</v>
      </c>
      <c r="IE54" s="66">
        <f>+VLOOKUP(IE$5,'Liste matières'!$A$7:$D$156,4,0)*CJ54</f>
        <v>0</v>
      </c>
      <c r="IF54" s="66">
        <f>+VLOOKUP(IF$5,'Liste matières'!$A$7:$D$156,4,0)*CK54</f>
        <v>0</v>
      </c>
      <c r="IG54" s="66">
        <f>+VLOOKUP(IG$5,'Liste matières'!$A$7:$D$156,4,0)*CL54</f>
        <v>0</v>
      </c>
      <c r="IH54" s="66">
        <f>+VLOOKUP(IH$5,'Liste matières'!$A$7:$D$156,4,0)*CM54</f>
        <v>0</v>
      </c>
      <c r="II54" s="66">
        <f>+VLOOKUP(II$5,'Liste matières'!$A$7:$D$156,4,0)*CN54</f>
        <v>0</v>
      </c>
      <c r="IJ54" s="66">
        <f>+VLOOKUP(IJ$5,'Liste matières'!$A$7:$D$156,4,0)*CO54</f>
        <v>0</v>
      </c>
      <c r="IK54" s="66">
        <f>+VLOOKUP(IK$5,'Liste matières'!$A$7:$D$156,4,0)*CP54</f>
        <v>0</v>
      </c>
      <c r="IL54" s="66">
        <f>+VLOOKUP(IL$5,'Liste matières'!$A$7:$D$156,4,0)*CQ54</f>
        <v>0</v>
      </c>
      <c r="IM54" s="66">
        <f>+VLOOKUP(IM$5,'Liste matières'!$A$7:$D$156,4,0)*CR54</f>
        <v>0</v>
      </c>
      <c r="IN54" s="66">
        <f>+VLOOKUP(IN$5,'Liste matières'!$A$7:$D$156,4,0)*CS54</f>
        <v>0</v>
      </c>
      <c r="IO54" s="66">
        <f>+VLOOKUP(IO$5,'Liste matières'!$A$7:$D$156,4,0)*CT54</f>
        <v>0</v>
      </c>
      <c r="IP54" s="66">
        <f>+VLOOKUP(IP$5,'Liste matières'!$A$7:$D$156,4,0)*CU54</f>
        <v>0</v>
      </c>
      <c r="IQ54" s="66">
        <f>+VLOOKUP(IQ$5,'Liste matières'!$A$7:$D$156,4,0)*CV54</f>
        <v>0</v>
      </c>
      <c r="IR54" s="66">
        <f>+VLOOKUP(IR$5,'Liste matières'!$A$7:$D$156,4,0)*CW54</f>
        <v>0</v>
      </c>
      <c r="IS54" s="66">
        <f>+VLOOKUP(IS$5,'Liste matières'!$A$7:$D$156,4,0)*CX54</f>
        <v>0</v>
      </c>
      <c r="IT54" s="66">
        <f>+VLOOKUP(IT$5,'Liste matières'!$A$7:$D$156,4,0)*CY54</f>
        <v>0</v>
      </c>
      <c r="IU54" s="66">
        <f>+VLOOKUP(IU$5,'Liste matières'!$A$7:$D$156,4,0)*CZ54</f>
        <v>0</v>
      </c>
      <c r="IV54" s="66">
        <f>+VLOOKUP(IV$5,'Liste matières'!$A$7:$D$156,4,0)*DA54</f>
        <v>0</v>
      </c>
      <c r="IW54" s="66">
        <f>+VLOOKUP(IW$5,'Liste matières'!$A$7:$D$156,4,0)*DB54</f>
        <v>0</v>
      </c>
      <c r="IX54" s="66">
        <f>+VLOOKUP(IX$5,'Liste matières'!$A$7:$D$156,4,0)*DC54</f>
        <v>0</v>
      </c>
      <c r="IY54" s="66">
        <f>+VLOOKUP(IY$5,'Liste matières'!$A$7:$D$156,4,0)*DD54</f>
        <v>0</v>
      </c>
      <c r="IZ54" s="66">
        <f>+VLOOKUP(IZ$5,'Liste matières'!$A$7:$D$156,4,0)*DE54</f>
        <v>0</v>
      </c>
      <c r="JA54" s="66">
        <f>+VLOOKUP(JA$5,'Liste matières'!$A$7:$D$156,4,0)*DF54</f>
        <v>0</v>
      </c>
      <c r="JB54" s="66">
        <f>+VLOOKUP(JB$5,'Liste matières'!$A$7:$D$156,4,0)*DG54</f>
        <v>0</v>
      </c>
      <c r="JC54" s="66">
        <f>+VLOOKUP(JC$5,'Liste matières'!$A$7:$D$156,4,0)*DH54</f>
        <v>0</v>
      </c>
      <c r="JD54" s="66">
        <f>+VLOOKUP(JD$5,'Liste matières'!$A$7:$D$156,4,0)*DI54</f>
        <v>0</v>
      </c>
      <c r="JE54" s="66">
        <f>+VLOOKUP(JE$5,'Liste matières'!$A$7:$D$156,4,0)*DJ54</f>
        <v>0</v>
      </c>
      <c r="JF54" s="66">
        <f>+VLOOKUP(JF$5,'Liste matières'!$A$7:$D$156,4,0)*DK54</f>
        <v>0</v>
      </c>
      <c r="JG54" s="66">
        <f>+VLOOKUP(JG$5,'Liste matières'!$A$7:$D$156,4,0)*DL54</f>
        <v>0</v>
      </c>
      <c r="JH54" s="66">
        <f>+VLOOKUP(JH$5,'Liste matières'!$A$7:$D$156,4,0)*DM54</f>
        <v>0</v>
      </c>
      <c r="JI54" s="66">
        <f>+VLOOKUP(JI$5,'Liste matières'!$A$7:$D$156,4,0)*DN54</f>
        <v>0</v>
      </c>
      <c r="JJ54" s="66">
        <f>+VLOOKUP(JJ$5,'Liste matières'!$A$7:$D$156,4,0)*DO54</f>
        <v>0</v>
      </c>
      <c r="JK54" s="66">
        <f>+VLOOKUP(JK$5,'Liste matières'!$A$7:$D$156,4,0)*DP54</f>
        <v>0</v>
      </c>
      <c r="JL54" s="66">
        <f>+VLOOKUP(JL$5,'Liste matières'!$A$7:$D$156,4,0)*DQ54</f>
        <v>0</v>
      </c>
      <c r="JM54" s="66">
        <f>+VLOOKUP(JM$5,'Liste matières'!$A$7:$D$156,4,0)*DR54</f>
        <v>0</v>
      </c>
      <c r="JN54" s="66">
        <f>+VLOOKUP(JN$5,'Liste matières'!$A$7:$D$156,4,0)*DS54</f>
        <v>0</v>
      </c>
      <c r="JO54" s="66">
        <f>+VLOOKUP(JO$5,'Liste matières'!$A$7:$D$156,4,0)*DT54</f>
        <v>0</v>
      </c>
      <c r="JP54" s="66">
        <f>+VLOOKUP(JP$5,'Liste matières'!$A$7:$D$156,4,0)*DU54</f>
        <v>0</v>
      </c>
      <c r="JQ54" s="66">
        <f>+VLOOKUP(JQ$5,'Liste matières'!$A$7:$D$156,4,0)*DV54</f>
        <v>0</v>
      </c>
      <c r="JR54" s="66">
        <f>+VLOOKUP(JR$5,'Liste matières'!$A$7:$D$156,4,0)*DW54</f>
        <v>0</v>
      </c>
      <c r="JS54" s="66">
        <f>+VLOOKUP(JS$5,'Liste matières'!$A$7:$D$156,4,0)*DX54</f>
        <v>0</v>
      </c>
      <c r="JT54" s="66">
        <f>+VLOOKUP(JT$5,'Liste matières'!$A$7:$D$156,4,0)*DY54</f>
        <v>0</v>
      </c>
      <c r="JU54" s="66">
        <f>+VLOOKUP(JU$5,'Liste matières'!$A$7:$D$156,4,0)*DZ54</f>
        <v>0</v>
      </c>
      <c r="JV54" s="66">
        <f>+VLOOKUP(JV$5,'Liste matières'!$A$7:$D$156,4,0)*EA54</f>
        <v>0</v>
      </c>
      <c r="JW54" s="66">
        <f>+VLOOKUP(JW$5,'Liste matières'!$A$7:$D$156,4,0)*EB54</f>
        <v>0</v>
      </c>
      <c r="JX54" s="66">
        <f>+VLOOKUP(JX$5,'Liste matières'!$A$7:$D$156,4,0)*EC54</f>
        <v>0</v>
      </c>
      <c r="JY54" s="66">
        <f>+VLOOKUP(JY$5,'Liste matières'!$A$7:$D$156,4,0)*ED54</f>
        <v>0</v>
      </c>
      <c r="JZ54" s="66">
        <f>+VLOOKUP(JZ$5,'Liste matières'!$A$7:$D$156,4,0)*EE54</f>
        <v>0</v>
      </c>
      <c r="KA54" s="66">
        <f>+VLOOKUP(KA$5,'Liste matières'!$A$7:$D$156,4,0)*EF54</f>
        <v>0</v>
      </c>
      <c r="KB54" s="66">
        <f>+VLOOKUP(KB$5,'Liste matières'!$A$7:$D$156,4,0)*EG54</f>
        <v>0</v>
      </c>
      <c r="KC54" s="66">
        <f>+VLOOKUP(KC$5,'Liste matières'!$A$7:$D$156,4,0)*EH54</f>
        <v>0</v>
      </c>
      <c r="KD54" s="66">
        <f>+VLOOKUP(KD$5,'Liste matières'!$A$7:$D$156,4,0)*EI54</f>
        <v>0</v>
      </c>
      <c r="KE54" s="66">
        <f>+VLOOKUP(KE$5,'Liste matières'!$A$7:$D$156,4,0)*EJ54</f>
        <v>0</v>
      </c>
      <c r="KF54" s="66">
        <f>+VLOOKUP(KF$5,'Liste matières'!$A$7:$D$156,4,0)*EK54</f>
        <v>0</v>
      </c>
      <c r="KG54" s="66">
        <f>+VLOOKUP(KG$5,'Liste matières'!$A$7:$D$156,4,0)*EL54</f>
        <v>0</v>
      </c>
      <c r="KH54" s="66">
        <f>+VLOOKUP(KH$5,'Liste matières'!$A$7:$D$156,4,0)*EM54</f>
        <v>0</v>
      </c>
      <c r="KI54" s="66">
        <f>+VLOOKUP(KI$5,'Liste matières'!$A$7:$D$156,4,0)*EN54</f>
        <v>0</v>
      </c>
      <c r="KJ54" s="66">
        <f>+VLOOKUP(KJ$5,'Liste matières'!$A$7:$D$156,4,0)*EO54</f>
        <v>0</v>
      </c>
      <c r="KK54" s="66">
        <f>+VLOOKUP(KK$5,'Liste matières'!$A$7:$D$156,4,0)*EP54</f>
        <v>0</v>
      </c>
      <c r="KL54" s="66">
        <f>+VLOOKUP(KL$5,'Liste matières'!$A$7:$D$156,4,0)*EQ54</f>
        <v>0</v>
      </c>
      <c r="KM54" s="66">
        <f>+VLOOKUP(KM$5,'Liste matières'!$A$7:$D$156,4,0)*ER54</f>
        <v>0</v>
      </c>
      <c r="KN54" s="66">
        <f>+VLOOKUP(KN$5,'Liste matières'!$A$7:$D$156,4,0)*ES54</f>
        <v>0</v>
      </c>
      <c r="KO54" s="66">
        <f>+VLOOKUP(KO$5,'Liste matières'!$A$7:$D$156,4,0)*ET54</f>
        <v>0</v>
      </c>
      <c r="KP54" s="66">
        <f>+VLOOKUP(KP$5,'Liste matières'!$A$7:$D$156,4,0)*EU54</f>
        <v>0</v>
      </c>
      <c r="KQ54" s="66">
        <f>+VLOOKUP(KQ$5,'Liste matières'!$A$7:$D$156,4,0)*EV54</f>
        <v>0</v>
      </c>
      <c r="KR54" s="66">
        <f>+VLOOKUP(KR$5,'Liste matières'!$A$7:$D$156,4,0)*EW54</f>
        <v>0</v>
      </c>
      <c r="KS54" s="66">
        <f>+VLOOKUP(KS$5,'Liste matières'!$A$7:$D$156,4,0)*EX54</f>
        <v>0</v>
      </c>
      <c r="KU54" s="65">
        <f t="shared" si="0"/>
        <v>0</v>
      </c>
    </row>
    <row r="55" spans="1:307" x14ac:dyDescent="0.25">
      <c r="A55" s="3" t="s">
        <v>49</v>
      </c>
      <c r="B55" s="11"/>
      <c r="C55" s="74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Z55" s="66">
        <f>+VLOOKUP(EZ$5,'Liste matières'!$A$7:$D$156,4,0)*E55</f>
        <v>0</v>
      </c>
      <c r="FA55" s="66">
        <f>+VLOOKUP(FA$5,'Liste matières'!$A$7:$D$156,4,0)*F55</f>
        <v>0</v>
      </c>
      <c r="FB55" s="66">
        <f>+VLOOKUP(FB$5,'Liste matières'!$A$7:$D$156,4,0)*G55</f>
        <v>0</v>
      </c>
      <c r="FC55" s="66">
        <f>+VLOOKUP(FC$5,'Liste matières'!$A$7:$D$156,4,0)*H55</f>
        <v>0</v>
      </c>
      <c r="FD55" s="66">
        <f>+VLOOKUP(FD$5,'Liste matières'!$A$7:$D$156,4,0)*I55</f>
        <v>0</v>
      </c>
      <c r="FE55" s="66">
        <f>+VLOOKUP(FE$5,'Liste matières'!$A$7:$D$156,4,0)*J55</f>
        <v>0</v>
      </c>
      <c r="FF55" s="66">
        <f>+VLOOKUP(FF$5,'Liste matières'!$A$7:$D$156,4,0)*K55</f>
        <v>0</v>
      </c>
      <c r="FG55" s="66">
        <f>+VLOOKUP(FG$5,'Liste matières'!$A$7:$D$156,4,0)*L55</f>
        <v>0</v>
      </c>
      <c r="FH55" s="66">
        <f>+VLOOKUP(FH$5,'Liste matières'!$A$7:$D$156,4,0)*M55</f>
        <v>0</v>
      </c>
      <c r="FI55" s="66">
        <f>+VLOOKUP(FI$5,'Liste matières'!$A$7:$D$156,4,0)*N55</f>
        <v>0</v>
      </c>
      <c r="FJ55" s="66">
        <f>+VLOOKUP(FJ$5,'Liste matières'!$A$7:$D$156,4,0)*O55</f>
        <v>0</v>
      </c>
      <c r="FK55" s="66">
        <f>+VLOOKUP(FK$5,'Liste matières'!$A$7:$D$156,4,0)*P55</f>
        <v>0</v>
      </c>
      <c r="FL55" s="66">
        <f>+VLOOKUP(FL$5,'Liste matières'!$A$7:$D$156,4,0)*Q55</f>
        <v>0</v>
      </c>
      <c r="FM55" s="66">
        <f>+VLOOKUP(FM$5,'Liste matières'!$A$7:$D$156,4,0)*R55</f>
        <v>0</v>
      </c>
      <c r="FN55" s="66">
        <f>+VLOOKUP(FN$5,'Liste matières'!$A$7:$D$156,4,0)*S55</f>
        <v>0</v>
      </c>
      <c r="FO55" s="66">
        <f>+VLOOKUP(FO$5,'Liste matières'!$A$7:$D$156,4,0)*T55</f>
        <v>0</v>
      </c>
      <c r="FP55" s="66">
        <f>+VLOOKUP(FP$5,'Liste matières'!$A$7:$D$156,4,0)*U55</f>
        <v>0</v>
      </c>
      <c r="FQ55" s="66">
        <f>+VLOOKUP(FQ$5,'Liste matières'!$A$7:$D$156,4,0)*V55</f>
        <v>0</v>
      </c>
      <c r="FR55" s="66">
        <f>+VLOOKUP(FR$5,'Liste matières'!$A$7:$D$156,4,0)*W55</f>
        <v>0</v>
      </c>
      <c r="FS55" s="66">
        <f>+VLOOKUP(FS$5,'Liste matières'!$A$7:$D$156,4,0)*X55</f>
        <v>0</v>
      </c>
      <c r="FT55" s="66">
        <f>+VLOOKUP(FT$5,'Liste matières'!$A$7:$D$156,4,0)*Y55</f>
        <v>0</v>
      </c>
      <c r="FU55" s="66">
        <f>+VLOOKUP(FU$5,'Liste matières'!$A$7:$D$156,4,0)*Z55</f>
        <v>0</v>
      </c>
      <c r="FV55" s="66">
        <f>+VLOOKUP(FV$5,'Liste matières'!$A$7:$D$156,4,0)*AA55</f>
        <v>0</v>
      </c>
      <c r="FW55" s="66">
        <f>+VLOOKUP(FW$5,'Liste matières'!$A$7:$D$156,4,0)*AB55</f>
        <v>0</v>
      </c>
      <c r="FX55" s="66">
        <f>+VLOOKUP(FX$5,'Liste matières'!$A$7:$D$156,4,0)*AC55</f>
        <v>0</v>
      </c>
      <c r="FY55" s="66">
        <f>+VLOOKUP(FY$5,'Liste matières'!$A$7:$D$156,4,0)*AD55</f>
        <v>0</v>
      </c>
      <c r="FZ55" s="66">
        <f>+VLOOKUP(FZ$5,'Liste matières'!$A$7:$D$156,4,0)*AE55</f>
        <v>0</v>
      </c>
      <c r="GA55" s="66">
        <f>+VLOOKUP(GA$5,'Liste matières'!$A$7:$D$156,4,0)*AF55</f>
        <v>0</v>
      </c>
      <c r="GB55" s="66">
        <f>+VLOOKUP(GB$5,'Liste matières'!$A$7:$D$156,4,0)*AG55</f>
        <v>0</v>
      </c>
      <c r="GC55" s="66">
        <f>+VLOOKUP(GC$5,'Liste matières'!$A$7:$D$156,4,0)*AH55</f>
        <v>0</v>
      </c>
      <c r="GD55" s="66">
        <f>+VLOOKUP(GD$5,'Liste matières'!$A$7:$D$156,4,0)*AI55</f>
        <v>0</v>
      </c>
      <c r="GE55" s="66">
        <f>+VLOOKUP(GE$5,'Liste matières'!$A$7:$D$156,4,0)*AJ55</f>
        <v>0</v>
      </c>
      <c r="GF55" s="66">
        <f>+VLOOKUP(GF$5,'Liste matières'!$A$7:$D$156,4,0)*AK55</f>
        <v>0</v>
      </c>
      <c r="GG55" s="66">
        <f>+VLOOKUP(GG$5,'Liste matières'!$A$7:$D$156,4,0)*AL55</f>
        <v>0</v>
      </c>
      <c r="GH55" s="66">
        <f>+VLOOKUP(GH$5,'Liste matières'!$A$7:$D$156,4,0)*AM55</f>
        <v>0</v>
      </c>
      <c r="GI55" s="66">
        <f>+VLOOKUP(GI$5,'Liste matières'!$A$7:$D$156,4,0)*AN55</f>
        <v>0</v>
      </c>
      <c r="GJ55" s="66">
        <f>+VLOOKUP(GJ$5,'Liste matières'!$A$7:$D$156,4,0)*AO55</f>
        <v>0</v>
      </c>
      <c r="GK55" s="66">
        <f>+VLOOKUP(GK$5,'Liste matières'!$A$7:$D$156,4,0)*AP55</f>
        <v>0</v>
      </c>
      <c r="GL55" s="66">
        <f>+VLOOKUP(GL$5,'Liste matières'!$A$7:$D$156,4,0)*AQ55</f>
        <v>0</v>
      </c>
      <c r="GM55" s="66">
        <f>+VLOOKUP(GM$5,'Liste matières'!$A$7:$D$156,4,0)*AR55</f>
        <v>0</v>
      </c>
      <c r="GN55" s="66">
        <f>+VLOOKUP(GN$5,'Liste matières'!$A$7:$D$156,4,0)*AS55</f>
        <v>0</v>
      </c>
      <c r="GO55" s="66">
        <f>+VLOOKUP(GO$5,'Liste matières'!$A$7:$D$156,4,0)*AT55</f>
        <v>0</v>
      </c>
      <c r="GP55" s="66">
        <f>+VLOOKUP(GP$5,'Liste matières'!$A$7:$D$156,4,0)*AU55</f>
        <v>0</v>
      </c>
      <c r="GQ55" s="66">
        <f>+VLOOKUP(GQ$5,'Liste matières'!$A$7:$D$156,4,0)*AV55</f>
        <v>0</v>
      </c>
      <c r="GR55" s="66">
        <f>+VLOOKUP(GR$5,'Liste matières'!$A$7:$D$156,4,0)*AW55</f>
        <v>0</v>
      </c>
      <c r="GS55" s="66">
        <f>+VLOOKUP(GS$5,'Liste matières'!$A$7:$D$156,4,0)*AX55</f>
        <v>0</v>
      </c>
      <c r="GT55" s="66">
        <f>+VLOOKUP(GT$5,'Liste matières'!$A$7:$D$156,4,0)*AY55</f>
        <v>0</v>
      </c>
      <c r="GU55" s="66">
        <f>+VLOOKUP(GU$5,'Liste matières'!$A$7:$D$156,4,0)*AZ55</f>
        <v>0</v>
      </c>
      <c r="GV55" s="66">
        <f>+VLOOKUP(GV$5,'Liste matières'!$A$7:$D$156,4,0)*BA55</f>
        <v>0</v>
      </c>
      <c r="GW55" s="66">
        <f>+VLOOKUP(GW$5,'Liste matières'!$A$7:$D$156,4,0)*BB55</f>
        <v>0</v>
      </c>
      <c r="GX55" s="66">
        <f>+VLOOKUP(GX$5,'Liste matières'!$A$7:$D$156,4,0)*BC55</f>
        <v>0</v>
      </c>
      <c r="GY55" s="66">
        <f>+VLOOKUP(GY$5,'Liste matières'!$A$7:$D$156,4,0)*BD55</f>
        <v>0</v>
      </c>
      <c r="GZ55" s="66">
        <f>+VLOOKUP(GZ$5,'Liste matières'!$A$7:$D$156,4,0)*BE55</f>
        <v>0</v>
      </c>
      <c r="HA55" s="66">
        <f>+VLOOKUP(HA$5,'Liste matières'!$A$7:$D$156,4,0)*BF55</f>
        <v>0</v>
      </c>
      <c r="HB55" s="66">
        <f>+VLOOKUP(HB$5,'Liste matières'!$A$7:$D$156,4,0)*BG55</f>
        <v>0</v>
      </c>
      <c r="HC55" s="66">
        <f>+VLOOKUP(HC$5,'Liste matières'!$A$7:$D$156,4,0)*BH55</f>
        <v>0</v>
      </c>
      <c r="HD55" s="66">
        <f>+VLOOKUP(HD$5,'Liste matières'!$A$7:$D$156,4,0)*BI55</f>
        <v>0</v>
      </c>
      <c r="HE55" s="66">
        <f>+VLOOKUP(HE$5,'Liste matières'!$A$7:$D$156,4,0)*BJ55</f>
        <v>0</v>
      </c>
      <c r="HF55" s="66">
        <f>+VLOOKUP(HF$5,'Liste matières'!$A$7:$D$156,4,0)*BK55</f>
        <v>0</v>
      </c>
      <c r="HG55" s="66">
        <f>+VLOOKUP(HG$5,'Liste matières'!$A$7:$D$156,4,0)*BL55</f>
        <v>0</v>
      </c>
      <c r="HH55" s="66">
        <f>+VLOOKUP(HH$5,'Liste matières'!$A$7:$D$156,4,0)*BM55</f>
        <v>0</v>
      </c>
      <c r="HI55" s="66">
        <f>+VLOOKUP(HI$5,'Liste matières'!$A$7:$D$156,4,0)*BN55</f>
        <v>0</v>
      </c>
      <c r="HJ55" s="66">
        <f>+VLOOKUP(HJ$5,'Liste matières'!$A$7:$D$156,4,0)*BO55</f>
        <v>0</v>
      </c>
      <c r="HK55" s="66">
        <f>+VLOOKUP(HK$5,'Liste matières'!$A$7:$D$156,4,0)*BP55</f>
        <v>0</v>
      </c>
      <c r="HL55" s="66">
        <f>+VLOOKUP(HL$5,'Liste matières'!$A$7:$D$156,4,0)*BQ55</f>
        <v>0</v>
      </c>
      <c r="HM55" s="66">
        <f>+VLOOKUP(HM$5,'Liste matières'!$A$7:$D$156,4,0)*BR55</f>
        <v>0</v>
      </c>
      <c r="HN55" s="66">
        <f>+VLOOKUP(HN$5,'Liste matières'!$A$7:$D$156,4,0)*BS55</f>
        <v>0</v>
      </c>
      <c r="HO55" s="66">
        <f>+VLOOKUP(HO$5,'Liste matières'!$A$7:$D$156,4,0)*BT55</f>
        <v>0</v>
      </c>
      <c r="HP55" s="66">
        <f>+VLOOKUP(HP$5,'Liste matières'!$A$7:$D$156,4,0)*BU55</f>
        <v>0</v>
      </c>
      <c r="HQ55" s="66">
        <f>+VLOOKUP(HQ$5,'Liste matières'!$A$7:$D$156,4,0)*BV55</f>
        <v>0</v>
      </c>
      <c r="HR55" s="66">
        <f>+VLOOKUP(HR$5,'Liste matières'!$A$7:$D$156,4,0)*BW55</f>
        <v>0</v>
      </c>
      <c r="HS55" s="66">
        <f>+VLOOKUP(HS$5,'Liste matières'!$A$7:$D$156,4,0)*BX55</f>
        <v>0</v>
      </c>
      <c r="HT55" s="66">
        <f>+VLOOKUP(HT$5,'Liste matières'!$A$7:$D$156,4,0)*BY55</f>
        <v>0</v>
      </c>
      <c r="HU55" s="66">
        <f>+VLOOKUP(HU$5,'Liste matières'!$A$7:$D$156,4,0)*BZ55</f>
        <v>0</v>
      </c>
      <c r="HV55" s="66">
        <f>+VLOOKUP(HV$5,'Liste matières'!$A$7:$D$156,4,0)*CA55</f>
        <v>0</v>
      </c>
      <c r="HW55" s="66">
        <f>+VLOOKUP(HW$5,'Liste matières'!$A$7:$D$156,4,0)*CB55</f>
        <v>0</v>
      </c>
      <c r="HX55" s="66">
        <f>+VLOOKUP(HX$5,'Liste matières'!$A$7:$D$156,4,0)*CC55</f>
        <v>0</v>
      </c>
      <c r="HY55" s="66">
        <f>+VLOOKUP(HY$5,'Liste matières'!$A$7:$D$156,4,0)*CD55</f>
        <v>0</v>
      </c>
      <c r="HZ55" s="66">
        <f>+VLOOKUP(HZ$5,'Liste matières'!$A$7:$D$156,4,0)*CE55</f>
        <v>0</v>
      </c>
      <c r="IA55" s="66">
        <f>+VLOOKUP(IA$5,'Liste matières'!$A$7:$D$156,4,0)*CF55</f>
        <v>0</v>
      </c>
      <c r="IB55" s="66">
        <f>+VLOOKUP(IB$5,'Liste matières'!$A$7:$D$156,4,0)*CG55</f>
        <v>0</v>
      </c>
      <c r="IC55" s="66">
        <f>+VLOOKUP(IC$5,'Liste matières'!$A$7:$D$156,4,0)*CH55</f>
        <v>0</v>
      </c>
      <c r="ID55" s="66">
        <f>+VLOOKUP(ID$5,'Liste matières'!$A$7:$D$156,4,0)*CI55</f>
        <v>0</v>
      </c>
      <c r="IE55" s="66">
        <f>+VLOOKUP(IE$5,'Liste matières'!$A$7:$D$156,4,0)*CJ55</f>
        <v>0</v>
      </c>
      <c r="IF55" s="66">
        <f>+VLOOKUP(IF$5,'Liste matières'!$A$7:$D$156,4,0)*CK55</f>
        <v>0</v>
      </c>
      <c r="IG55" s="66">
        <f>+VLOOKUP(IG$5,'Liste matières'!$A$7:$D$156,4,0)*CL55</f>
        <v>0</v>
      </c>
      <c r="IH55" s="66">
        <f>+VLOOKUP(IH$5,'Liste matières'!$A$7:$D$156,4,0)*CM55</f>
        <v>0</v>
      </c>
      <c r="II55" s="66">
        <f>+VLOOKUP(II$5,'Liste matières'!$A$7:$D$156,4,0)*CN55</f>
        <v>0</v>
      </c>
      <c r="IJ55" s="66">
        <f>+VLOOKUP(IJ$5,'Liste matières'!$A$7:$D$156,4,0)*CO55</f>
        <v>0</v>
      </c>
      <c r="IK55" s="66">
        <f>+VLOOKUP(IK$5,'Liste matières'!$A$7:$D$156,4,0)*CP55</f>
        <v>0</v>
      </c>
      <c r="IL55" s="66">
        <f>+VLOOKUP(IL$5,'Liste matières'!$A$7:$D$156,4,0)*CQ55</f>
        <v>0</v>
      </c>
      <c r="IM55" s="66">
        <f>+VLOOKUP(IM$5,'Liste matières'!$A$7:$D$156,4,0)*CR55</f>
        <v>0</v>
      </c>
      <c r="IN55" s="66">
        <f>+VLOOKUP(IN$5,'Liste matières'!$A$7:$D$156,4,0)*CS55</f>
        <v>0</v>
      </c>
      <c r="IO55" s="66">
        <f>+VLOOKUP(IO$5,'Liste matières'!$A$7:$D$156,4,0)*CT55</f>
        <v>0</v>
      </c>
      <c r="IP55" s="66">
        <f>+VLOOKUP(IP$5,'Liste matières'!$A$7:$D$156,4,0)*CU55</f>
        <v>0</v>
      </c>
      <c r="IQ55" s="66">
        <f>+VLOOKUP(IQ$5,'Liste matières'!$A$7:$D$156,4,0)*CV55</f>
        <v>0</v>
      </c>
      <c r="IR55" s="66">
        <f>+VLOOKUP(IR$5,'Liste matières'!$A$7:$D$156,4,0)*CW55</f>
        <v>0</v>
      </c>
      <c r="IS55" s="66">
        <f>+VLOOKUP(IS$5,'Liste matières'!$A$7:$D$156,4,0)*CX55</f>
        <v>0</v>
      </c>
      <c r="IT55" s="66">
        <f>+VLOOKUP(IT$5,'Liste matières'!$A$7:$D$156,4,0)*CY55</f>
        <v>0</v>
      </c>
      <c r="IU55" s="66">
        <f>+VLOOKUP(IU$5,'Liste matières'!$A$7:$D$156,4,0)*CZ55</f>
        <v>0</v>
      </c>
      <c r="IV55" s="66">
        <f>+VLOOKUP(IV$5,'Liste matières'!$A$7:$D$156,4,0)*DA55</f>
        <v>0</v>
      </c>
      <c r="IW55" s="66">
        <f>+VLOOKUP(IW$5,'Liste matières'!$A$7:$D$156,4,0)*DB55</f>
        <v>0</v>
      </c>
      <c r="IX55" s="66">
        <f>+VLOOKUP(IX$5,'Liste matières'!$A$7:$D$156,4,0)*DC55</f>
        <v>0</v>
      </c>
      <c r="IY55" s="66">
        <f>+VLOOKUP(IY$5,'Liste matières'!$A$7:$D$156,4,0)*DD55</f>
        <v>0</v>
      </c>
      <c r="IZ55" s="66">
        <f>+VLOOKUP(IZ$5,'Liste matières'!$A$7:$D$156,4,0)*DE55</f>
        <v>0</v>
      </c>
      <c r="JA55" s="66">
        <f>+VLOOKUP(JA$5,'Liste matières'!$A$7:$D$156,4,0)*DF55</f>
        <v>0</v>
      </c>
      <c r="JB55" s="66">
        <f>+VLOOKUP(JB$5,'Liste matières'!$A$7:$D$156,4,0)*DG55</f>
        <v>0</v>
      </c>
      <c r="JC55" s="66">
        <f>+VLOOKUP(JC$5,'Liste matières'!$A$7:$D$156,4,0)*DH55</f>
        <v>0</v>
      </c>
      <c r="JD55" s="66">
        <f>+VLOOKUP(JD$5,'Liste matières'!$A$7:$D$156,4,0)*DI55</f>
        <v>0</v>
      </c>
      <c r="JE55" s="66">
        <f>+VLOOKUP(JE$5,'Liste matières'!$A$7:$D$156,4,0)*DJ55</f>
        <v>0</v>
      </c>
      <c r="JF55" s="66">
        <f>+VLOOKUP(JF$5,'Liste matières'!$A$7:$D$156,4,0)*DK55</f>
        <v>0</v>
      </c>
      <c r="JG55" s="66">
        <f>+VLOOKUP(JG$5,'Liste matières'!$A$7:$D$156,4,0)*DL55</f>
        <v>0</v>
      </c>
      <c r="JH55" s="66">
        <f>+VLOOKUP(JH$5,'Liste matières'!$A$7:$D$156,4,0)*DM55</f>
        <v>0</v>
      </c>
      <c r="JI55" s="66">
        <f>+VLOOKUP(JI$5,'Liste matières'!$A$7:$D$156,4,0)*DN55</f>
        <v>0</v>
      </c>
      <c r="JJ55" s="66">
        <f>+VLOOKUP(JJ$5,'Liste matières'!$A$7:$D$156,4,0)*DO55</f>
        <v>0</v>
      </c>
      <c r="JK55" s="66">
        <f>+VLOOKUP(JK$5,'Liste matières'!$A$7:$D$156,4,0)*DP55</f>
        <v>0</v>
      </c>
      <c r="JL55" s="66">
        <f>+VLOOKUP(JL$5,'Liste matières'!$A$7:$D$156,4,0)*DQ55</f>
        <v>0</v>
      </c>
      <c r="JM55" s="66">
        <f>+VLOOKUP(JM$5,'Liste matières'!$A$7:$D$156,4,0)*DR55</f>
        <v>0</v>
      </c>
      <c r="JN55" s="66">
        <f>+VLOOKUP(JN$5,'Liste matières'!$A$7:$D$156,4,0)*DS55</f>
        <v>0</v>
      </c>
      <c r="JO55" s="66">
        <f>+VLOOKUP(JO$5,'Liste matières'!$A$7:$D$156,4,0)*DT55</f>
        <v>0</v>
      </c>
      <c r="JP55" s="66">
        <f>+VLOOKUP(JP$5,'Liste matières'!$A$7:$D$156,4,0)*DU55</f>
        <v>0</v>
      </c>
      <c r="JQ55" s="66">
        <f>+VLOOKUP(JQ$5,'Liste matières'!$A$7:$D$156,4,0)*DV55</f>
        <v>0</v>
      </c>
      <c r="JR55" s="66">
        <f>+VLOOKUP(JR$5,'Liste matières'!$A$7:$D$156,4,0)*DW55</f>
        <v>0</v>
      </c>
      <c r="JS55" s="66">
        <f>+VLOOKUP(JS$5,'Liste matières'!$A$7:$D$156,4,0)*DX55</f>
        <v>0</v>
      </c>
      <c r="JT55" s="66">
        <f>+VLOOKUP(JT$5,'Liste matières'!$A$7:$D$156,4,0)*DY55</f>
        <v>0</v>
      </c>
      <c r="JU55" s="66">
        <f>+VLOOKUP(JU$5,'Liste matières'!$A$7:$D$156,4,0)*DZ55</f>
        <v>0</v>
      </c>
      <c r="JV55" s="66">
        <f>+VLOOKUP(JV$5,'Liste matières'!$A$7:$D$156,4,0)*EA55</f>
        <v>0</v>
      </c>
      <c r="JW55" s="66">
        <f>+VLOOKUP(JW$5,'Liste matières'!$A$7:$D$156,4,0)*EB55</f>
        <v>0</v>
      </c>
      <c r="JX55" s="66">
        <f>+VLOOKUP(JX$5,'Liste matières'!$A$7:$D$156,4,0)*EC55</f>
        <v>0</v>
      </c>
      <c r="JY55" s="66">
        <f>+VLOOKUP(JY$5,'Liste matières'!$A$7:$D$156,4,0)*ED55</f>
        <v>0</v>
      </c>
      <c r="JZ55" s="66">
        <f>+VLOOKUP(JZ$5,'Liste matières'!$A$7:$D$156,4,0)*EE55</f>
        <v>0</v>
      </c>
      <c r="KA55" s="66">
        <f>+VLOOKUP(KA$5,'Liste matières'!$A$7:$D$156,4,0)*EF55</f>
        <v>0</v>
      </c>
      <c r="KB55" s="66">
        <f>+VLOOKUP(KB$5,'Liste matières'!$A$7:$D$156,4,0)*EG55</f>
        <v>0</v>
      </c>
      <c r="KC55" s="66">
        <f>+VLOOKUP(KC$5,'Liste matières'!$A$7:$D$156,4,0)*EH55</f>
        <v>0</v>
      </c>
      <c r="KD55" s="66">
        <f>+VLOOKUP(KD$5,'Liste matières'!$A$7:$D$156,4,0)*EI55</f>
        <v>0</v>
      </c>
      <c r="KE55" s="66">
        <f>+VLOOKUP(KE$5,'Liste matières'!$A$7:$D$156,4,0)*EJ55</f>
        <v>0</v>
      </c>
      <c r="KF55" s="66">
        <f>+VLOOKUP(KF$5,'Liste matières'!$A$7:$D$156,4,0)*EK55</f>
        <v>0</v>
      </c>
      <c r="KG55" s="66">
        <f>+VLOOKUP(KG$5,'Liste matières'!$A$7:$D$156,4,0)*EL55</f>
        <v>0</v>
      </c>
      <c r="KH55" s="66">
        <f>+VLOOKUP(KH$5,'Liste matières'!$A$7:$D$156,4,0)*EM55</f>
        <v>0</v>
      </c>
      <c r="KI55" s="66">
        <f>+VLOOKUP(KI$5,'Liste matières'!$A$7:$D$156,4,0)*EN55</f>
        <v>0</v>
      </c>
      <c r="KJ55" s="66">
        <f>+VLOOKUP(KJ$5,'Liste matières'!$A$7:$D$156,4,0)*EO55</f>
        <v>0</v>
      </c>
      <c r="KK55" s="66">
        <f>+VLOOKUP(KK$5,'Liste matières'!$A$7:$D$156,4,0)*EP55</f>
        <v>0</v>
      </c>
      <c r="KL55" s="66">
        <f>+VLOOKUP(KL$5,'Liste matières'!$A$7:$D$156,4,0)*EQ55</f>
        <v>0</v>
      </c>
      <c r="KM55" s="66">
        <f>+VLOOKUP(KM$5,'Liste matières'!$A$7:$D$156,4,0)*ER55</f>
        <v>0</v>
      </c>
      <c r="KN55" s="66">
        <f>+VLOOKUP(KN$5,'Liste matières'!$A$7:$D$156,4,0)*ES55</f>
        <v>0</v>
      </c>
      <c r="KO55" s="66">
        <f>+VLOOKUP(KO$5,'Liste matières'!$A$7:$D$156,4,0)*ET55</f>
        <v>0</v>
      </c>
      <c r="KP55" s="66">
        <f>+VLOOKUP(KP$5,'Liste matières'!$A$7:$D$156,4,0)*EU55</f>
        <v>0</v>
      </c>
      <c r="KQ55" s="66">
        <f>+VLOOKUP(KQ$5,'Liste matières'!$A$7:$D$156,4,0)*EV55</f>
        <v>0</v>
      </c>
      <c r="KR55" s="66">
        <f>+VLOOKUP(KR$5,'Liste matières'!$A$7:$D$156,4,0)*EW55</f>
        <v>0</v>
      </c>
      <c r="KS55" s="66">
        <f>+VLOOKUP(KS$5,'Liste matières'!$A$7:$D$156,4,0)*EX55</f>
        <v>0</v>
      </c>
      <c r="KU55" s="65">
        <f t="shared" si="0"/>
        <v>0</v>
      </c>
    </row>
    <row r="56" spans="1:307" x14ac:dyDescent="0.25">
      <c r="A56" s="3" t="s">
        <v>50</v>
      </c>
      <c r="B56" s="11"/>
      <c r="C56" s="74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Z56" s="66">
        <f>+VLOOKUP(EZ$5,'Liste matières'!$A$7:$D$156,4,0)*E56</f>
        <v>0</v>
      </c>
      <c r="FA56" s="66">
        <f>+VLOOKUP(FA$5,'Liste matières'!$A$7:$D$156,4,0)*F56</f>
        <v>0</v>
      </c>
      <c r="FB56" s="66">
        <f>+VLOOKUP(FB$5,'Liste matières'!$A$7:$D$156,4,0)*G56</f>
        <v>0</v>
      </c>
      <c r="FC56" s="66">
        <f>+VLOOKUP(FC$5,'Liste matières'!$A$7:$D$156,4,0)*H56</f>
        <v>0</v>
      </c>
      <c r="FD56" s="66">
        <f>+VLOOKUP(FD$5,'Liste matières'!$A$7:$D$156,4,0)*I56</f>
        <v>0</v>
      </c>
      <c r="FE56" s="66">
        <f>+VLOOKUP(FE$5,'Liste matières'!$A$7:$D$156,4,0)*J56</f>
        <v>0</v>
      </c>
      <c r="FF56" s="66">
        <f>+VLOOKUP(FF$5,'Liste matières'!$A$7:$D$156,4,0)*K56</f>
        <v>0</v>
      </c>
      <c r="FG56" s="66">
        <f>+VLOOKUP(FG$5,'Liste matières'!$A$7:$D$156,4,0)*L56</f>
        <v>0</v>
      </c>
      <c r="FH56" s="66">
        <f>+VLOOKUP(FH$5,'Liste matières'!$A$7:$D$156,4,0)*M56</f>
        <v>0</v>
      </c>
      <c r="FI56" s="66">
        <f>+VLOOKUP(FI$5,'Liste matières'!$A$7:$D$156,4,0)*N56</f>
        <v>0</v>
      </c>
      <c r="FJ56" s="66">
        <f>+VLOOKUP(FJ$5,'Liste matières'!$A$7:$D$156,4,0)*O56</f>
        <v>0</v>
      </c>
      <c r="FK56" s="66">
        <f>+VLOOKUP(FK$5,'Liste matières'!$A$7:$D$156,4,0)*P56</f>
        <v>0</v>
      </c>
      <c r="FL56" s="66">
        <f>+VLOOKUP(FL$5,'Liste matières'!$A$7:$D$156,4,0)*Q56</f>
        <v>0</v>
      </c>
      <c r="FM56" s="66">
        <f>+VLOOKUP(FM$5,'Liste matières'!$A$7:$D$156,4,0)*R56</f>
        <v>0</v>
      </c>
      <c r="FN56" s="66">
        <f>+VLOOKUP(FN$5,'Liste matières'!$A$7:$D$156,4,0)*S56</f>
        <v>0</v>
      </c>
      <c r="FO56" s="66">
        <f>+VLOOKUP(FO$5,'Liste matières'!$A$7:$D$156,4,0)*T56</f>
        <v>0</v>
      </c>
      <c r="FP56" s="66">
        <f>+VLOOKUP(FP$5,'Liste matières'!$A$7:$D$156,4,0)*U56</f>
        <v>0</v>
      </c>
      <c r="FQ56" s="66">
        <f>+VLOOKUP(FQ$5,'Liste matières'!$A$7:$D$156,4,0)*V56</f>
        <v>0</v>
      </c>
      <c r="FR56" s="66">
        <f>+VLOOKUP(FR$5,'Liste matières'!$A$7:$D$156,4,0)*W56</f>
        <v>0</v>
      </c>
      <c r="FS56" s="66">
        <f>+VLOOKUP(FS$5,'Liste matières'!$A$7:$D$156,4,0)*X56</f>
        <v>0</v>
      </c>
      <c r="FT56" s="66">
        <f>+VLOOKUP(FT$5,'Liste matières'!$A$7:$D$156,4,0)*Y56</f>
        <v>0</v>
      </c>
      <c r="FU56" s="66">
        <f>+VLOOKUP(FU$5,'Liste matières'!$A$7:$D$156,4,0)*Z56</f>
        <v>0</v>
      </c>
      <c r="FV56" s="66">
        <f>+VLOOKUP(FV$5,'Liste matières'!$A$7:$D$156,4,0)*AA56</f>
        <v>0</v>
      </c>
      <c r="FW56" s="66">
        <f>+VLOOKUP(FW$5,'Liste matières'!$A$7:$D$156,4,0)*AB56</f>
        <v>0</v>
      </c>
      <c r="FX56" s="66">
        <f>+VLOOKUP(FX$5,'Liste matières'!$A$7:$D$156,4,0)*AC56</f>
        <v>0</v>
      </c>
      <c r="FY56" s="66">
        <f>+VLOOKUP(FY$5,'Liste matières'!$A$7:$D$156,4,0)*AD56</f>
        <v>0</v>
      </c>
      <c r="FZ56" s="66">
        <f>+VLOOKUP(FZ$5,'Liste matières'!$A$7:$D$156,4,0)*AE56</f>
        <v>0</v>
      </c>
      <c r="GA56" s="66">
        <f>+VLOOKUP(GA$5,'Liste matières'!$A$7:$D$156,4,0)*AF56</f>
        <v>0</v>
      </c>
      <c r="GB56" s="66">
        <f>+VLOOKUP(GB$5,'Liste matières'!$A$7:$D$156,4,0)*AG56</f>
        <v>0</v>
      </c>
      <c r="GC56" s="66">
        <f>+VLOOKUP(GC$5,'Liste matières'!$A$7:$D$156,4,0)*AH56</f>
        <v>0</v>
      </c>
      <c r="GD56" s="66">
        <f>+VLOOKUP(GD$5,'Liste matières'!$A$7:$D$156,4,0)*AI56</f>
        <v>0</v>
      </c>
      <c r="GE56" s="66">
        <f>+VLOOKUP(GE$5,'Liste matières'!$A$7:$D$156,4,0)*AJ56</f>
        <v>0</v>
      </c>
      <c r="GF56" s="66">
        <f>+VLOOKUP(GF$5,'Liste matières'!$A$7:$D$156,4,0)*AK56</f>
        <v>0</v>
      </c>
      <c r="GG56" s="66">
        <f>+VLOOKUP(GG$5,'Liste matières'!$A$7:$D$156,4,0)*AL56</f>
        <v>0</v>
      </c>
      <c r="GH56" s="66">
        <f>+VLOOKUP(GH$5,'Liste matières'!$A$7:$D$156,4,0)*AM56</f>
        <v>0</v>
      </c>
      <c r="GI56" s="66">
        <f>+VLOOKUP(GI$5,'Liste matières'!$A$7:$D$156,4,0)*AN56</f>
        <v>0</v>
      </c>
      <c r="GJ56" s="66">
        <f>+VLOOKUP(GJ$5,'Liste matières'!$A$7:$D$156,4,0)*AO56</f>
        <v>0</v>
      </c>
      <c r="GK56" s="66">
        <f>+VLOOKUP(GK$5,'Liste matières'!$A$7:$D$156,4,0)*AP56</f>
        <v>0</v>
      </c>
      <c r="GL56" s="66">
        <f>+VLOOKUP(GL$5,'Liste matières'!$A$7:$D$156,4,0)*AQ56</f>
        <v>0</v>
      </c>
      <c r="GM56" s="66">
        <f>+VLOOKUP(GM$5,'Liste matières'!$A$7:$D$156,4,0)*AR56</f>
        <v>0</v>
      </c>
      <c r="GN56" s="66">
        <f>+VLOOKUP(GN$5,'Liste matières'!$A$7:$D$156,4,0)*AS56</f>
        <v>0</v>
      </c>
      <c r="GO56" s="66">
        <f>+VLOOKUP(GO$5,'Liste matières'!$A$7:$D$156,4,0)*AT56</f>
        <v>0</v>
      </c>
      <c r="GP56" s="66">
        <f>+VLOOKUP(GP$5,'Liste matières'!$A$7:$D$156,4,0)*AU56</f>
        <v>0</v>
      </c>
      <c r="GQ56" s="66">
        <f>+VLOOKUP(GQ$5,'Liste matières'!$A$7:$D$156,4,0)*AV56</f>
        <v>0</v>
      </c>
      <c r="GR56" s="66">
        <f>+VLOOKUP(GR$5,'Liste matières'!$A$7:$D$156,4,0)*AW56</f>
        <v>0</v>
      </c>
      <c r="GS56" s="66">
        <f>+VLOOKUP(GS$5,'Liste matières'!$A$7:$D$156,4,0)*AX56</f>
        <v>0</v>
      </c>
      <c r="GT56" s="66">
        <f>+VLOOKUP(GT$5,'Liste matières'!$A$7:$D$156,4,0)*AY56</f>
        <v>0</v>
      </c>
      <c r="GU56" s="66">
        <f>+VLOOKUP(GU$5,'Liste matières'!$A$7:$D$156,4,0)*AZ56</f>
        <v>0</v>
      </c>
      <c r="GV56" s="66">
        <f>+VLOOKUP(GV$5,'Liste matières'!$A$7:$D$156,4,0)*BA56</f>
        <v>0</v>
      </c>
      <c r="GW56" s="66">
        <f>+VLOOKUP(GW$5,'Liste matières'!$A$7:$D$156,4,0)*BB56</f>
        <v>0</v>
      </c>
      <c r="GX56" s="66">
        <f>+VLOOKUP(GX$5,'Liste matières'!$A$7:$D$156,4,0)*BC56</f>
        <v>0</v>
      </c>
      <c r="GY56" s="66">
        <f>+VLOOKUP(GY$5,'Liste matières'!$A$7:$D$156,4,0)*BD56</f>
        <v>0</v>
      </c>
      <c r="GZ56" s="66">
        <f>+VLOOKUP(GZ$5,'Liste matières'!$A$7:$D$156,4,0)*BE56</f>
        <v>0</v>
      </c>
      <c r="HA56" s="66">
        <f>+VLOOKUP(HA$5,'Liste matières'!$A$7:$D$156,4,0)*BF56</f>
        <v>0</v>
      </c>
      <c r="HB56" s="66">
        <f>+VLOOKUP(HB$5,'Liste matières'!$A$7:$D$156,4,0)*BG56</f>
        <v>0</v>
      </c>
      <c r="HC56" s="66">
        <f>+VLOOKUP(HC$5,'Liste matières'!$A$7:$D$156,4,0)*BH56</f>
        <v>0</v>
      </c>
      <c r="HD56" s="66">
        <f>+VLOOKUP(HD$5,'Liste matières'!$A$7:$D$156,4,0)*BI56</f>
        <v>0</v>
      </c>
      <c r="HE56" s="66">
        <f>+VLOOKUP(HE$5,'Liste matières'!$A$7:$D$156,4,0)*BJ56</f>
        <v>0</v>
      </c>
      <c r="HF56" s="66">
        <f>+VLOOKUP(HF$5,'Liste matières'!$A$7:$D$156,4,0)*BK56</f>
        <v>0</v>
      </c>
      <c r="HG56" s="66">
        <f>+VLOOKUP(HG$5,'Liste matières'!$A$7:$D$156,4,0)*BL56</f>
        <v>0</v>
      </c>
      <c r="HH56" s="66">
        <f>+VLOOKUP(HH$5,'Liste matières'!$A$7:$D$156,4,0)*BM56</f>
        <v>0</v>
      </c>
      <c r="HI56" s="66">
        <f>+VLOOKUP(HI$5,'Liste matières'!$A$7:$D$156,4,0)*BN56</f>
        <v>0</v>
      </c>
      <c r="HJ56" s="66">
        <f>+VLOOKUP(HJ$5,'Liste matières'!$A$7:$D$156,4,0)*BO56</f>
        <v>0</v>
      </c>
      <c r="HK56" s="66">
        <f>+VLOOKUP(HK$5,'Liste matières'!$A$7:$D$156,4,0)*BP56</f>
        <v>0</v>
      </c>
      <c r="HL56" s="66">
        <f>+VLOOKUP(HL$5,'Liste matières'!$A$7:$D$156,4,0)*BQ56</f>
        <v>0</v>
      </c>
      <c r="HM56" s="66">
        <f>+VLOOKUP(HM$5,'Liste matières'!$A$7:$D$156,4,0)*BR56</f>
        <v>0</v>
      </c>
      <c r="HN56" s="66">
        <f>+VLOOKUP(HN$5,'Liste matières'!$A$7:$D$156,4,0)*BS56</f>
        <v>0</v>
      </c>
      <c r="HO56" s="66">
        <f>+VLOOKUP(HO$5,'Liste matières'!$A$7:$D$156,4,0)*BT56</f>
        <v>0</v>
      </c>
      <c r="HP56" s="66">
        <f>+VLOOKUP(HP$5,'Liste matières'!$A$7:$D$156,4,0)*BU56</f>
        <v>0</v>
      </c>
      <c r="HQ56" s="66">
        <f>+VLOOKUP(HQ$5,'Liste matières'!$A$7:$D$156,4,0)*BV56</f>
        <v>0</v>
      </c>
      <c r="HR56" s="66">
        <f>+VLOOKUP(HR$5,'Liste matières'!$A$7:$D$156,4,0)*BW56</f>
        <v>0</v>
      </c>
      <c r="HS56" s="66">
        <f>+VLOOKUP(HS$5,'Liste matières'!$A$7:$D$156,4,0)*BX56</f>
        <v>0</v>
      </c>
      <c r="HT56" s="66">
        <f>+VLOOKUP(HT$5,'Liste matières'!$A$7:$D$156,4,0)*BY56</f>
        <v>0</v>
      </c>
      <c r="HU56" s="66">
        <f>+VLOOKUP(HU$5,'Liste matières'!$A$7:$D$156,4,0)*BZ56</f>
        <v>0</v>
      </c>
      <c r="HV56" s="66">
        <f>+VLOOKUP(HV$5,'Liste matières'!$A$7:$D$156,4,0)*CA56</f>
        <v>0</v>
      </c>
      <c r="HW56" s="66">
        <f>+VLOOKUP(HW$5,'Liste matières'!$A$7:$D$156,4,0)*CB56</f>
        <v>0</v>
      </c>
      <c r="HX56" s="66">
        <f>+VLOOKUP(HX$5,'Liste matières'!$A$7:$D$156,4,0)*CC56</f>
        <v>0</v>
      </c>
      <c r="HY56" s="66">
        <f>+VLOOKUP(HY$5,'Liste matières'!$A$7:$D$156,4,0)*CD56</f>
        <v>0</v>
      </c>
      <c r="HZ56" s="66">
        <f>+VLOOKUP(HZ$5,'Liste matières'!$A$7:$D$156,4,0)*CE56</f>
        <v>0</v>
      </c>
      <c r="IA56" s="66">
        <f>+VLOOKUP(IA$5,'Liste matières'!$A$7:$D$156,4,0)*CF56</f>
        <v>0</v>
      </c>
      <c r="IB56" s="66">
        <f>+VLOOKUP(IB$5,'Liste matières'!$A$7:$D$156,4,0)*CG56</f>
        <v>0</v>
      </c>
      <c r="IC56" s="66">
        <f>+VLOOKUP(IC$5,'Liste matières'!$A$7:$D$156,4,0)*CH56</f>
        <v>0</v>
      </c>
      <c r="ID56" s="66">
        <f>+VLOOKUP(ID$5,'Liste matières'!$A$7:$D$156,4,0)*CI56</f>
        <v>0</v>
      </c>
      <c r="IE56" s="66">
        <f>+VLOOKUP(IE$5,'Liste matières'!$A$7:$D$156,4,0)*CJ56</f>
        <v>0</v>
      </c>
      <c r="IF56" s="66">
        <f>+VLOOKUP(IF$5,'Liste matières'!$A$7:$D$156,4,0)*CK56</f>
        <v>0</v>
      </c>
      <c r="IG56" s="66">
        <f>+VLOOKUP(IG$5,'Liste matières'!$A$7:$D$156,4,0)*CL56</f>
        <v>0</v>
      </c>
      <c r="IH56" s="66">
        <f>+VLOOKUP(IH$5,'Liste matières'!$A$7:$D$156,4,0)*CM56</f>
        <v>0</v>
      </c>
      <c r="II56" s="66">
        <f>+VLOOKUP(II$5,'Liste matières'!$A$7:$D$156,4,0)*CN56</f>
        <v>0</v>
      </c>
      <c r="IJ56" s="66">
        <f>+VLOOKUP(IJ$5,'Liste matières'!$A$7:$D$156,4,0)*CO56</f>
        <v>0</v>
      </c>
      <c r="IK56" s="66">
        <f>+VLOOKUP(IK$5,'Liste matières'!$A$7:$D$156,4,0)*CP56</f>
        <v>0</v>
      </c>
      <c r="IL56" s="66">
        <f>+VLOOKUP(IL$5,'Liste matières'!$A$7:$D$156,4,0)*CQ56</f>
        <v>0</v>
      </c>
      <c r="IM56" s="66">
        <f>+VLOOKUP(IM$5,'Liste matières'!$A$7:$D$156,4,0)*CR56</f>
        <v>0</v>
      </c>
      <c r="IN56" s="66">
        <f>+VLOOKUP(IN$5,'Liste matières'!$A$7:$D$156,4,0)*CS56</f>
        <v>0</v>
      </c>
      <c r="IO56" s="66">
        <f>+VLOOKUP(IO$5,'Liste matières'!$A$7:$D$156,4,0)*CT56</f>
        <v>0</v>
      </c>
      <c r="IP56" s="66">
        <f>+VLOOKUP(IP$5,'Liste matières'!$A$7:$D$156,4,0)*CU56</f>
        <v>0</v>
      </c>
      <c r="IQ56" s="66">
        <f>+VLOOKUP(IQ$5,'Liste matières'!$A$7:$D$156,4,0)*CV56</f>
        <v>0</v>
      </c>
      <c r="IR56" s="66">
        <f>+VLOOKUP(IR$5,'Liste matières'!$A$7:$D$156,4,0)*CW56</f>
        <v>0</v>
      </c>
      <c r="IS56" s="66">
        <f>+VLOOKUP(IS$5,'Liste matières'!$A$7:$D$156,4,0)*CX56</f>
        <v>0</v>
      </c>
      <c r="IT56" s="66">
        <f>+VLOOKUP(IT$5,'Liste matières'!$A$7:$D$156,4,0)*CY56</f>
        <v>0</v>
      </c>
      <c r="IU56" s="66">
        <f>+VLOOKUP(IU$5,'Liste matières'!$A$7:$D$156,4,0)*CZ56</f>
        <v>0</v>
      </c>
      <c r="IV56" s="66">
        <f>+VLOOKUP(IV$5,'Liste matières'!$A$7:$D$156,4,0)*DA56</f>
        <v>0</v>
      </c>
      <c r="IW56" s="66">
        <f>+VLOOKUP(IW$5,'Liste matières'!$A$7:$D$156,4,0)*DB56</f>
        <v>0</v>
      </c>
      <c r="IX56" s="66">
        <f>+VLOOKUP(IX$5,'Liste matières'!$A$7:$D$156,4,0)*DC56</f>
        <v>0</v>
      </c>
      <c r="IY56" s="66">
        <f>+VLOOKUP(IY$5,'Liste matières'!$A$7:$D$156,4,0)*DD56</f>
        <v>0</v>
      </c>
      <c r="IZ56" s="66">
        <f>+VLOOKUP(IZ$5,'Liste matières'!$A$7:$D$156,4,0)*DE56</f>
        <v>0</v>
      </c>
      <c r="JA56" s="66">
        <f>+VLOOKUP(JA$5,'Liste matières'!$A$7:$D$156,4,0)*DF56</f>
        <v>0</v>
      </c>
      <c r="JB56" s="66">
        <f>+VLOOKUP(JB$5,'Liste matières'!$A$7:$D$156,4,0)*DG56</f>
        <v>0</v>
      </c>
      <c r="JC56" s="66">
        <f>+VLOOKUP(JC$5,'Liste matières'!$A$7:$D$156,4,0)*DH56</f>
        <v>0</v>
      </c>
      <c r="JD56" s="66">
        <f>+VLOOKUP(JD$5,'Liste matières'!$A$7:$D$156,4,0)*DI56</f>
        <v>0</v>
      </c>
      <c r="JE56" s="66">
        <f>+VLOOKUP(JE$5,'Liste matières'!$A$7:$D$156,4,0)*DJ56</f>
        <v>0</v>
      </c>
      <c r="JF56" s="66">
        <f>+VLOOKUP(JF$5,'Liste matières'!$A$7:$D$156,4,0)*DK56</f>
        <v>0</v>
      </c>
      <c r="JG56" s="66">
        <f>+VLOOKUP(JG$5,'Liste matières'!$A$7:$D$156,4,0)*DL56</f>
        <v>0</v>
      </c>
      <c r="JH56" s="66">
        <f>+VLOOKUP(JH$5,'Liste matières'!$A$7:$D$156,4,0)*DM56</f>
        <v>0</v>
      </c>
      <c r="JI56" s="66">
        <f>+VLOOKUP(JI$5,'Liste matières'!$A$7:$D$156,4,0)*DN56</f>
        <v>0</v>
      </c>
      <c r="JJ56" s="66">
        <f>+VLOOKUP(JJ$5,'Liste matières'!$A$7:$D$156,4,0)*DO56</f>
        <v>0</v>
      </c>
      <c r="JK56" s="66">
        <f>+VLOOKUP(JK$5,'Liste matières'!$A$7:$D$156,4,0)*DP56</f>
        <v>0</v>
      </c>
      <c r="JL56" s="66">
        <f>+VLOOKUP(JL$5,'Liste matières'!$A$7:$D$156,4,0)*DQ56</f>
        <v>0</v>
      </c>
      <c r="JM56" s="66">
        <f>+VLOOKUP(JM$5,'Liste matières'!$A$7:$D$156,4,0)*DR56</f>
        <v>0</v>
      </c>
      <c r="JN56" s="66">
        <f>+VLOOKUP(JN$5,'Liste matières'!$A$7:$D$156,4,0)*DS56</f>
        <v>0</v>
      </c>
      <c r="JO56" s="66">
        <f>+VLOOKUP(JO$5,'Liste matières'!$A$7:$D$156,4,0)*DT56</f>
        <v>0</v>
      </c>
      <c r="JP56" s="66">
        <f>+VLOOKUP(JP$5,'Liste matières'!$A$7:$D$156,4,0)*DU56</f>
        <v>0</v>
      </c>
      <c r="JQ56" s="66">
        <f>+VLOOKUP(JQ$5,'Liste matières'!$A$7:$D$156,4,0)*DV56</f>
        <v>0</v>
      </c>
      <c r="JR56" s="66">
        <f>+VLOOKUP(JR$5,'Liste matières'!$A$7:$D$156,4,0)*DW56</f>
        <v>0</v>
      </c>
      <c r="JS56" s="66">
        <f>+VLOOKUP(JS$5,'Liste matières'!$A$7:$D$156,4,0)*DX56</f>
        <v>0</v>
      </c>
      <c r="JT56" s="66">
        <f>+VLOOKUP(JT$5,'Liste matières'!$A$7:$D$156,4,0)*DY56</f>
        <v>0</v>
      </c>
      <c r="JU56" s="66">
        <f>+VLOOKUP(JU$5,'Liste matières'!$A$7:$D$156,4,0)*DZ56</f>
        <v>0</v>
      </c>
      <c r="JV56" s="66">
        <f>+VLOOKUP(JV$5,'Liste matières'!$A$7:$D$156,4,0)*EA56</f>
        <v>0</v>
      </c>
      <c r="JW56" s="66">
        <f>+VLOOKUP(JW$5,'Liste matières'!$A$7:$D$156,4,0)*EB56</f>
        <v>0</v>
      </c>
      <c r="JX56" s="66">
        <f>+VLOOKUP(JX$5,'Liste matières'!$A$7:$D$156,4,0)*EC56</f>
        <v>0</v>
      </c>
      <c r="JY56" s="66">
        <f>+VLOOKUP(JY$5,'Liste matières'!$A$7:$D$156,4,0)*ED56</f>
        <v>0</v>
      </c>
      <c r="JZ56" s="66">
        <f>+VLOOKUP(JZ$5,'Liste matières'!$A$7:$D$156,4,0)*EE56</f>
        <v>0</v>
      </c>
      <c r="KA56" s="66">
        <f>+VLOOKUP(KA$5,'Liste matières'!$A$7:$D$156,4,0)*EF56</f>
        <v>0</v>
      </c>
      <c r="KB56" s="66">
        <f>+VLOOKUP(KB$5,'Liste matières'!$A$7:$D$156,4,0)*EG56</f>
        <v>0</v>
      </c>
      <c r="KC56" s="66">
        <f>+VLOOKUP(KC$5,'Liste matières'!$A$7:$D$156,4,0)*EH56</f>
        <v>0</v>
      </c>
      <c r="KD56" s="66">
        <f>+VLOOKUP(KD$5,'Liste matières'!$A$7:$D$156,4,0)*EI56</f>
        <v>0</v>
      </c>
      <c r="KE56" s="66">
        <f>+VLOOKUP(KE$5,'Liste matières'!$A$7:$D$156,4,0)*EJ56</f>
        <v>0</v>
      </c>
      <c r="KF56" s="66">
        <f>+VLOOKUP(KF$5,'Liste matières'!$A$7:$D$156,4,0)*EK56</f>
        <v>0</v>
      </c>
      <c r="KG56" s="66">
        <f>+VLOOKUP(KG$5,'Liste matières'!$A$7:$D$156,4,0)*EL56</f>
        <v>0</v>
      </c>
      <c r="KH56" s="66">
        <f>+VLOOKUP(KH$5,'Liste matières'!$A$7:$D$156,4,0)*EM56</f>
        <v>0</v>
      </c>
      <c r="KI56" s="66">
        <f>+VLOOKUP(KI$5,'Liste matières'!$A$7:$D$156,4,0)*EN56</f>
        <v>0</v>
      </c>
      <c r="KJ56" s="66">
        <f>+VLOOKUP(KJ$5,'Liste matières'!$A$7:$D$156,4,0)*EO56</f>
        <v>0</v>
      </c>
      <c r="KK56" s="66">
        <f>+VLOOKUP(KK$5,'Liste matières'!$A$7:$D$156,4,0)*EP56</f>
        <v>0</v>
      </c>
      <c r="KL56" s="66">
        <f>+VLOOKUP(KL$5,'Liste matières'!$A$7:$D$156,4,0)*EQ56</f>
        <v>0</v>
      </c>
      <c r="KM56" s="66">
        <f>+VLOOKUP(KM$5,'Liste matières'!$A$7:$D$156,4,0)*ER56</f>
        <v>0</v>
      </c>
      <c r="KN56" s="66">
        <f>+VLOOKUP(KN$5,'Liste matières'!$A$7:$D$156,4,0)*ES56</f>
        <v>0</v>
      </c>
      <c r="KO56" s="66">
        <f>+VLOOKUP(KO$5,'Liste matières'!$A$7:$D$156,4,0)*ET56</f>
        <v>0</v>
      </c>
      <c r="KP56" s="66">
        <f>+VLOOKUP(KP$5,'Liste matières'!$A$7:$D$156,4,0)*EU56</f>
        <v>0</v>
      </c>
      <c r="KQ56" s="66">
        <f>+VLOOKUP(KQ$5,'Liste matières'!$A$7:$D$156,4,0)*EV56</f>
        <v>0</v>
      </c>
      <c r="KR56" s="66">
        <f>+VLOOKUP(KR$5,'Liste matières'!$A$7:$D$156,4,0)*EW56</f>
        <v>0</v>
      </c>
      <c r="KS56" s="66">
        <f>+VLOOKUP(KS$5,'Liste matières'!$A$7:$D$156,4,0)*EX56</f>
        <v>0</v>
      </c>
      <c r="KU56" s="65">
        <f t="shared" si="0"/>
        <v>0</v>
      </c>
    </row>
    <row r="57" spans="1:307" x14ac:dyDescent="0.25">
      <c r="A57" s="3" t="s">
        <v>51</v>
      </c>
      <c r="B57" s="11"/>
      <c r="C57" s="74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Z57" s="66">
        <f>+VLOOKUP(EZ$5,'Liste matières'!$A$7:$D$156,4,0)*E57</f>
        <v>0</v>
      </c>
      <c r="FA57" s="66">
        <f>+VLOOKUP(FA$5,'Liste matières'!$A$7:$D$156,4,0)*F57</f>
        <v>0</v>
      </c>
      <c r="FB57" s="66">
        <f>+VLOOKUP(FB$5,'Liste matières'!$A$7:$D$156,4,0)*G57</f>
        <v>0</v>
      </c>
      <c r="FC57" s="66">
        <f>+VLOOKUP(FC$5,'Liste matières'!$A$7:$D$156,4,0)*H57</f>
        <v>0</v>
      </c>
      <c r="FD57" s="66">
        <f>+VLOOKUP(FD$5,'Liste matières'!$A$7:$D$156,4,0)*I57</f>
        <v>0</v>
      </c>
      <c r="FE57" s="66">
        <f>+VLOOKUP(FE$5,'Liste matières'!$A$7:$D$156,4,0)*J57</f>
        <v>0</v>
      </c>
      <c r="FF57" s="66">
        <f>+VLOOKUP(FF$5,'Liste matières'!$A$7:$D$156,4,0)*K57</f>
        <v>0</v>
      </c>
      <c r="FG57" s="66">
        <f>+VLOOKUP(FG$5,'Liste matières'!$A$7:$D$156,4,0)*L57</f>
        <v>0</v>
      </c>
      <c r="FH57" s="66">
        <f>+VLOOKUP(FH$5,'Liste matières'!$A$7:$D$156,4,0)*M57</f>
        <v>0</v>
      </c>
      <c r="FI57" s="66">
        <f>+VLOOKUP(FI$5,'Liste matières'!$A$7:$D$156,4,0)*N57</f>
        <v>0</v>
      </c>
      <c r="FJ57" s="66">
        <f>+VLOOKUP(FJ$5,'Liste matières'!$A$7:$D$156,4,0)*O57</f>
        <v>0</v>
      </c>
      <c r="FK57" s="66">
        <f>+VLOOKUP(FK$5,'Liste matières'!$A$7:$D$156,4,0)*P57</f>
        <v>0</v>
      </c>
      <c r="FL57" s="66">
        <f>+VLOOKUP(FL$5,'Liste matières'!$A$7:$D$156,4,0)*Q57</f>
        <v>0</v>
      </c>
      <c r="FM57" s="66">
        <f>+VLOOKUP(FM$5,'Liste matières'!$A$7:$D$156,4,0)*R57</f>
        <v>0</v>
      </c>
      <c r="FN57" s="66">
        <f>+VLOOKUP(FN$5,'Liste matières'!$A$7:$D$156,4,0)*S57</f>
        <v>0</v>
      </c>
      <c r="FO57" s="66">
        <f>+VLOOKUP(FO$5,'Liste matières'!$A$7:$D$156,4,0)*T57</f>
        <v>0</v>
      </c>
      <c r="FP57" s="66">
        <f>+VLOOKUP(FP$5,'Liste matières'!$A$7:$D$156,4,0)*U57</f>
        <v>0</v>
      </c>
      <c r="FQ57" s="66">
        <f>+VLOOKUP(FQ$5,'Liste matières'!$A$7:$D$156,4,0)*V57</f>
        <v>0</v>
      </c>
      <c r="FR57" s="66">
        <f>+VLOOKUP(FR$5,'Liste matières'!$A$7:$D$156,4,0)*W57</f>
        <v>0</v>
      </c>
      <c r="FS57" s="66">
        <f>+VLOOKUP(FS$5,'Liste matières'!$A$7:$D$156,4,0)*X57</f>
        <v>0</v>
      </c>
      <c r="FT57" s="66">
        <f>+VLOOKUP(FT$5,'Liste matières'!$A$7:$D$156,4,0)*Y57</f>
        <v>0</v>
      </c>
      <c r="FU57" s="66">
        <f>+VLOOKUP(FU$5,'Liste matières'!$A$7:$D$156,4,0)*Z57</f>
        <v>0</v>
      </c>
      <c r="FV57" s="66">
        <f>+VLOOKUP(FV$5,'Liste matières'!$A$7:$D$156,4,0)*AA57</f>
        <v>0</v>
      </c>
      <c r="FW57" s="66">
        <f>+VLOOKUP(FW$5,'Liste matières'!$A$7:$D$156,4,0)*AB57</f>
        <v>0</v>
      </c>
      <c r="FX57" s="66">
        <f>+VLOOKUP(FX$5,'Liste matières'!$A$7:$D$156,4,0)*AC57</f>
        <v>0</v>
      </c>
      <c r="FY57" s="66">
        <f>+VLOOKUP(FY$5,'Liste matières'!$A$7:$D$156,4,0)*AD57</f>
        <v>0</v>
      </c>
      <c r="FZ57" s="66">
        <f>+VLOOKUP(FZ$5,'Liste matières'!$A$7:$D$156,4,0)*AE57</f>
        <v>0</v>
      </c>
      <c r="GA57" s="66">
        <f>+VLOOKUP(GA$5,'Liste matières'!$A$7:$D$156,4,0)*AF57</f>
        <v>0</v>
      </c>
      <c r="GB57" s="66">
        <f>+VLOOKUP(GB$5,'Liste matières'!$A$7:$D$156,4,0)*AG57</f>
        <v>0</v>
      </c>
      <c r="GC57" s="66">
        <f>+VLOOKUP(GC$5,'Liste matières'!$A$7:$D$156,4,0)*AH57</f>
        <v>0</v>
      </c>
      <c r="GD57" s="66">
        <f>+VLOOKUP(GD$5,'Liste matières'!$A$7:$D$156,4,0)*AI57</f>
        <v>0</v>
      </c>
      <c r="GE57" s="66">
        <f>+VLOOKUP(GE$5,'Liste matières'!$A$7:$D$156,4,0)*AJ57</f>
        <v>0</v>
      </c>
      <c r="GF57" s="66">
        <f>+VLOOKUP(GF$5,'Liste matières'!$A$7:$D$156,4,0)*AK57</f>
        <v>0</v>
      </c>
      <c r="GG57" s="66">
        <f>+VLOOKUP(GG$5,'Liste matières'!$A$7:$D$156,4,0)*AL57</f>
        <v>0</v>
      </c>
      <c r="GH57" s="66">
        <f>+VLOOKUP(GH$5,'Liste matières'!$A$7:$D$156,4,0)*AM57</f>
        <v>0</v>
      </c>
      <c r="GI57" s="66">
        <f>+VLOOKUP(GI$5,'Liste matières'!$A$7:$D$156,4,0)*AN57</f>
        <v>0</v>
      </c>
      <c r="GJ57" s="66">
        <f>+VLOOKUP(GJ$5,'Liste matières'!$A$7:$D$156,4,0)*AO57</f>
        <v>0</v>
      </c>
      <c r="GK57" s="66">
        <f>+VLOOKUP(GK$5,'Liste matières'!$A$7:$D$156,4,0)*AP57</f>
        <v>0</v>
      </c>
      <c r="GL57" s="66">
        <f>+VLOOKUP(GL$5,'Liste matières'!$A$7:$D$156,4,0)*AQ57</f>
        <v>0</v>
      </c>
      <c r="GM57" s="66">
        <f>+VLOOKUP(GM$5,'Liste matières'!$A$7:$D$156,4,0)*AR57</f>
        <v>0</v>
      </c>
      <c r="GN57" s="66">
        <f>+VLOOKUP(GN$5,'Liste matières'!$A$7:$D$156,4,0)*AS57</f>
        <v>0</v>
      </c>
      <c r="GO57" s="66">
        <f>+VLOOKUP(GO$5,'Liste matières'!$A$7:$D$156,4,0)*AT57</f>
        <v>0</v>
      </c>
      <c r="GP57" s="66">
        <f>+VLOOKUP(GP$5,'Liste matières'!$A$7:$D$156,4,0)*AU57</f>
        <v>0</v>
      </c>
      <c r="GQ57" s="66">
        <f>+VLOOKUP(GQ$5,'Liste matières'!$A$7:$D$156,4,0)*AV57</f>
        <v>0</v>
      </c>
      <c r="GR57" s="66">
        <f>+VLOOKUP(GR$5,'Liste matières'!$A$7:$D$156,4,0)*AW57</f>
        <v>0</v>
      </c>
      <c r="GS57" s="66">
        <f>+VLOOKUP(GS$5,'Liste matières'!$A$7:$D$156,4,0)*AX57</f>
        <v>0</v>
      </c>
      <c r="GT57" s="66">
        <f>+VLOOKUP(GT$5,'Liste matières'!$A$7:$D$156,4,0)*AY57</f>
        <v>0</v>
      </c>
      <c r="GU57" s="66">
        <f>+VLOOKUP(GU$5,'Liste matières'!$A$7:$D$156,4,0)*AZ57</f>
        <v>0</v>
      </c>
      <c r="GV57" s="66">
        <f>+VLOOKUP(GV$5,'Liste matières'!$A$7:$D$156,4,0)*BA57</f>
        <v>0</v>
      </c>
      <c r="GW57" s="66">
        <f>+VLOOKUP(GW$5,'Liste matières'!$A$7:$D$156,4,0)*BB57</f>
        <v>0</v>
      </c>
      <c r="GX57" s="66">
        <f>+VLOOKUP(GX$5,'Liste matières'!$A$7:$D$156,4,0)*BC57</f>
        <v>0</v>
      </c>
      <c r="GY57" s="66">
        <f>+VLOOKUP(GY$5,'Liste matières'!$A$7:$D$156,4,0)*BD57</f>
        <v>0</v>
      </c>
      <c r="GZ57" s="66">
        <f>+VLOOKUP(GZ$5,'Liste matières'!$A$7:$D$156,4,0)*BE57</f>
        <v>0</v>
      </c>
      <c r="HA57" s="66">
        <f>+VLOOKUP(HA$5,'Liste matières'!$A$7:$D$156,4,0)*BF57</f>
        <v>0</v>
      </c>
      <c r="HB57" s="66">
        <f>+VLOOKUP(HB$5,'Liste matières'!$A$7:$D$156,4,0)*BG57</f>
        <v>0</v>
      </c>
      <c r="HC57" s="66">
        <f>+VLOOKUP(HC$5,'Liste matières'!$A$7:$D$156,4,0)*BH57</f>
        <v>0</v>
      </c>
      <c r="HD57" s="66">
        <f>+VLOOKUP(HD$5,'Liste matières'!$A$7:$D$156,4,0)*BI57</f>
        <v>0</v>
      </c>
      <c r="HE57" s="66">
        <f>+VLOOKUP(HE$5,'Liste matières'!$A$7:$D$156,4,0)*BJ57</f>
        <v>0</v>
      </c>
      <c r="HF57" s="66">
        <f>+VLOOKUP(HF$5,'Liste matières'!$A$7:$D$156,4,0)*BK57</f>
        <v>0</v>
      </c>
      <c r="HG57" s="66">
        <f>+VLOOKUP(HG$5,'Liste matières'!$A$7:$D$156,4,0)*BL57</f>
        <v>0</v>
      </c>
      <c r="HH57" s="66">
        <f>+VLOOKUP(HH$5,'Liste matières'!$A$7:$D$156,4,0)*BM57</f>
        <v>0</v>
      </c>
      <c r="HI57" s="66">
        <f>+VLOOKUP(HI$5,'Liste matières'!$A$7:$D$156,4,0)*BN57</f>
        <v>0</v>
      </c>
      <c r="HJ57" s="66">
        <f>+VLOOKUP(HJ$5,'Liste matières'!$A$7:$D$156,4,0)*BO57</f>
        <v>0</v>
      </c>
      <c r="HK57" s="66">
        <f>+VLOOKUP(HK$5,'Liste matières'!$A$7:$D$156,4,0)*BP57</f>
        <v>0</v>
      </c>
      <c r="HL57" s="66">
        <f>+VLOOKUP(HL$5,'Liste matières'!$A$7:$D$156,4,0)*BQ57</f>
        <v>0</v>
      </c>
      <c r="HM57" s="66">
        <f>+VLOOKUP(HM$5,'Liste matières'!$A$7:$D$156,4,0)*BR57</f>
        <v>0</v>
      </c>
      <c r="HN57" s="66">
        <f>+VLOOKUP(HN$5,'Liste matières'!$A$7:$D$156,4,0)*BS57</f>
        <v>0</v>
      </c>
      <c r="HO57" s="66">
        <f>+VLOOKUP(HO$5,'Liste matières'!$A$7:$D$156,4,0)*BT57</f>
        <v>0</v>
      </c>
      <c r="HP57" s="66">
        <f>+VLOOKUP(HP$5,'Liste matières'!$A$7:$D$156,4,0)*BU57</f>
        <v>0</v>
      </c>
      <c r="HQ57" s="66">
        <f>+VLOOKUP(HQ$5,'Liste matières'!$A$7:$D$156,4,0)*BV57</f>
        <v>0</v>
      </c>
      <c r="HR57" s="66">
        <f>+VLOOKUP(HR$5,'Liste matières'!$A$7:$D$156,4,0)*BW57</f>
        <v>0</v>
      </c>
      <c r="HS57" s="66">
        <f>+VLOOKUP(HS$5,'Liste matières'!$A$7:$D$156,4,0)*BX57</f>
        <v>0</v>
      </c>
      <c r="HT57" s="66">
        <f>+VLOOKUP(HT$5,'Liste matières'!$A$7:$D$156,4,0)*BY57</f>
        <v>0</v>
      </c>
      <c r="HU57" s="66">
        <f>+VLOOKUP(HU$5,'Liste matières'!$A$7:$D$156,4,0)*BZ57</f>
        <v>0</v>
      </c>
      <c r="HV57" s="66">
        <f>+VLOOKUP(HV$5,'Liste matières'!$A$7:$D$156,4,0)*CA57</f>
        <v>0</v>
      </c>
      <c r="HW57" s="66">
        <f>+VLOOKUP(HW$5,'Liste matières'!$A$7:$D$156,4,0)*CB57</f>
        <v>0</v>
      </c>
      <c r="HX57" s="66">
        <f>+VLOOKUP(HX$5,'Liste matières'!$A$7:$D$156,4,0)*CC57</f>
        <v>0</v>
      </c>
      <c r="HY57" s="66">
        <f>+VLOOKUP(HY$5,'Liste matières'!$A$7:$D$156,4,0)*CD57</f>
        <v>0</v>
      </c>
      <c r="HZ57" s="66">
        <f>+VLOOKUP(HZ$5,'Liste matières'!$A$7:$D$156,4,0)*CE57</f>
        <v>0</v>
      </c>
      <c r="IA57" s="66">
        <f>+VLOOKUP(IA$5,'Liste matières'!$A$7:$D$156,4,0)*CF57</f>
        <v>0</v>
      </c>
      <c r="IB57" s="66">
        <f>+VLOOKUP(IB$5,'Liste matières'!$A$7:$D$156,4,0)*CG57</f>
        <v>0</v>
      </c>
      <c r="IC57" s="66">
        <f>+VLOOKUP(IC$5,'Liste matières'!$A$7:$D$156,4,0)*CH57</f>
        <v>0</v>
      </c>
      <c r="ID57" s="66">
        <f>+VLOOKUP(ID$5,'Liste matières'!$A$7:$D$156,4,0)*CI57</f>
        <v>0</v>
      </c>
      <c r="IE57" s="66">
        <f>+VLOOKUP(IE$5,'Liste matières'!$A$7:$D$156,4,0)*CJ57</f>
        <v>0</v>
      </c>
      <c r="IF57" s="66">
        <f>+VLOOKUP(IF$5,'Liste matières'!$A$7:$D$156,4,0)*CK57</f>
        <v>0</v>
      </c>
      <c r="IG57" s="66">
        <f>+VLOOKUP(IG$5,'Liste matières'!$A$7:$D$156,4,0)*CL57</f>
        <v>0</v>
      </c>
      <c r="IH57" s="66">
        <f>+VLOOKUP(IH$5,'Liste matières'!$A$7:$D$156,4,0)*CM57</f>
        <v>0</v>
      </c>
      <c r="II57" s="66">
        <f>+VLOOKUP(II$5,'Liste matières'!$A$7:$D$156,4,0)*CN57</f>
        <v>0</v>
      </c>
      <c r="IJ57" s="66">
        <f>+VLOOKUP(IJ$5,'Liste matières'!$A$7:$D$156,4,0)*CO57</f>
        <v>0</v>
      </c>
      <c r="IK57" s="66">
        <f>+VLOOKUP(IK$5,'Liste matières'!$A$7:$D$156,4,0)*CP57</f>
        <v>0</v>
      </c>
      <c r="IL57" s="66">
        <f>+VLOOKUP(IL$5,'Liste matières'!$A$7:$D$156,4,0)*CQ57</f>
        <v>0</v>
      </c>
      <c r="IM57" s="66">
        <f>+VLOOKUP(IM$5,'Liste matières'!$A$7:$D$156,4,0)*CR57</f>
        <v>0</v>
      </c>
      <c r="IN57" s="66">
        <f>+VLOOKUP(IN$5,'Liste matières'!$A$7:$D$156,4,0)*CS57</f>
        <v>0</v>
      </c>
      <c r="IO57" s="66">
        <f>+VLOOKUP(IO$5,'Liste matières'!$A$7:$D$156,4,0)*CT57</f>
        <v>0</v>
      </c>
      <c r="IP57" s="66">
        <f>+VLOOKUP(IP$5,'Liste matières'!$A$7:$D$156,4,0)*CU57</f>
        <v>0</v>
      </c>
      <c r="IQ57" s="66">
        <f>+VLOOKUP(IQ$5,'Liste matières'!$A$7:$D$156,4,0)*CV57</f>
        <v>0</v>
      </c>
      <c r="IR57" s="66">
        <f>+VLOOKUP(IR$5,'Liste matières'!$A$7:$D$156,4,0)*CW57</f>
        <v>0</v>
      </c>
      <c r="IS57" s="66">
        <f>+VLOOKUP(IS$5,'Liste matières'!$A$7:$D$156,4,0)*CX57</f>
        <v>0</v>
      </c>
      <c r="IT57" s="66">
        <f>+VLOOKUP(IT$5,'Liste matières'!$A$7:$D$156,4,0)*CY57</f>
        <v>0</v>
      </c>
      <c r="IU57" s="66">
        <f>+VLOOKUP(IU$5,'Liste matières'!$A$7:$D$156,4,0)*CZ57</f>
        <v>0</v>
      </c>
      <c r="IV57" s="66">
        <f>+VLOOKUP(IV$5,'Liste matières'!$A$7:$D$156,4,0)*DA57</f>
        <v>0</v>
      </c>
      <c r="IW57" s="66">
        <f>+VLOOKUP(IW$5,'Liste matières'!$A$7:$D$156,4,0)*DB57</f>
        <v>0</v>
      </c>
      <c r="IX57" s="66">
        <f>+VLOOKUP(IX$5,'Liste matières'!$A$7:$D$156,4,0)*DC57</f>
        <v>0</v>
      </c>
      <c r="IY57" s="66">
        <f>+VLOOKUP(IY$5,'Liste matières'!$A$7:$D$156,4,0)*DD57</f>
        <v>0</v>
      </c>
      <c r="IZ57" s="66">
        <f>+VLOOKUP(IZ$5,'Liste matières'!$A$7:$D$156,4,0)*DE57</f>
        <v>0</v>
      </c>
      <c r="JA57" s="66">
        <f>+VLOOKUP(JA$5,'Liste matières'!$A$7:$D$156,4,0)*DF57</f>
        <v>0</v>
      </c>
      <c r="JB57" s="66">
        <f>+VLOOKUP(JB$5,'Liste matières'!$A$7:$D$156,4,0)*DG57</f>
        <v>0</v>
      </c>
      <c r="JC57" s="66">
        <f>+VLOOKUP(JC$5,'Liste matières'!$A$7:$D$156,4,0)*DH57</f>
        <v>0</v>
      </c>
      <c r="JD57" s="66">
        <f>+VLOOKUP(JD$5,'Liste matières'!$A$7:$D$156,4,0)*DI57</f>
        <v>0</v>
      </c>
      <c r="JE57" s="66">
        <f>+VLOOKUP(JE$5,'Liste matières'!$A$7:$D$156,4,0)*DJ57</f>
        <v>0</v>
      </c>
      <c r="JF57" s="66">
        <f>+VLOOKUP(JF$5,'Liste matières'!$A$7:$D$156,4,0)*DK57</f>
        <v>0</v>
      </c>
      <c r="JG57" s="66">
        <f>+VLOOKUP(JG$5,'Liste matières'!$A$7:$D$156,4,0)*DL57</f>
        <v>0</v>
      </c>
      <c r="JH57" s="66">
        <f>+VLOOKUP(JH$5,'Liste matières'!$A$7:$D$156,4,0)*DM57</f>
        <v>0</v>
      </c>
      <c r="JI57" s="66">
        <f>+VLOOKUP(JI$5,'Liste matières'!$A$7:$D$156,4,0)*DN57</f>
        <v>0</v>
      </c>
      <c r="JJ57" s="66">
        <f>+VLOOKUP(JJ$5,'Liste matières'!$A$7:$D$156,4,0)*DO57</f>
        <v>0</v>
      </c>
      <c r="JK57" s="66">
        <f>+VLOOKUP(JK$5,'Liste matières'!$A$7:$D$156,4,0)*DP57</f>
        <v>0</v>
      </c>
      <c r="JL57" s="66">
        <f>+VLOOKUP(JL$5,'Liste matières'!$A$7:$D$156,4,0)*DQ57</f>
        <v>0</v>
      </c>
      <c r="JM57" s="66">
        <f>+VLOOKUP(JM$5,'Liste matières'!$A$7:$D$156,4,0)*DR57</f>
        <v>0</v>
      </c>
      <c r="JN57" s="66">
        <f>+VLOOKUP(JN$5,'Liste matières'!$A$7:$D$156,4,0)*DS57</f>
        <v>0</v>
      </c>
      <c r="JO57" s="66">
        <f>+VLOOKUP(JO$5,'Liste matières'!$A$7:$D$156,4,0)*DT57</f>
        <v>0</v>
      </c>
      <c r="JP57" s="66">
        <f>+VLOOKUP(JP$5,'Liste matières'!$A$7:$D$156,4,0)*DU57</f>
        <v>0</v>
      </c>
      <c r="JQ57" s="66">
        <f>+VLOOKUP(JQ$5,'Liste matières'!$A$7:$D$156,4,0)*DV57</f>
        <v>0</v>
      </c>
      <c r="JR57" s="66">
        <f>+VLOOKUP(JR$5,'Liste matières'!$A$7:$D$156,4,0)*DW57</f>
        <v>0</v>
      </c>
      <c r="JS57" s="66">
        <f>+VLOOKUP(JS$5,'Liste matières'!$A$7:$D$156,4,0)*DX57</f>
        <v>0</v>
      </c>
      <c r="JT57" s="66">
        <f>+VLOOKUP(JT$5,'Liste matières'!$A$7:$D$156,4,0)*DY57</f>
        <v>0</v>
      </c>
      <c r="JU57" s="66">
        <f>+VLOOKUP(JU$5,'Liste matières'!$A$7:$D$156,4,0)*DZ57</f>
        <v>0</v>
      </c>
      <c r="JV57" s="66">
        <f>+VLOOKUP(JV$5,'Liste matières'!$A$7:$D$156,4,0)*EA57</f>
        <v>0</v>
      </c>
      <c r="JW57" s="66">
        <f>+VLOOKUP(JW$5,'Liste matières'!$A$7:$D$156,4,0)*EB57</f>
        <v>0</v>
      </c>
      <c r="JX57" s="66">
        <f>+VLOOKUP(JX$5,'Liste matières'!$A$7:$D$156,4,0)*EC57</f>
        <v>0</v>
      </c>
      <c r="JY57" s="66">
        <f>+VLOOKUP(JY$5,'Liste matières'!$A$7:$D$156,4,0)*ED57</f>
        <v>0</v>
      </c>
      <c r="JZ57" s="66">
        <f>+VLOOKUP(JZ$5,'Liste matières'!$A$7:$D$156,4,0)*EE57</f>
        <v>0</v>
      </c>
      <c r="KA57" s="66">
        <f>+VLOOKUP(KA$5,'Liste matières'!$A$7:$D$156,4,0)*EF57</f>
        <v>0</v>
      </c>
      <c r="KB57" s="66">
        <f>+VLOOKUP(KB$5,'Liste matières'!$A$7:$D$156,4,0)*EG57</f>
        <v>0</v>
      </c>
      <c r="KC57" s="66">
        <f>+VLOOKUP(KC$5,'Liste matières'!$A$7:$D$156,4,0)*EH57</f>
        <v>0</v>
      </c>
      <c r="KD57" s="66">
        <f>+VLOOKUP(KD$5,'Liste matières'!$A$7:$D$156,4,0)*EI57</f>
        <v>0</v>
      </c>
      <c r="KE57" s="66">
        <f>+VLOOKUP(KE$5,'Liste matières'!$A$7:$D$156,4,0)*EJ57</f>
        <v>0</v>
      </c>
      <c r="KF57" s="66">
        <f>+VLOOKUP(KF$5,'Liste matières'!$A$7:$D$156,4,0)*EK57</f>
        <v>0</v>
      </c>
      <c r="KG57" s="66">
        <f>+VLOOKUP(KG$5,'Liste matières'!$A$7:$D$156,4,0)*EL57</f>
        <v>0</v>
      </c>
      <c r="KH57" s="66">
        <f>+VLOOKUP(KH$5,'Liste matières'!$A$7:$D$156,4,0)*EM57</f>
        <v>0</v>
      </c>
      <c r="KI57" s="66">
        <f>+VLOOKUP(KI$5,'Liste matières'!$A$7:$D$156,4,0)*EN57</f>
        <v>0</v>
      </c>
      <c r="KJ57" s="66">
        <f>+VLOOKUP(KJ$5,'Liste matières'!$A$7:$D$156,4,0)*EO57</f>
        <v>0</v>
      </c>
      <c r="KK57" s="66">
        <f>+VLOOKUP(KK$5,'Liste matières'!$A$7:$D$156,4,0)*EP57</f>
        <v>0</v>
      </c>
      <c r="KL57" s="66">
        <f>+VLOOKUP(KL$5,'Liste matières'!$A$7:$D$156,4,0)*EQ57</f>
        <v>0</v>
      </c>
      <c r="KM57" s="66">
        <f>+VLOOKUP(KM$5,'Liste matières'!$A$7:$D$156,4,0)*ER57</f>
        <v>0</v>
      </c>
      <c r="KN57" s="66">
        <f>+VLOOKUP(KN$5,'Liste matières'!$A$7:$D$156,4,0)*ES57</f>
        <v>0</v>
      </c>
      <c r="KO57" s="66">
        <f>+VLOOKUP(KO$5,'Liste matières'!$A$7:$D$156,4,0)*ET57</f>
        <v>0</v>
      </c>
      <c r="KP57" s="66">
        <f>+VLOOKUP(KP$5,'Liste matières'!$A$7:$D$156,4,0)*EU57</f>
        <v>0</v>
      </c>
      <c r="KQ57" s="66">
        <f>+VLOOKUP(KQ$5,'Liste matières'!$A$7:$D$156,4,0)*EV57</f>
        <v>0</v>
      </c>
      <c r="KR57" s="66">
        <f>+VLOOKUP(KR$5,'Liste matières'!$A$7:$D$156,4,0)*EW57</f>
        <v>0</v>
      </c>
      <c r="KS57" s="66">
        <f>+VLOOKUP(KS$5,'Liste matières'!$A$7:$D$156,4,0)*EX57</f>
        <v>0</v>
      </c>
      <c r="KU57" s="65">
        <f t="shared" si="0"/>
        <v>0</v>
      </c>
    </row>
    <row r="58" spans="1:307" x14ac:dyDescent="0.25">
      <c r="A58" s="3" t="s">
        <v>52</v>
      </c>
      <c r="B58" s="11"/>
      <c r="C58" s="74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Z58" s="66">
        <f>+VLOOKUP(EZ$5,'Liste matières'!$A$7:$D$156,4,0)*E58</f>
        <v>0</v>
      </c>
      <c r="FA58" s="66">
        <f>+VLOOKUP(FA$5,'Liste matières'!$A$7:$D$156,4,0)*F58</f>
        <v>0</v>
      </c>
      <c r="FB58" s="66">
        <f>+VLOOKUP(FB$5,'Liste matières'!$A$7:$D$156,4,0)*G58</f>
        <v>0</v>
      </c>
      <c r="FC58" s="66">
        <f>+VLOOKUP(FC$5,'Liste matières'!$A$7:$D$156,4,0)*H58</f>
        <v>0</v>
      </c>
      <c r="FD58" s="66">
        <f>+VLOOKUP(FD$5,'Liste matières'!$A$7:$D$156,4,0)*I58</f>
        <v>0</v>
      </c>
      <c r="FE58" s="66">
        <f>+VLOOKUP(FE$5,'Liste matières'!$A$7:$D$156,4,0)*J58</f>
        <v>0</v>
      </c>
      <c r="FF58" s="66">
        <f>+VLOOKUP(FF$5,'Liste matières'!$A$7:$D$156,4,0)*K58</f>
        <v>0</v>
      </c>
      <c r="FG58" s="66">
        <f>+VLOOKUP(FG$5,'Liste matières'!$A$7:$D$156,4,0)*L58</f>
        <v>0</v>
      </c>
      <c r="FH58" s="66">
        <f>+VLOOKUP(FH$5,'Liste matières'!$A$7:$D$156,4,0)*M58</f>
        <v>0</v>
      </c>
      <c r="FI58" s="66">
        <f>+VLOOKUP(FI$5,'Liste matières'!$A$7:$D$156,4,0)*N58</f>
        <v>0</v>
      </c>
      <c r="FJ58" s="66">
        <f>+VLOOKUP(FJ$5,'Liste matières'!$A$7:$D$156,4,0)*O58</f>
        <v>0</v>
      </c>
      <c r="FK58" s="66">
        <f>+VLOOKUP(FK$5,'Liste matières'!$A$7:$D$156,4,0)*P58</f>
        <v>0</v>
      </c>
      <c r="FL58" s="66">
        <f>+VLOOKUP(FL$5,'Liste matières'!$A$7:$D$156,4,0)*Q58</f>
        <v>0</v>
      </c>
      <c r="FM58" s="66">
        <f>+VLOOKUP(FM$5,'Liste matières'!$A$7:$D$156,4,0)*R58</f>
        <v>0</v>
      </c>
      <c r="FN58" s="66">
        <f>+VLOOKUP(FN$5,'Liste matières'!$A$7:$D$156,4,0)*S58</f>
        <v>0</v>
      </c>
      <c r="FO58" s="66">
        <f>+VLOOKUP(FO$5,'Liste matières'!$A$7:$D$156,4,0)*T58</f>
        <v>0</v>
      </c>
      <c r="FP58" s="66">
        <f>+VLOOKUP(FP$5,'Liste matières'!$A$7:$D$156,4,0)*U58</f>
        <v>0</v>
      </c>
      <c r="FQ58" s="66">
        <f>+VLOOKUP(FQ$5,'Liste matières'!$A$7:$D$156,4,0)*V58</f>
        <v>0</v>
      </c>
      <c r="FR58" s="66">
        <f>+VLOOKUP(FR$5,'Liste matières'!$A$7:$D$156,4,0)*W58</f>
        <v>0</v>
      </c>
      <c r="FS58" s="66">
        <f>+VLOOKUP(FS$5,'Liste matières'!$A$7:$D$156,4,0)*X58</f>
        <v>0</v>
      </c>
      <c r="FT58" s="66">
        <f>+VLOOKUP(FT$5,'Liste matières'!$A$7:$D$156,4,0)*Y58</f>
        <v>0</v>
      </c>
      <c r="FU58" s="66">
        <f>+VLOOKUP(FU$5,'Liste matières'!$A$7:$D$156,4,0)*Z58</f>
        <v>0</v>
      </c>
      <c r="FV58" s="66">
        <f>+VLOOKUP(FV$5,'Liste matières'!$A$7:$D$156,4,0)*AA58</f>
        <v>0</v>
      </c>
      <c r="FW58" s="66">
        <f>+VLOOKUP(FW$5,'Liste matières'!$A$7:$D$156,4,0)*AB58</f>
        <v>0</v>
      </c>
      <c r="FX58" s="66">
        <f>+VLOOKUP(FX$5,'Liste matières'!$A$7:$D$156,4,0)*AC58</f>
        <v>0</v>
      </c>
      <c r="FY58" s="66">
        <f>+VLOOKUP(FY$5,'Liste matières'!$A$7:$D$156,4,0)*AD58</f>
        <v>0</v>
      </c>
      <c r="FZ58" s="66">
        <f>+VLOOKUP(FZ$5,'Liste matières'!$A$7:$D$156,4,0)*AE58</f>
        <v>0</v>
      </c>
      <c r="GA58" s="66">
        <f>+VLOOKUP(GA$5,'Liste matières'!$A$7:$D$156,4,0)*AF58</f>
        <v>0</v>
      </c>
      <c r="GB58" s="66">
        <f>+VLOOKUP(GB$5,'Liste matières'!$A$7:$D$156,4,0)*AG58</f>
        <v>0</v>
      </c>
      <c r="GC58" s="66">
        <f>+VLOOKUP(GC$5,'Liste matières'!$A$7:$D$156,4,0)*AH58</f>
        <v>0</v>
      </c>
      <c r="GD58" s="66">
        <f>+VLOOKUP(GD$5,'Liste matières'!$A$7:$D$156,4,0)*AI58</f>
        <v>0</v>
      </c>
      <c r="GE58" s="66">
        <f>+VLOOKUP(GE$5,'Liste matières'!$A$7:$D$156,4,0)*AJ58</f>
        <v>0</v>
      </c>
      <c r="GF58" s="66">
        <f>+VLOOKUP(GF$5,'Liste matières'!$A$7:$D$156,4,0)*AK58</f>
        <v>0</v>
      </c>
      <c r="GG58" s="66">
        <f>+VLOOKUP(GG$5,'Liste matières'!$A$7:$D$156,4,0)*AL58</f>
        <v>0</v>
      </c>
      <c r="GH58" s="66">
        <f>+VLOOKUP(GH$5,'Liste matières'!$A$7:$D$156,4,0)*AM58</f>
        <v>0</v>
      </c>
      <c r="GI58" s="66">
        <f>+VLOOKUP(GI$5,'Liste matières'!$A$7:$D$156,4,0)*AN58</f>
        <v>0</v>
      </c>
      <c r="GJ58" s="66">
        <f>+VLOOKUP(GJ$5,'Liste matières'!$A$7:$D$156,4,0)*AO58</f>
        <v>0</v>
      </c>
      <c r="GK58" s="66">
        <f>+VLOOKUP(GK$5,'Liste matières'!$A$7:$D$156,4,0)*AP58</f>
        <v>0</v>
      </c>
      <c r="GL58" s="66">
        <f>+VLOOKUP(GL$5,'Liste matières'!$A$7:$D$156,4,0)*AQ58</f>
        <v>0</v>
      </c>
      <c r="GM58" s="66">
        <f>+VLOOKUP(GM$5,'Liste matières'!$A$7:$D$156,4,0)*AR58</f>
        <v>0</v>
      </c>
      <c r="GN58" s="66">
        <f>+VLOOKUP(GN$5,'Liste matières'!$A$7:$D$156,4,0)*AS58</f>
        <v>0</v>
      </c>
      <c r="GO58" s="66">
        <f>+VLOOKUP(GO$5,'Liste matières'!$A$7:$D$156,4,0)*AT58</f>
        <v>0</v>
      </c>
      <c r="GP58" s="66">
        <f>+VLOOKUP(GP$5,'Liste matières'!$A$7:$D$156,4,0)*AU58</f>
        <v>0</v>
      </c>
      <c r="GQ58" s="66">
        <f>+VLOOKUP(GQ$5,'Liste matières'!$A$7:$D$156,4,0)*AV58</f>
        <v>0</v>
      </c>
      <c r="GR58" s="66">
        <f>+VLOOKUP(GR$5,'Liste matières'!$A$7:$D$156,4,0)*AW58</f>
        <v>0</v>
      </c>
      <c r="GS58" s="66">
        <f>+VLOOKUP(GS$5,'Liste matières'!$A$7:$D$156,4,0)*AX58</f>
        <v>0</v>
      </c>
      <c r="GT58" s="66">
        <f>+VLOOKUP(GT$5,'Liste matières'!$A$7:$D$156,4,0)*AY58</f>
        <v>0</v>
      </c>
      <c r="GU58" s="66">
        <f>+VLOOKUP(GU$5,'Liste matières'!$A$7:$D$156,4,0)*AZ58</f>
        <v>0</v>
      </c>
      <c r="GV58" s="66">
        <f>+VLOOKUP(GV$5,'Liste matières'!$A$7:$D$156,4,0)*BA58</f>
        <v>0</v>
      </c>
      <c r="GW58" s="66">
        <f>+VLOOKUP(GW$5,'Liste matières'!$A$7:$D$156,4,0)*BB58</f>
        <v>0</v>
      </c>
      <c r="GX58" s="66">
        <f>+VLOOKUP(GX$5,'Liste matières'!$A$7:$D$156,4,0)*BC58</f>
        <v>0</v>
      </c>
      <c r="GY58" s="66">
        <f>+VLOOKUP(GY$5,'Liste matières'!$A$7:$D$156,4,0)*BD58</f>
        <v>0</v>
      </c>
      <c r="GZ58" s="66">
        <f>+VLOOKUP(GZ$5,'Liste matières'!$A$7:$D$156,4,0)*BE58</f>
        <v>0</v>
      </c>
      <c r="HA58" s="66">
        <f>+VLOOKUP(HA$5,'Liste matières'!$A$7:$D$156,4,0)*BF58</f>
        <v>0</v>
      </c>
      <c r="HB58" s="66">
        <f>+VLOOKUP(HB$5,'Liste matières'!$A$7:$D$156,4,0)*BG58</f>
        <v>0</v>
      </c>
      <c r="HC58" s="66">
        <f>+VLOOKUP(HC$5,'Liste matières'!$A$7:$D$156,4,0)*BH58</f>
        <v>0</v>
      </c>
      <c r="HD58" s="66">
        <f>+VLOOKUP(HD$5,'Liste matières'!$A$7:$D$156,4,0)*BI58</f>
        <v>0</v>
      </c>
      <c r="HE58" s="66">
        <f>+VLOOKUP(HE$5,'Liste matières'!$A$7:$D$156,4,0)*BJ58</f>
        <v>0</v>
      </c>
      <c r="HF58" s="66">
        <f>+VLOOKUP(HF$5,'Liste matières'!$A$7:$D$156,4,0)*BK58</f>
        <v>0</v>
      </c>
      <c r="HG58" s="66">
        <f>+VLOOKUP(HG$5,'Liste matières'!$A$7:$D$156,4,0)*BL58</f>
        <v>0</v>
      </c>
      <c r="HH58" s="66">
        <f>+VLOOKUP(HH$5,'Liste matières'!$A$7:$D$156,4,0)*BM58</f>
        <v>0</v>
      </c>
      <c r="HI58" s="66">
        <f>+VLOOKUP(HI$5,'Liste matières'!$A$7:$D$156,4,0)*BN58</f>
        <v>0</v>
      </c>
      <c r="HJ58" s="66">
        <f>+VLOOKUP(HJ$5,'Liste matières'!$A$7:$D$156,4,0)*BO58</f>
        <v>0</v>
      </c>
      <c r="HK58" s="66">
        <f>+VLOOKUP(HK$5,'Liste matières'!$A$7:$D$156,4,0)*BP58</f>
        <v>0</v>
      </c>
      <c r="HL58" s="66">
        <f>+VLOOKUP(HL$5,'Liste matières'!$A$7:$D$156,4,0)*BQ58</f>
        <v>0</v>
      </c>
      <c r="HM58" s="66">
        <f>+VLOOKUP(HM$5,'Liste matières'!$A$7:$D$156,4,0)*BR58</f>
        <v>0</v>
      </c>
      <c r="HN58" s="66">
        <f>+VLOOKUP(HN$5,'Liste matières'!$A$7:$D$156,4,0)*BS58</f>
        <v>0</v>
      </c>
      <c r="HO58" s="66">
        <f>+VLOOKUP(HO$5,'Liste matières'!$A$7:$D$156,4,0)*BT58</f>
        <v>0</v>
      </c>
      <c r="HP58" s="66">
        <f>+VLOOKUP(HP$5,'Liste matières'!$A$7:$D$156,4,0)*BU58</f>
        <v>0</v>
      </c>
      <c r="HQ58" s="66">
        <f>+VLOOKUP(HQ$5,'Liste matières'!$A$7:$D$156,4,0)*BV58</f>
        <v>0</v>
      </c>
      <c r="HR58" s="66">
        <f>+VLOOKUP(HR$5,'Liste matières'!$A$7:$D$156,4,0)*BW58</f>
        <v>0</v>
      </c>
      <c r="HS58" s="66">
        <f>+VLOOKUP(HS$5,'Liste matières'!$A$7:$D$156,4,0)*BX58</f>
        <v>0</v>
      </c>
      <c r="HT58" s="66">
        <f>+VLOOKUP(HT$5,'Liste matières'!$A$7:$D$156,4,0)*BY58</f>
        <v>0</v>
      </c>
      <c r="HU58" s="66">
        <f>+VLOOKUP(HU$5,'Liste matières'!$A$7:$D$156,4,0)*BZ58</f>
        <v>0</v>
      </c>
      <c r="HV58" s="66">
        <f>+VLOOKUP(HV$5,'Liste matières'!$A$7:$D$156,4,0)*CA58</f>
        <v>0</v>
      </c>
      <c r="HW58" s="66">
        <f>+VLOOKUP(HW$5,'Liste matières'!$A$7:$D$156,4,0)*CB58</f>
        <v>0</v>
      </c>
      <c r="HX58" s="66">
        <f>+VLOOKUP(HX$5,'Liste matières'!$A$7:$D$156,4,0)*CC58</f>
        <v>0</v>
      </c>
      <c r="HY58" s="66">
        <f>+VLOOKUP(HY$5,'Liste matières'!$A$7:$D$156,4,0)*CD58</f>
        <v>0</v>
      </c>
      <c r="HZ58" s="66">
        <f>+VLOOKUP(HZ$5,'Liste matières'!$A$7:$D$156,4,0)*CE58</f>
        <v>0</v>
      </c>
      <c r="IA58" s="66">
        <f>+VLOOKUP(IA$5,'Liste matières'!$A$7:$D$156,4,0)*CF58</f>
        <v>0</v>
      </c>
      <c r="IB58" s="66">
        <f>+VLOOKUP(IB$5,'Liste matières'!$A$7:$D$156,4,0)*CG58</f>
        <v>0</v>
      </c>
      <c r="IC58" s="66">
        <f>+VLOOKUP(IC$5,'Liste matières'!$A$7:$D$156,4,0)*CH58</f>
        <v>0</v>
      </c>
      <c r="ID58" s="66">
        <f>+VLOOKUP(ID$5,'Liste matières'!$A$7:$D$156,4,0)*CI58</f>
        <v>0</v>
      </c>
      <c r="IE58" s="66">
        <f>+VLOOKUP(IE$5,'Liste matières'!$A$7:$D$156,4,0)*CJ58</f>
        <v>0</v>
      </c>
      <c r="IF58" s="66">
        <f>+VLOOKUP(IF$5,'Liste matières'!$A$7:$D$156,4,0)*CK58</f>
        <v>0</v>
      </c>
      <c r="IG58" s="66">
        <f>+VLOOKUP(IG$5,'Liste matières'!$A$7:$D$156,4,0)*CL58</f>
        <v>0</v>
      </c>
      <c r="IH58" s="66">
        <f>+VLOOKUP(IH$5,'Liste matières'!$A$7:$D$156,4,0)*CM58</f>
        <v>0</v>
      </c>
      <c r="II58" s="66">
        <f>+VLOOKUP(II$5,'Liste matières'!$A$7:$D$156,4,0)*CN58</f>
        <v>0</v>
      </c>
      <c r="IJ58" s="66">
        <f>+VLOOKUP(IJ$5,'Liste matières'!$A$7:$D$156,4,0)*CO58</f>
        <v>0</v>
      </c>
      <c r="IK58" s="66">
        <f>+VLOOKUP(IK$5,'Liste matières'!$A$7:$D$156,4,0)*CP58</f>
        <v>0</v>
      </c>
      <c r="IL58" s="66">
        <f>+VLOOKUP(IL$5,'Liste matières'!$A$7:$D$156,4,0)*CQ58</f>
        <v>0</v>
      </c>
      <c r="IM58" s="66">
        <f>+VLOOKUP(IM$5,'Liste matières'!$A$7:$D$156,4,0)*CR58</f>
        <v>0</v>
      </c>
      <c r="IN58" s="66">
        <f>+VLOOKUP(IN$5,'Liste matières'!$A$7:$D$156,4,0)*CS58</f>
        <v>0</v>
      </c>
      <c r="IO58" s="66">
        <f>+VLOOKUP(IO$5,'Liste matières'!$A$7:$D$156,4,0)*CT58</f>
        <v>0</v>
      </c>
      <c r="IP58" s="66">
        <f>+VLOOKUP(IP$5,'Liste matières'!$A$7:$D$156,4,0)*CU58</f>
        <v>0</v>
      </c>
      <c r="IQ58" s="66">
        <f>+VLOOKUP(IQ$5,'Liste matières'!$A$7:$D$156,4,0)*CV58</f>
        <v>0</v>
      </c>
      <c r="IR58" s="66">
        <f>+VLOOKUP(IR$5,'Liste matières'!$A$7:$D$156,4,0)*CW58</f>
        <v>0</v>
      </c>
      <c r="IS58" s="66">
        <f>+VLOOKUP(IS$5,'Liste matières'!$A$7:$D$156,4,0)*CX58</f>
        <v>0</v>
      </c>
      <c r="IT58" s="66">
        <f>+VLOOKUP(IT$5,'Liste matières'!$A$7:$D$156,4,0)*CY58</f>
        <v>0</v>
      </c>
      <c r="IU58" s="66">
        <f>+VLOOKUP(IU$5,'Liste matières'!$A$7:$D$156,4,0)*CZ58</f>
        <v>0</v>
      </c>
      <c r="IV58" s="66">
        <f>+VLOOKUP(IV$5,'Liste matières'!$A$7:$D$156,4,0)*DA58</f>
        <v>0</v>
      </c>
      <c r="IW58" s="66">
        <f>+VLOOKUP(IW$5,'Liste matières'!$A$7:$D$156,4,0)*DB58</f>
        <v>0</v>
      </c>
      <c r="IX58" s="66">
        <f>+VLOOKUP(IX$5,'Liste matières'!$A$7:$D$156,4,0)*DC58</f>
        <v>0</v>
      </c>
      <c r="IY58" s="66">
        <f>+VLOOKUP(IY$5,'Liste matières'!$A$7:$D$156,4,0)*DD58</f>
        <v>0</v>
      </c>
      <c r="IZ58" s="66">
        <f>+VLOOKUP(IZ$5,'Liste matières'!$A$7:$D$156,4,0)*DE58</f>
        <v>0</v>
      </c>
      <c r="JA58" s="66">
        <f>+VLOOKUP(JA$5,'Liste matières'!$A$7:$D$156,4,0)*DF58</f>
        <v>0</v>
      </c>
      <c r="JB58" s="66">
        <f>+VLOOKUP(JB$5,'Liste matières'!$A$7:$D$156,4,0)*DG58</f>
        <v>0</v>
      </c>
      <c r="JC58" s="66">
        <f>+VLOOKUP(JC$5,'Liste matières'!$A$7:$D$156,4,0)*DH58</f>
        <v>0</v>
      </c>
      <c r="JD58" s="66">
        <f>+VLOOKUP(JD$5,'Liste matières'!$A$7:$D$156,4,0)*DI58</f>
        <v>0</v>
      </c>
      <c r="JE58" s="66">
        <f>+VLOOKUP(JE$5,'Liste matières'!$A$7:$D$156,4,0)*DJ58</f>
        <v>0</v>
      </c>
      <c r="JF58" s="66">
        <f>+VLOOKUP(JF$5,'Liste matières'!$A$7:$D$156,4,0)*DK58</f>
        <v>0</v>
      </c>
      <c r="JG58" s="66">
        <f>+VLOOKUP(JG$5,'Liste matières'!$A$7:$D$156,4,0)*DL58</f>
        <v>0</v>
      </c>
      <c r="JH58" s="66">
        <f>+VLOOKUP(JH$5,'Liste matières'!$A$7:$D$156,4,0)*DM58</f>
        <v>0</v>
      </c>
      <c r="JI58" s="66">
        <f>+VLOOKUP(JI$5,'Liste matières'!$A$7:$D$156,4,0)*DN58</f>
        <v>0</v>
      </c>
      <c r="JJ58" s="66">
        <f>+VLOOKUP(JJ$5,'Liste matières'!$A$7:$D$156,4,0)*DO58</f>
        <v>0</v>
      </c>
      <c r="JK58" s="66">
        <f>+VLOOKUP(JK$5,'Liste matières'!$A$7:$D$156,4,0)*DP58</f>
        <v>0</v>
      </c>
      <c r="JL58" s="66">
        <f>+VLOOKUP(JL$5,'Liste matières'!$A$7:$D$156,4,0)*DQ58</f>
        <v>0</v>
      </c>
      <c r="JM58" s="66">
        <f>+VLOOKUP(JM$5,'Liste matières'!$A$7:$D$156,4,0)*DR58</f>
        <v>0</v>
      </c>
      <c r="JN58" s="66">
        <f>+VLOOKUP(JN$5,'Liste matières'!$A$7:$D$156,4,0)*DS58</f>
        <v>0</v>
      </c>
      <c r="JO58" s="66">
        <f>+VLOOKUP(JO$5,'Liste matières'!$A$7:$D$156,4,0)*DT58</f>
        <v>0</v>
      </c>
      <c r="JP58" s="66">
        <f>+VLOOKUP(JP$5,'Liste matières'!$A$7:$D$156,4,0)*DU58</f>
        <v>0</v>
      </c>
      <c r="JQ58" s="66">
        <f>+VLOOKUP(JQ$5,'Liste matières'!$A$7:$D$156,4,0)*DV58</f>
        <v>0</v>
      </c>
      <c r="JR58" s="66">
        <f>+VLOOKUP(JR$5,'Liste matières'!$A$7:$D$156,4,0)*DW58</f>
        <v>0</v>
      </c>
      <c r="JS58" s="66">
        <f>+VLOOKUP(JS$5,'Liste matières'!$A$7:$D$156,4,0)*DX58</f>
        <v>0</v>
      </c>
      <c r="JT58" s="66">
        <f>+VLOOKUP(JT$5,'Liste matières'!$A$7:$D$156,4,0)*DY58</f>
        <v>0</v>
      </c>
      <c r="JU58" s="66">
        <f>+VLOOKUP(JU$5,'Liste matières'!$A$7:$D$156,4,0)*DZ58</f>
        <v>0</v>
      </c>
      <c r="JV58" s="66">
        <f>+VLOOKUP(JV$5,'Liste matières'!$A$7:$D$156,4,0)*EA58</f>
        <v>0</v>
      </c>
      <c r="JW58" s="66">
        <f>+VLOOKUP(JW$5,'Liste matières'!$A$7:$D$156,4,0)*EB58</f>
        <v>0</v>
      </c>
      <c r="JX58" s="66">
        <f>+VLOOKUP(JX$5,'Liste matières'!$A$7:$D$156,4,0)*EC58</f>
        <v>0</v>
      </c>
      <c r="JY58" s="66">
        <f>+VLOOKUP(JY$5,'Liste matières'!$A$7:$D$156,4,0)*ED58</f>
        <v>0</v>
      </c>
      <c r="JZ58" s="66">
        <f>+VLOOKUP(JZ$5,'Liste matières'!$A$7:$D$156,4,0)*EE58</f>
        <v>0</v>
      </c>
      <c r="KA58" s="66">
        <f>+VLOOKUP(KA$5,'Liste matières'!$A$7:$D$156,4,0)*EF58</f>
        <v>0</v>
      </c>
      <c r="KB58" s="66">
        <f>+VLOOKUP(KB$5,'Liste matières'!$A$7:$D$156,4,0)*EG58</f>
        <v>0</v>
      </c>
      <c r="KC58" s="66">
        <f>+VLOOKUP(KC$5,'Liste matières'!$A$7:$D$156,4,0)*EH58</f>
        <v>0</v>
      </c>
      <c r="KD58" s="66">
        <f>+VLOOKUP(KD$5,'Liste matières'!$A$7:$D$156,4,0)*EI58</f>
        <v>0</v>
      </c>
      <c r="KE58" s="66">
        <f>+VLOOKUP(KE$5,'Liste matières'!$A$7:$D$156,4,0)*EJ58</f>
        <v>0</v>
      </c>
      <c r="KF58" s="66">
        <f>+VLOOKUP(KF$5,'Liste matières'!$A$7:$D$156,4,0)*EK58</f>
        <v>0</v>
      </c>
      <c r="KG58" s="66">
        <f>+VLOOKUP(KG$5,'Liste matières'!$A$7:$D$156,4,0)*EL58</f>
        <v>0</v>
      </c>
      <c r="KH58" s="66">
        <f>+VLOOKUP(KH$5,'Liste matières'!$A$7:$D$156,4,0)*EM58</f>
        <v>0</v>
      </c>
      <c r="KI58" s="66">
        <f>+VLOOKUP(KI$5,'Liste matières'!$A$7:$D$156,4,0)*EN58</f>
        <v>0</v>
      </c>
      <c r="KJ58" s="66">
        <f>+VLOOKUP(KJ$5,'Liste matières'!$A$7:$D$156,4,0)*EO58</f>
        <v>0</v>
      </c>
      <c r="KK58" s="66">
        <f>+VLOOKUP(KK$5,'Liste matières'!$A$7:$D$156,4,0)*EP58</f>
        <v>0</v>
      </c>
      <c r="KL58" s="66">
        <f>+VLOOKUP(KL$5,'Liste matières'!$A$7:$D$156,4,0)*EQ58</f>
        <v>0</v>
      </c>
      <c r="KM58" s="66">
        <f>+VLOOKUP(KM$5,'Liste matières'!$A$7:$D$156,4,0)*ER58</f>
        <v>0</v>
      </c>
      <c r="KN58" s="66">
        <f>+VLOOKUP(KN$5,'Liste matières'!$A$7:$D$156,4,0)*ES58</f>
        <v>0</v>
      </c>
      <c r="KO58" s="66">
        <f>+VLOOKUP(KO$5,'Liste matières'!$A$7:$D$156,4,0)*ET58</f>
        <v>0</v>
      </c>
      <c r="KP58" s="66">
        <f>+VLOOKUP(KP$5,'Liste matières'!$A$7:$D$156,4,0)*EU58</f>
        <v>0</v>
      </c>
      <c r="KQ58" s="66">
        <f>+VLOOKUP(KQ$5,'Liste matières'!$A$7:$D$156,4,0)*EV58</f>
        <v>0</v>
      </c>
      <c r="KR58" s="66">
        <f>+VLOOKUP(KR$5,'Liste matières'!$A$7:$D$156,4,0)*EW58</f>
        <v>0</v>
      </c>
      <c r="KS58" s="66">
        <f>+VLOOKUP(KS$5,'Liste matières'!$A$7:$D$156,4,0)*EX58</f>
        <v>0</v>
      </c>
      <c r="KU58" s="65">
        <f t="shared" si="0"/>
        <v>0</v>
      </c>
    </row>
    <row r="59" spans="1:307" x14ac:dyDescent="0.25">
      <c r="A59" s="3" t="s">
        <v>53</v>
      </c>
      <c r="B59" s="11"/>
      <c r="C59" s="74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Z59" s="66">
        <f>+VLOOKUP(EZ$5,'Liste matières'!$A$7:$D$156,4,0)*E59</f>
        <v>0</v>
      </c>
      <c r="FA59" s="66">
        <f>+VLOOKUP(FA$5,'Liste matières'!$A$7:$D$156,4,0)*F59</f>
        <v>0</v>
      </c>
      <c r="FB59" s="66">
        <f>+VLOOKUP(FB$5,'Liste matières'!$A$7:$D$156,4,0)*G59</f>
        <v>0</v>
      </c>
      <c r="FC59" s="66">
        <f>+VLOOKUP(FC$5,'Liste matières'!$A$7:$D$156,4,0)*H59</f>
        <v>0</v>
      </c>
      <c r="FD59" s="66">
        <f>+VLOOKUP(FD$5,'Liste matières'!$A$7:$D$156,4,0)*I59</f>
        <v>0</v>
      </c>
      <c r="FE59" s="66">
        <f>+VLOOKUP(FE$5,'Liste matières'!$A$7:$D$156,4,0)*J59</f>
        <v>0</v>
      </c>
      <c r="FF59" s="66">
        <f>+VLOOKUP(FF$5,'Liste matières'!$A$7:$D$156,4,0)*K59</f>
        <v>0</v>
      </c>
      <c r="FG59" s="66">
        <f>+VLOOKUP(FG$5,'Liste matières'!$A$7:$D$156,4,0)*L59</f>
        <v>0</v>
      </c>
      <c r="FH59" s="66">
        <f>+VLOOKUP(FH$5,'Liste matières'!$A$7:$D$156,4,0)*M59</f>
        <v>0</v>
      </c>
      <c r="FI59" s="66">
        <f>+VLOOKUP(FI$5,'Liste matières'!$A$7:$D$156,4,0)*N59</f>
        <v>0</v>
      </c>
      <c r="FJ59" s="66">
        <f>+VLOOKUP(FJ$5,'Liste matières'!$A$7:$D$156,4,0)*O59</f>
        <v>0</v>
      </c>
      <c r="FK59" s="66">
        <f>+VLOOKUP(FK$5,'Liste matières'!$A$7:$D$156,4,0)*P59</f>
        <v>0</v>
      </c>
      <c r="FL59" s="66">
        <f>+VLOOKUP(FL$5,'Liste matières'!$A$7:$D$156,4,0)*Q59</f>
        <v>0</v>
      </c>
      <c r="FM59" s="66">
        <f>+VLOOKUP(FM$5,'Liste matières'!$A$7:$D$156,4,0)*R59</f>
        <v>0</v>
      </c>
      <c r="FN59" s="66">
        <f>+VLOOKUP(FN$5,'Liste matières'!$A$7:$D$156,4,0)*S59</f>
        <v>0</v>
      </c>
      <c r="FO59" s="66">
        <f>+VLOOKUP(FO$5,'Liste matières'!$A$7:$D$156,4,0)*T59</f>
        <v>0</v>
      </c>
      <c r="FP59" s="66">
        <f>+VLOOKUP(FP$5,'Liste matières'!$A$7:$D$156,4,0)*U59</f>
        <v>0</v>
      </c>
      <c r="FQ59" s="66">
        <f>+VLOOKUP(FQ$5,'Liste matières'!$A$7:$D$156,4,0)*V59</f>
        <v>0</v>
      </c>
      <c r="FR59" s="66">
        <f>+VLOOKUP(FR$5,'Liste matières'!$A$7:$D$156,4,0)*W59</f>
        <v>0</v>
      </c>
      <c r="FS59" s="66">
        <f>+VLOOKUP(FS$5,'Liste matières'!$A$7:$D$156,4,0)*X59</f>
        <v>0</v>
      </c>
      <c r="FT59" s="66">
        <f>+VLOOKUP(FT$5,'Liste matières'!$A$7:$D$156,4,0)*Y59</f>
        <v>0</v>
      </c>
      <c r="FU59" s="66">
        <f>+VLOOKUP(FU$5,'Liste matières'!$A$7:$D$156,4,0)*Z59</f>
        <v>0</v>
      </c>
      <c r="FV59" s="66">
        <f>+VLOOKUP(FV$5,'Liste matières'!$A$7:$D$156,4,0)*AA59</f>
        <v>0</v>
      </c>
      <c r="FW59" s="66">
        <f>+VLOOKUP(FW$5,'Liste matières'!$A$7:$D$156,4,0)*AB59</f>
        <v>0</v>
      </c>
      <c r="FX59" s="66">
        <f>+VLOOKUP(FX$5,'Liste matières'!$A$7:$D$156,4,0)*AC59</f>
        <v>0</v>
      </c>
      <c r="FY59" s="66">
        <f>+VLOOKUP(FY$5,'Liste matières'!$A$7:$D$156,4,0)*AD59</f>
        <v>0</v>
      </c>
      <c r="FZ59" s="66">
        <f>+VLOOKUP(FZ$5,'Liste matières'!$A$7:$D$156,4,0)*AE59</f>
        <v>0</v>
      </c>
      <c r="GA59" s="66">
        <f>+VLOOKUP(GA$5,'Liste matières'!$A$7:$D$156,4,0)*AF59</f>
        <v>0</v>
      </c>
      <c r="GB59" s="66">
        <f>+VLOOKUP(GB$5,'Liste matières'!$A$7:$D$156,4,0)*AG59</f>
        <v>0</v>
      </c>
      <c r="GC59" s="66">
        <f>+VLOOKUP(GC$5,'Liste matières'!$A$7:$D$156,4,0)*AH59</f>
        <v>0</v>
      </c>
      <c r="GD59" s="66">
        <f>+VLOOKUP(GD$5,'Liste matières'!$A$7:$D$156,4,0)*AI59</f>
        <v>0</v>
      </c>
      <c r="GE59" s="66">
        <f>+VLOOKUP(GE$5,'Liste matières'!$A$7:$D$156,4,0)*AJ59</f>
        <v>0</v>
      </c>
      <c r="GF59" s="66">
        <f>+VLOOKUP(GF$5,'Liste matières'!$A$7:$D$156,4,0)*AK59</f>
        <v>0</v>
      </c>
      <c r="GG59" s="66">
        <f>+VLOOKUP(GG$5,'Liste matières'!$A$7:$D$156,4,0)*AL59</f>
        <v>0</v>
      </c>
      <c r="GH59" s="66">
        <f>+VLOOKUP(GH$5,'Liste matières'!$A$7:$D$156,4,0)*AM59</f>
        <v>0</v>
      </c>
      <c r="GI59" s="66">
        <f>+VLOOKUP(GI$5,'Liste matières'!$A$7:$D$156,4,0)*AN59</f>
        <v>0</v>
      </c>
      <c r="GJ59" s="66">
        <f>+VLOOKUP(GJ$5,'Liste matières'!$A$7:$D$156,4,0)*AO59</f>
        <v>0</v>
      </c>
      <c r="GK59" s="66">
        <f>+VLOOKUP(GK$5,'Liste matières'!$A$7:$D$156,4,0)*AP59</f>
        <v>0</v>
      </c>
      <c r="GL59" s="66">
        <f>+VLOOKUP(GL$5,'Liste matières'!$A$7:$D$156,4,0)*AQ59</f>
        <v>0</v>
      </c>
      <c r="GM59" s="66">
        <f>+VLOOKUP(GM$5,'Liste matières'!$A$7:$D$156,4,0)*AR59</f>
        <v>0</v>
      </c>
      <c r="GN59" s="66">
        <f>+VLOOKUP(GN$5,'Liste matières'!$A$7:$D$156,4,0)*AS59</f>
        <v>0</v>
      </c>
      <c r="GO59" s="66">
        <f>+VLOOKUP(GO$5,'Liste matières'!$A$7:$D$156,4,0)*AT59</f>
        <v>0</v>
      </c>
      <c r="GP59" s="66">
        <f>+VLOOKUP(GP$5,'Liste matières'!$A$7:$D$156,4,0)*AU59</f>
        <v>0</v>
      </c>
      <c r="GQ59" s="66">
        <f>+VLOOKUP(GQ$5,'Liste matières'!$A$7:$D$156,4,0)*AV59</f>
        <v>0</v>
      </c>
      <c r="GR59" s="66">
        <f>+VLOOKUP(GR$5,'Liste matières'!$A$7:$D$156,4,0)*AW59</f>
        <v>0</v>
      </c>
      <c r="GS59" s="66">
        <f>+VLOOKUP(GS$5,'Liste matières'!$A$7:$D$156,4,0)*AX59</f>
        <v>0</v>
      </c>
      <c r="GT59" s="66">
        <f>+VLOOKUP(GT$5,'Liste matières'!$A$7:$D$156,4,0)*AY59</f>
        <v>0</v>
      </c>
      <c r="GU59" s="66">
        <f>+VLOOKUP(GU$5,'Liste matières'!$A$7:$D$156,4,0)*AZ59</f>
        <v>0</v>
      </c>
      <c r="GV59" s="66">
        <f>+VLOOKUP(GV$5,'Liste matières'!$A$7:$D$156,4,0)*BA59</f>
        <v>0</v>
      </c>
      <c r="GW59" s="66">
        <f>+VLOOKUP(GW$5,'Liste matières'!$A$7:$D$156,4,0)*BB59</f>
        <v>0</v>
      </c>
      <c r="GX59" s="66">
        <f>+VLOOKUP(GX$5,'Liste matières'!$A$7:$D$156,4,0)*BC59</f>
        <v>0</v>
      </c>
      <c r="GY59" s="66">
        <f>+VLOOKUP(GY$5,'Liste matières'!$A$7:$D$156,4,0)*BD59</f>
        <v>0</v>
      </c>
      <c r="GZ59" s="66">
        <f>+VLOOKUP(GZ$5,'Liste matières'!$A$7:$D$156,4,0)*BE59</f>
        <v>0</v>
      </c>
      <c r="HA59" s="66">
        <f>+VLOOKUP(HA$5,'Liste matières'!$A$7:$D$156,4,0)*BF59</f>
        <v>0</v>
      </c>
      <c r="HB59" s="66">
        <f>+VLOOKUP(HB$5,'Liste matières'!$A$7:$D$156,4,0)*BG59</f>
        <v>0</v>
      </c>
      <c r="HC59" s="66">
        <f>+VLOOKUP(HC$5,'Liste matières'!$A$7:$D$156,4,0)*BH59</f>
        <v>0</v>
      </c>
      <c r="HD59" s="66">
        <f>+VLOOKUP(HD$5,'Liste matières'!$A$7:$D$156,4,0)*BI59</f>
        <v>0</v>
      </c>
      <c r="HE59" s="66">
        <f>+VLOOKUP(HE$5,'Liste matières'!$A$7:$D$156,4,0)*BJ59</f>
        <v>0</v>
      </c>
      <c r="HF59" s="66">
        <f>+VLOOKUP(HF$5,'Liste matières'!$A$7:$D$156,4,0)*BK59</f>
        <v>0</v>
      </c>
      <c r="HG59" s="66">
        <f>+VLOOKUP(HG$5,'Liste matières'!$A$7:$D$156,4,0)*BL59</f>
        <v>0</v>
      </c>
      <c r="HH59" s="66">
        <f>+VLOOKUP(HH$5,'Liste matières'!$A$7:$D$156,4,0)*BM59</f>
        <v>0</v>
      </c>
      <c r="HI59" s="66">
        <f>+VLOOKUP(HI$5,'Liste matières'!$A$7:$D$156,4,0)*BN59</f>
        <v>0</v>
      </c>
      <c r="HJ59" s="66">
        <f>+VLOOKUP(HJ$5,'Liste matières'!$A$7:$D$156,4,0)*BO59</f>
        <v>0</v>
      </c>
      <c r="HK59" s="66">
        <f>+VLOOKUP(HK$5,'Liste matières'!$A$7:$D$156,4,0)*BP59</f>
        <v>0</v>
      </c>
      <c r="HL59" s="66">
        <f>+VLOOKUP(HL$5,'Liste matières'!$A$7:$D$156,4,0)*BQ59</f>
        <v>0</v>
      </c>
      <c r="HM59" s="66">
        <f>+VLOOKUP(HM$5,'Liste matières'!$A$7:$D$156,4,0)*BR59</f>
        <v>0</v>
      </c>
      <c r="HN59" s="66">
        <f>+VLOOKUP(HN$5,'Liste matières'!$A$7:$D$156,4,0)*BS59</f>
        <v>0</v>
      </c>
      <c r="HO59" s="66">
        <f>+VLOOKUP(HO$5,'Liste matières'!$A$7:$D$156,4,0)*BT59</f>
        <v>0</v>
      </c>
      <c r="HP59" s="66">
        <f>+VLOOKUP(HP$5,'Liste matières'!$A$7:$D$156,4,0)*BU59</f>
        <v>0</v>
      </c>
      <c r="HQ59" s="66">
        <f>+VLOOKUP(HQ$5,'Liste matières'!$A$7:$D$156,4,0)*BV59</f>
        <v>0</v>
      </c>
      <c r="HR59" s="66">
        <f>+VLOOKUP(HR$5,'Liste matières'!$A$7:$D$156,4,0)*BW59</f>
        <v>0</v>
      </c>
      <c r="HS59" s="66">
        <f>+VLOOKUP(HS$5,'Liste matières'!$A$7:$D$156,4,0)*BX59</f>
        <v>0</v>
      </c>
      <c r="HT59" s="66">
        <f>+VLOOKUP(HT$5,'Liste matières'!$A$7:$D$156,4,0)*BY59</f>
        <v>0</v>
      </c>
      <c r="HU59" s="66">
        <f>+VLOOKUP(HU$5,'Liste matières'!$A$7:$D$156,4,0)*BZ59</f>
        <v>0</v>
      </c>
      <c r="HV59" s="66">
        <f>+VLOOKUP(HV$5,'Liste matières'!$A$7:$D$156,4,0)*CA59</f>
        <v>0</v>
      </c>
      <c r="HW59" s="66">
        <f>+VLOOKUP(HW$5,'Liste matières'!$A$7:$D$156,4,0)*CB59</f>
        <v>0</v>
      </c>
      <c r="HX59" s="66">
        <f>+VLOOKUP(HX$5,'Liste matières'!$A$7:$D$156,4,0)*CC59</f>
        <v>0</v>
      </c>
      <c r="HY59" s="66">
        <f>+VLOOKUP(HY$5,'Liste matières'!$A$7:$D$156,4,0)*CD59</f>
        <v>0</v>
      </c>
      <c r="HZ59" s="66">
        <f>+VLOOKUP(HZ$5,'Liste matières'!$A$7:$D$156,4,0)*CE59</f>
        <v>0</v>
      </c>
      <c r="IA59" s="66">
        <f>+VLOOKUP(IA$5,'Liste matières'!$A$7:$D$156,4,0)*CF59</f>
        <v>0</v>
      </c>
      <c r="IB59" s="66">
        <f>+VLOOKUP(IB$5,'Liste matières'!$A$7:$D$156,4,0)*CG59</f>
        <v>0</v>
      </c>
      <c r="IC59" s="66">
        <f>+VLOOKUP(IC$5,'Liste matières'!$A$7:$D$156,4,0)*CH59</f>
        <v>0</v>
      </c>
      <c r="ID59" s="66">
        <f>+VLOOKUP(ID$5,'Liste matières'!$A$7:$D$156,4,0)*CI59</f>
        <v>0</v>
      </c>
      <c r="IE59" s="66">
        <f>+VLOOKUP(IE$5,'Liste matières'!$A$7:$D$156,4,0)*CJ59</f>
        <v>0</v>
      </c>
      <c r="IF59" s="66">
        <f>+VLOOKUP(IF$5,'Liste matières'!$A$7:$D$156,4,0)*CK59</f>
        <v>0</v>
      </c>
      <c r="IG59" s="66">
        <f>+VLOOKUP(IG$5,'Liste matières'!$A$7:$D$156,4,0)*CL59</f>
        <v>0</v>
      </c>
      <c r="IH59" s="66">
        <f>+VLOOKUP(IH$5,'Liste matières'!$A$7:$D$156,4,0)*CM59</f>
        <v>0</v>
      </c>
      <c r="II59" s="66">
        <f>+VLOOKUP(II$5,'Liste matières'!$A$7:$D$156,4,0)*CN59</f>
        <v>0</v>
      </c>
      <c r="IJ59" s="66">
        <f>+VLOOKUP(IJ$5,'Liste matières'!$A$7:$D$156,4,0)*CO59</f>
        <v>0</v>
      </c>
      <c r="IK59" s="66">
        <f>+VLOOKUP(IK$5,'Liste matières'!$A$7:$D$156,4,0)*CP59</f>
        <v>0</v>
      </c>
      <c r="IL59" s="66">
        <f>+VLOOKUP(IL$5,'Liste matières'!$A$7:$D$156,4,0)*CQ59</f>
        <v>0</v>
      </c>
      <c r="IM59" s="66">
        <f>+VLOOKUP(IM$5,'Liste matières'!$A$7:$D$156,4,0)*CR59</f>
        <v>0</v>
      </c>
      <c r="IN59" s="66">
        <f>+VLOOKUP(IN$5,'Liste matières'!$A$7:$D$156,4,0)*CS59</f>
        <v>0</v>
      </c>
      <c r="IO59" s="66">
        <f>+VLOOKUP(IO$5,'Liste matières'!$A$7:$D$156,4,0)*CT59</f>
        <v>0</v>
      </c>
      <c r="IP59" s="66">
        <f>+VLOOKUP(IP$5,'Liste matières'!$A$7:$D$156,4,0)*CU59</f>
        <v>0</v>
      </c>
      <c r="IQ59" s="66">
        <f>+VLOOKUP(IQ$5,'Liste matières'!$A$7:$D$156,4,0)*CV59</f>
        <v>0</v>
      </c>
      <c r="IR59" s="66">
        <f>+VLOOKUP(IR$5,'Liste matières'!$A$7:$D$156,4,0)*CW59</f>
        <v>0</v>
      </c>
      <c r="IS59" s="66">
        <f>+VLOOKUP(IS$5,'Liste matières'!$A$7:$D$156,4,0)*CX59</f>
        <v>0</v>
      </c>
      <c r="IT59" s="66">
        <f>+VLOOKUP(IT$5,'Liste matières'!$A$7:$D$156,4,0)*CY59</f>
        <v>0</v>
      </c>
      <c r="IU59" s="66">
        <f>+VLOOKUP(IU$5,'Liste matières'!$A$7:$D$156,4,0)*CZ59</f>
        <v>0</v>
      </c>
      <c r="IV59" s="66">
        <f>+VLOOKUP(IV$5,'Liste matières'!$A$7:$D$156,4,0)*DA59</f>
        <v>0</v>
      </c>
      <c r="IW59" s="66">
        <f>+VLOOKUP(IW$5,'Liste matières'!$A$7:$D$156,4,0)*DB59</f>
        <v>0</v>
      </c>
      <c r="IX59" s="66">
        <f>+VLOOKUP(IX$5,'Liste matières'!$A$7:$D$156,4,0)*DC59</f>
        <v>0</v>
      </c>
      <c r="IY59" s="66">
        <f>+VLOOKUP(IY$5,'Liste matières'!$A$7:$D$156,4,0)*DD59</f>
        <v>0</v>
      </c>
      <c r="IZ59" s="66">
        <f>+VLOOKUP(IZ$5,'Liste matières'!$A$7:$D$156,4,0)*DE59</f>
        <v>0</v>
      </c>
      <c r="JA59" s="66">
        <f>+VLOOKUP(JA$5,'Liste matières'!$A$7:$D$156,4,0)*DF59</f>
        <v>0</v>
      </c>
      <c r="JB59" s="66">
        <f>+VLOOKUP(JB$5,'Liste matières'!$A$7:$D$156,4,0)*DG59</f>
        <v>0</v>
      </c>
      <c r="JC59" s="66">
        <f>+VLOOKUP(JC$5,'Liste matières'!$A$7:$D$156,4,0)*DH59</f>
        <v>0</v>
      </c>
      <c r="JD59" s="66">
        <f>+VLOOKUP(JD$5,'Liste matières'!$A$7:$D$156,4,0)*DI59</f>
        <v>0</v>
      </c>
      <c r="JE59" s="66">
        <f>+VLOOKUP(JE$5,'Liste matières'!$A$7:$D$156,4,0)*DJ59</f>
        <v>0</v>
      </c>
      <c r="JF59" s="66">
        <f>+VLOOKUP(JF$5,'Liste matières'!$A$7:$D$156,4,0)*DK59</f>
        <v>0</v>
      </c>
      <c r="JG59" s="66">
        <f>+VLOOKUP(JG$5,'Liste matières'!$A$7:$D$156,4,0)*DL59</f>
        <v>0</v>
      </c>
      <c r="JH59" s="66">
        <f>+VLOOKUP(JH$5,'Liste matières'!$A$7:$D$156,4,0)*DM59</f>
        <v>0</v>
      </c>
      <c r="JI59" s="66">
        <f>+VLOOKUP(JI$5,'Liste matières'!$A$7:$D$156,4,0)*DN59</f>
        <v>0</v>
      </c>
      <c r="JJ59" s="66">
        <f>+VLOOKUP(JJ$5,'Liste matières'!$A$7:$D$156,4,0)*DO59</f>
        <v>0</v>
      </c>
      <c r="JK59" s="66">
        <f>+VLOOKUP(JK$5,'Liste matières'!$A$7:$D$156,4,0)*DP59</f>
        <v>0</v>
      </c>
      <c r="JL59" s="66">
        <f>+VLOOKUP(JL$5,'Liste matières'!$A$7:$D$156,4,0)*DQ59</f>
        <v>0</v>
      </c>
      <c r="JM59" s="66">
        <f>+VLOOKUP(JM$5,'Liste matières'!$A$7:$D$156,4,0)*DR59</f>
        <v>0</v>
      </c>
      <c r="JN59" s="66">
        <f>+VLOOKUP(JN$5,'Liste matières'!$A$7:$D$156,4,0)*DS59</f>
        <v>0</v>
      </c>
      <c r="JO59" s="66">
        <f>+VLOOKUP(JO$5,'Liste matières'!$A$7:$D$156,4,0)*DT59</f>
        <v>0</v>
      </c>
      <c r="JP59" s="66">
        <f>+VLOOKUP(JP$5,'Liste matières'!$A$7:$D$156,4,0)*DU59</f>
        <v>0</v>
      </c>
      <c r="JQ59" s="66">
        <f>+VLOOKUP(JQ$5,'Liste matières'!$A$7:$D$156,4,0)*DV59</f>
        <v>0</v>
      </c>
      <c r="JR59" s="66">
        <f>+VLOOKUP(JR$5,'Liste matières'!$A$7:$D$156,4,0)*DW59</f>
        <v>0</v>
      </c>
      <c r="JS59" s="66">
        <f>+VLOOKUP(JS$5,'Liste matières'!$A$7:$D$156,4,0)*DX59</f>
        <v>0</v>
      </c>
      <c r="JT59" s="66">
        <f>+VLOOKUP(JT$5,'Liste matières'!$A$7:$D$156,4,0)*DY59</f>
        <v>0</v>
      </c>
      <c r="JU59" s="66">
        <f>+VLOOKUP(JU$5,'Liste matières'!$A$7:$D$156,4,0)*DZ59</f>
        <v>0</v>
      </c>
      <c r="JV59" s="66">
        <f>+VLOOKUP(JV$5,'Liste matières'!$A$7:$D$156,4,0)*EA59</f>
        <v>0</v>
      </c>
      <c r="JW59" s="66">
        <f>+VLOOKUP(JW$5,'Liste matières'!$A$7:$D$156,4,0)*EB59</f>
        <v>0</v>
      </c>
      <c r="JX59" s="66">
        <f>+VLOOKUP(JX$5,'Liste matières'!$A$7:$D$156,4,0)*EC59</f>
        <v>0</v>
      </c>
      <c r="JY59" s="66">
        <f>+VLOOKUP(JY$5,'Liste matières'!$A$7:$D$156,4,0)*ED59</f>
        <v>0</v>
      </c>
      <c r="JZ59" s="66">
        <f>+VLOOKUP(JZ$5,'Liste matières'!$A$7:$D$156,4,0)*EE59</f>
        <v>0</v>
      </c>
      <c r="KA59" s="66">
        <f>+VLOOKUP(KA$5,'Liste matières'!$A$7:$D$156,4,0)*EF59</f>
        <v>0</v>
      </c>
      <c r="KB59" s="66">
        <f>+VLOOKUP(KB$5,'Liste matières'!$A$7:$D$156,4,0)*EG59</f>
        <v>0</v>
      </c>
      <c r="KC59" s="66">
        <f>+VLOOKUP(KC$5,'Liste matières'!$A$7:$D$156,4,0)*EH59</f>
        <v>0</v>
      </c>
      <c r="KD59" s="66">
        <f>+VLOOKUP(KD$5,'Liste matières'!$A$7:$D$156,4,0)*EI59</f>
        <v>0</v>
      </c>
      <c r="KE59" s="66">
        <f>+VLOOKUP(KE$5,'Liste matières'!$A$7:$D$156,4,0)*EJ59</f>
        <v>0</v>
      </c>
      <c r="KF59" s="66">
        <f>+VLOOKUP(KF$5,'Liste matières'!$A$7:$D$156,4,0)*EK59</f>
        <v>0</v>
      </c>
      <c r="KG59" s="66">
        <f>+VLOOKUP(KG$5,'Liste matières'!$A$7:$D$156,4,0)*EL59</f>
        <v>0</v>
      </c>
      <c r="KH59" s="66">
        <f>+VLOOKUP(KH$5,'Liste matières'!$A$7:$D$156,4,0)*EM59</f>
        <v>0</v>
      </c>
      <c r="KI59" s="66">
        <f>+VLOOKUP(KI$5,'Liste matières'!$A$7:$D$156,4,0)*EN59</f>
        <v>0</v>
      </c>
      <c r="KJ59" s="66">
        <f>+VLOOKUP(KJ$5,'Liste matières'!$A$7:$D$156,4,0)*EO59</f>
        <v>0</v>
      </c>
      <c r="KK59" s="66">
        <f>+VLOOKUP(KK$5,'Liste matières'!$A$7:$D$156,4,0)*EP59</f>
        <v>0</v>
      </c>
      <c r="KL59" s="66">
        <f>+VLOOKUP(KL$5,'Liste matières'!$A$7:$D$156,4,0)*EQ59</f>
        <v>0</v>
      </c>
      <c r="KM59" s="66">
        <f>+VLOOKUP(KM$5,'Liste matières'!$A$7:$D$156,4,0)*ER59</f>
        <v>0</v>
      </c>
      <c r="KN59" s="66">
        <f>+VLOOKUP(KN$5,'Liste matières'!$A$7:$D$156,4,0)*ES59</f>
        <v>0</v>
      </c>
      <c r="KO59" s="66">
        <f>+VLOOKUP(KO$5,'Liste matières'!$A$7:$D$156,4,0)*ET59</f>
        <v>0</v>
      </c>
      <c r="KP59" s="66">
        <f>+VLOOKUP(KP$5,'Liste matières'!$A$7:$D$156,4,0)*EU59</f>
        <v>0</v>
      </c>
      <c r="KQ59" s="66">
        <f>+VLOOKUP(KQ$5,'Liste matières'!$A$7:$D$156,4,0)*EV59</f>
        <v>0</v>
      </c>
      <c r="KR59" s="66">
        <f>+VLOOKUP(KR$5,'Liste matières'!$A$7:$D$156,4,0)*EW59</f>
        <v>0</v>
      </c>
      <c r="KS59" s="66">
        <f>+VLOOKUP(KS$5,'Liste matières'!$A$7:$D$156,4,0)*EX59</f>
        <v>0</v>
      </c>
      <c r="KU59" s="65">
        <f t="shared" si="0"/>
        <v>0</v>
      </c>
    </row>
    <row r="60" spans="1:307" x14ac:dyDescent="0.25">
      <c r="A60" s="3" t="s">
        <v>54</v>
      </c>
      <c r="B60" s="11"/>
      <c r="C60" s="74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Z60" s="66">
        <f>+VLOOKUP(EZ$5,'Liste matières'!$A$7:$D$156,4,0)*E60</f>
        <v>0</v>
      </c>
      <c r="FA60" s="66">
        <f>+VLOOKUP(FA$5,'Liste matières'!$A$7:$D$156,4,0)*F60</f>
        <v>0</v>
      </c>
      <c r="FB60" s="66">
        <f>+VLOOKUP(FB$5,'Liste matières'!$A$7:$D$156,4,0)*G60</f>
        <v>0</v>
      </c>
      <c r="FC60" s="66">
        <f>+VLOOKUP(FC$5,'Liste matières'!$A$7:$D$156,4,0)*H60</f>
        <v>0</v>
      </c>
      <c r="FD60" s="66">
        <f>+VLOOKUP(FD$5,'Liste matières'!$A$7:$D$156,4,0)*I60</f>
        <v>0</v>
      </c>
      <c r="FE60" s="66">
        <f>+VLOOKUP(FE$5,'Liste matières'!$A$7:$D$156,4,0)*J60</f>
        <v>0</v>
      </c>
      <c r="FF60" s="66">
        <f>+VLOOKUP(FF$5,'Liste matières'!$A$7:$D$156,4,0)*K60</f>
        <v>0</v>
      </c>
      <c r="FG60" s="66">
        <f>+VLOOKUP(FG$5,'Liste matières'!$A$7:$D$156,4,0)*L60</f>
        <v>0</v>
      </c>
      <c r="FH60" s="66">
        <f>+VLOOKUP(FH$5,'Liste matières'!$A$7:$D$156,4,0)*M60</f>
        <v>0</v>
      </c>
      <c r="FI60" s="66">
        <f>+VLOOKUP(FI$5,'Liste matières'!$A$7:$D$156,4,0)*N60</f>
        <v>0</v>
      </c>
      <c r="FJ60" s="66">
        <f>+VLOOKUP(FJ$5,'Liste matières'!$A$7:$D$156,4,0)*O60</f>
        <v>0</v>
      </c>
      <c r="FK60" s="66">
        <f>+VLOOKUP(FK$5,'Liste matières'!$A$7:$D$156,4,0)*P60</f>
        <v>0</v>
      </c>
      <c r="FL60" s="66">
        <f>+VLOOKUP(FL$5,'Liste matières'!$A$7:$D$156,4,0)*Q60</f>
        <v>0</v>
      </c>
      <c r="FM60" s="66">
        <f>+VLOOKUP(FM$5,'Liste matières'!$A$7:$D$156,4,0)*R60</f>
        <v>0</v>
      </c>
      <c r="FN60" s="66">
        <f>+VLOOKUP(FN$5,'Liste matières'!$A$7:$D$156,4,0)*S60</f>
        <v>0</v>
      </c>
      <c r="FO60" s="66">
        <f>+VLOOKUP(FO$5,'Liste matières'!$A$7:$D$156,4,0)*T60</f>
        <v>0</v>
      </c>
      <c r="FP60" s="66">
        <f>+VLOOKUP(FP$5,'Liste matières'!$A$7:$D$156,4,0)*U60</f>
        <v>0</v>
      </c>
      <c r="FQ60" s="66">
        <f>+VLOOKUP(FQ$5,'Liste matières'!$A$7:$D$156,4,0)*V60</f>
        <v>0</v>
      </c>
      <c r="FR60" s="66">
        <f>+VLOOKUP(FR$5,'Liste matières'!$A$7:$D$156,4,0)*W60</f>
        <v>0</v>
      </c>
      <c r="FS60" s="66">
        <f>+VLOOKUP(FS$5,'Liste matières'!$A$7:$D$156,4,0)*X60</f>
        <v>0</v>
      </c>
      <c r="FT60" s="66">
        <f>+VLOOKUP(FT$5,'Liste matières'!$A$7:$D$156,4,0)*Y60</f>
        <v>0</v>
      </c>
      <c r="FU60" s="66">
        <f>+VLOOKUP(FU$5,'Liste matières'!$A$7:$D$156,4,0)*Z60</f>
        <v>0</v>
      </c>
      <c r="FV60" s="66">
        <f>+VLOOKUP(FV$5,'Liste matières'!$A$7:$D$156,4,0)*AA60</f>
        <v>0</v>
      </c>
      <c r="FW60" s="66">
        <f>+VLOOKUP(FW$5,'Liste matières'!$A$7:$D$156,4,0)*AB60</f>
        <v>0</v>
      </c>
      <c r="FX60" s="66">
        <f>+VLOOKUP(FX$5,'Liste matières'!$A$7:$D$156,4,0)*AC60</f>
        <v>0</v>
      </c>
      <c r="FY60" s="66">
        <f>+VLOOKUP(FY$5,'Liste matières'!$A$7:$D$156,4,0)*AD60</f>
        <v>0</v>
      </c>
      <c r="FZ60" s="66">
        <f>+VLOOKUP(FZ$5,'Liste matières'!$A$7:$D$156,4,0)*AE60</f>
        <v>0</v>
      </c>
      <c r="GA60" s="66">
        <f>+VLOOKUP(GA$5,'Liste matières'!$A$7:$D$156,4,0)*AF60</f>
        <v>0</v>
      </c>
      <c r="GB60" s="66">
        <f>+VLOOKUP(GB$5,'Liste matières'!$A$7:$D$156,4,0)*AG60</f>
        <v>0</v>
      </c>
      <c r="GC60" s="66">
        <f>+VLOOKUP(GC$5,'Liste matières'!$A$7:$D$156,4,0)*AH60</f>
        <v>0</v>
      </c>
      <c r="GD60" s="66">
        <f>+VLOOKUP(GD$5,'Liste matières'!$A$7:$D$156,4,0)*AI60</f>
        <v>0</v>
      </c>
      <c r="GE60" s="66">
        <f>+VLOOKUP(GE$5,'Liste matières'!$A$7:$D$156,4,0)*AJ60</f>
        <v>0</v>
      </c>
      <c r="GF60" s="66">
        <f>+VLOOKUP(GF$5,'Liste matières'!$A$7:$D$156,4,0)*AK60</f>
        <v>0</v>
      </c>
      <c r="GG60" s="66">
        <f>+VLOOKUP(GG$5,'Liste matières'!$A$7:$D$156,4,0)*AL60</f>
        <v>0</v>
      </c>
      <c r="GH60" s="66">
        <f>+VLOOKUP(GH$5,'Liste matières'!$A$7:$D$156,4,0)*AM60</f>
        <v>0</v>
      </c>
      <c r="GI60" s="66">
        <f>+VLOOKUP(GI$5,'Liste matières'!$A$7:$D$156,4,0)*AN60</f>
        <v>0</v>
      </c>
      <c r="GJ60" s="66">
        <f>+VLOOKUP(GJ$5,'Liste matières'!$A$7:$D$156,4,0)*AO60</f>
        <v>0</v>
      </c>
      <c r="GK60" s="66">
        <f>+VLOOKUP(GK$5,'Liste matières'!$A$7:$D$156,4,0)*AP60</f>
        <v>0</v>
      </c>
      <c r="GL60" s="66">
        <f>+VLOOKUP(GL$5,'Liste matières'!$A$7:$D$156,4,0)*AQ60</f>
        <v>0</v>
      </c>
      <c r="GM60" s="66">
        <f>+VLOOKUP(GM$5,'Liste matières'!$A$7:$D$156,4,0)*AR60</f>
        <v>0</v>
      </c>
      <c r="GN60" s="66">
        <f>+VLOOKUP(GN$5,'Liste matières'!$A$7:$D$156,4,0)*AS60</f>
        <v>0</v>
      </c>
      <c r="GO60" s="66">
        <f>+VLOOKUP(GO$5,'Liste matières'!$A$7:$D$156,4,0)*AT60</f>
        <v>0</v>
      </c>
      <c r="GP60" s="66">
        <f>+VLOOKUP(GP$5,'Liste matières'!$A$7:$D$156,4,0)*AU60</f>
        <v>0</v>
      </c>
      <c r="GQ60" s="66">
        <f>+VLOOKUP(GQ$5,'Liste matières'!$A$7:$D$156,4,0)*AV60</f>
        <v>0</v>
      </c>
      <c r="GR60" s="66">
        <f>+VLOOKUP(GR$5,'Liste matières'!$A$7:$D$156,4,0)*AW60</f>
        <v>0</v>
      </c>
      <c r="GS60" s="66">
        <f>+VLOOKUP(GS$5,'Liste matières'!$A$7:$D$156,4,0)*AX60</f>
        <v>0</v>
      </c>
      <c r="GT60" s="66">
        <f>+VLOOKUP(GT$5,'Liste matières'!$A$7:$D$156,4,0)*AY60</f>
        <v>0</v>
      </c>
      <c r="GU60" s="66">
        <f>+VLOOKUP(GU$5,'Liste matières'!$A$7:$D$156,4,0)*AZ60</f>
        <v>0</v>
      </c>
      <c r="GV60" s="66">
        <f>+VLOOKUP(GV$5,'Liste matières'!$A$7:$D$156,4,0)*BA60</f>
        <v>0</v>
      </c>
      <c r="GW60" s="66">
        <f>+VLOOKUP(GW$5,'Liste matières'!$A$7:$D$156,4,0)*BB60</f>
        <v>0</v>
      </c>
      <c r="GX60" s="66">
        <f>+VLOOKUP(GX$5,'Liste matières'!$A$7:$D$156,4,0)*BC60</f>
        <v>0</v>
      </c>
      <c r="GY60" s="66">
        <f>+VLOOKUP(GY$5,'Liste matières'!$A$7:$D$156,4,0)*BD60</f>
        <v>0</v>
      </c>
      <c r="GZ60" s="66">
        <f>+VLOOKUP(GZ$5,'Liste matières'!$A$7:$D$156,4,0)*BE60</f>
        <v>0</v>
      </c>
      <c r="HA60" s="66">
        <f>+VLOOKUP(HA$5,'Liste matières'!$A$7:$D$156,4,0)*BF60</f>
        <v>0</v>
      </c>
      <c r="HB60" s="66">
        <f>+VLOOKUP(HB$5,'Liste matières'!$A$7:$D$156,4,0)*BG60</f>
        <v>0</v>
      </c>
      <c r="HC60" s="66">
        <f>+VLOOKUP(HC$5,'Liste matières'!$A$7:$D$156,4,0)*BH60</f>
        <v>0</v>
      </c>
      <c r="HD60" s="66">
        <f>+VLOOKUP(HD$5,'Liste matières'!$A$7:$D$156,4,0)*BI60</f>
        <v>0</v>
      </c>
      <c r="HE60" s="66">
        <f>+VLOOKUP(HE$5,'Liste matières'!$A$7:$D$156,4,0)*BJ60</f>
        <v>0</v>
      </c>
      <c r="HF60" s="66">
        <f>+VLOOKUP(HF$5,'Liste matières'!$A$7:$D$156,4,0)*BK60</f>
        <v>0</v>
      </c>
      <c r="HG60" s="66">
        <f>+VLOOKUP(HG$5,'Liste matières'!$A$7:$D$156,4,0)*BL60</f>
        <v>0</v>
      </c>
      <c r="HH60" s="66">
        <f>+VLOOKUP(HH$5,'Liste matières'!$A$7:$D$156,4,0)*BM60</f>
        <v>0</v>
      </c>
      <c r="HI60" s="66">
        <f>+VLOOKUP(HI$5,'Liste matières'!$A$7:$D$156,4,0)*BN60</f>
        <v>0</v>
      </c>
      <c r="HJ60" s="66">
        <f>+VLOOKUP(HJ$5,'Liste matières'!$A$7:$D$156,4,0)*BO60</f>
        <v>0</v>
      </c>
      <c r="HK60" s="66">
        <f>+VLOOKUP(HK$5,'Liste matières'!$A$7:$D$156,4,0)*BP60</f>
        <v>0</v>
      </c>
      <c r="HL60" s="66">
        <f>+VLOOKUP(HL$5,'Liste matières'!$A$7:$D$156,4,0)*BQ60</f>
        <v>0</v>
      </c>
      <c r="HM60" s="66">
        <f>+VLOOKUP(HM$5,'Liste matières'!$A$7:$D$156,4,0)*BR60</f>
        <v>0</v>
      </c>
      <c r="HN60" s="66">
        <f>+VLOOKUP(HN$5,'Liste matières'!$A$7:$D$156,4,0)*BS60</f>
        <v>0</v>
      </c>
      <c r="HO60" s="66">
        <f>+VLOOKUP(HO$5,'Liste matières'!$A$7:$D$156,4,0)*BT60</f>
        <v>0</v>
      </c>
      <c r="HP60" s="66">
        <f>+VLOOKUP(HP$5,'Liste matières'!$A$7:$D$156,4,0)*BU60</f>
        <v>0</v>
      </c>
      <c r="HQ60" s="66">
        <f>+VLOOKUP(HQ$5,'Liste matières'!$A$7:$D$156,4,0)*BV60</f>
        <v>0</v>
      </c>
      <c r="HR60" s="66">
        <f>+VLOOKUP(HR$5,'Liste matières'!$A$7:$D$156,4,0)*BW60</f>
        <v>0</v>
      </c>
      <c r="HS60" s="66">
        <f>+VLOOKUP(HS$5,'Liste matières'!$A$7:$D$156,4,0)*BX60</f>
        <v>0</v>
      </c>
      <c r="HT60" s="66">
        <f>+VLOOKUP(HT$5,'Liste matières'!$A$7:$D$156,4,0)*BY60</f>
        <v>0</v>
      </c>
      <c r="HU60" s="66">
        <f>+VLOOKUP(HU$5,'Liste matières'!$A$7:$D$156,4,0)*BZ60</f>
        <v>0</v>
      </c>
      <c r="HV60" s="66">
        <f>+VLOOKUP(HV$5,'Liste matières'!$A$7:$D$156,4,0)*CA60</f>
        <v>0</v>
      </c>
      <c r="HW60" s="66">
        <f>+VLOOKUP(HW$5,'Liste matières'!$A$7:$D$156,4,0)*CB60</f>
        <v>0</v>
      </c>
      <c r="HX60" s="66">
        <f>+VLOOKUP(HX$5,'Liste matières'!$A$7:$D$156,4,0)*CC60</f>
        <v>0</v>
      </c>
      <c r="HY60" s="66">
        <f>+VLOOKUP(HY$5,'Liste matières'!$A$7:$D$156,4,0)*CD60</f>
        <v>0</v>
      </c>
      <c r="HZ60" s="66">
        <f>+VLOOKUP(HZ$5,'Liste matières'!$A$7:$D$156,4,0)*CE60</f>
        <v>0</v>
      </c>
      <c r="IA60" s="66">
        <f>+VLOOKUP(IA$5,'Liste matières'!$A$7:$D$156,4,0)*CF60</f>
        <v>0</v>
      </c>
      <c r="IB60" s="66">
        <f>+VLOOKUP(IB$5,'Liste matières'!$A$7:$D$156,4,0)*CG60</f>
        <v>0</v>
      </c>
      <c r="IC60" s="66">
        <f>+VLOOKUP(IC$5,'Liste matières'!$A$7:$D$156,4,0)*CH60</f>
        <v>0</v>
      </c>
      <c r="ID60" s="66">
        <f>+VLOOKUP(ID$5,'Liste matières'!$A$7:$D$156,4,0)*CI60</f>
        <v>0</v>
      </c>
      <c r="IE60" s="66">
        <f>+VLOOKUP(IE$5,'Liste matières'!$A$7:$D$156,4,0)*CJ60</f>
        <v>0</v>
      </c>
      <c r="IF60" s="66">
        <f>+VLOOKUP(IF$5,'Liste matières'!$A$7:$D$156,4,0)*CK60</f>
        <v>0</v>
      </c>
      <c r="IG60" s="66">
        <f>+VLOOKUP(IG$5,'Liste matières'!$A$7:$D$156,4,0)*CL60</f>
        <v>0</v>
      </c>
      <c r="IH60" s="66">
        <f>+VLOOKUP(IH$5,'Liste matières'!$A$7:$D$156,4,0)*CM60</f>
        <v>0</v>
      </c>
      <c r="II60" s="66">
        <f>+VLOOKUP(II$5,'Liste matières'!$A$7:$D$156,4,0)*CN60</f>
        <v>0</v>
      </c>
      <c r="IJ60" s="66">
        <f>+VLOOKUP(IJ$5,'Liste matières'!$A$7:$D$156,4,0)*CO60</f>
        <v>0</v>
      </c>
      <c r="IK60" s="66">
        <f>+VLOOKUP(IK$5,'Liste matières'!$A$7:$D$156,4,0)*CP60</f>
        <v>0</v>
      </c>
      <c r="IL60" s="66">
        <f>+VLOOKUP(IL$5,'Liste matières'!$A$7:$D$156,4,0)*CQ60</f>
        <v>0</v>
      </c>
      <c r="IM60" s="66">
        <f>+VLOOKUP(IM$5,'Liste matières'!$A$7:$D$156,4,0)*CR60</f>
        <v>0</v>
      </c>
      <c r="IN60" s="66">
        <f>+VLOOKUP(IN$5,'Liste matières'!$A$7:$D$156,4,0)*CS60</f>
        <v>0</v>
      </c>
      <c r="IO60" s="66">
        <f>+VLOOKUP(IO$5,'Liste matières'!$A$7:$D$156,4,0)*CT60</f>
        <v>0</v>
      </c>
      <c r="IP60" s="66">
        <f>+VLOOKUP(IP$5,'Liste matières'!$A$7:$D$156,4,0)*CU60</f>
        <v>0</v>
      </c>
      <c r="IQ60" s="66">
        <f>+VLOOKUP(IQ$5,'Liste matières'!$A$7:$D$156,4,0)*CV60</f>
        <v>0</v>
      </c>
      <c r="IR60" s="66">
        <f>+VLOOKUP(IR$5,'Liste matières'!$A$7:$D$156,4,0)*CW60</f>
        <v>0</v>
      </c>
      <c r="IS60" s="66">
        <f>+VLOOKUP(IS$5,'Liste matières'!$A$7:$D$156,4,0)*CX60</f>
        <v>0</v>
      </c>
      <c r="IT60" s="66">
        <f>+VLOOKUP(IT$5,'Liste matières'!$A$7:$D$156,4,0)*CY60</f>
        <v>0</v>
      </c>
      <c r="IU60" s="66">
        <f>+VLOOKUP(IU$5,'Liste matières'!$A$7:$D$156,4,0)*CZ60</f>
        <v>0</v>
      </c>
      <c r="IV60" s="66">
        <f>+VLOOKUP(IV$5,'Liste matières'!$A$7:$D$156,4,0)*DA60</f>
        <v>0</v>
      </c>
      <c r="IW60" s="66">
        <f>+VLOOKUP(IW$5,'Liste matières'!$A$7:$D$156,4,0)*DB60</f>
        <v>0</v>
      </c>
      <c r="IX60" s="66">
        <f>+VLOOKUP(IX$5,'Liste matières'!$A$7:$D$156,4,0)*DC60</f>
        <v>0</v>
      </c>
      <c r="IY60" s="66">
        <f>+VLOOKUP(IY$5,'Liste matières'!$A$7:$D$156,4,0)*DD60</f>
        <v>0</v>
      </c>
      <c r="IZ60" s="66">
        <f>+VLOOKUP(IZ$5,'Liste matières'!$A$7:$D$156,4,0)*DE60</f>
        <v>0</v>
      </c>
      <c r="JA60" s="66">
        <f>+VLOOKUP(JA$5,'Liste matières'!$A$7:$D$156,4,0)*DF60</f>
        <v>0</v>
      </c>
      <c r="JB60" s="66">
        <f>+VLOOKUP(JB$5,'Liste matières'!$A$7:$D$156,4,0)*DG60</f>
        <v>0</v>
      </c>
      <c r="JC60" s="66">
        <f>+VLOOKUP(JC$5,'Liste matières'!$A$7:$D$156,4,0)*DH60</f>
        <v>0</v>
      </c>
      <c r="JD60" s="66">
        <f>+VLOOKUP(JD$5,'Liste matières'!$A$7:$D$156,4,0)*DI60</f>
        <v>0</v>
      </c>
      <c r="JE60" s="66">
        <f>+VLOOKUP(JE$5,'Liste matières'!$A$7:$D$156,4,0)*DJ60</f>
        <v>0</v>
      </c>
      <c r="JF60" s="66">
        <f>+VLOOKUP(JF$5,'Liste matières'!$A$7:$D$156,4,0)*DK60</f>
        <v>0</v>
      </c>
      <c r="JG60" s="66">
        <f>+VLOOKUP(JG$5,'Liste matières'!$A$7:$D$156,4,0)*DL60</f>
        <v>0</v>
      </c>
      <c r="JH60" s="66">
        <f>+VLOOKUP(JH$5,'Liste matières'!$A$7:$D$156,4,0)*DM60</f>
        <v>0</v>
      </c>
      <c r="JI60" s="66">
        <f>+VLOOKUP(JI$5,'Liste matières'!$A$7:$D$156,4,0)*DN60</f>
        <v>0</v>
      </c>
      <c r="JJ60" s="66">
        <f>+VLOOKUP(JJ$5,'Liste matières'!$A$7:$D$156,4,0)*DO60</f>
        <v>0</v>
      </c>
      <c r="JK60" s="66">
        <f>+VLOOKUP(JK$5,'Liste matières'!$A$7:$D$156,4,0)*DP60</f>
        <v>0</v>
      </c>
      <c r="JL60" s="66">
        <f>+VLOOKUP(JL$5,'Liste matières'!$A$7:$D$156,4,0)*DQ60</f>
        <v>0</v>
      </c>
      <c r="JM60" s="66">
        <f>+VLOOKUP(JM$5,'Liste matières'!$A$7:$D$156,4,0)*DR60</f>
        <v>0</v>
      </c>
      <c r="JN60" s="66">
        <f>+VLOOKUP(JN$5,'Liste matières'!$A$7:$D$156,4,0)*DS60</f>
        <v>0</v>
      </c>
      <c r="JO60" s="66">
        <f>+VLOOKUP(JO$5,'Liste matières'!$A$7:$D$156,4,0)*DT60</f>
        <v>0</v>
      </c>
      <c r="JP60" s="66">
        <f>+VLOOKUP(JP$5,'Liste matières'!$A$7:$D$156,4,0)*DU60</f>
        <v>0</v>
      </c>
      <c r="JQ60" s="66">
        <f>+VLOOKUP(JQ$5,'Liste matières'!$A$7:$D$156,4,0)*DV60</f>
        <v>0</v>
      </c>
      <c r="JR60" s="66">
        <f>+VLOOKUP(JR$5,'Liste matières'!$A$7:$D$156,4,0)*DW60</f>
        <v>0</v>
      </c>
      <c r="JS60" s="66">
        <f>+VLOOKUP(JS$5,'Liste matières'!$A$7:$D$156,4,0)*DX60</f>
        <v>0</v>
      </c>
      <c r="JT60" s="66">
        <f>+VLOOKUP(JT$5,'Liste matières'!$A$7:$D$156,4,0)*DY60</f>
        <v>0</v>
      </c>
      <c r="JU60" s="66">
        <f>+VLOOKUP(JU$5,'Liste matières'!$A$7:$D$156,4,0)*DZ60</f>
        <v>0</v>
      </c>
      <c r="JV60" s="66">
        <f>+VLOOKUP(JV$5,'Liste matières'!$A$7:$D$156,4,0)*EA60</f>
        <v>0</v>
      </c>
      <c r="JW60" s="66">
        <f>+VLOOKUP(JW$5,'Liste matières'!$A$7:$D$156,4,0)*EB60</f>
        <v>0</v>
      </c>
      <c r="JX60" s="66">
        <f>+VLOOKUP(JX$5,'Liste matières'!$A$7:$D$156,4,0)*EC60</f>
        <v>0</v>
      </c>
      <c r="JY60" s="66">
        <f>+VLOOKUP(JY$5,'Liste matières'!$A$7:$D$156,4,0)*ED60</f>
        <v>0</v>
      </c>
      <c r="JZ60" s="66">
        <f>+VLOOKUP(JZ$5,'Liste matières'!$A$7:$D$156,4,0)*EE60</f>
        <v>0</v>
      </c>
      <c r="KA60" s="66">
        <f>+VLOOKUP(KA$5,'Liste matières'!$A$7:$D$156,4,0)*EF60</f>
        <v>0</v>
      </c>
      <c r="KB60" s="66">
        <f>+VLOOKUP(KB$5,'Liste matières'!$A$7:$D$156,4,0)*EG60</f>
        <v>0</v>
      </c>
      <c r="KC60" s="66">
        <f>+VLOOKUP(KC$5,'Liste matières'!$A$7:$D$156,4,0)*EH60</f>
        <v>0</v>
      </c>
      <c r="KD60" s="66">
        <f>+VLOOKUP(KD$5,'Liste matières'!$A$7:$D$156,4,0)*EI60</f>
        <v>0</v>
      </c>
      <c r="KE60" s="66">
        <f>+VLOOKUP(KE$5,'Liste matières'!$A$7:$D$156,4,0)*EJ60</f>
        <v>0</v>
      </c>
      <c r="KF60" s="66">
        <f>+VLOOKUP(KF$5,'Liste matières'!$A$7:$D$156,4,0)*EK60</f>
        <v>0</v>
      </c>
      <c r="KG60" s="66">
        <f>+VLOOKUP(KG$5,'Liste matières'!$A$7:$D$156,4,0)*EL60</f>
        <v>0</v>
      </c>
      <c r="KH60" s="66">
        <f>+VLOOKUP(KH$5,'Liste matières'!$A$7:$D$156,4,0)*EM60</f>
        <v>0</v>
      </c>
      <c r="KI60" s="66">
        <f>+VLOOKUP(KI$5,'Liste matières'!$A$7:$D$156,4,0)*EN60</f>
        <v>0</v>
      </c>
      <c r="KJ60" s="66">
        <f>+VLOOKUP(KJ$5,'Liste matières'!$A$7:$D$156,4,0)*EO60</f>
        <v>0</v>
      </c>
      <c r="KK60" s="66">
        <f>+VLOOKUP(KK$5,'Liste matières'!$A$7:$D$156,4,0)*EP60</f>
        <v>0</v>
      </c>
      <c r="KL60" s="66">
        <f>+VLOOKUP(KL$5,'Liste matières'!$A$7:$D$156,4,0)*EQ60</f>
        <v>0</v>
      </c>
      <c r="KM60" s="66">
        <f>+VLOOKUP(KM$5,'Liste matières'!$A$7:$D$156,4,0)*ER60</f>
        <v>0</v>
      </c>
      <c r="KN60" s="66">
        <f>+VLOOKUP(KN$5,'Liste matières'!$A$7:$D$156,4,0)*ES60</f>
        <v>0</v>
      </c>
      <c r="KO60" s="66">
        <f>+VLOOKUP(KO$5,'Liste matières'!$A$7:$D$156,4,0)*ET60</f>
        <v>0</v>
      </c>
      <c r="KP60" s="66">
        <f>+VLOOKUP(KP$5,'Liste matières'!$A$7:$D$156,4,0)*EU60</f>
        <v>0</v>
      </c>
      <c r="KQ60" s="66">
        <f>+VLOOKUP(KQ$5,'Liste matières'!$A$7:$D$156,4,0)*EV60</f>
        <v>0</v>
      </c>
      <c r="KR60" s="66">
        <f>+VLOOKUP(KR$5,'Liste matières'!$A$7:$D$156,4,0)*EW60</f>
        <v>0</v>
      </c>
      <c r="KS60" s="66">
        <f>+VLOOKUP(KS$5,'Liste matières'!$A$7:$D$156,4,0)*EX60</f>
        <v>0</v>
      </c>
      <c r="KU60" s="65">
        <f t="shared" si="0"/>
        <v>0</v>
      </c>
    </row>
    <row r="61" spans="1:307" x14ac:dyDescent="0.25">
      <c r="A61" s="3" t="s">
        <v>55</v>
      </c>
      <c r="B61" s="11"/>
      <c r="C61" s="74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Z61" s="66">
        <f>+VLOOKUP(EZ$5,'Liste matières'!$A$7:$D$156,4,0)*E61</f>
        <v>0</v>
      </c>
      <c r="FA61" s="66">
        <f>+VLOOKUP(FA$5,'Liste matières'!$A$7:$D$156,4,0)*F61</f>
        <v>0</v>
      </c>
      <c r="FB61" s="66">
        <f>+VLOOKUP(FB$5,'Liste matières'!$A$7:$D$156,4,0)*G61</f>
        <v>0</v>
      </c>
      <c r="FC61" s="66">
        <f>+VLOOKUP(FC$5,'Liste matières'!$A$7:$D$156,4,0)*H61</f>
        <v>0</v>
      </c>
      <c r="FD61" s="66">
        <f>+VLOOKUP(FD$5,'Liste matières'!$A$7:$D$156,4,0)*I61</f>
        <v>0</v>
      </c>
      <c r="FE61" s="66">
        <f>+VLOOKUP(FE$5,'Liste matières'!$A$7:$D$156,4,0)*J61</f>
        <v>0</v>
      </c>
      <c r="FF61" s="66">
        <f>+VLOOKUP(FF$5,'Liste matières'!$A$7:$D$156,4,0)*K61</f>
        <v>0</v>
      </c>
      <c r="FG61" s="66">
        <f>+VLOOKUP(FG$5,'Liste matières'!$A$7:$D$156,4,0)*L61</f>
        <v>0</v>
      </c>
      <c r="FH61" s="66">
        <f>+VLOOKUP(FH$5,'Liste matières'!$A$7:$D$156,4,0)*M61</f>
        <v>0</v>
      </c>
      <c r="FI61" s="66">
        <f>+VLOOKUP(FI$5,'Liste matières'!$A$7:$D$156,4,0)*N61</f>
        <v>0</v>
      </c>
      <c r="FJ61" s="66">
        <f>+VLOOKUP(FJ$5,'Liste matières'!$A$7:$D$156,4,0)*O61</f>
        <v>0</v>
      </c>
      <c r="FK61" s="66">
        <f>+VLOOKUP(FK$5,'Liste matières'!$A$7:$D$156,4,0)*P61</f>
        <v>0</v>
      </c>
      <c r="FL61" s="66">
        <f>+VLOOKUP(FL$5,'Liste matières'!$A$7:$D$156,4,0)*Q61</f>
        <v>0</v>
      </c>
      <c r="FM61" s="66">
        <f>+VLOOKUP(FM$5,'Liste matières'!$A$7:$D$156,4,0)*R61</f>
        <v>0</v>
      </c>
      <c r="FN61" s="66">
        <f>+VLOOKUP(FN$5,'Liste matières'!$A$7:$D$156,4,0)*S61</f>
        <v>0</v>
      </c>
      <c r="FO61" s="66">
        <f>+VLOOKUP(FO$5,'Liste matières'!$A$7:$D$156,4,0)*T61</f>
        <v>0</v>
      </c>
      <c r="FP61" s="66">
        <f>+VLOOKUP(FP$5,'Liste matières'!$A$7:$D$156,4,0)*U61</f>
        <v>0</v>
      </c>
      <c r="FQ61" s="66">
        <f>+VLOOKUP(FQ$5,'Liste matières'!$A$7:$D$156,4,0)*V61</f>
        <v>0</v>
      </c>
      <c r="FR61" s="66">
        <f>+VLOOKUP(FR$5,'Liste matières'!$A$7:$D$156,4,0)*W61</f>
        <v>0</v>
      </c>
      <c r="FS61" s="66">
        <f>+VLOOKUP(FS$5,'Liste matières'!$A$7:$D$156,4,0)*X61</f>
        <v>0</v>
      </c>
      <c r="FT61" s="66">
        <f>+VLOOKUP(FT$5,'Liste matières'!$A$7:$D$156,4,0)*Y61</f>
        <v>0</v>
      </c>
      <c r="FU61" s="66">
        <f>+VLOOKUP(FU$5,'Liste matières'!$A$7:$D$156,4,0)*Z61</f>
        <v>0</v>
      </c>
      <c r="FV61" s="66">
        <f>+VLOOKUP(FV$5,'Liste matières'!$A$7:$D$156,4,0)*AA61</f>
        <v>0</v>
      </c>
      <c r="FW61" s="66">
        <f>+VLOOKUP(FW$5,'Liste matières'!$A$7:$D$156,4,0)*AB61</f>
        <v>0</v>
      </c>
      <c r="FX61" s="66">
        <f>+VLOOKUP(FX$5,'Liste matières'!$A$7:$D$156,4,0)*AC61</f>
        <v>0</v>
      </c>
      <c r="FY61" s="66">
        <f>+VLOOKUP(FY$5,'Liste matières'!$A$7:$D$156,4,0)*AD61</f>
        <v>0</v>
      </c>
      <c r="FZ61" s="66">
        <f>+VLOOKUP(FZ$5,'Liste matières'!$A$7:$D$156,4,0)*AE61</f>
        <v>0</v>
      </c>
      <c r="GA61" s="66">
        <f>+VLOOKUP(GA$5,'Liste matières'!$A$7:$D$156,4,0)*AF61</f>
        <v>0</v>
      </c>
      <c r="GB61" s="66">
        <f>+VLOOKUP(GB$5,'Liste matières'!$A$7:$D$156,4,0)*AG61</f>
        <v>0</v>
      </c>
      <c r="GC61" s="66">
        <f>+VLOOKUP(GC$5,'Liste matières'!$A$7:$D$156,4,0)*AH61</f>
        <v>0</v>
      </c>
      <c r="GD61" s="66">
        <f>+VLOOKUP(GD$5,'Liste matières'!$A$7:$D$156,4,0)*AI61</f>
        <v>0</v>
      </c>
      <c r="GE61" s="66">
        <f>+VLOOKUP(GE$5,'Liste matières'!$A$7:$D$156,4,0)*AJ61</f>
        <v>0</v>
      </c>
      <c r="GF61" s="66">
        <f>+VLOOKUP(GF$5,'Liste matières'!$A$7:$D$156,4,0)*AK61</f>
        <v>0</v>
      </c>
      <c r="GG61" s="66">
        <f>+VLOOKUP(GG$5,'Liste matières'!$A$7:$D$156,4,0)*AL61</f>
        <v>0</v>
      </c>
      <c r="GH61" s="66">
        <f>+VLOOKUP(GH$5,'Liste matières'!$A$7:$D$156,4,0)*AM61</f>
        <v>0</v>
      </c>
      <c r="GI61" s="66">
        <f>+VLOOKUP(GI$5,'Liste matières'!$A$7:$D$156,4,0)*AN61</f>
        <v>0</v>
      </c>
      <c r="GJ61" s="66">
        <f>+VLOOKUP(GJ$5,'Liste matières'!$A$7:$D$156,4,0)*AO61</f>
        <v>0</v>
      </c>
      <c r="GK61" s="66">
        <f>+VLOOKUP(GK$5,'Liste matières'!$A$7:$D$156,4,0)*AP61</f>
        <v>0</v>
      </c>
      <c r="GL61" s="66">
        <f>+VLOOKUP(GL$5,'Liste matières'!$A$7:$D$156,4,0)*AQ61</f>
        <v>0</v>
      </c>
      <c r="GM61" s="66">
        <f>+VLOOKUP(GM$5,'Liste matières'!$A$7:$D$156,4,0)*AR61</f>
        <v>0</v>
      </c>
      <c r="GN61" s="66">
        <f>+VLOOKUP(GN$5,'Liste matières'!$A$7:$D$156,4,0)*AS61</f>
        <v>0</v>
      </c>
      <c r="GO61" s="66">
        <f>+VLOOKUP(GO$5,'Liste matières'!$A$7:$D$156,4,0)*AT61</f>
        <v>0</v>
      </c>
      <c r="GP61" s="66">
        <f>+VLOOKUP(GP$5,'Liste matières'!$A$7:$D$156,4,0)*AU61</f>
        <v>0</v>
      </c>
      <c r="GQ61" s="66">
        <f>+VLOOKUP(GQ$5,'Liste matières'!$A$7:$D$156,4,0)*AV61</f>
        <v>0</v>
      </c>
      <c r="GR61" s="66">
        <f>+VLOOKUP(GR$5,'Liste matières'!$A$7:$D$156,4,0)*AW61</f>
        <v>0</v>
      </c>
      <c r="GS61" s="66">
        <f>+VLOOKUP(GS$5,'Liste matières'!$A$7:$D$156,4,0)*AX61</f>
        <v>0</v>
      </c>
      <c r="GT61" s="66">
        <f>+VLOOKUP(GT$5,'Liste matières'!$A$7:$D$156,4,0)*AY61</f>
        <v>0</v>
      </c>
      <c r="GU61" s="66">
        <f>+VLOOKUP(GU$5,'Liste matières'!$A$7:$D$156,4,0)*AZ61</f>
        <v>0</v>
      </c>
      <c r="GV61" s="66">
        <f>+VLOOKUP(GV$5,'Liste matières'!$A$7:$D$156,4,0)*BA61</f>
        <v>0</v>
      </c>
      <c r="GW61" s="66">
        <f>+VLOOKUP(GW$5,'Liste matières'!$A$7:$D$156,4,0)*BB61</f>
        <v>0</v>
      </c>
      <c r="GX61" s="66">
        <f>+VLOOKUP(GX$5,'Liste matières'!$A$7:$D$156,4,0)*BC61</f>
        <v>0</v>
      </c>
      <c r="GY61" s="66">
        <f>+VLOOKUP(GY$5,'Liste matières'!$A$7:$D$156,4,0)*BD61</f>
        <v>0</v>
      </c>
      <c r="GZ61" s="66">
        <f>+VLOOKUP(GZ$5,'Liste matières'!$A$7:$D$156,4,0)*BE61</f>
        <v>0</v>
      </c>
      <c r="HA61" s="66">
        <f>+VLOOKUP(HA$5,'Liste matières'!$A$7:$D$156,4,0)*BF61</f>
        <v>0</v>
      </c>
      <c r="HB61" s="66">
        <f>+VLOOKUP(HB$5,'Liste matières'!$A$7:$D$156,4,0)*BG61</f>
        <v>0</v>
      </c>
      <c r="HC61" s="66">
        <f>+VLOOKUP(HC$5,'Liste matières'!$A$7:$D$156,4,0)*BH61</f>
        <v>0</v>
      </c>
      <c r="HD61" s="66">
        <f>+VLOOKUP(HD$5,'Liste matières'!$A$7:$D$156,4,0)*BI61</f>
        <v>0</v>
      </c>
      <c r="HE61" s="66">
        <f>+VLOOKUP(HE$5,'Liste matières'!$A$7:$D$156,4,0)*BJ61</f>
        <v>0</v>
      </c>
      <c r="HF61" s="66">
        <f>+VLOOKUP(HF$5,'Liste matières'!$A$7:$D$156,4,0)*BK61</f>
        <v>0</v>
      </c>
      <c r="HG61" s="66">
        <f>+VLOOKUP(HG$5,'Liste matières'!$A$7:$D$156,4,0)*BL61</f>
        <v>0</v>
      </c>
      <c r="HH61" s="66">
        <f>+VLOOKUP(HH$5,'Liste matières'!$A$7:$D$156,4,0)*BM61</f>
        <v>0</v>
      </c>
      <c r="HI61" s="66">
        <f>+VLOOKUP(HI$5,'Liste matières'!$A$7:$D$156,4,0)*BN61</f>
        <v>0</v>
      </c>
      <c r="HJ61" s="66">
        <f>+VLOOKUP(HJ$5,'Liste matières'!$A$7:$D$156,4,0)*BO61</f>
        <v>0</v>
      </c>
      <c r="HK61" s="66">
        <f>+VLOOKUP(HK$5,'Liste matières'!$A$7:$D$156,4,0)*BP61</f>
        <v>0</v>
      </c>
      <c r="HL61" s="66">
        <f>+VLOOKUP(HL$5,'Liste matières'!$A$7:$D$156,4,0)*BQ61</f>
        <v>0</v>
      </c>
      <c r="HM61" s="66">
        <f>+VLOOKUP(HM$5,'Liste matières'!$A$7:$D$156,4,0)*BR61</f>
        <v>0</v>
      </c>
      <c r="HN61" s="66">
        <f>+VLOOKUP(HN$5,'Liste matières'!$A$7:$D$156,4,0)*BS61</f>
        <v>0</v>
      </c>
      <c r="HO61" s="66">
        <f>+VLOOKUP(HO$5,'Liste matières'!$A$7:$D$156,4,0)*BT61</f>
        <v>0</v>
      </c>
      <c r="HP61" s="66">
        <f>+VLOOKUP(HP$5,'Liste matières'!$A$7:$D$156,4,0)*BU61</f>
        <v>0</v>
      </c>
      <c r="HQ61" s="66">
        <f>+VLOOKUP(HQ$5,'Liste matières'!$A$7:$D$156,4,0)*BV61</f>
        <v>0</v>
      </c>
      <c r="HR61" s="66">
        <f>+VLOOKUP(HR$5,'Liste matières'!$A$7:$D$156,4,0)*BW61</f>
        <v>0</v>
      </c>
      <c r="HS61" s="66">
        <f>+VLOOKUP(HS$5,'Liste matières'!$A$7:$D$156,4,0)*BX61</f>
        <v>0</v>
      </c>
      <c r="HT61" s="66">
        <f>+VLOOKUP(HT$5,'Liste matières'!$A$7:$D$156,4,0)*BY61</f>
        <v>0</v>
      </c>
      <c r="HU61" s="66">
        <f>+VLOOKUP(HU$5,'Liste matières'!$A$7:$D$156,4,0)*BZ61</f>
        <v>0</v>
      </c>
      <c r="HV61" s="66">
        <f>+VLOOKUP(HV$5,'Liste matières'!$A$7:$D$156,4,0)*CA61</f>
        <v>0</v>
      </c>
      <c r="HW61" s="66">
        <f>+VLOOKUP(HW$5,'Liste matières'!$A$7:$D$156,4,0)*CB61</f>
        <v>0</v>
      </c>
      <c r="HX61" s="66">
        <f>+VLOOKUP(HX$5,'Liste matières'!$A$7:$D$156,4,0)*CC61</f>
        <v>0</v>
      </c>
      <c r="HY61" s="66">
        <f>+VLOOKUP(HY$5,'Liste matières'!$A$7:$D$156,4,0)*CD61</f>
        <v>0</v>
      </c>
      <c r="HZ61" s="66">
        <f>+VLOOKUP(HZ$5,'Liste matières'!$A$7:$D$156,4,0)*CE61</f>
        <v>0</v>
      </c>
      <c r="IA61" s="66">
        <f>+VLOOKUP(IA$5,'Liste matières'!$A$7:$D$156,4,0)*CF61</f>
        <v>0</v>
      </c>
      <c r="IB61" s="66">
        <f>+VLOOKUP(IB$5,'Liste matières'!$A$7:$D$156,4,0)*CG61</f>
        <v>0</v>
      </c>
      <c r="IC61" s="66">
        <f>+VLOOKUP(IC$5,'Liste matières'!$A$7:$D$156,4,0)*CH61</f>
        <v>0</v>
      </c>
      <c r="ID61" s="66">
        <f>+VLOOKUP(ID$5,'Liste matières'!$A$7:$D$156,4,0)*CI61</f>
        <v>0</v>
      </c>
      <c r="IE61" s="66">
        <f>+VLOOKUP(IE$5,'Liste matières'!$A$7:$D$156,4,0)*CJ61</f>
        <v>0</v>
      </c>
      <c r="IF61" s="66">
        <f>+VLOOKUP(IF$5,'Liste matières'!$A$7:$D$156,4,0)*CK61</f>
        <v>0</v>
      </c>
      <c r="IG61" s="66">
        <f>+VLOOKUP(IG$5,'Liste matières'!$A$7:$D$156,4,0)*CL61</f>
        <v>0</v>
      </c>
      <c r="IH61" s="66">
        <f>+VLOOKUP(IH$5,'Liste matières'!$A$7:$D$156,4,0)*CM61</f>
        <v>0</v>
      </c>
      <c r="II61" s="66">
        <f>+VLOOKUP(II$5,'Liste matières'!$A$7:$D$156,4,0)*CN61</f>
        <v>0</v>
      </c>
      <c r="IJ61" s="66">
        <f>+VLOOKUP(IJ$5,'Liste matières'!$A$7:$D$156,4,0)*CO61</f>
        <v>0</v>
      </c>
      <c r="IK61" s="66">
        <f>+VLOOKUP(IK$5,'Liste matières'!$A$7:$D$156,4,0)*CP61</f>
        <v>0</v>
      </c>
      <c r="IL61" s="66">
        <f>+VLOOKUP(IL$5,'Liste matières'!$A$7:$D$156,4,0)*CQ61</f>
        <v>0</v>
      </c>
      <c r="IM61" s="66">
        <f>+VLOOKUP(IM$5,'Liste matières'!$A$7:$D$156,4,0)*CR61</f>
        <v>0</v>
      </c>
      <c r="IN61" s="66">
        <f>+VLOOKUP(IN$5,'Liste matières'!$A$7:$D$156,4,0)*CS61</f>
        <v>0</v>
      </c>
      <c r="IO61" s="66">
        <f>+VLOOKUP(IO$5,'Liste matières'!$A$7:$D$156,4,0)*CT61</f>
        <v>0</v>
      </c>
      <c r="IP61" s="66">
        <f>+VLOOKUP(IP$5,'Liste matières'!$A$7:$D$156,4,0)*CU61</f>
        <v>0</v>
      </c>
      <c r="IQ61" s="66">
        <f>+VLOOKUP(IQ$5,'Liste matières'!$A$7:$D$156,4,0)*CV61</f>
        <v>0</v>
      </c>
      <c r="IR61" s="66">
        <f>+VLOOKUP(IR$5,'Liste matières'!$A$7:$D$156,4,0)*CW61</f>
        <v>0</v>
      </c>
      <c r="IS61" s="66">
        <f>+VLOOKUP(IS$5,'Liste matières'!$A$7:$D$156,4,0)*CX61</f>
        <v>0</v>
      </c>
      <c r="IT61" s="66">
        <f>+VLOOKUP(IT$5,'Liste matières'!$A$7:$D$156,4,0)*CY61</f>
        <v>0</v>
      </c>
      <c r="IU61" s="66">
        <f>+VLOOKUP(IU$5,'Liste matières'!$A$7:$D$156,4,0)*CZ61</f>
        <v>0</v>
      </c>
      <c r="IV61" s="66">
        <f>+VLOOKUP(IV$5,'Liste matières'!$A$7:$D$156,4,0)*DA61</f>
        <v>0</v>
      </c>
      <c r="IW61" s="66">
        <f>+VLOOKUP(IW$5,'Liste matières'!$A$7:$D$156,4,0)*DB61</f>
        <v>0</v>
      </c>
      <c r="IX61" s="66">
        <f>+VLOOKUP(IX$5,'Liste matières'!$A$7:$D$156,4,0)*DC61</f>
        <v>0</v>
      </c>
      <c r="IY61" s="66">
        <f>+VLOOKUP(IY$5,'Liste matières'!$A$7:$D$156,4,0)*DD61</f>
        <v>0</v>
      </c>
      <c r="IZ61" s="66">
        <f>+VLOOKUP(IZ$5,'Liste matières'!$A$7:$D$156,4,0)*DE61</f>
        <v>0</v>
      </c>
      <c r="JA61" s="66">
        <f>+VLOOKUP(JA$5,'Liste matières'!$A$7:$D$156,4,0)*DF61</f>
        <v>0</v>
      </c>
      <c r="JB61" s="66">
        <f>+VLOOKUP(JB$5,'Liste matières'!$A$7:$D$156,4,0)*DG61</f>
        <v>0</v>
      </c>
      <c r="JC61" s="66">
        <f>+VLOOKUP(JC$5,'Liste matières'!$A$7:$D$156,4,0)*DH61</f>
        <v>0</v>
      </c>
      <c r="JD61" s="66">
        <f>+VLOOKUP(JD$5,'Liste matières'!$A$7:$D$156,4,0)*DI61</f>
        <v>0</v>
      </c>
      <c r="JE61" s="66">
        <f>+VLOOKUP(JE$5,'Liste matières'!$A$7:$D$156,4,0)*DJ61</f>
        <v>0</v>
      </c>
      <c r="JF61" s="66">
        <f>+VLOOKUP(JF$5,'Liste matières'!$A$7:$D$156,4,0)*DK61</f>
        <v>0</v>
      </c>
      <c r="JG61" s="66">
        <f>+VLOOKUP(JG$5,'Liste matières'!$A$7:$D$156,4,0)*DL61</f>
        <v>0</v>
      </c>
      <c r="JH61" s="66">
        <f>+VLOOKUP(JH$5,'Liste matières'!$A$7:$D$156,4,0)*DM61</f>
        <v>0</v>
      </c>
      <c r="JI61" s="66">
        <f>+VLOOKUP(JI$5,'Liste matières'!$A$7:$D$156,4,0)*DN61</f>
        <v>0</v>
      </c>
      <c r="JJ61" s="66">
        <f>+VLOOKUP(JJ$5,'Liste matières'!$A$7:$D$156,4,0)*DO61</f>
        <v>0</v>
      </c>
      <c r="JK61" s="66">
        <f>+VLOOKUP(JK$5,'Liste matières'!$A$7:$D$156,4,0)*DP61</f>
        <v>0</v>
      </c>
      <c r="JL61" s="66">
        <f>+VLOOKUP(JL$5,'Liste matières'!$A$7:$D$156,4,0)*DQ61</f>
        <v>0</v>
      </c>
      <c r="JM61" s="66">
        <f>+VLOOKUP(JM$5,'Liste matières'!$A$7:$D$156,4,0)*DR61</f>
        <v>0</v>
      </c>
      <c r="JN61" s="66">
        <f>+VLOOKUP(JN$5,'Liste matières'!$A$7:$D$156,4,0)*DS61</f>
        <v>0</v>
      </c>
      <c r="JO61" s="66">
        <f>+VLOOKUP(JO$5,'Liste matières'!$A$7:$D$156,4,0)*DT61</f>
        <v>0</v>
      </c>
      <c r="JP61" s="66">
        <f>+VLOOKUP(JP$5,'Liste matières'!$A$7:$D$156,4,0)*DU61</f>
        <v>0</v>
      </c>
      <c r="JQ61" s="66">
        <f>+VLOOKUP(JQ$5,'Liste matières'!$A$7:$D$156,4,0)*DV61</f>
        <v>0</v>
      </c>
      <c r="JR61" s="66">
        <f>+VLOOKUP(JR$5,'Liste matières'!$A$7:$D$156,4,0)*DW61</f>
        <v>0</v>
      </c>
      <c r="JS61" s="66">
        <f>+VLOOKUP(JS$5,'Liste matières'!$A$7:$D$156,4,0)*DX61</f>
        <v>0</v>
      </c>
      <c r="JT61" s="66">
        <f>+VLOOKUP(JT$5,'Liste matières'!$A$7:$D$156,4,0)*DY61</f>
        <v>0</v>
      </c>
      <c r="JU61" s="66">
        <f>+VLOOKUP(JU$5,'Liste matières'!$A$7:$D$156,4,0)*DZ61</f>
        <v>0</v>
      </c>
      <c r="JV61" s="66">
        <f>+VLOOKUP(JV$5,'Liste matières'!$A$7:$D$156,4,0)*EA61</f>
        <v>0</v>
      </c>
      <c r="JW61" s="66">
        <f>+VLOOKUP(JW$5,'Liste matières'!$A$7:$D$156,4,0)*EB61</f>
        <v>0</v>
      </c>
      <c r="JX61" s="66">
        <f>+VLOOKUP(JX$5,'Liste matières'!$A$7:$D$156,4,0)*EC61</f>
        <v>0</v>
      </c>
      <c r="JY61" s="66">
        <f>+VLOOKUP(JY$5,'Liste matières'!$A$7:$D$156,4,0)*ED61</f>
        <v>0</v>
      </c>
      <c r="JZ61" s="66">
        <f>+VLOOKUP(JZ$5,'Liste matières'!$A$7:$D$156,4,0)*EE61</f>
        <v>0</v>
      </c>
      <c r="KA61" s="66">
        <f>+VLOOKUP(KA$5,'Liste matières'!$A$7:$D$156,4,0)*EF61</f>
        <v>0</v>
      </c>
      <c r="KB61" s="66">
        <f>+VLOOKUP(KB$5,'Liste matières'!$A$7:$D$156,4,0)*EG61</f>
        <v>0</v>
      </c>
      <c r="KC61" s="66">
        <f>+VLOOKUP(KC$5,'Liste matières'!$A$7:$D$156,4,0)*EH61</f>
        <v>0</v>
      </c>
      <c r="KD61" s="66">
        <f>+VLOOKUP(KD$5,'Liste matières'!$A$7:$D$156,4,0)*EI61</f>
        <v>0</v>
      </c>
      <c r="KE61" s="66">
        <f>+VLOOKUP(KE$5,'Liste matières'!$A$7:$D$156,4,0)*EJ61</f>
        <v>0</v>
      </c>
      <c r="KF61" s="66">
        <f>+VLOOKUP(KF$5,'Liste matières'!$A$7:$D$156,4,0)*EK61</f>
        <v>0</v>
      </c>
      <c r="KG61" s="66">
        <f>+VLOOKUP(KG$5,'Liste matières'!$A$7:$D$156,4,0)*EL61</f>
        <v>0</v>
      </c>
      <c r="KH61" s="66">
        <f>+VLOOKUP(KH$5,'Liste matières'!$A$7:$D$156,4,0)*EM61</f>
        <v>0</v>
      </c>
      <c r="KI61" s="66">
        <f>+VLOOKUP(KI$5,'Liste matières'!$A$7:$D$156,4,0)*EN61</f>
        <v>0</v>
      </c>
      <c r="KJ61" s="66">
        <f>+VLOOKUP(KJ$5,'Liste matières'!$A$7:$D$156,4,0)*EO61</f>
        <v>0</v>
      </c>
      <c r="KK61" s="66">
        <f>+VLOOKUP(KK$5,'Liste matières'!$A$7:$D$156,4,0)*EP61</f>
        <v>0</v>
      </c>
      <c r="KL61" s="66">
        <f>+VLOOKUP(KL$5,'Liste matières'!$A$7:$D$156,4,0)*EQ61</f>
        <v>0</v>
      </c>
      <c r="KM61" s="66">
        <f>+VLOOKUP(KM$5,'Liste matières'!$A$7:$D$156,4,0)*ER61</f>
        <v>0</v>
      </c>
      <c r="KN61" s="66">
        <f>+VLOOKUP(KN$5,'Liste matières'!$A$7:$D$156,4,0)*ES61</f>
        <v>0</v>
      </c>
      <c r="KO61" s="66">
        <f>+VLOOKUP(KO$5,'Liste matières'!$A$7:$D$156,4,0)*ET61</f>
        <v>0</v>
      </c>
      <c r="KP61" s="66">
        <f>+VLOOKUP(KP$5,'Liste matières'!$A$7:$D$156,4,0)*EU61</f>
        <v>0</v>
      </c>
      <c r="KQ61" s="66">
        <f>+VLOOKUP(KQ$5,'Liste matières'!$A$7:$D$156,4,0)*EV61</f>
        <v>0</v>
      </c>
      <c r="KR61" s="66">
        <f>+VLOOKUP(KR$5,'Liste matières'!$A$7:$D$156,4,0)*EW61</f>
        <v>0</v>
      </c>
      <c r="KS61" s="66">
        <f>+VLOOKUP(KS$5,'Liste matières'!$A$7:$D$156,4,0)*EX61</f>
        <v>0</v>
      </c>
      <c r="KU61" s="65">
        <f t="shared" si="0"/>
        <v>0</v>
      </c>
    </row>
    <row r="62" spans="1:307" x14ac:dyDescent="0.25">
      <c r="A62" s="3" t="s">
        <v>56</v>
      </c>
      <c r="B62" s="11"/>
      <c r="C62" s="74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Z62" s="66">
        <f>+VLOOKUP(EZ$5,'Liste matières'!$A$7:$D$156,4,0)*E62</f>
        <v>0</v>
      </c>
      <c r="FA62" s="66">
        <f>+VLOOKUP(FA$5,'Liste matières'!$A$7:$D$156,4,0)*F62</f>
        <v>0</v>
      </c>
      <c r="FB62" s="66">
        <f>+VLOOKUP(FB$5,'Liste matières'!$A$7:$D$156,4,0)*G62</f>
        <v>0</v>
      </c>
      <c r="FC62" s="66">
        <f>+VLOOKUP(FC$5,'Liste matières'!$A$7:$D$156,4,0)*H62</f>
        <v>0</v>
      </c>
      <c r="FD62" s="66">
        <f>+VLOOKUP(FD$5,'Liste matières'!$A$7:$D$156,4,0)*I62</f>
        <v>0</v>
      </c>
      <c r="FE62" s="66">
        <f>+VLOOKUP(FE$5,'Liste matières'!$A$7:$D$156,4,0)*J62</f>
        <v>0</v>
      </c>
      <c r="FF62" s="66">
        <f>+VLOOKUP(FF$5,'Liste matières'!$A$7:$D$156,4,0)*K62</f>
        <v>0</v>
      </c>
      <c r="FG62" s="66">
        <f>+VLOOKUP(FG$5,'Liste matières'!$A$7:$D$156,4,0)*L62</f>
        <v>0</v>
      </c>
      <c r="FH62" s="66">
        <f>+VLOOKUP(FH$5,'Liste matières'!$A$7:$D$156,4,0)*M62</f>
        <v>0</v>
      </c>
      <c r="FI62" s="66">
        <f>+VLOOKUP(FI$5,'Liste matières'!$A$7:$D$156,4,0)*N62</f>
        <v>0</v>
      </c>
      <c r="FJ62" s="66">
        <f>+VLOOKUP(FJ$5,'Liste matières'!$A$7:$D$156,4,0)*O62</f>
        <v>0</v>
      </c>
      <c r="FK62" s="66">
        <f>+VLOOKUP(FK$5,'Liste matières'!$A$7:$D$156,4,0)*P62</f>
        <v>0</v>
      </c>
      <c r="FL62" s="66">
        <f>+VLOOKUP(FL$5,'Liste matières'!$A$7:$D$156,4,0)*Q62</f>
        <v>0</v>
      </c>
      <c r="FM62" s="66">
        <f>+VLOOKUP(FM$5,'Liste matières'!$A$7:$D$156,4,0)*R62</f>
        <v>0</v>
      </c>
      <c r="FN62" s="66">
        <f>+VLOOKUP(FN$5,'Liste matières'!$A$7:$D$156,4,0)*S62</f>
        <v>0</v>
      </c>
      <c r="FO62" s="66">
        <f>+VLOOKUP(FO$5,'Liste matières'!$A$7:$D$156,4,0)*T62</f>
        <v>0</v>
      </c>
      <c r="FP62" s="66">
        <f>+VLOOKUP(FP$5,'Liste matières'!$A$7:$D$156,4,0)*U62</f>
        <v>0</v>
      </c>
      <c r="FQ62" s="66">
        <f>+VLOOKUP(FQ$5,'Liste matières'!$A$7:$D$156,4,0)*V62</f>
        <v>0</v>
      </c>
      <c r="FR62" s="66">
        <f>+VLOOKUP(FR$5,'Liste matières'!$A$7:$D$156,4,0)*W62</f>
        <v>0</v>
      </c>
      <c r="FS62" s="66">
        <f>+VLOOKUP(FS$5,'Liste matières'!$A$7:$D$156,4,0)*X62</f>
        <v>0</v>
      </c>
      <c r="FT62" s="66">
        <f>+VLOOKUP(FT$5,'Liste matières'!$A$7:$D$156,4,0)*Y62</f>
        <v>0</v>
      </c>
      <c r="FU62" s="66">
        <f>+VLOOKUP(FU$5,'Liste matières'!$A$7:$D$156,4,0)*Z62</f>
        <v>0</v>
      </c>
      <c r="FV62" s="66">
        <f>+VLOOKUP(FV$5,'Liste matières'!$A$7:$D$156,4,0)*AA62</f>
        <v>0</v>
      </c>
      <c r="FW62" s="66">
        <f>+VLOOKUP(FW$5,'Liste matières'!$A$7:$D$156,4,0)*AB62</f>
        <v>0</v>
      </c>
      <c r="FX62" s="66">
        <f>+VLOOKUP(FX$5,'Liste matières'!$A$7:$D$156,4,0)*AC62</f>
        <v>0</v>
      </c>
      <c r="FY62" s="66">
        <f>+VLOOKUP(FY$5,'Liste matières'!$A$7:$D$156,4,0)*AD62</f>
        <v>0</v>
      </c>
      <c r="FZ62" s="66">
        <f>+VLOOKUP(FZ$5,'Liste matières'!$A$7:$D$156,4,0)*AE62</f>
        <v>0</v>
      </c>
      <c r="GA62" s="66">
        <f>+VLOOKUP(GA$5,'Liste matières'!$A$7:$D$156,4,0)*AF62</f>
        <v>0</v>
      </c>
      <c r="GB62" s="66">
        <f>+VLOOKUP(GB$5,'Liste matières'!$A$7:$D$156,4,0)*AG62</f>
        <v>0</v>
      </c>
      <c r="GC62" s="66">
        <f>+VLOOKUP(GC$5,'Liste matières'!$A$7:$D$156,4,0)*AH62</f>
        <v>0</v>
      </c>
      <c r="GD62" s="66">
        <f>+VLOOKUP(GD$5,'Liste matières'!$A$7:$D$156,4,0)*AI62</f>
        <v>0</v>
      </c>
      <c r="GE62" s="66">
        <f>+VLOOKUP(GE$5,'Liste matières'!$A$7:$D$156,4,0)*AJ62</f>
        <v>0</v>
      </c>
      <c r="GF62" s="66">
        <f>+VLOOKUP(GF$5,'Liste matières'!$A$7:$D$156,4,0)*AK62</f>
        <v>0</v>
      </c>
      <c r="GG62" s="66">
        <f>+VLOOKUP(GG$5,'Liste matières'!$A$7:$D$156,4,0)*AL62</f>
        <v>0</v>
      </c>
      <c r="GH62" s="66">
        <f>+VLOOKUP(GH$5,'Liste matières'!$A$7:$D$156,4,0)*AM62</f>
        <v>0</v>
      </c>
      <c r="GI62" s="66">
        <f>+VLOOKUP(GI$5,'Liste matières'!$A$7:$D$156,4,0)*AN62</f>
        <v>0</v>
      </c>
      <c r="GJ62" s="66">
        <f>+VLOOKUP(GJ$5,'Liste matières'!$A$7:$D$156,4,0)*AO62</f>
        <v>0</v>
      </c>
      <c r="GK62" s="66">
        <f>+VLOOKUP(GK$5,'Liste matières'!$A$7:$D$156,4,0)*AP62</f>
        <v>0</v>
      </c>
      <c r="GL62" s="66">
        <f>+VLOOKUP(GL$5,'Liste matières'!$A$7:$D$156,4,0)*AQ62</f>
        <v>0</v>
      </c>
      <c r="GM62" s="66">
        <f>+VLOOKUP(GM$5,'Liste matières'!$A$7:$D$156,4,0)*AR62</f>
        <v>0</v>
      </c>
      <c r="GN62" s="66">
        <f>+VLOOKUP(GN$5,'Liste matières'!$A$7:$D$156,4,0)*AS62</f>
        <v>0</v>
      </c>
      <c r="GO62" s="66">
        <f>+VLOOKUP(GO$5,'Liste matières'!$A$7:$D$156,4,0)*AT62</f>
        <v>0</v>
      </c>
      <c r="GP62" s="66">
        <f>+VLOOKUP(GP$5,'Liste matières'!$A$7:$D$156,4,0)*AU62</f>
        <v>0</v>
      </c>
      <c r="GQ62" s="66">
        <f>+VLOOKUP(GQ$5,'Liste matières'!$A$7:$D$156,4,0)*AV62</f>
        <v>0</v>
      </c>
      <c r="GR62" s="66">
        <f>+VLOOKUP(GR$5,'Liste matières'!$A$7:$D$156,4,0)*AW62</f>
        <v>0</v>
      </c>
      <c r="GS62" s="66">
        <f>+VLOOKUP(GS$5,'Liste matières'!$A$7:$D$156,4,0)*AX62</f>
        <v>0</v>
      </c>
      <c r="GT62" s="66">
        <f>+VLOOKUP(GT$5,'Liste matières'!$A$7:$D$156,4,0)*AY62</f>
        <v>0</v>
      </c>
      <c r="GU62" s="66">
        <f>+VLOOKUP(GU$5,'Liste matières'!$A$7:$D$156,4,0)*AZ62</f>
        <v>0</v>
      </c>
      <c r="GV62" s="66">
        <f>+VLOOKUP(GV$5,'Liste matières'!$A$7:$D$156,4,0)*BA62</f>
        <v>0</v>
      </c>
      <c r="GW62" s="66">
        <f>+VLOOKUP(GW$5,'Liste matières'!$A$7:$D$156,4,0)*BB62</f>
        <v>0</v>
      </c>
      <c r="GX62" s="66">
        <f>+VLOOKUP(GX$5,'Liste matières'!$A$7:$D$156,4,0)*BC62</f>
        <v>0</v>
      </c>
      <c r="GY62" s="66">
        <f>+VLOOKUP(GY$5,'Liste matières'!$A$7:$D$156,4,0)*BD62</f>
        <v>0</v>
      </c>
      <c r="GZ62" s="66">
        <f>+VLOOKUP(GZ$5,'Liste matières'!$A$7:$D$156,4,0)*BE62</f>
        <v>0</v>
      </c>
      <c r="HA62" s="66">
        <f>+VLOOKUP(HA$5,'Liste matières'!$A$7:$D$156,4,0)*BF62</f>
        <v>0</v>
      </c>
      <c r="HB62" s="66">
        <f>+VLOOKUP(HB$5,'Liste matières'!$A$7:$D$156,4,0)*BG62</f>
        <v>0</v>
      </c>
      <c r="HC62" s="66">
        <f>+VLOOKUP(HC$5,'Liste matières'!$A$7:$D$156,4,0)*BH62</f>
        <v>0</v>
      </c>
      <c r="HD62" s="66">
        <f>+VLOOKUP(HD$5,'Liste matières'!$A$7:$D$156,4,0)*BI62</f>
        <v>0</v>
      </c>
      <c r="HE62" s="66">
        <f>+VLOOKUP(HE$5,'Liste matières'!$A$7:$D$156,4,0)*BJ62</f>
        <v>0</v>
      </c>
      <c r="HF62" s="66">
        <f>+VLOOKUP(HF$5,'Liste matières'!$A$7:$D$156,4,0)*BK62</f>
        <v>0</v>
      </c>
      <c r="HG62" s="66">
        <f>+VLOOKUP(HG$5,'Liste matières'!$A$7:$D$156,4,0)*BL62</f>
        <v>0</v>
      </c>
      <c r="HH62" s="66">
        <f>+VLOOKUP(HH$5,'Liste matières'!$A$7:$D$156,4,0)*BM62</f>
        <v>0</v>
      </c>
      <c r="HI62" s="66">
        <f>+VLOOKUP(HI$5,'Liste matières'!$A$7:$D$156,4,0)*BN62</f>
        <v>0</v>
      </c>
      <c r="HJ62" s="66">
        <f>+VLOOKUP(HJ$5,'Liste matières'!$A$7:$D$156,4,0)*BO62</f>
        <v>0</v>
      </c>
      <c r="HK62" s="66">
        <f>+VLOOKUP(HK$5,'Liste matières'!$A$7:$D$156,4,0)*BP62</f>
        <v>0</v>
      </c>
      <c r="HL62" s="66">
        <f>+VLOOKUP(HL$5,'Liste matières'!$A$7:$D$156,4,0)*BQ62</f>
        <v>0</v>
      </c>
      <c r="HM62" s="66">
        <f>+VLOOKUP(HM$5,'Liste matières'!$A$7:$D$156,4,0)*BR62</f>
        <v>0</v>
      </c>
      <c r="HN62" s="66">
        <f>+VLOOKUP(HN$5,'Liste matières'!$A$7:$D$156,4,0)*BS62</f>
        <v>0</v>
      </c>
      <c r="HO62" s="66">
        <f>+VLOOKUP(HO$5,'Liste matières'!$A$7:$D$156,4,0)*BT62</f>
        <v>0</v>
      </c>
      <c r="HP62" s="66">
        <f>+VLOOKUP(HP$5,'Liste matières'!$A$7:$D$156,4,0)*BU62</f>
        <v>0</v>
      </c>
      <c r="HQ62" s="66">
        <f>+VLOOKUP(HQ$5,'Liste matières'!$A$7:$D$156,4,0)*BV62</f>
        <v>0</v>
      </c>
      <c r="HR62" s="66">
        <f>+VLOOKUP(HR$5,'Liste matières'!$A$7:$D$156,4,0)*BW62</f>
        <v>0</v>
      </c>
      <c r="HS62" s="66">
        <f>+VLOOKUP(HS$5,'Liste matières'!$A$7:$D$156,4,0)*BX62</f>
        <v>0</v>
      </c>
      <c r="HT62" s="66">
        <f>+VLOOKUP(HT$5,'Liste matières'!$A$7:$D$156,4,0)*BY62</f>
        <v>0</v>
      </c>
      <c r="HU62" s="66">
        <f>+VLOOKUP(HU$5,'Liste matières'!$A$7:$D$156,4,0)*BZ62</f>
        <v>0</v>
      </c>
      <c r="HV62" s="66">
        <f>+VLOOKUP(HV$5,'Liste matières'!$A$7:$D$156,4,0)*CA62</f>
        <v>0</v>
      </c>
      <c r="HW62" s="66">
        <f>+VLOOKUP(HW$5,'Liste matières'!$A$7:$D$156,4,0)*CB62</f>
        <v>0</v>
      </c>
      <c r="HX62" s="66">
        <f>+VLOOKUP(HX$5,'Liste matières'!$A$7:$D$156,4,0)*CC62</f>
        <v>0</v>
      </c>
      <c r="HY62" s="66">
        <f>+VLOOKUP(HY$5,'Liste matières'!$A$7:$D$156,4,0)*CD62</f>
        <v>0</v>
      </c>
      <c r="HZ62" s="66">
        <f>+VLOOKUP(HZ$5,'Liste matières'!$A$7:$D$156,4,0)*CE62</f>
        <v>0</v>
      </c>
      <c r="IA62" s="66">
        <f>+VLOOKUP(IA$5,'Liste matières'!$A$7:$D$156,4,0)*CF62</f>
        <v>0</v>
      </c>
      <c r="IB62" s="66">
        <f>+VLOOKUP(IB$5,'Liste matières'!$A$7:$D$156,4,0)*CG62</f>
        <v>0</v>
      </c>
      <c r="IC62" s="66">
        <f>+VLOOKUP(IC$5,'Liste matières'!$A$7:$D$156,4,0)*CH62</f>
        <v>0</v>
      </c>
      <c r="ID62" s="66">
        <f>+VLOOKUP(ID$5,'Liste matières'!$A$7:$D$156,4,0)*CI62</f>
        <v>0</v>
      </c>
      <c r="IE62" s="66">
        <f>+VLOOKUP(IE$5,'Liste matières'!$A$7:$D$156,4,0)*CJ62</f>
        <v>0</v>
      </c>
      <c r="IF62" s="66">
        <f>+VLOOKUP(IF$5,'Liste matières'!$A$7:$D$156,4,0)*CK62</f>
        <v>0</v>
      </c>
      <c r="IG62" s="66">
        <f>+VLOOKUP(IG$5,'Liste matières'!$A$7:$D$156,4,0)*CL62</f>
        <v>0</v>
      </c>
      <c r="IH62" s="66">
        <f>+VLOOKUP(IH$5,'Liste matières'!$A$7:$D$156,4,0)*CM62</f>
        <v>0</v>
      </c>
      <c r="II62" s="66">
        <f>+VLOOKUP(II$5,'Liste matières'!$A$7:$D$156,4,0)*CN62</f>
        <v>0</v>
      </c>
      <c r="IJ62" s="66">
        <f>+VLOOKUP(IJ$5,'Liste matières'!$A$7:$D$156,4,0)*CO62</f>
        <v>0</v>
      </c>
      <c r="IK62" s="66">
        <f>+VLOOKUP(IK$5,'Liste matières'!$A$7:$D$156,4,0)*CP62</f>
        <v>0</v>
      </c>
      <c r="IL62" s="66">
        <f>+VLOOKUP(IL$5,'Liste matières'!$A$7:$D$156,4,0)*CQ62</f>
        <v>0</v>
      </c>
      <c r="IM62" s="66">
        <f>+VLOOKUP(IM$5,'Liste matières'!$A$7:$D$156,4,0)*CR62</f>
        <v>0</v>
      </c>
      <c r="IN62" s="66">
        <f>+VLOOKUP(IN$5,'Liste matières'!$A$7:$D$156,4,0)*CS62</f>
        <v>0</v>
      </c>
      <c r="IO62" s="66">
        <f>+VLOOKUP(IO$5,'Liste matières'!$A$7:$D$156,4,0)*CT62</f>
        <v>0</v>
      </c>
      <c r="IP62" s="66">
        <f>+VLOOKUP(IP$5,'Liste matières'!$A$7:$D$156,4,0)*CU62</f>
        <v>0</v>
      </c>
      <c r="IQ62" s="66">
        <f>+VLOOKUP(IQ$5,'Liste matières'!$A$7:$D$156,4,0)*CV62</f>
        <v>0</v>
      </c>
      <c r="IR62" s="66">
        <f>+VLOOKUP(IR$5,'Liste matières'!$A$7:$D$156,4,0)*CW62</f>
        <v>0</v>
      </c>
      <c r="IS62" s="66">
        <f>+VLOOKUP(IS$5,'Liste matières'!$A$7:$D$156,4,0)*CX62</f>
        <v>0</v>
      </c>
      <c r="IT62" s="66">
        <f>+VLOOKUP(IT$5,'Liste matières'!$A$7:$D$156,4,0)*CY62</f>
        <v>0</v>
      </c>
      <c r="IU62" s="66">
        <f>+VLOOKUP(IU$5,'Liste matières'!$A$7:$D$156,4,0)*CZ62</f>
        <v>0</v>
      </c>
      <c r="IV62" s="66">
        <f>+VLOOKUP(IV$5,'Liste matières'!$A$7:$D$156,4,0)*DA62</f>
        <v>0</v>
      </c>
      <c r="IW62" s="66">
        <f>+VLOOKUP(IW$5,'Liste matières'!$A$7:$D$156,4,0)*DB62</f>
        <v>0</v>
      </c>
      <c r="IX62" s="66">
        <f>+VLOOKUP(IX$5,'Liste matières'!$A$7:$D$156,4,0)*DC62</f>
        <v>0</v>
      </c>
      <c r="IY62" s="66">
        <f>+VLOOKUP(IY$5,'Liste matières'!$A$7:$D$156,4,0)*DD62</f>
        <v>0</v>
      </c>
      <c r="IZ62" s="66">
        <f>+VLOOKUP(IZ$5,'Liste matières'!$A$7:$D$156,4,0)*DE62</f>
        <v>0</v>
      </c>
      <c r="JA62" s="66">
        <f>+VLOOKUP(JA$5,'Liste matières'!$A$7:$D$156,4,0)*DF62</f>
        <v>0</v>
      </c>
      <c r="JB62" s="66">
        <f>+VLOOKUP(JB$5,'Liste matières'!$A$7:$D$156,4,0)*DG62</f>
        <v>0</v>
      </c>
      <c r="JC62" s="66">
        <f>+VLOOKUP(JC$5,'Liste matières'!$A$7:$D$156,4,0)*DH62</f>
        <v>0</v>
      </c>
      <c r="JD62" s="66">
        <f>+VLOOKUP(JD$5,'Liste matières'!$A$7:$D$156,4,0)*DI62</f>
        <v>0</v>
      </c>
      <c r="JE62" s="66">
        <f>+VLOOKUP(JE$5,'Liste matières'!$A$7:$D$156,4,0)*DJ62</f>
        <v>0</v>
      </c>
      <c r="JF62" s="66">
        <f>+VLOOKUP(JF$5,'Liste matières'!$A$7:$D$156,4,0)*DK62</f>
        <v>0</v>
      </c>
      <c r="JG62" s="66">
        <f>+VLOOKUP(JG$5,'Liste matières'!$A$7:$D$156,4,0)*DL62</f>
        <v>0</v>
      </c>
      <c r="JH62" s="66">
        <f>+VLOOKUP(JH$5,'Liste matières'!$A$7:$D$156,4,0)*DM62</f>
        <v>0</v>
      </c>
      <c r="JI62" s="66">
        <f>+VLOOKUP(JI$5,'Liste matières'!$A$7:$D$156,4,0)*DN62</f>
        <v>0</v>
      </c>
      <c r="JJ62" s="66">
        <f>+VLOOKUP(JJ$5,'Liste matières'!$A$7:$D$156,4,0)*DO62</f>
        <v>0</v>
      </c>
      <c r="JK62" s="66">
        <f>+VLOOKUP(JK$5,'Liste matières'!$A$7:$D$156,4,0)*DP62</f>
        <v>0</v>
      </c>
      <c r="JL62" s="66">
        <f>+VLOOKUP(JL$5,'Liste matières'!$A$7:$D$156,4,0)*DQ62</f>
        <v>0</v>
      </c>
      <c r="JM62" s="66">
        <f>+VLOOKUP(JM$5,'Liste matières'!$A$7:$D$156,4,0)*DR62</f>
        <v>0</v>
      </c>
      <c r="JN62" s="66">
        <f>+VLOOKUP(JN$5,'Liste matières'!$A$7:$D$156,4,0)*DS62</f>
        <v>0</v>
      </c>
      <c r="JO62" s="66">
        <f>+VLOOKUP(JO$5,'Liste matières'!$A$7:$D$156,4,0)*DT62</f>
        <v>0</v>
      </c>
      <c r="JP62" s="66">
        <f>+VLOOKUP(JP$5,'Liste matières'!$A$7:$D$156,4,0)*DU62</f>
        <v>0</v>
      </c>
      <c r="JQ62" s="66">
        <f>+VLOOKUP(JQ$5,'Liste matières'!$A$7:$D$156,4,0)*DV62</f>
        <v>0</v>
      </c>
      <c r="JR62" s="66">
        <f>+VLOOKUP(JR$5,'Liste matières'!$A$7:$D$156,4,0)*DW62</f>
        <v>0</v>
      </c>
      <c r="JS62" s="66">
        <f>+VLOOKUP(JS$5,'Liste matières'!$A$7:$D$156,4,0)*DX62</f>
        <v>0</v>
      </c>
      <c r="JT62" s="66">
        <f>+VLOOKUP(JT$5,'Liste matières'!$A$7:$D$156,4,0)*DY62</f>
        <v>0</v>
      </c>
      <c r="JU62" s="66">
        <f>+VLOOKUP(JU$5,'Liste matières'!$A$7:$D$156,4,0)*DZ62</f>
        <v>0</v>
      </c>
      <c r="JV62" s="66">
        <f>+VLOOKUP(JV$5,'Liste matières'!$A$7:$D$156,4,0)*EA62</f>
        <v>0</v>
      </c>
      <c r="JW62" s="66">
        <f>+VLOOKUP(JW$5,'Liste matières'!$A$7:$D$156,4,0)*EB62</f>
        <v>0</v>
      </c>
      <c r="JX62" s="66">
        <f>+VLOOKUP(JX$5,'Liste matières'!$A$7:$D$156,4,0)*EC62</f>
        <v>0</v>
      </c>
      <c r="JY62" s="66">
        <f>+VLOOKUP(JY$5,'Liste matières'!$A$7:$D$156,4,0)*ED62</f>
        <v>0</v>
      </c>
      <c r="JZ62" s="66">
        <f>+VLOOKUP(JZ$5,'Liste matières'!$A$7:$D$156,4,0)*EE62</f>
        <v>0</v>
      </c>
      <c r="KA62" s="66">
        <f>+VLOOKUP(KA$5,'Liste matières'!$A$7:$D$156,4,0)*EF62</f>
        <v>0</v>
      </c>
      <c r="KB62" s="66">
        <f>+VLOOKUP(KB$5,'Liste matières'!$A$7:$D$156,4,0)*EG62</f>
        <v>0</v>
      </c>
      <c r="KC62" s="66">
        <f>+VLOOKUP(KC$5,'Liste matières'!$A$7:$D$156,4,0)*EH62</f>
        <v>0</v>
      </c>
      <c r="KD62" s="66">
        <f>+VLOOKUP(KD$5,'Liste matières'!$A$7:$D$156,4,0)*EI62</f>
        <v>0</v>
      </c>
      <c r="KE62" s="66">
        <f>+VLOOKUP(KE$5,'Liste matières'!$A$7:$D$156,4,0)*EJ62</f>
        <v>0</v>
      </c>
      <c r="KF62" s="66">
        <f>+VLOOKUP(KF$5,'Liste matières'!$A$7:$D$156,4,0)*EK62</f>
        <v>0</v>
      </c>
      <c r="KG62" s="66">
        <f>+VLOOKUP(KG$5,'Liste matières'!$A$7:$D$156,4,0)*EL62</f>
        <v>0</v>
      </c>
      <c r="KH62" s="66">
        <f>+VLOOKUP(KH$5,'Liste matières'!$A$7:$D$156,4,0)*EM62</f>
        <v>0</v>
      </c>
      <c r="KI62" s="66">
        <f>+VLOOKUP(KI$5,'Liste matières'!$A$7:$D$156,4,0)*EN62</f>
        <v>0</v>
      </c>
      <c r="KJ62" s="66">
        <f>+VLOOKUP(KJ$5,'Liste matières'!$A$7:$D$156,4,0)*EO62</f>
        <v>0</v>
      </c>
      <c r="KK62" s="66">
        <f>+VLOOKUP(KK$5,'Liste matières'!$A$7:$D$156,4,0)*EP62</f>
        <v>0</v>
      </c>
      <c r="KL62" s="66">
        <f>+VLOOKUP(KL$5,'Liste matières'!$A$7:$D$156,4,0)*EQ62</f>
        <v>0</v>
      </c>
      <c r="KM62" s="66">
        <f>+VLOOKUP(KM$5,'Liste matières'!$A$7:$D$156,4,0)*ER62</f>
        <v>0</v>
      </c>
      <c r="KN62" s="66">
        <f>+VLOOKUP(KN$5,'Liste matières'!$A$7:$D$156,4,0)*ES62</f>
        <v>0</v>
      </c>
      <c r="KO62" s="66">
        <f>+VLOOKUP(KO$5,'Liste matières'!$A$7:$D$156,4,0)*ET62</f>
        <v>0</v>
      </c>
      <c r="KP62" s="66">
        <f>+VLOOKUP(KP$5,'Liste matières'!$A$7:$D$156,4,0)*EU62</f>
        <v>0</v>
      </c>
      <c r="KQ62" s="66">
        <f>+VLOOKUP(KQ$5,'Liste matières'!$A$7:$D$156,4,0)*EV62</f>
        <v>0</v>
      </c>
      <c r="KR62" s="66">
        <f>+VLOOKUP(KR$5,'Liste matières'!$A$7:$D$156,4,0)*EW62</f>
        <v>0</v>
      </c>
      <c r="KS62" s="66">
        <f>+VLOOKUP(KS$5,'Liste matières'!$A$7:$D$156,4,0)*EX62</f>
        <v>0</v>
      </c>
      <c r="KU62" s="65">
        <f t="shared" si="0"/>
        <v>0</v>
      </c>
    </row>
    <row r="63" spans="1:307" x14ac:dyDescent="0.25">
      <c r="A63" s="3" t="s">
        <v>57</v>
      </c>
      <c r="B63" s="11"/>
      <c r="C63" s="74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Z63" s="66">
        <f>+VLOOKUP(EZ$5,'Liste matières'!$A$7:$D$156,4,0)*E63</f>
        <v>0</v>
      </c>
      <c r="FA63" s="66">
        <f>+VLOOKUP(FA$5,'Liste matières'!$A$7:$D$156,4,0)*F63</f>
        <v>0</v>
      </c>
      <c r="FB63" s="66">
        <f>+VLOOKUP(FB$5,'Liste matières'!$A$7:$D$156,4,0)*G63</f>
        <v>0</v>
      </c>
      <c r="FC63" s="66">
        <f>+VLOOKUP(FC$5,'Liste matières'!$A$7:$D$156,4,0)*H63</f>
        <v>0</v>
      </c>
      <c r="FD63" s="66">
        <f>+VLOOKUP(FD$5,'Liste matières'!$A$7:$D$156,4,0)*I63</f>
        <v>0</v>
      </c>
      <c r="FE63" s="66">
        <f>+VLOOKUP(FE$5,'Liste matières'!$A$7:$D$156,4,0)*J63</f>
        <v>0</v>
      </c>
      <c r="FF63" s="66">
        <f>+VLOOKUP(FF$5,'Liste matières'!$A$7:$D$156,4,0)*K63</f>
        <v>0</v>
      </c>
      <c r="FG63" s="66">
        <f>+VLOOKUP(FG$5,'Liste matières'!$A$7:$D$156,4,0)*L63</f>
        <v>0</v>
      </c>
      <c r="FH63" s="66">
        <f>+VLOOKUP(FH$5,'Liste matières'!$A$7:$D$156,4,0)*M63</f>
        <v>0</v>
      </c>
      <c r="FI63" s="66">
        <f>+VLOOKUP(FI$5,'Liste matières'!$A$7:$D$156,4,0)*N63</f>
        <v>0</v>
      </c>
      <c r="FJ63" s="66">
        <f>+VLOOKUP(FJ$5,'Liste matières'!$A$7:$D$156,4,0)*O63</f>
        <v>0</v>
      </c>
      <c r="FK63" s="66">
        <f>+VLOOKUP(FK$5,'Liste matières'!$A$7:$D$156,4,0)*P63</f>
        <v>0</v>
      </c>
      <c r="FL63" s="66">
        <f>+VLOOKUP(FL$5,'Liste matières'!$A$7:$D$156,4,0)*Q63</f>
        <v>0</v>
      </c>
      <c r="FM63" s="66">
        <f>+VLOOKUP(FM$5,'Liste matières'!$A$7:$D$156,4,0)*R63</f>
        <v>0</v>
      </c>
      <c r="FN63" s="66">
        <f>+VLOOKUP(FN$5,'Liste matières'!$A$7:$D$156,4,0)*S63</f>
        <v>0</v>
      </c>
      <c r="FO63" s="66">
        <f>+VLOOKUP(FO$5,'Liste matières'!$A$7:$D$156,4,0)*T63</f>
        <v>0</v>
      </c>
      <c r="FP63" s="66">
        <f>+VLOOKUP(FP$5,'Liste matières'!$A$7:$D$156,4,0)*U63</f>
        <v>0</v>
      </c>
      <c r="FQ63" s="66">
        <f>+VLOOKUP(FQ$5,'Liste matières'!$A$7:$D$156,4,0)*V63</f>
        <v>0</v>
      </c>
      <c r="FR63" s="66">
        <f>+VLOOKUP(FR$5,'Liste matières'!$A$7:$D$156,4,0)*W63</f>
        <v>0</v>
      </c>
      <c r="FS63" s="66">
        <f>+VLOOKUP(FS$5,'Liste matières'!$A$7:$D$156,4,0)*X63</f>
        <v>0</v>
      </c>
      <c r="FT63" s="66">
        <f>+VLOOKUP(FT$5,'Liste matières'!$A$7:$D$156,4,0)*Y63</f>
        <v>0</v>
      </c>
      <c r="FU63" s="66">
        <f>+VLOOKUP(FU$5,'Liste matières'!$A$7:$D$156,4,0)*Z63</f>
        <v>0</v>
      </c>
      <c r="FV63" s="66">
        <f>+VLOOKUP(FV$5,'Liste matières'!$A$7:$D$156,4,0)*AA63</f>
        <v>0</v>
      </c>
      <c r="FW63" s="66">
        <f>+VLOOKUP(FW$5,'Liste matières'!$A$7:$D$156,4,0)*AB63</f>
        <v>0</v>
      </c>
      <c r="FX63" s="66">
        <f>+VLOOKUP(FX$5,'Liste matières'!$A$7:$D$156,4,0)*AC63</f>
        <v>0</v>
      </c>
      <c r="FY63" s="66">
        <f>+VLOOKUP(FY$5,'Liste matières'!$A$7:$D$156,4,0)*AD63</f>
        <v>0</v>
      </c>
      <c r="FZ63" s="66">
        <f>+VLOOKUP(FZ$5,'Liste matières'!$A$7:$D$156,4,0)*AE63</f>
        <v>0</v>
      </c>
      <c r="GA63" s="66">
        <f>+VLOOKUP(GA$5,'Liste matières'!$A$7:$D$156,4,0)*AF63</f>
        <v>0</v>
      </c>
      <c r="GB63" s="66">
        <f>+VLOOKUP(GB$5,'Liste matières'!$A$7:$D$156,4,0)*AG63</f>
        <v>0</v>
      </c>
      <c r="GC63" s="66">
        <f>+VLOOKUP(GC$5,'Liste matières'!$A$7:$D$156,4,0)*AH63</f>
        <v>0</v>
      </c>
      <c r="GD63" s="66">
        <f>+VLOOKUP(GD$5,'Liste matières'!$A$7:$D$156,4,0)*AI63</f>
        <v>0</v>
      </c>
      <c r="GE63" s="66">
        <f>+VLOOKUP(GE$5,'Liste matières'!$A$7:$D$156,4,0)*AJ63</f>
        <v>0</v>
      </c>
      <c r="GF63" s="66">
        <f>+VLOOKUP(GF$5,'Liste matières'!$A$7:$D$156,4,0)*AK63</f>
        <v>0</v>
      </c>
      <c r="GG63" s="66">
        <f>+VLOOKUP(GG$5,'Liste matières'!$A$7:$D$156,4,0)*AL63</f>
        <v>0</v>
      </c>
      <c r="GH63" s="66">
        <f>+VLOOKUP(GH$5,'Liste matières'!$A$7:$D$156,4,0)*AM63</f>
        <v>0</v>
      </c>
      <c r="GI63" s="66">
        <f>+VLOOKUP(GI$5,'Liste matières'!$A$7:$D$156,4,0)*AN63</f>
        <v>0</v>
      </c>
      <c r="GJ63" s="66">
        <f>+VLOOKUP(GJ$5,'Liste matières'!$A$7:$D$156,4,0)*AO63</f>
        <v>0</v>
      </c>
      <c r="GK63" s="66">
        <f>+VLOOKUP(GK$5,'Liste matières'!$A$7:$D$156,4,0)*AP63</f>
        <v>0</v>
      </c>
      <c r="GL63" s="66">
        <f>+VLOOKUP(GL$5,'Liste matières'!$A$7:$D$156,4,0)*AQ63</f>
        <v>0</v>
      </c>
      <c r="GM63" s="66">
        <f>+VLOOKUP(GM$5,'Liste matières'!$A$7:$D$156,4,0)*AR63</f>
        <v>0</v>
      </c>
      <c r="GN63" s="66">
        <f>+VLOOKUP(GN$5,'Liste matières'!$A$7:$D$156,4,0)*AS63</f>
        <v>0</v>
      </c>
      <c r="GO63" s="66">
        <f>+VLOOKUP(GO$5,'Liste matières'!$A$7:$D$156,4,0)*AT63</f>
        <v>0</v>
      </c>
      <c r="GP63" s="66">
        <f>+VLOOKUP(GP$5,'Liste matières'!$A$7:$D$156,4,0)*AU63</f>
        <v>0</v>
      </c>
      <c r="GQ63" s="66">
        <f>+VLOOKUP(GQ$5,'Liste matières'!$A$7:$D$156,4,0)*AV63</f>
        <v>0</v>
      </c>
      <c r="GR63" s="66">
        <f>+VLOOKUP(GR$5,'Liste matières'!$A$7:$D$156,4,0)*AW63</f>
        <v>0</v>
      </c>
      <c r="GS63" s="66">
        <f>+VLOOKUP(GS$5,'Liste matières'!$A$7:$D$156,4,0)*AX63</f>
        <v>0</v>
      </c>
      <c r="GT63" s="66">
        <f>+VLOOKUP(GT$5,'Liste matières'!$A$7:$D$156,4,0)*AY63</f>
        <v>0</v>
      </c>
      <c r="GU63" s="66">
        <f>+VLOOKUP(GU$5,'Liste matières'!$A$7:$D$156,4,0)*AZ63</f>
        <v>0</v>
      </c>
      <c r="GV63" s="66">
        <f>+VLOOKUP(GV$5,'Liste matières'!$A$7:$D$156,4,0)*BA63</f>
        <v>0</v>
      </c>
      <c r="GW63" s="66">
        <f>+VLOOKUP(GW$5,'Liste matières'!$A$7:$D$156,4,0)*BB63</f>
        <v>0</v>
      </c>
      <c r="GX63" s="66">
        <f>+VLOOKUP(GX$5,'Liste matières'!$A$7:$D$156,4,0)*BC63</f>
        <v>0</v>
      </c>
      <c r="GY63" s="66">
        <f>+VLOOKUP(GY$5,'Liste matières'!$A$7:$D$156,4,0)*BD63</f>
        <v>0</v>
      </c>
      <c r="GZ63" s="66">
        <f>+VLOOKUP(GZ$5,'Liste matières'!$A$7:$D$156,4,0)*BE63</f>
        <v>0</v>
      </c>
      <c r="HA63" s="66">
        <f>+VLOOKUP(HA$5,'Liste matières'!$A$7:$D$156,4,0)*BF63</f>
        <v>0</v>
      </c>
      <c r="HB63" s="66">
        <f>+VLOOKUP(HB$5,'Liste matières'!$A$7:$D$156,4,0)*BG63</f>
        <v>0</v>
      </c>
      <c r="HC63" s="66">
        <f>+VLOOKUP(HC$5,'Liste matières'!$A$7:$D$156,4,0)*BH63</f>
        <v>0</v>
      </c>
      <c r="HD63" s="66">
        <f>+VLOOKUP(HD$5,'Liste matières'!$A$7:$D$156,4,0)*BI63</f>
        <v>0</v>
      </c>
      <c r="HE63" s="66">
        <f>+VLOOKUP(HE$5,'Liste matières'!$A$7:$D$156,4,0)*BJ63</f>
        <v>0</v>
      </c>
      <c r="HF63" s="66">
        <f>+VLOOKUP(HF$5,'Liste matières'!$A$7:$D$156,4,0)*BK63</f>
        <v>0</v>
      </c>
      <c r="HG63" s="66">
        <f>+VLOOKUP(HG$5,'Liste matières'!$A$7:$D$156,4,0)*BL63</f>
        <v>0</v>
      </c>
      <c r="HH63" s="66">
        <f>+VLOOKUP(HH$5,'Liste matières'!$A$7:$D$156,4,0)*BM63</f>
        <v>0</v>
      </c>
      <c r="HI63" s="66">
        <f>+VLOOKUP(HI$5,'Liste matières'!$A$7:$D$156,4,0)*BN63</f>
        <v>0</v>
      </c>
      <c r="HJ63" s="66">
        <f>+VLOOKUP(HJ$5,'Liste matières'!$A$7:$D$156,4,0)*BO63</f>
        <v>0</v>
      </c>
      <c r="HK63" s="66">
        <f>+VLOOKUP(HK$5,'Liste matières'!$A$7:$D$156,4,0)*BP63</f>
        <v>0</v>
      </c>
      <c r="HL63" s="66">
        <f>+VLOOKUP(HL$5,'Liste matières'!$A$7:$D$156,4,0)*BQ63</f>
        <v>0</v>
      </c>
      <c r="HM63" s="66">
        <f>+VLOOKUP(HM$5,'Liste matières'!$A$7:$D$156,4,0)*BR63</f>
        <v>0</v>
      </c>
      <c r="HN63" s="66">
        <f>+VLOOKUP(HN$5,'Liste matières'!$A$7:$D$156,4,0)*BS63</f>
        <v>0</v>
      </c>
      <c r="HO63" s="66">
        <f>+VLOOKUP(HO$5,'Liste matières'!$A$7:$D$156,4,0)*BT63</f>
        <v>0</v>
      </c>
      <c r="HP63" s="66">
        <f>+VLOOKUP(HP$5,'Liste matières'!$A$7:$D$156,4,0)*BU63</f>
        <v>0</v>
      </c>
      <c r="HQ63" s="66">
        <f>+VLOOKUP(HQ$5,'Liste matières'!$A$7:$D$156,4,0)*BV63</f>
        <v>0</v>
      </c>
      <c r="HR63" s="66">
        <f>+VLOOKUP(HR$5,'Liste matières'!$A$7:$D$156,4,0)*BW63</f>
        <v>0</v>
      </c>
      <c r="HS63" s="66">
        <f>+VLOOKUP(HS$5,'Liste matières'!$A$7:$D$156,4,0)*BX63</f>
        <v>0</v>
      </c>
      <c r="HT63" s="66">
        <f>+VLOOKUP(HT$5,'Liste matières'!$A$7:$D$156,4,0)*BY63</f>
        <v>0</v>
      </c>
      <c r="HU63" s="66">
        <f>+VLOOKUP(HU$5,'Liste matières'!$A$7:$D$156,4,0)*BZ63</f>
        <v>0</v>
      </c>
      <c r="HV63" s="66">
        <f>+VLOOKUP(HV$5,'Liste matières'!$A$7:$D$156,4,0)*CA63</f>
        <v>0</v>
      </c>
      <c r="HW63" s="66">
        <f>+VLOOKUP(HW$5,'Liste matières'!$A$7:$D$156,4,0)*CB63</f>
        <v>0</v>
      </c>
      <c r="HX63" s="66">
        <f>+VLOOKUP(HX$5,'Liste matières'!$A$7:$D$156,4,0)*CC63</f>
        <v>0</v>
      </c>
      <c r="HY63" s="66">
        <f>+VLOOKUP(HY$5,'Liste matières'!$A$7:$D$156,4,0)*CD63</f>
        <v>0</v>
      </c>
      <c r="HZ63" s="66">
        <f>+VLOOKUP(HZ$5,'Liste matières'!$A$7:$D$156,4,0)*CE63</f>
        <v>0</v>
      </c>
      <c r="IA63" s="66">
        <f>+VLOOKUP(IA$5,'Liste matières'!$A$7:$D$156,4,0)*CF63</f>
        <v>0</v>
      </c>
      <c r="IB63" s="66">
        <f>+VLOOKUP(IB$5,'Liste matières'!$A$7:$D$156,4,0)*CG63</f>
        <v>0</v>
      </c>
      <c r="IC63" s="66">
        <f>+VLOOKUP(IC$5,'Liste matières'!$A$7:$D$156,4,0)*CH63</f>
        <v>0</v>
      </c>
      <c r="ID63" s="66">
        <f>+VLOOKUP(ID$5,'Liste matières'!$A$7:$D$156,4,0)*CI63</f>
        <v>0</v>
      </c>
      <c r="IE63" s="66">
        <f>+VLOOKUP(IE$5,'Liste matières'!$A$7:$D$156,4,0)*CJ63</f>
        <v>0</v>
      </c>
      <c r="IF63" s="66">
        <f>+VLOOKUP(IF$5,'Liste matières'!$A$7:$D$156,4,0)*CK63</f>
        <v>0</v>
      </c>
      <c r="IG63" s="66">
        <f>+VLOOKUP(IG$5,'Liste matières'!$A$7:$D$156,4,0)*CL63</f>
        <v>0</v>
      </c>
      <c r="IH63" s="66">
        <f>+VLOOKUP(IH$5,'Liste matières'!$A$7:$D$156,4,0)*CM63</f>
        <v>0</v>
      </c>
      <c r="II63" s="66">
        <f>+VLOOKUP(II$5,'Liste matières'!$A$7:$D$156,4,0)*CN63</f>
        <v>0</v>
      </c>
      <c r="IJ63" s="66">
        <f>+VLOOKUP(IJ$5,'Liste matières'!$A$7:$D$156,4,0)*CO63</f>
        <v>0</v>
      </c>
      <c r="IK63" s="66">
        <f>+VLOOKUP(IK$5,'Liste matières'!$A$7:$D$156,4,0)*CP63</f>
        <v>0</v>
      </c>
      <c r="IL63" s="66">
        <f>+VLOOKUP(IL$5,'Liste matières'!$A$7:$D$156,4,0)*CQ63</f>
        <v>0</v>
      </c>
      <c r="IM63" s="66">
        <f>+VLOOKUP(IM$5,'Liste matières'!$A$7:$D$156,4,0)*CR63</f>
        <v>0</v>
      </c>
      <c r="IN63" s="66">
        <f>+VLOOKUP(IN$5,'Liste matières'!$A$7:$D$156,4,0)*CS63</f>
        <v>0</v>
      </c>
      <c r="IO63" s="66">
        <f>+VLOOKUP(IO$5,'Liste matières'!$A$7:$D$156,4,0)*CT63</f>
        <v>0</v>
      </c>
      <c r="IP63" s="66">
        <f>+VLOOKUP(IP$5,'Liste matières'!$A$7:$D$156,4,0)*CU63</f>
        <v>0</v>
      </c>
      <c r="IQ63" s="66">
        <f>+VLOOKUP(IQ$5,'Liste matières'!$A$7:$D$156,4,0)*CV63</f>
        <v>0</v>
      </c>
      <c r="IR63" s="66">
        <f>+VLOOKUP(IR$5,'Liste matières'!$A$7:$D$156,4,0)*CW63</f>
        <v>0</v>
      </c>
      <c r="IS63" s="66">
        <f>+VLOOKUP(IS$5,'Liste matières'!$A$7:$D$156,4,0)*CX63</f>
        <v>0</v>
      </c>
      <c r="IT63" s="66">
        <f>+VLOOKUP(IT$5,'Liste matières'!$A$7:$D$156,4,0)*CY63</f>
        <v>0</v>
      </c>
      <c r="IU63" s="66">
        <f>+VLOOKUP(IU$5,'Liste matières'!$A$7:$D$156,4,0)*CZ63</f>
        <v>0</v>
      </c>
      <c r="IV63" s="66">
        <f>+VLOOKUP(IV$5,'Liste matières'!$A$7:$D$156,4,0)*DA63</f>
        <v>0</v>
      </c>
      <c r="IW63" s="66">
        <f>+VLOOKUP(IW$5,'Liste matières'!$A$7:$D$156,4,0)*DB63</f>
        <v>0</v>
      </c>
      <c r="IX63" s="66">
        <f>+VLOOKUP(IX$5,'Liste matières'!$A$7:$D$156,4,0)*DC63</f>
        <v>0</v>
      </c>
      <c r="IY63" s="66">
        <f>+VLOOKUP(IY$5,'Liste matières'!$A$7:$D$156,4,0)*DD63</f>
        <v>0</v>
      </c>
      <c r="IZ63" s="66">
        <f>+VLOOKUP(IZ$5,'Liste matières'!$A$7:$D$156,4,0)*DE63</f>
        <v>0</v>
      </c>
      <c r="JA63" s="66">
        <f>+VLOOKUP(JA$5,'Liste matières'!$A$7:$D$156,4,0)*DF63</f>
        <v>0</v>
      </c>
      <c r="JB63" s="66">
        <f>+VLOOKUP(JB$5,'Liste matières'!$A$7:$D$156,4,0)*DG63</f>
        <v>0</v>
      </c>
      <c r="JC63" s="66">
        <f>+VLOOKUP(JC$5,'Liste matières'!$A$7:$D$156,4,0)*DH63</f>
        <v>0</v>
      </c>
      <c r="JD63" s="66">
        <f>+VLOOKUP(JD$5,'Liste matières'!$A$7:$D$156,4,0)*DI63</f>
        <v>0</v>
      </c>
      <c r="JE63" s="66">
        <f>+VLOOKUP(JE$5,'Liste matières'!$A$7:$D$156,4,0)*DJ63</f>
        <v>0</v>
      </c>
      <c r="JF63" s="66">
        <f>+VLOOKUP(JF$5,'Liste matières'!$A$7:$D$156,4,0)*DK63</f>
        <v>0</v>
      </c>
      <c r="JG63" s="66">
        <f>+VLOOKUP(JG$5,'Liste matières'!$A$7:$D$156,4,0)*DL63</f>
        <v>0</v>
      </c>
      <c r="JH63" s="66">
        <f>+VLOOKUP(JH$5,'Liste matières'!$A$7:$D$156,4,0)*DM63</f>
        <v>0</v>
      </c>
      <c r="JI63" s="66">
        <f>+VLOOKUP(JI$5,'Liste matières'!$A$7:$D$156,4,0)*DN63</f>
        <v>0</v>
      </c>
      <c r="JJ63" s="66">
        <f>+VLOOKUP(JJ$5,'Liste matières'!$A$7:$D$156,4,0)*DO63</f>
        <v>0</v>
      </c>
      <c r="JK63" s="66">
        <f>+VLOOKUP(JK$5,'Liste matières'!$A$7:$D$156,4,0)*DP63</f>
        <v>0</v>
      </c>
      <c r="JL63" s="66">
        <f>+VLOOKUP(JL$5,'Liste matières'!$A$7:$D$156,4,0)*DQ63</f>
        <v>0</v>
      </c>
      <c r="JM63" s="66">
        <f>+VLOOKUP(JM$5,'Liste matières'!$A$7:$D$156,4,0)*DR63</f>
        <v>0</v>
      </c>
      <c r="JN63" s="66">
        <f>+VLOOKUP(JN$5,'Liste matières'!$A$7:$D$156,4,0)*DS63</f>
        <v>0</v>
      </c>
      <c r="JO63" s="66">
        <f>+VLOOKUP(JO$5,'Liste matières'!$A$7:$D$156,4,0)*DT63</f>
        <v>0</v>
      </c>
      <c r="JP63" s="66">
        <f>+VLOOKUP(JP$5,'Liste matières'!$A$7:$D$156,4,0)*DU63</f>
        <v>0</v>
      </c>
      <c r="JQ63" s="66">
        <f>+VLOOKUP(JQ$5,'Liste matières'!$A$7:$D$156,4,0)*DV63</f>
        <v>0</v>
      </c>
      <c r="JR63" s="66">
        <f>+VLOOKUP(JR$5,'Liste matières'!$A$7:$D$156,4,0)*DW63</f>
        <v>0</v>
      </c>
      <c r="JS63" s="66">
        <f>+VLOOKUP(JS$5,'Liste matières'!$A$7:$D$156,4,0)*DX63</f>
        <v>0</v>
      </c>
      <c r="JT63" s="66">
        <f>+VLOOKUP(JT$5,'Liste matières'!$A$7:$D$156,4,0)*DY63</f>
        <v>0</v>
      </c>
      <c r="JU63" s="66">
        <f>+VLOOKUP(JU$5,'Liste matières'!$A$7:$D$156,4,0)*DZ63</f>
        <v>0</v>
      </c>
      <c r="JV63" s="66">
        <f>+VLOOKUP(JV$5,'Liste matières'!$A$7:$D$156,4,0)*EA63</f>
        <v>0</v>
      </c>
      <c r="JW63" s="66">
        <f>+VLOOKUP(JW$5,'Liste matières'!$A$7:$D$156,4,0)*EB63</f>
        <v>0</v>
      </c>
      <c r="JX63" s="66">
        <f>+VLOOKUP(JX$5,'Liste matières'!$A$7:$D$156,4,0)*EC63</f>
        <v>0</v>
      </c>
      <c r="JY63" s="66">
        <f>+VLOOKUP(JY$5,'Liste matières'!$A$7:$D$156,4,0)*ED63</f>
        <v>0</v>
      </c>
      <c r="JZ63" s="66">
        <f>+VLOOKUP(JZ$5,'Liste matières'!$A$7:$D$156,4,0)*EE63</f>
        <v>0</v>
      </c>
      <c r="KA63" s="66">
        <f>+VLOOKUP(KA$5,'Liste matières'!$A$7:$D$156,4,0)*EF63</f>
        <v>0</v>
      </c>
      <c r="KB63" s="66">
        <f>+VLOOKUP(KB$5,'Liste matières'!$A$7:$D$156,4,0)*EG63</f>
        <v>0</v>
      </c>
      <c r="KC63" s="66">
        <f>+VLOOKUP(KC$5,'Liste matières'!$A$7:$D$156,4,0)*EH63</f>
        <v>0</v>
      </c>
      <c r="KD63" s="66">
        <f>+VLOOKUP(KD$5,'Liste matières'!$A$7:$D$156,4,0)*EI63</f>
        <v>0</v>
      </c>
      <c r="KE63" s="66">
        <f>+VLOOKUP(KE$5,'Liste matières'!$A$7:$D$156,4,0)*EJ63</f>
        <v>0</v>
      </c>
      <c r="KF63" s="66">
        <f>+VLOOKUP(KF$5,'Liste matières'!$A$7:$D$156,4,0)*EK63</f>
        <v>0</v>
      </c>
      <c r="KG63" s="66">
        <f>+VLOOKUP(KG$5,'Liste matières'!$A$7:$D$156,4,0)*EL63</f>
        <v>0</v>
      </c>
      <c r="KH63" s="66">
        <f>+VLOOKUP(KH$5,'Liste matières'!$A$7:$D$156,4,0)*EM63</f>
        <v>0</v>
      </c>
      <c r="KI63" s="66">
        <f>+VLOOKUP(KI$5,'Liste matières'!$A$7:$D$156,4,0)*EN63</f>
        <v>0</v>
      </c>
      <c r="KJ63" s="66">
        <f>+VLOOKUP(KJ$5,'Liste matières'!$A$7:$D$156,4,0)*EO63</f>
        <v>0</v>
      </c>
      <c r="KK63" s="66">
        <f>+VLOOKUP(KK$5,'Liste matières'!$A$7:$D$156,4,0)*EP63</f>
        <v>0</v>
      </c>
      <c r="KL63" s="66">
        <f>+VLOOKUP(KL$5,'Liste matières'!$A$7:$D$156,4,0)*EQ63</f>
        <v>0</v>
      </c>
      <c r="KM63" s="66">
        <f>+VLOOKUP(KM$5,'Liste matières'!$A$7:$D$156,4,0)*ER63</f>
        <v>0</v>
      </c>
      <c r="KN63" s="66">
        <f>+VLOOKUP(KN$5,'Liste matières'!$A$7:$D$156,4,0)*ES63</f>
        <v>0</v>
      </c>
      <c r="KO63" s="66">
        <f>+VLOOKUP(KO$5,'Liste matières'!$A$7:$D$156,4,0)*ET63</f>
        <v>0</v>
      </c>
      <c r="KP63" s="66">
        <f>+VLOOKUP(KP$5,'Liste matières'!$A$7:$D$156,4,0)*EU63</f>
        <v>0</v>
      </c>
      <c r="KQ63" s="66">
        <f>+VLOOKUP(KQ$5,'Liste matières'!$A$7:$D$156,4,0)*EV63</f>
        <v>0</v>
      </c>
      <c r="KR63" s="66">
        <f>+VLOOKUP(KR$5,'Liste matières'!$A$7:$D$156,4,0)*EW63</f>
        <v>0</v>
      </c>
      <c r="KS63" s="66">
        <f>+VLOOKUP(KS$5,'Liste matières'!$A$7:$D$156,4,0)*EX63</f>
        <v>0</v>
      </c>
      <c r="KU63" s="65">
        <f t="shared" si="0"/>
        <v>0</v>
      </c>
    </row>
    <row r="64" spans="1:307" x14ac:dyDescent="0.25">
      <c r="A64" s="3" t="s">
        <v>58</v>
      </c>
      <c r="B64" s="11"/>
      <c r="C64" s="74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Z64" s="66">
        <f>+VLOOKUP(EZ$5,'Liste matières'!$A$7:$D$156,4,0)*E64</f>
        <v>0</v>
      </c>
      <c r="FA64" s="66">
        <f>+VLOOKUP(FA$5,'Liste matières'!$A$7:$D$156,4,0)*F64</f>
        <v>0</v>
      </c>
      <c r="FB64" s="66">
        <f>+VLOOKUP(FB$5,'Liste matières'!$A$7:$D$156,4,0)*G64</f>
        <v>0</v>
      </c>
      <c r="FC64" s="66">
        <f>+VLOOKUP(FC$5,'Liste matières'!$A$7:$D$156,4,0)*H64</f>
        <v>0</v>
      </c>
      <c r="FD64" s="66">
        <f>+VLOOKUP(FD$5,'Liste matières'!$A$7:$D$156,4,0)*I64</f>
        <v>0</v>
      </c>
      <c r="FE64" s="66">
        <f>+VLOOKUP(FE$5,'Liste matières'!$A$7:$D$156,4,0)*J64</f>
        <v>0</v>
      </c>
      <c r="FF64" s="66">
        <f>+VLOOKUP(FF$5,'Liste matières'!$A$7:$D$156,4,0)*K64</f>
        <v>0</v>
      </c>
      <c r="FG64" s="66">
        <f>+VLOOKUP(FG$5,'Liste matières'!$A$7:$D$156,4,0)*L64</f>
        <v>0</v>
      </c>
      <c r="FH64" s="66">
        <f>+VLOOKUP(FH$5,'Liste matières'!$A$7:$D$156,4,0)*M64</f>
        <v>0</v>
      </c>
      <c r="FI64" s="66">
        <f>+VLOOKUP(FI$5,'Liste matières'!$A$7:$D$156,4,0)*N64</f>
        <v>0</v>
      </c>
      <c r="FJ64" s="66">
        <f>+VLOOKUP(FJ$5,'Liste matières'!$A$7:$D$156,4,0)*O64</f>
        <v>0</v>
      </c>
      <c r="FK64" s="66">
        <f>+VLOOKUP(FK$5,'Liste matières'!$A$7:$D$156,4,0)*P64</f>
        <v>0</v>
      </c>
      <c r="FL64" s="66">
        <f>+VLOOKUP(FL$5,'Liste matières'!$A$7:$D$156,4,0)*Q64</f>
        <v>0</v>
      </c>
      <c r="FM64" s="66">
        <f>+VLOOKUP(FM$5,'Liste matières'!$A$7:$D$156,4,0)*R64</f>
        <v>0</v>
      </c>
      <c r="FN64" s="66">
        <f>+VLOOKUP(FN$5,'Liste matières'!$A$7:$D$156,4,0)*S64</f>
        <v>0</v>
      </c>
      <c r="FO64" s="66">
        <f>+VLOOKUP(FO$5,'Liste matières'!$A$7:$D$156,4,0)*T64</f>
        <v>0</v>
      </c>
      <c r="FP64" s="66">
        <f>+VLOOKUP(FP$5,'Liste matières'!$A$7:$D$156,4,0)*U64</f>
        <v>0</v>
      </c>
      <c r="FQ64" s="66">
        <f>+VLOOKUP(FQ$5,'Liste matières'!$A$7:$D$156,4,0)*V64</f>
        <v>0</v>
      </c>
      <c r="FR64" s="66">
        <f>+VLOOKUP(FR$5,'Liste matières'!$A$7:$D$156,4,0)*W64</f>
        <v>0</v>
      </c>
      <c r="FS64" s="66">
        <f>+VLOOKUP(FS$5,'Liste matières'!$A$7:$D$156,4,0)*X64</f>
        <v>0</v>
      </c>
      <c r="FT64" s="66">
        <f>+VLOOKUP(FT$5,'Liste matières'!$A$7:$D$156,4,0)*Y64</f>
        <v>0</v>
      </c>
      <c r="FU64" s="66">
        <f>+VLOOKUP(FU$5,'Liste matières'!$A$7:$D$156,4,0)*Z64</f>
        <v>0</v>
      </c>
      <c r="FV64" s="66">
        <f>+VLOOKUP(FV$5,'Liste matières'!$A$7:$D$156,4,0)*AA64</f>
        <v>0</v>
      </c>
      <c r="FW64" s="66">
        <f>+VLOOKUP(FW$5,'Liste matières'!$A$7:$D$156,4,0)*AB64</f>
        <v>0</v>
      </c>
      <c r="FX64" s="66">
        <f>+VLOOKUP(FX$5,'Liste matières'!$A$7:$D$156,4,0)*AC64</f>
        <v>0</v>
      </c>
      <c r="FY64" s="66">
        <f>+VLOOKUP(FY$5,'Liste matières'!$A$7:$D$156,4,0)*AD64</f>
        <v>0</v>
      </c>
      <c r="FZ64" s="66">
        <f>+VLOOKUP(FZ$5,'Liste matières'!$A$7:$D$156,4,0)*AE64</f>
        <v>0</v>
      </c>
      <c r="GA64" s="66">
        <f>+VLOOKUP(GA$5,'Liste matières'!$A$7:$D$156,4,0)*AF64</f>
        <v>0</v>
      </c>
      <c r="GB64" s="66">
        <f>+VLOOKUP(GB$5,'Liste matières'!$A$7:$D$156,4,0)*AG64</f>
        <v>0</v>
      </c>
      <c r="GC64" s="66">
        <f>+VLOOKUP(GC$5,'Liste matières'!$A$7:$D$156,4,0)*AH64</f>
        <v>0</v>
      </c>
      <c r="GD64" s="66">
        <f>+VLOOKUP(GD$5,'Liste matières'!$A$7:$D$156,4,0)*AI64</f>
        <v>0</v>
      </c>
      <c r="GE64" s="66">
        <f>+VLOOKUP(GE$5,'Liste matières'!$A$7:$D$156,4,0)*AJ64</f>
        <v>0</v>
      </c>
      <c r="GF64" s="66">
        <f>+VLOOKUP(GF$5,'Liste matières'!$A$7:$D$156,4,0)*AK64</f>
        <v>0</v>
      </c>
      <c r="GG64" s="66">
        <f>+VLOOKUP(GG$5,'Liste matières'!$A$7:$D$156,4,0)*AL64</f>
        <v>0</v>
      </c>
      <c r="GH64" s="66">
        <f>+VLOOKUP(GH$5,'Liste matières'!$A$7:$D$156,4,0)*AM64</f>
        <v>0</v>
      </c>
      <c r="GI64" s="66">
        <f>+VLOOKUP(GI$5,'Liste matières'!$A$7:$D$156,4,0)*AN64</f>
        <v>0</v>
      </c>
      <c r="GJ64" s="66">
        <f>+VLOOKUP(GJ$5,'Liste matières'!$A$7:$D$156,4,0)*AO64</f>
        <v>0</v>
      </c>
      <c r="GK64" s="66">
        <f>+VLOOKUP(GK$5,'Liste matières'!$A$7:$D$156,4,0)*AP64</f>
        <v>0</v>
      </c>
      <c r="GL64" s="66">
        <f>+VLOOKUP(GL$5,'Liste matières'!$A$7:$D$156,4,0)*AQ64</f>
        <v>0</v>
      </c>
      <c r="GM64" s="66">
        <f>+VLOOKUP(GM$5,'Liste matières'!$A$7:$D$156,4,0)*AR64</f>
        <v>0</v>
      </c>
      <c r="GN64" s="66">
        <f>+VLOOKUP(GN$5,'Liste matières'!$A$7:$D$156,4,0)*AS64</f>
        <v>0</v>
      </c>
      <c r="GO64" s="66">
        <f>+VLOOKUP(GO$5,'Liste matières'!$A$7:$D$156,4,0)*AT64</f>
        <v>0</v>
      </c>
      <c r="GP64" s="66">
        <f>+VLOOKUP(GP$5,'Liste matières'!$A$7:$D$156,4,0)*AU64</f>
        <v>0</v>
      </c>
      <c r="GQ64" s="66">
        <f>+VLOOKUP(GQ$5,'Liste matières'!$A$7:$D$156,4,0)*AV64</f>
        <v>0</v>
      </c>
      <c r="GR64" s="66">
        <f>+VLOOKUP(GR$5,'Liste matières'!$A$7:$D$156,4,0)*AW64</f>
        <v>0</v>
      </c>
      <c r="GS64" s="66">
        <f>+VLOOKUP(GS$5,'Liste matières'!$A$7:$D$156,4,0)*AX64</f>
        <v>0</v>
      </c>
      <c r="GT64" s="66">
        <f>+VLOOKUP(GT$5,'Liste matières'!$A$7:$D$156,4,0)*AY64</f>
        <v>0</v>
      </c>
      <c r="GU64" s="66">
        <f>+VLOOKUP(GU$5,'Liste matières'!$A$7:$D$156,4,0)*AZ64</f>
        <v>0</v>
      </c>
      <c r="GV64" s="66">
        <f>+VLOOKUP(GV$5,'Liste matières'!$A$7:$D$156,4,0)*BA64</f>
        <v>0</v>
      </c>
      <c r="GW64" s="66">
        <f>+VLOOKUP(GW$5,'Liste matières'!$A$7:$D$156,4,0)*BB64</f>
        <v>0</v>
      </c>
      <c r="GX64" s="66">
        <f>+VLOOKUP(GX$5,'Liste matières'!$A$7:$D$156,4,0)*BC64</f>
        <v>0</v>
      </c>
      <c r="GY64" s="66">
        <f>+VLOOKUP(GY$5,'Liste matières'!$A$7:$D$156,4,0)*BD64</f>
        <v>0</v>
      </c>
      <c r="GZ64" s="66">
        <f>+VLOOKUP(GZ$5,'Liste matières'!$A$7:$D$156,4,0)*BE64</f>
        <v>0</v>
      </c>
      <c r="HA64" s="66">
        <f>+VLOOKUP(HA$5,'Liste matières'!$A$7:$D$156,4,0)*BF64</f>
        <v>0</v>
      </c>
      <c r="HB64" s="66">
        <f>+VLOOKUP(HB$5,'Liste matières'!$A$7:$D$156,4,0)*BG64</f>
        <v>0</v>
      </c>
      <c r="HC64" s="66">
        <f>+VLOOKUP(HC$5,'Liste matières'!$A$7:$D$156,4,0)*BH64</f>
        <v>0</v>
      </c>
      <c r="HD64" s="66">
        <f>+VLOOKUP(HD$5,'Liste matières'!$A$7:$D$156,4,0)*BI64</f>
        <v>0</v>
      </c>
      <c r="HE64" s="66">
        <f>+VLOOKUP(HE$5,'Liste matières'!$A$7:$D$156,4,0)*BJ64</f>
        <v>0</v>
      </c>
      <c r="HF64" s="66">
        <f>+VLOOKUP(HF$5,'Liste matières'!$A$7:$D$156,4,0)*BK64</f>
        <v>0</v>
      </c>
      <c r="HG64" s="66">
        <f>+VLOOKUP(HG$5,'Liste matières'!$A$7:$D$156,4,0)*BL64</f>
        <v>0</v>
      </c>
      <c r="HH64" s="66">
        <f>+VLOOKUP(HH$5,'Liste matières'!$A$7:$D$156,4,0)*BM64</f>
        <v>0</v>
      </c>
      <c r="HI64" s="66">
        <f>+VLOOKUP(HI$5,'Liste matières'!$A$7:$D$156,4,0)*BN64</f>
        <v>0</v>
      </c>
      <c r="HJ64" s="66">
        <f>+VLOOKUP(HJ$5,'Liste matières'!$A$7:$D$156,4,0)*BO64</f>
        <v>0</v>
      </c>
      <c r="HK64" s="66">
        <f>+VLOOKUP(HK$5,'Liste matières'!$A$7:$D$156,4,0)*BP64</f>
        <v>0</v>
      </c>
      <c r="HL64" s="66">
        <f>+VLOOKUP(HL$5,'Liste matières'!$A$7:$D$156,4,0)*BQ64</f>
        <v>0</v>
      </c>
      <c r="HM64" s="66">
        <f>+VLOOKUP(HM$5,'Liste matières'!$A$7:$D$156,4,0)*BR64</f>
        <v>0</v>
      </c>
      <c r="HN64" s="66">
        <f>+VLOOKUP(HN$5,'Liste matières'!$A$7:$D$156,4,0)*BS64</f>
        <v>0</v>
      </c>
      <c r="HO64" s="66">
        <f>+VLOOKUP(HO$5,'Liste matières'!$A$7:$D$156,4,0)*BT64</f>
        <v>0</v>
      </c>
      <c r="HP64" s="66">
        <f>+VLOOKUP(HP$5,'Liste matières'!$A$7:$D$156,4,0)*BU64</f>
        <v>0</v>
      </c>
      <c r="HQ64" s="66">
        <f>+VLOOKUP(HQ$5,'Liste matières'!$A$7:$D$156,4,0)*BV64</f>
        <v>0</v>
      </c>
      <c r="HR64" s="66">
        <f>+VLOOKUP(HR$5,'Liste matières'!$A$7:$D$156,4,0)*BW64</f>
        <v>0</v>
      </c>
      <c r="HS64" s="66">
        <f>+VLOOKUP(HS$5,'Liste matières'!$A$7:$D$156,4,0)*BX64</f>
        <v>0</v>
      </c>
      <c r="HT64" s="66">
        <f>+VLOOKUP(HT$5,'Liste matières'!$A$7:$D$156,4,0)*BY64</f>
        <v>0</v>
      </c>
      <c r="HU64" s="66">
        <f>+VLOOKUP(HU$5,'Liste matières'!$A$7:$D$156,4,0)*BZ64</f>
        <v>0</v>
      </c>
      <c r="HV64" s="66">
        <f>+VLOOKUP(HV$5,'Liste matières'!$A$7:$D$156,4,0)*CA64</f>
        <v>0</v>
      </c>
      <c r="HW64" s="66">
        <f>+VLOOKUP(HW$5,'Liste matières'!$A$7:$D$156,4,0)*CB64</f>
        <v>0</v>
      </c>
      <c r="HX64" s="66">
        <f>+VLOOKUP(HX$5,'Liste matières'!$A$7:$D$156,4,0)*CC64</f>
        <v>0</v>
      </c>
      <c r="HY64" s="66">
        <f>+VLOOKUP(HY$5,'Liste matières'!$A$7:$D$156,4,0)*CD64</f>
        <v>0</v>
      </c>
      <c r="HZ64" s="66">
        <f>+VLOOKUP(HZ$5,'Liste matières'!$A$7:$D$156,4,0)*CE64</f>
        <v>0</v>
      </c>
      <c r="IA64" s="66">
        <f>+VLOOKUP(IA$5,'Liste matières'!$A$7:$D$156,4,0)*CF64</f>
        <v>0</v>
      </c>
      <c r="IB64" s="66">
        <f>+VLOOKUP(IB$5,'Liste matières'!$A$7:$D$156,4,0)*CG64</f>
        <v>0</v>
      </c>
      <c r="IC64" s="66">
        <f>+VLOOKUP(IC$5,'Liste matières'!$A$7:$D$156,4,0)*CH64</f>
        <v>0</v>
      </c>
      <c r="ID64" s="66">
        <f>+VLOOKUP(ID$5,'Liste matières'!$A$7:$D$156,4,0)*CI64</f>
        <v>0</v>
      </c>
      <c r="IE64" s="66">
        <f>+VLOOKUP(IE$5,'Liste matières'!$A$7:$D$156,4,0)*CJ64</f>
        <v>0</v>
      </c>
      <c r="IF64" s="66">
        <f>+VLOOKUP(IF$5,'Liste matières'!$A$7:$D$156,4,0)*CK64</f>
        <v>0</v>
      </c>
      <c r="IG64" s="66">
        <f>+VLOOKUP(IG$5,'Liste matières'!$A$7:$D$156,4,0)*CL64</f>
        <v>0</v>
      </c>
      <c r="IH64" s="66">
        <f>+VLOOKUP(IH$5,'Liste matières'!$A$7:$D$156,4,0)*CM64</f>
        <v>0</v>
      </c>
      <c r="II64" s="66">
        <f>+VLOOKUP(II$5,'Liste matières'!$A$7:$D$156,4,0)*CN64</f>
        <v>0</v>
      </c>
      <c r="IJ64" s="66">
        <f>+VLOOKUP(IJ$5,'Liste matières'!$A$7:$D$156,4,0)*CO64</f>
        <v>0</v>
      </c>
      <c r="IK64" s="66">
        <f>+VLOOKUP(IK$5,'Liste matières'!$A$7:$D$156,4,0)*CP64</f>
        <v>0</v>
      </c>
      <c r="IL64" s="66">
        <f>+VLOOKUP(IL$5,'Liste matières'!$A$7:$D$156,4,0)*CQ64</f>
        <v>0</v>
      </c>
      <c r="IM64" s="66">
        <f>+VLOOKUP(IM$5,'Liste matières'!$A$7:$D$156,4,0)*CR64</f>
        <v>0</v>
      </c>
      <c r="IN64" s="66">
        <f>+VLOOKUP(IN$5,'Liste matières'!$A$7:$D$156,4,0)*CS64</f>
        <v>0</v>
      </c>
      <c r="IO64" s="66">
        <f>+VLOOKUP(IO$5,'Liste matières'!$A$7:$D$156,4,0)*CT64</f>
        <v>0</v>
      </c>
      <c r="IP64" s="66">
        <f>+VLOOKUP(IP$5,'Liste matières'!$A$7:$D$156,4,0)*CU64</f>
        <v>0</v>
      </c>
      <c r="IQ64" s="66">
        <f>+VLOOKUP(IQ$5,'Liste matières'!$A$7:$D$156,4,0)*CV64</f>
        <v>0</v>
      </c>
      <c r="IR64" s="66">
        <f>+VLOOKUP(IR$5,'Liste matières'!$A$7:$D$156,4,0)*CW64</f>
        <v>0</v>
      </c>
      <c r="IS64" s="66">
        <f>+VLOOKUP(IS$5,'Liste matières'!$A$7:$D$156,4,0)*CX64</f>
        <v>0</v>
      </c>
      <c r="IT64" s="66">
        <f>+VLOOKUP(IT$5,'Liste matières'!$A$7:$D$156,4,0)*CY64</f>
        <v>0</v>
      </c>
      <c r="IU64" s="66">
        <f>+VLOOKUP(IU$5,'Liste matières'!$A$7:$D$156,4,0)*CZ64</f>
        <v>0</v>
      </c>
      <c r="IV64" s="66">
        <f>+VLOOKUP(IV$5,'Liste matières'!$A$7:$D$156,4,0)*DA64</f>
        <v>0</v>
      </c>
      <c r="IW64" s="66">
        <f>+VLOOKUP(IW$5,'Liste matières'!$A$7:$D$156,4,0)*DB64</f>
        <v>0</v>
      </c>
      <c r="IX64" s="66">
        <f>+VLOOKUP(IX$5,'Liste matières'!$A$7:$D$156,4,0)*DC64</f>
        <v>0</v>
      </c>
      <c r="IY64" s="66">
        <f>+VLOOKUP(IY$5,'Liste matières'!$A$7:$D$156,4,0)*DD64</f>
        <v>0</v>
      </c>
      <c r="IZ64" s="66">
        <f>+VLOOKUP(IZ$5,'Liste matières'!$A$7:$D$156,4,0)*DE64</f>
        <v>0</v>
      </c>
      <c r="JA64" s="66">
        <f>+VLOOKUP(JA$5,'Liste matières'!$A$7:$D$156,4,0)*DF64</f>
        <v>0</v>
      </c>
      <c r="JB64" s="66">
        <f>+VLOOKUP(JB$5,'Liste matières'!$A$7:$D$156,4,0)*DG64</f>
        <v>0</v>
      </c>
      <c r="JC64" s="66">
        <f>+VLOOKUP(JC$5,'Liste matières'!$A$7:$D$156,4,0)*DH64</f>
        <v>0</v>
      </c>
      <c r="JD64" s="66">
        <f>+VLOOKUP(JD$5,'Liste matières'!$A$7:$D$156,4,0)*DI64</f>
        <v>0</v>
      </c>
      <c r="JE64" s="66">
        <f>+VLOOKUP(JE$5,'Liste matières'!$A$7:$D$156,4,0)*DJ64</f>
        <v>0</v>
      </c>
      <c r="JF64" s="66">
        <f>+VLOOKUP(JF$5,'Liste matières'!$A$7:$D$156,4,0)*DK64</f>
        <v>0</v>
      </c>
      <c r="JG64" s="66">
        <f>+VLOOKUP(JG$5,'Liste matières'!$A$7:$D$156,4,0)*DL64</f>
        <v>0</v>
      </c>
      <c r="JH64" s="66">
        <f>+VLOOKUP(JH$5,'Liste matières'!$A$7:$D$156,4,0)*DM64</f>
        <v>0</v>
      </c>
      <c r="JI64" s="66">
        <f>+VLOOKUP(JI$5,'Liste matières'!$A$7:$D$156,4,0)*DN64</f>
        <v>0</v>
      </c>
      <c r="JJ64" s="66">
        <f>+VLOOKUP(JJ$5,'Liste matières'!$A$7:$D$156,4,0)*DO64</f>
        <v>0</v>
      </c>
      <c r="JK64" s="66">
        <f>+VLOOKUP(JK$5,'Liste matières'!$A$7:$D$156,4,0)*DP64</f>
        <v>0</v>
      </c>
      <c r="JL64" s="66">
        <f>+VLOOKUP(JL$5,'Liste matières'!$A$7:$D$156,4,0)*DQ64</f>
        <v>0</v>
      </c>
      <c r="JM64" s="66">
        <f>+VLOOKUP(JM$5,'Liste matières'!$A$7:$D$156,4,0)*DR64</f>
        <v>0</v>
      </c>
      <c r="JN64" s="66">
        <f>+VLOOKUP(JN$5,'Liste matières'!$A$7:$D$156,4,0)*DS64</f>
        <v>0</v>
      </c>
      <c r="JO64" s="66">
        <f>+VLOOKUP(JO$5,'Liste matières'!$A$7:$D$156,4,0)*DT64</f>
        <v>0</v>
      </c>
      <c r="JP64" s="66">
        <f>+VLOOKUP(JP$5,'Liste matières'!$A$7:$D$156,4,0)*DU64</f>
        <v>0</v>
      </c>
      <c r="JQ64" s="66">
        <f>+VLOOKUP(JQ$5,'Liste matières'!$A$7:$D$156,4,0)*DV64</f>
        <v>0</v>
      </c>
      <c r="JR64" s="66">
        <f>+VLOOKUP(JR$5,'Liste matières'!$A$7:$D$156,4,0)*DW64</f>
        <v>0</v>
      </c>
      <c r="JS64" s="66">
        <f>+VLOOKUP(JS$5,'Liste matières'!$A$7:$D$156,4,0)*DX64</f>
        <v>0</v>
      </c>
      <c r="JT64" s="66">
        <f>+VLOOKUP(JT$5,'Liste matières'!$A$7:$D$156,4,0)*DY64</f>
        <v>0</v>
      </c>
      <c r="JU64" s="66">
        <f>+VLOOKUP(JU$5,'Liste matières'!$A$7:$D$156,4,0)*DZ64</f>
        <v>0</v>
      </c>
      <c r="JV64" s="66">
        <f>+VLOOKUP(JV$5,'Liste matières'!$A$7:$D$156,4,0)*EA64</f>
        <v>0</v>
      </c>
      <c r="JW64" s="66">
        <f>+VLOOKUP(JW$5,'Liste matières'!$A$7:$D$156,4,0)*EB64</f>
        <v>0</v>
      </c>
      <c r="JX64" s="66">
        <f>+VLOOKUP(JX$5,'Liste matières'!$A$7:$D$156,4,0)*EC64</f>
        <v>0</v>
      </c>
      <c r="JY64" s="66">
        <f>+VLOOKUP(JY$5,'Liste matières'!$A$7:$D$156,4,0)*ED64</f>
        <v>0</v>
      </c>
      <c r="JZ64" s="66">
        <f>+VLOOKUP(JZ$5,'Liste matières'!$A$7:$D$156,4,0)*EE64</f>
        <v>0</v>
      </c>
      <c r="KA64" s="66">
        <f>+VLOOKUP(KA$5,'Liste matières'!$A$7:$D$156,4,0)*EF64</f>
        <v>0</v>
      </c>
      <c r="KB64" s="66">
        <f>+VLOOKUP(KB$5,'Liste matières'!$A$7:$D$156,4,0)*EG64</f>
        <v>0</v>
      </c>
      <c r="KC64" s="66">
        <f>+VLOOKUP(KC$5,'Liste matières'!$A$7:$D$156,4,0)*EH64</f>
        <v>0</v>
      </c>
      <c r="KD64" s="66">
        <f>+VLOOKUP(KD$5,'Liste matières'!$A$7:$D$156,4,0)*EI64</f>
        <v>0</v>
      </c>
      <c r="KE64" s="66">
        <f>+VLOOKUP(KE$5,'Liste matières'!$A$7:$D$156,4,0)*EJ64</f>
        <v>0</v>
      </c>
      <c r="KF64" s="66">
        <f>+VLOOKUP(KF$5,'Liste matières'!$A$7:$D$156,4,0)*EK64</f>
        <v>0</v>
      </c>
      <c r="KG64" s="66">
        <f>+VLOOKUP(KG$5,'Liste matières'!$A$7:$D$156,4,0)*EL64</f>
        <v>0</v>
      </c>
      <c r="KH64" s="66">
        <f>+VLOOKUP(KH$5,'Liste matières'!$A$7:$D$156,4,0)*EM64</f>
        <v>0</v>
      </c>
      <c r="KI64" s="66">
        <f>+VLOOKUP(KI$5,'Liste matières'!$A$7:$D$156,4,0)*EN64</f>
        <v>0</v>
      </c>
      <c r="KJ64" s="66">
        <f>+VLOOKUP(KJ$5,'Liste matières'!$A$7:$D$156,4,0)*EO64</f>
        <v>0</v>
      </c>
      <c r="KK64" s="66">
        <f>+VLOOKUP(KK$5,'Liste matières'!$A$7:$D$156,4,0)*EP64</f>
        <v>0</v>
      </c>
      <c r="KL64" s="66">
        <f>+VLOOKUP(KL$5,'Liste matières'!$A$7:$D$156,4,0)*EQ64</f>
        <v>0</v>
      </c>
      <c r="KM64" s="66">
        <f>+VLOOKUP(KM$5,'Liste matières'!$A$7:$D$156,4,0)*ER64</f>
        <v>0</v>
      </c>
      <c r="KN64" s="66">
        <f>+VLOOKUP(KN$5,'Liste matières'!$A$7:$D$156,4,0)*ES64</f>
        <v>0</v>
      </c>
      <c r="KO64" s="66">
        <f>+VLOOKUP(KO$5,'Liste matières'!$A$7:$D$156,4,0)*ET64</f>
        <v>0</v>
      </c>
      <c r="KP64" s="66">
        <f>+VLOOKUP(KP$5,'Liste matières'!$A$7:$D$156,4,0)*EU64</f>
        <v>0</v>
      </c>
      <c r="KQ64" s="66">
        <f>+VLOOKUP(KQ$5,'Liste matières'!$A$7:$D$156,4,0)*EV64</f>
        <v>0</v>
      </c>
      <c r="KR64" s="66">
        <f>+VLOOKUP(KR$5,'Liste matières'!$A$7:$D$156,4,0)*EW64</f>
        <v>0</v>
      </c>
      <c r="KS64" s="66">
        <f>+VLOOKUP(KS$5,'Liste matières'!$A$7:$D$156,4,0)*EX64</f>
        <v>0</v>
      </c>
      <c r="KU64" s="65">
        <f t="shared" si="0"/>
        <v>0</v>
      </c>
    </row>
    <row r="65" spans="1:307" x14ac:dyDescent="0.25">
      <c r="A65" s="3" t="s">
        <v>59</v>
      </c>
      <c r="B65" s="11"/>
      <c r="C65" s="74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Z65" s="66">
        <f>+VLOOKUP(EZ$5,'Liste matières'!$A$7:$D$156,4,0)*E65</f>
        <v>0</v>
      </c>
      <c r="FA65" s="66">
        <f>+VLOOKUP(FA$5,'Liste matières'!$A$7:$D$156,4,0)*F65</f>
        <v>0</v>
      </c>
      <c r="FB65" s="66">
        <f>+VLOOKUP(FB$5,'Liste matières'!$A$7:$D$156,4,0)*G65</f>
        <v>0</v>
      </c>
      <c r="FC65" s="66">
        <f>+VLOOKUP(FC$5,'Liste matières'!$A$7:$D$156,4,0)*H65</f>
        <v>0</v>
      </c>
      <c r="FD65" s="66">
        <f>+VLOOKUP(FD$5,'Liste matières'!$A$7:$D$156,4,0)*I65</f>
        <v>0</v>
      </c>
      <c r="FE65" s="66">
        <f>+VLOOKUP(FE$5,'Liste matières'!$A$7:$D$156,4,0)*J65</f>
        <v>0</v>
      </c>
      <c r="FF65" s="66">
        <f>+VLOOKUP(FF$5,'Liste matières'!$A$7:$D$156,4,0)*K65</f>
        <v>0</v>
      </c>
      <c r="FG65" s="66">
        <f>+VLOOKUP(FG$5,'Liste matières'!$A$7:$D$156,4,0)*L65</f>
        <v>0</v>
      </c>
      <c r="FH65" s="66">
        <f>+VLOOKUP(FH$5,'Liste matières'!$A$7:$D$156,4,0)*M65</f>
        <v>0</v>
      </c>
      <c r="FI65" s="66">
        <f>+VLOOKUP(FI$5,'Liste matières'!$A$7:$D$156,4,0)*N65</f>
        <v>0</v>
      </c>
      <c r="FJ65" s="66">
        <f>+VLOOKUP(FJ$5,'Liste matières'!$A$7:$D$156,4,0)*O65</f>
        <v>0</v>
      </c>
      <c r="FK65" s="66">
        <f>+VLOOKUP(FK$5,'Liste matières'!$A$7:$D$156,4,0)*P65</f>
        <v>0</v>
      </c>
      <c r="FL65" s="66">
        <f>+VLOOKUP(FL$5,'Liste matières'!$A$7:$D$156,4,0)*Q65</f>
        <v>0</v>
      </c>
      <c r="FM65" s="66">
        <f>+VLOOKUP(FM$5,'Liste matières'!$A$7:$D$156,4,0)*R65</f>
        <v>0</v>
      </c>
      <c r="FN65" s="66">
        <f>+VLOOKUP(FN$5,'Liste matières'!$A$7:$D$156,4,0)*S65</f>
        <v>0</v>
      </c>
      <c r="FO65" s="66">
        <f>+VLOOKUP(FO$5,'Liste matières'!$A$7:$D$156,4,0)*T65</f>
        <v>0</v>
      </c>
      <c r="FP65" s="66">
        <f>+VLOOKUP(FP$5,'Liste matières'!$A$7:$D$156,4,0)*U65</f>
        <v>0</v>
      </c>
      <c r="FQ65" s="66">
        <f>+VLOOKUP(FQ$5,'Liste matières'!$A$7:$D$156,4,0)*V65</f>
        <v>0</v>
      </c>
      <c r="FR65" s="66">
        <f>+VLOOKUP(FR$5,'Liste matières'!$A$7:$D$156,4,0)*W65</f>
        <v>0</v>
      </c>
      <c r="FS65" s="66">
        <f>+VLOOKUP(FS$5,'Liste matières'!$A$7:$D$156,4,0)*X65</f>
        <v>0</v>
      </c>
      <c r="FT65" s="66">
        <f>+VLOOKUP(FT$5,'Liste matières'!$A$7:$D$156,4,0)*Y65</f>
        <v>0</v>
      </c>
      <c r="FU65" s="66">
        <f>+VLOOKUP(FU$5,'Liste matières'!$A$7:$D$156,4,0)*Z65</f>
        <v>0</v>
      </c>
      <c r="FV65" s="66">
        <f>+VLOOKUP(FV$5,'Liste matières'!$A$7:$D$156,4,0)*AA65</f>
        <v>0</v>
      </c>
      <c r="FW65" s="66">
        <f>+VLOOKUP(FW$5,'Liste matières'!$A$7:$D$156,4,0)*AB65</f>
        <v>0</v>
      </c>
      <c r="FX65" s="66">
        <f>+VLOOKUP(FX$5,'Liste matières'!$A$7:$D$156,4,0)*AC65</f>
        <v>0</v>
      </c>
      <c r="FY65" s="66">
        <f>+VLOOKUP(FY$5,'Liste matières'!$A$7:$D$156,4,0)*AD65</f>
        <v>0</v>
      </c>
      <c r="FZ65" s="66">
        <f>+VLOOKUP(FZ$5,'Liste matières'!$A$7:$D$156,4,0)*AE65</f>
        <v>0</v>
      </c>
      <c r="GA65" s="66">
        <f>+VLOOKUP(GA$5,'Liste matières'!$A$7:$D$156,4,0)*AF65</f>
        <v>0</v>
      </c>
      <c r="GB65" s="66">
        <f>+VLOOKUP(GB$5,'Liste matières'!$A$7:$D$156,4,0)*AG65</f>
        <v>0</v>
      </c>
      <c r="GC65" s="66">
        <f>+VLOOKUP(GC$5,'Liste matières'!$A$7:$D$156,4,0)*AH65</f>
        <v>0</v>
      </c>
      <c r="GD65" s="66">
        <f>+VLOOKUP(GD$5,'Liste matières'!$A$7:$D$156,4,0)*AI65</f>
        <v>0</v>
      </c>
      <c r="GE65" s="66">
        <f>+VLOOKUP(GE$5,'Liste matières'!$A$7:$D$156,4,0)*AJ65</f>
        <v>0</v>
      </c>
      <c r="GF65" s="66">
        <f>+VLOOKUP(GF$5,'Liste matières'!$A$7:$D$156,4,0)*AK65</f>
        <v>0</v>
      </c>
      <c r="GG65" s="66">
        <f>+VLOOKUP(GG$5,'Liste matières'!$A$7:$D$156,4,0)*AL65</f>
        <v>0</v>
      </c>
      <c r="GH65" s="66">
        <f>+VLOOKUP(GH$5,'Liste matières'!$A$7:$D$156,4,0)*AM65</f>
        <v>0</v>
      </c>
      <c r="GI65" s="66">
        <f>+VLOOKUP(GI$5,'Liste matières'!$A$7:$D$156,4,0)*AN65</f>
        <v>0</v>
      </c>
      <c r="GJ65" s="66">
        <f>+VLOOKUP(GJ$5,'Liste matières'!$A$7:$D$156,4,0)*AO65</f>
        <v>0</v>
      </c>
      <c r="GK65" s="66">
        <f>+VLOOKUP(GK$5,'Liste matières'!$A$7:$D$156,4,0)*AP65</f>
        <v>0</v>
      </c>
      <c r="GL65" s="66">
        <f>+VLOOKUP(GL$5,'Liste matières'!$A$7:$D$156,4,0)*AQ65</f>
        <v>0</v>
      </c>
      <c r="GM65" s="66">
        <f>+VLOOKUP(GM$5,'Liste matières'!$A$7:$D$156,4,0)*AR65</f>
        <v>0</v>
      </c>
      <c r="GN65" s="66">
        <f>+VLOOKUP(GN$5,'Liste matières'!$A$7:$D$156,4,0)*AS65</f>
        <v>0</v>
      </c>
      <c r="GO65" s="66">
        <f>+VLOOKUP(GO$5,'Liste matières'!$A$7:$D$156,4,0)*AT65</f>
        <v>0</v>
      </c>
      <c r="GP65" s="66">
        <f>+VLOOKUP(GP$5,'Liste matières'!$A$7:$D$156,4,0)*AU65</f>
        <v>0</v>
      </c>
      <c r="GQ65" s="66">
        <f>+VLOOKUP(GQ$5,'Liste matières'!$A$7:$D$156,4,0)*AV65</f>
        <v>0</v>
      </c>
      <c r="GR65" s="66">
        <f>+VLOOKUP(GR$5,'Liste matières'!$A$7:$D$156,4,0)*AW65</f>
        <v>0</v>
      </c>
      <c r="GS65" s="66">
        <f>+VLOOKUP(GS$5,'Liste matières'!$A$7:$D$156,4,0)*AX65</f>
        <v>0</v>
      </c>
      <c r="GT65" s="66">
        <f>+VLOOKUP(GT$5,'Liste matières'!$A$7:$D$156,4,0)*AY65</f>
        <v>0</v>
      </c>
      <c r="GU65" s="66">
        <f>+VLOOKUP(GU$5,'Liste matières'!$A$7:$D$156,4,0)*AZ65</f>
        <v>0</v>
      </c>
      <c r="GV65" s="66">
        <f>+VLOOKUP(GV$5,'Liste matières'!$A$7:$D$156,4,0)*BA65</f>
        <v>0</v>
      </c>
      <c r="GW65" s="66">
        <f>+VLOOKUP(GW$5,'Liste matières'!$A$7:$D$156,4,0)*BB65</f>
        <v>0</v>
      </c>
      <c r="GX65" s="66">
        <f>+VLOOKUP(GX$5,'Liste matières'!$A$7:$D$156,4,0)*BC65</f>
        <v>0</v>
      </c>
      <c r="GY65" s="66">
        <f>+VLOOKUP(GY$5,'Liste matières'!$A$7:$D$156,4,0)*BD65</f>
        <v>0</v>
      </c>
      <c r="GZ65" s="66">
        <f>+VLOOKUP(GZ$5,'Liste matières'!$A$7:$D$156,4,0)*BE65</f>
        <v>0</v>
      </c>
      <c r="HA65" s="66">
        <f>+VLOOKUP(HA$5,'Liste matières'!$A$7:$D$156,4,0)*BF65</f>
        <v>0</v>
      </c>
      <c r="HB65" s="66">
        <f>+VLOOKUP(HB$5,'Liste matières'!$A$7:$D$156,4,0)*BG65</f>
        <v>0</v>
      </c>
      <c r="HC65" s="66">
        <f>+VLOOKUP(HC$5,'Liste matières'!$A$7:$D$156,4,0)*BH65</f>
        <v>0</v>
      </c>
      <c r="HD65" s="66">
        <f>+VLOOKUP(HD$5,'Liste matières'!$A$7:$D$156,4,0)*BI65</f>
        <v>0</v>
      </c>
      <c r="HE65" s="66">
        <f>+VLOOKUP(HE$5,'Liste matières'!$A$7:$D$156,4,0)*BJ65</f>
        <v>0</v>
      </c>
      <c r="HF65" s="66">
        <f>+VLOOKUP(HF$5,'Liste matières'!$A$7:$D$156,4,0)*BK65</f>
        <v>0</v>
      </c>
      <c r="HG65" s="66">
        <f>+VLOOKUP(HG$5,'Liste matières'!$A$7:$D$156,4,0)*BL65</f>
        <v>0</v>
      </c>
      <c r="HH65" s="66">
        <f>+VLOOKUP(HH$5,'Liste matières'!$A$7:$D$156,4,0)*BM65</f>
        <v>0</v>
      </c>
      <c r="HI65" s="66">
        <f>+VLOOKUP(HI$5,'Liste matières'!$A$7:$D$156,4,0)*BN65</f>
        <v>0</v>
      </c>
      <c r="HJ65" s="66">
        <f>+VLOOKUP(HJ$5,'Liste matières'!$A$7:$D$156,4,0)*BO65</f>
        <v>0</v>
      </c>
      <c r="HK65" s="66">
        <f>+VLOOKUP(HK$5,'Liste matières'!$A$7:$D$156,4,0)*BP65</f>
        <v>0</v>
      </c>
      <c r="HL65" s="66">
        <f>+VLOOKUP(HL$5,'Liste matières'!$A$7:$D$156,4,0)*BQ65</f>
        <v>0</v>
      </c>
      <c r="HM65" s="66">
        <f>+VLOOKUP(HM$5,'Liste matières'!$A$7:$D$156,4,0)*BR65</f>
        <v>0</v>
      </c>
      <c r="HN65" s="66">
        <f>+VLOOKUP(HN$5,'Liste matières'!$A$7:$D$156,4,0)*BS65</f>
        <v>0</v>
      </c>
      <c r="HO65" s="66">
        <f>+VLOOKUP(HO$5,'Liste matières'!$A$7:$D$156,4,0)*BT65</f>
        <v>0</v>
      </c>
      <c r="HP65" s="66">
        <f>+VLOOKUP(HP$5,'Liste matières'!$A$7:$D$156,4,0)*BU65</f>
        <v>0</v>
      </c>
      <c r="HQ65" s="66">
        <f>+VLOOKUP(HQ$5,'Liste matières'!$A$7:$D$156,4,0)*BV65</f>
        <v>0</v>
      </c>
      <c r="HR65" s="66">
        <f>+VLOOKUP(HR$5,'Liste matières'!$A$7:$D$156,4,0)*BW65</f>
        <v>0</v>
      </c>
      <c r="HS65" s="66">
        <f>+VLOOKUP(HS$5,'Liste matières'!$A$7:$D$156,4,0)*BX65</f>
        <v>0</v>
      </c>
      <c r="HT65" s="66">
        <f>+VLOOKUP(HT$5,'Liste matières'!$A$7:$D$156,4,0)*BY65</f>
        <v>0</v>
      </c>
      <c r="HU65" s="66">
        <f>+VLOOKUP(HU$5,'Liste matières'!$A$7:$D$156,4,0)*BZ65</f>
        <v>0</v>
      </c>
      <c r="HV65" s="66">
        <f>+VLOOKUP(HV$5,'Liste matières'!$A$7:$D$156,4,0)*CA65</f>
        <v>0</v>
      </c>
      <c r="HW65" s="66">
        <f>+VLOOKUP(HW$5,'Liste matières'!$A$7:$D$156,4,0)*CB65</f>
        <v>0</v>
      </c>
      <c r="HX65" s="66">
        <f>+VLOOKUP(HX$5,'Liste matières'!$A$7:$D$156,4,0)*CC65</f>
        <v>0</v>
      </c>
      <c r="HY65" s="66">
        <f>+VLOOKUP(HY$5,'Liste matières'!$A$7:$D$156,4,0)*CD65</f>
        <v>0</v>
      </c>
      <c r="HZ65" s="66">
        <f>+VLOOKUP(HZ$5,'Liste matières'!$A$7:$D$156,4,0)*CE65</f>
        <v>0</v>
      </c>
      <c r="IA65" s="66">
        <f>+VLOOKUP(IA$5,'Liste matières'!$A$7:$D$156,4,0)*CF65</f>
        <v>0</v>
      </c>
      <c r="IB65" s="66">
        <f>+VLOOKUP(IB$5,'Liste matières'!$A$7:$D$156,4,0)*CG65</f>
        <v>0</v>
      </c>
      <c r="IC65" s="66">
        <f>+VLOOKUP(IC$5,'Liste matières'!$A$7:$D$156,4,0)*CH65</f>
        <v>0</v>
      </c>
      <c r="ID65" s="66">
        <f>+VLOOKUP(ID$5,'Liste matières'!$A$7:$D$156,4,0)*CI65</f>
        <v>0</v>
      </c>
      <c r="IE65" s="66">
        <f>+VLOOKUP(IE$5,'Liste matières'!$A$7:$D$156,4,0)*CJ65</f>
        <v>0</v>
      </c>
      <c r="IF65" s="66">
        <f>+VLOOKUP(IF$5,'Liste matières'!$A$7:$D$156,4,0)*CK65</f>
        <v>0</v>
      </c>
      <c r="IG65" s="66">
        <f>+VLOOKUP(IG$5,'Liste matières'!$A$7:$D$156,4,0)*CL65</f>
        <v>0</v>
      </c>
      <c r="IH65" s="66">
        <f>+VLOOKUP(IH$5,'Liste matières'!$A$7:$D$156,4,0)*CM65</f>
        <v>0</v>
      </c>
      <c r="II65" s="66">
        <f>+VLOOKUP(II$5,'Liste matières'!$A$7:$D$156,4,0)*CN65</f>
        <v>0</v>
      </c>
      <c r="IJ65" s="66">
        <f>+VLOOKUP(IJ$5,'Liste matières'!$A$7:$D$156,4,0)*CO65</f>
        <v>0</v>
      </c>
      <c r="IK65" s="66">
        <f>+VLOOKUP(IK$5,'Liste matières'!$A$7:$D$156,4,0)*CP65</f>
        <v>0</v>
      </c>
      <c r="IL65" s="66">
        <f>+VLOOKUP(IL$5,'Liste matières'!$A$7:$D$156,4,0)*CQ65</f>
        <v>0</v>
      </c>
      <c r="IM65" s="66">
        <f>+VLOOKUP(IM$5,'Liste matières'!$A$7:$D$156,4,0)*CR65</f>
        <v>0</v>
      </c>
      <c r="IN65" s="66">
        <f>+VLOOKUP(IN$5,'Liste matières'!$A$7:$D$156,4,0)*CS65</f>
        <v>0</v>
      </c>
      <c r="IO65" s="66">
        <f>+VLOOKUP(IO$5,'Liste matières'!$A$7:$D$156,4,0)*CT65</f>
        <v>0</v>
      </c>
      <c r="IP65" s="66">
        <f>+VLOOKUP(IP$5,'Liste matières'!$A$7:$D$156,4,0)*CU65</f>
        <v>0</v>
      </c>
      <c r="IQ65" s="66">
        <f>+VLOOKUP(IQ$5,'Liste matières'!$A$7:$D$156,4,0)*CV65</f>
        <v>0</v>
      </c>
      <c r="IR65" s="66">
        <f>+VLOOKUP(IR$5,'Liste matières'!$A$7:$D$156,4,0)*CW65</f>
        <v>0</v>
      </c>
      <c r="IS65" s="66">
        <f>+VLOOKUP(IS$5,'Liste matières'!$A$7:$D$156,4,0)*CX65</f>
        <v>0</v>
      </c>
      <c r="IT65" s="66">
        <f>+VLOOKUP(IT$5,'Liste matières'!$A$7:$D$156,4,0)*CY65</f>
        <v>0</v>
      </c>
      <c r="IU65" s="66">
        <f>+VLOOKUP(IU$5,'Liste matières'!$A$7:$D$156,4,0)*CZ65</f>
        <v>0</v>
      </c>
      <c r="IV65" s="66">
        <f>+VLOOKUP(IV$5,'Liste matières'!$A$7:$D$156,4,0)*DA65</f>
        <v>0</v>
      </c>
      <c r="IW65" s="66">
        <f>+VLOOKUP(IW$5,'Liste matières'!$A$7:$D$156,4,0)*DB65</f>
        <v>0</v>
      </c>
      <c r="IX65" s="66">
        <f>+VLOOKUP(IX$5,'Liste matières'!$A$7:$D$156,4,0)*DC65</f>
        <v>0</v>
      </c>
      <c r="IY65" s="66">
        <f>+VLOOKUP(IY$5,'Liste matières'!$A$7:$D$156,4,0)*DD65</f>
        <v>0</v>
      </c>
      <c r="IZ65" s="66">
        <f>+VLOOKUP(IZ$5,'Liste matières'!$A$7:$D$156,4,0)*DE65</f>
        <v>0</v>
      </c>
      <c r="JA65" s="66">
        <f>+VLOOKUP(JA$5,'Liste matières'!$A$7:$D$156,4,0)*DF65</f>
        <v>0</v>
      </c>
      <c r="JB65" s="66">
        <f>+VLOOKUP(JB$5,'Liste matières'!$A$7:$D$156,4,0)*DG65</f>
        <v>0</v>
      </c>
      <c r="JC65" s="66">
        <f>+VLOOKUP(JC$5,'Liste matières'!$A$7:$D$156,4,0)*DH65</f>
        <v>0</v>
      </c>
      <c r="JD65" s="66">
        <f>+VLOOKUP(JD$5,'Liste matières'!$A$7:$D$156,4,0)*DI65</f>
        <v>0</v>
      </c>
      <c r="JE65" s="66">
        <f>+VLOOKUP(JE$5,'Liste matières'!$A$7:$D$156,4,0)*DJ65</f>
        <v>0</v>
      </c>
      <c r="JF65" s="66">
        <f>+VLOOKUP(JF$5,'Liste matières'!$A$7:$D$156,4,0)*DK65</f>
        <v>0</v>
      </c>
      <c r="JG65" s="66">
        <f>+VLOOKUP(JG$5,'Liste matières'!$A$7:$D$156,4,0)*DL65</f>
        <v>0</v>
      </c>
      <c r="JH65" s="66">
        <f>+VLOOKUP(JH$5,'Liste matières'!$A$7:$D$156,4,0)*DM65</f>
        <v>0</v>
      </c>
      <c r="JI65" s="66">
        <f>+VLOOKUP(JI$5,'Liste matières'!$A$7:$D$156,4,0)*DN65</f>
        <v>0</v>
      </c>
      <c r="JJ65" s="66">
        <f>+VLOOKUP(JJ$5,'Liste matières'!$A$7:$D$156,4,0)*DO65</f>
        <v>0</v>
      </c>
      <c r="JK65" s="66">
        <f>+VLOOKUP(JK$5,'Liste matières'!$A$7:$D$156,4,0)*DP65</f>
        <v>0</v>
      </c>
      <c r="JL65" s="66">
        <f>+VLOOKUP(JL$5,'Liste matières'!$A$7:$D$156,4,0)*DQ65</f>
        <v>0</v>
      </c>
      <c r="JM65" s="66">
        <f>+VLOOKUP(JM$5,'Liste matières'!$A$7:$D$156,4,0)*DR65</f>
        <v>0</v>
      </c>
      <c r="JN65" s="66">
        <f>+VLOOKUP(JN$5,'Liste matières'!$A$7:$D$156,4,0)*DS65</f>
        <v>0</v>
      </c>
      <c r="JO65" s="66">
        <f>+VLOOKUP(JO$5,'Liste matières'!$A$7:$D$156,4,0)*DT65</f>
        <v>0</v>
      </c>
      <c r="JP65" s="66">
        <f>+VLOOKUP(JP$5,'Liste matières'!$A$7:$D$156,4,0)*DU65</f>
        <v>0</v>
      </c>
      <c r="JQ65" s="66">
        <f>+VLOOKUP(JQ$5,'Liste matières'!$A$7:$D$156,4,0)*DV65</f>
        <v>0</v>
      </c>
      <c r="JR65" s="66">
        <f>+VLOOKUP(JR$5,'Liste matières'!$A$7:$D$156,4,0)*DW65</f>
        <v>0</v>
      </c>
      <c r="JS65" s="66">
        <f>+VLOOKUP(JS$5,'Liste matières'!$A$7:$D$156,4,0)*DX65</f>
        <v>0</v>
      </c>
      <c r="JT65" s="66">
        <f>+VLOOKUP(JT$5,'Liste matières'!$A$7:$D$156,4,0)*DY65</f>
        <v>0</v>
      </c>
      <c r="JU65" s="66">
        <f>+VLOOKUP(JU$5,'Liste matières'!$A$7:$D$156,4,0)*DZ65</f>
        <v>0</v>
      </c>
      <c r="JV65" s="66">
        <f>+VLOOKUP(JV$5,'Liste matières'!$A$7:$D$156,4,0)*EA65</f>
        <v>0</v>
      </c>
      <c r="JW65" s="66">
        <f>+VLOOKUP(JW$5,'Liste matières'!$A$7:$D$156,4,0)*EB65</f>
        <v>0</v>
      </c>
      <c r="JX65" s="66">
        <f>+VLOOKUP(JX$5,'Liste matières'!$A$7:$D$156,4,0)*EC65</f>
        <v>0</v>
      </c>
      <c r="JY65" s="66">
        <f>+VLOOKUP(JY$5,'Liste matières'!$A$7:$D$156,4,0)*ED65</f>
        <v>0</v>
      </c>
      <c r="JZ65" s="66">
        <f>+VLOOKUP(JZ$5,'Liste matières'!$A$7:$D$156,4,0)*EE65</f>
        <v>0</v>
      </c>
      <c r="KA65" s="66">
        <f>+VLOOKUP(KA$5,'Liste matières'!$A$7:$D$156,4,0)*EF65</f>
        <v>0</v>
      </c>
      <c r="KB65" s="66">
        <f>+VLOOKUP(KB$5,'Liste matières'!$A$7:$D$156,4,0)*EG65</f>
        <v>0</v>
      </c>
      <c r="KC65" s="66">
        <f>+VLOOKUP(KC$5,'Liste matières'!$A$7:$D$156,4,0)*EH65</f>
        <v>0</v>
      </c>
      <c r="KD65" s="66">
        <f>+VLOOKUP(KD$5,'Liste matières'!$A$7:$D$156,4,0)*EI65</f>
        <v>0</v>
      </c>
      <c r="KE65" s="66">
        <f>+VLOOKUP(KE$5,'Liste matières'!$A$7:$D$156,4,0)*EJ65</f>
        <v>0</v>
      </c>
      <c r="KF65" s="66">
        <f>+VLOOKUP(KF$5,'Liste matières'!$A$7:$D$156,4,0)*EK65</f>
        <v>0</v>
      </c>
      <c r="KG65" s="66">
        <f>+VLOOKUP(KG$5,'Liste matières'!$A$7:$D$156,4,0)*EL65</f>
        <v>0</v>
      </c>
      <c r="KH65" s="66">
        <f>+VLOOKUP(KH$5,'Liste matières'!$A$7:$D$156,4,0)*EM65</f>
        <v>0</v>
      </c>
      <c r="KI65" s="66">
        <f>+VLOOKUP(KI$5,'Liste matières'!$A$7:$D$156,4,0)*EN65</f>
        <v>0</v>
      </c>
      <c r="KJ65" s="66">
        <f>+VLOOKUP(KJ$5,'Liste matières'!$A$7:$D$156,4,0)*EO65</f>
        <v>0</v>
      </c>
      <c r="KK65" s="66">
        <f>+VLOOKUP(KK$5,'Liste matières'!$A$7:$D$156,4,0)*EP65</f>
        <v>0</v>
      </c>
      <c r="KL65" s="66">
        <f>+VLOOKUP(KL$5,'Liste matières'!$A$7:$D$156,4,0)*EQ65</f>
        <v>0</v>
      </c>
      <c r="KM65" s="66">
        <f>+VLOOKUP(KM$5,'Liste matières'!$A$7:$D$156,4,0)*ER65</f>
        <v>0</v>
      </c>
      <c r="KN65" s="66">
        <f>+VLOOKUP(KN$5,'Liste matières'!$A$7:$D$156,4,0)*ES65</f>
        <v>0</v>
      </c>
      <c r="KO65" s="66">
        <f>+VLOOKUP(KO$5,'Liste matières'!$A$7:$D$156,4,0)*ET65</f>
        <v>0</v>
      </c>
      <c r="KP65" s="66">
        <f>+VLOOKUP(KP$5,'Liste matières'!$A$7:$D$156,4,0)*EU65</f>
        <v>0</v>
      </c>
      <c r="KQ65" s="66">
        <f>+VLOOKUP(KQ$5,'Liste matières'!$A$7:$D$156,4,0)*EV65</f>
        <v>0</v>
      </c>
      <c r="KR65" s="66">
        <f>+VLOOKUP(KR$5,'Liste matières'!$A$7:$D$156,4,0)*EW65</f>
        <v>0</v>
      </c>
      <c r="KS65" s="66">
        <f>+VLOOKUP(KS$5,'Liste matières'!$A$7:$D$156,4,0)*EX65</f>
        <v>0</v>
      </c>
      <c r="KU65" s="65">
        <f t="shared" si="0"/>
        <v>0</v>
      </c>
    </row>
    <row r="66" spans="1:307" x14ac:dyDescent="0.25">
      <c r="A66" s="3" t="s">
        <v>60</v>
      </c>
      <c r="B66" s="11"/>
      <c r="C66" s="74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Z66" s="66">
        <f>+VLOOKUP(EZ$5,'Liste matières'!$A$7:$D$156,4,0)*E66</f>
        <v>0</v>
      </c>
      <c r="FA66" s="66">
        <f>+VLOOKUP(FA$5,'Liste matières'!$A$7:$D$156,4,0)*F66</f>
        <v>0</v>
      </c>
      <c r="FB66" s="66">
        <f>+VLOOKUP(FB$5,'Liste matières'!$A$7:$D$156,4,0)*G66</f>
        <v>0</v>
      </c>
      <c r="FC66" s="66">
        <f>+VLOOKUP(FC$5,'Liste matières'!$A$7:$D$156,4,0)*H66</f>
        <v>0</v>
      </c>
      <c r="FD66" s="66">
        <f>+VLOOKUP(FD$5,'Liste matières'!$A$7:$D$156,4,0)*I66</f>
        <v>0</v>
      </c>
      <c r="FE66" s="66">
        <f>+VLOOKUP(FE$5,'Liste matières'!$A$7:$D$156,4,0)*J66</f>
        <v>0</v>
      </c>
      <c r="FF66" s="66">
        <f>+VLOOKUP(FF$5,'Liste matières'!$A$7:$D$156,4,0)*K66</f>
        <v>0</v>
      </c>
      <c r="FG66" s="66">
        <f>+VLOOKUP(FG$5,'Liste matières'!$A$7:$D$156,4,0)*L66</f>
        <v>0</v>
      </c>
      <c r="FH66" s="66">
        <f>+VLOOKUP(FH$5,'Liste matières'!$A$7:$D$156,4,0)*M66</f>
        <v>0</v>
      </c>
      <c r="FI66" s="66">
        <f>+VLOOKUP(FI$5,'Liste matières'!$A$7:$D$156,4,0)*N66</f>
        <v>0</v>
      </c>
      <c r="FJ66" s="66">
        <f>+VLOOKUP(FJ$5,'Liste matières'!$A$7:$D$156,4,0)*O66</f>
        <v>0</v>
      </c>
      <c r="FK66" s="66">
        <f>+VLOOKUP(FK$5,'Liste matières'!$A$7:$D$156,4,0)*P66</f>
        <v>0</v>
      </c>
      <c r="FL66" s="66">
        <f>+VLOOKUP(FL$5,'Liste matières'!$A$7:$D$156,4,0)*Q66</f>
        <v>0</v>
      </c>
      <c r="FM66" s="66">
        <f>+VLOOKUP(FM$5,'Liste matières'!$A$7:$D$156,4,0)*R66</f>
        <v>0</v>
      </c>
      <c r="FN66" s="66">
        <f>+VLOOKUP(FN$5,'Liste matières'!$A$7:$D$156,4,0)*S66</f>
        <v>0</v>
      </c>
      <c r="FO66" s="66">
        <f>+VLOOKUP(FO$5,'Liste matières'!$A$7:$D$156,4,0)*T66</f>
        <v>0</v>
      </c>
      <c r="FP66" s="66">
        <f>+VLOOKUP(FP$5,'Liste matières'!$A$7:$D$156,4,0)*U66</f>
        <v>0</v>
      </c>
      <c r="FQ66" s="66">
        <f>+VLOOKUP(FQ$5,'Liste matières'!$A$7:$D$156,4,0)*V66</f>
        <v>0</v>
      </c>
      <c r="FR66" s="66">
        <f>+VLOOKUP(FR$5,'Liste matières'!$A$7:$D$156,4,0)*W66</f>
        <v>0</v>
      </c>
      <c r="FS66" s="66">
        <f>+VLOOKUP(FS$5,'Liste matières'!$A$7:$D$156,4,0)*X66</f>
        <v>0</v>
      </c>
      <c r="FT66" s="66">
        <f>+VLOOKUP(FT$5,'Liste matières'!$A$7:$D$156,4,0)*Y66</f>
        <v>0</v>
      </c>
      <c r="FU66" s="66">
        <f>+VLOOKUP(FU$5,'Liste matières'!$A$7:$D$156,4,0)*Z66</f>
        <v>0</v>
      </c>
      <c r="FV66" s="66">
        <f>+VLOOKUP(FV$5,'Liste matières'!$A$7:$D$156,4,0)*AA66</f>
        <v>0</v>
      </c>
      <c r="FW66" s="66">
        <f>+VLOOKUP(FW$5,'Liste matières'!$A$7:$D$156,4,0)*AB66</f>
        <v>0</v>
      </c>
      <c r="FX66" s="66">
        <f>+VLOOKUP(FX$5,'Liste matières'!$A$7:$D$156,4,0)*AC66</f>
        <v>0</v>
      </c>
      <c r="FY66" s="66">
        <f>+VLOOKUP(FY$5,'Liste matières'!$A$7:$D$156,4,0)*AD66</f>
        <v>0</v>
      </c>
      <c r="FZ66" s="66">
        <f>+VLOOKUP(FZ$5,'Liste matières'!$A$7:$D$156,4,0)*AE66</f>
        <v>0</v>
      </c>
      <c r="GA66" s="66">
        <f>+VLOOKUP(GA$5,'Liste matières'!$A$7:$D$156,4,0)*AF66</f>
        <v>0</v>
      </c>
      <c r="GB66" s="66">
        <f>+VLOOKUP(GB$5,'Liste matières'!$A$7:$D$156,4,0)*AG66</f>
        <v>0</v>
      </c>
      <c r="GC66" s="66">
        <f>+VLOOKUP(GC$5,'Liste matières'!$A$7:$D$156,4,0)*AH66</f>
        <v>0</v>
      </c>
      <c r="GD66" s="66">
        <f>+VLOOKUP(GD$5,'Liste matières'!$A$7:$D$156,4,0)*AI66</f>
        <v>0</v>
      </c>
      <c r="GE66" s="66">
        <f>+VLOOKUP(GE$5,'Liste matières'!$A$7:$D$156,4,0)*AJ66</f>
        <v>0</v>
      </c>
      <c r="GF66" s="66">
        <f>+VLOOKUP(GF$5,'Liste matières'!$A$7:$D$156,4,0)*AK66</f>
        <v>0</v>
      </c>
      <c r="GG66" s="66">
        <f>+VLOOKUP(GG$5,'Liste matières'!$A$7:$D$156,4,0)*AL66</f>
        <v>0</v>
      </c>
      <c r="GH66" s="66">
        <f>+VLOOKUP(GH$5,'Liste matières'!$A$7:$D$156,4,0)*AM66</f>
        <v>0</v>
      </c>
      <c r="GI66" s="66">
        <f>+VLOOKUP(GI$5,'Liste matières'!$A$7:$D$156,4,0)*AN66</f>
        <v>0</v>
      </c>
      <c r="GJ66" s="66">
        <f>+VLOOKUP(GJ$5,'Liste matières'!$A$7:$D$156,4,0)*AO66</f>
        <v>0</v>
      </c>
      <c r="GK66" s="66">
        <f>+VLOOKUP(GK$5,'Liste matières'!$A$7:$D$156,4,0)*AP66</f>
        <v>0</v>
      </c>
      <c r="GL66" s="66">
        <f>+VLOOKUP(GL$5,'Liste matières'!$A$7:$D$156,4,0)*AQ66</f>
        <v>0</v>
      </c>
      <c r="GM66" s="66">
        <f>+VLOOKUP(GM$5,'Liste matières'!$A$7:$D$156,4,0)*AR66</f>
        <v>0</v>
      </c>
      <c r="GN66" s="66">
        <f>+VLOOKUP(GN$5,'Liste matières'!$A$7:$D$156,4,0)*AS66</f>
        <v>0</v>
      </c>
      <c r="GO66" s="66">
        <f>+VLOOKUP(GO$5,'Liste matières'!$A$7:$D$156,4,0)*AT66</f>
        <v>0</v>
      </c>
      <c r="GP66" s="66">
        <f>+VLOOKUP(GP$5,'Liste matières'!$A$7:$D$156,4,0)*AU66</f>
        <v>0</v>
      </c>
      <c r="GQ66" s="66">
        <f>+VLOOKUP(GQ$5,'Liste matières'!$A$7:$D$156,4,0)*AV66</f>
        <v>0</v>
      </c>
      <c r="GR66" s="66">
        <f>+VLOOKUP(GR$5,'Liste matières'!$A$7:$D$156,4,0)*AW66</f>
        <v>0</v>
      </c>
      <c r="GS66" s="66">
        <f>+VLOOKUP(GS$5,'Liste matières'!$A$7:$D$156,4,0)*AX66</f>
        <v>0</v>
      </c>
      <c r="GT66" s="66">
        <f>+VLOOKUP(GT$5,'Liste matières'!$A$7:$D$156,4,0)*AY66</f>
        <v>0</v>
      </c>
      <c r="GU66" s="66">
        <f>+VLOOKUP(GU$5,'Liste matières'!$A$7:$D$156,4,0)*AZ66</f>
        <v>0</v>
      </c>
      <c r="GV66" s="66">
        <f>+VLOOKUP(GV$5,'Liste matières'!$A$7:$D$156,4,0)*BA66</f>
        <v>0</v>
      </c>
      <c r="GW66" s="66">
        <f>+VLOOKUP(GW$5,'Liste matières'!$A$7:$D$156,4,0)*BB66</f>
        <v>0</v>
      </c>
      <c r="GX66" s="66">
        <f>+VLOOKUP(GX$5,'Liste matières'!$A$7:$D$156,4,0)*BC66</f>
        <v>0</v>
      </c>
      <c r="GY66" s="66">
        <f>+VLOOKUP(GY$5,'Liste matières'!$A$7:$D$156,4,0)*BD66</f>
        <v>0</v>
      </c>
      <c r="GZ66" s="66">
        <f>+VLOOKUP(GZ$5,'Liste matières'!$A$7:$D$156,4,0)*BE66</f>
        <v>0</v>
      </c>
      <c r="HA66" s="66">
        <f>+VLOOKUP(HA$5,'Liste matières'!$A$7:$D$156,4,0)*BF66</f>
        <v>0</v>
      </c>
      <c r="HB66" s="66">
        <f>+VLOOKUP(HB$5,'Liste matières'!$A$7:$D$156,4,0)*BG66</f>
        <v>0</v>
      </c>
      <c r="HC66" s="66">
        <f>+VLOOKUP(HC$5,'Liste matières'!$A$7:$D$156,4,0)*BH66</f>
        <v>0</v>
      </c>
      <c r="HD66" s="66">
        <f>+VLOOKUP(HD$5,'Liste matières'!$A$7:$D$156,4,0)*BI66</f>
        <v>0</v>
      </c>
      <c r="HE66" s="66">
        <f>+VLOOKUP(HE$5,'Liste matières'!$A$7:$D$156,4,0)*BJ66</f>
        <v>0</v>
      </c>
      <c r="HF66" s="66">
        <f>+VLOOKUP(HF$5,'Liste matières'!$A$7:$D$156,4,0)*BK66</f>
        <v>0</v>
      </c>
      <c r="HG66" s="66">
        <f>+VLOOKUP(HG$5,'Liste matières'!$A$7:$D$156,4,0)*BL66</f>
        <v>0</v>
      </c>
      <c r="HH66" s="66">
        <f>+VLOOKUP(HH$5,'Liste matières'!$A$7:$D$156,4,0)*BM66</f>
        <v>0</v>
      </c>
      <c r="HI66" s="66">
        <f>+VLOOKUP(HI$5,'Liste matières'!$A$7:$D$156,4,0)*BN66</f>
        <v>0</v>
      </c>
      <c r="HJ66" s="66">
        <f>+VLOOKUP(HJ$5,'Liste matières'!$A$7:$D$156,4,0)*BO66</f>
        <v>0</v>
      </c>
      <c r="HK66" s="66">
        <f>+VLOOKUP(HK$5,'Liste matières'!$A$7:$D$156,4,0)*BP66</f>
        <v>0</v>
      </c>
      <c r="HL66" s="66">
        <f>+VLOOKUP(HL$5,'Liste matières'!$A$7:$D$156,4,0)*BQ66</f>
        <v>0</v>
      </c>
      <c r="HM66" s="66">
        <f>+VLOOKUP(HM$5,'Liste matières'!$A$7:$D$156,4,0)*BR66</f>
        <v>0</v>
      </c>
      <c r="HN66" s="66">
        <f>+VLOOKUP(HN$5,'Liste matières'!$A$7:$D$156,4,0)*BS66</f>
        <v>0</v>
      </c>
      <c r="HO66" s="66">
        <f>+VLOOKUP(HO$5,'Liste matières'!$A$7:$D$156,4,0)*BT66</f>
        <v>0</v>
      </c>
      <c r="HP66" s="66">
        <f>+VLOOKUP(HP$5,'Liste matières'!$A$7:$D$156,4,0)*BU66</f>
        <v>0</v>
      </c>
      <c r="HQ66" s="66">
        <f>+VLOOKUP(HQ$5,'Liste matières'!$A$7:$D$156,4,0)*BV66</f>
        <v>0</v>
      </c>
      <c r="HR66" s="66">
        <f>+VLOOKUP(HR$5,'Liste matières'!$A$7:$D$156,4,0)*BW66</f>
        <v>0</v>
      </c>
      <c r="HS66" s="66">
        <f>+VLOOKUP(HS$5,'Liste matières'!$A$7:$D$156,4,0)*BX66</f>
        <v>0</v>
      </c>
      <c r="HT66" s="66">
        <f>+VLOOKUP(HT$5,'Liste matières'!$A$7:$D$156,4,0)*BY66</f>
        <v>0</v>
      </c>
      <c r="HU66" s="66">
        <f>+VLOOKUP(HU$5,'Liste matières'!$A$7:$D$156,4,0)*BZ66</f>
        <v>0</v>
      </c>
      <c r="HV66" s="66">
        <f>+VLOOKUP(HV$5,'Liste matières'!$A$7:$D$156,4,0)*CA66</f>
        <v>0</v>
      </c>
      <c r="HW66" s="66">
        <f>+VLOOKUP(HW$5,'Liste matières'!$A$7:$D$156,4,0)*CB66</f>
        <v>0</v>
      </c>
      <c r="HX66" s="66">
        <f>+VLOOKUP(HX$5,'Liste matières'!$A$7:$D$156,4,0)*CC66</f>
        <v>0</v>
      </c>
      <c r="HY66" s="66">
        <f>+VLOOKUP(HY$5,'Liste matières'!$A$7:$D$156,4,0)*CD66</f>
        <v>0</v>
      </c>
      <c r="HZ66" s="66">
        <f>+VLOOKUP(HZ$5,'Liste matières'!$A$7:$D$156,4,0)*CE66</f>
        <v>0</v>
      </c>
      <c r="IA66" s="66">
        <f>+VLOOKUP(IA$5,'Liste matières'!$A$7:$D$156,4,0)*CF66</f>
        <v>0</v>
      </c>
      <c r="IB66" s="66">
        <f>+VLOOKUP(IB$5,'Liste matières'!$A$7:$D$156,4,0)*CG66</f>
        <v>0</v>
      </c>
      <c r="IC66" s="66">
        <f>+VLOOKUP(IC$5,'Liste matières'!$A$7:$D$156,4,0)*CH66</f>
        <v>0</v>
      </c>
      <c r="ID66" s="66">
        <f>+VLOOKUP(ID$5,'Liste matières'!$A$7:$D$156,4,0)*CI66</f>
        <v>0</v>
      </c>
      <c r="IE66" s="66">
        <f>+VLOOKUP(IE$5,'Liste matières'!$A$7:$D$156,4,0)*CJ66</f>
        <v>0</v>
      </c>
      <c r="IF66" s="66">
        <f>+VLOOKUP(IF$5,'Liste matières'!$A$7:$D$156,4,0)*CK66</f>
        <v>0</v>
      </c>
      <c r="IG66" s="66">
        <f>+VLOOKUP(IG$5,'Liste matières'!$A$7:$D$156,4,0)*CL66</f>
        <v>0</v>
      </c>
      <c r="IH66" s="66">
        <f>+VLOOKUP(IH$5,'Liste matières'!$A$7:$D$156,4,0)*CM66</f>
        <v>0</v>
      </c>
      <c r="II66" s="66">
        <f>+VLOOKUP(II$5,'Liste matières'!$A$7:$D$156,4,0)*CN66</f>
        <v>0</v>
      </c>
      <c r="IJ66" s="66">
        <f>+VLOOKUP(IJ$5,'Liste matières'!$A$7:$D$156,4,0)*CO66</f>
        <v>0</v>
      </c>
      <c r="IK66" s="66">
        <f>+VLOOKUP(IK$5,'Liste matières'!$A$7:$D$156,4,0)*CP66</f>
        <v>0</v>
      </c>
      <c r="IL66" s="66">
        <f>+VLOOKUP(IL$5,'Liste matières'!$A$7:$D$156,4,0)*CQ66</f>
        <v>0</v>
      </c>
      <c r="IM66" s="66">
        <f>+VLOOKUP(IM$5,'Liste matières'!$A$7:$D$156,4,0)*CR66</f>
        <v>0</v>
      </c>
      <c r="IN66" s="66">
        <f>+VLOOKUP(IN$5,'Liste matières'!$A$7:$D$156,4,0)*CS66</f>
        <v>0</v>
      </c>
      <c r="IO66" s="66">
        <f>+VLOOKUP(IO$5,'Liste matières'!$A$7:$D$156,4,0)*CT66</f>
        <v>0</v>
      </c>
      <c r="IP66" s="66">
        <f>+VLOOKUP(IP$5,'Liste matières'!$A$7:$D$156,4,0)*CU66</f>
        <v>0</v>
      </c>
      <c r="IQ66" s="66">
        <f>+VLOOKUP(IQ$5,'Liste matières'!$A$7:$D$156,4,0)*CV66</f>
        <v>0</v>
      </c>
      <c r="IR66" s="66">
        <f>+VLOOKUP(IR$5,'Liste matières'!$A$7:$D$156,4,0)*CW66</f>
        <v>0</v>
      </c>
      <c r="IS66" s="66">
        <f>+VLOOKUP(IS$5,'Liste matières'!$A$7:$D$156,4,0)*CX66</f>
        <v>0</v>
      </c>
      <c r="IT66" s="66">
        <f>+VLOOKUP(IT$5,'Liste matières'!$A$7:$D$156,4,0)*CY66</f>
        <v>0</v>
      </c>
      <c r="IU66" s="66">
        <f>+VLOOKUP(IU$5,'Liste matières'!$A$7:$D$156,4,0)*CZ66</f>
        <v>0</v>
      </c>
      <c r="IV66" s="66">
        <f>+VLOOKUP(IV$5,'Liste matières'!$A$7:$D$156,4,0)*DA66</f>
        <v>0</v>
      </c>
      <c r="IW66" s="66">
        <f>+VLOOKUP(IW$5,'Liste matières'!$A$7:$D$156,4,0)*DB66</f>
        <v>0</v>
      </c>
      <c r="IX66" s="66">
        <f>+VLOOKUP(IX$5,'Liste matières'!$A$7:$D$156,4,0)*DC66</f>
        <v>0</v>
      </c>
      <c r="IY66" s="66">
        <f>+VLOOKUP(IY$5,'Liste matières'!$A$7:$D$156,4,0)*DD66</f>
        <v>0</v>
      </c>
      <c r="IZ66" s="66">
        <f>+VLOOKUP(IZ$5,'Liste matières'!$A$7:$D$156,4,0)*DE66</f>
        <v>0</v>
      </c>
      <c r="JA66" s="66">
        <f>+VLOOKUP(JA$5,'Liste matières'!$A$7:$D$156,4,0)*DF66</f>
        <v>0</v>
      </c>
      <c r="JB66" s="66">
        <f>+VLOOKUP(JB$5,'Liste matières'!$A$7:$D$156,4,0)*DG66</f>
        <v>0</v>
      </c>
      <c r="JC66" s="66">
        <f>+VLOOKUP(JC$5,'Liste matières'!$A$7:$D$156,4,0)*DH66</f>
        <v>0</v>
      </c>
      <c r="JD66" s="66">
        <f>+VLOOKUP(JD$5,'Liste matières'!$A$7:$D$156,4,0)*DI66</f>
        <v>0</v>
      </c>
      <c r="JE66" s="66">
        <f>+VLOOKUP(JE$5,'Liste matières'!$A$7:$D$156,4,0)*DJ66</f>
        <v>0</v>
      </c>
      <c r="JF66" s="66">
        <f>+VLOOKUP(JF$5,'Liste matières'!$A$7:$D$156,4,0)*DK66</f>
        <v>0</v>
      </c>
      <c r="JG66" s="66">
        <f>+VLOOKUP(JG$5,'Liste matières'!$A$7:$D$156,4,0)*DL66</f>
        <v>0</v>
      </c>
      <c r="JH66" s="66">
        <f>+VLOOKUP(JH$5,'Liste matières'!$A$7:$D$156,4,0)*DM66</f>
        <v>0</v>
      </c>
      <c r="JI66" s="66">
        <f>+VLOOKUP(JI$5,'Liste matières'!$A$7:$D$156,4,0)*DN66</f>
        <v>0</v>
      </c>
      <c r="JJ66" s="66">
        <f>+VLOOKUP(JJ$5,'Liste matières'!$A$7:$D$156,4,0)*DO66</f>
        <v>0</v>
      </c>
      <c r="JK66" s="66">
        <f>+VLOOKUP(JK$5,'Liste matières'!$A$7:$D$156,4,0)*DP66</f>
        <v>0</v>
      </c>
      <c r="JL66" s="66">
        <f>+VLOOKUP(JL$5,'Liste matières'!$A$7:$D$156,4,0)*DQ66</f>
        <v>0</v>
      </c>
      <c r="JM66" s="66">
        <f>+VLOOKUP(JM$5,'Liste matières'!$A$7:$D$156,4,0)*DR66</f>
        <v>0</v>
      </c>
      <c r="JN66" s="66">
        <f>+VLOOKUP(JN$5,'Liste matières'!$A$7:$D$156,4,0)*DS66</f>
        <v>0</v>
      </c>
      <c r="JO66" s="66">
        <f>+VLOOKUP(JO$5,'Liste matières'!$A$7:$D$156,4,0)*DT66</f>
        <v>0</v>
      </c>
      <c r="JP66" s="66">
        <f>+VLOOKUP(JP$5,'Liste matières'!$A$7:$D$156,4,0)*DU66</f>
        <v>0</v>
      </c>
      <c r="JQ66" s="66">
        <f>+VLOOKUP(JQ$5,'Liste matières'!$A$7:$D$156,4,0)*DV66</f>
        <v>0</v>
      </c>
      <c r="JR66" s="66">
        <f>+VLOOKUP(JR$5,'Liste matières'!$A$7:$D$156,4,0)*DW66</f>
        <v>0</v>
      </c>
      <c r="JS66" s="66">
        <f>+VLOOKUP(JS$5,'Liste matières'!$A$7:$D$156,4,0)*DX66</f>
        <v>0</v>
      </c>
      <c r="JT66" s="66">
        <f>+VLOOKUP(JT$5,'Liste matières'!$A$7:$D$156,4,0)*DY66</f>
        <v>0</v>
      </c>
      <c r="JU66" s="66">
        <f>+VLOOKUP(JU$5,'Liste matières'!$A$7:$D$156,4,0)*DZ66</f>
        <v>0</v>
      </c>
      <c r="JV66" s="66">
        <f>+VLOOKUP(JV$5,'Liste matières'!$A$7:$D$156,4,0)*EA66</f>
        <v>0</v>
      </c>
      <c r="JW66" s="66">
        <f>+VLOOKUP(JW$5,'Liste matières'!$A$7:$D$156,4,0)*EB66</f>
        <v>0</v>
      </c>
      <c r="JX66" s="66">
        <f>+VLOOKUP(JX$5,'Liste matières'!$A$7:$D$156,4,0)*EC66</f>
        <v>0</v>
      </c>
      <c r="JY66" s="66">
        <f>+VLOOKUP(JY$5,'Liste matières'!$A$7:$D$156,4,0)*ED66</f>
        <v>0</v>
      </c>
      <c r="JZ66" s="66">
        <f>+VLOOKUP(JZ$5,'Liste matières'!$A$7:$D$156,4,0)*EE66</f>
        <v>0</v>
      </c>
      <c r="KA66" s="66">
        <f>+VLOOKUP(KA$5,'Liste matières'!$A$7:$D$156,4,0)*EF66</f>
        <v>0</v>
      </c>
      <c r="KB66" s="66">
        <f>+VLOOKUP(KB$5,'Liste matières'!$A$7:$D$156,4,0)*EG66</f>
        <v>0</v>
      </c>
      <c r="KC66" s="66">
        <f>+VLOOKUP(KC$5,'Liste matières'!$A$7:$D$156,4,0)*EH66</f>
        <v>0</v>
      </c>
      <c r="KD66" s="66">
        <f>+VLOOKUP(KD$5,'Liste matières'!$A$7:$D$156,4,0)*EI66</f>
        <v>0</v>
      </c>
      <c r="KE66" s="66">
        <f>+VLOOKUP(KE$5,'Liste matières'!$A$7:$D$156,4,0)*EJ66</f>
        <v>0</v>
      </c>
      <c r="KF66" s="66">
        <f>+VLOOKUP(KF$5,'Liste matières'!$A$7:$D$156,4,0)*EK66</f>
        <v>0</v>
      </c>
      <c r="KG66" s="66">
        <f>+VLOOKUP(KG$5,'Liste matières'!$A$7:$D$156,4,0)*EL66</f>
        <v>0</v>
      </c>
      <c r="KH66" s="66">
        <f>+VLOOKUP(KH$5,'Liste matières'!$A$7:$D$156,4,0)*EM66</f>
        <v>0</v>
      </c>
      <c r="KI66" s="66">
        <f>+VLOOKUP(KI$5,'Liste matières'!$A$7:$D$156,4,0)*EN66</f>
        <v>0</v>
      </c>
      <c r="KJ66" s="66">
        <f>+VLOOKUP(KJ$5,'Liste matières'!$A$7:$D$156,4,0)*EO66</f>
        <v>0</v>
      </c>
      <c r="KK66" s="66">
        <f>+VLOOKUP(KK$5,'Liste matières'!$A$7:$D$156,4,0)*EP66</f>
        <v>0</v>
      </c>
      <c r="KL66" s="66">
        <f>+VLOOKUP(KL$5,'Liste matières'!$A$7:$D$156,4,0)*EQ66</f>
        <v>0</v>
      </c>
      <c r="KM66" s="66">
        <f>+VLOOKUP(KM$5,'Liste matières'!$A$7:$D$156,4,0)*ER66</f>
        <v>0</v>
      </c>
      <c r="KN66" s="66">
        <f>+VLOOKUP(KN$5,'Liste matières'!$A$7:$D$156,4,0)*ES66</f>
        <v>0</v>
      </c>
      <c r="KO66" s="66">
        <f>+VLOOKUP(KO$5,'Liste matières'!$A$7:$D$156,4,0)*ET66</f>
        <v>0</v>
      </c>
      <c r="KP66" s="66">
        <f>+VLOOKUP(KP$5,'Liste matières'!$A$7:$D$156,4,0)*EU66</f>
        <v>0</v>
      </c>
      <c r="KQ66" s="66">
        <f>+VLOOKUP(KQ$5,'Liste matières'!$A$7:$D$156,4,0)*EV66</f>
        <v>0</v>
      </c>
      <c r="KR66" s="66">
        <f>+VLOOKUP(KR$5,'Liste matières'!$A$7:$D$156,4,0)*EW66</f>
        <v>0</v>
      </c>
      <c r="KS66" s="66">
        <f>+VLOOKUP(KS$5,'Liste matières'!$A$7:$D$156,4,0)*EX66</f>
        <v>0</v>
      </c>
      <c r="KU66" s="65">
        <f t="shared" si="0"/>
        <v>0</v>
      </c>
    </row>
    <row r="67" spans="1:307" x14ac:dyDescent="0.25">
      <c r="A67" s="3" t="s">
        <v>61</v>
      </c>
      <c r="B67" s="11"/>
      <c r="C67" s="74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Z67" s="66">
        <f>+VLOOKUP(EZ$5,'Liste matières'!$A$7:$D$156,4,0)*E67</f>
        <v>0</v>
      </c>
      <c r="FA67" s="66">
        <f>+VLOOKUP(FA$5,'Liste matières'!$A$7:$D$156,4,0)*F67</f>
        <v>0</v>
      </c>
      <c r="FB67" s="66">
        <f>+VLOOKUP(FB$5,'Liste matières'!$A$7:$D$156,4,0)*G67</f>
        <v>0</v>
      </c>
      <c r="FC67" s="66">
        <f>+VLOOKUP(FC$5,'Liste matières'!$A$7:$D$156,4,0)*H67</f>
        <v>0</v>
      </c>
      <c r="FD67" s="66">
        <f>+VLOOKUP(FD$5,'Liste matières'!$A$7:$D$156,4,0)*I67</f>
        <v>0</v>
      </c>
      <c r="FE67" s="66">
        <f>+VLOOKUP(FE$5,'Liste matières'!$A$7:$D$156,4,0)*J67</f>
        <v>0</v>
      </c>
      <c r="FF67" s="66">
        <f>+VLOOKUP(FF$5,'Liste matières'!$A$7:$D$156,4,0)*K67</f>
        <v>0</v>
      </c>
      <c r="FG67" s="66">
        <f>+VLOOKUP(FG$5,'Liste matières'!$A$7:$D$156,4,0)*L67</f>
        <v>0</v>
      </c>
      <c r="FH67" s="66">
        <f>+VLOOKUP(FH$5,'Liste matières'!$A$7:$D$156,4,0)*M67</f>
        <v>0</v>
      </c>
      <c r="FI67" s="66">
        <f>+VLOOKUP(FI$5,'Liste matières'!$A$7:$D$156,4,0)*N67</f>
        <v>0</v>
      </c>
      <c r="FJ67" s="66">
        <f>+VLOOKUP(FJ$5,'Liste matières'!$A$7:$D$156,4,0)*O67</f>
        <v>0</v>
      </c>
      <c r="FK67" s="66">
        <f>+VLOOKUP(FK$5,'Liste matières'!$A$7:$D$156,4,0)*P67</f>
        <v>0</v>
      </c>
      <c r="FL67" s="66">
        <f>+VLOOKUP(FL$5,'Liste matières'!$A$7:$D$156,4,0)*Q67</f>
        <v>0</v>
      </c>
      <c r="FM67" s="66">
        <f>+VLOOKUP(FM$5,'Liste matières'!$A$7:$D$156,4,0)*R67</f>
        <v>0</v>
      </c>
      <c r="FN67" s="66">
        <f>+VLOOKUP(FN$5,'Liste matières'!$A$7:$D$156,4,0)*S67</f>
        <v>0</v>
      </c>
      <c r="FO67" s="66">
        <f>+VLOOKUP(FO$5,'Liste matières'!$A$7:$D$156,4,0)*T67</f>
        <v>0</v>
      </c>
      <c r="FP67" s="66">
        <f>+VLOOKUP(FP$5,'Liste matières'!$A$7:$D$156,4,0)*U67</f>
        <v>0</v>
      </c>
      <c r="FQ67" s="66">
        <f>+VLOOKUP(FQ$5,'Liste matières'!$A$7:$D$156,4,0)*V67</f>
        <v>0</v>
      </c>
      <c r="FR67" s="66">
        <f>+VLOOKUP(FR$5,'Liste matières'!$A$7:$D$156,4,0)*W67</f>
        <v>0</v>
      </c>
      <c r="FS67" s="66">
        <f>+VLOOKUP(FS$5,'Liste matières'!$A$7:$D$156,4,0)*X67</f>
        <v>0</v>
      </c>
      <c r="FT67" s="66">
        <f>+VLOOKUP(FT$5,'Liste matières'!$A$7:$D$156,4,0)*Y67</f>
        <v>0</v>
      </c>
      <c r="FU67" s="66">
        <f>+VLOOKUP(FU$5,'Liste matières'!$A$7:$D$156,4,0)*Z67</f>
        <v>0</v>
      </c>
      <c r="FV67" s="66">
        <f>+VLOOKUP(FV$5,'Liste matières'!$A$7:$D$156,4,0)*AA67</f>
        <v>0</v>
      </c>
      <c r="FW67" s="66">
        <f>+VLOOKUP(FW$5,'Liste matières'!$A$7:$D$156,4,0)*AB67</f>
        <v>0</v>
      </c>
      <c r="FX67" s="66">
        <f>+VLOOKUP(FX$5,'Liste matières'!$A$7:$D$156,4,0)*AC67</f>
        <v>0</v>
      </c>
      <c r="FY67" s="66">
        <f>+VLOOKUP(FY$5,'Liste matières'!$A$7:$D$156,4,0)*AD67</f>
        <v>0</v>
      </c>
      <c r="FZ67" s="66">
        <f>+VLOOKUP(FZ$5,'Liste matières'!$A$7:$D$156,4,0)*AE67</f>
        <v>0</v>
      </c>
      <c r="GA67" s="66">
        <f>+VLOOKUP(GA$5,'Liste matières'!$A$7:$D$156,4,0)*AF67</f>
        <v>0</v>
      </c>
      <c r="GB67" s="66">
        <f>+VLOOKUP(GB$5,'Liste matières'!$A$7:$D$156,4,0)*AG67</f>
        <v>0</v>
      </c>
      <c r="GC67" s="66">
        <f>+VLOOKUP(GC$5,'Liste matières'!$A$7:$D$156,4,0)*AH67</f>
        <v>0</v>
      </c>
      <c r="GD67" s="66">
        <f>+VLOOKUP(GD$5,'Liste matières'!$A$7:$D$156,4,0)*AI67</f>
        <v>0</v>
      </c>
      <c r="GE67" s="66">
        <f>+VLOOKUP(GE$5,'Liste matières'!$A$7:$D$156,4,0)*AJ67</f>
        <v>0</v>
      </c>
      <c r="GF67" s="66">
        <f>+VLOOKUP(GF$5,'Liste matières'!$A$7:$D$156,4,0)*AK67</f>
        <v>0</v>
      </c>
      <c r="GG67" s="66">
        <f>+VLOOKUP(GG$5,'Liste matières'!$A$7:$D$156,4,0)*AL67</f>
        <v>0</v>
      </c>
      <c r="GH67" s="66">
        <f>+VLOOKUP(GH$5,'Liste matières'!$A$7:$D$156,4,0)*AM67</f>
        <v>0</v>
      </c>
      <c r="GI67" s="66">
        <f>+VLOOKUP(GI$5,'Liste matières'!$A$7:$D$156,4,0)*AN67</f>
        <v>0</v>
      </c>
      <c r="GJ67" s="66">
        <f>+VLOOKUP(GJ$5,'Liste matières'!$A$7:$D$156,4,0)*AO67</f>
        <v>0</v>
      </c>
      <c r="GK67" s="66">
        <f>+VLOOKUP(GK$5,'Liste matières'!$A$7:$D$156,4,0)*AP67</f>
        <v>0</v>
      </c>
      <c r="GL67" s="66">
        <f>+VLOOKUP(GL$5,'Liste matières'!$A$7:$D$156,4,0)*AQ67</f>
        <v>0</v>
      </c>
      <c r="GM67" s="66">
        <f>+VLOOKUP(GM$5,'Liste matières'!$A$7:$D$156,4,0)*AR67</f>
        <v>0</v>
      </c>
      <c r="GN67" s="66">
        <f>+VLOOKUP(GN$5,'Liste matières'!$A$7:$D$156,4,0)*AS67</f>
        <v>0</v>
      </c>
      <c r="GO67" s="66">
        <f>+VLOOKUP(GO$5,'Liste matières'!$A$7:$D$156,4,0)*AT67</f>
        <v>0</v>
      </c>
      <c r="GP67" s="66">
        <f>+VLOOKUP(GP$5,'Liste matières'!$A$7:$D$156,4,0)*AU67</f>
        <v>0</v>
      </c>
      <c r="GQ67" s="66">
        <f>+VLOOKUP(GQ$5,'Liste matières'!$A$7:$D$156,4,0)*AV67</f>
        <v>0</v>
      </c>
      <c r="GR67" s="66">
        <f>+VLOOKUP(GR$5,'Liste matières'!$A$7:$D$156,4,0)*AW67</f>
        <v>0</v>
      </c>
      <c r="GS67" s="66">
        <f>+VLOOKUP(GS$5,'Liste matières'!$A$7:$D$156,4,0)*AX67</f>
        <v>0</v>
      </c>
      <c r="GT67" s="66">
        <f>+VLOOKUP(GT$5,'Liste matières'!$A$7:$D$156,4,0)*AY67</f>
        <v>0</v>
      </c>
      <c r="GU67" s="66">
        <f>+VLOOKUP(GU$5,'Liste matières'!$A$7:$D$156,4,0)*AZ67</f>
        <v>0</v>
      </c>
      <c r="GV67" s="66">
        <f>+VLOOKUP(GV$5,'Liste matières'!$A$7:$D$156,4,0)*BA67</f>
        <v>0</v>
      </c>
      <c r="GW67" s="66">
        <f>+VLOOKUP(GW$5,'Liste matières'!$A$7:$D$156,4,0)*BB67</f>
        <v>0</v>
      </c>
      <c r="GX67" s="66">
        <f>+VLOOKUP(GX$5,'Liste matières'!$A$7:$D$156,4,0)*BC67</f>
        <v>0</v>
      </c>
      <c r="GY67" s="66">
        <f>+VLOOKUP(GY$5,'Liste matières'!$A$7:$D$156,4,0)*BD67</f>
        <v>0</v>
      </c>
      <c r="GZ67" s="66">
        <f>+VLOOKUP(GZ$5,'Liste matières'!$A$7:$D$156,4,0)*BE67</f>
        <v>0</v>
      </c>
      <c r="HA67" s="66">
        <f>+VLOOKUP(HA$5,'Liste matières'!$A$7:$D$156,4,0)*BF67</f>
        <v>0</v>
      </c>
      <c r="HB67" s="66">
        <f>+VLOOKUP(HB$5,'Liste matières'!$A$7:$D$156,4,0)*BG67</f>
        <v>0</v>
      </c>
      <c r="HC67" s="66">
        <f>+VLOOKUP(HC$5,'Liste matières'!$A$7:$D$156,4,0)*BH67</f>
        <v>0</v>
      </c>
      <c r="HD67" s="66">
        <f>+VLOOKUP(HD$5,'Liste matières'!$A$7:$D$156,4,0)*BI67</f>
        <v>0</v>
      </c>
      <c r="HE67" s="66">
        <f>+VLOOKUP(HE$5,'Liste matières'!$A$7:$D$156,4,0)*BJ67</f>
        <v>0</v>
      </c>
      <c r="HF67" s="66">
        <f>+VLOOKUP(HF$5,'Liste matières'!$A$7:$D$156,4,0)*BK67</f>
        <v>0</v>
      </c>
      <c r="HG67" s="66">
        <f>+VLOOKUP(HG$5,'Liste matières'!$A$7:$D$156,4,0)*BL67</f>
        <v>0</v>
      </c>
      <c r="HH67" s="66">
        <f>+VLOOKUP(HH$5,'Liste matières'!$A$7:$D$156,4,0)*BM67</f>
        <v>0</v>
      </c>
      <c r="HI67" s="66">
        <f>+VLOOKUP(HI$5,'Liste matières'!$A$7:$D$156,4,0)*BN67</f>
        <v>0</v>
      </c>
      <c r="HJ67" s="66">
        <f>+VLOOKUP(HJ$5,'Liste matières'!$A$7:$D$156,4,0)*BO67</f>
        <v>0</v>
      </c>
      <c r="HK67" s="66">
        <f>+VLOOKUP(HK$5,'Liste matières'!$A$7:$D$156,4,0)*BP67</f>
        <v>0</v>
      </c>
      <c r="HL67" s="66">
        <f>+VLOOKUP(HL$5,'Liste matières'!$A$7:$D$156,4,0)*BQ67</f>
        <v>0</v>
      </c>
      <c r="HM67" s="66">
        <f>+VLOOKUP(HM$5,'Liste matières'!$A$7:$D$156,4,0)*BR67</f>
        <v>0</v>
      </c>
      <c r="HN67" s="66">
        <f>+VLOOKUP(HN$5,'Liste matières'!$A$7:$D$156,4,0)*BS67</f>
        <v>0</v>
      </c>
      <c r="HO67" s="66">
        <f>+VLOOKUP(HO$5,'Liste matières'!$A$7:$D$156,4,0)*BT67</f>
        <v>0</v>
      </c>
      <c r="HP67" s="66">
        <f>+VLOOKUP(HP$5,'Liste matières'!$A$7:$D$156,4,0)*BU67</f>
        <v>0</v>
      </c>
      <c r="HQ67" s="66">
        <f>+VLOOKUP(HQ$5,'Liste matières'!$A$7:$D$156,4,0)*BV67</f>
        <v>0</v>
      </c>
      <c r="HR67" s="66">
        <f>+VLOOKUP(HR$5,'Liste matières'!$A$7:$D$156,4,0)*BW67</f>
        <v>0</v>
      </c>
      <c r="HS67" s="66">
        <f>+VLOOKUP(HS$5,'Liste matières'!$A$7:$D$156,4,0)*BX67</f>
        <v>0</v>
      </c>
      <c r="HT67" s="66">
        <f>+VLOOKUP(HT$5,'Liste matières'!$A$7:$D$156,4,0)*BY67</f>
        <v>0</v>
      </c>
      <c r="HU67" s="66">
        <f>+VLOOKUP(HU$5,'Liste matières'!$A$7:$D$156,4,0)*BZ67</f>
        <v>0</v>
      </c>
      <c r="HV67" s="66">
        <f>+VLOOKUP(HV$5,'Liste matières'!$A$7:$D$156,4,0)*CA67</f>
        <v>0</v>
      </c>
      <c r="HW67" s="66">
        <f>+VLOOKUP(HW$5,'Liste matières'!$A$7:$D$156,4,0)*CB67</f>
        <v>0</v>
      </c>
      <c r="HX67" s="66">
        <f>+VLOOKUP(HX$5,'Liste matières'!$A$7:$D$156,4,0)*CC67</f>
        <v>0</v>
      </c>
      <c r="HY67" s="66">
        <f>+VLOOKUP(HY$5,'Liste matières'!$A$7:$D$156,4,0)*CD67</f>
        <v>0</v>
      </c>
      <c r="HZ67" s="66">
        <f>+VLOOKUP(HZ$5,'Liste matières'!$A$7:$D$156,4,0)*CE67</f>
        <v>0</v>
      </c>
      <c r="IA67" s="66">
        <f>+VLOOKUP(IA$5,'Liste matières'!$A$7:$D$156,4,0)*CF67</f>
        <v>0</v>
      </c>
      <c r="IB67" s="66">
        <f>+VLOOKUP(IB$5,'Liste matières'!$A$7:$D$156,4,0)*CG67</f>
        <v>0</v>
      </c>
      <c r="IC67" s="66">
        <f>+VLOOKUP(IC$5,'Liste matières'!$A$7:$D$156,4,0)*CH67</f>
        <v>0</v>
      </c>
      <c r="ID67" s="66">
        <f>+VLOOKUP(ID$5,'Liste matières'!$A$7:$D$156,4,0)*CI67</f>
        <v>0</v>
      </c>
      <c r="IE67" s="66">
        <f>+VLOOKUP(IE$5,'Liste matières'!$A$7:$D$156,4,0)*CJ67</f>
        <v>0</v>
      </c>
      <c r="IF67" s="66">
        <f>+VLOOKUP(IF$5,'Liste matières'!$A$7:$D$156,4,0)*CK67</f>
        <v>0</v>
      </c>
      <c r="IG67" s="66">
        <f>+VLOOKUP(IG$5,'Liste matières'!$A$7:$D$156,4,0)*CL67</f>
        <v>0</v>
      </c>
      <c r="IH67" s="66">
        <f>+VLOOKUP(IH$5,'Liste matières'!$A$7:$D$156,4,0)*CM67</f>
        <v>0</v>
      </c>
      <c r="II67" s="66">
        <f>+VLOOKUP(II$5,'Liste matières'!$A$7:$D$156,4,0)*CN67</f>
        <v>0</v>
      </c>
      <c r="IJ67" s="66">
        <f>+VLOOKUP(IJ$5,'Liste matières'!$A$7:$D$156,4,0)*CO67</f>
        <v>0</v>
      </c>
      <c r="IK67" s="66">
        <f>+VLOOKUP(IK$5,'Liste matières'!$A$7:$D$156,4,0)*CP67</f>
        <v>0</v>
      </c>
      <c r="IL67" s="66">
        <f>+VLOOKUP(IL$5,'Liste matières'!$A$7:$D$156,4,0)*CQ67</f>
        <v>0</v>
      </c>
      <c r="IM67" s="66">
        <f>+VLOOKUP(IM$5,'Liste matières'!$A$7:$D$156,4,0)*CR67</f>
        <v>0</v>
      </c>
      <c r="IN67" s="66">
        <f>+VLOOKUP(IN$5,'Liste matières'!$A$7:$D$156,4,0)*CS67</f>
        <v>0</v>
      </c>
      <c r="IO67" s="66">
        <f>+VLOOKUP(IO$5,'Liste matières'!$A$7:$D$156,4,0)*CT67</f>
        <v>0</v>
      </c>
      <c r="IP67" s="66">
        <f>+VLOOKUP(IP$5,'Liste matières'!$A$7:$D$156,4,0)*CU67</f>
        <v>0</v>
      </c>
      <c r="IQ67" s="66">
        <f>+VLOOKUP(IQ$5,'Liste matières'!$A$7:$D$156,4,0)*CV67</f>
        <v>0</v>
      </c>
      <c r="IR67" s="66">
        <f>+VLOOKUP(IR$5,'Liste matières'!$A$7:$D$156,4,0)*CW67</f>
        <v>0</v>
      </c>
      <c r="IS67" s="66">
        <f>+VLOOKUP(IS$5,'Liste matières'!$A$7:$D$156,4,0)*CX67</f>
        <v>0</v>
      </c>
      <c r="IT67" s="66">
        <f>+VLOOKUP(IT$5,'Liste matières'!$A$7:$D$156,4,0)*CY67</f>
        <v>0</v>
      </c>
      <c r="IU67" s="66">
        <f>+VLOOKUP(IU$5,'Liste matières'!$A$7:$D$156,4,0)*CZ67</f>
        <v>0</v>
      </c>
      <c r="IV67" s="66">
        <f>+VLOOKUP(IV$5,'Liste matières'!$A$7:$D$156,4,0)*DA67</f>
        <v>0</v>
      </c>
      <c r="IW67" s="66">
        <f>+VLOOKUP(IW$5,'Liste matières'!$A$7:$D$156,4,0)*DB67</f>
        <v>0</v>
      </c>
      <c r="IX67" s="66">
        <f>+VLOOKUP(IX$5,'Liste matières'!$A$7:$D$156,4,0)*DC67</f>
        <v>0</v>
      </c>
      <c r="IY67" s="66">
        <f>+VLOOKUP(IY$5,'Liste matières'!$A$7:$D$156,4,0)*DD67</f>
        <v>0</v>
      </c>
      <c r="IZ67" s="66">
        <f>+VLOOKUP(IZ$5,'Liste matières'!$A$7:$D$156,4,0)*DE67</f>
        <v>0</v>
      </c>
      <c r="JA67" s="66">
        <f>+VLOOKUP(JA$5,'Liste matières'!$A$7:$D$156,4,0)*DF67</f>
        <v>0</v>
      </c>
      <c r="JB67" s="66">
        <f>+VLOOKUP(JB$5,'Liste matières'!$A$7:$D$156,4,0)*DG67</f>
        <v>0</v>
      </c>
      <c r="JC67" s="66">
        <f>+VLOOKUP(JC$5,'Liste matières'!$A$7:$D$156,4,0)*DH67</f>
        <v>0</v>
      </c>
      <c r="JD67" s="66">
        <f>+VLOOKUP(JD$5,'Liste matières'!$A$7:$D$156,4,0)*DI67</f>
        <v>0</v>
      </c>
      <c r="JE67" s="66">
        <f>+VLOOKUP(JE$5,'Liste matières'!$A$7:$D$156,4,0)*DJ67</f>
        <v>0</v>
      </c>
      <c r="JF67" s="66">
        <f>+VLOOKUP(JF$5,'Liste matières'!$A$7:$D$156,4,0)*DK67</f>
        <v>0</v>
      </c>
      <c r="JG67" s="66">
        <f>+VLOOKUP(JG$5,'Liste matières'!$A$7:$D$156,4,0)*DL67</f>
        <v>0</v>
      </c>
      <c r="JH67" s="66">
        <f>+VLOOKUP(JH$5,'Liste matières'!$A$7:$D$156,4,0)*DM67</f>
        <v>0</v>
      </c>
      <c r="JI67" s="66">
        <f>+VLOOKUP(JI$5,'Liste matières'!$A$7:$D$156,4,0)*DN67</f>
        <v>0</v>
      </c>
      <c r="JJ67" s="66">
        <f>+VLOOKUP(JJ$5,'Liste matières'!$A$7:$D$156,4,0)*DO67</f>
        <v>0</v>
      </c>
      <c r="JK67" s="66">
        <f>+VLOOKUP(JK$5,'Liste matières'!$A$7:$D$156,4,0)*DP67</f>
        <v>0</v>
      </c>
      <c r="JL67" s="66">
        <f>+VLOOKUP(JL$5,'Liste matières'!$A$7:$D$156,4,0)*DQ67</f>
        <v>0</v>
      </c>
      <c r="JM67" s="66">
        <f>+VLOOKUP(JM$5,'Liste matières'!$A$7:$D$156,4,0)*DR67</f>
        <v>0</v>
      </c>
      <c r="JN67" s="66">
        <f>+VLOOKUP(JN$5,'Liste matières'!$A$7:$D$156,4,0)*DS67</f>
        <v>0</v>
      </c>
      <c r="JO67" s="66">
        <f>+VLOOKUP(JO$5,'Liste matières'!$A$7:$D$156,4,0)*DT67</f>
        <v>0</v>
      </c>
      <c r="JP67" s="66">
        <f>+VLOOKUP(JP$5,'Liste matières'!$A$7:$D$156,4,0)*DU67</f>
        <v>0</v>
      </c>
      <c r="JQ67" s="66">
        <f>+VLOOKUP(JQ$5,'Liste matières'!$A$7:$D$156,4,0)*DV67</f>
        <v>0</v>
      </c>
      <c r="JR67" s="66">
        <f>+VLOOKUP(JR$5,'Liste matières'!$A$7:$D$156,4,0)*DW67</f>
        <v>0</v>
      </c>
      <c r="JS67" s="66">
        <f>+VLOOKUP(JS$5,'Liste matières'!$A$7:$D$156,4,0)*DX67</f>
        <v>0</v>
      </c>
      <c r="JT67" s="66">
        <f>+VLOOKUP(JT$5,'Liste matières'!$A$7:$D$156,4,0)*DY67</f>
        <v>0</v>
      </c>
      <c r="JU67" s="66">
        <f>+VLOOKUP(JU$5,'Liste matières'!$A$7:$D$156,4,0)*DZ67</f>
        <v>0</v>
      </c>
      <c r="JV67" s="66">
        <f>+VLOOKUP(JV$5,'Liste matières'!$A$7:$D$156,4,0)*EA67</f>
        <v>0</v>
      </c>
      <c r="JW67" s="66">
        <f>+VLOOKUP(JW$5,'Liste matières'!$A$7:$D$156,4,0)*EB67</f>
        <v>0</v>
      </c>
      <c r="JX67" s="66">
        <f>+VLOOKUP(JX$5,'Liste matières'!$A$7:$D$156,4,0)*EC67</f>
        <v>0</v>
      </c>
      <c r="JY67" s="66">
        <f>+VLOOKUP(JY$5,'Liste matières'!$A$7:$D$156,4,0)*ED67</f>
        <v>0</v>
      </c>
      <c r="JZ67" s="66">
        <f>+VLOOKUP(JZ$5,'Liste matières'!$A$7:$D$156,4,0)*EE67</f>
        <v>0</v>
      </c>
      <c r="KA67" s="66">
        <f>+VLOOKUP(KA$5,'Liste matières'!$A$7:$D$156,4,0)*EF67</f>
        <v>0</v>
      </c>
      <c r="KB67" s="66">
        <f>+VLOOKUP(KB$5,'Liste matières'!$A$7:$D$156,4,0)*EG67</f>
        <v>0</v>
      </c>
      <c r="KC67" s="66">
        <f>+VLOOKUP(KC$5,'Liste matières'!$A$7:$D$156,4,0)*EH67</f>
        <v>0</v>
      </c>
      <c r="KD67" s="66">
        <f>+VLOOKUP(KD$5,'Liste matières'!$A$7:$D$156,4,0)*EI67</f>
        <v>0</v>
      </c>
      <c r="KE67" s="66">
        <f>+VLOOKUP(KE$5,'Liste matières'!$A$7:$D$156,4,0)*EJ67</f>
        <v>0</v>
      </c>
      <c r="KF67" s="66">
        <f>+VLOOKUP(KF$5,'Liste matières'!$A$7:$D$156,4,0)*EK67</f>
        <v>0</v>
      </c>
      <c r="KG67" s="66">
        <f>+VLOOKUP(KG$5,'Liste matières'!$A$7:$D$156,4,0)*EL67</f>
        <v>0</v>
      </c>
      <c r="KH67" s="66">
        <f>+VLOOKUP(KH$5,'Liste matières'!$A$7:$D$156,4,0)*EM67</f>
        <v>0</v>
      </c>
      <c r="KI67" s="66">
        <f>+VLOOKUP(KI$5,'Liste matières'!$A$7:$D$156,4,0)*EN67</f>
        <v>0</v>
      </c>
      <c r="KJ67" s="66">
        <f>+VLOOKUP(KJ$5,'Liste matières'!$A$7:$D$156,4,0)*EO67</f>
        <v>0</v>
      </c>
      <c r="KK67" s="66">
        <f>+VLOOKUP(KK$5,'Liste matières'!$A$7:$D$156,4,0)*EP67</f>
        <v>0</v>
      </c>
      <c r="KL67" s="66">
        <f>+VLOOKUP(KL$5,'Liste matières'!$A$7:$D$156,4,0)*EQ67</f>
        <v>0</v>
      </c>
      <c r="KM67" s="66">
        <f>+VLOOKUP(KM$5,'Liste matières'!$A$7:$D$156,4,0)*ER67</f>
        <v>0</v>
      </c>
      <c r="KN67" s="66">
        <f>+VLOOKUP(KN$5,'Liste matières'!$A$7:$D$156,4,0)*ES67</f>
        <v>0</v>
      </c>
      <c r="KO67" s="66">
        <f>+VLOOKUP(KO$5,'Liste matières'!$A$7:$D$156,4,0)*ET67</f>
        <v>0</v>
      </c>
      <c r="KP67" s="66">
        <f>+VLOOKUP(KP$5,'Liste matières'!$A$7:$D$156,4,0)*EU67</f>
        <v>0</v>
      </c>
      <c r="KQ67" s="66">
        <f>+VLOOKUP(KQ$5,'Liste matières'!$A$7:$D$156,4,0)*EV67</f>
        <v>0</v>
      </c>
      <c r="KR67" s="66">
        <f>+VLOOKUP(KR$5,'Liste matières'!$A$7:$D$156,4,0)*EW67</f>
        <v>0</v>
      </c>
      <c r="KS67" s="66">
        <f>+VLOOKUP(KS$5,'Liste matières'!$A$7:$D$156,4,0)*EX67</f>
        <v>0</v>
      </c>
      <c r="KU67" s="65">
        <f t="shared" si="0"/>
        <v>0</v>
      </c>
    </row>
    <row r="68" spans="1:307" x14ac:dyDescent="0.25">
      <c r="A68" s="3" t="s">
        <v>62</v>
      </c>
      <c r="B68" s="11"/>
      <c r="C68" s="74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Z68" s="66">
        <f>+VLOOKUP(EZ$5,'Liste matières'!$A$7:$D$156,4,0)*E68</f>
        <v>0</v>
      </c>
      <c r="FA68" s="66">
        <f>+VLOOKUP(FA$5,'Liste matières'!$A$7:$D$156,4,0)*F68</f>
        <v>0</v>
      </c>
      <c r="FB68" s="66">
        <f>+VLOOKUP(FB$5,'Liste matières'!$A$7:$D$156,4,0)*G68</f>
        <v>0</v>
      </c>
      <c r="FC68" s="66">
        <f>+VLOOKUP(FC$5,'Liste matières'!$A$7:$D$156,4,0)*H68</f>
        <v>0</v>
      </c>
      <c r="FD68" s="66">
        <f>+VLOOKUP(FD$5,'Liste matières'!$A$7:$D$156,4,0)*I68</f>
        <v>0</v>
      </c>
      <c r="FE68" s="66">
        <f>+VLOOKUP(FE$5,'Liste matières'!$A$7:$D$156,4,0)*J68</f>
        <v>0</v>
      </c>
      <c r="FF68" s="66">
        <f>+VLOOKUP(FF$5,'Liste matières'!$A$7:$D$156,4,0)*K68</f>
        <v>0</v>
      </c>
      <c r="FG68" s="66">
        <f>+VLOOKUP(FG$5,'Liste matières'!$A$7:$D$156,4,0)*L68</f>
        <v>0</v>
      </c>
      <c r="FH68" s="66">
        <f>+VLOOKUP(FH$5,'Liste matières'!$A$7:$D$156,4,0)*M68</f>
        <v>0</v>
      </c>
      <c r="FI68" s="66">
        <f>+VLOOKUP(FI$5,'Liste matières'!$A$7:$D$156,4,0)*N68</f>
        <v>0</v>
      </c>
      <c r="FJ68" s="66">
        <f>+VLOOKUP(FJ$5,'Liste matières'!$A$7:$D$156,4,0)*O68</f>
        <v>0</v>
      </c>
      <c r="FK68" s="66">
        <f>+VLOOKUP(FK$5,'Liste matières'!$A$7:$D$156,4,0)*P68</f>
        <v>0</v>
      </c>
      <c r="FL68" s="66">
        <f>+VLOOKUP(FL$5,'Liste matières'!$A$7:$D$156,4,0)*Q68</f>
        <v>0</v>
      </c>
      <c r="FM68" s="66">
        <f>+VLOOKUP(FM$5,'Liste matières'!$A$7:$D$156,4,0)*R68</f>
        <v>0</v>
      </c>
      <c r="FN68" s="66">
        <f>+VLOOKUP(FN$5,'Liste matières'!$A$7:$D$156,4,0)*S68</f>
        <v>0</v>
      </c>
      <c r="FO68" s="66">
        <f>+VLOOKUP(FO$5,'Liste matières'!$A$7:$D$156,4,0)*T68</f>
        <v>0</v>
      </c>
      <c r="FP68" s="66">
        <f>+VLOOKUP(FP$5,'Liste matières'!$A$7:$D$156,4,0)*U68</f>
        <v>0</v>
      </c>
      <c r="FQ68" s="66">
        <f>+VLOOKUP(FQ$5,'Liste matières'!$A$7:$D$156,4,0)*V68</f>
        <v>0</v>
      </c>
      <c r="FR68" s="66">
        <f>+VLOOKUP(FR$5,'Liste matières'!$A$7:$D$156,4,0)*W68</f>
        <v>0</v>
      </c>
      <c r="FS68" s="66">
        <f>+VLOOKUP(FS$5,'Liste matières'!$A$7:$D$156,4,0)*X68</f>
        <v>0</v>
      </c>
      <c r="FT68" s="66">
        <f>+VLOOKUP(FT$5,'Liste matières'!$A$7:$D$156,4,0)*Y68</f>
        <v>0</v>
      </c>
      <c r="FU68" s="66">
        <f>+VLOOKUP(FU$5,'Liste matières'!$A$7:$D$156,4,0)*Z68</f>
        <v>0</v>
      </c>
      <c r="FV68" s="66">
        <f>+VLOOKUP(FV$5,'Liste matières'!$A$7:$D$156,4,0)*AA68</f>
        <v>0</v>
      </c>
      <c r="FW68" s="66">
        <f>+VLOOKUP(FW$5,'Liste matières'!$A$7:$D$156,4,0)*AB68</f>
        <v>0</v>
      </c>
      <c r="FX68" s="66">
        <f>+VLOOKUP(FX$5,'Liste matières'!$A$7:$D$156,4,0)*AC68</f>
        <v>0</v>
      </c>
      <c r="FY68" s="66">
        <f>+VLOOKUP(FY$5,'Liste matières'!$A$7:$D$156,4,0)*AD68</f>
        <v>0</v>
      </c>
      <c r="FZ68" s="66">
        <f>+VLOOKUP(FZ$5,'Liste matières'!$A$7:$D$156,4,0)*AE68</f>
        <v>0</v>
      </c>
      <c r="GA68" s="66">
        <f>+VLOOKUP(GA$5,'Liste matières'!$A$7:$D$156,4,0)*AF68</f>
        <v>0</v>
      </c>
      <c r="GB68" s="66">
        <f>+VLOOKUP(GB$5,'Liste matières'!$A$7:$D$156,4,0)*AG68</f>
        <v>0</v>
      </c>
      <c r="GC68" s="66">
        <f>+VLOOKUP(GC$5,'Liste matières'!$A$7:$D$156,4,0)*AH68</f>
        <v>0</v>
      </c>
      <c r="GD68" s="66">
        <f>+VLOOKUP(GD$5,'Liste matières'!$A$7:$D$156,4,0)*AI68</f>
        <v>0</v>
      </c>
      <c r="GE68" s="66">
        <f>+VLOOKUP(GE$5,'Liste matières'!$A$7:$D$156,4,0)*AJ68</f>
        <v>0</v>
      </c>
      <c r="GF68" s="66">
        <f>+VLOOKUP(GF$5,'Liste matières'!$A$7:$D$156,4,0)*AK68</f>
        <v>0</v>
      </c>
      <c r="GG68" s="66">
        <f>+VLOOKUP(GG$5,'Liste matières'!$A$7:$D$156,4,0)*AL68</f>
        <v>0</v>
      </c>
      <c r="GH68" s="66">
        <f>+VLOOKUP(GH$5,'Liste matières'!$A$7:$D$156,4,0)*AM68</f>
        <v>0</v>
      </c>
      <c r="GI68" s="66">
        <f>+VLOOKUP(GI$5,'Liste matières'!$A$7:$D$156,4,0)*AN68</f>
        <v>0</v>
      </c>
      <c r="GJ68" s="66">
        <f>+VLOOKUP(GJ$5,'Liste matières'!$A$7:$D$156,4,0)*AO68</f>
        <v>0</v>
      </c>
      <c r="GK68" s="66">
        <f>+VLOOKUP(GK$5,'Liste matières'!$A$7:$D$156,4,0)*AP68</f>
        <v>0</v>
      </c>
      <c r="GL68" s="66">
        <f>+VLOOKUP(GL$5,'Liste matières'!$A$7:$D$156,4,0)*AQ68</f>
        <v>0</v>
      </c>
      <c r="GM68" s="66">
        <f>+VLOOKUP(GM$5,'Liste matières'!$A$7:$D$156,4,0)*AR68</f>
        <v>0</v>
      </c>
      <c r="GN68" s="66">
        <f>+VLOOKUP(GN$5,'Liste matières'!$A$7:$D$156,4,0)*AS68</f>
        <v>0</v>
      </c>
      <c r="GO68" s="66">
        <f>+VLOOKUP(GO$5,'Liste matières'!$A$7:$D$156,4,0)*AT68</f>
        <v>0</v>
      </c>
      <c r="GP68" s="66">
        <f>+VLOOKUP(GP$5,'Liste matières'!$A$7:$D$156,4,0)*AU68</f>
        <v>0</v>
      </c>
      <c r="GQ68" s="66">
        <f>+VLOOKUP(GQ$5,'Liste matières'!$A$7:$D$156,4,0)*AV68</f>
        <v>0</v>
      </c>
      <c r="GR68" s="66">
        <f>+VLOOKUP(GR$5,'Liste matières'!$A$7:$D$156,4,0)*AW68</f>
        <v>0</v>
      </c>
      <c r="GS68" s="66">
        <f>+VLOOKUP(GS$5,'Liste matières'!$A$7:$D$156,4,0)*AX68</f>
        <v>0</v>
      </c>
      <c r="GT68" s="66">
        <f>+VLOOKUP(GT$5,'Liste matières'!$A$7:$D$156,4,0)*AY68</f>
        <v>0</v>
      </c>
      <c r="GU68" s="66">
        <f>+VLOOKUP(GU$5,'Liste matières'!$A$7:$D$156,4,0)*AZ68</f>
        <v>0</v>
      </c>
      <c r="GV68" s="66">
        <f>+VLOOKUP(GV$5,'Liste matières'!$A$7:$D$156,4,0)*BA68</f>
        <v>0</v>
      </c>
      <c r="GW68" s="66">
        <f>+VLOOKUP(GW$5,'Liste matières'!$A$7:$D$156,4,0)*BB68</f>
        <v>0</v>
      </c>
      <c r="GX68" s="66">
        <f>+VLOOKUP(GX$5,'Liste matières'!$A$7:$D$156,4,0)*BC68</f>
        <v>0</v>
      </c>
      <c r="GY68" s="66">
        <f>+VLOOKUP(GY$5,'Liste matières'!$A$7:$D$156,4,0)*BD68</f>
        <v>0</v>
      </c>
      <c r="GZ68" s="66">
        <f>+VLOOKUP(GZ$5,'Liste matières'!$A$7:$D$156,4,0)*BE68</f>
        <v>0</v>
      </c>
      <c r="HA68" s="66">
        <f>+VLOOKUP(HA$5,'Liste matières'!$A$7:$D$156,4,0)*BF68</f>
        <v>0</v>
      </c>
      <c r="HB68" s="66">
        <f>+VLOOKUP(HB$5,'Liste matières'!$A$7:$D$156,4,0)*BG68</f>
        <v>0</v>
      </c>
      <c r="HC68" s="66">
        <f>+VLOOKUP(HC$5,'Liste matières'!$A$7:$D$156,4,0)*BH68</f>
        <v>0</v>
      </c>
      <c r="HD68" s="66">
        <f>+VLOOKUP(HD$5,'Liste matières'!$A$7:$D$156,4,0)*BI68</f>
        <v>0</v>
      </c>
      <c r="HE68" s="66">
        <f>+VLOOKUP(HE$5,'Liste matières'!$A$7:$D$156,4,0)*BJ68</f>
        <v>0</v>
      </c>
      <c r="HF68" s="66">
        <f>+VLOOKUP(HF$5,'Liste matières'!$A$7:$D$156,4,0)*BK68</f>
        <v>0</v>
      </c>
      <c r="HG68" s="66">
        <f>+VLOOKUP(HG$5,'Liste matières'!$A$7:$D$156,4,0)*BL68</f>
        <v>0</v>
      </c>
      <c r="HH68" s="66">
        <f>+VLOOKUP(HH$5,'Liste matières'!$A$7:$D$156,4,0)*BM68</f>
        <v>0</v>
      </c>
      <c r="HI68" s="66">
        <f>+VLOOKUP(HI$5,'Liste matières'!$A$7:$D$156,4,0)*BN68</f>
        <v>0</v>
      </c>
      <c r="HJ68" s="66">
        <f>+VLOOKUP(HJ$5,'Liste matières'!$A$7:$D$156,4,0)*BO68</f>
        <v>0</v>
      </c>
      <c r="HK68" s="66">
        <f>+VLOOKUP(HK$5,'Liste matières'!$A$7:$D$156,4,0)*BP68</f>
        <v>0</v>
      </c>
      <c r="HL68" s="66">
        <f>+VLOOKUP(HL$5,'Liste matières'!$A$7:$D$156,4,0)*BQ68</f>
        <v>0</v>
      </c>
      <c r="HM68" s="66">
        <f>+VLOOKUP(HM$5,'Liste matières'!$A$7:$D$156,4,0)*BR68</f>
        <v>0</v>
      </c>
      <c r="HN68" s="66">
        <f>+VLOOKUP(HN$5,'Liste matières'!$A$7:$D$156,4,0)*BS68</f>
        <v>0</v>
      </c>
      <c r="HO68" s="66">
        <f>+VLOOKUP(HO$5,'Liste matières'!$A$7:$D$156,4,0)*BT68</f>
        <v>0</v>
      </c>
      <c r="HP68" s="66">
        <f>+VLOOKUP(HP$5,'Liste matières'!$A$7:$D$156,4,0)*BU68</f>
        <v>0</v>
      </c>
      <c r="HQ68" s="66">
        <f>+VLOOKUP(HQ$5,'Liste matières'!$A$7:$D$156,4,0)*BV68</f>
        <v>0</v>
      </c>
      <c r="HR68" s="66">
        <f>+VLOOKUP(HR$5,'Liste matières'!$A$7:$D$156,4,0)*BW68</f>
        <v>0</v>
      </c>
      <c r="HS68" s="66">
        <f>+VLOOKUP(HS$5,'Liste matières'!$A$7:$D$156,4,0)*BX68</f>
        <v>0</v>
      </c>
      <c r="HT68" s="66">
        <f>+VLOOKUP(HT$5,'Liste matières'!$A$7:$D$156,4,0)*BY68</f>
        <v>0</v>
      </c>
      <c r="HU68" s="66">
        <f>+VLOOKUP(HU$5,'Liste matières'!$A$7:$D$156,4,0)*BZ68</f>
        <v>0</v>
      </c>
      <c r="HV68" s="66">
        <f>+VLOOKUP(HV$5,'Liste matières'!$A$7:$D$156,4,0)*CA68</f>
        <v>0</v>
      </c>
      <c r="HW68" s="66">
        <f>+VLOOKUP(HW$5,'Liste matières'!$A$7:$D$156,4,0)*CB68</f>
        <v>0</v>
      </c>
      <c r="HX68" s="66">
        <f>+VLOOKUP(HX$5,'Liste matières'!$A$7:$D$156,4,0)*CC68</f>
        <v>0</v>
      </c>
      <c r="HY68" s="66">
        <f>+VLOOKUP(HY$5,'Liste matières'!$A$7:$D$156,4,0)*CD68</f>
        <v>0</v>
      </c>
      <c r="HZ68" s="66">
        <f>+VLOOKUP(HZ$5,'Liste matières'!$A$7:$D$156,4,0)*CE68</f>
        <v>0</v>
      </c>
      <c r="IA68" s="66">
        <f>+VLOOKUP(IA$5,'Liste matières'!$A$7:$D$156,4,0)*CF68</f>
        <v>0</v>
      </c>
      <c r="IB68" s="66">
        <f>+VLOOKUP(IB$5,'Liste matières'!$A$7:$D$156,4,0)*CG68</f>
        <v>0</v>
      </c>
      <c r="IC68" s="66">
        <f>+VLOOKUP(IC$5,'Liste matières'!$A$7:$D$156,4,0)*CH68</f>
        <v>0</v>
      </c>
      <c r="ID68" s="66">
        <f>+VLOOKUP(ID$5,'Liste matières'!$A$7:$D$156,4,0)*CI68</f>
        <v>0</v>
      </c>
      <c r="IE68" s="66">
        <f>+VLOOKUP(IE$5,'Liste matières'!$A$7:$D$156,4,0)*CJ68</f>
        <v>0</v>
      </c>
      <c r="IF68" s="66">
        <f>+VLOOKUP(IF$5,'Liste matières'!$A$7:$D$156,4,0)*CK68</f>
        <v>0</v>
      </c>
      <c r="IG68" s="66">
        <f>+VLOOKUP(IG$5,'Liste matières'!$A$7:$D$156,4,0)*CL68</f>
        <v>0</v>
      </c>
      <c r="IH68" s="66">
        <f>+VLOOKUP(IH$5,'Liste matières'!$A$7:$D$156,4,0)*CM68</f>
        <v>0</v>
      </c>
      <c r="II68" s="66">
        <f>+VLOOKUP(II$5,'Liste matières'!$A$7:$D$156,4,0)*CN68</f>
        <v>0</v>
      </c>
      <c r="IJ68" s="66">
        <f>+VLOOKUP(IJ$5,'Liste matières'!$A$7:$D$156,4,0)*CO68</f>
        <v>0</v>
      </c>
      <c r="IK68" s="66">
        <f>+VLOOKUP(IK$5,'Liste matières'!$A$7:$D$156,4,0)*CP68</f>
        <v>0</v>
      </c>
      <c r="IL68" s="66">
        <f>+VLOOKUP(IL$5,'Liste matières'!$A$7:$D$156,4,0)*CQ68</f>
        <v>0</v>
      </c>
      <c r="IM68" s="66">
        <f>+VLOOKUP(IM$5,'Liste matières'!$A$7:$D$156,4,0)*CR68</f>
        <v>0</v>
      </c>
      <c r="IN68" s="66">
        <f>+VLOOKUP(IN$5,'Liste matières'!$A$7:$D$156,4,0)*CS68</f>
        <v>0</v>
      </c>
      <c r="IO68" s="66">
        <f>+VLOOKUP(IO$5,'Liste matières'!$A$7:$D$156,4,0)*CT68</f>
        <v>0</v>
      </c>
      <c r="IP68" s="66">
        <f>+VLOOKUP(IP$5,'Liste matières'!$A$7:$D$156,4,0)*CU68</f>
        <v>0</v>
      </c>
      <c r="IQ68" s="66">
        <f>+VLOOKUP(IQ$5,'Liste matières'!$A$7:$D$156,4,0)*CV68</f>
        <v>0</v>
      </c>
      <c r="IR68" s="66">
        <f>+VLOOKUP(IR$5,'Liste matières'!$A$7:$D$156,4,0)*CW68</f>
        <v>0</v>
      </c>
      <c r="IS68" s="66">
        <f>+VLOOKUP(IS$5,'Liste matières'!$A$7:$D$156,4,0)*CX68</f>
        <v>0</v>
      </c>
      <c r="IT68" s="66">
        <f>+VLOOKUP(IT$5,'Liste matières'!$A$7:$D$156,4,0)*CY68</f>
        <v>0</v>
      </c>
      <c r="IU68" s="66">
        <f>+VLOOKUP(IU$5,'Liste matières'!$A$7:$D$156,4,0)*CZ68</f>
        <v>0</v>
      </c>
      <c r="IV68" s="66">
        <f>+VLOOKUP(IV$5,'Liste matières'!$A$7:$D$156,4,0)*DA68</f>
        <v>0</v>
      </c>
      <c r="IW68" s="66">
        <f>+VLOOKUP(IW$5,'Liste matières'!$A$7:$D$156,4,0)*DB68</f>
        <v>0</v>
      </c>
      <c r="IX68" s="66">
        <f>+VLOOKUP(IX$5,'Liste matières'!$A$7:$D$156,4,0)*DC68</f>
        <v>0</v>
      </c>
      <c r="IY68" s="66">
        <f>+VLOOKUP(IY$5,'Liste matières'!$A$7:$D$156,4,0)*DD68</f>
        <v>0</v>
      </c>
      <c r="IZ68" s="66">
        <f>+VLOOKUP(IZ$5,'Liste matières'!$A$7:$D$156,4,0)*DE68</f>
        <v>0</v>
      </c>
      <c r="JA68" s="66">
        <f>+VLOOKUP(JA$5,'Liste matières'!$A$7:$D$156,4,0)*DF68</f>
        <v>0</v>
      </c>
      <c r="JB68" s="66">
        <f>+VLOOKUP(JB$5,'Liste matières'!$A$7:$D$156,4,0)*DG68</f>
        <v>0</v>
      </c>
      <c r="JC68" s="66">
        <f>+VLOOKUP(JC$5,'Liste matières'!$A$7:$D$156,4,0)*DH68</f>
        <v>0</v>
      </c>
      <c r="JD68" s="66">
        <f>+VLOOKUP(JD$5,'Liste matières'!$A$7:$D$156,4,0)*DI68</f>
        <v>0</v>
      </c>
      <c r="JE68" s="66">
        <f>+VLOOKUP(JE$5,'Liste matières'!$A$7:$D$156,4,0)*DJ68</f>
        <v>0</v>
      </c>
      <c r="JF68" s="66">
        <f>+VLOOKUP(JF$5,'Liste matières'!$A$7:$D$156,4,0)*DK68</f>
        <v>0</v>
      </c>
      <c r="JG68" s="66">
        <f>+VLOOKUP(JG$5,'Liste matières'!$A$7:$D$156,4,0)*DL68</f>
        <v>0</v>
      </c>
      <c r="JH68" s="66">
        <f>+VLOOKUP(JH$5,'Liste matières'!$A$7:$D$156,4,0)*DM68</f>
        <v>0</v>
      </c>
      <c r="JI68" s="66">
        <f>+VLOOKUP(JI$5,'Liste matières'!$A$7:$D$156,4,0)*DN68</f>
        <v>0</v>
      </c>
      <c r="JJ68" s="66">
        <f>+VLOOKUP(JJ$5,'Liste matières'!$A$7:$D$156,4,0)*DO68</f>
        <v>0</v>
      </c>
      <c r="JK68" s="66">
        <f>+VLOOKUP(JK$5,'Liste matières'!$A$7:$D$156,4,0)*DP68</f>
        <v>0</v>
      </c>
      <c r="JL68" s="66">
        <f>+VLOOKUP(JL$5,'Liste matières'!$A$7:$D$156,4,0)*DQ68</f>
        <v>0</v>
      </c>
      <c r="JM68" s="66">
        <f>+VLOOKUP(JM$5,'Liste matières'!$A$7:$D$156,4,0)*DR68</f>
        <v>0</v>
      </c>
      <c r="JN68" s="66">
        <f>+VLOOKUP(JN$5,'Liste matières'!$A$7:$D$156,4,0)*DS68</f>
        <v>0</v>
      </c>
      <c r="JO68" s="66">
        <f>+VLOOKUP(JO$5,'Liste matières'!$A$7:$D$156,4,0)*DT68</f>
        <v>0</v>
      </c>
      <c r="JP68" s="66">
        <f>+VLOOKUP(JP$5,'Liste matières'!$A$7:$D$156,4,0)*DU68</f>
        <v>0</v>
      </c>
      <c r="JQ68" s="66">
        <f>+VLOOKUP(JQ$5,'Liste matières'!$A$7:$D$156,4,0)*DV68</f>
        <v>0</v>
      </c>
      <c r="JR68" s="66">
        <f>+VLOOKUP(JR$5,'Liste matières'!$A$7:$D$156,4,0)*DW68</f>
        <v>0</v>
      </c>
      <c r="JS68" s="66">
        <f>+VLOOKUP(JS$5,'Liste matières'!$A$7:$D$156,4,0)*DX68</f>
        <v>0</v>
      </c>
      <c r="JT68" s="66">
        <f>+VLOOKUP(JT$5,'Liste matières'!$A$7:$D$156,4,0)*DY68</f>
        <v>0</v>
      </c>
      <c r="JU68" s="66">
        <f>+VLOOKUP(JU$5,'Liste matières'!$A$7:$D$156,4,0)*DZ68</f>
        <v>0</v>
      </c>
      <c r="JV68" s="66">
        <f>+VLOOKUP(JV$5,'Liste matières'!$A$7:$D$156,4,0)*EA68</f>
        <v>0</v>
      </c>
      <c r="JW68" s="66">
        <f>+VLOOKUP(JW$5,'Liste matières'!$A$7:$D$156,4,0)*EB68</f>
        <v>0</v>
      </c>
      <c r="JX68" s="66">
        <f>+VLOOKUP(JX$5,'Liste matières'!$A$7:$D$156,4,0)*EC68</f>
        <v>0</v>
      </c>
      <c r="JY68" s="66">
        <f>+VLOOKUP(JY$5,'Liste matières'!$A$7:$D$156,4,0)*ED68</f>
        <v>0</v>
      </c>
      <c r="JZ68" s="66">
        <f>+VLOOKUP(JZ$5,'Liste matières'!$A$7:$D$156,4,0)*EE68</f>
        <v>0</v>
      </c>
      <c r="KA68" s="66">
        <f>+VLOOKUP(KA$5,'Liste matières'!$A$7:$D$156,4,0)*EF68</f>
        <v>0</v>
      </c>
      <c r="KB68" s="66">
        <f>+VLOOKUP(KB$5,'Liste matières'!$A$7:$D$156,4,0)*EG68</f>
        <v>0</v>
      </c>
      <c r="KC68" s="66">
        <f>+VLOOKUP(KC$5,'Liste matières'!$A$7:$D$156,4,0)*EH68</f>
        <v>0</v>
      </c>
      <c r="KD68" s="66">
        <f>+VLOOKUP(KD$5,'Liste matières'!$A$7:$D$156,4,0)*EI68</f>
        <v>0</v>
      </c>
      <c r="KE68" s="66">
        <f>+VLOOKUP(KE$5,'Liste matières'!$A$7:$D$156,4,0)*EJ68</f>
        <v>0</v>
      </c>
      <c r="KF68" s="66">
        <f>+VLOOKUP(KF$5,'Liste matières'!$A$7:$D$156,4,0)*EK68</f>
        <v>0</v>
      </c>
      <c r="KG68" s="66">
        <f>+VLOOKUP(KG$5,'Liste matières'!$A$7:$D$156,4,0)*EL68</f>
        <v>0</v>
      </c>
      <c r="KH68" s="66">
        <f>+VLOOKUP(KH$5,'Liste matières'!$A$7:$D$156,4,0)*EM68</f>
        <v>0</v>
      </c>
      <c r="KI68" s="66">
        <f>+VLOOKUP(KI$5,'Liste matières'!$A$7:$D$156,4,0)*EN68</f>
        <v>0</v>
      </c>
      <c r="KJ68" s="66">
        <f>+VLOOKUP(KJ$5,'Liste matières'!$A$7:$D$156,4,0)*EO68</f>
        <v>0</v>
      </c>
      <c r="KK68" s="66">
        <f>+VLOOKUP(KK$5,'Liste matières'!$A$7:$D$156,4,0)*EP68</f>
        <v>0</v>
      </c>
      <c r="KL68" s="66">
        <f>+VLOOKUP(KL$5,'Liste matières'!$A$7:$D$156,4,0)*EQ68</f>
        <v>0</v>
      </c>
      <c r="KM68" s="66">
        <f>+VLOOKUP(KM$5,'Liste matières'!$A$7:$D$156,4,0)*ER68</f>
        <v>0</v>
      </c>
      <c r="KN68" s="66">
        <f>+VLOOKUP(KN$5,'Liste matières'!$A$7:$D$156,4,0)*ES68</f>
        <v>0</v>
      </c>
      <c r="KO68" s="66">
        <f>+VLOOKUP(KO$5,'Liste matières'!$A$7:$D$156,4,0)*ET68</f>
        <v>0</v>
      </c>
      <c r="KP68" s="66">
        <f>+VLOOKUP(KP$5,'Liste matières'!$A$7:$D$156,4,0)*EU68</f>
        <v>0</v>
      </c>
      <c r="KQ68" s="66">
        <f>+VLOOKUP(KQ$5,'Liste matières'!$A$7:$D$156,4,0)*EV68</f>
        <v>0</v>
      </c>
      <c r="KR68" s="66">
        <f>+VLOOKUP(KR$5,'Liste matières'!$A$7:$D$156,4,0)*EW68</f>
        <v>0</v>
      </c>
      <c r="KS68" s="66">
        <f>+VLOOKUP(KS$5,'Liste matières'!$A$7:$D$156,4,0)*EX68</f>
        <v>0</v>
      </c>
      <c r="KU68" s="65">
        <f t="shared" si="0"/>
        <v>0</v>
      </c>
    </row>
    <row r="69" spans="1:307" x14ac:dyDescent="0.25">
      <c r="A69" s="3" t="s">
        <v>63</v>
      </c>
      <c r="B69" s="11"/>
      <c r="C69" s="74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Z69" s="66">
        <f>+VLOOKUP(EZ$5,'Liste matières'!$A$7:$D$156,4,0)*E69</f>
        <v>0</v>
      </c>
      <c r="FA69" s="66">
        <f>+VLOOKUP(FA$5,'Liste matières'!$A$7:$D$156,4,0)*F69</f>
        <v>0</v>
      </c>
      <c r="FB69" s="66">
        <f>+VLOOKUP(FB$5,'Liste matières'!$A$7:$D$156,4,0)*G69</f>
        <v>0</v>
      </c>
      <c r="FC69" s="66">
        <f>+VLOOKUP(FC$5,'Liste matières'!$A$7:$D$156,4,0)*H69</f>
        <v>0</v>
      </c>
      <c r="FD69" s="66">
        <f>+VLOOKUP(FD$5,'Liste matières'!$A$7:$D$156,4,0)*I69</f>
        <v>0</v>
      </c>
      <c r="FE69" s="66">
        <f>+VLOOKUP(FE$5,'Liste matières'!$A$7:$D$156,4,0)*J69</f>
        <v>0</v>
      </c>
      <c r="FF69" s="66">
        <f>+VLOOKUP(FF$5,'Liste matières'!$A$7:$D$156,4,0)*K69</f>
        <v>0</v>
      </c>
      <c r="FG69" s="66">
        <f>+VLOOKUP(FG$5,'Liste matières'!$A$7:$D$156,4,0)*L69</f>
        <v>0</v>
      </c>
      <c r="FH69" s="66">
        <f>+VLOOKUP(FH$5,'Liste matières'!$A$7:$D$156,4,0)*M69</f>
        <v>0</v>
      </c>
      <c r="FI69" s="66">
        <f>+VLOOKUP(FI$5,'Liste matières'!$A$7:$D$156,4,0)*N69</f>
        <v>0</v>
      </c>
      <c r="FJ69" s="66">
        <f>+VLOOKUP(FJ$5,'Liste matières'!$A$7:$D$156,4,0)*O69</f>
        <v>0</v>
      </c>
      <c r="FK69" s="66">
        <f>+VLOOKUP(FK$5,'Liste matières'!$A$7:$D$156,4,0)*P69</f>
        <v>0</v>
      </c>
      <c r="FL69" s="66">
        <f>+VLOOKUP(FL$5,'Liste matières'!$A$7:$D$156,4,0)*Q69</f>
        <v>0</v>
      </c>
      <c r="FM69" s="66">
        <f>+VLOOKUP(FM$5,'Liste matières'!$A$7:$D$156,4,0)*R69</f>
        <v>0</v>
      </c>
      <c r="FN69" s="66">
        <f>+VLOOKUP(FN$5,'Liste matières'!$A$7:$D$156,4,0)*S69</f>
        <v>0</v>
      </c>
      <c r="FO69" s="66">
        <f>+VLOOKUP(FO$5,'Liste matières'!$A$7:$D$156,4,0)*T69</f>
        <v>0</v>
      </c>
      <c r="FP69" s="66">
        <f>+VLOOKUP(FP$5,'Liste matières'!$A$7:$D$156,4,0)*U69</f>
        <v>0</v>
      </c>
      <c r="FQ69" s="66">
        <f>+VLOOKUP(FQ$5,'Liste matières'!$A$7:$D$156,4,0)*V69</f>
        <v>0</v>
      </c>
      <c r="FR69" s="66">
        <f>+VLOOKUP(FR$5,'Liste matières'!$A$7:$D$156,4,0)*W69</f>
        <v>0</v>
      </c>
      <c r="FS69" s="66">
        <f>+VLOOKUP(FS$5,'Liste matières'!$A$7:$D$156,4,0)*X69</f>
        <v>0</v>
      </c>
      <c r="FT69" s="66">
        <f>+VLOOKUP(FT$5,'Liste matières'!$A$7:$D$156,4,0)*Y69</f>
        <v>0</v>
      </c>
      <c r="FU69" s="66">
        <f>+VLOOKUP(FU$5,'Liste matières'!$A$7:$D$156,4,0)*Z69</f>
        <v>0</v>
      </c>
      <c r="FV69" s="66">
        <f>+VLOOKUP(FV$5,'Liste matières'!$A$7:$D$156,4,0)*AA69</f>
        <v>0</v>
      </c>
      <c r="FW69" s="66">
        <f>+VLOOKUP(FW$5,'Liste matières'!$A$7:$D$156,4,0)*AB69</f>
        <v>0</v>
      </c>
      <c r="FX69" s="66">
        <f>+VLOOKUP(FX$5,'Liste matières'!$A$7:$D$156,4,0)*AC69</f>
        <v>0</v>
      </c>
      <c r="FY69" s="66">
        <f>+VLOOKUP(FY$5,'Liste matières'!$A$7:$D$156,4,0)*AD69</f>
        <v>0</v>
      </c>
      <c r="FZ69" s="66">
        <f>+VLOOKUP(FZ$5,'Liste matières'!$A$7:$D$156,4,0)*AE69</f>
        <v>0</v>
      </c>
      <c r="GA69" s="66">
        <f>+VLOOKUP(GA$5,'Liste matières'!$A$7:$D$156,4,0)*AF69</f>
        <v>0</v>
      </c>
      <c r="GB69" s="66">
        <f>+VLOOKUP(GB$5,'Liste matières'!$A$7:$D$156,4,0)*AG69</f>
        <v>0</v>
      </c>
      <c r="GC69" s="66">
        <f>+VLOOKUP(GC$5,'Liste matières'!$A$7:$D$156,4,0)*AH69</f>
        <v>0</v>
      </c>
      <c r="GD69" s="66">
        <f>+VLOOKUP(GD$5,'Liste matières'!$A$7:$D$156,4,0)*AI69</f>
        <v>0</v>
      </c>
      <c r="GE69" s="66">
        <f>+VLOOKUP(GE$5,'Liste matières'!$A$7:$D$156,4,0)*AJ69</f>
        <v>0</v>
      </c>
      <c r="GF69" s="66">
        <f>+VLOOKUP(GF$5,'Liste matières'!$A$7:$D$156,4,0)*AK69</f>
        <v>0</v>
      </c>
      <c r="GG69" s="66">
        <f>+VLOOKUP(GG$5,'Liste matières'!$A$7:$D$156,4,0)*AL69</f>
        <v>0</v>
      </c>
      <c r="GH69" s="66">
        <f>+VLOOKUP(GH$5,'Liste matières'!$A$7:$D$156,4,0)*AM69</f>
        <v>0</v>
      </c>
      <c r="GI69" s="66">
        <f>+VLOOKUP(GI$5,'Liste matières'!$A$7:$D$156,4,0)*AN69</f>
        <v>0</v>
      </c>
      <c r="GJ69" s="66">
        <f>+VLOOKUP(GJ$5,'Liste matières'!$A$7:$D$156,4,0)*AO69</f>
        <v>0</v>
      </c>
      <c r="GK69" s="66">
        <f>+VLOOKUP(GK$5,'Liste matières'!$A$7:$D$156,4,0)*AP69</f>
        <v>0</v>
      </c>
      <c r="GL69" s="66">
        <f>+VLOOKUP(GL$5,'Liste matières'!$A$7:$D$156,4,0)*AQ69</f>
        <v>0</v>
      </c>
      <c r="GM69" s="66">
        <f>+VLOOKUP(GM$5,'Liste matières'!$A$7:$D$156,4,0)*AR69</f>
        <v>0</v>
      </c>
      <c r="GN69" s="66">
        <f>+VLOOKUP(GN$5,'Liste matières'!$A$7:$D$156,4,0)*AS69</f>
        <v>0</v>
      </c>
      <c r="GO69" s="66">
        <f>+VLOOKUP(GO$5,'Liste matières'!$A$7:$D$156,4,0)*AT69</f>
        <v>0</v>
      </c>
      <c r="GP69" s="66">
        <f>+VLOOKUP(GP$5,'Liste matières'!$A$7:$D$156,4,0)*AU69</f>
        <v>0</v>
      </c>
      <c r="GQ69" s="66">
        <f>+VLOOKUP(GQ$5,'Liste matières'!$A$7:$D$156,4,0)*AV69</f>
        <v>0</v>
      </c>
      <c r="GR69" s="66">
        <f>+VLOOKUP(GR$5,'Liste matières'!$A$7:$D$156,4,0)*AW69</f>
        <v>0</v>
      </c>
      <c r="GS69" s="66">
        <f>+VLOOKUP(GS$5,'Liste matières'!$A$7:$D$156,4,0)*AX69</f>
        <v>0</v>
      </c>
      <c r="GT69" s="66">
        <f>+VLOOKUP(GT$5,'Liste matières'!$A$7:$D$156,4,0)*AY69</f>
        <v>0</v>
      </c>
      <c r="GU69" s="66">
        <f>+VLOOKUP(GU$5,'Liste matières'!$A$7:$D$156,4,0)*AZ69</f>
        <v>0</v>
      </c>
      <c r="GV69" s="66">
        <f>+VLOOKUP(GV$5,'Liste matières'!$A$7:$D$156,4,0)*BA69</f>
        <v>0</v>
      </c>
      <c r="GW69" s="66">
        <f>+VLOOKUP(GW$5,'Liste matières'!$A$7:$D$156,4,0)*BB69</f>
        <v>0</v>
      </c>
      <c r="GX69" s="66">
        <f>+VLOOKUP(GX$5,'Liste matières'!$A$7:$D$156,4,0)*BC69</f>
        <v>0</v>
      </c>
      <c r="GY69" s="66">
        <f>+VLOOKUP(GY$5,'Liste matières'!$A$7:$D$156,4,0)*BD69</f>
        <v>0</v>
      </c>
      <c r="GZ69" s="66">
        <f>+VLOOKUP(GZ$5,'Liste matières'!$A$7:$D$156,4,0)*BE69</f>
        <v>0</v>
      </c>
      <c r="HA69" s="66">
        <f>+VLOOKUP(HA$5,'Liste matières'!$A$7:$D$156,4,0)*BF69</f>
        <v>0</v>
      </c>
      <c r="HB69" s="66">
        <f>+VLOOKUP(HB$5,'Liste matières'!$A$7:$D$156,4,0)*BG69</f>
        <v>0</v>
      </c>
      <c r="HC69" s="66">
        <f>+VLOOKUP(HC$5,'Liste matières'!$A$7:$D$156,4,0)*BH69</f>
        <v>0</v>
      </c>
      <c r="HD69" s="66">
        <f>+VLOOKUP(HD$5,'Liste matières'!$A$7:$D$156,4,0)*BI69</f>
        <v>0</v>
      </c>
      <c r="HE69" s="66">
        <f>+VLOOKUP(HE$5,'Liste matières'!$A$7:$D$156,4,0)*BJ69</f>
        <v>0</v>
      </c>
      <c r="HF69" s="66">
        <f>+VLOOKUP(HF$5,'Liste matières'!$A$7:$D$156,4,0)*BK69</f>
        <v>0</v>
      </c>
      <c r="HG69" s="66">
        <f>+VLOOKUP(HG$5,'Liste matières'!$A$7:$D$156,4,0)*BL69</f>
        <v>0</v>
      </c>
      <c r="HH69" s="66">
        <f>+VLOOKUP(HH$5,'Liste matières'!$A$7:$D$156,4,0)*BM69</f>
        <v>0</v>
      </c>
      <c r="HI69" s="66">
        <f>+VLOOKUP(HI$5,'Liste matières'!$A$7:$D$156,4,0)*BN69</f>
        <v>0</v>
      </c>
      <c r="HJ69" s="66">
        <f>+VLOOKUP(HJ$5,'Liste matières'!$A$7:$D$156,4,0)*BO69</f>
        <v>0</v>
      </c>
      <c r="HK69" s="66">
        <f>+VLOOKUP(HK$5,'Liste matières'!$A$7:$D$156,4,0)*BP69</f>
        <v>0</v>
      </c>
      <c r="HL69" s="66">
        <f>+VLOOKUP(HL$5,'Liste matières'!$A$7:$D$156,4,0)*BQ69</f>
        <v>0</v>
      </c>
      <c r="HM69" s="66">
        <f>+VLOOKUP(HM$5,'Liste matières'!$A$7:$D$156,4,0)*BR69</f>
        <v>0</v>
      </c>
      <c r="HN69" s="66">
        <f>+VLOOKUP(HN$5,'Liste matières'!$A$7:$D$156,4,0)*BS69</f>
        <v>0</v>
      </c>
      <c r="HO69" s="66">
        <f>+VLOOKUP(HO$5,'Liste matières'!$A$7:$D$156,4,0)*BT69</f>
        <v>0</v>
      </c>
      <c r="HP69" s="66">
        <f>+VLOOKUP(HP$5,'Liste matières'!$A$7:$D$156,4,0)*BU69</f>
        <v>0</v>
      </c>
      <c r="HQ69" s="66">
        <f>+VLOOKUP(HQ$5,'Liste matières'!$A$7:$D$156,4,0)*BV69</f>
        <v>0</v>
      </c>
      <c r="HR69" s="66">
        <f>+VLOOKUP(HR$5,'Liste matières'!$A$7:$D$156,4,0)*BW69</f>
        <v>0</v>
      </c>
      <c r="HS69" s="66">
        <f>+VLOOKUP(HS$5,'Liste matières'!$A$7:$D$156,4,0)*BX69</f>
        <v>0</v>
      </c>
      <c r="HT69" s="66">
        <f>+VLOOKUP(HT$5,'Liste matières'!$A$7:$D$156,4,0)*BY69</f>
        <v>0</v>
      </c>
      <c r="HU69" s="66">
        <f>+VLOOKUP(HU$5,'Liste matières'!$A$7:$D$156,4,0)*BZ69</f>
        <v>0</v>
      </c>
      <c r="HV69" s="66">
        <f>+VLOOKUP(HV$5,'Liste matières'!$A$7:$D$156,4,0)*CA69</f>
        <v>0</v>
      </c>
      <c r="HW69" s="66">
        <f>+VLOOKUP(HW$5,'Liste matières'!$A$7:$D$156,4,0)*CB69</f>
        <v>0</v>
      </c>
      <c r="HX69" s="66">
        <f>+VLOOKUP(HX$5,'Liste matières'!$A$7:$D$156,4,0)*CC69</f>
        <v>0</v>
      </c>
      <c r="HY69" s="66">
        <f>+VLOOKUP(HY$5,'Liste matières'!$A$7:$D$156,4,0)*CD69</f>
        <v>0</v>
      </c>
      <c r="HZ69" s="66">
        <f>+VLOOKUP(HZ$5,'Liste matières'!$A$7:$D$156,4,0)*CE69</f>
        <v>0</v>
      </c>
      <c r="IA69" s="66">
        <f>+VLOOKUP(IA$5,'Liste matières'!$A$7:$D$156,4,0)*CF69</f>
        <v>0</v>
      </c>
      <c r="IB69" s="66">
        <f>+VLOOKUP(IB$5,'Liste matières'!$A$7:$D$156,4,0)*CG69</f>
        <v>0</v>
      </c>
      <c r="IC69" s="66">
        <f>+VLOOKUP(IC$5,'Liste matières'!$A$7:$D$156,4,0)*CH69</f>
        <v>0</v>
      </c>
      <c r="ID69" s="66">
        <f>+VLOOKUP(ID$5,'Liste matières'!$A$7:$D$156,4,0)*CI69</f>
        <v>0</v>
      </c>
      <c r="IE69" s="66">
        <f>+VLOOKUP(IE$5,'Liste matières'!$A$7:$D$156,4,0)*CJ69</f>
        <v>0</v>
      </c>
      <c r="IF69" s="66">
        <f>+VLOOKUP(IF$5,'Liste matières'!$A$7:$D$156,4,0)*CK69</f>
        <v>0</v>
      </c>
      <c r="IG69" s="66">
        <f>+VLOOKUP(IG$5,'Liste matières'!$A$7:$D$156,4,0)*CL69</f>
        <v>0</v>
      </c>
      <c r="IH69" s="66">
        <f>+VLOOKUP(IH$5,'Liste matières'!$A$7:$D$156,4,0)*CM69</f>
        <v>0</v>
      </c>
      <c r="II69" s="66">
        <f>+VLOOKUP(II$5,'Liste matières'!$A$7:$D$156,4,0)*CN69</f>
        <v>0</v>
      </c>
      <c r="IJ69" s="66">
        <f>+VLOOKUP(IJ$5,'Liste matières'!$A$7:$D$156,4,0)*CO69</f>
        <v>0</v>
      </c>
      <c r="IK69" s="66">
        <f>+VLOOKUP(IK$5,'Liste matières'!$A$7:$D$156,4,0)*CP69</f>
        <v>0</v>
      </c>
      <c r="IL69" s="66">
        <f>+VLOOKUP(IL$5,'Liste matières'!$A$7:$D$156,4,0)*CQ69</f>
        <v>0</v>
      </c>
      <c r="IM69" s="66">
        <f>+VLOOKUP(IM$5,'Liste matières'!$A$7:$D$156,4,0)*CR69</f>
        <v>0</v>
      </c>
      <c r="IN69" s="66">
        <f>+VLOOKUP(IN$5,'Liste matières'!$A$7:$D$156,4,0)*CS69</f>
        <v>0</v>
      </c>
      <c r="IO69" s="66">
        <f>+VLOOKUP(IO$5,'Liste matières'!$A$7:$D$156,4,0)*CT69</f>
        <v>0</v>
      </c>
      <c r="IP69" s="66">
        <f>+VLOOKUP(IP$5,'Liste matières'!$A$7:$D$156,4,0)*CU69</f>
        <v>0</v>
      </c>
      <c r="IQ69" s="66">
        <f>+VLOOKUP(IQ$5,'Liste matières'!$A$7:$D$156,4,0)*CV69</f>
        <v>0</v>
      </c>
      <c r="IR69" s="66">
        <f>+VLOOKUP(IR$5,'Liste matières'!$A$7:$D$156,4,0)*CW69</f>
        <v>0</v>
      </c>
      <c r="IS69" s="66">
        <f>+VLOOKUP(IS$5,'Liste matières'!$A$7:$D$156,4,0)*CX69</f>
        <v>0</v>
      </c>
      <c r="IT69" s="66">
        <f>+VLOOKUP(IT$5,'Liste matières'!$A$7:$D$156,4,0)*CY69</f>
        <v>0</v>
      </c>
      <c r="IU69" s="66">
        <f>+VLOOKUP(IU$5,'Liste matières'!$A$7:$D$156,4,0)*CZ69</f>
        <v>0</v>
      </c>
      <c r="IV69" s="66">
        <f>+VLOOKUP(IV$5,'Liste matières'!$A$7:$D$156,4,0)*DA69</f>
        <v>0</v>
      </c>
      <c r="IW69" s="66">
        <f>+VLOOKUP(IW$5,'Liste matières'!$A$7:$D$156,4,0)*DB69</f>
        <v>0</v>
      </c>
      <c r="IX69" s="66">
        <f>+VLOOKUP(IX$5,'Liste matières'!$A$7:$D$156,4,0)*DC69</f>
        <v>0</v>
      </c>
      <c r="IY69" s="66">
        <f>+VLOOKUP(IY$5,'Liste matières'!$A$7:$D$156,4,0)*DD69</f>
        <v>0</v>
      </c>
      <c r="IZ69" s="66">
        <f>+VLOOKUP(IZ$5,'Liste matières'!$A$7:$D$156,4,0)*DE69</f>
        <v>0</v>
      </c>
      <c r="JA69" s="66">
        <f>+VLOOKUP(JA$5,'Liste matières'!$A$7:$D$156,4,0)*DF69</f>
        <v>0</v>
      </c>
      <c r="JB69" s="66">
        <f>+VLOOKUP(JB$5,'Liste matières'!$A$7:$D$156,4,0)*DG69</f>
        <v>0</v>
      </c>
      <c r="JC69" s="66">
        <f>+VLOOKUP(JC$5,'Liste matières'!$A$7:$D$156,4,0)*DH69</f>
        <v>0</v>
      </c>
      <c r="JD69" s="66">
        <f>+VLOOKUP(JD$5,'Liste matières'!$A$7:$D$156,4,0)*DI69</f>
        <v>0</v>
      </c>
      <c r="JE69" s="66">
        <f>+VLOOKUP(JE$5,'Liste matières'!$A$7:$D$156,4,0)*DJ69</f>
        <v>0</v>
      </c>
      <c r="JF69" s="66">
        <f>+VLOOKUP(JF$5,'Liste matières'!$A$7:$D$156,4,0)*DK69</f>
        <v>0</v>
      </c>
      <c r="JG69" s="66">
        <f>+VLOOKUP(JG$5,'Liste matières'!$A$7:$D$156,4,0)*DL69</f>
        <v>0</v>
      </c>
      <c r="JH69" s="66">
        <f>+VLOOKUP(JH$5,'Liste matières'!$A$7:$D$156,4,0)*DM69</f>
        <v>0</v>
      </c>
      <c r="JI69" s="66">
        <f>+VLOOKUP(JI$5,'Liste matières'!$A$7:$D$156,4,0)*DN69</f>
        <v>0</v>
      </c>
      <c r="JJ69" s="66">
        <f>+VLOOKUP(JJ$5,'Liste matières'!$A$7:$D$156,4,0)*DO69</f>
        <v>0</v>
      </c>
      <c r="JK69" s="66">
        <f>+VLOOKUP(JK$5,'Liste matières'!$A$7:$D$156,4,0)*DP69</f>
        <v>0</v>
      </c>
      <c r="JL69" s="66">
        <f>+VLOOKUP(JL$5,'Liste matières'!$A$7:$D$156,4,0)*DQ69</f>
        <v>0</v>
      </c>
      <c r="JM69" s="66">
        <f>+VLOOKUP(JM$5,'Liste matières'!$A$7:$D$156,4,0)*DR69</f>
        <v>0</v>
      </c>
      <c r="JN69" s="66">
        <f>+VLOOKUP(JN$5,'Liste matières'!$A$7:$D$156,4,0)*DS69</f>
        <v>0</v>
      </c>
      <c r="JO69" s="66">
        <f>+VLOOKUP(JO$5,'Liste matières'!$A$7:$D$156,4,0)*DT69</f>
        <v>0</v>
      </c>
      <c r="JP69" s="66">
        <f>+VLOOKUP(JP$5,'Liste matières'!$A$7:$D$156,4,0)*DU69</f>
        <v>0</v>
      </c>
      <c r="JQ69" s="66">
        <f>+VLOOKUP(JQ$5,'Liste matières'!$A$7:$D$156,4,0)*DV69</f>
        <v>0</v>
      </c>
      <c r="JR69" s="66">
        <f>+VLOOKUP(JR$5,'Liste matières'!$A$7:$D$156,4,0)*DW69</f>
        <v>0</v>
      </c>
      <c r="JS69" s="66">
        <f>+VLOOKUP(JS$5,'Liste matières'!$A$7:$D$156,4,0)*DX69</f>
        <v>0</v>
      </c>
      <c r="JT69" s="66">
        <f>+VLOOKUP(JT$5,'Liste matières'!$A$7:$D$156,4,0)*DY69</f>
        <v>0</v>
      </c>
      <c r="JU69" s="66">
        <f>+VLOOKUP(JU$5,'Liste matières'!$A$7:$D$156,4,0)*DZ69</f>
        <v>0</v>
      </c>
      <c r="JV69" s="66">
        <f>+VLOOKUP(JV$5,'Liste matières'!$A$7:$D$156,4,0)*EA69</f>
        <v>0</v>
      </c>
      <c r="JW69" s="66">
        <f>+VLOOKUP(JW$5,'Liste matières'!$A$7:$D$156,4,0)*EB69</f>
        <v>0</v>
      </c>
      <c r="JX69" s="66">
        <f>+VLOOKUP(JX$5,'Liste matières'!$A$7:$D$156,4,0)*EC69</f>
        <v>0</v>
      </c>
      <c r="JY69" s="66">
        <f>+VLOOKUP(JY$5,'Liste matières'!$A$7:$D$156,4,0)*ED69</f>
        <v>0</v>
      </c>
      <c r="JZ69" s="66">
        <f>+VLOOKUP(JZ$5,'Liste matières'!$A$7:$D$156,4,0)*EE69</f>
        <v>0</v>
      </c>
      <c r="KA69" s="66">
        <f>+VLOOKUP(KA$5,'Liste matières'!$A$7:$D$156,4,0)*EF69</f>
        <v>0</v>
      </c>
      <c r="KB69" s="66">
        <f>+VLOOKUP(KB$5,'Liste matières'!$A$7:$D$156,4,0)*EG69</f>
        <v>0</v>
      </c>
      <c r="KC69" s="66">
        <f>+VLOOKUP(KC$5,'Liste matières'!$A$7:$D$156,4,0)*EH69</f>
        <v>0</v>
      </c>
      <c r="KD69" s="66">
        <f>+VLOOKUP(KD$5,'Liste matières'!$A$7:$D$156,4,0)*EI69</f>
        <v>0</v>
      </c>
      <c r="KE69" s="66">
        <f>+VLOOKUP(KE$5,'Liste matières'!$A$7:$D$156,4,0)*EJ69</f>
        <v>0</v>
      </c>
      <c r="KF69" s="66">
        <f>+VLOOKUP(KF$5,'Liste matières'!$A$7:$D$156,4,0)*EK69</f>
        <v>0</v>
      </c>
      <c r="KG69" s="66">
        <f>+VLOOKUP(KG$5,'Liste matières'!$A$7:$D$156,4,0)*EL69</f>
        <v>0</v>
      </c>
      <c r="KH69" s="66">
        <f>+VLOOKUP(KH$5,'Liste matières'!$A$7:$D$156,4,0)*EM69</f>
        <v>0</v>
      </c>
      <c r="KI69" s="66">
        <f>+VLOOKUP(KI$5,'Liste matières'!$A$7:$D$156,4,0)*EN69</f>
        <v>0</v>
      </c>
      <c r="KJ69" s="66">
        <f>+VLOOKUP(KJ$5,'Liste matières'!$A$7:$D$156,4,0)*EO69</f>
        <v>0</v>
      </c>
      <c r="KK69" s="66">
        <f>+VLOOKUP(KK$5,'Liste matières'!$A$7:$D$156,4,0)*EP69</f>
        <v>0</v>
      </c>
      <c r="KL69" s="66">
        <f>+VLOOKUP(KL$5,'Liste matières'!$A$7:$D$156,4,0)*EQ69</f>
        <v>0</v>
      </c>
      <c r="KM69" s="66">
        <f>+VLOOKUP(KM$5,'Liste matières'!$A$7:$D$156,4,0)*ER69</f>
        <v>0</v>
      </c>
      <c r="KN69" s="66">
        <f>+VLOOKUP(KN$5,'Liste matières'!$A$7:$D$156,4,0)*ES69</f>
        <v>0</v>
      </c>
      <c r="KO69" s="66">
        <f>+VLOOKUP(KO$5,'Liste matières'!$A$7:$D$156,4,0)*ET69</f>
        <v>0</v>
      </c>
      <c r="KP69" s="66">
        <f>+VLOOKUP(KP$5,'Liste matières'!$A$7:$D$156,4,0)*EU69</f>
        <v>0</v>
      </c>
      <c r="KQ69" s="66">
        <f>+VLOOKUP(KQ$5,'Liste matières'!$A$7:$D$156,4,0)*EV69</f>
        <v>0</v>
      </c>
      <c r="KR69" s="66">
        <f>+VLOOKUP(KR$5,'Liste matières'!$A$7:$D$156,4,0)*EW69</f>
        <v>0</v>
      </c>
      <c r="KS69" s="66">
        <f>+VLOOKUP(KS$5,'Liste matières'!$A$7:$D$156,4,0)*EX69</f>
        <v>0</v>
      </c>
      <c r="KU69" s="65">
        <f t="shared" si="0"/>
        <v>0</v>
      </c>
    </row>
    <row r="70" spans="1:307" x14ac:dyDescent="0.25">
      <c r="A70" s="3" t="s">
        <v>64</v>
      </c>
      <c r="B70" s="11"/>
      <c r="C70" s="74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Z70" s="66">
        <f>+VLOOKUP(EZ$5,'Liste matières'!$A$7:$D$156,4,0)*E70</f>
        <v>0</v>
      </c>
      <c r="FA70" s="66">
        <f>+VLOOKUP(FA$5,'Liste matières'!$A$7:$D$156,4,0)*F70</f>
        <v>0</v>
      </c>
      <c r="FB70" s="66">
        <f>+VLOOKUP(FB$5,'Liste matières'!$A$7:$D$156,4,0)*G70</f>
        <v>0</v>
      </c>
      <c r="FC70" s="66">
        <f>+VLOOKUP(FC$5,'Liste matières'!$A$7:$D$156,4,0)*H70</f>
        <v>0</v>
      </c>
      <c r="FD70" s="66">
        <f>+VLOOKUP(FD$5,'Liste matières'!$A$7:$D$156,4,0)*I70</f>
        <v>0</v>
      </c>
      <c r="FE70" s="66">
        <f>+VLOOKUP(FE$5,'Liste matières'!$A$7:$D$156,4,0)*J70</f>
        <v>0</v>
      </c>
      <c r="FF70" s="66">
        <f>+VLOOKUP(FF$5,'Liste matières'!$A$7:$D$156,4,0)*K70</f>
        <v>0</v>
      </c>
      <c r="FG70" s="66">
        <f>+VLOOKUP(FG$5,'Liste matières'!$A$7:$D$156,4,0)*L70</f>
        <v>0</v>
      </c>
      <c r="FH70" s="66">
        <f>+VLOOKUP(FH$5,'Liste matières'!$A$7:$D$156,4,0)*M70</f>
        <v>0</v>
      </c>
      <c r="FI70" s="66">
        <f>+VLOOKUP(FI$5,'Liste matières'!$A$7:$D$156,4,0)*N70</f>
        <v>0</v>
      </c>
      <c r="FJ70" s="66">
        <f>+VLOOKUP(FJ$5,'Liste matières'!$A$7:$D$156,4,0)*O70</f>
        <v>0</v>
      </c>
      <c r="FK70" s="66">
        <f>+VLOOKUP(FK$5,'Liste matières'!$A$7:$D$156,4,0)*P70</f>
        <v>0</v>
      </c>
      <c r="FL70" s="66">
        <f>+VLOOKUP(FL$5,'Liste matières'!$A$7:$D$156,4,0)*Q70</f>
        <v>0</v>
      </c>
      <c r="FM70" s="66">
        <f>+VLOOKUP(FM$5,'Liste matières'!$A$7:$D$156,4,0)*R70</f>
        <v>0</v>
      </c>
      <c r="FN70" s="66">
        <f>+VLOOKUP(FN$5,'Liste matières'!$A$7:$D$156,4,0)*S70</f>
        <v>0</v>
      </c>
      <c r="FO70" s="66">
        <f>+VLOOKUP(FO$5,'Liste matières'!$A$7:$D$156,4,0)*T70</f>
        <v>0</v>
      </c>
      <c r="FP70" s="66">
        <f>+VLOOKUP(FP$5,'Liste matières'!$A$7:$D$156,4,0)*U70</f>
        <v>0</v>
      </c>
      <c r="FQ70" s="66">
        <f>+VLOOKUP(FQ$5,'Liste matières'!$A$7:$D$156,4,0)*V70</f>
        <v>0</v>
      </c>
      <c r="FR70" s="66">
        <f>+VLOOKUP(FR$5,'Liste matières'!$A$7:$D$156,4,0)*W70</f>
        <v>0</v>
      </c>
      <c r="FS70" s="66">
        <f>+VLOOKUP(FS$5,'Liste matières'!$A$7:$D$156,4,0)*X70</f>
        <v>0</v>
      </c>
      <c r="FT70" s="66">
        <f>+VLOOKUP(FT$5,'Liste matières'!$A$7:$D$156,4,0)*Y70</f>
        <v>0</v>
      </c>
      <c r="FU70" s="66">
        <f>+VLOOKUP(FU$5,'Liste matières'!$A$7:$D$156,4,0)*Z70</f>
        <v>0</v>
      </c>
      <c r="FV70" s="66">
        <f>+VLOOKUP(FV$5,'Liste matières'!$A$7:$D$156,4,0)*AA70</f>
        <v>0</v>
      </c>
      <c r="FW70" s="66">
        <f>+VLOOKUP(FW$5,'Liste matières'!$A$7:$D$156,4,0)*AB70</f>
        <v>0</v>
      </c>
      <c r="FX70" s="66">
        <f>+VLOOKUP(FX$5,'Liste matières'!$A$7:$D$156,4,0)*AC70</f>
        <v>0</v>
      </c>
      <c r="FY70" s="66">
        <f>+VLOOKUP(FY$5,'Liste matières'!$A$7:$D$156,4,0)*AD70</f>
        <v>0</v>
      </c>
      <c r="FZ70" s="66">
        <f>+VLOOKUP(FZ$5,'Liste matières'!$A$7:$D$156,4,0)*AE70</f>
        <v>0</v>
      </c>
      <c r="GA70" s="66">
        <f>+VLOOKUP(GA$5,'Liste matières'!$A$7:$D$156,4,0)*AF70</f>
        <v>0</v>
      </c>
      <c r="GB70" s="66">
        <f>+VLOOKUP(GB$5,'Liste matières'!$A$7:$D$156,4,0)*AG70</f>
        <v>0</v>
      </c>
      <c r="GC70" s="66">
        <f>+VLOOKUP(GC$5,'Liste matières'!$A$7:$D$156,4,0)*AH70</f>
        <v>0</v>
      </c>
      <c r="GD70" s="66">
        <f>+VLOOKUP(GD$5,'Liste matières'!$A$7:$D$156,4,0)*AI70</f>
        <v>0</v>
      </c>
      <c r="GE70" s="66">
        <f>+VLOOKUP(GE$5,'Liste matières'!$A$7:$D$156,4,0)*AJ70</f>
        <v>0</v>
      </c>
      <c r="GF70" s="66">
        <f>+VLOOKUP(GF$5,'Liste matières'!$A$7:$D$156,4,0)*AK70</f>
        <v>0</v>
      </c>
      <c r="GG70" s="66">
        <f>+VLOOKUP(GG$5,'Liste matières'!$A$7:$D$156,4,0)*AL70</f>
        <v>0</v>
      </c>
      <c r="GH70" s="66">
        <f>+VLOOKUP(GH$5,'Liste matières'!$A$7:$D$156,4,0)*AM70</f>
        <v>0</v>
      </c>
      <c r="GI70" s="66">
        <f>+VLOOKUP(GI$5,'Liste matières'!$A$7:$D$156,4,0)*AN70</f>
        <v>0</v>
      </c>
      <c r="GJ70" s="66">
        <f>+VLOOKUP(GJ$5,'Liste matières'!$A$7:$D$156,4,0)*AO70</f>
        <v>0</v>
      </c>
      <c r="GK70" s="66">
        <f>+VLOOKUP(GK$5,'Liste matières'!$A$7:$D$156,4,0)*AP70</f>
        <v>0</v>
      </c>
      <c r="GL70" s="66">
        <f>+VLOOKUP(GL$5,'Liste matières'!$A$7:$D$156,4,0)*AQ70</f>
        <v>0</v>
      </c>
      <c r="GM70" s="66">
        <f>+VLOOKUP(GM$5,'Liste matières'!$A$7:$D$156,4,0)*AR70</f>
        <v>0</v>
      </c>
      <c r="GN70" s="66">
        <f>+VLOOKUP(GN$5,'Liste matières'!$A$7:$D$156,4,0)*AS70</f>
        <v>0</v>
      </c>
      <c r="GO70" s="66">
        <f>+VLOOKUP(GO$5,'Liste matières'!$A$7:$D$156,4,0)*AT70</f>
        <v>0</v>
      </c>
      <c r="GP70" s="66">
        <f>+VLOOKUP(GP$5,'Liste matières'!$A$7:$D$156,4,0)*AU70</f>
        <v>0</v>
      </c>
      <c r="GQ70" s="66">
        <f>+VLOOKUP(GQ$5,'Liste matières'!$A$7:$D$156,4,0)*AV70</f>
        <v>0</v>
      </c>
      <c r="GR70" s="66">
        <f>+VLOOKUP(GR$5,'Liste matières'!$A$7:$D$156,4,0)*AW70</f>
        <v>0</v>
      </c>
      <c r="GS70" s="66">
        <f>+VLOOKUP(GS$5,'Liste matières'!$A$7:$D$156,4,0)*AX70</f>
        <v>0</v>
      </c>
      <c r="GT70" s="66">
        <f>+VLOOKUP(GT$5,'Liste matières'!$A$7:$D$156,4,0)*AY70</f>
        <v>0</v>
      </c>
      <c r="GU70" s="66">
        <f>+VLOOKUP(GU$5,'Liste matières'!$A$7:$D$156,4,0)*AZ70</f>
        <v>0</v>
      </c>
      <c r="GV70" s="66">
        <f>+VLOOKUP(GV$5,'Liste matières'!$A$7:$D$156,4,0)*BA70</f>
        <v>0</v>
      </c>
      <c r="GW70" s="66">
        <f>+VLOOKUP(GW$5,'Liste matières'!$A$7:$D$156,4,0)*BB70</f>
        <v>0</v>
      </c>
      <c r="GX70" s="66">
        <f>+VLOOKUP(GX$5,'Liste matières'!$A$7:$D$156,4,0)*BC70</f>
        <v>0</v>
      </c>
      <c r="GY70" s="66">
        <f>+VLOOKUP(GY$5,'Liste matières'!$A$7:$D$156,4,0)*BD70</f>
        <v>0</v>
      </c>
      <c r="GZ70" s="66">
        <f>+VLOOKUP(GZ$5,'Liste matières'!$A$7:$D$156,4,0)*BE70</f>
        <v>0</v>
      </c>
      <c r="HA70" s="66">
        <f>+VLOOKUP(HA$5,'Liste matières'!$A$7:$D$156,4,0)*BF70</f>
        <v>0</v>
      </c>
      <c r="HB70" s="66">
        <f>+VLOOKUP(HB$5,'Liste matières'!$A$7:$D$156,4,0)*BG70</f>
        <v>0</v>
      </c>
      <c r="HC70" s="66">
        <f>+VLOOKUP(HC$5,'Liste matières'!$A$7:$D$156,4,0)*BH70</f>
        <v>0</v>
      </c>
      <c r="HD70" s="66">
        <f>+VLOOKUP(HD$5,'Liste matières'!$A$7:$D$156,4,0)*BI70</f>
        <v>0</v>
      </c>
      <c r="HE70" s="66">
        <f>+VLOOKUP(HE$5,'Liste matières'!$A$7:$D$156,4,0)*BJ70</f>
        <v>0</v>
      </c>
      <c r="HF70" s="66">
        <f>+VLOOKUP(HF$5,'Liste matières'!$A$7:$D$156,4,0)*BK70</f>
        <v>0</v>
      </c>
      <c r="HG70" s="66">
        <f>+VLOOKUP(HG$5,'Liste matières'!$A$7:$D$156,4,0)*BL70</f>
        <v>0</v>
      </c>
      <c r="HH70" s="66">
        <f>+VLOOKUP(HH$5,'Liste matières'!$A$7:$D$156,4,0)*BM70</f>
        <v>0</v>
      </c>
      <c r="HI70" s="66">
        <f>+VLOOKUP(HI$5,'Liste matières'!$A$7:$D$156,4,0)*BN70</f>
        <v>0</v>
      </c>
      <c r="HJ70" s="66">
        <f>+VLOOKUP(HJ$5,'Liste matières'!$A$7:$D$156,4,0)*BO70</f>
        <v>0</v>
      </c>
      <c r="HK70" s="66">
        <f>+VLOOKUP(HK$5,'Liste matières'!$A$7:$D$156,4,0)*BP70</f>
        <v>0</v>
      </c>
      <c r="HL70" s="66">
        <f>+VLOOKUP(HL$5,'Liste matières'!$A$7:$D$156,4,0)*BQ70</f>
        <v>0</v>
      </c>
      <c r="HM70" s="66">
        <f>+VLOOKUP(HM$5,'Liste matières'!$A$7:$D$156,4,0)*BR70</f>
        <v>0</v>
      </c>
      <c r="HN70" s="66">
        <f>+VLOOKUP(HN$5,'Liste matières'!$A$7:$D$156,4,0)*BS70</f>
        <v>0</v>
      </c>
      <c r="HO70" s="66">
        <f>+VLOOKUP(HO$5,'Liste matières'!$A$7:$D$156,4,0)*BT70</f>
        <v>0</v>
      </c>
      <c r="HP70" s="66">
        <f>+VLOOKUP(HP$5,'Liste matières'!$A$7:$D$156,4,0)*BU70</f>
        <v>0</v>
      </c>
      <c r="HQ70" s="66">
        <f>+VLOOKUP(HQ$5,'Liste matières'!$A$7:$D$156,4,0)*BV70</f>
        <v>0</v>
      </c>
      <c r="HR70" s="66">
        <f>+VLOOKUP(HR$5,'Liste matières'!$A$7:$D$156,4,0)*BW70</f>
        <v>0</v>
      </c>
      <c r="HS70" s="66">
        <f>+VLOOKUP(HS$5,'Liste matières'!$A$7:$D$156,4,0)*BX70</f>
        <v>0</v>
      </c>
      <c r="HT70" s="66">
        <f>+VLOOKUP(HT$5,'Liste matières'!$A$7:$D$156,4,0)*BY70</f>
        <v>0</v>
      </c>
      <c r="HU70" s="66">
        <f>+VLOOKUP(HU$5,'Liste matières'!$A$7:$D$156,4,0)*BZ70</f>
        <v>0</v>
      </c>
      <c r="HV70" s="66">
        <f>+VLOOKUP(HV$5,'Liste matières'!$A$7:$D$156,4,0)*CA70</f>
        <v>0</v>
      </c>
      <c r="HW70" s="66">
        <f>+VLOOKUP(HW$5,'Liste matières'!$A$7:$D$156,4,0)*CB70</f>
        <v>0</v>
      </c>
      <c r="HX70" s="66">
        <f>+VLOOKUP(HX$5,'Liste matières'!$A$7:$D$156,4,0)*CC70</f>
        <v>0</v>
      </c>
      <c r="HY70" s="66">
        <f>+VLOOKUP(HY$5,'Liste matières'!$A$7:$D$156,4,0)*CD70</f>
        <v>0</v>
      </c>
      <c r="HZ70" s="66">
        <f>+VLOOKUP(HZ$5,'Liste matières'!$A$7:$D$156,4,0)*CE70</f>
        <v>0</v>
      </c>
      <c r="IA70" s="66">
        <f>+VLOOKUP(IA$5,'Liste matières'!$A$7:$D$156,4,0)*CF70</f>
        <v>0</v>
      </c>
      <c r="IB70" s="66">
        <f>+VLOOKUP(IB$5,'Liste matières'!$A$7:$D$156,4,0)*CG70</f>
        <v>0</v>
      </c>
      <c r="IC70" s="66">
        <f>+VLOOKUP(IC$5,'Liste matières'!$A$7:$D$156,4,0)*CH70</f>
        <v>0</v>
      </c>
      <c r="ID70" s="66">
        <f>+VLOOKUP(ID$5,'Liste matières'!$A$7:$D$156,4,0)*CI70</f>
        <v>0</v>
      </c>
      <c r="IE70" s="66">
        <f>+VLOOKUP(IE$5,'Liste matières'!$A$7:$D$156,4,0)*CJ70</f>
        <v>0</v>
      </c>
      <c r="IF70" s="66">
        <f>+VLOOKUP(IF$5,'Liste matières'!$A$7:$D$156,4,0)*CK70</f>
        <v>0</v>
      </c>
      <c r="IG70" s="66">
        <f>+VLOOKUP(IG$5,'Liste matières'!$A$7:$D$156,4,0)*CL70</f>
        <v>0</v>
      </c>
      <c r="IH70" s="66">
        <f>+VLOOKUP(IH$5,'Liste matières'!$A$7:$D$156,4,0)*CM70</f>
        <v>0</v>
      </c>
      <c r="II70" s="66">
        <f>+VLOOKUP(II$5,'Liste matières'!$A$7:$D$156,4,0)*CN70</f>
        <v>0</v>
      </c>
      <c r="IJ70" s="66">
        <f>+VLOOKUP(IJ$5,'Liste matières'!$A$7:$D$156,4,0)*CO70</f>
        <v>0</v>
      </c>
      <c r="IK70" s="66">
        <f>+VLOOKUP(IK$5,'Liste matières'!$A$7:$D$156,4,0)*CP70</f>
        <v>0</v>
      </c>
      <c r="IL70" s="66">
        <f>+VLOOKUP(IL$5,'Liste matières'!$A$7:$D$156,4,0)*CQ70</f>
        <v>0</v>
      </c>
      <c r="IM70" s="66">
        <f>+VLOOKUP(IM$5,'Liste matières'!$A$7:$D$156,4,0)*CR70</f>
        <v>0</v>
      </c>
      <c r="IN70" s="66">
        <f>+VLOOKUP(IN$5,'Liste matières'!$A$7:$D$156,4,0)*CS70</f>
        <v>0</v>
      </c>
      <c r="IO70" s="66">
        <f>+VLOOKUP(IO$5,'Liste matières'!$A$7:$D$156,4,0)*CT70</f>
        <v>0</v>
      </c>
      <c r="IP70" s="66">
        <f>+VLOOKUP(IP$5,'Liste matières'!$A$7:$D$156,4,0)*CU70</f>
        <v>0</v>
      </c>
      <c r="IQ70" s="66">
        <f>+VLOOKUP(IQ$5,'Liste matières'!$A$7:$D$156,4,0)*CV70</f>
        <v>0</v>
      </c>
      <c r="IR70" s="66">
        <f>+VLOOKUP(IR$5,'Liste matières'!$A$7:$D$156,4,0)*CW70</f>
        <v>0</v>
      </c>
      <c r="IS70" s="66">
        <f>+VLOOKUP(IS$5,'Liste matières'!$A$7:$D$156,4,0)*CX70</f>
        <v>0</v>
      </c>
      <c r="IT70" s="66">
        <f>+VLOOKUP(IT$5,'Liste matières'!$A$7:$D$156,4,0)*CY70</f>
        <v>0</v>
      </c>
      <c r="IU70" s="66">
        <f>+VLOOKUP(IU$5,'Liste matières'!$A$7:$D$156,4,0)*CZ70</f>
        <v>0</v>
      </c>
      <c r="IV70" s="66">
        <f>+VLOOKUP(IV$5,'Liste matières'!$A$7:$D$156,4,0)*DA70</f>
        <v>0</v>
      </c>
      <c r="IW70" s="66">
        <f>+VLOOKUP(IW$5,'Liste matières'!$A$7:$D$156,4,0)*DB70</f>
        <v>0</v>
      </c>
      <c r="IX70" s="66">
        <f>+VLOOKUP(IX$5,'Liste matières'!$A$7:$D$156,4,0)*DC70</f>
        <v>0</v>
      </c>
      <c r="IY70" s="66">
        <f>+VLOOKUP(IY$5,'Liste matières'!$A$7:$D$156,4,0)*DD70</f>
        <v>0</v>
      </c>
      <c r="IZ70" s="66">
        <f>+VLOOKUP(IZ$5,'Liste matières'!$A$7:$D$156,4,0)*DE70</f>
        <v>0</v>
      </c>
      <c r="JA70" s="66">
        <f>+VLOOKUP(JA$5,'Liste matières'!$A$7:$D$156,4,0)*DF70</f>
        <v>0</v>
      </c>
      <c r="JB70" s="66">
        <f>+VLOOKUP(JB$5,'Liste matières'!$A$7:$D$156,4,0)*DG70</f>
        <v>0</v>
      </c>
      <c r="JC70" s="66">
        <f>+VLOOKUP(JC$5,'Liste matières'!$A$7:$D$156,4,0)*DH70</f>
        <v>0</v>
      </c>
      <c r="JD70" s="66">
        <f>+VLOOKUP(JD$5,'Liste matières'!$A$7:$D$156,4,0)*DI70</f>
        <v>0</v>
      </c>
      <c r="JE70" s="66">
        <f>+VLOOKUP(JE$5,'Liste matières'!$A$7:$D$156,4,0)*DJ70</f>
        <v>0</v>
      </c>
      <c r="JF70" s="66">
        <f>+VLOOKUP(JF$5,'Liste matières'!$A$7:$D$156,4,0)*DK70</f>
        <v>0</v>
      </c>
      <c r="JG70" s="66">
        <f>+VLOOKUP(JG$5,'Liste matières'!$A$7:$D$156,4,0)*DL70</f>
        <v>0</v>
      </c>
      <c r="JH70" s="66">
        <f>+VLOOKUP(JH$5,'Liste matières'!$A$7:$D$156,4,0)*DM70</f>
        <v>0</v>
      </c>
      <c r="JI70" s="66">
        <f>+VLOOKUP(JI$5,'Liste matières'!$A$7:$D$156,4,0)*DN70</f>
        <v>0</v>
      </c>
      <c r="JJ70" s="66">
        <f>+VLOOKUP(JJ$5,'Liste matières'!$A$7:$D$156,4,0)*DO70</f>
        <v>0</v>
      </c>
      <c r="JK70" s="66">
        <f>+VLOOKUP(JK$5,'Liste matières'!$A$7:$D$156,4,0)*DP70</f>
        <v>0</v>
      </c>
      <c r="JL70" s="66">
        <f>+VLOOKUP(JL$5,'Liste matières'!$A$7:$D$156,4,0)*DQ70</f>
        <v>0</v>
      </c>
      <c r="JM70" s="66">
        <f>+VLOOKUP(JM$5,'Liste matières'!$A$7:$D$156,4,0)*DR70</f>
        <v>0</v>
      </c>
      <c r="JN70" s="66">
        <f>+VLOOKUP(JN$5,'Liste matières'!$A$7:$D$156,4,0)*DS70</f>
        <v>0</v>
      </c>
      <c r="JO70" s="66">
        <f>+VLOOKUP(JO$5,'Liste matières'!$A$7:$D$156,4,0)*DT70</f>
        <v>0</v>
      </c>
      <c r="JP70" s="66">
        <f>+VLOOKUP(JP$5,'Liste matières'!$A$7:$D$156,4,0)*DU70</f>
        <v>0</v>
      </c>
      <c r="JQ70" s="66">
        <f>+VLOOKUP(JQ$5,'Liste matières'!$A$7:$D$156,4,0)*DV70</f>
        <v>0</v>
      </c>
      <c r="JR70" s="66">
        <f>+VLOOKUP(JR$5,'Liste matières'!$A$7:$D$156,4,0)*DW70</f>
        <v>0</v>
      </c>
      <c r="JS70" s="66">
        <f>+VLOOKUP(JS$5,'Liste matières'!$A$7:$D$156,4,0)*DX70</f>
        <v>0</v>
      </c>
      <c r="JT70" s="66">
        <f>+VLOOKUP(JT$5,'Liste matières'!$A$7:$D$156,4,0)*DY70</f>
        <v>0</v>
      </c>
      <c r="JU70" s="66">
        <f>+VLOOKUP(JU$5,'Liste matières'!$A$7:$D$156,4,0)*DZ70</f>
        <v>0</v>
      </c>
      <c r="JV70" s="66">
        <f>+VLOOKUP(JV$5,'Liste matières'!$A$7:$D$156,4,0)*EA70</f>
        <v>0</v>
      </c>
      <c r="JW70" s="66">
        <f>+VLOOKUP(JW$5,'Liste matières'!$A$7:$D$156,4,0)*EB70</f>
        <v>0</v>
      </c>
      <c r="JX70" s="66">
        <f>+VLOOKUP(JX$5,'Liste matières'!$A$7:$D$156,4,0)*EC70</f>
        <v>0</v>
      </c>
      <c r="JY70" s="66">
        <f>+VLOOKUP(JY$5,'Liste matières'!$A$7:$D$156,4,0)*ED70</f>
        <v>0</v>
      </c>
      <c r="JZ70" s="66">
        <f>+VLOOKUP(JZ$5,'Liste matières'!$A$7:$D$156,4,0)*EE70</f>
        <v>0</v>
      </c>
      <c r="KA70" s="66">
        <f>+VLOOKUP(KA$5,'Liste matières'!$A$7:$D$156,4,0)*EF70</f>
        <v>0</v>
      </c>
      <c r="KB70" s="66">
        <f>+VLOOKUP(KB$5,'Liste matières'!$A$7:$D$156,4,0)*EG70</f>
        <v>0</v>
      </c>
      <c r="KC70" s="66">
        <f>+VLOOKUP(KC$5,'Liste matières'!$A$7:$D$156,4,0)*EH70</f>
        <v>0</v>
      </c>
      <c r="KD70" s="66">
        <f>+VLOOKUP(KD$5,'Liste matières'!$A$7:$D$156,4,0)*EI70</f>
        <v>0</v>
      </c>
      <c r="KE70" s="66">
        <f>+VLOOKUP(KE$5,'Liste matières'!$A$7:$D$156,4,0)*EJ70</f>
        <v>0</v>
      </c>
      <c r="KF70" s="66">
        <f>+VLOOKUP(KF$5,'Liste matières'!$A$7:$D$156,4,0)*EK70</f>
        <v>0</v>
      </c>
      <c r="KG70" s="66">
        <f>+VLOOKUP(KG$5,'Liste matières'!$A$7:$D$156,4,0)*EL70</f>
        <v>0</v>
      </c>
      <c r="KH70" s="66">
        <f>+VLOOKUP(KH$5,'Liste matières'!$A$7:$D$156,4,0)*EM70</f>
        <v>0</v>
      </c>
      <c r="KI70" s="66">
        <f>+VLOOKUP(KI$5,'Liste matières'!$A$7:$D$156,4,0)*EN70</f>
        <v>0</v>
      </c>
      <c r="KJ70" s="66">
        <f>+VLOOKUP(KJ$5,'Liste matières'!$A$7:$D$156,4,0)*EO70</f>
        <v>0</v>
      </c>
      <c r="KK70" s="66">
        <f>+VLOOKUP(KK$5,'Liste matières'!$A$7:$D$156,4,0)*EP70</f>
        <v>0</v>
      </c>
      <c r="KL70" s="66">
        <f>+VLOOKUP(KL$5,'Liste matières'!$A$7:$D$156,4,0)*EQ70</f>
        <v>0</v>
      </c>
      <c r="KM70" s="66">
        <f>+VLOOKUP(KM$5,'Liste matières'!$A$7:$D$156,4,0)*ER70</f>
        <v>0</v>
      </c>
      <c r="KN70" s="66">
        <f>+VLOOKUP(KN$5,'Liste matières'!$A$7:$D$156,4,0)*ES70</f>
        <v>0</v>
      </c>
      <c r="KO70" s="66">
        <f>+VLOOKUP(KO$5,'Liste matières'!$A$7:$D$156,4,0)*ET70</f>
        <v>0</v>
      </c>
      <c r="KP70" s="66">
        <f>+VLOOKUP(KP$5,'Liste matières'!$A$7:$D$156,4,0)*EU70</f>
        <v>0</v>
      </c>
      <c r="KQ70" s="66">
        <f>+VLOOKUP(KQ$5,'Liste matières'!$A$7:$D$156,4,0)*EV70</f>
        <v>0</v>
      </c>
      <c r="KR70" s="66">
        <f>+VLOOKUP(KR$5,'Liste matières'!$A$7:$D$156,4,0)*EW70</f>
        <v>0</v>
      </c>
      <c r="KS70" s="66">
        <f>+VLOOKUP(KS$5,'Liste matières'!$A$7:$D$156,4,0)*EX70</f>
        <v>0</v>
      </c>
      <c r="KU70" s="65">
        <f t="shared" si="0"/>
        <v>0</v>
      </c>
    </row>
    <row r="71" spans="1:307" x14ac:dyDescent="0.25">
      <c r="A71" s="3" t="s">
        <v>65</v>
      </c>
      <c r="B71" s="11"/>
      <c r="C71" s="74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Z71" s="66">
        <f>+VLOOKUP(EZ$5,'Liste matières'!$A$7:$D$156,4,0)*E71</f>
        <v>0</v>
      </c>
      <c r="FA71" s="66">
        <f>+VLOOKUP(FA$5,'Liste matières'!$A$7:$D$156,4,0)*F71</f>
        <v>0</v>
      </c>
      <c r="FB71" s="66">
        <f>+VLOOKUP(FB$5,'Liste matières'!$A$7:$D$156,4,0)*G71</f>
        <v>0</v>
      </c>
      <c r="FC71" s="66">
        <f>+VLOOKUP(FC$5,'Liste matières'!$A$7:$D$156,4,0)*H71</f>
        <v>0</v>
      </c>
      <c r="FD71" s="66">
        <f>+VLOOKUP(FD$5,'Liste matières'!$A$7:$D$156,4,0)*I71</f>
        <v>0</v>
      </c>
      <c r="FE71" s="66">
        <f>+VLOOKUP(FE$5,'Liste matières'!$A$7:$D$156,4,0)*J71</f>
        <v>0</v>
      </c>
      <c r="FF71" s="66">
        <f>+VLOOKUP(FF$5,'Liste matières'!$A$7:$D$156,4,0)*K71</f>
        <v>0</v>
      </c>
      <c r="FG71" s="66">
        <f>+VLOOKUP(FG$5,'Liste matières'!$A$7:$D$156,4,0)*L71</f>
        <v>0</v>
      </c>
      <c r="FH71" s="66">
        <f>+VLOOKUP(FH$5,'Liste matières'!$A$7:$D$156,4,0)*M71</f>
        <v>0</v>
      </c>
      <c r="FI71" s="66">
        <f>+VLOOKUP(FI$5,'Liste matières'!$A$7:$D$156,4,0)*N71</f>
        <v>0</v>
      </c>
      <c r="FJ71" s="66">
        <f>+VLOOKUP(FJ$5,'Liste matières'!$A$7:$D$156,4,0)*O71</f>
        <v>0</v>
      </c>
      <c r="FK71" s="66">
        <f>+VLOOKUP(FK$5,'Liste matières'!$A$7:$D$156,4,0)*P71</f>
        <v>0</v>
      </c>
      <c r="FL71" s="66">
        <f>+VLOOKUP(FL$5,'Liste matières'!$A$7:$D$156,4,0)*Q71</f>
        <v>0</v>
      </c>
      <c r="FM71" s="66">
        <f>+VLOOKUP(FM$5,'Liste matières'!$A$7:$D$156,4,0)*R71</f>
        <v>0</v>
      </c>
      <c r="FN71" s="66">
        <f>+VLOOKUP(FN$5,'Liste matières'!$A$7:$D$156,4,0)*S71</f>
        <v>0</v>
      </c>
      <c r="FO71" s="66">
        <f>+VLOOKUP(FO$5,'Liste matières'!$A$7:$D$156,4,0)*T71</f>
        <v>0</v>
      </c>
      <c r="FP71" s="66">
        <f>+VLOOKUP(FP$5,'Liste matières'!$A$7:$D$156,4,0)*U71</f>
        <v>0</v>
      </c>
      <c r="FQ71" s="66">
        <f>+VLOOKUP(FQ$5,'Liste matières'!$A$7:$D$156,4,0)*V71</f>
        <v>0</v>
      </c>
      <c r="FR71" s="66">
        <f>+VLOOKUP(FR$5,'Liste matières'!$A$7:$D$156,4,0)*W71</f>
        <v>0</v>
      </c>
      <c r="FS71" s="66">
        <f>+VLOOKUP(FS$5,'Liste matières'!$A$7:$D$156,4,0)*X71</f>
        <v>0</v>
      </c>
      <c r="FT71" s="66">
        <f>+VLOOKUP(FT$5,'Liste matières'!$A$7:$D$156,4,0)*Y71</f>
        <v>0</v>
      </c>
      <c r="FU71" s="66">
        <f>+VLOOKUP(FU$5,'Liste matières'!$A$7:$D$156,4,0)*Z71</f>
        <v>0</v>
      </c>
      <c r="FV71" s="66">
        <f>+VLOOKUP(FV$5,'Liste matières'!$A$7:$D$156,4,0)*AA71</f>
        <v>0</v>
      </c>
      <c r="FW71" s="66">
        <f>+VLOOKUP(FW$5,'Liste matières'!$A$7:$D$156,4,0)*AB71</f>
        <v>0</v>
      </c>
      <c r="FX71" s="66">
        <f>+VLOOKUP(FX$5,'Liste matières'!$A$7:$D$156,4,0)*AC71</f>
        <v>0</v>
      </c>
      <c r="FY71" s="66">
        <f>+VLOOKUP(FY$5,'Liste matières'!$A$7:$D$156,4,0)*AD71</f>
        <v>0</v>
      </c>
      <c r="FZ71" s="66">
        <f>+VLOOKUP(FZ$5,'Liste matières'!$A$7:$D$156,4,0)*AE71</f>
        <v>0</v>
      </c>
      <c r="GA71" s="66">
        <f>+VLOOKUP(GA$5,'Liste matières'!$A$7:$D$156,4,0)*AF71</f>
        <v>0</v>
      </c>
      <c r="GB71" s="66">
        <f>+VLOOKUP(GB$5,'Liste matières'!$A$7:$D$156,4,0)*AG71</f>
        <v>0</v>
      </c>
      <c r="GC71" s="66">
        <f>+VLOOKUP(GC$5,'Liste matières'!$A$7:$D$156,4,0)*AH71</f>
        <v>0</v>
      </c>
      <c r="GD71" s="66">
        <f>+VLOOKUP(GD$5,'Liste matières'!$A$7:$D$156,4,0)*AI71</f>
        <v>0</v>
      </c>
      <c r="GE71" s="66">
        <f>+VLOOKUP(GE$5,'Liste matières'!$A$7:$D$156,4,0)*AJ71</f>
        <v>0</v>
      </c>
      <c r="GF71" s="66">
        <f>+VLOOKUP(GF$5,'Liste matières'!$A$7:$D$156,4,0)*AK71</f>
        <v>0</v>
      </c>
      <c r="GG71" s="66">
        <f>+VLOOKUP(GG$5,'Liste matières'!$A$7:$D$156,4,0)*AL71</f>
        <v>0</v>
      </c>
      <c r="GH71" s="66">
        <f>+VLOOKUP(GH$5,'Liste matières'!$A$7:$D$156,4,0)*AM71</f>
        <v>0</v>
      </c>
      <c r="GI71" s="66">
        <f>+VLOOKUP(GI$5,'Liste matières'!$A$7:$D$156,4,0)*AN71</f>
        <v>0</v>
      </c>
      <c r="GJ71" s="66">
        <f>+VLOOKUP(GJ$5,'Liste matières'!$A$7:$D$156,4,0)*AO71</f>
        <v>0</v>
      </c>
      <c r="GK71" s="66">
        <f>+VLOOKUP(GK$5,'Liste matières'!$A$7:$D$156,4,0)*AP71</f>
        <v>0</v>
      </c>
      <c r="GL71" s="66">
        <f>+VLOOKUP(GL$5,'Liste matières'!$A$7:$D$156,4,0)*AQ71</f>
        <v>0</v>
      </c>
      <c r="GM71" s="66">
        <f>+VLOOKUP(GM$5,'Liste matières'!$A$7:$D$156,4,0)*AR71</f>
        <v>0</v>
      </c>
      <c r="GN71" s="66">
        <f>+VLOOKUP(GN$5,'Liste matières'!$A$7:$D$156,4,0)*AS71</f>
        <v>0</v>
      </c>
      <c r="GO71" s="66">
        <f>+VLOOKUP(GO$5,'Liste matières'!$A$7:$D$156,4,0)*AT71</f>
        <v>0</v>
      </c>
      <c r="GP71" s="66">
        <f>+VLOOKUP(GP$5,'Liste matières'!$A$7:$D$156,4,0)*AU71</f>
        <v>0</v>
      </c>
      <c r="GQ71" s="66">
        <f>+VLOOKUP(GQ$5,'Liste matières'!$A$7:$D$156,4,0)*AV71</f>
        <v>0</v>
      </c>
      <c r="GR71" s="66">
        <f>+VLOOKUP(GR$5,'Liste matières'!$A$7:$D$156,4,0)*AW71</f>
        <v>0</v>
      </c>
      <c r="GS71" s="66">
        <f>+VLOOKUP(GS$5,'Liste matières'!$A$7:$D$156,4,0)*AX71</f>
        <v>0</v>
      </c>
      <c r="GT71" s="66">
        <f>+VLOOKUP(GT$5,'Liste matières'!$A$7:$D$156,4,0)*AY71</f>
        <v>0</v>
      </c>
      <c r="GU71" s="66">
        <f>+VLOOKUP(GU$5,'Liste matières'!$A$7:$D$156,4,0)*AZ71</f>
        <v>0</v>
      </c>
      <c r="GV71" s="66">
        <f>+VLOOKUP(GV$5,'Liste matières'!$A$7:$D$156,4,0)*BA71</f>
        <v>0</v>
      </c>
      <c r="GW71" s="66">
        <f>+VLOOKUP(GW$5,'Liste matières'!$A$7:$D$156,4,0)*BB71</f>
        <v>0</v>
      </c>
      <c r="GX71" s="66">
        <f>+VLOOKUP(GX$5,'Liste matières'!$A$7:$D$156,4,0)*BC71</f>
        <v>0</v>
      </c>
      <c r="GY71" s="66">
        <f>+VLOOKUP(GY$5,'Liste matières'!$A$7:$D$156,4,0)*BD71</f>
        <v>0</v>
      </c>
      <c r="GZ71" s="66">
        <f>+VLOOKUP(GZ$5,'Liste matières'!$A$7:$D$156,4,0)*BE71</f>
        <v>0</v>
      </c>
      <c r="HA71" s="66">
        <f>+VLOOKUP(HA$5,'Liste matières'!$A$7:$D$156,4,0)*BF71</f>
        <v>0</v>
      </c>
      <c r="HB71" s="66">
        <f>+VLOOKUP(HB$5,'Liste matières'!$A$7:$D$156,4,0)*BG71</f>
        <v>0</v>
      </c>
      <c r="HC71" s="66">
        <f>+VLOOKUP(HC$5,'Liste matières'!$A$7:$D$156,4,0)*BH71</f>
        <v>0</v>
      </c>
      <c r="HD71" s="66">
        <f>+VLOOKUP(HD$5,'Liste matières'!$A$7:$D$156,4,0)*BI71</f>
        <v>0</v>
      </c>
      <c r="HE71" s="66">
        <f>+VLOOKUP(HE$5,'Liste matières'!$A$7:$D$156,4,0)*BJ71</f>
        <v>0</v>
      </c>
      <c r="HF71" s="66">
        <f>+VLOOKUP(HF$5,'Liste matières'!$A$7:$D$156,4,0)*BK71</f>
        <v>0</v>
      </c>
      <c r="HG71" s="66">
        <f>+VLOOKUP(HG$5,'Liste matières'!$A$7:$D$156,4,0)*BL71</f>
        <v>0</v>
      </c>
      <c r="HH71" s="66">
        <f>+VLOOKUP(HH$5,'Liste matières'!$A$7:$D$156,4,0)*BM71</f>
        <v>0</v>
      </c>
      <c r="HI71" s="66">
        <f>+VLOOKUP(HI$5,'Liste matières'!$A$7:$D$156,4,0)*BN71</f>
        <v>0</v>
      </c>
      <c r="HJ71" s="66">
        <f>+VLOOKUP(HJ$5,'Liste matières'!$A$7:$D$156,4,0)*BO71</f>
        <v>0</v>
      </c>
      <c r="HK71" s="66">
        <f>+VLOOKUP(HK$5,'Liste matières'!$A$7:$D$156,4,0)*BP71</f>
        <v>0</v>
      </c>
      <c r="HL71" s="66">
        <f>+VLOOKUP(HL$5,'Liste matières'!$A$7:$D$156,4,0)*BQ71</f>
        <v>0</v>
      </c>
      <c r="HM71" s="66">
        <f>+VLOOKUP(HM$5,'Liste matières'!$A$7:$D$156,4,0)*BR71</f>
        <v>0</v>
      </c>
      <c r="HN71" s="66">
        <f>+VLOOKUP(HN$5,'Liste matières'!$A$7:$D$156,4,0)*BS71</f>
        <v>0</v>
      </c>
      <c r="HO71" s="66">
        <f>+VLOOKUP(HO$5,'Liste matières'!$A$7:$D$156,4,0)*BT71</f>
        <v>0</v>
      </c>
      <c r="HP71" s="66">
        <f>+VLOOKUP(HP$5,'Liste matières'!$A$7:$D$156,4,0)*BU71</f>
        <v>0</v>
      </c>
      <c r="HQ71" s="66">
        <f>+VLOOKUP(HQ$5,'Liste matières'!$A$7:$D$156,4,0)*BV71</f>
        <v>0</v>
      </c>
      <c r="HR71" s="66">
        <f>+VLOOKUP(HR$5,'Liste matières'!$A$7:$D$156,4,0)*BW71</f>
        <v>0</v>
      </c>
      <c r="HS71" s="66">
        <f>+VLOOKUP(HS$5,'Liste matières'!$A$7:$D$156,4,0)*BX71</f>
        <v>0</v>
      </c>
      <c r="HT71" s="66">
        <f>+VLOOKUP(HT$5,'Liste matières'!$A$7:$D$156,4,0)*BY71</f>
        <v>0</v>
      </c>
      <c r="HU71" s="66">
        <f>+VLOOKUP(HU$5,'Liste matières'!$A$7:$D$156,4,0)*BZ71</f>
        <v>0</v>
      </c>
      <c r="HV71" s="66">
        <f>+VLOOKUP(HV$5,'Liste matières'!$A$7:$D$156,4,0)*CA71</f>
        <v>0</v>
      </c>
      <c r="HW71" s="66">
        <f>+VLOOKUP(HW$5,'Liste matières'!$A$7:$D$156,4,0)*CB71</f>
        <v>0</v>
      </c>
      <c r="HX71" s="66">
        <f>+VLOOKUP(HX$5,'Liste matières'!$A$7:$D$156,4,0)*CC71</f>
        <v>0</v>
      </c>
      <c r="HY71" s="66">
        <f>+VLOOKUP(HY$5,'Liste matières'!$A$7:$D$156,4,0)*CD71</f>
        <v>0</v>
      </c>
      <c r="HZ71" s="66">
        <f>+VLOOKUP(HZ$5,'Liste matières'!$A$7:$D$156,4,0)*CE71</f>
        <v>0</v>
      </c>
      <c r="IA71" s="66">
        <f>+VLOOKUP(IA$5,'Liste matières'!$A$7:$D$156,4,0)*CF71</f>
        <v>0</v>
      </c>
      <c r="IB71" s="66">
        <f>+VLOOKUP(IB$5,'Liste matières'!$A$7:$D$156,4,0)*CG71</f>
        <v>0</v>
      </c>
      <c r="IC71" s="66">
        <f>+VLOOKUP(IC$5,'Liste matières'!$A$7:$D$156,4,0)*CH71</f>
        <v>0</v>
      </c>
      <c r="ID71" s="66">
        <f>+VLOOKUP(ID$5,'Liste matières'!$A$7:$D$156,4,0)*CI71</f>
        <v>0</v>
      </c>
      <c r="IE71" s="66">
        <f>+VLOOKUP(IE$5,'Liste matières'!$A$7:$D$156,4,0)*CJ71</f>
        <v>0</v>
      </c>
      <c r="IF71" s="66">
        <f>+VLOOKUP(IF$5,'Liste matières'!$A$7:$D$156,4,0)*CK71</f>
        <v>0</v>
      </c>
      <c r="IG71" s="66">
        <f>+VLOOKUP(IG$5,'Liste matières'!$A$7:$D$156,4,0)*CL71</f>
        <v>0</v>
      </c>
      <c r="IH71" s="66">
        <f>+VLOOKUP(IH$5,'Liste matières'!$A$7:$D$156,4,0)*CM71</f>
        <v>0</v>
      </c>
      <c r="II71" s="66">
        <f>+VLOOKUP(II$5,'Liste matières'!$A$7:$D$156,4,0)*CN71</f>
        <v>0</v>
      </c>
      <c r="IJ71" s="66">
        <f>+VLOOKUP(IJ$5,'Liste matières'!$A$7:$D$156,4,0)*CO71</f>
        <v>0</v>
      </c>
      <c r="IK71" s="66">
        <f>+VLOOKUP(IK$5,'Liste matières'!$A$7:$D$156,4,0)*CP71</f>
        <v>0</v>
      </c>
      <c r="IL71" s="66">
        <f>+VLOOKUP(IL$5,'Liste matières'!$A$7:$D$156,4,0)*CQ71</f>
        <v>0</v>
      </c>
      <c r="IM71" s="66">
        <f>+VLOOKUP(IM$5,'Liste matières'!$A$7:$D$156,4,0)*CR71</f>
        <v>0</v>
      </c>
      <c r="IN71" s="66">
        <f>+VLOOKUP(IN$5,'Liste matières'!$A$7:$D$156,4,0)*CS71</f>
        <v>0</v>
      </c>
      <c r="IO71" s="66">
        <f>+VLOOKUP(IO$5,'Liste matières'!$A$7:$D$156,4,0)*CT71</f>
        <v>0</v>
      </c>
      <c r="IP71" s="66">
        <f>+VLOOKUP(IP$5,'Liste matières'!$A$7:$D$156,4,0)*CU71</f>
        <v>0</v>
      </c>
      <c r="IQ71" s="66">
        <f>+VLOOKUP(IQ$5,'Liste matières'!$A$7:$D$156,4,0)*CV71</f>
        <v>0</v>
      </c>
      <c r="IR71" s="66">
        <f>+VLOOKUP(IR$5,'Liste matières'!$A$7:$D$156,4,0)*CW71</f>
        <v>0</v>
      </c>
      <c r="IS71" s="66">
        <f>+VLOOKUP(IS$5,'Liste matières'!$A$7:$D$156,4,0)*CX71</f>
        <v>0</v>
      </c>
      <c r="IT71" s="66">
        <f>+VLOOKUP(IT$5,'Liste matières'!$A$7:$D$156,4,0)*CY71</f>
        <v>0</v>
      </c>
      <c r="IU71" s="66">
        <f>+VLOOKUP(IU$5,'Liste matières'!$A$7:$D$156,4,0)*CZ71</f>
        <v>0</v>
      </c>
      <c r="IV71" s="66">
        <f>+VLOOKUP(IV$5,'Liste matières'!$A$7:$D$156,4,0)*DA71</f>
        <v>0</v>
      </c>
      <c r="IW71" s="66">
        <f>+VLOOKUP(IW$5,'Liste matières'!$A$7:$D$156,4,0)*DB71</f>
        <v>0</v>
      </c>
      <c r="IX71" s="66">
        <f>+VLOOKUP(IX$5,'Liste matières'!$A$7:$D$156,4,0)*DC71</f>
        <v>0</v>
      </c>
      <c r="IY71" s="66">
        <f>+VLOOKUP(IY$5,'Liste matières'!$A$7:$D$156,4,0)*DD71</f>
        <v>0</v>
      </c>
      <c r="IZ71" s="66">
        <f>+VLOOKUP(IZ$5,'Liste matières'!$A$7:$D$156,4,0)*DE71</f>
        <v>0</v>
      </c>
      <c r="JA71" s="66">
        <f>+VLOOKUP(JA$5,'Liste matières'!$A$7:$D$156,4,0)*DF71</f>
        <v>0</v>
      </c>
      <c r="JB71" s="66">
        <f>+VLOOKUP(JB$5,'Liste matières'!$A$7:$D$156,4,0)*DG71</f>
        <v>0</v>
      </c>
      <c r="JC71" s="66">
        <f>+VLOOKUP(JC$5,'Liste matières'!$A$7:$D$156,4,0)*DH71</f>
        <v>0</v>
      </c>
      <c r="JD71" s="66">
        <f>+VLOOKUP(JD$5,'Liste matières'!$A$7:$D$156,4,0)*DI71</f>
        <v>0</v>
      </c>
      <c r="JE71" s="66">
        <f>+VLOOKUP(JE$5,'Liste matières'!$A$7:$D$156,4,0)*DJ71</f>
        <v>0</v>
      </c>
      <c r="JF71" s="66">
        <f>+VLOOKUP(JF$5,'Liste matières'!$A$7:$D$156,4,0)*DK71</f>
        <v>0</v>
      </c>
      <c r="JG71" s="66">
        <f>+VLOOKUP(JG$5,'Liste matières'!$A$7:$D$156,4,0)*DL71</f>
        <v>0</v>
      </c>
      <c r="JH71" s="66">
        <f>+VLOOKUP(JH$5,'Liste matières'!$A$7:$D$156,4,0)*DM71</f>
        <v>0</v>
      </c>
      <c r="JI71" s="66">
        <f>+VLOOKUP(JI$5,'Liste matières'!$A$7:$D$156,4,0)*DN71</f>
        <v>0</v>
      </c>
      <c r="JJ71" s="66">
        <f>+VLOOKUP(JJ$5,'Liste matières'!$A$7:$D$156,4,0)*DO71</f>
        <v>0</v>
      </c>
      <c r="JK71" s="66">
        <f>+VLOOKUP(JK$5,'Liste matières'!$A$7:$D$156,4,0)*DP71</f>
        <v>0</v>
      </c>
      <c r="JL71" s="66">
        <f>+VLOOKUP(JL$5,'Liste matières'!$A$7:$D$156,4,0)*DQ71</f>
        <v>0</v>
      </c>
      <c r="JM71" s="66">
        <f>+VLOOKUP(JM$5,'Liste matières'!$A$7:$D$156,4,0)*DR71</f>
        <v>0</v>
      </c>
      <c r="JN71" s="66">
        <f>+VLOOKUP(JN$5,'Liste matières'!$A$7:$D$156,4,0)*DS71</f>
        <v>0</v>
      </c>
      <c r="JO71" s="66">
        <f>+VLOOKUP(JO$5,'Liste matières'!$A$7:$D$156,4,0)*DT71</f>
        <v>0</v>
      </c>
      <c r="JP71" s="66">
        <f>+VLOOKUP(JP$5,'Liste matières'!$A$7:$D$156,4,0)*DU71</f>
        <v>0</v>
      </c>
      <c r="JQ71" s="66">
        <f>+VLOOKUP(JQ$5,'Liste matières'!$A$7:$D$156,4,0)*DV71</f>
        <v>0</v>
      </c>
      <c r="JR71" s="66">
        <f>+VLOOKUP(JR$5,'Liste matières'!$A$7:$D$156,4,0)*DW71</f>
        <v>0</v>
      </c>
      <c r="JS71" s="66">
        <f>+VLOOKUP(JS$5,'Liste matières'!$A$7:$D$156,4,0)*DX71</f>
        <v>0</v>
      </c>
      <c r="JT71" s="66">
        <f>+VLOOKUP(JT$5,'Liste matières'!$A$7:$D$156,4,0)*DY71</f>
        <v>0</v>
      </c>
      <c r="JU71" s="66">
        <f>+VLOOKUP(JU$5,'Liste matières'!$A$7:$D$156,4,0)*DZ71</f>
        <v>0</v>
      </c>
      <c r="JV71" s="66">
        <f>+VLOOKUP(JV$5,'Liste matières'!$A$7:$D$156,4,0)*EA71</f>
        <v>0</v>
      </c>
      <c r="JW71" s="66">
        <f>+VLOOKUP(JW$5,'Liste matières'!$A$7:$D$156,4,0)*EB71</f>
        <v>0</v>
      </c>
      <c r="JX71" s="66">
        <f>+VLOOKUP(JX$5,'Liste matières'!$A$7:$D$156,4,0)*EC71</f>
        <v>0</v>
      </c>
      <c r="JY71" s="66">
        <f>+VLOOKUP(JY$5,'Liste matières'!$A$7:$D$156,4,0)*ED71</f>
        <v>0</v>
      </c>
      <c r="JZ71" s="66">
        <f>+VLOOKUP(JZ$5,'Liste matières'!$A$7:$D$156,4,0)*EE71</f>
        <v>0</v>
      </c>
      <c r="KA71" s="66">
        <f>+VLOOKUP(KA$5,'Liste matières'!$A$7:$D$156,4,0)*EF71</f>
        <v>0</v>
      </c>
      <c r="KB71" s="66">
        <f>+VLOOKUP(KB$5,'Liste matières'!$A$7:$D$156,4,0)*EG71</f>
        <v>0</v>
      </c>
      <c r="KC71" s="66">
        <f>+VLOOKUP(KC$5,'Liste matières'!$A$7:$D$156,4,0)*EH71</f>
        <v>0</v>
      </c>
      <c r="KD71" s="66">
        <f>+VLOOKUP(KD$5,'Liste matières'!$A$7:$D$156,4,0)*EI71</f>
        <v>0</v>
      </c>
      <c r="KE71" s="66">
        <f>+VLOOKUP(KE$5,'Liste matières'!$A$7:$D$156,4,0)*EJ71</f>
        <v>0</v>
      </c>
      <c r="KF71" s="66">
        <f>+VLOOKUP(KF$5,'Liste matières'!$A$7:$D$156,4,0)*EK71</f>
        <v>0</v>
      </c>
      <c r="KG71" s="66">
        <f>+VLOOKUP(KG$5,'Liste matières'!$A$7:$D$156,4,0)*EL71</f>
        <v>0</v>
      </c>
      <c r="KH71" s="66">
        <f>+VLOOKUP(KH$5,'Liste matières'!$A$7:$D$156,4,0)*EM71</f>
        <v>0</v>
      </c>
      <c r="KI71" s="66">
        <f>+VLOOKUP(KI$5,'Liste matières'!$A$7:$D$156,4,0)*EN71</f>
        <v>0</v>
      </c>
      <c r="KJ71" s="66">
        <f>+VLOOKUP(KJ$5,'Liste matières'!$A$7:$D$156,4,0)*EO71</f>
        <v>0</v>
      </c>
      <c r="KK71" s="66">
        <f>+VLOOKUP(KK$5,'Liste matières'!$A$7:$D$156,4,0)*EP71</f>
        <v>0</v>
      </c>
      <c r="KL71" s="66">
        <f>+VLOOKUP(KL$5,'Liste matières'!$A$7:$D$156,4,0)*EQ71</f>
        <v>0</v>
      </c>
      <c r="KM71" s="66">
        <f>+VLOOKUP(KM$5,'Liste matières'!$A$7:$D$156,4,0)*ER71</f>
        <v>0</v>
      </c>
      <c r="KN71" s="66">
        <f>+VLOOKUP(KN$5,'Liste matières'!$A$7:$D$156,4,0)*ES71</f>
        <v>0</v>
      </c>
      <c r="KO71" s="66">
        <f>+VLOOKUP(KO$5,'Liste matières'!$A$7:$D$156,4,0)*ET71</f>
        <v>0</v>
      </c>
      <c r="KP71" s="66">
        <f>+VLOOKUP(KP$5,'Liste matières'!$A$7:$D$156,4,0)*EU71</f>
        <v>0</v>
      </c>
      <c r="KQ71" s="66">
        <f>+VLOOKUP(KQ$5,'Liste matières'!$A$7:$D$156,4,0)*EV71</f>
        <v>0</v>
      </c>
      <c r="KR71" s="66">
        <f>+VLOOKUP(KR$5,'Liste matières'!$A$7:$D$156,4,0)*EW71</f>
        <v>0</v>
      </c>
      <c r="KS71" s="66">
        <f>+VLOOKUP(KS$5,'Liste matières'!$A$7:$D$156,4,0)*EX71</f>
        <v>0</v>
      </c>
      <c r="KU71" s="65">
        <f t="shared" si="0"/>
        <v>0</v>
      </c>
    </row>
    <row r="72" spans="1:307" x14ac:dyDescent="0.25">
      <c r="A72" s="3" t="s">
        <v>66</v>
      </c>
      <c r="B72" s="11"/>
      <c r="C72" s="74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Z72" s="66">
        <f>+VLOOKUP(EZ$5,'Liste matières'!$A$7:$D$156,4,0)*E72</f>
        <v>0</v>
      </c>
      <c r="FA72" s="66">
        <f>+VLOOKUP(FA$5,'Liste matières'!$A$7:$D$156,4,0)*F72</f>
        <v>0</v>
      </c>
      <c r="FB72" s="66">
        <f>+VLOOKUP(FB$5,'Liste matières'!$A$7:$D$156,4,0)*G72</f>
        <v>0</v>
      </c>
      <c r="FC72" s="66">
        <f>+VLOOKUP(FC$5,'Liste matières'!$A$7:$D$156,4,0)*H72</f>
        <v>0</v>
      </c>
      <c r="FD72" s="66">
        <f>+VLOOKUP(FD$5,'Liste matières'!$A$7:$D$156,4,0)*I72</f>
        <v>0</v>
      </c>
      <c r="FE72" s="66">
        <f>+VLOOKUP(FE$5,'Liste matières'!$A$7:$D$156,4,0)*J72</f>
        <v>0</v>
      </c>
      <c r="FF72" s="66">
        <f>+VLOOKUP(FF$5,'Liste matières'!$A$7:$D$156,4,0)*K72</f>
        <v>0</v>
      </c>
      <c r="FG72" s="66">
        <f>+VLOOKUP(FG$5,'Liste matières'!$A$7:$D$156,4,0)*L72</f>
        <v>0</v>
      </c>
      <c r="FH72" s="66">
        <f>+VLOOKUP(FH$5,'Liste matières'!$A$7:$D$156,4,0)*M72</f>
        <v>0</v>
      </c>
      <c r="FI72" s="66">
        <f>+VLOOKUP(FI$5,'Liste matières'!$A$7:$D$156,4,0)*N72</f>
        <v>0</v>
      </c>
      <c r="FJ72" s="66">
        <f>+VLOOKUP(FJ$5,'Liste matières'!$A$7:$D$156,4,0)*O72</f>
        <v>0</v>
      </c>
      <c r="FK72" s="66">
        <f>+VLOOKUP(FK$5,'Liste matières'!$A$7:$D$156,4,0)*P72</f>
        <v>0</v>
      </c>
      <c r="FL72" s="66">
        <f>+VLOOKUP(FL$5,'Liste matières'!$A$7:$D$156,4,0)*Q72</f>
        <v>0</v>
      </c>
      <c r="FM72" s="66">
        <f>+VLOOKUP(FM$5,'Liste matières'!$A$7:$D$156,4,0)*R72</f>
        <v>0</v>
      </c>
      <c r="FN72" s="66">
        <f>+VLOOKUP(FN$5,'Liste matières'!$A$7:$D$156,4,0)*S72</f>
        <v>0</v>
      </c>
      <c r="FO72" s="66">
        <f>+VLOOKUP(FO$5,'Liste matières'!$A$7:$D$156,4,0)*T72</f>
        <v>0</v>
      </c>
      <c r="FP72" s="66">
        <f>+VLOOKUP(FP$5,'Liste matières'!$A$7:$D$156,4,0)*U72</f>
        <v>0</v>
      </c>
      <c r="FQ72" s="66">
        <f>+VLOOKUP(FQ$5,'Liste matières'!$A$7:$D$156,4,0)*V72</f>
        <v>0</v>
      </c>
      <c r="FR72" s="66">
        <f>+VLOOKUP(FR$5,'Liste matières'!$A$7:$D$156,4,0)*W72</f>
        <v>0</v>
      </c>
      <c r="FS72" s="66">
        <f>+VLOOKUP(FS$5,'Liste matières'!$A$7:$D$156,4,0)*X72</f>
        <v>0</v>
      </c>
      <c r="FT72" s="66">
        <f>+VLOOKUP(FT$5,'Liste matières'!$A$7:$D$156,4,0)*Y72</f>
        <v>0</v>
      </c>
      <c r="FU72" s="66">
        <f>+VLOOKUP(FU$5,'Liste matières'!$A$7:$D$156,4,0)*Z72</f>
        <v>0</v>
      </c>
      <c r="FV72" s="66">
        <f>+VLOOKUP(FV$5,'Liste matières'!$A$7:$D$156,4,0)*AA72</f>
        <v>0</v>
      </c>
      <c r="FW72" s="66">
        <f>+VLOOKUP(FW$5,'Liste matières'!$A$7:$D$156,4,0)*AB72</f>
        <v>0</v>
      </c>
      <c r="FX72" s="66">
        <f>+VLOOKUP(FX$5,'Liste matières'!$A$7:$D$156,4,0)*AC72</f>
        <v>0</v>
      </c>
      <c r="FY72" s="66">
        <f>+VLOOKUP(FY$5,'Liste matières'!$A$7:$D$156,4,0)*AD72</f>
        <v>0</v>
      </c>
      <c r="FZ72" s="66">
        <f>+VLOOKUP(FZ$5,'Liste matières'!$A$7:$D$156,4,0)*AE72</f>
        <v>0</v>
      </c>
      <c r="GA72" s="66">
        <f>+VLOOKUP(GA$5,'Liste matières'!$A$7:$D$156,4,0)*AF72</f>
        <v>0</v>
      </c>
      <c r="GB72" s="66">
        <f>+VLOOKUP(GB$5,'Liste matières'!$A$7:$D$156,4,0)*AG72</f>
        <v>0</v>
      </c>
      <c r="GC72" s="66">
        <f>+VLOOKUP(GC$5,'Liste matières'!$A$7:$D$156,4,0)*AH72</f>
        <v>0</v>
      </c>
      <c r="GD72" s="66">
        <f>+VLOOKUP(GD$5,'Liste matières'!$A$7:$D$156,4,0)*AI72</f>
        <v>0</v>
      </c>
      <c r="GE72" s="66">
        <f>+VLOOKUP(GE$5,'Liste matières'!$A$7:$D$156,4,0)*AJ72</f>
        <v>0</v>
      </c>
      <c r="GF72" s="66">
        <f>+VLOOKUP(GF$5,'Liste matières'!$A$7:$D$156,4,0)*AK72</f>
        <v>0</v>
      </c>
      <c r="GG72" s="66">
        <f>+VLOOKUP(GG$5,'Liste matières'!$A$7:$D$156,4,0)*AL72</f>
        <v>0</v>
      </c>
      <c r="GH72" s="66">
        <f>+VLOOKUP(GH$5,'Liste matières'!$A$7:$D$156,4,0)*AM72</f>
        <v>0</v>
      </c>
      <c r="GI72" s="66">
        <f>+VLOOKUP(GI$5,'Liste matières'!$A$7:$D$156,4,0)*AN72</f>
        <v>0</v>
      </c>
      <c r="GJ72" s="66">
        <f>+VLOOKUP(GJ$5,'Liste matières'!$A$7:$D$156,4,0)*AO72</f>
        <v>0</v>
      </c>
      <c r="GK72" s="66">
        <f>+VLOOKUP(GK$5,'Liste matières'!$A$7:$D$156,4,0)*AP72</f>
        <v>0</v>
      </c>
      <c r="GL72" s="66">
        <f>+VLOOKUP(GL$5,'Liste matières'!$A$7:$D$156,4,0)*AQ72</f>
        <v>0</v>
      </c>
      <c r="GM72" s="66">
        <f>+VLOOKUP(GM$5,'Liste matières'!$A$7:$D$156,4,0)*AR72</f>
        <v>0</v>
      </c>
      <c r="GN72" s="66">
        <f>+VLOOKUP(GN$5,'Liste matières'!$A$7:$D$156,4,0)*AS72</f>
        <v>0</v>
      </c>
      <c r="GO72" s="66">
        <f>+VLOOKUP(GO$5,'Liste matières'!$A$7:$D$156,4,0)*AT72</f>
        <v>0</v>
      </c>
      <c r="GP72" s="66">
        <f>+VLOOKUP(GP$5,'Liste matières'!$A$7:$D$156,4,0)*AU72</f>
        <v>0</v>
      </c>
      <c r="GQ72" s="66">
        <f>+VLOOKUP(GQ$5,'Liste matières'!$A$7:$D$156,4,0)*AV72</f>
        <v>0</v>
      </c>
      <c r="GR72" s="66">
        <f>+VLOOKUP(GR$5,'Liste matières'!$A$7:$D$156,4,0)*AW72</f>
        <v>0</v>
      </c>
      <c r="GS72" s="66">
        <f>+VLOOKUP(GS$5,'Liste matières'!$A$7:$D$156,4,0)*AX72</f>
        <v>0</v>
      </c>
      <c r="GT72" s="66">
        <f>+VLOOKUP(GT$5,'Liste matières'!$A$7:$D$156,4,0)*AY72</f>
        <v>0</v>
      </c>
      <c r="GU72" s="66">
        <f>+VLOOKUP(GU$5,'Liste matières'!$A$7:$D$156,4,0)*AZ72</f>
        <v>0</v>
      </c>
      <c r="GV72" s="66">
        <f>+VLOOKUP(GV$5,'Liste matières'!$A$7:$D$156,4,0)*BA72</f>
        <v>0</v>
      </c>
      <c r="GW72" s="66">
        <f>+VLOOKUP(GW$5,'Liste matières'!$A$7:$D$156,4,0)*BB72</f>
        <v>0</v>
      </c>
      <c r="GX72" s="66">
        <f>+VLOOKUP(GX$5,'Liste matières'!$A$7:$D$156,4,0)*BC72</f>
        <v>0</v>
      </c>
      <c r="GY72" s="66">
        <f>+VLOOKUP(GY$5,'Liste matières'!$A$7:$D$156,4,0)*BD72</f>
        <v>0</v>
      </c>
      <c r="GZ72" s="66">
        <f>+VLOOKUP(GZ$5,'Liste matières'!$A$7:$D$156,4,0)*BE72</f>
        <v>0</v>
      </c>
      <c r="HA72" s="66">
        <f>+VLOOKUP(HA$5,'Liste matières'!$A$7:$D$156,4,0)*BF72</f>
        <v>0</v>
      </c>
      <c r="HB72" s="66">
        <f>+VLOOKUP(HB$5,'Liste matières'!$A$7:$D$156,4,0)*BG72</f>
        <v>0</v>
      </c>
      <c r="HC72" s="66">
        <f>+VLOOKUP(HC$5,'Liste matières'!$A$7:$D$156,4,0)*BH72</f>
        <v>0</v>
      </c>
      <c r="HD72" s="66">
        <f>+VLOOKUP(HD$5,'Liste matières'!$A$7:$D$156,4,0)*BI72</f>
        <v>0</v>
      </c>
      <c r="HE72" s="66">
        <f>+VLOOKUP(HE$5,'Liste matières'!$A$7:$D$156,4,0)*BJ72</f>
        <v>0</v>
      </c>
      <c r="HF72" s="66">
        <f>+VLOOKUP(HF$5,'Liste matières'!$A$7:$D$156,4,0)*BK72</f>
        <v>0</v>
      </c>
      <c r="HG72" s="66">
        <f>+VLOOKUP(HG$5,'Liste matières'!$A$7:$D$156,4,0)*BL72</f>
        <v>0</v>
      </c>
      <c r="HH72" s="66">
        <f>+VLOOKUP(HH$5,'Liste matières'!$A$7:$D$156,4,0)*BM72</f>
        <v>0</v>
      </c>
      <c r="HI72" s="66">
        <f>+VLOOKUP(HI$5,'Liste matières'!$A$7:$D$156,4,0)*BN72</f>
        <v>0</v>
      </c>
      <c r="HJ72" s="66">
        <f>+VLOOKUP(HJ$5,'Liste matières'!$A$7:$D$156,4,0)*BO72</f>
        <v>0</v>
      </c>
      <c r="HK72" s="66">
        <f>+VLOOKUP(HK$5,'Liste matières'!$A$7:$D$156,4,0)*BP72</f>
        <v>0</v>
      </c>
      <c r="HL72" s="66">
        <f>+VLOOKUP(HL$5,'Liste matières'!$A$7:$D$156,4,0)*BQ72</f>
        <v>0</v>
      </c>
      <c r="HM72" s="66">
        <f>+VLOOKUP(HM$5,'Liste matières'!$A$7:$D$156,4,0)*BR72</f>
        <v>0</v>
      </c>
      <c r="HN72" s="66">
        <f>+VLOOKUP(HN$5,'Liste matières'!$A$7:$D$156,4,0)*BS72</f>
        <v>0</v>
      </c>
      <c r="HO72" s="66">
        <f>+VLOOKUP(HO$5,'Liste matières'!$A$7:$D$156,4,0)*BT72</f>
        <v>0</v>
      </c>
      <c r="HP72" s="66">
        <f>+VLOOKUP(HP$5,'Liste matières'!$A$7:$D$156,4,0)*BU72</f>
        <v>0</v>
      </c>
      <c r="HQ72" s="66">
        <f>+VLOOKUP(HQ$5,'Liste matières'!$A$7:$D$156,4,0)*BV72</f>
        <v>0</v>
      </c>
      <c r="HR72" s="66">
        <f>+VLOOKUP(HR$5,'Liste matières'!$A$7:$D$156,4,0)*BW72</f>
        <v>0</v>
      </c>
      <c r="HS72" s="66">
        <f>+VLOOKUP(HS$5,'Liste matières'!$A$7:$D$156,4,0)*BX72</f>
        <v>0</v>
      </c>
      <c r="HT72" s="66">
        <f>+VLOOKUP(HT$5,'Liste matières'!$A$7:$D$156,4,0)*BY72</f>
        <v>0</v>
      </c>
      <c r="HU72" s="66">
        <f>+VLOOKUP(HU$5,'Liste matières'!$A$7:$D$156,4,0)*BZ72</f>
        <v>0</v>
      </c>
      <c r="HV72" s="66">
        <f>+VLOOKUP(HV$5,'Liste matières'!$A$7:$D$156,4,0)*CA72</f>
        <v>0</v>
      </c>
      <c r="HW72" s="66">
        <f>+VLOOKUP(HW$5,'Liste matières'!$A$7:$D$156,4,0)*CB72</f>
        <v>0</v>
      </c>
      <c r="HX72" s="66">
        <f>+VLOOKUP(HX$5,'Liste matières'!$A$7:$D$156,4,0)*CC72</f>
        <v>0</v>
      </c>
      <c r="HY72" s="66">
        <f>+VLOOKUP(HY$5,'Liste matières'!$A$7:$D$156,4,0)*CD72</f>
        <v>0</v>
      </c>
      <c r="HZ72" s="66">
        <f>+VLOOKUP(HZ$5,'Liste matières'!$A$7:$D$156,4,0)*CE72</f>
        <v>0</v>
      </c>
      <c r="IA72" s="66">
        <f>+VLOOKUP(IA$5,'Liste matières'!$A$7:$D$156,4,0)*CF72</f>
        <v>0</v>
      </c>
      <c r="IB72" s="66">
        <f>+VLOOKUP(IB$5,'Liste matières'!$A$7:$D$156,4,0)*CG72</f>
        <v>0</v>
      </c>
      <c r="IC72" s="66">
        <f>+VLOOKUP(IC$5,'Liste matières'!$A$7:$D$156,4,0)*CH72</f>
        <v>0</v>
      </c>
      <c r="ID72" s="66">
        <f>+VLOOKUP(ID$5,'Liste matières'!$A$7:$D$156,4,0)*CI72</f>
        <v>0</v>
      </c>
      <c r="IE72" s="66">
        <f>+VLOOKUP(IE$5,'Liste matières'!$A$7:$D$156,4,0)*CJ72</f>
        <v>0</v>
      </c>
      <c r="IF72" s="66">
        <f>+VLOOKUP(IF$5,'Liste matières'!$A$7:$D$156,4,0)*CK72</f>
        <v>0</v>
      </c>
      <c r="IG72" s="66">
        <f>+VLOOKUP(IG$5,'Liste matières'!$A$7:$D$156,4,0)*CL72</f>
        <v>0</v>
      </c>
      <c r="IH72" s="66">
        <f>+VLOOKUP(IH$5,'Liste matières'!$A$7:$D$156,4,0)*CM72</f>
        <v>0</v>
      </c>
      <c r="II72" s="66">
        <f>+VLOOKUP(II$5,'Liste matières'!$A$7:$D$156,4,0)*CN72</f>
        <v>0</v>
      </c>
      <c r="IJ72" s="66">
        <f>+VLOOKUP(IJ$5,'Liste matières'!$A$7:$D$156,4,0)*CO72</f>
        <v>0</v>
      </c>
      <c r="IK72" s="66">
        <f>+VLOOKUP(IK$5,'Liste matières'!$A$7:$D$156,4,0)*CP72</f>
        <v>0</v>
      </c>
      <c r="IL72" s="66">
        <f>+VLOOKUP(IL$5,'Liste matières'!$A$7:$D$156,4,0)*CQ72</f>
        <v>0</v>
      </c>
      <c r="IM72" s="66">
        <f>+VLOOKUP(IM$5,'Liste matières'!$A$7:$D$156,4,0)*CR72</f>
        <v>0</v>
      </c>
      <c r="IN72" s="66">
        <f>+VLOOKUP(IN$5,'Liste matières'!$A$7:$D$156,4,0)*CS72</f>
        <v>0</v>
      </c>
      <c r="IO72" s="66">
        <f>+VLOOKUP(IO$5,'Liste matières'!$A$7:$D$156,4,0)*CT72</f>
        <v>0</v>
      </c>
      <c r="IP72" s="66">
        <f>+VLOOKUP(IP$5,'Liste matières'!$A$7:$D$156,4,0)*CU72</f>
        <v>0</v>
      </c>
      <c r="IQ72" s="66">
        <f>+VLOOKUP(IQ$5,'Liste matières'!$A$7:$D$156,4,0)*CV72</f>
        <v>0</v>
      </c>
      <c r="IR72" s="66">
        <f>+VLOOKUP(IR$5,'Liste matières'!$A$7:$D$156,4,0)*CW72</f>
        <v>0</v>
      </c>
      <c r="IS72" s="66">
        <f>+VLOOKUP(IS$5,'Liste matières'!$A$7:$D$156,4,0)*CX72</f>
        <v>0</v>
      </c>
      <c r="IT72" s="66">
        <f>+VLOOKUP(IT$5,'Liste matières'!$A$7:$D$156,4,0)*CY72</f>
        <v>0</v>
      </c>
      <c r="IU72" s="66">
        <f>+VLOOKUP(IU$5,'Liste matières'!$A$7:$D$156,4,0)*CZ72</f>
        <v>0</v>
      </c>
      <c r="IV72" s="66">
        <f>+VLOOKUP(IV$5,'Liste matières'!$A$7:$D$156,4,0)*DA72</f>
        <v>0</v>
      </c>
      <c r="IW72" s="66">
        <f>+VLOOKUP(IW$5,'Liste matières'!$A$7:$D$156,4,0)*DB72</f>
        <v>0</v>
      </c>
      <c r="IX72" s="66">
        <f>+VLOOKUP(IX$5,'Liste matières'!$A$7:$D$156,4,0)*DC72</f>
        <v>0</v>
      </c>
      <c r="IY72" s="66">
        <f>+VLOOKUP(IY$5,'Liste matières'!$A$7:$D$156,4,0)*DD72</f>
        <v>0</v>
      </c>
      <c r="IZ72" s="66">
        <f>+VLOOKUP(IZ$5,'Liste matières'!$A$7:$D$156,4,0)*DE72</f>
        <v>0</v>
      </c>
      <c r="JA72" s="66">
        <f>+VLOOKUP(JA$5,'Liste matières'!$A$7:$D$156,4,0)*DF72</f>
        <v>0</v>
      </c>
      <c r="JB72" s="66">
        <f>+VLOOKUP(JB$5,'Liste matières'!$A$7:$D$156,4,0)*DG72</f>
        <v>0</v>
      </c>
      <c r="JC72" s="66">
        <f>+VLOOKUP(JC$5,'Liste matières'!$A$7:$D$156,4,0)*DH72</f>
        <v>0</v>
      </c>
      <c r="JD72" s="66">
        <f>+VLOOKUP(JD$5,'Liste matières'!$A$7:$D$156,4,0)*DI72</f>
        <v>0</v>
      </c>
      <c r="JE72" s="66">
        <f>+VLOOKUP(JE$5,'Liste matières'!$A$7:$D$156,4,0)*DJ72</f>
        <v>0</v>
      </c>
      <c r="JF72" s="66">
        <f>+VLOOKUP(JF$5,'Liste matières'!$A$7:$D$156,4,0)*DK72</f>
        <v>0</v>
      </c>
      <c r="JG72" s="66">
        <f>+VLOOKUP(JG$5,'Liste matières'!$A$7:$D$156,4,0)*DL72</f>
        <v>0</v>
      </c>
      <c r="JH72" s="66">
        <f>+VLOOKUP(JH$5,'Liste matières'!$A$7:$D$156,4,0)*DM72</f>
        <v>0</v>
      </c>
      <c r="JI72" s="66">
        <f>+VLOOKUP(JI$5,'Liste matières'!$A$7:$D$156,4,0)*DN72</f>
        <v>0</v>
      </c>
      <c r="JJ72" s="66">
        <f>+VLOOKUP(JJ$5,'Liste matières'!$A$7:$D$156,4,0)*DO72</f>
        <v>0</v>
      </c>
      <c r="JK72" s="66">
        <f>+VLOOKUP(JK$5,'Liste matières'!$A$7:$D$156,4,0)*DP72</f>
        <v>0</v>
      </c>
      <c r="JL72" s="66">
        <f>+VLOOKUP(JL$5,'Liste matières'!$A$7:$D$156,4,0)*DQ72</f>
        <v>0</v>
      </c>
      <c r="JM72" s="66">
        <f>+VLOOKUP(JM$5,'Liste matières'!$A$7:$D$156,4,0)*DR72</f>
        <v>0</v>
      </c>
      <c r="JN72" s="66">
        <f>+VLOOKUP(JN$5,'Liste matières'!$A$7:$D$156,4,0)*DS72</f>
        <v>0</v>
      </c>
      <c r="JO72" s="66">
        <f>+VLOOKUP(JO$5,'Liste matières'!$A$7:$D$156,4,0)*DT72</f>
        <v>0</v>
      </c>
      <c r="JP72" s="66">
        <f>+VLOOKUP(JP$5,'Liste matières'!$A$7:$D$156,4,0)*DU72</f>
        <v>0</v>
      </c>
      <c r="JQ72" s="66">
        <f>+VLOOKUP(JQ$5,'Liste matières'!$A$7:$D$156,4,0)*DV72</f>
        <v>0</v>
      </c>
      <c r="JR72" s="66">
        <f>+VLOOKUP(JR$5,'Liste matières'!$A$7:$D$156,4,0)*DW72</f>
        <v>0</v>
      </c>
      <c r="JS72" s="66">
        <f>+VLOOKUP(JS$5,'Liste matières'!$A$7:$D$156,4,0)*DX72</f>
        <v>0</v>
      </c>
      <c r="JT72" s="66">
        <f>+VLOOKUP(JT$5,'Liste matières'!$A$7:$D$156,4,0)*DY72</f>
        <v>0</v>
      </c>
      <c r="JU72" s="66">
        <f>+VLOOKUP(JU$5,'Liste matières'!$A$7:$D$156,4,0)*DZ72</f>
        <v>0</v>
      </c>
      <c r="JV72" s="66">
        <f>+VLOOKUP(JV$5,'Liste matières'!$A$7:$D$156,4,0)*EA72</f>
        <v>0</v>
      </c>
      <c r="JW72" s="66">
        <f>+VLOOKUP(JW$5,'Liste matières'!$A$7:$D$156,4,0)*EB72</f>
        <v>0</v>
      </c>
      <c r="JX72" s="66">
        <f>+VLOOKUP(JX$5,'Liste matières'!$A$7:$D$156,4,0)*EC72</f>
        <v>0</v>
      </c>
      <c r="JY72" s="66">
        <f>+VLOOKUP(JY$5,'Liste matières'!$A$7:$D$156,4,0)*ED72</f>
        <v>0</v>
      </c>
      <c r="JZ72" s="66">
        <f>+VLOOKUP(JZ$5,'Liste matières'!$A$7:$D$156,4,0)*EE72</f>
        <v>0</v>
      </c>
      <c r="KA72" s="66">
        <f>+VLOOKUP(KA$5,'Liste matières'!$A$7:$D$156,4,0)*EF72</f>
        <v>0</v>
      </c>
      <c r="KB72" s="66">
        <f>+VLOOKUP(KB$5,'Liste matières'!$A$7:$D$156,4,0)*EG72</f>
        <v>0</v>
      </c>
      <c r="KC72" s="66">
        <f>+VLOOKUP(KC$5,'Liste matières'!$A$7:$D$156,4,0)*EH72</f>
        <v>0</v>
      </c>
      <c r="KD72" s="66">
        <f>+VLOOKUP(KD$5,'Liste matières'!$A$7:$D$156,4,0)*EI72</f>
        <v>0</v>
      </c>
      <c r="KE72" s="66">
        <f>+VLOOKUP(KE$5,'Liste matières'!$A$7:$D$156,4,0)*EJ72</f>
        <v>0</v>
      </c>
      <c r="KF72" s="66">
        <f>+VLOOKUP(KF$5,'Liste matières'!$A$7:$D$156,4,0)*EK72</f>
        <v>0</v>
      </c>
      <c r="KG72" s="66">
        <f>+VLOOKUP(KG$5,'Liste matières'!$A$7:$D$156,4,0)*EL72</f>
        <v>0</v>
      </c>
      <c r="KH72" s="66">
        <f>+VLOOKUP(KH$5,'Liste matières'!$A$7:$D$156,4,0)*EM72</f>
        <v>0</v>
      </c>
      <c r="KI72" s="66">
        <f>+VLOOKUP(KI$5,'Liste matières'!$A$7:$D$156,4,0)*EN72</f>
        <v>0</v>
      </c>
      <c r="KJ72" s="66">
        <f>+VLOOKUP(KJ$5,'Liste matières'!$A$7:$D$156,4,0)*EO72</f>
        <v>0</v>
      </c>
      <c r="KK72" s="66">
        <f>+VLOOKUP(KK$5,'Liste matières'!$A$7:$D$156,4,0)*EP72</f>
        <v>0</v>
      </c>
      <c r="KL72" s="66">
        <f>+VLOOKUP(KL$5,'Liste matières'!$A$7:$D$156,4,0)*EQ72</f>
        <v>0</v>
      </c>
      <c r="KM72" s="66">
        <f>+VLOOKUP(KM$5,'Liste matières'!$A$7:$D$156,4,0)*ER72</f>
        <v>0</v>
      </c>
      <c r="KN72" s="66">
        <f>+VLOOKUP(KN$5,'Liste matières'!$A$7:$D$156,4,0)*ES72</f>
        <v>0</v>
      </c>
      <c r="KO72" s="66">
        <f>+VLOOKUP(KO$5,'Liste matières'!$A$7:$D$156,4,0)*ET72</f>
        <v>0</v>
      </c>
      <c r="KP72" s="66">
        <f>+VLOOKUP(KP$5,'Liste matières'!$A$7:$D$156,4,0)*EU72</f>
        <v>0</v>
      </c>
      <c r="KQ72" s="66">
        <f>+VLOOKUP(KQ$5,'Liste matières'!$A$7:$D$156,4,0)*EV72</f>
        <v>0</v>
      </c>
      <c r="KR72" s="66">
        <f>+VLOOKUP(KR$5,'Liste matières'!$A$7:$D$156,4,0)*EW72</f>
        <v>0</v>
      </c>
      <c r="KS72" s="66">
        <f>+VLOOKUP(KS$5,'Liste matières'!$A$7:$D$156,4,0)*EX72</f>
        <v>0</v>
      </c>
      <c r="KU72" s="65">
        <f t="shared" ref="KU72:KU135" si="1">SUM(EZ72:KS72)</f>
        <v>0</v>
      </c>
    </row>
    <row r="73" spans="1:307" x14ac:dyDescent="0.25">
      <c r="A73" s="3" t="s">
        <v>67</v>
      </c>
      <c r="B73" s="11"/>
      <c r="C73" s="74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Z73" s="66">
        <f>+VLOOKUP(EZ$5,'Liste matières'!$A$7:$D$156,4,0)*E73</f>
        <v>0</v>
      </c>
      <c r="FA73" s="66">
        <f>+VLOOKUP(FA$5,'Liste matières'!$A$7:$D$156,4,0)*F73</f>
        <v>0</v>
      </c>
      <c r="FB73" s="66">
        <f>+VLOOKUP(FB$5,'Liste matières'!$A$7:$D$156,4,0)*G73</f>
        <v>0</v>
      </c>
      <c r="FC73" s="66">
        <f>+VLOOKUP(FC$5,'Liste matières'!$A$7:$D$156,4,0)*H73</f>
        <v>0</v>
      </c>
      <c r="FD73" s="66">
        <f>+VLOOKUP(FD$5,'Liste matières'!$A$7:$D$156,4,0)*I73</f>
        <v>0</v>
      </c>
      <c r="FE73" s="66">
        <f>+VLOOKUP(FE$5,'Liste matières'!$A$7:$D$156,4,0)*J73</f>
        <v>0</v>
      </c>
      <c r="FF73" s="66">
        <f>+VLOOKUP(FF$5,'Liste matières'!$A$7:$D$156,4,0)*K73</f>
        <v>0</v>
      </c>
      <c r="FG73" s="66">
        <f>+VLOOKUP(FG$5,'Liste matières'!$A$7:$D$156,4,0)*L73</f>
        <v>0</v>
      </c>
      <c r="FH73" s="66">
        <f>+VLOOKUP(FH$5,'Liste matières'!$A$7:$D$156,4,0)*M73</f>
        <v>0</v>
      </c>
      <c r="FI73" s="66">
        <f>+VLOOKUP(FI$5,'Liste matières'!$A$7:$D$156,4,0)*N73</f>
        <v>0</v>
      </c>
      <c r="FJ73" s="66">
        <f>+VLOOKUP(FJ$5,'Liste matières'!$A$7:$D$156,4,0)*O73</f>
        <v>0</v>
      </c>
      <c r="FK73" s="66">
        <f>+VLOOKUP(FK$5,'Liste matières'!$A$7:$D$156,4,0)*P73</f>
        <v>0</v>
      </c>
      <c r="FL73" s="66">
        <f>+VLOOKUP(FL$5,'Liste matières'!$A$7:$D$156,4,0)*Q73</f>
        <v>0</v>
      </c>
      <c r="FM73" s="66">
        <f>+VLOOKUP(FM$5,'Liste matières'!$A$7:$D$156,4,0)*R73</f>
        <v>0</v>
      </c>
      <c r="FN73" s="66">
        <f>+VLOOKUP(FN$5,'Liste matières'!$A$7:$D$156,4,0)*S73</f>
        <v>0</v>
      </c>
      <c r="FO73" s="66">
        <f>+VLOOKUP(FO$5,'Liste matières'!$A$7:$D$156,4,0)*T73</f>
        <v>0</v>
      </c>
      <c r="FP73" s="66">
        <f>+VLOOKUP(FP$5,'Liste matières'!$A$7:$D$156,4,0)*U73</f>
        <v>0</v>
      </c>
      <c r="FQ73" s="66">
        <f>+VLOOKUP(FQ$5,'Liste matières'!$A$7:$D$156,4,0)*V73</f>
        <v>0</v>
      </c>
      <c r="FR73" s="66">
        <f>+VLOOKUP(FR$5,'Liste matières'!$A$7:$D$156,4,0)*W73</f>
        <v>0</v>
      </c>
      <c r="FS73" s="66">
        <f>+VLOOKUP(FS$5,'Liste matières'!$A$7:$D$156,4,0)*X73</f>
        <v>0</v>
      </c>
      <c r="FT73" s="66">
        <f>+VLOOKUP(FT$5,'Liste matières'!$A$7:$D$156,4,0)*Y73</f>
        <v>0</v>
      </c>
      <c r="FU73" s="66">
        <f>+VLOOKUP(FU$5,'Liste matières'!$A$7:$D$156,4,0)*Z73</f>
        <v>0</v>
      </c>
      <c r="FV73" s="66">
        <f>+VLOOKUP(FV$5,'Liste matières'!$A$7:$D$156,4,0)*AA73</f>
        <v>0</v>
      </c>
      <c r="FW73" s="66">
        <f>+VLOOKUP(FW$5,'Liste matières'!$A$7:$D$156,4,0)*AB73</f>
        <v>0</v>
      </c>
      <c r="FX73" s="66">
        <f>+VLOOKUP(FX$5,'Liste matières'!$A$7:$D$156,4,0)*AC73</f>
        <v>0</v>
      </c>
      <c r="FY73" s="66">
        <f>+VLOOKUP(FY$5,'Liste matières'!$A$7:$D$156,4,0)*AD73</f>
        <v>0</v>
      </c>
      <c r="FZ73" s="66">
        <f>+VLOOKUP(FZ$5,'Liste matières'!$A$7:$D$156,4,0)*AE73</f>
        <v>0</v>
      </c>
      <c r="GA73" s="66">
        <f>+VLOOKUP(GA$5,'Liste matières'!$A$7:$D$156,4,0)*AF73</f>
        <v>0</v>
      </c>
      <c r="GB73" s="66">
        <f>+VLOOKUP(GB$5,'Liste matières'!$A$7:$D$156,4,0)*AG73</f>
        <v>0</v>
      </c>
      <c r="GC73" s="66">
        <f>+VLOOKUP(GC$5,'Liste matières'!$A$7:$D$156,4,0)*AH73</f>
        <v>0</v>
      </c>
      <c r="GD73" s="66">
        <f>+VLOOKUP(GD$5,'Liste matières'!$A$7:$D$156,4,0)*AI73</f>
        <v>0</v>
      </c>
      <c r="GE73" s="66">
        <f>+VLOOKUP(GE$5,'Liste matières'!$A$7:$D$156,4,0)*AJ73</f>
        <v>0</v>
      </c>
      <c r="GF73" s="66">
        <f>+VLOOKUP(GF$5,'Liste matières'!$A$7:$D$156,4,0)*AK73</f>
        <v>0</v>
      </c>
      <c r="GG73" s="66">
        <f>+VLOOKUP(GG$5,'Liste matières'!$A$7:$D$156,4,0)*AL73</f>
        <v>0</v>
      </c>
      <c r="GH73" s="66">
        <f>+VLOOKUP(GH$5,'Liste matières'!$A$7:$D$156,4,0)*AM73</f>
        <v>0</v>
      </c>
      <c r="GI73" s="66">
        <f>+VLOOKUP(GI$5,'Liste matières'!$A$7:$D$156,4,0)*AN73</f>
        <v>0</v>
      </c>
      <c r="GJ73" s="66">
        <f>+VLOOKUP(GJ$5,'Liste matières'!$A$7:$D$156,4,0)*AO73</f>
        <v>0</v>
      </c>
      <c r="GK73" s="66">
        <f>+VLOOKUP(GK$5,'Liste matières'!$A$7:$D$156,4,0)*AP73</f>
        <v>0</v>
      </c>
      <c r="GL73" s="66">
        <f>+VLOOKUP(GL$5,'Liste matières'!$A$7:$D$156,4,0)*AQ73</f>
        <v>0</v>
      </c>
      <c r="GM73" s="66">
        <f>+VLOOKUP(GM$5,'Liste matières'!$A$7:$D$156,4,0)*AR73</f>
        <v>0</v>
      </c>
      <c r="GN73" s="66">
        <f>+VLOOKUP(GN$5,'Liste matières'!$A$7:$D$156,4,0)*AS73</f>
        <v>0</v>
      </c>
      <c r="GO73" s="66">
        <f>+VLOOKUP(GO$5,'Liste matières'!$A$7:$D$156,4,0)*AT73</f>
        <v>0</v>
      </c>
      <c r="GP73" s="66">
        <f>+VLOOKUP(GP$5,'Liste matières'!$A$7:$D$156,4,0)*AU73</f>
        <v>0</v>
      </c>
      <c r="GQ73" s="66">
        <f>+VLOOKUP(GQ$5,'Liste matières'!$A$7:$D$156,4,0)*AV73</f>
        <v>0</v>
      </c>
      <c r="GR73" s="66">
        <f>+VLOOKUP(GR$5,'Liste matières'!$A$7:$D$156,4,0)*AW73</f>
        <v>0</v>
      </c>
      <c r="GS73" s="66">
        <f>+VLOOKUP(GS$5,'Liste matières'!$A$7:$D$156,4,0)*AX73</f>
        <v>0</v>
      </c>
      <c r="GT73" s="66">
        <f>+VLOOKUP(GT$5,'Liste matières'!$A$7:$D$156,4,0)*AY73</f>
        <v>0</v>
      </c>
      <c r="GU73" s="66">
        <f>+VLOOKUP(GU$5,'Liste matières'!$A$7:$D$156,4,0)*AZ73</f>
        <v>0</v>
      </c>
      <c r="GV73" s="66">
        <f>+VLOOKUP(GV$5,'Liste matières'!$A$7:$D$156,4,0)*BA73</f>
        <v>0</v>
      </c>
      <c r="GW73" s="66">
        <f>+VLOOKUP(GW$5,'Liste matières'!$A$7:$D$156,4,0)*BB73</f>
        <v>0</v>
      </c>
      <c r="GX73" s="66">
        <f>+VLOOKUP(GX$5,'Liste matières'!$A$7:$D$156,4,0)*BC73</f>
        <v>0</v>
      </c>
      <c r="GY73" s="66">
        <f>+VLOOKUP(GY$5,'Liste matières'!$A$7:$D$156,4,0)*BD73</f>
        <v>0</v>
      </c>
      <c r="GZ73" s="66">
        <f>+VLOOKUP(GZ$5,'Liste matières'!$A$7:$D$156,4,0)*BE73</f>
        <v>0</v>
      </c>
      <c r="HA73" s="66">
        <f>+VLOOKUP(HA$5,'Liste matières'!$A$7:$D$156,4,0)*BF73</f>
        <v>0</v>
      </c>
      <c r="HB73" s="66">
        <f>+VLOOKUP(HB$5,'Liste matières'!$A$7:$D$156,4,0)*BG73</f>
        <v>0</v>
      </c>
      <c r="HC73" s="66">
        <f>+VLOOKUP(HC$5,'Liste matières'!$A$7:$D$156,4,0)*BH73</f>
        <v>0</v>
      </c>
      <c r="HD73" s="66">
        <f>+VLOOKUP(HD$5,'Liste matières'!$A$7:$D$156,4,0)*BI73</f>
        <v>0</v>
      </c>
      <c r="HE73" s="66">
        <f>+VLOOKUP(HE$5,'Liste matières'!$A$7:$D$156,4,0)*BJ73</f>
        <v>0</v>
      </c>
      <c r="HF73" s="66">
        <f>+VLOOKUP(HF$5,'Liste matières'!$A$7:$D$156,4,0)*BK73</f>
        <v>0</v>
      </c>
      <c r="HG73" s="66">
        <f>+VLOOKUP(HG$5,'Liste matières'!$A$7:$D$156,4,0)*BL73</f>
        <v>0</v>
      </c>
      <c r="HH73" s="66">
        <f>+VLOOKUP(HH$5,'Liste matières'!$A$7:$D$156,4,0)*BM73</f>
        <v>0</v>
      </c>
      <c r="HI73" s="66">
        <f>+VLOOKUP(HI$5,'Liste matières'!$A$7:$D$156,4,0)*BN73</f>
        <v>0</v>
      </c>
      <c r="HJ73" s="66">
        <f>+VLOOKUP(HJ$5,'Liste matières'!$A$7:$D$156,4,0)*BO73</f>
        <v>0</v>
      </c>
      <c r="HK73" s="66">
        <f>+VLOOKUP(HK$5,'Liste matières'!$A$7:$D$156,4,0)*BP73</f>
        <v>0</v>
      </c>
      <c r="HL73" s="66">
        <f>+VLOOKUP(HL$5,'Liste matières'!$A$7:$D$156,4,0)*BQ73</f>
        <v>0</v>
      </c>
      <c r="HM73" s="66">
        <f>+VLOOKUP(HM$5,'Liste matières'!$A$7:$D$156,4,0)*BR73</f>
        <v>0</v>
      </c>
      <c r="HN73" s="66">
        <f>+VLOOKUP(HN$5,'Liste matières'!$A$7:$D$156,4,0)*BS73</f>
        <v>0</v>
      </c>
      <c r="HO73" s="66">
        <f>+VLOOKUP(HO$5,'Liste matières'!$A$7:$D$156,4,0)*BT73</f>
        <v>0</v>
      </c>
      <c r="HP73" s="66">
        <f>+VLOOKUP(HP$5,'Liste matières'!$A$7:$D$156,4,0)*BU73</f>
        <v>0</v>
      </c>
      <c r="HQ73" s="66">
        <f>+VLOOKUP(HQ$5,'Liste matières'!$A$7:$D$156,4,0)*BV73</f>
        <v>0</v>
      </c>
      <c r="HR73" s="66">
        <f>+VLOOKUP(HR$5,'Liste matières'!$A$7:$D$156,4,0)*BW73</f>
        <v>0</v>
      </c>
      <c r="HS73" s="66">
        <f>+VLOOKUP(HS$5,'Liste matières'!$A$7:$D$156,4,0)*BX73</f>
        <v>0</v>
      </c>
      <c r="HT73" s="66">
        <f>+VLOOKUP(HT$5,'Liste matières'!$A$7:$D$156,4,0)*BY73</f>
        <v>0</v>
      </c>
      <c r="HU73" s="66">
        <f>+VLOOKUP(HU$5,'Liste matières'!$A$7:$D$156,4,0)*BZ73</f>
        <v>0</v>
      </c>
      <c r="HV73" s="66">
        <f>+VLOOKUP(HV$5,'Liste matières'!$A$7:$D$156,4,0)*CA73</f>
        <v>0</v>
      </c>
      <c r="HW73" s="66">
        <f>+VLOOKUP(HW$5,'Liste matières'!$A$7:$D$156,4,0)*CB73</f>
        <v>0</v>
      </c>
      <c r="HX73" s="66">
        <f>+VLOOKUP(HX$5,'Liste matières'!$A$7:$D$156,4,0)*CC73</f>
        <v>0</v>
      </c>
      <c r="HY73" s="66">
        <f>+VLOOKUP(HY$5,'Liste matières'!$A$7:$D$156,4,0)*CD73</f>
        <v>0</v>
      </c>
      <c r="HZ73" s="66">
        <f>+VLOOKUP(HZ$5,'Liste matières'!$A$7:$D$156,4,0)*CE73</f>
        <v>0</v>
      </c>
      <c r="IA73" s="66">
        <f>+VLOOKUP(IA$5,'Liste matières'!$A$7:$D$156,4,0)*CF73</f>
        <v>0</v>
      </c>
      <c r="IB73" s="66">
        <f>+VLOOKUP(IB$5,'Liste matières'!$A$7:$D$156,4,0)*CG73</f>
        <v>0</v>
      </c>
      <c r="IC73" s="66">
        <f>+VLOOKUP(IC$5,'Liste matières'!$A$7:$D$156,4,0)*CH73</f>
        <v>0</v>
      </c>
      <c r="ID73" s="66">
        <f>+VLOOKUP(ID$5,'Liste matières'!$A$7:$D$156,4,0)*CI73</f>
        <v>0</v>
      </c>
      <c r="IE73" s="66">
        <f>+VLOOKUP(IE$5,'Liste matières'!$A$7:$D$156,4,0)*CJ73</f>
        <v>0</v>
      </c>
      <c r="IF73" s="66">
        <f>+VLOOKUP(IF$5,'Liste matières'!$A$7:$D$156,4,0)*CK73</f>
        <v>0</v>
      </c>
      <c r="IG73" s="66">
        <f>+VLOOKUP(IG$5,'Liste matières'!$A$7:$D$156,4,0)*CL73</f>
        <v>0</v>
      </c>
      <c r="IH73" s="66">
        <f>+VLOOKUP(IH$5,'Liste matières'!$A$7:$D$156,4,0)*CM73</f>
        <v>0</v>
      </c>
      <c r="II73" s="66">
        <f>+VLOOKUP(II$5,'Liste matières'!$A$7:$D$156,4,0)*CN73</f>
        <v>0</v>
      </c>
      <c r="IJ73" s="66">
        <f>+VLOOKUP(IJ$5,'Liste matières'!$A$7:$D$156,4,0)*CO73</f>
        <v>0</v>
      </c>
      <c r="IK73" s="66">
        <f>+VLOOKUP(IK$5,'Liste matières'!$A$7:$D$156,4,0)*CP73</f>
        <v>0</v>
      </c>
      <c r="IL73" s="66">
        <f>+VLOOKUP(IL$5,'Liste matières'!$A$7:$D$156,4,0)*CQ73</f>
        <v>0</v>
      </c>
      <c r="IM73" s="66">
        <f>+VLOOKUP(IM$5,'Liste matières'!$A$7:$D$156,4,0)*CR73</f>
        <v>0</v>
      </c>
      <c r="IN73" s="66">
        <f>+VLOOKUP(IN$5,'Liste matières'!$A$7:$D$156,4,0)*CS73</f>
        <v>0</v>
      </c>
      <c r="IO73" s="66">
        <f>+VLOOKUP(IO$5,'Liste matières'!$A$7:$D$156,4,0)*CT73</f>
        <v>0</v>
      </c>
      <c r="IP73" s="66">
        <f>+VLOOKUP(IP$5,'Liste matières'!$A$7:$D$156,4,0)*CU73</f>
        <v>0</v>
      </c>
      <c r="IQ73" s="66">
        <f>+VLOOKUP(IQ$5,'Liste matières'!$A$7:$D$156,4,0)*CV73</f>
        <v>0</v>
      </c>
      <c r="IR73" s="66">
        <f>+VLOOKUP(IR$5,'Liste matières'!$A$7:$D$156,4,0)*CW73</f>
        <v>0</v>
      </c>
      <c r="IS73" s="66">
        <f>+VLOOKUP(IS$5,'Liste matières'!$A$7:$D$156,4,0)*CX73</f>
        <v>0</v>
      </c>
      <c r="IT73" s="66">
        <f>+VLOOKUP(IT$5,'Liste matières'!$A$7:$D$156,4,0)*CY73</f>
        <v>0</v>
      </c>
      <c r="IU73" s="66">
        <f>+VLOOKUP(IU$5,'Liste matières'!$A$7:$D$156,4,0)*CZ73</f>
        <v>0</v>
      </c>
      <c r="IV73" s="66">
        <f>+VLOOKUP(IV$5,'Liste matières'!$A$7:$D$156,4,0)*DA73</f>
        <v>0</v>
      </c>
      <c r="IW73" s="66">
        <f>+VLOOKUP(IW$5,'Liste matières'!$A$7:$D$156,4,0)*DB73</f>
        <v>0</v>
      </c>
      <c r="IX73" s="66">
        <f>+VLOOKUP(IX$5,'Liste matières'!$A$7:$D$156,4,0)*DC73</f>
        <v>0</v>
      </c>
      <c r="IY73" s="66">
        <f>+VLOOKUP(IY$5,'Liste matières'!$A$7:$D$156,4,0)*DD73</f>
        <v>0</v>
      </c>
      <c r="IZ73" s="66">
        <f>+VLOOKUP(IZ$5,'Liste matières'!$A$7:$D$156,4,0)*DE73</f>
        <v>0</v>
      </c>
      <c r="JA73" s="66">
        <f>+VLOOKUP(JA$5,'Liste matières'!$A$7:$D$156,4,0)*DF73</f>
        <v>0</v>
      </c>
      <c r="JB73" s="66">
        <f>+VLOOKUP(JB$5,'Liste matières'!$A$7:$D$156,4,0)*DG73</f>
        <v>0</v>
      </c>
      <c r="JC73" s="66">
        <f>+VLOOKUP(JC$5,'Liste matières'!$A$7:$D$156,4,0)*DH73</f>
        <v>0</v>
      </c>
      <c r="JD73" s="66">
        <f>+VLOOKUP(JD$5,'Liste matières'!$A$7:$D$156,4,0)*DI73</f>
        <v>0</v>
      </c>
      <c r="JE73" s="66">
        <f>+VLOOKUP(JE$5,'Liste matières'!$A$7:$D$156,4,0)*DJ73</f>
        <v>0</v>
      </c>
      <c r="JF73" s="66">
        <f>+VLOOKUP(JF$5,'Liste matières'!$A$7:$D$156,4,0)*DK73</f>
        <v>0</v>
      </c>
      <c r="JG73" s="66">
        <f>+VLOOKUP(JG$5,'Liste matières'!$A$7:$D$156,4,0)*DL73</f>
        <v>0</v>
      </c>
      <c r="JH73" s="66">
        <f>+VLOOKUP(JH$5,'Liste matières'!$A$7:$D$156,4,0)*DM73</f>
        <v>0</v>
      </c>
      <c r="JI73" s="66">
        <f>+VLOOKUP(JI$5,'Liste matières'!$A$7:$D$156,4,0)*DN73</f>
        <v>0</v>
      </c>
      <c r="JJ73" s="66">
        <f>+VLOOKUP(JJ$5,'Liste matières'!$A$7:$D$156,4,0)*DO73</f>
        <v>0</v>
      </c>
      <c r="JK73" s="66">
        <f>+VLOOKUP(JK$5,'Liste matières'!$A$7:$D$156,4,0)*DP73</f>
        <v>0</v>
      </c>
      <c r="JL73" s="66">
        <f>+VLOOKUP(JL$5,'Liste matières'!$A$7:$D$156,4,0)*DQ73</f>
        <v>0</v>
      </c>
      <c r="JM73" s="66">
        <f>+VLOOKUP(JM$5,'Liste matières'!$A$7:$D$156,4,0)*DR73</f>
        <v>0</v>
      </c>
      <c r="JN73" s="66">
        <f>+VLOOKUP(JN$5,'Liste matières'!$A$7:$D$156,4,0)*DS73</f>
        <v>0</v>
      </c>
      <c r="JO73" s="66">
        <f>+VLOOKUP(JO$5,'Liste matières'!$A$7:$D$156,4,0)*DT73</f>
        <v>0</v>
      </c>
      <c r="JP73" s="66">
        <f>+VLOOKUP(JP$5,'Liste matières'!$A$7:$D$156,4,0)*DU73</f>
        <v>0</v>
      </c>
      <c r="JQ73" s="66">
        <f>+VLOOKUP(JQ$5,'Liste matières'!$A$7:$D$156,4,0)*DV73</f>
        <v>0</v>
      </c>
      <c r="JR73" s="66">
        <f>+VLOOKUP(JR$5,'Liste matières'!$A$7:$D$156,4,0)*DW73</f>
        <v>0</v>
      </c>
      <c r="JS73" s="66">
        <f>+VLOOKUP(JS$5,'Liste matières'!$A$7:$D$156,4,0)*DX73</f>
        <v>0</v>
      </c>
      <c r="JT73" s="66">
        <f>+VLOOKUP(JT$5,'Liste matières'!$A$7:$D$156,4,0)*DY73</f>
        <v>0</v>
      </c>
      <c r="JU73" s="66">
        <f>+VLOOKUP(JU$5,'Liste matières'!$A$7:$D$156,4,0)*DZ73</f>
        <v>0</v>
      </c>
      <c r="JV73" s="66">
        <f>+VLOOKUP(JV$5,'Liste matières'!$A$7:$D$156,4,0)*EA73</f>
        <v>0</v>
      </c>
      <c r="JW73" s="66">
        <f>+VLOOKUP(JW$5,'Liste matières'!$A$7:$D$156,4,0)*EB73</f>
        <v>0</v>
      </c>
      <c r="JX73" s="66">
        <f>+VLOOKUP(JX$5,'Liste matières'!$A$7:$D$156,4,0)*EC73</f>
        <v>0</v>
      </c>
      <c r="JY73" s="66">
        <f>+VLOOKUP(JY$5,'Liste matières'!$A$7:$D$156,4,0)*ED73</f>
        <v>0</v>
      </c>
      <c r="JZ73" s="66">
        <f>+VLOOKUP(JZ$5,'Liste matières'!$A$7:$D$156,4,0)*EE73</f>
        <v>0</v>
      </c>
      <c r="KA73" s="66">
        <f>+VLOOKUP(KA$5,'Liste matières'!$A$7:$D$156,4,0)*EF73</f>
        <v>0</v>
      </c>
      <c r="KB73" s="66">
        <f>+VLOOKUP(KB$5,'Liste matières'!$A$7:$D$156,4,0)*EG73</f>
        <v>0</v>
      </c>
      <c r="KC73" s="66">
        <f>+VLOOKUP(KC$5,'Liste matières'!$A$7:$D$156,4,0)*EH73</f>
        <v>0</v>
      </c>
      <c r="KD73" s="66">
        <f>+VLOOKUP(KD$5,'Liste matières'!$A$7:$D$156,4,0)*EI73</f>
        <v>0</v>
      </c>
      <c r="KE73" s="66">
        <f>+VLOOKUP(KE$5,'Liste matières'!$A$7:$D$156,4,0)*EJ73</f>
        <v>0</v>
      </c>
      <c r="KF73" s="66">
        <f>+VLOOKUP(KF$5,'Liste matières'!$A$7:$D$156,4,0)*EK73</f>
        <v>0</v>
      </c>
      <c r="KG73" s="66">
        <f>+VLOOKUP(KG$5,'Liste matières'!$A$7:$D$156,4,0)*EL73</f>
        <v>0</v>
      </c>
      <c r="KH73" s="66">
        <f>+VLOOKUP(KH$5,'Liste matières'!$A$7:$D$156,4,0)*EM73</f>
        <v>0</v>
      </c>
      <c r="KI73" s="66">
        <f>+VLOOKUP(KI$5,'Liste matières'!$A$7:$D$156,4,0)*EN73</f>
        <v>0</v>
      </c>
      <c r="KJ73" s="66">
        <f>+VLOOKUP(KJ$5,'Liste matières'!$A$7:$D$156,4,0)*EO73</f>
        <v>0</v>
      </c>
      <c r="KK73" s="66">
        <f>+VLOOKUP(KK$5,'Liste matières'!$A$7:$D$156,4,0)*EP73</f>
        <v>0</v>
      </c>
      <c r="KL73" s="66">
        <f>+VLOOKUP(KL$5,'Liste matières'!$A$7:$D$156,4,0)*EQ73</f>
        <v>0</v>
      </c>
      <c r="KM73" s="66">
        <f>+VLOOKUP(KM$5,'Liste matières'!$A$7:$D$156,4,0)*ER73</f>
        <v>0</v>
      </c>
      <c r="KN73" s="66">
        <f>+VLOOKUP(KN$5,'Liste matières'!$A$7:$D$156,4,0)*ES73</f>
        <v>0</v>
      </c>
      <c r="KO73" s="66">
        <f>+VLOOKUP(KO$5,'Liste matières'!$A$7:$D$156,4,0)*ET73</f>
        <v>0</v>
      </c>
      <c r="KP73" s="66">
        <f>+VLOOKUP(KP$5,'Liste matières'!$A$7:$D$156,4,0)*EU73</f>
        <v>0</v>
      </c>
      <c r="KQ73" s="66">
        <f>+VLOOKUP(KQ$5,'Liste matières'!$A$7:$D$156,4,0)*EV73</f>
        <v>0</v>
      </c>
      <c r="KR73" s="66">
        <f>+VLOOKUP(KR$5,'Liste matières'!$A$7:$D$156,4,0)*EW73</f>
        <v>0</v>
      </c>
      <c r="KS73" s="66">
        <f>+VLOOKUP(KS$5,'Liste matières'!$A$7:$D$156,4,0)*EX73</f>
        <v>0</v>
      </c>
      <c r="KU73" s="65">
        <f t="shared" si="1"/>
        <v>0</v>
      </c>
    </row>
    <row r="74" spans="1:307" x14ac:dyDescent="0.25">
      <c r="A74" s="3" t="s">
        <v>68</v>
      </c>
      <c r="B74" s="11"/>
      <c r="C74" s="74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Z74" s="66">
        <f>+VLOOKUP(EZ$5,'Liste matières'!$A$7:$D$156,4,0)*E74</f>
        <v>0</v>
      </c>
      <c r="FA74" s="66">
        <f>+VLOOKUP(FA$5,'Liste matières'!$A$7:$D$156,4,0)*F74</f>
        <v>0</v>
      </c>
      <c r="FB74" s="66">
        <f>+VLOOKUP(FB$5,'Liste matières'!$A$7:$D$156,4,0)*G74</f>
        <v>0</v>
      </c>
      <c r="FC74" s="66">
        <f>+VLOOKUP(FC$5,'Liste matières'!$A$7:$D$156,4,0)*H74</f>
        <v>0</v>
      </c>
      <c r="FD74" s="66">
        <f>+VLOOKUP(FD$5,'Liste matières'!$A$7:$D$156,4,0)*I74</f>
        <v>0</v>
      </c>
      <c r="FE74" s="66">
        <f>+VLOOKUP(FE$5,'Liste matières'!$A$7:$D$156,4,0)*J74</f>
        <v>0</v>
      </c>
      <c r="FF74" s="66">
        <f>+VLOOKUP(FF$5,'Liste matières'!$A$7:$D$156,4,0)*K74</f>
        <v>0</v>
      </c>
      <c r="FG74" s="66">
        <f>+VLOOKUP(FG$5,'Liste matières'!$A$7:$D$156,4,0)*L74</f>
        <v>0</v>
      </c>
      <c r="FH74" s="66">
        <f>+VLOOKUP(FH$5,'Liste matières'!$A$7:$D$156,4,0)*M74</f>
        <v>0</v>
      </c>
      <c r="FI74" s="66">
        <f>+VLOOKUP(FI$5,'Liste matières'!$A$7:$D$156,4,0)*N74</f>
        <v>0</v>
      </c>
      <c r="FJ74" s="66">
        <f>+VLOOKUP(FJ$5,'Liste matières'!$A$7:$D$156,4,0)*O74</f>
        <v>0</v>
      </c>
      <c r="FK74" s="66">
        <f>+VLOOKUP(FK$5,'Liste matières'!$A$7:$D$156,4,0)*P74</f>
        <v>0</v>
      </c>
      <c r="FL74" s="66">
        <f>+VLOOKUP(FL$5,'Liste matières'!$A$7:$D$156,4,0)*Q74</f>
        <v>0</v>
      </c>
      <c r="FM74" s="66">
        <f>+VLOOKUP(FM$5,'Liste matières'!$A$7:$D$156,4,0)*R74</f>
        <v>0</v>
      </c>
      <c r="FN74" s="66">
        <f>+VLOOKUP(FN$5,'Liste matières'!$A$7:$D$156,4,0)*S74</f>
        <v>0</v>
      </c>
      <c r="FO74" s="66">
        <f>+VLOOKUP(FO$5,'Liste matières'!$A$7:$D$156,4,0)*T74</f>
        <v>0</v>
      </c>
      <c r="FP74" s="66">
        <f>+VLOOKUP(FP$5,'Liste matières'!$A$7:$D$156,4,0)*U74</f>
        <v>0</v>
      </c>
      <c r="FQ74" s="66">
        <f>+VLOOKUP(FQ$5,'Liste matières'!$A$7:$D$156,4,0)*V74</f>
        <v>0</v>
      </c>
      <c r="FR74" s="66">
        <f>+VLOOKUP(FR$5,'Liste matières'!$A$7:$D$156,4,0)*W74</f>
        <v>0</v>
      </c>
      <c r="FS74" s="66">
        <f>+VLOOKUP(FS$5,'Liste matières'!$A$7:$D$156,4,0)*X74</f>
        <v>0</v>
      </c>
      <c r="FT74" s="66">
        <f>+VLOOKUP(FT$5,'Liste matières'!$A$7:$D$156,4,0)*Y74</f>
        <v>0</v>
      </c>
      <c r="FU74" s="66">
        <f>+VLOOKUP(FU$5,'Liste matières'!$A$7:$D$156,4,0)*Z74</f>
        <v>0</v>
      </c>
      <c r="FV74" s="66">
        <f>+VLOOKUP(FV$5,'Liste matières'!$A$7:$D$156,4,0)*AA74</f>
        <v>0</v>
      </c>
      <c r="FW74" s="66">
        <f>+VLOOKUP(FW$5,'Liste matières'!$A$7:$D$156,4,0)*AB74</f>
        <v>0</v>
      </c>
      <c r="FX74" s="66">
        <f>+VLOOKUP(FX$5,'Liste matières'!$A$7:$D$156,4,0)*AC74</f>
        <v>0</v>
      </c>
      <c r="FY74" s="66">
        <f>+VLOOKUP(FY$5,'Liste matières'!$A$7:$D$156,4,0)*AD74</f>
        <v>0</v>
      </c>
      <c r="FZ74" s="66">
        <f>+VLOOKUP(FZ$5,'Liste matières'!$A$7:$D$156,4,0)*AE74</f>
        <v>0</v>
      </c>
      <c r="GA74" s="66">
        <f>+VLOOKUP(GA$5,'Liste matières'!$A$7:$D$156,4,0)*AF74</f>
        <v>0</v>
      </c>
      <c r="GB74" s="66">
        <f>+VLOOKUP(GB$5,'Liste matières'!$A$7:$D$156,4,0)*AG74</f>
        <v>0</v>
      </c>
      <c r="GC74" s="66">
        <f>+VLOOKUP(GC$5,'Liste matières'!$A$7:$D$156,4,0)*AH74</f>
        <v>0</v>
      </c>
      <c r="GD74" s="66">
        <f>+VLOOKUP(GD$5,'Liste matières'!$A$7:$D$156,4,0)*AI74</f>
        <v>0</v>
      </c>
      <c r="GE74" s="66">
        <f>+VLOOKUP(GE$5,'Liste matières'!$A$7:$D$156,4,0)*AJ74</f>
        <v>0</v>
      </c>
      <c r="GF74" s="66">
        <f>+VLOOKUP(GF$5,'Liste matières'!$A$7:$D$156,4,0)*AK74</f>
        <v>0</v>
      </c>
      <c r="GG74" s="66">
        <f>+VLOOKUP(GG$5,'Liste matières'!$A$7:$D$156,4,0)*AL74</f>
        <v>0</v>
      </c>
      <c r="GH74" s="66">
        <f>+VLOOKUP(GH$5,'Liste matières'!$A$7:$D$156,4,0)*AM74</f>
        <v>0</v>
      </c>
      <c r="GI74" s="66">
        <f>+VLOOKUP(GI$5,'Liste matières'!$A$7:$D$156,4,0)*AN74</f>
        <v>0</v>
      </c>
      <c r="GJ74" s="66">
        <f>+VLOOKUP(GJ$5,'Liste matières'!$A$7:$D$156,4,0)*AO74</f>
        <v>0</v>
      </c>
      <c r="GK74" s="66">
        <f>+VLOOKUP(GK$5,'Liste matières'!$A$7:$D$156,4,0)*AP74</f>
        <v>0</v>
      </c>
      <c r="GL74" s="66">
        <f>+VLOOKUP(GL$5,'Liste matières'!$A$7:$D$156,4,0)*AQ74</f>
        <v>0</v>
      </c>
      <c r="GM74" s="66">
        <f>+VLOOKUP(GM$5,'Liste matières'!$A$7:$D$156,4,0)*AR74</f>
        <v>0</v>
      </c>
      <c r="GN74" s="66">
        <f>+VLOOKUP(GN$5,'Liste matières'!$A$7:$D$156,4,0)*AS74</f>
        <v>0</v>
      </c>
      <c r="GO74" s="66">
        <f>+VLOOKUP(GO$5,'Liste matières'!$A$7:$D$156,4,0)*AT74</f>
        <v>0</v>
      </c>
      <c r="GP74" s="66">
        <f>+VLOOKUP(GP$5,'Liste matières'!$A$7:$D$156,4,0)*AU74</f>
        <v>0</v>
      </c>
      <c r="GQ74" s="66">
        <f>+VLOOKUP(GQ$5,'Liste matières'!$A$7:$D$156,4,0)*AV74</f>
        <v>0</v>
      </c>
      <c r="GR74" s="66">
        <f>+VLOOKUP(GR$5,'Liste matières'!$A$7:$D$156,4,0)*AW74</f>
        <v>0</v>
      </c>
      <c r="GS74" s="66">
        <f>+VLOOKUP(GS$5,'Liste matières'!$A$7:$D$156,4,0)*AX74</f>
        <v>0</v>
      </c>
      <c r="GT74" s="66">
        <f>+VLOOKUP(GT$5,'Liste matières'!$A$7:$D$156,4,0)*AY74</f>
        <v>0</v>
      </c>
      <c r="GU74" s="66">
        <f>+VLOOKUP(GU$5,'Liste matières'!$A$7:$D$156,4,0)*AZ74</f>
        <v>0</v>
      </c>
      <c r="GV74" s="66">
        <f>+VLOOKUP(GV$5,'Liste matières'!$A$7:$D$156,4,0)*BA74</f>
        <v>0</v>
      </c>
      <c r="GW74" s="66">
        <f>+VLOOKUP(GW$5,'Liste matières'!$A$7:$D$156,4,0)*BB74</f>
        <v>0</v>
      </c>
      <c r="GX74" s="66">
        <f>+VLOOKUP(GX$5,'Liste matières'!$A$7:$D$156,4,0)*BC74</f>
        <v>0</v>
      </c>
      <c r="GY74" s="66">
        <f>+VLOOKUP(GY$5,'Liste matières'!$A$7:$D$156,4,0)*BD74</f>
        <v>0</v>
      </c>
      <c r="GZ74" s="66">
        <f>+VLOOKUP(GZ$5,'Liste matières'!$A$7:$D$156,4,0)*BE74</f>
        <v>0</v>
      </c>
      <c r="HA74" s="66">
        <f>+VLOOKUP(HA$5,'Liste matières'!$A$7:$D$156,4,0)*BF74</f>
        <v>0</v>
      </c>
      <c r="HB74" s="66">
        <f>+VLOOKUP(HB$5,'Liste matières'!$A$7:$D$156,4,0)*BG74</f>
        <v>0</v>
      </c>
      <c r="HC74" s="66">
        <f>+VLOOKUP(HC$5,'Liste matières'!$A$7:$D$156,4,0)*BH74</f>
        <v>0</v>
      </c>
      <c r="HD74" s="66">
        <f>+VLOOKUP(HD$5,'Liste matières'!$A$7:$D$156,4,0)*BI74</f>
        <v>0</v>
      </c>
      <c r="HE74" s="66">
        <f>+VLOOKUP(HE$5,'Liste matières'!$A$7:$D$156,4,0)*BJ74</f>
        <v>0</v>
      </c>
      <c r="HF74" s="66">
        <f>+VLOOKUP(HF$5,'Liste matières'!$A$7:$D$156,4,0)*BK74</f>
        <v>0</v>
      </c>
      <c r="HG74" s="66">
        <f>+VLOOKUP(HG$5,'Liste matières'!$A$7:$D$156,4,0)*BL74</f>
        <v>0</v>
      </c>
      <c r="HH74" s="66">
        <f>+VLOOKUP(HH$5,'Liste matières'!$A$7:$D$156,4,0)*BM74</f>
        <v>0</v>
      </c>
      <c r="HI74" s="66">
        <f>+VLOOKUP(HI$5,'Liste matières'!$A$7:$D$156,4,0)*BN74</f>
        <v>0</v>
      </c>
      <c r="HJ74" s="66">
        <f>+VLOOKUP(HJ$5,'Liste matières'!$A$7:$D$156,4,0)*BO74</f>
        <v>0</v>
      </c>
      <c r="HK74" s="66">
        <f>+VLOOKUP(HK$5,'Liste matières'!$A$7:$D$156,4,0)*BP74</f>
        <v>0</v>
      </c>
      <c r="HL74" s="66">
        <f>+VLOOKUP(HL$5,'Liste matières'!$A$7:$D$156,4,0)*BQ74</f>
        <v>0</v>
      </c>
      <c r="HM74" s="66">
        <f>+VLOOKUP(HM$5,'Liste matières'!$A$7:$D$156,4,0)*BR74</f>
        <v>0</v>
      </c>
      <c r="HN74" s="66">
        <f>+VLOOKUP(HN$5,'Liste matières'!$A$7:$D$156,4,0)*BS74</f>
        <v>0</v>
      </c>
      <c r="HO74" s="66">
        <f>+VLOOKUP(HO$5,'Liste matières'!$A$7:$D$156,4,0)*BT74</f>
        <v>0</v>
      </c>
      <c r="HP74" s="66">
        <f>+VLOOKUP(HP$5,'Liste matières'!$A$7:$D$156,4,0)*BU74</f>
        <v>0</v>
      </c>
      <c r="HQ74" s="66">
        <f>+VLOOKUP(HQ$5,'Liste matières'!$A$7:$D$156,4,0)*BV74</f>
        <v>0</v>
      </c>
      <c r="HR74" s="66">
        <f>+VLOOKUP(HR$5,'Liste matières'!$A$7:$D$156,4,0)*BW74</f>
        <v>0</v>
      </c>
      <c r="HS74" s="66">
        <f>+VLOOKUP(HS$5,'Liste matières'!$A$7:$D$156,4,0)*BX74</f>
        <v>0</v>
      </c>
      <c r="HT74" s="66">
        <f>+VLOOKUP(HT$5,'Liste matières'!$A$7:$D$156,4,0)*BY74</f>
        <v>0</v>
      </c>
      <c r="HU74" s="66">
        <f>+VLOOKUP(HU$5,'Liste matières'!$A$7:$D$156,4,0)*BZ74</f>
        <v>0</v>
      </c>
      <c r="HV74" s="66">
        <f>+VLOOKUP(HV$5,'Liste matières'!$A$7:$D$156,4,0)*CA74</f>
        <v>0</v>
      </c>
      <c r="HW74" s="66">
        <f>+VLOOKUP(HW$5,'Liste matières'!$A$7:$D$156,4,0)*CB74</f>
        <v>0</v>
      </c>
      <c r="HX74" s="66">
        <f>+VLOOKUP(HX$5,'Liste matières'!$A$7:$D$156,4,0)*CC74</f>
        <v>0</v>
      </c>
      <c r="HY74" s="66">
        <f>+VLOOKUP(HY$5,'Liste matières'!$A$7:$D$156,4,0)*CD74</f>
        <v>0</v>
      </c>
      <c r="HZ74" s="66">
        <f>+VLOOKUP(HZ$5,'Liste matières'!$A$7:$D$156,4,0)*CE74</f>
        <v>0</v>
      </c>
      <c r="IA74" s="66">
        <f>+VLOOKUP(IA$5,'Liste matières'!$A$7:$D$156,4,0)*CF74</f>
        <v>0</v>
      </c>
      <c r="IB74" s="66">
        <f>+VLOOKUP(IB$5,'Liste matières'!$A$7:$D$156,4,0)*CG74</f>
        <v>0</v>
      </c>
      <c r="IC74" s="66">
        <f>+VLOOKUP(IC$5,'Liste matières'!$A$7:$D$156,4,0)*CH74</f>
        <v>0</v>
      </c>
      <c r="ID74" s="66">
        <f>+VLOOKUP(ID$5,'Liste matières'!$A$7:$D$156,4,0)*CI74</f>
        <v>0</v>
      </c>
      <c r="IE74" s="66">
        <f>+VLOOKUP(IE$5,'Liste matières'!$A$7:$D$156,4,0)*CJ74</f>
        <v>0</v>
      </c>
      <c r="IF74" s="66">
        <f>+VLOOKUP(IF$5,'Liste matières'!$A$7:$D$156,4,0)*CK74</f>
        <v>0</v>
      </c>
      <c r="IG74" s="66">
        <f>+VLOOKUP(IG$5,'Liste matières'!$A$7:$D$156,4,0)*CL74</f>
        <v>0</v>
      </c>
      <c r="IH74" s="66">
        <f>+VLOOKUP(IH$5,'Liste matières'!$A$7:$D$156,4,0)*CM74</f>
        <v>0</v>
      </c>
      <c r="II74" s="66">
        <f>+VLOOKUP(II$5,'Liste matières'!$A$7:$D$156,4,0)*CN74</f>
        <v>0</v>
      </c>
      <c r="IJ74" s="66">
        <f>+VLOOKUP(IJ$5,'Liste matières'!$A$7:$D$156,4,0)*CO74</f>
        <v>0</v>
      </c>
      <c r="IK74" s="66">
        <f>+VLOOKUP(IK$5,'Liste matières'!$A$7:$D$156,4,0)*CP74</f>
        <v>0</v>
      </c>
      <c r="IL74" s="66">
        <f>+VLOOKUP(IL$5,'Liste matières'!$A$7:$D$156,4,0)*CQ74</f>
        <v>0</v>
      </c>
      <c r="IM74" s="66">
        <f>+VLOOKUP(IM$5,'Liste matières'!$A$7:$D$156,4,0)*CR74</f>
        <v>0</v>
      </c>
      <c r="IN74" s="66">
        <f>+VLOOKUP(IN$5,'Liste matières'!$A$7:$D$156,4,0)*CS74</f>
        <v>0</v>
      </c>
      <c r="IO74" s="66">
        <f>+VLOOKUP(IO$5,'Liste matières'!$A$7:$D$156,4,0)*CT74</f>
        <v>0</v>
      </c>
      <c r="IP74" s="66">
        <f>+VLOOKUP(IP$5,'Liste matières'!$A$7:$D$156,4,0)*CU74</f>
        <v>0</v>
      </c>
      <c r="IQ74" s="66">
        <f>+VLOOKUP(IQ$5,'Liste matières'!$A$7:$D$156,4,0)*CV74</f>
        <v>0</v>
      </c>
      <c r="IR74" s="66">
        <f>+VLOOKUP(IR$5,'Liste matières'!$A$7:$D$156,4,0)*CW74</f>
        <v>0</v>
      </c>
      <c r="IS74" s="66">
        <f>+VLOOKUP(IS$5,'Liste matières'!$A$7:$D$156,4,0)*CX74</f>
        <v>0</v>
      </c>
      <c r="IT74" s="66">
        <f>+VLOOKUP(IT$5,'Liste matières'!$A$7:$D$156,4,0)*CY74</f>
        <v>0</v>
      </c>
      <c r="IU74" s="66">
        <f>+VLOOKUP(IU$5,'Liste matières'!$A$7:$D$156,4,0)*CZ74</f>
        <v>0</v>
      </c>
      <c r="IV74" s="66">
        <f>+VLOOKUP(IV$5,'Liste matières'!$A$7:$D$156,4,0)*DA74</f>
        <v>0</v>
      </c>
      <c r="IW74" s="66">
        <f>+VLOOKUP(IW$5,'Liste matières'!$A$7:$D$156,4,0)*DB74</f>
        <v>0</v>
      </c>
      <c r="IX74" s="66">
        <f>+VLOOKUP(IX$5,'Liste matières'!$A$7:$D$156,4,0)*DC74</f>
        <v>0</v>
      </c>
      <c r="IY74" s="66">
        <f>+VLOOKUP(IY$5,'Liste matières'!$A$7:$D$156,4,0)*DD74</f>
        <v>0</v>
      </c>
      <c r="IZ74" s="66">
        <f>+VLOOKUP(IZ$5,'Liste matières'!$A$7:$D$156,4,0)*DE74</f>
        <v>0</v>
      </c>
      <c r="JA74" s="66">
        <f>+VLOOKUP(JA$5,'Liste matières'!$A$7:$D$156,4,0)*DF74</f>
        <v>0</v>
      </c>
      <c r="JB74" s="66">
        <f>+VLOOKUP(JB$5,'Liste matières'!$A$7:$D$156,4,0)*DG74</f>
        <v>0</v>
      </c>
      <c r="JC74" s="66">
        <f>+VLOOKUP(JC$5,'Liste matières'!$A$7:$D$156,4,0)*DH74</f>
        <v>0</v>
      </c>
      <c r="JD74" s="66">
        <f>+VLOOKUP(JD$5,'Liste matières'!$A$7:$D$156,4,0)*DI74</f>
        <v>0</v>
      </c>
      <c r="JE74" s="66">
        <f>+VLOOKUP(JE$5,'Liste matières'!$A$7:$D$156,4,0)*DJ74</f>
        <v>0</v>
      </c>
      <c r="JF74" s="66">
        <f>+VLOOKUP(JF$5,'Liste matières'!$A$7:$D$156,4,0)*DK74</f>
        <v>0</v>
      </c>
      <c r="JG74" s="66">
        <f>+VLOOKUP(JG$5,'Liste matières'!$A$7:$D$156,4,0)*DL74</f>
        <v>0</v>
      </c>
      <c r="JH74" s="66">
        <f>+VLOOKUP(JH$5,'Liste matières'!$A$7:$D$156,4,0)*DM74</f>
        <v>0</v>
      </c>
      <c r="JI74" s="66">
        <f>+VLOOKUP(JI$5,'Liste matières'!$A$7:$D$156,4,0)*DN74</f>
        <v>0</v>
      </c>
      <c r="JJ74" s="66">
        <f>+VLOOKUP(JJ$5,'Liste matières'!$A$7:$D$156,4,0)*DO74</f>
        <v>0</v>
      </c>
      <c r="JK74" s="66">
        <f>+VLOOKUP(JK$5,'Liste matières'!$A$7:$D$156,4,0)*DP74</f>
        <v>0</v>
      </c>
      <c r="JL74" s="66">
        <f>+VLOOKUP(JL$5,'Liste matières'!$A$7:$D$156,4,0)*DQ74</f>
        <v>0</v>
      </c>
      <c r="JM74" s="66">
        <f>+VLOOKUP(JM$5,'Liste matières'!$A$7:$D$156,4,0)*DR74</f>
        <v>0</v>
      </c>
      <c r="JN74" s="66">
        <f>+VLOOKUP(JN$5,'Liste matières'!$A$7:$D$156,4,0)*DS74</f>
        <v>0</v>
      </c>
      <c r="JO74" s="66">
        <f>+VLOOKUP(JO$5,'Liste matières'!$A$7:$D$156,4,0)*DT74</f>
        <v>0</v>
      </c>
      <c r="JP74" s="66">
        <f>+VLOOKUP(JP$5,'Liste matières'!$A$7:$D$156,4,0)*DU74</f>
        <v>0</v>
      </c>
      <c r="JQ74" s="66">
        <f>+VLOOKUP(JQ$5,'Liste matières'!$A$7:$D$156,4,0)*DV74</f>
        <v>0</v>
      </c>
      <c r="JR74" s="66">
        <f>+VLOOKUP(JR$5,'Liste matières'!$A$7:$D$156,4,0)*DW74</f>
        <v>0</v>
      </c>
      <c r="JS74" s="66">
        <f>+VLOOKUP(JS$5,'Liste matières'!$A$7:$D$156,4,0)*DX74</f>
        <v>0</v>
      </c>
      <c r="JT74" s="66">
        <f>+VLOOKUP(JT$5,'Liste matières'!$A$7:$D$156,4,0)*DY74</f>
        <v>0</v>
      </c>
      <c r="JU74" s="66">
        <f>+VLOOKUP(JU$5,'Liste matières'!$A$7:$D$156,4,0)*DZ74</f>
        <v>0</v>
      </c>
      <c r="JV74" s="66">
        <f>+VLOOKUP(JV$5,'Liste matières'!$A$7:$D$156,4,0)*EA74</f>
        <v>0</v>
      </c>
      <c r="JW74" s="66">
        <f>+VLOOKUP(JW$5,'Liste matières'!$A$7:$D$156,4,0)*EB74</f>
        <v>0</v>
      </c>
      <c r="JX74" s="66">
        <f>+VLOOKUP(JX$5,'Liste matières'!$A$7:$D$156,4,0)*EC74</f>
        <v>0</v>
      </c>
      <c r="JY74" s="66">
        <f>+VLOOKUP(JY$5,'Liste matières'!$A$7:$D$156,4,0)*ED74</f>
        <v>0</v>
      </c>
      <c r="JZ74" s="66">
        <f>+VLOOKUP(JZ$5,'Liste matières'!$A$7:$D$156,4,0)*EE74</f>
        <v>0</v>
      </c>
      <c r="KA74" s="66">
        <f>+VLOOKUP(KA$5,'Liste matières'!$A$7:$D$156,4,0)*EF74</f>
        <v>0</v>
      </c>
      <c r="KB74" s="66">
        <f>+VLOOKUP(KB$5,'Liste matières'!$A$7:$D$156,4,0)*EG74</f>
        <v>0</v>
      </c>
      <c r="KC74" s="66">
        <f>+VLOOKUP(KC$5,'Liste matières'!$A$7:$D$156,4,0)*EH74</f>
        <v>0</v>
      </c>
      <c r="KD74" s="66">
        <f>+VLOOKUP(KD$5,'Liste matières'!$A$7:$D$156,4,0)*EI74</f>
        <v>0</v>
      </c>
      <c r="KE74" s="66">
        <f>+VLOOKUP(KE$5,'Liste matières'!$A$7:$D$156,4,0)*EJ74</f>
        <v>0</v>
      </c>
      <c r="KF74" s="66">
        <f>+VLOOKUP(KF$5,'Liste matières'!$A$7:$D$156,4,0)*EK74</f>
        <v>0</v>
      </c>
      <c r="KG74" s="66">
        <f>+VLOOKUP(KG$5,'Liste matières'!$A$7:$D$156,4,0)*EL74</f>
        <v>0</v>
      </c>
      <c r="KH74" s="66">
        <f>+VLOOKUP(KH$5,'Liste matières'!$A$7:$D$156,4,0)*EM74</f>
        <v>0</v>
      </c>
      <c r="KI74" s="66">
        <f>+VLOOKUP(KI$5,'Liste matières'!$A$7:$D$156,4,0)*EN74</f>
        <v>0</v>
      </c>
      <c r="KJ74" s="66">
        <f>+VLOOKUP(KJ$5,'Liste matières'!$A$7:$D$156,4,0)*EO74</f>
        <v>0</v>
      </c>
      <c r="KK74" s="66">
        <f>+VLOOKUP(KK$5,'Liste matières'!$A$7:$D$156,4,0)*EP74</f>
        <v>0</v>
      </c>
      <c r="KL74" s="66">
        <f>+VLOOKUP(KL$5,'Liste matières'!$A$7:$D$156,4,0)*EQ74</f>
        <v>0</v>
      </c>
      <c r="KM74" s="66">
        <f>+VLOOKUP(KM$5,'Liste matières'!$A$7:$D$156,4,0)*ER74</f>
        <v>0</v>
      </c>
      <c r="KN74" s="66">
        <f>+VLOOKUP(KN$5,'Liste matières'!$A$7:$D$156,4,0)*ES74</f>
        <v>0</v>
      </c>
      <c r="KO74" s="66">
        <f>+VLOOKUP(KO$5,'Liste matières'!$A$7:$D$156,4,0)*ET74</f>
        <v>0</v>
      </c>
      <c r="KP74" s="66">
        <f>+VLOOKUP(KP$5,'Liste matières'!$A$7:$D$156,4,0)*EU74</f>
        <v>0</v>
      </c>
      <c r="KQ74" s="66">
        <f>+VLOOKUP(KQ$5,'Liste matières'!$A$7:$D$156,4,0)*EV74</f>
        <v>0</v>
      </c>
      <c r="KR74" s="66">
        <f>+VLOOKUP(KR$5,'Liste matières'!$A$7:$D$156,4,0)*EW74</f>
        <v>0</v>
      </c>
      <c r="KS74" s="66">
        <f>+VLOOKUP(KS$5,'Liste matières'!$A$7:$D$156,4,0)*EX74</f>
        <v>0</v>
      </c>
      <c r="KU74" s="65">
        <f t="shared" si="1"/>
        <v>0</v>
      </c>
    </row>
    <row r="75" spans="1:307" x14ac:dyDescent="0.25">
      <c r="A75" s="3" t="s">
        <v>69</v>
      </c>
      <c r="B75" s="11"/>
      <c r="C75" s="74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Z75" s="66">
        <f>+VLOOKUP(EZ$5,'Liste matières'!$A$7:$D$156,4,0)*E75</f>
        <v>0</v>
      </c>
      <c r="FA75" s="66">
        <f>+VLOOKUP(FA$5,'Liste matières'!$A$7:$D$156,4,0)*F75</f>
        <v>0</v>
      </c>
      <c r="FB75" s="66">
        <f>+VLOOKUP(FB$5,'Liste matières'!$A$7:$D$156,4,0)*G75</f>
        <v>0</v>
      </c>
      <c r="FC75" s="66">
        <f>+VLOOKUP(FC$5,'Liste matières'!$A$7:$D$156,4,0)*H75</f>
        <v>0</v>
      </c>
      <c r="FD75" s="66">
        <f>+VLOOKUP(FD$5,'Liste matières'!$A$7:$D$156,4,0)*I75</f>
        <v>0</v>
      </c>
      <c r="FE75" s="66">
        <f>+VLOOKUP(FE$5,'Liste matières'!$A$7:$D$156,4,0)*J75</f>
        <v>0</v>
      </c>
      <c r="FF75" s="66">
        <f>+VLOOKUP(FF$5,'Liste matières'!$A$7:$D$156,4,0)*K75</f>
        <v>0</v>
      </c>
      <c r="FG75" s="66">
        <f>+VLOOKUP(FG$5,'Liste matières'!$A$7:$D$156,4,0)*L75</f>
        <v>0</v>
      </c>
      <c r="FH75" s="66">
        <f>+VLOOKUP(FH$5,'Liste matières'!$A$7:$D$156,4,0)*M75</f>
        <v>0</v>
      </c>
      <c r="FI75" s="66">
        <f>+VLOOKUP(FI$5,'Liste matières'!$A$7:$D$156,4,0)*N75</f>
        <v>0</v>
      </c>
      <c r="FJ75" s="66">
        <f>+VLOOKUP(FJ$5,'Liste matières'!$A$7:$D$156,4,0)*O75</f>
        <v>0</v>
      </c>
      <c r="FK75" s="66">
        <f>+VLOOKUP(FK$5,'Liste matières'!$A$7:$D$156,4,0)*P75</f>
        <v>0</v>
      </c>
      <c r="FL75" s="66">
        <f>+VLOOKUP(FL$5,'Liste matières'!$A$7:$D$156,4,0)*Q75</f>
        <v>0</v>
      </c>
      <c r="FM75" s="66">
        <f>+VLOOKUP(FM$5,'Liste matières'!$A$7:$D$156,4,0)*R75</f>
        <v>0</v>
      </c>
      <c r="FN75" s="66">
        <f>+VLOOKUP(FN$5,'Liste matières'!$A$7:$D$156,4,0)*S75</f>
        <v>0</v>
      </c>
      <c r="FO75" s="66">
        <f>+VLOOKUP(FO$5,'Liste matières'!$A$7:$D$156,4,0)*T75</f>
        <v>0</v>
      </c>
      <c r="FP75" s="66">
        <f>+VLOOKUP(FP$5,'Liste matières'!$A$7:$D$156,4,0)*U75</f>
        <v>0</v>
      </c>
      <c r="FQ75" s="66">
        <f>+VLOOKUP(FQ$5,'Liste matières'!$A$7:$D$156,4,0)*V75</f>
        <v>0</v>
      </c>
      <c r="FR75" s="66">
        <f>+VLOOKUP(FR$5,'Liste matières'!$A$7:$D$156,4,0)*W75</f>
        <v>0</v>
      </c>
      <c r="FS75" s="66">
        <f>+VLOOKUP(FS$5,'Liste matières'!$A$7:$D$156,4,0)*X75</f>
        <v>0</v>
      </c>
      <c r="FT75" s="66">
        <f>+VLOOKUP(FT$5,'Liste matières'!$A$7:$D$156,4,0)*Y75</f>
        <v>0</v>
      </c>
      <c r="FU75" s="66">
        <f>+VLOOKUP(FU$5,'Liste matières'!$A$7:$D$156,4,0)*Z75</f>
        <v>0</v>
      </c>
      <c r="FV75" s="66">
        <f>+VLOOKUP(FV$5,'Liste matières'!$A$7:$D$156,4,0)*AA75</f>
        <v>0</v>
      </c>
      <c r="FW75" s="66">
        <f>+VLOOKUP(FW$5,'Liste matières'!$A$7:$D$156,4,0)*AB75</f>
        <v>0</v>
      </c>
      <c r="FX75" s="66">
        <f>+VLOOKUP(FX$5,'Liste matières'!$A$7:$D$156,4,0)*AC75</f>
        <v>0</v>
      </c>
      <c r="FY75" s="66">
        <f>+VLOOKUP(FY$5,'Liste matières'!$A$7:$D$156,4,0)*AD75</f>
        <v>0</v>
      </c>
      <c r="FZ75" s="66">
        <f>+VLOOKUP(FZ$5,'Liste matières'!$A$7:$D$156,4,0)*AE75</f>
        <v>0</v>
      </c>
      <c r="GA75" s="66">
        <f>+VLOOKUP(GA$5,'Liste matières'!$A$7:$D$156,4,0)*AF75</f>
        <v>0</v>
      </c>
      <c r="GB75" s="66">
        <f>+VLOOKUP(GB$5,'Liste matières'!$A$7:$D$156,4,0)*AG75</f>
        <v>0</v>
      </c>
      <c r="GC75" s="66">
        <f>+VLOOKUP(GC$5,'Liste matières'!$A$7:$D$156,4,0)*AH75</f>
        <v>0</v>
      </c>
      <c r="GD75" s="66">
        <f>+VLOOKUP(GD$5,'Liste matières'!$A$7:$D$156,4,0)*AI75</f>
        <v>0</v>
      </c>
      <c r="GE75" s="66">
        <f>+VLOOKUP(GE$5,'Liste matières'!$A$7:$D$156,4,0)*AJ75</f>
        <v>0</v>
      </c>
      <c r="GF75" s="66">
        <f>+VLOOKUP(GF$5,'Liste matières'!$A$7:$D$156,4,0)*AK75</f>
        <v>0</v>
      </c>
      <c r="GG75" s="66">
        <f>+VLOOKUP(GG$5,'Liste matières'!$A$7:$D$156,4,0)*AL75</f>
        <v>0</v>
      </c>
      <c r="GH75" s="66">
        <f>+VLOOKUP(GH$5,'Liste matières'!$A$7:$D$156,4,0)*AM75</f>
        <v>0</v>
      </c>
      <c r="GI75" s="66">
        <f>+VLOOKUP(GI$5,'Liste matières'!$A$7:$D$156,4,0)*AN75</f>
        <v>0</v>
      </c>
      <c r="GJ75" s="66">
        <f>+VLOOKUP(GJ$5,'Liste matières'!$A$7:$D$156,4,0)*AO75</f>
        <v>0</v>
      </c>
      <c r="GK75" s="66">
        <f>+VLOOKUP(GK$5,'Liste matières'!$A$7:$D$156,4,0)*AP75</f>
        <v>0</v>
      </c>
      <c r="GL75" s="66">
        <f>+VLOOKUP(GL$5,'Liste matières'!$A$7:$D$156,4,0)*AQ75</f>
        <v>0</v>
      </c>
      <c r="GM75" s="66">
        <f>+VLOOKUP(GM$5,'Liste matières'!$A$7:$D$156,4,0)*AR75</f>
        <v>0</v>
      </c>
      <c r="GN75" s="66">
        <f>+VLOOKUP(GN$5,'Liste matières'!$A$7:$D$156,4,0)*AS75</f>
        <v>0</v>
      </c>
      <c r="GO75" s="66">
        <f>+VLOOKUP(GO$5,'Liste matières'!$A$7:$D$156,4,0)*AT75</f>
        <v>0</v>
      </c>
      <c r="GP75" s="66">
        <f>+VLOOKUP(GP$5,'Liste matières'!$A$7:$D$156,4,0)*AU75</f>
        <v>0</v>
      </c>
      <c r="GQ75" s="66">
        <f>+VLOOKUP(GQ$5,'Liste matières'!$A$7:$D$156,4,0)*AV75</f>
        <v>0</v>
      </c>
      <c r="GR75" s="66">
        <f>+VLOOKUP(GR$5,'Liste matières'!$A$7:$D$156,4,0)*AW75</f>
        <v>0</v>
      </c>
      <c r="GS75" s="66">
        <f>+VLOOKUP(GS$5,'Liste matières'!$A$7:$D$156,4,0)*AX75</f>
        <v>0</v>
      </c>
      <c r="GT75" s="66">
        <f>+VLOOKUP(GT$5,'Liste matières'!$A$7:$D$156,4,0)*AY75</f>
        <v>0</v>
      </c>
      <c r="GU75" s="66">
        <f>+VLOOKUP(GU$5,'Liste matières'!$A$7:$D$156,4,0)*AZ75</f>
        <v>0</v>
      </c>
      <c r="GV75" s="66">
        <f>+VLOOKUP(GV$5,'Liste matières'!$A$7:$D$156,4,0)*BA75</f>
        <v>0</v>
      </c>
      <c r="GW75" s="66">
        <f>+VLOOKUP(GW$5,'Liste matières'!$A$7:$D$156,4,0)*BB75</f>
        <v>0</v>
      </c>
      <c r="GX75" s="66">
        <f>+VLOOKUP(GX$5,'Liste matières'!$A$7:$D$156,4,0)*BC75</f>
        <v>0</v>
      </c>
      <c r="GY75" s="66">
        <f>+VLOOKUP(GY$5,'Liste matières'!$A$7:$D$156,4,0)*BD75</f>
        <v>0</v>
      </c>
      <c r="GZ75" s="66">
        <f>+VLOOKUP(GZ$5,'Liste matières'!$A$7:$D$156,4,0)*BE75</f>
        <v>0</v>
      </c>
      <c r="HA75" s="66">
        <f>+VLOOKUP(HA$5,'Liste matières'!$A$7:$D$156,4,0)*BF75</f>
        <v>0</v>
      </c>
      <c r="HB75" s="66">
        <f>+VLOOKUP(HB$5,'Liste matières'!$A$7:$D$156,4,0)*BG75</f>
        <v>0</v>
      </c>
      <c r="HC75" s="66">
        <f>+VLOOKUP(HC$5,'Liste matières'!$A$7:$D$156,4,0)*BH75</f>
        <v>0</v>
      </c>
      <c r="HD75" s="66">
        <f>+VLOOKUP(HD$5,'Liste matières'!$A$7:$D$156,4,0)*BI75</f>
        <v>0</v>
      </c>
      <c r="HE75" s="66">
        <f>+VLOOKUP(HE$5,'Liste matières'!$A$7:$D$156,4,0)*BJ75</f>
        <v>0</v>
      </c>
      <c r="HF75" s="66">
        <f>+VLOOKUP(HF$5,'Liste matières'!$A$7:$D$156,4,0)*BK75</f>
        <v>0</v>
      </c>
      <c r="HG75" s="66">
        <f>+VLOOKUP(HG$5,'Liste matières'!$A$7:$D$156,4,0)*BL75</f>
        <v>0</v>
      </c>
      <c r="HH75" s="66">
        <f>+VLOOKUP(HH$5,'Liste matières'!$A$7:$D$156,4,0)*BM75</f>
        <v>0</v>
      </c>
      <c r="HI75" s="66">
        <f>+VLOOKUP(HI$5,'Liste matières'!$A$7:$D$156,4,0)*BN75</f>
        <v>0</v>
      </c>
      <c r="HJ75" s="66">
        <f>+VLOOKUP(HJ$5,'Liste matières'!$A$7:$D$156,4,0)*BO75</f>
        <v>0</v>
      </c>
      <c r="HK75" s="66">
        <f>+VLOOKUP(HK$5,'Liste matières'!$A$7:$D$156,4,0)*BP75</f>
        <v>0</v>
      </c>
      <c r="HL75" s="66">
        <f>+VLOOKUP(HL$5,'Liste matières'!$A$7:$D$156,4,0)*BQ75</f>
        <v>0</v>
      </c>
      <c r="HM75" s="66">
        <f>+VLOOKUP(HM$5,'Liste matières'!$A$7:$D$156,4,0)*BR75</f>
        <v>0</v>
      </c>
      <c r="HN75" s="66">
        <f>+VLOOKUP(HN$5,'Liste matières'!$A$7:$D$156,4,0)*BS75</f>
        <v>0</v>
      </c>
      <c r="HO75" s="66">
        <f>+VLOOKUP(HO$5,'Liste matières'!$A$7:$D$156,4,0)*BT75</f>
        <v>0</v>
      </c>
      <c r="HP75" s="66">
        <f>+VLOOKUP(HP$5,'Liste matières'!$A$7:$D$156,4,0)*BU75</f>
        <v>0</v>
      </c>
      <c r="HQ75" s="66">
        <f>+VLOOKUP(HQ$5,'Liste matières'!$A$7:$D$156,4,0)*BV75</f>
        <v>0</v>
      </c>
      <c r="HR75" s="66">
        <f>+VLOOKUP(HR$5,'Liste matières'!$A$7:$D$156,4,0)*BW75</f>
        <v>0</v>
      </c>
      <c r="HS75" s="66">
        <f>+VLOOKUP(HS$5,'Liste matières'!$A$7:$D$156,4,0)*BX75</f>
        <v>0</v>
      </c>
      <c r="HT75" s="66">
        <f>+VLOOKUP(HT$5,'Liste matières'!$A$7:$D$156,4,0)*BY75</f>
        <v>0</v>
      </c>
      <c r="HU75" s="66">
        <f>+VLOOKUP(HU$5,'Liste matières'!$A$7:$D$156,4,0)*BZ75</f>
        <v>0</v>
      </c>
      <c r="HV75" s="66">
        <f>+VLOOKUP(HV$5,'Liste matières'!$A$7:$D$156,4,0)*CA75</f>
        <v>0</v>
      </c>
      <c r="HW75" s="66">
        <f>+VLOOKUP(HW$5,'Liste matières'!$A$7:$D$156,4,0)*CB75</f>
        <v>0</v>
      </c>
      <c r="HX75" s="66">
        <f>+VLOOKUP(HX$5,'Liste matières'!$A$7:$D$156,4,0)*CC75</f>
        <v>0</v>
      </c>
      <c r="HY75" s="66">
        <f>+VLOOKUP(HY$5,'Liste matières'!$A$7:$D$156,4,0)*CD75</f>
        <v>0</v>
      </c>
      <c r="HZ75" s="66">
        <f>+VLOOKUP(HZ$5,'Liste matières'!$A$7:$D$156,4,0)*CE75</f>
        <v>0</v>
      </c>
      <c r="IA75" s="66">
        <f>+VLOOKUP(IA$5,'Liste matières'!$A$7:$D$156,4,0)*CF75</f>
        <v>0</v>
      </c>
      <c r="IB75" s="66">
        <f>+VLOOKUP(IB$5,'Liste matières'!$A$7:$D$156,4,0)*CG75</f>
        <v>0</v>
      </c>
      <c r="IC75" s="66">
        <f>+VLOOKUP(IC$5,'Liste matières'!$A$7:$D$156,4,0)*CH75</f>
        <v>0</v>
      </c>
      <c r="ID75" s="66">
        <f>+VLOOKUP(ID$5,'Liste matières'!$A$7:$D$156,4,0)*CI75</f>
        <v>0</v>
      </c>
      <c r="IE75" s="66">
        <f>+VLOOKUP(IE$5,'Liste matières'!$A$7:$D$156,4,0)*CJ75</f>
        <v>0</v>
      </c>
      <c r="IF75" s="66">
        <f>+VLOOKUP(IF$5,'Liste matières'!$A$7:$D$156,4,0)*CK75</f>
        <v>0</v>
      </c>
      <c r="IG75" s="66">
        <f>+VLOOKUP(IG$5,'Liste matières'!$A$7:$D$156,4,0)*CL75</f>
        <v>0</v>
      </c>
      <c r="IH75" s="66">
        <f>+VLOOKUP(IH$5,'Liste matières'!$A$7:$D$156,4,0)*CM75</f>
        <v>0</v>
      </c>
      <c r="II75" s="66">
        <f>+VLOOKUP(II$5,'Liste matières'!$A$7:$D$156,4,0)*CN75</f>
        <v>0</v>
      </c>
      <c r="IJ75" s="66">
        <f>+VLOOKUP(IJ$5,'Liste matières'!$A$7:$D$156,4,0)*CO75</f>
        <v>0</v>
      </c>
      <c r="IK75" s="66">
        <f>+VLOOKUP(IK$5,'Liste matières'!$A$7:$D$156,4,0)*CP75</f>
        <v>0</v>
      </c>
      <c r="IL75" s="66">
        <f>+VLOOKUP(IL$5,'Liste matières'!$A$7:$D$156,4,0)*CQ75</f>
        <v>0</v>
      </c>
      <c r="IM75" s="66">
        <f>+VLOOKUP(IM$5,'Liste matières'!$A$7:$D$156,4,0)*CR75</f>
        <v>0</v>
      </c>
      <c r="IN75" s="66">
        <f>+VLOOKUP(IN$5,'Liste matières'!$A$7:$D$156,4,0)*CS75</f>
        <v>0</v>
      </c>
      <c r="IO75" s="66">
        <f>+VLOOKUP(IO$5,'Liste matières'!$A$7:$D$156,4,0)*CT75</f>
        <v>0</v>
      </c>
      <c r="IP75" s="66">
        <f>+VLOOKUP(IP$5,'Liste matières'!$A$7:$D$156,4,0)*CU75</f>
        <v>0</v>
      </c>
      <c r="IQ75" s="66">
        <f>+VLOOKUP(IQ$5,'Liste matières'!$A$7:$D$156,4,0)*CV75</f>
        <v>0</v>
      </c>
      <c r="IR75" s="66">
        <f>+VLOOKUP(IR$5,'Liste matières'!$A$7:$D$156,4,0)*CW75</f>
        <v>0</v>
      </c>
      <c r="IS75" s="66">
        <f>+VLOOKUP(IS$5,'Liste matières'!$A$7:$D$156,4,0)*CX75</f>
        <v>0</v>
      </c>
      <c r="IT75" s="66">
        <f>+VLOOKUP(IT$5,'Liste matières'!$A$7:$D$156,4,0)*CY75</f>
        <v>0</v>
      </c>
      <c r="IU75" s="66">
        <f>+VLOOKUP(IU$5,'Liste matières'!$A$7:$D$156,4,0)*CZ75</f>
        <v>0</v>
      </c>
      <c r="IV75" s="66">
        <f>+VLOOKUP(IV$5,'Liste matières'!$A$7:$D$156,4,0)*DA75</f>
        <v>0</v>
      </c>
      <c r="IW75" s="66">
        <f>+VLOOKUP(IW$5,'Liste matières'!$A$7:$D$156,4,0)*DB75</f>
        <v>0</v>
      </c>
      <c r="IX75" s="66">
        <f>+VLOOKUP(IX$5,'Liste matières'!$A$7:$D$156,4,0)*DC75</f>
        <v>0</v>
      </c>
      <c r="IY75" s="66">
        <f>+VLOOKUP(IY$5,'Liste matières'!$A$7:$D$156,4,0)*DD75</f>
        <v>0</v>
      </c>
      <c r="IZ75" s="66">
        <f>+VLOOKUP(IZ$5,'Liste matières'!$A$7:$D$156,4,0)*DE75</f>
        <v>0</v>
      </c>
      <c r="JA75" s="66">
        <f>+VLOOKUP(JA$5,'Liste matières'!$A$7:$D$156,4,0)*DF75</f>
        <v>0</v>
      </c>
      <c r="JB75" s="66">
        <f>+VLOOKUP(JB$5,'Liste matières'!$A$7:$D$156,4,0)*DG75</f>
        <v>0</v>
      </c>
      <c r="JC75" s="66">
        <f>+VLOOKUP(JC$5,'Liste matières'!$A$7:$D$156,4,0)*DH75</f>
        <v>0</v>
      </c>
      <c r="JD75" s="66">
        <f>+VLOOKUP(JD$5,'Liste matières'!$A$7:$D$156,4,0)*DI75</f>
        <v>0</v>
      </c>
      <c r="JE75" s="66">
        <f>+VLOOKUP(JE$5,'Liste matières'!$A$7:$D$156,4,0)*DJ75</f>
        <v>0</v>
      </c>
      <c r="JF75" s="66">
        <f>+VLOOKUP(JF$5,'Liste matières'!$A$7:$D$156,4,0)*DK75</f>
        <v>0</v>
      </c>
      <c r="JG75" s="66">
        <f>+VLOOKUP(JG$5,'Liste matières'!$A$7:$D$156,4,0)*DL75</f>
        <v>0</v>
      </c>
      <c r="JH75" s="66">
        <f>+VLOOKUP(JH$5,'Liste matières'!$A$7:$D$156,4,0)*DM75</f>
        <v>0</v>
      </c>
      <c r="JI75" s="66">
        <f>+VLOOKUP(JI$5,'Liste matières'!$A$7:$D$156,4,0)*DN75</f>
        <v>0</v>
      </c>
      <c r="JJ75" s="66">
        <f>+VLOOKUP(JJ$5,'Liste matières'!$A$7:$D$156,4,0)*DO75</f>
        <v>0</v>
      </c>
      <c r="JK75" s="66">
        <f>+VLOOKUP(JK$5,'Liste matières'!$A$7:$D$156,4,0)*DP75</f>
        <v>0</v>
      </c>
      <c r="JL75" s="66">
        <f>+VLOOKUP(JL$5,'Liste matières'!$A$7:$D$156,4,0)*DQ75</f>
        <v>0</v>
      </c>
      <c r="JM75" s="66">
        <f>+VLOOKUP(JM$5,'Liste matières'!$A$7:$D$156,4,0)*DR75</f>
        <v>0</v>
      </c>
      <c r="JN75" s="66">
        <f>+VLOOKUP(JN$5,'Liste matières'!$A$7:$D$156,4,0)*DS75</f>
        <v>0</v>
      </c>
      <c r="JO75" s="66">
        <f>+VLOOKUP(JO$5,'Liste matières'!$A$7:$D$156,4,0)*DT75</f>
        <v>0</v>
      </c>
      <c r="JP75" s="66">
        <f>+VLOOKUP(JP$5,'Liste matières'!$A$7:$D$156,4,0)*DU75</f>
        <v>0</v>
      </c>
      <c r="JQ75" s="66">
        <f>+VLOOKUP(JQ$5,'Liste matières'!$A$7:$D$156,4,0)*DV75</f>
        <v>0</v>
      </c>
      <c r="JR75" s="66">
        <f>+VLOOKUP(JR$5,'Liste matières'!$A$7:$D$156,4,0)*DW75</f>
        <v>0</v>
      </c>
      <c r="JS75" s="66">
        <f>+VLOOKUP(JS$5,'Liste matières'!$A$7:$D$156,4,0)*DX75</f>
        <v>0</v>
      </c>
      <c r="JT75" s="66">
        <f>+VLOOKUP(JT$5,'Liste matières'!$A$7:$D$156,4,0)*DY75</f>
        <v>0</v>
      </c>
      <c r="JU75" s="66">
        <f>+VLOOKUP(JU$5,'Liste matières'!$A$7:$D$156,4,0)*DZ75</f>
        <v>0</v>
      </c>
      <c r="JV75" s="66">
        <f>+VLOOKUP(JV$5,'Liste matières'!$A$7:$D$156,4,0)*EA75</f>
        <v>0</v>
      </c>
      <c r="JW75" s="66">
        <f>+VLOOKUP(JW$5,'Liste matières'!$A$7:$D$156,4,0)*EB75</f>
        <v>0</v>
      </c>
      <c r="JX75" s="66">
        <f>+VLOOKUP(JX$5,'Liste matières'!$A$7:$D$156,4,0)*EC75</f>
        <v>0</v>
      </c>
      <c r="JY75" s="66">
        <f>+VLOOKUP(JY$5,'Liste matières'!$A$7:$D$156,4,0)*ED75</f>
        <v>0</v>
      </c>
      <c r="JZ75" s="66">
        <f>+VLOOKUP(JZ$5,'Liste matières'!$A$7:$D$156,4,0)*EE75</f>
        <v>0</v>
      </c>
      <c r="KA75" s="66">
        <f>+VLOOKUP(KA$5,'Liste matières'!$A$7:$D$156,4,0)*EF75</f>
        <v>0</v>
      </c>
      <c r="KB75" s="66">
        <f>+VLOOKUP(KB$5,'Liste matières'!$A$7:$D$156,4,0)*EG75</f>
        <v>0</v>
      </c>
      <c r="KC75" s="66">
        <f>+VLOOKUP(KC$5,'Liste matières'!$A$7:$D$156,4,0)*EH75</f>
        <v>0</v>
      </c>
      <c r="KD75" s="66">
        <f>+VLOOKUP(KD$5,'Liste matières'!$A$7:$D$156,4,0)*EI75</f>
        <v>0</v>
      </c>
      <c r="KE75" s="66">
        <f>+VLOOKUP(KE$5,'Liste matières'!$A$7:$D$156,4,0)*EJ75</f>
        <v>0</v>
      </c>
      <c r="KF75" s="66">
        <f>+VLOOKUP(KF$5,'Liste matières'!$A$7:$D$156,4,0)*EK75</f>
        <v>0</v>
      </c>
      <c r="KG75" s="66">
        <f>+VLOOKUP(KG$5,'Liste matières'!$A$7:$D$156,4,0)*EL75</f>
        <v>0</v>
      </c>
      <c r="KH75" s="66">
        <f>+VLOOKUP(KH$5,'Liste matières'!$A$7:$D$156,4,0)*EM75</f>
        <v>0</v>
      </c>
      <c r="KI75" s="66">
        <f>+VLOOKUP(KI$5,'Liste matières'!$A$7:$D$156,4,0)*EN75</f>
        <v>0</v>
      </c>
      <c r="KJ75" s="66">
        <f>+VLOOKUP(KJ$5,'Liste matières'!$A$7:$D$156,4,0)*EO75</f>
        <v>0</v>
      </c>
      <c r="KK75" s="66">
        <f>+VLOOKUP(KK$5,'Liste matières'!$A$7:$D$156,4,0)*EP75</f>
        <v>0</v>
      </c>
      <c r="KL75" s="66">
        <f>+VLOOKUP(KL$5,'Liste matières'!$A$7:$D$156,4,0)*EQ75</f>
        <v>0</v>
      </c>
      <c r="KM75" s="66">
        <f>+VLOOKUP(KM$5,'Liste matières'!$A$7:$D$156,4,0)*ER75</f>
        <v>0</v>
      </c>
      <c r="KN75" s="66">
        <f>+VLOOKUP(KN$5,'Liste matières'!$A$7:$D$156,4,0)*ES75</f>
        <v>0</v>
      </c>
      <c r="KO75" s="66">
        <f>+VLOOKUP(KO$5,'Liste matières'!$A$7:$D$156,4,0)*ET75</f>
        <v>0</v>
      </c>
      <c r="KP75" s="66">
        <f>+VLOOKUP(KP$5,'Liste matières'!$A$7:$D$156,4,0)*EU75</f>
        <v>0</v>
      </c>
      <c r="KQ75" s="66">
        <f>+VLOOKUP(KQ$5,'Liste matières'!$A$7:$D$156,4,0)*EV75</f>
        <v>0</v>
      </c>
      <c r="KR75" s="66">
        <f>+VLOOKUP(KR$5,'Liste matières'!$A$7:$D$156,4,0)*EW75</f>
        <v>0</v>
      </c>
      <c r="KS75" s="66">
        <f>+VLOOKUP(KS$5,'Liste matières'!$A$7:$D$156,4,0)*EX75</f>
        <v>0</v>
      </c>
      <c r="KU75" s="65">
        <f t="shared" si="1"/>
        <v>0</v>
      </c>
    </row>
    <row r="76" spans="1:307" x14ac:dyDescent="0.25">
      <c r="A76" s="3" t="s">
        <v>70</v>
      </c>
      <c r="B76" s="11"/>
      <c r="C76" s="74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Z76" s="66">
        <f>+VLOOKUP(EZ$5,'Liste matières'!$A$7:$D$156,4,0)*E76</f>
        <v>0</v>
      </c>
      <c r="FA76" s="66">
        <f>+VLOOKUP(FA$5,'Liste matières'!$A$7:$D$156,4,0)*F76</f>
        <v>0</v>
      </c>
      <c r="FB76" s="66">
        <f>+VLOOKUP(FB$5,'Liste matières'!$A$7:$D$156,4,0)*G76</f>
        <v>0</v>
      </c>
      <c r="FC76" s="66">
        <f>+VLOOKUP(FC$5,'Liste matières'!$A$7:$D$156,4,0)*H76</f>
        <v>0</v>
      </c>
      <c r="FD76" s="66">
        <f>+VLOOKUP(FD$5,'Liste matières'!$A$7:$D$156,4,0)*I76</f>
        <v>0</v>
      </c>
      <c r="FE76" s="66">
        <f>+VLOOKUP(FE$5,'Liste matières'!$A$7:$D$156,4,0)*J76</f>
        <v>0</v>
      </c>
      <c r="FF76" s="66">
        <f>+VLOOKUP(FF$5,'Liste matières'!$A$7:$D$156,4,0)*K76</f>
        <v>0</v>
      </c>
      <c r="FG76" s="66">
        <f>+VLOOKUP(FG$5,'Liste matières'!$A$7:$D$156,4,0)*L76</f>
        <v>0</v>
      </c>
      <c r="FH76" s="66">
        <f>+VLOOKUP(FH$5,'Liste matières'!$A$7:$D$156,4,0)*M76</f>
        <v>0</v>
      </c>
      <c r="FI76" s="66">
        <f>+VLOOKUP(FI$5,'Liste matières'!$A$7:$D$156,4,0)*N76</f>
        <v>0</v>
      </c>
      <c r="FJ76" s="66">
        <f>+VLOOKUP(FJ$5,'Liste matières'!$A$7:$D$156,4,0)*O76</f>
        <v>0</v>
      </c>
      <c r="FK76" s="66">
        <f>+VLOOKUP(FK$5,'Liste matières'!$A$7:$D$156,4,0)*P76</f>
        <v>0</v>
      </c>
      <c r="FL76" s="66">
        <f>+VLOOKUP(FL$5,'Liste matières'!$A$7:$D$156,4,0)*Q76</f>
        <v>0</v>
      </c>
      <c r="FM76" s="66">
        <f>+VLOOKUP(FM$5,'Liste matières'!$A$7:$D$156,4,0)*R76</f>
        <v>0</v>
      </c>
      <c r="FN76" s="66">
        <f>+VLOOKUP(FN$5,'Liste matières'!$A$7:$D$156,4,0)*S76</f>
        <v>0</v>
      </c>
      <c r="FO76" s="66">
        <f>+VLOOKUP(FO$5,'Liste matières'!$A$7:$D$156,4,0)*T76</f>
        <v>0</v>
      </c>
      <c r="FP76" s="66">
        <f>+VLOOKUP(FP$5,'Liste matières'!$A$7:$D$156,4,0)*U76</f>
        <v>0</v>
      </c>
      <c r="FQ76" s="66">
        <f>+VLOOKUP(FQ$5,'Liste matières'!$A$7:$D$156,4,0)*V76</f>
        <v>0</v>
      </c>
      <c r="FR76" s="66">
        <f>+VLOOKUP(FR$5,'Liste matières'!$A$7:$D$156,4,0)*W76</f>
        <v>0</v>
      </c>
      <c r="FS76" s="66">
        <f>+VLOOKUP(FS$5,'Liste matières'!$A$7:$D$156,4,0)*X76</f>
        <v>0</v>
      </c>
      <c r="FT76" s="66">
        <f>+VLOOKUP(FT$5,'Liste matières'!$A$7:$D$156,4,0)*Y76</f>
        <v>0</v>
      </c>
      <c r="FU76" s="66">
        <f>+VLOOKUP(FU$5,'Liste matières'!$A$7:$D$156,4,0)*Z76</f>
        <v>0</v>
      </c>
      <c r="FV76" s="66">
        <f>+VLOOKUP(FV$5,'Liste matières'!$A$7:$D$156,4,0)*AA76</f>
        <v>0</v>
      </c>
      <c r="FW76" s="66">
        <f>+VLOOKUP(FW$5,'Liste matières'!$A$7:$D$156,4,0)*AB76</f>
        <v>0</v>
      </c>
      <c r="FX76" s="66">
        <f>+VLOOKUP(FX$5,'Liste matières'!$A$7:$D$156,4,0)*AC76</f>
        <v>0</v>
      </c>
      <c r="FY76" s="66">
        <f>+VLOOKUP(FY$5,'Liste matières'!$A$7:$D$156,4,0)*AD76</f>
        <v>0</v>
      </c>
      <c r="FZ76" s="66">
        <f>+VLOOKUP(FZ$5,'Liste matières'!$A$7:$D$156,4,0)*AE76</f>
        <v>0</v>
      </c>
      <c r="GA76" s="66">
        <f>+VLOOKUP(GA$5,'Liste matières'!$A$7:$D$156,4,0)*AF76</f>
        <v>0</v>
      </c>
      <c r="GB76" s="66">
        <f>+VLOOKUP(GB$5,'Liste matières'!$A$7:$D$156,4,0)*AG76</f>
        <v>0</v>
      </c>
      <c r="GC76" s="66">
        <f>+VLOOKUP(GC$5,'Liste matières'!$A$7:$D$156,4,0)*AH76</f>
        <v>0</v>
      </c>
      <c r="GD76" s="66">
        <f>+VLOOKUP(GD$5,'Liste matières'!$A$7:$D$156,4,0)*AI76</f>
        <v>0</v>
      </c>
      <c r="GE76" s="66">
        <f>+VLOOKUP(GE$5,'Liste matières'!$A$7:$D$156,4,0)*AJ76</f>
        <v>0</v>
      </c>
      <c r="GF76" s="66">
        <f>+VLOOKUP(GF$5,'Liste matières'!$A$7:$D$156,4,0)*AK76</f>
        <v>0</v>
      </c>
      <c r="GG76" s="66">
        <f>+VLOOKUP(GG$5,'Liste matières'!$A$7:$D$156,4,0)*AL76</f>
        <v>0</v>
      </c>
      <c r="GH76" s="66">
        <f>+VLOOKUP(GH$5,'Liste matières'!$A$7:$D$156,4,0)*AM76</f>
        <v>0</v>
      </c>
      <c r="GI76" s="66">
        <f>+VLOOKUP(GI$5,'Liste matières'!$A$7:$D$156,4,0)*AN76</f>
        <v>0</v>
      </c>
      <c r="GJ76" s="66">
        <f>+VLOOKUP(GJ$5,'Liste matières'!$A$7:$D$156,4,0)*AO76</f>
        <v>0</v>
      </c>
      <c r="GK76" s="66">
        <f>+VLOOKUP(GK$5,'Liste matières'!$A$7:$D$156,4,0)*AP76</f>
        <v>0</v>
      </c>
      <c r="GL76" s="66">
        <f>+VLOOKUP(GL$5,'Liste matières'!$A$7:$D$156,4,0)*AQ76</f>
        <v>0</v>
      </c>
      <c r="GM76" s="66">
        <f>+VLOOKUP(GM$5,'Liste matières'!$A$7:$D$156,4,0)*AR76</f>
        <v>0</v>
      </c>
      <c r="GN76" s="66">
        <f>+VLOOKUP(GN$5,'Liste matières'!$A$7:$D$156,4,0)*AS76</f>
        <v>0</v>
      </c>
      <c r="GO76" s="66">
        <f>+VLOOKUP(GO$5,'Liste matières'!$A$7:$D$156,4,0)*AT76</f>
        <v>0</v>
      </c>
      <c r="GP76" s="66">
        <f>+VLOOKUP(GP$5,'Liste matières'!$A$7:$D$156,4,0)*AU76</f>
        <v>0</v>
      </c>
      <c r="GQ76" s="66">
        <f>+VLOOKUP(GQ$5,'Liste matières'!$A$7:$D$156,4,0)*AV76</f>
        <v>0</v>
      </c>
      <c r="GR76" s="66">
        <f>+VLOOKUP(GR$5,'Liste matières'!$A$7:$D$156,4,0)*AW76</f>
        <v>0</v>
      </c>
      <c r="GS76" s="66">
        <f>+VLOOKUP(GS$5,'Liste matières'!$A$7:$D$156,4,0)*AX76</f>
        <v>0</v>
      </c>
      <c r="GT76" s="66">
        <f>+VLOOKUP(GT$5,'Liste matières'!$A$7:$D$156,4,0)*AY76</f>
        <v>0</v>
      </c>
      <c r="GU76" s="66">
        <f>+VLOOKUP(GU$5,'Liste matières'!$A$7:$D$156,4,0)*AZ76</f>
        <v>0</v>
      </c>
      <c r="GV76" s="66">
        <f>+VLOOKUP(GV$5,'Liste matières'!$A$7:$D$156,4,0)*BA76</f>
        <v>0</v>
      </c>
      <c r="GW76" s="66">
        <f>+VLOOKUP(GW$5,'Liste matières'!$A$7:$D$156,4,0)*BB76</f>
        <v>0</v>
      </c>
      <c r="GX76" s="66">
        <f>+VLOOKUP(GX$5,'Liste matières'!$A$7:$D$156,4,0)*BC76</f>
        <v>0</v>
      </c>
      <c r="GY76" s="66">
        <f>+VLOOKUP(GY$5,'Liste matières'!$A$7:$D$156,4,0)*BD76</f>
        <v>0</v>
      </c>
      <c r="GZ76" s="66">
        <f>+VLOOKUP(GZ$5,'Liste matières'!$A$7:$D$156,4,0)*BE76</f>
        <v>0</v>
      </c>
      <c r="HA76" s="66">
        <f>+VLOOKUP(HA$5,'Liste matières'!$A$7:$D$156,4,0)*BF76</f>
        <v>0</v>
      </c>
      <c r="HB76" s="66">
        <f>+VLOOKUP(HB$5,'Liste matières'!$A$7:$D$156,4,0)*BG76</f>
        <v>0</v>
      </c>
      <c r="HC76" s="66">
        <f>+VLOOKUP(HC$5,'Liste matières'!$A$7:$D$156,4,0)*BH76</f>
        <v>0</v>
      </c>
      <c r="HD76" s="66">
        <f>+VLOOKUP(HD$5,'Liste matières'!$A$7:$D$156,4,0)*BI76</f>
        <v>0</v>
      </c>
      <c r="HE76" s="66">
        <f>+VLOOKUP(HE$5,'Liste matières'!$A$7:$D$156,4,0)*BJ76</f>
        <v>0</v>
      </c>
      <c r="HF76" s="66">
        <f>+VLOOKUP(HF$5,'Liste matières'!$A$7:$D$156,4,0)*BK76</f>
        <v>0</v>
      </c>
      <c r="HG76" s="66">
        <f>+VLOOKUP(HG$5,'Liste matières'!$A$7:$D$156,4,0)*BL76</f>
        <v>0</v>
      </c>
      <c r="HH76" s="66">
        <f>+VLOOKUP(HH$5,'Liste matières'!$A$7:$D$156,4,0)*BM76</f>
        <v>0</v>
      </c>
      <c r="HI76" s="66">
        <f>+VLOOKUP(HI$5,'Liste matières'!$A$7:$D$156,4,0)*BN76</f>
        <v>0</v>
      </c>
      <c r="HJ76" s="66">
        <f>+VLOOKUP(HJ$5,'Liste matières'!$A$7:$D$156,4,0)*BO76</f>
        <v>0</v>
      </c>
      <c r="HK76" s="66">
        <f>+VLOOKUP(HK$5,'Liste matières'!$A$7:$D$156,4,0)*BP76</f>
        <v>0</v>
      </c>
      <c r="HL76" s="66">
        <f>+VLOOKUP(HL$5,'Liste matières'!$A$7:$D$156,4,0)*BQ76</f>
        <v>0</v>
      </c>
      <c r="HM76" s="66">
        <f>+VLOOKUP(HM$5,'Liste matières'!$A$7:$D$156,4,0)*BR76</f>
        <v>0</v>
      </c>
      <c r="HN76" s="66">
        <f>+VLOOKUP(HN$5,'Liste matières'!$A$7:$D$156,4,0)*BS76</f>
        <v>0</v>
      </c>
      <c r="HO76" s="66">
        <f>+VLOOKUP(HO$5,'Liste matières'!$A$7:$D$156,4,0)*BT76</f>
        <v>0</v>
      </c>
      <c r="HP76" s="66">
        <f>+VLOOKUP(HP$5,'Liste matières'!$A$7:$D$156,4,0)*BU76</f>
        <v>0</v>
      </c>
      <c r="HQ76" s="66">
        <f>+VLOOKUP(HQ$5,'Liste matières'!$A$7:$D$156,4,0)*BV76</f>
        <v>0</v>
      </c>
      <c r="HR76" s="66">
        <f>+VLOOKUP(HR$5,'Liste matières'!$A$7:$D$156,4,0)*BW76</f>
        <v>0</v>
      </c>
      <c r="HS76" s="66">
        <f>+VLOOKUP(HS$5,'Liste matières'!$A$7:$D$156,4,0)*BX76</f>
        <v>0</v>
      </c>
      <c r="HT76" s="66">
        <f>+VLOOKUP(HT$5,'Liste matières'!$A$7:$D$156,4,0)*BY76</f>
        <v>0</v>
      </c>
      <c r="HU76" s="66">
        <f>+VLOOKUP(HU$5,'Liste matières'!$A$7:$D$156,4,0)*BZ76</f>
        <v>0</v>
      </c>
      <c r="HV76" s="66">
        <f>+VLOOKUP(HV$5,'Liste matières'!$A$7:$D$156,4,0)*CA76</f>
        <v>0</v>
      </c>
      <c r="HW76" s="66">
        <f>+VLOOKUP(HW$5,'Liste matières'!$A$7:$D$156,4,0)*CB76</f>
        <v>0</v>
      </c>
      <c r="HX76" s="66">
        <f>+VLOOKUP(HX$5,'Liste matières'!$A$7:$D$156,4,0)*CC76</f>
        <v>0</v>
      </c>
      <c r="HY76" s="66">
        <f>+VLOOKUP(HY$5,'Liste matières'!$A$7:$D$156,4,0)*CD76</f>
        <v>0</v>
      </c>
      <c r="HZ76" s="66">
        <f>+VLOOKUP(HZ$5,'Liste matières'!$A$7:$D$156,4,0)*CE76</f>
        <v>0</v>
      </c>
      <c r="IA76" s="66">
        <f>+VLOOKUP(IA$5,'Liste matières'!$A$7:$D$156,4,0)*CF76</f>
        <v>0</v>
      </c>
      <c r="IB76" s="66">
        <f>+VLOOKUP(IB$5,'Liste matières'!$A$7:$D$156,4,0)*CG76</f>
        <v>0</v>
      </c>
      <c r="IC76" s="66">
        <f>+VLOOKUP(IC$5,'Liste matières'!$A$7:$D$156,4,0)*CH76</f>
        <v>0</v>
      </c>
      <c r="ID76" s="66">
        <f>+VLOOKUP(ID$5,'Liste matières'!$A$7:$D$156,4,0)*CI76</f>
        <v>0</v>
      </c>
      <c r="IE76" s="66">
        <f>+VLOOKUP(IE$5,'Liste matières'!$A$7:$D$156,4,0)*CJ76</f>
        <v>0</v>
      </c>
      <c r="IF76" s="66">
        <f>+VLOOKUP(IF$5,'Liste matières'!$A$7:$D$156,4,0)*CK76</f>
        <v>0</v>
      </c>
      <c r="IG76" s="66">
        <f>+VLOOKUP(IG$5,'Liste matières'!$A$7:$D$156,4,0)*CL76</f>
        <v>0</v>
      </c>
      <c r="IH76" s="66">
        <f>+VLOOKUP(IH$5,'Liste matières'!$A$7:$D$156,4,0)*CM76</f>
        <v>0</v>
      </c>
      <c r="II76" s="66">
        <f>+VLOOKUP(II$5,'Liste matières'!$A$7:$D$156,4,0)*CN76</f>
        <v>0</v>
      </c>
      <c r="IJ76" s="66">
        <f>+VLOOKUP(IJ$5,'Liste matières'!$A$7:$D$156,4,0)*CO76</f>
        <v>0</v>
      </c>
      <c r="IK76" s="66">
        <f>+VLOOKUP(IK$5,'Liste matières'!$A$7:$D$156,4,0)*CP76</f>
        <v>0</v>
      </c>
      <c r="IL76" s="66">
        <f>+VLOOKUP(IL$5,'Liste matières'!$A$7:$D$156,4,0)*CQ76</f>
        <v>0</v>
      </c>
      <c r="IM76" s="66">
        <f>+VLOOKUP(IM$5,'Liste matières'!$A$7:$D$156,4,0)*CR76</f>
        <v>0</v>
      </c>
      <c r="IN76" s="66">
        <f>+VLOOKUP(IN$5,'Liste matières'!$A$7:$D$156,4,0)*CS76</f>
        <v>0</v>
      </c>
      <c r="IO76" s="66">
        <f>+VLOOKUP(IO$5,'Liste matières'!$A$7:$D$156,4,0)*CT76</f>
        <v>0</v>
      </c>
      <c r="IP76" s="66">
        <f>+VLOOKUP(IP$5,'Liste matières'!$A$7:$D$156,4,0)*CU76</f>
        <v>0</v>
      </c>
      <c r="IQ76" s="66">
        <f>+VLOOKUP(IQ$5,'Liste matières'!$A$7:$D$156,4,0)*CV76</f>
        <v>0</v>
      </c>
      <c r="IR76" s="66">
        <f>+VLOOKUP(IR$5,'Liste matières'!$A$7:$D$156,4,0)*CW76</f>
        <v>0</v>
      </c>
      <c r="IS76" s="66">
        <f>+VLOOKUP(IS$5,'Liste matières'!$A$7:$D$156,4,0)*CX76</f>
        <v>0</v>
      </c>
      <c r="IT76" s="66">
        <f>+VLOOKUP(IT$5,'Liste matières'!$A$7:$D$156,4,0)*CY76</f>
        <v>0</v>
      </c>
      <c r="IU76" s="66">
        <f>+VLOOKUP(IU$5,'Liste matières'!$A$7:$D$156,4,0)*CZ76</f>
        <v>0</v>
      </c>
      <c r="IV76" s="66">
        <f>+VLOOKUP(IV$5,'Liste matières'!$A$7:$D$156,4,0)*DA76</f>
        <v>0</v>
      </c>
      <c r="IW76" s="66">
        <f>+VLOOKUP(IW$5,'Liste matières'!$A$7:$D$156,4,0)*DB76</f>
        <v>0</v>
      </c>
      <c r="IX76" s="66">
        <f>+VLOOKUP(IX$5,'Liste matières'!$A$7:$D$156,4,0)*DC76</f>
        <v>0</v>
      </c>
      <c r="IY76" s="66">
        <f>+VLOOKUP(IY$5,'Liste matières'!$A$7:$D$156,4,0)*DD76</f>
        <v>0</v>
      </c>
      <c r="IZ76" s="66">
        <f>+VLOOKUP(IZ$5,'Liste matières'!$A$7:$D$156,4,0)*DE76</f>
        <v>0</v>
      </c>
      <c r="JA76" s="66">
        <f>+VLOOKUP(JA$5,'Liste matières'!$A$7:$D$156,4,0)*DF76</f>
        <v>0</v>
      </c>
      <c r="JB76" s="66">
        <f>+VLOOKUP(JB$5,'Liste matières'!$A$7:$D$156,4,0)*DG76</f>
        <v>0</v>
      </c>
      <c r="JC76" s="66">
        <f>+VLOOKUP(JC$5,'Liste matières'!$A$7:$D$156,4,0)*DH76</f>
        <v>0</v>
      </c>
      <c r="JD76" s="66">
        <f>+VLOOKUP(JD$5,'Liste matières'!$A$7:$D$156,4,0)*DI76</f>
        <v>0</v>
      </c>
      <c r="JE76" s="66">
        <f>+VLOOKUP(JE$5,'Liste matières'!$A$7:$D$156,4,0)*DJ76</f>
        <v>0</v>
      </c>
      <c r="JF76" s="66">
        <f>+VLOOKUP(JF$5,'Liste matières'!$A$7:$D$156,4,0)*DK76</f>
        <v>0</v>
      </c>
      <c r="JG76" s="66">
        <f>+VLOOKUP(JG$5,'Liste matières'!$A$7:$D$156,4,0)*DL76</f>
        <v>0</v>
      </c>
      <c r="JH76" s="66">
        <f>+VLOOKUP(JH$5,'Liste matières'!$A$7:$D$156,4,0)*DM76</f>
        <v>0</v>
      </c>
      <c r="JI76" s="66">
        <f>+VLOOKUP(JI$5,'Liste matières'!$A$7:$D$156,4,0)*DN76</f>
        <v>0</v>
      </c>
      <c r="JJ76" s="66">
        <f>+VLOOKUP(JJ$5,'Liste matières'!$A$7:$D$156,4,0)*DO76</f>
        <v>0</v>
      </c>
      <c r="JK76" s="66">
        <f>+VLOOKUP(JK$5,'Liste matières'!$A$7:$D$156,4,0)*DP76</f>
        <v>0</v>
      </c>
      <c r="JL76" s="66">
        <f>+VLOOKUP(JL$5,'Liste matières'!$A$7:$D$156,4,0)*DQ76</f>
        <v>0</v>
      </c>
      <c r="JM76" s="66">
        <f>+VLOOKUP(JM$5,'Liste matières'!$A$7:$D$156,4,0)*DR76</f>
        <v>0</v>
      </c>
      <c r="JN76" s="66">
        <f>+VLOOKUP(JN$5,'Liste matières'!$A$7:$D$156,4,0)*DS76</f>
        <v>0</v>
      </c>
      <c r="JO76" s="66">
        <f>+VLOOKUP(JO$5,'Liste matières'!$A$7:$D$156,4,0)*DT76</f>
        <v>0</v>
      </c>
      <c r="JP76" s="66">
        <f>+VLOOKUP(JP$5,'Liste matières'!$A$7:$D$156,4,0)*DU76</f>
        <v>0</v>
      </c>
      <c r="JQ76" s="66">
        <f>+VLOOKUP(JQ$5,'Liste matières'!$A$7:$D$156,4,0)*DV76</f>
        <v>0</v>
      </c>
      <c r="JR76" s="66">
        <f>+VLOOKUP(JR$5,'Liste matières'!$A$7:$D$156,4,0)*DW76</f>
        <v>0</v>
      </c>
      <c r="JS76" s="66">
        <f>+VLOOKUP(JS$5,'Liste matières'!$A$7:$D$156,4,0)*DX76</f>
        <v>0</v>
      </c>
      <c r="JT76" s="66">
        <f>+VLOOKUP(JT$5,'Liste matières'!$A$7:$D$156,4,0)*DY76</f>
        <v>0</v>
      </c>
      <c r="JU76" s="66">
        <f>+VLOOKUP(JU$5,'Liste matières'!$A$7:$D$156,4,0)*DZ76</f>
        <v>0</v>
      </c>
      <c r="JV76" s="66">
        <f>+VLOOKUP(JV$5,'Liste matières'!$A$7:$D$156,4,0)*EA76</f>
        <v>0</v>
      </c>
      <c r="JW76" s="66">
        <f>+VLOOKUP(JW$5,'Liste matières'!$A$7:$D$156,4,0)*EB76</f>
        <v>0</v>
      </c>
      <c r="JX76" s="66">
        <f>+VLOOKUP(JX$5,'Liste matières'!$A$7:$D$156,4,0)*EC76</f>
        <v>0</v>
      </c>
      <c r="JY76" s="66">
        <f>+VLOOKUP(JY$5,'Liste matières'!$A$7:$D$156,4,0)*ED76</f>
        <v>0</v>
      </c>
      <c r="JZ76" s="66">
        <f>+VLOOKUP(JZ$5,'Liste matières'!$A$7:$D$156,4,0)*EE76</f>
        <v>0</v>
      </c>
      <c r="KA76" s="66">
        <f>+VLOOKUP(KA$5,'Liste matières'!$A$7:$D$156,4,0)*EF76</f>
        <v>0</v>
      </c>
      <c r="KB76" s="66">
        <f>+VLOOKUP(KB$5,'Liste matières'!$A$7:$D$156,4,0)*EG76</f>
        <v>0</v>
      </c>
      <c r="KC76" s="66">
        <f>+VLOOKUP(KC$5,'Liste matières'!$A$7:$D$156,4,0)*EH76</f>
        <v>0</v>
      </c>
      <c r="KD76" s="66">
        <f>+VLOOKUP(KD$5,'Liste matières'!$A$7:$D$156,4,0)*EI76</f>
        <v>0</v>
      </c>
      <c r="KE76" s="66">
        <f>+VLOOKUP(KE$5,'Liste matières'!$A$7:$D$156,4,0)*EJ76</f>
        <v>0</v>
      </c>
      <c r="KF76" s="66">
        <f>+VLOOKUP(KF$5,'Liste matières'!$A$7:$D$156,4,0)*EK76</f>
        <v>0</v>
      </c>
      <c r="KG76" s="66">
        <f>+VLOOKUP(KG$5,'Liste matières'!$A$7:$D$156,4,0)*EL76</f>
        <v>0</v>
      </c>
      <c r="KH76" s="66">
        <f>+VLOOKUP(KH$5,'Liste matières'!$A$7:$D$156,4,0)*EM76</f>
        <v>0</v>
      </c>
      <c r="KI76" s="66">
        <f>+VLOOKUP(KI$5,'Liste matières'!$A$7:$D$156,4,0)*EN76</f>
        <v>0</v>
      </c>
      <c r="KJ76" s="66">
        <f>+VLOOKUP(KJ$5,'Liste matières'!$A$7:$D$156,4,0)*EO76</f>
        <v>0</v>
      </c>
      <c r="KK76" s="66">
        <f>+VLOOKUP(KK$5,'Liste matières'!$A$7:$D$156,4,0)*EP76</f>
        <v>0</v>
      </c>
      <c r="KL76" s="66">
        <f>+VLOOKUP(KL$5,'Liste matières'!$A$7:$D$156,4,0)*EQ76</f>
        <v>0</v>
      </c>
      <c r="KM76" s="66">
        <f>+VLOOKUP(KM$5,'Liste matières'!$A$7:$D$156,4,0)*ER76</f>
        <v>0</v>
      </c>
      <c r="KN76" s="66">
        <f>+VLOOKUP(KN$5,'Liste matières'!$A$7:$D$156,4,0)*ES76</f>
        <v>0</v>
      </c>
      <c r="KO76" s="66">
        <f>+VLOOKUP(KO$5,'Liste matières'!$A$7:$D$156,4,0)*ET76</f>
        <v>0</v>
      </c>
      <c r="KP76" s="66">
        <f>+VLOOKUP(KP$5,'Liste matières'!$A$7:$D$156,4,0)*EU76</f>
        <v>0</v>
      </c>
      <c r="KQ76" s="66">
        <f>+VLOOKUP(KQ$5,'Liste matières'!$A$7:$D$156,4,0)*EV76</f>
        <v>0</v>
      </c>
      <c r="KR76" s="66">
        <f>+VLOOKUP(KR$5,'Liste matières'!$A$7:$D$156,4,0)*EW76</f>
        <v>0</v>
      </c>
      <c r="KS76" s="66">
        <f>+VLOOKUP(KS$5,'Liste matières'!$A$7:$D$156,4,0)*EX76</f>
        <v>0</v>
      </c>
      <c r="KU76" s="65">
        <f t="shared" si="1"/>
        <v>0</v>
      </c>
    </row>
    <row r="77" spans="1:307" x14ac:dyDescent="0.25">
      <c r="A77" s="3" t="s">
        <v>71</v>
      </c>
      <c r="B77" s="11"/>
      <c r="C77" s="74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Z77" s="66">
        <f>+VLOOKUP(EZ$5,'Liste matières'!$A$7:$D$156,4,0)*E77</f>
        <v>0</v>
      </c>
      <c r="FA77" s="66">
        <f>+VLOOKUP(FA$5,'Liste matières'!$A$7:$D$156,4,0)*F77</f>
        <v>0</v>
      </c>
      <c r="FB77" s="66">
        <f>+VLOOKUP(FB$5,'Liste matières'!$A$7:$D$156,4,0)*G77</f>
        <v>0</v>
      </c>
      <c r="FC77" s="66">
        <f>+VLOOKUP(FC$5,'Liste matières'!$A$7:$D$156,4,0)*H77</f>
        <v>0</v>
      </c>
      <c r="FD77" s="66">
        <f>+VLOOKUP(FD$5,'Liste matières'!$A$7:$D$156,4,0)*I77</f>
        <v>0</v>
      </c>
      <c r="FE77" s="66">
        <f>+VLOOKUP(FE$5,'Liste matières'!$A$7:$D$156,4,0)*J77</f>
        <v>0</v>
      </c>
      <c r="FF77" s="66">
        <f>+VLOOKUP(FF$5,'Liste matières'!$A$7:$D$156,4,0)*K77</f>
        <v>0</v>
      </c>
      <c r="FG77" s="66">
        <f>+VLOOKUP(FG$5,'Liste matières'!$A$7:$D$156,4,0)*L77</f>
        <v>0</v>
      </c>
      <c r="FH77" s="66">
        <f>+VLOOKUP(FH$5,'Liste matières'!$A$7:$D$156,4,0)*M77</f>
        <v>0</v>
      </c>
      <c r="FI77" s="66">
        <f>+VLOOKUP(FI$5,'Liste matières'!$A$7:$D$156,4,0)*N77</f>
        <v>0</v>
      </c>
      <c r="FJ77" s="66">
        <f>+VLOOKUP(FJ$5,'Liste matières'!$A$7:$D$156,4,0)*O77</f>
        <v>0</v>
      </c>
      <c r="FK77" s="66">
        <f>+VLOOKUP(FK$5,'Liste matières'!$A$7:$D$156,4,0)*P77</f>
        <v>0</v>
      </c>
      <c r="FL77" s="66">
        <f>+VLOOKUP(FL$5,'Liste matières'!$A$7:$D$156,4,0)*Q77</f>
        <v>0</v>
      </c>
      <c r="FM77" s="66">
        <f>+VLOOKUP(FM$5,'Liste matières'!$A$7:$D$156,4,0)*R77</f>
        <v>0</v>
      </c>
      <c r="FN77" s="66">
        <f>+VLOOKUP(FN$5,'Liste matières'!$A$7:$D$156,4,0)*S77</f>
        <v>0</v>
      </c>
      <c r="FO77" s="66">
        <f>+VLOOKUP(FO$5,'Liste matières'!$A$7:$D$156,4,0)*T77</f>
        <v>0</v>
      </c>
      <c r="FP77" s="66">
        <f>+VLOOKUP(FP$5,'Liste matières'!$A$7:$D$156,4,0)*U77</f>
        <v>0</v>
      </c>
      <c r="FQ77" s="66">
        <f>+VLOOKUP(FQ$5,'Liste matières'!$A$7:$D$156,4,0)*V77</f>
        <v>0</v>
      </c>
      <c r="FR77" s="66">
        <f>+VLOOKUP(FR$5,'Liste matières'!$A$7:$D$156,4,0)*W77</f>
        <v>0</v>
      </c>
      <c r="FS77" s="66">
        <f>+VLOOKUP(FS$5,'Liste matières'!$A$7:$D$156,4,0)*X77</f>
        <v>0</v>
      </c>
      <c r="FT77" s="66">
        <f>+VLOOKUP(FT$5,'Liste matières'!$A$7:$D$156,4,0)*Y77</f>
        <v>0</v>
      </c>
      <c r="FU77" s="66">
        <f>+VLOOKUP(FU$5,'Liste matières'!$A$7:$D$156,4,0)*Z77</f>
        <v>0</v>
      </c>
      <c r="FV77" s="66">
        <f>+VLOOKUP(FV$5,'Liste matières'!$A$7:$D$156,4,0)*AA77</f>
        <v>0</v>
      </c>
      <c r="FW77" s="66">
        <f>+VLOOKUP(FW$5,'Liste matières'!$A$7:$D$156,4,0)*AB77</f>
        <v>0</v>
      </c>
      <c r="FX77" s="66">
        <f>+VLOOKUP(FX$5,'Liste matières'!$A$7:$D$156,4,0)*AC77</f>
        <v>0</v>
      </c>
      <c r="FY77" s="66">
        <f>+VLOOKUP(FY$5,'Liste matières'!$A$7:$D$156,4,0)*AD77</f>
        <v>0</v>
      </c>
      <c r="FZ77" s="66">
        <f>+VLOOKUP(FZ$5,'Liste matières'!$A$7:$D$156,4,0)*AE77</f>
        <v>0</v>
      </c>
      <c r="GA77" s="66">
        <f>+VLOOKUP(GA$5,'Liste matières'!$A$7:$D$156,4,0)*AF77</f>
        <v>0</v>
      </c>
      <c r="GB77" s="66">
        <f>+VLOOKUP(GB$5,'Liste matières'!$A$7:$D$156,4,0)*AG77</f>
        <v>0</v>
      </c>
      <c r="GC77" s="66">
        <f>+VLOOKUP(GC$5,'Liste matières'!$A$7:$D$156,4,0)*AH77</f>
        <v>0</v>
      </c>
      <c r="GD77" s="66">
        <f>+VLOOKUP(GD$5,'Liste matières'!$A$7:$D$156,4,0)*AI77</f>
        <v>0</v>
      </c>
      <c r="GE77" s="66">
        <f>+VLOOKUP(GE$5,'Liste matières'!$A$7:$D$156,4,0)*AJ77</f>
        <v>0</v>
      </c>
      <c r="GF77" s="66">
        <f>+VLOOKUP(GF$5,'Liste matières'!$A$7:$D$156,4,0)*AK77</f>
        <v>0</v>
      </c>
      <c r="GG77" s="66">
        <f>+VLOOKUP(GG$5,'Liste matières'!$A$7:$D$156,4,0)*AL77</f>
        <v>0</v>
      </c>
      <c r="GH77" s="66">
        <f>+VLOOKUP(GH$5,'Liste matières'!$A$7:$D$156,4,0)*AM77</f>
        <v>0</v>
      </c>
      <c r="GI77" s="66">
        <f>+VLOOKUP(GI$5,'Liste matières'!$A$7:$D$156,4,0)*AN77</f>
        <v>0</v>
      </c>
      <c r="GJ77" s="66">
        <f>+VLOOKUP(GJ$5,'Liste matières'!$A$7:$D$156,4,0)*AO77</f>
        <v>0</v>
      </c>
      <c r="GK77" s="66">
        <f>+VLOOKUP(GK$5,'Liste matières'!$A$7:$D$156,4,0)*AP77</f>
        <v>0</v>
      </c>
      <c r="GL77" s="66">
        <f>+VLOOKUP(GL$5,'Liste matières'!$A$7:$D$156,4,0)*AQ77</f>
        <v>0</v>
      </c>
      <c r="GM77" s="66">
        <f>+VLOOKUP(GM$5,'Liste matières'!$A$7:$D$156,4,0)*AR77</f>
        <v>0</v>
      </c>
      <c r="GN77" s="66">
        <f>+VLOOKUP(GN$5,'Liste matières'!$A$7:$D$156,4,0)*AS77</f>
        <v>0</v>
      </c>
      <c r="GO77" s="66">
        <f>+VLOOKUP(GO$5,'Liste matières'!$A$7:$D$156,4,0)*AT77</f>
        <v>0</v>
      </c>
      <c r="GP77" s="66">
        <f>+VLOOKUP(GP$5,'Liste matières'!$A$7:$D$156,4,0)*AU77</f>
        <v>0</v>
      </c>
      <c r="GQ77" s="66">
        <f>+VLOOKUP(GQ$5,'Liste matières'!$A$7:$D$156,4,0)*AV77</f>
        <v>0</v>
      </c>
      <c r="GR77" s="66">
        <f>+VLOOKUP(GR$5,'Liste matières'!$A$7:$D$156,4,0)*AW77</f>
        <v>0</v>
      </c>
      <c r="GS77" s="66">
        <f>+VLOOKUP(GS$5,'Liste matières'!$A$7:$D$156,4,0)*AX77</f>
        <v>0</v>
      </c>
      <c r="GT77" s="66">
        <f>+VLOOKUP(GT$5,'Liste matières'!$A$7:$D$156,4,0)*AY77</f>
        <v>0</v>
      </c>
      <c r="GU77" s="66">
        <f>+VLOOKUP(GU$5,'Liste matières'!$A$7:$D$156,4,0)*AZ77</f>
        <v>0</v>
      </c>
      <c r="GV77" s="66">
        <f>+VLOOKUP(GV$5,'Liste matières'!$A$7:$D$156,4,0)*BA77</f>
        <v>0</v>
      </c>
      <c r="GW77" s="66">
        <f>+VLOOKUP(GW$5,'Liste matières'!$A$7:$D$156,4,0)*BB77</f>
        <v>0</v>
      </c>
      <c r="GX77" s="66">
        <f>+VLOOKUP(GX$5,'Liste matières'!$A$7:$D$156,4,0)*BC77</f>
        <v>0</v>
      </c>
      <c r="GY77" s="66">
        <f>+VLOOKUP(GY$5,'Liste matières'!$A$7:$D$156,4,0)*BD77</f>
        <v>0</v>
      </c>
      <c r="GZ77" s="66">
        <f>+VLOOKUP(GZ$5,'Liste matières'!$A$7:$D$156,4,0)*BE77</f>
        <v>0</v>
      </c>
      <c r="HA77" s="66">
        <f>+VLOOKUP(HA$5,'Liste matières'!$A$7:$D$156,4,0)*BF77</f>
        <v>0</v>
      </c>
      <c r="HB77" s="66">
        <f>+VLOOKUP(HB$5,'Liste matières'!$A$7:$D$156,4,0)*BG77</f>
        <v>0</v>
      </c>
      <c r="HC77" s="66">
        <f>+VLOOKUP(HC$5,'Liste matières'!$A$7:$D$156,4,0)*BH77</f>
        <v>0</v>
      </c>
      <c r="HD77" s="66">
        <f>+VLOOKUP(HD$5,'Liste matières'!$A$7:$D$156,4,0)*BI77</f>
        <v>0</v>
      </c>
      <c r="HE77" s="66">
        <f>+VLOOKUP(HE$5,'Liste matières'!$A$7:$D$156,4,0)*BJ77</f>
        <v>0</v>
      </c>
      <c r="HF77" s="66">
        <f>+VLOOKUP(HF$5,'Liste matières'!$A$7:$D$156,4,0)*BK77</f>
        <v>0</v>
      </c>
      <c r="HG77" s="66">
        <f>+VLOOKUP(HG$5,'Liste matières'!$A$7:$D$156,4,0)*BL77</f>
        <v>0</v>
      </c>
      <c r="HH77" s="66">
        <f>+VLOOKUP(HH$5,'Liste matières'!$A$7:$D$156,4,0)*BM77</f>
        <v>0</v>
      </c>
      <c r="HI77" s="66">
        <f>+VLOOKUP(HI$5,'Liste matières'!$A$7:$D$156,4,0)*BN77</f>
        <v>0</v>
      </c>
      <c r="HJ77" s="66">
        <f>+VLOOKUP(HJ$5,'Liste matières'!$A$7:$D$156,4,0)*BO77</f>
        <v>0</v>
      </c>
      <c r="HK77" s="66">
        <f>+VLOOKUP(HK$5,'Liste matières'!$A$7:$D$156,4,0)*BP77</f>
        <v>0</v>
      </c>
      <c r="HL77" s="66">
        <f>+VLOOKUP(HL$5,'Liste matières'!$A$7:$D$156,4,0)*BQ77</f>
        <v>0</v>
      </c>
      <c r="HM77" s="66">
        <f>+VLOOKUP(HM$5,'Liste matières'!$A$7:$D$156,4,0)*BR77</f>
        <v>0</v>
      </c>
      <c r="HN77" s="66">
        <f>+VLOOKUP(HN$5,'Liste matières'!$A$7:$D$156,4,0)*BS77</f>
        <v>0</v>
      </c>
      <c r="HO77" s="66">
        <f>+VLOOKUP(HO$5,'Liste matières'!$A$7:$D$156,4,0)*BT77</f>
        <v>0</v>
      </c>
      <c r="HP77" s="66">
        <f>+VLOOKUP(HP$5,'Liste matières'!$A$7:$D$156,4,0)*BU77</f>
        <v>0</v>
      </c>
      <c r="HQ77" s="66">
        <f>+VLOOKUP(HQ$5,'Liste matières'!$A$7:$D$156,4,0)*BV77</f>
        <v>0</v>
      </c>
      <c r="HR77" s="66">
        <f>+VLOOKUP(HR$5,'Liste matières'!$A$7:$D$156,4,0)*BW77</f>
        <v>0</v>
      </c>
      <c r="HS77" s="66">
        <f>+VLOOKUP(HS$5,'Liste matières'!$A$7:$D$156,4,0)*BX77</f>
        <v>0</v>
      </c>
      <c r="HT77" s="66">
        <f>+VLOOKUP(HT$5,'Liste matières'!$A$7:$D$156,4,0)*BY77</f>
        <v>0</v>
      </c>
      <c r="HU77" s="66">
        <f>+VLOOKUP(HU$5,'Liste matières'!$A$7:$D$156,4,0)*BZ77</f>
        <v>0</v>
      </c>
      <c r="HV77" s="66">
        <f>+VLOOKUP(HV$5,'Liste matières'!$A$7:$D$156,4,0)*CA77</f>
        <v>0</v>
      </c>
      <c r="HW77" s="66">
        <f>+VLOOKUP(HW$5,'Liste matières'!$A$7:$D$156,4,0)*CB77</f>
        <v>0</v>
      </c>
      <c r="HX77" s="66">
        <f>+VLOOKUP(HX$5,'Liste matières'!$A$7:$D$156,4,0)*CC77</f>
        <v>0</v>
      </c>
      <c r="HY77" s="66">
        <f>+VLOOKUP(HY$5,'Liste matières'!$A$7:$D$156,4,0)*CD77</f>
        <v>0</v>
      </c>
      <c r="HZ77" s="66">
        <f>+VLOOKUP(HZ$5,'Liste matières'!$A$7:$D$156,4,0)*CE77</f>
        <v>0</v>
      </c>
      <c r="IA77" s="66">
        <f>+VLOOKUP(IA$5,'Liste matières'!$A$7:$D$156,4,0)*CF77</f>
        <v>0</v>
      </c>
      <c r="IB77" s="66">
        <f>+VLOOKUP(IB$5,'Liste matières'!$A$7:$D$156,4,0)*CG77</f>
        <v>0</v>
      </c>
      <c r="IC77" s="66">
        <f>+VLOOKUP(IC$5,'Liste matières'!$A$7:$D$156,4,0)*CH77</f>
        <v>0</v>
      </c>
      <c r="ID77" s="66">
        <f>+VLOOKUP(ID$5,'Liste matières'!$A$7:$D$156,4,0)*CI77</f>
        <v>0</v>
      </c>
      <c r="IE77" s="66">
        <f>+VLOOKUP(IE$5,'Liste matières'!$A$7:$D$156,4,0)*CJ77</f>
        <v>0</v>
      </c>
      <c r="IF77" s="66">
        <f>+VLOOKUP(IF$5,'Liste matières'!$A$7:$D$156,4,0)*CK77</f>
        <v>0</v>
      </c>
      <c r="IG77" s="66">
        <f>+VLOOKUP(IG$5,'Liste matières'!$A$7:$D$156,4,0)*CL77</f>
        <v>0</v>
      </c>
      <c r="IH77" s="66">
        <f>+VLOOKUP(IH$5,'Liste matières'!$A$7:$D$156,4,0)*CM77</f>
        <v>0</v>
      </c>
      <c r="II77" s="66">
        <f>+VLOOKUP(II$5,'Liste matières'!$A$7:$D$156,4,0)*CN77</f>
        <v>0</v>
      </c>
      <c r="IJ77" s="66">
        <f>+VLOOKUP(IJ$5,'Liste matières'!$A$7:$D$156,4,0)*CO77</f>
        <v>0</v>
      </c>
      <c r="IK77" s="66">
        <f>+VLOOKUP(IK$5,'Liste matières'!$A$7:$D$156,4,0)*CP77</f>
        <v>0</v>
      </c>
      <c r="IL77" s="66">
        <f>+VLOOKUP(IL$5,'Liste matières'!$A$7:$D$156,4,0)*CQ77</f>
        <v>0</v>
      </c>
      <c r="IM77" s="66">
        <f>+VLOOKUP(IM$5,'Liste matières'!$A$7:$D$156,4,0)*CR77</f>
        <v>0</v>
      </c>
      <c r="IN77" s="66">
        <f>+VLOOKUP(IN$5,'Liste matières'!$A$7:$D$156,4,0)*CS77</f>
        <v>0</v>
      </c>
      <c r="IO77" s="66">
        <f>+VLOOKUP(IO$5,'Liste matières'!$A$7:$D$156,4,0)*CT77</f>
        <v>0</v>
      </c>
      <c r="IP77" s="66">
        <f>+VLOOKUP(IP$5,'Liste matières'!$A$7:$D$156,4,0)*CU77</f>
        <v>0</v>
      </c>
      <c r="IQ77" s="66">
        <f>+VLOOKUP(IQ$5,'Liste matières'!$A$7:$D$156,4,0)*CV77</f>
        <v>0</v>
      </c>
      <c r="IR77" s="66">
        <f>+VLOOKUP(IR$5,'Liste matières'!$A$7:$D$156,4,0)*CW77</f>
        <v>0</v>
      </c>
      <c r="IS77" s="66">
        <f>+VLOOKUP(IS$5,'Liste matières'!$A$7:$D$156,4,0)*CX77</f>
        <v>0</v>
      </c>
      <c r="IT77" s="66">
        <f>+VLOOKUP(IT$5,'Liste matières'!$A$7:$D$156,4,0)*CY77</f>
        <v>0</v>
      </c>
      <c r="IU77" s="66">
        <f>+VLOOKUP(IU$5,'Liste matières'!$A$7:$D$156,4,0)*CZ77</f>
        <v>0</v>
      </c>
      <c r="IV77" s="66">
        <f>+VLOOKUP(IV$5,'Liste matières'!$A$7:$D$156,4,0)*DA77</f>
        <v>0</v>
      </c>
      <c r="IW77" s="66">
        <f>+VLOOKUP(IW$5,'Liste matières'!$A$7:$D$156,4,0)*DB77</f>
        <v>0</v>
      </c>
      <c r="IX77" s="66">
        <f>+VLOOKUP(IX$5,'Liste matières'!$A$7:$D$156,4,0)*DC77</f>
        <v>0</v>
      </c>
      <c r="IY77" s="66">
        <f>+VLOOKUP(IY$5,'Liste matières'!$A$7:$D$156,4,0)*DD77</f>
        <v>0</v>
      </c>
      <c r="IZ77" s="66">
        <f>+VLOOKUP(IZ$5,'Liste matières'!$A$7:$D$156,4,0)*DE77</f>
        <v>0</v>
      </c>
      <c r="JA77" s="66">
        <f>+VLOOKUP(JA$5,'Liste matières'!$A$7:$D$156,4,0)*DF77</f>
        <v>0</v>
      </c>
      <c r="JB77" s="66">
        <f>+VLOOKUP(JB$5,'Liste matières'!$A$7:$D$156,4,0)*DG77</f>
        <v>0</v>
      </c>
      <c r="JC77" s="66">
        <f>+VLOOKUP(JC$5,'Liste matières'!$A$7:$D$156,4,0)*DH77</f>
        <v>0</v>
      </c>
      <c r="JD77" s="66">
        <f>+VLOOKUP(JD$5,'Liste matières'!$A$7:$D$156,4,0)*DI77</f>
        <v>0</v>
      </c>
      <c r="JE77" s="66">
        <f>+VLOOKUP(JE$5,'Liste matières'!$A$7:$D$156,4,0)*DJ77</f>
        <v>0</v>
      </c>
      <c r="JF77" s="66">
        <f>+VLOOKUP(JF$5,'Liste matières'!$A$7:$D$156,4,0)*DK77</f>
        <v>0</v>
      </c>
      <c r="JG77" s="66">
        <f>+VLOOKUP(JG$5,'Liste matières'!$A$7:$D$156,4,0)*DL77</f>
        <v>0</v>
      </c>
      <c r="JH77" s="66">
        <f>+VLOOKUP(JH$5,'Liste matières'!$A$7:$D$156,4,0)*DM77</f>
        <v>0</v>
      </c>
      <c r="JI77" s="66">
        <f>+VLOOKUP(JI$5,'Liste matières'!$A$7:$D$156,4,0)*DN77</f>
        <v>0</v>
      </c>
      <c r="JJ77" s="66">
        <f>+VLOOKUP(JJ$5,'Liste matières'!$A$7:$D$156,4,0)*DO77</f>
        <v>0</v>
      </c>
      <c r="JK77" s="66">
        <f>+VLOOKUP(JK$5,'Liste matières'!$A$7:$D$156,4,0)*DP77</f>
        <v>0</v>
      </c>
      <c r="JL77" s="66">
        <f>+VLOOKUP(JL$5,'Liste matières'!$A$7:$D$156,4,0)*DQ77</f>
        <v>0</v>
      </c>
      <c r="JM77" s="66">
        <f>+VLOOKUP(JM$5,'Liste matières'!$A$7:$D$156,4,0)*DR77</f>
        <v>0</v>
      </c>
      <c r="JN77" s="66">
        <f>+VLOOKUP(JN$5,'Liste matières'!$A$7:$D$156,4,0)*DS77</f>
        <v>0</v>
      </c>
      <c r="JO77" s="66">
        <f>+VLOOKUP(JO$5,'Liste matières'!$A$7:$D$156,4,0)*DT77</f>
        <v>0</v>
      </c>
      <c r="JP77" s="66">
        <f>+VLOOKUP(JP$5,'Liste matières'!$A$7:$D$156,4,0)*DU77</f>
        <v>0</v>
      </c>
      <c r="JQ77" s="66">
        <f>+VLOOKUP(JQ$5,'Liste matières'!$A$7:$D$156,4,0)*DV77</f>
        <v>0</v>
      </c>
      <c r="JR77" s="66">
        <f>+VLOOKUP(JR$5,'Liste matières'!$A$7:$D$156,4,0)*DW77</f>
        <v>0</v>
      </c>
      <c r="JS77" s="66">
        <f>+VLOOKUP(JS$5,'Liste matières'!$A$7:$D$156,4,0)*DX77</f>
        <v>0</v>
      </c>
      <c r="JT77" s="66">
        <f>+VLOOKUP(JT$5,'Liste matières'!$A$7:$D$156,4,0)*DY77</f>
        <v>0</v>
      </c>
      <c r="JU77" s="66">
        <f>+VLOOKUP(JU$5,'Liste matières'!$A$7:$D$156,4,0)*DZ77</f>
        <v>0</v>
      </c>
      <c r="JV77" s="66">
        <f>+VLOOKUP(JV$5,'Liste matières'!$A$7:$D$156,4,0)*EA77</f>
        <v>0</v>
      </c>
      <c r="JW77" s="66">
        <f>+VLOOKUP(JW$5,'Liste matières'!$A$7:$D$156,4,0)*EB77</f>
        <v>0</v>
      </c>
      <c r="JX77" s="66">
        <f>+VLOOKUP(JX$5,'Liste matières'!$A$7:$D$156,4,0)*EC77</f>
        <v>0</v>
      </c>
      <c r="JY77" s="66">
        <f>+VLOOKUP(JY$5,'Liste matières'!$A$7:$D$156,4,0)*ED77</f>
        <v>0</v>
      </c>
      <c r="JZ77" s="66">
        <f>+VLOOKUP(JZ$5,'Liste matières'!$A$7:$D$156,4,0)*EE77</f>
        <v>0</v>
      </c>
      <c r="KA77" s="66">
        <f>+VLOOKUP(KA$5,'Liste matières'!$A$7:$D$156,4,0)*EF77</f>
        <v>0</v>
      </c>
      <c r="KB77" s="66">
        <f>+VLOOKUP(KB$5,'Liste matières'!$A$7:$D$156,4,0)*EG77</f>
        <v>0</v>
      </c>
      <c r="KC77" s="66">
        <f>+VLOOKUP(KC$5,'Liste matières'!$A$7:$D$156,4,0)*EH77</f>
        <v>0</v>
      </c>
      <c r="KD77" s="66">
        <f>+VLOOKUP(KD$5,'Liste matières'!$A$7:$D$156,4,0)*EI77</f>
        <v>0</v>
      </c>
      <c r="KE77" s="66">
        <f>+VLOOKUP(KE$5,'Liste matières'!$A$7:$D$156,4,0)*EJ77</f>
        <v>0</v>
      </c>
      <c r="KF77" s="66">
        <f>+VLOOKUP(KF$5,'Liste matières'!$A$7:$D$156,4,0)*EK77</f>
        <v>0</v>
      </c>
      <c r="KG77" s="66">
        <f>+VLOOKUP(KG$5,'Liste matières'!$A$7:$D$156,4,0)*EL77</f>
        <v>0</v>
      </c>
      <c r="KH77" s="66">
        <f>+VLOOKUP(KH$5,'Liste matières'!$A$7:$D$156,4,0)*EM77</f>
        <v>0</v>
      </c>
      <c r="KI77" s="66">
        <f>+VLOOKUP(KI$5,'Liste matières'!$A$7:$D$156,4,0)*EN77</f>
        <v>0</v>
      </c>
      <c r="KJ77" s="66">
        <f>+VLOOKUP(KJ$5,'Liste matières'!$A$7:$D$156,4,0)*EO77</f>
        <v>0</v>
      </c>
      <c r="KK77" s="66">
        <f>+VLOOKUP(KK$5,'Liste matières'!$A$7:$D$156,4,0)*EP77</f>
        <v>0</v>
      </c>
      <c r="KL77" s="66">
        <f>+VLOOKUP(KL$5,'Liste matières'!$A$7:$D$156,4,0)*EQ77</f>
        <v>0</v>
      </c>
      <c r="KM77" s="66">
        <f>+VLOOKUP(KM$5,'Liste matières'!$A$7:$D$156,4,0)*ER77</f>
        <v>0</v>
      </c>
      <c r="KN77" s="66">
        <f>+VLOOKUP(KN$5,'Liste matières'!$A$7:$D$156,4,0)*ES77</f>
        <v>0</v>
      </c>
      <c r="KO77" s="66">
        <f>+VLOOKUP(KO$5,'Liste matières'!$A$7:$D$156,4,0)*ET77</f>
        <v>0</v>
      </c>
      <c r="KP77" s="66">
        <f>+VLOOKUP(KP$5,'Liste matières'!$A$7:$D$156,4,0)*EU77</f>
        <v>0</v>
      </c>
      <c r="KQ77" s="66">
        <f>+VLOOKUP(KQ$5,'Liste matières'!$A$7:$D$156,4,0)*EV77</f>
        <v>0</v>
      </c>
      <c r="KR77" s="66">
        <f>+VLOOKUP(KR$5,'Liste matières'!$A$7:$D$156,4,0)*EW77</f>
        <v>0</v>
      </c>
      <c r="KS77" s="66">
        <f>+VLOOKUP(KS$5,'Liste matières'!$A$7:$D$156,4,0)*EX77</f>
        <v>0</v>
      </c>
      <c r="KU77" s="65">
        <f t="shared" si="1"/>
        <v>0</v>
      </c>
    </row>
    <row r="78" spans="1:307" x14ac:dyDescent="0.25">
      <c r="A78" s="3" t="s">
        <v>72</v>
      </c>
      <c r="B78" s="11"/>
      <c r="C78" s="74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Z78" s="66">
        <f>+VLOOKUP(EZ$5,'Liste matières'!$A$7:$D$156,4,0)*E78</f>
        <v>0</v>
      </c>
      <c r="FA78" s="66">
        <f>+VLOOKUP(FA$5,'Liste matières'!$A$7:$D$156,4,0)*F78</f>
        <v>0</v>
      </c>
      <c r="FB78" s="66">
        <f>+VLOOKUP(FB$5,'Liste matières'!$A$7:$D$156,4,0)*G78</f>
        <v>0</v>
      </c>
      <c r="FC78" s="66">
        <f>+VLOOKUP(FC$5,'Liste matières'!$A$7:$D$156,4,0)*H78</f>
        <v>0</v>
      </c>
      <c r="FD78" s="66">
        <f>+VLOOKUP(FD$5,'Liste matières'!$A$7:$D$156,4,0)*I78</f>
        <v>0</v>
      </c>
      <c r="FE78" s="66">
        <f>+VLOOKUP(FE$5,'Liste matières'!$A$7:$D$156,4,0)*J78</f>
        <v>0</v>
      </c>
      <c r="FF78" s="66">
        <f>+VLOOKUP(FF$5,'Liste matières'!$A$7:$D$156,4,0)*K78</f>
        <v>0</v>
      </c>
      <c r="FG78" s="66">
        <f>+VLOOKUP(FG$5,'Liste matières'!$A$7:$D$156,4,0)*L78</f>
        <v>0</v>
      </c>
      <c r="FH78" s="66">
        <f>+VLOOKUP(FH$5,'Liste matières'!$A$7:$D$156,4,0)*M78</f>
        <v>0</v>
      </c>
      <c r="FI78" s="66">
        <f>+VLOOKUP(FI$5,'Liste matières'!$A$7:$D$156,4,0)*N78</f>
        <v>0</v>
      </c>
      <c r="FJ78" s="66">
        <f>+VLOOKUP(FJ$5,'Liste matières'!$A$7:$D$156,4,0)*O78</f>
        <v>0</v>
      </c>
      <c r="FK78" s="66">
        <f>+VLOOKUP(FK$5,'Liste matières'!$A$7:$D$156,4,0)*P78</f>
        <v>0</v>
      </c>
      <c r="FL78" s="66">
        <f>+VLOOKUP(FL$5,'Liste matières'!$A$7:$D$156,4,0)*Q78</f>
        <v>0</v>
      </c>
      <c r="FM78" s="66">
        <f>+VLOOKUP(FM$5,'Liste matières'!$A$7:$D$156,4,0)*R78</f>
        <v>0</v>
      </c>
      <c r="FN78" s="66">
        <f>+VLOOKUP(FN$5,'Liste matières'!$A$7:$D$156,4,0)*S78</f>
        <v>0</v>
      </c>
      <c r="FO78" s="66">
        <f>+VLOOKUP(FO$5,'Liste matières'!$A$7:$D$156,4,0)*T78</f>
        <v>0</v>
      </c>
      <c r="FP78" s="66">
        <f>+VLOOKUP(FP$5,'Liste matières'!$A$7:$D$156,4,0)*U78</f>
        <v>0</v>
      </c>
      <c r="FQ78" s="66">
        <f>+VLOOKUP(FQ$5,'Liste matières'!$A$7:$D$156,4,0)*V78</f>
        <v>0</v>
      </c>
      <c r="FR78" s="66">
        <f>+VLOOKUP(FR$5,'Liste matières'!$A$7:$D$156,4,0)*W78</f>
        <v>0</v>
      </c>
      <c r="FS78" s="66">
        <f>+VLOOKUP(FS$5,'Liste matières'!$A$7:$D$156,4,0)*X78</f>
        <v>0</v>
      </c>
      <c r="FT78" s="66">
        <f>+VLOOKUP(FT$5,'Liste matières'!$A$7:$D$156,4,0)*Y78</f>
        <v>0</v>
      </c>
      <c r="FU78" s="66">
        <f>+VLOOKUP(FU$5,'Liste matières'!$A$7:$D$156,4,0)*Z78</f>
        <v>0</v>
      </c>
      <c r="FV78" s="66">
        <f>+VLOOKUP(FV$5,'Liste matières'!$A$7:$D$156,4,0)*AA78</f>
        <v>0</v>
      </c>
      <c r="FW78" s="66">
        <f>+VLOOKUP(FW$5,'Liste matières'!$A$7:$D$156,4,0)*AB78</f>
        <v>0</v>
      </c>
      <c r="FX78" s="66">
        <f>+VLOOKUP(FX$5,'Liste matières'!$A$7:$D$156,4,0)*AC78</f>
        <v>0</v>
      </c>
      <c r="FY78" s="66">
        <f>+VLOOKUP(FY$5,'Liste matières'!$A$7:$D$156,4,0)*AD78</f>
        <v>0</v>
      </c>
      <c r="FZ78" s="66">
        <f>+VLOOKUP(FZ$5,'Liste matières'!$A$7:$D$156,4,0)*AE78</f>
        <v>0</v>
      </c>
      <c r="GA78" s="66">
        <f>+VLOOKUP(GA$5,'Liste matières'!$A$7:$D$156,4,0)*AF78</f>
        <v>0</v>
      </c>
      <c r="GB78" s="66">
        <f>+VLOOKUP(GB$5,'Liste matières'!$A$7:$D$156,4,0)*AG78</f>
        <v>0</v>
      </c>
      <c r="GC78" s="66">
        <f>+VLOOKUP(GC$5,'Liste matières'!$A$7:$D$156,4,0)*AH78</f>
        <v>0</v>
      </c>
      <c r="GD78" s="66">
        <f>+VLOOKUP(GD$5,'Liste matières'!$A$7:$D$156,4,0)*AI78</f>
        <v>0</v>
      </c>
      <c r="GE78" s="66">
        <f>+VLOOKUP(GE$5,'Liste matières'!$A$7:$D$156,4,0)*AJ78</f>
        <v>0</v>
      </c>
      <c r="GF78" s="66">
        <f>+VLOOKUP(GF$5,'Liste matières'!$A$7:$D$156,4,0)*AK78</f>
        <v>0</v>
      </c>
      <c r="GG78" s="66">
        <f>+VLOOKUP(GG$5,'Liste matières'!$A$7:$D$156,4,0)*AL78</f>
        <v>0</v>
      </c>
      <c r="GH78" s="66">
        <f>+VLOOKUP(GH$5,'Liste matières'!$A$7:$D$156,4,0)*AM78</f>
        <v>0</v>
      </c>
      <c r="GI78" s="66">
        <f>+VLOOKUP(GI$5,'Liste matières'!$A$7:$D$156,4,0)*AN78</f>
        <v>0</v>
      </c>
      <c r="GJ78" s="66">
        <f>+VLOOKUP(GJ$5,'Liste matières'!$A$7:$D$156,4,0)*AO78</f>
        <v>0</v>
      </c>
      <c r="GK78" s="66">
        <f>+VLOOKUP(GK$5,'Liste matières'!$A$7:$D$156,4,0)*AP78</f>
        <v>0</v>
      </c>
      <c r="GL78" s="66">
        <f>+VLOOKUP(GL$5,'Liste matières'!$A$7:$D$156,4,0)*AQ78</f>
        <v>0</v>
      </c>
      <c r="GM78" s="66">
        <f>+VLOOKUP(GM$5,'Liste matières'!$A$7:$D$156,4,0)*AR78</f>
        <v>0</v>
      </c>
      <c r="GN78" s="66">
        <f>+VLOOKUP(GN$5,'Liste matières'!$A$7:$D$156,4,0)*AS78</f>
        <v>0</v>
      </c>
      <c r="GO78" s="66">
        <f>+VLOOKUP(GO$5,'Liste matières'!$A$7:$D$156,4,0)*AT78</f>
        <v>0</v>
      </c>
      <c r="GP78" s="66">
        <f>+VLOOKUP(GP$5,'Liste matières'!$A$7:$D$156,4,0)*AU78</f>
        <v>0</v>
      </c>
      <c r="GQ78" s="66">
        <f>+VLOOKUP(GQ$5,'Liste matières'!$A$7:$D$156,4,0)*AV78</f>
        <v>0</v>
      </c>
      <c r="GR78" s="66">
        <f>+VLOOKUP(GR$5,'Liste matières'!$A$7:$D$156,4,0)*AW78</f>
        <v>0</v>
      </c>
      <c r="GS78" s="66">
        <f>+VLOOKUP(GS$5,'Liste matières'!$A$7:$D$156,4,0)*AX78</f>
        <v>0</v>
      </c>
      <c r="GT78" s="66">
        <f>+VLOOKUP(GT$5,'Liste matières'!$A$7:$D$156,4,0)*AY78</f>
        <v>0</v>
      </c>
      <c r="GU78" s="66">
        <f>+VLOOKUP(GU$5,'Liste matières'!$A$7:$D$156,4,0)*AZ78</f>
        <v>0</v>
      </c>
      <c r="GV78" s="66">
        <f>+VLOOKUP(GV$5,'Liste matières'!$A$7:$D$156,4,0)*BA78</f>
        <v>0</v>
      </c>
      <c r="GW78" s="66">
        <f>+VLOOKUP(GW$5,'Liste matières'!$A$7:$D$156,4,0)*BB78</f>
        <v>0</v>
      </c>
      <c r="GX78" s="66">
        <f>+VLOOKUP(GX$5,'Liste matières'!$A$7:$D$156,4,0)*BC78</f>
        <v>0</v>
      </c>
      <c r="GY78" s="66">
        <f>+VLOOKUP(GY$5,'Liste matières'!$A$7:$D$156,4,0)*BD78</f>
        <v>0</v>
      </c>
      <c r="GZ78" s="66">
        <f>+VLOOKUP(GZ$5,'Liste matières'!$A$7:$D$156,4,0)*BE78</f>
        <v>0</v>
      </c>
      <c r="HA78" s="66">
        <f>+VLOOKUP(HA$5,'Liste matières'!$A$7:$D$156,4,0)*BF78</f>
        <v>0</v>
      </c>
      <c r="HB78" s="66">
        <f>+VLOOKUP(HB$5,'Liste matières'!$A$7:$D$156,4,0)*BG78</f>
        <v>0</v>
      </c>
      <c r="HC78" s="66">
        <f>+VLOOKUP(HC$5,'Liste matières'!$A$7:$D$156,4,0)*BH78</f>
        <v>0</v>
      </c>
      <c r="HD78" s="66">
        <f>+VLOOKUP(HD$5,'Liste matières'!$A$7:$D$156,4,0)*BI78</f>
        <v>0</v>
      </c>
      <c r="HE78" s="66">
        <f>+VLOOKUP(HE$5,'Liste matières'!$A$7:$D$156,4,0)*BJ78</f>
        <v>0</v>
      </c>
      <c r="HF78" s="66">
        <f>+VLOOKUP(HF$5,'Liste matières'!$A$7:$D$156,4,0)*BK78</f>
        <v>0</v>
      </c>
      <c r="HG78" s="66">
        <f>+VLOOKUP(HG$5,'Liste matières'!$A$7:$D$156,4,0)*BL78</f>
        <v>0</v>
      </c>
      <c r="HH78" s="66">
        <f>+VLOOKUP(HH$5,'Liste matières'!$A$7:$D$156,4,0)*BM78</f>
        <v>0</v>
      </c>
      <c r="HI78" s="66">
        <f>+VLOOKUP(HI$5,'Liste matières'!$A$7:$D$156,4,0)*BN78</f>
        <v>0</v>
      </c>
      <c r="HJ78" s="66">
        <f>+VLOOKUP(HJ$5,'Liste matières'!$A$7:$D$156,4,0)*BO78</f>
        <v>0</v>
      </c>
      <c r="HK78" s="66">
        <f>+VLOOKUP(HK$5,'Liste matières'!$A$7:$D$156,4,0)*BP78</f>
        <v>0</v>
      </c>
      <c r="HL78" s="66">
        <f>+VLOOKUP(HL$5,'Liste matières'!$A$7:$D$156,4,0)*BQ78</f>
        <v>0</v>
      </c>
      <c r="HM78" s="66">
        <f>+VLOOKUP(HM$5,'Liste matières'!$A$7:$D$156,4,0)*BR78</f>
        <v>0</v>
      </c>
      <c r="HN78" s="66">
        <f>+VLOOKUP(HN$5,'Liste matières'!$A$7:$D$156,4,0)*BS78</f>
        <v>0</v>
      </c>
      <c r="HO78" s="66">
        <f>+VLOOKUP(HO$5,'Liste matières'!$A$7:$D$156,4,0)*BT78</f>
        <v>0</v>
      </c>
      <c r="HP78" s="66">
        <f>+VLOOKUP(HP$5,'Liste matières'!$A$7:$D$156,4,0)*BU78</f>
        <v>0</v>
      </c>
      <c r="HQ78" s="66">
        <f>+VLOOKUP(HQ$5,'Liste matières'!$A$7:$D$156,4,0)*BV78</f>
        <v>0</v>
      </c>
      <c r="HR78" s="66">
        <f>+VLOOKUP(HR$5,'Liste matières'!$A$7:$D$156,4,0)*BW78</f>
        <v>0</v>
      </c>
      <c r="HS78" s="66">
        <f>+VLOOKUP(HS$5,'Liste matières'!$A$7:$D$156,4,0)*BX78</f>
        <v>0</v>
      </c>
      <c r="HT78" s="66">
        <f>+VLOOKUP(HT$5,'Liste matières'!$A$7:$D$156,4,0)*BY78</f>
        <v>0</v>
      </c>
      <c r="HU78" s="66">
        <f>+VLOOKUP(HU$5,'Liste matières'!$A$7:$D$156,4,0)*BZ78</f>
        <v>0</v>
      </c>
      <c r="HV78" s="66">
        <f>+VLOOKUP(HV$5,'Liste matières'!$A$7:$D$156,4,0)*CA78</f>
        <v>0</v>
      </c>
      <c r="HW78" s="66">
        <f>+VLOOKUP(HW$5,'Liste matières'!$A$7:$D$156,4,0)*CB78</f>
        <v>0</v>
      </c>
      <c r="HX78" s="66">
        <f>+VLOOKUP(HX$5,'Liste matières'!$A$7:$D$156,4,0)*CC78</f>
        <v>0</v>
      </c>
      <c r="HY78" s="66">
        <f>+VLOOKUP(HY$5,'Liste matières'!$A$7:$D$156,4,0)*CD78</f>
        <v>0</v>
      </c>
      <c r="HZ78" s="66">
        <f>+VLOOKUP(HZ$5,'Liste matières'!$A$7:$D$156,4,0)*CE78</f>
        <v>0</v>
      </c>
      <c r="IA78" s="66">
        <f>+VLOOKUP(IA$5,'Liste matières'!$A$7:$D$156,4,0)*CF78</f>
        <v>0</v>
      </c>
      <c r="IB78" s="66">
        <f>+VLOOKUP(IB$5,'Liste matières'!$A$7:$D$156,4,0)*CG78</f>
        <v>0</v>
      </c>
      <c r="IC78" s="66">
        <f>+VLOOKUP(IC$5,'Liste matières'!$A$7:$D$156,4,0)*CH78</f>
        <v>0</v>
      </c>
      <c r="ID78" s="66">
        <f>+VLOOKUP(ID$5,'Liste matières'!$A$7:$D$156,4,0)*CI78</f>
        <v>0</v>
      </c>
      <c r="IE78" s="66">
        <f>+VLOOKUP(IE$5,'Liste matières'!$A$7:$D$156,4,0)*CJ78</f>
        <v>0</v>
      </c>
      <c r="IF78" s="66">
        <f>+VLOOKUP(IF$5,'Liste matières'!$A$7:$D$156,4,0)*CK78</f>
        <v>0</v>
      </c>
      <c r="IG78" s="66">
        <f>+VLOOKUP(IG$5,'Liste matières'!$A$7:$D$156,4,0)*CL78</f>
        <v>0</v>
      </c>
      <c r="IH78" s="66">
        <f>+VLOOKUP(IH$5,'Liste matières'!$A$7:$D$156,4,0)*CM78</f>
        <v>0</v>
      </c>
      <c r="II78" s="66">
        <f>+VLOOKUP(II$5,'Liste matières'!$A$7:$D$156,4,0)*CN78</f>
        <v>0</v>
      </c>
      <c r="IJ78" s="66">
        <f>+VLOOKUP(IJ$5,'Liste matières'!$A$7:$D$156,4,0)*CO78</f>
        <v>0</v>
      </c>
      <c r="IK78" s="66">
        <f>+VLOOKUP(IK$5,'Liste matières'!$A$7:$D$156,4,0)*CP78</f>
        <v>0</v>
      </c>
      <c r="IL78" s="66">
        <f>+VLOOKUP(IL$5,'Liste matières'!$A$7:$D$156,4,0)*CQ78</f>
        <v>0</v>
      </c>
      <c r="IM78" s="66">
        <f>+VLOOKUP(IM$5,'Liste matières'!$A$7:$D$156,4,0)*CR78</f>
        <v>0</v>
      </c>
      <c r="IN78" s="66">
        <f>+VLOOKUP(IN$5,'Liste matières'!$A$7:$D$156,4,0)*CS78</f>
        <v>0</v>
      </c>
      <c r="IO78" s="66">
        <f>+VLOOKUP(IO$5,'Liste matières'!$A$7:$D$156,4,0)*CT78</f>
        <v>0</v>
      </c>
      <c r="IP78" s="66">
        <f>+VLOOKUP(IP$5,'Liste matières'!$A$7:$D$156,4,0)*CU78</f>
        <v>0</v>
      </c>
      <c r="IQ78" s="66">
        <f>+VLOOKUP(IQ$5,'Liste matières'!$A$7:$D$156,4,0)*CV78</f>
        <v>0</v>
      </c>
      <c r="IR78" s="66">
        <f>+VLOOKUP(IR$5,'Liste matières'!$A$7:$D$156,4,0)*CW78</f>
        <v>0</v>
      </c>
      <c r="IS78" s="66">
        <f>+VLOOKUP(IS$5,'Liste matières'!$A$7:$D$156,4,0)*CX78</f>
        <v>0</v>
      </c>
      <c r="IT78" s="66">
        <f>+VLOOKUP(IT$5,'Liste matières'!$A$7:$D$156,4,0)*CY78</f>
        <v>0</v>
      </c>
      <c r="IU78" s="66">
        <f>+VLOOKUP(IU$5,'Liste matières'!$A$7:$D$156,4,0)*CZ78</f>
        <v>0</v>
      </c>
      <c r="IV78" s="66">
        <f>+VLOOKUP(IV$5,'Liste matières'!$A$7:$D$156,4,0)*DA78</f>
        <v>0</v>
      </c>
      <c r="IW78" s="66">
        <f>+VLOOKUP(IW$5,'Liste matières'!$A$7:$D$156,4,0)*DB78</f>
        <v>0</v>
      </c>
      <c r="IX78" s="66">
        <f>+VLOOKUP(IX$5,'Liste matières'!$A$7:$D$156,4,0)*DC78</f>
        <v>0</v>
      </c>
      <c r="IY78" s="66">
        <f>+VLOOKUP(IY$5,'Liste matières'!$A$7:$D$156,4,0)*DD78</f>
        <v>0</v>
      </c>
      <c r="IZ78" s="66">
        <f>+VLOOKUP(IZ$5,'Liste matières'!$A$7:$D$156,4,0)*DE78</f>
        <v>0</v>
      </c>
      <c r="JA78" s="66">
        <f>+VLOOKUP(JA$5,'Liste matières'!$A$7:$D$156,4,0)*DF78</f>
        <v>0</v>
      </c>
      <c r="JB78" s="66">
        <f>+VLOOKUP(JB$5,'Liste matières'!$A$7:$D$156,4,0)*DG78</f>
        <v>0</v>
      </c>
      <c r="JC78" s="66">
        <f>+VLOOKUP(JC$5,'Liste matières'!$A$7:$D$156,4,0)*DH78</f>
        <v>0</v>
      </c>
      <c r="JD78" s="66">
        <f>+VLOOKUP(JD$5,'Liste matières'!$A$7:$D$156,4,0)*DI78</f>
        <v>0</v>
      </c>
      <c r="JE78" s="66">
        <f>+VLOOKUP(JE$5,'Liste matières'!$A$7:$D$156,4,0)*DJ78</f>
        <v>0</v>
      </c>
      <c r="JF78" s="66">
        <f>+VLOOKUP(JF$5,'Liste matières'!$A$7:$D$156,4,0)*DK78</f>
        <v>0</v>
      </c>
      <c r="JG78" s="66">
        <f>+VLOOKUP(JG$5,'Liste matières'!$A$7:$D$156,4,0)*DL78</f>
        <v>0</v>
      </c>
      <c r="JH78" s="66">
        <f>+VLOOKUP(JH$5,'Liste matières'!$A$7:$D$156,4,0)*DM78</f>
        <v>0</v>
      </c>
      <c r="JI78" s="66">
        <f>+VLOOKUP(JI$5,'Liste matières'!$A$7:$D$156,4,0)*DN78</f>
        <v>0</v>
      </c>
      <c r="JJ78" s="66">
        <f>+VLOOKUP(JJ$5,'Liste matières'!$A$7:$D$156,4,0)*DO78</f>
        <v>0</v>
      </c>
      <c r="JK78" s="66">
        <f>+VLOOKUP(JK$5,'Liste matières'!$A$7:$D$156,4,0)*DP78</f>
        <v>0</v>
      </c>
      <c r="JL78" s="66">
        <f>+VLOOKUP(JL$5,'Liste matières'!$A$7:$D$156,4,0)*DQ78</f>
        <v>0</v>
      </c>
      <c r="JM78" s="66">
        <f>+VLOOKUP(JM$5,'Liste matières'!$A$7:$D$156,4,0)*DR78</f>
        <v>0</v>
      </c>
      <c r="JN78" s="66">
        <f>+VLOOKUP(JN$5,'Liste matières'!$A$7:$D$156,4,0)*DS78</f>
        <v>0</v>
      </c>
      <c r="JO78" s="66">
        <f>+VLOOKUP(JO$5,'Liste matières'!$A$7:$D$156,4,0)*DT78</f>
        <v>0</v>
      </c>
      <c r="JP78" s="66">
        <f>+VLOOKUP(JP$5,'Liste matières'!$A$7:$D$156,4,0)*DU78</f>
        <v>0</v>
      </c>
      <c r="JQ78" s="66">
        <f>+VLOOKUP(JQ$5,'Liste matières'!$A$7:$D$156,4,0)*DV78</f>
        <v>0</v>
      </c>
      <c r="JR78" s="66">
        <f>+VLOOKUP(JR$5,'Liste matières'!$A$7:$D$156,4,0)*DW78</f>
        <v>0</v>
      </c>
      <c r="JS78" s="66">
        <f>+VLOOKUP(JS$5,'Liste matières'!$A$7:$D$156,4,0)*DX78</f>
        <v>0</v>
      </c>
      <c r="JT78" s="66">
        <f>+VLOOKUP(JT$5,'Liste matières'!$A$7:$D$156,4,0)*DY78</f>
        <v>0</v>
      </c>
      <c r="JU78" s="66">
        <f>+VLOOKUP(JU$5,'Liste matières'!$A$7:$D$156,4,0)*DZ78</f>
        <v>0</v>
      </c>
      <c r="JV78" s="66">
        <f>+VLOOKUP(JV$5,'Liste matières'!$A$7:$D$156,4,0)*EA78</f>
        <v>0</v>
      </c>
      <c r="JW78" s="66">
        <f>+VLOOKUP(JW$5,'Liste matières'!$A$7:$D$156,4,0)*EB78</f>
        <v>0</v>
      </c>
      <c r="JX78" s="66">
        <f>+VLOOKUP(JX$5,'Liste matières'!$A$7:$D$156,4,0)*EC78</f>
        <v>0</v>
      </c>
      <c r="JY78" s="66">
        <f>+VLOOKUP(JY$5,'Liste matières'!$A$7:$D$156,4,0)*ED78</f>
        <v>0</v>
      </c>
      <c r="JZ78" s="66">
        <f>+VLOOKUP(JZ$5,'Liste matières'!$A$7:$D$156,4,0)*EE78</f>
        <v>0</v>
      </c>
      <c r="KA78" s="66">
        <f>+VLOOKUP(KA$5,'Liste matières'!$A$7:$D$156,4,0)*EF78</f>
        <v>0</v>
      </c>
      <c r="KB78" s="66">
        <f>+VLOOKUP(KB$5,'Liste matières'!$A$7:$D$156,4,0)*EG78</f>
        <v>0</v>
      </c>
      <c r="KC78" s="66">
        <f>+VLOOKUP(KC$5,'Liste matières'!$A$7:$D$156,4,0)*EH78</f>
        <v>0</v>
      </c>
      <c r="KD78" s="66">
        <f>+VLOOKUP(KD$5,'Liste matières'!$A$7:$D$156,4,0)*EI78</f>
        <v>0</v>
      </c>
      <c r="KE78" s="66">
        <f>+VLOOKUP(KE$5,'Liste matières'!$A$7:$D$156,4,0)*EJ78</f>
        <v>0</v>
      </c>
      <c r="KF78" s="66">
        <f>+VLOOKUP(KF$5,'Liste matières'!$A$7:$D$156,4,0)*EK78</f>
        <v>0</v>
      </c>
      <c r="KG78" s="66">
        <f>+VLOOKUP(KG$5,'Liste matières'!$A$7:$D$156,4,0)*EL78</f>
        <v>0</v>
      </c>
      <c r="KH78" s="66">
        <f>+VLOOKUP(KH$5,'Liste matières'!$A$7:$D$156,4,0)*EM78</f>
        <v>0</v>
      </c>
      <c r="KI78" s="66">
        <f>+VLOOKUP(KI$5,'Liste matières'!$A$7:$D$156,4,0)*EN78</f>
        <v>0</v>
      </c>
      <c r="KJ78" s="66">
        <f>+VLOOKUP(KJ$5,'Liste matières'!$A$7:$D$156,4,0)*EO78</f>
        <v>0</v>
      </c>
      <c r="KK78" s="66">
        <f>+VLOOKUP(KK$5,'Liste matières'!$A$7:$D$156,4,0)*EP78</f>
        <v>0</v>
      </c>
      <c r="KL78" s="66">
        <f>+VLOOKUP(KL$5,'Liste matières'!$A$7:$D$156,4,0)*EQ78</f>
        <v>0</v>
      </c>
      <c r="KM78" s="66">
        <f>+VLOOKUP(KM$5,'Liste matières'!$A$7:$D$156,4,0)*ER78</f>
        <v>0</v>
      </c>
      <c r="KN78" s="66">
        <f>+VLOOKUP(KN$5,'Liste matières'!$A$7:$D$156,4,0)*ES78</f>
        <v>0</v>
      </c>
      <c r="KO78" s="66">
        <f>+VLOOKUP(KO$5,'Liste matières'!$A$7:$D$156,4,0)*ET78</f>
        <v>0</v>
      </c>
      <c r="KP78" s="66">
        <f>+VLOOKUP(KP$5,'Liste matières'!$A$7:$D$156,4,0)*EU78</f>
        <v>0</v>
      </c>
      <c r="KQ78" s="66">
        <f>+VLOOKUP(KQ$5,'Liste matières'!$A$7:$D$156,4,0)*EV78</f>
        <v>0</v>
      </c>
      <c r="KR78" s="66">
        <f>+VLOOKUP(KR$5,'Liste matières'!$A$7:$D$156,4,0)*EW78</f>
        <v>0</v>
      </c>
      <c r="KS78" s="66">
        <f>+VLOOKUP(KS$5,'Liste matières'!$A$7:$D$156,4,0)*EX78</f>
        <v>0</v>
      </c>
      <c r="KU78" s="65">
        <f t="shared" si="1"/>
        <v>0</v>
      </c>
    </row>
    <row r="79" spans="1:307" x14ac:dyDescent="0.25">
      <c r="A79" s="3" t="s">
        <v>73</v>
      </c>
      <c r="B79" s="11"/>
      <c r="C79" s="74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Z79" s="66">
        <f>+VLOOKUP(EZ$5,'Liste matières'!$A$7:$D$156,4,0)*E79</f>
        <v>0</v>
      </c>
      <c r="FA79" s="66">
        <f>+VLOOKUP(FA$5,'Liste matières'!$A$7:$D$156,4,0)*F79</f>
        <v>0</v>
      </c>
      <c r="FB79" s="66">
        <f>+VLOOKUP(FB$5,'Liste matières'!$A$7:$D$156,4,0)*G79</f>
        <v>0</v>
      </c>
      <c r="FC79" s="66">
        <f>+VLOOKUP(FC$5,'Liste matières'!$A$7:$D$156,4,0)*H79</f>
        <v>0</v>
      </c>
      <c r="FD79" s="66">
        <f>+VLOOKUP(FD$5,'Liste matières'!$A$7:$D$156,4,0)*I79</f>
        <v>0</v>
      </c>
      <c r="FE79" s="66">
        <f>+VLOOKUP(FE$5,'Liste matières'!$A$7:$D$156,4,0)*J79</f>
        <v>0</v>
      </c>
      <c r="FF79" s="66">
        <f>+VLOOKUP(FF$5,'Liste matières'!$A$7:$D$156,4,0)*K79</f>
        <v>0</v>
      </c>
      <c r="FG79" s="66">
        <f>+VLOOKUP(FG$5,'Liste matières'!$A$7:$D$156,4,0)*L79</f>
        <v>0</v>
      </c>
      <c r="FH79" s="66">
        <f>+VLOOKUP(FH$5,'Liste matières'!$A$7:$D$156,4,0)*M79</f>
        <v>0</v>
      </c>
      <c r="FI79" s="66">
        <f>+VLOOKUP(FI$5,'Liste matières'!$A$7:$D$156,4,0)*N79</f>
        <v>0</v>
      </c>
      <c r="FJ79" s="66">
        <f>+VLOOKUP(FJ$5,'Liste matières'!$A$7:$D$156,4,0)*O79</f>
        <v>0</v>
      </c>
      <c r="FK79" s="66">
        <f>+VLOOKUP(FK$5,'Liste matières'!$A$7:$D$156,4,0)*P79</f>
        <v>0</v>
      </c>
      <c r="FL79" s="66">
        <f>+VLOOKUP(FL$5,'Liste matières'!$A$7:$D$156,4,0)*Q79</f>
        <v>0</v>
      </c>
      <c r="FM79" s="66">
        <f>+VLOOKUP(FM$5,'Liste matières'!$A$7:$D$156,4,0)*R79</f>
        <v>0</v>
      </c>
      <c r="FN79" s="66">
        <f>+VLOOKUP(FN$5,'Liste matières'!$A$7:$D$156,4,0)*S79</f>
        <v>0</v>
      </c>
      <c r="FO79" s="66">
        <f>+VLOOKUP(FO$5,'Liste matières'!$A$7:$D$156,4,0)*T79</f>
        <v>0</v>
      </c>
      <c r="FP79" s="66">
        <f>+VLOOKUP(FP$5,'Liste matières'!$A$7:$D$156,4,0)*U79</f>
        <v>0</v>
      </c>
      <c r="FQ79" s="66">
        <f>+VLOOKUP(FQ$5,'Liste matières'!$A$7:$D$156,4,0)*V79</f>
        <v>0</v>
      </c>
      <c r="FR79" s="66">
        <f>+VLOOKUP(FR$5,'Liste matières'!$A$7:$D$156,4,0)*W79</f>
        <v>0</v>
      </c>
      <c r="FS79" s="66">
        <f>+VLOOKUP(FS$5,'Liste matières'!$A$7:$D$156,4,0)*X79</f>
        <v>0</v>
      </c>
      <c r="FT79" s="66">
        <f>+VLOOKUP(FT$5,'Liste matières'!$A$7:$D$156,4,0)*Y79</f>
        <v>0</v>
      </c>
      <c r="FU79" s="66">
        <f>+VLOOKUP(FU$5,'Liste matières'!$A$7:$D$156,4,0)*Z79</f>
        <v>0</v>
      </c>
      <c r="FV79" s="66">
        <f>+VLOOKUP(FV$5,'Liste matières'!$A$7:$D$156,4,0)*AA79</f>
        <v>0</v>
      </c>
      <c r="FW79" s="66">
        <f>+VLOOKUP(FW$5,'Liste matières'!$A$7:$D$156,4,0)*AB79</f>
        <v>0</v>
      </c>
      <c r="FX79" s="66">
        <f>+VLOOKUP(FX$5,'Liste matières'!$A$7:$D$156,4,0)*AC79</f>
        <v>0</v>
      </c>
      <c r="FY79" s="66">
        <f>+VLOOKUP(FY$5,'Liste matières'!$A$7:$D$156,4,0)*AD79</f>
        <v>0</v>
      </c>
      <c r="FZ79" s="66">
        <f>+VLOOKUP(FZ$5,'Liste matières'!$A$7:$D$156,4,0)*AE79</f>
        <v>0</v>
      </c>
      <c r="GA79" s="66">
        <f>+VLOOKUP(GA$5,'Liste matières'!$A$7:$D$156,4,0)*AF79</f>
        <v>0</v>
      </c>
      <c r="GB79" s="66">
        <f>+VLOOKUP(GB$5,'Liste matières'!$A$7:$D$156,4,0)*AG79</f>
        <v>0</v>
      </c>
      <c r="GC79" s="66">
        <f>+VLOOKUP(GC$5,'Liste matières'!$A$7:$D$156,4,0)*AH79</f>
        <v>0</v>
      </c>
      <c r="GD79" s="66">
        <f>+VLOOKUP(GD$5,'Liste matières'!$A$7:$D$156,4,0)*AI79</f>
        <v>0</v>
      </c>
      <c r="GE79" s="66">
        <f>+VLOOKUP(GE$5,'Liste matières'!$A$7:$D$156,4,0)*AJ79</f>
        <v>0</v>
      </c>
      <c r="GF79" s="66">
        <f>+VLOOKUP(GF$5,'Liste matières'!$A$7:$D$156,4,0)*AK79</f>
        <v>0</v>
      </c>
      <c r="GG79" s="66">
        <f>+VLOOKUP(GG$5,'Liste matières'!$A$7:$D$156,4,0)*AL79</f>
        <v>0</v>
      </c>
      <c r="GH79" s="66">
        <f>+VLOOKUP(GH$5,'Liste matières'!$A$7:$D$156,4,0)*AM79</f>
        <v>0</v>
      </c>
      <c r="GI79" s="66">
        <f>+VLOOKUP(GI$5,'Liste matières'!$A$7:$D$156,4,0)*AN79</f>
        <v>0</v>
      </c>
      <c r="GJ79" s="66">
        <f>+VLOOKUP(GJ$5,'Liste matières'!$A$7:$D$156,4,0)*AO79</f>
        <v>0</v>
      </c>
      <c r="GK79" s="66">
        <f>+VLOOKUP(GK$5,'Liste matières'!$A$7:$D$156,4,0)*AP79</f>
        <v>0</v>
      </c>
      <c r="GL79" s="66">
        <f>+VLOOKUP(GL$5,'Liste matières'!$A$7:$D$156,4,0)*AQ79</f>
        <v>0</v>
      </c>
      <c r="GM79" s="66">
        <f>+VLOOKUP(GM$5,'Liste matières'!$A$7:$D$156,4,0)*AR79</f>
        <v>0</v>
      </c>
      <c r="GN79" s="66">
        <f>+VLOOKUP(GN$5,'Liste matières'!$A$7:$D$156,4,0)*AS79</f>
        <v>0</v>
      </c>
      <c r="GO79" s="66">
        <f>+VLOOKUP(GO$5,'Liste matières'!$A$7:$D$156,4,0)*AT79</f>
        <v>0</v>
      </c>
      <c r="GP79" s="66">
        <f>+VLOOKUP(GP$5,'Liste matières'!$A$7:$D$156,4,0)*AU79</f>
        <v>0</v>
      </c>
      <c r="GQ79" s="66">
        <f>+VLOOKUP(GQ$5,'Liste matières'!$A$7:$D$156,4,0)*AV79</f>
        <v>0</v>
      </c>
      <c r="GR79" s="66">
        <f>+VLOOKUP(GR$5,'Liste matières'!$A$7:$D$156,4,0)*AW79</f>
        <v>0</v>
      </c>
      <c r="GS79" s="66">
        <f>+VLOOKUP(GS$5,'Liste matières'!$A$7:$D$156,4,0)*AX79</f>
        <v>0</v>
      </c>
      <c r="GT79" s="66">
        <f>+VLOOKUP(GT$5,'Liste matières'!$A$7:$D$156,4,0)*AY79</f>
        <v>0</v>
      </c>
      <c r="GU79" s="66">
        <f>+VLOOKUP(GU$5,'Liste matières'!$A$7:$D$156,4,0)*AZ79</f>
        <v>0</v>
      </c>
      <c r="GV79" s="66">
        <f>+VLOOKUP(GV$5,'Liste matières'!$A$7:$D$156,4,0)*BA79</f>
        <v>0</v>
      </c>
      <c r="GW79" s="66">
        <f>+VLOOKUP(GW$5,'Liste matières'!$A$7:$D$156,4,0)*BB79</f>
        <v>0</v>
      </c>
      <c r="GX79" s="66">
        <f>+VLOOKUP(GX$5,'Liste matières'!$A$7:$D$156,4,0)*BC79</f>
        <v>0</v>
      </c>
      <c r="GY79" s="66">
        <f>+VLOOKUP(GY$5,'Liste matières'!$A$7:$D$156,4,0)*BD79</f>
        <v>0</v>
      </c>
      <c r="GZ79" s="66">
        <f>+VLOOKUP(GZ$5,'Liste matières'!$A$7:$D$156,4,0)*BE79</f>
        <v>0</v>
      </c>
      <c r="HA79" s="66">
        <f>+VLOOKUP(HA$5,'Liste matières'!$A$7:$D$156,4,0)*BF79</f>
        <v>0</v>
      </c>
      <c r="HB79" s="66">
        <f>+VLOOKUP(HB$5,'Liste matières'!$A$7:$D$156,4,0)*BG79</f>
        <v>0</v>
      </c>
      <c r="HC79" s="66">
        <f>+VLOOKUP(HC$5,'Liste matières'!$A$7:$D$156,4,0)*BH79</f>
        <v>0</v>
      </c>
      <c r="HD79" s="66">
        <f>+VLOOKUP(HD$5,'Liste matières'!$A$7:$D$156,4,0)*BI79</f>
        <v>0</v>
      </c>
      <c r="HE79" s="66">
        <f>+VLOOKUP(HE$5,'Liste matières'!$A$7:$D$156,4,0)*BJ79</f>
        <v>0</v>
      </c>
      <c r="HF79" s="66">
        <f>+VLOOKUP(HF$5,'Liste matières'!$A$7:$D$156,4,0)*BK79</f>
        <v>0</v>
      </c>
      <c r="HG79" s="66">
        <f>+VLOOKUP(HG$5,'Liste matières'!$A$7:$D$156,4,0)*BL79</f>
        <v>0</v>
      </c>
      <c r="HH79" s="66">
        <f>+VLOOKUP(HH$5,'Liste matières'!$A$7:$D$156,4,0)*BM79</f>
        <v>0</v>
      </c>
      <c r="HI79" s="66">
        <f>+VLOOKUP(HI$5,'Liste matières'!$A$7:$D$156,4,0)*BN79</f>
        <v>0</v>
      </c>
      <c r="HJ79" s="66">
        <f>+VLOOKUP(HJ$5,'Liste matières'!$A$7:$D$156,4,0)*BO79</f>
        <v>0</v>
      </c>
      <c r="HK79" s="66">
        <f>+VLOOKUP(HK$5,'Liste matières'!$A$7:$D$156,4,0)*BP79</f>
        <v>0</v>
      </c>
      <c r="HL79" s="66">
        <f>+VLOOKUP(HL$5,'Liste matières'!$A$7:$D$156,4,0)*BQ79</f>
        <v>0</v>
      </c>
      <c r="HM79" s="66">
        <f>+VLOOKUP(HM$5,'Liste matières'!$A$7:$D$156,4,0)*BR79</f>
        <v>0</v>
      </c>
      <c r="HN79" s="66">
        <f>+VLOOKUP(HN$5,'Liste matières'!$A$7:$D$156,4,0)*BS79</f>
        <v>0</v>
      </c>
      <c r="HO79" s="66">
        <f>+VLOOKUP(HO$5,'Liste matières'!$A$7:$D$156,4,0)*BT79</f>
        <v>0</v>
      </c>
      <c r="HP79" s="66">
        <f>+VLOOKUP(HP$5,'Liste matières'!$A$7:$D$156,4,0)*BU79</f>
        <v>0</v>
      </c>
      <c r="HQ79" s="66">
        <f>+VLOOKUP(HQ$5,'Liste matières'!$A$7:$D$156,4,0)*BV79</f>
        <v>0</v>
      </c>
      <c r="HR79" s="66">
        <f>+VLOOKUP(HR$5,'Liste matières'!$A$7:$D$156,4,0)*BW79</f>
        <v>0</v>
      </c>
      <c r="HS79" s="66">
        <f>+VLOOKUP(HS$5,'Liste matières'!$A$7:$D$156,4,0)*BX79</f>
        <v>0</v>
      </c>
      <c r="HT79" s="66">
        <f>+VLOOKUP(HT$5,'Liste matières'!$A$7:$D$156,4,0)*BY79</f>
        <v>0</v>
      </c>
      <c r="HU79" s="66">
        <f>+VLOOKUP(HU$5,'Liste matières'!$A$7:$D$156,4,0)*BZ79</f>
        <v>0</v>
      </c>
      <c r="HV79" s="66">
        <f>+VLOOKUP(HV$5,'Liste matières'!$A$7:$D$156,4,0)*CA79</f>
        <v>0</v>
      </c>
      <c r="HW79" s="66">
        <f>+VLOOKUP(HW$5,'Liste matières'!$A$7:$D$156,4,0)*CB79</f>
        <v>0</v>
      </c>
      <c r="HX79" s="66">
        <f>+VLOOKUP(HX$5,'Liste matières'!$A$7:$D$156,4,0)*CC79</f>
        <v>0</v>
      </c>
      <c r="HY79" s="66">
        <f>+VLOOKUP(HY$5,'Liste matières'!$A$7:$D$156,4,0)*CD79</f>
        <v>0</v>
      </c>
      <c r="HZ79" s="66">
        <f>+VLOOKUP(HZ$5,'Liste matières'!$A$7:$D$156,4,0)*CE79</f>
        <v>0</v>
      </c>
      <c r="IA79" s="66">
        <f>+VLOOKUP(IA$5,'Liste matières'!$A$7:$D$156,4,0)*CF79</f>
        <v>0</v>
      </c>
      <c r="IB79" s="66">
        <f>+VLOOKUP(IB$5,'Liste matières'!$A$7:$D$156,4,0)*CG79</f>
        <v>0</v>
      </c>
      <c r="IC79" s="66">
        <f>+VLOOKUP(IC$5,'Liste matières'!$A$7:$D$156,4,0)*CH79</f>
        <v>0</v>
      </c>
      <c r="ID79" s="66">
        <f>+VLOOKUP(ID$5,'Liste matières'!$A$7:$D$156,4,0)*CI79</f>
        <v>0</v>
      </c>
      <c r="IE79" s="66">
        <f>+VLOOKUP(IE$5,'Liste matières'!$A$7:$D$156,4,0)*CJ79</f>
        <v>0</v>
      </c>
      <c r="IF79" s="66">
        <f>+VLOOKUP(IF$5,'Liste matières'!$A$7:$D$156,4,0)*CK79</f>
        <v>0</v>
      </c>
      <c r="IG79" s="66">
        <f>+VLOOKUP(IG$5,'Liste matières'!$A$7:$D$156,4,0)*CL79</f>
        <v>0</v>
      </c>
      <c r="IH79" s="66">
        <f>+VLOOKUP(IH$5,'Liste matières'!$A$7:$D$156,4,0)*CM79</f>
        <v>0</v>
      </c>
      <c r="II79" s="66">
        <f>+VLOOKUP(II$5,'Liste matières'!$A$7:$D$156,4,0)*CN79</f>
        <v>0</v>
      </c>
      <c r="IJ79" s="66">
        <f>+VLOOKUP(IJ$5,'Liste matières'!$A$7:$D$156,4,0)*CO79</f>
        <v>0</v>
      </c>
      <c r="IK79" s="66">
        <f>+VLOOKUP(IK$5,'Liste matières'!$A$7:$D$156,4,0)*CP79</f>
        <v>0</v>
      </c>
      <c r="IL79" s="66">
        <f>+VLOOKUP(IL$5,'Liste matières'!$A$7:$D$156,4,0)*CQ79</f>
        <v>0</v>
      </c>
      <c r="IM79" s="66">
        <f>+VLOOKUP(IM$5,'Liste matières'!$A$7:$D$156,4,0)*CR79</f>
        <v>0</v>
      </c>
      <c r="IN79" s="66">
        <f>+VLOOKUP(IN$5,'Liste matières'!$A$7:$D$156,4,0)*CS79</f>
        <v>0</v>
      </c>
      <c r="IO79" s="66">
        <f>+VLOOKUP(IO$5,'Liste matières'!$A$7:$D$156,4,0)*CT79</f>
        <v>0</v>
      </c>
      <c r="IP79" s="66">
        <f>+VLOOKUP(IP$5,'Liste matières'!$A$7:$D$156,4,0)*CU79</f>
        <v>0</v>
      </c>
      <c r="IQ79" s="66">
        <f>+VLOOKUP(IQ$5,'Liste matières'!$A$7:$D$156,4,0)*CV79</f>
        <v>0</v>
      </c>
      <c r="IR79" s="66">
        <f>+VLOOKUP(IR$5,'Liste matières'!$A$7:$D$156,4,0)*CW79</f>
        <v>0</v>
      </c>
      <c r="IS79" s="66">
        <f>+VLOOKUP(IS$5,'Liste matières'!$A$7:$D$156,4,0)*CX79</f>
        <v>0</v>
      </c>
      <c r="IT79" s="66">
        <f>+VLOOKUP(IT$5,'Liste matières'!$A$7:$D$156,4,0)*CY79</f>
        <v>0</v>
      </c>
      <c r="IU79" s="66">
        <f>+VLOOKUP(IU$5,'Liste matières'!$A$7:$D$156,4,0)*CZ79</f>
        <v>0</v>
      </c>
      <c r="IV79" s="66">
        <f>+VLOOKUP(IV$5,'Liste matières'!$A$7:$D$156,4,0)*DA79</f>
        <v>0</v>
      </c>
      <c r="IW79" s="66">
        <f>+VLOOKUP(IW$5,'Liste matières'!$A$7:$D$156,4,0)*DB79</f>
        <v>0</v>
      </c>
      <c r="IX79" s="66">
        <f>+VLOOKUP(IX$5,'Liste matières'!$A$7:$D$156,4,0)*DC79</f>
        <v>0</v>
      </c>
      <c r="IY79" s="66">
        <f>+VLOOKUP(IY$5,'Liste matières'!$A$7:$D$156,4,0)*DD79</f>
        <v>0</v>
      </c>
      <c r="IZ79" s="66">
        <f>+VLOOKUP(IZ$5,'Liste matières'!$A$7:$D$156,4,0)*DE79</f>
        <v>0</v>
      </c>
      <c r="JA79" s="66">
        <f>+VLOOKUP(JA$5,'Liste matières'!$A$7:$D$156,4,0)*DF79</f>
        <v>0</v>
      </c>
      <c r="JB79" s="66">
        <f>+VLOOKUP(JB$5,'Liste matières'!$A$7:$D$156,4,0)*DG79</f>
        <v>0</v>
      </c>
      <c r="JC79" s="66">
        <f>+VLOOKUP(JC$5,'Liste matières'!$A$7:$D$156,4,0)*DH79</f>
        <v>0</v>
      </c>
      <c r="JD79" s="66">
        <f>+VLOOKUP(JD$5,'Liste matières'!$A$7:$D$156,4,0)*DI79</f>
        <v>0</v>
      </c>
      <c r="JE79" s="66">
        <f>+VLOOKUP(JE$5,'Liste matières'!$A$7:$D$156,4,0)*DJ79</f>
        <v>0</v>
      </c>
      <c r="JF79" s="66">
        <f>+VLOOKUP(JF$5,'Liste matières'!$A$7:$D$156,4,0)*DK79</f>
        <v>0</v>
      </c>
      <c r="JG79" s="66">
        <f>+VLOOKUP(JG$5,'Liste matières'!$A$7:$D$156,4,0)*DL79</f>
        <v>0</v>
      </c>
      <c r="JH79" s="66">
        <f>+VLOOKUP(JH$5,'Liste matières'!$A$7:$D$156,4,0)*DM79</f>
        <v>0</v>
      </c>
      <c r="JI79" s="66">
        <f>+VLOOKUP(JI$5,'Liste matières'!$A$7:$D$156,4,0)*DN79</f>
        <v>0</v>
      </c>
      <c r="JJ79" s="66">
        <f>+VLOOKUP(JJ$5,'Liste matières'!$A$7:$D$156,4,0)*DO79</f>
        <v>0</v>
      </c>
      <c r="JK79" s="66">
        <f>+VLOOKUP(JK$5,'Liste matières'!$A$7:$D$156,4,0)*DP79</f>
        <v>0</v>
      </c>
      <c r="JL79" s="66">
        <f>+VLOOKUP(JL$5,'Liste matières'!$A$7:$D$156,4,0)*DQ79</f>
        <v>0</v>
      </c>
      <c r="JM79" s="66">
        <f>+VLOOKUP(JM$5,'Liste matières'!$A$7:$D$156,4,0)*DR79</f>
        <v>0</v>
      </c>
      <c r="JN79" s="66">
        <f>+VLOOKUP(JN$5,'Liste matières'!$A$7:$D$156,4,0)*DS79</f>
        <v>0</v>
      </c>
      <c r="JO79" s="66">
        <f>+VLOOKUP(JO$5,'Liste matières'!$A$7:$D$156,4,0)*DT79</f>
        <v>0</v>
      </c>
      <c r="JP79" s="66">
        <f>+VLOOKUP(JP$5,'Liste matières'!$A$7:$D$156,4,0)*DU79</f>
        <v>0</v>
      </c>
      <c r="JQ79" s="66">
        <f>+VLOOKUP(JQ$5,'Liste matières'!$A$7:$D$156,4,0)*DV79</f>
        <v>0</v>
      </c>
      <c r="JR79" s="66">
        <f>+VLOOKUP(JR$5,'Liste matières'!$A$7:$D$156,4,0)*DW79</f>
        <v>0</v>
      </c>
      <c r="JS79" s="66">
        <f>+VLOOKUP(JS$5,'Liste matières'!$A$7:$D$156,4,0)*DX79</f>
        <v>0</v>
      </c>
      <c r="JT79" s="66">
        <f>+VLOOKUP(JT$5,'Liste matières'!$A$7:$D$156,4,0)*DY79</f>
        <v>0</v>
      </c>
      <c r="JU79" s="66">
        <f>+VLOOKUP(JU$5,'Liste matières'!$A$7:$D$156,4,0)*DZ79</f>
        <v>0</v>
      </c>
      <c r="JV79" s="66">
        <f>+VLOOKUP(JV$5,'Liste matières'!$A$7:$D$156,4,0)*EA79</f>
        <v>0</v>
      </c>
      <c r="JW79" s="66">
        <f>+VLOOKUP(JW$5,'Liste matières'!$A$7:$D$156,4,0)*EB79</f>
        <v>0</v>
      </c>
      <c r="JX79" s="66">
        <f>+VLOOKUP(JX$5,'Liste matières'!$A$7:$D$156,4,0)*EC79</f>
        <v>0</v>
      </c>
      <c r="JY79" s="66">
        <f>+VLOOKUP(JY$5,'Liste matières'!$A$7:$D$156,4,0)*ED79</f>
        <v>0</v>
      </c>
      <c r="JZ79" s="66">
        <f>+VLOOKUP(JZ$5,'Liste matières'!$A$7:$D$156,4,0)*EE79</f>
        <v>0</v>
      </c>
      <c r="KA79" s="66">
        <f>+VLOOKUP(KA$5,'Liste matières'!$A$7:$D$156,4,0)*EF79</f>
        <v>0</v>
      </c>
      <c r="KB79" s="66">
        <f>+VLOOKUP(KB$5,'Liste matières'!$A$7:$D$156,4,0)*EG79</f>
        <v>0</v>
      </c>
      <c r="KC79" s="66">
        <f>+VLOOKUP(KC$5,'Liste matières'!$A$7:$D$156,4,0)*EH79</f>
        <v>0</v>
      </c>
      <c r="KD79" s="66">
        <f>+VLOOKUP(KD$5,'Liste matières'!$A$7:$D$156,4,0)*EI79</f>
        <v>0</v>
      </c>
      <c r="KE79" s="66">
        <f>+VLOOKUP(KE$5,'Liste matières'!$A$7:$D$156,4,0)*EJ79</f>
        <v>0</v>
      </c>
      <c r="KF79" s="66">
        <f>+VLOOKUP(KF$5,'Liste matières'!$A$7:$D$156,4,0)*EK79</f>
        <v>0</v>
      </c>
      <c r="KG79" s="66">
        <f>+VLOOKUP(KG$5,'Liste matières'!$A$7:$D$156,4,0)*EL79</f>
        <v>0</v>
      </c>
      <c r="KH79" s="66">
        <f>+VLOOKUP(KH$5,'Liste matières'!$A$7:$D$156,4,0)*EM79</f>
        <v>0</v>
      </c>
      <c r="KI79" s="66">
        <f>+VLOOKUP(KI$5,'Liste matières'!$A$7:$D$156,4,0)*EN79</f>
        <v>0</v>
      </c>
      <c r="KJ79" s="66">
        <f>+VLOOKUP(KJ$5,'Liste matières'!$A$7:$D$156,4,0)*EO79</f>
        <v>0</v>
      </c>
      <c r="KK79" s="66">
        <f>+VLOOKUP(KK$5,'Liste matières'!$A$7:$D$156,4,0)*EP79</f>
        <v>0</v>
      </c>
      <c r="KL79" s="66">
        <f>+VLOOKUP(KL$5,'Liste matières'!$A$7:$D$156,4,0)*EQ79</f>
        <v>0</v>
      </c>
      <c r="KM79" s="66">
        <f>+VLOOKUP(KM$5,'Liste matières'!$A$7:$D$156,4,0)*ER79</f>
        <v>0</v>
      </c>
      <c r="KN79" s="66">
        <f>+VLOOKUP(KN$5,'Liste matières'!$A$7:$D$156,4,0)*ES79</f>
        <v>0</v>
      </c>
      <c r="KO79" s="66">
        <f>+VLOOKUP(KO$5,'Liste matières'!$A$7:$D$156,4,0)*ET79</f>
        <v>0</v>
      </c>
      <c r="KP79" s="66">
        <f>+VLOOKUP(KP$5,'Liste matières'!$A$7:$D$156,4,0)*EU79</f>
        <v>0</v>
      </c>
      <c r="KQ79" s="66">
        <f>+VLOOKUP(KQ$5,'Liste matières'!$A$7:$D$156,4,0)*EV79</f>
        <v>0</v>
      </c>
      <c r="KR79" s="66">
        <f>+VLOOKUP(KR$5,'Liste matières'!$A$7:$D$156,4,0)*EW79</f>
        <v>0</v>
      </c>
      <c r="KS79" s="66">
        <f>+VLOOKUP(KS$5,'Liste matières'!$A$7:$D$156,4,0)*EX79</f>
        <v>0</v>
      </c>
      <c r="KU79" s="65">
        <f t="shared" si="1"/>
        <v>0</v>
      </c>
    </row>
    <row r="80" spans="1:307" x14ac:dyDescent="0.25">
      <c r="A80" s="3" t="s">
        <v>74</v>
      </c>
      <c r="B80" s="11"/>
      <c r="C80" s="74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Z80" s="66">
        <f>+VLOOKUP(EZ$5,'Liste matières'!$A$7:$D$156,4,0)*E80</f>
        <v>0</v>
      </c>
      <c r="FA80" s="66">
        <f>+VLOOKUP(FA$5,'Liste matières'!$A$7:$D$156,4,0)*F80</f>
        <v>0</v>
      </c>
      <c r="FB80" s="66">
        <f>+VLOOKUP(FB$5,'Liste matières'!$A$7:$D$156,4,0)*G80</f>
        <v>0</v>
      </c>
      <c r="FC80" s="66">
        <f>+VLOOKUP(FC$5,'Liste matières'!$A$7:$D$156,4,0)*H80</f>
        <v>0</v>
      </c>
      <c r="FD80" s="66">
        <f>+VLOOKUP(FD$5,'Liste matières'!$A$7:$D$156,4,0)*I80</f>
        <v>0</v>
      </c>
      <c r="FE80" s="66">
        <f>+VLOOKUP(FE$5,'Liste matières'!$A$7:$D$156,4,0)*J80</f>
        <v>0</v>
      </c>
      <c r="FF80" s="66">
        <f>+VLOOKUP(FF$5,'Liste matières'!$A$7:$D$156,4,0)*K80</f>
        <v>0</v>
      </c>
      <c r="FG80" s="66">
        <f>+VLOOKUP(FG$5,'Liste matières'!$A$7:$D$156,4,0)*L80</f>
        <v>0</v>
      </c>
      <c r="FH80" s="66">
        <f>+VLOOKUP(FH$5,'Liste matières'!$A$7:$D$156,4,0)*M80</f>
        <v>0</v>
      </c>
      <c r="FI80" s="66">
        <f>+VLOOKUP(FI$5,'Liste matières'!$A$7:$D$156,4,0)*N80</f>
        <v>0</v>
      </c>
      <c r="FJ80" s="66">
        <f>+VLOOKUP(FJ$5,'Liste matières'!$A$7:$D$156,4,0)*O80</f>
        <v>0</v>
      </c>
      <c r="FK80" s="66">
        <f>+VLOOKUP(FK$5,'Liste matières'!$A$7:$D$156,4,0)*P80</f>
        <v>0</v>
      </c>
      <c r="FL80" s="66">
        <f>+VLOOKUP(FL$5,'Liste matières'!$A$7:$D$156,4,0)*Q80</f>
        <v>0</v>
      </c>
      <c r="FM80" s="66">
        <f>+VLOOKUP(FM$5,'Liste matières'!$A$7:$D$156,4,0)*R80</f>
        <v>0</v>
      </c>
      <c r="FN80" s="66">
        <f>+VLOOKUP(FN$5,'Liste matières'!$A$7:$D$156,4,0)*S80</f>
        <v>0</v>
      </c>
      <c r="FO80" s="66">
        <f>+VLOOKUP(FO$5,'Liste matières'!$A$7:$D$156,4,0)*T80</f>
        <v>0</v>
      </c>
      <c r="FP80" s="66">
        <f>+VLOOKUP(FP$5,'Liste matières'!$A$7:$D$156,4,0)*U80</f>
        <v>0</v>
      </c>
      <c r="FQ80" s="66">
        <f>+VLOOKUP(FQ$5,'Liste matières'!$A$7:$D$156,4,0)*V80</f>
        <v>0</v>
      </c>
      <c r="FR80" s="66">
        <f>+VLOOKUP(FR$5,'Liste matières'!$A$7:$D$156,4,0)*W80</f>
        <v>0</v>
      </c>
      <c r="FS80" s="66">
        <f>+VLOOKUP(FS$5,'Liste matières'!$A$7:$D$156,4,0)*X80</f>
        <v>0</v>
      </c>
      <c r="FT80" s="66">
        <f>+VLOOKUP(FT$5,'Liste matières'!$A$7:$D$156,4,0)*Y80</f>
        <v>0</v>
      </c>
      <c r="FU80" s="66">
        <f>+VLOOKUP(FU$5,'Liste matières'!$A$7:$D$156,4,0)*Z80</f>
        <v>0</v>
      </c>
      <c r="FV80" s="66">
        <f>+VLOOKUP(FV$5,'Liste matières'!$A$7:$D$156,4,0)*AA80</f>
        <v>0</v>
      </c>
      <c r="FW80" s="66">
        <f>+VLOOKUP(FW$5,'Liste matières'!$A$7:$D$156,4,0)*AB80</f>
        <v>0</v>
      </c>
      <c r="FX80" s="66">
        <f>+VLOOKUP(FX$5,'Liste matières'!$A$7:$D$156,4,0)*AC80</f>
        <v>0</v>
      </c>
      <c r="FY80" s="66">
        <f>+VLOOKUP(FY$5,'Liste matières'!$A$7:$D$156,4,0)*AD80</f>
        <v>0</v>
      </c>
      <c r="FZ80" s="66">
        <f>+VLOOKUP(FZ$5,'Liste matières'!$A$7:$D$156,4,0)*AE80</f>
        <v>0</v>
      </c>
      <c r="GA80" s="66">
        <f>+VLOOKUP(GA$5,'Liste matières'!$A$7:$D$156,4,0)*AF80</f>
        <v>0</v>
      </c>
      <c r="GB80" s="66">
        <f>+VLOOKUP(GB$5,'Liste matières'!$A$7:$D$156,4,0)*AG80</f>
        <v>0</v>
      </c>
      <c r="GC80" s="66">
        <f>+VLOOKUP(GC$5,'Liste matières'!$A$7:$D$156,4,0)*AH80</f>
        <v>0</v>
      </c>
      <c r="GD80" s="66">
        <f>+VLOOKUP(GD$5,'Liste matières'!$A$7:$D$156,4,0)*AI80</f>
        <v>0</v>
      </c>
      <c r="GE80" s="66">
        <f>+VLOOKUP(GE$5,'Liste matières'!$A$7:$D$156,4,0)*AJ80</f>
        <v>0</v>
      </c>
      <c r="GF80" s="66">
        <f>+VLOOKUP(GF$5,'Liste matières'!$A$7:$D$156,4,0)*AK80</f>
        <v>0</v>
      </c>
      <c r="GG80" s="66">
        <f>+VLOOKUP(GG$5,'Liste matières'!$A$7:$D$156,4,0)*AL80</f>
        <v>0</v>
      </c>
      <c r="GH80" s="66">
        <f>+VLOOKUP(GH$5,'Liste matières'!$A$7:$D$156,4,0)*AM80</f>
        <v>0</v>
      </c>
      <c r="GI80" s="66">
        <f>+VLOOKUP(GI$5,'Liste matières'!$A$7:$D$156,4,0)*AN80</f>
        <v>0</v>
      </c>
      <c r="GJ80" s="66">
        <f>+VLOOKUP(GJ$5,'Liste matières'!$A$7:$D$156,4,0)*AO80</f>
        <v>0</v>
      </c>
      <c r="GK80" s="66">
        <f>+VLOOKUP(GK$5,'Liste matières'!$A$7:$D$156,4,0)*AP80</f>
        <v>0</v>
      </c>
      <c r="GL80" s="66">
        <f>+VLOOKUP(GL$5,'Liste matières'!$A$7:$D$156,4,0)*AQ80</f>
        <v>0</v>
      </c>
      <c r="GM80" s="66">
        <f>+VLOOKUP(GM$5,'Liste matières'!$A$7:$D$156,4,0)*AR80</f>
        <v>0</v>
      </c>
      <c r="GN80" s="66">
        <f>+VLOOKUP(GN$5,'Liste matières'!$A$7:$D$156,4,0)*AS80</f>
        <v>0</v>
      </c>
      <c r="GO80" s="66">
        <f>+VLOOKUP(GO$5,'Liste matières'!$A$7:$D$156,4,0)*AT80</f>
        <v>0</v>
      </c>
      <c r="GP80" s="66">
        <f>+VLOOKUP(GP$5,'Liste matières'!$A$7:$D$156,4,0)*AU80</f>
        <v>0</v>
      </c>
      <c r="GQ80" s="66">
        <f>+VLOOKUP(GQ$5,'Liste matières'!$A$7:$D$156,4,0)*AV80</f>
        <v>0</v>
      </c>
      <c r="GR80" s="66">
        <f>+VLOOKUP(GR$5,'Liste matières'!$A$7:$D$156,4,0)*AW80</f>
        <v>0</v>
      </c>
      <c r="GS80" s="66">
        <f>+VLOOKUP(GS$5,'Liste matières'!$A$7:$D$156,4,0)*AX80</f>
        <v>0</v>
      </c>
      <c r="GT80" s="66">
        <f>+VLOOKUP(GT$5,'Liste matières'!$A$7:$D$156,4,0)*AY80</f>
        <v>0</v>
      </c>
      <c r="GU80" s="66">
        <f>+VLOOKUP(GU$5,'Liste matières'!$A$7:$D$156,4,0)*AZ80</f>
        <v>0</v>
      </c>
      <c r="GV80" s="66">
        <f>+VLOOKUP(GV$5,'Liste matières'!$A$7:$D$156,4,0)*BA80</f>
        <v>0</v>
      </c>
      <c r="GW80" s="66">
        <f>+VLOOKUP(GW$5,'Liste matières'!$A$7:$D$156,4,0)*BB80</f>
        <v>0</v>
      </c>
      <c r="GX80" s="66">
        <f>+VLOOKUP(GX$5,'Liste matières'!$A$7:$D$156,4,0)*BC80</f>
        <v>0</v>
      </c>
      <c r="GY80" s="66">
        <f>+VLOOKUP(GY$5,'Liste matières'!$A$7:$D$156,4,0)*BD80</f>
        <v>0</v>
      </c>
      <c r="GZ80" s="66">
        <f>+VLOOKUP(GZ$5,'Liste matières'!$A$7:$D$156,4,0)*BE80</f>
        <v>0</v>
      </c>
      <c r="HA80" s="66">
        <f>+VLOOKUP(HA$5,'Liste matières'!$A$7:$D$156,4,0)*BF80</f>
        <v>0</v>
      </c>
      <c r="HB80" s="66">
        <f>+VLOOKUP(HB$5,'Liste matières'!$A$7:$D$156,4,0)*BG80</f>
        <v>0</v>
      </c>
      <c r="HC80" s="66">
        <f>+VLOOKUP(HC$5,'Liste matières'!$A$7:$D$156,4,0)*BH80</f>
        <v>0</v>
      </c>
      <c r="HD80" s="66">
        <f>+VLOOKUP(HD$5,'Liste matières'!$A$7:$D$156,4,0)*BI80</f>
        <v>0</v>
      </c>
      <c r="HE80" s="66">
        <f>+VLOOKUP(HE$5,'Liste matières'!$A$7:$D$156,4,0)*BJ80</f>
        <v>0</v>
      </c>
      <c r="HF80" s="66">
        <f>+VLOOKUP(HF$5,'Liste matières'!$A$7:$D$156,4,0)*BK80</f>
        <v>0</v>
      </c>
      <c r="HG80" s="66">
        <f>+VLOOKUP(HG$5,'Liste matières'!$A$7:$D$156,4,0)*BL80</f>
        <v>0</v>
      </c>
      <c r="HH80" s="66">
        <f>+VLOOKUP(HH$5,'Liste matières'!$A$7:$D$156,4,0)*BM80</f>
        <v>0</v>
      </c>
      <c r="HI80" s="66">
        <f>+VLOOKUP(HI$5,'Liste matières'!$A$7:$D$156,4,0)*BN80</f>
        <v>0</v>
      </c>
      <c r="HJ80" s="66">
        <f>+VLOOKUP(HJ$5,'Liste matières'!$A$7:$D$156,4,0)*BO80</f>
        <v>0</v>
      </c>
      <c r="HK80" s="66">
        <f>+VLOOKUP(HK$5,'Liste matières'!$A$7:$D$156,4,0)*BP80</f>
        <v>0</v>
      </c>
      <c r="HL80" s="66">
        <f>+VLOOKUP(HL$5,'Liste matières'!$A$7:$D$156,4,0)*BQ80</f>
        <v>0</v>
      </c>
      <c r="HM80" s="66">
        <f>+VLOOKUP(HM$5,'Liste matières'!$A$7:$D$156,4,0)*BR80</f>
        <v>0</v>
      </c>
      <c r="HN80" s="66">
        <f>+VLOOKUP(HN$5,'Liste matières'!$A$7:$D$156,4,0)*BS80</f>
        <v>0</v>
      </c>
      <c r="HO80" s="66">
        <f>+VLOOKUP(HO$5,'Liste matières'!$A$7:$D$156,4,0)*BT80</f>
        <v>0</v>
      </c>
      <c r="HP80" s="66">
        <f>+VLOOKUP(HP$5,'Liste matières'!$A$7:$D$156,4,0)*BU80</f>
        <v>0</v>
      </c>
      <c r="HQ80" s="66">
        <f>+VLOOKUP(HQ$5,'Liste matières'!$A$7:$D$156,4,0)*BV80</f>
        <v>0</v>
      </c>
      <c r="HR80" s="66">
        <f>+VLOOKUP(HR$5,'Liste matières'!$A$7:$D$156,4,0)*BW80</f>
        <v>0</v>
      </c>
      <c r="HS80" s="66">
        <f>+VLOOKUP(HS$5,'Liste matières'!$A$7:$D$156,4,0)*BX80</f>
        <v>0</v>
      </c>
      <c r="HT80" s="66">
        <f>+VLOOKUP(HT$5,'Liste matières'!$A$7:$D$156,4,0)*BY80</f>
        <v>0</v>
      </c>
      <c r="HU80" s="66">
        <f>+VLOOKUP(HU$5,'Liste matières'!$A$7:$D$156,4,0)*BZ80</f>
        <v>0</v>
      </c>
      <c r="HV80" s="66">
        <f>+VLOOKUP(HV$5,'Liste matières'!$A$7:$D$156,4,0)*CA80</f>
        <v>0</v>
      </c>
      <c r="HW80" s="66">
        <f>+VLOOKUP(HW$5,'Liste matières'!$A$7:$D$156,4,0)*CB80</f>
        <v>0</v>
      </c>
      <c r="HX80" s="66">
        <f>+VLOOKUP(HX$5,'Liste matières'!$A$7:$D$156,4,0)*CC80</f>
        <v>0</v>
      </c>
      <c r="HY80" s="66">
        <f>+VLOOKUP(HY$5,'Liste matières'!$A$7:$D$156,4,0)*CD80</f>
        <v>0</v>
      </c>
      <c r="HZ80" s="66">
        <f>+VLOOKUP(HZ$5,'Liste matières'!$A$7:$D$156,4,0)*CE80</f>
        <v>0</v>
      </c>
      <c r="IA80" s="66">
        <f>+VLOOKUP(IA$5,'Liste matières'!$A$7:$D$156,4,0)*CF80</f>
        <v>0</v>
      </c>
      <c r="IB80" s="66">
        <f>+VLOOKUP(IB$5,'Liste matières'!$A$7:$D$156,4,0)*CG80</f>
        <v>0</v>
      </c>
      <c r="IC80" s="66">
        <f>+VLOOKUP(IC$5,'Liste matières'!$A$7:$D$156,4,0)*CH80</f>
        <v>0</v>
      </c>
      <c r="ID80" s="66">
        <f>+VLOOKUP(ID$5,'Liste matières'!$A$7:$D$156,4,0)*CI80</f>
        <v>0</v>
      </c>
      <c r="IE80" s="66">
        <f>+VLOOKUP(IE$5,'Liste matières'!$A$7:$D$156,4,0)*CJ80</f>
        <v>0</v>
      </c>
      <c r="IF80" s="66">
        <f>+VLOOKUP(IF$5,'Liste matières'!$A$7:$D$156,4,0)*CK80</f>
        <v>0</v>
      </c>
      <c r="IG80" s="66">
        <f>+VLOOKUP(IG$5,'Liste matières'!$A$7:$D$156,4,0)*CL80</f>
        <v>0</v>
      </c>
      <c r="IH80" s="66">
        <f>+VLOOKUP(IH$5,'Liste matières'!$A$7:$D$156,4,0)*CM80</f>
        <v>0</v>
      </c>
      <c r="II80" s="66">
        <f>+VLOOKUP(II$5,'Liste matières'!$A$7:$D$156,4,0)*CN80</f>
        <v>0</v>
      </c>
      <c r="IJ80" s="66">
        <f>+VLOOKUP(IJ$5,'Liste matières'!$A$7:$D$156,4,0)*CO80</f>
        <v>0</v>
      </c>
      <c r="IK80" s="66">
        <f>+VLOOKUP(IK$5,'Liste matières'!$A$7:$D$156,4,0)*CP80</f>
        <v>0</v>
      </c>
      <c r="IL80" s="66">
        <f>+VLOOKUP(IL$5,'Liste matières'!$A$7:$D$156,4,0)*CQ80</f>
        <v>0</v>
      </c>
      <c r="IM80" s="66">
        <f>+VLOOKUP(IM$5,'Liste matières'!$A$7:$D$156,4,0)*CR80</f>
        <v>0</v>
      </c>
      <c r="IN80" s="66">
        <f>+VLOOKUP(IN$5,'Liste matières'!$A$7:$D$156,4,0)*CS80</f>
        <v>0</v>
      </c>
      <c r="IO80" s="66">
        <f>+VLOOKUP(IO$5,'Liste matières'!$A$7:$D$156,4,0)*CT80</f>
        <v>0</v>
      </c>
      <c r="IP80" s="66">
        <f>+VLOOKUP(IP$5,'Liste matières'!$A$7:$D$156,4,0)*CU80</f>
        <v>0</v>
      </c>
      <c r="IQ80" s="66">
        <f>+VLOOKUP(IQ$5,'Liste matières'!$A$7:$D$156,4,0)*CV80</f>
        <v>0</v>
      </c>
      <c r="IR80" s="66">
        <f>+VLOOKUP(IR$5,'Liste matières'!$A$7:$D$156,4,0)*CW80</f>
        <v>0</v>
      </c>
      <c r="IS80" s="66">
        <f>+VLOOKUP(IS$5,'Liste matières'!$A$7:$D$156,4,0)*CX80</f>
        <v>0</v>
      </c>
      <c r="IT80" s="66">
        <f>+VLOOKUP(IT$5,'Liste matières'!$A$7:$D$156,4,0)*CY80</f>
        <v>0</v>
      </c>
      <c r="IU80" s="66">
        <f>+VLOOKUP(IU$5,'Liste matières'!$A$7:$D$156,4,0)*CZ80</f>
        <v>0</v>
      </c>
      <c r="IV80" s="66">
        <f>+VLOOKUP(IV$5,'Liste matières'!$A$7:$D$156,4,0)*DA80</f>
        <v>0</v>
      </c>
      <c r="IW80" s="66">
        <f>+VLOOKUP(IW$5,'Liste matières'!$A$7:$D$156,4,0)*DB80</f>
        <v>0</v>
      </c>
      <c r="IX80" s="66">
        <f>+VLOOKUP(IX$5,'Liste matières'!$A$7:$D$156,4,0)*DC80</f>
        <v>0</v>
      </c>
      <c r="IY80" s="66">
        <f>+VLOOKUP(IY$5,'Liste matières'!$A$7:$D$156,4,0)*DD80</f>
        <v>0</v>
      </c>
      <c r="IZ80" s="66">
        <f>+VLOOKUP(IZ$5,'Liste matières'!$A$7:$D$156,4,0)*DE80</f>
        <v>0</v>
      </c>
      <c r="JA80" s="66">
        <f>+VLOOKUP(JA$5,'Liste matières'!$A$7:$D$156,4,0)*DF80</f>
        <v>0</v>
      </c>
      <c r="JB80" s="66">
        <f>+VLOOKUP(JB$5,'Liste matières'!$A$7:$D$156,4,0)*DG80</f>
        <v>0</v>
      </c>
      <c r="JC80" s="66">
        <f>+VLOOKUP(JC$5,'Liste matières'!$A$7:$D$156,4,0)*DH80</f>
        <v>0</v>
      </c>
      <c r="JD80" s="66">
        <f>+VLOOKUP(JD$5,'Liste matières'!$A$7:$D$156,4,0)*DI80</f>
        <v>0</v>
      </c>
      <c r="JE80" s="66">
        <f>+VLOOKUP(JE$5,'Liste matières'!$A$7:$D$156,4,0)*DJ80</f>
        <v>0</v>
      </c>
      <c r="JF80" s="66">
        <f>+VLOOKUP(JF$5,'Liste matières'!$A$7:$D$156,4,0)*DK80</f>
        <v>0</v>
      </c>
      <c r="JG80" s="66">
        <f>+VLOOKUP(JG$5,'Liste matières'!$A$7:$D$156,4,0)*DL80</f>
        <v>0</v>
      </c>
      <c r="JH80" s="66">
        <f>+VLOOKUP(JH$5,'Liste matières'!$A$7:$D$156,4,0)*DM80</f>
        <v>0</v>
      </c>
      <c r="JI80" s="66">
        <f>+VLOOKUP(JI$5,'Liste matières'!$A$7:$D$156,4,0)*DN80</f>
        <v>0</v>
      </c>
      <c r="JJ80" s="66">
        <f>+VLOOKUP(JJ$5,'Liste matières'!$A$7:$D$156,4,0)*DO80</f>
        <v>0</v>
      </c>
      <c r="JK80" s="66">
        <f>+VLOOKUP(JK$5,'Liste matières'!$A$7:$D$156,4,0)*DP80</f>
        <v>0</v>
      </c>
      <c r="JL80" s="66">
        <f>+VLOOKUP(JL$5,'Liste matières'!$A$7:$D$156,4,0)*DQ80</f>
        <v>0</v>
      </c>
      <c r="JM80" s="66">
        <f>+VLOOKUP(JM$5,'Liste matières'!$A$7:$D$156,4,0)*DR80</f>
        <v>0</v>
      </c>
      <c r="JN80" s="66">
        <f>+VLOOKUP(JN$5,'Liste matières'!$A$7:$D$156,4,0)*DS80</f>
        <v>0</v>
      </c>
      <c r="JO80" s="66">
        <f>+VLOOKUP(JO$5,'Liste matières'!$A$7:$D$156,4,0)*DT80</f>
        <v>0</v>
      </c>
      <c r="JP80" s="66">
        <f>+VLOOKUP(JP$5,'Liste matières'!$A$7:$D$156,4,0)*DU80</f>
        <v>0</v>
      </c>
      <c r="JQ80" s="66">
        <f>+VLOOKUP(JQ$5,'Liste matières'!$A$7:$D$156,4,0)*DV80</f>
        <v>0</v>
      </c>
      <c r="JR80" s="66">
        <f>+VLOOKUP(JR$5,'Liste matières'!$A$7:$D$156,4,0)*DW80</f>
        <v>0</v>
      </c>
      <c r="JS80" s="66">
        <f>+VLOOKUP(JS$5,'Liste matières'!$A$7:$D$156,4,0)*DX80</f>
        <v>0</v>
      </c>
      <c r="JT80" s="66">
        <f>+VLOOKUP(JT$5,'Liste matières'!$A$7:$D$156,4,0)*DY80</f>
        <v>0</v>
      </c>
      <c r="JU80" s="66">
        <f>+VLOOKUP(JU$5,'Liste matières'!$A$7:$D$156,4,0)*DZ80</f>
        <v>0</v>
      </c>
      <c r="JV80" s="66">
        <f>+VLOOKUP(JV$5,'Liste matières'!$A$7:$D$156,4,0)*EA80</f>
        <v>0</v>
      </c>
      <c r="JW80" s="66">
        <f>+VLOOKUP(JW$5,'Liste matières'!$A$7:$D$156,4,0)*EB80</f>
        <v>0</v>
      </c>
      <c r="JX80" s="66">
        <f>+VLOOKUP(JX$5,'Liste matières'!$A$7:$D$156,4,0)*EC80</f>
        <v>0</v>
      </c>
      <c r="JY80" s="66">
        <f>+VLOOKUP(JY$5,'Liste matières'!$A$7:$D$156,4,0)*ED80</f>
        <v>0</v>
      </c>
      <c r="JZ80" s="66">
        <f>+VLOOKUP(JZ$5,'Liste matières'!$A$7:$D$156,4,0)*EE80</f>
        <v>0</v>
      </c>
      <c r="KA80" s="66">
        <f>+VLOOKUP(KA$5,'Liste matières'!$A$7:$D$156,4,0)*EF80</f>
        <v>0</v>
      </c>
      <c r="KB80" s="66">
        <f>+VLOOKUP(KB$5,'Liste matières'!$A$7:$D$156,4,0)*EG80</f>
        <v>0</v>
      </c>
      <c r="KC80" s="66">
        <f>+VLOOKUP(KC$5,'Liste matières'!$A$7:$D$156,4,0)*EH80</f>
        <v>0</v>
      </c>
      <c r="KD80" s="66">
        <f>+VLOOKUP(KD$5,'Liste matières'!$A$7:$D$156,4,0)*EI80</f>
        <v>0</v>
      </c>
      <c r="KE80" s="66">
        <f>+VLOOKUP(KE$5,'Liste matières'!$A$7:$D$156,4,0)*EJ80</f>
        <v>0</v>
      </c>
      <c r="KF80" s="66">
        <f>+VLOOKUP(KF$5,'Liste matières'!$A$7:$D$156,4,0)*EK80</f>
        <v>0</v>
      </c>
      <c r="KG80" s="66">
        <f>+VLOOKUP(KG$5,'Liste matières'!$A$7:$D$156,4,0)*EL80</f>
        <v>0</v>
      </c>
      <c r="KH80" s="66">
        <f>+VLOOKUP(KH$5,'Liste matières'!$A$7:$D$156,4,0)*EM80</f>
        <v>0</v>
      </c>
      <c r="KI80" s="66">
        <f>+VLOOKUP(KI$5,'Liste matières'!$A$7:$D$156,4,0)*EN80</f>
        <v>0</v>
      </c>
      <c r="KJ80" s="66">
        <f>+VLOOKUP(KJ$5,'Liste matières'!$A$7:$D$156,4,0)*EO80</f>
        <v>0</v>
      </c>
      <c r="KK80" s="66">
        <f>+VLOOKUP(KK$5,'Liste matières'!$A$7:$D$156,4,0)*EP80</f>
        <v>0</v>
      </c>
      <c r="KL80" s="66">
        <f>+VLOOKUP(KL$5,'Liste matières'!$A$7:$D$156,4,0)*EQ80</f>
        <v>0</v>
      </c>
      <c r="KM80" s="66">
        <f>+VLOOKUP(KM$5,'Liste matières'!$A$7:$D$156,4,0)*ER80</f>
        <v>0</v>
      </c>
      <c r="KN80" s="66">
        <f>+VLOOKUP(KN$5,'Liste matières'!$A$7:$D$156,4,0)*ES80</f>
        <v>0</v>
      </c>
      <c r="KO80" s="66">
        <f>+VLOOKUP(KO$5,'Liste matières'!$A$7:$D$156,4,0)*ET80</f>
        <v>0</v>
      </c>
      <c r="KP80" s="66">
        <f>+VLOOKUP(KP$5,'Liste matières'!$A$7:$D$156,4,0)*EU80</f>
        <v>0</v>
      </c>
      <c r="KQ80" s="66">
        <f>+VLOOKUP(KQ$5,'Liste matières'!$A$7:$D$156,4,0)*EV80</f>
        <v>0</v>
      </c>
      <c r="KR80" s="66">
        <f>+VLOOKUP(KR$5,'Liste matières'!$A$7:$D$156,4,0)*EW80</f>
        <v>0</v>
      </c>
      <c r="KS80" s="66">
        <f>+VLOOKUP(KS$5,'Liste matières'!$A$7:$D$156,4,0)*EX80</f>
        <v>0</v>
      </c>
      <c r="KU80" s="65">
        <f t="shared" si="1"/>
        <v>0</v>
      </c>
    </row>
    <row r="81" spans="1:307" x14ac:dyDescent="0.25">
      <c r="A81" s="3" t="s">
        <v>75</v>
      </c>
      <c r="B81" s="11"/>
      <c r="C81" s="74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Z81" s="66">
        <f>+VLOOKUP(EZ$5,'Liste matières'!$A$7:$D$156,4,0)*E81</f>
        <v>0</v>
      </c>
      <c r="FA81" s="66">
        <f>+VLOOKUP(FA$5,'Liste matières'!$A$7:$D$156,4,0)*F81</f>
        <v>0</v>
      </c>
      <c r="FB81" s="66">
        <f>+VLOOKUP(FB$5,'Liste matières'!$A$7:$D$156,4,0)*G81</f>
        <v>0</v>
      </c>
      <c r="FC81" s="66">
        <f>+VLOOKUP(FC$5,'Liste matières'!$A$7:$D$156,4,0)*H81</f>
        <v>0</v>
      </c>
      <c r="FD81" s="66">
        <f>+VLOOKUP(FD$5,'Liste matières'!$A$7:$D$156,4,0)*I81</f>
        <v>0</v>
      </c>
      <c r="FE81" s="66">
        <f>+VLOOKUP(FE$5,'Liste matières'!$A$7:$D$156,4,0)*J81</f>
        <v>0</v>
      </c>
      <c r="FF81" s="66">
        <f>+VLOOKUP(FF$5,'Liste matières'!$A$7:$D$156,4,0)*K81</f>
        <v>0</v>
      </c>
      <c r="FG81" s="66">
        <f>+VLOOKUP(FG$5,'Liste matières'!$A$7:$D$156,4,0)*L81</f>
        <v>0</v>
      </c>
      <c r="FH81" s="66">
        <f>+VLOOKUP(FH$5,'Liste matières'!$A$7:$D$156,4,0)*M81</f>
        <v>0</v>
      </c>
      <c r="FI81" s="66">
        <f>+VLOOKUP(FI$5,'Liste matières'!$A$7:$D$156,4,0)*N81</f>
        <v>0</v>
      </c>
      <c r="FJ81" s="66">
        <f>+VLOOKUP(FJ$5,'Liste matières'!$A$7:$D$156,4,0)*O81</f>
        <v>0</v>
      </c>
      <c r="FK81" s="66">
        <f>+VLOOKUP(FK$5,'Liste matières'!$A$7:$D$156,4,0)*P81</f>
        <v>0</v>
      </c>
      <c r="FL81" s="66">
        <f>+VLOOKUP(FL$5,'Liste matières'!$A$7:$D$156,4,0)*Q81</f>
        <v>0</v>
      </c>
      <c r="FM81" s="66">
        <f>+VLOOKUP(FM$5,'Liste matières'!$A$7:$D$156,4,0)*R81</f>
        <v>0</v>
      </c>
      <c r="FN81" s="66">
        <f>+VLOOKUP(FN$5,'Liste matières'!$A$7:$D$156,4,0)*S81</f>
        <v>0</v>
      </c>
      <c r="FO81" s="66">
        <f>+VLOOKUP(FO$5,'Liste matières'!$A$7:$D$156,4,0)*T81</f>
        <v>0</v>
      </c>
      <c r="FP81" s="66">
        <f>+VLOOKUP(FP$5,'Liste matières'!$A$7:$D$156,4,0)*U81</f>
        <v>0</v>
      </c>
      <c r="FQ81" s="66">
        <f>+VLOOKUP(FQ$5,'Liste matières'!$A$7:$D$156,4,0)*V81</f>
        <v>0</v>
      </c>
      <c r="FR81" s="66">
        <f>+VLOOKUP(FR$5,'Liste matières'!$A$7:$D$156,4,0)*W81</f>
        <v>0</v>
      </c>
      <c r="FS81" s="66">
        <f>+VLOOKUP(FS$5,'Liste matières'!$A$7:$D$156,4,0)*X81</f>
        <v>0</v>
      </c>
      <c r="FT81" s="66">
        <f>+VLOOKUP(FT$5,'Liste matières'!$A$7:$D$156,4,0)*Y81</f>
        <v>0</v>
      </c>
      <c r="FU81" s="66">
        <f>+VLOOKUP(FU$5,'Liste matières'!$A$7:$D$156,4,0)*Z81</f>
        <v>0</v>
      </c>
      <c r="FV81" s="66">
        <f>+VLOOKUP(FV$5,'Liste matières'!$A$7:$D$156,4,0)*AA81</f>
        <v>0</v>
      </c>
      <c r="FW81" s="66">
        <f>+VLOOKUP(FW$5,'Liste matières'!$A$7:$D$156,4,0)*AB81</f>
        <v>0</v>
      </c>
      <c r="FX81" s="66">
        <f>+VLOOKUP(FX$5,'Liste matières'!$A$7:$D$156,4,0)*AC81</f>
        <v>0</v>
      </c>
      <c r="FY81" s="66">
        <f>+VLOOKUP(FY$5,'Liste matières'!$A$7:$D$156,4,0)*AD81</f>
        <v>0</v>
      </c>
      <c r="FZ81" s="66">
        <f>+VLOOKUP(FZ$5,'Liste matières'!$A$7:$D$156,4,0)*AE81</f>
        <v>0</v>
      </c>
      <c r="GA81" s="66">
        <f>+VLOOKUP(GA$5,'Liste matières'!$A$7:$D$156,4,0)*AF81</f>
        <v>0</v>
      </c>
      <c r="GB81" s="66">
        <f>+VLOOKUP(GB$5,'Liste matières'!$A$7:$D$156,4,0)*AG81</f>
        <v>0</v>
      </c>
      <c r="GC81" s="66">
        <f>+VLOOKUP(GC$5,'Liste matières'!$A$7:$D$156,4,0)*AH81</f>
        <v>0</v>
      </c>
      <c r="GD81" s="66">
        <f>+VLOOKUP(GD$5,'Liste matières'!$A$7:$D$156,4,0)*AI81</f>
        <v>0</v>
      </c>
      <c r="GE81" s="66">
        <f>+VLOOKUP(GE$5,'Liste matières'!$A$7:$D$156,4,0)*AJ81</f>
        <v>0</v>
      </c>
      <c r="GF81" s="66">
        <f>+VLOOKUP(GF$5,'Liste matières'!$A$7:$D$156,4,0)*AK81</f>
        <v>0</v>
      </c>
      <c r="GG81" s="66">
        <f>+VLOOKUP(GG$5,'Liste matières'!$A$7:$D$156,4,0)*AL81</f>
        <v>0</v>
      </c>
      <c r="GH81" s="66">
        <f>+VLOOKUP(GH$5,'Liste matières'!$A$7:$D$156,4,0)*AM81</f>
        <v>0</v>
      </c>
      <c r="GI81" s="66">
        <f>+VLOOKUP(GI$5,'Liste matières'!$A$7:$D$156,4,0)*AN81</f>
        <v>0</v>
      </c>
      <c r="GJ81" s="66">
        <f>+VLOOKUP(GJ$5,'Liste matières'!$A$7:$D$156,4,0)*AO81</f>
        <v>0</v>
      </c>
      <c r="GK81" s="66">
        <f>+VLOOKUP(GK$5,'Liste matières'!$A$7:$D$156,4,0)*AP81</f>
        <v>0</v>
      </c>
      <c r="GL81" s="66">
        <f>+VLOOKUP(GL$5,'Liste matières'!$A$7:$D$156,4,0)*AQ81</f>
        <v>0</v>
      </c>
      <c r="GM81" s="66">
        <f>+VLOOKUP(GM$5,'Liste matières'!$A$7:$D$156,4,0)*AR81</f>
        <v>0</v>
      </c>
      <c r="GN81" s="66">
        <f>+VLOOKUP(GN$5,'Liste matières'!$A$7:$D$156,4,0)*AS81</f>
        <v>0</v>
      </c>
      <c r="GO81" s="66">
        <f>+VLOOKUP(GO$5,'Liste matières'!$A$7:$D$156,4,0)*AT81</f>
        <v>0</v>
      </c>
      <c r="GP81" s="66">
        <f>+VLOOKUP(GP$5,'Liste matières'!$A$7:$D$156,4,0)*AU81</f>
        <v>0</v>
      </c>
      <c r="GQ81" s="66">
        <f>+VLOOKUP(GQ$5,'Liste matières'!$A$7:$D$156,4,0)*AV81</f>
        <v>0</v>
      </c>
      <c r="GR81" s="66">
        <f>+VLOOKUP(GR$5,'Liste matières'!$A$7:$D$156,4,0)*AW81</f>
        <v>0</v>
      </c>
      <c r="GS81" s="66">
        <f>+VLOOKUP(GS$5,'Liste matières'!$A$7:$D$156,4,0)*AX81</f>
        <v>0</v>
      </c>
      <c r="GT81" s="66">
        <f>+VLOOKUP(GT$5,'Liste matières'!$A$7:$D$156,4,0)*AY81</f>
        <v>0</v>
      </c>
      <c r="GU81" s="66">
        <f>+VLOOKUP(GU$5,'Liste matières'!$A$7:$D$156,4,0)*AZ81</f>
        <v>0</v>
      </c>
      <c r="GV81" s="66">
        <f>+VLOOKUP(GV$5,'Liste matières'!$A$7:$D$156,4,0)*BA81</f>
        <v>0</v>
      </c>
      <c r="GW81" s="66">
        <f>+VLOOKUP(GW$5,'Liste matières'!$A$7:$D$156,4,0)*BB81</f>
        <v>0</v>
      </c>
      <c r="GX81" s="66">
        <f>+VLOOKUP(GX$5,'Liste matières'!$A$7:$D$156,4,0)*BC81</f>
        <v>0</v>
      </c>
      <c r="GY81" s="66">
        <f>+VLOOKUP(GY$5,'Liste matières'!$A$7:$D$156,4,0)*BD81</f>
        <v>0</v>
      </c>
      <c r="GZ81" s="66">
        <f>+VLOOKUP(GZ$5,'Liste matières'!$A$7:$D$156,4,0)*BE81</f>
        <v>0</v>
      </c>
      <c r="HA81" s="66">
        <f>+VLOOKUP(HA$5,'Liste matières'!$A$7:$D$156,4,0)*BF81</f>
        <v>0</v>
      </c>
      <c r="HB81" s="66">
        <f>+VLOOKUP(HB$5,'Liste matières'!$A$7:$D$156,4,0)*BG81</f>
        <v>0</v>
      </c>
      <c r="HC81" s="66">
        <f>+VLOOKUP(HC$5,'Liste matières'!$A$7:$D$156,4,0)*BH81</f>
        <v>0</v>
      </c>
      <c r="HD81" s="66">
        <f>+VLOOKUP(HD$5,'Liste matières'!$A$7:$D$156,4,0)*BI81</f>
        <v>0</v>
      </c>
      <c r="HE81" s="66">
        <f>+VLOOKUP(HE$5,'Liste matières'!$A$7:$D$156,4,0)*BJ81</f>
        <v>0</v>
      </c>
      <c r="HF81" s="66">
        <f>+VLOOKUP(HF$5,'Liste matières'!$A$7:$D$156,4,0)*BK81</f>
        <v>0</v>
      </c>
      <c r="HG81" s="66">
        <f>+VLOOKUP(HG$5,'Liste matières'!$A$7:$D$156,4,0)*BL81</f>
        <v>0</v>
      </c>
      <c r="HH81" s="66">
        <f>+VLOOKUP(HH$5,'Liste matières'!$A$7:$D$156,4,0)*BM81</f>
        <v>0</v>
      </c>
      <c r="HI81" s="66">
        <f>+VLOOKUP(HI$5,'Liste matières'!$A$7:$D$156,4,0)*BN81</f>
        <v>0</v>
      </c>
      <c r="HJ81" s="66">
        <f>+VLOOKUP(HJ$5,'Liste matières'!$A$7:$D$156,4,0)*BO81</f>
        <v>0</v>
      </c>
      <c r="HK81" s="66">
        <f>+VLOOKUP(HK$5,'Liste matières'!$A$7:$D$156,4,0)*BP81</f>
        <v>0</v>
      </c>
      <c r="HL81" s="66">
        <f>+VLOOKUP(HL$5,'Liste matières'!$A$7:$D$156,4,0)*BQ81</f>
        <v>0</v>
      </c>
      <c r="HM81" s="66">
        <f>+VLOOKUP(HM$5,'Liste matières'!$A$7:$D$156,4,0)*BR81</f>
        <v>0</v>
      </c>
      <c r="HN81" s="66">
        <f>+VLOOKUP(HN$5,'Liste matières'!$A$7:$D$156,4,0)*BS81</f>
        <v>0</v>
      </c>
      <c r="HO81" s="66">
        <f>+VLOOKUP(HO$5,'Liste matières'!$A$7:$D$156,4,0)*BT81</f>
        <v>0</v>
      </c>
      <c r="HP81" s="66">
        <f>+VLOOKUP(HP$5,'Liste matières'!$A$7:$D$156,4,0)*BU81</f>
        <v>0</v>
      </c>
      <c r="HQ81" s="66">
        <f>+VLOOKUP(HQ$5,'Liste matières'!$A$7:$D$156,4,0)*BV81</f>
        <v>0</v>
      </c>
      <c r="HR81" s="66">
        <f>+VLOOKUP(HR$5,'Liste matières'!$A$7:$D$156,4,0)*BW81</f>
        <v>0</v>
      </c>
      <c r="HS81" s="66">
        <f>+VLOOKUP(HS$5,'Liste matières'!$A$7:$D$156,4,0)*BX81</f>
        <v>0</v>
      </c>
      <c r="HT81" s="66">
        <f>+VLOOKUP(HT$5,'Liste matières'!$A$7:$D$156,4,0)*BY81</f>
        <v>0</v>
      </c>
      <c r="HU81" s="66">
        <f>+VLOOKUP(HU$5,'Liste matières'!$A$7:$D$156,4,0)*BZ81</f>
        <v>0</v>
      </c>
      <c r="HV81" s="66">
        <f>+VLOOKUP(HV$5,'Liste matières'!$A$7:$D$156,4,0)*CA81</f>
        <v>0</v>
      </c>
      <c r="HW81" s="66">
        <f>+VLOOKUP(HW$5,'Liste matières'!$A$7:$D$156,4,0)*CB81</f>
        <v>0</v>
      </c>
      <c r="HX81" s="66">
        <f>+VLOOKUP(HX$5,'Liste matières'!$A$7:$D$156,4,0)*CC81</f>
        <v>0</v>
      </c>
      <c r="HY81" s="66">
        <f>+VLOOKUP(HY$5,'Liste matières'!$A$7:$D$156,4,0)*CD81</f>
        <v>0</v>
      </c>
      <c r="HZ81" s="66">
        <f>+VLOOKUP(HZ$5,'Liste matières'!$A$7:$D$156,4,0)*CE81</f>
        <v>0</v>
      </c>
      <c r="IA81" s="66">
        <f>+VLOOKUP(IA$5,'Liste matières'!$A$7:$D$156,4,0)*CF81</f>
        <v>0</v>
      </c>
      <c r="IB81" s="66">
        <f>+VLOOKUP(IB$5,'Liste matières'!$A$7:$D$156,4,0)*CG81</f>
        <v>0</v>
      </c>
      <c r="IC81" s="66">
        <f>+VLOOKUP(IC$5,'Liste matières'!$A$7:$D$156,4,0)*CH81</f>
        <v>0</v>
      </c>
      <c r="ID81" s="66">
        <f>+VLOOKUP(ID$5,'Liste matières'!$A$7:$D$156,4,0)*CI81</f>
        <v>0</v>
      </c>
      <c r="IE81" s="66">
        <f>+VLOOKUP(IE$5,'Liste matières'!$A$7:$D$156,4,0)*CJ81</f>
        <v>0</v>
      </c>
      <c r="IF81" s="66">
        <f>+VLOOKUP(IF$5,'Liste matières'!$A$7:$D$156,4,0)*CK81</f>
        <v>0</v>
      </c>
      <c r="IG81" s="66">
        <f>+VLOOKUP(IG$5,'Liste matières'!$A$7:$D$156,4,0)*CL81</f>
        <v>0</v>
      </c>
      <c r="IH81" s="66">
        <f>+VLOOKUP(IH$5,'Liste matières'!$A$7:$D$156,4,0)*CM81</f>
        <v>0</v>
      </c>
      <c r="II81" s="66">
        <f>+VLOOKUP(II$5,'Liste matières'!$A$7:$D$156,4,0)*CN81</f>
        <v>0</v>
      </c>
      <c r="IJ81" s="66">
        <f>+VLOOKUP(IJ$5,'Liste matières'!$A$7:$D$156,4,0)*CO81</f>
        <v>0</v>
      </c>
      <c r="IK81" s="66">
        <f>+VLOOKUP(IK$5,'Liste matières'!$A$7:$D$156,4,0)*CP81</f>
        <v>0</v>
      </c>
      <c r="IL81" s="66">
        <f>+VLOOKUP(IL$5,'Liste matières'!$A$7:$D$156,4,0)*CQ81</f>
        <v>0</v>
      </c>
      <c r="IM81" s="66">
        <f>+VLOOKUP(IM$5,'Liste matières'!$A$7:$D$156,4,0)*CR81</f>
        <v>0</v>
      </c>
      <c r="IN81" s="66">
        <f>+VLOOKUP(IN$5,'Liste matières'!$A$7:$D$156,4,0)*CS81</f>
        <v>0</v>
      </c>
      <c r="IO81" s="66">
        <f>+VLOOKUP(IO$5,'Liste matières'!$A$7:$D$156,4,0)*CT81</f>
        <v>0</v>
      </c>
      <c r="IP81" s="66">
        <f>+VLOOKUP(IP$5,'Liste matières'!$A$7:$D$156,4,0)*CU81</f>
        <v>0</v>
      </c>
      <c r="IQ81" s="66">
        <f>+VLOOKUP(IQ$5,'Liste matières'!$A$7:$D$156,4,0)*CV81</f>
        <v>0</v>
      </c>
      <c r="IR81" s="66">
        <f>+VLOOKUP(IR$5,'Liste matières'!$A$7:$D$156,4,0)*CW81</f>
        <v>0</v>
      </c>
      <c r="IS81" s="66">
        <f>+VLOOKUP(IS$5,'Liste matières'!$A$7:$D$156,4,0)*CX81</f>
        <v>0</v>
      </c>
      <c r="IT81" s="66">
        <f>+VLOOKUP(IT$5,'Liste matières'!$A$7:$D$156,4,0)*CY81</f>
        <v>0</v>
      </c>
      <c r="IU81" s="66">
        <f>+VLOOKUP(IU$5,'Liste matières'!$A$7:$D$156,4,0)*CZ81</f>
        <v>0</v>
      </c>
      <c r="IV81" s="66">
        <f>+VLOOKUP(IV$5,'Liste matières'!$A$7:$D$156,4,0)*DA81</f>
        <v>0</v>
      </c>
      <c r="IW81" s="66">
        <f>+VLOOKUP(IW$5,'Liste matières'!$A$7:$D$156,4,0)*DB81</f>
        <v>0</v>
      </c>
      <c r="IX81" s="66">
        <f>+VLOOKUP(IX$5,'Liste matières'!$A$7:$D$156,4,0)*DC81</f>
        <v>0</v>
      </c>
      <c r="IY81" s="66">
        <f>+VLOOKUP(IY$5,'Liste matières'!$A$7:$D$156,4,0)*DD81</f>
        <v>0</v>
      </c>
      <c r="IZ81" s="66">
        <f>+VLOOKUP(IZ$5,'Liste matières'!$A$7:$D$156,4,0)*DE81</f>
        <v>0</v>
      </c>
      <c r="JA81" s="66">
        <f>+VLOOKUP(JA$5,'Liste matières'!$A$7:$D$156,4,0)*DF81</f>
        <v>0</v>
      </c>
      <c r="JB81" s="66">
        <f>+VLOOKUP(JB$5,'Liste matières'!$A$7:$D$156,4,0)*DG81</f>
        <v>0</v>
      </c>
      <c r="JC81" s="66">
        <f>+VLOOKUP(JC$5,'Liste matières'!$A$7:$D$156,4,0)*DH81</f>
        <v>0</v>
      </c>
      <c r="JD81" s="66">
        <f>+VLOOKUP(JD$5,'Liste matières'!$A$7:$D$156,4,0)*DI81</f>
        <v>0</v>
      </c>
      <c r="JE81" s="66">
        <f>+VLOOKUP(JE$5,'Liste matières'!$A$7:$D$156,4,0)*DJ81</f>
        <v>0</v>
      </c>
      <c r="JF81" s="66">
        <f>+VLOOKUP(JF$5,'Liste matières'!$A$7:$D$156,4,0)*DK81</f>
        <v>0</v>
      </c>
      <c r="JG81" s="66">
        <f>+VLOOKUP(JG$5,'Liste matières'!$A$7:$D$156,4,0)*DL81</f>
        <v>0</v>
      </c>
      <c r="JH81" s="66">
        <f>+VLOOKUP(JH$5,'Liste matières'!$A$7:$D$156,4,0)*DM81</f>
        <v>0</v>
      </c>
      <c r="JI81" s="66">
        <f>+VLOOKUP(JI$5,'Liste matières'!$A$7:$D$156,4,0)*DN81</f>
        <v>0</v>
      </c>
      <c r="JJ81" s="66">
        <f>+VLOOKUP(JJ$5,'Liste matières'!$A$7:$D$156,4,0)*DO81</f>
        <v>0</v>
      </c>
      <c r="JK81" s="66">
        <f>+VLOOKUP(JK$5,'Liste matières'!$A$7:$D$156,4,0)*DP81</f>
        <v>0</v>
      </c>
      <c r="JL81" s="66">
        <f>+VLOOKUP(JL$5,'Liste matières'!$A$7:$D$156,4,0)*DQ81</f>
        <v>0</v>
      </c>
      <c r="JM81" s="66">
        <f>+VLOOKUP(JM$5,'Liste matières'!$A$7:$D$156,4,0)*DR81</f>
        <v>0</v>
      </c>
      <c r="JN81" s="66">
        <f>+VLOOKUP(JN$5,'Liste matières'!$A$7:$D$156,4,0)*DS81</f>
        <v>0</v>
      </c>
      <c r="JO81" s="66">
        <f>+VLOOKUP(JO$5,'Liste matières'!$A$7:$D$156,4,0)*DT81</f>
        <v>0</v>
      </c>
      <c r="JP81" s="66">
        <f>+VLOOKUP(JP$5,'Liste matières'!$A$7:$D$156,4,0)*DU81</f>
        <v>0</v>
      </c>
      <c r="JQ81" s="66">
        <f>+VLOOKUP(JQ$5,'Liste matières'!$A$7:$D$156,4,0)*DV81</f>
        <v>0</v>
      </c>
      <c r="JR81" s="66">
        <f>+VLOOKUP(JR$5,'Liste matières'!$A$7:$D$156,4,0)*DW81</f>
        <v>0</v>
      </c>
      <c r="JS81" s="66">
        <f>+VLOOKUP(JS$5,'Liste matières'!$A$7:$D$156,4,0)*DX81</f>
        <v>0</v>
      </c>
      <c r="JT81" s="66">
        <f>+VLOOKUP(JT$5,'Liste matières'!$A$7:$D$156,4,0)*DY81</f>
        <v>0</v>
      </c>
      <c r="JU81" s="66">
        <f>+VLOOKUP(JU$5,'Liste matières'!$A$7:$D$156,4,0)*DZ81</f>
        <v>0</v>
      </c>
      <c r="JV81" s="66">
        <f>+VLOOKUP(JV$5,'Liste matières'!$A$7:$D$156,4,0)*EA81</f>
        <v>0</v>
      </c>
      <c r="JW81" s="66">
        <f>+VLOOKUP(JW$5,'Liste matières'!$A$7:$D$156,4,0)*EB81</f>
        <v>0</v>
      </c>
      <c r="JX81" s="66">
        <f>+VLOOKUP(JX$5,'Liste matières'!$A$7:$D$156,4,0)*EC81</f>
        <v>0</v>
      </c>
      <c r="JY81" s="66">
        <f>+VLOOKUP(JY$5,'Liste matières'!$A$7:$D$156,4,0)*ED81</f>
        <v>0</v>
      </c>
      <c r="JZ81" s="66">
        <f>+VLOOKUP(JZ$5,'Liste matières'!$A$7:$D$156,4,0)*EE81</f>
        <v>0</v>
      </c>
      <c r="KA81" s="66">
        <f>+VLOOKUP(KA$5,'Liste matières'!$A$7:$D$156,4,0)*EF81</f>
        <v>0</v>
      </c>
      <c r="KB81" s="66">
        <f>+VLOOKUP(KB$5,'Liste matières'!$A$7:$D$156,4,0)*EG81</f>
        <v>0</v>
      </c>
      <c r="KC81" s="66">
        <f>+VLOOKUP(KC$5,'Liste matières'!$A$7:$D$156,4,0)*EH81</f>
        <v>0</v>
      </c>
      <c r="KD81" s="66">
        <f>+VLOOKUP(KD$5,'Liste matières'!$A$7:$D$156,4,0)*EI81</f>
        <v>0</v>
      </c>
      <c r="KE81" s="66">
        <f>+VLOOKUP(KE$5,'Liste matières'!$A$7:$D$156,4,0)*EJ81</f>
        <v>0</v>
      </c>
      <c r="KF81" s="66">
        <f>+VLOOKUP(KF$5,'Liste matières'!$A$7:$D$156,4,0)*EK81</f>
        <v>0</v>
      </c>
      <c r="KG81" s="66">
        <f>+VLOOKUP(KG$5,'Liste matières'!$A$7:$D$156,4,0)*EL81</f>
        <v>0</v>
      </c>
      <c r="KH81" s="66">
        <f>+VLOOKUP(KH$5,'Liste matières'!$A$7:$D$156,4,0)*EM81</f>
        <v>0</v>
      </c>
      <c r="KI81" s="66">
        <f>+VLOOKUP(KI$5,'Liste matières'!$A$7:$D$156,4,0)*EN81</f>
        <v>0</v>
      </c>
      <c r="KJ81" s="66">
        <f>+VLOOKUP(KJ$5,'Liste matières'!$A$7:$D$156,4,0)*EO81</f>
        <v>0</v>
      </c>
      <c r="KK81" s="66">
        <f>+VLOOKUP(KK$5,'Liste matières'!$A$7:$D$156,4,0)*EP81</f>
        <v>0</v>
      </c>
      <c r="KL81" s="66">
        <f>+VLOOKUP(KL$5,'Liste matières'!$A$7:$D$156,4,0)*EQ81</f>
        <v>0</v>
      </c>
      <c r="KM81" s="66">
        <f>+VLOOKUP(KM$5,'Liste matières'!$A$7:$D$156,4,0)*ER81</f>
        <v>0</v>
      </c>
      <c r="KN81" s="66">
        <f>+VLOOKUP(KN$5,'Liste matières'!$A$7:$D$156,4,0)*ES81</f>
        <v>0</v>
      </c>
      <c r="KO81" s="66">
        <f>+VLOOKUP(KO$5,'Liste matières'!$A$7:$D$156,4,0)*ET81</f>
        <v>0</v>
      </c>
      <c r="KP81" s="66">
        <f>+VLOOKUP(KP$5,'Liste matières'!$A$7:$D$156,4,0)*EU81</f>
        <v>0</v>
      </c>
      <c r="KQ81" s="66">
        <f>+VLOOKUP(KQ$5,'Liste matières'!$A$7:$D$156,4,0)*EV81</f>
        <v>0</v>
      </c>
      <c r="KR81" s="66">
        <f>+VLOOKUP(KR$5,'Liste matières'!$A$7:$D$156,4,0)*EW81</f>
        <v>0</v>
      </c>
      <c r="KS81" s="66">
        <f>+VLOOKUP(KS$5,'Liste matières'!$A$7:$D$156,4,0)*EX81</f>
        <v>0</v>
      </c>
      <c r="KU81" s="65">
        <f t="shared" si="1"/>
        <v>0</v>
      </c>
    </row>
    <row r="82" spans="1:307" x14ac:dyDescent="0.25">
      <c r="A82" s="3" t="s">
        <v>76</v>
      </c>
      <c r="B82" s="11"/>
      <c r="C82" s="74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Z82" s="66">
        <f>+VLOOKUP(EZ$5,'Liste matières'!$A$7:$D$156,4,0)*E82</f>
        <v>0</v>
      </c>
      <c r="FA82" s="66">
        <f>+VLOOKUP(FA$5,'Liste matières'!$A$7:$D$156,4,0)*F82</f>
        <v>0</v>
      </c>
      <c r="FB82" s="66">
        <f>+VLOOKUP(FB$5,'Liste matières'!$A$7:$D$156,4,0)*G82</f>
        <v>0</v>
      </c>
      <c r="FC82" s="66">
        <f>+VLOOKUP(FC$5,'Liste matières'!$A$7:$D$156,4,0)*H82</f>
        <v>0</v>
      </c>
      <c r="FD82" s="66">
        <f>+VLOOKUP(FD$5,'Liste matières'!$A$7:$D$156,4,0)*I82</f>
        <v>0</v>
      </c>
      <c r="FE82" s="66">
        <f>+VLOOKUP(FE$5,'Liste matières'!$A$7:$D$156,4,0)*J82</f>
        <v>0</v>
      </c>
      <c r="FF82" s="66">
        <f>+VLOOKUP(FF$5,'Liste matières'!$A$7:$D$156,4,0)*K82</f>
        <v>0</v>
      </c>
      <c r="FG82" s="66">
        <f>+VLOOKUP(FG$5,'Liste matières'!$A$7:$D$156,4,0)*L82</f>
        <v>0</v>
      </c>
      <c r="FH82" s="66">
        <f>+VLOOKUP(FH$5,'Liste matières'!$A$7:$D$156,4,0)*M82</f>
        <v>0</v>
      </c>
      <c r="FI82" s="66">
        <f>+VLOOKUP(FI$5,'Liste matières'!$A$7:$D$156,4,0)*N82</f>
        <v>0</v>
      </c>
      <c r="FJ82" s="66">
        <f>+VLOOKUP(FJ$5,'Liste matières'!$A$7:$D$156,4,0)*O82</f>
        <v>0</v>
      </c>
      <c r="FK82" s="66">
        <f>+VLOOKUP(FK$5,'Liste matières'!$A$7:$D$156,4,0)*P82</f>
        <v>0</v>
      </c>
      <c r="FL82" s="66">
        <f>+VLOOKUP(FL$5,'Liste matières'!$A$7:$D$156,4,0)*Q82</f>
        <v>0</v>
      </c>
      <c r="FM82" s="66">
        <f>+VLOOKUP(FM$5,'Liste matières'!$A$7:$D$156,4,0)*R82</f>
        <v>0</v>
      </c>
      <c r="FN82" s="66">
        <f>+VLOOKUP(FN$5,'Liste matières'!$A$7:$D$156,4,0)*S82</f>
        <v>0</v>
      </c>
      <c r="FO82" s="66">
        <f>+VLOOKUP(FO$5,'Liste matières'!$A$7:$D$156,4,0)*T82</f>
        <v>0</v>
      </c>
      <c r="FP82" s="66">
        <f>+VLOOKUP(FP$5,'Liste matières'!$A$7:$D$156,4,0)*U82</f>
        <v>0</v>
      </c>
      <c r="FQ82" s="66">
        <f>+VLOOKUP(FQ$5,'Liste matières'!$A$7:$D$156,4,0)*V82</f>
        <v>0</v>
      </c>
      <c r="FR82" s="66">
        <f>+VLOOKUP(FR$5,'Liste matières'!$A$7:$D$156,4,0)*W82</f>
        <v>0</v>
      </c>
      <c r="FS82" s="66">
        <f>+VLOOKUP(FS$5,'Liste matières'!$A$7:$D$156,4,0)*X82</f>
        <v>0</v>
      </c>
      <c r="FT82" s="66">
        <f>+VLOOKUP(FT$5,'Liste matières'!$A$7:$D$156,4,0)*Y82</f>
        <v>0</v>
      </c>
      <c r="FU82" s="66">
        <f>+VLOOKUP(FU$5,'Liste matières'!$A$7:$D$156,4,0)*Z82</f>
        <v>0</v>
      </c>
      <c r="FV82" s="66">
        <f>+VLOOKUP(FV$5,'Liste matières'!$A$7:$D$156,4,0)*AA82</f>
        <v>0</v>
      </c>
      <c r="FW82" s="66">
        <f>+VLOOKUP(FW$5,'Liste matières'!$A$7:$D$156,4,0)*AB82</f>
        <v>0</v>
      </c>
      <c r="FX82" s="66">
        <f>+VLOOKUP(FX$5,'Liste matières'!$A$7:$D$156,4,0)*AC82</f>
        <v>0</v>
      </c>
      <c r="FY82" s="66">
        <f>+VLOOKUP(FY$5,'Liste matières'!$A$7:$D$156,4,0)*AD82</f>
        <v>0</v>
      </c>
      <c r="FZ82" s="66">
        <f>+VLOOKUP(FZ$5,'Liste matières'!$A$7:$D$156,4,0)*AE82</f>
        <v>0</v>
      </c>
      <c r="GA82" s="66">
        <f>+VLOOKUP(GA$5,'Liste matières'!$A$7:$D$156,4,0)*AF82</f>
        <v>0</v>
      </c>
      <c r="GB82" s="66">
        <f>+VLOOKUP(GB$5,'Liste matières'!$A$7:$D$156,4,0)*AG82</f>
        <v>0</v>
      </c>
      <c r="GC82" s="66">
        <f>+VLOOKUP(GC$5,'Liste matières'!$A$7:$D$156,4,0)*AH82</f>
        <v>0</v>
      </c>
      <c r="GD82" s="66">
        <f>+VLOOKUP(GD$5,'Liste matières'!$A$7:$D$156,4,0)*AI82</f>
        <v>0</v>
      </c>
      <c r="GE82" s="66">
        <f>+VLOOKUP(GE$5,'Liste matières'!$A$7:$D$156,4,0)*AJ82</f>
        <v>0</v>
      </c>
      <c r="GF82" s="66">
        <f>+VLOOKUP(GF$5,'Liste matières'!$A$7:$D$156,4,0)*AK82</f>
        <v>0</v>
      </c>
      <c r="GG82" s="66">
        <f>+VLOOKUP(GG$5,'Liste matières'!$A$7:$D$156,4,0)*AL82</f>
        <v>0</v>
      </c>
      <c r="GH82" s="66">
        <f>+VLOOKUP(GH$5,'Liste matières'!$A$7:$D$156,4,0)*AM82</f>
        <v>0</v>
      </c>
      <c r="GI82" s="66">
        <f>+VLOOKUP(GI$5,'Liste matières'!$A$7:$D$156,4,0)*AN82</f>
        <v>0</v>
      </c>
      <c r="GJ82" s="66">
        <f>+VLOOKUP(GJ$5,'Liste matières'!$A$7:$D$156,4,0)*AO82</f>
        <v>0</v>
      </c>
      <c r="GK82" s="66">
        <f>+VLOOKUP(GK$5,'Liste matières'!$A$7:$D$156,4,0)*AP82</f>
        <v>0</v>
      </c>
      <c r="GL82" s="66">
        <f>+VLOOKUP(GL$5,'Liste matières'!$A$7:$D$156,4,0)*AQ82</f>
        <v>0</v>
      </c>
      <c r="GM82" s="66">
        <f>+VLOOKUP(GM$5,'Liste matières'!$A$7:$D$156,4,0)*AR82</f>
        <v>0</v>
      </c>
      <c r="GN82" s="66">
        <f>+VLOOKUP(GN$5,'Liste matières'!$A$7:$D$156,4,0)*AS82</f>
        <v>0</v>
      </c>
      <c r="GO82" s="66">
        <f>+VLOOKUP(GO$5,'Liste matières'!$A$7:$D$156,4,0)*AT82</f>
        <v>0</v>
      </c>
      <c r="GP82" s="66">
        <f>+VLOOKUP(GP$5,'Liste matières'!$A$7:$D$156,4,0)*AU82</f>
        <v>0</v>
      </c>
      <c r="GQ82" s="66">
        <f>+VLOOKUP(GQ$5,'Liste matières'!$A$7:$D$156,4,0)*AV82</f>
        <v>0</v>
      </c>
      <c r="GR82" s="66">
        <f>+VLOOKUP(GR$5,'Liste matières'!$A$7:$D$156,4,0)*AW82</f>
        <v>0</v>
      </c>
      <c r="GS82" s="66">
        <f>+VLOOKUP(GS$5,'Liste matières'!$A$7:$D$156,4,0)*AX82</f>
        <v>0</v>
      </c>
      <c r="GT82" s="66">
        <f>+VLOOKUP(GT$5,'Liste matières'!$A$7:$D$156,4,0)*AY82</f>
        <v>0</v>
      </c>
      <c r="GU82" s="66">
        <f>+VLOOKUP(GU$5,'Liste matières'!$A$7:$D$156,4,0)*AZ82</f>
        <v>0</v>
      </c>
      <c r="GV82" s="66">
        <f>+VLOOKUP(GV$5,'Liste matières'!$A$7:$D$156,4,0)*BA82</f>
        <v>0</v>
      </c>
      <c r="GW82" s="66">
        <f>+VLOOKUP(GW$5,'Liste matières'!$A$7:$D$156,4,0)*BB82</f>
        <v>0</v>
      </c>
      <c r="GX82" s="66">
        <f>+VLOOKUP(GX$5,'Liste matières'!$A$7:$D$156,4,0)*BC82</f>
        <v>0</v>
      </c>
      <c r="GY82" s="66">
        <f>+VLOOKUP(GY$5,'Liste matières'!$A$7:$D$156,4,0)*BD82</f>
        <v>0</v>
      </c>
      <c r="GZ82" s="66">
        <f>+VLOOKUP(GZ$5,'Liste matières'!$A$7:$D$156,4,0)*BE82</f>
        <v>0</v>
      </c>
      <c r="HA82" s="66">
        <f>+VLOOKUP(HA$5,'Liste matières'!$A$7:$D$156,4,0)*BF82</f>
        <v>0</v>
      </c>
      <c r="HB82" s="66">
        <f>+VLOOKUP(HB$5,'Liste matières'!$A$7:$D$156,4,0)*BG82</f>
        <v>0</v>
      </c>
      <c r="HC82" s="66">
        <f>+VLOOKUP(HC$5,'Liste matières'!$A$7:$D$156,4,0)*BH82</f>
        <v>0</v>
      </c>
      <c r="HD82" s="66">
        <f>+VLOOKUP(HD$5,'Liste matières'!$A$7:$D$156,4,0)*BI82</f>
        <v>0</v>
      </c>
      <c r="HE82" s="66">
        <f>+VLOOKUP(HE$5,'Liste matières'!$A$7:$D$156,4,0)*BJ82</f>
        <v>0</v>
      </c>
      <c r="HF82" s="66">
        <f>+VLOOKUP(HF$5,'Liste matières'!$A$7:$D$156,4,0)*BK82</f>
        <v>0</v>
      </c>
      <c r="HG82" s="66">
        <f>+VLOOKUP(HG$5,'Liste matières'!$A$7:$D$156,4,0)*BL82</f>
        <v>0</v>
      </c>
      <c r="HH82" s="66">
        <f>+VLOOKUP(HH$5,'Liste matières'!$A$7:$D$156,4,0)*BM82</f>
        <v>0</v>
      </c>
      <c r="HI82" s="66">
        <f>+VLOOKUP(HI$5,'Liste matières'!$A$7:$D$156,4,0)*BN82</f>
        <v>0</v>
      </c>
      <c r="HJ82" s="66">
        <f>+VLOOKUP(HJ$5,'Liste matières'!$A$7:$D$156,4,0)*BO82</f>
        <v>0</v>
      </c>
      <c r="HK82" s="66">
        <f>+VLOOKUP(HK$5,'Liste matières'!$A$7:$D$156,4,0)*BP82</f>
        <v>0</v>
      </c>
      <c r="HL82" s="66">
        <f>+VLOOKUP(HL$5,'Liste matières'!$A$7:$D$156,4,0)*BQ82</f>
        <v>0</v>
      </c>
      <c r="HM82" s="66">
        <f>+VLOOKUP(HM$5,'Liste matières'!$A$7:$D$156,4,0)*BR82</f>
        <v>0</v>
      </c>
      <c r="HN82" s="66">
        <f>+VLOOKUP(HN$5,'Liste matières'!$A$7:$D$156,4,0)*BS82</f>
        <v>0</v>
      </c>
      <c r="HO82" s="66">
        <f>+VLOOKUP(HO$5,'Liste matières'!$A$7:$D$156,4,0)*BT82</f>
        <v>0</v>
      </c>
      <c r="HP82" s="66">
        <f>+VLOOKUP(HP$5,'Liste matières'!$A$7:$D$156,4,0)*BU82</f>
        <v>0</v>
      </c>
      <c r="HQ82" s="66">
        <f>+VLOOKUP(HQ$5,'Liste matières'!$A$7:$D$156,4,0)*BV82</f>
        <v>0</v>
      </c>
      <c r="HR82" s="66">
        <f>+VLOOKUP(HR$5,'Liste matières'!$A$7:$D$156,4,0)*BW82</f>
        <v>0</v>
      </c>
      <c r="HS82" s="66">
        <f>+VLOOKUP(HS$5,'Liste matières'!$A$7:$D$156,4,0)*BX82</f>
        <v>0</v>
      </c>
      <c r="HT82" s="66">
        <f>+VLOOKUP(HT$5,'Liste matières'!$A$7:$D$156,4,0)*BY82</f>
        <v>0</v>
      </c>
      <c r="HU82" s="66">
        <f>+VLOOKUP(HU$5,'Liste matières'!$A$7:$D$156,4,0)*BZ82</f>
        <v>0</v>
      </c>
      <c r="HV82" s="66">
        <f>+VLOOKUP(HV$5,'Liste matières'!$A$7:$D$156,4,0)*CA82</f>
        <v>0</v>
      </c>
      <c r="HW82" s="66">
        <f>+VLOOKUP(HW$5,'Liste matières'!$A$7:$D$156,4,0)*CB82</f>
        <v>0</v>
      </c>
      <c r="HX82" s="66">
        <f>+VLOOKUP(HX$5,'Liste matières'!$A$7:$D$156,4,0)*CC82</f>
        <v>0</v>
      </c>
      <c r="HY82" s="66">
        <f>+VLOOKUP(HY$5,'Liste matières'!$A$7:$D$156,4,0)*CD82</f>
        <v>0</v>
      </c>
      <c r="HZ82" s="66">
        <f>+VLOOKUP(HZ$5,'Liste matières'!$A$7:$D$156,4,0)*CE82</f>
        <v>0</v>
      </c>
      <c r="IA82" s="66">
        <f>+VLOOKUP(IA$5,'Liste matières'!$A$7:$D$156,4,0)*CF82</f>
        <v>0</v>
      </c>
      <c r="IB82" s="66">
        <f>+VLOOKUP(IB$5,'Liste matières'!$A$7:$D$156,4,0)*CG82</f>
        <v>0</v>
      </c>
      <c r="IC82" s="66">
        <f>+VLOOKUP(IC$5,'Liste matières'!$A$7:$D$156,4,0)*CH82</f>
        <v>0</v>
      </c>
      <c r="ID82" s="66">
        <f>+VLOOKUP(ID$5,'Liste matières'!$A$7:$D$156,4,0)*CI82</f>
        <v>0</v>
      </c>
      <c r="IE82" s="66">
        <f>+VLOOKUP(IE$5,'Liste matières'!$A$7:$D$156,4,0)*CJ82</f>
        <v>0</v>
      </c>
      <c r="IF82" s="66">
        <f>+VLOOKUP(IF$5,'Liste matières'!$A$7:$D$156,4,0)*CK82</f>
        <v>0</v>
      </c>
      <c r="IG82" s="66">
        <f>+VLOOKUP(IG$5,'Liste matières'!$A$7:$D$156,4,0)*CL82</f>
        <v>0</v>
      </c>
      <c r="IH82" s="66">
        <f>+VLOOKUP(IH$5,'Liste matières'!$A$7:$D$156,4,0)*CM82</f>
        <v>0</v>
      </c>
      <c r="II82" s="66">
        <f>+VLOOKUP(II$5,'Liste matières'!$A$7:$D$156,4,0)*CN82</f>
        <v>0</v>
      </c>
      <c r="IJ82" s="66">
        <f>+VLOOKUP(IJ$5,'Liste matières'!$A$7:$D$156,4,0)*CO82</f>
        <v>0</v>
      </c>
      <c r="IK82" s="66">
        <f>+VLOOKUP(IK$5,'Liste matières'!$A$7:$D$156,4,0)*CP82</f>
        <v>0</v>
      </c>
      <c r="IL82" s="66">
        <f>+VLOOKUP(IL$5,'Liste matières'!$A$7:$D$156,4,0)*CQ82</f>
        <v>0</v>
      </c>
      <c r="IM82" s="66">
        <f>+VLOOKUP(IM$5,'Liste matières'!$A$7:$D$156,4,0)*CR82</f>
        <v>0</v>
      </c>
      <c r="IN82" s="66">
        <f>+VLOOKUP(IN$5,'Liste matières'!$A$7:$D$156,4,0)*CS82</f>
        <v>0</v>
      </c>
      <c r="IO82" s="66">
        <f>+VLOOKUP(IO$5,'Liste matières'!$A$7:$D$156,4,0)*CT82</f>
        <v>0</v>
      </c>
      <c r="IP82" s="66">
        <f>+VLOOKUP(IP$5,'Liste matières'!$A$7:$D$156,4,0)*CU82</f>
        <v>0</v>
      </c>
      <c r="IQ82" s="66">
        <f>+VLOOKUP(IQ$5,'Liste matières'!$A$7:$D$156,4,0)*CV82</f>
        <v>0</v>
      </c>
      <c r="IR82" s="66">
        <f>+VLOOKUP(IR$5,'Liste matières'!$A$7:$D$156,4,0)*CW82</f>
        <v>0</v>
      </c>
      <c r="IS82" s="66">
        <f>+VLOOKUP(IS$5,'Liste matières'!$A$7:$D$156,4,0)*CX82</f>
        <v>0</v>
      </c>
      <c r="IT82" s="66">
        <f>+VLOOKUP(IT$5,'Liste matières'!$A$7:$D$156,4,0)*CY82</f>
        <v>0</v>
      </c>
      <c r="IU82" s="66">
        <f>+VLOOKUP(IU$5,'Liste matières'!$A$7:$D$156,4,0)*CZ82</f>
        <v>0</v>
      </c>
      <c r="IV82" s="66">
        <f>+VLOOKUP(IV$5,'Liste matières'!$A$7:$D$156,4,0)*DA82</f>
        <v>0</v>
      </c>
      <c r="IW82" s="66">
        <f>+VLOOKUP(IW$5,'Liste matières'!$A$7:$D$156,4,0)*DB82</f>
        <v>0</v>
      </c>
      <c r="IX82" s="66">
        <f>+VLOOKUP(IX$5,'Liste matières'!$A$7:$D$156,4,0)*DC82</f>
        <v>0</v>
      </c>
      <c r="IY82" s="66">
        <f>+VLOOKUP(IY$5,'Liste matières'!$A$7:$D$156,4,0)*DD82</f>
        <v>0</v>
      </c>
      <c r="IZ82" s="66">
        <f>+VLOOKUP(IZ$5,'Liste matières'!$A$7:$D$156,4,0)*DE82</f>
        <v>0</v>
      </c>
      <c r="JA82" s="66">
        <f>+VLOOKUP(JA$5,'Liste matières'!$A$7:$D$156,4,0)*DF82</f>
        <v>0</v>
      </c>
      <c r="JB82" s="66">
        <f>+VLOOKUP(JB$5,'Liste matières'!$A$7:$D$156,4,0)*DG82</f>
        <v>0</v>
      </c>
      <c r="JC82" s="66">
        <f>+VLOOKUP(JC$5,'Liste matières'!$A$7:$D$156,4,0)*DH82</f>
        <v>0</v>
      </c>
      <c r="JD82" s="66">
        <f>+VLOOKUP(JD$5,'Liste matières'!$A$7:$D$156,4,0)*DI82</f>
        <v>0</v>
      </c>
      <c r="JE82" s="66">
        <f>+VLOOKUP(JE$5,'Liste matières'!$A$7:$D$156,4,0)*DJ82</f>
        <v>0</v>
      </c>
      <c r="JF82" s="66">
        <f>+VLOOKUP(JF$5,'Liste matières'!$A$7:$D$156,4,0)*DK82</f>
        <v>0</v>
      </c>
      <c r="JG82" s="66">
        <f>+VLOOKUP(JG$5,'Liste matières'!$A$7:$D$156,4,0)*DL82</f>
        <v>0</v>
      </c>
      <c r="JH82" s="66">
        <f>+VLOOKUP(JH$5,'Liste matières'!$A$7:$D$156,4,0)*DM82</f>
        <v>0</v>
      </c>
      <c r="JI82" s="66">
        <f>+VLOOKUP(JI$5,'Liste matières'!$A$7:$D$156,4,0)*DN82</f>
        <v>0</v>
      </c>
      <c r="JJ82" s="66">
        <f>+VLOOKUP(JJ$5,'Liste matières'!$A$7:$D$156,4,0)*DO82</f>
        <v>0</v>
      </c>
      <c r="JK82" s="66">
        <f>+VLOOKUP(JK$5,'Liste matières'!$A$7:$D$156,4,0)*DP82</f>
        <v>0</v>
      </c>
      <c r="JL82" s="66">
        <f>+VLOOKUP(JL$5,'Liste matières'!$A$7:$D$156,4,0)*DQ82</f>
        <v>0</v>
      </c>
      <c r="JM82" s="66">
        <f>+VLOOKUP(JM$5,'Liste matières'!$A$7:$D$156,4,0)*DR82</f>
        <v>0</v>
      </c>
      <c r="JN82" s="66">
        <f>+VLOOKUP(JN$5,'Liste matières'!$A$7:$D$156,4,0)*DS82</f>
        <v>0</v>
      </c>
      <c r="JO82" s="66">
        <f>+VLOOKUP(JO$5,'Liste matières'!$A$7:$D$156,4,0)*DT82</f>
        <v>0</v>
      </c>
      <c r="JP82" s="66">
        <f>+VLOOKUP(JP$5,'Liste matières'!$A$7:$D$156,4,0)*DU82</f>
        <v>0</v>
      </c>
      <c r="JQ82" s="66">
        <f>+VLOOKUP(JQ$5,'Liste matières'!$A$7:$D$156,4,0)*DV82</f>
        <v>0</v>
      </c>
      <c r="JR82" s="66">
        <f>+VLOOKUP(JR$5,'Liste matières'!$A$7:$D$156,4,0)*DW82</f>
        <v>0</v>
      </c>
      <c r="JS82" s="66">
        <f>+VLOOKUP(JS$5,'Liste matières'!$A$7:$D$156,4,0)*DX82</f>
        <v>0</v>
      </c>
      <c r="JT82" s="66">
        <f>+VLOOKUP(JT$5,'Liste matières'!$A$7:$D$156,4,0)*DY82</f>
        <v>0</v>
      </c>
      <c r="JU82" s="66">
        <f>+VLOOKUP(JU$5,'Liste matières'!$A$7:$D$156,4,0)*DZ82</f>
        <v>0</v>
      </c>
      <c r="JV82" s="66">
        <f>+VLOOKUP(JV$5,'Liste matières'!$A$7:$D$156,4,0)*EA82</f>
        <v>0</v>
      </c>
      <c r="JW82" s="66">
        <f>+VLOOKUP(JW$5,'Liste matières'!$A$7:$D$156,4,0)*EB82</f>
        <v>0</v>
      </c>
      <c r="JX82" s="66">
        <f>+VLOOKUP(JX$5,'Liste matières'!$A$7:$D$156,4,0)*EC82</f>
        <v>0</v>
      </c>
      <c r="JY82" s="66">
        <f>+VLOOKUP(JY$5,'Liste matières'!$A$7:$D$156,4,0)*ED82</f>
        <v>0</v>
      </c>
      <c r="JZ82" s="66">
        <f>+VLOOKUP(JZ$5,'Liste matières'!$A$7:$D$156,4,0)*EE82</f>
        <v>0</v>
      </c>
      <c r="KA82" s="66">
        <f>+VLOOKUP(KA$5,'Liste matières'!$A$7:$D$156,4,0)*EF82</f>
        <v>0</v>
      </c>
      <c r="KB82" s="66">
        <f>+VLOOKUP(KB$5,'Liste matières'!$A$7:$D$156,4,0)*EG82</f>
        <v>0</v>
      </c>
      <c r="KC82" s="66">
        <f>+VLOOKUP(KC$5,'Liste matières'!$A$7:$D$156,4,0)*EH82</f>
        <v>0</v>
      </c>
      <c r="KD82" s="66">
        <f>+VLOOKUP(KD$5,'Liste matières'!$A$7:$D$156,4,0)*EI82</f>
        <v>0</v>
      </c>
      <c r="KE82" s="66">
        <f>+VLOOKUP(KE$5,'Liste matières'!$A$7:$D$156,4,0)*EJ82</f>
        <v>0</v>
      </c>
      <c r="KF82" s="66">
        <f>+VLOOKUP(KF$5,'Liste matières'!$A$7:$D$156,4,0)*EK82</f>
        <v>0</v>
      </c>
      <c r="KG82" s="66">
        <f>+VLOOKUP(KG$5,'Liste matières'!$A$7:$D$156,4,0)*EL82</f>
        <v>0</v>
      </c>
      <c r="KH82" s="66">
        <f>+VLOOKUP(KH$5,'Liste matières'!$A$7:$D$156,4,0)*EM82</f>
        <v>0</v>
      </c>
      <c r="KI82" s="66">
        <f>+VLOOKUP(KI$5,'Liste matières'!$A$7:$D$156,4,0)*EN82</f>
        <v>0</v>
      </c>
      <c r="KJ82" s="66">
        <f>+VLOOKUP(KJ$5,'Liste matières'!$A$7:$D$156,4,0)*EO82</f>
        <v>0</v>
      </c>
      <c r="KK82" s="66">
        <f>+VLOOKUP(KK$5,'Liste matières'!$A$7:$D$156,4,0)*EP82</f>
        <v>0</v>
      </c>
      <c r="KL82" s="66">
        <f>+VLOOKUP(KL$5,'Liste matières'!$A$7:$D$156,4,0)*EQ82</f>
        <v>0</v>
      </c>
      <c r="KM82" s="66">
        <f>+VLOOKUP(KM$5,'Liste matières'!$A$7:$D$156,4,0)*ER82</f>
        <v>0</v>
      </c>
      <c r="KN82" s="66">
        <f>+VLOOKUP(KN$5,'Liste matières'!$A$7:$D$156,4,0)*ES82</f>
        <v>0</v>
      </c>
      <c r="KO82" s="66">
        <f>+VLOOKUP(KO$5,'Liste matières'!$A$7:$D$156,4,0)*ET82</f>
        <v>0</v>
      </c>
      <c r="KP82" s="66">
        <f>+VLOOKUP(KP$5,'Liste matières'!$A$7:$D$156,4,0)*EU82</f>
        <v>0</v>
      </c>
      <c r="KQ82" s="66">
        <f>+VLOOKUP(KQ$5,'Liste matières'!$A$7:$D$156,4,0)*EV82</f>
        <v>0</v>
      </c>
      <c r="KR82" s="66">
        <f>+VLOOKUP(KR$5,'Liste matières'!$A$7:$D$156,4,0)*EW82</f>
        <v>0</v>
      </c>
      <c r="KS82" s="66">
        <f>+VLOOKUP(KS$5,'Liste matières'!$A$7:$D$156,4,0)*EX82</f>
        <v>0</v>
      </c>
      <c r="KU82" s="65">
        <f t="shared" si="1"/>
        <v>0</v>
      </c>
    </row>
    <row r="83" spans="1:307" x14ac:dyDescent="0.25">
      <c r="A83" s="3" t="s">
        <v>77</v>
      </c>
      <c r="B83" s="11"/>
      <c r="C83" s="74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Z83" s="66">
        <f>+VLOOKUP(EZ$5,'Liste matières'!$A$7:$D$156,4,0)*E83</f>
        <v>0</v>
      </c>
      <c r="FA83" s="66">
        <f>+VLOOKUP(FA$5,'Liste matières'!$A$7:$D$156,4,0)*F83</f>
        <v>0</v>
      </c>
      <c r="FB83" s="66">
        <f>+VLOOKUP(FB$5,'Liste matières'!$A$7:$D$156,4,0)*G83</f>
        <v>0</v>
      </c>
      <c r="FC83" s="66">
        <f>+VLOOKUP(FC$5,'Liste matières'!$A$7:$D$156,4,0)*H83</f>
        <v>0</v>
      </c>
      <c r="FD83" s="66">
        <f>+VLOOKUP(FD$5,'Liste matières'!$A$7:$D$156,4,0)*I83</f>
        <v>0</v>
      </c>
      <c r="FE83" s="66">
        <f>+VLOOKUP(FE$5,'Liste matières'!$A$7:$D$156,4,0)*J83</f>
        <v>0</v>
      </c>
      <c r="FF83" s="66">
        <f>+VLOOKUP(FF$5,'Liste matières'!$A$7:$D$156,4,0)*K83</f>
        <v>0</v>
      </c>
      <c r="FG83" s="66">
        <f>+VLOOKUP(FG$5,'Liste matières'!$A$7:$D$156,4,0)*L83</f>
        <v>0</v>
      </c>
      <c r="FH83" s="66">
        <f>+VLOOKUP(FH$5,'Liste matières'!$A$7:$D$156,4,0)*M83</f>
        <v>0</v>
      </c>
      <c r="FI83" s="66">
        <f>+VLOOKUP(FI$5,'Liste matières'!$A$7:$D$156,4,0)*N83</f>
        <v>0</v>
      </c>
      <c r="FJ83" s="66">
        <f>+VLOOKUP(FJ$5,'Liste matières'!$A$7:$D$156,4,0)*O83</f>
        <v>0</v>
      </c>
      <c r="FK83" s="66">
        <f>+VLOOKUP(FK$5,'Liste matières'!$A$7:$D$156,4,0)*P83</f>
        <v>0</v>
      </c>
      <c r="FL83" s="66">
        <f>+VLOOKUP(FL$5,'Liste matières'!$A$7:$D$156,4,0)*Q83</f>
        <v>0</v>
      </c>
      <c r="FM83" s="66">
        <f>+VLOOKUP(FM$5,'Liste matières'!$A$7:$D$156,4,0)*R83</f>
        <v>0</v>
      </c>
      <c r="FN83" s="66">
        <f>+VLOOKUP(FN$5,'Liste matières'!$A$7:$D$156,4,0)*S83</f>
        <v>0</v>
      </c>
      <c r="FO83" s="66">
        <f>+VLOOKUP(FO$5,'Liste matières'!$A$7:$D$156,4,0)*T83</f>
        <v>0</v>
      </c>
      <c r="FP83" s="66">
        <f>+VLOOKUP(FP$5,'Liste matières'!$A$7:$D$156,4,0)*U83</f>
        <v>0</v>
      </c>
      <c r="FQ83" s="66">
        <f>+VLOOKUP(FQ$5,'Liste matières'!$A$7:$D$156,4,0)*V83</f>
        <v>0</v>
      </c>
      <c r="FR83" s="66">
        <f>+VLOOKUP(FR$5,'Liste matières'!$A$7:$D$156,4,0)*W83</f>
        <v>0</v>
      </c>
      <c r="FS83" s="66">
        <f>+VLOOKUP(FS$5,'Liste matières'!$A$7:$D$156,4,0)*X83</f>
        <v>0</v>
      </c>
      <c r="FT83" s="66">
        <f>+VLOOKUP(FT$5,'Liste matières'!$A$7:$D$156,4,0)*Y83</f>
        <v>0</v>
      </c>
      <c r="FU83" s="66">
        <f>+VLOOKUP(FU$5,'Liste matières'!$A$7:$D$156,4,0)*Z83</f>
        <v>0</v>
      </c>
      <c r="FV83" s="66">
        <f>+VLOOKUP(FV$5,'Liste matières'!$A$7:$D$156,4,0)*AA83</f>
        <v>0</v>
      </c>
      <c r="FW83" s="66">
        <f>+VLOOKUP(FW$5,'Liste matières'!$A$7:$D$156,4,0)*AB83</f>
        <v>0</v>
      </c>
      <c r="FX83" s="66">
        <f>+VLOOKUP(FX$5,'Liste matières'!$A$7:$D$156,4,0)*AC83</f>
        <v>0</v>
      </c>
      <c r="FY83" s="66">
        <f>+VLOOKUP(FY$5,'Liste matières'!$A$7:$D$156,4,0)*AD83</f>
        <v>0</v>
      </c>
      <c r="FZ83" s="66">
        <f>+VLOOKUP(FZ$5,'Liste matières'!$A$7:$D$156,4,0)*AE83</f>
        <v>0</v>
      </c>
      <c r="GA83" s="66">
        <f>+VLOOKUP(GA$5,'Liste matières'!$A$7:$D$156,4,0)*AF83</f>
        <v>0</v>
      </c>
      <c r="GB83" s="66">
        <f>+VLOOKUP(GB$5,'Liste matières'!$A$7:$D$156,4,0)*AG83</f>
        <v>0</v>
      </c>
      <c r="GC83" s="66">
        <f>+VLOOKUP(GC$5,'Liste matières'!$A$7:$D$156,4,0)*AH83</f>
        <v>0</v>
      </c>
      <c r="GD83" s="66">
        <f>+VLOOKUP(GD$5,'Liste matières'!$A$7:$D$156,4,0)*AI83</f>
        <v>0</v>
      </c>
      <c r="GE83" s="66">
        <f>+VLOOKUP(GE$5,'Liste matières'!$A$7:$D$156,4,0)*AJ83</f>
        <v>0</v>
      </c>
      <c r="GF83" s="66">
        <f>+VLOOKUP(GF$5,'Liste matières'!$A$7:$D$156,4,0)*AK83</f>
        <v>0</v>
      </c>
      <c r="GG83" s="66">
        <f>+VLOOKUP(GG$5,'Liste matières'!$A$7:$D$156,4,0)*AL83</f>
        <v>0</v>
      </c>
      <c r="GH83" s="66">
        <f>+VLOOKUP(GH$5,'Liste matières'!$A$7:$D$156,4,0)*AM83</f>
        <v>0</v>
      </c>
      <c r="GI83" s="66">
        <f>+VLOOKUP(GI$5,'Liste matières'!$A$7:$D$156,4,0)*AN83</f>
        <v>0</v>
      </c>
      <c r="GJ83" s="66">
        <f>+VLOOKUP(GJ$5,'Liste matières'!$A$7:$D$156,4,0)*AO83</f>
        <v>0</v>
      </c>
      <c r="GK83" s="66">
        <f>+VLOOKUP(GK$5,'Liste matières'!$A$7:$D$156,4,0)*AP83</f>
        <v>0</v>
      </c>
      <c r="GL83" s="66">
        <f>+VLOOKUP(GL$5,'Liste matières'!$A$7:$D$156,4,0)*AQ83</f>
        <v>0</v>
      </c>
      <c r="GM83" s="66">
        <f>+VLOOKUP(GM$5,'Liste matières'!$A$7:$D$156,4,0)*AR83</f>
        <v>0</v>
      </c>
      <c r="GN83" s="66">
        <f>+VLOOKUP(GN$5,'Liste matières'!$A$7:$D$156,4,0)*AS83</f>
        <v>0</v>
      </c>
      <c r="GO83" s="66">
        <f>+VLOOKUP(GO$5,'Liste matières'!$A$7:$D$156,4,0)*AT83</f>
        <v>0</v>
      </c>
      <c r="GP83" s="66">
        <f>+VLOOKUP(GP$5,'Liste matières'!$A$7:$D$156,4,0)*AU83</f>
        <v>0</v>
      </c>
      <c r="GQ83" s="66">
        <f>+VLOOKUP(GQ$5,'Liste matières'!$A$7:$D$156,4,0)*AV83</f>
        <v>0</v>
      </c>
      <c r="GR83" s="66">
        <f>+VLOOKUP(GR$5,'Liste matières'!$A$7:$D$156,4,0)*AW83</f>
        <v>0</v>
      </c>
      <c r="GS83" s="66">
        <f>+VLOOKUP(GS$5,'Liste matières'!$A$7:$D$156,4,0)*AX83</f>
        <v>0</v>
      </c>
      <c r="GT83" s="66">
        <f>+VLOOKUP(GT$5,'Liste matières'!$A$7:$D$156,4,0)*AY83</f>
        <v>0</v>
      </c>
      <c r="GU83" s="66">
        <f>+VLOOKUP(GU$5,'Liste matières'!$A$7:$D$156,4,0)*AZ83</f>
        <v>0</v>
      </c>
      <c r="GV83" s="66">
        <f>+VLOOKUP(GV$5,'Liste matières'!$A$7:$D$156,4,0)*BA83</f>
        <v>0</v>
      </c>
      <c r="GW83" s="66">
        <f>+VLOOKUP(GW$5,'Liste matières'!$A$7:$D$156,4,0)*BB83</f>
        <v>0</v>
      </c>
      <c r="GX83" s="66">
        <f>+VLOOKUP(GX$5,'Liste matières'!$A$7:$D$156,4,0)*BC83</f>
        <v>0</v>
      </c>
      <c r="GY83" s="66">
        <f>+VLOOKUP(GY$5,'Liste matières'!$A$7:$D$156,4,0)*BD83</f>
        <v>0</v>
      </c>
      <c r="GZ83" s="66">
        <f>+VLOOKUP(GZ$5,'Liste matières'!$A$7:$D$156,4,0)*BE83</f>
        <v>0</v>
      </c>
      <c r="HA83" s="66">
        <f>+VLOOKUP(HA$5,'Liste matières'!$A$7:$D$156,4,0)*BF83</f>
        <v>0</v>
      </c>
      <c r="HB83" s="66">
        <f>+VLOOKUP(HB$5,'Liste matières'!$A$7:$D$156,4,0)*BG83</f>
        <v>0</v>
      </c>
      <c r="HC83" s="66">
        <f>+VLOOKUP(HC$5,'Liste matières'!$A$7:$D$156,4,0)*BH83</f>
        <v>0</v>
      </c>
      <c r="HD83" s="66">
        <f>+VLOOKUP(HD$5,'Liste matières'!$A$7:$D$156,4,0)*BI83</f>
        <v>0</v>
      </c>
      <c r="HE83" s="66">
        <f>+VLOOKUP(HE$5,'Liste matières'!$A$7:$D$156,4,0)*BJ83</f>
        <v>0</v>
      </c>
      <c r="HF83" s="66">
        <f>+VLOOKUP(HF$5,'Liste matières'!$A$7:$D$156,4,0)*BK83</f>
        <v>0</v>
      </c>
      <c r="HG83" s="66">
        <f>+VLOOKUP(HG$5,'Liste matières'!$A$7:$D$156,4,0)*BL83</f>
        <v>0</v>
      </c>
      <c r="HH83" s="66">
        <f>+VLOOKUP(HH$5,'Liste matières'!$A$7:$D$156,4,0)*BM83</f>
        <v>0</v>
      </c>
      <c r="HI83" s="66">
        <f>+VLOOKUP(HI$5,'Liste matières'!$A$7:$D$156,4,0)*BN83</f>
        <v>0</v>
      </c>
      <c r="HJ83" s="66">
        <f>+VLOOKUP(HJ$5,'Liste matières'!$A$7:$D$156,4,0)*BO83</f>
        <v>0</v>
      </c>
      <c r="HK83" s="66">
        <f>+VLOOKUP(HK$5,'Liste matières'!$A$7:$D$156,4,0)*BP83</f>
        <v>0</v>
      </c>
      <c r="HL83" s="66">
        <f>+VLOOKUP(HL$5,'Liste matières'!$A$7:$D$156,4,0)*BQ83</f>
        <v>0</v>
      </c>
      <c r="HM83" s="66">
        <f>+VLOOKUP(HM$5,'Liste matières'!$A$7:$D$156,4,0)*BR83</f>
        <v>0</v>
      </c>
      <c r="HN83" s="66">
        <f>+VLOOKUP(HN$5,'Liste matières'!$A$7:$D$156,4,0)*BS83</f>
        <v>0</v>
      </c>
      <c r="HO83" s="66">
        <f>+VLOOKUP(HO$5,'Liste matières'!$A$7:$D$156,4,0)*BT83</f>
        <v>0</v>
      </c>
      <c r="HP83" s="66">
        <f>+VLOOKUP(HP$5,'Liste matières'!$A$7:$D$156,4,0)*BU83</f>
        <v>0</v>
      </c>
      <c r="HQ83" s="66">
        <f>+VLOOKUP(HQ$5,'Liste matières'!$A$7:$D$156,4,0)*BV83</f>
        <v>0</v>
      </c>
      <c r="HR83" s="66">
        <f>+VLOOKUP(HR$5,'Liste matières'!$A$7:$D$156,4,0)*BW83</f>
        <v>0</v>
      </c>
      <c r="HS83" s="66">
        <f>+VLOOKUP(HS$5,'Liste matières'!$A$7:$D$156,4,0)*BX83</f>
        <v>0</v>
      </c>
      <c r="HT83" s="66">
        <f>+VLOOKUP(HT$5,'Liste matières'!$A$7:$D$156,4,0)*BY83</f>
        <v>0</v>
      </c>
      <c r="HU83" s="66">
        <f>+VLOOKUP(HU$5,'Liste matières'!$A$7:$D$156,4,0)*BZ83</f>
        <v>0</v>
      </c>
      <c r="HV83" s="66">
        <f>+VLOOKUP(HV$5,'Liste matières'!$A$7:$D$156,4,0)*CA83</f>
        <v>0</v>
      </c>
      <c r="HW83" s="66">
        <f>+VLOOKUP(HW$5,'Liste matières'!$A$7:$D$156,4,0)*CB83</f>
        <v>0</v>
      </c>
      <c r="HX83" s="66">
        <f>+VLOOKUP(HX$5,'Liste matières'!$A$7:$D$156,4,0)*CC83</f>
        <v>0</v>
      </c>
      <c r="HY83" s="66">
        <f>+VLOOKUP(HY$5,'Liste matières'!$A$7:$D$156,4,0)*CD83</f>
        <v>0</v>
      </c>
      <c r="HZ83" s="66">
        <f>+VLOOKUP(HZ$5,'Liste matières'!$A$7:$D$156,4,0)*CE83</f>
        <v>0</v>
      </c>
      <c r="IA83" s="66">
        <f>+VLOOKUP(IA$5,'Liste matières'!$A$7:$D$156,4,0)*CF83</f>
        <v>0</v>
      </c>
      <c r="IB83" s="66">
        <f>+VLOOKUP(IB$5,'Liste matières'!$A$7:$D$156,4,0)*CG83</f>
        <v>0</v>
      </c>
      <c r="IC83" s="66">
        <f>+VLOOKUP(IC$5,'Liste matières'!$A$7:$D$156,4,0)*CH83</f>
        <v>0</v>
      </c>
      <c r="ID83" s="66">
        <f>+VLOOKUP(ID$5,'Liste matières'!$A$7:$D$156,4,0)*CI83</f>
        <v>0</v>
      </c>
      <c r="IE83" s="66">
        <f>+VLOOKUP(IE$5,'Liste matières'!$A$7:$D$156,4,0)*CJ83</f>
        <v>0</v>
      </c>
      <c r="IF83" s="66">
        <f>+VLOOKUP(IF$5,'Liste matières'!$A$7:$D$156,4,0)*CK83</f>
        <v>0</v>
      </c>
      <c r="IG83" s="66">
        <f>+VLOOKUP(IG$5,'Liste matières'!$A$7:$D$156,4,0)*CL83</f>
        <v>0</v>
      </c>
      <c r="IH83" s="66">
        <f>+VLOOKUP(IH$5,'Liste matières'!$A$7:$D$156,4,0)*CM83</f>
        <v>0</v>
      </c>
      <c r="II83" s="66">
        <f>+VLOOKUP(II$5,'Liste matières'!$A$7:$D$156,4,0)*CN83</f>
        <v>0</v>
      </c>
      <c r="IJ83" s="66">
        <f>+VLOOKUP(IJ$5,'Liste matières'!$A$7:$D$156,4,0)*CO83</f>
        <v>0</v>
      </c>
      <c r="IK83" s="66">
        <f>+VLOOKUP(IK$5,'Liste matières'!$A$7:$D$156,4,0)*CP83</f>
        <v>0</v>
      </c>
      <c r="IL83" s="66">
        <f>+VLOOKUP(IL$5,'Liste matières'!$A$7:$D$156,4,0)*CQ83</f>
        <v>0</v>
      </c>
      <c r="IM83" s="66">
        <f>+VLOOKUP(IM$5,'Liste matières'!$A$7:$D$156,4,0)*CR83</f>
        <v>0</v>
      </c>
      <c r="IN83" s="66">
        <f>+VLOOKUP(IN$5,'Liste matières'!$A$7:$D$156,4,0)*CS83</f>
        <v>0</v>
      </c>
      <c r="IO83" s="66">
        <f>+VLOOKUP(IO$5,'Liste matières'!$A$7:$D$156,4,0)*CT83</f>
        <v>0</v>
      </c>
      <c r="IP83" s="66">
        <f>+VLOOKUP(IP$5,'Liste matières'!$A$7:$D$156,4,0)*CU83</f>
        <v>0</v>
      </c>
      <c r="IQ83" s="66">
        <f>+VLOOKUP(IQ$5,'Liste matières'!$A$7:$D$156,4,0)*CV83</f>
        <v>0</v>
      </c>
      <c r="IR83" s="66">
        <f>+VLOOKUP(IR$5,'Liste matières'!$A$7:$D$156,4,0)*CW83</f>
        <v>0</v>
      </c>
      <c r="IS83" s="66">
        <f>+VLOOKUP(IS$5,'Liste matières'!$A$7:$D$156,4,0)*CX83</f>
        <v>0</v>
      </c>
      <c r="IT83" s="66">
        <f>+VLOOKUP(IT$5,'Liste matières'!$A$7:$D$156,4,0)*CY83</f>
        <v>0</v>
      </c>
      <c r="IU83" s="66">
        <f>+VLOOKUP(IU$5,'Liste matières'!$A$7:$D$156,4,0)*CZ83</f>
        <v>0</v>
      </c>
      <c r="IV83" s="66">
        <f>+VLOOKUP(IV$5,'Liste matières'!$A$7:$D$156,4,0)*DA83</f>
        <v>0</v>
      </c>
      <c r="IW83" s="66">
        <f>+VLOOKUP(IW$5,'Liste matières'!$A$7:$D$156,4,0)*DB83</f>
        <v>0</v>
      </c>
      <c r="IX83" s="66">
        <f>+VLOOKUP(IX$5,'Liste matières'!$A$7:$D$156,4,0)*DC83</f>
        <v>0</v>
      </c>
      <c r="IY83" s="66">
        <f>+VLOOKUP(IY$5,'Liste matières'!$A$7:$D$156,4,0)*DD83</f>
        <v>0</v>
      </c>
      <c r="IZ83" s="66">
        <f>+VLOOKUP(IZ$5,'Liste matières'!$A$7:$D$156,4,0)*DE83</f>
        <v>0</v>
      </c>
      <c r="JA83" s="66">
        <f>+VLOOKUP(JA$5,'Liste matières'!$A$7:$D$156,4,0)*DF83</f>
        <v>0</v>
      </c>
      <c r="JB83" s="66">
        <f>+VLOOKUP(JB$5,'Liste matières'!$A$7:$D$156,4,0)*DG83</f>
        <v>0</v>
      </c>
      <c r="JC83" s="66">
        <f>+VLOOKUP(JC$5,'Liste matières'!$A$7:$D$156,4,0)*DH83</f>
        <v>0</v>
      </c>
      <c r="JD83" s="66">
        <f>+VLOOKUP(JD$5,'Liste matières'!$A$7:$D$156,4,0)*DI83</f>
        <v>0</v>
      </c>
      <c r="JE83" s="66">
        <f>+VLOOKUP(JE$5,'Liste matières'!$A$7:$D$156,4,0)*DJ83</f>
        <v>0</v>
      </c>
      <c r="JF83" s="66">
        <f>+VLOOKUP(JF$5,'Liste matières'!$A$7:$D$156,4,0)*DK83</f>
        <v>0</v>
      </c>
      <c r="JG83" s="66">
        <f>+VLOOKUP(JG$5,'Liste matières'!$A$7:$D$156,4,0)*DL83</f>
        <v>0</v>
      </c>
      <c r="JH83" s="66">
        <f>+VLOOKUP(JH$5,'Liste matières'!$A$7:$D$156,4,0)*DM83</f>
        <v>0</v>
      </c>
      <c r="JI83" s="66">
        <f>+VLOOKUP(JI$5,'Liste matières'!$A$7:$D$156,4,0)*DN83</f>
        <v>0</v>
      </c>
      <c r="JJ83" s="66">
        <f>+VLOOKUP(JJ$5,'Liste matières'!$A$7:$D$156,4,0)*DO83</f>
        <v>0</v>
      </c>
      <c r="JK83" s="66">
        <f>+VLOOKUP(JK$5,'Liste matières'!$A$7:$D$156,4,0)*DP83</f>
        <v>0</v>
      </c>
      <c r="JL83" s="66">
        <f>+VLOOKUP(JL$5,'Liste matières'!$A$7:$D$156,4,0)*DQ83</f>
        <v>0</v>
      </c>
      <c r="JM83" s="66">
        <f>+VLOOKUP(JM$5,'Liste matières'!$A$7:$D$156,4,0)*DR83</f>
        <v>0</v>
      </c>
      <c r="JN83" s="66">
        <f>+VLOOKUP(JN$5,'Liste matières'!$A$7:$D$156,4,0)*DS83</f>
        <v>0</v>
      </c>
      <c r="JO83" s="66">
        <f>+VLOOKUP(JO$5,'Liste matières'!$A$7:$D$156,4,0)*DT83</f>
        <v>0</v>
      </c>
      <c r="JP83" s="66">
        <f>+VLOOKUP(JP$5,'Liste matières'!$A$7:$D$156,4,0)*DU83</f>
        <v>0</v>
      </c>
      <c r="JQ83" s="66">
        <f>+VLOOKUP(JQ$5,'Liste matières'!$A$7:$D$156,4,0)*DV83</f>
        <v>0</v>
      </c>
      <c r="JR83" s="66">
        <f>+VLOOKUP(JR$5,'Liste matières'!$A$7:$D$156,4,0)*DW83</f>
        <v>0</v>
      </c>
      <c r="JS83" s="66">
        <f>+VLOOKUP(JS$5,'Liste matières'!$A$7:$D$156,4,0)*DX83</f>
        <v>0</v>
      </c>
      <c r="JT83" s="66">
        <f>+VLOOKUP(JT$5,'Liste matières'!$A$7:$D$156,4,0)*DY83</f>
        <v>0</v>
      </c>
      <c r="JU83" s="66">
        <f>+VLOOKUP(JU$5,'Liste matières'!$A$7:$D$156,4,0)*DZ83</f>
        <v>0</v>
      </c>
      <c r="JV83" s="66">
        <f>+VLOOKUP(JV$5,'Liste matières'!$A$7:$D$156,4,0)*EA83</f>
        <v>0</v>
      </c>
      <c r="JW83" s="66">
        <f>+VLOOKUP(JW$5,'Liste matières'!$A$7:$D$156,4,0)*EB83</f>
        <v>0</v>
      </c>
      <c r="JX83" s="66">
        <f>+VLOOKUP(JX$5,'Liste matières'!$A$7:$D$156,4,0)*EC83</f>
        <v>0</v>
      </c>
      <c r="JY83" s="66">
        <f>+VLOOKUP(JY$5,'Liste matières'!$A$7:$D$156,4,0)*ED83</f>
        <v>0</v>
      </c>
      <c r="JZ83" s="66">
        <f>+VLOOKUP(JZ$5,'Liste matières'!$A$7:$D$156,4,0)*EE83</f>
        <v>0</v>
      </c>
      <c r="KA83" s="66">
        <f>+VLOOKUP(KA$5,'Liste matières'!$A$7:$D$156,4,0)*EF83</f>
        <v>0</v>
      </c>
      <c r="KB83" s="66">
        <f>+VLOOKUP(KB$5,'Liste matières'!$A$7:$D$156,4,0)*EG83</f>
        <v>0</v>
      </c>
      <c r="KC83" s="66">
        <f>+VLOOKUP(KC$5,'Liste matières'!$A$7:$D$156,4,0)*EH83</f>
        <v>0</v>
      </c>
      <c r="KD83" s="66">
        <f>+VLOOKUP(KD$5,'Liste matières'!$A$7:$D$156,4,0)*EI83</f>
        <v>0</v>
      </c>
      <c r="KE83" s="66">
        <f>+VLOOKUP(KE$5,'Liste matières'!$A$7:$D$156,4,0)*EJ83</f>
        <v>0</v>
      </c>
      <c r="KF83" s="66">
        <f>+VLOOKUP(KF$5,'Liste matières'!$A$7:$D$156,4,0)*EK83</f>
        <v>0</v>
      </c>
      <c r="KG83" s="66">
        <f>+VLOOKUP(KG$5,'Liste matières'!$A$7:$D$156,4,0)*EL83</f>
        <v>0</v>
      </c>
      <c r="KH83" s="66">
        <f>+VLOOKUP(KH$5,'Liste matières'!$A$7:$D$156,4,0)*EM83</f>
        <v>0</v>
      </c>
      <c r="KI83" s="66">
        <f>+VLOOKUP(KI$5,'Liste matières'!$A$7:$D$156,4,0)*EN83</f>
        <v>0</v>
      </c>
      <c r="KJ83" s="66">
        <f>+VLOOKUP(KJ$5,'Liste matières'!$A$7:$D$156,4,0)*EO83</f>
        <v>0</v>
      </c>
      <c r="KK83" s="66">
        <f>+VLOOKUP(KK$5,'Liste matières'!$A$7:$D$156,4,0)*EP83</f>
        <v>0</v>
      </c>
      <c r="KL83" s="66">
        <f>+VLOOKUP(KL$5,'Liste matières'!$A$7:$D$156,4,0)*EQ83</f>
        <v>0</v>
      </c>
      <c r="KM83" s="66">
        <f>+VLOOKUP(KM$5,'Liste matières'!$A$7:$D$156,4,0)*ER83</f>
        <v>0</v>
      </c>
      <c r="KN83" s="66">
        <f>+VLOOKUP(KN$5,'Liste matières'!$A$7:$D$156,4,0)*ES83</f>
        <v>0</v>
      </c>
      <c r="KO83" s="66">
        <f>+VLOOKUP(KO$5,'Liste matières'!$A$7:$D$156,4,0)*ET83</f>
        <v>0</v>
      </c>
      <c r="KP83" s="66">
        <f>+VLOOKUP(KP$5,'Liste matières'!$A$7:$D$156,4,0)*EU83</f>
        <v>0</v>
      </c>
      <c r="KQ83" s="66">
        <f>+VLOOKUP(KQ$5,'Liste matières'!$A$7:$D$156,4,0)*EV83</f>
        <v>0</v>
      </c>
      <c r="KR83" s="66">
        <f>+VLOOKUP(KR$5,'Liste matières'!$A$7:$D$156,4,0)*EW83</f>
        <v>0</v>
      </c>
      <c r="KS83" s="66">
        <f>+VLOOKUP(KS$5,'Liste matières'!$A$7:$D$156,4,0)*EX83</f>
        <v>0</v>
      </c>
      <c r="KU83" s="65">
        <f t="shared" si="1"/>
        <v>0</v>
      </c>
    </row>
    <row r="84" spans="1:307" x14ac:dyDescent="0.25">
      <c r="A84" s="3" t="s">
        <v>78</v>
      </c>
      <c r="B84" s="11"/>
      <c r="C84" s="74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Z84" s="66">
        <f>+VLOOKUP(EZ$5,'Liste matières'!$A$7:$D$156,4,0)*E84</f>
        <v>0</v>
      </c>
      <c r="FA84" s="66">
        <f>+VLOOKUP(FA$5,'Liste matières'!$A$7:$D$156,4,0)*F84</f>
        <v>0</v>
      </c>
      <c r="FB84" s="66">
        <f>+VLOOKUP(FB$5,'Liste matières'!$A$7:$D$156,4,0)*G84</f>
        <v>0</v>
      </c>
      <c r="FC84" s="66">
        <f>+VLOOKUP(FC$5,'Liste matières'!$A$7:$D$156,4,0)*H84</f>
        <v>0</v>
      </c>
      <c r="FD84" s="66">
        <f>+VLOOKUP(FD$5,'Liste matières'!$A$7:$D$156,4,0)*I84</f>
        <v>0</v>
      </c>
      <c r="FE84" s="66">
        <f>+VLOOKUP(FE$5,'Liste matières'!$A$7:$D$156,4,0)*J84</f>
        <v>0</v>
      </c>
      <c r="FF84" s="66">
        <f>+VLOOKUP(FF$5,'Liste matières'!$A$7:$D$156,4,0)*K84</f>
        <v>0</v>
      </c>
      <c r="FG84" s="66">
        <f>+VLOOKUP(FG$5,'Liste matières'!$A$7:$D$156,4,0)*L84</f>
        <v>0</v>
      </c>
      <c r="FH84" s="66">
        <f>+VLOOKUP(FH$5,'Liste matières'!$A$7:$D$156,4,0)*M84</f>
        <v>0</v>
      </c>
      <c r="FI84" s="66">
        <f>+VLOOKUP(FI$5,'Liste matières'!$A$7:$D$156,4,0)*N84</f>
        <v>0</v>
      </c>
      <c r="FJ84" s="66">
        <f>+VLOOKUP(FJ$5,'Liste matières'!$A$7:$D$156,4,0)*O84</f>
        <v>0</v>
      </c>
      <c r="FK84" s="66">
        <f>+VLOOKUP(FK$5,'Liste matières'!$A$7:$D$156,4,0)*P84</f>
        <v>0</v>
      </c>
      <c r="FL84" s="66">
        <f>+VLOOKUP(FL$5,'Liste matières'!$A$7:$D$156,4,0)*Q84</f>
        <v>0</v>
      </c>
      <c r="FM84" s="66">
        <f>+VLOOKUP(FM$5,'Liste matières'!$A$7:$D$156,4,0)*R84</f>
        <v>0</v>
      </c>
      <c r="FN84" s="66">
        <f>+VLOOKUP(FN$5,'Liste matières'!$A$7:$D$156,4,0)*S84</f>
        <v>0</v>
      </c>
      <c r="FO84" s="66">
        <f>+VLOOKUP(FO$5,'Liste matières'!$A$7:$D$156,4,0)*T84</f>
        <v>0</v>
      </c>
      <c r="FP84" s="66">
        <f>+VLOOKUP(FP$5,'Liste matières'!$A$7:$D$156,4,0)*U84</f>
        <v>0</v>
      </c>
      <c r="FQ84" s="66">
        <f>+VLOOKUP(FQ$5,'Liste matières'!$A$7:$D$156,4,0)*V84</f>
        <v>0</v>
      </c>
      <c r="FR84" s="66">
        <f>+VLOOKUP(FR$5,'Liste matières'!$A$7:$D$156,4,0)*W84</f>
        <v>0</v>
      </c>
      <c r="FS84" s="66">
        <f>+VLOOKUP(FS$5,'Liste matières'!$A$7:$D$156,4,0)*X84</f>
        <v>0</v>
      </c>
      <c r="FT84" s="66">
        <f>+VLOOKUP(FT$5,'Liste matières'!$A$7:$D$156,4,0)*Y84</f>
        <v>0</v>
      </c>
      <c r="FU84" s="66">
        <f>+VLOOKUP(FU$5,'Liste matières'!$A$7:$D$156,4,0)*Z84</f>
        <v>0</v>
      </c>
      <c r="FV84" s="66">
        <f>+VLOOKUP(FV$5,'Liste matières'!$A$7:$D$156,4,0)*AA84</f>
        <v>0</v>
      </c>
      <c r="FW84" s="66">
        <f>+VLOOKUP(FW$5,'Liste matières'!$A$7:$D$156,4,0)*AB84</f>
        <v>0</v>
      </c>
      <c r="FX84" s="66">
        <f>+VLOOKUP(FX$5,'Liste matières'!$A$7:$D$156,4,0)*AC84</f>
        <v>0</v>
      </c>
      <c r="FY84" s="66">
        <f>+VLOOKUP(FY$5,'Liste matières'!$A$7:$D$156,4,0)*AD84</f>
        <v>0</v>
      </c>
      <c r="FZ84" s="66">
        <f>+VLOOKUP(FZ$5,'Liste matières'!$A$7:$D$156,4,0)*AE84</f>
        <v>0</v>
      </c>
      <c r="GA84" s="66">
        <f>+VLOOKUP(GA$5,'Liste matières'!$A$7:$D$156,4,0)*AF84</f>
        <v>0</v>
      </c>
      <c r="GB84" s="66">
        <f>+VLOOKUP(GB$5,'Liste matières'!$A$7:$D$156,4,0)*AG84</f>
        <v>0</v>
      </c>
      <c r="GC84" s="66">
        <f>+VLOOKUP(GC$5,'Liste matières'!$A$7:$D$156,4,0)*AH84</f>
        <v>0</v>
      </c>
      <c r="GD84" s="66">
        <f>+VLOOKUP(GD$5,'Liste matières'!$A$7:$D$156,4,0)*AI84</f>
        <v>0</v>
      </c>
      <c r="GE84" s="66">
        <f>+VLOOKUP(GE$5,'Liste matières'!$A$7:$D$156,4,0)*AJ84</f>
        <v>0</v>
      </c>
      <c r="GF84" s="66">
        <f>+VLOOKUP(GF$5,'Liste matières'!$A$7:$D$156,4,0)*AK84</f>
        <v>0</v>
      </c>
      <c r="GG84" s="66">
        <f>+VLOOKUP(GG$5,'Liste matières'!$A$7:$D$156,4,0)*AL84</f>
        <v>0</v>
      </c>
      <c r="GH84" s="66">
        <f>+VLOOKUP(GH$5,'Liste matières'!$A$7:$D$156,4,0)*AM84</f>
        <v>0</v>
      </c>
      <c r="GI84" s="66">
        <f>+VLOOKUP(GI$5,'Liste matières'!$A$7:$D$156,4,0)*AN84</f>
        <v>0</v>
      </c>
      <c r="GJ84" s="66">
        <f>+VLOOKUP(GJ$5,'Liste matières'!$A$7:$D$156,4,0)*AO84</f>
        <v>0</v>
      </c>
      <c r="GK84" s="66">
        <f>+VLOOKUP(GK$5,'Liste matières'!$A$7:$D$156,4,0)*AP84</f>
        <v>0</v>
      </c>
      <c r="GL84" s="66">
        <f>+VLOOKUP(GL$5,'Liste matières'!$A$7:$D$156,4,0)*AQ84</f>
        <v>0</v>
      </c>
      <c r="GM84" s="66">
        <f>+VLOOKUP(GM$5,'Liste matières'!$A$7:$D$156,4,0)*AR84</f>
        <v>0</v>
      </c>
      <c r="GN84" s="66">
        <f>+VLOOKUP(GN$5,'Liste matières'!$A$7:$D$156,4,0)*AS84</f>
        <v>0</v>
      </c>
      <c r="GO84" s="66">
        <f>+VLOOKUP(GO$5,'Liste matières'!$A$7:$D$156,4,0)*AT84</f>
        <v>0</v>
      </c>
      <c r="GP84" s="66">
        <f>+VLOOKUP(GP$5,'Liste matières'!$A$7:$D$156,4,0)*AU84</f>
        <v>0</v>
      </c>
      <c r="GQ84" s="66">
        <f>+VLOOKUP(GQ$5,'Liste matières'!$A$7:$D$156,4,0)*AV84</f>
        <v>0</v>
      </c>
      <c r="GR84" s="66">
        <f>+VLOOKUP(GR$5,'Liste matières'!$A$7:$D$156,4,0)*AW84</f>
        <v>0</v>
      </c>
      <c r="GS84" s="66">
        <f>+VLOOKUP(GS$5,'Liste matières'!$A$7:$D$156,4,0)*AX84</f>
        <v>0</v>
      </c>
      <c r="GT84" s="66">
        <f>+VLOOKUP(GT$5,'Liste matières'!$A$7:$D$156,4,0)*AY84</f>
        <v>0</v>
      </c>
      <c r="GU84" s="66">
        <f>+VLOOKUP(GU$5,'Liste matières'!$A$7:$D$156,4,0)*AZ84</f>
        <v>0</v>
      </c>
      <c r="GV84" s="66">
        <f>+VLOOKUP(GV$5,'Liste matières'!$A$7:$D$156,4,0)*BA84</f>
        <v>0</v>
      </c>
      <c r="GW84" s="66">
        <f>+VLOOKUP(GW$5,'Liste matières'!$A$7:$D$156,4,0)*BB84</f>
        <v>0</v>
      </c>
      <c r="GX84" s="66">
        <f>+VLOOKUP(GX$5,'Liste matières'!$A$7:$D$156,4,0)*BC84</f>
        <v>0</v>
      </c>
      <c r="GY84" s="66">
        <f>+VLOOKUP(GY$5,'Liste matières'!$A$7:$D$156,4,0)*BD84</f>
        <v>0</v>
      </c>
      <c r="GZ84" s="66">
        <f>+VLOOKUP(GZ$5,'Liste matières'!$A$7:$D$156,4,0)*BE84</f>
        <v>0</v>
      </c>
      <c r="HA84" s="66">
        <f>+VLOOKUP(HA$5,'Liste matières'!$A$7:$D$156,4,0)*BF84</f>
        <v>0</v>
      </c>
      <c r="HB84" s="66">
        <f>+VLOOKUP(HB$5,'Liste matières'!$A$7:$D$156,4,0)*BG84</f>
        <v>0</v>
      </c>
      <c r="HC84" s="66">
        <f>+VLOOKUP(HC$5,'Liste matières'!$A$7:$D$156,4,0)*BH84</f>
        <v>0</v>
      </c>
      <c r="HD84" s="66">
        <f>+VLOOKUP(HD$5,'Liste matières'!$A$7:$D$156,4,0)*BI84</f>
        <v>0</v>
      </c>
      <c r="HE84" s="66">
        <f>+VLOOKUP(HE$5,'Liste matières'!$A$7:$D$156,4,0)*BJ84</f>
        <v>0</v>
      </c>
      <c r="HF84" s="66">
        <f>+VLOOKUP(HF$5,'Liste matières'!$A$7:$D$156,4,0)*BK84</f>
        <v>0</v>
      </c>
      <c r="HG84" s="66">
        <f>+VLOOKUP(HG$5,'Liste matières'!$A$7:$D$156,4,0)*BL84</f>
        <v>0</v>
      </c>
      <c r="HH84" s="66">
        <f>+VLOOKUP(HH$5,'Liste matières'!$A$7:$D$156,4,0)*BM84</f>
        <v>0</v>
      </c>
      <c r="HI84" s="66">
        <f>+VLOOKUP(HI$5,'Liste matières'!$A$7:$D$156,4,0)*BN84</f>
        <v>0</v>
      </c>
      <c r="HJ84" s="66">
        <f>+VLOOKUP(HJ$5,'Liste matières'!$A$7:$D$156,4,0)*BO84</f>
        <v>0</v>
      </c>
      <c r="HK84" s="66">
        <f>+VLOOKUP(HK$5,'Liste matières'!$A$7:$D$156,4,0)*BP84</f>
        <v>0</v>
      </c>
      <c r="HL84" s="66">
        <f>+VLOOKUP(HL$5,'Liste matières'!$A$7:$D$156,4,0)*BQ84</f>
        <v>0</v>
      </c>
      <c r="HM84" s="66">
        <f>+VLOOKUP(HM$5,'Liste matières'!$A$7:$D$156,4,0)*BR84</f>
        <v>0</v>
      </c>
      <c r="HN84" s="66">
        <f>+VLOOKUP(HN$5,'Liste matières'!$A$7:$D$156,4,0)*BS84</f>
        <v>0</v>
      </c>
      <c r="HO84" s="66">
        <f>+VLOOKUP(HO$5,'Liste matières'!$A$7:$D$156,4,0)*BT84</f>
        <v>0</v>
      </c>
      <c r="HP84" s="66">
        <f>+VLOOKUP(HP$5,'Liste matières'!$A$7:$D$156,4,0)*BU84</f>
        <v>0</v>
      </c>
      <c r="HQ84" s="66">
        <f>+VLOOKUP(HQ$5,'Liste matières'!$A$7:$D$156,4,0)*BV84</f>
        <v>0</v>
      </c>
      <c r="HR84" s="66">
        <f>+VLOOKUP(HR$5,'Liste matières'!$A$7:$D$156,4,0)*BW84</f>
        <v>0</v>
      </c>
      <c r="HS84" s="66">
        <f>+VLOOKUP(HS$5,'Liste matières'!$A$7:$D$156,4,0)*BX84</f>
        <v>0</v>
      </c>
      <c r="HT84" s="66">
        <f>+VLOOKUP(HT$5,'Liste matières'!$A$7:$D$156,4,0)*BY84</f>
        <v>0</v>
      </c>
      <c r="HU84" s="66">
        <f>+VLOOKUP(HU$5,'Liste matières'!$A$7:$D$156,4,0)*BZ84</f>
        <v>0</v>
      </c>
      <c r="HV84" s="66">
        <f>+VLOOKUP(HV$5,'Liste matières'!$A$7:$D$156,4,0)*CA84</f>
        <v>0</v>
      </c>
      <c r="HW84" s="66">
        <f>+VLOOKUP(HW$5,'Liste matières'!$A$7:$D$156,4,0)*CB84</f>
        <v>0</v>
      </c>
      <c r="HX84" s="66">
        <f>+VLOOKUP(HX$5,'Liste matières'!$A$7:$D$156,4,0)*CC84</f>
        <v>0</v>
      </c>
      <c r="HY84" s="66">
        <f>+VLOOKUP(HY$5,'Liste matières'!$A$7:$D$156,4,0)*CD84</f>
        <v>0</v>
      </c>
      <c r="HZ84" s="66">
        <f>+VLOOKUP(HZ$5,'Liste matières'!$A$7:$D$156,4,0)*CE84</f>
        <v>0</v>
      </c>
      <c r="IA84" s="66">
        <f>+VLOOKUP(IA$5,'Liste matières'!$A$7:$D$156,4,0)*CF84</f>
        <v>0</v>
      </c>
      <c r="IB84" s="66">
        <f>+VLOOKUP(IB$5,'Liste matières'!$A$7:$D$156,4,0)*CG84</f>
        <v>0</v>
      </c>
      <c r="IC84" s="66">
        <f>+VLOOKUP(IC$5,'Liste matières'!$A$7:$D$156,4,0)*CH84</f>
        <v>0</v>
      </c>
      <c r="ID84" s="66">
        <f>+VLOOKUP(ID$5,'Liste matières'!$A$7:$D$156,4,0)*CI84</f>
        <v>0</v>
      </c>
      <c r="IE84" s="66">
        <f>+VLOOKUP(IE$5,'Liste matières'!$A$7:$D$156,4,0)*CJ84</f>
        <v>0</v>
      </c>
      <c r="IF84" s="66">
        <f>+VLOOKUP(IF$5,'Liste matières'!$A$7:$D$156,4,0)*CK84</f>
        <v>0</v>
      </c>
      <c r="IG84" s="66">
        <f>+VLOOKUP(IG$5,'Liste matières'!$A$7:$D$156,4,0)*CL84</f>
        <v>0</v>
      </c>
      <c r="IH84" s="66">
        <f>+VLOOKUP(IH$5,'Liste matières'!$A$7:$D$156,4,0)*CM84</f>
        <v>0</v>
      </c>
      <c r="II84" s="66">
        <f>+VLOOKUP(II$5,'Liste matières'!$A$7:$D$156,4,0)*CN84</f>
        <v>0</v>
      </c>
      <c r="IJ84" s="66">
        <f>+VLOOKUP(IJ$5,'Liste matières'!$A$7:$D$156,4,0)*CO84</f>
        <v>0</v>
      </c>
      <c r="IK84" s="66">
        <f>+VLOOKUP(IK$5,'Liste matières'!$A$7:$D$156,4,0)*CP84</f>
        <v>0</v>
      </c>
      <c r="IL84" s="66">
        <f>+VLOOKUP(IL$5,'Liste matières'!$A$7:$D$156,4,0)*CQ84</f>
        <v>0</v>
      </c>
      <c r="IM84" s="66">
        <f>+VLOOKUP(IM$5,'Liste matières'!$A$7:$D$156,4,0)*CR84</f>
        <v>0</v>
      </c>
      <c r="IN84" s="66">
        <f>+VLOOKUP(IN$5,'Liste matières'!$A$7:$D$156,4,0)*CS84</f>
        <v>0</v>
      </c>
      <c r="IO84" s="66">
        <f>+VLOOKUP(IO$5,'Liste matières'!$A$7:$D$156,4,0)*CT84</f>
        <v>0</v>
      </c>
      <c r="IP84" s="66">
        <f>+VLOOKUP(IP$5,'Liste matières'!$A$7:$D$156,4,0)*CU84</f>
        <v>0</v>
      </c>
      <c r="IQ84" s="66">
        <f>+VLOOKUP(IQ$5,'Liste matières'!$A$7:$D$156,4,0)*CV84</f>
        <v>0</v>
      </c>
      <c r="IR84" s="66">
        <f>+VLOOKUP(IR$5,'Liste matières'!$A$7:$D$156,4,0)*CW84</f>
        <v>0</v>
      </c>
      <c r="IS84" s="66">
        <f>+VLOOKUP(IS$5,'Liste matières'!$A$7:$D$156,4,0)*CX84</f>
        <v>0</v>
      </c>
      <c r="IT84" s="66">
        <f>+VLOOKUP(IT$5,'Liste matières'!$A$7:$D$156,4,0)*CY84</f>
        <v>0</v>
      </c>
      <c r="IU84" s="66">
        <f>+VLOOKUP(IU$5,'Liste matières'!$A$7:$D$156,4,0)*CZ84</f>
        <v>0</v>
      </c>
      <c r="IV84" s="66">
        <f>+VLOOKUP(IV$5,'Liste matières'!$A$7:$D$156,4,0)*DA84</f>
        <v>0</v>
      </c>
      <c r="IW84" s="66">
        <f>+VLOOKUP(IW$5,'Liste matières'!$A$7:$D$156,4,0)*DB84</f>
        <v>0</v>
      </c>
      <c r="IX84" s="66">
        <f>+VLOOKUP(IX$5,'Liste matières'!$A$7:$D$156,4,0)*DC84</f>
        <v>0</v>
      </c>
      <c r="IY84" s="66">
        <f>+VLOOKUP(IY$5,'Liste matières'!$A$7:$D$156,4,0)*DD84</f>
        <v>0</v>
      </c>
      <c r="IZ84" s="66">
        <f>+VLOOKUP(IZ$5,'Liste matières'!$A$7:$D$156,4,0)*DE84</f>
        <v>0</v>
      </c>
      <c r="JA84" s="66">
        <f>+VLOOKUP(JA$5,'Liste matières'!$A$7:$D$156,4,0)*DF84</f>
        <v>0</v>
      </c>
      <c r="JB84" s="66">
        <f>+VLOOKUP(JB$5,'Liste matières'!$A$7:$D$156,4,0)*DG84</f>
        <v>0</v>
      </c>
      <c r="JC84" s="66">
        <f>+VLOOKUP(JC$5,'Liste matières'!$A$7:$D$156,4,0)*DH84</f>
        <v>0</v>
      </c>
      <c r="JD84" s="66">
        <f>+VLOOKUP(JD$5,'Liste matières'!$A$7:$D$156,4,0)*DI84</f>
        <v>0</v>
      </c>
      <c r="JE84" s="66">
        <f>+VLOOKUP(JE$5,'Liste matières'!$A$7:$D$156,4,0)*DJ84</f>
        <v>0</v>
      </c>
      <c r="JF84" s="66">
        <f>+VLOOKUP(JF$5,'Liste matières'!$A$7:$D$156,4,0)*DK84</f>
        <v>0</v>
      </c>
      <c r="JG84" s="66">
        <f>+VLOOKUP(JG$5,'Liste matières'!$A$7:$D$156,4,0)*DL84</f>
        <v>0</v>
      </c>
      <c r="JH84" s="66">
        <f>+VLOOKUP(JH$5,'Liste matières'!$A$7:$D$156,4,0)*DM84</f>
        <v>0</v>
      </c>
      <c r="JI84" s="66">
        <f>+VLOOKUP(JI$5,'Liste matières'!$A$7:$D$156,4,0)*DN84</f>
        <v>0</v>
      </c>
      <c r="JJ84" s="66">
        <f>+VLOOKUP(JJ$5,'Liste matières'!$A$7:$D$156,4,0)*DO84</f>
        <v>0</v>
      </c>
      <c r="JK84" s="66">
        <f>+VLOOKUP(JK$5,'Liste matières'!$A$7:$D$156,4,0)*DP84</f>
        <v>0</v>
      </c>
      <c r="JL84" s="66">
        <f>+VLOOKUP(JL$5,'Liste matières'!$A$7:$D$156,4,0)*DQ84</f>
        <v>0</v>
      </c>
      <c r="JM84" s="66">
        <f>+VLOOKUP(JM$5,'Liste matières'!$A$7:$D$156,4,0)*DR84</f>
        <v>0</v>
      </c>
      <c r="JN84" s="66">
        <f>+VLOOKUP(JN$5,'Liste matières'!$A$7:$D$156,4,0)*DS84</f>
        <v>0</v>
      </c>
      <c r="JO84" s="66">
        <f>+VLOOKUP(JO$5,'Liste matières'!$A$7:$D$156,4,0)*DT84</f>
        <v>0</v>
      </c>
      <c r="JP84" s="66">
        <f>+VLOOKUP(JP$5,'Liste matières'!$A$7:$D$156,4,0)*DU84</f>
        <v>0</v>
      </c>
      <c r="JQ84" s="66">
        <f>+VLOOKUP(JQ$5,'Liste matières'!$A$7:$D$156,4,0)*DV84</f>
        <v>0</v>
      </c>
      <c r="JR84" s="66">
        <f>+VLOOKUP(JR$5,'Liste matières'!$A$7:$D$156,4,0)*DW84</f>
        <v>0</v>
      </c>
      <c r="JS84" s="66">
        <f>+VLOOKUP(JS$5,'Liste matières'!$A$7:$D$156,4,0)*DX84</f>
        <v>0</v>
      </c>
      <c r="JT84" s="66">
        <f>+VLOOKUP(JT$5,'Liste matières'!$A$7:$D$156,4,0)*DY84</f>
        <v>0</v>
      </c>
      <c r="JU84" s="66">
        <f>+VLOOKUP(JU$5,'Liste matières'!$A$7:$D$156,4,0)*DZ84</f>
        <v>0</v>
      </c>
      <c r="JV84" s="66">
        <f>+VLOOKUP(JV$5,'Liste matières'!$A$7:$D$156,4,0)*EA84</f>
        <v>0</v>
      </c>
      <c r="JW84" s="66">
        <f>+VLOOKUP(JW$5,'Liste matières'!$A$7:$D$156,4,0)*EB84</f>
        <v>0</v>
      </c>
      <c r="JX84" s="66">
        <f>+VLOOKUP(JX$5,'Liste matières'!$A$7:$D$156,4,0)*EC84</f>
        <v>0</v>
      </c>
      <c r="JY84" s="66">
        <f>+VLOOKUP(JY$5,'Liste matières'!$A$7:$D$156,4,0)*ED84</f>
        <v>0</v>
      </c>
      <c r="JZ84" s="66">
        <f>+VLOOKUP(JZ$5,'Liste matières'!$A$7:$D$156,4,0)*EE84</f>
        <v>0</v>
      </c>
      <c r="KA84" s="66">
        <f>+VLOOKUP(KA$5,'Liste matières'!$A$7:$D$156,4,0)*EF84</f>
        <v>0</v>
      </c>
      <c r="KB84" s="66">
        <f>+VLOOKUP(KB$5,'Liste matières'!$A$7:$D$156,4,0)*EG84</f>
        <v>0</v>
      </c>
      <c r="KC84" s="66">
        <f>+VLOOKUP(KC$5,'Liste matières'!$A$7:$D$156,4,0)*EH84</f>
        <v>0</v>
      </c>
      <c r="KD84" s="66">
        <f>+VLOOKUP(KD$5,'Liste matières'!$A$7:$D$156,4,0)*EI84</f>
        <v>0</v>
      </c>
      <c r="KE84" s="66">
        <f>+VLOOKUP(KE$5,'Liste matières'!$A$7:$D$156,4,0)*EJ84</f>
        <v>0</v>
      </c>
      <c r="KF84" s="66">
        <f>+VLOOKUP(KF$5,'Liste matières'!$A$7:$D$156,4,0)*EK84</f>
        <v>0</v>
      </c>
      <c r="KG84" s="66">
        <f>+VLOOKUP(KG$5,'Liste matières'!$A$7:$D$156,4,0)*EL84</f>
        <v>0</v>
      </c>
      <c r="KH84" s="66">
        <f>+VLOOKUP(KH$5,'Liste matières'!$A$7:$D$156,4,0)*EM84</f>
        <v>0</v>
      </c>
      <c r="KI84" s="66">
        <f>+VLOOKUP(KI$5,'Liste matières'!$A$7:$D$156,4,0)*EN84</f>
        <v>0</v>
      </c>
      <c r="KJ84" s="66">
        <f>+VLOOKUP(KJ$5,'Liste matières'!$A$7:$D$156,4,0)*EO84</f>
        <v>0</v>
      </c>
      <c r="KK84" s="66">
        <f>+VLOOKUP(KK$5,'Liste matières'!$A$7:$D$156,4,0)*EP84</f>
        <v>0</v>
      </c>
      <c r="KL84" s="66">
        <f>+VLOOKUP(KL$5,'Liste matières'!$A$7:$D$156,4,0)*EQ84</f>
        <v>0</v>
      </c>
      <c r="KM84" s="66">
        <f>+VLOOKUP(KM$5,'Liste matières'!$A$7:$D$156,4,0)*ER84</f>
        <v>0</v>
      </c>
      <c r="KN84" s="66">
        <f>+VLOOKUP(KN$5,'Liste matières'!$A$7:$D$156,4,0)*ES84</f>
        <v>0</v>
      </c>
      <c r="KO84" s="66">
        <f>+VLOOKUP(KO$5,'Liste matières'!$A$7:$D$156,4,0)*ET84</f>
        <v>0</v>
      </c>
      <c r="KP84" s="66">
        <f>+VLOOKUP(KP$5,'Liste matières'!$A$7:$D$156,4,0)*EU84</f>
        <v>0</v>
      </c>
      <c r="KQ84" s="66">
        <f>+VLOOKUP(KQ$5,'Liste matières'!$A$7:$D$156,4,0)*EV84</f>
        <v>0</v>
      </c>
      <c r="KR84" s="66">
        <f>+VLOOKUP(KR$5,'Liste matières'!$A$7:$D$156,4,0)*EW84</f>
        <v>0</v>
      </c>
      <c r="KS84" s="66">
        <f>+VLOOKUP(KS$5,'Liste matières'!$A$7:$D$156,4,0)*EX84</f>
        <v>0</v>
      </c>
      <c r="KU84" s="65">
        <f t="shared" si="1"/>
        <v>0</v>
      </c>
    </row>
    <row r="85" spans="1:307" x14ac:dyDescent="0.25">
      <c r="A85" s="3" t="s">
        <v>79</v>
      </c>
      <c r="B85" s="11"/>
      <c r="C85" s="74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Z85" s="66">
        <f>+VLOOKUP(EZ$5,'Liste matières'!$A$7:$D$156,4,0)*E85</f>
        <v>0</v>
      </c>
      <c r="FA85" s="66">
        <f>+VLOOKUP(FA$5,'Liste matières'!$A$7:$D$156,4,0)*F85</f>
        <v>0</v>
      </c>
      <c r="FB85" s="66">
        <f>+VLOOKUP(FB$5,'Liste matières'!$A$7:$D$156,4,0)*G85</f>
        <v>0</v>
      </c>
      <c r="FC85" s="66">
        <f>+VLOOKUP(FC$5,'Liste matières'!$A$7:$D$156,4,0)*H85</f>
        <v>0</v>
      </c>
      <c r="FD85" s="66">
        <f>+VLOOKUP(FD$5,'Liste matières'!$A$7:$D$156,4,0)*I85</f>
        <v>0</v>
      </c>
      <c r="FE85" s="66">
        <f>+VLOOKUP(FE$5,'Liste matières'!$A$7:$D$156,4,0)*J85</f>
        <v>0</v>
      </c>
      <c r="FF85" s="66">
        <f>+VLOOKUP(FF$5,'Liste matières'!$A$7:$D$156,4,0)*K85</f>
        <v>0</v>
      </c>
      <c r="FG85" s="66">
        <f>+VLOOKUP(FG$5,'Liste matières'!$A$7:$D$156,4,0)*L85</f>
        <v>0</v>
      </c>
      <c r="FH85" s="66">
        <f>+VLOOKUP(FH$5,'Liste matières'!$A$7:$D$156,4,0)*M85</f>
        <v>0</v>
      </c>
      <c r="FI85" s="66">
        <f>+VLOOKUP(FI$5,'Liste matières'!$A$7:$D$156,4,0)*N85</f>
        <v>0</v>
      </c>
      <c r="FJ85" s="66">
        <f>+VLOOKUP(FJ$5,'Liste matières'!$A$7:$D$156,4,0)*O85</f>
        <v>0</v>
      </c>
      <c r="FK85" s="66">
        <f>+VLOOKUP(FK$5,'Liste matières'!$A$7:$D$156,4,0)*P85</f>
        <v>0</v>
      </c>
      <c r="FL85" s="66">
        <f>+VLOOKUP(FL$5,'Liste matières'!$A$7:$D$156,4,0)*Q85</f>
        <v>0</v>
      </c>
      <c r="FM85" s="66">
        <f>+VLOOKUP(FM$5,'Liste matières'!$A$7:$D$156,4,0)*R85</f>
        <v>0</v>
      </c>
      <c r="FN85" s="66">
        <f>+VLOOKUP(FN$5,'Liste matières'!$A$7:$D$156,4,0)*S85</f>
        <v>0</v>
      </c>
      <c r="FO85" s="66">
        <f>+VLOOKUP(FO$5,'Liste matières'!$A$7:$D$156,4,0)*T85</f>
        <v>0</v>
      </c>
      <c r="FP85" s="66">
        <f>+VLOOKUP(FP$5,'Liste matières'!$A$7:$D$156,4,0)*U85</f>
        <v>0</v>
      </c>
      <c r="FQ85" s="66">
        <f>+VLOOKUP(FQ$5,'Liste matières'!$A$7:$D$156,4,0)*V85</f>
        <v>0</v>
      </c>
      <c r="FR85" s="66">
        <f>+VLOOKUP(FR$5,'Liste matières'!$A$7:$D$156,4,0)*W85</f>
        <v>0</v>
      </c>
      <c r="FS85" s="66">
        <f>+VLOOKUP(FS$5,'Liste matières'!$A$7:$D$156,4,0)*X85</f>
        <v>0</v>
      </c>
      <c r="FT85" s="66">
        <f>+VLOOKUP(FT$5,'Liste matières'!$A$7:$D$156,4,0)*Y85</f>
        <v>0</v>
      </c>
      <c r="FU85" s="66">
        <f>+VLOOKUP(FU$5,'Liste matières'!$A$7:$D$156,4,0)*Z85</f>
        <v>0</v>
      </c>
      <c r="FV85" s="66">
        <f>+VLOOKUP(FV$5,'Liste matières'!$A$7:$D$156,4,0)*AA85</f>
        <v>0</v>
      </c>
      <c r="FW85" s="66">
        <f>+VLOOKUP(FW$5,'Liste matières'!$A$7:$D$156,4,0)*AB85</f>
        <v>0</v>
      </c>
      <c r="FX85" s="66">
        <f>+VLOOKUP(FX$5,'Liste matières'!$A$7:$D$156,4,0)*AC85</f>
        <v>0</v>
      </c>
      <c r="FY85" s="66">
        <f>+VLOOKUP(FY$5,'Liste matières'!$A$7:$D$156,4,0)*AD85</f>
        <v>0</v>
      </c>
      <c r="FZ85" s="66">
        <f>+VLOOKUP(FZ$5,'Liste matières'!$A$7:$D$156,4,0)*AE85</f>
        <v>0</v>
      </c>
      <c r="GA85" s="66">
        <f>+VLOOKUP(GA$5,'Liste matières'!$A$7:$D$156,4,0)*AF85</f>
        <v>0</v>
      </c>
      <c r="GB85" s="66">
        <f>+VLOOKUP(GB$5,'Liste matières'!$A$7:$D$156,4,0)*AG85</f>
        <v>0</v>
      </c>
      <c r="GC85" s="66">
        <f>+VLOOKUP(GC$5,'Liste matières'!$A$7:$D$156,4,0)*AH85</f>
        <v>0</v>
      </c>
      <c r="GD85" s="66">
        <f>+VLOOKUP(GD$5,'Liste matières'!$A$7:$D$156,4,0)*AI85</f>
        <v>0</v>
      </c>
      <c r="GE85" s="66">
        <f>+VLOOKUP(GE$5,'Liste matières'!$A$7:$D$156,4,0)*AJ85</f>
        <v>0</v>
      </c>
      <c r="GF85" s="66">
        <f>+VLOOKUP(GF$5,'Liste matières'!$A$7:$D$156,4,0)*AK85</f>
        <v>0</v>
      </c>
      <c r="GG85" s="66">
        <f>+VLOOKUP(GG$5,'Liste matières'!$A$7:$D$156,4,0)*AL85</f>
        <v>0</v>
      </c>
      <c r="GH85" s="66">
        <f>+VLOOKUP(GH$5,'Liste matières'!$A$7:$D$156,4,0)*AM85</f>
        <v>0</v>
      </c>
      <c r="GI85" s="66">
        <f>+VLOOKUP(GI$5,'Liste matières'!$A$7:$D$156,4,0)*AN85</f>
        <v>0</v>
      </c>
      <c r="GJ85" s="66">
        <f>+VLOOKUP(GJ$5,'Liste matières'!$A$7:$D$156,4,0)*AO85</f>
        <v>0</v>
      </c>
      <c r="GK85" s="66">
        <f>+VLOOKUP(GK$5,'Liste matières'!$A$7:$D$156,4,0)*AP85</f>
        <v>0</v>
      </c>
      <c r="GL85" s="66">
        <f>+VLOOKUP(GL$5,'Liste matières'!$A$7:$D$156,4,0)*AQ85</f>
        <v>0</v>
      </c>
      <c r="GM85" s="66">
        <f>+VLOOKUP(GM$5,'Liste matières'!$A$7:$D$156,4,0)*AR85</f>
        <v>0</v>
      </c>
      <c r="GN85" s="66">
        <f>+VLOOKUP(GN$5,'Liste matières'!$A$7:$D$156,4,0)*AS85</f>
        <v>0</v>
      </c>
      <c r="GO85" s="66">
        <f>+VLOOKUP(GO$5,'Liste matières'!$A$7:$D$156,4,0)*AT85</f>
        <v>0</v>
      </c>
      <c r="GP85" s="66">
        <f>+VLOOKUP(GP$5,'Liste matières'!$A$7:$D$156,4,0)*AU85</f>
        <v>0</v>
      </c>
      <c r="GQ85" s="66">
        <f>+VLOOKUP(GQ$5,'Liste matières'!$A$7:$D$156,4,0)*AV85</f>
        <v>0</v>
      </c>
      <c r="GR85" s="66">
        <f>+VLOOKUP(GR$5,'Liste matières'!$A$7:$D$156,4,0)*AW85</f>
        <v>0</v>
      </c>
      <c r="GS85" s="66">
        <f>+VLOOKUP(GS$5,'Liste matières'!$A$7:$D$156,4,0)*AX85</f>
        <v>0</v>
      </c>
      <c r="GT85" s="66">
        <f>+VLOOKUP(GT$5,'Liste matières'!$A$7:$D$156,4,0)*AY85</f>
        <v>0</v>
      </c>
      <c r="GU85" s="66">
        <f>+VLOOKUP(GU$5,'Liste matières'!$A$7:$D$156,4,0)*AZ85</f>
        <v>0</v>
      </c>
      <c r="GV85" s="66">
        <f>+VLOOKUP(GV$5,'Liste matières'!$A$7:$D$156,4,0)*BA85</f>
        <v>0</v>
      </c>
      <c r="GW85" s="66">
        <f>+VLOOKUP(GW$5,'Liste matières'!$A$7:$D$156,4,0)*BB85</f>
        <v>0</v>
      </c>
      <c r="GX85" s="66">
        <f>+VLOOKUP(GX$5,'Liste matières'!$A$7:$D$156,4,0)*BC85</f>
        <v>0</v>
      </c>
      <c r="GY85" s="66">
        <f>+VLOOKUP(GY$5,'Liste matières'!$A$7:$D$156,4,0)*BD85</f>
        <v>0</v>
      </c>
      <c r="GZ85" s="66">
        <f>+VLOOKUP(GZ$5,'Liste matières'!$A$7:$D$156,4,0)*BE85</f>
        <v>0</v>
      </c>
      <c r="HA85" s="66">
        <f>+VLOOKUP(HA$5,'Liste matières'!$A$7:$D$156,4,0)*BF85</f>
        <v>0</v>
      </c>
      <c r="HB85" s="66">
        <f>+VLOOKUP(HB$5,'Liste matières'!$A$7:$D$156,4,0)*BG85</f>
        <v>0</v>
      </c>
      <c r="HC85" s="66">
        <f>+VLOOKUP(HC$5,'Liste matières'!$A$7:$D$156,4,0)*BH85</f>
        <v>0</v>
      </c>
      <c r="HD85" s="66">
        <f>+VLOOKUP(HD$5,'Liste matières'!$A$7:$D$156,4,0)*BI85</f>
        <v>0</v>
      </c>
      <c r="HE85" s="66">
        <f>+VLOOKUP(HE$5,'Liste matières'!$A$7:$D$156,4,0)*BJ85</f>
        <v>0</v>
      </c>
      <c r="HF85" s="66">
        <f>+VLOOKUP(HF$5,'Liste matières'!$A$7:$D$156,4,0)*BK85</f>
        <v>0</v>
      </c>
      <c r="HG85" s="66">
        <f>+VLOOKUP(HG$5,'Liste matières'!$A$7:$D$156,4,0)*BL85</f>
        <v>0</v>
      </c>
      <c r="HH85" s="66">
        <f>+VLOOKUP(HH$5,'Liste matières'!$A$7:$D$156,4,0)*BM85</f>
        <v>0</v>
      </c>
      <c r="HI85" s="66">
        <f>+VLOOKUP(HI$5,'Liste matières'!$A$7:$D$156,4,0)*BN85</f>
        <v>0</v>
      </c>
      <c r="HJ85" s="66">
        <f>+VLOOKUP(HJ$5,'Liste matières'!$A$7:$D$156,4,0)*BO85</f>
        <v>0</v>
      </c>
      <c r="HK85" s="66">
        <f>+VLOOKUP(HK$5,'Liste matières'!$A$7:$D$156,4,0)*BP85</f>
        <v>0</v>
      </c>
      <c r="HL85" s="66">
        <f>+VLOOKUP(HL$5,'Liste matières'!$A$7:$D$156,4,0)*BQ85</f>
        <v>0</v>
      </c>
      <c r="HM85" s="66">
        <f>+VLOOKUP(HM$5,'Liste matières'!$A$7:$D$156,4,0)*BR85</f>
        <v>0</v>
      </c>
      <c r="HN85" s="66">
        <f>+VLOOKUP(HN$5,'Liste matières'!$A$7:$D$156,4,0)*BS85</f>
        <v>0</v>
      </c>
      <c r="HO85" s="66">
        <f>+VLOOKUP(HO$5,'Liste matières'!$A$7:$D$156,4,0)*BT85</f>
        <v>0</v>
      </c>
      <c r="HP85" s="66">
        <f>+VLOOKUP(HP$5,'Liste matières'!$A$7:$D$156,4,0)*BU85</f>
        <v>0</v>
      </c>
      <c r="HQ85" s="66">
        <f>+VLOOKUP(HQ$5,'Liste matières'!$A$7:$D$156,4,0)*BV85</f>
        <v>0</v>
      </c>
      <c r="HR85" s="66">
        <f>+VLOOKUP(HR$5,'Liste matières'!$A$7:$D$156,4,0)*BW85</f>
        <v>0</v>
      </c>
      <c r="HS85" s="66">
        <f>+VLOOKUP(HS$5,'Liste matières'!$A$7:$D$156,4,0)*BX85</f>
        <v>0</v>
      </c>
      <c r="HT85" s="66">
        <f>+VLOOKUP(HT$5,'Liste matières'!$A$7:$D$156,4,0)*BY85</f>
        <v>0</v>
      </c>
      <c r="HU85" s="66">
        <f>+VLOOKUP(HU$5,'Liste matières'!$A$7:$D$156,4,0)*BZ85</f>
        <v>0</v>
      </c>
      <c r="HV85" s="66">
        <f>+VLOOKUP(HV$5,'Liste matières'!$A$7:$D$156,4,0)*CA85</f>
        <v>0</v>
      </c>
      <c r="HW85" s="66">
        <f>+VLOOKUP(HW$5,'Liste matières'!$A$7:$D$156,4,0)*CB85</f>
        <v>0</v>
      </c>
      <c r="HX85" s="66">
        <f>+VLOOKUP(HX$5,'Liste matières'!$A$7:$D$156,4,0)*CC85</f>
        <v>0</v>
      </c>
      <c r="HY85" s="66">
        <f>+VLOOKUP(HY$5,'Liste matières'!$A$7:$D$156,4,0)*CD85</f>
        <v>0</v>
      </c>
      <c r="HZ85" s="66">
        <f>+VLOOKUP(HZ$5,'Liste matières'!$A$7:$D$156,4,0)*CE85</f>
        <v>0</v>
      </c>
      <c r="IA85" s="66">
        <f>+VLOOKUP(IA$5,'Liste matières'!$A$7:$D$156,4,0)*CF85</f>
        <v>0</v>
      </c>
      <c r="IB85" s="66">
        <f>+VLOOKUP(IB$5,'Liste matières'!$A$7:$D$156,4,0)*CG85</f>
        <v>0</v>
      </c>
      <c r="IC85" s="66">
        <f>+VLOOKUP(IC$5,'Liste matières'!$A$7:$D$156,4,0)*CH85</f>
        <v>0</v>
      </c>
      <c r="ID85" s="66">
        <f>+VLOOKUP(ID$5,'Liste matières'!$A$7:$D$156,4,0)*CI85</f>
        <v>0</v>
      </c>
      <c r="IE85" s="66">
        <f>+VLOOKUP(IE$5,'Liste matières'!$A$7:$D$156,4,0)*CJ85</f>
        <v>0</v>
      </c>
      <c r="IF85" s="66">
        <f>+VLOOKUP(IF$5,'Liste matières'!$A$7:$D$156,4,0)*CK85</f>
        <v>0</v>
      </c>
      <c r="IG85" s="66">
        <f>+VLOOKUP(IG$5,'Liste matières'!$A$7:$D$156,4,0)*CL85</f>
        <v>0</v>
      </c>
      <c r="IH85" s="66">
        <f>+VLOOKUP(IH$5,'Liste matières'!$A$7:$D$156,4,0)*CM85</f>
        <v>0</v>
      </c>
      <c r="II85" s="66">
        <f>+VLOOKUP(II$5,'Liste matières'!$A$7:$D$156,4,0)*CN85</f>
        <v>0</v>
      </c>
      <c r="IJ85" s="66">
        <f>+VLOOKUP(IJ$5,'Liste matières'!$A$7:$D$156,4,0)*CO85</f>
        <v>0</v>
      </c>
      <c r="IK85" s="66">
        <f>+VLOOKUP(IK$5,'Liste matières'!$A$7:$D$156,4,0)*CP85</f>
        <v>0</v>
      </c>
      <c r="IL85" s="66">
        <f>+VLOOKUP(IL$5,'Liste matières'!$A$7:$D$156,4,0)*CQ85</f>
        <v>0</v>
      </c>
      <c r="IM85" s="66">
        <f>+VLOOKUP(IM$5,'Liste matières'!$A$7:$D$156,4,0)*CR85</f>
        <v>0</v>
      </c>
      <c r="IN85" s="66">
        <f>+VLOOKUP(IN$5,'Liste matières'!$A$7:$D$156,4,0)*CS85</f>
        <v>0</v>
      </c>
      <c r="IO85" s="66">
        <f>+VLOOKUP(IO$5,'Liste matières'!$A$7:$D$156,4,0)*CT85</f>
        <v>0</v>
      </c>
      <c r="IP85" s="66">
        <f>+VLOOKUP(IP$5,'Liste matières'!$A$7:$D$156,4,0)*CU85</f>
        <v>0</v>
      </c>
      <c r="IQ85" s="66">
        <f>+VLOOKUP(IQ$5,'Liste matières'!$A$7:$D$156,4,0)*CV85</f>
        <v>0</v>
      </c>
      <c r="IR85" s="66">
        <f>+VLOOKUP(IR$5,'Liste matières'!$A$7:$D$156,4,0)*CW85</f>
        <v>0</v>
      </c>
      <c r="IS85" s="66">
        <f>+VLOOKUP(IS$5,'Liste matières'!$A$7:$D$156,4,0)*CX85</f>
        <v>0</v>
      </c>
      <c r="IT85" s="66">
        <f>+VLOOKUP(IT$5,'Liste matières'!$A$7:$D$156,4,0)*CY85</f>
        <v>0</v>
      </c>
      <c r="IU85" s="66">
        <f>+VLOOKUP(IU$5,'Liste matières'!$A$7:$D$156,4,0)*CZ85</f>
        <v>0</v>
      </c>
      <c r="IV85" s="66">
        <f>+VLOOKUP(IV$5,'Liste matières'!$A$7:$D$156,4,0)*DA85</f>
        <v>0</v>
      </c>
      <c r="IW85" s="66">
        <f>+VLOOKUP(IW$5,'Liste matières'!$A$7:$D$156,4,0)*DB85</f>
        <v>0</v>
      </c>
      <c r="IX85" s="66">
        <f>+VLOOKUP(IX$5,'Liste matières'!$A$7:$D$156,4,0)*DC85</f>
        <v>0</v>
      </c>
      <c r="IY85" s="66">
        <f>+VLOOKUP(IY$5,'Liste matières'!$A$7:$D$156,4,0)*DD85</f>
        <v>0</v>
      </c>
      <c r="IZ85" s="66">
        <f>+VLOOKUP(IZ$5,'Liste matières'!$A$7:$D$156,4,0)*DE85</f>
        <v>0</v>
      </c>
      <c r="JA85" s="66">
        <f>+VLOOKUP(JA$5,'Liste matières'!$A$7:$D$156,4,0)*DF85</f>
        <v>0</v>
      </c>
      <c r="JB85" s="66">
        <f>+VLOOKUP(JB$5,'Liste matières'!$A$7:$D$156,4,0)*DG85</f>
        <v>0</v>
      </c>
      <c r="JC85" s="66">
        <f>+VLOOKUP(JC$5,'Liste matières'!$A$7:$D$156,4,0)*DH85</f>
        <v>0</v>
      </c>
      <c r="JD85" s="66">
        <f>+VLOOKUP(JD$5,'Liste matières'!$A$7:$D$156,4,0)*DI85</f>
        <v>0</v>
      </c>
      <c r="JE85" s="66">
        <f>+VLOOKUP(JE$5,'Liste matières'!$A$7:$D$156,4,0)*DJ85</f>
        <v>0</v>
      </c>
      <c r="JF85" s="66">
        <f>+VLOOKUP(JF$5,'Liste matières'!$A$7:$D$156,4,0)*DK85</f>
        <v>0</v>
      </c>
      <c r="JG85" s="66">
        <f>+VLOOKUP(JG$5,'Liste matières'!$A$7:$D$156,4,0)*DL85</f>
        <v>0</v>
      </c>
      <c r="JH85" s="66">
        <f>+VLOOKUP(JH$5,'Liste matières'!$A$7:$D$156,4,0)*DM85</f>
        <v>0</v>
      </c>
      <c r="JI85" s="66">
        <f>+VLOOKUP(JI$5,'Liste matières'!$A$7:$D$156,4,0)*DN85</f>
        <v>0</v>
      </c>
      <c r="JJ85" s="66">
        <f>+VLOOKUP(JJ$5,'Liste matières'!$A$7:$D$156,4,0)*DO85</f>
        <v>0</v>
      </c>
      <c r="JK85" s="66">
        <f>+VLOOKUP(JK$5,'Liste matières'!$A$7:$D$156,4,0)*DP85</f>
        <v>0</v>
      </c>
      <c r="JL85" s="66">
        <f>+VLOOKUP(JL$5,'Liste matières'!$A$7:$D$156,4,0)*DQ85</f>
        <v>0</v>
      </c>
      <c r="JM85" s="66">
        <f>+VLOOKUP(JM$5,'Liste matières'!$A$7:$D$156,4,0)*DR85</f>
        <v>0</v>
      </c>
      <c r="JN85" s="66">
        <f>+VLOOKUP(JN$5,'Liste matières'!$A$7:$D$156,4,0)*DS85</f>
        <v>0</v>
      </c>
      <c r="JO85" s="66">
        <f>+VLOOKUP(JO$5,'Liste matières'!$A$7:$D$156,4,0)*DT85</f>
        <v>0</v>
      </c>
      <c r="JP85" s="66">
        <f>+VLOOKUP(JP$5,'Liste matières'!$A$7:$D$156,4,0)*DU85</f>
        <v>0</v>
      </c>
      <c r="JQ85" s="66">
        <f>+VLOOKUP(JQ$5,'Liste matières'!$A$7:$D$156,4,0)*DV85</f>
        <v>0</v>
      </c>
      <c r="JR85" s="66">
        <f>+VLOOKUP(JR$5,'Liste matières'!$A$7:$D$156,4,0)*DW85</f>
        <v>0</v>
      </c>
      <c r="JS85" s="66">
        <f>+VLOOKUP(JS$5,'Liste matières'!$A$7:$D$156,4,0)*DX85</f>
        <v>0</v>
      </c>
      <c r="JT85" s="66">
        <f>+VLOOKUP(JT$5,'Liste matières'!$A$7:$D$156,4,0)*DY85</f>
        <v>0</v>
      </c>
      <c r="JU85" s="66">
        <f>+VLOOKUP(JU$5,'Liste matières'!$A$7:$D$156,4,0)*DZ85</f>
        <v>0</v>
      </c>
      <c r="JV85" s="66">
        <f>+VLOOKUP(JV$5,'Liste matières'!$A$7:$D$156,4,0)*EA85</f>
        <v>0</v>
      </c>
      <c r="JW85" s="66">
        <f>+VLOOKUP(JW$5,'Liste matières'!$A$7:$D$156,4,0)*EB85</f>
        <v>0</v>
      </c>
      <c r="JX85" s="66">
        <f>+VLOOKUP(JX$5,'Liste matières'!$A$7:$D$156,4,0)*EC85</f>
        <v>0</v>
      </c>
      <c r="JY85" s="66">
        <f>+VLOOKUP(JY$5,'Liste matières'!$A$7:$D$156,4,0)*ED85</f>
        <v>0</v>
      </c>
      <c r="JZ85" s="66">
        <f>+VLOOKUP(JZ$5,'Liste matières'!$A$7:$D$156,4,0)*EE85</f>
        <v>0</v>
      </c>
      <c r="KA85" s="66">
        <f>+VLOOKUP(KA$5,'Liste matières'!$A$7:$D$156,4,0)*EF85</f>
        <v>0</v>
      </c>
      <c r="KB85" s="66">
        <f>+VLOOKUP(KB$5,'Liste matières'!$A$7:$D$156,4,0)*EG85</f>
        <v>0</v>
      </c>
      <c r="KC85" s="66">
        <f>+VLOOKUP(KC$5,'Liste matières'!$A$7:$D$156,4,0)*EH85</f>
        <v>0</v>
      </c>
      <c r="KD85" s="66">
        <f>+VLOOKUP(KD$5,'Liste matières'!$A$7:$D$156,4,0)*EI85</f>
        <v>0</v>
      </c>
      <c r="KE85" s="66">
        <f>+VLOOKUP(KE$5,'Liste matières'!$A$7:$D$156,4,0)*EJ85</f>
        <v>0</v>
      </c>
      <c r="KF85" s="66">
        <f>+VLOOKUP(KF$5,'Liste matières'!$A$7:$D$156,4,0)*EK85</f>
        <v>0</v>
      </c>
      <c r="KG85" s="66">
        <f>+VLOOKUP(KG$5,'Liste matières'!$A$7:$D$156,4,0)*EL85</f>
        <v>0</v>
      </c>
      <c r="KH85" s="66">
        <f>+VLOOKUP(KH$5,'Liste matières'!$A$7:$D$156,4,0)*EM85</f>
        <v>0</v>
      </c>
      <c r="KI85" s="66">
        <f>+VLOOKUP(KI$5,'Liste matières'!$A$7:$D$156,4,0)*EN85</f>
        <v>0</v>
      </c>
      <c r="KJ85" s="66">
        <f>+VLOOKUP(KJ$5,'Liste matières'!$A$7:$D$156,4,0)*EO85</f>
        <v>0</v>
      </c>
      <c r="KK85" s="66">
        <f>+VLOOKUP(KK$5,'Liste matières'!$A$7:$D$156,4,0)*EP85</f>
        <v>0</v>
      </c>
      <c r="KL85" s="66">
        <f>+VLOOKUP(KL$5,'Liste matières'!$A$7:$D$156,4,0)*EQ85</f>
        <v>0</v>
      </c>
      <c r="KM85" s="66">
        <f>+VLOOKUP(KM$5,'Liste matières'!$A$7:$D$156,4,0)*ER85</f>
        <v>0</v>
      </c>
      <c r="KN85" s="66">
        <f>+VLOOKUP(KN$5,'Liste matières'!$A$7:$D$156,4,0)*ES85</f>
        <v>0</v>
      </c>
      <c r="KO85" s="66">
        <f>+VLOOKUP(KO$5,'Liste matières'!$A$7:$D$156,4,0)*ET85</f>
        <v>0</v>
      </c>
      <c r="KP85" s="66">
        <f>+VLOOKUP(KP$5,'Liste matières'!$A$7:$D$156,4,0)*EU85</f>
        <v>0</v>
      </c>
      <c r="KQ85" s="66">
        <f>+VLOOKUP(KQ$5,'Liste matières'!$A$7:$D$156,4,0)*EV85</f>
        <v>0</v>
      </c>
      <c r="KR85" s="66">
        <f>+VLOOKUP(KR$5,'Liste matières'!$A$7:$D$156,4,0)*EW85</f>
        <v>0</v>
      </c>
      <c r="KS85" s="66">
        <f>+VLOOKUP(KS$5,'Liste matières'!$A$7:$D$156,4,0)*EX85</f>
        <v>0</v>
      </c>
      <c r="KU85" s="65">
        <f t="shared" si="1"/>
        <v>0</v>
      </c>
    </row>
    <row r="86" spans="1:307" x14ac:dyDescent="0.25">
      <c r="A86" s="3" t="s">
        <v>80</v>
      </c>
      <c r="B86" s="11"/>
      <c r="C86" s="74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Z86" s="66">
        <f>+VLOOKUP(EZ$5,'Liste matières'!$A$7:$D$156,4,0)*E86</f>
        <v>0</v>
      </c>
      <c r="FA86" s="66">
        <f>+VLOOKUP(FA$5,'Liste matières'!$A$7:$D$156,4,0)*F86</f>
        <v>0</v>
      </c>
      <c r="FB86" s="66">
        <f>+VLOOKUP(FB$5,'Liste matières'!$A$7:$D$156,4,0)*G86</f>
        <v>0</v>
      </c>
      <c r="FC86" s="66">
        <f>+VLOOKUP(FC$5,'Liste matières'!$A$7:$D$156,4,0)*H86</f>
        <v>0</v>
      </c>
      <c r="FD86" s="66">
        <f>+VLOOKUP(FD$5,'Liste matières'!$A$7:$D$156,4,0)*I86</f>
        <v>0</v>
      </c>
      <c r="FE86" s="66">
        <f>+VLOOKUP(FE$5,'Liste matières'!$A$7:$D$156,4,0)*J86</f>
        <v>0</v>
      </c>
      <c r="FF86" s="66">
        <f>+VLOOKUP(FF$5,'Liste matières'!$A$7:$D$156,4,0)*K86</f>
        <v>0</v>
      </c>
      <c r="FG86" s="66">
        <f>+VLOOKUP(FG$5,'Liste matières'!$A$7:$D$156,4,0)*L86</f>
        <v>0</v>
      </c>
      <c r="FH86" s="66">
        <f>+VLOOKUP(FH$5,'Liste matières'!$A$7:$D$156,4,0)*M86</f>
        <v>0</v>
      </c>
      <c r="FI86" s="66">
        <f>+VLOOKUP(FI$5,'Liste matières'!$A$7:$D$156,4,0)*N86</f>
        <v>0</v>
      </c>
      <c r="FJ86" s="66">
        <f>+VLOOKUP(FJ$5,'Liste matières'!$A$7:$D$156,4,0)*O86</f>
        <v>0</v>
      </c>
      <c r="FK86" s="66">
        <f>+VLOOKUP(FK$5,'Liste matières'!$A$7:$D$156,4,0)*P86</f>
        <v>0</v>
      </c>
      <c r="FL86" s="66">
        <f>+VLOOKUP(FL$5,'Liste matières'!$A$7:$D$156,4,0)*Q86</f>
        <v>0</v>
      </c>
      <c r="FM86" s="66">
        <f>+VLOOKUP(FM$5,'Liste matières'!$A$7:$D$156,4,0)*R86</f>
        <v>0</v>
      </c>
      <c r="FN86" s="66">
        <f>+VLOOKUP(FN$5,'Liste matières'!$A$7:$D$156,4,0)*S86</f>
        <v>0</v>
      </c>
      <c r="FO86" s="66">
        <f>+VLOOKUP(FO$5,'Liste matières'!$A$7:$D$156,4,0)*T86</f>
        <v>0</v>
      </c>
      <c r="FP86" s="66">
        <f>+VLOOKUP(FP$5,'Liste matières'!$A$7:$D$156,4,0)*U86</f>
        <v>0</v>
      </c>
      <c r="FQ86" s="66">
        <f>+VLOOKUP(FQ$5,'Liste matières'!$A$7:$D$156,4,0)*V86</f>
        <v>0</v>
      </c>
      <c r="FR86" s="66">
        <f>+VLOOKUP(FR$5,'Liste matières'!$A$7:$D$156,4,0)*W86</f>
        <v>0</v>
      </c>
      <c r="FS86" s="66">
        <f>+VLOOKUP(FS$5,'Liste matières'!$A$7:$D$156,4,0)*X86</f>
        <v>0</v>
      </c>
      <c r="FT86" s="66">
        <f>+VLOOKUP(FT$5,'Liste matières'!$A$7:$D$156,4,0)*Y86</f>
        <v>0</v>
      </c>
      <c r="FU86" s="66">
        <f>+VLOOKUP(FU$5,'Liste matières'!$A$7:$D$156,4,0)*Z86</f>
        <v>0</v>
      </c>
      <c r="FV86" s="66">
        <f>+VLOOKUP(FV$5,'Liste matières'!$A$7:$D$156,4,0)*AA86</f>
        <v>0</v>
      </c>
      <c r="FW86" s="66">
        <f>+VLOOKUP(FW$5,'Liste matières'!$A$7:$D$156,4,0)*AB86</f>
        <v>0</v>
      </c>
      <c r="FX86" s="66">
        <f>+VLOOKUP(FX$5,'Liste matières'!$A$7:$D$156,4,0)*AC86</f>
        <v>0</v>
      </c>
      <c r="FY86" s="66">
        <f>+VLOOKUP(FY$5,'Liste matières'!$A$7:$D$156,4,0)*AD86</f>
        <v>0</v>
      </c>
      <c r="FZ86" s="66">
        <f>+VLOOKUP(FZ$5,'Liste matières'!$A$7:$D$156,4,0)*AE86</f>
        <v>0</v>
      </c>
      <c r="GA86" s="66">
        <f>+VLOOKUP(GA$5,'Liste matières'!$A$7:$D$156,4,0)*AF86</f>
        <v>0</v>
      </c>
      <c r="GB86" s="66">
        <f>+VLOOKUP(GB$5,'Liste matières'!$A$7:$D$156,4,0)*AG86</f>
        <v>0</v>
      </c>
      <c r="GC86" s="66">
        <f>+VLOOKUP(GC$5,'Liste matières'!$A$7:$D$156,4,0)*AH86</f>
        <v>0</v>
      </c>
      <c r="GD86" s="66">
        <f>+VLOOKUP(GD$5,'Liste matières'!$A$7:$D$156,4,0)*AI86</f>
        <v>0</v>
      </c>
      <c r="GE86" s="66">
        <f>+VLOOKUP(GE$5,'Liste matières'!$A$7:$D$156,4,0)*AJ86</f>
        <v>0</v>
      </c>
      <c r="GF86" s="66">
        <f>+VLOOKUP(GF$5,'Liste matières'!$A$7:$D$156,4,0)*AK86</f>
        <v>0</v>
      </c>
      <c r="GG86" s="66">
        <f>+VLOOKUP(GG$5,'Liste matières'!$A$7:$D$156,4,0)*AL86</f>
        <v>0</v>
      </c>
      <c r="GH86" s="66">
        <f>+VLOOKUP(GH$5,'Liste matières'!$A$7:$D$156,4,0)*AM86</f>
        <v>0</v>
      </c>
      <c r="GI86" s="66">
        <f>+VLOOKUP(GI$5,'Liste matières'!$A$7:$D$156,4,0)*AN86</f>
        <v>0</v>
      </c>
      <c r="GJ86" s="66">
        <f>+VLOOKUP(GJ$5,'Liste matières'!$A$7:$D$156,4,0)*AO86</f>
        <v>0</v>
      </c>
      <c r="GK86" s="66">
        <f>+VLOOKUP(GK$5,'Liste matières'!$A$7:$D$156,4,0)*AP86</f>
        <v>0</v>
      </c>
      <c r="GL86" s="66">
        <f>+VLOOKUP(GL$5,'Liste matières'!$A$7:$D$156,4,0)*AQ86</f>
        <v>0</v>
      </c>
      <c r="GM86" s="66">
        <f>+VLOOKUP(GM$5,'Liste matières'!$A$7:$D$156,4,0)*AR86</f>
        <v>0</v>
      </c>
      <c r="GN86" s="66">
        <f>+VLOOKUP(GN$5,'Liste matières'!$A$7:$D$156,4,0)*AS86</f>
        <v>0</v>
      </c>
      <c r="GO86" s="66">
        <f>+VLOOKUP(GO$5,'Liste matières'!$A$7:$D$156,4,0)*AT86</f>
        <v>0</v>
      </c>
      <c r="GP86" s="66">
        <f>+VLOOKUP(GP$5,'Liste matières'!$A$7:$D$156,4,0)*AU86</f>
        <v>0</v>
      </c>
      <c r="GQ86" s="66">
        <f>+VLOOKUP(GQ$5,'Liste matières'!$A$7:$D$156,4,0)*AV86</f>
        <v>0</v>
      </c>
      <c r="GR86" s="66">
        <f>+VLOOKUP(GR$5,'Liste matières'!$A$7:$D$156,4,0)*AW86</f>
        <v>0</v>
      </c>
      <c r="GS86" s="66">
        <f>+VLOOKUP(GS$5,'Liste matières'!$A$7:$D$156,4,0)*AX86</f>
        <v>0</v>
      </c>
      <c r="GT86" s="66">
        <f>+VLOOKUP(GT$5,'Liste matières'!$A$7:$D$156,4,0)*AY86</f>
        <v>0</v>
      </c>
      <c r="GU86" s="66">
        <f>+VLOOKUP(GU$5,'Liste matières'!$A$7:$D$156,4,0)*AZ86</f>
        <v>0</v>
      </c>
      <c r="GV86" s="66">
        <f>+VLOOKUP(GV$5,'Liste matières'!$A$7:$D$156,4,0)*BA86</f>
        <v>0</v>
      </c>
      <c r="GW86" s="66">
        <f>+VLOOKUP(GW$5,'Liste matières'!$A$7:$D$156,4,0)*BB86</f>
        <v>0</v>
      </c>
      <c r="GX86" s="66">
        <f>+VLOOKUP(GX$5,'Liste matières'!$A$7:$D$156,4,0)*BC86</f>
        <v>0</v>
      </c>
      <c r="GY86" s="66">
        <f>+VLOOKUP(GY$5,'Liste matières'!$A$7:$D$156,4,0)*BD86</f>
        <v>0</v>
      </c>
      <c r="GZ86" s="66">
        <f>+VLOOKUP(GZ$5,'Liste matières'!$A$7:$D$156,4,0)*BE86</f>
        <v>0</v>
      </c>
      <c r="HA86" s="66">
        <f>+VLOOKUP(HA$5,'Liste matières'!$A$7:$D$156,4,0)*BF86</f>
        <v>0</v>
      </c>
      <c r="HB86" s="66">
        <f>+VLOOKUP(HB$5,'Liste matières'!$A$7:$D$156,4,0)*BG86</f>
        <v>0</v>
      </c>
      <c r="HC86" s="66">
        <f>+VLOOKUP(HC$5,'Liste matières'!$A$7:$D$156,4,0)*BH86</f>
        <v>0</v>
      </c>
      <c r="HD86" s="66">
        <f>+VLOOKUP(HD$5,'Liste matières'!$A$7:$D$156,4,0)*BI86</f>
        <v>0</v>
      </c>
      <c r="HE86" s="66">
        <f>+VLOOKUP(HE$5,'Liste matières'!$A$7:$D$156,4,0)*BJ86</f>
        <v>0</v>
      </c>
      <c r="HF86" s="66">
        <f>+VLOOKUP(HF$5,'Liste matières'!$A$7:$D$156,4,0)*BK86</f>
        <v>0</v>
      </c>
      <c r="HG86" s="66">
        <f>+VLOOKUP(HG$5,'Liste matières'!$A$7:$D$156,4,0)*BL86</f>
        <v>0</v>
      </c>
      <c r="HH86" s="66">
        <f>+VLOOKUP(HH$5,'Liste matières'!$A$7:$D$156,4,0)*BM86</f>
        <v>0</v>
      </c>
      <c r="HI86" s="66">
        <f>+VLOOKUP(HI$5,'Liste matières'!$A$7:$D$156,4,0)*BN86</f>
        <v>0</v>
      </c>
      <c r="HJ86" s="66">
        <f>+VLOOKUP(HJ$5,'Liste matières'!$A$7:$D$156,4,0)*BO86</f>
        <v>0</v>
      </c>
      <c r="HK86" s="66">
        <f>+VLOOKUP(HK$5,'Liste matières'!$A$7:$D$156,4,0)*BP86</f>
        <v>0</v>
      </c>
      <c r="HL86" s="66">
        <f>+VLOOKUP(HL$5,'Liste matières'!$A$7:$D$156,4,0)*BQ86</f>
        <v>0</v>
      </c>
      <c r="HM86" s="66">
        <f>+VLOOKUP(HM$5,'Liste matières'!$A$7:$D$156,4,0)*BR86</f>
        <v>0</v>
      </c>
      <c r="HN86" s="66">
        <f>+VLOOKUP(HN$5,'Liste matières'!$A$7:$D$156,4,0)*BS86</f>
        <v>0</v>
      </c>
      <c r="HO86" s="66">
        <f>+VLOOKUP(HO$5,'Liste matières'!$A$7:$D$156,4,0)*BT86</f>
        <v>0</v>
      </c>
      <c r="HP86" s="66">
        <f>+VLOOKUP(HP$5,'Liste matières'!$A$7:$D$156,4,0)*BU86</f>
        <v>0</v>
      </c>
      <c r="HQ86" s="66">
        <f>+VLOOKUP(HQ$5,'Liste matières'!$A$7:$D$156,4,0)*BV86</f>
        <v>0</v>
      </c>
      <c r="HR86" s="66">
        <f>+VLOOKUP(HR$5,'Liste matières'!$A$7:$D$156,4,0)*BW86</f>
        <v>0</v>
      </c>
      <c r="HS86" s="66">
        <f>+VLOOKUP(HS$5,'Liste matières'!$A$7:$D$156,4,0)*BX86</f>
        <v>0</v>
      </c>
      <c r="HT86" s="66">
        <f>+VLOOKUP(HT$5,'Liste matières'!$A$7:$D$156,4,0)*BY86</f>
        <v>0</v>
      </c>
      <c r="HU86" s="66">
        <f>+VLOOKUP(HU$5,'Liste matières'!$A$7:$D$156,4,0)*BZ86</f>
        <v>0</v>
      </c>
      <c r="HV86" s="66">
        <f>+VLOOKUP(HV$5,'Liste matières'!$A$7:$D$156,4,0)*CA86</f>
        <v>0</v>
      </c>
      <c r="HW86" s="66">
        <f>+VLOOKUP(HW$5,'Liste matières'!$A$7:$D$156,4,0)*CB86</f>
        <v>0</v>
      </c>
      <c r="HX86" s="66">
        <f>+VLOOKUP(HX$5,'Liste matières'!$A$7:$D$156,4,0)*CC86</f>
        <v>0</v>
      </c>
      <c r="HY86" s="66">
        <f>+VLOOKUP(HY$5,'Liste matières'!$A$7:$D$156,4,0)*CD86</f>
        <v>0</v>
      </c>
      <c r="HZ86" s="66">
        <f>+VLOOKUP(HZ$5,'Liste matières'!$A$7:$D$156,4,0)*CE86</f>
        <v>0</v>
      </c>
      <c r="IA86" s="66">
        <f>+VLOOKUP(IA$5,'Liste matières'!$A$7:$D$156,4,0)*CF86</f>
        <v>0</v>
      </c>
      <c r="IB86" s="66">
        <f>+VLOOKUP(IB$5,'Liste matières'!$A$7:$D$156,4,0)*CG86</f>
        <v>0</v>
      </c>
      <c r="IC86" s="66">
        <f>+VLOOKUP(IC$5,'Liste matières'!$A$7:$D$156,4,0)*CH86</f>
        <v>0</v>
      </c>
      <c r="ID86" s="66">
        <f>+VLOOKUP(ID$5,'Liste matières'!$A$7:$D$156,4,0)*CI86</f>
        <v>0</v>
      </c>
      <c r="IE86" s="66">
        <f>+VLOOKUP(IE$5,'Liste matières'!$A$7:$D$156,4,0)*CJ86</f>
        <v>0</v>
      </c>
      <c r="IF86" s="66">
        <f>+VLOOKUP(IF$5,'Liste matières'!$A$7:$D$156,4,0)*CK86</f>
        <v>0</v>
      </c>
      <c r="IG86" s="66">
        <f>+VLOOKUP(IG$5,'Liste matières'!$A$7:$D$156,4,0)*CL86</f>
        <v>0</v>
      </c>
      <c r="IH86" s="66">
        <f>+VLOOKUP(IH$5,'Liste matières'!$A$7:$D$156,4,0)*CM86</f>
        <v>0</v>
      </c>
      <c r="II86" s="66">
        <f>+VLOOKUP(II$5,'Liste matières'!$A$7:$D$156,4,0)*CN86</f>
        <v>0</v>
      </c>
      <c r="IJ86" s="66">
        <f>+VLOOKUP(IJ$5,'Liste matières'!$A$7:$D$156,4,0)*CO86</f>
        <v>0</v>
      </c>
      <c r="IK86" s="66">
        <f>+VLOOKUP(IK$5,'Liste matières'!$A$7:$D$156,4,0)*CP86</f>
        <v>0</v>
      </c>
      <c r="IL86" s="66">
        <f>+VLOOKUP(IL$5,'Liste matières'!$A$7:$D$156,4,0)*CQ86</f>
        <v>0</v>
      </c>
      <c r="IM86" s="66">
        <f>+VLOOKUP(IM$5,'Liste matières'!$A$7:$D$156,4,0)*CR86</f>
        <v>0</v>
      </c>
      <c r="IN86" s="66">
        <f>+VLOOKUP(IN$5,'Liste matières'!$A$7:$D$156,4,0)*CS86</f>
        <v>0</v>
      </c>
      <c r="IO86" s="66">
        <f>+VLOOKUP(IO$5,'Liste matières'!$A$7:$D$156,4,0)*CT86</f>
        <v>0</v>
      </c>
      <c r="IP86" s="66">
        <f>+VLOOKUP(IP$5,'Liste matières'!$A$7:$D$156,4,0)*CU86</f>
        <v>0</v>
      </c>
      <c r="IQ86" s="66">
        <f>+VLOOKUP(IQ$5,'Liste matières'!$A$7:$D$156,4,0)*CV86</f>
        <v>0</v>
      </c>
      <c r="IR86" s="66">
        <f>+VLOOKUP(IR$5,'Liste matières'!$A$7:$D$156,4,0)*CW86</f>
        <v>0</v>
      </c>
      <c r="IS86" s="66">
        <f>+VLOOKUP(IS$5,'Liste matières'!$A$7:$D$156,4,0)*CX86</f>
        <v>0</v>
      </c>
      <c r="IT86" s="66">
        <f>+VLOOKUP(IT$5,'Liste matières'!$A$7:$D$156,4,0)*CY86</f>
        <v>0</v>
      </c>
      <c r="IU86" s="66">
        <f>+VLOOKUP(IU$5,'Liste matières'!$A$7:$D$156,4,0)*CZ86</f>
        <v>0</v>
      </c>
      <c r="IV86" s="66">
        <f>+VLOOKUP(IV$5,'Liste matières'!$A$7:$D$156,4,0)*DA86</f>
        <v>0</v>
      </c>
      <c r="IW86" s="66">
        <f>+VLOOKUP(IW$5,'Liste matières'!$A$7:$D$156,4,0)*DB86</f>
        <v>0</v>
      </c>
      <c r="IX86" s="66">
        <f>+VLOOKUP(IX$5,'Liste matières'!$A$7:$D$156,4,0)*DC86</f>
        <v>0</v>
      </c>
      <c r="IY86" s="66">
        <f>+VLOOKUP(IY$5,'Liste matières'!$A$7:$D$156,4,0)*DD86</f>
        <v>0</v>
      </c>
      <c r="IZ86" s="66">
        <f>+VLOOKUP(IZ$5,'Liste matières'!$A$7:$D$156,4,0)*DE86</f>
        <v>0</v>
      </c>
      <c r="JA86" s="66">
        <f>+VLOOKUP(JA$5,'Liste matières'!$A$7:$D$156,4,0)*DF86</f>
        <v>0</v>
      </c>
      <c r="JB86" s="66">
        <f>+VLOOKUP(JB$5,'Liste matières'!$A$7:$D$156,4,0)*DG86</f>
        <v>0</v>
      </c>
      <c r="JC86" s="66">
        <f>+VLOOKUP(JC$5,'Liste matières'!$A$7:$D$156,4,0)*DH86</f>
        <v>0</v>
      </c>
      <c r="JD86" s="66">
        <f>+VLOOKUP(JD$5,'Liste matières'!$A$7:$D$156,4,0)*DI86</f>
        <v>0</v>
      </c>
      <c r="JE86" s="66">
        <f>+VLOOKUP(JE$5,'Liste matières'!$A$7:$D$156,4,0)*DJ86</f>
        <v>0</v>
      </c>
      <c r="JF86" s="66">
        <f>+VLOOKUP(JF$5,'Liste matières'!$A$7:$D$156,4,0)*DK86</f>
        <v>0</v>
      </c>
      <c r="JG86" s="66">
        <f>+VLOOKUP(JG$5,'Liste matières'!$A$7:$D$156,4,0)*DL86</f>
        <v>0</v>
      </c>
      <c r="JH86" s="66">
        <f>+VLOOKUP(JH$5,'Liste matières'!$A$7:$D$156,4,0)*DM86</f>
        <v>0</v>
      </c>
      <c r="JI86" s="66">
        <f>+VLOOKUP(JI$5,'Liste matières'!$A$7:$D$156,4,0)*DN86</f>
        <v>0</v>
      </c>
      <c r="JJ86" s="66">
        <f>+VLOOKUP(JJ$5,'Liste matières'!$A$7:$D$156,4,0)*DO86</f>
        <v>0</v>
      </c>
      <c r="JK86" s="66">
        <f>+VLOOKUP(JK$5,'Liste matières'!$A$7:$D$156,4,0)*DP86</f>
        <v>0</v>
      </c>
      <c r="JL86" s="66">
        <f>+VLOOKUP(JL$5,'Liste matières'!$A$7:$D$156,4,0)*DQ86</f>
        <v>0</v>
      </c>
      <c r="JM86" s="66">
        <f>+VLOOKUP(JM$5,'Liste matières'!$A$7:$D$156,4,0)*DR86</f>
        <v>0</v>
      </c>
      <c r="JN86" s="66">
        <f>+VLOOKUP(JN$5,'Liste matières'!$A$7:$D$156,4,0)*DS86</f>
        <v>0</v>
      </c>
      <c r="JO86" s="66">
        <f>+VLOOKUP(JO$5,'Liste matières'!$A$7:$D$156,4,0)*DT86</f>
        <v>0</v>
      </c>
      <c r="JP86" s="66">
        <f>+VLOOKUP(JP$5,'Liste matières'!$A$7:$D$156,4,0)*DU86</f>
        <v>0</v>
      </c>
      <c r="JQ86" s="66">
        <f>+VLOOKUP(JQ$5,'Liste matières'!$A$7:$D$156,4,0)*DV86</f>
        <v>0</v>
      </c>
      <c r="JR86" s="66">
        <f>+VLOOKUP(JR$5,'Liste matières'!$A$7:$D$156,4,0)*DW86</f>
        <v>0</v>
      </c>
      <c r="JS86" s="66">
        <f>+VLOOKUP(JS$5,'Liste matières'!$A$7:$D$156,4,0)*DX86</f>
        <v>0</v>
      </c>
      <c r="JT86" s="66">
        <f>+VLOOKUP(JT$5,'Liste matières'!$A$7:$D$156,4,0)*DY86</f>
        <v>0</v>
      </c>
      <c r="JU86" s="66">
        <f>+VLOOKUP(JU$5,'Liste matières'!$A$7:$D$156,4,0)*DZ86</f>
        <v>0</v>
      </c>
      <c r="JV86" s="66">
        <f>+VLOOKUP(JV$5,'Liste matières'!$A$7:$D$156,4,0)*EA86</f>
        <v>0</v>
      </c>
      <c r="JW86" s="66">
        <f>+VLOOKUP(JW$5,'Liste matières'!$A$7:$D$156,4,0)*EB86</f>
        <v>0</v>
      </c>
      <c r="JX86" s="66">
        <f>+VLOOKUP(JX$5,'Liste matières'!$A$7:$D$156,4,0)*EC86</f>
        <v>0</v>
      </c>
      <c r="JY86" s="66">
        <f>+VLOOKUP(JY$5,'Liste matières'!$A$7:$D$156,4,0)*ED86</f>
        <v>0</v>
      </c>
      <c r="JZ86" s="66">
        <f>+VLOOKUP(JZ$5,'Liste matières'!$A$7:$D$156,4,0)*EE86</f>
        <v>0</v>
      </c>
      <c r="KA86" s="66">
        <f>+VLOOKUP(KA$5,'Liste matières'!$A$7:$D$156,4,0)*EF86</f>
        <v>0</v>
      </c>
      <c r="KB86" s="66">
        <f>+VLOOKUP(KB$5,'Liste matières'!$A$7:$D$156,4,0)*EG86</f>
        <v>0</v>
      </c>
      <c r="KC86" s="66">
        <f>+VLOOKUP(KC$5,'Liste matières'!$A$7:$D$156,4,0)*EH86</f>
        <v>0</v>
      </c>
      <c r="KD86" s="66">
        <f>+VLOOKUP(KD$5,'Liste matières'!$A$7:$D$156,4,0)*EI86</f>
        <v>0</v>
      </c>
      <c r="KE86" s="66">
        <f>+VLOOKUP(KE$5,'Liste matières'!$A$7:$D$156,4,0)*EJ86</f>
        <v>0</v>
      </c>
      <c r="KF86" s="66">
        <f>+VLOOKUP(KF$5,'Liste matières'!$A$7:$D$156,4,0)*EK86</f>
        <v>0</v>
      </c>
      <c r="KG86" s="66">
        <f>+VLOOKUP(KG$5,'Liste matières'!$A$7:$D$156,4,0)*EL86</f>
        <v>0</v>
      </c>
      <c r="KH86" s="66">
        <f>+VLOOKUP(KH$5,'Liste matières'!$A$7:$D$156,4,0)*EM86</f>
        <v>0</v>
      </c>
      <c r="KI86" s="66">
        <f>+VLOOKUP(KI$5,'Liste matières'!$A$7:$D$156,4,0)*EN86</f>
        <v>0</v>
      </c>
      <c r="KJ86" s="66">
        <f>+VLOOKUP(KJ$5,'Liste matières'!$A$7:$D$156,4,0)*EO86</f>
        <v>0</v>
      </c>
      <c r="KK86" s="66">
        <f>+VLOOKUP(KK$5,'Liste matières'!$A$7:$D$156,4,0)*EP86</f>
        <v>0</v>
      </c>
      <c r="KL86" s="66">
        <f>+VLOOKUP(KL$5,'Liste matières'!$A$7:$D$156,4,0)*EQ86</f>
        <v>0</v>
      </c>
      <c r="KM86" s="66">
        <f>+VLOOKUP(KM$5,'Liste matières'!$A$7:$D$156,4,0)*ER86</f>
        <v>0</v>
      </c>
      <c r="KN86" s="66">
        <f>+VLOOKUP(KN$5,'Liste matières'!$A$7:$D$156,4,0)*ES86</f>
        <v>0</v>
      </c>
      <c r="KO86" s="66">
        <f>+VLOOKUP(KO$5,'Liste matières'!$A$7:$D$156,4,0)*ET86</f>
        <v>0</v>
      </c>
      <c r="KP86" s="66">
        <f>+VLOOKUP(KP$5,'Liste matières'!$A$7:$D$156,4,0)*EU86</f>
        <v>0</v>
      </c>
      <c r="KQ86" s="66">
        <f>+VLOOKUP(KQ$5,'Liste matières'!$A$7:$D$156,4,0)*EV86</f>
        <v>0</v>
      </c>
      <c r="KR86" s="66">
        <f>+VLOOKUP(KR$5,'Liste matières'!$A$7:$D$156,4,0)*EW86</f>
        <v>0</v>
      </c>
      <c r="KS86" s="66">
        <f>+VLOOKUP(KS$5,'Liste matières'!$A$7:$D$156,4,0)*EX86</f>
        <v>0</v>
      </c>
      <c r="KU86" s="65">
        <f t="shared" si="1"/>
        <v>0</v>
      </c>
    </row>
    <row r="87" spans="1:307" x14ac:dyDescent="0.25">
      <c r="A87" s="3" t="s">
        <v>81</v>
      </c>
      <c r="B87" s="11"/>
      <c r="C87" s="74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Z87" s="66">
        <f>+VLOOKUP(EZ$5,'Liste matières'!$A$7:$D$156,4,0)*E87</f>
        <v>0</v>
      </c>
      <c r="FA87" s="66">
        <f>+VLOOKUP(FA$5,'Liste matières'!$A$7:$D$156,4,0)*F87</f>
        <v>0</v>
      </c>
      <c r="FB87" s="66">
        <f>+VLOOKUP(FB$5,'Liste matières'!$A$7:$D$156,4,0)*G87</f>
        <v>0</v>
      </c>
      <c r="FC87" s="66">
        <f>+VLOOKUP(FC$5,'Liste matières'!$A$7:$D$156,4,0)*H87</f>
        <v>0</v>
      </c>
      <c r="FD87" s="66">
        <f>+VLOOKUP(FD$5,'Liste matières'!$A$7:$D$156,4,0)*I87</f>
        <v>0</v>
      </c>
      <c r="FE87" s="66">
        <f>+VLOOKUP(FE$5,'Liste matières'!$A$7:$D$156,4,0)*J87</f>
        <v>0</v>
      </c>
      <c r="FF87" s="66">
        <f>+VLOOKUP(FF$5,'Liste matières'!$A$7:$D$156,4,0)*K87</f>
        <v>0</v>
      </c>
      <c r="FG87" s="66">
        <f>+VLOOKUP(FG$5,'Liste matières'!$A$7:$D$156,4,0)*L87</f>
        <v>0</v>
      </c>
      <c r="FH87" s="66">
        <f>+VLOOKUP(FH$5,'Liste matières'!$A$7:$D$156,4,0)*M87</f>
        <v>0</v>
      </c>
      <c r="FI87" s="66">
        <f>+VLOOKUP(FI$5,'Liste matières'!$A$7:$D$156,4,0)*N87</f>
        <v>0</v>
      </c>
      <c r="FJ87" s="66">
        <f>+VLOOKUP(FJ$5,'Liste matières'!$A$7:$D$156,4,0)*O87</f>
        <v>0</v>
      </c>
      <c r="FK87" s="66">
        <f>+VLOOKUP(FK$5,'Liste matières'!$A$7:$D$156,4,0)*P87</f>
        <v>0</v>
      </c>
      <c r="FL87" s="66">
        <f>+VLOOKUP(FL$5,'Liste matières'!$A$7:$D$156,4,0)*Q87</f>
        <v>0</v>
      </c>
      <c r="FM87" s="66">
        <f>+VLOOKUP(FM$5,'Liste matières'!$A$7:$D$156,4,0)*R87</f>
        <v>0</v>
      </c>
      <c r="FN87" s="66">
        <f>+VLOOKUP(FN$5,'Liste matières'!$A$7:$D$156,4,0)*S87</f>
        <v>0</v>
      </c>
      <c r="FO87" s="66">
        <f>+VLOOKUP(FO$5,'Liste matières'!$A$7:$D$156,4,0)*T87</f>
        <v>0</v>
      </c>
      <c r="FP87" s="66">
        <f>+VLOOKUP(FP$5,'Liste matières'!$A$7:$D$156,4,0)*U87</f>
        <v>0</v>
      </c>
      <c r="FQ87" s="66">
        <f>+VLOOKUP(FQ$5,'Liste matières'!$A$7:$D$156,4,0)*V87</f>
        <v>0</v>
      </c>
      <c r="FR87" s="66">
        <f>+VLOOKUP(FR$5,'Liste matières'!$A$7:$D$156,4,0)*W87</f>
        <v>0</v>
      </c>
      <c r="FS87" s="66">
        <f>+VLOOKUP(FS$5,'Liste matières'!$A$7:$D$156,4,0)*X87</f>
        <v>0</v>
      </c>
      <c r="FT87" s="66">
        <f>+VLOOKUP(FT$5,'Liste matières'!$A$7:$D$156,4,0)*Y87</f>
        <v>0</v>
      </c>
      <c r="FU87" s="66">
        <f>+VLOOKUP(FU$5,'Liste matières'!$A$7:$D$156,4,0)*Z87</f>
        <v>0</v>
      </c>
      <c r="FV87" s="66">
        <f>+VLOOKUP(FV$5,'Liste matières'!$A$7:$D$156,4,0)*AA87</f>
        <v>0</v>
      </c>
      <c r="FW87" s="66">
        <f>+VLOOKUP(FW$5,'Liste matières'!$A$7:$D$156,4,0)*AB87</f>
        <v>0</v>
      </c>
      <c r="FX87" s="66">
        <f>+VLOOKUP(FX$5,'Liste matières'!$A$7:$D$156,4,0)*AC87</f>
        <v>0</v>
      </c>
      <c r="FY87" s="66">
        <f>+VLOOKUP(FY$5,'Liste matières'!$A$7:$D$156,4,0)*AD87</f>
        <v>0</v>
      </c>
      <c r="FZ87" s="66">
        <f>+VLOOKUP(FZ$5,'Liste matières'!$A$7:$D$156,4,0)*AE87</f>
        <v>0</v>
      </c>
      <c r="GA87" s="66">
        <f>+VLOOKUP(GA$5,'Liste matières'!$A$7:$D$156,4,0)*AF87</f>
        <v>0</v>
      </c>
      <c r="GB87" s="66">
        <f>+VLOOKUP(GB$5,'Liste matières'!$A$7:$D$156,4,0)*AG87</f>
        <v>0</v>
      </c>
      <c r="GC87" s="66">
        <f>+VLOOKUP(GC$5,'Liste matières'!$A$7:$D$156,4,0)*AH87</f>
        <v>0</v>
      </c>
      <c r="GD87" s="66">
        <f>+VLOOKUP(GD$5,'Liste matières'!$A$7:$D$156,4,0)*AI87</f>
        <v>0</v>
      </c>
      <c r="GE87" s="66">
        <f>+VLOOKUP(GE$5,'Liste matières'!$A$7:$D$156,4,0)*AJ87</f>
        <v>0</v>
      </c>
      <c r="GF87" s="66">
        <f>+VLOOKUP(GF$5,'Liste matières'!$A$7:$D$156,4,0)*AK87</f>
        <v>0</v>
      </c>
      <c r="GG87" s="66">
        <f>+VLOOKUP(GG$5,'Liste matières'!$A$7:$D$156,4,0)*AL87</f>
        <v>0</v>
      </c>
      <c r="GH87" s="66">
        <f>+VLOOKUP(GH$5,'Liste matières'!$A$7:$D$156,4,0)*AM87</f>
        <v>0</v>
      </c>
      <c r="GI87" s="66">
        <f>+VLOOKUP(GI$5,'Liste matières'!$A$7:$D$156,4,0)*AN87</f>
        <v>0</v>
      </c>
      <c r="GJ87" s="66">
        <f>+VLOOKUP(GJ$5,'Liste matières'!$A$7:$D$156,4,0)*AO87</f>
        <v>0</v>
      </c>
      <c r="GK87" s="66">
        <f>+VLOOKUP(GK$5,'Liste matières'!$A$7:$D$156,4,0)*AP87</f>
        <v>0</v>
      </c>
      <c r="GL87" s="66">
        <f>+VLOOKUP(GL$5,'Liste matières'!$A$7:$D$156,4,0)*AQ87</f>
        <v>0</v>
      </c>
      <c r="GM87" s="66">
        <f>+VLOOKUP(GM$5,'Liste matières'!$A$7:$D$156,4,0)*AR87</f>
        <v>0</v>
      </c>
      <c r="GN87" s="66">
        <f>+VLOOKUP(GN$5,'Liste matières'!$A$7:$D$156,4,0)*AS87</f>
        <v>0</v>
      </c>
      <c r="GO87" s="66">
        <f>+VLOOKUP(GO$5,'Liste matières'!$A$7:$D$156,4,0)*AT87</f>
        <v>0</v>
      </c>
      <c r="GP87" s="66">
        <f>+VLOOKUP(GP$5,'Liste matières'!$A$7:$D$156,4,0)*AU87</f>
        <v>0</v>
      </c>
      <c r="GQ87" s="66">
        <f>+VLOOKUP(GQ$5,'Liste matières'!$A$7:$D$156,4,0)*AV87</f>
        <v>0</v>
      </c>
      <c r="GR87" s="66">
        <f>+VLOOKUP(GR$5,'Liste matières'!$A$7:$D$156,4,0)*AW87</f>
        <v>0</v>
      </c>
      <c r="GS87" s="66">
        <f>+VLOOKUP(GS$5,'Liste matières'!$A$7:$D$156,4,0)*AX87</f>
        <v>0</v>
      </c>
      <c r="GT87" s="66">
        <f>+VLOOKUP(GT$5,'Liste matières'!$A$7:$D$156,4,0)*AY87</f>
        <v>0</v>
      </c>
      <c r="GU87" s="66">
        <f>+VLOOKUP(GU$5,'Liste matières'!$A$7:$D$156,4,0)*AZ87</f>
        <v>0</v>
      </c>
      <c r="GV87" s="66">
        <f>+VLOOKUP(GV$5,'Liste matières'!$A$7:$D$156,4,0)*BA87</f>
        <v>0</v>
      </c>
      <c r="GW87" s="66">
        <f>+VLOOKUP(GW$5,'Liste matières'!$A$7:$D$156,4,0)*BB87</f>
        <v>0</v>
      </c>
      <c r="GX87" s="66">
        <f>+VLOOKUP(GX$5,'Liste matières'!$A$7:$D$156,4,0)*BC87</f>
        <v>0</v>
      </c>
      <c r="GY87" s="66">
        <f>+VLOOKUP(GY$5,'Liste matières'!$A$7:$D$156,4,0)*BD87</f>
        <v>0</v>
      </c>
      <c r="GZ87" s="66">
        <f>+VLOOKUP(GZ$5,'Liste matières'!$A$7:$D$156,4,0)*BE87</f>
        <v>0</v>
      </c>
      <c r="HA87" s="66">
        <f>+VLOOKUP(HA$5,'Liste matières'!$A$7:$D$156,4,0)*BF87</f>
        <v>0</v>
      </c>
      <c r="HB87" s="66">
        <f>+VLOOKUP(HB$5,'Liste matières'!$A$7:$D$156,4,0)*BG87</f>
        <v>0</v>
      </c>
      <c r="HC87" s="66">
        <f>+VLOOKUP(HC$5,'Liste matières'!$A$7:$D$156,4,0)*BH87</f>
        <v>0</v>
      </c>
      <c r="HD87" s="66">
        <f>+VLOOKUP(HD$5,'Liste matières'!$A$7:$D$156,4,0)*BI87</f>
        <v>0</v>
      </c>
      <c r="HE87" s="66">
        <f>+VLOOKUP(HE$5,'Liste matières'!$A$7:$D$156,4,0)*BJ87</f>
        <v>0</v>
      </c>
      <c r="HF87" s="66">
        <f>+VLOOKUP(HF$5,'Liste matières'!$A$7:$D$156,4,0)*BK87</f>
        <v>0</v>
      </c>
      <c r="HG87" s="66">
        <f>+VLOOKUP(HG$5,'Liste matières'!$A$7:$D$156,4,0)*BL87</f>
        <v>0</v>
      </c>
      <c r="HH87" s="66">
        <f>+VLOOKUP(HH$5,'Liste matières'!$A$7:$D$156,4,0)*BM87</f>
        <v>0</v>
      </c>
      <c r="HI87" s="66">
        <f>+VLOOKUP(HI$5,'Liste matières'!$A$7:$D$156,4,0)*BN87</f>
        <v>0</v>
      </c>
      <c r="HJ87" s="66">
        <f>+VLOOKUP(HJ$5,'Liste matières'!$A$7:$D$156,4,0)*BO87</f>
        <v>0</v>
      </c>
      <c r="HK87" s="66">
        <f>+VLOOKUP(HK$5,'Liste matières'!$A$7:$D$156,4,0)*BP87</f>
        <v>0</v>
      </c>
      <c r="HL87" s="66">
        <f>+VLOOKUP(HL$5,'Liste matières'!$A$7:$D$156,4,0)*BQ87</f>
        <v>0</v>
      </c>
      <c r="HM87" s="66">
        <f>+VLOOKUP(HM$5,'Liste matières'!$A$7:$D$156,4,0)*BR87</f>
        <v>0</v>
      </c>
      <c r="HN87" s="66">
        <f>+VLOOKUP(HN$5,'Liste matières'!$A$7:$D$156,4,0)*BS87</f>
        <v>0</v>
      </c>
      <c r="HO87" s="66">
        <f>+VLOOKUP(HO$5,'Liste matières'!$A$7:$D$156,4,0)*BT87</f>
        <v>0</v>
      </c>
      <c r="HP87" s="66">
        <f>+VLOOKUP(HP$5,'Liste matières'!$A$7:$D$156,4,0)*BU87</f>
        <v>0</v>
      </c>
      <c r="HQ87" s="66">
        <f>+VLOOKUP(HQ$5,'Liste matières'!$A$7:$D$156,4,0)*BV87</f>
        <v>0</v>
      </c>
      <c r="HR87" s="66">
        <f>+VLOOKUP(HR$5,'Liste matières'!$A$7:$D$156,4,0)*BW87</f>
        <v>0</v>
      </c>
      <c r="HS87" s="66">
        <f>+VLOOKUP(HS$5,'Liste matières'!$A$7:$D$156,4,0)*BX87</f>
        <v>0</v>
      </c>
      <c r="HT87" s="66">
        <f>+VLOOKUP(HT$5,'Liste matières'!$A$7:$D$156,4,0)*BY87</f>
        <v>0</v>
      </c>
      <c r="HU87" s="66">
        <f>+VLOOKUP(HU$5,'Liste matières'!$A$7:$D$156,4,0)*BZ87</f>
        <v>0</v>
      </c>
      <c r="HV87" s="66">
        <f>+VLOOKUP(HV$5,'Liste matières'!$A$7:$D$156,4,0)*CA87</f>
        <v>0</v>
      </c>
      <c r="HW87" s="66">
        <f>+VLOOKUP(HW$5,'Liste matières'!$A$7:$D$156,4,0)*CB87</f>
        <v>0</v>
      </c>
      <c r="HX87" s="66">
        <f>+VLOOKUP(HX$5,'Liste matières'!$A$7:$D$156,4,0)*CC87</f>
        <v>0</v>
      </c>
      <c r="HY87" s="66">
        <f>+VLOOKUP(HY$5,'Liste matières'!$A$7:$D$156,4,0)*CD87</f>
        <v>0</v>
      </c>
      <c r="HZ87" s="66">
        <f>+VLOOKUP(HZ$5,'Liste matières'!$A$7:$D$156,4,0)*CE87</f>
        <v>0</v>
      </c>
      <c r="IA87" s="66">
        <f>+VLOOKUP(IA$5,'Liste matières'!$A$7:$D$156,4,0)*CF87</f>
        <v>0</v>
      </c>
      <c r="IB87" s="66">
        <f>+VLOOKUP(IB$5,'Liste matières'!$A$7:$D$156,4,0)*CG87</f>
        <v>0</v>
      </c>
      <c r="IC87" s="66">
        <f>+VLOOKUP(IC$5,'Liste matières'!$A$7:$D$156,4,0)*CH87</f>
        <v>0</v>
      </c>
      <c r="ID87" s="66">
        <f>+VLOOKUP(ID$5,'Liste matières'!$A$7:$D$156,4,0)*CI87</f>
        <v>0</v>
      </c>
      <c r="IE87" s="66">
        <f>+VLOOKUP(IE$5,'Liste matières'!$A$7:$D$156,4,0)*CJ87</f>
        <v>0</v>
      </c>
      <c r="IF87" s="66">
        <f>+VLOOKUP(IF$5,'Liste matières'!$A$7:$D$156,4,0)*CK87</f>
        <v>0</v>
      </c>
      <c r="IG87" s="66">
        <f>+VLOOKUP(IG$5,'Liste matières'!$A$7:$D$156,4,0)*CL87</f>
        <v>0</v>
      </c>
      <c r="IH87" s="66">
        <f>+VLOOKUP(IH$5,'Liste matières'!$A$7:$D$156,4,0)*CM87</f>
        <v>0</v>
      </c>
      <c r="II87" s="66">
        <f>+VLOOKUP(II$5,'Liste matières'!$A$7:$D$156,4,0)*CN87</f>
        <v>0</v>
      </c>
      <c r="IJ87" s="66">
        <f>+VLOOKUP(IJ$5,'Liste matières'!$A$7:$D$156,4,0)*CO87</f>
        <v>0</v>
      </c>
      <c r="IK87" s="66">
        <f>+VLOOKUP(IK$5,'Liste matières'!$A$7:$D$156,4,0)*CP87</f>
        <v>0</v>
      </c>
      <c r="IL87" s="66">
        <f>+VLOOKUP(IL$5,'Liste matières'!$A$7:$D$156,4,0)*CQ87</f>
        <v>0</v>
      </c>
      <c r="IM87" s="66">
        <f>+VLOOKUP(IM$5,'Liste matières'!$A$7:$D$156,4,0)*CR87</f>
        <v>0</v>
      </c>
      <c r="IN87" s="66">
        <f>+VLOOKUP(IN$5,'Liste matières'!$A$7:$D$156,4,0)*CS87</f>
        <v>0</v>
      </c>
      <c r="IO87" s="66">
        <f>+VLOOKUP(IO$5,'Liste matières'!$A$7:$D$156,4,0)*CT87</f>
        <v>0</v>
      </c>
      <c r="IP87" s="66">
        <f>+VLOOKUP(IP$5,'Liste matières'!$A$7:$D$156,4,0)*CU87</f>
        <v>0</v>
      </c>
      <c r="IQ87" s="66">
        <f>+VLOOKUP(IQ$5,'Liste matières'!$A$7:$D$156,4,0)*CV87</f>
        <v>0</v>
      </c>
      <c r="IR87" s="66">
        <f>+VLOOKUP(IR$5,'Liste matières'!$A$7:$D$156,4,0)*CW87</f>
        <v>0</v>
      </c>
      <c r="IS87" s="66">
        <f>+VLOOKUP(IS$5,'Liste matières'!$A$7:$D$156,4,0)*CX87</f>
        <v>0</v>
      </c>
      <c r="IT87" s="66">
        <f>+VLOOKUP(IT$5,'Liste matières'!$A$7:$D$156,4,0)*CY87</f>
        <v>0</v>
      </c>
      <c r="IU87" s="66">
        <f>+VLOOKUP(IU$5,'Liste matières'!$A$7:$D$156,4,0)*CZ87</f>
        <v>0</v>
      </c>
      <c r="IV87" s="66">
        <f>+VLOOKUP(IV$5,'Liste matières'!$A$7:$D$156,4,0)*DA87</f>
        <v>0</v>
      </c>
      <c r="IW87" s="66">
        <f>+VLOOKUP(IW$5,'Liste matières'!$A$7:$D$156,4,0)*DB87</f>
        <v>0</v>
      </c>
      <c r="IX87" s="66">
        <f>+VLOOKUP(IX$5,'Liste matières'!$A$7:$D$156,4,0)*DC87</f>
        <v>0</v>
      </c>
      <c r="IY87" s="66">
        <f>+VLOOKUP(IY$5,'Liste matières'!$A$7:$D$156,4,0)*DD87</f>
        <v>0</v>
      </c>
      <c r="IZ87" s="66">
        <f>+VLOOKUP(IZ$5,'Liste matières'!$A$7:$D$156,4,0)*DE87</f>
        <v>0</v>
      </c>
      <c r="JA87" s="66">
        <f>+VLOOKUP(JA$5,'Liste matières'!$A$7:$D$156,4,0)*DF87</f>
        <v>0</v>
      </c>
      <c r="JB87" s="66">
        <f>+VLOOKUP(JB$5,'Liste matières'!$A$7:$D$156,4,0)*DG87</f>
        <v>0</v>
      </c>
      <c r="JC87" s="66">
        <f>+VLOOKUP(JC$5,'Liste matières'!$A$7:$D$156,4,0)*DH87</f>
        <v>0</v>
      </c>
      <c r="JD87" s="66">
        <f>+VLOOKUP(JD$5,'Liste matières'!$A$7:$D$156,4,0)*DI87</f>
        <v>0</v>
      </c>
      <c r="JE87" s="66">
        <f>+VLOOKUP(JE$5,'Liste matières'!$A$7:$D$156,4,0)*DJ87</f>
        <v>0</v>
      </c>
      <c r="JF87" s="66">
        <f>+VLOOKUP(JF$5,'Liste matières'!$A$7:$D$156,4,0)*DK87</f>
        <v>0</v>
      </c>
      <c r="JG87" s="66">
        <f>+VLOOKUP(JG$5,'Liste matières'!$A$7:$D$156,4,0)*DL87</f>
        <v>0</v>
      </c>
      <c r="JH87" s="66">
        <f>+VLOOKUP(JH$5,'Liste matières'!$A$7:$D$156,4,0)*DM87</f>
        <v>0</v>
      </c>
      <c r="JI87" s="66">
        <f>+VLOOKUP(JI$5,'Liste matières'!$A$7:$D$156,4,0)*DN87</f>
        <v>0</v>
      </c>
      <c r="JJ87" s="66">
        <f>+VLOOKUP(JJ$5,'Liste matières'!$A$7:$D$156,4,0)*DO87</f>
        <v>0</v>
      </c>
      <c r="JK87" s="66">
        <f>+VLOOKUP(JK$5,'Liste matières'!$A$7:$D$156,4,0)*DP87</f>
        <v>0</v>
      </c>
      <c r="JL87" s="66">
        <f>+VLOOKUP(JL$5,'Liste matières'!$A$7:$D$156,4,0)*DQ87</f>
        <v>0</v>
      </c>
      <c r="JM87" s="66">
        <f>+VLOOKUP(JM$5,'Liste matières'!$A$7:$D$156,4,0)*DR87</f>
        <v>0</v>
      </c>
      <c r="JN87" s="66">
        <f>+VLOOKUP(JN$5,'Liste matières'!$A$7:$D$156,4,0)*DS87</f>
        <v>0</v>
      </c>
      <c r="JO87" s="66">
        <f>+VLOOKUP(JO$5,'Liste matières'!$A$7:$D$156,4,0)*DT87</f>
        <v>0</v>
      </c>
      <c r="JP87" s="66">
        <f>+VLOOKUP(JP$5,'Liste matières'!$A$7:$D$156,4,0)*DU87</f>
        <v>0</v>
      </c>
      <c r="JQ87" s="66">
        <f>+VLOOKUP(JQ$5,'Liste matières'!$A$7:$D$156,4,0)*DV87</f>
        <v>0</v>
      </c>
      <c r="JR87" s="66">
        <f>+VLOOKUP(JR$5,'Liste matières'!$A$7:$D$156,4,0)*DW87</f>
        <v>0</v>
      </c>
      <c r="JS87" s="66">
        <f>+VLOOKUP(JS$5,'Liste matières'!$A$7:$D$156,4,0)*DX87</f>
        <v>0</v>
      </c>
      <c r="JT87" s="66">
        <f>+VLOOKUP(JT$5,'Liste matières'!$A$7:$D$156,4,0)*DY87</f>
        <v>0</v>
      </c>
      <c r="JU87" s="66">
        <f>+VLOOKUP(JU$5,'Liste matières'!$A$7:$D$156,4,0)*DZ87</f>
        <v>0</v>
      </c>
      <c r="JV87" s="66">
        <f>+VLOOKUP(JV$5,'Liste matières'!$A$7:$D$156,4,0)*EA87</f>
        <v>0</v>
      </c>
      <c r="JW87" s="66">
        <f>+VLOOKUP(JW$5,'Liste matières'!$A$7:$D$156,4,0)*EB87</f>
        <v>0</v>
      </c>
      <c r="JX87" s="66">
        <f>+VLOOKUP(JX$5,'Liste matières'!$A$7:$D$156,4,0)*EC87</f>
        <v>0</v>
      </c>
      <c r="JY87" s="66">
        <f>+VLOOKUP(JY$5,'Liste matières'!$A$7:$D$156,4,0)*ED87</f>
        <v>0</v>
      </c>
      <c r="JZ87" s="66">
        <f>+VLOOKUP(JZ$5,'Liste matières'!$A$7:$D$156,4,0)*EE87</f>
        <v>0</v>
      </c>
      <c r="KA87" s="66">
        <f>+VLOOKUP(KA$5,'Liste matières'!$A$7:$D$156,4,0)*EF87</f>
        <v>0</v>
      </c>
      <c r="KB87" s="66">
        <f>+VLOOKUP(KB$5,'Liste matières'!$A$7:$D$156,4,0)*EG87</f>
        <v>0</v>
      </c>
      <c r="KC87" s="66">
        <f>+VLOOKUP(KC$5,'Liste matières'!$A$7:$D$156,4,0)*EH87</f>
        <v>0</v>
      </c>
      <c r="KD87" s="66">
        <f>+VLOOKUP(KD$5,'Liste matières'!$A$7:$D$156,4,0)*EI87</f>
        <v>0</v>
      </c>
      <c r="KE87" s="66">
        <f>+VLOOKUP(KE$5,'Liste matières'!$A$7:$D$156,4,0)*EJ87</f>
        <v>0</v>
      </c>
      <c r="KF87" s="66">
        <f>+VLOOKUP(KF$5,'Liste matières'!$A$7:$D$156,4,0)*EK87</f>
        <v>0</v>
      </c>
      <c r="KG87" s="66">
        <f>+VLOOKUP(KG$5,'Liste matières'!$A$7:$D$156,4,0)*EL87</f>
        <v>0</v>
      </c>
      <c r="KH87" s="66">
        <f>+VLOOKUP(KH$5,'Liste matières'!$A$7:$D$156,4,0)*EM87</f>
        <v>0</v>
      </c>
      <c r="KI87" s="66">
        <f>+VLOOKUP(KI$5,'Liste matières'!$A$7:$D$156,4,0)*EN87</f>
        <v>0</v>
      </c>
      <c r="KJ87" s="66">
        <f>+VLOOKUP(KJ$5,'Liste matières'!$A$7:$D$156,4,0)*EO87</f>
        <v>0</v>
      </c>
      <c r="KK87" s="66">
        <f>+VLOOKUP(KK$5,'Liste matières'!$A$7:$D$156,4,0)*EP87</f>
        <v>0</v>
      </c>
      <c r="KL87" s="66">
        <f>+VLOOKUP(KL$5,'Liste matières'!$A$7:$D$156,4,0)*EQ87</f>
        <v>0</v>
      </c>
      <c r="KM87" s="66">
        <f>+VLOOKUP(KM$5,'Liste matières'!$A$7:$D$156,4,0)*ER87</f>
        <v>0</v>
      </c>
      <c r="KN87" s="66">
        <f>+VLOOKUP(KN$5,'Liste matières'!$A$7:$D$156,4,0)*ES87</f>
        <v>0</v>
      </c>
      <c r="KO87" s="66">
        <f>+VLOOKUP(KO$5,'Liste matières'!$A$7:$D$156,4,0)*ET87</f>
        <v>0</v>
      </c>
      <c r="KP87" s="66">
        <f>+VLOOKUP(KP$5,'Liste matières'!$A$7:$D$156,4,0)*EU87</f>
        <v>0</v>
      </c>
      <c r="KQ87" s="66">
        <f>+VLOOKUP(KQ$5,'Liste matières'!$A$7:$D$156,4,0)*EV87</f>
        <v>0</v>
      </c>
      <c r="KR87" s="66">
        <f>+VLOOKUP(KR$5,'Liste matières'!$A$7:$D$156,4,0)*EW87</f>
        <v>0</v>
      </c>
      <c r="KS87" s="66">
        <f>+VLOOKUP(KS$5,'Liste matières'!$A$7:$D$156,4,0)*EX87</f>
        <v>0</v>
      </c>
      <c r="KU87" s="65">
        <f t="shared" si="1"/>
        <v>0</v>
      </c>
    </row>
    <row r="88" spans="1:307" x14ac:dyDescent="0.25">
      <c r="A88" s="3" t="s">
        <v>82</v>
      </c>
      <c r="B88" s="11"/>
      <c r="C88" s="74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Z88" s="66">
        <f>+VLOOKUP(EZ$5,'Liste matières'!$A$7:$D$156,4,0)*E88</f>
        <v>0</v>
      </c>
      <c r="FA88" s="66">
        <f>+VLOOKUP(FA$5,'Liste matières'!$A$7:$D$156,4,0)*F88</f>
        <v>0</v>
      </c>
      <c r="FB88" s="66">
        <f>+VLOOKUP(FB$5,'Liste matières'!$A$7:$D$156,4,0)*G88</f>
        <v>0</v>
      </c>
      <c r="FC88" s="66">
        <f>+VLOOKUP(FC$5,'Liste matières'!$A$7:$D$156,4,0)*H88</f>
        <v>0</v>
      </c>
      <c r="FD88" s="66">
        <f>+VLOOKUP(FD$5,'Liste matières'!$A$7:$D$156,4,0)*I88</f>
        <v>0</v>
      </c>
      <c r="FE88" s="66">
        <f>+VLOOKUP(FE$5,'Liste matières'!$A$7:$D$156,4,0)*J88</f>
        <v>0</v>
      </c>
      <c r="FF88" s="66">
        <f>+VLOOKUP(FF$5,'Liste matières'!$A$7:$D$156,4,0)*K88</f>
        <v>0</v>
      </c>
      <c r="FG88" s="66">
        <f>+VLOOKUP(FG$5,'Liste matières'!$A$7:$D$156,4,0)*L88</f>
        <v>0</v>
      </c>
      <c r="FH88" s="66">
        <f>+VLOOKUP(FH$5,'Liste matières'!$A$7:$D$156,4,0)*M88</f>
        <v>0</v>
      </c>
      <c r="FI88" s="66">
        <f>+VLOOKUP(FI$5,'Liste matières'!$A$7:$D$156,4,0)*N88</f>
        <v>0</v>
      </c>
      <c r="FJ88" s="66">
        <f>+VLOOKUP(FJ$5,'Liste matières'!$A$7:$D$156,4,0)*O88</f>
        <v>0</v>
      </c>
      <c r="FK88" s="66">
        <f>+VLOOKUP(FK$5,'Liste matières'!$A$7:$D$156,4,0)*P88</f>
        <v>0</v>
      </c>
      <c r="FL88" s="66">
        <f>+VLOOKUP(FL$5,'Liste matières'!$A$7:$D$156,4,0)*Q88</f>
        <v>0</v>
      </c>
      <c r="FM88" s="66">
        <f>+VLOOKUP(FM$5,'Liste matières'!$A$7:$D$156,4,0)*R88</f>
        <v>0</v>
      </c>
      <c r="FN88" s="66">
        <f>+VLOOKUP(FN$5,'Liste matières'!$A$7:$D$156,4,0)*S88</f>
        <v>0</v>
      </c>
      <c r="FO88" s="66">
        <f>+VLOOKUP(FO$5,'Liste matières'!$A$7:$D$156,4,0)*T88</f>
        <v>0</v>
      </c>
      <c r="FP88" s="66">
        <f>+VLOOKUP(FP$5,'Liste matières'!$A$7:$D$156,4,0)*U88</f>
        <v>0</v>
      </c>
      <c r="FQ88" s="66">
        <f>+VLOOKUP(FQ$5,'Liste matières'!$A$7:$D$156,4,0)*V88</f>
        <v>0</v>
      </c>
      <c r="FR88" s="66">
        <f>+VLOOKUP(FR$5,'Liste matières'!$A$7:$D$156,4,0)*W88</f>
        <v>0</v>
      </c>
      <c r="FS88" s="66">
        <f>+VLOOKUP(FS$5,'Liste matières'!$A$7:$D$156,4,0)*X88</f>
        <v>0</v>
      </c>
      <c r="FT88" s="66">
        <f>+VLOOKUP(FT$5,'Liste matières'!$A$7:$D$156,4,0)*Y88</f>
        <v>0</v>
      </c>
      <c r="FU88" s="66">
        <f>+VLOOKUP(FU$5,'Liste matières'!$A$7:$D$156,4,0)*Z88</f>
        <v>0</v>
      </c>
      <c r="FV88" s="66">
        <f>+VLOOKUP(FV$5,'Liste matières'!$A$7:$D$156,4,0)*AA88</f>
        <v>0</v>
      </c>
      <c r="FW88" s="66">
        <f>+VLOOKUP(FW$5,'Liste matières'!$A$7:$D$156,4,0)*AB88</f>
        <v>0</v>
      </c>
      <c r="FX88" s="66">
        <f>+VLOOKUP(FX$5,'Liste matières'!$A$7:$D$156,4,0)*AC88</f>
        <v>0</v>
      </c>
      <c r="FY88" s="66">
        <f>+VLOOKUP(FY$5,'Liste matières'!$A$7:$D$156,4,0)*AD88</f>
        <v>0</v>
      </c>
      <c r="FZ88" s="66">
        <f>+VLOOKUP(FZ$5,'Liste matières'!$A$7:$D$156,4,0)*AE88</f>
        <v>0</v>
      </c>
      <c r="GA88" s="66">
        <f>+VLOOKUP(GA$5,'Liste matières'!$A$7:$D$156,4,0)*AF88</f>
        <v>0</v>
      </c>
      <c r="GB88" s="66">
        <f>+VLOOKUP(GB$5,'Liste matières'!$A$7:$D$156,4,0)*AG88</f>
        <v>0</v>
      </c>
      <c r="GC88" s="66">
        <f>+VLOOKUP(GC$5,'Liste matières'!$A$7:$D$156,4,0)*AH88</f>
        <v>0</v>
      </c>
      <c r="GD88" s="66">
        <f>+VLOOKUP(GD$5,'Liste matières'!$A$7:$D$156,4,0)*AI88</f>
        <v>0</v>
      </c>
      <c r="GE88" s="66">
        <f>+VLOOKUP(GE$5,'Liste matières'!$A$7:$D$156,4,0)*AJ88</f>
        <v>0</v>
      </c>
      <c r="GF88" s="66">
        <f>+VLOOKUP(GF$5,'Liste matières'!$A$7:$D$156,4,0)*AK88</f>
        <v>0</v>
      </c>
      <c r="GG88" s="66">
        <f>+VLOOKUP(GG$5,'Liste matières'!$A$7:$D$156,4,0)*AL88</f>
        <v>0</v>
      </c>
      <c r="GH88" s="66">
        <f>+VLOOKUP(GH$5,'Liste matières'!$A$7:$D$156,4,0)*AM88</f>
        <v>0</v>
      </c>
      <c r="GI88" s="66">
        <f>+VLOOKUP(GI$5,'Liste matières'!$A$7:$D$156,4,0)*AN88</f>
        <v>0</v>
      </c>
      <c r="GJ88" s="66">
        <f>+VLOOKUP(GJ$5,'Liste matières'!$A$7:$D$156,4,0)*AO88</f>
        <v>0</v>
      </c>
      <c r="GK88" s="66">
        <f>+VLOOKUP(GK$5,'Liste matières'!$A$7:$D$156,4,0)*AP88</f>
        <v>0</v>
      </c>
      <c r="GL88" s="66">
        <f>+VLOOKUP(GL$5,'Liste matières'!$A$7:$D$156,4,0)*AQ88</f>
        <v>0</v>
      </c>
      <c r="GM88" s="66">
        <f>+VLOOKUP(GM$5,'Liste matières'!$A$7:$D$156,4,0)*AR88</f>
        <v>0</v>
      </c>
      <c r="GN88" s="66">
        <f>+VLOOKUP(GN$5,'Liste matières'!$A$7:$D$156,4,0)*AS88</f>
        <v>0</v>
      </c>
      <c r="GO88" s="66">
        <f>+VLOOKUP(GO$5,'Liste matières'!$A$7:$D$156,4,0)*AT88</f>
        <v>0</v>
      </c>
      <c r="GP88" s="66">
        <f>+VLOOKUP(GP$5,'Liste matières'!$A$7:$D$156,4,0)*AU88</f>
        <v>0</v>
      </c>
      <c r="GQ88" s="66">
        <f>+VLOOKUP(GQ$5,'Liste matières'!$A$7:$D$156,4,0)*AV88</f>
        <v>0</v>
      </c>
      <c r="GR88" s="66">
        <f>+VLOOKUP(GR$5,'Liste matières'!$A$7:$D$156,4,0)*AW88</f>
        <v>0</v>
      </c>
      <c r="GS88" s="66">
        <f>+VLOOKUP(GS$5,'Liste matières'!$A$7:$D$156,4,0)*AX88</f>
        <v>0</v>
      </c>
      <c r="GT88" s="66">
        <f>+VLOOKUP(GT$5,'Liste matières'!$A$7:$D$156,4,0)*AY88</f>
        <v>0</v>
      </c>
      <c r="GU88" s="66">
        <f>+VLOOKUP(GU$5,'Liste matières'!$A$7:$D$156,4,0)*AZ88</f>
        <v>0</v>
      </c>
      <c r="GV88" s="66">
        <f>+VLOOKUP(GV$5,'Liste matières'!$A$7:$D$156,4,0)*BA88</f>
        <v>0</v>
      </c>
      <c r="GW88" s="66">
        <f>+VLOOKUP(GW$5,'Liste matières'!$A$7:$D$156,4,0)*BB88</f>
        <v>0</v>
      </c>
      <c r="GX88" s="66">
        <f>+VLOOKUP(GX$5,'Liste matières'!$A$7:$D$156,4,0)*BC88</f>
        <v>0</v>
      </c>
      <c r="GY88" s="66">
        <f>+VLOOKUP(GY$5,'Liste matières'!$A$7:$D$156,4,0)*BD88</f>
        <v>0</v>
      </c>
      <c r="GZ88" s="66">
        <f>+VLOOKUP(GZ$5,'Liste matières'!$A$7:$D$156,4,0)*BE88</f>
        <v>0</v>
      </c>
      <c r="HA88" s="66">
        <f>+VLOOKUP(HA$5,'Liste matières'!$A$7:$D$156,4,0)*BF88</f>
        <v>0</v>
      </c>
      <c r="HB88" s="66">
        <f>+VLOOKUP(HB$5,'Liste matières'!$A$7:$D$156,4,0)*BG88</f>
        <v>0</v>
      </c>
      <c r="HC88" s="66">
        <f>+VLOOKUP(HC$5,'Liste matières'!$A$7:$D$156,4,0)*BH88</f>
        <v>0</v>
      </c>
      <c r="HD88" s="66">
        <f>+VLOOKUP(HD$5,'Liste matières'!$A$7:$D$156,4,0)*BI88</f>
        <v>0</v>
      </c>
      <c r="HE88" s="66">
        <f>+VLOOKUP(HE$5,'Liste matières'!$A$7:$D$156,4,0)*BJ88</f>
        <v>0</v>
      </c>
      <c r="HF88" s="66">
        <f>+VLOOKUP(HF$5,'Liste matières'!$A$7:$D$156,4,0)*BK88</f>
        <v>0</v>
      </c>
      <c r="HG88" s="66">
        <f>+VLOOKUP(HG$5,'Liste matières'!$A$7:$D$156,4,0)*BL88</f>
        <v>0</v>
      </c>
      <c r="HH88" s="66">
        <f>+VLOOKUP(HH$5,'Liste matières'!$A$7:$D$156,4,0)*BM88</f>
        <v>0</v>
      </c>
      <c r="HI88" s="66">
        <f>+VLOOKUP(HI$5,'Liste matières'!$A$7:$D$156,4,0)*BN88</f>
        <v>0</v>
      </c>
      <c r="HJ88" s="66">
        <f>+VLOOKUP(HJ$5,'Liste matières'!$A$7:$D$156,4,0)*BO88</f>
        <v>0</v>
      </c>
      <c r="HK88" s="66">
        <f>+VLOOKUP(HK$5,'Liste matières'!$A$7:$D$156,4,0)*BP88</f>
        <v>0</v>
      </c>
      <c r="HL88" s="66">
        <f>+VLOOKUP(HL$5,'Liste matières'!$A$7:$D$156,4,0)*BQ88</f>
        <v>0</v>
      </c>
      <c r="HM88" s="66">
        <f>+VLOOKUP(HM$5,'Liste matières'!$A$7:$D$156,4,0)*BR88</f>
        <v>0</v>
      </c>
      <c r="HN88" s="66">
        <f>+VLOOKUP(HN$5,'Liste matières'!$A$7:$D$156,4,0)*BS88</f>
        <v>0</v>
      </c>
      <c r="HO88" s="66">
        <f>+VLOOKUP(HO$5,'Liste matières'!$A$7:$D$156,4,0)*BT88</f>
        <v>0</v>
      </c>
      <c r="HP88" s="66">
        <f>+VLOOKUP(HP$5,'Liste matières'!$A$7:$D$156,4,0)*BU88</f>
        <v>0</v>
      </c>
      <c r="HQ88" s="66">
        <f>+VLOOKUP(HQ$5,'Liste matières'!$A$7:$D$156,4,0)*BV88</f>
        <v>0</v>
      </c>
      <c r="HR88" s="66">
        <f>+VLOOKUP(HR$5,'Liste matières'!$A$7:$D$156,4,0)*BW88</f>
        <v>0</v>
      </c>
      <c r="HS88" s="66">
        <f>+VLOOKUP(HS$5,'Liste matières'!$A$7:$D$156,4,0)*BX88</f>
        <v>0</v>
      </c>
      <c r="HT88" s="66">
        <f>+VLOOKUP(HT$5,'Liste matières'!$A$7:$D$156,4,0)*BY88</f>
        <v>0</v>
      </c>
      <c r="HU88" s="66">
        <f>+VLOOKUP(HU$5,'Liste matières'!$A$7:$D$156,4,0)*BZ88</f>
        <v>0</v>
      </c>
      <c r="HV88" s="66">
        <f>+VLOOKUP(HV$5,'Liste matières'!$A$7:$D$156,4,0)*CA88</f>
        <v>0</v>
      </c>
      <c r="HW88" s="66">
        <f>+VLOOKUP(HW$5,'Liste matières'!$A$7:$D$156,4,0)*CB88</f>
        <v>0</v>
      </c>
      <c r="HX88" s="66">
        <f>+VLOOKUP(HX$5,'Liste matières'!$A$7:$D$156,4,0)*CC88</f>
        <v>0</v>
      </c>
      <c r="HY88" s="66">
        <f>+VLOOKUP(HY$5,'Liste matières'!$A$7:$D$156,4,0)*CD88</f>
        <v>0</v>
      </c>
      <c r="HZ88" s="66">
        <f>+VLOOKUP(HZ$5,'Liste matières'!$A$7:$D$156,4,0)*CE88</f>
        <v>0</v>
      </c>
      <c r="IA88" s="66">
        <f>+VLOOKUP(IA$5,'Liste matières'!$A$7:$D$156,4,0)*CF88</f>
        <v>0</v>
      </c>
      <c r="IB88" s="66">
        <f>+VLOOKUP(IB$5,'Liste matières'!$A$7:$D$156,4,0)*CG88</f>
        <v>0</v>
      </c>
      <c r="IC88" s="66">
        <f>+VLOOKUP(IC$5,'Liste matières'!$A$7:$D$156,4,0)*CH88</f>
        <v>0</v>
      </c>
      <c r="ID88" s="66">
        <f>+VLOOKUP(ID$5,'Liste matières'!$A$7:$D$156,4,0)*CI88</f>
        <v>0</v>
      </c>
      <c r="IE88" s="66">
        <f>+VLOOKUP(IE$5,'Liste matières'!$A$7:$D$156,4,0)*CJ88</f>
        <v>0</v>
      </c>
      <c r="IF88" s="66">
        <f>+VLOOKUP(IF$5,'Liste matières'!$A$7:$D$156,4,0)*CK88</f>
        <v>0</v>
      </c>
      <c r="IG88" s="66">
        <f>+VLOOKUP(IG$5,'Liste matières'!$A$7:$D$156,4,0)*CL88</f>
        <v>0</v>
      </c>
      <c r="IH88" s="66">
        <f>+VLOOKUP(IH$5,'Liste matières'!$A$7:$D$156,4,0)*CM88</f>
        <v>0</v>
      </c>
      <c r="II88" s="66">
        <f>+VLOOKUP(II$5,'Liste matières'!$A$7:$D$156,4,0)*CN88</f>
        <v>0</v>
      </c>
      <c r="IJ88" s="66">
        <f>+VLOOKUP(IJ$5,'Liste matières'!$A$7:$D$156,4,0)*CO88</f>
        <v>0</v>
      </c>
      <c r="IK88" s="66">
        <f>+VLOOKUP(IK$5,'Liste matières'!$A$7:$D$156,4,0)*CP88</f>
        <v>0</v>
      </c>
      <c r="IL88" s="66">
        <f>+VLOOKUP(IL$5,'Liste matières'!$A$7:$D$156,4,0)*CQ88</f>
        <v>0</v>
      </c>
      <c r="IM88" s="66">
        <f>+VLOOKUP(IM$5,'Liste matières'!$A$7:$D$156,4,0)*CR88</f>
        <v>0</v>
      </c>
      <c r="IN88" s="66">
        <f>+VLOOKUP(IN$5,'Liste matières'!$A$7:$D$156,4,0)*CS88</f>
        <v>0</v>
      </c>
      <c r="IO88" s="66">
        <f>+VLOOKUP(IO$5,'Liste matières'!$A$7:$D$156,4,0)*CT88</f>
        <v>0</v>
      </c>
      <c r="IP88" s="66">
        <f>+VLOOKUP(IP$5,'Liste matières'!$A$7:$D$156,4,0)*CU88</f>
        <v>0</v>
      </c>
      <c r="IQ88" s="66">
        <f>+VLOOKUP(IQ$5,'Liste matières'!$A$7:$D$156,4,0)*CV88</f>
        <v>0</v>
      </c>
      <c r="IR88" s="66">
        <f>+VLOOKUP(IR$5,'Liste matières'!$A$7:$D$156,4,0)*CW88</f>
        <v>0</v>
      </c>
      <c r="IS88" s="66">
        <f>+VLOOKUP(IS$5,'Liste matières'!$A$7:$D$156,4,0)*CX88</f>
        <v>0</v>
      </c>
      <c r="IT88" s="66">
        <f>+VLOOKUP(IT$5,'Liste matières'!$A$7:$D$156,4,0)*CY88</f>
        <v>0</v>
      </c>
      <c r="IU88" s="66">
        <f>+VLOOKUP(IU$5,'Liste matières'!$A$7:$D$156,4,0)*CZ88</f>
        <v>0</v>
      </c>
      <c r="IV88" s="66">
        <f>+VLOOKUP(IV$5,'Liste matières'!$A$7:$D$156,4,0)*DA88</f>
        <v>0</v>
      </c>
      <c r="IW88" s="66">
        <f>+VLOOKUP(IW$5,'Liste matières'!$A$7:$D$156,4,0)*DB88</f>
        <v>0</v>
      </c>
      <c r="IX88" s="66">
        <f>+VLOOKUP(IX$5,'Liste matières'!$A$7:$D$156,4,0)*DC88</f>
        <v>0</v>
      </c>
      <c r="IY88" s="66">
        <f>+VLOOKUP(IY$5,'Liste matières'!$A$7:$D$156,4,0)*DD88</f>
        <v>0</v>
      </c>
      <c r="IZ88" s="66">
        <f>+VLOOKUP(IZ$5,'Liste matières'!$A$7:$D$156,4,0)*DE88</f>
        <v>0</v>
      </c>
      <c r="JA88" s="66">
        <f>+VLOOKUP(JA$5,'Liste matières'!$A$7:$D$156,4,0)*DF88</f>
        <v>0</v>
      </c>
      <c r="JB88" s="66">
        <f>+VLOOKUP(JB$5,'Liste matières'!$A$7:$D$156,4,0)*DG88</f>
        <v>0</v>
      </c>
      <c r="JC88" s="66">
        <f>+VLOOKUP(JC$5,'Liste matières'!$A$7:$D$156,4,0)*DH88</f>
        <v>0</v>
      </c>
      <c r="JD88" s="66">
        <f>+VLOOKUP(JD$5,'Liste matières'!$A$7:$D$156,4,0)*DI88</f>
        <v>0</v>
      </c>
      <c r="JE88" s="66">
        <f>+VLOOKUP(JE$5,'Liste matières'!$A$7:$D$156,4,0)*DJ88</f>
        <v>0</v>
      </c>
      <c r="JF88" s="66">
        <f>+VLOOKUP(JF$5,'Liste matières'!$A$7:$D$156,4,0)*DK88</f>
        <v>0</v>
      </c>
      <c r="JG88" s="66">
        <f>+VLOOKUP(JG$5,'Liste matières'!$A$7:$D$156,4,0)*DL88</f>
        <v>0</v>
      </c>
      <c r="JH88" s="66">
        <f>+VLOOKUP(JH$5,'Liste matières'!$A$7:$D$156,4,0)*DM88</f>
        <v>0</v>
      </c>
      <c r="JI88" s="66">
        <f>+VLOOKUP(JI$5,'Liste matières'!$A$7:$D$156,4,0)*DN88</f>
        <v>0</v>
      </c>
      <c r="JJ88" s="66">
        <f>+VLOOKUP(JJ$5,'Liste matières'!$A$7:$D$156,4,0)*DO88</f>
        <v>0</v>
      </c>
      <c r="JK88" s="66">
        <f>+VLOOKUP(JK$5,'Liste matières'!$A$7:$D$156,4,0)*DP88</f>
        <v>0</v>
      </c>
      <c r="JL88" s="66">
        <f>+VLOOKUP(JL$5,'Liste matières'!$A$7:$D$156,4,0)*DQ88</f>
        <v>0</v>
      </c>
      <c r="JM88" s="66">
        <f>+VLOOKUP(JM$5,'Liste matières'!$A$7:$D$156,4,0)*DR88</f>
        <v>0</v>
      </c>
      <c r="JN88" s="66">
        <f>+VLOOKUP(JN$5,'Liste matières'!$A$7:$D$156,4,0)*DS88</f>
        <v>0</v>
      </c>
      <c r="JO88" s="66">
        <f>+VLOOKUP(JO$5,'Liste matières'!$A$7:$D$156,4,0)*DT88</f>
        <v>0</v>
      </c>
      <c r="JP88" s="66">
        <f>+VLOOKUP(JP$5,'Liste matières'!$A$7:$D$156,4,0)*DU88</f>
        <v>0</v>
      </c>
      <c r="JQ88" s="66">
        <f>+VLOOKUP(JQ$5,'Liste matières'!$A$7:$D$156,4,0)*DV88</f>
        <v>0</v>
      </c>
      <c r="JR88" s="66">
        <f>+VLOOKUP(JR$5,'Liste matières'!$A$7:$D$156,4,0)*DW88</f>
        <v>0</v>
      </c>
      <c r="JS88" s="66">
        <f>+VLOOKUP(JS$5,'Liste matières'!$A$7:$D$156,4,0)*DX88</f>
        <v>0</v>
      </c>
      <c r="JT88" s="66">
        <f>+VLOOKUP(JT$5,'Liste matières'!$A$7:$D$156,4,0)*DY88</f>
        <v>0</v>
      </c>
      <c r="JU88" s="66">
        <f>+VLOOKUP(JU$5,'Liste matières'!$A$7:$D$156,4,0)*DZ88</f>
        <v>0</v>
      </c>
      <c r="JV88" s="66">
        <f>+VLOOKUP(JV$5,'Liste matières'!$A$7:$D$156,4,0)*EA88</f>
        <v>0</v>
      </c>
      <c r="JW88" s="66">
        <f>+VLOOKUP(JW$5,'Liste matières'!$A$7:$D$156,4,0)*EB88</f>
        <v>0</v>
      </c>
      <c r="JX88" s="66">
        <f>+VLOOKUP(JX$5,'Liste matières'!$A$7:$D$156,4,0)*EC88</f>
        <v>0</v>
      </c>
      <c r="JY88" s="66">
        <f>+VLOOKUP(JY$5,'Liste matières'!$A$7:$D$156,4,0)*ED88</f>
        <v>0</v>
      </c>
      <c r="JZ88" s="66">
        <f>+VLOOKUP(JZ$5,'Liste matières'!$A$7:$D$156,4,0)*EE88</f>
        <v>0</v>
      </c>
      <c r="KA88" s="66">
        <f>+VLOOKUP(KA$5,'Liste matières'!$A$7:$D$156,4,0)*EF88</f>
        <v>0</v>
      </c>
      <c r="KB88" s="66">
        <f>+VLOOKUP(KB$5,'Liste matières'!$A$7:$D$156,4,0)*EG88</f>
        <v>0</v>
      </c>
      <c r="KC88" s="66">
        <f>+VLOOKUP(KC$5,'Liste matières'!$A$7:$D$156,4,0)*EH88</f>
        <v>0</v>
      </c>
      <c r="KD88" s="66">
        <f>+VLOOKUP(KD$5,'Liste matières'!$A$7:$D$156,4,0)*EI88</f>
        <v>0</v>
      </c>
      <c r="KE88" s="66">
        <f>+VLOOKUP(KE$5,'Liste matières'!$A$7:$D$156,4,0)*EJ88</f>
        <v>0</v>
      </c>
      <c r="KF88" s="66">
        <f>+VLOOKUP(KF$5,'Liste matières'!$A$7:$D$156,4,0)*EK88</f>
        <v>0</v>
      </c>
      <c r="KG88" s="66">
        <f>+VLOOKUP(KG$5,'Liste matières'!$A$7:$D$156,4,0)*EL88</f>
        <v>0</v>
      </c>
      <c r="KH88" s="66">
        <f>+VLOOKUP(KH$5,'Liste matières'!$A$7:$D$156,4,0)*EM88</f>
        <v>0</v>
      </c>
      <c r="KI88" s="66">
        <f>+VLOOKUP(KI$5,'Liste matières'!$A$7:$D$156,4,0)*EN88</f>
        <v>0</v>
      </c>
      <c r="KJ88" s="66">
        <f>+VLOOKUP(KJ$5,'Liste matières'!$A$7:$D$156,4,0)*EO88</f>
        <v>0</v>
      </c>
      <c r="KK88" s="66">
        <f>+VLOOKUP(KK$5,'Liste matières'!$A$7:$D$156,4,0)*EP88</f>
        <v>0</v>
      </c>
      <c r="KL88" s="66">
        <f>+VLOOKUP(KL$5,'Liste matières'!$A$7:$D$156,4,0)*EQ88</f>
        <v>0</v>
      </c>
      <c r="KM88" s="66">
        <f>+VLOOKUP(KM$5,'Liste matières'!$A$7:$D$156,4,0)*ER88</f>
        <v>0</v>
      </c>
      <c r="KN88" s="66">
        <f>+VLOOKUP(KN$5,'Liste matières'!$A$7:$D$156,4,0)*ES88</f>
        <v>0</v>
      </c>
      <c r="KO88" s="66">
        <f>+VLOOKUP(KO$5,'Liste matières'!$A$7:$D$156,4,0)*ET88</f>
        <v>0</v>
      </c>
      <c r="KP88" s="66">
        <f>+VLOOKUP(KP$5,'Liste matières'!$A$7:$D$156,4,0)*EU88</f>
        <v>0</v>
      </c>
      <c r="KQ88" s="66">
        <f>+VLOOKUP(KQ$5,'Liste matières'!$A$7:$D$156,4,0)*EV88</f>
        <v>0</v>
      </c>
      <c r="KR88" s="66">
        <f>+VLOOKUP(KR$5,'Liste matières'!$A$7:$D$156,4,0)*EW88</f>
        <v>0</v>
      </c>
      <c r="KS88" s="66">
        <f>+VLOOKUP(KS$5,'Liste matières'!$A$7:$D$156,4,0)*EX88</f>
        <v>0</v>
      </c>
      <c r="KU88" s="65">
        <f t="shared" si="1"/>
        <v>0</v>
      </c>
    </row>
    <row r="89" spans="1:307" x14ac:dyDescent="0.25">
      <c r="A89" s="3" t="s">
        <v>83</v>
      </c>
      <c r="B89" s="11"/>
      <c r="C89" s="74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Z89" s="66">
        <f>+VLOOKUP(EZ$5,'Liste matières'!$A$7:$D$156,4,0)*E89</f>
        <v>0</v>
      </c>
      <c r="FA89" s="66">
        <f>+VLOOKUP(FA$5,'Liste matières'!$A$7:$D$156,4,0)*F89</f>
        <v>0</v>
      </c>
      <c r="FB89" s="66">
        <f>+VLOOKUP(FB$5,'Liste matières'!$A$7:$D$156,4,0)*G89</f>
        <v>0</v>
      </c>
      <c r="FC89" s="66">
        <f>+VLOOKUP(FC$5,'Liste matières'!$A$7:$D$156,4,0)*H89</f>
        <v>0</v>
      </c>
      <c r="FD89" s="66">
        <f>+VLOOKUP(FD$5,'Liste matières'!$A$7:$D$156,4,0)*I89</f>
        <v>0</v>
      </c>
      <c r="FE89" s="66">
        <f>+VLOOKUP(FE$5,'Liste matières'!$A$7:$D$156,4,0)*J89</f>
        <v>0</v>
      </c>
      <c r="FF89" s="66">
        <f>+VLOOKUP(FF$5,'Liste matières'!$A$7:$D$156,4,0)*K89</f>
        <v>0</v>
      </c>
      <c r="FG89" s="66">
        <f>+VLOOKUP(FG$5,'Liste matières'!$A$7:$D$156,4,0)*L89</f>
        <v>0</v>
      </c>
      <c r="FH89" s="66">
        <f>+VLOOKUP(FH$5,'Liste matières'!$A$7:$D$156,4,0)*M89</f>
        <v>0</v>
      </c>
      <c r="FI89" s="66">
        <f>+VLOOKUP(FI$5,'Liste matières'!$A$7:$D$156,4,0)*N89</f>
        <v>0</v>
      </c>
      <c r="FJ89" s="66">
        <f>+VLOOKUP(FJ$5,'Liste matières'!$A$7:$D$156,4,0)*O89</f>
        <v>0</v>
      </c>
      <c r="FK89" s="66">
        <f>+VLOOKUP(FK$5,'Liste matières'!$A$7:$D$156,4,0)*P89</f>
        <v>0</v>
      </c>
      <c r="FL89" s="66">
        <f>+VLOOKUP(FL$5,'Liste matières'!$A$7:$D$156,4,0)*Q89</f>
        <v>0</v>
      </c>
      <c r="FM89" s="66">
        <f>+VLOOKUP(FM$5,'Liste matières'!$A$7:$D$156,4,0)*R89</f>
        <v>0</v>
      </c>
      <c r="FN89" s="66">
        <f>+VLOOKUP(FN$5,'Liste matières'!$A$7:$D$156,4,0)*S89</f>
        <v>0</v>
      </c>
      <c r="FO89" s="66">
        <f>+VLOOKUP(FO$5,'Liste matières'!$A$7:$D$156,4,0)*T89</f>
        <v>0</v>
      </c>
      <c r="FP89" s="66">
        <f>+VLOOKUP(FP$5,'Liste matières'!$A$7:$D$156,4,0)*U89</f>
        <v>0</v>
      </c>
      <c r="FQ89" s="66">
        <f>+VLOOKUP(FQ$5,'Liste matières'!$A$7:$D$156,4,0)*V89</f>
        <v>0</v>
      </c>
      <c r="FR89" s="66">
        <f>+VLOOKUP(FR$5,'Liste matières'!$A$7:$D$156,4,0)*W89</f>
        <v>0</v>
      </c>
      <c r="FS89" s="66">
        <f>+VLOOKUP(FS$5,'Liste matières'!$A$7:$D$156,4,0)*X89</f>
        <v>0</v>
      </c>
      <c r="FT89" s="66">
        <f>+VLOOKUP(FT$5,'Liste matières'!$A$7:$D$156,4,0)*Y89</f>
        <v>0</v>
      </c>
      <c r="FU89" s="66">
        <f>+VLOOKUP(FU$5,'Liste matières'!$A$7:$D$156,4,0)*Z89</f>
        <v>0</v>
      </c>
      <c r="FV89" s="66">
        <f>+VLOOKUP(FV$5,'Liste matières'!$A$7:$D$156,4,0)*AA89</f>
        <v>0</v>
      </c>
      <c r="FW89" s="66">
        <f>+VLOOKUP(FW$5,'Liste matières'!$A$7:$D$156,4,0)*AB89</f>
        <v>0</v>
      </c>
      <c r="FX89" s="66">
        <f>+VLOOKUP(FX$5,'Liste matières'!$A$7:$D$156,4,0)*AC89</f>
        <v>0</v>
      </c>
      <c r="FY89" s="66">
        <f>+VLOOKUP(FY$5,'Liste matières'!$A$7:$D$156,4,0)*AD89</f>
        <v>0</v>
      </c>
      <c r="FZ89" s="66">
        <f>+VLOOKUP(FZ$5,'Liste matières'!$A$7:$D$156,4,0)*AE89</f>
        <v>0</v>
      </c>
      <c r="GA89" s="66">
        <f>+VLOOKUP(GA$5,'Liste matières'!$A$7:$D$156,4,0)*AF89</f>
        <v>0</v>
      </c>
      <c r="GB89" s="66">
        <f>+VLOOKUP(GB$5,'Liste matières'!$A$7:$D$156,4,0)*AG89</f>
        <v>0</v>
      </c>
      <c r="GC89" s="66">
        <f>+VLOOKUP(GC$5,'Liste matières'!$A$7:$D$156,4,0)*AH89</f>
        <v>0</v>
      </c>
      <c r="GD89" s="66">
        <f>+VLOOKUP(GD$5,'Liste matières'!$A$7:$D$156,4,0)*AI89</f>
        <v>0</v>
      </c>
      <c r="GE89" s="66">
        <f>+VLOOKUP(GE$5,'Liste matières'!$A$7:$D$156,4,0)*AJ89</f>
        <v>0</v>
      </c>
      <c r="GF89" s="66">
        <f>+VLOOKUP(GF$5,'Liste matières'!$A$7:$D$156,4,0)*AK89</f>
        <v>0</v>
      </c>
      <c r="GG89" s="66">
        <f>+VLOOKUP(GG$5,'Liste matières'!$A$7:$D$156,4,0)*AL89</f>
        <v>0</v>
      </c>
      <c r="GH89" s="66">
        <f>+VLOOKUP(GH$5,'Liste matières'!$A$7:$D$156,4,0)*AM89</f>
        <v>0</v>
      </c>
      <c r="GI89" s="66">
        <f>+VLOOKUP(GI$5,'Liste matières'!$A$7:$D$156,4,0)*AN89</f>
        <v>0</v>
      </c>
      <c r="GJ89" s="66">
        <f>+VLOOKUP(GJ$5,'Liste matières'!$A$7:$D$156,4,0)*AO89</f>
        <v>0</v>
      </c>
      <c r="GK89" s="66">
        <f>+VLOOKUP(GK$5,'Liste matières'!$A$7:$D$156,4,0)*AP89</f>
        <v>0</v>
      </c>
      <c r="GL89" s="66">
        <f>+VLOOKUP(GL$5,'Liste matières'!$A$7:$D$156,4,0)*AQ89</f>
        <v>0</v>
      </c>
      <c r="GM89" s="66">
        <f>+VLOOKUP(GM$5,'Liste matières'!$A$7:$D$156,4,0)*AR89</f>
        <v>0</v>
      </c>
      <c r="GN89" s="66">
        <f>+VLOOKUP(GN$5,'Liste matières'!$A$7:$D$156,4,0)*AS89</f>
        <v>0</v>
      </c>
      <c r="GO89" s="66">
        <f>+VLOOKUP(GO$5,'Liste matières'!$A$7:$D$156,4,0)*AT89</f>
        <v>0</v>
      </c>
      <c r="GP89" s="66">
        <f>+VLOOKUP(GP$5,'Liste matières'!$A$7:$D$156,4,0)*AU89</f>
        <v>0</v>
      </c>
      <c r="GQ89" s="66">
        <f>+VLOOKUP(GQ$5,'Liste matières'!$A$7:$D$156,4,0)*AV89</f>
        <v>0</v>
      </c>
      <c r="GR89" s="66">
        <f>+VLOOKUP(GR$5,'Liste matières'!$A$7:$D$156,4,0)*AW89</f>
        <v>0</v>
      </c>
      <c r="GS89" s="66">
        <f>+VLOOKUP(GS$5,'Liste matières'!$A$7:$D$156,4,0)*AX89</f>
        <v>0</v>
      </c>
      <c r="GT89" s="66">
        <f>+VLOOKUP(GT$5,'Liste matières'!$A$7:$D$156,4,0)*AY89</f>
        <v>0</v>
      </c>
      <c r="GU89" s="66">
        <f>+VLOOKUP(GU$5,'Liste matières'!$A$7:$D$156,4,0)*AZ89</f>
        <v>0</v>
      </c>
      <c r="GV89" s="66">
        <f>+VLOOKUP(GV$5,'Liste matières'!$A$7:$D$156,4,0)*BA89</f>
        <v>0</v>
      </c>
      <c r="GW89" s="66">
        <f>+VLOOKUP(GW$5,'Liste matières'!$A$7:$D$156,4,0)*BB89</f>
        <v>0</v>
      </c>
      <c r="GX89" s="66">
        <f>+VLOOKUP(GX$5,'Liste matières'!$A$7:$D$156,4,0)*BC89</f>
        <v>0</v>
      </c>
      <c r="GY89" s="66">
        <f>+VLOOKUP(GY$5,'Liste matières'!$A$7:$D$156,4,0)*BD89</f>
        <v>0</v>
      </c>
      <c r="GZ89" s="66">
        <f>+VLOOKUP(GZ$5,'Liste matières'!$A$7:$D$156,4,0)*BE89</f>
        <v>0</v>
      </c>
      <c r="HA89" s="66">
        <f>+VLOOKUP(HA$5,'Liste matières'!$A$7:$D$156,4,0)*BF89</f>
        <v>0</v>
      </c>
      <c r="HB89" s="66">
        <f>+VLOOKUP(HB$5,'Liste matières'!$A$7:$D$156,4,0)*BG89</f>
        <v>0</v>
      </c>
      <c r="HC89" s="66">
        <f>+VLOOKUP(HC$5,'Liste matières'!$A$7:$D$156,4,0)*BH89</f>
        <v>0</v>
      </c>
      <c r="HD89" s="66">
        <f>+VLOOKUP(HD$5,'Liste matières'!$A$7:$D$156,4,0)*BI89</f>
        <v>0</v>
      </c>
      <c r="HE89" s="66">
        <f>+VLOOKUP(HE$5,'Liste matières'!$A$7:$D$156,4,0)*BJ89</f>
        <v>0</v>
      </c>
      <c r="HF89" s="66">
        <f>+VLOOKUP(HF$5,'Liste matières'!$A$7:$D$156,4,0)*BK89</f>
        <v>0</v>
      </c>
      <c r="HG89" s="66">
        <f>+VLOOKUP(HG$5,'Liste matières'!$A$7:$D$156,4,0)*BL89</f>
        <v>0</v>
      </c>
      <c r="HH89" s="66">
        <f>+VLOOKUP(HH$5,'Liste matières'!$A$7:$D$156,4,0)*BM89</f>
        <v>0</v>
      </c>
      <c r="HI89" s="66">
        <f>+VLOOKUP(HI$5,'Liste matières'!$A$7:$D$156,4,0)*BN89</f>
        <v>0</v>
      </c>
      <c r="HJ89" s="66">
        <f>+VLOOKUP(HJ$5,'Liste matières'!$A$7:$D$156,4,0)*BO89</f>
        <v>0</v>
      </c>
      <c r="HK89" s="66">
        <f>+VLOOKUP(HK$5,'Liste matières'!$A$7:$D$156,4,0)*BP89</f>
        <v>0</v>
      </c>
      <c r="HL89" s="66">
        <f>+VLOOKUP(HL$5,'Liste matières'!$A$7:$D$156,4,0)*BQ89</f>
        <v>0</v>
      </c>
      <c r="HM89" s="66">
        <f>+VLOOKUP(HM$5,'Liste matières'!$A$7:$D$156,4,0)*BR89</f>
        <v>0</v>
      </c>
      <c r="HN89" s="66">
        <f>+VLOOKUP(HN$5,'Liste matières'!$A$7:$D$156,4,0)*BS89</f>
        <v>0</v>
      </c>
      <c r="HO89" s="66">
        <f>+VLOOKUP(HO$5,'Liste matières'!$A$7:$D$156,4,0)*BT89</f>
        <v>0</v>
      </c>
      <c r="HP89" s="66">
        <f>+VLOOKUP(HP$5,'Liste matières'!$A$7:$D$156,4,0)*BU89</f>
        <v>0</v>
      </c>
      <c r="HQ89" s="66">
        <f>+VLOOKUP(HQ$5,'Liste matières'!$A$7:$D$156,4,0)*BV89</f>
        <v>0</v>
      </c>
      <c r="HR89" s="66">
        <f>+VLOOKUP(HR$5,'Liste matières'!$A$7:$D$156,4,0)*BW89</f>
        <v>0</v>
      </c>
      <c r="HS89" s="66">
        <f>+VLOOKUP(HS$5,'Liste matières'!$A$7:$D$156,4,0)*BX89</f>
        <v>0</v>
      </c>
      <c r="HT89" s="66">
        <f>+VLOOKUP(HT$5,'Liste matières'!$A$7:$D$156,4,0)*BY89</f>
        <v>0</v>
      </c>
      <c r="HU89" s="66">
        <f>+VLOOKUP(HU$5,'Liste matières'!$A$7:$D$156,4,0)*BZ89</f>
        <v>0</v>
      </c>
      <c r="HV89" s="66">
        <f>+VLOOKUP(HV$5,'Liste matières'!$A$7:$D$156,4,0)*CA89</f>
        <v>0</v>
      </c>
      <c r="HW89" s="66">
        <f>+VLOOKUP(HW$5,'Liste matières'!$A$7:$D$156,4,0)*CB89</f>
        <v>0</v>
      </c>
      <c r="HX89" s="66">
        <f>+VLOOKUP(HX$5,'Liste matières'!$A$7:$D$156,4,0)*CC89</f>
        <v>0</v>
      </c>
      <c r="HY89" s="66">
        <f>+VLOOKUP(HY$5,'Liste matières'!$A$7:$D$156,4,0)*CD89</f>
        <v>0</v>
      </c>
      <c r="HZ89" s="66">
        <f>+VLOOKUP(HZ$5,'Liste matières'!$A$7:$D$156,4,0)*CE89</f>
        <v>0</v>
      </c>
      <c r="IA89" s="66">
        <f>+VLOOKUP(IA$5,'Liste matières'!$A$7:$D$156,4,0)*CF89</f>
        <v>0</v>
      </c>
      <c r="IB89" s="66">
        <f>+VLOOKUP(IB$5,'Liste matières'!$A$7:$D$156,4,0)*CG89</f>
        <v>0</v>
      </c>
      <c r="IC89" s="66">
        <f>+VLOOKUP(IC$5,'Liste matières'!$A$7:$D$156,4,0)*CH89</f>
        <v>0</v>
      </c>
      <c r="ID89" s="66">
        <f>+VLOOKUP(ID$5,'Liste matières'!$A$7:$D$156,4,0)*CI89</f>
        <v>0</v>
      </c>
      <c r="IE89" s="66">
        <f>+VLOOKUP(IE$5,'Liste matières'!$A$7:$D$156,4,0)*CJ89</f>
        <v>0</v>
      </c>
      <c r="IF89" s="66">
        <f>+VLOOKUP(IF$5,'Liste matières'!$A$7:$D$156,4,0)*CK89</f>
        <v>0</v>
      </c>
      <c r="IG89" s="66">
        <f>+VLOOKUP(IG$5,'Liste matières'!$A$7:$D$156,4,0)*CL89</f>
        <v>0</v>
      </c>
      <c r="IH89" s="66">
        <f>+VLOOKUP(IH$5,'Liste matières'!$A$7:$D$156,4,0)*CM89</f>
        <v>0</v>
      </c>
      <c r="II89" s="66">
        <f>+VLOOKUP(II$5,'Liste matières'!$A$7:$D$156,4,0)*CN89</f>
        <v>0</v>
      </c>
      <c r="IJ89" s="66">
        <f>+VLOOKUP(IJ$5,'Liste matières'!$A$7:$D$156,4,0)*CO89</f>
        <v>0</v>
      </c>
      <c r="IK89" s="66">
        <f>+VLOOKUP(IK$5,'Liste matières'!$A$7:$D$156,4,0)*CP89</f>
        <v>0</v>
      </c>
      <c r="IL89" s="66">
        <f>+VLOOKUP(IL$5,'Liste matières'!$A$7:$D$156,4,0)*CQ89</f>
        <v>0</v>
      </c>
      <c r="IM89" s="66">
        <f>+VLOOKUP(IM$5,'Liste matières'!$A$7:$D$156,4,0)*CR89</f>
        <v>0</v>
      </c>
      <c r="IN89" s="66">
        <f>+VLOOKUP(IN$5,'Liste matières'!$A$7:$D$156,4,0)*CS89</f>
        <v>0</v>
      </c>
      <c r="IO89" s="66">
        <f>+VLOOKUP(IO$5,'Liste matières'!$A$7:$D$156,4,0)*CT89</f>
        <v>0</v>
      </c>
      <c r="IP89" s="66">
        <f>+VLOOKUP(IP$5,'Liste matières'!$A$7:$D$156,4,0)*CU89</f>
        <v>0</v>
      </c>
      <c r="IQ89" s="66">
        <f>+VLOOKUP(IQ$5,'Liste matières'!$A$7:$D$156,4,0)*CV89</f>
        <v>0</v>
      </c>
      <c r="IR89" s="66">
        <f>+VLOOKUP(IR$5,'Liste matières'!$A$7:$D$156,4,0)*CW89</f>
        <v>0</v>
      </c>
      <c r="IS89" s="66">
        <f>+VLOOKUP(IS$5,'Liste matières'!$A$7:$D$156,4,0)*CX89</f>
        <v>0</v>
      </c>
      <c r="IT89" s="66">
        <f>+VLOOKUP(IT$5,'Liste matières'!$A$7:$D$156,4,0)*CY89</f>
        <v>0</v>
      </c>
      <c r="IU89" s="66">
        <f>+VLOOKUP(IU$5,'Liste matières'!$A$7:$D$156,4,0)*CZ89</f>
        <v>0</v>
      </c>
      <c r="IV89" s="66">
        <f>+VLOOKUP(IV$5,'Liste matières'!$A$7:$D$156,4,0)*DA89</f>
        <v>0</v>
      </c>
      <c r="IW89" s="66">
        <f>+VLOOKUP(IW$5,'Liste matières'!$A$7:$D$156,4,0)*DB89</f>
        <v>0</v>
      </c>
      <c r="IX89" s="66">
        <f>+VLOOKUP(IX$5,'Liste matières'!$A$7:$D$156,4,0)*DC89</f>
        <v>0</v>
      </c>
      <c r="IY89" s="66">
        <f>+VLOOKUP(IY$5,'Liste matières'!$A$7:$D$156,4,0)*DD89</f>
        <v>0</v>
      </c>
      <c r="IZ89" s="66">
        <f>+VLOOKUP(IZ$5,'Liste matières'!$A$7:$D$156,4,0)*DE89</f>
        <v>0</v>
      </c>
      <c r="JA89" s="66">
        <f>+VLOOKUP(JA$5,'Liste matières'!$A$7:$D$156,4,0)*DF89</f>
        <v>0</v>
      </c>
      <c r="JB89" s="66">
        <f>+VLOOKUP(JB$5,'Liste matières'!$A$7:$D$156,4,0)*DG89</f>
        <v>0</v>
      </c>
      <c r="JC89" s="66">
        <f>+VLOOKUP(JC$5,'Liste matières'!$A$7:$D$156,4,0)*DH89</f>
        <v>0</v>
      </c>
      <c r="JD89" s="66">
        <f>+VLOOKUP(JD$5,'Liste matières'!$A$7:$D$156,4,0)*DI89</f>
        <v>0</v>
      </c>
      <c r="JE89" s="66">
        <f>+VLOOKUP(JE$5,'Liste matières'!$A$7:$D$156,4,0)*DJ89</f>
        <v>0</v>
      </c>
      <c r="JF89" s="66">
        <f>+VLOOKUP(JF$5,'Liste matières'!$A$7:$D$156,4,0)*DK89</f>
        <v>0</v>
      </c>
      <c r="JG89" s="66">
        <f>+VLOOKUP(JG$5,'Liste matières'!$A$7:$D$156,4,0)*DL89</f>
        <v>0</v>
      </c>
      <c r="JH89" s="66">
        <f>+VLOOKUP(JH$5,'Liste matières'!$A$7:$D$156,4,0)*DM89</f>
        <v>0</v>
      </c>
      <c r="JI89" s="66">
        <f>+VLOOKUP(JI$5,'Liste matières'!$A$7:$D$156,4,0)*DN89</f>
        <v>0</v>
      </c>
      <c r="JJ89" s="66">
        <f>+VLOOKUP(JJ$5,'Liste matières'!$A$7:$D$156,4,0)*DO89</f>
        <v>0</v>
      </c>
      <c r="JK89" s="66">
        <f>+VLOOKUP(JK$5,'Liste matières'!$A$7:$D$156,4,0)*DP89</f>
        <v>0</v>
      </c>
      <c r="JL89" s="66">
        <f>+VLOOKUP(JL$5,'Liste matières'!$A$7:$D$156,4,0)*DQ89</f>
        <v>0</v>
      </c>
      <c r="JM89" s="66">
        <f>+VLOOKUP(JM$5,'Liste matières'!$A$7:$D$156,4,0)*DR89</f>
        <v>0</v>
      </c>
      <c r="JN89" s="66">
        <f>+VLOOKUP(JN$5,'Liste matières'!$A$7:$D$156,4,0)*DS89</f>
        <v>0</v>
      </c>
      <c r="JO89" s="66">
        <f>+VLOOKUP(JO$5,'Liste matières'!$A$7:$D$156,4,0)*DT89</f>
        <v>0</v>
      </c>
      <c r="JP89" s="66">
        <f>+VLOOKUP(JP$5,'Liste matières'!$A$7:$D$156,4,0)*DU89</f>
        <v>0</v>
      </c>
      <c r="JQ89" s="66">
        <f>+VLOOKUP(JQ$5,'Liste matières'!$A$7:$D$156,4,0)*DV89</f>
        <v>0</v>
      </c>
      <c r="JR89" s="66">
        <f>+VLOOKUP(JR$5,'Liste matières'!$A$7:$D$156,4,0)*DW89</f>
        <v>0</v>
      </c>
      <c r="JS89" s="66">
        <f>+VLOOKUP(JS$5,'Liste matières'!$A$7:$D$156,4,0)*DX89</f>
        <v>0</v>
      </c>
      <c r="JT89" s="66">
        <f>+VLOOKUP(JT$5,'Liste matières'!$A$7:$D$156,4,0)*DY89</f>
        <v>0</v>
      </c>
      <c r="JU89" s="66">
        <f>+VLOOKUP(JU$5,'Liste matières'!$A$7:$D$156,4,0)*DZ89</f>
        <v>0</v>
      </c>
      <c r="JV89" s="66">
        <f>+VLOOKUP(JV$5,'Liste matières'!$A$7:$D$156,4,0)*EA89</f>
        <v>0</v>
      </c>
      <c r="JW89" s="66">
        <f>+VLOOKUP(JW$5,'Liste matières'!$A$7:$D$156,4,0)*EB89</f>
        <v>0</v>
      </c>
      <c r="JX89" s="66">
        <f>+VLOOKUP(JX$5,'Liste matières'!$A$7:$D$156,4,0)*EC89</f>
        <v>0</v>
      </c>
      <c r="JY89" s="66">
        <f>+VLOOKUP(JY$5,'Liste matières'!$A$7:$D$156,4,0)*ED89</f>
        <v>0</v>
      </c>
      <c r="JZ89" s="66">
        <f>+VLOOKUP(JZ$5,'Liste matières'!$A$7:$D$156,4,0)*EE89</f>
        <v>0</v>
      </c>
      <c r="KA89" s="66">
        <f>+VLOOKUP(KA$5,'Liste matières'!$A$7:$D$156,4,0)*EF89</f>
        <v>0</v>
      </c>
      <c r="KB89" s="66">
        <f>+VLOOKUP(KB$5,'Liste matières'!$A$7:$D$156,4,0)*EG89</f>
        <v>0</v>
      </c>
      <c r="KC89" s="66">
        <f>+VLOOKUP(KC$5,'Liste matières'!$A$7:$D$156,4,0)*EH89</f>
        <v>0</v>
      </c>
      <c r="KD89" s="66">
        <f>+VLOOKUP(KD$5,'Liste matières'!$A$7:$D$156,4,0)*EI89</f>
        <v>0</v>
      </c>
      <c r="KE89" s="66">
        <f>+VLOOKUP(KE$5,'Liste matières'!$A$7:$D$156,4,0)*EJ89</f>
        <v>0</v>
      </c>
      <c r="KF89" s="66">
        <f>+VLOOKUP(KF$5,'Liste matières'!$A$7:$D$156,4,0)*EK89</f>
        <v>0</v>
      </c>
      <c r="KG89" s="66">
        <f>+VLOOKUP(KG$5,'Liste matières'!$A$7:$D$156,4,0)*EL89</f>
        <v>0</v>
      </c>
      <c r="KH89" s="66">
        <f>+VLOOKUP(KH$5,'Liste matières'!$A$7:$D$156,4,0)*EM89</f>
        <v>0</v>
      </c>
      <c r="KI89" s="66">
        <f>+VLOOKUP(KI$5,'Liste matières'!$A$7:$D$156,4,0)*EN89</f>
        <v>0</v>
      </c>
      <c r="KJ89" s="66">
        <f>+VLOOKUP(KJ$5,'Liste matières'!$A$7:$D$156,4,0)*EO89</f>
        <v>0</v>
      </c>
      <c r="KK89" s="66">
        <f>+VLOOKUP(KK$5,'Liste matières'!$A$7:$D$156,4,0)*EP89</f>
        <v>0</v>
      </c>
      <c r="KL89" s="66">
        <f>+VLOOKUP(KL$5,'Liste matières'!$A$7:$D$156,4,0)*EQ89</f>
        <v>0</v>
      </c>
      <c r="KM89" s="66">
        <f>+VLOOKUP(KM$5,'Liste matières'!$A$7:$D$156,4,0)*ER89</f>
        <v>0</v>
      </c>
      <c r="KN89" s="66">
        <f>+VLOOKUP(KN$5,'Liste matières'!$A$7:$D$156,4,0)*ES89</f>
        <v>0</v>
      </c>
      <c r="KO89" s="66">
        <f>+VLOOKUP(KO$5,'Liste matières'!$A$7:$D$156,4,0)*ET89</f>
        <v>0</v>
      </c>
      <c r="KP89" s="66">
        <f>+VLOOKUP(KP$5,'Liste matières'!$A$7:$D$156,4,0)*EU89</f>
        <v>0</v>
      </c>
      <c r="KQ89" s="66">
        <f>+VLOOKUP(KQ$5,'Liste matières'!$A$7:$D$156,4,0)*EV89</f>
        <v>0</v>
      </c>
      <c r="KR89" s="66">
        <f>+VLOOKUP(KR$5,'Liste matières'!$A$7:$D$156,4,0)*EW89</f>
        <v>0</v>
      </c>
      <c r="KS89" s="66">
        <f>+VLOOKUP(KS$5,'Liste matières'!$A$7:$D$156,4,0)*EX89</f>
        <v>0</v>
      </c>
      <c r="KU89" s="65">
        <f t="shared" si="1"/>
        <v>0</v>
      </c>
    </row>
    <row r="90" spans="1:307" x14ac:dyDescent="0.25">
      <c r="A90" s="3" t="s">
        <v>84</v>
      </c>
      <c r="B90" s="11"/>
      <c r="C90" s="74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Z90" s="66">
        <f>+VLOOKUP(EZ$5,'Liste matières'!$A$7:$D$156,4,0)*E90</f>
        <v>0</v>
      </c>
      <c r="FA90" s="66">
        <f>+VLOOKUP(FA$5,'Liste matières'!$A$7:$D$156,4,0)*F90</f>
        <v>0</v>
      </c>
      <c r="FB90" s="66">
        <f>+VLOOKUP(FB$5,'Liste matières'!$A$7:$D$156,4,0)*G90</f>
        <v>0</v>
      </c>
      <c r="FC90" s="66">
        <f>+VLOOKUP(FC$5,'Liste matières'!$A$7:$D$156,4,0)*H90</f>
        <v>0</v>
      </c>
      <c r="FD90" s="66">
        <f>+VLOOKUP(FD$5,'Liste matières'!$A$7:$D$156,4,0)*I90</f>
        <v>0</v>
      </c>
      <c r="FE90" s="66">
        <f>+VLOOKUP(FE$5,'Liste matières'!$A$7:$D$156,4,0)*J90</f>
        <v>0</v>
      </c>
      <c r="FF90" s="66">
        <f>+VLOOKUP(FF$5,'Liste matières'!$A$7:$D$156,4,0)*K90</f>
        <v>0</v>
      </c>
      <c r="FG90" s="66">
        <f>+VLOOKUP(FG$5,'Liste matières'!$A$7:$D$156,4,0)*L90</f>
        <v>0</v>
      </c>
      <c r="FH90" s="66">
        <f>+VLOOKUP(FH$5,'Liste matières'!$A$7:$D$156,4,0)*M90</f>
        <v>0</v>
      </c>
      <c r="FI90" s="66">
        <f>+VLOOKUP(FI$5,'Liste matières'!$A$7:$D$156,4,0)*N90</f>
        <v>0</v>
      </c>
      <c r="FJ90" s="66">
        <f>+VLOOKUP(FJ$5,'Liste matières'!$A$7:$D$156,4,0)*O90</f>
        <v>0</v>
      </c>
      <c r="FK90" s="66">
        <f>+VLOOKUP(FK$5,'Liste matières'!$A$7:$D$156,4,0)*P90</f>
        <v>0</v>
      </c>
      <c r="FL90" s="66">
        <f>+VLOOKUP(FL$5,'Liste matières'!$A$7:$D$156,4,0)*Q90</f>
        <v>0</v>
      </c>
      <c r="FM90" s="66">
        <f>+VLOOKUP(FM$5,'Liste matières'!$A$7:$D$156,4,0)*R90</f>
        <v>0</v>
      </c>
      <c r="FN90" s="66">
        <f>+VLOOKUP(FN$5,'Liste matières'!$A$7:$D$156,4,0)*S90</f>
        <v>0</v>
      </c>
      <c r="FO90" s="66">
        <f>+VLOOKUP(FO$5,'Liste matières'!$A$7:$D$156,4,0)*T90</f>
        <v>0</v>
      </c>
      <c r="FP90" s="66">
        <f>+VLOOKUP(FP$5,'Liste matières'!$A$7:$D$156,4,0)*U90</f>
        <v>0</v>
      </c>
      <c r="FQ90" s="66">
        <f>+VLOOKUP(FQ$5,'Liste matières'!$A$7:$D$156,4,0)*V90</f>
        <v>0</v>
      </c>
      <c r="FR90" s="66">
        <f>+VLOOKUP(FR$5,'Liste matières'!$A$7:$D$156,4,0)*W90</f>
        <v>0</v>
      </c>
      <c r="FS90" s="66">
        <f>+VLOOKUP(FS$5,'Liste matières'!$A$7:$D$156,4,0)*X90</f>
        <v>0</v>
      </c>
      <c r="FT90" s="66">
        <f>+VLOOKUP(FT$5,'Liste matières'!$A$7:$D$156,4,0)*Y90</f>
        <v>0</v>
      </c>
      <c r="FU90" s="66">
        <f>+VLOOKUP(FU$5,'Liste matières'!$A$7:$D$156,4,0)*Z90</f>
        <v>0</v>
      </c>
      <c r="FV90" s="66">
        <f>+VLOOKUP(FV$5,'Liste matières'!$A$7:$D$156,4,0)*AA90</f>
        <v>0</v>
      </c>
      <c r="FW90" s="66">
        <f>+VLOOKUP(FW$5,'Liste matières'!$A$7:$D$156,4,0)*AB90</f>
        <v>0</v>
      </c>
      <c r="FX90" s="66">
        <f>+VLOOKUP(FX$5,'Liste matières'!$A$7:$D$156,4,0)*AC90</f>
        <v>0</v>
      </c>
      <c r="FY90" s="66">
        <f>+VLOOKUP(FY$5,'Liste matières'!$A$7:$D$156,4,0)*AD90</f>
        <v>0</v>
      </c>
      <c r="FZ90" s="66">
        <f>+VLOOKUP(FZ$5,'Liste matières'!$A$7:$D$156,4,0)*AE90</f>
        <v>0</v>
      </c>
      <c r="GA90" s="66">
        <f>+VLOOKUP(GA$5,'Liste matières'!$A$7:$D$156,4,0)*AF90</f>
        <v>0</v>
      </c>
      <c r="GB90" s="66">
        <f>+VLOOKUP(GB$5,'Liste matières'!$A$7:$D$156,4,0)*AG90</f>
        <v>0</v>
      </c>
      <c r="GC90" s="66">
        <f>+VLOOKUP(GC$5,'Liste matières'!$A$7:$D$156,4,0)*AH90</f>
        <v>0</v>
      </c>
      <c r="GD90" s="66">
        <f>+VLOOKUP(GD$5,'Liste matières'!$A$7:$D$156,4,0)*AI90</f>
        <v>0</v>
      </c>
      <c r="GE90" s="66">
        <f>+VLOOKUP(GE$5,'Liste matières'!$A$7:$D$156,4,0)*AJ90</f>
        <v>0</v>
      </c>
      <c r="GF90" s="66">
        <f>+VLOOKUP(GF$5,'Liste matières'!$A$7:$D$156,4,0)*AK90</f>
        <v>0</v>
      </c>
      <c r="GG90" s="66">
        <f>+VLOOKUP(GG$5,'Liste matières'!$A$7:$D$156,4,0)*AL90</f>
        <v>0</v>
      </c>
      <c r="GH90" s="66">
        <f>+VLOOKUP(GH$5,'Liste matières'!$A$7:$D$156,4,0)*AM90</f>
        <v>0</v>
      </c>
      <c r="GI90" s="66">
        <f>+VLOOKUP(GI$5,'Liste matières'!$A$7:$D$156,4,0)*AN90</f>
        <v>0</v>
      </c>
      <c r="GJ90" s="66">
        <f>+VLOOKUP(GJ$5,'Liste matières'!$A$7:$D$156,4,0)*AO90</f>
        <v>0</v>
      </c>
      <c r="GK90" s="66">
        <f>+VLOOKUP(GK$5,'Liste matières'!$A$7:$D$156,4,0)*AP90</f>
        <v>0</v>
      </c>
      <c r="GL90" s="66">
        <f>+VLOOKUP(GL$5,'Liste matières'!$A$7:$D$156,4,0)*AQ90</f>
        <v>0</v>
      </c>
      <c r="GM90" s="66">
        <f>+VLOOKUP(GM$5,'Liste matières'!$A$7:$D$156,4,0)*AR90</f>
        <v>0</v>
      </c>
      <c r="GN90" s="66">
        <f>+VLOOKUP(GN$5,'Liste matières'!$A$7:$D$156,4,0)*AS90</f>
        <v>0</v>
      </c>
      <c r="GO90" s="66">
        <f>+VLOOKUP(GO$5,'Liste matières'!$A$7:$D$156,4,0)*AT90</f>
        <v>0</v>
      </c>
      <c r="GP90" s="66">
        <f>+VLOOKUP(GP$5,'Liste matières'!$A$7:$D$156,4,0)*AU90</f>
        <v>0</v>
      </c>
      <c r="GQ90" s="66">
        <f>+VLOOKUP(GQ$5,'Liste matières'!$A$7:$D$156,4,0)*AV90</f>
        <v>0</v>
      </c>
      <c r="GR90" s="66">
        <f>+VLOOKUP(GR$5,'Liste matières'!$A$7:$D$156,4,0)*AW90</f>
        <v>0</v>
      </c>
      <c r="GS90" s="66">
        <f>+VLOOKUP(GS$5,'Liste matières'!$A$7:$D$156,4,0)*AX90</f>
        <v>0</v>
      </c>
      <c r="GT90" s="66">
        <f>+VLOOKUP(GT$5,'Liste matières'!$A$7:$D$156,4,0)*AY90</f>
        <v>0</v>
      </c>
      <c r="GU90" s="66">
        <f>+VLOOKUP(GU$5,'Liste matières'!$A$7:$D$156,4,0)*AZ90</f>
        <v>0</v>
      </c>
      <c r="GV90" s="66">
        <f>+VLOOKUP(GV$5,'Liste matières'!$A$7:$D$156,4,0)*BA90</f>
        <v>0</v>
      </c>
      <c r="GW90" s="66">
        <f>+VLOOKUP(GW$5,'Liste matières'!$A$7:$D$156,4,0)*BB90</f>
        <v>0</v>
      </c>
      <c r="GX90" s="66">
        <f>+VLOOKUP(GX$5,'Liste matières'!$A$7:$D$156,4,0)*BC90</f>
        <v>0</v>
      </c>
      <c r="GY90" s="66">
        <f>+VLOOKUP(GY$5,'Liste matières'!$A$7:$D$156,4,0)*BD90</f>
        <v>0</v>
      </c>
      <c r="GZ90" s="66">
        <f>+VLOOKUP(GZ$5,'Liste matières'!$A$7:$D$156,4,0)*BE90</f>
        <v>0</v>
      </c>
      <c r="HA90" s="66">
        <f>+VLOOKUP(HA$5,'Liste matières'!$A$7:$D$156,4,0)*BF90</f>
        <v>0</v>
      </c>
      <c r="HB90" s="66">
        <f>+VLOOKUP(HB$5,'Liste matières'!$A$7:$D$156,4,0)*BG90</f>
        <v>0</v>
      </c>
      <c r="HC90" s="66">
        <f>+VLOOKUP(HC$5,'Liste matières'!$A$7:$D$156,4,0)*BH90</f>
        <v>0</v>
      </c>
      <c r="HD90" s="66">
        <f>+VLOOKUP(HD$5,'Liste matières'!$A$7:$D$156,4,0)*BI90</f>
        <v>0</v>
      </c>
      <c r="HE90" s="66">
        <f>+VLOOKUP(HE$5,'Liste matières'!$A$7:$D$156,4,0)*BJ90</f>
        <v>0</v>
      </c>
      <c r="HF90" s="66">
        <f>+VLOOKUP(HF$5,'Liste matières'!$A$7:$D$156,4,0)*BK90</f>
        <v>0</v>
      </c>
      <c r="HG90" s="66">
        <f>+VLOOKUP(HG$5,'Liste matières'!$A$7:$D$156,4,0)*BL90</f>
        <v>0</v>
      </c>
      <c r="HH90" s="66">
        <f>+VLOOKUP(HH$5,'Liste matières'!$A$7:$D$156,4,0)*BM90</f>
        <v>0</v>
      </c>
      <c r="HI90" s="66">
        <f>+VLOOKUP(HI$5,'Liste matières'!$A$7:$D$156,4,0)*BN90</f>
        <v>0</v>
      </c>
      <c r="HJ90" s="66">
        <f>+VLOOKUP(HJ$5,'Liste matières'!$A$7:$D$156,4,0)*BO90</f>
        <v>0</v>
      </c>
      <c r="HK90" s="66">
        <f>+VLOOKUP(HK$5,'Liste matières'!$A$7:$D$156,4,0)*BP90</f>
        <v>0</v>
      </c>
      <c r="HL90" s="66">
        <f>+VLOOKUP(HL$5,'Liste matières'!$A$7:$D$156,4,0)*BQ90</f>
        <v>0</v>
      </c>
      <c r="HM90" s="66">
        <f>+VLOOKUP(HM$5,'Liste matières'!$A$7:$D$156,4,0)*BR90</f>
        <v>0</v>
      </c>
      <c r="HN90" s="66">
        <f>+VLOOKUP(HN$5,'Liste matières'!$A$7:$D$156,4,0)*BS90</f>
        <v>0</v>
      </c>
      <c r="HO90" s="66">
        <f>+VLOOKUP(HO$5,'Liste matières'!$A$7:$D$156,4,0)*BT90</f>
        <v>0</v>
      </c>
      <c r="HP90" s="66">
        <f>+VLOOKUP(HP$5,'Liste matières'!$A$7:$D$156,4,0)*BU90</f>
        <v>0</v>
      </c>
      <c r="HQ90" s="66">
        <f>+VLOOKUP(HQ$5,'Liste matières'!$A$7:$D$156,4,0)*BV90</f>
        <v>0</v>
      </c>
      <c r="HR90" s="66">
        <f>+VLOOKUP(HR$5,'Liste matières'!$A$7:$D$156,4,0)*BW90</f>
        <v>0</v>
      </c>
      <c r="HS90" s="66">
        <f>+VLOOKUP(HS$5,'Liste matières'!$A$7:$D$156,4,0)*BX90</f>
        <v>0</v>
      </c>
      <c r="HT90" s="66">
        <f>+VLOOKUP(HT$5,'Liste matières'!$A$7:$D$156,4,0)*BY90</f>
        <v>0</v>
      </c>
      <c r="HU90" s="66">
        <f>+VLOOKUP(HU$5,'Liste matières'!$A$7:$D$156,4,0)*BZ90</f>
        <v>0</v>
      </c>
      <c r="HV90" s="66">
        <f>+VLOOKUP(HV$5,'Liste matières'!$A$7:$D$156,4,0)*CA90</f>
        <v>0</v>
      </c>
      <c r="HW90" s="66">
        <f>+VLOOKUP(HW$5,'Liste matières'!$A$7:$D$156,4,0)*CB90</f>
        <v>0</v>
      </c>
      <c r="HX90" s="66">
        <f>+VLOOKUP(HX$5,'Liste matières'!$A$7:$D$156,4,0)*CC90</f>
        <v>0</v>
      </c>
      <c r="HY90" s="66">
        <f>+VLOOKUP(HY$5,'Liste matières'!$A$7:$D$156,4,0)*CD90</f>
        <v>0</v>
      </c>
      <c r="HZ90" s="66">
        <f>+VLOOKUP(HZ$5,'Liste matières'!$A$7:$D$156,4,0)*CE90</f>
        <v>0</v>
      </c>
      <c r="IA90" s="66">
        <f>+VLOOKUP(IA$5,'Liste matières'!$A$7:$D$156,4,0)*CF90</f>
        <v>0</v>
      </c>
      <c r="IB90" s="66">
        <f>+VLOOKUP(IB$5,'Liste matières'!$A$7:$D$156,4,0)*CG90</f>
        <v>0</v>
      </c>
      <c r="IC90" s="66">
        <f>+VLOOKUP(IC$5,'Liste matières'!$A$7:$D$156,4,0)*CH90</f>
        <v>0</v>
      </c>
      <c r="ID90" s="66">
        <f>+VLOOKUP(ID$5,'Liste matières'!$A$7:$D$156,4,0)*CI90</f>
        <v>0</v>
      </c>
      <c r="IE90" s="66">
        <f>+VLOOKUP(IE$5,'Liste matières'!$A$7:$D$156,4,0)*CJ90</f>
        <v>0</v>
      </c>
      <c r="IF90" s="66">
        <f>+VLOOKUP(IF$5,'Liste matières'!$A$7:$D$156,4,0)*CK90</f>
        <v>0</v>
      </c>
      <c r="IG90" s="66">
        <f>+VLOOKUP(IG$5,'Liste matières'!$A$7:$D$156,4,0)*CL90</f>
        <v>0</v>
      </c>
      <c r="IH90" s="66">
        <f>+VLOOKUP(IH$5,'Liste matières'!$A$7:$D$156,4,0)*CM90</f>
        <v>0</v>
      </c>
      <c r="II90" s="66">
        <f>+VLOOKUP(II$5,'Liste matières'!$A$7:$D$156,4,0)*CN90</f>
        <v>0</v>
      </c>
      <c r="IJ90" s="66">
        <f>+VLOOKUP(IJ$5,'Liste matières'!$A$7:$D$156,4,0)*CO90</f>
        <v>0</v>
      </c>
      <c r="IK90" s="66">
        <f>+VLOOKUP(IK$5,'Liste matières'!$A$7:$D$156,4,0)*CP90</f>
        <v>0</v>
      </c>
      <c r="IL90" s="66">
        <f>+VLOOKUP(IL$5,'Liste matières'!$A$7:$D$156,4,0)*CQ90</f>
        <v>0</v>
      </c>
      <c r="IM90" s="66">
        <f>+VLOOKUP(IM$5,'Liste matières'!$A$7:$D$156,4,0)*CR90</f>
        <v>0</v>
      </c>
      <c r="IN90" s="66">
        <f>+VLOOKUP(IN$5,'Liste matières'!$A$7:$D$156,4,0)*CS90</f>
        <v>0</v>
      </c>
      <c r="IO90" s="66">
        <f>+VLOOKUP(IO$5,'Liste matières'!$A$7:$D$156,4,0)*CT90</f>
        <v>0</v>
      </c>
      <c r="IP90" s="66">
        <f>+VLOOKUP(IP$5,'Liste matières'!$A$7:$D$156,4,0)*CU90</f>
        <v>0</v>
      </c>
      <c r="IQ90" s="66">
        <f>+VLOOKUP(IQ$5,'Liste matières'!$A$7:$D$156,4,0)*CV90</f>
        <v>0</v>
      </c>
      <c r="IR90" s="66">
        <f>+VLOOKUP(IR$5,'Liste matières'!$A$7:$D$156,4,0)*CW90</f>
        <v>0</v>
      </c>
      <c r="IS90" s="66">
        <f>+VLOOKUP(IS$5,'Liste matières'!$A$7:$D$156,4,0)*CX90</f>
        <v>0</v>
      </c>
      <c r="IT90" s="66">
        <f>+VLOOKUP(IT$5,'Liste matières'!$A$7:$D$156,4,0)*CY90</f>
        <v>0</v>
      </c>
      <c r="IU90" s="66">
        <f>+VLOOKUP(IU$5,'Liste matières'!$A$7:$D$156,4,0)*CZ90</f>
        <v>0</v>
      </c>
      <c r="IV90" s="66">
        <f>+VLOOKUP(IV$5,'Liste matières'!$A$7:$D$156,4,0)*DA90</f>
        <v>0</v>
      </c>
      <c r="IW90" s="66">
        <f>+VLOOKUP(IW$5,'Liste matières'!$A$7:$D$156,4,0)*DB90</f>
        <v>0</v>
      </c>
      <c r="IX90" s="66">
        <f>+VLOOKUP(IX$5,'Liste matières'!$A$7:$D$156,4,0)*DC90</f>
        <v>0</v>
      </c>
      <c r="IY90" s="66">
        <f>+VLOOKUP(IY$5,'Liste matières'!$A$7:$D$156,4,0)*DD90</f>
        <v>0</v>
      </c>
      <c r="IZ90" s="66">
        <f>+VLOOKUP(IZ$5,'Liste matières'!$A$7:$D$156,4,0)*DE90</f>
        <v>0</v>
      </c>
      <c r="JA90" s="66">
        <f>+VLOOKUP(JA$5,'Liste matières'!$A$7:$D$156,4,0)*DF90</f>
        <v>0</v>
      </c>
      <c r="JB90" s="66">
        <f>+VLOOKUP(JB$5,'Liste matières'!$A$7:$D$156,4,0)*DG90</f>
        <v>0</v>
      </c>
      <c r="JC90" s="66">
        <f>+VLOOKUP(JC$5,'Liste matières'!$A$7:$D$156,4,0)*DH90</f>
        <v>0</v>
      </c>
      <c r="JD90" s="66">
        <f>+VLOOKUP(JD$5,'Liste matières'!$A$7:$D$156,4,0)*DI90</f>
        <v>0</v>
      </c>
      <c r="JE90" s="66">
        <f>+VLOOKUP(JE$5,'Liste matières'!$A$7:$D$156,4,0)*DJ90</f>
        <v>0</v>
      </c>
      <c r="JF90" s="66">
        <f>+VLOOKUP(JF$5,'Liste matières'!$A$7:$D$156,4,0)*DK90</f>
        <v>0</v>
      </c>
      <c r="JG90" s="66">
        <f>+VLOOKUP(JG$5,'Liste matières'!$A$7:$D$156,4,0)*DL90</f>
        <v>0</v>
      </c>
      <c r="JH90" s="66">
        <f>+VLOOKUP(JH$5,'Liste matières'!$A$7:$D$156,4,0)*DM90</f>
        <v>0</v>
      </c>
      <c r="JI90" s="66">
        <f>+VLOOKUP(JI$5,'Liste matières'!$A$7:$D$156,4,0)*DN90</f>
        <v>0</v>
      </c>
      <c r="JJ90" s="66">
        <f>+VLOOKUP(JJ$5,'Liste matières'!$A$7:$D$156,4,0)*DO90</f>
        <v>0</v>
      </c>
      <c r="JK90" s="66">
        <f>+VLOOKUP(JK$5,'Liste matières'!$A$7:$D$156,4,0)*DP90</f>
        <v>0</v>
      </c>
      <c r="JL90" s="66">
        <f>+VLOOKUP(JL$5,'Liste matières'!$A$7:$D$156,4,0)*DQ90</f>
        <v>0</v>
      </c>
      <c r="JM90" s="66">
        <f>+VLOOKUP(JM$5,'Liste matières'!$A$7:$D$156,4,0)*DR90</f>
        <v>0</v>
      </c>
      <c r="JN90" s="66">
        <f>+VLOOKUP(JN$5,'Liste matières'!$A$7:$D$156,4,0)*DS90</f>
        <v>0</v>
      </c>
      <c r="JO90" s="66">
        <f>+VLOOKUP(JO$5,'Liste matières'!$A$7:$D$156,4,0)*DT90</f>
        <v>0</v>
      </c>
      <c r="JP90" s="66">
        <f>+VLOOKUP(JP$5,'Liste matières'!$A$7:$D$156,4,0)*DU90</f>
        <v>0</v>
      </c>
      <c r="JQ90" s="66">
        <f>+VLOOKUP(JQ$5,'Liste matières'!$A$7:$D$156,4,0)*DV90</f>
        <v>0</v>
      </c>
      <c r="JR90" s="66">
        <f>+VLOOKUP(JR$5,'Liste matières'!$A$7:$D$156,4,0)*DW90</f>
        <v>0</v>
      </c>
      <c r="JS90" s="66">
        <f>+VLOOKUP(JS$5,'Liste matières'!$A$7:$D$156,4,0)*DX90</f>
        <v>0</v>
      </c>
      <c r="JT90" s="66">
        <f>+VLOOKUP(JT$5,'Liste matières'!$A$7:$D$156,4,0)*DY90</f>
        <v>0</v>
      </c>
      <c r="JU90" s="66">
        <f>+VLOOKUP(JU$5,'Liste matières'!$A$7:$D$156,4,0)*DZ90</f>
        <v>0</v>
      </c>
      <c r="JV90" s="66">
        <f>+VLOOKUP(JV$5,'Liste matières'!$A$7:$D$156,4,0)*EA90</f>
        <v>0</v>
      </c>
      <c r="JW90" s="66">
        <f>+VLOOKUP(JW$5,'Liste matières'!$A$7:$D$156,4,0)*EB90</f>
        <v>0</v>
      </c>
      <c r="JX90" s="66">
        <f>+VLOOKUP(JX$5,'Liste matières'!$A$7:$D$156,4,0)*EC90</f>
        <v>0</v>
      </c>
      <c r="JY90" s="66">
        <f>+VLOOKUP(JY$5,'Liste matières'!$A$7:$D$156,4,0)*ED90</f>
        <v>0</v>
      </c>
      <c r="JZ90" s="66">
        <f>+VLOOKUP(JZ$5,'Liste matières'!$A$7:$D$156,4,0)*EE90</f>
        <v>0</v>
      </c>
      <c r="KA90" s="66">
        <f>+VLOOKUP(KA$5,'Liste matières'!$A$7:$D$156,4,0)*EF90</f>
        <v>0</v>
      </c>
      <c r="KB90" s="66">
        <f>+VLOOKUP(KB$5,'Liste matières'!$A$7:$D$156,4,0)*EG90</f>
        <v>0</v>
      </c>
      <c r="KC90" s="66">
        <f>+VLOOKUP(KC$5,'Liste matières'!$A$7:$D$156,4,0)*EH90</f>
        <v>0</v>
      </c>
      <c r="KD90" s="66">
        <f>+VLOOKUP(KD$5,'Liste matières'!$A$7:$D$156,4,0)*EI90</f>
        <v>0</v>
      </c>
      <c r="KE90" s="66">
        <f>+VLOOKUP(KE$5,'Liste matières'!$A$7:$D$156,4,0)*EJ90</f>
        <v>0</v>
      </c>
      <c r="KF90" s="66">
        <f>+VLOOKUP(KF$5,'Liste matières'!$A$7:$D$156,4,0)*EK90</f>
        <v>0</v>
      </c>
      <c r="KG90" s="66">
        <f>+VLOOKUP(KG$5,'Liste matières'!$A$7:$D$156,4,0)*EL90</f>
        <v>0</v>
      </c>
      <c r="KH90" s="66">
        <f>+VLOOKUP(KH$5,'Liste matières'!$A$7:$D$156,4,0)*EM90</f>
        <v>0</v>
      </c>
      <c r="KI90" s="66">
        <f>+VLOOKUP(KI$5,'Liste matières'!$A$7:$D$156,4,0)*EN90</f>
        <v>0</v>
      </c>
      <c r="KJ90" s="66">
        <f>+VLOOKUP(KJ$5,'Liste matières'!$A$7:$D$156,4,0)*EO90</f>
        <v>0</v>
      </c>
      <c r="KK90" s="66">
        <f>+VLOOKUP(KK$5,'Liste matières'!$A$7:$D$156,4,0)*EP90</f>
        <v>0</v>
      </c>
      <c r="KL90" s="66">
        <f>+VLOOKUP(KL$5,'Liste matières'!$A$7:$D$156,4,0)*EQ90</f>
        <v>0</v>
      </c>
      <c r="KM90" s="66">
        <f>+VLOOKUP(KM$5,'Liste matières'!$A$7:$D$156,4,0)*ER90</f>
        <v>0</v>
      </c>
      <c r="KN90" s="66">
        <f>+VLOOKUP(KN$5,'Liste matières'!$A$7:$D$156,4,0)*ES90</f>
        <v>0</v>
      </c>
      <c r="KO90" s="66">
        <f>+VLOOKUP(KO$5,'Liste matières'!$A$7:$D$156,4,0)*ET90</f>
        <v>0</v>
      </c>
      <c r="KP90" s="66">
        <f>+VLOOKUP(KP$5,'Liste matières'!$A$7:$D$156,4,0)*EU90</f>
        <v>0</v>
      </c>
      <c r="KQ90" s="66">
        <f>+VLOOKUP(KQ$5,'Liste matières'!$A$7:$D$156,4,0)*EV90</f>
        <v>0</v>
      </c>
      <c r="KR90" s="66">
        <f>+VLOOKUP(KR$5,'Liste matières'!$A$7:$D$156,4,0)*EW90</f>
        <v>0</v>
      </c>
      <c r="KS90" s="66">
        <f>+VLOOKUP(KS$5,'Liste matières'!$A$7:$D$156,4,0)*EX90</f>
        <v>0</v>
      </c>
      <c r="KU90" s="65">
        <f t="shared" si="1"/>
        <v>0</v>
      </c>
    </row>
    <row r="91" spans="1:307" x14ac:dyDescent="0.25">
      <c r="A91" s="3" t="s">
        <v>85</v>
      </c>
      <c r="B91" s="11"/>
      <c r="C91" s="74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Z91" s="66">
        <f>+VLOOKUP(EZ$5,'Liste matières'!$A$7:$D$156,4,0)*E91</f>
        <v>0</v>
      </c>
      <c r="FA91" s="66">
        <f>+VLOOKUP(FA$5,'Liste matières'!$A$7:$D$156,4,0)*F91</f>
        <v>0</v>
      </c>
      <c r="FB91" s="66">
        <f>+VLOOKUP(FB$5,'Liste matières'!$A$7:$D$156,4,0)*G91</f>
        <v>0</v>
      </c>
      <c r="FC91" s="66">
        <f>+VLOOKUP(FC$5,'Liste matières'!$A$7:$D$156,4,0)*H91</f>
        <v>0</v>
      </c>
      <c r="FD91" s="66">
        <f>+VLOOKUP(FD$5,'Liste matières'!$A$7:$D$156,4,0)*I91</f>
        <v>0</v>
      </c>
      <c r="FE91" s="66">
        <f>+VLOOKUP(FE$5,'Liste matières'!$A$7:$D$156,4,0)*J91</f>
        <v>0</v>
      </c>
      <c r="FF91" s="66">
        <f>+VLOOKUP(FF$5,'Liste matières'!$A$7:$D$156,4,0)*K91</f>
        <v>0</v>
      </c>
      <c r="FG91" s="66">
        <f>+VLOOKUP(FG$5,'Liste matières'!$A$7:$D$156,4,0)*L91</f>
        <v>0</v>
      </c>
      <c r="FH91" s="66">
        <f>+VLOOKUP(FH$5,'Liste matières'!$A$7:$D$156,4,0)*M91</f>
        <v>0</v>
      </c>
      <c r="FI91" s="66">
        <f>+VLOOKUP(FI$5,'Liste matières'!$A$7:$D$156,4,0)*N91</f>
        <v>0</v>
      </c>
      <c r="FJ91" s="66">
        <f>+VLOOKUP(FJ$5,'Liste matières'!$A$7:$D$156,4,0)*O91</f>
        <v>0</v>
      </c>
      <c r="FK91" s="66">
        <f>+VLOOKUP(FK$5,'Liste matières'!$A$7:$D$156,4,0)*P91</f>
        <v>0</v>
      </c>
      <c r="FL91" s="66">
        <f>+VLOOKUP(FL$5,'Liste matières'!$A$7:$D$156,4,0)*Q91</f>
        <v>0</v>
      </c>
      <c r="FM91" s="66">
        <f>+VLOOKUP(FM$5,'Liste matières'!$A$7:$D$156,4,0)*R91</f>
        <v>0</v>
      </c>
      <c r="FN91" s="66">
        <f>+VLOOKUP(FN$5,'Liste matières'!$A$7:$D$156,4,0)*S91</f>
        <v>0</v>
      </c>
      <c r="FO91" s="66">
        <f>+VLOOKUP(FO$5,'Liste matières'!$A$7:$D$156,4,0)*T91</f>
        <v>0</v>
      </c>
      <c r="FP91" s="66">
        <f>+VLOOKUP(FP$5,'Liste matières'!$A$7:$D$156,4,0)*U91</f>
        <v>0</v>
      </c>
      <c r="FQ91" s="66">
        <f>+VLOOKUP(FQ$5,'Liste matières'!$A$7:$D$156,4,0)*V91</f>
        <v>0</v>
      </c>
      <c r="FR91" s="66">
        <f>+VLOOKUP(FR$5,'Liste matières'!$A$7:$D$156,4,0)*W91</f>
        <v>0</v>
      </c>
      <c r="FS91" s="66">
        <f>+VLOOKUP(FS$5,'Liste matières'!$A$7:$D$156,4,0)*X91</f>
        <v>0</v>
      </c>
      <c r="FT91" s="66">
        <f>+VLOOKUP(FT$5,'Liste matières'!$A$7:$D$156,4,0)*Y91</f>
        <v>0</v>
      </c>
      <c r="FU91" s="66">
        <f>+VLOOKUP(FU$5,'Liste matières'!$A$7:$D$156,4,0)*Z91</f>
        <v>0</v>
      </c>
      <c r="FV91" s="66">
        <f>+VLOOKUP(FV$5,'Liste matières'!$A$7:$D$156,4,0)*AA91</f>
        <v>0</v>
      </c>
      <c r="FW91" s="66">
        <f>+VLOOKUP(FW$5,'Liste matières'!$A$7:$D$156,4,0)*AB91</f>
        <v>0</v>
      </c>
      <c r="FX91" s="66">
        <f>+VLOOKUP(FX$5,'Liste matières'!$A$7:$D$156,4,0)*AC91</f>
        <v>0</v>
      </c>
      <c r="FY91" s="66">
        <f>+VLOOKUP(FY$5,'Liste matières'!$A$7:$D$156,4,0)*AD91</f>
        <v>0</v>
      </c>
      <c r="FZ91" s="66">
        <f>+VLOOKUP(FZ$5,'Liste matières'!$A$7:$D$156,4,0)*AE91</f>
        <v>0</v>
      </c>
      <c r="GA91" s="66">
        <f>+VLOOKUP(GA$5,'Liste matières'!$A$7:$D$156,4,0)*AF91</f>
        <v>0</v>
      </c>
      <c r="GB91" s="66">
        <f>+VLOOKUP(GB$5,'Liste matières'!$A$7:$D$156,4,0)*AG91</f>
        <v>0</v>
      </c>
      <c r="GC91" s="66">
        <f>+VLOOKUP(GC$5,'Liste matières'!$A$7:$D$156,4,0)*AH91</f>
        <v>0</v>
      </c>
      <c r="GD91" s="66">
        <f>+VLOOKUP(GD$5,'Liste matières'!$A$7:$D$156,4,0)*AI91</f>
        <v>0</v>
      </c>
      <c r="GE91" s="66">
        <f>+VLOOKUP(GE$5,'Liste matières'!$A$7:$D$156,4,0)*AJ91</f>
        <v>0</v>
      </c>
      <c r="GF91" s="66">
        <f>+VLOOKUP(GF$5,'Liste matières'!$A$7:$D$156,4,0)*AK91</f>
        <v>0</v>
      </c>
      <c r="GG91" s="66">
        <f>+VLOOKUP(GG$5,'Liste matières'!$A$7:$D$156,4,0)*AL91</f>
        <v>0</v>
      </c>
      <c r="GH91" s="66">
        <f>+VLOOKUP(GH$5,'Liste matières'!$A$7:$D$156,4,0)*AM91</f>
        <v>0</v>
      </c>
      <c r="GI91" s="66">
        <f>+VLOOKUP(GI$5,'Liste matières'!$A$7:$D$156,4,0)*AN91</f>
        <v>0</v>
      </c>
      <c r="GJ91" s="66">
        <f>+VLOOKUP(GJ$5,'Liste matières'!$A$7:$D$156,4,0)*AO91</f>
        <v>0</v>
      </c>
      <c r="GK91" s="66">
        <f>+VLOOKUP(GK$5,'Liste matières'!$A$7:$D$156,4,0)*AP91</f>
        <v>0</v>
      </c>
      <c r="GL91" s="66">
        <f>+VLOOKUP(GL$5,'Liste matières'!$A$7:$D$156,4,0)*AQ91</f>
        <v>0</v>
      </c>
      <c r="GM91" s="66">
        <f>+VLOOKUP(GM$5,'Liste matières'!$A$7:$D$156,4,0)*AR91</f>
        <v>0</v>
      </c>
      <c r="GN91" s="66">
        <f>+VLOOKUP(GN$5,'Liste matières'!$A$7:$D$156,4,0)*AS91</f>
        <v>0</v>
      </c>
      <c r="GO91" s="66">
        <f>+VLOOKUP(GO$5,'Liste matières'!$A$7:$D$156,4,0)*AT91</f>
        <v>0</v>
      </c>
      <c r="GP91" s="66">
        <f>+VLOOKUP(GP$5,'Liste matières'!$A$7:$D$156,4,0)*AU91</f>
        <v>0</v>
      </c>
      <c r="GQ91" s="66">
        <f>+VLOOKUP(GQ$5,'Liste matières'!$A$7:$D$156,4,0)*AV91</f>
        <v>0</v>
      </c>
      <c r="GR91" s="66">
        <f>+VLOOKUP(GR$5,'Liste matières'!$A$7:$D$156,4,0)*AW91</f>
        <v>0</v>
      </c>
      <c r="GS91" s="66">
        <f>+VLOOKUP(GS$5,'Liste matières'!$A$7:$D$156,4,0)*AX91</f>
        <v>0</v>
      </c>
      <c r="GT91" s="66">
        <f>+VLOOKUP(GT$5,'Liste matières'!$A$7:$D$156,4,0)*AY91</f>
        <v>0</v>
      </c>
      <c r="GU91" s="66">
        <f>+VLOOKUP(GU$5,'Liste matières'!$A$7:$D$156,4,0)*AZ91</f>
        <v>0</v>
      </c>
      <c r="GV91" s="66">
        <f>+VLOOKUP(GV$5,'Liste matières'!$A$7:$D$156,4,0)*BA91</f>
        <v>0</v>
      </c>
      <c r="GW91" s="66">
        <f>+VLOOKUP(GW$5,'Liste matières'!$A$7:$D$156,4,0)*BB91</f>
        <v>0</v>
      </c>
      <c r="GX91" s="66">
        <f>+VLOOKUP(GX$5,'Liste matières'!$A$7:$D$156,4,0)*BC91</f>
        <v>0</v>
      </c>
      <c r="GY91" s="66">
        <f>+VLOOKUP(GY$5,'Liste matières'!$A$7:$D$156,4,0)*BD91</f>
        <v>0</v>
      </c>
      <c r="GZ91" s="66">
        <f>+VLOOKUP(GZ$5,'Liste matières'!$A$7:$D$156,4,0)*BE91</f>
        <v>0</v>
      </c>
      <c r="HA91" s="66">
        <f>+VLOOKUP(HA$5,'Liste matières'!$A$7:$D$156,4,0)*BF91</f>
        <v>0</v>
      </c>
      <c r="HB91" s="66">
        <f>+VLOOKUP(HB$5,'Liste matières'!$A$7:$D$156,4,0)*BG91</f>
        <v>0</v>
      </c>
      <c r="HC91" s="66">
        <f>+VLOOKUP(HC$5,'Liste matières'!$A$7:$D$156,4,0)*BH91</f>
        <v>0</v>
      </c>
      <c r="HD91" s="66">
        <f>+VLOOKUP(HD$5,'Liste matières'!$A$7:$D$156,4,0)*BI91</f>
        <v>0</v>
      </c>
      <c r="HE91" s="66">
        <f>+VLOOKUP(HE$5,'Liste matières'!$A$7:$D$156,4,0)*BJ91</f>
        <v>0</v>
      </c>
      <c r="HF91" s="66">
        <f>+VLOOKUP(HF$5,'Liste matières'!$A$7:$D$156,4,0)*BK91</f>
        <v>0</v>
      </c>
      <c r="HG91" s="66">
        <f>+VLOOKUP(HG$5,'Liste matières'!$A$7:$D$156,4,0)*BL91</f>
        <v>0</v>
      </c>
      <c r="HH91" s="66">
        <f>+VLOOKUP(HH$5,'Liste matières'!$A$7:$D$156,4,0)*BM91</f>
        <v>0</v>
      </c>
      <c r="HI91" s="66">
        <f>+VLOOKUP(HI$5,'Liste matières'!$A$7:$D$156,4,0)*BN91</f>
        <v>0</v>
      </c>
      <c r="HJ91" s="66">
        <f>+VLOOKUP(HJ$5,'Liste matières'!$A$7:$D$156,4,0)*BO91</f>
        <v>0</v>
      </c>
      <c r="HK91" s="66">
        <f>+VLOOKUP(HK$5,'Liste matières'!$A$7:$D$156,4,0)*BP91</f>
        <v>0</v>
      </c>
      <c r="HL91" s="66">
        <f>+VLOOKUP(HL$5,'Liste matières'!$A$7:$D$156,4,0)*BQ91</f>
        <v>0</v>
      </c>
      <c r="HM91" s="66">
        <f>+VLOOKUP(HM$5,'Liste matières'!$A$7:$D$156,4,0)*BR91</f>
        <v>0</v>
      </c>
      <c r="HN91" s="66">
        <f>+VLOOKUP(HN$5,'Liste matières'!$A$7:$D$156,4,0)*BS91</f>
        <v>0</v>
      </c>
      <c r="HO91" s="66">
        <f>+VLOOKUP(HO$5,'Liste matières'!$A$7:$D$156,4,0)*BT91</f>
        <v>0</v>
      </c>
      <c r="HP91" s="66">
        <f>+VLOOKUP(HP$5,'Liste matières'!$A$7:$D$156,4,0)*BU91</f>
        <v>0</v>
      </c>
      <c r="HQ91" s="66">
        <f>+VLOOKUP(HQ$5,'Liste matières'!$A$7:$D$156,4,0)*BV91</f>
        <v>0</v>
      </c>
      <c r="HR91" s="66">
        <f>+VLOOKUP(HR$5,'Liste matières'!$A$7:$D$156,4,0)*BW91</f>
        <v>0</v>
      </c>
      <c r="HS91" s="66">
        <f>+VLOOKUP(HS$5,'Liste matières'!$A$7:$D$156,4,0)*BX91</f>
        <v>0</v>
      </c>
      <c r="HT91" s="66">
        <f>+VLOOKUP(HT$5,'Liste matières'!$A$7:$D$156,4,0)*BY91</f>
        <v>0</v>
      </c>
      <c r="HU91" s="66">
        <f>+VLOOKUP(HU$5,'Liste matières'!$A$7:$D$156,4,0)*BZ91</f>
        <v>0</v>
      </c>
      <c r="HV91" s="66">
        <f>+VLOOKUP(HV$5,'Liste matières'!$A$7:$D$156,4,0)*CA91</f>
        <v>0</v>
      </c>
      <c r="HW91" s="66">
        <f>+VLOOKUP(HW$5,'Liste matières'!$A$7:$D$156,4,0)*CB91</f>
        <v>0</v>
      </c>
      <c r="HX91" s="66">
        <f>+VLOOKUP(HX$5,'Liste matières'!$A$7:$D$156,4,0)*CC91</f>
        <v>0</v>
      </c>
      <c r="HY91" s="66">
        <f>+VLOOKUP(HY$5,'Liste matières'!$A$7:$D$156,4,0)*CD91</f>
        <v>0</v>
      </c>
      <c r="HZ91" s="66">
        <f>+VLOOKUP(HZ$5,'Liste matières'!$A$7:$D$156,4,0)*CE91</f>
        <v>0</v>
      </c>
      <c r="IA91" s="66">
        <f>+VLOOKUP(IA$5,'Liste matières'!$A$7:$D$156,4,0)*CF91</f>
        <v>0</v>
      </c>
      <c r="IB91" s="66">
        <f>+VLOOKUP(IB$5,'Liste matières'!$A$7:$D$156,4,0)*CG91</f>
        <v>0</v>
      </c>
      <c r="IC91" s="66">
        <f>+VLOOKUP(IC$5,'Liste matières'!$A$7:$D$156,4,0)*CH91</f>
        <v>0</v>
      </c>
      <c r="ID91" s="66">
        <f>+VLOOKUP(ID$5,'Liste matières'!$A$7:$D$156,4,0)*CI91</f>
        <v>0</v>
      </c>
      <c r="IE91" s="66">
        <f>+VLOOKUP(IE$5,'Liste matières'!$A$7:$D$156,4,0)*CJ91</f>
        <v>0</v>
      </c>
      <c r="IF91" s="66">
        <f>+VLOOKUP(IF$5,'Liste matières'!$A$7:$D$156,4,0)*CK91</f>
        <v>0</v>
      </c>
      <c r="IG91" s="66">
        <f>+VLOOKUP(IG$5,'Liste matières'!$A$7:$D$156,4,0)*CL91</f>
        <v>0</v>
      </c>
      <c r="IH91" s="66">
        <f>+VLOOKUP(IH$5,'Liste matières'!$A$7:$D$156,4,0)*CM91</f>
        <v>0</v>
      </c>
      <c r="II91" s="66">
        <f>+VLOOKUP(II$5,'Liste matières'!$A$7:$D$156,4,0)*CN91</f>
        <v>0</v>
      </c>
      <c r="IJ91" s="66">
        <f>+VLOOKUP(IJ$5,'Liste matières'!$A$7:$D$156,4,0)*CO91</f>
        <v>0</v>
      </c>
      <c r="IK91" s="66">
        <f>+VLOOKUP(IK$5,'Liste matières'!$A$7:$D$156,4,0)*CP91</f>
        <v>0</v>
      </c>
      <c r="IL91" s="66">
        <f>+VLOOKUP(IL$5,'Liste matières'!$A$7:$D$156,4,0)*CQ91</f>
        <v>0</v>
      </c>
      <c r="IM91" s="66">
        <f>+VLOOKUP(IM$5,'Liste matières'!$A$7:$D$156,4,0)*CR91</f>
        <v>0</v>
      </c>
      <c r="IN91" s="66">
        <f>+VLOOKUP(IN$5,'Liste matières'!$A$7:$D$156,4,0)*CS91</f>
        <v>0</v>
      </c>
      <c r="IO91" s="66">
        <f>+VLOOKUP(IO$5,'Liste matières'!$A$7:$D$156,4,0)*CT91</f>
        <v>0</v>
      </c>
      <c r="IP91" s="66">
        <f>+VLOOKUP(IP$5,'Liste matières'!$A$7:$D$156,4,0)*CU91</f>
        <v>0</v>
      </c>
      <c r="IQ91" s="66">
        <f>+VLOOKUP(IQ$5,'Liste matières'!$A$7:$D$156,4,0)*CV91</f>
        <v>0</v>
      </c>
      <c r="IR91" s="66">
        <f>+VLOOKUP(IR$5,'Liste matières'!$A$7:$D$156,4,0)*CW91</f>
        <v>0</v>
      </c>
      <c r="IS91" s="66">
        <f>+VLOOKUP(IS$5,'Liste matières'!$A$7:$D$156,4,0)*CX91</f>
        <v>0</v>
      </c>
      <c r="IT91" s="66">
        <f>+VLOOKUP(IT$5,'Liste matières'!$A$7:$D$156,4,0)*CY91</f>
        <v>0</v>
      </c>
      <c r="IU91" s="66">
        <f>+VLOOKUP(IU$5,'Liste matières'!$A$7:$D$156,4,0)*CZ91</f>
        <v>0</v>
      </c>
      <c r="IV91" s="66">
        <f>+VLOOKUP(IV$5,'Liste matières'!$A$7:$D$156,4,0)*DA91</f>
        <v>0</v>
      </c>
      <c r="IW91" s="66">
        <f>+VLOOKUP(IW$5,'Liste matières'!$A$7:$D$156,4,0)*DB91</f>
        <v>0</v>
      </c>
      <c r="IX91" s="66">
        <f>+VLOOKUP(IX$5,'Liste matières'!$A$7:$D$156,4,0)*DC91</f>
        <v>0</v>
      </c>
      <c r="IY91" s="66">
        <f>+VLOOKUP(IY$5,'Liste matières'!$A$7:$D$156,4,0)*DD91</f>
        <v>0</v>
      </c>
      <c r="IZ91" s="66">
        <f>+VLOOKUP(IZ$5,'Liste matières'!$A$7:$D$156,4,0)*DE91</f>
        <v>0</v>
      </c>
      <c r="JA91" s="66">
        <f>+VLOOKUP(JA$5,'Liste matières'!$A$7:$D$156,4,0)*DF91</f>
        <v>0</v>
      </c>
      <c r="JB91" s="66">
        <f>+VLOOKUP(JB$5,'Liste matières'!$A$7:$D$156,4,0)*DG91</f>
        <v>0</v>
      </c>
      <c r="JC91" s="66">
        <f>+VLOOKUP(JC$5,'Liste matières'!$A$7:$D$156,4,0)*DH91</f>
        <v>0</v>
      </c>
      <c r="JD91" s="66">
        <f>+VLOOKUP(JD$5,'Liste matières'!$A$7:$D$156,4,0)*DI91</f>
        <v>0</v>
      </c>
      <c r="JE91" s="66">
        <f>+VLOOKUP(JE$5,'Liste matières'!$A$7:$D$156,4,0)*DJ91</f>
        <v>0</v>
      </c>
      <c r="JF91" s="66">
        <f>+VLOOKUP(JF$5,'Liste matières'!$A$7:$D$156,4,0)*DK91</f>
        <v>0</v>
      </c>
      <c r="JG91" s="66">
        <f>+VLOOKUP(JG$5,'Liste matières'!$A$7:$D$156,4,0)*DL91</f>
        <v>0</v>
      </c>
      <c r="JH91" s="66">
        <f>+VLOOKUP(JH$5,'Liste matières'!$A$7:$D$156,4,0)*DM91</f>
        <v>0</v>
      </c>
      <c r="JI91" s="66">
        <f>+VLOOKUP(JI$5,'Liste matières'!$A$7:$D$156,4,0)*DN91</f>
        <v>0</v>
      </c>
      <c r="JJ91" s="66">
        <f>+VLOOKUP(JJ$5,'Liste matières'!$A$7:$D$156,4,0)*DO91</f>
        <v>0</v>
      </c>
      <c r="JK91" s="66">
        <f>+VLOOKUP(JK$5,'Liste matières'!$A$7:$D$156,4,0)*DP91</f>
        <v>0</v>
      </c>
      <c r="JL91" s="66">
        <f>+VLOOKUP(JL$5,'Liste matières'!$A$7:$D$156,4,0)*DQ91</f>
        <v>0</v>
      </c>
      <c r="JM91" s="66">
        <f>+VLOOKUP(JM$5,'Liste matières'!$A$7:$D$156,4,0)*DR91</f>
        <v>0</v>
      </c>
      <c r="JN91" s="66">
        <f>+VLOOKUP(JN$5,'Liste matières'!$A$7:$D$156,4,0)*DS91</f>
        <v>0</v>
      </c>
      <c r="JO91" s="66">
        <f>+VLOOKUP(JO$5,'Liste matières'!$A$7:$D$156,4,0)*DT91</f>
        <v>0</v>
      </c>
      <c r="JP91" s="66">
        <f>+VLOOKUP(JP$5,'Liste matières'!$A$7:$D$156,4,0)*DU91</f>
        <v>0</v>
      </c>
      <c r="JQ91" s="66">
        <f>+VLOOKUP(JQ$5,'Liste matières'!$A$7:$D$156,4,0)*DV91</f>
        <v>0</v>
      </c>
      <c r="JR91" s="66">
        <f>+VLOOKUP(JR$5,'Liste matières'!$A$7:$D$156,4,0)*DW91</f>
        <v>0</v>
      </c>
      <c r="JS91" s="66">
        <f>+VLOOKUP(JS$5,'Liste matières'!$A$7:$D$156,4,0)*DX91</f>
        <v>0</v>
      </c>
      <c r="JT91" s="66">
        <f>+VLOOKUP(JT$5,'Liste matières'!$A$7:$D$156,4,0)*DY91</f>
        <v>0</v>
      </c>
      <c r="JU91" s="66">
        <f>+VLOOKUP(JU$5,'Liste matières'!$A$7:$D$156,4,0)*DZ91</f>
        <v>0</v>
      </c>
      <c r="JV91" s="66">
        <f>+VLOOKUP(JV$5,'Liste matières'!$A$7:$D$156,4,0)*EA91</f>
        <v>0</v>
      </c>
      <c r="JW91" s="66">
        <f>+VLOOKUP(JW$5,'Liste matières'!$A$7:$D$156,4,0)*EB91</f>
        <v>0</v>
      </c>
      <c r="JX91" s="66">
        <f>+VLOOKUP(JX$5,'Liste matières'!$A$7:$D$156,4,0)*EC91</f>
        <v>0</v>
      </c>
      <c r="JY91" s="66">
        <f>+VLOOKUP(JY$5,'Liste matières'!$A$7:$D$156,4,0)*ED91</f>
        <v>0</v>
      </c>
      <c r="JZ91" s="66">
        <f>+VLOOKUP(JZ$5,'Liste matières'!$A$7:$D$156,4,0)*EE91</f>
        <v>0</v>
      </c>
      <c r="KA91" s="66">
        <f>+VLOOKUP(KA$5,'Liste matières'!$A$7:$D$156,4,0)*EF91</f>
        <v>0</v>
      </c>
      <c r="KB91" s="66">
        <f>+VLOOKUP(KB$5,'Liste matières'!$A$7:$D$156,4,0)*EG91</f>
        <v>0</v>
      </c>
      <c r="KC91" s="66">
        <f>+VLOOKUP(KC$5,'Liste matières'!$A$7:$D$156,4,0)*EH91</f>
        <v>0</v>
      </c>
      <c r="KD91" s="66">
        <f>+VLOOKUP(KD$5,'Liste matières'!$A$7:$D$156,4,0)*EI91</f>
        <v>0</v>
      </c>
      <c r="KE91" s="66">
        <f>+VLOOKUP(KE$5,'Liste matières'!$A$7:$D$156,4,0)*EJ91</f>
        <v>0</v>
      </c>
      <c r="KF91" s="66">
        <f>+VLOOKUP(KF$5,'Liste matières'!$A$7:$D$156,4,0)*EK91</f>
        <v>0</v>
      </c>
      <c r="KG91" s="66">
        <f>+VLOOKUP(KG$5,'Liste matières'!$A$7:$D$156,4,0)*EL91</f>
        <v>0</v>
      </c>
      <c r="KH91" s="66">
        <f>+VLOOKUP(KH$5,'Liste matières'!$A$7:$D$156,4,0)*EM91</f>
        <v>0</v>
      </c>
      <c r="KI91" s="66">
        <f>+VLOOKUP(KI$5,'Liste matières'!$A$7:$D$156,4,0)*EN91</f>
        <v>0</v>
      </c>
      <c r="KJ91" s="66">
        <f>+VLOOKUP(KJ$5,'Liste matières'!$A$7:$D$156,4,0)*EO91</f>
        <v>0</v>
      </c>
      <c r="KK91" s="66">
        <f>+VLOOKUP(KK$5,'Liste matières'!$A$7:$D$156,4,0)*EP91</f>
        <v>0</v>
      </c>
      <c r="KL91" s="66">
        <f>+VLOOKUP(KL$5,'Liste matières'!$A$7:$D$156,4,0)*EQ91</f>
        <v>0</v>
      </c>
      <c r="KM91" s="66">
        <f>+VLOOKUP(KM$5,'Liste matières'!$A$7:$D$156,4,0)*ER91</f>
        <v>0</v>
      </c>
      <c r="KN91" s="66">
        <f>+VLOOKUP(KN$5,'Liste matières'!$A$7:$D$156,4,0)*ES91</f>
        <v>0</v>
      </c>
      <c r="KO91" s="66">
        <f>+VLOOKUP(KO$5,'Liste matières'!$A$7:$D$156,4,0)*ET91</f>
        <v>0</v>
      </c>
      <c r="KP91" s="66">
        <f>+VLOOKUP(KP$5,'Liste matières'!$A$7:$D$156,4,0)*EU91</f>
        <v>0</v>
      </c>
      <c r="KQ91" s="66">
        <f>+VLOOKUP(KQ$5,'Liste matières'!$A$7:$D$156,4,0)*EV91</f>
        <v>0</v>
      </c>
      <c r="KR91" s="66">
        <f>+VLOOKUP(KR$5,'Liste matières'!$A$7:$D$156,4,0)*EW91</f>
        <v>0</v>
      </c>
      <c r="KS91" s="66">
        <f>+VLOOKUP(KS$5,'Liste matières'!$A$7:$D$156,4,0)*EX91</f>
        <v>0</v>
      </c>
      <c r="KU91" s="65">
        <f t="shared" si="1"/>
        <v>0</v>
      </c>
    </row>
    <row r="92" spans="1:307" x14ac:dyDescent="0.25">
      <c r="A92" s="3" t="s">
        <v>86</v>
      </c>
      <c r="B92" s="11"/>
      <c r="C92" s="74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Z92" s="66">
        <f>+VLOOKUP(EZ$5,'Liste matières'!$A$7:$D$156,4,0)*E92</f>
        <v>0</v>
      </c>
      <c r="FA92" s="66">
        <f>+VLOOKUP(FA$5,'Liste matières'!$A$7:$D$156,4,0)*F92</f>
        <v>0</v>
      </c>
      <c r="FB92" s="66">
        <f>+VLOOKUP(FB$5,'Liste matières'!$A$7:$D$156,4,0)*G92</f>
        <v>0</v>
      </c>
      <c r="FC92" s="66">
        <f>+VLOOKUP(FC$5,'Liste matières'!$A$7:$D$156,4,0)*H92</f>
        <v>0</v>
      </c>
      <c r="FD92" s="66">
        <f>+VLOOKUP(FD$5,'Liste matières'!$A$7:$D$156,4,0)*I92</f>
        <v>0</v>
      </c>
      <c r="FE92" s="66">
        <f>+VLOOKUP(FE$5,'Liste matières'!$A$7:$D$156,4,0)*J92</f>
        <v>0</v>
      </c>
      <c r="FF92" s="66">
        <f>+VLOOKUP(FF$5,'Liste matières'!$A$7:$D$156,4,0)*K92</f>
        <v>0</v>
      </c>
      <c r="FG92" s="66">
        <f>+VLOOKUP(FG$5,'Liste matières'!$A$7:$D$156,4,0)*L92</f>
        <v>0</v>
      </c>
      <c r="FH92" s="66">
        <f>+VLOOKUP(FH$5,'Liste matières'!$A$7:$D$156,4,0)*M92</f>
        <v>0</v>
      </c>
      <c r="FI92" s="66">
        <f>+VLOOKUP(FI$5,'Liste matières'!$A$7:$D$156,4,0)*N92</f>
        <v>0</v>
      </c>
      <c r="FJ92" s="66">
        <f>+VLOOKUP(FJ$5,'Liste matières'!$A$7:$D$156,4,0)*O92</f>
        <v>0</v>
      </c>
      <c r="FK92" s="66">
        <f>+VLOOKUP(FK$5,'Liste matières'!$A$7:$D$156,4,0)*P92</f>
        <v>0</v>
      </c>
      <c r="FL92" s="66">
        <f>+VLOOKUP(FL$5,'Liste matières'!$A$7:$D$156,4,0)*Q92</f>
        <v>0</v>
      </c>
      <c r="FM92" s="66">
        <f>+VLOOKUP(FM$5,'Liste matières'!$A$7:$D$156,4,0)*R92</f>
        <v>0</v>
      </c>
      <c r="FN92" s="66">
        <f>+VLOOKUP(FN$5,'Liste matières'!$A$7:$D$156,4,0)*S92</f>
        <v>0</v>
      </c>
      <c r="FO92" s="66">
        <f>+VLOOKUP(FO$5,'Liste matières'!$A$7:$D$156,4,0)*T92</f>
        <v>0</v>
      </c>
      <c r="FP92" s="66">
        <f>+VLOOKUP(FP$5,'Liste matières'!$A$7:$D$156,4,0)*U92</f>
        <v>0</v>
      </c>
      <c r="FQ92" s="66">
        <f>+VLOOKUP(FQ$5,'Liste matières'!$A$7:$D$156,4,0)*V92</f>
        <v>0</v>
      </c>
      <c r="FR92" s="66">
        <f>+VLOOKUP(FR$5,'Liste matières'!$A$7:$D$156,4,0)*W92</f>
        <v>0</v>
      </c>
      <c r="FS92" s="66">
        <f>+VLOOKUP(FS$5,'Liste matières'!$A$7:$D$156,4,0)*X92</f>
        <v>0</v>
      </c>
      <c r="FT92" s="66">
        <f>+VLOOKUP(FT$5,'Liste matières'!$A$7:$D$156,4,0)*Y92</f>
        <v>0</v>
      </c>
      <c r="FU92" s="66">
        <f>+VLOOKUP(FU$5,'Liste matières'!$A$7:$D$156,4,0)*Z92</f>
        <v>0</v>
      </c>
      <c r="FV92" s="66">
        <f>+VLOOKUP(FV$5,'Liste matières'!$A$7:$D$156,4,0)*AA92</f>
        <v>0</v>
      </c>
      <c r="FW92" s="66">
        <f>+VLOOKUP(FW$5,'Liste matières'!$A$7:$D$156,4,0)*AB92</f>
        <v>0</v>
      </c>
      <c r="FX92" s="66">
        <f>+VLOOKUP(FX$5,'Liste matières'!$A$7:$D$156,4,0)*AC92</f>
        <v>0</v>
      </c>
      <c r="FY92" s="66">
        <f>+VLOOKUP(FY$5,'Liste matières'!$A$7:$D$156,4,0)*AD92</f>
        <v>0</v>
      </c>
      <c r="FZ92" s="66">
        <f>+VLOOKUP(FZ$5,'Liste matières'!$A$7:$D$156,4,0)*AE92</f>
        <v>0</v>
      </c>
      <c r="GA92" s="66">
        <f>+VLOOKUP(GA$5,'Liste matières'!$A$7:$D$156,4,0)*AF92</f>
        <v>0</v>
      </c>
      <c r="GB92" s="66">
        <f>+VLOOKUP(GB$5,'Liste matières'!$A$7:$D$156,4,0)*AG92</f>
        <v>0</v>
      </c>
      <c r="GC92" s="66">
        <f>+VLOOKUP(GC$5,'Liste matières'!$A$7:$D$156,4,0)*AH92</f>
        <v>0</v>
      </c>
      <c r="GD92" s="66">
        <f>+VLOOKUP(GD$5,'Liste matières'!$A$7:$D$156,4,0)*AI92</f>
        <v>0</v>
      </c>
      <c r="GE92" s="66">
        <f>+VLOOKUP(GE$5,'Liste matières'!$A$7:$D$156,4,0)*AJ92</f>
        <v>0</v>
      </c>
      <c r="GF92" s="66">
        <f>+VLOOKUP(GF$5,'Liste matières'!$A$7:$D$156,4,0)*AK92</f>
        <v>0</v>
      </c>
      <c r="GG92" s="66">
        <f>+VLOOKUP(GG$5,'Liste matières'!$A$7:$D$156,4,0)*AL92</f>
        <v>0</v>
      </c>
      <c r="GH92" s="66">
        <f>+VLOOKUP(GH$5,'Liste matières'!$A$7:$D$156,4,0)*AM92</f>
        <v>0</v>
      </c>
      <c r="GI92" s="66">
        <f>+VLOOKUP(GI$5,'Liste matières'!$A$7:$D$156,4,0)*AN92</f>
        <v>0</v>
      </c>
      <c r="GJ92" s="66">
        <f>+VLOOKUP(GJ$5,'Liste matières'!$A$7:$D$156,4,0)*AO92</f>
        <v>0</v>
      </c>
      <c r="GK92" s="66">
        <f>+VLOOKUP(GK$5,'Liste matières'!$A$7:$D$156,4,0)*AP92</f>
        <v>0</v>
      </c>
      <c r="GL92" s="66">
        <f>+VLOOKUP(GL$5,'Liste matières'!$A$7:$D$156,4,0)*AQ92</f>
        <v>0</v>
      </c>
      <c r="GM92" s="66">
        <f>+VLOOKUP(GM$5,'Liste matières'!$A$7:$D$156,4,0)*AR92</f>
        <v>0</v>
      </c>
      <c r="GN92" s="66">
        <f>+VLOOKUP(GN$5,'Liste matières'!$A$7:$D$156,4,0)*AS92</f>
        <v>0</v>
      </c>
      <c r="GO92" s="66">
        <f>+VLOOKUP(GO$5,'Liste matières'!$A$7:$D$156,4,0)*AT92</f>
        <v>0</v>
      </c>
      <c r="GP92" s="66">
        <f>+VLOOKUP(GP$5,'Liste matières'!$A$7:$D$156,4,0)*AU92</f>
        <v>0</v>
      </c>
      <c r="GQ92" s="66">
        <f>+VLOOKUP(GQ$5,'Liste matières'!$A$7:$D$156,4,0)*AV92</f>
        <v>0</v>
      </c>
      <c r="GR92" s="66">
        <f>+VLOOKUP(GR$5,'Liste matières'!$A$7:$D$156,4,0)*AW92</f>
        <v>0</v>
      </c>
      <c r="GS92" s="66">
        <f>+VLOOKUP(GS$5,'Liste matières'!$A$7:$D$156,4,0)*AX92</f>
        <v>0</v>
      </c>
      <c r="GT92" s="66">
        <f>+VLOOKUP(GT$5,'Liste matières'!$A$7:$D$156,4,0)*AY92</f>
        <v>0</v>
      </c>
      <c r="GU92" s="66">
        <f>+VLOOKUP(GU$5,'Liste matières'!$A$7:$D$156,4,0)*AZ92</f>
        <v>0</v>
      </c>
      <c r="GV92" s="66">
        <f>+VLOOKUP(GV$5,'Liste matières'!$A$7:$D$156,4,0)*BA92</f>
        <v>0</v>
      </c>
      <c r="GW92" s="66">
        <f>+VLOOKUP(GW$5,'Liste matières'!$A$7:$D$156,4,0)*BB92</f>
        <v>0</v>
      </c>
      <c r="GX92" s="66">
        <f>+VLOOKUP(GX$5,'Liste matières'!$A$7:$D$156,4,0)*BC92</f>
        <v>0</v>
      </c>
      <c r="GY92" s="66">
        <f>+VLOOKUP(GY$5,'Liste matières'!$A$7:$D$156,4,0)*BD92</f>
        <v>0</v>
      </c>
      <c r="GZ92" s="66">
        <f>+VLOOKUP(GZ$5,'Liste matières'!$A$7:$D$156,4,0)*BE92</f>
        <v>0</v>
      </c>
      <c r="HA92" s="66">
        <f>+VLOOKUP(HA$5,'Liste matières'!$A$7:$D$156,4,0)*BF92</f>
        <v>0</v>
      </c>
      <c r="HB92" s="66">
        <f>+VLOOKUP(HB$5,'Liste matières'!$A$7:$D$156,4,0)*BG92</f>
        <v>0</v>
      </c>
      <c r="HC92" s="66">
        <f>+VLOOKUP(HC$5,'Liste matières'!$A$7:$D$156,4,0)*BH92</f>
        <v>0</v>
      </c>
      <c r="HD92" s="66">
        <f>+VLOOKUP(HD$5,'Liste matières'!$A$7:$D$156,4,0)*BI92</f>
        <v>0</v>
      </c>
      <c r="HE92" s="66">
        <f>+VLOOKUP(HE$5,'Liste matières'!$A$7:$D$156,4,0)*BJ92</f>
        <v>0</v>
      </c>
      <c r="HF92" s="66">
        <f>+VLOOKUP(HF$5,'Liste matières'!$A$7:$D$156,4,0)*BK92</f>
        <v>0</v>
      </c>
      <c r="HG92" s="66">
        <f>+VLOOKUP(HG$5,'Liste matières'!$A$7:$D$156,4,0)*BL92</f>
        <v>0</v>
      </c>
      <c r="HH92" s="66">
        <f>+VLOOKUP(HH$5,'Liste matières'!$A$7:$D$156,4,0)*BM92</f>
        <v>0</v>
      </c>
      <c r="HI92" s="66">
        <f>+VLOOKUP(HI$5,'Liste matières'!$A$7:$D$156,4,0)*BN92</f>
        <v>0</v>
      </c>
      <c r="HJ92" s="66">
        <f>+VLOOKUP(HJ$5,'Liste matières'!$A$7:$D$156,4,0)*BO92</f>
        <v>0</v>
      </c>
      <c r="HK92" s="66">
        <f>+VLOOKUP(HK$5,'Liste matières'!$A$7:$D$156,4,0)*BP92</f>
        <v>0</v>
      </c>
      <c r="HL92" s="66">
        <f>+VLOOKUP(HL$5,'Liste matières'!$A$7:$D$156,4,0)*BQ92</f>
        <v>0</v>
      </c>
      <c r="HM92" s="66">
        <f>+VLOOKUP(HM$5,'Liste matières'!$A$7:$D$156,4,0)*BR92</f>
        <v>0</v>
      </c>
      <c r="HN92" s="66">
        <f>+VLOOKUP(HN$5,'Liste matières'!$A$7:$D$156,4,0)*BS92</f>
        <v>0</v>
      </c>
      <c r="HO92" s="66">
        <f>+VLOOKUP(HO$5,'Liste matières'!$A$7:$D$156,4,0)*BT92</f>
        <v>0</v>
      </c>
      <c r="HP92" s="66">
        <f>+VLOOKUP(HP$5,'Liste matières'!$A$7:$D$156,4,0)*BU92</f>
        <v>0</v>
      </c>
      <c r="HQ92" s="66">
        <f>+VLOOKUP(HQ$5,'Liste matières'!$A$7:$D$156,4,0)*BV92</f>
        <v>0</v>
      </c>
      <c r="HR92" s="66">
        <f>+VLOOKUP(HR$5,'Liste matières'!$A$7:$D$156,4,0)*BW92</f>
        <v>0</v>
      </c>
      <c r="HS92" s="66">
        <f>+VLOOKUP(HS$5,'Liste matières'!$A$7:$D$156,4,0)*BX92</f>
        <v>0</v>
      </c>
      <c r="HT92" s="66">
        <f>+VLOOKUP(HT$5,'Liste matières'!$A$7:$D$156,4,0)*BY92</f>
        <v>0</v>
      </c>
      <c r="HU92" s="66">
        <f>+VLOOKUP(HU$5,'Liste matières'!$A$7:$D$156,4,0)*BZ92</f>
        <v>0</v>
      </c>
      <c r="HV92" s="66">
        <f>+VLOOKUP(HV$5,'Liste matières'!$A$7:$D$156,4,0)*CA92</f>
        <v>0</v>
      </c>
      <c r="HW92" s="66">
        <f>+VLOOKUP(HW$5,'Liste matières'!$A$7:$D$156,4,0)*CB92</f>
        <v>0</v>
      </c>
      <c r="HX92" s="66">
        <f>+VLOOKUP(HX$5,'Liste matières'!$A$7:$D$156,4,0)*CC92</f>
        <v>0</v>
      </c>
      <c r="HY92" s="66">
        <f>+VLOOKUP(HY$5,'Liste matières'!$A$7:$D$156,4,0)*CD92</f>
        <v>0</v>
      </c>
      <c r="HZ92" s="66">
        <f>+VLOOKUP(HZ$5,'Liste matières'!$A$7:$D$156,4,0)*CE92</f>
        <v>0</v>
      </c>
      <c r="IA92" s="66">
        <f>+VLOOKUP(IA$5,'Liste matières'!$A$7:$D$156,4,0)*CF92</f>
        <v>0</v>
      </c>
      <c r="IB92" s="66">
        <f>+VLOOKUP(IB$5,'Liste matières'!$A$7:$D$156,4,0)*CG92</f>
        <v>0</v>
      </c>
      <c r="IC92" s="66">
        <f>+VLOOKUP(IC$5,'Liste matières'!$A$7:$D$156,4,0)*CH92</f>
        <v>0</v>
      </c>
      <c r="ID92" s="66">
        <f>+VLOOKUP(ID$5,'Liste matières'!$A$7:$D$156,4,0)*CI92</f>
        <v>0</v>
      </c>
      <c r="IE92" s="66">
        <f>+VLOOKUP(IE$5,'Liste matières'!$A$7:$D$156,4,0)*CJ92</f>
        <v>0</v>
      </c>
      <c r="IF92" s="66">
        <f>+VLOOKUP(IF$5,'Liste matières'!$A$7:$D$156,4,0)*CK92</f>
        <v>0</v>
      </c>
      <c r="IG92" s="66">
        <f>+VLOOKUP(IG$5,'Liste matières'!$A$7:$D$156,4,0)*CL92</f>
        <v>0</v>
      </c>
      <c r="IH92" s="66">
        <f>+VLOOKUP(IH$5,'Liste matières'!$A$7:$D$156,4,0)*CM92</f>
        <v>0</v>
      </c>
      <c r="II92" s="66">
        <f>+VLOOKUP(II$5,'Liste matières'!$A$7:$D$156,4,0)*CN92</f>
        <v>0</v>
      </c>
      <c r="IJ92" s="66">
        <f>+VLOOKUP(IJ$5,'Liste matières'!$A$7:$D$156,4,0)*CO92</f>
        <v>0</v>
      </c>
      <c r="IK92" s="66">
        <f>+VLOOKUP(IK$5,'Liste matières'!$A$7:$D$156,4,0)*CP92</f>
        <v>0</v>
      </c>
      <c r="IL92" s="66">
        <f>+VLOOKUP(IL$5,'Liste matières'!$A$7:$D$156,4,0)*CQ92</f>
        <v>0</v>
      </c>
      <c r="IM92" s="66">
        <f>+VLOOKUP(IM$5,'Liste matières'!$A$7:$D$156,4,0)*CR92</f>
        <v>0</v>
      </c>
      <c r="IN92" s="66">
        <f>+VLOOKUP(IN$5,'Liste matières'!$A$7:$D$156,4,0)*CS92</f>
        <v>0</v>
      </c>
      <c r="IO92" s="66">
        <f>+VLOOKUP(IO$5,'Liste matières'!$A$7:$D$156,4,0)*CT92</f>
        <v>0</v>
      </c>
      <c r="IP92" s="66">
        <f>+VLOOKUP(IP$5,'Liste matières'!$A$7:$D$156,4,0)*CU92</f>
        <v>0</v>
      </c>
      <c r="IQ92" s="66">
        <f>+VLOOKUP(IQ$5,'Liste matières'!$A$7:$D$156,4,0)*CV92</f>
        <v>0</v>
      </c>
      <c r="IR92" s="66">
        <f>+VLOOKUP(IR$5,'Liste matières'!$A$7:$D$156,4,0)*CW92</f>
        <v>0</v>
      </c>
      <c r="IS92" s="66">
        <f>+VLOOKUP(IS$5,'Liste matières'!$A$7:$D$156,4,0)*CX92</f>
        <v>0</v>
      </c>
      <c r="IT92" s="66">
        <f>+VLOOKUP(IT$5,'Liste matières'!$A$7:$D$156,4,0)*CY92</f>
        <v>0</v>
      </c>
      <c r="IU92" s="66">
        <f>+VLOOKUP(IU$5,'Liste matières'!$A$7:$D$156,4,0)*CZ92</f>
        <v>0</v>
      </c>
      <c r="IV92" s="66">
        <f>+VLOOKUP(IV$5,'Liste matières'!$A$7:$D$156,4,0)*DA92</f>
        <v>0</v>
      </c>
      <c r="IW92" s="66">
        <f>+VLOOKUP(IW$5,'Liste matières'!$A$7:$D$156,4,0)*DB92</f>
        <v>0</v>
      </c>
      <c r="IX92" s="66">
        <f>+VLOOKUP(IX$5,'Liste matières'!$A$7:$D$156,4,0)*DC92</f>
        <v>0</v>
      </c>
      <c r="IY92" s="66">
        <f>+VLOOKUP(IY$5,'Liste matières'!$A$7:$D$156,4,0)*DD92</f>
        <v>0</v>
      </c>
      <c r="IZ92" s="66">
        <f>+VLOOKUP(IZ$5,'Liste matières'!$A$7:$D$156,4,0)*DE92</f>
        <v>0</v>
      </c>
      <c r="JA92" s="66">
        <f>+VLOOKUP(JA$5,'Liste matières'!$A$7:$D$156,4,0)*DF92</f>
        <v>0</v>
      </c>
      <c r="JB92" s="66">
        <f>+VLOOKUP(JB$5,'Liste matières'!$A$7:$D$156,4,0)*DG92</f>
        <v>0</v>
      </c>
      <c r="JC92" s="66">
        <f>+VLOOKUP(JC$5,'Liste matières'!$A$7:$D$156,4,0)*DH92</f>
        <v>0</v>
      </c>
      <c r="JD92" s="66">
        <f>+VLOOKUP(JD$5,'Liste matières'!$A$7:$D$156,4,0)*DI92</f>
        <v>0</v>
      </c>
      <c r="JE92" s="66">
        <f>+VLOOKUP(JE$5,'Liste matières'!$A$7:$D$156,4,0)*DJ92</f>
        <v>0</v>
      </c>
      <c r="JF92" s="66">
        <f>+VLOOKUP(JF$5,'Liste matières'!$A$7:$D$156,4,0)*DK92</f>
        <v>0</v>
      </c>
      <c r="JG92" s="66">
        <f>+VLOOKUP(JG$5,'Liste matières'!$A$7:$D$156,4,0)*DL92</f>
        <v>0</v>
      </c>
      <c r="JH92" s="66">
        <f>+VLOOKUP(JH$5,'Liste matières'!$A$7:$D$156,4,0)*DM92</f>
        <v>0</v>
      </c>
      <c r="JI92" s="66">
        <f>+VLOOKUP(JI$5,'Liste matières'!$A$7:$D$156,4,0)*DN92</f>
        <v>0</v>
      </c>
      <c r="JJ92" s="66">
        <f>+VLOOKUP(JJ$5,'Liste matières'!$A$7:$D$156,4,0)*DO92</f>
        <v>0</v>
      </c>
      <c r="JK92" s="66">
        <f>+VLOOKUP(JK$5,'Liste matières'!$A$7:$D$156,4,0)*DP92</f>
        <v>0</v>
      </c>
      <c r="JL92" s="66">
        <f>+VLOOKUP(JL$5,'Liste matières'!$A$7:$D$156,4,0)*DQ92</f>
        <v>0</v>
      </c>
      <c r="JM92" s="66">
        <f>+VLOOKUP(JM$5,'Liste matières'!$A$7:$D$156,4,0)*DR92</f>
        <v>0</v>
      </c>
      <c r="JN92" s="66">
        <f>+VLOOKUP(JN$5,'Liste matières'!$A$7:$D$156,4,0)*DS92</f>
        <v>0</v>
      </c>
      <c r="JO92" s="66">
        <f>+VLOOKUP(JO$5,'Liste matières'!$A$7:$D$156,4,0)*DT92</f>
        <v>0</v>
      </c>
      <c r="JP92" s="66">
        <f>+VLOOKUP(JP$5,'Liste matières'!$A$7:$D$156,4,0)*DU92</f>
        <v>0</v>
      </c>
      <c r="JQ92" s="66">
        <f>+VLOOKUP(JQ$5,'Liste matières'!$A$7:$D$156,4,0)*DV92</f>
        <v>0</v>
      </c>
      <c r="JR92" s="66">
        <f>+VLOOKUP(JR$5,'Liste matières'!$A$7:$D$156,4,0)*DW92</f>
        <v>0</v>
      </c>
      <c r="JS92" s="66">
        <f>+VLOOKUP(JS$5,'Liste matières'!$A$7:$D$156,4,0)*DX92</f>
        <v>0</v>
      </c>
      <c r="JT92" s="66">
        <f>+VLOOKUP(JT$5,'Liste matières'!$A$7:$D$156,4,0)*DY92</f>
        <v>0</v>
      </c>
      <c r="JU92" s="66">
        <f>+VLOOKUP(JU$5,'Liste matières'!$A$7:$D$156,4,0)*DZ92</f>
        <v>0</v>
      </c>
      <c r="JV92" s="66">
        <f>+VLOOKUP(JV$5,'Liste matières'!$A$7:$D$156,4,0)*EA92</f>
        <v>0</v>
      </c>
      <c r="JW92" s="66">
        <f>+VLOOKUP(JW$5,'Liste matières'!$A$7:$D$156,4,0)*EB92</f>
        <v>0</v>
      </c>
      <c r="JX92" s="66">
        <f>+VLOOKUP(JX$5,'Liste matières'!$A$7:$D$156,4,0)*EC92</f>
        <v>0</v>
      </c>
      <c r="JY92" s="66">
        <f>+VLOOKUP(JY$5,'Liste matières'!$A$7:$D$156,4,0)*ED92</f>
        <v>0</v>
      </c>
      <c r="JZ92" s="66">
        <f>+VLOOKUP(JZ$5,'Liste matières'!$A$7:$D$156,4,0)*EE92</f>
        <v>0</v>
      </c>
      <c r="KA92" s="66">
        <f>+VLOOKUP(KA$5,'Liste matières'!$A$7:$D$156,4,0)*EF92</f>
        <v>0</v>
      </c>
      <c r="KB92" s="66">
        <f>+VLOOKUP(KB$5,'Liste matières'!$A$7:$D$156,4,0)*EG92</f>
        <v>0</v>
      </c>
      <c r="KC92" s="66">
        <f>+VLOOKUP(KC$5,'Liste matières'!$A$7:$D$156,4,0)*EH92</f>
        <v>0</v>
      </c>
      <c r="KD92" s="66">
        <f>+VLOOKUP(KD$5,'Liste matières'!$A$7:$D$156,4,0)*EI92</f>
        <v>0</v>
      </c>
      <c r="KE92" s="66">
        <f>+VLOOKUP(KE$5,'Liste matières'!$A$7:$D$156,4,0)*EJ92</f>
        <v>0</v>
      </c>
      <c r="KF92" s="66">
        <f>+VLOOKUP(KF$5,'Liste matières'!$A$7:$D$156,4,0)*EK92</f>
        <v>0</v>
      </c>
      <c r="KG92" s="66">
        <f>+VLOOKUP(KG$5,'Liste matières'!$A$7:$D$156,4,0)*EL92</f>
        <v>0</v>
      </c>
      <c r="KH92" s="66">
        <f>+VLOOKUP(KH$5,'Liste matières'!$A$7:$D$156,4,0)*EM92</f>
        <v>0</v>
      </c>
      <c r="KI92" s="66">
        <f>+VLOOKUP(KI$5,'Liste matières'!$A$7:$D$156,4,0)*EN92</f>
        <v>0</v>
      </c>
      <c r="KJ92" s="66">
        <f>+VLOOKUP(KJ$5,'Liste matières'!$A$7:$D$156,4,0)*EO92</f>
        <v>0</v>
      </c>
      <c r="KK92" s="66">
        <f>+VLOOKUP(KK$5,'Liste matières'!$A$7:$D$156,4,0)*EP92</f>
        <v>0</v>
      </c>
      <c r="KL92" s="66">
        <f>+VLOOKUP(KL$5,'Liste matières'!$A$7:$D$156,4,0)*EQ92</f>
        <v>0</v>
      </c>
      <c r="KM92" s="66">
        <f>+VLOOKUP(KM$5,'Liste matières'!$A$7:$D$156,4,0)*ER92</f>
        <v>0</v>
      </c>
      <c r="KN92" s="66">
        <f>+VLOOKUP(KN$5,'Liste matières'!$A$7:$D$156,4,0)*ES92</f>
        <v>0</v>
      </c>
      <c r="KO92" s="66">
        <f>+VLOOKUP(KO$5,'Liste matières'!$A$7:$D$156,4,0)*ET92</f>
        <v>0</v>
      </c>
      <c r="KP92" s="66">
        <f>+VLOOKUP(KP$5,'Liste matières'!$A$7:$D$156,4,0)*EU92</f>
        <v>0</v>
      </c>
      <c r="KQ92" s="66">
        <f>+VLOOKUP(KQ$5,'Liste matières'!$A$7:$D$156,4,0)*EV92</f>
        <v>0</v>
      </c>
      <c r="KR92" s="66">
        <f>+VLOOKUP(KR$5,'Liste matières'!$A$7:$D$156,4,0)*EW92</f>
        <v>0</v>
      </c>
      <c r="KS92" s="66">
        <f>+VLOOKUP(KS$5,'Liste matières'!$A$7:$D$156,4,0)*EX92</f>
        <v>0</v>
      </c>
      <c r="KU92" s="65">
        <f t="shared" si="1"/>
        <v>0</v>
      </c>
    </row>
    <row r="93" spans="1:307" x14ac:dyDescent="0.25">
      <c r="A93" s="3" t="s">
        <v>87</v>
      </c>
      <c r="B93" s="11"/>
      <c r="C93" s="74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Z93" s="66">
        <f>+VLOOKUP(EZ$5,'Liste matières'!$A$7:$D$156,4,0)*E93</f>
        <v>0</v>
      </c>
      <c r="FA93" s="66">
        <f>+VLOOKUP(FA$5,'Liste matières'!$A$7:$D$156,4,0)*F93</f>
        <v>0</v>
      </c>
      <c r="FB93" s="66">
        <f>+VLOOKUP(FB$5,'Liste matières'!$A$7:$D$156,4,0)*G93</f>
        <v>0</v>
      </c>
      <c r="FC93" s="66">
        <f>+VLOOKUP(FC$5,'Liste matières'!$A$7:$D$156,4,0)*H93</f>
        <v>0</v>
      </c>
      <c r="FD93" s="66">
        <f>+VLOOKUP(FD$5,'Liste matières'!$A$7:$D$156,4,0)*I93</f>
        <v>0</v>
      </c>
      <c r="FE93" s="66">
        <f>+VLOOKUP(FE$5,'Liste matières'!$A$7:$D$156,4,0)*J93</f>
        <v>0</v>
      </c>
      <c r="FF93" s="66">
        <f>+VLOOKUP(FF$5,'Liste matières'!$A$7:$D$156,4,0)*K93</f>
        <v>0</v>
      </c>
      <c r="FG93" s="66">
        <f>+VLOOKUP(FG$5,'Liste matières'!$A$7:$D$156,4,0)*L93</f>
        <v>0</v>
      </c>
      <c r="FH93" s="66">
        <f>+VLOOKUP(FH$5,'Liste matières'!$A$7:$D$156,4,0)*M93</f>
        <v>0</v>
      </c>
      <c r="FI93" s="66">
        <f>+VLOOKUP(FI$5,'Liste matières'!$A$7:$D$156,4,0)*N93</f>
        <v>0</v>
      </c>
      <c r="FJ93" s="66">
        <f>+VLOOKUP(FJ$5,'Liste matières'!$A$7:$D$156,4,0)*O93</f>
        <v>0</v>
      </c>
      <c r="FK93" s="66">
        <f>+VLOOKUP(FK$5,'Liste matières'!$A$7:$D$156,4,0)*P93</f>
        <v>0</v>
      </c>
      <c r="FL93" s="66">
        <f>+VLOOKUP(FL$5,'Liste matières'!$A$7:$D$156,4,0)*Q93</f>
        <v>0</v>
      </c>
      <c r="FM93" s="66">
        <f>+VLOOKUP(FM$5,'Liste matières'!$A$7:$D$156,4,0)*R93</f>
        <v>0</v>
      </c>
      <c r="FN93" s="66">
        <f>+VLOOKUP(FN$5,'Liste matières'!$A$7:$D$156,4,0)*S93</f>
        <v>0</v>
      </c>
      <c r="FO93" s="66">
        <f>+VLOOKUP(FO$5,'Liste matières'!$A$7:$D$156,4,0)*T93</f>
        <v>0</v>
      </c>
      <c r="FP93" s="66">
        <f>+VLOOKUP(FP$5,'Liste matières'!$A$7:$D$156,4,0)*U93</f>
        <v>0</v>
      </c>
      <c r="FQ93" s="66">
        <f>+VLOOKUP(FQ$5,'Liste matières'!$A$7:$D$156,4,0)*V93</f>
        <v>0</v>
      </c>
      <c r="FR93" s="66">
        <f>+VLOOKUP(FR$5,'Liste matières'!$A$7:$D$156,4,0)*W93</f>
        <v>0</v>
      </c>
      <c r="FS93" s="66">
        <f>+VLOOKUP(FS$5,'Liste matières'!$A$7:$D$156,4,0)*X93</f>
        <v>0</v>
      </c>
      <c r="FT93" s="66">
        <f>+VLOOKUP(FT$5,'Liste matières'!$A$7:$D$156,4,0)*Y93</f>
        <v>0</v>
      </c>
      <c r="FU93" s="66">
        <f>+VLOOKUP(FU$5,'Liste matières'!$A$7:$D$156,4,0)*Z93</f>
        <v>0</v>
      </c>
      <c r="FV93" s="66">
        <f>+VLOOKUP(FV$5,'Liste matières'!$A$7:$D$156,4,0)*AA93</f>
        <v>0</v>
      </c>
      <c r="FW93" s="66">
        <f>+VLOOKUP(FW$5,'Liste matières'!$A$7:$D$156,4,0)*AB93</f>
        <v>0</v>
      </c>
      <c r="FX93" s="66">
        <f>+VLOOKUP(FX$5,'Liste matières'!$A$7:$D$156,4,0)*AC93</f>
        <v>0</v>
      </c>
      <c r="FY93" s="66">
        <f>+VLOOKUP(FY$5,'Liste matières'!$A$7:$D$156,4,0)*AD93</f>
        <v>0</v>
      </c>
      <c r="FZ93" s="66">
        <f>+VLOOKUP(FZ$5,'Liste matières'!$A$7:$D$156,4,0)*AE93</f>
        <v>0</v>
      </c>
      <c r="GA93" s="66">
        <f>+VLOOKUP(GA$5,'Liste matières'!$A$7:$D$156,4,0)*AF93</f>
        <v>0</v>
      </c>
      <c r="GB93" s="66">
        <f>+VLOOKUP(GB$5,'Liste matières'!$A$7:$D$156,4,0)*AG93</f>
        <v>0</v>
      </c>
      <c r="GC93" s="66">
        <f>+VLOOKUP(GC$5,'Liste matières'!$A$7:$D$156,4,0)*AH93</f>
        <v>0</v>
      </c>
      <c r="GD93" s="66">
        <f>+VLOOKUP(GD$5,'Liste matières'!$A$7:$D$156,4,0)*AI93</f>
        <v>0</v>
      </c>
      <c r="GE93" s="66">
        <f>+VLOOKUP(GE$5,'Liste matières'!$A$7:$D$156,4,0)*AJ93</f>
        <v>0</v>
      </c>
      <c r="GF93" s="66">
        <f>+VLOOKUP(GF$5,'Liste matières'!$A$7:$D$156,4,0)*AK93</f>
        <v>0</v>
      </c>
      <c r="GG93" s="66">
        <f>+VLOOKUP(GG$5,'Liste matières'!$A$7:$D$156,4,0)*AL93</f>
        <v>0</v>
      </c>
      <c r="GH93" s="66">
        <f>+VLOOKUP(GH$5,'Liste matières'!$A$7:$D$156,4,0)*AM93</f>
        <v>0</v>
      </c>
      <c r="GI93" s="66">
        <f>+VLOOKUP(GI$5,'Liste matières'!$A$7:$D$156,4,0)*AN93</f>
        <v>0</v>
      </c>
      <c r="GJ93" s="66">
        <f>+VLOOKUP(GJ$5,'Liste matières'!$A$7:$D$156,4,0)*AO93</f>
        <v>0</v>
      </c>
      <c r="GK93" s="66">
        <f>+VLOOKUP(GK$5,'Liste matières'!$A$7:$D$156,4,0)*AP93</f>
        <v>0</v>
      </c>
      <c r="GL93" s="66">
        <f>+VLOOKUP(GL$5,'Liste matières'!$A$7:$D$156,4,0)*AQ93</f>
        <v>0</v>
      </c>
      <c r="GM93" s="66">
        <f>+VLOOKUP(GM$5,'Liste matières'!$A$7:$D$156,4,0)*AR93</f>
        <v>0</v>
      </c>
      <c r="GN93" s="66">
        <f>+VLOOKUP(GN$5,'Liste matières'!$A$7:$D$156,4,0)*AS93</f>
        <v>0</v>
      </c>
      <c r="GO93" s="66">
        <f>+VLOOKUP(GO$5,'Liste matières'!$A$7:$D$156,4,0)*AT93</f>
        <v>0</v>
      </c>
      <c r="GP93" s="66">
        <f>+VLOOKUP(GP$5,'Liste matières'!$A$7:$D$156,4,0)*AU93</f>
        <v>0</v>
      </c>
      <c r="GQ93" s="66">
        <f>+VLOOKUP(GQ$5,'Liste matières'!$A$7:$D$156,4,0)*AV93</f>
        <v>0</v>
      </c>
      <c r="GR93" s="66">
        <f>+VLOOKUP(GR$5,'Liste matières'!$A$7:$D$156,4,0)*AW93</f>
        <v>0</v>
      </c>
      <c r="GS93" s="66">
        <f>+VLOOKUP(GS$5,'Liste matières'!$A$7:$D$156,4,0)*AX93</f>
        <v>0</v>
      </c>
      <c r="GT93" s="66">
        <f>+VLOOKUP(GT$5,'Liste matières'!$A$7:$D$156,4,0)*AY93</f>
        <v>0</v>
      </c>
      <c r="GU93" s="66">
        <f>+VLOOKUP(GU$5,'Liste matières'!$A$7:$D$156,4,0)*AZ93</f>
        <v>0</v>
      </c>
      <c r="GV93" s="66">
        <f>+VLOOKUP(GV$5,'Liste matières'!$A$7:$D$156,4,0)*BA93</f>
        <v>0</v>
      </c>
      <c r="GW93" s="66">
        <f>+VLOOKUP(GW$5,'Liste matières'!$A$7:$D$156,4,0)*BB93</f>
        <v>0</v>
      </c>
      <c r="GX93" s="66">
        <f>+VLOOKUP(GX$5,'Liste matières'!$A$7:$D$156,4,0)*BC93</f>
        <v>0</v>
      </c>
      <c r="GY93" s="66">
        <f>+VLOOKUP(GY$5,'Liste matières'!$A$7:$D$156,4,0)*BD93</f>
        <v>0</v>
      </c>
      <c r="GZ93" s="66">
        <f>+VLOOKUP(GZ$5,'Liste matières'!$A$7:$D$156,4,0)*BE93</f>
        <v>0</v>
      </c>
      <c r="HA93" s="66">
        <f>+VLOOKUP(HA$5,'Liste matières'!$A$7:$D$156,4,0)*BF93</f>
        <v>0</v>
      </c>
      <c r="HB93" s="66">
        <f>+VLOOKUP(HB$5,'Liste matières'!$A$7:$D$156,4,0)*BG93</f>
        <v>0</v>
      </c>
      <c r="HC93" s="66">
        <f>+VLOOKUP(HC$5,'Liste matières'!$A$7:$D$156,4,0)*BH93</f>
        <v>0</v>
      </c>
      <c r="HD93" s="66">
        <f>+VLOOKUP(HD$5,'Liste matières'!$A$7:$D$156,4,0)*BI93</f>
        <v>0</v>
      </c>
      <c r="HE93" s="66">
        <f>+VLOOKUP(HE$5,'Liste matières'!$A$7:$D$156,4,0)*BJ93</f>
        <v>0</v>
      </c>
      <c r="HF93" s="66">
        <f>+VLOOKUP(HF$5,'Liste matières'!$A$7:$D$156,4,0)*BK93</f>
        <v>0</v>
      </c>
      <c r="HG93" s="66">
        <f>+VLOOKUP(HG$5,'Liste matières'!$A$7:$D$156,4,0)*BL93</f>
        <v>0</v>
      </c>
      <c r="HH93" s="66">
        <f>+VLOOKUP(HH$5,'Liste matières'!$A$7:$D$156,4,0)*BM93</f>
        <v>0</v>
      </c>
      <c r="HI93" s="66">
        <f>+VLOOKUP(HI$5,'Liste matières'!$A$7:$D$156,4,0)*BN93</f>
        <v>0</v>
      </c>
      <c r="HJ93" s="66">
        <f>+VLOOKUP(HJ$5,'Liste matières'!$A$7:$D$156,4,0)*BO93</f>
        <v>0</v>
      </c>
      <c r="HK93" s="66">
        <f>+VLOOKUP(HK$5,'Liste matières'!$A$7:$D$156,4,0)*BP93</f>
        <v>0</v>
      </c>
      <c r="HL93" s="66">
        <f>+VLOOKUP(HL$5,'Liste matières'!$A$7:$D$156,4,0)*BQ93</f>
        <v>0</v>
      </c>
      <c r="HM93" s="66">
        <f>+VLOOKUP(HM$5,'Liste matières'!$A$7:$D$156,4,0)*BR93</f>
        <v>0</v>
      </c>
      <c r="HN93" s="66">
        <f>+VLOOKUP(HN$5,'Liste matières'!$A$7:$D$156,4,0)*BS93</f>
        <v>0</v>
      </c>
      <c r="HO93" s="66">
        <f>+VLOOKUP(HO$5,'Liste matières'!$A$7:$D$156,4,0)*BT93</f>
        <v>0</v>
      </c>
      <c r="HP93" s="66">
        <f>+VLOOKUP(HP$5,'Liste matières'!$A$7:$D$156,4,0)*BU93</f>
        <v>0</v>
      </c>
      <c r="HQ93" s="66">
        <f>+VLOOKUP(HQ$5,'Liste matières'!$A$7:$D$156,4,0)*BV93</f>
        <v>0</v>
      </c>
      <c r="HR93" s="66">
        <f>+VLOOKUP(HR$5,'Liste matières'!$A$7:$D$156,4,0)*BW93</f>
        <v>0</v>
      </c>
      <c r="HS93" s="66">
        <f>+VLOOKUP(HS$5,'Liste matières'!$A$7:$D$156,4,0)*BX93</f>
        <v>0</v>
      </c>
      <c r="HT93" s="66">
        <f>+VLOOKUP(HT$5,'Liste matières'!$A$7:$D$156,4,0)*BY93</f>
        <v>0</v>
      </c>
      <c r="HU93" s="66">
        <f>+VLOOKUP(HU$5,'Liste matières'!$A$7:$D$156,4,0)*BZ93</f>
        <v>0</v>
      </c>
      <c r="HV93" s="66">
        <f>+VLOOKUP(HV$5,'Liste matières'!$A$7:$D$156,4,0)*CA93</f>
        <v>0</v>
      </c>
      <c r="HW93" s="66">
        <f>+VLOOKUP(HW$5,'Liste matières'!$A$7:$D$156,4,0)*CB93</f>
        <v>0</v>
      </c>
      <c r="HX93" s="66">
        <f>+VLOOKUP(HX$5,'Liste matières'!$A$7:$D$156,4,0)*CC93</f>
        <v>0</v>
      </c>
      <c r="HY93" s="66">
        <f>+VLOOKUP(HY$5,'Liste matières'!$A$7:$D$156,4,0)*CD93</f>
        <v>0</v>
      </c>
      <c r="HZ93" s="66">
        <f>+VLOOKUP(HZ$5,'Liste matières'!$A$7:$D$156,4,0)*CE93</f>
        <v>0</v>
      </c>
      <c r="IA93" s="66">
        <f>+VLOOKUP(IA$5,'Liste matières'!$A$7:$D$156,4,0)*CF93</f>
        <v>0</v>
      </c>
      <c r="IB93" s="66">
        <f>+VLOOKUP(IB$5,'Liste matières'!$A$7:$D$156,4,0)*CG93</f>
        <v>0</v>
      </c>
      <c r="IC93" s="66">
        <f>+VLOOKUP(IC$5,'Liste matières'!$A$7:$D$156,4,0)*CH93</f>
        <v>0</v>
      </c>
      <c r="ID93" s="66">
        <f>+VLOOKUP(ID$5,'Liste matières'!$A$7:$D$156,4,0)*CI93</f>
        <v>0</v>
      </c>
      <c r="IE93" s="66">
        <f>+VLOOKUP(IE$5,'Liste matières'!$A$7:$D$156,4,0)*CJ93</f>
        <v>0</v>
      </c>
      <c r="IF93" s="66">
        <f>+VLOOKUP(IF$5,'Liste matières'!$A$7:$D$156,4,0)*CK93</f>
        <v>0</v>
      </c>
      <c r="IG93" s="66">
        <f>+VLOOKUP(IG$5,'Liste matières'!$A$7:$D$156,4,0)*CL93</f>
        <v>0</v>
      </c>
      <c r="IH93" s="66">
        <f>+VLOOKUP(IH$5,'Liste matières'!$A$7:$D$156,4,0)*CM93</f>
        <v>0</v>
      </c>
      <c r="II93" s="66">
        <f>+VLOOKUP(II$5,'Liste matières'!$A$7:$D$156,4,0)*CN93</f>
        <v>0</v>
      </c>
      <c r="IJ93" s="66">
        <f>+VLOOKUP(IJ$5,'Liste matières'!$A$7:$D$156,4,0)*CO93</f>
        <v>0</v>
      </c>
      <c r="IK93" s="66">
        <f>+VLOOKUP(IK$5,'Liste matières'!$A$7:$D$156,4,0)*CP93</f>
        <v>0</v>
      </c>
      <c r="IL93" s="66">
        <f>+VLOOKUP(IL$5,'Liste matières'!$A$7:$D$156,4,0)*CQ93</f>
        <v>0</v>
      </c>
      <c r="IM93" s="66">
        <f>+VLOOKUP(IM$5,'Liste matières'!$A$7:$D$156,4,0)*CR93</f>
        <v>0</v>
      </c>
      <c r="IN93" s="66">
        <f>+VLOOKUP(IN$5,'Liste matières'!$A$7:$D$156,4,0)*CS93</f>
        <v>0</v>
      </c>
      <c r="IO93" s="66">
        <f>+VLOOKUP(IO$5,'Liste matières'!$A$7:$D$156,4,0)*CT93</f>
        <v>0</v>
      </c>
      <c r="IP93" s="66">
        <f>+VLOOKUP(IP$5,'Liste matières'!$A$7:$D$156,4,0)*CU93</f>
        <v>0</v>
      </c>
      <c r="IQ93" s="66">
        <f>+VLOOKUP(IQ$5,'Liste matières'!$A$7:$D$156,4,0)*CV93</f>
        <v>0</v>
      </c>
      <c r="IR93" s="66">
        <f>+VLOOKUP(IR$5,'Liste matières'!$A$7:$D$156,4,0)*CW93</f>
        <v>0</v>
      </c>
      <c r="IS93" s="66">
        <f>+VLOOKUP(IS$5,'Liste matières'!$A$7:$D$156,4,0)*CX93</f>
        <v>0</v>
      </c>
      <c r="IT93" s="66">
        <f>+VLOOKUP(IT$5,'Liste matières'!$A$7:$D$156,4,0)*CY93</f>
        <v>0</v>
      </c>
      <c r="IU93" s="66">
        <f>+VLOOKUP(IU$5,'Liste matières'!$A$7:$D$156,4,0)*CZ93</f>
        <v>0</v>
      </c>
      <c r="IV93" s="66">
        <f>+VLOOKUP(IV$5,'Liste matières'!$A$7:$D$156,4,0)*DA93</f>
        <v>0</v>
      </c>
      <c r="IW93" s="66">
        <f>+VLOOKUP(IW$5,'Liste matières'!$A$7:$D$156,4,0)*DB93</f>
        <v>0</v>
      </c>
      <c r="IX93" s="66">
        <f>+VLOOKUP(IX$5,'Liste matières'!$A$7:$D$156,4,0)*DC93</f>
        <v>0</v>
      </c>
      <c r="IY93" s="66">
        <f>+VLOOKUP(IY$5,'Liste matières'!$A$7:$D$156,4,0)*DD93</f>
        <v>0</v>
      </c>
      <c r="IZ93" s="66">
        <f>+VLOOKUP(IZ$5,'Liste matières'!$A$7:$D$156,4,0)*DE93</f>
        <v>0</v>
      </c>
      <c r="JA93" s="66">
        <f>+VLOOKUP(JA$5,'Liste matières'!$A$7:$D$156,4,0)*DF93</f>
        <v>0</v>
      </c>
      <c r="JB93" s="66">
        <f>+VLOOKUP(JB$5,'Liste matières'!$A$7:$D$156,4,0)*DG93</f>
        <v>0</v>
      </c>
      <c r="JC93" s="66">
        <f>+VLOOKUP(JC$5,'Liste matières'!$A$7:$D$156,4,0)*DH93</f>
        <v>0</v>
      </c>
      <c r="JD93" s="66">
        <f>+VLOOKUP(JD$5,'Liste matières'!$A$7:$D$156,4,0)*DI93</f>
        <v>0</v>
      </c>
      <c r="JE93" s="66">
        <f>+VLOOKUP(JE$5,'Liste matières'!$A$7:$D$156,4,0)*DJ93</f>
        <v>0</v>
      </c>
      <c r="JF93" s="66">
        <f>+VLOOKUP(JF$5,'Liste matières'!$A$7:$D$156,4,0)*DK93</f>
        <v>0</v>
      </c>
      <c r="JG93" s="66">
        <f>+VLOOKUP(JG$5,'Liste matières'!$A$7:$D$156,4,0)*DL93</f>
        <v>0</v>
      </c>
      <c r="JH93" s="66">
        <f>+VLOOKUP(JH$5,'Liste matières'!$A$7:$D$156,4,0)*DM93</f>
        <v>0</v>
      </c>
      <c r="JI93" s="66">
        <f>+VLOOKUP(JI$5,'Liste matières'!$A$7:$D$156,4,0)*DN93</f>
        <v>0</v>
      </c>
      <c r="JJ93" s="66">
        <f>+VLOOKUP(JJ$5,'Liste matières'!$A$7:$D$156,4,0)*DO93</f>
        <v>0</v>
      </c>
      <c r="JK93" s="66">
        <f>+VLOOKUP(JK$5,'Liste matières'!$A$7:$D$156,4,0)*DP93</f>
        <v>0</v>
      </c>
      <c r="JL93" s="66">
        <f>+VLOOKUP(JL$5,'Liste matières'!$A$7:$D$156,4,0)*DQ93</f>
        <v>0</v>
      </c>
      <c r="JM93" s="66">
        <f>+VLOOKUP(JM$5,'Liste matières'!$A$7:$D$156,4,0)*DR93</f>
        <v>0</v>
      </c>
      <c r="JN93" s="66">
        <f>+VLOOKUP(JN$5,'Liste matières'!$A$7:$D$156,4,0)*DS93</f>
        <v>0</v>
      </c>
      <c r="JO93" s="66">
        <f>+VLOOKUP(JO$5,'Liste matières'!$A$7:$D$156,4,0)*DT93</f>
        <v>0</v>
      </c>
      <c r="JP93" s="66">
        <f>+VLOOKUP(JP$5,'Liste matières'!$A$7:$D$156,4,0)*DU93</f>
        <v>0</v>
      </c>
      <c r="JQ93" s="66">
        <f>+VLOOKUP(JQ$5,'Liste matières'!$A$7:$D$156,4,0)*DV93</f>
        <v>0</v>
      </c>
      <c r="JR93" s="66">
        <f>+VLOOKUP(JR$5,'Liste matières'!$A$7:$D$156,4,0)*DW93</f>
        <v>0</v>
      </c>
      <c r="JS93" s="66">
        <f>+VLOOKUP(JS$5,'Liste matières'!$A$7:$D$156,4,0)*DX93</f>
        <v>0</v>
      </c>
      <c r="JT93" s="66">
        <f>+VLOOKUP(JT$5,'Liste matières'!$A$7:$D$156,4,0)*DY93</f>
        <v>0</v>
      </c>
      <c r="JU93" s="66">
        <f>+VLOOKUP(JU$5,'Liste matières'!$A$7:$D$156,4,0)*DZ93</f>
        <v>0</v>
      </c>
      <c r="JV93" s="66">
        <f>+VLOOKUP(JV$5,'Liste matières'!$A$7:$D$156,4,0)*EA93</f>
        <v>0</v>
      </c>
      <c r="JW93" s="66">
        <f>+VLOOKUP(JW$5,'Liste matières'!$A$7:$D$156,4,0)*EB93</f>
        <v>0</v>
      </c>
      <c r="JX93" s="66">
        <f>+VLOOKUP(JX$5,'Liste matières'!$A$7:$D$156,4,0)*EC93</f>
        <v>0</v>
      </c>
      <c r="JY93" s="66">
        <f>+VLOOKUP(JY$5,'Liste matières'!$A$7:$D$156,4,0)*ED93</f>
        <v>0</v>
      </c>
      <c r="JZ93" s="66">
        <f>+VLOOKUP(JZ$5,'Liste matières'!$A$7:$D$156,4,0)*EE93</f>
        <v>0</v>
      </c>
      <c r="KA93" s="66">
        <f>+VLOOKUP(KA$5,'Liste matières'!$A$7:$D$156,4,0)*EF93</f>
        <v>0</v>
      </c>
      <c r="KB93" s="66">
        <f>+VLOOKUP(KB$5,'Liste matières'!$A$7:$D$156,4,0)*EG93</f>
        <v>0</v>
      </c>
      <c r="KC93" s="66">
        <f>+VLOOKUP(KC$5,'Liste matières'!$A$7:$D$156,4,0)*EH93</f>
        <v>0</v>
      </c>
      <c r="KD93" s="66">
        <f>+VLOOKUP(KD$5,'Liste matières'!$A$7:$D$156,4,0)*EI93</f>
        <v>0</v>
      </c>
      <c r="KE93" s="66">
        <f>+VLOOKUP(KE$5,'Liste matières'!$A$7:$D$156,4,0)*EJ93</f>
        <v>0</v>
      </c>
      <c r="KF93" s="66">
        <f>+VLOOKUP(KF$5,'Liste matières'!$A$7:$D$156,4,0)*EK93</f>
        <v>0</v>
      </c>
      <c r="KG93" s="66">
        <f>+VLOOKUP(KG$5,'Liste matières'!$A$7:$D$156,4,0)*EL93</f>
        <v>0</v>
      </c>
      <c r="KH93" s="66">
        <f>+VLOOKUP(KH$5,'Liste matières'!$A$7:$D$156,4,0)*EM93</f>
        <v>0</v>
      </c>
      <c r="KI93" s="66">
        <f>+VLOOKUP(KI$5,'Liste matières'!$A$7:$D$156,4,0)*EN93</f>
        <v>0</v>
      </c>
      <c r="KJ93" s="66">
        <f>+VLOOKUP(KJ$5,'Liste matières'!$A$7:$D$156,4,0)*EO93</f>
        <v>0</v>
      </c>
      <c r="KK93" s="66">
        <f>+VLOOKUP(KK$5,'Liste matières'!$A$7:$D$156,4,0)*EP93</f>
        <v>0</v>
      </c>
      <c r="KL93" s="66">
        <f>+VLOOKUP(KL$5,'Liste matières'!$A$7:$D$156,4,0)*EQ93</f>
        <v>0</v>
      </c>
      <c r="KM93" s="66">
        <f>+VLOOKUP(KM$5,'Liste matières'!$A$7:$D$156,4,0)*ER93</f>
        <v>0</v>
      </c>
      <c r="KN93" s="66">
        <f>+VLOOKUP(KN$5,'Liste matières'!$A$7:$D$156,4,0)*ES93</f>
        <v>0</v>
      </c>
      <c r="KO93" s="66">
        <f>+VLOOKUP(KO$5,'Liste matières'!$A$7:$D$156,4,0)*ET93</f>
        <v>0</v>
      </c>
      <c r="KP93" s="66">
        <f>+VLOOKUP(KP$5,'Liste matières'!$A$7:$D$156,4,0)*EU93</f>
        <v>0</v>
      </c>
      <c r="KQ93" s="66">
        <f>+VLOOKUP(KQ$5,'Liste matières'!$A$7:$D$156,4,0)*EV93</f>
        <v>0</v>
      </c>
      <c r="KR93" s="66">
        <f>+VLOOKUP(KR$5,'Liste matières'!$A$7:$D$156,4,0)*EW93</f>
        <v>0</v>
      </c>
      <c r="KS93" s="66">
        <f>+VLOOKUP(KS$5,'Liste matières'!$A$7:$D$156,4,0)*EX93</f>
        <v>0</v>
      </c>
      <c r="KU93" s="65">
        <f t="shared" si="1"/>
        <v>0</v>
      </c>
    </row>
    <row r="94" spans="1:307" x14ac:dyDescent="0.25">
      <c r="A94" s="3" t="s">
        <v>88</v>
      </c>
      <c r="B94" s="11"/>
      <c r="C94" s="74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Z94" s="66">
        <f>+VLOOKUP(EZ$5,'Liste matières'!$A$7:$D$156,4,0)*E94</f>
        <v>0</v>
      </c>
      <c r="FA94" s="66">
        <f>+VLOOKUP(FA$5,'Liste matières'!$A$7:$D$156,4,0)*F94</f>
        <v>0</v>
      </c>
      <c r="FB94" s="66">
        <f>+VLOOKUP(FB$5,'Liste matières'!$A$7:$D$156,4,0)*G94</f>
        <v>0</v>
      </c>
      <c r="FC94" s="66">
        <f>+VLOOKUP(FC$5,'Liste matières'!$A$7:$D$156,4,0)*H94</f>
        <v>0</v>
      </c>
      <c r="FD94" s="66">
        <f>+VLOOKUP(FD$5,'Liste matières'!$A$7:$D$156,4,0)*I94</f>
        <v>0</v>
      </c>
      <c r="FE94" s="66">
        <f>+VLOOKUP(FE$5,'Liste matières'!$A$7:$D$156,4,0)*J94</f>
        <v>0</v>
      </c>
      <c r="FF94" s="66">
        <f>+VLOOKUP(FF$5,'Liste matières'!$A$7:$D$156,4,0)*K94</f>
        <v>0</v>
      </c>
      <c r="FG94" s="66">
        <f>+VLOOKUP(FG$5,'Liste matières'!$A$7:$D$156,4,0)*L94</f>
        <v>0</v>
      </c>
      <c r="FH94" s="66">
        <f>+VLOOKUP(FH$5,'Liste matières'!$A$7:$D$156,4,0)*M94</f>
        <v>0</v>
      </c>
      <c r="FI94" s="66">
        <f>+VLOOKUP(FI$5,'Liste matières'!$A$7:$D$156,4,0)*N94</f>
        <v>0</v>
      </c>
      <c r="FJ94" s="66">
        <f>+VLOOKUP(FJ$5,'Liste matières'!$A$7:$D$156,4,0)*O94</f>
        <v>0</v>
      </c>
      <c r="FK94" s="66">
        <f>+VLOOKUP(FK$5,'Liste matières'!$A$7:$D$156,4,0)*P94</f>
        <v>0</v>
      </c>
      <c r="FL94" s="66">
        <f>+VLOOKUP(FL$5,'Liste matières'!$A$7:$D$156,4,0)*Q94</f>
        <v>0</v>
      </c>
      <c r="FM94" s="66">
        <f>+VLOOKUP(FM$5,'Liste matières'!$A$7:$D$156,4,0)*R94</f>
        <v>0</v>
      </c>
      <c r="FN94" s="66">
        <f>+VLOOKUP(FN$5,'Liste matières'!$A$7:$D$156,4,0)*S94</f>
        <v>0</v>
      </c>
      <c r="FO94" s="66">
        <f>+VLOOKUP(FO$5,'Liste matières'!$A$7:$D$156,4,0)*T94</f>
        <v>0</v>
      </c>
      <c r="FP94" s="66">
        <f>+VLOOKUP(FP$5,'Liste matières'!$A$7:$D$156,4,0)*U94</f>
        <v>0</v>
      </c>
      <c r="FQ94" s="66">
        <f>+VLOOKUP(FQ$5,'Liste matières'!$A$7:$D$156,4,0)*V94</f>
        <v>0</v>
      </c>
      <c r="FR94" s="66">
        <f>+VLOOKUP(FR$5,'Liste matières'!$A$7:$D$156,4,0)*W94</f>
        <v>0</v>
      </c>
      <c r="FS94" s="66">
        <f>+VLOOKUP(FS$5,'Liste matières'!$A$7:$D$156,4,0)*X94</f>
        <v>0</v>
      </c>
      <c r="FT94" s="66">
        <f>+VLOOKUP(FT$5,'Liste matières'!$A$7:$D$156,4,0)*Y94</f>
        <v>0</v>
      </c>
      <c r="FU94" s="66">
        <f>+VLOOKUP(FU$5,'Liste matières'!$A$7:$D$156,4,0)*Z94</f>
        <v>0</v>
      </c>
      <c r="FV94" s="66">
        <f>+VLOOKUP(FV$5,'Liste matières'!$A$7:$D$156,4,0)*AA94</f>
        <v>0</v>
      </c>
      <c r="FW94" s="66">
        <f>+VLOOKUP(FW$5,'Liste matières'!$A$7:$D$156,4,0)*AB94</f>
        <v>0</v>
      </c>
      <c r="FX94" s="66">
        <f>+VLOOKUP(FX$5,'Liste matières'!$A$7:$D$156,4,0)*AC94</f>
        <v>0</v>
      </c>
      <c r="FY94" s="66">
        <f>+VLOOKUP(FY$5,'Liste matières'!$A$7:$D$156,4,0)*AD94</f>
        <v>0</v>
      </c>
      <c r="FZ94" s="66">
        <f>+VLOOKUP(FZ$5,'Liste matières'!$A$7:$D$156,4,0)*AE94</f>
        <v>0</v>
      </c>
      <c r="GA94" s="66">
        <f>+VLOOKUP(GA$5,'Liste matières'!$A$7:$D$156,4,0)*AF94</f>
        <v>0</v>
      </c>
      <c r="GB94" s="66">
        <f>+VLOOKUP(GB$5,'Liste matières'!$A$7:$D$156,4,0)*AG94</f>
        <v>0</v>
      </c>
      <c r="GC94" s="66">
        <f>+VLOOKUP(GC$5,'Liste matières'!$A$7:$D$156,4,0)*AH94</f>
        <v>0</v>
      </c>
      <c r="GD94" s="66">
        <f>+VLOOKUP(GD$5,'Liste matières'!$A$7:$D$156,4,0)*AI94</f>
        <v>0</v>
      </c>
      <c r="GE94" s="66">
        <f>+VLOOKUP(GE$5,'Liste matières'!$A$7:$D$156,4,0)*AJ94</f>
        <v>0</v>
      </c>
      <c r="GF94" s="66">
        <f>+VLOOKUP(GF$5,'Liste matières'!$A$7:$D$156,4,0)*AK94</f>
        <v>0</v>
      </c>
      <c r="GG94" s="66">
        <f>+VLOOKUP(GG$5,'Liste matières'!$A$7:$D$156,4,0)*AL94</f>
        <v>0</v>
      </c>
      <c r="GH94" s="66">
        <f>+VLOOKUP(GH$5,'Liste matières'!$A$7:$D$156,4,0)*AM94</f>
        <v>0</v>
      </c>
      <c r="GI94" s="66">
        <f>+VLOOKUP(GI$5,'Liste matières'!$A$7:$D$156,4,0)*AN94</f>
        <v>0</v>
      </c>
      <c r="GJ94" s="66">
        <f>+VLOOKUP(GJ$5,'Liste matières'!$A$7:$D$156,4,0)*AO94</f>
        <v>0</v>
      </c>
      <c r="GK94" s="66">
        <f>+VLOOKUP(GK$5,'Liste matières'!$A$7:$D$156,4,0)*AP94</f>
        <v>0</v>
      </c>
      <c r="GL94" s="66">
        <f>+VLOOKUP(GL$5,'Liste matières'!$A$7:$D$156,4,0)*AQ94</f>
        <v>0</v>
      </c>
      <c r="GM94" s="66">
        <f>+VLOOKUP(GM$5,'Liste matières'!$A$7:$D$156,4,0)*AR94</f>
        <v>0</v>
      </c>
      <c r="GN94" s="66">
        <f>+VLOOKUP(GN$5,'Liste matières'!$A$7:$D$156,4,0)*AS94</f>
        <v>0</v>
      </c>
      <c r="GO94" s="66">
        <f>+VLOOKUP(GO$5,'Liste matières'!$A$7:$D$156,4,0)*AT94</f>
        <v>0</v>
      </c>
      <c r="GP94" s="66">
        <f>+VLOOKUP(GP$5,'Liste matières'!$A$7:$D$156,4,0)*AU94</f>
        <v>0</v>
      </c>
      <c r="GQ94" s="66">
        <f>+VLOOKUP(GQ$5,'Liste matières'!$A$7:$D$156,4,0)*AV94</f>
        <v>0</v>
      </c>
      <c r="GR94" s="66">
        <f>+VLOOKUP(GR$5,'Liste matières'!$A$7:$D$156,4,0)*AW94</f>
        <v>0</v>
      </c>
      <c r="GS94" s="66">
        <f>+VLOOKUP(GS$5,'Liste matières'!$A$7:$D$156,4,0)*AX94</f>
        <v>0</v>
      </c>
      <c r="GT94" s="66">
        <f>+VLOOKUP(GT$5,'Liste matières'!$A$7:$D$156,4,0)*AY94</f>
        <v>0</v>
      </c>
      <c r="GU94" s="66">
        <f>+VLOOKUP(GU$5,'Liste matières'!$A$7:$D$156,4,0)*AZ94</f>
        <v>0</v>
      </c>
      <c r="GV94" s="66">
        <f>+VLOOKUP(GV$5,'Liste matières'!$A$7:$D$156,4,0)*BA94</f>
        <v>0</v>
      </c>
      <c r="GW94" s="66">
        <f>+VLOOKUP(GW$5,'Liste matières'!$A$7:$D$156,4,0)*BB94</f>
        <v>0</v>
      </c>
      <c r="GX94" s="66">
        <f>+VLOOKUP(GX$5,'Liste matières'!$A$7:$D$156,4,0)*BC94</f>
        <v>0</v>
      </c>
      <c r="GY94" s="66">
        <f>+VLOOKUP(GY$5,'Liste matières'!$A$7:$D$156,4,0)*BD94</f>
        <v>0</v>
      </c>
      <c r="GZ94" s="66">
        <f>+VLOOKUP(GZ$5,'Liste matières'!$A$7:$D$156,4,0)*BE94</f>
        <v>0</v>
      </c>
      <c r="HA94" s="66">
        <f>+VLOOKUP(HA$5,'Liste matières'!$A$7:$D$156,4,0)*BF94</f>
        <v>0</v>
      </c>
      <c r="HB94" s="66">
        <f>+VLOOKUP(HB$5,'Liste matières'!$A$7:$D$156,4,0)*BG94</f>
        <v>0</v>
      </c>
      <c r="HC94" s="66">
        <f>+VLOOKUP(HC$5,'Liste matières'!$A$7:$D$156,4,0)*BH94</f>
        <v>0</v>
      </c>
      <c r="HD94" s="66">
        <f>+VLOOKUP(HD$5,'Liste matières'!$A$7:$D$156,4,0)*BI94</f>
        <v>0</v>
      </c>
      <c r="HE94" s="66">
        <f>+VLOOKUP(HE$5,'Liste matières'!$A$7:$D$156,4,0)*BJ94</f>
        <v>0</v>
      </c>
      <c r="HF94" s="66">
        <f>+VLOOKUP(HF$5,'Liste matières'!$A$7:$D$156,4,0)*BK94</f>
        <v>0</v>
      </c>
      <c r="HG94" s="66">
        <f>+VLOOKUP(HG$5,'Liste matières'!$A$7:$D$156,4,0)*BL94</f>
        <v>0</v>
      </c>
      <c r="HH94" s="66">
        <f>+VLOOKUP(HH$5,'Liste matières'!$A$7:$D$156,4,0)*BM94</f>
        <v>0</v>
      </c>
      <c r="HI94" s="66">
        <f>+VLOOKUP(HI$5,'Liste matières'!$A$7:$D$156,4,0)*BN94</f>
        <v>0</v>
      </c>
      <c r="HJ94" s="66">
        <f>+VLOOKUP(HJ$5,'Liste matières'!$A$7:$D$156,4,0)*BO94</f>
        <v>0</v>
      </c>
      <c r="HK94" s="66">
        <f>+VLOOKUP(HK$5,'Liste matières'!$A$7:$D$156,4,0)*BP94</f>
        <v>0</v>
      </c>
      <c r="HL94" s="66">
        <f>+VLOOKUP(HL$5,'Liste matières'!$A$7:$D$156,4,0)*BQ94</f>
        <v>0</v>
      </c>
      <c r="HM94" s="66">
        <f>+VLOOKUP(HM$5,'Liste matières'!$A$7:$D$156,4,0)*BR94</f>
        <v>0</v>
      </c>
      <c r="HN94" s="66">
        <f>+VLOOKUP(HN$5,'Liste matières'!$A$7:$D$156,4,0)*BS94</f>
        <v>0</v>
      </c>
      <c r="HO94" s="66">
        <f>+VLOOKUP(HO$5,'Liste matières'!$A$7:$D$156,4,0)*BT94</f>
        <v>0</v>
      </c>
      <c r="HP94" s="66">
        <f>+VLOOKUP(HP$5,'Liste matières'!$A$7:$D$156,4,0)*BU94</f>
        <v>0</v>
      </c>
      <c r="HQ94" s="66">
        <f>+VLOOKUP(HQ$5,'Liste matières'!$A$7:$D$156,4,0)*BV94</f>
        <v>0</v>
      </c>
      <c r="HR94" s="66">
        <f>+VLOOKUP(HR$5,'Liste matières'!$A$7:$D$156,4,0)*BW94</f>
        <v>0</v>
      </c>
      <c r="HS94" s="66">
        <f>+VLOOKUP(HS$5,'Liste matières'!$A$7:$D$156,4,0)*BX94</f>
        <v>0</v>
      </c>
      <c r="HT94" s="66">
        <f>+VLOOKUP(HT$5,'Liste matières'!$A$7:$D$156,4,0)*BY94</f>
        <v>0</v>
      </c>
      <c r="HU94" s="66">
        <f>+VLOOKUP(HU$5,'Liste matières'!$A$7:$D$156,4,0)*BZ94</f>
        <v>0</v>
      </c>
      <c r="HV94" s="66">
        <f>+VLOOKUP(HV$5,'Liste matières'!$A$7:$D$156,4,0)*CA94</f>
        <v>0</v>
      </c>
      <c r="HW94" s="66">
        <f>+VLOOKUP(HW$5,'Liste matières'!$A$7:$D$156,4,0)*CB94</f>
        <v>0</v>
      </c>
      <c r="HX94" s="66">
        <f>+VLOOKUP(HX$5,'Liste matières'!$A$7:$D$156,4,0)*CC94</f>
        <v>0</v>
      </c>
      <c r="HY94" s="66">
        <f>+VLOOKUP(HY$5,'Liste matières'!$A$7:$D$156,4,0)*CD94</f>
        <v>0</v>
      </c>
      <c r="HZ94" s="66">
        <f>+VLOOKUP(HZ$5,'Liste matières'!$A$7:$D$156,4,0)*CE94</f>
        <v>0</v>
      </c>
      <c r="IA94" s="66">
        <f>+VLOOKUP(IA$5,'Liste matières'!$A$7:$D$156,4,0)*CF94</f>
        <v>0</v>
      </c>
      <c r="IB94" s="66">
        <f>+VLOOKUP(IB$5,'Liste matières'!$A$7:$D$156,4,0)*CG94</f>
        <v>0</v>
      </c>
      <c r="IC94" s="66">
        <f>+VLOOKUP(IC$5,'Liste matières'!$A$7:$D$156,4,0)*CH94</f>
        <v>0</v>
      </c>
      <c r="ID94" s="66">
        <f>+VLOOKUP(ID$5,'Liste matières'!$A$7:$D$156,4,0)*CI94</f>
        <v>0</v>
      </c>
      <c r="IE94" s="66">
        <f>+VLOOKUP(IE$5,'Liste matières'!$A$7:$D$156,4,0)*CJ94</f>
        <v>0</v>
      </c>
      <c r="IF94" s="66">
        <f>+VLOOKUP(IF$5,'Liste matières'!$A$7:$D$156,4,0)*CK94</f>
        <v>0</v>
      </c>
      <c r="IG94" s="66">
        <f>+VLOOKUP(IG$5,'Liste matières'!$A$7:$D$156,4,0)*CL94</f>
        <v>0</v>
      </c>
      <c r="IH94" s="66">
        <f>+VLOOKUP(IH$5,'Liste matières'!$A$7:$D$156,4,0)*CM94</f>
        <v>0</v>
      </c>
      <c r="II94" s="66">
        <f>+VLOOKUP(II$5,'Liste matières'!$A$7:$D$156,4,0)*CN94</f>
        <v>0</v>
      </c>
      <c r="IJ94" s="66">
        <f>+VLOOKUP(IJ$5,'Liste matières'!$A$7:$D$156,4,0)*CO94</f>
        <v>0</v>
      </c>
      <c r="IK94" s="66">
        <f>+VLOOKUP(IK$5,'Liste matières'!$A$7:$D$156,4,0)*CP94</f>
        <v>0</v>
      </c>
      <c r="IL94" s="66">
        <f>+VLOOKUP(IL$5,'Liste matières'!$A$7:$D$156,4,0)*CQ94</f>
        <v>0</v>
      </c>
      <c r="IM94" s="66">
        <f>+VLOOKUP(IM$5,'Liste matières'!$A$7:$D$156,4,0)*CR94</f>
        <v>0</v>
      </c>
      <c r="IN94" s="66">
        <f>+VLOOKUP(IN$5,'Liste matières'!$A$7:$D$156,4,0)*CS94</f>
        <v>0</v>
      </c>
      <c r="IO94" s="66">
        <f>+VLOOKUP(IO$5,'Liste matières'!$A$7:$D$156,4,0)*CT94</f>
        <v>0</v>
      </c>
      <c r="IP94" s="66">
        <f>+VLOOKUP(IP$5,'Liste matières'!$A$7:$D$156,4,0)*CU94</f>
        <v>0</v>
      </c>
      <c r="IQ94" s="66">
        <f>+VLOOKUP(IQ$5,'Liste matières'!$A$7:$D$156,4,0)*CV94</f>
        <v>0</v>
      </c>
      <c r="IR94" s="66">
        <f>+VLOOKUP(IR$5,'Liste matières'!$A$7:$D$156,4,0)*CW94</f>
        <v>0</v>
      </c>
      <c r="IS94" s="66">
        <f>+VLOOKUP(IS$5,'Liste matières'!$A$7:$D$156,4,0)*CX94</f>
        <v>0</v>
      </c>
      <c r="IT94" s="66">
        <f>+VLOOKUP(IT$5,'Liste matières'!$A$7:$D$156,4,0)*CY94</f>
        <v>0</v>
      </c>
      <c r="IU94" s="66">
        <f>+VLOOKUP(IU$5,'Liste matières'!$A$7:$D$156,4,0)*CZ94</f>
        <v>0</v>
      </c>
      <c r="IV94" s="66">
        <f>+VLOOKUP(IV$5,'Liste matières'!$A$7:$D$156,4,0)*DA94</f>
        <v>0</v>
      </c>
      <c r="IW94" s="66">
        <f>+VLOOKUP(IW$5,'Liste matières'!$A$7:$D$156,4,0)*DB94</f>
        <v>0</v>
      </c>
      <c r="IX94" s="66">
        <f>+VLOOKUP(IX$5,'Liste matières'!$A$7:$D$156,4,0)*DC94</f>
        <v>0</v>
      </c>
      <c r="IY94" s="66">
        <f>+VLOOKUP(IY$5,'Liste matières'!$A$7:$D$156,4,0)*DD94</f>
        <v>0</v>
      </c>
      <c r="IZ94" s="66">
        <f>+VLOOKUP(IZ$5,'Liste matières'!$A$7:$D$156,4,0)*DE94</f>
        <v>0</v>
      </c>
      <c r="JA94" s="66">
        <f>+VLOOKUP(JA$5,'Liste matières'!$A$7:$D$156,4,0)*DF94</f>
        <v>0</v>
      </c>
      <c r="JB94" s="66">
        <f>+VLOOKUP(JB$5,'Liste matières'!$A$7:$D$156,4,0)*DG94</f>
        <v>0</v>
      </c>
      <c r="JC94" s="66">
        <f>+VLOOKUP(JC$5,'Liste matières'!$A$7:$D$156,4,0)*DH94</f>
        <v>0</v>
      </c>
      <c r="JD94" s="66">
        <f>+VLOOKUP(JD$5,'Liste matières'!$A$7:$D$156,4,0)*DI94</f>
        <v>0</v>
      </c>
      <c r="JE94" s="66">
        <f>+VLOOKUP(JE$5,'Liste matières'!$A$7:$D$156,4,0)*DJ94</f>
        <v>0</v>
      </c>
      <c r="JF94" s="66">
        <f>+VLOOKUP(JF$5,'Liste matières'!$A$7:$D$156,4,0)*DK94</f>
        <v>0</v>
      </c>
      <c r="JG94" s="66">
        <f>+VLOOKUP(JG$5,'Liste matières'!$A$7:$D$156,4,0)*DL94</f>
        <v>0</v>
      </c>
      <c r="JH94" s="66">
        <f>+VLOOKUP(JH$5,'Liste matières'!$A$7:$D$156,4,0)*DM94</f>
        <v>0</v>
      </c>
      <c r="JI94" s="66">
        <f>+VLOOKUP(JI$5,'Liste matières'!$A$7:$D$156,4,0)*DN94</f>
        <v>0</v>
      </c>
      <c r="JJ94" s="66">
        <f>+VLOOKUP(JJ$5,'Liste matières'!$A$7:$D$156,4,0)*DO94</f>
        <v>0</v>
      </c>
      <c r="JK94" s="66">
        <f>+VLOOKUP(JK$5,'Liste matières'!$A$7:$D$156,4,0)*DP94</f>
        <v>0</v>
      </c>
      <c r="JL94" s="66">
        <f>+VLOOKUP(JL$5,'Liste matières'!$A$7:$D$156,4,0)*DQ94</f>
        <v>0</v>
      </c>
      <c r="JM94" s="66">
        <f>+VLOOKUP(JM$5,'Liste matières'!$A$7:$D$156,4,0)*DR94</f>
        <v>0</v>
      </c>
      <c r="JN94" s="66">
        <f>+VLOOKUP(JN$5,'Liste matières'!$A$7:$D$156,4,0)*DS94</f>
        <v>0</v>
      </c>
      <c r="JO94" s="66">
        <f>+VLOOKUP(JO$5,'Liste matières'!$A$7:$D$156,4,0)*DT94</f>
        <v>0</v>
      </c>
      <c r="JP94" s="66">
        <f>+VLOOKUP(JP$5,'Liste matières'!$A$7:$D$156,4,0)*DU94</f>
        <v>0</v>
      </c>
      <c r="JQ94" s="66">
        <f>+VLOOKUP(JQ$5,'Liste matières'!$A$7:$D$156,4,0)*DV94</f>
        <v>0</v>
      </c>
      <c r="JR94" s="66">
        <f>+VLOOKUP(JR$5,'Liste matières'!$A$7:$D$156,4,0)*DW94</f>
        <v>0</v>
      </c>
      <c r="JS94" s="66">
        <f>+VLOOKUP(JS$5,'Liste matières'!$A$7:$D$156,4,0)*DX94</f>
        <v>0</v>
      </c>
      <c r="JT94" s="66">
        <f>+VLOOKUP(JT$5,'Liste matières'!$A$7:$D$156,4,0)*DY94</f>
        <v>0</v>
      </c>
      <c r="JU94" s="66">
        <f>+VLOOKUP(JU$5,'Liste matières'!$A$7:$D$156,4,0)*DZ94</f>
        <v>0</v>
      </c>
      <c r="JV94" s="66">
        <f>+VLOOKUP(JV$5,'Liste matières'!$A$7:$D$156,4,0)*EA94</f>
        <v>0</v>
      </c>
      <c r="JW94" s="66">
        <f>+VLOOKUP(JW$5,'Liste matières'!$A$7:$D$156,4,0)*EB94</f>
        <v>0</v>
      </c>
      <c r="JX94" s="66">
        <f>+VLOOKUP(JX$5,'Liste matières'!$A$7:$D$156,4,0)*EC94</f>
        <v>0</v>
      </c>
      <c r="JY94" s="66">
        <f>+VLOOKUP(JY$5,'Liste matières'!$A$7:$D$156,4,0)*ED94</f>
        <v>0</v>
      </c>
      <c r="JZ94" s="66">
        <f>+VLOOKUP(JZ$5,'Liste matières'!$A$7:$D$156,4,0)*EE94</f>
        <v>0</v>
      </c>
      <c r="KA94" s="66">
        <f>+VLOOKUP(KA$5,'Liste matières'!$A$7:$D$156,4,0)*EF94</f>
        <v>0</v>
      </c>
      <c r="KB94" s="66">
        <f>+VLOOKUP(KB$5,'Liste matières'!$A$7:$D$156,4,0)*EG94</f>
        <v>0</v>
      </c>
      <c r="KC94" s="66">
        <f>+VLOOKUP(KC$5,'Liste matières'!$A$7:$D$156,4,0)*EH94</f>
        <v>0</v>
      </c>
      <c r="KD94" s="66">
        <f>+VLOOKUP(KD$5,'Liste matières'!$A$7:$D$156,4,0)*EI94</f>
        <v>0</v>
      </c>
      <c r="KE94" s="66">
        <f>+VLOOKUP(KE$5,'Liste matières'!$A$7:$D$156,4,0)*EJ94</f>
        <v>0</v>
      </c>
      <c r="KF94" s="66">
        <f>+VLOOKUP(KF$5,'Liste matières'!$A$7:$D$156,4,0)*EK94</f>
        <v>0</v>
      </c>
      <c r="KG94" s="66">
        <f>+VLOOKUP(KG$5,'Liste matières'!$A$7:$D$156,4,0)*EL94</f>
        <v>0</v>
      </c>
      <c r="KH94" s="66">
        <f>+VLOOKUP(KH$5,'Liste matières'!$A$7:$D$156,4,0)*EM94</f>
        <v>0</v>
      </c>
      <c r="KI94" s="66">
        <f>+VLOOKUP(KI$5,'Liste matières'!$A$7:$D$156,4,0)*EN94</f>
        <v>0</v>
      </c>
      <c r="KJ94" s="66">
        <f>+VLOOKUP(KJ$5,'Liste matières'!$A$7:$D$156,4,0)*EO94</f>
        <v>0</v>
      </c>
      <c r="KK94" s="66">
        <f>+VLOOKUP(KK$5,'Liste matières'!$A$7:$D$156,4,0)*EP94</f>
        <v>0</v>
      </c>
      <c r="KL94" s="66">
        <f>+VLOOKUP(KL$5,'Liste matières'!$A$7:$D$156,4,0)*EQ94</f>
        <v>0</v>
      </c>
      <c r="KM94" s="66">
        <f>+VLOOKUP(KM$5,'Liste matières'!$A$7:$D$156,4,0)*ER94</f>
        <v>0</v>
      </c>
      <c r="KN94" s="66">
        <f>+VLOOKUP(KN$5,'Liste matières'!$A$7:$D$156,4,0)*ES94</f>
        <v>0</v>
      </c>
      <c r="KO94" s="66">
        <f>+VLOOKUP(KO$5,'Liste matières'!$A$7:$D$156,4,0)*ET94</f>
        <v>0</v>
      </c>
      <c r="KP94" s="66">
        <f>+VLOOKUP(KP$5,'Liste matières'!$A$7:$D$156,4,0)*EU94</f>
        <v>0</v>
      </c>
      <c r="KQ94" s="66">
        <f>+VLOOKUP(KQ$5,'Liste matières'!$A$7:$D$156,4,0)*EV94</f>
        <v>0</v>
      </c>
      <c r="KR94" s="66">
        <f>+VLOOKUP(KR$5,'Liste matières'!$A$7:$D$156,4,0)*EW94</f>
        <v>0</v>
      </c>
      <c r="KS94" s="66">
        <f>+VLOOKUP(KS$5,'Liste matières'!$A$7:$D$156,4,0)*EX94</f>
        <v>0</v>
      </c>
      <c r="KU94" s="65">
        <f t="shared" si="1"/>
        <v>0</v>
      </c>
    </row>
    <row r="95" spans="1:307" x14ac:dyDescent="0.25">
      <c r="A95" s="3" t="s">
        <v>89</v>
      </c>
      <c r="B95" s="11"/>
      <c r="C95" s="74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Z95" s="66">
        <f>+VLOOKUP(EZ$5,'Liste matières'!$A$7:$D$156,4,0)*E95</f>
        <v>0</v>
      </c>
      <c r="FA95" s="66">
        <f>+VLOOKUP(FA$5,'Liste matières'!$A$7:$D$156,4,0)*F95</f>
        <v>0</v>
      </c>
      <c r="FB95" s="66">
        <f>+VLOOKUP(FB$5,'Liste matières'!$A$7:$D$156,4,0)*G95</f>
        <v>0</v>
      </c>
      <c r="FC95" s="66">
        <f>+VLOOKUP(FC$5,'Liste matières'!$A$7:$D$156,4,0)*H95</f>
        <v>0</v>
      </c>
      <c r="FD95" s="66">
        <f>+VLOOKUP(FD$5,'Liste matières'!$A$7:$D$156,4,0)*I95</f>
        <v>0</v>
      </c>
      <c r="FE95" s="66">
        <f>+VLOOKUP(FE$5,'Liste matières'!$A$7:$D$156,4,0)*J95</f>
        <v>0</v>
      </c>
      <c r="FF95" s="66">
        <f>+VLOOKUP(FF$5,'Liste matières'!$A$7:$D$156,4,0)*K95</f>
        <v>0</v>
      </c>
      <c r="FG95" s="66">
        <f>+VLOOKUP(FG$5,'Liste matières'!$A$7:$D$156,4,0)*L95</f>
        <v>0</v>
      </c>
      <c r="FH95" s="66">
        <f>+VLOOKUP(FH$5,'Liste matières'!$A$7:$D$156,4,0)*M95</f>
        <v>0</v>
      </c>
      <c r="FI95" s="66">
        <f>+VLOOKUP(FI$5,'Liste matières'!$A$7:$D$156,4,0)*N95</f>
        <v>0</v>
      </c>
      <c r="FJ95" s="66">
        <f>+VLOOKUP(FJ$5,'Liste matières'!$A$7:$D$156,4,0)*O95</f>
        <v>0</v>
      </c>
      <c r="FK95" s="66">
        <f>+VLOOKUP(FK$5,'Liste matières'!$A$7:$D$156,4,0)*P95</f>
        <v>0</v>
      </c>
      <c r="FL95" s="66">
        <f>+VLOOKUP(FL$5,'Liste matières'!$A$7:$D$156,4,0)*Q95</f>
        <v>0</v>
      </c>
      <c r="FM95" s="66">
        <f>+VLOOKUP(FM$5,'Liste matières'!$A$7:$D$156,4,0)*R95</f>
        <v>0</v>
      </c>
      <c r="FN95" s="66">
        <f>+VLOOKUP(FN$5,'Liste matières'!$A$7:$D$156,4,0)*S95</f>
        <v>0</v>
      </c>
      <c r="FO95" s="66">
        <f>+VLOOKUP(FO$5,'Liste matières'!$A$7:$D$156,4,0)*T95</f>
        <v>0</v>
      </c>
      <c r="FP95" s="66">
        <f>+VLOOKUP(FP$5,'Liste matières'!$A$7:$D$156,4,0)*U95</f>
        <v>0</v>
      </c>
      <c r="FQ95" s="66">
        <f>+VLOOKUP(FQ$5,'Liste matières'!$A$7:$D$156,4,0)*V95</f>
        <v>0</v>
      </c>
      <c r="FR95" s="66">
        <f>+VLOOKUP(FR$5,'Liste matières'!$A$7:$D$156,4,0)*W95</f>
        <v>0</v>
      </c>
      <c r="FS95" s="66">
        <f>+VLOOKUP(FS$5,'Liste matières'!$A$7:$D$156,4,0)*X95</f>
        <v>0</v>
      </c>
      <c r="FT95" s="66">
        <f>+VLOOKUP(FT$5,'Liste matières'!$A$7:$D$156,4,0)*Y95</f>
        <v>0</v>
      </c>
      <c r="FU95" s="66">
        <f>+VLOOKUP(FU$5,'Liste matières'!$A$7:$D$156,4,0)*Z95</f>
        <v>0</v>
      </c>
      <c r="FV95" s="66">
        <f>+VLOOKUP(FV$5,'Liste matières'!$A$7:$D$156,4,0)*AA95</f>
        <v>0</v>
      </c>
      <c r="FW95" s="66">
        <f>+VLOOKUP(FW$5,'Liste matières'!$A$7:$D$156,4,0)*AB95</f>
        <v>0</v>
      </c>
      <c r="FX95" s="66">
        <f>+VLOOKUP(FX$5,'Liste matières'!$A$7:$D$156,4,0)*AC95</f>
        <v>0</v>
      </c>
      <c r="FY95" s="66">
        <f>+VLOOKUP(FY$5,'Liste matières'!$A$7:$D$156,4,0)*AD95</f>
        <v>0</v>
      </c>
      <c r="FZ95" s="66">
        <f>+VLOOKUP(FZ$5,'Liste matières'!$A$7:$D$156,4,0)*AE95</f>
        <v>0</v>
      </c>
      <c r="GA95" s="66">
        <f>+VLOOKUP(GA$5,'Liste matières'!$A$7:$D$156,4,0)*AF95</f>
        <v>0</v>
      </c>
      <c r="GB95" s="66">
        <f>+VLOOKUP(GB$5,'Liste matières'!$A$7:$D$156,4,0)*AG95</f>
        <v>0</v>
      </c>
      <c r="GC95" s="66">
        <f>+VLOOKUP(GC$5,'Liste matières'!$A$7:$D$156,4,0)*AH95</f>
        <v>0</v>
      </c>
      <c r="GD95" s="66">
        <f>+VLOOKUP(GD$5,'Liste matières'!$A$7:$D$156,4,0)*AI95</f>
        <v>0</v>
      </c>
      <c r="GE95" s="66">
        <f>+VLOOKUP(GE$5,'Liste matières'!$A$7:$D$156,4,0)*AJ95</f>
        <v>0</v>
      </c>
      <c r="GF95" s="66">
        <f>+VLOOKUP(GF$5,'Liste matières'!$A$7:$D$156,4,0)*AK95</f>
        <v>0</v>
      </c>
      <c r="GG95" s="66">
        <f>+VLOOKUP(GG$5,'Liste matières'!$A$7:$D$156,4,0)*AL95</f>
        <v>0</v>
      </c>
      <c r="GH95" s="66">
        <f>+VLOOKUP(GH$5,'Liste matières'!$A$7:$D$156,4,0)*AM95</f>
        <v>0</v>
      </c>
      <c r="GI95" s="66">
        <f>+VLOOKUP(GI$5,'Liste matières'!$A$7:$D$156,4,0)*AN95</f>
        <v>0</v>
      </c>
      <c r="GJ95" s="66">
        <f>+VLOOKUP(GJ$5,'Liste matières'!$A$7:$D$156,4,0)*AO95</f>
        <v>0</v>
      </c>
      <c r="GK95" s="66">
        <f>+VLOOKUP(GK$5,'Liste matières'!$A$7:$D$156,4,0)*AP95</f>
        <v>0</v>
      </c>
      <c r="GL95" s="66">
        <f>+VLOOKUP(GL$5,'Liste matières'!$A$7:$D$156,4,0)*AQ95</f>
        <v>0</v>
      </c>
      <c r="GM95" s="66">
        <f>+VLOOKUP(GM$5,'Liste matières'!$A$7:$D$156,4,0)*AR95</f>
        <v>0</v>
      </c>
      <c r="GN95" s="66">
        <f>+VLOOKUP(GN$5,'Liste matières'!$A$7:$D$156,4,0)*AS95</f>
        <v>0</v>
      </c>
      <c r="GO95" s="66">
        <f>+VLOOKUP(GO$5,'Liste matières'!$A$7:$D$156,4,0)*AT95</f>
        <v>0</v>
      </c>
      <c r="GP95" s="66">
        <f>+VLOOKUP(GP$5,'Liste matières'!$A$7:$D$156,4,0)*AU95</f>
        <v>0</v>
      </c>
      <c r="GQ95" s="66">
        <f>+VLOOKUP(GQ$5,'Liste matières'!$A$7:$D$156,4,0)*AV95</f>
        <v>0</v>
      </c>
      <c r="GR95" s="66">
        <f>+VLOOKUP(GR$5,'Liste matières'!$A$7:$D$156,4,0)*AW95</f>
        <v>0</v>
      </c>
      <c r="GS95" s="66">
        <f>+VLOOKUP(GS$5,'Liste matières'!$A$7:$D$156,4,0)*AX95</f>
        <v>0</v>
      </c>
      <c r="GT95" s="66">
        <f>+VLOOKUP(GT$5,'Liste matières'!$A$7:$D$156,4,0)*AY95</f>
        <v>0</v>
      </c>
      <c r="GU95" s="66">
        <f>+VLOOKUP(GU$5,'Liste matières'!$A$7:$D$156,4,0)*AZ95</f>
        <v>0</v>
      </c>
      <c r="GV95" s="66">
        <f>+VLOOKUP(GV$5,'Liste matières'!$A$7:$D$156,4,0)*BA95</f>
        <v>0</v>
      </c>
      <c r="GW95" s="66">
        <f>+VLOOKUP(GW$5,'Liste matières'!$A$7:$D$156,4,0)*BB95</f>
        <v>0</v>
      </c>
      <c r="GX95" s="66">
        <f>+VLOOKUP(GX$5,'Liste matières'!$A$7:$D$156,4,0)*BC95</f>
        <v>0</v>
      </c>
      <c r="GY95" s="66">
        <f>+VLOOKUP(GY$5,'Liste matières'!$A$7:$D$156,4,0)*BD95</f>
        <v>0</v>
      </c>
      <c r="GZ95" s="66">
        <f>+VLOOKUP(GZ$5,'Liste matières'!$A$7:$D$156,4,0)*BE95</f>
        <v>0</v>
      </c>
      <c r="HA95" s="66">
        <f>+VLOOKUP(HA$5,'Liste matières'!$A$7:$D$156,4,0)*BF95</f>
        <v>0</v>
      </c>
      <c r="HB95" s="66">
        <f>+VLOOKUP(HB$5,'Liste matières'!$A$7:$D$156,4,0)*BG95</f>
        <v>0</v>
      </c>
      <c r="HC95" s="66">
        <f>+VLOOKUP(HC$5,'Liste matières'!$A$7:$D$156,4,0)*BH95</f>
        <v>0</v>
      </c>
      <c r="HD95" s="66">
        <f>+VLOOKUP(HD$5,'Liste matières'!$A$7:$D$156,4,0)*BI95</f>
        <v>0</v>
      </c>
      <c r="HE95" s="66">
        <f>+VLOOKUP(HE$5,'Liste matières'!$A$7:$D$156,4,0)*BJ95</f>
        <v>0</v>
      </c>
      <c r="HF95" s="66">
        <f>+VLOOKUP(HF$5,'Liste matières'!$A$7:$D$156,4,0)*BK95</f>
        <v>0</v>
      </c>
      <c r="HG95" s="66">
        <f>+VLOOKUP(HG$5,'Liste matières'!$A$7:$D$156,4,0)*BL95</f>
        <v>0</v>
      </c>
      <c r="HH95" s="66">
        <f>+VLOOKUP(HH$5,'Liste matières'!$A$7:$D$156,4,0)*BM95</f>
        <v>0</v>
      </c>
      <c r="HI95" s="66">
        <f>+VLOOKUP(HI$5,'Liste matières'!$A$7:$D$156,4,0)*BN95</f>
        <v>0</v>
      </c>
      <c r="HJ95" s="66">
        <f>+VLOOKUP(HJ$5,'Liste matières'!$A$7:$D$156,4,0)*BO95</f>
        <v>0</v>
      </c>
      <c r="HK95" s="66">
        <f>+VLOOKUP(HK$5,'Liste matières'!$A$7:$D$156,4,0)*BP95</f>
        <v>0</v>
      </c>
      <c r="HL95" s="66">
        <f>+VLOOKUP(HL$5,'Liste matières'!$A$7:$D$156,4,0)*BQ95</f>
        <v>0</v>
      </c>
      <c r="HM95" s="66">
        <f>+VLOOKUP(HM$5,'Liste matières'!$A$7:$D$156,4,0)*BR95</f>
        <v>0</v>
      </c>
      <c r="HN95" s="66">
        <f>+VLOOKUP(HN$5,'Liste matières'!$A$7:$D$156,4,0)*BS95</f>
        <v>0</v>
      </c>
      <c r="HO95" s="66">
        <f>+VLOOKUP(HO$5,'Liste matières'!$A$7:$D$156,4,0)*BT95</f>
        <v>0</v>
      </c>
      <c r="HP95" s="66">
        <f>+VLOOKUP(HP$5,'Liste matières'!$A$7:$D$156,4,0)*BU95</f>
        <v>0</v>
      </c>
      <c r="HQ95" s="66">
        <f>+VLOOKUP(HQ$5,'Liste matières'!$A$7:$D$156,4,0)*BV95</f>
        <v>0</v>
      </c>
      <c r="HR95" s="66">
        <f>+VLOOKUP(HR$5,'Liste matières'!$A$7:$D$156,4,0)*BW95</f>
        <v>0</v>
      </c>
      <c r="HS95" s="66">
        <f>+VLOOKUP(HS$5,'Liste matières'!$A$7:$D$156,4,0)*BX95</f>
        <v>0</v>
      </c>
      <c r="HT95" s="66">
        <f>+VLOOKUP(HT$5,'Liste matières'!$A$7:$D$156,4,0)*BY95</f>
        <v>0</v>
      </c>
      <c r="HU95" s="66">
        <f>+VLOOKUP(HU$5,'Liste matières'!$A$7:$D$156,4,0)*BZ95</f>
        <v>0</v>
      </c>
      <c r="HV95" s="66">
        <f>+VLOOKUP(HV$5,'Liste matières'!$A$7:$D$156,4,0)*CA95</f>
        <v>0</v>
      </c>
      <c r="HW95" s="66">
        <f>+VLOOKUP(HW$5,'Liste matières'!$A$7:$D$156,4,0)*CB95</f>
        <v>0</v>
      </c>
      <c r="HX95" s="66">
        <f>+VLOOKUP(HX$5,'Liste matières'!$A$7:$D$156,4,0)*CC95</f>
        <v>0</v>
      </c>
      <c r="HY95" s="66">
        <f>+VLOOKUP(HY$5,'Liste matières'!$A$7:$D$156,4,0)*CD95</f>
        <v>0</v>
      </c>
      <c r="HZ95" s="66">
        <f>+VLOOKUP(HZ$5,'Liste matières'!$A$7:$D$156,4,0)*CE95</f>
        <v>0</v>
      </c>
      <c r="IA95" s="66">
        <f>+VLOOKUP(IA$5,'Liste matières'!$A$7:$D$156,4,0)*CF95</f>
        <v>0</v>
      </c>
      <c r="IB95" s="66">
        <f>+VLOOKUP(IB$5,'Liste matières'!$A$7:$D$156,4,0)*CG95</f>
        <v>0</v>
      </c>
      <c r="IC95" s="66">
        <f>+VLOOKUP(IC$5,'Liste matières'!$A$7:$D$156,4,0)*CH95</f>
        <v>0</v>
      </c>
      <c r="ID95" s="66">
        <f>+VLOOKUP(ID$5,'Liste matières'!$A$7:$D$156,4,0)*CI95</f>
        <v>0</v>
      </c>
      <c r="IE95" s="66">
        <f>+VLOOKUP(IE$5,'Liste matières'!$A$7:$D$156,4,0)*CJ95</f>
        <v>0</v>
      </c>
      <c r="IF95" s="66">
        <f>+VLOOKUP(IF$5,'Liste matières'!$A$7:$D$156,4,0)*CK95</f>
        <v>0</v>
      </c>
      <c r="IG95" s="66">
        <f>+VLOOKUP(IG$5,'Liste matières'!$A$7:$D$156,4,0)*CL95</f>
        <v>0</v>
      </c>
      <c r="IH95" s="66">
        <f>+VLOOKUP(IH$5,'Liste matières'!$A$7:$D$156,4,0)*CM95</f>
        <v>0</v>
      </c>
      <c r="II95" s="66">
        <f>+VLOOKUP(II$5,'Liste matières'!$A$7:$D$156,4,0)*CN95</f>
        <v>0</v>
      </c>
      <c r="IJ95" s="66">
        <f>+VLOOKUP(IJ$5,'Liste matières'!$A$7:$D$156,4,0)*CO95</f>
        <v>0</v>
      </c>
      <c r="IK95" s="66">
        <f>+VLOOKUP(IK$5,'Liste matières'!$A$7:$D$156,4,0)*CP95</f>
        <v>0</v>
      </c>
      <c r="IL95" s="66">
        <f>+VLOOKUP(IL$5,'Liste matières'!$A$7:$D$156,4,0)*CQ95</f>
        <v>0</v>
      </c>
      <c r="IM95" s="66">
        <f>+VLOOKUP(IM$5,'Liste matières'!$A$7:$D$156,4,0)*CR95</f>
        <v>0</v>
      </c>
      <c r="IN95" s="66">
        <f>+VLOOKUP(IN$5,'Liste matières'!$A$7:$D$156,4,0)*CS95</f>
        <v>0</v>
      </c>
      <c r="IO95" s="66">
        <f>+VLOOKUP(IO$5,'Liste matières'!$A$7:$D$156,4,0)*CT95</f>
        <v>0</v>
      </c>
      <c r="IP95" s="66">
        <f>+VLOOKUP(IP$5,'Liste matières'!$A$7:$D$156,4,0)*CU95</f>
        <v>0</v>
      </c>
      <c r="IQ95" s="66">
        <f>+VLOOKUP(IQ$5,'Liste matières'!$A$7:$D$156,4,0)*CV95</f>
        <v>0</v>
      </c>
      <c r="IR95" s="66">
        <f>+VLOOKUP(IR$5,'Liste matières'!$A$7:$D$156,4,0)*CW95</f>
        <v>0</v>
      </c>
      <c r="IS95" s="66">
        <f>+VLOOKUP(IS$5,'Liste matières'!$A$7:$D$156,4,0)*CX95</f>
        <v>0</v>
      </c>
      <c r="IT95" s="66">
        <f>+VLOOKUP(IT$5,'Liste matières'!$A$7:$D$156,4,0)*CY95</f>
        <v>0</v>
      </c>
      <c r="IU95" s="66">
        <f>+VLOOKUP(IU$5,'Liste matières'!$A$7:$D$156,4,0)*CZ95</f>
        <v>0</v>
      </c>
      <c r="IV95" s="66">
        <f>+VLOOKUP(IV$5,'Liste matières'!$A$7:$D$156,4,0)*DA95</f>
        <v>0</v>
      </c>
      <c r="IW95" s="66">
        <f>+VLOOKUP(IW$5,'Liste matières'!$A$7:$D$156,4,0)*DB95</f>
        <v>0</v>
      </c>
      <c r="IX95" s="66">
        <f>+VLOOKUP(IX$5,'Liste matières'!$A$7:$D$156,4,0)*DC95</f>
        <v>0</v>
      </c>
      <c r="IY95" s="66">
        <f>+VLOOKUP(IY$5,'Liste matières'!$A$7:$D$156,4,0)*DD95</f>
        <v>0</v>
      </c>
      <c r="IZ95" s="66">
        <f>+VLOOKUP(IZ$5,'Liste matières'!$A$7:$D$156,4,0)*DE95</f>
        <v>0</v>
      </c>
      <c r="JA95" s="66">
        <f>+VLOOKUP(JA$5,'Liste matières'!$A$7:$D$156,4,0)*DF95</f>
        <v>0</v>
      </c>
      <c r="JB95" s="66">
        <f>+VLOOKUP(JB$5,'Liste matières'!$A$7:$D$156,4,0)*DG95</f>
        <v>0</v>
      </c>
      <c r="JC95" s="66">
        <f>+VLOOKUP(JC$5,'Liste matières'!$A$7:$D$156,4,0)*DH95</f>
        <v>0</v>
      </c>
      <c r="JD95" s="66">
        <f>+VLOOKUP(JD$5,'Liste matières'!$A$7:$D$156,4,0)*DI95</f>
        <v>0</v>
      </c>
      <c r="JE95" s="66">
        <f>+VLOOKUP(JE$5,'Liste matières'!$A$7:$D$156,4,0)*DJ95</f>
        <v>0</v>
      </c>
      <c r="JF95" s="66">
        <f>+VLOOKUP(JF$5,'Liste matières'!$A$7:$D$156,4,0)*DK95</f>
        <v>0</v>
      </c>
      <c r="JG95" s="66">
        <f>+VLOOKUP(JG$5,'Liste matières'!$A$7:$D$156,4,0)*DL95</f>
        <v>0</v>
      </c>
      <c r="JH95" s="66">
        <f>+VLOOKUP(JH$5,'Liste matières'!$A$7:$D$156,4,0)*DM95</f>
        <v>0</v>
      </c>
      <c r="JI95" s="66">
        <f>+VLOOKUP(JI$5,'Liste matières'!$A$7:$D$156,4,0)*DN95</f>
        <v>0</v>
      </c>
      <c r="JJ95" s="66">
        <f>+VLOOKUP(JJ$5,'Liste matières'!$A$7:$D$156,4,0)*DO95</f>
        <v>0</v>
      </c>
      <c r="JK95" s="66">
        <f>+VLOOKUP(JK$5,'Liste matières'!$A$7:$D$156,4,0)*DP95</f>
        <v>0</v>
      </c>
      <c r="JL95" s="66">
        <f>+VLOOKUP(JL$5,'Liste matières'!$A$7:$D$156,4,0)*DQ95</f>
        <v>0</v>
      </c>
      <c r="JM95" s="66">
        <f>+VLOOKUP(JM$5,'Liste matières'!$A$7:$D$156,4,0)*DR95</f>
        <v>0</v>
      </c>
      <c r="JN95" s="66">
        <f>+VLOOKUP(JN$5,'Liste matières'!$A$7:$D$156,4,0)*DS95</f>
        <v>0</v>
      </c>
      <c r="JO95" s="66">
        <f>+VLOOKUP(JO$5,'Liste matières'!$A$7:$D$156,4,0)*DT95</f>
        <v>0</v>
      </c>
      <c r="JP95" s="66">
        <f>+VLOOKUP(JP$5,'Liste matières'!$A$7:$D$156,4,0)*DU95</f>
        <v>0</v>
      </c>
      <c r="JQ95" s="66">
        <f>+VLOOKUP(JQ$5,'Liste matières'!$A$7:$D$156,4,0)*DV95</f>
        <v>0</v>
      </c>
      <c r="JR95" s="66">
        <f>+VLOOKUP(JR$5,'Liste matières'!$A$7:$D$156,4,0)*DW95</f>
        <v>0</v>
      </c>
      <c r="JS95" s="66">
        <f>+VLOOKUP(JS$5,'Liste matières'!$A$7:$D$156,4,0)*DX95</f>
        <v>0</v>
      </c>
      <c r="JT95" s="66">
        <f>+VLOOKUP(JT$5,'Liste matières'!$A$7:$D$156,4,0)*DY95</f>
        <v>0</v>
      </c>
      <c r="JU95" s="66">
        <f>+VLOOKUP(JU$5,'Liste matières'!$A$7:$D$156,4,0)*DZ95</f>
        <v>0</v>
      </c>
      <c r="JV95" s="66">
        <f>+VLOOKUP(JV$5,'Liste matières'!$A$7:$D$156,4,0)*EA95</f>
        <v>0</v>
      </c>
      <c r="JW95" s="66">
        <f>+VLOOKUP(JW$5,'Liste matières'!$A$7:$D$156,4,0)*EB95</f>
        <v>0</v>
      </c>
      <c r="JX95" s="66">
        <f>+VLOOKUP(JX$5,'Liste matières'!$A$7:$D$156,4,0)*EC95</f>
        <v>0</v>
      </c>
      <c r="JY95" s="66">
        <f>+VLOOKUP(JY$5,'Liste matières'!$A$7:$D$156,4,0)*ED95</f>
        <v>0</v>
      </c>
      <c r="JZ95" s="66">
        <f>+VLOOKUP(JZ$5,'Liste matières'!$A$7:$D$156,4,0)*EE95</f>
        <v>0</v>
      </c>
      <c r="KA95" s="66">
        <f>+VLOOKUP(KA$5,'Liste matières'!$A$7:$D$156,4,0)*EF95</f>
        <v>0</v>
      </c>
      <c r="KB95" s="66">
        <f>+VLOOKUP(KB$5,'Liste matières'!$A$7:$D$156,4,0)*EG95</f>
        <v>0</v>
      </c>
      <c r="KC95" s="66">
        <f>+VLOOKUP(KC$5,'Liste matières'!$A$7:$D$156,4,0)*EH95</f>
        <v>0</v>
      </c>
      <c r="KD95" s="66">
        <f>+VLOOKUP(KD$5,'Liste matières'!$A$7:$D$156,4,0)*EI95</f>
        <v>0</v>
      </c>
      <c r="KE95" s="66">
        <f>+VLOOKUP(KE$5,'Liste matières'!$A$7:$D$156,4,0)*EJ95</f>
        <v>0</v>
      </c>
      <c r="KF95" s="66">
        <f>+VLOOKUP(KF$5,'Liste matières'!$A$7:$D$156,4,0)*EK95</f>
        <v>0</v>
      </c>
      <c r="KG95" s="66">
        <f>+VLOOKUP(KG$5,'Liste matières'!$A$7:$D$156,4,0)*EL95</f>
        <v>0</v>
      </c>
      <c r="KH95" s="66">
        <f>+VLOOKUP(KH$5,'Liste matières'!$A$7:$D$156,4,0)*EM95</f>
        <v>0</v>
      </c>
      <c r="KI95" s="66">
        <f>+VLOOKUP(KI$5,'Liste matières'!$A$7:$D$156,4,0)*EN95</f>
        <v>0</v>
      </c>
      <c r="KJ95" s="66">
        <f>+VLOOKUP(KJ$5,'Liste matières'!$A$7:$D$156,4,0)*EO95</f>
        <v>0</v>
      </c>
      <c r="KK95" s="66">
        <f>+VLOOKUP(KK$5,'Liste matières'!$A$7:$D$156,4,0)*EP95</f>
        <v>0</v>
      </c>
      <c r="KL95" s="66">
        <f>+VLOOKUP(KL$5,'Liste matières'!$A$7:$D$156,4,0)*EQ95</f>
        <v>0</v>
      </c>
      <c r="KM95" s="66">
        <f>+VLOOKUP(KM$5,'Liste matières'!$A$7:$D$156,4,0)*ER95</f>
        <v>0</v>
      </c>
      <c r="KN95" s="66">
        <f>+VLOOKUP(KN$5,'Liste matières'!$A$7:$D$156,4,0)*ES95</f>
        <v>0</v>
      </c>
      <c r="KO95" s="66">
        <f>+VLOOKUP(KO$5,'Liste matières'!$A$7:$D$156,4,0)*ET95</f>
        <v>0</v>
      </c>
      <c r="KP95" s="66">
        <f>+VLOOKUP(KP$5,'Liste matières'!$A$7:$D$156,4,0)*EU95</f>
        <v>0</v>
      </c>
      <c r="KQ95" s="66">
        <f>+VLOOKUP(KQ$5,'Liste matières'!$A$7:$D$156,4,0)*EV95</f>
        <v>0</v>
      </c>
      <c r="KR95" s="66">
        <f>+VLOOKUP(KR$5,'Liste matières'!$A$7:$D$156,4,0)*EW95</f>
        <v>0</v>
      </c>
      <c r="KS95" s="66">
        <f>+VLOOKUP(KS$5,'Liste matières'!$A$7:$D$156,4,0)*EX95</f>
        <v>0</v>
      </c>
      <c r="KU95" s="65">
        <f t="shared" si="1"/>
        <v>0</v>
      </c>
    </row>
    <row r="96" spans="1:307" x14ac:dyDescent="0.25">
      <c r="A96" s="3" t="s">
        <v>90</v>
      </c>
      <c r="B96" s="11"/>
      <c r="C96" s="74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Z96" s="66">
        <f>+VLOOKUP(EZ$5,'Liste matières'!$A$7:$D$156,4,0)*E96</f>
        <v>0</v>
      </c>
      <c r="FA96" s="66">
        <f>+VLOOKUP(FA$5,'Liste matières'!$A$7:$D$156,4,0)*F96</f>
        <v>0</v>
      </c>
      <c r="FB96" s="66">
        <f>+VLOOKUP(FB$5,'Liste matières'!$A$7:$D$156,4,0)*G96</f>
        <v>0</v>
      </c>
      <c r="FC96" s="66">
        <f>+VLOOKUP(FC$5,'Liste matières'!$A$7:$D$156,4,0)*H96</f>
        <v>0</v>
      </c>
      <c r="FD96" s="66">
        <f>+VLOOKUP(FD$5,'Liste matières'!$A$7:$D$156,4,0)*I96</f>
        <v>0</v>
      </c>
      <c r="FE96" s="66">
        <f>+VLOOKUP(FE$5,'Liste matières'!$A$7:$D$156,4,0)*J96</f>
        <v>0</v>
      </c>
      <c r="FF96" s="66">
        <f>+VLOOKUP(FF$5,'Liste matières'!$A$7:$D$156,4,0)*K96</f>
        <v>0</v>
      </c>
      <c r="FG96" s="66">
        <f>+VLOOKUP(FG$5,'Liste matières'!$A$7:$D$156,4,0)*L96</f>
        <v>0</v>
      </c>
      <c r="FH96" s="66">
        <f>+VLOOKUP(FH$5,'Liste matières'!$A$7:$D$156,4,0)*M96</f>
        <v>0</v>
      </c>
      <c r="FI96" s="66">
        <f>+VLOOKUP(FI$5,'Liste matières'!$A$7:$D$156,4,0)*N96</f>
        <v>0</v>
      </c>
      <c r="FJ96" s="66">
        <f>+VLOOKUP(FJ$5,'Liste matières'!$A$7:$D$156,4,0)*O96</f>
        <v>0</v>
      </c>
      <c r="FK96" s="66">
        <f>+VLOOKUP(FK$5,'Liste matières'!$A$7:$D$156,4,0)*P96</f>
        <v>0</v>
      </c>
      <c r="FL96" s="66">
        <f>+VLOOKUP(FL$5,'Liste matières'!$A$7:$D$156,4,0)*Q96</f>
        <v>0</v>
      </c>
      <c r="FM96" s="66">
        <f>+VLOOKUP(FM$5,'Liste matières'!$A$7:$D$156,4,0)*R96</f>
        <v>0</v>
      </c>
      <c r="FN96" s="66">
        <f>+VLOOKUP(FN$5,'Liste matières'!$A$7:$D$156,4,0)*S96</f>
        <v>0</v>
      </c>
      <c r="FO96" s="66">
        <f>+VLOOKUP(FO$5,'Liste matières'!$A$7:$D$156,4,0)*T96</f>
        <v>0</v>
      </c>
      <c r="FP96" s="66">
        <f>+VLOOKUP(FP$5,'Liste matières'!$A$7:$D$156,4,0)*U96</f>
        <v>0</v>
      </c>
      <c r="FQ96" s="66">
        <f>+VLOOKUP(FQ$5,'Liste matières'!$A$7:$D$156,4,0)*V96</f>
        <v>0</v>
      </c>
      <c r="FR96" s="66">
        <f>+VLOOKUP(FR$5,'Liste matières'!$A$7:$D$156,4,0)*W96</f>
        <v>0</v>
      </c>
      <c r="FS96" s="66">
        <f>+VLOOKUP(FS$5,'Liste matières'!$A$7:$D$156,4,0)*X96</f>
        <v>0</v>
      </c>
      <c r="FT96" s="66">
        <f>+VLOOKUP(FT$5,'Liste matières'!$A$7:$D$156,4,0)*Y96</f>
        <v>0</v>
      </c>
      <c r="FU96" s="66">
        <f>+VLOOKUP(FU$5,'Liste matières'!$A$7:$D$156,4,0)*Z96</f>
        <v>0</v>
      </c>
      <c r="FV96" s="66">
        <f>+VLOOKUP(FV$5,'Liste matières'!$A$7:$D$156,4,0)*AA96</f>
        <v>0</v>
      </c>
      <c r="FW96" s="66">
        <f>+VLOOKUP(FW$5,'Liste matières'!$A$7:$D$156,4,0)*AB96</f>
        <v>0</v>
      </c>
      <c r="FX96" s="66">
        <f>+VLOOKUP(FX$5,'Liste matières'!$A$7:$D$156,4,0)*AC96</f>
        <v>0</v>
      </c>
      <c r="FY96" s="66">
        <f>+VLOOKUP(FY$5,'Liste matières'!$A$7:$D$156,4,0)*AD96</f>
        <v>0</v>
      </c>
      <c r="FZ96" s="66">
        <f>+VLOOKUP(FZ$5,'Liste matières'!$A$7:$D$156,4,0)*AE96</f>
        <v>0</v>
      </c>
      <c r="GA96" s="66">
        <f>+VLOOKUP(GA$5,'Liste matières'!$A$7:$D$156,4,0)*AF96</f>
        <v>0</v>
      </c>
      <c r="GB96" s="66">
        <f>+VLOOKUP(GB$5,'Liste matières'!$A$7:$D$156,4,0)*AG96</f>
        <v>0</v>
      </c>
      <c r="GC96" s="66">
        <f>+VLOOKUP(GC$5,'Liste matières'!$A$7:$D$156,4,0)*AH96</f>
        <v>0</v>
      </c>
      <c r="GD96" s="66">
        <f>+VLOOKUP(GD$5,'Liste matières'!$A$7:$D$156,4,0)*AI96</f>
        <v>0</v>
      </c>
      <c r="GE96" s="66">
        <f>+VLOOKUP(GE$5,'Liste matières'!$A$7:$D$156,4,0)*AJ96</f>
        <v>0</v>
      </c>
      <c r="GF96" s="66">
        <f>+VLOOKUP(GF$5,'Liste matières'!$A$7:$D$156,4,0)*AK96</f>
        <v>0</v>
      </c>
      <c r="GG96" s="66">
        <f>+VLOOKUP(GG$5,'Liste matières'!$A$7:$D$156,4,0)*AL96</f>
        <v>0</v>
      </c>
      <c r="GH96" s="66">
        <f>+VLOOKUP(GH$5,'Liste matières'!$A$7:$D$156,4,0)*AM96</f>
        <v>0</v>
      </c>
      <c r="GI96" s="66">
        <f>+VLOOKUP(GI$5,'Liste matières'!$A$7:$D$156,4,0)*AN96</f>
        <v>0</v>
      </c>
      <c r="GJ96" s="66">
        <f>+VLOOKUP(GJ$5,'Liste matières'!$A$7:$D$156,4,0)*AO96</f>
        <v>0</v>
      </c>
      <c r="GK96" s="66">
        <f>+VLOOKUP(GK$5,'Liste matières'!$A$7:$D$156,4,0)*AP96</f>
        <v>0</v>
      </c>
      <c r="GL96" s="66">
        <f>+VLOOKUP(GL$5,'Liste matières'!$A$7:$D$156,4,0)*AQ96</f>
        <v>0</v>
      </c>
      <c r="GM96" s="66">
        <f>+VLOOKUP(GM$5,'Liste matières'!$A$7:$D$156,4,0)*AR96</f>
        <v>0</v>
      </c>
      <c r="GN96" s="66">
        <f>+VLOOKUP(GN$5,'Liste matières'!$A$7:$D$156,4,0)*AS96</f>
        <v>0</v>
      </c>
      <c r="GO96" s="66">
        <f>+VLOOKUP(GO$5,'Liste matières'!$A$7:$D$156,4,0)*AT96</f>
        <v>0</v>
      </c>
      <c r="GP96" s="66">
        <f>+VLOOKUP(GP$5,'Liste matières'!$A$7:$D$156,4,0)*AU96</f>
        <v>0</v>
      </c>
      <c r="GQ96" s="66">
        <f>+VLOOKUP(GQ$5,'Liste matières'!$A$7:$D$156,4,0)*AV96</f>
        <v>0</v>
      </c>
      <c r="GR96" s="66">
        <f>+VLOOKUP(GR$5,'Liste matières'!$A$7:$D$156,4,0)*AW96</f>
        <v>0</v>
      </c>
      <c r="GS96" s="66">
        <f>+VLOOKUP(GS$5,'Liste matières'!$A$7:$D$156,4,0)*AX96</f>
        <v>0</v>
      </c>
      <c r="GT96" s="66">
        <f>+VLOOKUP(GT$5,'Liste matières'!$A$7:$D$156,4,0)*AY96</f>
        <v>0</v>
      </c>
      <c r="GU96" s="66">
        <f>+VLOOKUP(GU$5,'Liste matières'!$A$7:$D$156,4,0)*AZ96</f>
        <v>0</v>
      </c>
      <c r="GV96" s="66">
        <f>+VLOOKUP(GV$5,'Liste matières'!$A$7:$D$156,4,0)*BA96</f>
        <v>0</v>
      </c>
      <c r="GW96" s="66">
        <f>+VLOOKUP(GW$5,'Liste matières'!$A$7:$D$156,4,0)*BB96</f>
        <v>0</v>
      </c>
      <c r="GX96" s="66">
        <f>+VLOOKUP(GX$5,'Liste matières'!$A$7:$D$156,4,0)*BC96</f>
        <v>0</v>
      </c>
      <c r="GY96" s="66">
        <f>+VLOOKUP(GY$5,'Liste matières'!$A$7:$D$156,4,0)*BD96</f>
        <v>0</v>
      </c>
      <c r="GZ96" s="66">
        <f>+VLOOKUP(GZ$5,'Liste matières'!$A$7:$D$156,4,0)*BE96</f>
        <v>0</v>
      </c>
      <c r="HA96" s="66">
        <f>+VLOOKUP(HA$5,'Liste matières'!$A$7:$D$156,4,0)*BF96</f>
        <v>0</v>
      </c>
      <c r="HB96" s="66">
        <f>+VLOOKUP(HB$5,'Liste matières'!$A$7:$D$156,4,0)*BG96</f>
        <v>0</v>
      </c>
      <c r="HC96" s="66">
        <f>+VLOOKUP(HC$5,'Liste matières'!$A$7:$D$156,4,0)*BH96</f>
        <v>0</v>
      </c>
      <c r="HD96" s="66">
        <f>+VLOOKUP(HD$5,'Liste matières'!$A$7:$D$156,4,0)*BI96</f>
        <v>0</v>
      </c>
      <c r="HE96" s="66">
        <f>+VLOOKUP(HE$5,'Liste matières'!$A$7:$D$156,4,0)*BJ96</f>
        <v>0</v>
      </c>
      <c r="HF96" s="66">
        <f>+VLOOKUP(HF$5,'Liste matières'!$A$7:$D$156,4,0)*BK96</f>
        <v>0</v>
      </c>
      <c r="HG96" s="66">
        <f>+VLOOKUP(HG$5,'Liste matières'!$A$7:$D$156,4,0)*BL96</f>
        <v>0</v>
      </c>
      <c r="HH96" s="66">
        <f>+VLOOKUP(HH$5,'Liste matières'!$A$7:$D$156,4,0)*BM96</f>
        <v>0</v>
      </c>
      <c r="HI96" s="66">
        <f>+VLOOKUP(HI$5,'Liste matières'!$A$7:$D$156,4,0)*BN96</f>
        <v>0</v>
      </c>
      <c r="HJ96" s="66">
        <f>+VLOOKUP(HJ$5,'Liste matières'!$A$7:$D$156,4,0)*BO96</f>
        <v>0</v>
      </c>
      <c r="HK96" s="66">
        <f>+VLOOKUP(HK$5,'Liste matières'!$A$7:$D$156,4,0)*BP96</f>
        <v>0</v>
      </c>
      <c r="HL96" s="66">
        <f>+VLOOKUP(HL$5,'Liste matières'!$A$7:$D$156,4,0)*BQ96</f>
        <v>0</v>
      </c>
      <c r="HM96" s="66">
        <f>+VLOOKUP(HM$5,'Liste matières'!$A$7:$D$156,4,0)*BR96</f>
        <v>0</v>
      </c>
      <c r="HN96" s="66">
        <f>+VLOOKUP(HN$5,'Liste matières'!$A$7:$D$156,4,0)*BS96</f>
        <v>0</v>
      </c>
      <c r="HO96" s="66">
        <f>+VLOOKUP(HO$5,'Liste matières'!$A$7:$D$156,4,0)*BT96</f>
        <v>0</v>
      </c>
      <c r="HP96" s="66">
        <f>+VLOOKUP(HP$5,'Liste matières'!$A$7:$D$156,4,0)*BU96</f>
        <v>0</v>
      </c>
      <c r="HQ96" s="66">
        <f>+VLOOKUP(HQ$5,'Liste matières'!$A$7:$D$156,4,0)*BV96</f>
        <v>0</v>
      </c>
      <c r="HR96" s="66">
        <f>+VLOOKUP(HR$5,'Liste matières'!$A$7:$D$156,4,0)*BW96</f>
        <v>0</v>
      </c>
      <c r="HS96" s="66">
        <f>+VLOOKUP(HS$5,'Liste matières'!$A$7:$D$156,4,0)*BX96</f>
        <v>0</v>
      </c>
      <c r="HT96" s="66">
        <f>+VLOOKUP(HT$5,'Liste matières'!$A$7:$D$156,4,0)*BY96</f>
        <v>0</v>
      </c>
      <c r="HU96" s="66">
        <f>+VLOOKUP(HU$5,'Liste matières'!$A$7:$D$156,4,0)*BZ96</f>
        <v>0</v>
      </c>
      <c r="HV96" s="66">
        <f>+VLOOKUP(HV$5,'Liste matières'!$A$7:$D$156,4,0)*CA96</f>
        <v>0</v>
      </c>
      <c r="HW96" s="66">
        <f>+VLOOKUP(HW$5,'Liste matières'!$A$7:$D$156,4,0)*CB96</f>
        <v>0</v>
      </c>
      <c r="HX96" s="66">
        <f>+VLOOKUP(HX$5,'Liste matières'!$A$7:$D$156,4,0)*CC96</f>
        <v>0</v>
      </c>
      <c r="HY96" s="66">
        <f>+VLOOKUP(HY$5,'Liste matières'!$A$7:$D$156,4,0)*CD96</f>
        <v>0</v>
      </c>
      <c r="HZ96" s="66">
        <f>+VLOOKUP(HZ$5,'Liste matières'!$A$7:$D$156,4,0)*CE96</f>
        <v>0</v>
      </c>
      <c r="IA96" s="66">
        <f>+VLOOKUP(IA$5,'Liste matières'!$A$7:$D$156,4,0)*CF96</f>
        <v>0</v>
      </c>
      <c r="IB96" s="66">
        <f>+VLOOKUP(IB$5,'Liste matières'!$A$7:$D$156,4,0)*CG96</f>
        <v>0</v>
      </c>
      <c r="IC96" s="66">
        <f>+VLOOKUP(IC$5,'Liste matières'!$A$7:$D$156,4,0)*CH96</f>
        <v>0</v>
      </c>
      <c r="ID96" s="66">
        <f>+VLOOKUP(ID$5,'Liste matières'!$A$7:$D$156,4,0)*CI96</f>
        <v>0</v>
      </c>
      <c r="IE96" s="66">
        <f>+VLOOKUP(IE$5,'Liste matières'!$A$7:$D$156,4,0)*CJ96</f>
        <v>0</v>
      </c>
      <c r="IF96" s="66">
        <f>+VLOOKUP(IF$5,'Liste matières'!$A$7:$D$156,4,0)*CK96</f>
        <v>0</v>
      </c>
      <c r="IG96" s="66">
        <f>+VLOOKUP(IG$5,'Liste matières'!$A$7:$D$156,4,0)*CL96</f>
        <v>0</v>
      </c>
      <c r="IH96" s="66">
        <f>+VLOOKUP(IH$5,'Liste matières'!$A$7:$D$156,4,0)*CM96</f>
        <v>0</v>
      </c>
      <c r="II96" s="66">
        <f>+VLOOKUP(II$5,'Liste matières'!$A$7:$D$156,4,0)*CN96</f>
        <v>0</v>
      </c>
      <c r="IJ96" s="66">
        <f>+VLOOKUP(IJ$5,'Liste matières'!$A$7:$D$156,4,0)*CO96</f>
        <v>0</v>
      </c>
      <c r="IK96" s="66">
        <f>+VLOOKUP(IK$5,'Liste matières'!$A$7:$D$156,4,0)*CP96</f>
        <v>0</v>
      </c>
      <c r="IL96" s="66">
        <f>+VLOOKUP(IL$5,'Liste matières'!$A$7:$D$156,4,0)*CQ96</f>
        <v>0</v>
      </c>
      <c r="IM96" s="66">
        <f>+VLOOKUP(IM$5,'Liste matières'!$A$7:$D$156,4,0)*CR96</f>
        <v>0</v>
      </c>
      <c r="IN96" s="66">
        <f>+VLOOKUP(IN$5,'Liste matières'!$A$7:$D$156,4,0)*CS96</f>
        <v>0</v>
      </c>
      <c r="IO96" s="66">
        <f>+VLOOKUP(IO$5,'Liste matières'!$A$7:$D$156,4,0)*CT96</f>
        <v>0</v>
      </c>
      <c r="IP96" s="66">
        <f>+VLOOKUP(IP$5,'Liste matières'!$A$7:$D$156,4,0)*CU96</f>
        <v>0</v>
      </c>
      <c r="IQ96" s="66">
        <f>+VLOOKUP(IQ$5,'Liste matières'!$A$7:$D$156,4,0)*CV96</f>
        <v>0</v>
      </c>
      <c r="IR96" s="66">
        <f>+VLOOKUP(IR$5,'Liste matières'!$A$7:$D$156,4,0)*CW96</f>
        <v>0</v>
      </c>
      <c r="IS96" s="66">
        <f>+VLOOKUP(IS$5,'Liste matières'!$A$7:$D$156,4,0)*CX96</f>
        <v>0</v>
      </c>
      <c r="IT96" s="66">
        <f>+VLOOKUP(IT$5,'Liste matières'!$A$7:$D$156,4,0)*CY96</f>
        <v>0</v>
      </c>
      <c r="IU96" s="66">
        <f>+VLOOKUP(IU$5,'Liste matières'!$A$7:$D$156,4,0)*CZ96</f>
        <v>0</v>
      </c>
      <c r="IV96" s="66">
        <f>+VLOOKUP(IV$5,'Liste matières'!$A$7:$D$156,4,0)*DA96</f>
        <v>0</v>
      </c>
      <c r="IW96" s="66">
        <f>+VLOOKUP(IW$5,'Liste matières'!$A$7:$D$156,4,0)*DB96</f>
        <v>0</v>
      </c>
      <c r="IX96" s="66">
        <f>+VLOOKUP(IX$5,'Liste matières'!$A$7:$D$156,4,0)*DC96</f>
        <v>0</v>
      </c>
      <c r="IY96" s="66">
        <f>+VLOOKUP(IY$5,'Liste matières'!$A$7:$D$156,4,0)*DD96</f>
        <v>0</v>
      </c>
      <c r="IZ96" s="66">
        <f>+VLOOKUP(IZ$5,'Liste matières'!$A$7:$D$156,4,0)*DE96</f>
        <v>0</v>
      </c>
      <c r="JA96" s="66">
        <f>+VLOOKUP(JA$5,'Liste matières'!$A$7:$D$156,4,0)*DF96</f>
        <v>0</v>
      </c>
      <c r="JB96" s="66">
        <f>+VLOOKUP(JB$5,'Liste matières'!$A$7:$D$156,4,0)*DG96</f>
        <v>0</v>
      </c>
      <c r="JC96" s="66">
        <f>+VLOOKUP(JC$5,'Liste matières'!$A$7:$D$156,4,0)*DH96</f>
        <v>0</v>
      </c>
      <c r="JD96" s="66">
        <f>+VLOOKUP(JD$5,'Liste matières'!$A$7:$D$156,4,0)*DI96</f>
        <v>0</v>
      </c>
      <c r="JE96" s="66">
        <f>+VLOOKUP(JE$5,'Liste matières'!$A$7:$D$156,4,0)*DJ96</f>
        <v>0</v>
      </c>
      <c r="JF96" s="66">
        <f>+VLOOKUP(JF$5,'Liste matières'!$A$7:$D$156,4,0)*DK96</f>
        <v>0</v>
      </c>
      <c r="JG96" s="66">
        <f>+VLOOKUP(JG$5,'Liste matières'!$A$7:$D$156,4,0)*DL96</f>
        <v>0</v>
      </c>
      <c r="JH96" s="66">
        <f>+VLOOKUP(JH$5,'Liste matières'!$A$7:$D$156,4,0)*DM96</f>
        <v>0</v>
      </c>
      <c r="JI96" s="66">
        <f>+VLOOKUP(JI$5,'Liste matières'!$A$7:$D$156,4,0)*DN96</f>
        <v>0</v>
      </c>
      <c r="JJ96" s="66">
        <f>+VLOOKUP(JJ$5,'Liste matières'!$A$7:$D$156,4,0)*DO96</f>
        <v>0</v>
      </c>
      <c r="JK96" s="66">
        <f>+VLOOKUP(JK$5,'Liste matières'!$A$7:$D$156,4,0)*DP96</f>
        <v>0</v>
      </c>
      <c r="JL96" s="66">
        <f>+VLOOKUP(JL$5,'Liste matières'!$A$7:$D$156,4,0)*DQ96</f>
        <v>0</v>
      </c>
      <c r="JM96" s="66">
        <f>+VLOOKUP(JM$5,'Liste matières'!$A$7:$D$156,4,0)*DR96</f>
        <v>0</v>
      </c>
      <c r="JN96" s="66">
        <f>+VLOOKUP(JN$5,'Liste matières'!$A$7:$D$156,4,0)*DS96</f>
        <v>0</v>
      </c>
      <c r="JO96" s="66">
        <f>+VLOOKUP(JO$5,'Liste matières'!$A$7:$D$156,4,0)*DT96</f>
        <v>0</v>
      </c>
      <c r="JP96" s="66">
        <f>+VLOOKUP(JP$5,'Liste matières'!$A$7:$D$156,4,0)*DU96</f>
        <v>0</v>
      </c>
      <c r="JQ96" s="66">
        <f>+VLOOKUP(JQ$5,'Liste matières'!$A$7:$D$156,4,0)*DV96</f>
        <v>0</v>
      </c>
      <c r="JR96" s="66">
        <f>+VLOOKUP(JR$5,'Liste matières'!$A$7:$D$156,4,0)*DW96</f>
        <v>0</v>
      </c>
      <c r="JS96" s="66">
        <f>+VLOOKUP(JS$5,'Liste matières'!$A$7:$D$156,4,0)*DX96</f>
        <v>0</v>
      </c>
      <c r="JT96" s="66">
        <f>+VLOOKUP(JT$5,'Liste matières'!$A$7:$D$156,4,0)*DY96</f>
        <v>0</v>
      </c>
      <c r="JU96" s="66">
        <f>+VLOOKUP(JU$5,'Liste matières'!$A$7:$D$156,4,0)*DZ96</f>
        <v>0</v>
      </c>
      <c r="JV96" s="66">
        <f>+VLOOKUP(JV$5,'Liste matières'!$A$7:$D$156,4,0)*EA96</f>
        <v>0</v>
      </c>
      <c r="JW96" s="66">
        <f>+VLOOKUP(JW$5,'Liste matières'!$A$7:$D$156,4,0)*EB96</f>
        <v>0</v>
      </c>
      <c r="JX96" s="66">
        <f>+VLOOKUP(JX$5,'Liste matières'!$A$7:$D$156,4,0)*EC96</f>
        <v>0</v>
      </c>
      <c r="JY96" s="66">
        <f>+VLOOKUP(JY$5,'Liste matières'!$A$7:$D$156,4,0)*ED96</f>
        <v>0</v>
      </c>
      <c r="JZ96" s="66">
        <f>+VLOOKUP(JZ$5,'Liste matières'!$A$7:$D$156,4,0)*EE96</f>
        <v>0</v>
      </c>
      <c r="KA96" s="66">
        <f>+VLOOKUP(KA$5,'Liste matières'!$A$7:$D$156,4,0)*EF96</f>
        <v>0</v>
      </c>
      <c r="KB96" s="66">
        <f>+VLOOKUP(KB$5,'Liste matières'!$A$7:$D$156,4,0)*EG96</f>
        <v>0</v>
      </c>
      <c r="KC96" s="66">
        <f>+VLOOKUP(KC$5,'Liste matières'!$A$7:$D$156,4,0)*EH96</f>
        <v>0</v>
      </c>
      <c r="KD96" s="66">
        <f>+VLOOKUP(KD$5,'Liste matières'!$A$7:$D$156,4,0)*EI96</f>
        <v>0</v>
      </c>
      <c r="KE96" s="66">
        <f>+VLOOKUP(KE$5,'Liste matières'!$A$7:$D$156,4,0)*EJ96</f>
        <v>0</v>
      </c>
      <c r="KF96" s="66">
        <f>+VLOOKUP(KF$5,'Liste matières'!$A$7:$D$156,4,0)*EK96</f>
        <v>0</v>
      </c>
      <c r="KG96" s="66">
        <f>+VLOOKUP(KG$5,'Liste matières'!$A$7:$D$156,4,0)*EL96</f>
        <v>0</v>
      </c>
      <c r="KH96" s="66">
        <f>+VLOOKUP(KH$5,'Liste matières'!$A$7:$D$156,4,0)*EM96</f>
        <v>0</v>
      </c>
      <c r="KI96" s="66">
        <f>+VLOOKUP(KI$5,'Liste matières'!$A$7:$D$156,4,0)*EN96</f>
        <v>0</v>
      </c>
      <c r="KJ96" s="66">
        <f>+VLOOKUP(KJ$5,'Liste matières'!$A$7:$D$156,4,0)*EO96</f>
        <v>0</v>
      </c>
      <c r="KK96" s="66">
        <f>+VLOOKUP(KK$5,'Liste matières'!$A$7:$D$156,4,0)*EP96</f>
        <v>0</v>
      </c>
      <c r="KL96" s="66">
        <f>+VLOOKUP(KL$5,'Liste matières'!$A$7:$D$156,4,0)*EQ96</f>
        <v>0</v>
      </c>
      <c r="KM96" s="66">
        <f>+VLOOKUP(KM$5,'Liste matières'!$A$7:$D$156,4,0)*ER96</f>
        <v>0</v>
      </c>
      <c r="KN96" s="66">
        <f>+VLOOKUP(KN$5,'Liste matières'!$A$7:$D$156,4,0)*ES96</f>
        <v>0</v>
      </c>
      <c r="KO96" s="66">
        <f>+VLOOKUP(KO$5,'Liste matières'!$A$7:$D$156,4,0)*ET96</f>
        <v>0</v>
      </c>
      <c r="KP96" s="66">
        <f>+VLOOKUP(KP$5,'Liste matières'!$A$7:$D$156,4,0)*EU96</f>
        <v>0</v>
      </c>
      <c r="KQ96" s="66">
        <f>+VLOOKUP(KQ$5,'Liste matières'!$A$7:$D$156,4,0)*EV96</f>
        <v>0</v>
      </c>
      <c r="KR96" s="66">
        <f>+VLOOKUP(KR$5,'Liste matières'!$A$7:$D$156,4,0)*EW96</f>
        <v>0</v>
      </c>
      <c r="KS96" s="66">
        <f>+VLOOKUP(KS$5,'Liste matières'!$A$7:$D$156,4,0)*EX96</f>
        <v>0</v>
      </c>
      <c r="KU96" s="65">
        <f t="shared" si="1"/>
        <v>0</v>
      </c>
    </row>
    <row r="97" spans="1:307" x14ac:dyDescent="0.25">
      <c r="A97" s="3" t="s">
        <v>91</v>
      </c>
      <c r="B97" s="11"/>
      <c r="C97" s="74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Z97" s="66">
        <f>+VLOOKUP(EZ$5,'Liste matières'!$A$7:$D$156,4,0)*E97</f>
        <v>0</v>
      </c>
      <c r="FA97" s="66">
        <f>+VLOOKUP(FA$5,'Liste matières'!$A$7:$D$156,4,0)*F97</f>
        <v>0</v>
      </c>
      <c r="FB97" s="66">
        <f>+VLOOKUP(FB$5,'Liste matières'!$A$7:$D$156,4,0)*G97</f>
        <v>0</v>
      </c>
      <c r="FC97" s="66">
        <f>+VLOOKUP(FC$5,'Liste matières'!$A$7:$D$156,4,0)*H97</f>
        <v>0</v>
      </c>
      <c r="FD97" s="66">
        <f>+VLOOKUP(FD$5,'Liste matières'!$A$7:$D$156,4,0)*I97</f>
        <v>0</v>
      </c>
      <c r="FE97" s="66">
        <f>+VLOOKUP(FE$5,'Liste matières'!$A$7:$D$156,4,0)*J97</f>
        <v>0</v>
      </c>
      <c r="FF97" s="66">
        <f>+VLOOKUP(FF$5,'Liste matières'!$A$7:$D$156,4,0)*K97</f>
        <v>0</v>
      </c>
      <c r="FG97" s="66">
        <f>+VLOOKUP(FG$5,'Liste matières'!$A$7:$D$156,4,0)*L97</f>
        <v>0</v>
      </c>
      <c r="FH97" s="66">
        <f>+VLOOKUP(FH$5,'Liste matières'!$A$7:$D$156,4,0)*M97</f>
        <v>0</v>
      </c>
      <c r="FI97" s="66">
        <f>+VLOOKUP(FI$5,'Liste matières'!$A$7:$D$156,4,0)*N97</f>
        <v>0</v>
      </c>
      <c r="FJ97" s="66">
        <f>+VLOOKUP(FJ$5,'Liste matières'!$A$7:$D$156,4,0)*O97</f>
        <v>0</v>
      </c>
      <c r="FK97" s="66">
        <f>+VLOOKUP(FK$5,'Liste matières'!$A$7:$D$156,4,0)*P97</f>
        <v>0</v>
      </c>
      <c r="FL97" s="66">
        <f>+VLOOKUP(FL$5,'Liste matières'!$A$7:$D$156,4,0)*Q97</f>
        <v>0</v>
      </c>
      <c r="FM97" s="66">
        <f>+VLOOKUP(FM$5,'Liste matières'!$A$7:$D$156,4,0)*R97</f>
        <v>0</v>
      </c>
      <c r="FN97" s="66">
        <f>+VLOOKUP(FN$5,'Liste matières'!$A$7:$D$156,4,0)*S97</f>
        <v>0</v>
      </c>
      <c r="FO97" s="66">
        <f>+VLOOKUP(FO$5,'Liste matières'!$A$7:$D$156,4,0)*T97</f>
        <v>0</v>
      </c>
      <c r="FP97" s="66">
        <f>+VLOOKUP(FP$5,'Liste matières'!$A$7:$D$156,4,0)*U97</f>
        <v>0</v>
      </c>
      <c r="FQ97" s="66">
        <f>+VLOOKUP(FQ$5,'Liste matières'!$A$7:$D$156,4,0)*V97</f>
        <v>0</v>
      </c>
      <c r="FR97" s="66">
        <f>+VLOOKUP(FR$5,'Liste matières'!$A$7:$D$156,4,0)*W97</f>
        <v>0</v>
      </c>
      <c r="FS97" s="66">
        <f>+VLOOKUP(FS$5,'Liste matières'!$A$7:$D$156,4,0)*X97</f>
        <v>0</v>
      </c>
      <c r="FT97" s="66">
        <f>+VLOOKUP(FT$5,'Liste matières'!$A$7:$D$156,4,0)*Y97</f>
        <v>0</v>
      </c>
      <c r="FU97" s="66">
        <f>+VLOOKUP(FU$5,'Liste matières'!$A$7:$D$156,4,0)*Z97</f>
        <v>0</v>
      </c>
      <c r="FV97" s="66">
        <f>+VLOOKUP(FV$5,'Liste matières'!$A$7:$D$156,4,0)*AA97</f>
        <v>0</v>
      </c>
      <c r="FW97" s="66">
        <f>+VLOOKUP(FW$5,'Liste matières'!$A$7:$D$156,4,0)*AB97</f>
        <v>0</v>
      </c>
      <c r="FX97" s="66">
        <f>+VLOOKUP(FX$5,'Liste matières'!$A$7:$D$156,4,0)*AC97</f>
        <v>0</v>
      </c>
      <c r="FY97" s="66">
        <f>+VLOOKUP(FY$5,'Liste matières'!$A$7:$D$156,4,0)*AD97</f>
        <v>0</v>
      </c>
      <c r="FZ97" s="66">
        <f>+VLOOKUP(FZ$5,'Liste matières'!$A$7:$D$156,4,0)*AE97</f>
        <v>0</v>
      </c>
      <c r="GA97" s="66">
        <f>+VLOOKUP(GA$5,'Liste matières'!$A$7:$D$156,4,0)*AF97</f>
        <v>0</v>
      </c>
      <c r="GB97" s="66">
        <f>+VLOOKUP(GB$5,'Liste matières'!$A$7:$D$156,4,0)*AG97</f>
        <v>0</v>
      </c>
      <c r="GC97" s="66">
        <f>+VLOOKUP(GC$5,'Liste matières'!$A$7:$D$156,4,0)*AH97</f>
        <v>0</v>
      </c>
      <c r="GD97" s="66">
        <f>+VLOOKUP(GD$5,'Liste matières'!$A$7:$D$156,4,0)*AI97</f>
        <v>0</v>
      </c>
      <c r="GE97" s="66">
        <f>+VLOOKUP(GE$5,'Liste matières'!$A$7:$D$156,4,0)*AJ97</f>
        <v>0</v>
      </c>
      <c r="GF97" s="66">
        <f>+VLOOKUP(GF$5,'Liste matières'!$A$7:$D$156,4,0)*AK97</f>
        <v>0</v>
      </c>
      <c r="GG97" s="66">
        <f>+VLOOKUP(GG$5,'Liste matières'!$A$7:$D$156,4,0)*AL97</f>
        <v>0</v>
      </c>
      <c r="GH97" s="66">
        <f>+VLOOKUP(GH$5,'Liste matières'!$A$7:$D$156,4,0)*AM97</f>
        <v>0</v>
      </c>
      <c r="GI97" s="66">
        <f>+VLOOKUP(GI$5,'Liste matières'!$A$7:$D$156,4,0)*AN97</f>
        <v>0</v>
      </c>
      <c r="GJ97" s="66">
        <f>+VLOOKUP(GJ$5,'Liste matières'!$A$7:$D$156,4,0)*AO97</f>
        <v>0</v>
      </c>
      <c r="GK97" s="66">
        <f>+VLOOKUP(GK$5,'Liste matières'!$A$7:$D$156,4,0)*AP97</f>
        <v>0</v>
      </c>
      <c r="GL97" s="66">
        <f>+VLOOKUP(GL$5,'Liste matières'!$A$7:$D$156,4,0)*AQ97</f>
        <v>0</v>
      </c>
      <c r="GM97" s="66">
        <f>+VLOOKUP(GM$5,'Liste matières'!$A$7:$D$156,4,0)*AR97</f>
        <v>0</v>
      </c>
      <c r="GN97" s="66">
        <f>+VLOOKUP(GN$5,'Liste matières'!$A$7:$D$156,4,0)*AS97</f>
        <v>0</v>
      </c>
      <c r="GO97" s="66">
        <f>+VLOOKUP(GO$5,'Liste matières'!$A$7:$D$156,4,0)*AT97</f>
        <v>0</v>
      </c>
      <c r="GP97" s="66">
        <f>+VLOOKUP(GP$5,'Liste matières'!$A$7:$D$156,4,0)*AU97</f>
        <v>0</v>
      </c>
      <c r="GQ97" s="66">
        <f>+VLOOKUP(GQ$5,'Liste matières'!$A$7:$D$156,4,0)*AV97</f>
        <v>0</v>
      </c>
      <c r="GR97" s="66">
        <f>+VLOOKUP(GR$5,'Liste matières'!$A$7:$D$156,4,0)*AW97</f>
        <v>0</v>
      </c>
      <c r="GS97" s="66">
        <f>+VLOOKUP(GS$5,'Liste matières'!$A$7:$D$156,4,0)*AX97</f>
        <v>0</v>
      </c>
      <c r="GT97" s="66">
        <f>+VLOOKUP(GT$5,'Liste matières'!$A$7:$D$156,4,0)*AY97</f>
        <v>0</v>
      </c>
      <c r="GU97" s="66">
        <f>+VLOOKUP(GU$5,'Liste matières'!$A$7:$D$156,4,0)*AZ97</f>
        <v>0</v>
      </c>
      <c r="GV97" s="66">
        <f>+VLOOKUP(GV$5,'Liste matières'!$A$7:$D$156,4,0)*BA97</f>
        <v>0</v>
      </c>
      <c r="GW97" s="66">
        <f>+VLOOKUP(GW$5,'Liste matières'!$A$7:$D$156,4,0)*BB97</f>
        <v>0</v>
      </c>
      <c r="GX97" s="66">
        <f>+VLOOKUP(GX$5,'Liste matières'!$A$7:$D$156,4,0)*BC97</f>
        <v>0</v>
      </c>
      <c r="GY97" s="66">
        <f>+VLOOKUP(GY$5,'Liste matières'!$A$7:$D$156,4,0)*BD97</f>
        <v>0</v>
      </c>
      <c r="GZ97" s="66">
        <f>+VLOOKUP(GZ$5,'Liste matières'!$A$7:$D$156,4,0)*BE97</f>
        <v>0</v>
      </c>
      <c r="HA97" s="66">
        <f>+VLOOKUP(HA$5,'Liste matières'!$A$7:$D$156,4,0)*BF97</f>
        <v>0</v>
      </c>
      <c r="HB97" s="66">
        <f>+VLOOKUP(HB$5,'Liste matières'!$A$7:$D$156,4,0)*BG97</f>
        <v>0</v>
      </c>
      <c r="HC97" s="66">
        <f>+VLOOKUP(HC$5,'Liste matières'!$A$7:$D$156,4,0)*BH97</f>
        <v>0</v>
      </c>
      <c r="HD97" s="66">
        <f>+VLOOKUP(HD$5,'Liste matières'!$A$7:$D$156,4,0)*BI97</f>
        <v>0</v>
      </c>
      <c r="HE97" s="66">
        <f>+VLOOKUP(HE$5,'Liste matières'!$A$7:$D$156,4,0)*BJ97</f>
        <v>0</v>
      </c>
      <c r="HF97" s="66">
        <f>+VLOOKUP(HF$5,'Liste matières'!$A$7:$D$156,4,0)*BK97</f>
        <v>0</v>
      </c>
      <c r="HG97" s="66">
        <f>+VLOOKUP(HG$5,'Liste matières'!$A$7:$D$156,4,0)*BL97</f>
        <v>0</v>
      </c>
      <c r="HH97" s="66">
        <f>+VLOOKUP(HH$5,'Liste matières'!$A$7:$D$156,4,0)*BM97</f>
        <v>0</v>
      </c>
      <c r="HI97" s="66">
        <f>+VLOOKUP(HI$5,'Liste matières'!$A$7:$D$156,4,0)*BN97</f>
        <v>0</v>
      </c>
      <c r="HJ97" s="66">
        <f>+VLOOKUP(HJ$5,'Liste matières'!$A$7:$D$156,4,0)*BO97</f>
        <v>0</v>
      </c>
      <c r="HK97" s="66">
        <f>+VLOOKUP(HK$5,'Liste matières'!$A$7:$D$156,4,0)*BP97</f>
        <v>0</v>
      </c>
      <c r="HL97" s="66">
        <f>+VLOOKUP(HL$5,'Liste matières'!$A$7:$D$156,4,0)*BQ97</f>
        <v>0</v>
      </c>
      <c r="HM97" s="66">
        <f>+VLOOKUP(HM$5,'Liste matières'!$A$7:$D$156,4,0)*BR97</f>
        <v>0</v>
      </c>
      <c r="HN97" s="66">
        <f>+VLOOKUP(HN$5,'Liste matières'!$A$7:$D$156,4,0)*BS97</f>
        <v>0</v>
      </c>
      <c r="HO97" s="66">
        <f>+VLOOKUP(HO$5,'Liste matières'!$A$7:$D$156,4,0)*BT97</f>
        <v>0</v>
      </c>
      <c r="HP97" s="66">
        <f>+VLOOKUP(HP$5,'Liste matières'!$A$7:$D$156,4,0)*BU97</f>
        <v>0</v>
      </c>
      <c r="HQ97" s="66">
        <f>+VLOOKUP(HQ$5,'Liste matières'!$A$7:$D$156,4,0)*BV97</f>
        <v>0</v>
      </c>
      <c r="HR97" s="66">
        <f>+VLOOKUP(HR$5,'Liste matières'!$A$7:$D$156,4,0)*BW97</f>
        <v>0</v>
      </c>
      <c r="HS97" s="66">
        <f>+VLOOKUP(HS$5,'Liste matières'!$A$7:$D$156,4,0)*BX97</f>
        <v>0</v>
      </c>
      <c r="HT97" s="66">
        <f>+VLOOKUP(HT$5,'Liste matières'!$A$7:$D$156,4,0)*BY97</f>
        <v>0</v>
      </c>
      <c r="HU97" s="66">
        <f>+VLOOKUP(HU$5,'Liste matières'!$A$7:$D$156,4,0)*BZ97</f>
        <v>0</v>
      </c>
      <c r="HV97" s="66">
        <f>+VLOOKUP(HV$5,'Liste matières'!$A$7:$D$156,4,0)*CA97</f>
        <v>0</v>
      </c>
      <c r="HW97" s="66">
        <f>+VLOOKUP(HW$5,'Liste matières'!$A$7:$D$156,4,0)*CB97</f>
        <v>0</v>
      </c>
      <c r="HX97" s="66">
        <f>+VLOOKUP(HX$5,'Liste matières'!$A$7:$D$156,4,0)*CC97</f>
        <v>0</v>
      </c>
      <c r="HY97" s="66">
        <f>+VLOOKUP(HY$5,'Liste matières'!$A$7:$D$156,4,0)*CD97</f>
        <v>0</v>
      </c>
      <c r="HZ97" s="66">
        <f>+VLOOKUP(HZ$5,'Liste matières'!$A$7:$D$156,4,0)*CE97</f>
        <v>0</v>
      </c>
      <c r="IA97" s="66">
        <f>+VLOOKUP(IA$5,'Liste matières'!$A$7:$D$156,4,0)*CF97</f>
        <v>0</v>
      </c>
      <c r="IB97" s="66">
        <f>+VLOOKUP(IB$5,'Liste matières'!$A$7:$D$156,4,0)*CG97</f>
        <v>0</v>
      </c>
      <c r="IC97" s="66">
        <f>+VLOOKUP(IC$5,'Liste matières'!$A$7:$D$156,4,0)*CH97</f>
        <v>0</v>
      </c>
      <c r="ID97" s="66">
        <f>+VLOOKUP(ID$5,'Liste matières'!$A$7:$D$156,4,0)*CI97</f>
        <v>0</v>
      </c>
      <c r="IE97" s="66">
        <f>+VLOOKUP(IE$5,'Liste matières'!$A$7:$D$156,4,0)*CJ97</f>
        <v>0</v>
      </c>
      <c r="IF97" s="66">
        <f>+VLOOKUP(IF$5,'Liste matières'!$A$7:$D$156,4,0)*CK97</f>
        <v>0</v>
      </c>
      <c r="IG97" s="66">
        <f>+VLOOKUP(IG$5,'Liste matières'!$A$7:$D$156,4,0)*CL97</f>
        <v>0</v>
      </c>
      <c r="IH97" s="66">
        <f>+VLOOKUP(IH$5,'Liste matières'!$A$7:$D$156,4,0)*CM97</f>
        <v>0</v>
      </c>
      <c r="II97" s="66">
        <f>+VLOOKUP(II$5,'Liste matières'!$A$7:$D$156,4,0)*CN97</f>
        <v>0</v>
      </c>
      <c r="IJ97" s="66">
        <f>+VLOOKUP(IJ$5,'Liste matières'!$A$7:$D$156,4,0)*CO97</f>
        <v>0</v>
      </c>
      <c r="IK97" s="66">
        <f>+VLOOKUP(IK$5,'Liste matières'!$A$7:$D$156,4,0)*CP97</f>
        <v>0</v>
      </c>
      <c r="IL97" s="66">
        <f>+VLOOKUP(IL$5,'Liste matières'!$A$7:$D$156,4,0)*CQ97</f>
        <v>0</v>
      </c>
      <c r="IM97" s="66">
        <f>+VLOOKUP(IM$5,'Liste matières'!$A$7:$D$156,4,0)*CR97</f>
        <v>0</v>
      </c>
      <c r="IN97" s="66">
        <f>+VLOOKUP(IN$5,'Liste matières'!$A$7:$D$156,4,0)*CS97</f>
        <v>0</v>
      </c>
      <c r="IO97" s="66">
        <f>+VLOOKUP(IO$5,'Liste matières'!$A$7:$D$156,4,0)*CT97</f>
        <v>0</v>
      </c>
      <c r="IP97" s="66">
        <f>+VLOOKUP(IP$5,'Liste matières'!$A$7:$D$156,4,0)*CU97</f>
        <v>0</v>
      </c>
      <c r="IQ97" s="66">
        <f>+VLOOKUP(IQ$5,'Liste matières'!$A$7:$D$156,4,0)*CV97</f>
        <v>0</v>
      </c>
      <c r="IR97" s="66">
        <f>+VLOOKUP(IR$5,'Liste matières'!$A$7:$D$156,4,0)*CW97</f>
        <v>0</v>
      </c>
      <c r="IS97" s="66">
        <f>+VLOOKUP(IS$5,'Liste matières'!$A$7:$D$156,4,0)*CX97</f>
        <v>0</v>
      </c>
      <c r="IT97" s="66">
        <f>+VLOOKUP(IT$5,'Liste matières'!$A$7:$D$156,4,0)*CY97</f>
        <v>0</v>
      </c>
      <c r="IU97" s="66">
        <f>+VLOOKUP(IU$5,'Liste matières'!$A$7:$D$156,4,0)*CZ97</f>
        <v>0</v>
      </c>
      <c r="IV97" s="66">
        <f>+VLOOKUP(IV$5,'Liste matières'!$A$7:$D$156,4,0)*DA97</f>
        <v>0</v>
      </c>
      <c r="IW97" s="66">
        <f>+VLOOKUP(IW$5,'Liste matières'!$A$7:$D$156,4,0)*DB97</f>
        <v>0</v>
      </c>
      <c r="IX97" s="66">
        <f>+VLOOKUP(IX$5,'Liste matières'!$A$7:$D$156,4,0)*DC97</f>
        <v>0</v>
      </c>
      <c r="IY97" s="66">
        <f>+VLOOKUP(IY$5,'Liste matières'!$A$7:$D$156,4,0)*DD97</f>
        <v>0</v>
      </c>
      <c r="IZ97" s="66">
        <f>+VLOOKUP(IZ$5,'Liste matières'!$A$7:$D$156,4,0)*DE97</f>
        <v>0</v>
      </c>
      <c r="JA97" s="66">
        <f>+VLOOKUP(JA$5,'Liste matières'!$A$7:$D$156,4,0)*DF97</f>
        <v>0</v>
      </c>
      <c r="JB97" s="66">
        <f>+VLOOKUP(JB$5,'Liste matières'!$A$7:$D$156,4,0)*DG97</f>
        <v>0</v>
      </c>
      <c r="JC97" s="66">
        <f>+VLOOKUP(JC$5,'Liste matières'!$A$7:$D$156,4,0)*DH97</f>
        <v>0</v>
      </c>
      <c r="JD97" s="66">
        <f>+VLOOKUP(JD$5,'Liste matières'!$A$7:$D$156,4,0)*DI97</f>
        <v>0</v>
      </c>
      <c r="JE97" s="66">
        <f>+VLOOKUP(JE$5,'Liste matières'!$A$7:$D$156,4,0)*DJ97</f>
        <v>0</v>
      </c>
      <c r="JF97" s="66">
        <f>+VLOOKUP(JF$5,'Liste matières'!$A$7:$D$156,4,0)*DK97</f>
        <v>0</v>
      </c>
      <c r="JG97" s="66">
        <f>+VLOOKUP(JG$5,'Liste matières'!$A$7:$D$156,4,0)*DL97</f>
        <v>0</v>
      </c>
      <c r="JH97" s="66">
        <f>+VLOOKUP(JH$5,'Liste matières'!$A$7:$D$156,4,0)*DM97</f>
        <v>0</v>
      </c>
      <c r="JI97" s="66">
        <f>+VLOOKUP(JI$5,'Liste matières'!$A$7:$D$156,4,0)*DN97</f>
        <v>0</v>
      </c>
      <c r="JJ97" s="66">
        <f>+VLOOKUP(JJ$5,'Liste matières'!$A$7:$D$156,4,0)*DO97</f>
        <v>0</v>
      </c>
      <c r="JK97" s="66">
        <f>+VLOOKUP(JK$5,'Liste matières'!$A$7:$D$156,4,0)*DP97</f>
        <v>0</v>
      </c>
      <c r="JL97" s="66">
        <f>+VLOOKUP(JL$5,'Liste matières'!$A$7:$D$156,4,0)*DQ97</f>
        <v>0</v>
      </c>
      <c r="JM97" s="66">
        <f>+VLOOKUP(JM$5,'Liste matières'!$A$7:$D$156,4,0)*DR97</f>
        <v>0</v>
      </c>
      <c r="JN97" s="66">
        <f>+VLOOKUP(JN$5,'Liste matières'!$A$7:$D$156,4,0)*DS97</f>
        <v>0</v>
      </c>
      <c r="JO97" s="66">
        <f>+VLOOKUP(JO$5,'Liste matières'!$A$7:$D$156,4,0)*DT97</f>
        <v>0</v>
      </c>
      <c r="JP97" s="66">
        <f>+VLOOKUP(JP$5,'Liste matières'!$A$7:$D$156,4,0)*DU97</f>
        <v>0</v>
      </c>
      <c r="JQ97" s="66">
        <f>+VLOOKUP(JQ$5,'Liste matières'!$A$7:$D$156,4,0)*DV97</f>
        <v>0</v>
      </c>
      <c r="JR97" s="66">
        <f>+VLOOKUP(JR$5,'Liste matières'!$A$7:$D$156,4,0)*DW97</f>
        <v>0</v>
      </c>
      <c r="JS97" s="66">
        <f>+VLOOKUP(JS$5,'Liste matières'!$A$7:$D$156,4,0)*DX97</f>
        <v>0</v>
      </c>
      <c r="JT97" s="66">
        <f>+VLOOKUP(JT$5,'Liste matières'!$A$7:$D$156,4,0)*DY97</f>
        <v>0</v>
      </c>
      <c r="JU97" s="66">
        <f>+VLOOKUP(JU$5,'Liste matières'!$A$7:$D$156,4,0)*DZ97</f>
        <v>0</v>
      </c>
      <c r="JV97" s="66">
        <f>+VLOOKUP(JV$5,'Liste matières'!$A$7:$D$156,4,0)*EA97</f>
        <v>0</v>
      </c>
      <c r="JW97" s="66">
        <f>+VLOOKUP(JW$5,'Liste matières'!$A$7:$D$156,4,0)*EB97</f>
        <v>0</v>
      </c>
      <c r="JX97" s="66">
        <f>+VLOOKUP(JX$5,'Liste matières'!$A$7:$D$156,4,0)*EC97</f>
        <v>0</v>
      </c>
      <c r="JY97" s="66">
        <f>+VLOOKUP(JY$5,'Liste matières'!$A$7:$D$156,4,0)*ED97</f>
        <v>0</v>
      </c>
      <c r="JZ97" s="66">
        <f>+VLOOKUP(JZ$5,'Liste matières'!$A$7:$D$156,4,0)*EE97</f>
        <v>0</v>
      </c>
      <c r="KA97" s="66">
        <f>+VLOOKUP(KA$5,'Liste matières'!$A$7:$D$156,4,0)*EF97</f>
        <v>0</v>
      </c>
      <c r="KB97" s="66">
        <f>+VLOOKUP(KB$5,'Liste matières'!$A$7:$D$156,4,0)*EG97</f>
        <v>0</v>
      </c>
      <c r="KC97" s="66">
        <f>+VLOOKUP(KC$5,'Liste matières'!$A$7:$D$156,4,0)*EH97</f>
        <v>0</v>
      </c>
      <c r="KD97" s="66">
        <f>+VLOOKUP(KD$5,'Liste matières'!$A$7:$D$156,4,0)*EI97</f>
        <v>0</v>
      </c>
      <c r="KE97" s="66">
        <f>+VLOOKUP(KE$5,'Liste matières'!$A$7:$D$156,4,0)*EJ97</f>
        <v>0</v>
      </c>
      <c r="KF97" s="66">
        <f>+VLOOKUP(KF$5,'Liste matières'!$A$7:$D$156,4,0)*EK97</f>
        <v>0</v>
      </c>
      <c r="KG97" s="66">
        <f>+VLOOKUP(KG$5,'Liste matières'!$A$7:$D$156,4,0)*EL97</f>
        <v>0</v>
      </c>
      <c r="KH97" s="66">
        <f>+VLOOKUP(KH$5,'Liste matières'!$A$7:$D$156,4,0)*EM97</f>
        <v>0</v>
      </c>
      <c r="KI97" s="66">
        <f>+VLOOKUP(KI$5,'Liste matières'!$A$7:$D$156,4,0)*EN97</f>
        <v>0</v>
      </c>
      <c r="KJ97" s="66">
        <f>+VLOOKUP(KJ$5,'Liste matières'!$A$7:$D$156,4,0)*EO97</f>
        <v>0</v>
      </c>
      <c r="KK97" s="66">
        <f>+VLOOKUP(KK$5,'Liste matières'!$A$7:$D$156,4,0)*EP97</f>
        <v>0</v>
      </c>
      <c r="KL97" s="66">
        <f>+VLOOKUP(KL$5,'Liste matières'!$A$7:$D$156,4,0)*EQ97</f>
        <v>0</v>
      </c>
      <c r="KM97" s="66">
        <f>+VLOOKUP(KM$5,'Liste matières'!$A$7:$D$156,4,0)*ER97</f>
        <v>0</v>
      </c>
      <c r="KN97" s="66">
        <f>+VLOOKUP(KN$5,'Liste matières'!$A$7:$D$156,4,0)*ES97</f>
        <v>0</v>
      </c>
      <c r="KO97" s="66">
        <f>+VLOOKUP(KO$5,'Liste matières'!$A$7:$D$156,4,0)*ET97</f>
        <v>0</v>
      </c>
      <c r="KP97" s="66">
        <f>+VLOOKUP(KP$5,'Liste matières'!$A$7:$D$156,4,0)*EU97</f>
        <v>0</v>
      </c>
      <c r="KQ97" s="66">
        <f>+VLOOKUP(KQ$5,'Liste matières'!$A$7:$D$156,4,0)*EV97</f>
        <v>0</v>
      </c>
      <c r="KR97" s="66">
        <f>+VLOOKUP(KR$5,'Liste matières'!$A$7:$D$156,4,0)*EW97</f>
        <v>0</v>
      </c>
      <c r="KS97" s="66">
        <f>+VLOOKUP(KS$5,'Liste matières'!$A$7:$D$156,4,0)*EX97</f>
        <v>0</v>
      </c>
      <c r="KU97" s="65">
        <f t="shared" si="1"/>
        <v>0</v>
      </c>
    </row>
    <row r="98" spans="1:307" x14ac:dyDescent="0.25">
      <c r="A98" s="3" t="s">
        <v>92</v>
      </c>
      <c r="B98" s="11"/>
      <c r="C98" s="74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Z98" s="66">
        <f>+VLOOKUP(EZ$5,'Liste matières'!$A$7:$D$156,4,0)*E98</f>
        <v>0</v>
      </c>
      <c r="FA98" s="66">
        <f>+VLOOKUP(FA$5,'Liste matières'!$A$7:$D$156,4,0)*F98</f>
        <v>0</v>
      </c>
      <c r="FB98" s="66">
        <f>+VLOOKUP(FB$5,'Liste matières'!$A$7:$D$156,4,0)*G98</f>
        <v>0</v>
      </c>
      <c r="FC98" s="66">
        <f>+VLOOKUP(FC$5,'Liste matières'!$A$7:$D$156,4,0)*H98</f>
        <v>0</v>
      </c>
      <c r="FD98" s="66">
        <f>+VLOOKUP(FD$5,'Liste matières'!$A$7:$D$156,4,0)*I98</f>
        <v>0</v>
      </c>
      <c r="FE98" s="66">
        <f>+VLOOKUP(FE$5,'Liste matières'!$A$7:$D$156,4,0)*J98</f>
        <v>0</v>
      </c>
      <c r="FF98" s="66">
        <f>+VLOOKUP(FF$5,'Liste matières'!$A$7:$D$156,4,0)*K98</f>
        <v>0</v>
      </c>
      <c r="FG98" s="66">
        <f>+VLOOKUP(FG$5,'Liste matières'!$A$7:$D$156,4,0)*L98</f>
        <v>0</v>
      </c>
      <c r="FH98" s="66">
        <f>+VLOOKUP(FH$5,'Liste matières'!$A$7:$D$156,4,0)*M98</f>
        <v>0</v>
      </c>
      <c r="FI98" s="66">
        <f>+VLOOKUP(FI$5,'Liste matières'!$A$7:$D$156,4,0)*N98</f>
        <v>0</v>
      </c>
      <c r="FJ98" s="66">
        <f>+VLOOKUP(FJ$5,'Liste matières'!$A$7:$D$156,4,0)*O98</f>
        <v>0</v>
      </c>
      <c r="FK98" s="66">
        <f>+VLOOKUP(FK$5,'Liste matières'!$A$7:$D$156,4,0)*P98</f>
        <v>0</v>
      </c>
      <c r="FL98" s="66">
        <f>+VLOOKUP(FL$5,'Liste matières'!$A$7:$D$156,4,0)*Q98</f>
        <v>0</v>
      </c>
      <c r="FM98" s="66">
        <f>+VLOOKUP(FM$5,'Liste matières'!$A$7:$D$156,4,0)*R98</f>
        <v>0</v>
      </c>
      <c r="FN98" s="66">
        <f>+VLOOKUP(FN$5,'Liste matières'!$A$7:$D$156,4,0)*S98</f>
        <v>0</v>
      </c>
      <c r="FO98" s="66">
        <f>+VLOOKUP(FO$5,'Liste matières'!$A$7:$D$156,4,0)*T98</f>
        <v>0</v>
      </c>
      <c r="FP98" s="66">
        <f>+VLOOKUP(FP$5,'Liste matières'!$A$7:$D$156,4,0)*U98</f>
        <v>0</v>
      </c>
      <c r="FQ98" s="66">
        <f>+VLOOKUP(FQ$5,'Liste matières'!$A$7:$D$156,4,0)*V98</f>
        <v>0</v>
      </c>
      <c r="FR98" s="66">
        <f>+VLOOKUP(FR$5,'Liste matières'!$A$7:$D$156,4,0)*W98</f>
        <v>0</v>
      </c>
      <c r="FS98" s="66">
        <f>+VLOOKUP(FS$5,'Liste matières'!$A$7:$D$156,4,0)*X98</f>
        <v>0</v>
      </c>
      <c r="FT98" s="66">
        <f>+VLOOKUP(FT$5,'Liste matières'!$A$7:$D$156,4,0)*Y98</f>
        <v>0</v>
      </c>
      <c r="FU98" s="66">
        <f>+VLOOKUP(FU$5,'Liste matières'!$A$7:$D$156,4,0)*Z98</f>
        <v>0</v>
      </c>
      <c r="FV98" s="66">
        <f>+VLOOKUP(FV$5,'Liste matières'!$A$7:$D$156,4,0)*AA98</f>
        <v>0</v>
      </c>
      <c r="FW98" s="66">
        <f>+VLOOKUP(FW$5,'Liste matières'!$A$7:$D$156,4,0)*AB98</f>
        <v>0</v>
      </c>
      <c r="FX98" s="66">
        <f>+VLOOKUP(FX$5,'Liste matières'!$A$7:$D$156,4,0)*AC98</f>
        <v>0</v>
      </c>
      <c r="FY98" s="66">
        <f>+VLOOKUP(FY$5,'Liste matières'!$A$7:$D$156,4,0)*AD98</f>
        <v>0</v>
      </c>
      <c r="FZ98" s="66">
        <f>+VLOOKUP(FZ$5,'Liste matières'!$A$7:$D$156,4,0)*AE98</f>
        <v>0</v>
      </c>
      <c r="GA98" s="66">
        <f>+VLOOKUP(GA$5,'Liste matières'!$A$7:$D$156,4,0)*AF98</f>
        <v>0</v>
      </c>
      <c r="GB98" s="66">
        <f>+VLOOKUP(GB$5,'Liste matières'!$A$7:$D$156,4,0)*AG98</f>
        <v>0</v>
      </c>
      <c r="GC98" s="66">
        <f>+VLOOKUP(GC$5,'Liste matières'!$A$7:$D$156,4,0)*AH98</f>
        <v>0</v>
      </c>
      <c r="GD98" s="66">
        <f>+VLOOKUP(GD$5,'Liste matières'!$A$7:$D$156,4,0)*AI98</f>
        <v>0</v>
      </c>
      <c r="GE98" s="66">
        <f>+VLOOKUP(GE$5,'Liste matières'!$A$7:$D$156,4,0)*AJ98</f>
        <v>0</v>
      </c>
      <c r="GF98" s="66">
        <f>+VLOOKUP(GF$5,'Liste matières'!$A$7:$D$156,4,0)*AK98</f>
        <v>0</v>
      </c>
      <c r="GG98" s="66">
        <f>+VLOOKUP(GG$5,'Liste matières'!$A$7:$D$156,4,0)*AL98</f>
        <v>0</v>
      </c>
      <c r="GH98" s="66">
        <f>+VLOOKUP(GH$5,'Liste matières'!$A$7:$D$156,4,0)*AM98</f>
        <v>0</v>
      </c>
      <c r="GI98" s="66">
        <f>+VLOOKUP(GI$5,'Liste matières'!$A$7:$D$156,4,0)*AN98</f>
        <v>0</v>
      </c>
      <c r="GJ98" s="66">
        <f>+VLOOKUP(GJ$5,'Liste matières'!$A$7:$D$156,4,0)*AO98</f>
        <v>0</v>
      </c>
      <c r="GK98" s="66">
        <f>+VLOOKUP(GK$5,'Liste matières'!$A$7:$D$156,4,0)*AP98</f>
        <v>0</v>
      </c>
      <c r="GL98" s="66">
        <f>+VLOOKUP(GL$5,'Liste matières'!$A$7:$D$156,4,0)*AQ98</f>
        <v>0</v>
      </c>
      <c r="GM98" s="66">
        <f>+VLOOKUP(GM$5,'Liste matières'!$A$7:$D$156,4,0)*AR98</f>
        <v>0</v>
      </c>
      <c r="GN98" s="66">
        <f>+VLOOKUP(GN$5,'Liste matières'!$A$7:$D$156,4,0)*AS98</f>
        <v>0</v>
      </c>
      <c r="GO98" s="66">
        <f>+VLOOKUP(GO$5,'Liste matières'!$A$7:$D$156,4,0)*AT98</f>
        <v>0</v>
      </c>
      <c r="GP98" s="66">
        <f>+VLOOKUP(GP$5,'Liste matières'!$A$7:$D$156,4,0)*AU98</f>
        <v>0</v>
      </c>
      <c r="GQ98" s="66">
        <f>+VLOOKUP(GQ$5,'Liste matières'!$A$7:$D$156,4,0)*AV98</f>
        <v>0</v>
      </c>
      <c r="GR98" s="66">
        <f>+VLOOKUP(GR$5,'Liste matières'!$A$7:$D$156,4,0)*AW98</f>
        <v>0</v>
      </c>
      <c r="GS98" s="66">
        <f>+VLOOKUP(GS$5,'Liste matières'!$A$7:$D$156,4,0)*AX98</f>
        <v>0</v>
      </c>
      <c r="GT98" s="66">
        <f>+VLOOKUP(GT$5,'Liste matières'!$A$7:$D$156,4,0)*AY98</f>
        <v>0</v>
      </c>
      <c r="GU98" s="66">
        <f>+VLOOKUP(GU$5,'Liste matières'!$A$7:$D$156,4,0)*AZ98</f>
        <v>0</v>
      </c>
      <c r="GV98" s="66">
        <f>+VLOOKUP(GV$5,'Liste matières'!$A$7:$D$156,4,0)*BA98</f>
        <v>0</v>
      </c>
      <c r="GW98" s="66">
        <f>+VLOOKUP(GW$5,'Liste matières'!$A$7:$D$156,4,0)*BB98</f>
        <v>0</v>
      </c>
      <c r="GX98" s="66">
        <f>+VLOOKUP(GX$5,'Liste matières'!$A$7:$D$156,4,0)*BC98</f>
        <v>0</v>
      </c>
      <c r="GY98" s="66">
        <f>+VLOOKUP(GY$5,'Liste matières'!$A$7:$D$156,4,0)*BD98</f>
        <v>0</v>
      </c>
      <c r="GZ98" s="66">
        <f>+VLOOKUP(GZ$5,'Liste matières'!$A$7:$D$156,4,0)*BE98</f>
        <v>0</v>
      </c>
      <c r="HA98" s="66">
        <f>+VLOOKUP(HA$5,'Liste matières'!$A$7:$D$156,4,0)*BF98</f>
        <v>0</v>
      </c>
      <c r="HB98" s="66">
        <f>+VLOOKUP(HB$5,'Liste matières'!$A$7:$D$156,4,0)*BG98</f>
        <v>0</v>
      </c>
      <c r="HC98" s="66">
        <f>+VLOOKUP(HC$5,'Liste matières'!$A$7:$D$156,4,0)*BH98</f>
        <v>0</v>
      </c>
      <c r="HD98" s="66">
        <f>+VLOOKUP(HD$5,'Liste matières'!$A$7:$D$156,4,0)*BI98</f>
        <v>0</v>
      </c>
      <c r="HE98" s="66">
        <f>+VLOOKUP(HE$5,'Liste matières'!$A$7:$D$156,4,0)*BJ98</f>
        <v>0</v>
      </c>
      <c r="HF98" s="66">
        <f>+VLOOKUP(HF$5,'Liste matières'!$A$7:$D$156,4,0)*BK98</f>
        <v>0</v>
      </c>
      <c r="HG98" s="66">
        <f>+VLOOKUP(HG$5,'Liste matières'!$A$7:$D$156,4,0)*BL98</f>
        <v>0</v>
      </c>
      <c r="HH98" s="66">
        <f>+VLOOKUP(HH$5,'Liste matières'!$A$7:$D$156,4,0)*BM98</f>
        <v>0</v>
      </c>
      <c r="HI98" s="66">
        <f>+VLOOKUP(HI$5,'Liste matières'!$A$7:$D$156,4,0)*BN98</f>
        <v>0</v>
      </c>
      <c r="HJ98" s="66">
        <f>+VLOOKUP(HJ$5,'Liste matières'!$A$7:$D$156,4,0)*BO98</f>
        <v>0</v>
      </c>
      <c r="HK98" s="66">
        <f>+VLOOKUP(HK$5,'Liste matières'!$A$7:$D$156,4,0)*BP98</f>
        <v>0</v>
      </c>
      <c r="HL98" s="66">
        <f>+VLOOKUP(HL$5,'Liste matières'!$A$7:$D$156,4,0)*BQ98</f>
        <v>0</v>
      </c>
      <c r="HM98" s="66">
        <f>+VLOOKUP(HM$5,'Liste matières'!$A$7:$D$156,4,0)*BR98</f>
        <v>0</v>
      </c>
      <c r="HN98" s="66">
        <f>+VLOOKUP(HN$5,'Liste matières'!$A$7:$D$156,4,0)*BS98</f>
        <v>0</v>
      </c>
      <c r="HO98" s="66">
        <f>+VLOOKUP(HO$5,'Liste matières'!$A$7:$D$156,4,0)*BT98</f>
        <v>0</v>
      </c>
      <c r="HP98" s="66">
        <f>+VLOOKUP(HP$5,'Liste matières'!$A$7:$D$156,4,0)*BU98</f>
        <v>0</v>
      </c>
      <c r="HQ98" s="66">
        <f>+VLOOKUP(HQ$5,'Liste matières'!$A$7:$D$156,4,0)*BV98</f>
        <v>0</v>
      </c>
      <c r="HR98" s="66">
        <f>+VLOOKUP(HR$5,'Liste matières'!$A$7:$D$156,4,0)*BW98</f>
        <v>0</v>
      </c>
      <c r="HS98" s="66">
        <f>+VLOOKUP(HS$5,'Liste matières'!$A$7:$D$156,4,0)*BX98</f>
        <v>0</v>
      </c>
      <c r="HT98" s="66">
        <f>+VLOOKUP(HT$5,'Liste matières'!$A$7:$D$156,4,0)*BY98</f>
        <v>0</v>
      </c>
      <c r="HU98" s="66">
        <f>+VLOOKUP(HU$5,'Liste matières'!$A$7:$D$156,4,0)*BZ98</f>
        <v>0</v>
      </c>
      <c r="HV98" s="66">
        <f>+VLOOKUP(HV$5,'Liste matières'!$A$7:$D$156,4,0)*CA98</f>
        <v>0</v>
      </c>
      <c r="HW98" s="66">
        <f>+VLOOKUP(HW$5,'Liste matières'!$A$7:$D$156,4,0)*CB98</f>
        <v>0</v>
      </c>
      <c r="HX98" s="66">
        <f>+VLOOKUP(HX$5,'Liste matières'!$A$7:$D$156,4,0)*CC98</f>
        <v>0</v>
      </c>
      <c r="HY98" s="66">
        <f>+VLOOKUP(HY$5,'Liste matières'!$A$7:$D$156,4,0)*CD98</f>
        <v>0</v>
      </c>
      <c r="HZ98" s="66">
        <f>+VLOOKUP(HZ$5,'Liste matières'!$A$7:$D$156,4,0)*CE98</f>
        <v>0</v>
      </c>
      <c r="IA98" s="66">
        <f>+VLOOKUP(IA$5,'Liste matières'!$A$7:$D$156,4,0)*CF98</f>
        <v>0</v>
      </c>
      <c r="IB98" s="66">
        <f>+VLOOKUP(IB$5,'Liste matières'!$A$7:$D$156,4,0)*CG98</f>
        <v>0</v>
      </c>
      <c r="IC98" s="66">
        <f>+VLOOKUP(IC$5,'Liste matières'!$A$7:$D$156,4,0)*CH98</f>
        <v>0</v>
      </c>
      <c r="ID98" s="66">
        <f>+VLOOKUP(ID$5,'Liste matières'!$A$7:$D$156,4,0)*CI98</f>
        <v>0</v>
      </c>
      <c r="IE98" s="66">
        <f>+VLOOKUP(IE$5,'Liste matières'!$A$7:$D$156,4,0)*CJ98</f>
        <v>0</v>
      </c>
      <c r="IF98" s="66">
        <f>+VLOOKUP(IF$5,'Liste matières'!$A$7:$D$156,4,0)*CK98</f>
        <v>0</v>
      </c>
      <c r="IG98" s="66">
        <f>+VLOOKUP(IG$5,'Liste matières'!$A$7:$D$156,4,0)*CL98</f>
        <v>0</v>
      </c>
      <c r="IH98" s="66">
        <f>+VLOOKUP(IH$5,'Liste matières'!$A$7:$D$156,4,0)*CM98</f>
        <v>0</v>
      </c>
      <c r="II98" s="66">
        <f>+VLOOKUP(II$5,'Liste matières'!$A$7:$D$156,4,0)*CN98</f>
        <v>0</v>
      </c>
      <c r="IJ98" s="66">
        <f>+VLOOKUP(IJ$5,'Liste matières'!$A$7:$D$156,4,0)*CO98</f>
        <v>0</v>
      </c>
      <c r="IK98" s="66">
        <f>+VLOOKUP(IK$5,'Liste matières'!$A$7:$D$156,4,0)*CP98</f>
        <v>0</v>
      </c>
      <c r="IL98" s="66">
        <f>+VLOOKUP(IL$5,'Liste matières'!$A$7:$D$156,4,0)*CQ98</f>
        <v>0</v>
      </c>
      <c r="IM98" s="66">
        <f>+VLOOKUP(IM$5,'Liste matières'!$A$7:$D$156,4,0)*CR98</f>
        <v>0</v>
      </c>
      <c r="IN98" s="66">
        <f>+VLOOKUP(IN$5,'Liste matières'!$A$7:$D$156,4,0)*CS98</f>
        <v>0</v>
      </c>
      <c r="IO98" s="66">
        <f>+VLOOKUP(IO$5,'Liste matières'!$A$7:$D$156,4,0)*CT98</f>
        <v>0</v>
      </c>
      <c r="IP98" s="66">
        <f>+VLOOKUP(IP$5,'Liste matières'!$A$7:$D$156,4,0)*CU98</f>
        <v>0</v>
      </c>
      <c r="IQ98" s="66">
        <f>+VLOOKUP(IQ$5,'Liste matières'!$A$7:$D$156,4,0)*CV98</f>
        <v>0</v>
      </c>
      <c r="IR98" s="66">
        <f>+VLOOKUP(IR$5,'Liste matières'!$A$7:$D$156,4,0)*CW98</f>
        <v>0</v>
      </c>
      <c r="IS98" s="66">
        <f>+VLOOKUP(IS$5,'Liste matières'!$A$7:$D$156,4,0)*CX98</f>
        <v>0</v>
      </c>
      <c r="IT98" s="66">
        <f>+VLOOKUP(IT$5,'Liste matières'!$A$7:$D$156,4,0)*CY98</f>
        <v>0</v>
      </c>
      <c r="IU98" s="66">
        <f>+VLOOKUP(IU$5,'Liste matières'!$A$7:$D$156,4,0)*CZ98</f>
        <v>0</v>
      </c>
      <c r="IV98" s="66">
        <f>+VLOOKUP(IV$5,'Liste matières'!$A$7:$D$156,4,0)*DA98</f>
        <v>0</v>
      </c>
      <c r="IW98" s="66">
        <f>+VLOOKUP(IW$5,'Liste matières'!$A$7:$D$156,4,0)*DB98</f>
        <v>0</v>
      </c>
      <c r="IX98" s="66">
        <f>+VLOOKUP(IX$5,'Liste matières'!$A$7:$D$156,4,0)*DC98</f>
        <v>0</v>
      </c>
      <c r="IY98" s="66">
        <f>+VLOOKUP(IY$5,'Liste matières'!$A$7:$D$156,4,0)*DD98</f>
        <v>0</v>
      </c>
      <c r="IZ98" s="66">
        <f>+VLOOKUP(IZ$5,'Liste matières'!$A$7:$D$156,4,0)*DE98</f>
        <v>0</v>
      </c>
      <c r="JA98" s="66">
        <f>+VLOOKUP(JA$5,'Liste matières'!$A$7:$D$156,4,0)*DF98</f>
        <v>0</v>
      </c>
      <c r="JB98" s="66">
        <f>+VLOOKUP(JB$5,'Liste matières'!$A$7:$D$156,4,0)*DG98</f>
        <v>0</v>
      </c>
      <c r="JC98" s="66">
        <f>+VLOOKUP(JC$5,'Liste matières'!$A$7:$D$156,4,0)*DH98</f>
        <v>0</v>
      </c>
      <c r="JD98" s="66">
        <f>+VLOOKUP(JD$5,'Liste matières'!$A$7:$D$156,4,0)*DI98</f>
        <v>0</v>
      </c>
      <c r="JE98" s="66">
        <f>+VLOOKUP(JE$5,'Liste matières'!$A$7:$D$156,4,0)*DJ98</f>
        <v>0</v>
      </c>
      <c r="JF98" s="66">
        <f>+VLOOKUP(JF$5,'Liste matières'!$A$7:$D$156,4,0)*DK98</f>
        <v>0</v>
      </c>
      <c r="JG98" s="66">
        <f>+VLOOKUP(JG$5,'Liste matières'!$A$7:$D$156,4,0)*DL98</f>
        <v>0</v>
      </c>
      <c r="JH98" s="66">
        <f>+VLOOKUP(JH$5,'Liste matières'!$A$7:$D$156,4,0)*DM98</f>
        <v>0</v>
      </c>
      <c r="JI98" s="66">
        <f>+VLOOKUP(JI$5,'Liste matières'!$A$7:$D$156,4,0)*DN98</f>
        <v>0</v>
      </c>
      <c r="JJ98" s="66">
        <f>+VLOOKUP(JJ$5,'Liste matières'!$A$7:$D$156,4,0)*DO98</f>
        <v>0</v>
      </c>
      <c r="JK98" s="66">
        <f>+VLOOKUP(JK$5,'Liste matières'!$A$7:$D$156,4,0)*DP98</f>
        <v>0</v>
      </c>
      <c r="JL98" s="66">
        <f>+VLOOKUP(JL$5,'Liste matières'!$A$7:$D$156,4,0)*DQ98</f>
        <v>0</v>
      </c>
      <c r="JM98" s="66">
        <f>+VLOOKUP(JM$5,'Liste matières'!$A$7:$D$156,4,0)*DR98</f>
        <v>0</v>
      </c>
      <c r="JN98" s="66">
        <f>+VLOOKUP(JN$5,'Liste matières'!$A$7:$D$156,4,0)*DS98</f>
        <v>0</v>
      </c>
      <c r="JO98" s="66">
        <f>+VLOOKUP(JO$5,'Liste matières'!$A$7:$D$156,4,0)*DT98</f>
        <v>0</v>
      </c>
      <c r="JP98" s="66">
        <f>+VLOOKUP(JP$5,'Liste matières'!$A$7:$D$156,4,0)*DU98</f>
        <v>0</v>
      </c>
      <c r="JQ98" s="66">
        <f>+VLOOKUP(JQ$5,'Liste matières'!$A$7:$D$156,4,0)*DV98</f>
        <v>0</v>
      </c>
      <c r="JR98" s="66">
        <f>+VLOOKUP(JR$5,'Liste matières'!$A$7:$D$156,4,0)*DW98</f>
        <v>0</v>
      </c>
      <c r="JS98" s="66">
        <f>+VLOOKUP(JS$5,'Liste matières'!$A$7:$D$156,4,0)*DX98</f>
        <v>0</v>
      </c>
      <c r="JT98" s="66">
        <f>+VLOOKUP(JT$5,'Liste matières'!$A$7:$D$156,4,0)*DY98</f>
        <v>0</v>
      </c>
      <c r="JU98" s="66">
        <f>+VLOOKUP(JU$5,'Liste matières'!$A$7:$D$156,4,0)*DZ98</f>
        <v>0</v>
      </c>
      <c r="JV98" s="66">
        <f>+VLOOKUP(JV$5,'Liste matières'!$A$7:$D$156,4,0)*EA98</f>
        <v>0</v>
      </c>
      <c r="JW98" s="66">
        <f>+VLOOKUP(JW$5,'Liste matières'!$A$7:$D$156,4,0)*EB98</f>
        <v>0</v>
      </c>
      <c r="JX98" s="66">
        <f>+VLOOKUP(JX$5,'Liste matières'!$A$7:$D$156,4,0)*EC98</f>
        <v>0</v>
      </c>
      <c r="JY98" s="66">
        <f>+VLOOKUP(JY$5,'Liste matières'!$A$7:$D$156,4,0)*ED98</f>
        <v>0</v>
      </c>
      <c r="JZ98" s="66">
        <f>+VLOOKUP(JZ$5,'Liste matières'!$A$7:$D$156,4,0)*EE98</f>
        <v>0</v>
      </c>
      <c r="KA98" s="66">
        <f>+VLOOKUP(KA$5,'Liste matières'!$A$7:$D$156,4,0)*EF98</f>
        <v>0</v>
      </c>
      <c r="KB98" s="66">
        <f>+VLOOKUP(KB$5,'Liste matières'!$A$7:$D$156,4,0)*EG98</f>
        <v>0</v>
      </c>
      <c r="KC98" s="66">
        <f>+VLOOKUP(KC$5,'Liste matières'!$A$7:$D$156,4,0)*EH98</f>
        <v>0</v>
      </c>
      <c r="KD98" s="66">
        <f>+VLOOKUP(KD$5,'Liste matières'!$A$7:$D$156,4,0)*EI98</f>
        <v>0</v>
      </c>
      <c r="KE98" s="66">
        <f>+VLOOKUP(KE$5,'Liste matières'!$A$7:$D$156,4,0)*EJ98</f>
        <v>0</v>
      </c>
      <c r="KF98" s="66">
        <f>+VLOOKUP(KF$5,'Liste matières'!$A$7:$D$156,4,0)*EK98</f>
        <v>0</v>
      </c>
      <c r="KG98" s="66">
        <f>+VLOOKUP(KG$5,'Liste matières'!$A$7:$D$156,4,0)*EL98</f>
        <v>0</v>
      </c>
      <c r="KH98" s="66">
        <f>+VLOOKUP(KH$5,'Liste matières'!$A$7:$D$156,4,0)*EM98</f>
        <v>0</v>
      </c>
      <c r="KI98" s="66">
        <f>+VLOOKUP(KI$5,'Liste matières'!$A$7:$D$156,4,0)*EN98</f>
        <v>0</v>
      </c>
      <c r="KJ98" s="66">
        <f>+VLOOKUP(KJ$5,'Liste matières'!$A$7:$D$156,4,0)*EO98</f>
        <v>0</v>
      </c>
      <c r="KK98" s="66">
        <f>+VLOOKUP(KK$5,'Liste matières'!$A$7:$D$156,4,0)*EP98</f>
        <v>0</v>
      </c>
      <c r="KL98" s="66">
        <f>+VLOOKUP(KL$5,'Liste matières'!$A$7:$D$156,4,0)*EQ98</f>
        <v>0</v>
      </c>
      <c r="KM98" s="66">
        <f>+VLOOKUP(KM$5,'Liste matières'!$A$7:$D$156,4,0)*ER98</f>
        <v>0</v>
      </c>
      <c r="KN98" s="66">
        <f>+VLOOKUP(KN$5,'Liste matières'!$A$7:$D$156,4,0)*ES98</f>
        <v>0</v>
      </c>
      <c r="KO98" s="66">
        <f>+VLOOKUP(KO$5,'Liste matières'!$A$7:$D$156,4,0)*ET98</f>
        <v>0</v>
      </c>
      <c r="KP98" s="66">
        <f>+VLOOKUP(KP$5,'Liste matières'!$A$7:$D$156,4,0)*EU98</f>
        <v>0</v>
      </c>
      <c r="KQ98" s="66">
        <f>+VLOOKUP(KQ$5,'Liste matières'!$A$7:$D$156,4,0)*EV98</f>
        <v>0</v>
      </c>
      <c r="KR98" s="66">
        <f>+VLOOKUP(KR$5,'Liste matières'!$A$7:$D$156,4,0)*EW98</f>
        <v>0</v>
      </c>
      <c r="KS98" s="66">
        <f>+VLOOKUP(KS$5,'Liste matières'!$A$7:$D$156,4,0)*EX98</f>
        <v>0</v>
      </c>
      <c r="KU98" s="65">
        <f t="shared" si="1"/>
        <v>0</v>
      </c>
    </row>
    <row r="99" spans="1:307" x14ac:dyDescent="0.25">
      <c r="A99" s="3" t="s">
        <v>93</v>
      </c>
      <c r="B99" s="11"/>
      <c r="C99" s="74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Z99" s="66">
        <f>+VLOOKUP(EZ$5,'Liste matières'!$A$7:$D$156,4,0)*E99</f>
        <v>0</v>
      </c>
      <c r="FA99" s="66">
        <f>+VLOOKUP(FA$5,'Liste matières'!$A$7:$D$156,4,0)*F99</f>
        <v>0</v>
      </c>
      <c r="FB99" s="66">
        <f>+VLOOKUP(FB$5,'Liste matières'!$A$7:$D$156,4,0)*G99</f>
        <v>0</v>
      </c>
      <c r="FC99" s="66">
        <f>+VLOOKUP(FC$5,'Liste matières'!$A$7:$D$156,4,0)*H99</f>
        <v>0</v>
      </c>
      <c r="FD99" s="66">
        <f>+VLOOKUP(FD$5,'Liste matières'!$A$7:$D$156,4,0)*I99</f>
        <v>0</v>
      </c>
      <c r="FE99" s="66">
        <f>+VLOOKUP(FE$5,'Liste matières'!$A$7:$D$156,4,0)*J99</f>
        <v>0</v>
      </c>
      <c r="FF99" s="66">
        <f>+VLOOKUP(FF$5,'Liste matières'!$A$7:$D$156,4,0)*K99</f>
        <v>0</v>
      </c>
      <c r="FG99" s="66">
        <f>+VLOOKUP(FG$5,'Liste matières'!$A$7:$D$156,4,0)*L99</f>
        <v>0</v>
      </c>
      <c r="FH99" s="66">
        <f>+VLOOKUP(FH$5,'Liste matières'!$A$7:$D$156,4,0)*M99</f>
        <v>0</v>
      </c>
      <c r="FI99" s="66">
        <f>+VLOOKUP(FI$5,'Liste matières'!$A$7:$D$156,4,0)*N99</f>
        <v>0</v>
      </c>
      <c r="FJ99" s="66">
        <f>+VLOOKUP(FJ$5,'Liste matières'!$A$7:$D$156,4,0)*O99</f>
        <v>0</v>
      </c>
      <c r="FK99" s="66">
        <f>+VLOOKUP(FK$5,'Liste matières'!$A$7:$D$156,4,0)*P99</f>
        <v>0</v>
      </c>
      <c r="FL99" s="66">
        <f>+VLOOKUP(FL$5,'Liste matières'!$A$7:$D$156,4,0)*Q99</f>
        <v>0</v>
      </c>
      <c r="FM99" s="66">
        <f>+VLOOKUP(FM$5,'Liste matières'!$A$7:$D$156,4,0)*R99</f>
        <v>0</v>
      </c>
      <c r="FN99" s="66">
        <f>+VLOOKUP(FN$5,'Liste matières'!$A$7:$D$156,4,0)*S99</f>
        <v>0</v>
      </c>
      <c r="FO99" s="66">
        <f>+VLOOKUP(FO$5,'Liste matières'!$A$7:$D$156,4,0)*T99</f>
        <v>0</v>
      </c>
      <c r="FP99" s="66">
        <f>+VLOOKUP(FP$5,'Liste matières'!$A$7:$D$156,4,0)*U99</f>
        <v>0</v>
      </c>
      <c r="FQ99" s="66">
        <f>+VLOOKUP(FQ$5,'Liste matières'!$A$7:$D$156,4,0)*V99</f>
        <v>0</v>
      </c>
      <c r="FR99" s="66">
        <f>+VLOOKUP(FR$5,'Liste matières'!$A$7:$D$156,4,0)*W99</f>
        <v>0</v>
      </c>
      <c r="FS99" s="66">
        <f>+VLOOKUP(FS$5,'Liste matières'!$A$7:$D$156,4,0)*X99</f>
        <v>0</v>
      </c>
      <c r="FT99" s="66">
        <f>+VLOOKUP(FT$5,'Liste matières'!$A$7:$D$156,4,0)*Y99</f>
        <v>0</v>
      </c>
      <c r="FU99" s="66">
        <f>+VLOOKUP(FU$5,'Liste matières'!$A$7:$D$156,4,0)*Z99</f>
        <v>0</v>
      </c>
      <c r="FV99" s="66">
        <f>+VLOOKUP(FV$5,'Liste matières'!$A$7:$D$156,4,0)*AA99</f>
        <v>0</v>
      </c>
      <c r="FW99" s="66">
        <f>+VLOOKUP(FW$5,'Liste matières'!$A$7:$D$156,4,0)*AB99</f>
        <v>0</v>
      </c>
      <c r="FX99" s="66">
        <f>+VLOOKUP(FX$5,'Liste matières'!$A$7:$D$156,4,0)*AC99</f>
        <v>0</v>
      </c>
      <c r="FY99" s="66">
        <f>+VLOOKUP(FY$5,'Liste matières'!$A$7:$D$156,4,0)*AD99</f>
        <v>0</v>
      </c>
      <c r="FZ99" s="66">
        <f>+VLOOKUP(FZ$5,'Liste matières'!$A$7:$D$156,4,0)*AE99</f>
        <v>0</v>
      </c>
      <c r="GA99" s="66">
        <f>+VLOOKUP(GA$5,'Liste matières'!$A$7:$D$156,4,0)*AF99</f>
        <v>0</v>
      </c>
      <c r="GB99" s="66">
        <f>+VLOOKUP(GB$5,'Liste matières'!$A$7:$D$156,4,0)*AG99</f>
        <v>0</v>
      </c>
      <c r="GC99" s="66">
        <f>+VLOOKUP(GC$5,'Liste matières'!$A$7:$D$156,4,0)*AH99</f>
        <v>0</v>
      </c>
      <c r="GD99" s="66">
        <f>+VLOOKUP(GD$5,'Liste matières'!$A$7:$D$156,4,0)*AI99</f>
        <v>0</v>
      </c>
      <c r="GE99" s="66">
        <f>+VLOOKUP(GE$5,'Liste matières'!$A$7:$D$156,4,0)*AJ99</f>
        <v>0</v>
      </c>
      <c r="GF99" s="66">
        <f>+VLOOKUP(GF$5,'Liste matières'!$A$7:$D$156,4,0)*AK99</f>
        <v>0</v>
      </c>
      <c r="GG99" s="66">
        <f>+VLOOKUP(GG$5,'Liste matières'!$A$7:$D$156,4,0)*AL99</f>
        <v>0</v>
      </c>
      <c r="GH99" s="66">
        <f>+VLOOKUP(GH$5,'Liste matières'!$A$7:$D$156,4,0)*AM99</f>
        <v>0</v>
      </c>
      <c r="GI99" s="66">
        <f>+VLOOKUP(GI$5,'Liste matières'!$A$7:$D$156,4,0)*AN99</f>
        <v>0</v>
      </c>
      <c r="GJ99" s="66">
        <f>+VLOOKUP(GJ$5,'Liste matières'!$A$7:$D$156,4,0)*AO99</f>
        <v>0</v>
      </c>
      <c r="GK99" s="66">
        <f>+VLOOKUP(GK$5,'Liste matières'!$A$7:$D$156,4,0)*AP99</f>
        <v>0</v>
      </c>
      <c r="GL99" s="66">
        <f>+VLOOKUP(GL$5,'Liste matières'!$A$7:$D$156,4,0)*AQ99</f>
        <v>0</v>
      </c>
      <c r="GM99" s="66">
        <f>+VLOOKUP(GM$5,'Liste matières'!$A$7:$D$156,4,0)*AR99</f>
        <v>0</v>
      </c>
      <c r="GN99" s="66">
        <f>+VLOOKUP(GN$5,'Liste matières'!$A$7:$D$156,4,0)*AS99</f>
        <v>0</v>
      </c>
      <c r="GO99" s="66">
        <f>+VLOOKUP(GO$5,'Liste matières'!$A$7:$D$156,4,0)*AT99</f>
        <v>0</v>
      </c>
      <c r="GP99" s="66">
        <f>+VLOOKUP(GP$5,'Liste matières'!$A$7:$D$156,4,0)*AU99</f>
        <v>0</v>
      </c>
      <c r="GQ99" s="66">
        <f>+VLOOKUP(GQ$5,'Liste matières'!$A$7:$D$156,4,0)*AV99</f>
        <v>0</v>
      </c>
      <c r="GR99" s="66">
        <f>+VLOOKUP(GR$5,'Liste matières'!$A$7:$D$156,4,0)*AW99</f>
        <v>0</v>
      </c>
      <c r="GS99" s="66">
        <f>+VLOOKUP(GS$5,'Liste matières'!$A$7:$D$156,4,0)*AX99</f>
        <v>0</v>
      </c>
      <c r="GT99" s="66">
        <f>+VLOOKUP(GT$5,'Liste matières'!$A$7:$D$156,4,0)*AY99</f>
        <v>0</v>
      </c>
      <c r="GU99" s="66">
        <f>+VLOOKUP(GU$5,'Liste matières'!$A$7:$D$156,4,0)*AZ99</f>
        <v>0</v>
      </c>
      <c r="GV99" s="66">
        <f>+VLOOKUP(GV$5,'Liste matières'!$A$7:$D$156,4,0)*BA99</f>
        <v>0</v>
      </c>
      <c r="GW99" s="66">
        <f>+VLOOKUP(GW$5,'Liste matières'!$A$7:$D$156,4,0)*BB99</f>
        <v>0</v>
      </c>
      <c r="GX99" s="66">
        <f>+VLOOKUP(GX$5,'Liste matières'!$A$7:$D$156,4,0)*BC99</f>
        <v>0</v>
      </c>
      <c r="GY99" s="66">
        <f>+VLOOKUP(GY$5,'Liste matières'!$A$7:$D$156,4,0)*BD99</f>
        <v>0</v>
      </c>
      <c r="GZ99" s="66">
        <f>+VLOOKUP(GZ$5,'Liste matières'!$A$7:$D$156,4,0)*BE99</f>
        <v>0</v>
      </c>
      <c r="HA99" s="66">
        <f>+VLOOKUP(HA$5,'Liste matières'!$A$7:$D$156,4,0)*BF99</f>
        <v>0</v>
      </c>
      <c r="HB99" s="66">
        <f>+VLOOKUP(HB$5,'Liste matières'!$A$7:$D$156,4,0)*BG99</f>
        <v>0</v>
      </c>
      <c r="HC99" s="66">
        <f>+VLOOKUP(HC$5,'Liste matières'!$A$7:$D$156,4,0)*BH99</f>
        <v>0</v>
      </c>
      <c r="HD99" s="66">
        <f>+VLOOKUP(HD$5,'Liste matières'!$A$7:$D$156,4,0)*BI99</f>
        <v>0</v>
      </c>
      <c r="HE99" s="66">
        <f>+VLOOKUP(HE$5,'Liste matières'!$A$7:$D$156,4,0)*BJ99</f>
        <v>0</v>
      </c>
      <c r="HF99" s="66">
        <f>+VLOOKUP(HF$5,'Liste matières'!$A$7:$D$156,4,0)*BK99</f>
        <v>0</v>
      </c>
      <c r="HG99" s="66">
        <f>+VLOOKUP(HG$5,'Liste matières'!$A$7:$D$156,4,0)*BL99</f>
        <v>0</v>
      </c>
      <c r="HH99" s="66">
        <f>+VLOOKUP(HH$5,'Liste matières'!$A$7:$D$156,4,0)*BM99</f>
        <v>0</v>
      </c>
      <c r="HI99" s="66">
        <f>+VLOOKUP(HI$5,'Liste matières'!$A$7:$D$156,4,0)*BN99</f>
        <v>0</v>
      </c>
      <c r="HJ99" s="66">
        <f>+VLOOKUP(HJ$5,'Liste matières'!$A$7:$D$156,4,0)*BO99</f>
        <v>0</v>
      </c>
      <c r="HK99" s="66">
        <f>+VLOOKUP(HK$5,'Liste matières'!$A$7:$D$156,4,0)*BP99</f>
        <v>0</v>
      </c>
      <c r="HL99" s="66">
        <f>+VLOOKUP(HL$5,'Liste matières'!$A$7:$D$156,4,0)*BQ99</f>
        <v>0</v>
      </c>
      <c r="HM99" s="66">
        <f>+VLOOKUP(HM$5,'Liste matières'!$A$7:$D$156,4,0)*BR99</f>
        <v>0</v>
      </c>
      <c r="HN99" s="66">
        <f>+VLOOKUP(HN$5,'Liste matières'!$A$7:$D$156,4,0)*BS99</f>
        <v>0</v>
      </c>
      <c r="HO99" s="66">
        <f>+VLOOKUP(HO$5,'Liste matières'!$A$7:$D$156,4,0)*BT99</f>
        <v>0</v>
      </c>
      <c r="HP99" s="66">
        <f>+VLOOKUP(HP$5,'Liste matières'!$A$7:$D$156,4,0)*BU99</f>
        <v>0</v>
      </c>
      <c r="HQ99" s="66">
        <f>+VLOOKUP(HQ$5,'Liste matières'!$A$7:$D$156,4,0)*BV99</f>
        <v>0</v>
      </c>
      <c r="HR99" s="66">
        <f>+VLOOKUP(HR$5,'Liste matières'!$A$7:$D$156,4,0)*BW99</f>
        <v>0</v>
      </c>
      <c r="HS99" s="66">
        <f>+VLOOKUP(HS$5,'Liste matières'!$A$7:$D$156,4,0)*BX99</f>
        <v>0</v>
      </c>
      <c r="HT99" s="66">
        <f>+VLOOKUP(HT$5,'Liste matières'!$A$7:$D$156,4,0)*BY99</f>
        <v>0</v>
      </c>
      <c r="HU99" s="66">
        <f>+VLOOKUP(HU$5,'Liste matières'!$A$7:$D$156,4,0)*BZ99</f>
        <v>0</v>
      </c>
      <c r="HV99" s="66">
        <f>+VLOOKUP(HV$5,'Liste matières'!$A$7:$D$156,4,0)*CA99</f>
        <v>0</v>
      </c>
      <c r="HW99" s="66">
        <f>+VLOOKUP(HW$5,'Liste matières'!$A$7:$D$156,4,0)*CB99</f>
        <v>0</v>
      </c>
      <c r="HX99" s="66">
        <f>+VLOOKUP(HX$5,'Liste matières'!$A$7:$D$156,4,0)*CC99</f>
        <v>0</v>
      </c>
      <c r="HY99" s="66">
        <f>+VLOOKUP(HY$5,'Liste matières'!$A$7:$D$156,4,0)*CD99</f>
        <v>0</v>
      </c>
      <c r="HZ99" s="66">
        <f>+VLOOKUP(HZ$5,'Liste matières'!$A$7:$D$156,4,0)*CE99</f>
        <v>0</v>
      </c>
      <c r="IA99" s="66">
        <f>+VLOOKUP(IA$5,'Liste matières'!$A$7:$D$156,4,0)*CF99</f>
        <v>0</v>
      </c>
      <c r="IB99" s="66">
        <f>+VLOOKUP(IB$5,'Liste matières'!$A$7:$D$156,4,0)*CG99</f>
        <v>0</v>
      </c>
      <c r="IC99" s="66">
        <f>+VLOOKUP(IC$5,'Liste matières'!$A$7:$D$156,4,0)*CH99</f>
        <v>0</v>
      </c>
      <c r="ID99" s="66">
        <f>+VLOOKUP(ID$5,'Liste matières'!$A$7:$D$156,4,0)*CI99</f>
        <v>0</v>
      </c>
      <c r="IE99" s="66">
        <f>+VLOOKUP(IE$5,'Liste matières'!$A$7:$D$156,4,0)*CJ99</f>
        <v>0</v>
      </c>
      <c r="IF99" s="66">
        <f>+VLOOKUP(IF$5,'Liste matières'!$A$7:$D$156,4,0)*CK99</f>
        <v>0</v>
      </c>
      <c r="IG99" s="66">
        <f>+VLOOKUP(IG$5,'Liste matières'!$A$7:$D$156,4,0)*CL99</f>
        <v>0</v>
      </c>
      <c r="IH99" s="66">
        <f>+VLOOKUP(IH$5,'Liste matières'!$A$7:$D$156,4,0)*CM99</f>
        <v>0</v>
      </c>
      <c r="II99" s="66">
        <f>+VLOOKUP(II$5,'Liste matières'!$A$7:$D$156,4,0)*CN99</f>
        <v>0</v>
      </c>
      <c r="IJ99" s="66">
        <f>+VLOOKUP(IJ$5,'Liste matières'!$A$7:$D$156,4,0)*CO99</f>
        <v>0</v>
      </c>
      <c r="IK99" s="66">
        <f>+VLOOKUP(IK$5,'Liste matières'!$A$7:$D$156,4,0)*CP99</f>
        <v>0</v>
      </c>
      <c r="IL99" s="66">
        <f>+VLOOKUP(IL$5,'Liste matières'!$A$7:$D$156,4,0)*CQ99</f>
        <v>0</v>
      </c>
      <c r="IM99" s="66">
        <f>+VLOOKUP(IM$5,'Liste matières'!$A$7:$D$156,4,0)*CR99</f>
        <v>0</v>
      </c>
      <c r="IN99" s="66">
        <f>+VLOOKUP(IN$5,'Liste matières'!$A$7:$D$156,4,0)*CS99</f>
        <v>0</v>
      </c>
      <c r="IO99" s="66">
        <f>+VLOOKUP(IO$5,'Liste matières'!$A$7:$D$156,4,0)*CT99</f>
        <v>0</v>
      </c>
      <c r="IP99" s="66">
        <f>+VLOOKUP(IP$5,'Liste matières'!$A$7:$D$156,4,0)*CU99</f>
        <v>0</v>
      </c>
      <c r="IQ99" s="66">
        <f>+VLOOKUP(IQ$5,'Liste matières'!$A$7:$D$156,4,0)*CV99</f>
        <v>0</v>
      </c>
      <c r="IR99" s="66">
        <f>+VLOOKUP(IR$5,'Liste matières'!$A$7:$D$156,4,0)*CW99</f>
        <v>0</v>
      </c>
      <c r="IS99" s="66">
        <f>+VLOOKUP(IS$5,'Liste matières'!$A$7:$D$156,4,0)*CX99</f>
        <v>0</v>
      </c>
      <c r="IT99" s="66">
        <f>+VLOOKUP(IT$5,'Liste matières'!$A$7:$D$156,4,0)*CY99</f>
        <v>0</v>
      </c>
      <c r="IU99" s="66">
        <f>+VLOOKUP(IU$5,'Liste matières'!$A$7:$D$156,4,0)*CZ99</f>
        <v>0</v>
      </c>
      <c r="IV99" s="66">
        <f>+VLOOKUP(IV$5,'Liste matières'!$A$7:$D$156,4,0)*DA99</f>
        <v>0</v>
      </c>
      <c r="IW99" s="66">
        <f>+VLOOKUP(IW$5,'Liste matières'!$A$7:$D$156,4,0)*DB99</f>
        <v>0</v>
      </c>
      <c r="IX99" s="66">
        <f>+VLOOKUP(IX$5,'Liste matières'!$A$7:$D$156,4,0)*DC99</f>
        <v>0</v>
      </c>
      <c r="IY99" s="66">
        <f>+VLOOKUP(IY$5,'Liste matières'!$A$7:$D$156,4,0)*DD99</f>
        <v>0</v>
      </c>
      <c r="IZ99" s="66">
        <f>+VLOOKUP(IZ$5,'Liste matières'!$A$7:$D$156,4,0)*DE99</f>
        <v>0</v>
      </c>
      <c r="JA99" s="66">
        <f>+VLOOKUP(JA$5,'Liste matières'!$A$7:$D$156,4,0)*DF99</f>
        <v>0</v>
      </c>
      <c r="JB99" s="66">
        <f>+VLOOKUP(JB$5,'Liste matières'!$A$7:$D$156,4,0)*DG99</f>
        <v>0</v>
      </c>
      <c r="JC99" s="66">
        <f>+VLOOKUP(JC$5,'Liste matières'!$A$7:$D$156,4,0)*DH99</f>
        <v>0</v>
      </c>
      <c r="JD99" s="66">
        <f>+VLOOKUP(JD$5,'Liste matières'!$A$7:$D$156,4,0)*DI99</f>
        <v>0</v>
      </c>
      <c r="JE99" s="66">
        <f>+VLOOKUP(JE$5,'Liste matières'!$A$7:$D$156,4,0)*DJ99</f>
        <v>0</v>
      </c>
      <c r="JF99" s="66">
        <f>+VLOOKUP(JF$5,'Liste matières'!$A$7:$D$156,4,0)*DK99</f>
        <v>0</v>
      </c>
      <c r="JG99" s="66">
        <f>+VLOOKUP(JG$5,'Liste matières'!$A$7:$D$156,4,0)*DL99</f>
        <v>0</v>
      </c>
      <c r="JH99" s="66">
        <f>+VLOOKUP(JH$5,'Liste matières'!$A$7:$D$156,4,0)*DM99</f>
        <v>0</v>
      </c>
      <c r="JI99" s="66">
        <f>+VLOOKUP(JI$5,'Liste matières'!$A$7:$D$156,4,0)*DN99</f>
        <v>0</v>
      </c>
      <c r="JJ99" s="66">
        <f>+VLOOKUP(JJ$5,'Liste matières'!$A$7:$D$156,4,0)*DO99</f>
        <v>0</v>
      </c>
      <c r="JK99" s="66">
        <f>+VLOOKUP(JK$5,'Liste matières'!$A$7:$D$156,4,0)*DP99</f>
        <v>0</v>
      </c>
      <c r="JL99" s="66">
        <f>+VLOOKUP(JL$5,'Liste matières'!$A$7:$D$156,4,0)*DQ99</f>
        <v>0</v>
      </c>
      <c r="JM99" s="66">
        <f>+VLOOKUP(JM$5,'Liste matières'!$A$7:$D$156,4,0)*DR99</f>
        <v>0</v>
      </c>
      <c r="JN99" s="66">
        <f>+VLOOKUP(JN$5,'Liste matières'!$A$7:$D$156,4,0)*DS99</f>
        <v>0</v>
      </c>
      <c r="JO99" s="66">
        <f>+VLOOKUP(JO$5,'Liste matières'!$A$7:$D$156,4,0)*DT99</f>
        <v>0</v>
      </c>
      <c r="JP99" s="66">
        <f>+VLOOKUP(JP$5,'Liste matières'!$A$7:$D$156,4,0)*DU99</f>
        <v>0</v>
      </c>
      <c r="JQ99" s="66">
        <f>+VLOOKUP(JQ$5,'Liste matières'!$A$7:$D$156,4,0)*DV99</f>
        <v>0</v>
      </c>
      <c r="JR99" s="66">
        <f>+VLOOKUP(JR$5,'Liste matières'!$A$7:$D$156,4,0)*DW99</f>
        <v>0</v>
      </c>
      <c r="JS99" s="66">
        <f>+VLOOKUP(JS$5,'Liste matières'!$A$7:$D$156,4,0)*DX99</f>
        <v>0</v>
      </c>
      <c r="JT99" s="66">
        <f>+VLOOKUP(JT$5,'Liste matières'!$A$7:$D$156,4,0)*DY99</f>
        <v>0</v>
      </c>
      <c r="JU99" s="66">
        <f>+VLOOKUP(JU$5,'Liste matières'!$A$7:$D$156,4,0)*DZ99</f>
        <v>0</v>
      </c>
      <c r="JV99" s="66">
        <f>+VLOOKUP(JV$5,'Liste matières'!$A$7:$D$156,4,0)*EA99</f>
        <v>0</v>
      </c>
      <c r="JW99" s="66">
        <f>+VLOOKUP(JW$5,'Liste matières'!$A$7:$D$156,4,0)*EB99</f>
        <v>0</v>
      </c>
      <c r="JX99" s="66">
        <f>+VLOOKUP(JX$5,'Liste matières'!$A$7:$D$156,4,0)*EC99</f>
        <v>0</v>
      </c>
      <c r="JY99" s="66">
        <f>+VLOOKUP(JY$5,'Liste matières'!$A$7:$D$156,4,0)*ED99</f>
        <v>0</v>
      </c>
      <c r="JZ99" s="66">
        <f>+VLOOKUP(JZ$5,'Liste matières'!$A$7:$D$156,4,0)*EE99</f>
        <v>0</v>
      </c>
      <c r="KA99" s="66">
        <f>+VLOOKUP(KA$5,'Liste matières'!$A$7:$D$156,4,0)*EF99</f>
        <v>0</v>
      </c>
      <c r="KB99" s="66">
        <f>+VLOOKUP(KB$5,'Liste matières'!$A$7:$D$156,4,0)*EG99</f>
        <v>0</v>
      </c>
      <c r="KC99" s="66">
        <f>+VLOOKUP(KC$5,'Liste matières'!$A$7:$D$156,4,0)*EH99</f>
        <v>0</v>
      </c>
      <c r="KD99" s="66">
        <f>+VLOOKUP(KD$5,'Liste matières'!$A$7:$D$156,4,0)*EI99</f>
        <v>0</v>
      </c>
      <c r="KE99" s="66">
        <f>+VLOOKUP(KE$5,'Liste matières'!$A$7:$D$156,4,0)*EJ99</f>
        <v>0</v>
      </c>
      <c r="KF99" s="66">
        <f>+VLOOKUP(KF$5,'Liste matières'!$A$7:$D$156,4,0)*EK99</f>
        <v>0</v>
      </c>
      <c r="KG99" s="66">
        <f>+VLOOKUP(KG$5,'Liste matières'!$A$7:$D$156,4,0)*EL99</f>
        <v>0</v>
      </c>
      <c r="KH99" s="66">
        <f>+VLOOKUP(KH$5,'Liste matières'!$A$7:$D$156,4,0)*EM99</f>
        <v>0</v>
      </c>
      <c r="KI99" s="66">
        <f>+VLOOKUP(KI$5,'Liste matières'!$A$7:$D$156,4,0)*EN99</f>
        <v>0</v>
      </c>
      <c r="KJ99" s="66">
        <f>+VLOOKUP(KJ$5,'Liste matières'!$A$7:$D$156,4,0)*EO99</f>
        <v>0</v>
      </c>
      <c r="KK99" s="66">
        <f>+VLOOKUP(KK$5,'Liste matières'!$A$7:$D$156,4,0)*EP99</f>
        <v>0</v>
      </c>
      <c r="KL99" s="66">
        <f>+VLOOKUP(KL$5,'Liste matières'!$A$7:$D$156,4,0)*EQ99</f>
        <v>0</v>
      </c>
      <c r="KM99" s="66">
        <f>+VLOOKUP(KM$5,'Liste matières'!$A$7:$D$156,4,0)*ER99</f>
        <v>0</v>
      </c>
      <c r="KN99" s="66">
        <f>+VLOOKUP(KN$5,'Liste matières'!$A$7:$D$156,4,0)*ES99</f>
        <v>0</v>
      </c>
      <c r="KO99" s="66">
        <f>+VLOOKUP(KO$5,'Liste matières'!$A$7:$D$156,4,0)*ET99</f>
        <v>0</v>
      </c>
      <c r="KP99" s="66">
        <f>+VLOOKUP(KP$5,'Liste matières'!$A$7:$D$156,4,0)*EU99</f>
        <v>0</v>
      </c>
      <c r="KQ99" s="66">
        <f>+VLOOKUP(KQ$5,'Liste matières'!$A$7:$D$156,4,0)*EV99</f>
        <v>0</v>
      </c>
      <c r="KR99" s="66">
        <f>+VLOOKUP(KR$5,'Liste matières'!$A$7:$D$156,4,0)*EW99</f>
        <v>0</v>
      </c>
      <c r="KS99" s="66">
        <f>+VLOOKUP(KS$5,'Liste matières'!$A$7:$D$156,4,0)*EX99</f>
        <v>0</v>
      </c>
      <c r="KU99" s="65">
        <f t="shared" si="1"/>
        <v>0</v>
      </c>
    </row>
    <row r="100" spans="1:307" x14ac:dyDescent="0.25">
      <c r="A100" s="3" t="s">
        <v>94</v>
      </c>
      <c r="B100" s="11"/>
      <c r="C100" s="74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Z100" s="66">
        <f>+VLOOKUP(EZ$5,'Liste matières'!$A$7:$D$156,4,0)*E100</f>
        <v>0</v>
      </c>
      <c r="FA100" s="66">
        <f>+VLOOKUP(FA$5,'Liste matières'!$A$7:$D$156,4,0)*F100</f>
        <v>0</v>
      </c>
      <c r="FB100" s="66">
        <f>+VLOOKUP(FB$5,'Liste matières'!$A$7:$D$156,4,0)*G100</f>
        <v>0</v>
      </c>
      <c r="FC100" s="66">
        <f>+VLOOKUP(FC$5,'Liste matières'!$A$7:$D$156,4,0)*H100</f>
        <v>0</v>
      </c>
      <c r="FD100" s="66">
        <f>+VLOOKUP(FD$5,'Liste matières'!$A$7:$D$156,4,0)*I100</f>
        <v>0</v>
      </c>
      <c r="FE100" s="66">
        <f>+VLOOKUP(FE$5,'Liste matières'!$A$7:$D$156,4,0)*J100</f>
        <v>0</v>
      </c>
      <c r="FF100" s="66">
        <f>+VLOOKUP(FF$5,'Liste matières'!$A$7:$D$156,4,0)*K100</f>
        <v>0</v>
      </c>
      <c r="FG100" s="66">
        <f>+VLOOKUP(FG$5,'Liste matières'!$A$7:$D$156,4,0)*L100</f>
        <v>0</v>
      </c>
      <c r="FH100" s="66">
        <f>+VLOOKUP(FH$5,'Liste matières'!$A$7:$D$156,4,0)*M100</f>
        <v>0</v>
      </c>
      <c r="FI100" s="66">
        <f>+VLOOKUP(FI$5,'Liste matières'!$A$7:$D$156,4,0)*N100</f>
        <v>0</v>
      </c>
      <c r="FJ100" s="66">
        <f>+VLOOKUP(FJ$5,'Liste matières'!$A$7:$D$156,4,0)*O100</f>
        <v>0</v>
      </c>
      <c r="FK100" s="66">
        <f>+VLOOKUP(FK$5,'Liste matières'!$A$7:$D$156,4,0)*P100</f>
        <v>0</v>
      </c>
      <c r="FL100" s="66">
        <f>+VLOOKUP(FL$5,'Liste matières'!$A$7:$D$156,4,0)*Q100</f>
        <v>0</v>
      </c>
      <c r="FM100" s="66">
        <f>+VLOOKUP(FM$5,'Liste matières'!$A$7:$D$156,4,0)*R100</f>
        <v>0</v>
      </c>
      <c r="FN100" s="66">
        <f>+VLOOKUP(FN$5,'Liste matières'!$A$7:$D$156,4,0)*S100</f>
        <v>0</v>
      </c>
      <c r="FO100" s="66">
        <f>+VLOOKUP(FO$5,'Liste matières'!$A$7:$D$156,4,0)*T100</f>
        <v>0</v>
      </c>
      <c r="FP100" s="66">
        <f>+VLOOKUP(FP$5,'Liste matières'!$A$7:$D$156,4,0)*U100</f>
        <v>0</v>
      </c>
      <c r="FQ100" s="66">
        <f>+VLOOKUP(FQ$5,'Liste matières'!$A$7:$D$156,4,0)*V100</f>
        <v>0</v>
      </c>
      <c r="FR100" s="66">
        <f>+VLOOKUP(FR$5,'Liste matières'!$A$7:$D$156,4,0)*W100</f>
        <v>0</v>
      </c>
      <c r="FS100" s="66">
        <f>+VLOOKUP(FS$5,'Liste matières'!$A$7:$D$156,4,0)*X100</f>
        <v>0</v>
      </c>
      <c r="FT100" s="66">
        <f>+VLOOKUP(FT$5,'Liste matières'!$A$7:$D$156,4,0)*Y100</f>
        <v>0</v>
      </c>
      <c r="FU100" s="66">
        <f>+VLOOKUP(FU$5,'Liste matières'!$A$7:$D$156,4,0)*Z100</f>
        <v>0</v>
      </c>
      <c r="FV100" s="66">
        <f>+VLOOKUP(FV$5,'Liste matières'!$A$7:$D$156,4,0)*AA100</f>
        <v>0</v>
      </c>
      <c r="FW100" s="66">
        <f>+VLOOKUP(FW$5,'Liste matières'!$A$7:$D$156,4,0)*AB100</f>
        <v>0</v>
      </c>
      <c r="FX100" s="66">
        <f>+VLOOKUP(FX$5,'Liste matières'!$A$7:$D$156,4,0)*AC100</f>
        <v>0</v>
      </c>
      <c r="FY100" s="66">
        <f>+VLOOKUP(FY$5,'Liste matières'!$A$7:$D$156,4,0)*AD100</f>
        <v>0</v>
      </c>
      <c r="FZ100" s="66">
        <f>+VLOOKUP(FZ$5,'Liste matières'!$A$7:$D$156,4,0)*AE100</f>
        <v>0</v>
      </c>
      <c r="GA100" s="66">
        <f>+VLOOKUP(GA$5,'Liste matières'!$A$7:$D$156,4,0)*AF100</f>
        <v>0</v>
      </c>
      <c r="GB100" s="66">
        <f>+VLOOKUP(GB$5,'Liste matières'!$A$7:$D$156,4,0)*AG100</f>
        <v>0</v>
      </c>
      <c r="GC100" s="66">
        <f>+VLOOKUP(GC$5,'Liste matières'!$A$7:$D$156,4,0)*AH100</f>
        <v>0</v>
      </c>
      <c r="GD100" s="66">
        <f>+VLOOKUP(GD$5,'Liste matières'!$A$7:$D$156,4,0)*AI100</f>
        <v>0</v>
      </c>
      <c r="GE100" s="66">
        <f>+VLOOKUP(GE$5,'Liste matières'!$A$7:$D$156,4,0)*AJ100</f>
        <v>0</v>
      </c>
      <c r="GF100" s="66">
        <f>+VLOOKUP(GF$5,'Liste matières'!$A$7:$D$156,4,0)*AK100</f>
        <v>0</v>
      </c>
      <c r="GG100" s="66">
        <f>+VLOOKUP(GG$5,'Liste matières'!$A$7:$D$156,4,0)*AL100</f>
        <v>0</v>
      </c>
      <c r="GH100" s="66">
        <f>+VLOOKUP(GH$5,'Liste matières'!$A$7:$D$156,4,0)*AM100</f>
        <v>0</v>
      </c>
      <c r="GI100" s="66">
        <f>+VLOOKUP(GI$5,'Liste matières'!$A$7:$D$156,4,0)*AN100</f>
        <v>0</v>
      </c>
      <c r="GJ100" s="66">
        <f>+VLOOKUP(GJ$5,'Liste matières'!$A$7:$D$156,4,0)*AO100</f>
        <v>0</v>
      </c>
      <c r="GK100" s="66">
        <f>+VLOOKUP(GK$5,'Liste matières'!$A$7:$D$156,4,0)*AP100</f>
        <v>0</v>
      </c>
      <c r="GL100" s="66">
        <f>+VLOOKUP(GL$5,'Liste matières'!$A$7:$D$156,4,0)*AQ100</f>
        <v>0</v>
      </c>
      <c r="GM100" s="66">
        <f>+VLOOKUP(GM$5,'Liste matières'!$A$7:$D$156,4,0)*AR100</f>
        <v>0</v>
      </c>
      <c r="GN100" s="66">
        <f>+VLOOKUP(GN$5,'Liste matières'!$A$7:$D$156,4,0)*AS100</f>
        <v>0</v>
      </c>
      <c r="GO100" s="66">
        <f>+VLOOKUP(GO$5,'Liste matières'!$A$7:$D$156,4,0)*AT100</f>
        <v>0</v>
      </c>
      <c r="GP100" s="66">
        <f>+VLOOKUP(GP$5,'Liste matières'!$A$7:$D$156,4,0)*AU100</f>
        <v>0</v>
      </c>
      <c r="GQ100" s="66">
        <f>+VLOOKUP(GQ$5,'Liste matières'!$A$7:$D$156,4,0)*AV100</f>
        <v>0</v>
      </c>
      <c r="GR100" s="66">
        <f>+VLOOKUP(GR$5,'Liste matières'!$A$7:$D$156,4,0)*AW100</f>
        <v>0</v>
      </c>
      <c r="GS100" s="66">
        <f>+VLOOKUP(GS$5,'Liste matières'!$A$7:$D$156,4,0)*AX100</f>
        <v>0</v>
      </c>
      <c r="GT100" s="66">
        <f>+VLOOKUP(GT$5,'Liste matières'!$A$7:$D$156,4,0)*AY100</f>
        <v>0</v>
      </c>
      <c r="GU100" s="66">
        <f>+VLOOKUP(GU$5,'Liste matières'!$A$7:$D$156,4,0)*AZ100</f>
        <v>0</v>
      </c>
      <c r="GV100" s="66">
        <f>+VLOOKUP(GV$5,'Liste matières'!$A$7:$D$156,4,0)*BA100</f>
        <v>0</v>
      </c>
      <c r="GW100" s="66">
        <f>+VLOOKUP(GW$5,'Liste matières'!$A$7:$D$156,4,0)*BB100</f>
        <v>0</v>
      </c>
      <c r="GX100" s="66">
        <f>+VLOOKUP(GX$5,'Liste matières'!$A$7:$D$156,4,0)*BC100</f>
        <v>0</v>
      </c>
      <c r="GY100" s="66">
        <f>+VLOOKUP(GY$5,'Liste matières'!$A$7:$D$156,4,0)*BD100</f>
        <v>0</v>
      </c>
      <c r="GZ100" s="66">
        <f>+VLOOKUP(GZ$5,'Liste matières'!$A$7:$D$156,4,0)*BE100</f>
        <v>0</v>
      </c>
      <c r="HA100" s="66">
        <f>+VLOOKUP(HA$5,'Liste matières'!$A$7:$D$156,4,0)*BF100</f>
        <v>0</v>
      </c>
      <c r="HB100" s="66">
        <f>+VLOOKUP(HB$5,'Liste matières'!$A$7:$D$156,4,0)*BG100</f>
        <v>0</v>
      </c>
      <c r="HC100" s="66">
        <f>+VLOOKUP(HC$5,'Liste matières'!$A$7:$D$156,4,0)*BH100</f>
        <v>0</v>
      </c>
      <c r="HD100" s="66">
        <f>+VLOOKUP(HD$5,'Liste matières'!$A$7:$D$156,4,0)*BI100</f>
        <v>0</v>
      </c>
      <c r="HE100" s="66">
        <f>+VLOOKUP(HE$5,'Liste matières'!$A$7:$D$156,4,0)*BJ100</f>
        <v>0</v>
      </c>
      <c r="HF100" s="66">
        <f>+VLOOKUP(HF$5,'Liste matières'!$A$7:$D$156,4,0)*BK100</f>
        <v>0</v>
      </c>
      <c r="HG100" s="66">
        <f>+VLOOKUP(HG$5,'Liste matières'!$A$7:$D$156,4,0)*BL100</f>
        <v>0</v>
      </c>
      <c r="HH100" s="66">
        <f>+VLOOKUP(HH$5,'Liste matières'!$A$7:$D$156,4,0)*BM100</f>
        <v>0</v>
      </c>
      <c r="HI100" s="66">
        <f>+VLOOKUP(HI$5,'Liste matières'!$A$7:$D$156,4,0)*BN100</f>
        <v>0</v>
      </c>
      <c r="HJ100" s="66">
        <f>+VLOOKUP(HJ$5,'Liste matières'!$A$7:$D$156,4,0)*BO100</f>
        <v>0</v>
      </c>
      <c r="HK100" s="66">
        <f>+VLOOKUP(HK$5,'Liste matières'!$A$7:$D$156,4,0)*BP100</f>
        <v>0</v>
      </c>
      <c r="HL100" s="66">
        <f>+VLOOKUP(HL$5,'Liste matières'!$A$7:$D$156,4,0)*BQ100</f>
        <v>0</v>
      </c>
      <c r="HM100" s="66">
        <f>+VLOOKUP(HM$5,'Liste matières'!$A$7:$D$156,4,0)*BR100</f>
        <v>0</v>
      </c>
      <c r="HN100" s="66">
        <f>+VLOOKUP(HN$5,'Liste matières'!$A$7:$D$156,4,0)*BS100</f>
        <v>0</v>
      </c>
      <c r="HO100" s="66">
        <f>+VLOOKUP(HO$5,'Liste matières'!$A$7:$D$156,4,0)*BT100</f>
        <v>0</v>
      </c>
      <c r="HP100" s="66">
        <f>+VLOOKUP(HP$5,'Liste matières'!$A$7:$D$156,4,0)*BU100</f>
        <v>0</v>
      </c>
      <c r="HQ100" s="66">
        <f>+VLOOKUP(HQ$5,'Liste matières'!$A$7:$D$156,4,0)*BV100</f>
        <v>0</v>
      </c>
      <c r="HR100" s="66">
        <f>+VLOOKUP(HR$5,'Liste matières'!$A$7:$D$156,4,0)*BW100</f>
        <v>0</v>
      </c>
      <c r="HS100" s="66">
        <f>+VLOOKUP(HS$5,'Liste matières'!$A$7:$D$156,4,0)*BX100</f>
        <v>0</v>
      </c>
      <c r="HT100" s="66">
        <f>+VLOOKUP(HT$5,'Liste matières'!$A$7:$D$156,4,0)*BY100</f>
        <v>0</v>
      </c>
      <c r="HU100" s="66">
        <f>+VLOOKUP(HU$5,'Liste matières'!$A$7:$D$156,4,0)*BZ100</f>
        <v>0</v>
      </c>
      <c r="HV100" s="66">
        <f>+VLOOKUP(HV$5,'Liste matières'!$A$7:$D$156,4,0)*CA100</f>
        <v>0</v>
      </c>
      <c r="HW100" s="66">
        <f>+VLOOKUP(HW$5,'Liste matières'!$A$7:$D$156,4,0)*CB100</f>
        <v>0</v>
      </c>
      <c r="HX100" s="66">
        <f>+VLOOKUP(HX$5,'Liste matières'!$A$7:$D$156,4,0)*CC100</f>
        <v>0</v>
      </c>
      <c r="HY100" s="66">
        <f>+VLOOKUP(HY$5,'Liste matières'!$A$7:$D$156,4,0)*CD100</f>
        <v>0</v>
      </c>
      <c r="HZ100" s="66">
        <f>+VLOOKUP(HZ$5,'Liste matières'!$A$7:$D$156,4,0)*CE100</f>
        <v>0</v>
      </c>
      <c r="IA100" s="66">
        <f>+VLOOKUP(IA$5,'Liste matières'!$A$7:$D$156,4,0)*CF100</f>
        <v>0</v>
      </c>
      <c r="IB100" s="66">
        <f>+VLOOKUP(IB$5,'Liste matières'!$A$7:$D$156,4,0)*CG100</f>
        <v>0</v>
      </c>
      <c r="IC100" s="66">
        <f>+VLOOKUP(IC$5,'Liste matières'!$A$7:$D$156,4,0)*CH100</f>
        <v>0</v>
      </c>
      <c r="ID100" s="66">
        <f>+VLOOKUP(ID$5,'Liste matières'!$A$7:$D$156,4,0)*CI100</f>
        <v>0</v>
      </c>
      <c r="IE100" s="66">
        <f>+VLOOKUP(IE$5,'Liste matières'!$A$7:$D$156,4,0)*CJ100</f>
        <v>0</v>
      </c>
      <c r="IF100" s="66">
        <f>+VLOOKUP(IF$5,'Liste matières'!$A$7:$D$156,4,0)*CK100</f>
        <v>0</v>
      </c>
      <c r="IG100" s="66">
        <f>+VLOOKUP(IG$5,'Liste matières'!$A$7:$D$156,4,0)*CL100</f>
        <v>0</v>
      </c>
      <c r="IH100" s="66">
        <f>+VLOOKUP(IH$5,'Liste matières'!$A$7:$D$156,4,0)*CM100</f>
        <v>0</v>
      </c>
      <c r="II100" s="66">
        <f>+VLOOKUP(II$5,'Liste matières'!$A$7:$D$156,4,0)*CN100</f>
        <v>0</v>
      </c>
      <c r="IJ100" s="66">
        <f>+VLOOKUP(IJ$5,'Liste matières'!$A$7:$D$156,4,0)*CO100</f>
        <v>0</v>
      </c>
      <c r="IK100" s="66">
        <f>+VLOOKUP(IK$5,'Liste matières'!$A$7:$D$156,4,0)*CP100</f>
        <v>0</v>
      </c>
      <c r="IL100" s="66">
        <f>+VLOOKUP(IL$5,'Liste matières'!$A$7:$D$156,4,0)*CQ100</f>
        <v>0</v>
      </c>
      <c r="IM100" s="66">
        <f>+VLOOKUP(IM$5,'Liste matières'!$A$7:$D$156,4,0)*CR100</f>
        <v>0</v>
      </c>
      <c r="IN100" s="66">
        <f>+VLOOKUP(IN$5,'Liste matières'!$A$7:$D$156,4,0)*CS100</f>
        <v>0</v>
      </c>
      <c r="IO100" s="66">
        <f>+VLOOKUP(IO$5,'Liste matières'!$A$7:$D$156,4,0)*CT100</f>
        <v>0</v>
      </c>
      <c r="IP100" s="66">
        <f>+VLOOKUP(IP$5,'Liste matières'!$A$7:$D$156,4,0)*CU100</f>
        <v>0</v>
      </c>
      <c r="IQ100" s="66">
        <f>+VLOOKUP(IQ$5,'Liste matières'!$A$7:$D$156,4,0)*CV100</f>
        <v>0</v>
      </c>
      <c r="IR100" s="66">
        <f>+VLOOKUP(IR$5,'Liste matières'!$A$7:$D$156,4,0)*CW100</f>
        <v>0</v>
      </c>
      <c r="IS100" s="66">
        <f>+VLOOKUP(IS$5,'Liste matières'!$A$7:$D$156,4,0)*CX100</f>
        <v>0</v>
      </c>
      <c r="IT100" s="66">
        <f>+VLOOKUP(IT$5,'Liste matières'!$A$7:$D$156,4,0)*CY100</f>
        <v>0</v>
      </c>
      <c r="IU100" s="66">
        <f>+VLOOKUP(IU$5,'Liste matières'!$A$7:$D$156,4,0)*CZ100</f>
        <v>0</v>
      </c>
      <c r="IV100" s="66">
        <f>+VLOOKUP(IV$5,'Liste matières'!$A$7:$D$156,4,0)*DA100</f>
        <v>0</v>
      </c>
      <c r="IW100" s="66">
        <f>+VLOOKUP(IW$5,'Liste matières'!$A$7:$D$156,4,0)*DB100</f>
        <v>0</v>
      </c>
      <c r="IX100" s="66">
        <f>+VLOOKUP(IX$5,'Liste matières'!$A$7:$D$156,4,0)*DC100</f>
        <v>0</v>
      </c>
      <c r="IY100" s="66">
        <f>+VLOOKUP(IY$5,'Liste matières'!$A$7:$D$156,4,0)*DD100</f>
        <v>0</v>
      </c>
      <c r="IZ100" s="66">
        <f>+VLOOKUP(IZ$5,'Liste matières'!$A$7:$D$156,4,0)*DE100</f>
        <v>0</v>
      </c>
      <c r="JA100" s="66">
        <f>+VLOOKUP(JA$5,'Liste matières'!$A$7:$D$156,4,0)*DF100</f>
        <v>0</v>
      </c>
      <c r="JB100" s="66">
        <f>+VLOOKUP(JB$5,'Liste matières'!$A$7:$D$156,4,0)*DG100</f>
        <v>0</v>
      </c>
      <c r="JC100" s="66">
        <f>+VLOOKUP(JC$5,'Liste matières'!$A$7:$D$156,4,0)*DH100</f>
        <v>0</v>
      </c>
      <c r="JD100" s="66">
        <f>+VLOOKUP(JD$5,'Liste matières'!$A$7:$D$156,4,0)*DI100</f>
        <v>0</v>
      </c>
      <c r="JE100" s="66">
        <f>+VLOOKUP(JE$5,'Liste matières'!$A$7:$D$156,4,0)*DJ100</f>
        <v>0</v>
      </c>
      <c r="JF100" s="66">
        <f>+VLOOKUP(JF$5,'Liste matières'!$A$7:$D$156,4,0)*DK100</f>
        <v>0</v>
      </c>
      <c r="JG100" s="66">
        <f>+VLOOKUP(JG$5,'Liste matières'!$A$7:$D$156,4,0)*DL100</f>
        <v>0</v>
      </c>
      <c r="JH100" s="66">
        <f>+VLOOKUP(JH$5,'Liste matières'!$A$7:$D$156,4,0)*DM100</f>
        <v>0</v>
      </c>
      <c r="JI100" s="66">
        <f>+VLOOKUP(JI$5,'Liste matières'!$A$7:$D$156,4,0)*DN100</f>
        <v>0</v>
      </c>
      <c r="JJ100" s="66">
        <f>+VLOOKUP(JJ$5,'Liste matières'!$A$7:$D$156,4,0)*DO100</f>
        <v>0</v>
      </c>
      <c r="JK100" s="66">
        <f>+VLOOKUP(JK$5,'Liste matières'!$A$7:$D$156,4,0)*DP100</f>
        <v>0</v>
      </c>
      <c r="JL100" s="66">
        <f>+VLOOKUP(JL$5,'Liste matières'!$A$7:$D$156,4,0)*DQ100</f>
        <v>0</v>
      </c>
      <c r="JM100" s="66">
        <f>+VLOOKUP(JM$5,'Liste matières'!$A$7:$D$156,4,0)*DR100</f>
        <v>0</v>
      </c>
      <c r="JN100" s="66">
        <f>+VLOOKUP(JN$5,'Liste matières'!$A$7:$D$156,4,0)*DS100</f>
        <v>0</v>
      </c>
      <c r="JO100" s="66">
        <f>+VLOOKUP(JO$5,'Liste matières'!$A$7:$D$156,4,0)*DT100</f>
        <v>0</v>
      </c>
      <c r="JP100" s="66">
        <f>+VLOOKUP(JP$5,'Liste matières'!$A$7:$D$156,4,0)*DU100</f>
        <v>0</v>
      </c>
      <c r="JQ100" s="66">
        <f>+VLOOKUP(JQ$5,'Liste matières'!$A$7:$D$156,4,0)*DV100</f>
        <v>0</v>
      </c>
      <c r="JR100" s="66">
        <f>+VLOOKUP(JR$5,'Liste matières'!$A$7:$D$156,4,0)*DW100</f>
        <v>0</v>
      </c>
      <c r="JS100" s="66">
        <f>+VLOOKUP(JS$5,'Liste matières'!$A$7:$D$156,4,0)*DX100</f>
        <v>0</v>
      </c>
      <c r="JT100" s="66">
        <f>+VLOOKUP(JT$5,'Liste matières'!$A$7:$D$156,4,0)*DY100</f>
        <v>0</v>
      </c>
      <c r="JU100" s="66">
        <f>+VLOOKUP(JU$5,'Liste matières'!$A$7:$D$156,4,0)*DZ100</f>
        <v>0</v>
      </c>
      <c r="JV100" s="66">
        <f>+VLOOKUP(JV$5,'Liste matières'!$A$7:$D$156,4,0)*EA100</f>
        <v>0</v>
      </c>
      <c r="JW100" s="66">
        <f>+VLOOKUP(JW$5,'Liste matières'!$A$7:$D$156,4,0)*EB100</f>
        <v>0</v>
      </c>
      <c r="JX100" s="66">
        <f>+VLOOKUP(JX$5,'Liste matières'!$A$7:$D$156,4,0)*EC100</f>
        <v>0</v>
      </c>
      <c r="JY100" s="66">
        <f>+VLOOKUP(JY$5,'Liste matières'!$A$7:$D$156,4,0)*ED100</f>
        <v>0</v>
      </c>
      <c r="JZ100" s="66">
        <f>+VLOOKUP(JZ$5,'Liste matières'!$A$7:$D$156,4,0)*EE100</f>
        <v>0</v>
      </c>
      <c r="KA100" s="66">
        <f>+VLOOKUP(KA$5,'Liste matières'!$A$7:$D$156,4,0)*EF100</f>
        <v>0</v>
      </c>
      <c r="KB100" s="66">
        <f>+VLOOKUP(KB$5,'Liste matières'!$A$7:$D$156,4,0)*EG100</f>
        <v>0</v>
      </c>
      <c r="KC100" s="66">
        <f>+VLOOKUP(KC$5,'Liste matières'!$A$7:$D$156,4,0)*EH100</f>
        <v>0</v>
      </c>
      <c r="KD100" s="66">
        <f>+VLOOKUP(KD$5,'Liste matières'!$A$7:$D$156,4,0)*EI100</f>
        <v>0</v>
      </c>
      <c r="KE100" s="66">
        <f>+VLOOKUP(KE$5,'Liste matières'!$A$7:$D$156,4,0)*EJ100</f>
        <v>0</v>
      </c>
      <c r="KF100" s="66">
        <f>+VLOOKUP(KF$5,'Liste matières'!$A$7:$D$156,4,0)*EK100</f>
        <v>0</v>
      </c>
      <c r="KG100" s="66">
        <f>+VLOOKUP(KG$5,'Liste matières'!$A$7:$D$156,4,0)*EL100</f>
        <v>0</v>
      </c>
      <c r="KH100" s="66">
        <f>+VLOOKUP(KH$5,'Liste matières'!$A$7:$D$156,4,0)*EM100</f>
        <v>0</v>
      </c>
      <c r="KI100" s="66">
        <f>+VLOOKUP(KI$5,'Liste matières'!$A$7:$D$156,4,0)*EN100</f>
        <v>0</v>
      </c>
      <c r="KJ100" s="66">
        <f>+VLOOKUP(KJ$5,'Liste matières'!$A$7:$D$156,4,0)*EO100</f>
        <v>0</v>
      </c>
      <c r="KK100" s="66">
        <f>+VLOOKUP(KK$5,'Liste matières'!$A$7:$D$156,4,0)*EP100</f>
        <v>0</v>
      </c>
      <c r="KL100" s="66">
        <f>+VLOOKUP(KL$5,'Liste matières'!$A$7:$D$156,4,0)*EQ100</f>
        <v>0</v>
      </c>
      <c r="KM100" s="66">
        <f>+VLOOKUP(KM$5,'Liste matières'!$A$7:$D$156,4,0)*ER100</f>
        <v>0</v>
      </c>
      <c r="KN100" s="66">
        <f>+VLOOKUP(KN$5,'Liste matières'!$A$7:$D$156,4,0)*ES100</f>
        <v>0</v>
      </c>
      <c r="KO100" s="66">
        <f>+VLOOKUP(KO$5,'Liste matières'!$A$7:$D$156,4,0)*ET100</f>
        <v>0</v>
      </c>
      <c r="KP100" s="66">
        <f>+VLOOKUP(KP$5,'Liste matières'!$A$7:$D$156,4,0)*EU100</f>
        <v>0</v>
      </c>
      <c r="KQ100" s="66">
        <f>+VLOOKUP(KQ$5,'Liste matières'!$A$7:$D$156,4,0)*EV100</f>
        <v>0</v>
      </c>
      <c r="KR100" s="66">
        <f>+VLOOKUP(KR$5,'Liste matières'!$A$7:$D$156,4,0)*EW100</f>
        <v>0</v>
      </c>
      <c r="KS100" s="66">
        <f>+VLOOKUP(KS$5,'Liste matières'!$A$7:$D$156,4,0)*EX100</f>
        <v>0</v>
      </c>
      <c r="KU100" s="65">
        <f t="shared" si="1"/>
        <v>0</v>
      </c>
    </row>
    <row r="101" spans="1:307" x14ac:dyDescent="0.25">
      <c r="A101" s="3" t="s">
        <v>95</v>
      </c>
      <c r="B101" s="11"/>
      <c r="C101" s="74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Z101" s="66">
        <f>+VLOOKUP(EZ$5,'Liste matières'!$A$7:$D$156,4,0)*E101</f>
        <v>0</v>
      </c>
      <c r="FA101" s="66">
        <f>+VLOOKUP(FA$5,'Liste matières'!$A$7:$D$156,4,0)*F101</f>
        <v>0</v>
      </c>
      <c r="FB101" s="66">
        <f>+VLOOKUP(FB$5,'Liste matières'!$A$7:$D$156,4,0)*G101</f>
        <v>0</v>
      </c>
      <c r="FC101" s="66">
        <f>+VLOOKUP(FC$5,'Liste matières'!$A$7:$D$156,4,0)*H101</f>
        <v>0</v>
      </c>
      <c r="FD101" s="66">
        <f>+VLOOKUP(FD$5,'Liste matières'!$A$7:$D$156,4,0)*I101</f>
        <v>0</v>
      </c>
      <c r="FE101" s="66">
        <f>+VLOOKUP(FE$5,'Liste matières'!$A$7:$D$156,4,0)*J101</f>
        <v>0</v>
      </c>
      <c r="FF101" s="66">
        <f>+VLOOKUP(FF$5,'Liste matières'!$A$7:$D$156,4,0)*K101</f>
        <v>0</v>
      </c>
      <c r="FG101" s="66">
        <f>+VLOOKUP(FG$5,'Liste matières'!$A$7:$D$156,4,0)*L101</f>
        <v>0</v>
      </c>
      <c r="FH101" s="66">
        <f>+VLOOKUP(FH$5,'Liste matières'!$A$7:$D$156,4,0)*M101</f>
        <v>0</v>
      </c>
      <c r="FI101" s="66">
        <f>+VLOOKUP(FI$5,'Liste matières'!$A$7:$D$156,4,0)*N101</f>
        <v>0</v>
      </c>
      <c r="FJ101" s="66">
        <f>+VLOOKUP(FJ$5,'Liste matières'!$A$7:$D$156,4,0)*O101</f>
        <v>0</v>
      </c>
      <c r="FK101" s="66">
        <f>+VLOOKUP(FK$5,'Liste matières'!$A$7:$D$156,4,0)*P101</f>
        <v>0</v>
      </c>
      <c r="FL101" s="66">
        <f>+VLOOKUP(FL$5,'Liste matières'!$A$7:$D$156,4,0)*Q101</f>
        <v>0</v>
      </c>
      <c r="FM101" s="66">
        <f>+VLOOKUP(FM$5,'Liste matières'!$A$7:$D$156,4,0)*R101</f>
        <v>0</v>
      </c>
      <c r="FN101" s="66">
        <f>+VLOOKUP(FN$5,'Liste matières'!$A$7:$D$156,4,0)*S101</f>
        <v>0</v>
      </c>
      <c r="FO101" s="66">
        <f>+VLOOKUP(FO$5,'Liste matières'!$A$7:$D$156,4,0)*T101</f>
        <v>0</v>
      </c>
      <c r="FP101" s="66">
        <f>+VLOOKUP(FP$5,'Liste matières'!$A$7:$D$156,4,0)*U101</f>
        <v>0</v>
      </c>
      <c r="FQ101" s="66">
        <f>+VLOOKUP(FQ$5,'Liste matières'!$A$7:$D$156,4,0)*V101</f>
        <v>0</v>
      </c>
      <c r="FR101" s="66">
        <f>+VLOOKUP(FR$5,'Liste matières'!$A$7:$D$156,4,0)*W101</f>
        <v>0</v>
      </c>
      <c r="FS101" s="66">
        <f>+VLOOKUP(FS$5,'Liste matières'!$A$7:$D$156,4,0)*X101</f>
        <v>0</v>
      </c>
      <c r="FT101" s="66">
        <f>+VLOOKUP(FT$5,'Liste matières'!$A$7:$D$156,4,0)*Y101</f>
        <v>0</v>
      </c>
      <c r="FU101" s="66">
        <f>+VLOOKUP(FU$5,'Liste matières'!$A$7:$D$156,4,0)*Z101</f>
        <v>0</v>
      </c>
      <c r="FV101" s="66">
        <f>+VLOOKUP(FV$5,'Liste matières'!$A$7:$D$156,4,0)*AA101</f>
        <v>0</v>
      </c>
      <c r="FW101" s="66">
        <f>+VLOOKUP(FW$5,'Liste matières'!$A$7:$D$156,4,0)*AB101</f>
        <v>0</v>
      </c>
      <c r="FX101" s="66">
        <f>+VLOOKUP(FX$5,'Liste matières'!$A$7:$D$156,4,0)*AC101</f>
        <v>0</v>
      </c>
      <c r="FY101" s="66">
        <f>+VLOOKUP(FY$5,'Liste matières'!$A$7:$D$156,4,0)*AD101</f>
        <v>0</v>
      </c>
      <c r="FZ101" s="66">
        <f>+VLOOKUP(FZ$5,'Liste matières'!$A$7:$D$156,4,0)*AE101</f>
        <v>0</v>
      </c>
      <c r="GA101" s="66">
        <f>+VLOOKUP(GA$5,'Liste matières'!$A$7:$D$156,4,0)*AF101</f>
        <v>0</v>
      </c>
      <c r="GB101" s="66">
        <f>+VLOOKUP(GB$5,'Liste matières'!$A$7:$D$156,4,0)*AG101</f>
        <v>0</v>
      </c>
      <c r="GC101" s="66">
        <f>+VLOOKUP(GC$5,'Liste matières'!$A$7:$D$156,4,0)*AH101</f>
        <v>0</v>
      </c>
      <c r="GD101" s="66">
        <f>+VLOOKUP(GD$5,'Liste matières'!$A$7:$D$156,4,0)*AI101</f>
        <v>0</v>
      </c>
      <c r="GE101" s="66">
        <f>+VLOOKUP(GE$5,'Liste matières'!$A$7:$D$156,4,0)*AJ101</f>
        <v>0</v>
      </c>
      <c r="GF101" s="66">
        <f>+VLOOKUP(GF$5,'Liste matières'!$A$7:$D$156,4,0)*AK101</f>
        <v>0</v>
      </c>
      <c r="GG101" s="66">
        <f>+VLOOKUP(GG$5,'Liste matières'!$A$7:$D$156,4,0)*AL101</f>
        <v>0</v>
      </c>
      <c r="GH101" s="66">
        <f>+VLOOKUP(GH$5,'Liste matières'!$A$7:$D$156,4,0)*AM101</f>
        <v>0</v>
      </c>
      <c r="GI101" s="66">
        <f>+VLOOKUP(GI$5,'Liste matières'!$A$7:$D$156,4,0)*AN101</f>
        <v>0</v>
      </c>
      <c r="GJ101" s="66">
        <f>+VLOOKUP(GJ$5,'Liste matières'!$A$7:$D$156,4,0)*AO101</f>
        <v>0</v>
      </c>
      <c r="GK101" s="66">
        <f>+VLOOKUP(GK$5,'Liste matières'!$A$7:$D$156,4,0)*AP101</f>
        <v>0</v>
      </c>
      <c r="GL101" s="66">
        <f>+VLOOKUP(GL$5,'Liste matières'!$A$7:$D$156,4,0)*AQ101</f>
        <v>0</v>
      </c>
      <c r="GM101" s="66">
        <f>+VLOOKUP(GM$5,'Liste matières'!$A$7:$D$156,4,0)*AR101</f>
        <v>0</v>
      </c>
      <c r="GN101" s="66">
        <f>+VLOOKUP(GN$5,'Liste matières'!$A$7:$D$156,4,0)*AS101</f>
        <v>0</v>
      </c>
      <c r="GO101" s="66">
        <f>+VLOOKUP(GO$5,'Liste matières'!$A$7:$D$156,4,0)*AT101</f>
        <v>0</v>
      </c>
      <c r="GP101" s="66">
        <f>+VLOOKUP(GP$5,'Liste matières'!$A$7:$D$156,4,0)*AU101</f>
        <v>0</v>
      </c>
      <c r="GQ101" s="66">
        <f>+VLOOKUP(GQ$5,'Liste matières'!$A$7:$D$156,4,0)*AV101</f>
        <v>0</v>
      </c>
      <c r="GR101" s="66">
        <f>+VLOOKUP(GR$5,'Liste matières'!$A$7:$D$156,4,0)*AW101</f>
        <v>0</v>
      </c>
      <c r="GS101" s="66">
        <f>+VLOOKUP(GS$5,'Liste matières'!$A$7:$D$156,4,0)*AX101</f>
        <v>0</v>
      </c>
      <c r="GT101" s="66">
        <f>+VLOOKUP(GT$5,'Liste matières'!$A$7:$D$156,4,0)*AY101</f>
        <v>0</v>
      </c>
      <c r="GU101" s="66">
        <f>+VLOOKUP(GU$5,'Liste matières'!$A$7:$D$156,4,0)*AZ101</f>
        <v>0</v>
      </c>
      <c r="GV101" s="66">
        <f>+VLOOKUP(GV$5,'Liste matières'!$A$7:$D$156,4,0)*BA101</f>
        <v>0</v>
      </c>
      <c r="GW101" s="66">
        <f>+VLOOKUP(GW$5,'Liste matières'!$A$7:$D$156,4,0)*BB101</f>
        <v>0</v>
      </c>
      <c r="GX101" s="66">
        <f>+VLOOKUP(GX$5,'Liste matières'!$A$7:$D$156,4,0)*BC101</f>
        <v>0</v>
      </c>
      <c r="GY101" s="66">
        <f>+VLOOKUP(GY$5,'Liste matières'!$A$7:$D$156,4,0)*BD101</f>
        <v>0</v>
      </c>
      <c r="GZ101" s="66">
        <f>+VLOOKUP(GZ$5,'Liste matières'!$A$7:$D$156,4,0)*BE101</f>
        <v>0</v>
      </c>
      <c r="HA101" s="66">
        <f>+VLOOKUP(HA$5,'Liste matières'!$A$7:$D$156,4,0)*BF101</f>
        <v>0</v>
      </c>
      <c r="HB101" s="66">
        <f>+VLOOKUP(HB$5,'Liste matières'!$A$7:$D$156,4,0)*BG101</f>
        <v>0</v>
      </c>
      <c r="HC101" s="66">
        <f>+VLOOKUP(HC$5,'Liste matières'!$A$7:$D$156,4,0)*BH101</f>
        <v>0</v>
      </c>
      <c r="HD101" s="66">
        <f>+VLOOKUP(HD$5,'Liste matières'!$A$7:$D$156,4,0)*BI101</f>
        <v>0</v>
      </c>
      <c r="HE101" s="66">
        <f>+VLOOKUP(HE$5,'Liste matières'!$A$7:$D$156,4,0)*BJ101</f>
        <v>0</v>
      </c>
      <c r="HF101" s="66">
        <f>+VLOOKUP(HF$5,'Liste matières'!$A$7:$D$156,4,0)*BK101</f>
        <v>0</v>
      </c>
      <c r="HG101" s="66">
        <f>+VLOOKUP(HG$5,'Liste matières'!$A$7:$D$156,4,0)*BL101</f>
        <v>0</v>
      </c>
      <c r="HH101" s="66">
        <f>+VLOOKUP(HH$5,'Liste matières'!$A$7:$D$156,4,0)*BM101</f>
        <v>0</v>
      </c>
      <c r="HI101" s="66">
        <f>+VLOOKUP(HI$5,'Liste matières'!$A$7:$D$156,4,0)*BN101</f>
        <v>0</v>
      </c>
      <c r="HJ101" s="66">
        <f>+VLOOKUP(HJ$5,'Liste matières'!$A$7:$D$156,4,0)*BO101</f>
        <v>0</v>
      </c>
      <c r="HK101" s="66">
        <f>+VLOOKUP(HK$5,'Liste matières'!$A$7:$D$156,4,0)*BP101</f>
        <v>0</v>
      </c>
      <c r="HL101" s="66">
        <f>+VLOOKUP(HL$5,'Liste matières'!$A$7:$D$156,4,0)*BQ101</f>
        <v>0</v>
      </c>
      <c r="HM101" s="66">
        <f>+VLOOKUP(HM$5,'Liste matières'!$A$7:$D$156,4,0)*BR101</f>
        <v>0</v>
      </c>
      <c r="HN101" s="66">
        <f>+VLOOKUP(HN$5,'Liste matières'!$A$7:$D$156,4,0)*BS101</f>
        <v>0</v>
      </c>
      <c r="HO101" s="66">
        <f>+VLOOKUP(HO$5,'Liste matières'!$A$7:$D$156,4,0)*BT101</f>
        <v>0</v>
      </c>
      <c r="HP101" s="66">
        <f>+VLOOKUP(HP$5,'Liste matières'!$A$7:$D$156,4,0)*BU101</f>
        <v>0</v>
      </c>
      <c r="HQ101" s="66">
        <f>+VLOOKUP(HQ$5,'Liste matières'!$A$7:$D$156,4,0)*BV101</f>
        <v>0</v>
      </c>
      <c r="HR101" s="66">
        <f>+VLOOKUP(HR$5,'Liste matières'!$A$7:$D$156,4,0)*BW101</f>
        <v>0</v>
      </c>
      <c r="HS101" s="66">
        <f>+VLOOKUP(HS$5,'Liste matières'!$A$7:$D$156,4,0)*BX101</f>
        <v>0</v>
      </c>
      <c r="HT101" s="66">
        <f>+VLOOKUP(HT$5,'Liste matières'!$A$7:$D$156,4,0)*BY101</f>
        <v>0</v>
      </c>
      <c r="HU101" s="66">
        <f>+VLOOKUP(HU$5,'Liste matières'!$A$7:$D$156,4,0)*BZ101</f>
        <v>0</v>
      </c>
      <c r="HV101" s="66">
        <f>+VLOOKUP(HV$5,'Liste matières'!$A$7:$D$156,4,0)*CA101</f>
        <v>0</v>
      </c>
      <c r="HW101" s="66">
        <f>+VLOOKUP(HW$5,'Liste matières'!$A$7:$D$156,4,0)*CB101</f>
        <v>0</v>
      </c>
      <c r="HX101" s="66">
        <f>+VLOOKUP(HX$5,'Liste matières'!$A$7:$D$156,4,0)*CC101</f>
        <v>0</v>
      </c>
      <c r="HY101" s="66">
        <f>+VLOOKUP(HY$5,'Liste matières'!$A$7:$D$156,4,0)*CD101</f>
        <v>0</v>
      </c>
      <c r="HZ101" s="66">
        <f>+VLOOKUP(HZ$5,'Liste matières'!$A$7:$D$156,4,0)*CE101</f>
        <v>0</v>
      </c>
      <c r="IA101" s="66">
        <f>+VLOOKUP(IA$5,'Liste matières'!$A$7:$D$156,4,0)*CF101</f>
        <v>0</v>
      </c>
      <c r="IB101" s="66">
        <f>+VLOOKUP(IB$5,'Liste matières'!$A$7:$D$156,4,0)*CG101</f>
        <v>0</v>
      </c>
      <c r="IC101" s="66">
        <f>+VLOOKUP(IC$5,'Liste matières'!$A$7:$D$156,4,0)*CH101</f>
        <v>0</v>
      </c>
      <c r="ID101" s="66">
        <f>+VLOOKUP(ID$5,'Liste matières'!$A$7:$D$156,4,0)*CI101</f>
        <v>0</v>
      </c>
      <c r="IE101" s="66">
        <f>+VLOOKUP(IE$5,'Liste matières'!$A$7:$D$156,4,0)*CJ101</f>
        <v>0</v>
      </c>
      <c r="IF101" s="66">
        <f>+VLOOKUP(IF$5,'Liste matières'!$A$7:$D$156,4,0)*CK101</f>
        <v>0</v>
      </c>
      <c r="IG101" s="66">
        <f>+VLOOKUP(IG$5,'Liste matières'!$A$7:$D$156,4,0)*CL101</f>
        <v>0</v>
      </c>
      <c r="IH101" s="66">
        <f>+VLOOKUP(IH$5,'Liste matières'!$A$7:$D$156,4,0)*CM101</f>
        <v>0</v>
      </c>
      <c r="II101" s="66">
        <f>+VLOOKUP(II$5,'Liste matières'!$A$7:$D$156,4,0)*CN101</f>
        <v>0</v>
      </c>
      <c r="IJ101" s="66">
        <f>+VLOOKUP(IJ$5,'Liste matières'!$A$7:$D$156,4,0)*CO101</f>
        <v>0</v>
      </c>
      <c r="IK101" s="66">
        <f>+VLOOKUP(IK$5,'Liste matières'!$A$7:$D$156,4,0)*CP101</f>
        <v>0</v>
      </c>
      <c r="IL101" s="66">
        <f>+VLOOKUP(IL$5,'Liste matières'!$A$7:$D$156,4,0)*CQ101</f>
        <v>0</v>
      </c>
      <c r="IM101" s="66">
        <f>+VLOOKUP(IM$5,'Liste matières'!$A$7:$D$156,4,0)*CR101</f>
        <v>0</v>
      </c>
      <c r="IN101" s="66">
        <f>+VLOOKUP(IN$5,'Liste matières'!$A$7:$D$156,4,0)*CS101</f>
        <v>0</v>
      </c>
      <c r="IO101" s="66">
        <f>+VLOOKUP(IO$5,'Liste matières'!$A$7:$D$156,4,0)*CT101</f>
        <v>0</v>
      </c>
      <c r="IP101" s="66">
        <f>+VLOOKUP(IP$5,'Liste matières'!$A$7:$D$156,4,0)*CU101</f>
        <v>0</v>
      </c>
      <c r="IQ101" s="66">
        <f>+VLOOKUP(IQ$5,'Liste matières'!$A$7:$D$156,4,0)*CV101</f>
        <v>0</v>
      </c>
      <c r="IR101" s="66">
        <f>+VLOOKUP(IR$5,'Liste matières'!$A$7:$D$156,4,0)*CW101</f>
        <v>0</v>
      </c>
      <c r="IS101" s="66">
        <f>+VLOOKUP(IS$5,'Liste matières'!$A$7:$D$156,4,0)*CX101</f>
        <v>0</v>
      </c>
      <c r="IT101" s="66">
        <f>+VLOOKUP(IT$5,'Liste matières'!$A$7:$D$156,4,0)*CY101</f>
        <v>0</v>
      </c>
      <c r="IU101" s="66">
        <f>+VLOOKUP(IU$5,'Liste matières'!$A$7:$D$156,4,0)*CZ101</f>
        <v>0</v>
      </c>
      <c r="IV101" s="66">
        <f>+VLOOKUP(IV$5,'Liste matières'!$A$7:$D$156,4,0)*DA101</f>
        <v>0</v>
      </c>
      <c r="IW101" s="66">
        <f>+VLOOKUP(IW$5,'Liste matières'!$A$7:$D$156,4,0)*DB101</f>
        <v>0</v>
      </c>
      <c r="IX101" s="66">
        <f>+VLOOKUP(IX$5,'Liste matières'!$A$7:$D$156,4,0)*DC101</f>
        <v>0</v>
      </c>
      <c r="IY101" s="66">
        <f>+VLOOKUP(IY$5,'Liste matières'!$A$7:$D$156,4,0)*DD101</f>
        <v>0</v>
      </c>
      <c r="IZ101" s="66">
        <f>+VLOOKUP(IZ$5,'Liste matières'!$A$7:$D$156,4,0)*DE101</f>
        <v>0</v>
      </c>
      <c r="JA101" s="66">
        <f>+VLOOKUP(JA$5,'Liste matières'!$A$7:$D$156,4,0)*DF101</f>
        <v>0</v>
      </c>
      <c r="JB101" s="66">
        <f>+VLOOKUP(JB$5,'Liste matières'!$A$7:$D$156,4,0)*DG101</f>
        <v>0</v>
      </c>
      <c r="JC101" s="66">
        <f>+VLOOKUP(JC$5,'Liste matières'!$A$7:$D$156,4,0)*DH101</f>
        <v>0</v>
      </c>
      <c r="JD101" s="66">
        <f>+VLOOKUP(JD$5,'Liste matières'!$A$7:$D$156,4,0)*DI101</f>
        <v>0</v>
      </c>
      <c r="JE101" s="66">
        <f>+VLOOKUP(JE$5,'Liste matières'!$A$7:$D$156,4,0)*DJ101</f>
        <v>0</v>
      </c>
      <c r="JF101" s="66">
        <f>+VLOOKUP(JF$5,'Liste matières'!$A$7:$D$156,4,0)*DK101</f>
        <v>0</v>
      </c>
      <c r="JG101" s="66">
        <f>+VLOOKUP(JG$5,'Liste matières'!$A$7:$D$156,4,0)*DL101</f>
        <v>0</v>
      </c>
      <c r="JH101" s="66">
        <f>+VLOOKUP(JH$5,'Liste matières'!$A$7:$D$156,4,0)*DM101</f>
        <v>0</v>
      </c>
      <c r="JI101" s="66">
        <f>+VLOOKUP(JI$5,'Liste matières'!$A$7:$D$156,4,0)*DN101</f>
        <v>0</v>
      </c>
      <c r="JJ101" s="66">
        <f>+VLOOKUP(JJ$5,'Liste matières'!$A$7:$D$156,4,0)*DO101</f>
        <v>0</v>
      </c>
      <c r="JK101" s="66">
        <f>+VLOOKUP(JK$5,'Liste matières'!$A$7:$D$156,4,0)*DP101</f>
        <v>0</v>
      </c>
      <c r="JL101" s="66">
        <f>+VLOOKUP(JL$5,'Liste matières'!$A$7:$D$156,4,0)*DQ101</f>
        <v>0</v>
      </c>
      <c r="JM101" s="66">
        <f>+VLOOKUP(JM$5,'Liste matières'!$A$7:$D$156,4,0)*DR101</f>
        <v>0</v>
      </c>
      <c r="JN101" s="66">
        <f>+VLOOKUP(JN$5,'Liste matières'!$A$7:$D$156,4,0)*DS101</f>
        <v>0</v>
      </c>
      <c r="JO101" s="66">
        <f>+VLOOKUP(JO$5,'Liste matières'!$A$7:$D$156,4,0)*DT101</f>
        <v>0</v>
      </c>
      <c r="JP101" s="66">
        <f>+VLOOKUP(JP$5,'Liste matières'!$A$7:$D$156,4,0)*DU101</f>
        <v>0</v>
      </c>
      <c r="JQ101" s="66">
        <f>+VLOOKUP(JQ$5,'Liste matières'!$A$7:$D$156,4,0)*DV101</f>
        <v>0</v>
      </c>
      <c r="JR101" s="66">
        <f>+VLOOKUP(JR$5,'Liste matières'!$A$7:$D$156,4,0)*DW101</f>
        <v>0</v>
      </c>
      <c r="JS101" s="66">
        <f>+VLOOKUP(JS$5,'Liste matières'!$A$7:$D$156,4,0)*DX101</f>
        <v>0</v>
      </c>
      <c r="JT101" s="66">
        <f>+VLOOKUP(JT$5,'Liste matières'!$A$7:$D$156,4,0)*DY101</f>
        <v>0</v>
      </c>
      <c r="JU101" s="66">
        <f>+VLOOKUP(JU$5,'Liste matières'!$A$7:$D$156,4,0)*DZ101</f>
        <v>0</v>
      </c>
      <c r="JV101" s="66">
        <f>+VLOOKUP(JV$5,'Liste matières'!$A$7:$D$156,4,0)*EA101</f>
        <v>0</v>
      </c>
      <c r="JW101" s="66">
        <f>+VLOOKUP(JW$5,'Liste matières'!$A$7:$D$156,4,0)*EB101</f>
        <v>0</v>
      </c>
      <c r="JX101" s="66">
        <f>+VLOOKUP(JX$5,'Liste matières'!$A$7:$D$156,4,0)*EC101</f>
        <v>0</v>
      </c>
      <c r="JY101" s="66">
        <f>+VLOOKUP(JY$5,'Liste matières'!$A$7:$D$156,4,0)*ED101</f>
        <v>0</v>
      </c>
      <c r="JZ101" s="66">
        <f>+VLOOKUP(JZ$5,'Liste matières'!$A$7:$D$156,4,0)*EE101</f>
        <v>0</v>
      </c>
      <c r="KA101" s="66">
        <f>+VLOOKUP(KA$5,'Liste matières'!$A$7:$D$156,4,0)*EF101</f>
        <v>0</v>
      </c>
      <c r="KB101" s="66">
        <f>+VLOOKUP(KB$5,'Liste matières'!$A$7:$D$156,4,0)*EG101</f>
        <v>0</v>
      </c>
      <c r="KC101" s="66">
        <f>+VLOOKUP(KC$5,'Liste matières'!$A$7:$D$156,4,0)*EH101</f>
        <v>0</v>
      </c>
      <c r="KD101" s="66">
        <f>+VLOOKUP(KD$5,'Liste matières'!$A$7:$D$156,4,0)*EI101</f>
        <v>0</v>
      </c>
      <c r="KE101" s="66">
        <f>+VLOOKUP(KE$5,'Liste matières'!$A$7:$D$156,4,0)*EJ101</f>
        <v>0</v>
      </c>
      <c r="KF101" s="66">
        <f>+VLOOKUP(KF$5,'Liste matières'!$A$7:$D$156,4,0)*EK101</f>
        <v>0</v>
      </c>
      <c r="KG101" s="66">
        <f>+VLOOKUP(KG$5,'Liste matières'!$A$7:$D$156,4,0)*EL101</f>
        <v>0</v>
      </c>
      <c r="KH101" s="66">
        <f>+VLOOKUP(KH$5,'Liste matières'!$A$7:$D$156,4,0)*EM101</f>
        <v>0</v>
      </c>
      <c r="KI101" s="66">
        <f>+VLOOKUP(KI$5,'Liste matières'!$A$7:$D$156,4,0)*EN101</f>
        <v>0</v>
      </c>
      <c r="KJ101" s="66">
        <f>+VLOOKUP(KJ$5,'Liste matières'!$A$7:$D$156,4,0)*EO101</f>
        <v>0</v>
      </c>
      <c r="KK101" s="66">
        <f>+VLOOKUP(KK$5,'Liste matières'!$A$7:$D$156,4,0)*EP101</f>
        <v>0</v>
      </c>
      <c r="KL101" s="66">
        <f>+VLOOKUP(KL$5,'Liste matières'!$A$7:$D$156,4,0)*EQ101</f>
        <v>0</v>
      </c>
      <c r="KM101" s="66">
        <f>+VLOOKUP(KM$5,'Liste matières'!$A$7:$D$156,4,0)*ER101</f>
        <v>0</v>
      </c>
      <c r="KN101" s="66">
        <f>+VLOOKUP(KN$5,'Liste matières'!$A$7:$D$156,4,0)*ES101</f>
        <v>0</v>
      </c>
      <c r="KO101" s="66">
        <f>+VLOOKUP(KO$5,'Liste matières'!$A$7:$D$156,4,0)*ET101</f>
        <v>0</v>
      </c>
      <c r="KP101" s="66">
        <f>+VLOOKUP(KP$5,'Liste matières'!$A$7:$D$156,4,0)*EU101</f>
        <v>0</v>
      </c>
      <c r="KQ101" s="66">
        <f>+VLOOKUP(KQ$5,'Liste matières'!$A$7:$D$156,4,0)*EV101</f>
        <v>0</v>
      </c>
      <c r="KR101" s="66">
        <f>+VLOOKUP(KR$5,'Liste matières'!$A$7:$D$156,4,0)*EW101</f>
        <v>0</v>
      </c>
      <c r="KS101" s="66">
        <f>+VLOOKUP(KS$5,'Liste matières'!$A$7:$D$156,4,0)*EX101</f>
        <v>0</v>
      </c>
      <c r="KU101" s="65">
        <f t="shared" si="1"/>
        <v>0</v>
      </c>
    </row>
    <row r="102" spans="1:307" x14ac:dyDescent="0.25">
      <c r="A102" s="3" t="s">
        <v>96</v>
      </c>
      <c r="B102" s="11"/>
      <c r="C102" s="74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Z102" s="66">
        <f>+VLOOKUP(EZ$5,'Liste matières'!$A$7:$D$156,4,0)*E102</f>
        <v>0</v>
      </c>
      <c r="FA102" s="66">
        <f>+VLOOKUP(FA$5,'Liste matières'!$A$7:$D$156,4,0)*F102</f>
        <v>0</v>
      </c>
      <c r="FB102" s="66">
        <f>+VLOOKUP(FB$5,'Liste matières'!$A$7:$D$156,4,0)*G102</f>
        <v>0</v>
      </c>
      <c r="FC102" s="66">
        <f>+VLOOKUP(FC$5,'Liste matières'!$A$7:$D$156,4,0)*H102</f>
        <v>0</v>
      </c>
      <c r="FD102" s="66">
        <f>+VLOOKUP(FD$5,'Liste matières'!$A$7:$D$156,4,0)*I102</f>
        <v>0</v>
      </c>
      <c r="FE102" s="66">
        <f>+VLOOKUP(FE$5,'Liste matières'!$A$7:$D$156,4,0)*J102</f>
        <v>0</v>
      </c>
      <c r="FF102" s="66">
        <f>+VLOOKUP(FF$5,'Liste matières'!$A$7:$D$156,4,0)*K102</f>
        <v>0</v>
      </c>
      <c r="FG102" s="66">
        <f>+VLOOKUP(FG$5,'Liste matières'!$A$7:$D$156,4,0)*L102</f>
        <v>0</v>
      </c>
      <c r="FH102" s="66">
        <f>+VLOOKUP(FH$5,'Liste matières'!$A$7:$D$156,4,0)*M102</f>
        <v>0</v>
      </c>
      <c r="FI102" s="66">
        <f>+VLOOKUP(FI$5,'Liste matières'!$A$7:$D$156,4,0)*N102</f>
        <v>0</v>
      </c>
      <c r="FJ102" s="66">
        <f>+VLOOKUP(FJ$5,'Liste matières'!$A$7:$D$156,4,0)*O102</f>
        <v>0</v>
      </c>
      <c r="FK102" s="66">
        <f>+VLOOKUP(FK$5,'Liste matières'!$A$7:$D$156,4,0)*P102</f>
        <v>0</v>
      </c>
      <c r="FL102" s="66">
        <f>+VLOOKUP(FL$5,'Liste matières'!$A$7:$D$156,4,0)*Q102</f>
        <v>0</v>
      </c>
      <c r="FM102" s="66">
        <f>+VLOOKUP(FM$5,'Liste matières'!$A$7:$D$156,4,0)*R102</f>
        <v>0</v>
      </c>
      <c r="FN102" s="66">
        <f>+VLOOKUP(FN$5,'Liste matières'!$A$7:$D$156,4,0)*S102</f>
        <v>0</v>
      </c>
      <c r="FO102" s="66">
        <f>+VLOOKUP(FO$5,'Liste matières'!$A$7:$D$156,4,0)*T102</f>
        <v>0</v>
      </c>
      <c r="FP102" s="66">
        <f>+VLOOKUP(FP$5,'Liste matières'!$A$7:$D$156,4,0)*U102</f>
        <v>0</v>
      </c>
      <c r="FQ102" s="66">
        <f>+VLOOKUP(FQ$5,'Liste matières'!$A$7:$D$156,4,0)*V102</f>
        <v>0</v>
      </c>
      <c r="FR102" s="66">
        <f>+VLOOKUP(FR$5,'Liste matières'!$A$7:$D$156,4,0)*W102</f>
        <v>0</v>
      </c>
      <c r="FS102" s="66">
        <f>+VLOOKUP(FS$5,'Liste matières'!$A$7:$D$156,4,0)*X102</f>
        <v>0</v>
      </c>
      <c r="FT102" s="66">
        <f>+VLOOKUP(FT$5,'Liste matières'!$A$7:$D$156,4,0)*Y102</f>
        <v>0</v>
      </c>
      <c r="FU102" s="66">
        <f>+VLOOKUP(FU$5,'Liste matières'!$A$7:$D$156,4,0)*Z102</f>
        <v>0</v>
      </c>
      <c r="FV102" s="66">
        <f>+VLOOKUP(FV$5,'Liste matières'!$A$7:$D$156,4,0)*AA102</f>
        <v>0</v>
      </c>
      <c r="FW102" s="66">
        <f>+VLOOKUP(FW$5,'Liste matières'!$A$7:$D$156,4,0)*AB102</f>
        <v>0</v>
      </c>
      <c r="FX102" s="66">
        <f>+VLOOKUP(FX$5,'Liste matières'!$A$7:$D$156,4,0)*AC102</f>
        <v>0</v>
      </c>
      <c r="FY102" s="66">
        <f>+VLOOKUP(FY$5,'Liste matières'!$A$7:$D$156,4,0)*AD102</f>
        <v>0</v>
      </c>
      <c r="FZ102" s="66">
        <f>+VLOOKUP(FZ$5,'Liste matières'!$A$7:$D$156,4,0)*AE102</f>
        <v>0</v>
      </c>
      <c r="GA102" s="66">
        <f>+VLOOKUP(GA$5,'Liste matières'!$A$7:$D$156,4,0)*AF102</f>
        <v>0</v>
      </c>
      <c r="GB102" s="66">
        <f>+VLOOKUP(GB$5,'Liste matières'!$A$7:$D$156,4,0)*AG102</f>
        <v>0</v>
      </c>
      <c r="GC102" s="66">
        <f>+VLOOKUP(GC$5,'Liste matières'!$A$7:$D$156,4,0)*AH102</f>
        <v>0</v>
      </c>
      <c r="GD102" s="66">
        <f>+VLOOKUP(GD$5,'Liste matières'!$A$7:$D$156,4,0)*AI102</f>
        <v>0</v>
      </c>
      <c r="GE102" s="66">
        <f>+VLOOKUP(GE$5,'Liste matières'!$A$7:$D$156,4,0)*AJ102</f>
        <v>0</v>
      </c>
      <c r="GF102" s="66">
        <f>+VLOOKUP(GF$5,'Liste matières'!$A$7:$D$156,4,0)*AK102</f>
        <v>0</v>
      </c>
      <c r="GG102" s="66">
        <f>+VLOOKUP(GG$5,'Liste matières'!$A$7:$D$156,4,0)*AL102</f>
        <v>0</v>
      </c>
      <c r="GH102" s="66">
        <f>+VLOOKUP(GH$5,'Liste matières'!$A$7:$D$156,4,0)*AM102</f>
        <v>0</v>
      </c>
      <c r="GI102" s="66">
        <f>+VLOOKUP(GI$5,'Liste matières'!$A$7:$D$156,4,0)*AN102</f>
        <v>0</v>
      </c>
      <c r="GJ102" s="66">
        <f>+VLOOKUP(GJ$5,'Liste matières'!$A$7:$D$156,4,0)*AO102</f>
        <v>0</v>
      </c>
      <c r="GK102" s="66">
        <f>+VLOOKUP(GK$5,'Liste matières'!$A$7:$D$156,4,0)*AP102</f>
        <v>0</v>
      </c>
      <c r="GL102" s="66">
        <f>+VLOOKUP(GL$5,'Liste matières'!$A$7:$D$156,4,0)*AQ102</f>
        <v>0</v>
      </c>
      <c r="GM102" s="66">
        <f>+VLOOKUP(GM$5,'Liste matières'!$A$7:$D$156,4,0)*AR102</f>
        <v>0</v>
      </c>
      <c r="GN102" s="66">
        <f>+VLOOKUP(GN$5,'Liste matières'!$A$7:$D$156,4,0)*AS102</f>
        <v>0</v>
      </c>
      <c r="GO102" s="66">
        <f>+VLOOKUP(GO$5,'Liste matières'!$A$7:$D$156,4,0)*AT102</f>
        <v>0</v>
      </c>
      <c r="GP102" s="66">
        <f>+VLOOKUP(GP$5,'Liste matières'!$A$7:$D$156,4,0)*AU102</f>
        <v>0</v>
      </c>
      <c r="GQ102" s="66">
        <f>+VLOOKUP(GQ$5,'Liste matières'!$A$7:$D$156,4,0)*AV102</f>
        <v>0</v>
      </c>
      <c r="GR102" s="66">
        <f>+VLOOKUP(GR$5,'Liste matières'!$A$7:$D$156,4,0)*AW102</f>
        <v>0</v>
      </c>
      <c r="GS102" s="66">
        <f>+VLOOKUP(GS$5,'Liste matières'!$A$7:$D$156,4,0)*AX102</f>
        <v>0</v>
      </c>
      <c r="GT102" s="66">
        <f>+VLOOKUP(GT$5,'Liste matières'!$A$7:$D$156,4,0)*AY102</f>
        <v>0</v>
      </c>
      <c r="GU102" s="66">
        <f>+VLOOKUP(GU$5,'Liste matières'!$A$7:$D$156,4,0)*AZ102</f>
        <v>0</v>
      </c>
      <c r="GV102" s="66">
        <f>+VLOOKUP(GV$5,'Liste matières'!$A$7:$D$156,4,0)*BA102</f>
        <v>0</v>
      </c>
      <c r="GW102" s="66">
        <f>+VLOOKUP(GW$5,'Liste matières'!$A$7:$D$156,4,0)*BB102</f>
        <v>0</v>
      </c>
      <c r="GX102" s="66">
        <f>+VLOOKUP(GX$5,'Liste matières'!$A$7:$D$156,4,0)*BC102</f>
        <v>0</v>
      </c>
      <c r="GY102" s="66">
        <f>+VLOOKUP(GY$5,'Liste matières'!$A$7:$D$156,4,0)*BD102</f>
        <v>0</v>
      </c>
      <c r="GZ102" s="66">
        <f>+VLOOKUP(GZ$5,'Liste matières'!$A$7:$D$156,4,0)*BE102</f>
        <v>0</v>
      </c>
      <c r="HA102" s="66">
        <f>+VLOOKUP(HA$5,'Liste matières'!$A$7:$D$156,4,0)*BF102</f>
        <v>0</v>
      </c>
      <c r="HB102" s="66">
        <f>+VLOOKUP(HB$5,'Liste matières'!$A$7:$D$156,4,0)*BG102</f>
        <v>0</v>
      </c>
      <c r="HC102" s="66">
        <f>+VLOOKUP(HC$5,'Liste matières'!$A$7:$D$156,4,0)*BH102</f>
        <v>0</v>
      </c>
      <c r="HD102" s="66">
        <f>+VLOOKUP(HD$5,'Liste matières'!$A$7:$D$156,4,0)*BI102</f>
        <v>0</v>
      </c>
      <c r="HE102" s="66">
        <f>+VLOOKUP(HE$5,'Liste matières'!$A$7:$D$156,4,0)*BJ102</f>
        <v>0</v>
      </c>
      <c r="HF102" s="66">
        <f>+VLOOKUP(HF$5,'Liste matières'!$A$7:$D$156,4,0)*BK102</f>
        <v>0</v>
      </c>
      <c r="HG102" s="66">
        <f>+VLOOKUP(HG$5,'Liste matières'!$A$7:$D$156,4,0)*BL102</f>
        <v>0</v>
      </c>
      <c r="HH102" s="66">
        <f>+VLOOKUP(HH$5,'Liste matières'!$A$7:$D$156,4,0)*BM102</f>
        <v>0</v>
      </c>
      <c r="HI102" s="66">
        <f>+VLOOKUP(HI$5,'Liste matières'!$A$7:$D$156,4,0)*BN102</f>
        <v>0</v>
      </c>
      <c r="HJ102" s="66">
        <f>+VLOOKUP(HJ$5,'Liste matières'!$A$7:$D$156,4,0)*BO102</f>
        <v>0</v>
      </c>
      <c r="HK102" s="66">
        <f>+VLOOKUP(HK$5,'Liste matières'!$A$7:$D$156,4,0)*BP102</f>
        <v>0</v>
      </c>
      <c r="HL102" s="66">
        <f>+VLOOKUP(HL$5,'Liste matières'!$A$7:$D$156,4,0)*BQ102</f>
        <v>0</v>
      </c>
      <c r="HM102" s="66">
        <f>+VLOOKUP(HM$5,'Liste matières'!$A$7:$D$156,4,0)*BR102</f>
        <v>0</v>
      </c>
      <c r="HN102" s="66">
        <f>+VLOOKUP(HN$5,'Liste matières'!$A$7:$D$156,4,0)*BS102</f>
        <v>0</v>
      </c>
      <c r="HO102" s="66">
        <f>+VLOOKUP(HO$5,'Liste matières'!$A$7:$D$156,4,0)*BT102</f>
        <v>0</v>
      </c>
      <c r="HP102" s="66">
        <f>+VLOOKUP(HP$5,'Liste matières'!$A$7:$D$156,4,0)*BU102</f>
        <v>0</v>
      </c>
      <c r="HQ102" s="66">
        <f>+VLOOKUP(HQ$5,'Liste matières'!$A$7:$D$156,4,0)*BV102</f>
        <v>0</v>
      </c>
      <c r="HR102" s="66">
        <f>+VLOOKUP(HR$5,'Liste matières'!$A$7:$D$156,4,0)*BW102</f>
        <v>0</v>
      </c>
      <c r="HS102" s="66">
        <f>+VLOOKUP(HS$5,'Liste matières'!$A$7:$D$156,4,0)*BX102</f>
        <v>0</v>
      </c>
      <c r="HT102" s="66">
        <f>+VLOOKUP(HT$5,'Liste matières'!$A$7:$D$156,4,0)*BY102</f>
        <v>0</v>
      </c>
      <c r="HU102" s="66">
        <f>+VLOOKUP(HU$5,'Liste matières'!$A$7:$D$156,4,0)*BZ102</f>
        <v>0</v>
      </c>
      <c r="HV102" s="66">
        <f>+VLOOKUP(HV$5,'Liste matières'!$A$7:$D$156,4,0)*CA102</f>
        <v>0</v>
      </c>
      <c r="HW102" s="66">
        <f>+VLOOKUP(HW$5,'Liste matières'!$A$7:$D$156,4,0)*CB102</f>
        <v>0</v>
      </c>
      <c r="HX102" s="66">
        <f>+VLOOKUP(HX$5,'Liste matières'!$A$7:$D$156,4,0)*CC102</f>
        <v>0</v>
      </c>
      <c r="HY102" s="66">
        <f>+VLOOKUP(HY$5,'Liste matières'!$A$7:$D$156,4,0)*CD102</f>
        <v>0</v>
      </c>
      <c r="HZ102" s="66">
        <f>+VLOOKUP(HZ$5,'Liste matières'!$A$7:$D$156,4,0)*CE102</f>
        <v>0</v>
      </c>
      <c r="IA102" s="66">
        <f>+VLOOKUP(IA$5,'Liste matières'!$A$7:$D$156,4,0)*CF102</f>
        <v>0</v>
      </c>
      <c r="IB102" s="66">
        <f>+VLOOKUP(IB$5,'Liste matières'!$A$7:$D$156,4,0)*CG102</f>
        <v>0</v>
      </c>
      <c r="IC102" s="66">
        <f>+VLOOKUP(IC$5,'Liste matières'!$A$7:$D$156,4,0)*CH102</f>
        <v>0</v>
      </c>
      <c r="ID102" s="66">
        <f>+VLOOKUP(ID$5,'Liste matières'!$A$7:$D$156,4,0)*CI102</f>
        <v>0</v>
      </c>
      <c r="IE102" s="66">
        <f>+VLOOKUP(IE$5,'Liste matières'!$A$7:$D$156,4,0)*CJ102</f>
        <v>0</v>
      </c>
      <c r="IF102" s="66">
        <f>+VLOOKUP(IF$5,'Liste matières'!$A$7:$D$156,4,0)*CK102</f>
        <v>0</v>
      </c>
      <c r="IG102" s="66">
        <f>+VLOOKUP(IG$5,'Liste matières'!$A$7:$D$156,4,0)*CL102</f>
        <v>0</v>
      </c>
      <c r="IH102" s="66">
        <f>+VLOOKUP(IH$5,'Liste matières'!$A$7:$D$156,4,0)*CM102</f>
        <v>0</v>
      </c>
      <c r="II102" s="66">
        <f>+VLOOKUP(II$5,'Liste matières'!$A$7:$D$156,4,0)*CN102</f>
        <v>0</v>
      </c>
      <c r="IJ102" s="66">
        <f>+VLOOKUP(IJ$5,'Liste matières'!$A$7:$D$156,4,0)*CO102</f>
        <v>0</v>
      </c>
      <c r="IK102" s="66">
        <f>+VLOOKUP(IK$5,'Liste matières'!$A$7:$D$156,4,0)*CP102</f>
        <v>0</v>
      </c>
      <c r="IL102" s="66">
        <f>+VLOOKUP(IL$5,'Liste matières'!$A$7:$D$156,4,0)*CQ102</f>
        <v>0</v>
      </c>
      <c r="IM102" s="66">
        <f>+VLOOKUP(IM$5,'Liste matières'!$A$7:$D$156,4,0)*CR102</f>
        <v>0</v>
      </c>
      <c r="IN102" s="66">
        <f>+VLOOKUP(IN$5,'Liste matières'!$A$7:$D$156,4,0)*CS102</f>
        <v>0</v>
      </c>
      <c r="IO102" s="66">
        <f>+VLOOKUP(IO$5,'Liste matières'!$A$7:$D$156,4,0)*CT102</f>
        <v>0</v>
      </c>
      <c r="IP102" s="66">
        <f>+VLOOKUP(IP$5,'Liste matières'!$A$7:$D$156,4,0)*CU102</f>
        <v>0</v>
      </c>
      <c r="IQ102" s="66">
        <f>+VLOOKUP(IQ$5,'Liste matières'!$A$7:$D$156,4,0)*CV102</f>
        <v>0</v>
      </c>
      <c r="IR102" s="66">
        <f>+VLOOKUP(IR$5,'Liste matières'!$A$7:$D$156,4,0)*CW102</f>
        <v>0</v>
      </c>
      <c r="IS102" s="66">
        <f>+VLOOKUP(IS$5,'Liste matières'!$A$7:$D$156,4,0)*CX102</f>
        <v>0</v>
      </c>
      <c r="IT102" s="66">
        <f>+VLOOKUP(IT$5,'Liste matières'!$A$7:$D$156,4,0)*CY102</f>
        <v>0</v>
      </c>
      <c r="IU102" s="66">
        <f>+VLOOKUP(IU$5,'Liste matières'!$A$7:$D$156,4,0)*CZ102</f>
        <v>0</v>
      </c>
      <c r="IV102" s="66">
        <f>+VLOOKUP(IV$5,'Liste matières'!$A$7:$D$156,4,0)*DA102</f>
        <v>0</v>
      </c>
      <c r="IW102" s="66">
        <f>+VLOOKUP(IW$5,'Liste matières'!$A$7:$D$156,4,0)*DB102</f>
        <v>0</v>
      </c>
      <c r="IX102" s="66">
        <f>+VLOOKUP(IX$5,'Liste matières'!$A$7:$D$156,4,0)*DC102</f>
        <v>0</v>
      </c>
      <c r="IY102" s="66">
        <f>+VLOOKUP(IY$5,'Liste matières'!$A$7:$D$156,4,0)*DD102</f>
        <v>0</v>
      </c>
      <c r="IZ102" s="66">
        <f>+VLOOKUP(IZ$5,'Liste matières'!$A$7:$D$156,4,0)*DE102</f>
        <v>0</v>
      </c>
      <c r="JA102" s="66">
        <f>+VLOOKUP(JA$5,'Liste matières'!$A$7:$D$156,4,0)*DF102</f>
        <v>0</v>
      </c>
      <c r="JB102" s="66">
        <f>+VLOOKUP(JB$5,'Liste matières'!$A$7:$D$156,4,0)*DG102</f>
        <v>0</v>
      </c>
      <c r="JC102" s="66">
        <f>+VLOOKUP(JC$5,'Liste matières'!$A$7:$D$156,4,0)*DH102</f>
        <v>0</v>
      </c>
      <c r="JD102" s="66">
        <f>+VLOOKUP(JD$5,'Liste matières'!$A$7:$D$156,4,0)*DI102</f>
        <v>0</v>
      </c>
      <c r="JE102" s="66">
        <f>+VLOOKUP(JE$5,'Liste matières'!$A$7:$D$156,4,0)*DJ102</f>
        <v>0</v>
      </c>
      <c r="JF102" s="66">
        <f>+VLOOKUP(JF$5,'Liste matières'!$A$7:$D$156,4,0)*DK102</f>
        <v>0</v>
      </c>
      <c r="JG102" s="66">
        <f>+VLOOKUP(JG$5,'Liste matières'!$A$7:$D$156,4,0)*DL102</f>
        <v>0</v>
      </c>
      <c r="JH102" s="66">
        <f>+VLOOKUP(JH$5,'Liste matières'!$A$7:$D$156,4,0)*DM102</f>
        <v>0</v>
      </c>
      <c r="JI102" s="66">
        <f>+VLOOKUP(JI$5,'Liste matières'!$A$7:$D$156,4,0)*DN102</f>
        <v>0</v>
      </c>
      <c r="JJ102" s="66">
        <f>+VLOOKUP(JJ$5,'Liste matières'!$A$7:$D$156,4,0)*DO102</f>
        <v>0</v>
      </c>
      <c r="JK102" s="66">
        <f>+VLOOKUP(JK$5,'Liste matières'!$A$7:$D$156,4,0)*DP102</f>
        <v>0</v>
      </c>
      <c r="JL102" s="66">
        <f>+VLOOKUP(JL$5,'Liste matières'!$A$7:$D$156,4,0)*DQ102</f>
        <v>0</v>
      </c>
      <c r="JM102" s="66">
        <f>+VLOOKUP(JM$5,'Liste matières'!$A$7:$D$156,4,0)*DR102</f>
        <v>0</v>
      </c>
      <c r="JN102" s="66">
        <f>+VLOOKUP(JN$5,'Liste matières'!$A$7:$D$156,4,0)*DS102</f>
        <v>0</v>
      </c>
      <c r="JO102" s="66">
        <f>+VLOOKUP(JO$5,'Liste matières'!$A$7:$D$156,4,0)*DT102</f>
        <v>0</v>
      </c>
      <c r="JP102" s="66">
        <f>+VLOOKUP(JP$5,'Liste matières'!$A$7:$D$156,4,0)*DU102</f>
        <v>0</v>
      </c>
      <c r="JQ102" s="66">
        <f>+VLOOKUP(JQ$5,'Liste matières'!$A$7:$D$156,4,0)*DV102</f>
        <v>0</v>
      </c>
      <c r="JR102" s="66">
        <f>+VLOOKUP(JR$5,'Liste matières'!$A$7:$D$156,4,0)*DW102</f>
        <v>0</v>
      </c>
      <c r="JS102" s="66">
        <f>+VLOOKUP(JS$5,'Liste matières'!$A$7:$D$156,4,0)*DX102</f>
        <v>0</v>
      </c>
      <c r="JT102" s="66">
        <f>+VLOOKUP(JT$5,'Liste matières'!$A$7:$D$156,4,0)*DY102</f>
        <v>0</v>
      </c>
      <c r="JU102" s="66">
        <f>+VLOOKUP(JU$5,'Liste matières'!$A$7:$D$156,4,0)*DZ102</f>
        <v>0</v>
      </c>
      <c r="JV102" s="66">
        <f>+VLOOKUP(JV$5,'Liste matières'!$A$7:$D$156,4,0)*EA102</f>
        <v>0</v>
      </c>
      <c r="JW102" s="66">
        <f>+VLOOKUP(JW$5,'Liste matières'!$A$7:$D$156,4,0)*EB102</f>
        <v>0</v>
      </c>
      <c r="JX102" s="66">
        <f>+VLOOKUP(JX$5,'Liste matières'!$A$7:$D$156,4,0)*EC102</f>
        <v>0</v>
      </c>
      <c r="JY102" s="66">
        <f>+VLOOKUP(JY$5,'Liste matières'!$A$7:$D$156,4,0)*ED102</f>
        <v>0</v>
      </c>
      <c r="JZ102" s="66">
        <f>+VLOOKUP(JZ$5,'Liste matières'!$A$7:$D$156,4,0)*EE102</f>
        <v>0</v>
      </c>
      <c r="KA102" s="66">
        <f>+VLOOKUP(KA$5,'Liste matières'!$A$7:$D$156,4,0)*EF102</f>
        <v>0</v>
      </c>
      <c r="KB102" s="66">
        <f>+VLOOKUP(KB$5,'Liste matières'!$A$7:$D$156,4,0)*EG102</f>
        <v>0</v>
      </c>
      <c r="KC102" s="66">
        <f>+VLOOKUP(KC$5,'Liste matières'!$A$7:$D$156,4,0)*EH102</f>
        <v>0</v>
      </c>
      <c r="KD102" s="66">
        <f>+VLOOKUP(KD$5,'Liste matières'!$A$7:$D$156,4,0)*EI102</f>
        <v>0</v>
      </c>
      <c r="KE102" s="66">
        <f>+VLOOKUP(KE$5,'Liste matières'!$A$7:$D$156,4,0)*EJ102</f>
        <v>0</v>
      </c>
      <c r="KF102" s="66">
        <f>+VLOOKUP(KF$5,'Liste matières'!$A$7:$D$156,4,0)*EK102</f>
        <v>0</v>
      </c>
      <c r="KG102" s="66">
        <f>+VLOOKUP(KG$5,'Liste matières'!$A$7:$D$156,4,0)*EL102</f>
        <v>0</v>
      </c>
      <c r="KH102" s="66">
        <f>+VLOOKUP(KH$5,'Liste matières'!$A$7:$D$156,4,0)*EM102</f>
        <v>0</v>
      </c>
      <c r="KI102" s="66">
        <f>+VLOOKUP(KI$5,'Liste matières'!$A$7:$D$156,4,0)*EN102</f>
        <v>0</v>
      </c>
      <c r="KJ102" s="66">
        <f>+VLOOKUP(KJ$5,'Liste matières'!$A$7:$D$156,4,0)*EO102</f>
        <v>0</v>
      </c>
      <c r="KK102" s="66">
        <f>+VLOOKUP(KK$5,'Liste matières'!$A$7:$D$156,4,0)*EP102</f>
        <v>0</v>
      </c>
      <c r="KL102" s="66">
        <f>+VLOOKUP(KL$5,'Liste matières'!$A$7:$D$156,4,0)*EQ102</f>
        <v>0</v>
      </c>
      <c r="KM102" s="66">
        <f>+VLOOKUP(KM$5,'Liste matières'!$A$7:$D$156,4,0)*ER102</f>
        <v>0</v>
      </c>
      <c r="KN102" s="66">
        <f>+VLOOKUP(KN$5,'Liste matières'!$A$7:$D$156,4,0)*ES102</f>
        <v>0</v>
      </c>
      <c r="KO102" s="66">
        <f>+VLOOKUP(KO$5,'Liste matières'!$A$7:$D$156,4,0)*ET102</f>
        <v>0</v>
      </c>
      <c r="KP102" s="66">
        <f>+VLOOKUP(KP$5,'Liste matières'!$A$7:$D$156,4,0)*EU102</f>
        <v>0</v>
      </c>
      <c r="KQ102" s="66">
        <f>+VLOOKUP(KQ$5,'Liste matières'!$A$7:$D$156,4,0)*EV102</f>
        <v>0</v>
      </c>
      <c r="KR102" s="66">
        <f>+VLOOKUP(KR$5,'Liste matières'!$A$7:$D$156,4,0)*EW102</f>
        <v>0</v>
      </c>
      <c r="KS102" s="66">
        <f>+VLOOKUP(KS$5,'Liste matières'!$A$7:$D$156,4,0)*EX102</f>
        <v>0</v>
      </c>
      <c r="KU102" s="65">
        <f t="shared" si="1"/>
        <v>0</v>
      </c>
    </row>
    <row r="103" spans="1:307" x14ac:dyDescent="0.25">
      <c r="A103" s="3" t="s">
        <v>97</v>
      </c>
      <c r="B103" s="11"/>
      <c r="C103" s="74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Z103" s="66">
        <f>+VLOOKUP(EZ$5,'Liste matières'!$A$7:$D$156,4,0)*E103</f>
        <v>0</v>
      </c>
      <c r="FA103" s="66">
        <f>+VLOOKUP(FA$5,'Liste matières'!$A$7:$D$156,4,0)*F103</f>
        <v>0</v>
      </c>
      <c r="FB103" s="66">
        <f>+VLOOKUP(FB$5,'Liste matières'!$A$7:$D$156,4,0)*G103</f>
        <v>0</v>
      </c>
      <c r="FC103" s="66">
        <f>+VLOOKUP(FC$5,'Liste matières'!$A$7:$D$156,4,0)*H103</f>
        <v>0</v>
      </c>
      <c r="FD103" s="66">
        <f>+VLOOKUP(FD$5,'Liste matières'!$A$7:$D$156,4,0)*I103</f>
        <v>0</v>
      </c>
      <c r="FE103" s="66">
        <f>+VLOOKUP(FE$5,'Liste matières'!$A$7:$D$156,4,0)*J103</f>
        <v>0</v>
      </c>
      <c r="FF103" s="66">
        <f>+VLOOKUP(FF$5,'Liste matières'!$A$7:$D$156,4,0)*K103</f>
        <v>0</v>
      </c>
      <c r="FG103" s="66">
        <f>+VLOOKUP(FG$5,'Liste matières'!$A$7:$D$156,4,0)*L103</f>
        <v>0</v>
      </c>
      <c r="FH103" s="66">
        <f>+VLOOKUP(FH$5,'Liste matières'!$A$7:$D$156,4,0)*M103</f>
        <v>0</v>
      </c>
      <c r="FI103" s="66">
        <f>+VLOOKUP(FI$5,'Liste matières'!$A$7:$D$156,4,0)*N103</f>
        <v>0</v>
      </c>
      <c r="FJ103" s="66">
        <f>+VLOOKUP(FJ$5,'Liste matières'!$A$7:$D$156,4,0)*O103</f>
        <v>0</v>
      </c>
      <c r="FK103" s="66">
        <f>+VLOOKUP(FK$5,'Liste matières'!$A$7:$D$156,4,0)*P103</f>
        <v>0</v>
      </c>
      <c r="FL103" s="66">
        <f>+VLOOKUP(FL$5,'Liste matières'!$A$7:$D$156,4,0)*Q103</f>
        <v>0</v>
      </c>
      <c r="FM103" s="66">
        <f>+VLOOKUP(FM$5,'Liste matières'!$A$7:$D$156,4,0)*R103</f>
        <v>0</v>
      </c>
      <c r="FN103" s="66">
        <f>+VLOOKUP(FN$5,'Liste matières'!$A$7:$D$156,4,0)*S103</f>
        <v>0</v>
      </c>
      <c r="FO103" s="66">
        <f>+VLOOKUP(FO$5,'Liste matières'!$A$7:$D$156,4,0)*T103</f>
        <v>0</v>
      </c>
      <c r="FP103" s="66">
        <f>+VLOOKUP(FP$5,'Liste matières'!$A$7:$D$156,4,0)*U103</f>
        <v>0</v>
      </c>
      <c r="FQ103" s="66">
        <f>+VLOOKUP(FQ$5,'Liste matières'!$A$7:$D$156,4,0)*V103</f>
        <v>0</v>
      </c>
      <c r="FR103" s="66">
        <f>+VLOOKUP(FR$5,'Liste matières'!$A$7:$D$156,4,0)*W103</f>
        <v>0</v>
      </c>
      <c r="FS103" s="66">
        <f>+VLOOKUP(FS$5,'Liste matières'!$A$7:$D$156,4,0)*X103</f>
        <v>0</v>
      </c>
      <c r="FT103" s="66">
        <f>+VLOOKUP(FT$5,'Liste matières'!$A$7:$D$156,4,0)*Y103</f>
        <v>0</v>
      </c>
      <c r="FU103" s="66">
        <f>+VLOOKUP(FU$5,'Liste matières'!$A$7:$D$156,4,0)*Z103</f>
        <v>0</v>
      </c>
      <c r="FV103" s="66">
        <f>+VLOOKUP(FV$5,'Liste matières'!$A$7:$D$156,4,0)*AA103</f>
        <v>0</v>
      </c>
      <c r="FW103" s="66">
        <f>+VLOOKUP(FW$5,'Liste matières'!$A$7:$D$156,4,0)*AB103</f>
        <v>0</v>
      </c>
      <c r="FX103" s="66">
        <f>+VLOOKUP(FX$5,'Liste matières'!$A$7:$D$156,4,0)*AC103</f>
        <v>0</v>
      </c>
      <c r="FY103" s="66">
        <f>+VLOOKUP(FY$5,'Liste matières'!$A$7:$D$156,4,0)*AD103</f>
        <v>0</v>
      </c>
      <c r="FZ103" s="66">
        <f>+VLOOKUP(FZ$5,'Liste matières'!$A$7:$D$156,4,0)*AE103</f>
        <v>0</v>
      </c>
      <c r="GA103" s="66">
        <f>+VLOOKUP(GA$5,'Liste matières'!$A$7:$D$156,4,0)*AF103</f>
        <v>0</v>
      </c>
      <c r="GB103" s="66">
        <f>+VLOOKUP(GB$5,'Liste matières'!$A$7:$D$156,4,0)*AG103</f>
        <v>0</v>
      </c>
      <c r="GC103" s="66">
        <f>+VLOOKUP(GC$5,'Liste matières'!$A$7:$D$156,4,0)*AH103</f>
        <v>0</v>
      </c>
      <c r="GD103" s="66">
        <f>+VLOOKUP(GD$5,'Liste matières'!$A$7:$D$156,4,0)*AI103</f>
        <v>0</v>
      </c>
      <c r="GE103" s="66">
        <f>+VLOOKUP(GE$5,'Liste matières'!$A$7:$D$156,4,0)*AJ103</f>
        <v>0</v>
      </c>
      <c r="GF103" s="66">
        <f>+VLOOKUP(GF$5,'Liste matières'!$A$7:$D$156,4,0)*AK103</f>
        <v>0</v>
      </c>
      <c r="GG103" s="66">
        <f>+VLOOKUP(GG$5,'Liste matières'!$A$7:$D$156,4,0)*AL103</f>
        <v>0</v>
      </c>
      <c r="GH103" s="66">
        <f>+VLOOKUP(GH$5,'Liste matières'!$A$7:$D$156,4,0)*AM103</f>
        <v>0</v>
      </c>
      <c r="GI103" s="66">
        <f>+VLOOKUP(GI$5,'Liste matières'!$A$7:$D$156,4,0)*AN103</f>
        <v>0</v>
      </c>
      <c r="GJ103" s="66">
        <f>+VLOOKUP(GJ$5,'Liste matières'!$A$7:$D$156,4,0)*AO103</f>
        <v>0</v>
      </c>
      <c r="GK103" s="66">
        <f>+VLOOKUP(GK$5,'Liste matières'!$A$7:$D$156,4,0)*AP103</f>
        <v>0</v>
      </c>
      <c r="GL103" s="66">
        <f>+VLOOKUP(GL$5,'Liste matières'!$A$7:$D$156,4,0)*AQ103</f>
        <v>0</v>
      </c>
      <c r="GM103" s="66">
        <f>+VLOOKUP(GM$5,'Liste matières'!$A$7:$D$156,4,0)*AR103</f>
        <v>0</v>
      </c>
      <c r="GN103" s="66">
        <f>+VLOOKUP(GN$5,'Liste matières'!$A$7:$D$156,4,0)*AS103</f>
        <v>0</v>
      </c>
      <c r="GO103" s="66">
        <f>+VLOOKUP(GO$5,'Liste matières'!$A$7:$D$156,4,0)*AT103</f>
        <v>0</v>
      </c>
      <c r="GP103" s="66">
        <f>+VLOOKUP(GP$5,'Liste matières'!$A$7:$D$156,4,0)*AU103</f>
        <v>0</v>
      </c>
      <c r="GQ103" s="66">
        <f>+VLOOKUP(GQ$5,'Liste matières'!$A$7:$D$156,4,0)*AV103</f>
        <v>0</v>
      </c>
      <c r="GR103" s="66">
        <f>+VLOOKUP(GR$5,'Liste matières'!$A$7:$D$156,4,0)*AW103</f>
        <v>0</v>
      </c>
      <c r="GS103" s="66">
        <f>+VLOOKUP(GS$5,'Liste matières'!$A$7:$D$156,4,0)*AX103</f>
        <v>0</v>
      </c>
      <c r="GT103" s="66">
        <f>+VLOOKUP(GT$5,'Liste matières'!$A$7:$D$156,4,0)*AY103</f>
        <v>0</v>
      </c>
      <c r="GU103" s="66">
        <f>+VLOOKUP(GU$5,'Liste matières'!$A$7:$D$156,4,0)*AZ103</f>
        <v>0</v>
      </c>
      <c r="GV103" s="66">
        <f>+VLOOKUP(GV$5,'Liste matières'!$A$7:$D$156,4,0)*BA103</f>
        <v>0</v>
      </c>
      <c r="GW103" s="66">
        <f>+VLOOKUP(GW$5,'Liste matières'!$A$7:$D$156,4,0)*BB103</f>
        <v>0</v>
      </c>
      <c r="GX103" s="66">
        <f>+VLOOKUP(GX$5,'Liste matières'!$A$7:$D$156,4,0)*BC103</f>
        <v>0</v>
      </c>
      <c r="GY103" s="66">
        <f>+VLOOKUP(GY$5,'Liste matières'!$A$7:$D$156,4,0)*BD103</f>
        <v>0</v>
      </c>
      <c r="GZ103" s="66">
        <f>+VLOOKUP(GZ$5,'Liste matières'!$A$7:$D$156,4,0)*BE103</f>
        <v>0</v>
      </c>
      <c r="HA103" s="66">
        <f>+VLOOKUP(HA$5,'Liste matières'!$A$7:$D$156,4,0)*BF103</f>
        <v>0</v>
      </c>
      <c r="HB103" s="66">
        <f>+VLOOKUP(HB$5,'Liste matières'!$A$7:$D$156,4,0)*BG103</f>
        <v>0</v>
      </c>
      <c r="HC103" s="66">
        <f>+VLOOKUP(HC$5,'Liste matières'!$A$7:$D$156,4,0)*BH103</f>
        <v>0</v>
      </c>
      <c r="HD103" s="66">
        <f>+VLOOKUP(HD$5,'Liste matières'!$A$7:$D$156,4,0)*BI103</f>
        <v>0</v>
      </c>
      <c r="HE103" s="66">
        <f>+VLOOKUP(HE$5,'Liste matières'!$A$7:$D$156,4,0)*BJ103</f>
        <v>0</v>
      </c>
      <c r="HF103" s="66">
        <f>+VLOOKUP(HF$5,'Liste matières'!$A$7:$D$156,4,0)*BK103</f>
        <v>0</v>
      </c>
      <c r="HG103" s="66">
        <f>+VLOOKUP(HG$5,'Liste matières'!$A$7:$D$156,4,0)*BL103</f>
        <v>0</v>
      </c>
      <c r="HH103" s="66">
        <f>+VLOOKUP(HH$5,'Liste matières'!$A$7:$D$156,4,0)*BM103</f>
        <v>0</v>
      </c>
      <c r="HI103" s="66">
        <f>+VLOOKUP(HI$5,'Liste matières'!$A$7:$D$156,4,0)*BN103</f>
        <v>0</v>
      </c>
      <c r="HJ103" s="66">
        <f>+VLOOKUP(HJ$5,'Liste matières'!$A$7:$D$156,4,0)*BO103</f>
        <v>0</v>
      </c>
      <c r="HK103" s="66">
        <f>+VLOOKUP(HK$5,'Liste matières'!$A$7:$D$156,4,0)*BP103</f>
        <v>0</v>
      </c>
      <c r="HL103" s="66">
        <f>+VLOOKUP(HL$5,'Liste matières'!$A$7:$D$156,4,0)*BQ103</f>
        <v>0</v>
      </c>
      <c r="HM103" s="66">
        <f>+VLOOKUP(HM$5,'Liste matières'!$A$7:$D$156,4,0)*BR103</f>
        <v>0</v>
      </c>
      <c r="HN103" s="66">
        <f>+VLOOKUP(HN$5,'Liste matières'!$A$7:$D$156,4,0)*BS103</f>
        <v>0</v>
      </c>
      <c r="HO103" s="66">
        <f>+VLOOKUP(HO$5,'Liste matières'!$A$7:$D$156,4,0)*BT103</f>
        <v>0</v>
      </c>
      <c r="HP103" s="66">
        <f>+VLOOKUP(HP$5,'Liste matières'!$A$7:$D$156,4,0)*BU103</f>
        <v>0</v>
      </c>
      <c r="HQ103" s="66">
        <f>+VLOOKUP(HQ$5,'Liste matières'!$A$7:$D$156,4,0)*BV103</f>
        <v>0</v>
      </c>
      <c r="HR103" s="66">
        <f>+VLOOKUP(HR$5,'Liste matières'!$A$7:$D$156,4,0)*BW103</f>
        <v>0</v>
      </c>
      <c r="HS103" s="66">
        <f>+VLOOKUP(HS$5,'Liste matières'!$A$7:$D$156,4,0)*BX103</f>
        <v>0</v>
      </c>
      <c r="HT103" s="66">
        <f>+VLOOKUP(HT$5,'Liste matières'!$A$7:$D$156,4,0)*BY103</f>
        <v>0</v>
      </c>
      <c r="HU103" s="66">
        <f>+VLOOKUP(HU$5,'Liste matières'!$A$7:$D$156,4,0)*BZ103</f>
        <v>0</v>
      </c>
      <c r="HV103" s="66">
        <f>+VLOOKUP(HV$5,'Liste matières'!$A$7:$D$156,4,0)*CA103</f>
        <v>0</v>
      </c>
      <c r="HW103" s="66">
        <f>+VLOOKUP(HW$5,'Liste matières'!$A$7:$D$156,4,0)*CB103</f>
        <v>0</v>
      </c>
      <c r="HX103" s="66">
        <f>+VLOOKUP(HX$5,'Liste matières'!$A$7:$D$156,4,0)*CC103</f>
        <v>0</v>
      </c>
      <c r="HY103" s="66">
        <f>+VLOOKUP(HY$5,'Liste matières'!$A$7:$D$156,4,0)*CD103</f>
        <v>0</v>
      </c>
      <c r="HZ103" s="66">
        <f>+VLOOKUP(HZ$5,'Liste matières'!$A$7:$D$156,4,0)*CE103</f>
        <v>0</v>
      </c>
      <c r="IA103" s="66">
        <f>+VLOOKUP(IA$5,'Liste matières'!$A$7:$D$156,4,0)*CF103</f>
        <v>0</v>
      </c>
      <c r="IB103" s="66">
        <f>+VLOOKUP(IB$5,'Liste matières'!$A$7:$D$156,4,0)*CG103</f>
        <v>0</v>
      </c>
      <c r="IC103" s="66">
        <f>+VLOOKUP(IC$5,'Liste matières'!$A$7:$D$156,4,0)*CH103</f>
        <v>0</v>
      </c>
      <c r="ID103" s="66">
        <f>+VLOOKUP(ID$5,'Liste matières'!$A$7:$D$156,4,0)*CI103</f>
        <v>0</v>
      </c>
      <c r="IE103" s="66">
        <f>+VLOOKUP(IE$5,'Liste matières'!$A$7:$D$156,4,0)*CJ103</f>
        <v>0</v>
      </c>
      <c r="IF103" s="66">
        <f>+VLOOKUP(IF$5,'Liste matières'!$A$7:$D$156,4,0)*CK103</f>
        <v>0</v>
      </c>
      <c r="IG103" s="66">
        <f>+VLOOKUP(IG$5,'Liste matières'!$A$7:$D$156,4,0)*CL103</f>
        <v>0</v>
      </c>
      <c r="IH103" s="66">
        <f>+VLOOKUP(IH$5,'Liste matières'!$A$7:$D$156,4,0)*CM103</f>
        <v>0</v>
      </c>
      <c r="II103" s="66">
        <f>+VLOOKUP(II$5,'Liste matières'!$A$7:$D$156,4,0)*CN103</f>
        <v>0</v>
      </c>
      <c r="IJ103" s="66">
        <f>+VLOOKUP(IJ$5,'Liste matières'!$A$7:$D$156,4,0)*CO103</f>
        <v>0</v>
      </c>
      <c r="IK103" s="66">
        <f>+VLOOKUP(IK$5,'Liste matières'!$A$7:$D$156,4,0)*CP103</f>
        <v>0</v>
      </c>
      <c r="IL103" s="66">
        <f>+VLOOKUP(IL$5,'Liste matières'!$A$7:$D$156,4,0)*CQ103</f>
        <v>0</v>
      </c>
      <c r="IM103" s="66">
        <f>+VLOOKUP(IM$5,'Liste matières'!$A$7:$D$156,4,0)*CR103</f>
        <v>0</v>
      </c>
      <c r="IN103" s="66">
        <f>+VLOOKUP(IN$5,'Liste matières'!$A$7:$D$156,4,0)*CS103</f>
        <v>0</v>
      </c>
      <c r="IO103" s="66">
        <f>+VLOOKUP(IO$5,'Liste matières'!$A$7:$D$156,4,0)*CT103</f>
        <v>0</v>
      </c>
      <c r="IP103" s="66">
        <f>+VLOOKUP(IP$5,'Liste matières'!$A$7:$D$156,4,0)*CU103</f>
        <v>0</v>
      </c>
      <c r="IQ103" s="66">
        <f>+VLOOKUP(IQ$5,'Liste matières'!$A$7:$D$156,4,0)*CV103</f>
        <v>0</v>
      </c>
      <c r="IR103" s="66">
        <f>+VLOOKUP(IR$5,'Liste matières'!$A$7:$D$156,4,0)*CW103</f>
        <v>0</v>
      </c>
      <c r="IS103" s="66">
        <f>+VLOOKUP(IS$5,'Liste matières'!$A$7:$D$156,4,0)*CX103</f>
        <v>0</v>
      </c>
      <c r="IT103" s="66">
        <f>+VLOOKUP(IT$5,'Liste matières'!$A$7:$D$156,4,0)*CY103</f>
        <v>0</v>
      </c>
      <c r="IU103" s="66">
        <f>+VLOOKUP(IU$5,'Liste matières'!$A$7:$D$156,4,0)*CZ103</f>
        <v>0</v>
      </c>
      <c r="IV103" s="66">
        <f>+VLOOKUP(IV$5,'Liste matières'!$A$7:$D$156,4,0)*DA103</f>
        <v>0</v>
      </c>
      <c r="IW103" s="66">
        <f>+VLOOKUP(IW$5,'Liste matières'!$A$7:$D$156,4,0)*DB103</f>
        <v>0</v>
      </c>
      <c r="IX103" s="66">
        <f>+VLOOKUP(IX$5,'Liste matières'!$A$7:$D$156,4,0)*DC103</f>
        <v>0</v>
      </c>
      <c r="IY103" s="66">
        <f>+VLOOKUP(IY$5,'Liste matières'!$A$7:$D$156,4,0)*DD103</f>
        <v>0</v>
      </c>
      <c r="IZ103" s="66">
        <f>+VLOOKUP(IZ$5,'Liste matières'!$A$7:$D$156,4,0)*DE103</f>
        <v>0</v>
      </c>
      <c r="JA103" s="66">
        <f>+VLOOKUP(JA$5,'Liste matières'!$A$7:$D$156,4,0)*DF103</f>
        <v>0</v>
      </c>
      <c r="JB103" s="66">
        <f>+VLOOKUP(JB$5,'Liste matières'!$A$7:$D$156,4,0)*DG103</f>
        <v>0</v>
      </c>
      <c r="JC103" s="66">
        <f>+VLOOKUP(JC$5,'Liste matières'!$A$7:$D$156,4,0)*DH103</f>
        <v>0</v>
      </c>
      <c r="JD103" s="66">
        <f>+VLOOKUP(JD$5,'Liste matières'!$A$7:$D$156,4,0)*DI103</f>
        <v>0</v>
      </c>
      <c r="JE103" s="66">
        <f>+VLOOKUP(JE$5,'Liste matières'!$A$7:$D$156,4,0)*DJ103</f>
        <v>0</v>
      </c>
      <c r="JF103" s="66">
        <f>+VLOOKUP(JF$5,'Liste matières'!$A$7:$D$156,4,0)*DK103</f>
        <v>0</v>
      </c>
      <c r="JG103" s="66">
        <f>+VLOOKUP(JG$5,'Liste matières'!$A$7:$D$156,4,0)*DL103</f>
        <v>0</v>
      </c>
      <c r="JH103" s="66">
        <f>+VLOOKUP(JH$5,'Liste matières'!$A$7:$D$156,4,0)*DM103</f>
        <v>0</v>
      </c>
      <c r="JI103" s="66">
        <f>+VLOOKUP(JI$5,'Liste matières'!$A$7:$D$156,4,0)*DN103</f>
        <v>0</v>
      </c>
      <c r="JJ103" s="66">
        <f>+VLOOKUP(JJ$5,'Liste matières'!$A$7:$D$156,4,0)*DO103</f>
        <v>0</v>
      </c>
      <c r="JK103" s="66">
        <f>+VLOOKUP(JK$5,'Liste matières'!$A$7:$D$156,4,0)*DP103</f>
        <v>0</v>
      </c>
      <c r="JL103" s="66">
        <f>+VLOOKUP(JL$5,'Liste matières'!$A$7:$D$156,4,0)*DQ103</f>
        <v>0</v>
      </c>
      <c r="JM103" s="66">
        <f>+VLOOKUP(JM$5,'Liste matières'!$A$7:$D$156,4,0)*DR103</f>
        <v>0</v>
      </c>
      <c r="JN103" s="66">
        <f>+VLOOKUP(JN$5,'Liste matières'!$A$7:$D$156,4,0)*DS103</f>
        <v>0</v>
      </c>
      <c r="JO103" s="66">
        <f>+VLOOKUP(JO$5,'Liste matières'!$A$7:$D$156,4,0)*DT103</f>
        <v>0</v>
      </c>
      <c r="JP103" s="66">
        <f>+VLOOKUP(JP$5,'Liste matières'!$A$7:$D$156,4,0)*DU103</f>
        <v>0</v>
      </c>
      <c r="JQ103" s="66">
        <f>+VLOOKUP(JQ$5,'Liste matières'!$A$7:$D$156,4,0)*DV103</f>
        <v>0</v>
      </c>
      <c r="JR103" s="66">
        <f>+VLOOKUP(JR$5,'Liste matières'!$A$7:$D$156,4,0)*DW103</f>
        <v>0</v>
      </c>
      <c r="JS103" s="66">
        <f>+VLOOKUP(JS$5,'Liste matières'!$A$7:$D$156,4,0)*DX103</f>
        <v>0</v>
      </c>
      <c r="JT103" s="66">
        <f>+VLOOKUP(JT$5,'Liste matières'!$A$7:$D$156,4,0)*DY103</f>
        <v>0</v>
      </c>
      <c r="JU103" s="66">
        <f>+VLOOKUP(JU$5,'Liste matières'!$A$7:$D$156,4,0)*DZ103</f>
        <v>0</v>
      </c>
      <c r="JV103" s="66">
        <f>+VLOOKUP(JV$5,'Liste matières'!$A$7:$D$156,4,0)*EA103</f>
        <v>0</v>
      </c>
      <c r="JW103" s="66">
        <f>+VLOOKUP(JW$5,'Liste matières'!$A$7:$D$156,4,0)*EB103</f>
        <v>0</v>
      </c>
      <c r="JX103" s="66">
        <f>+VLOOKUP(JX$5,'Liste matières'!$A$7:$D$156,4,0)*EC103</f>
        <v>0</v>
      </c>
      <c r="JY103" s="66">
        <f>+VLOOKUP(JY$5,'Liste matières'!$A$7:$D$156,4,0)*ED103</f>
        <v>0</v>
      </c>
      <c r="JZ103" s="66">
        <f>+VLOOKUP(JZ$5,'Liste matières'!$A$7:$D$156,4,0)*EE103</f>
        <v>0</v>
      </c>
      <c r="KA103" s="66">
        <f>+VLOOKUP(KA$5,'Liste matières'!$A$7:$D$156,4,0)*EF103</f>
        <v>0</v>
      </c>
      <c r="KB103" s="66">
        <f>+VLOOKUP(KB$5,'Liste matières'!$A$7:$D$156,4,0)*EG103</f>
        <v>0</v>
      </c>
      <c r="KC103" s="66">
        <f>+VLOOKUP(KC$5,'Liste matières'!$A$7:$D$156,4,0)*EH103</f>
        <v>0</v>
      </c>
      <c r="KD103" s="66">
        <f>+VLOOKUP(KD$5,'Liste matières'!$A$7:$D$156,4,0)*EI103</f>
        <v>0</v>
      </c>
      <c r="KE103" s="66">
        <f>+VLOOKUP(KE$5,'Liste matières'!$A$7:$D$156,4,0)*EJ103</f>
        <v>0</v>
      </c>
      <c r="KF103" s="66">
        <f>+VLOOKUP(KF$5,'Liste matières'!$A$7:$D$156,4,0)*EK103</f>
        <v>0</v>
      </c>
      <c r="KG103" s="66">
        <f>+VLOOKUP(KG$5,'Liste matières'!$A$7:$D$156,4,0)*EL103</f>
        <v>0</v>
      </c>
      <c r="KH103" s="66">
        <f>+VLOOKUP(KH$5,'Liste matières'!$A$7:$D$156,4,0)*EM103</f>
        <v>0</v>
      </c>
      <c r="KI103" s="66">
        <f>+VLOOKUP(KI$5,'Liste matières'!$A$7:$D$156,4,0)*EN103</f>
        <v>0</v>
      </c>
      <c r="KJ103" s="66">
        <f>+VLOOKUP(KJ$5,'Liste matières'!$A$7:$D$156,4,0)*EO103</f>
        <v>0</v>
      </c>
      <c r="KK103" s="66">
        <f>+VLOOKUP(KK$5,'Liste matières'!$A$7:$D$156,4,0)*EP103</f>
        <v>0</v>
      </c>
      <c r="KL103" s="66">
        <f>+VLOOKUP(KL$5,'Liste matières'!$A$7:$D$156,4,0)*EQ103</f>
        <v>0</v>
      </c>
      <c r="KM103" s="66">
        <f>+VLOOKUP(KM$5,'Liste matières'!$A$7:$D$156,4,0)*ER103</f>
        <v>0</v>
      </c>
      <c r="KN103" s="66">
        <f>+VLOOKUP(KN$5,'Liste matières'!$A$7:$D$156,4,0)*ES103</f>
        <v>0</v>
      </c>
      <c r="KO103" s="66">
        <f>+VLOOKUP(KO$5,'Liste matières'!$A$7:$D$156,4,0)*ET103</f>
        <v>0</v>
      </c>
      <c r="KP103" s="66">
        <f>+VLOOKUP(KP$5,'Liste matières'!$A$7:$D$156,4,0)*EU103</f>
        <v>0</v>
      </c>
      <c r="KQ103" s="66">
        <f>+VLOOKUP(KQ$5,'Liste matières'!$A$7:$D$156,4,0)*EV103</f>
        <v>0</v>
      </c>
      <c r="KR103" s="66">
        <f>+VLOOKUP(KR$5,'Liste matières'!$A$7:$D$156,4,0)*EW103</f>
        <v>0</v>
      </c>
      <c r="KS103" s="66">
        <f>+VLOOKUP(KS$5,'Liste matières'!$A$7:$D$156,4,0)*EX103</f>
        <v>0</v>
      </c>
      <c r="KU103" s="65">
        <f t="shared" si="1"/>
        <v>0</v>
      </c>
    </row>
    <row r="104" spans="1:307" x14ac:dyDescent="0.25">
      <c r="A104" s="3" t="s">
        <v>98</v>
      </c>
      <c r="B104" s="11"/>
      <c r="C104" s="74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Z104" s="66">
        <f>+VLOOKUP(EZ$5,'Liste matières'!$A$7:$D$156,4,0)*E104</f>
        <v>0</v>
      </c>
      <c r="FA104" s="66">
        <f>+VLOOKUP(FA$5,'Liste matières'!$A$7:$D$156,4,0)*F104</f>
        <v>0</v>
      </c>
      <c r="FB104" s="66">
        <f>+VLOOKUP(FB$5,'Liste matières'!$A$7:$D$156,4,0)*G104</f>
        <v>0</v>
      </c>
      <c r="FC104" s="66">
        <f>+VLOOKUP(FC$5,'Liste matières'!$A$7:$D$156,4,0)*H104</f>
        <v>0</v>
      </c>
      <c r="FD104" s="66">
        <f>+VLOOKUP(FD$5,'Liste matières'!$A$7:$D$156,4,0)*I104</f>
        <v>0</v>
      </c>
      <c r="FE104" s="66">
        <f>+VLOOKUP(FE$5,'Liste matières'!$A$7:$D$156,4,0)*J104</f>
        <v>0</v>
      </c>
      <c r="FF104" s="66">
        <f>+VLOOKUP(FF$5,'Liste matières'!$A$7:$D$156,4,0)*K104</f>
        <v>0</v>
      </c>
      <c r="FG104" s="66">
        <f>+VLOOKUP(FG$5,'Liste matières'!$A$7:$D$156,4,0)*L104</f>
        <v>0</v>
      </c>
      <c r="FH104" s="66">
        <f>+VLOOKUP(FH$5,'Liste matières'!$A$7:$D$156,4,0)*M104</f>
        <v>0</v>
      </c>
      <c r="FI104" s="66">
        <f>+VLOOKUP(FI$5,'Liste matières'!$A$7:$D$156,4,0)*N104</f>
        <v>0</v>
      </c>
      <c r="FJ104" s="66">
        <f>+VLOOKUP(FJ$5,'Liste matières'!$A$7:$D$156,4,0)*O104</f>
        <v>0</v>
      </c>
      <c r="FK104" s="66">
        <f>+VLOOKUP(FK$5,'Liste matières'!$A$7:$D$156,4,0)*P104</f>
        <v>0</v>
      </c>
      <c r="FL104" s="66">
        <f>+VLOOKUP(FL$5,'Liste matières'!$A$7:$D$156,4,0)*Q104</f>
        <v>0</v>
      </c>
      <c r="FM104" s="66">
        <f>+VLOOKUP(FM$5,'Liste matières'!$A$7:$D$156,4,0)*R104</f>
        <v>0</v>
      </c>
      <c r="FN104" s="66">
        <f>+VLOOKUP(FN$5,'Liste matières'!$A$7:$D$156,4,0)*S104</f>
        <v>0</v>
      </c>
      <c r="FO104" s="66">
        <f>+VLOOKUP(FO$5,'Liste matières'!$A$7:$D$156,4,0)*T104</f>
        <v>0</v>
      </c>
      <c r="FP104" s="66">
        <f>+VLOOKUP(FP$5,'Liste matières'!$A$7:$D$156,4,0)*U104</f>
        <v>0</v>
      </c>
      <c r="FQ104" s="66">
        <f>+VLOOKUP(FQ$5,'Liste matières'!$A$7:$D$156,4,0)*V104</f>
        <v>0</v>
      </c>
      <c r="FR104" s="66">
        <f>+VLOOKUP(FR$5,'Liste matières'!$A$7:$D$156,4,0)*W104</f>
        <v>0</v>
      </c>
      <c r="FS104" s="66">
        <f>+VLOOKUP(FS$5,'Liste matières'!$A$7:$D$156,4,0)*X104</f>
        <v>0</v>
      </c>
      <c r="FT104" s="66">
        <f>+VLOOKUP(FT$5,'Liste matières'!$A$7:$D$156,4,0)*Y104</f>
        <v>0</v>
      </c>
      <c r="FU104" s="66">
        <f>+VLOOKUP(FU$5,'Liste matières'!$A$7:$D$156,4,0)*Z104</f>
        <v>0</v>
      </c>
      <c r="FV104" s="66">
        <f>+VLOOKUP(FV$5,'Liste matières'!$A$7:$D$156,4,0)*AA104</f>
        <v>0</v>
      </c>
      <c r="FW104" s="66">
        <f>+VLOOKUP(FW$5,'Liste matières'!$A$7:$D$156,4,0)*AB104</f>
        <v>0</v>
      </c>
      <c r="FX104" s="66">
        <f>+VLOOKUP(FX$5,'Liste matières'!$A$7:$D$156,4,0)*AC104</f>
        <v>0</v>
      </c>
      <c r="FY104" s="66">
        <f>+VLOOKUP(FY$5,'Liste matières'!$A$7:$D$156,4,0)*AD104</f>
        <v>0</v>
      </c>
      <c r="FZ104" s="66">
        <f>+VLOOKUP(FZ$5,'Liste matières'!$A$7:$D$156,4,0)*AE104</f>
        <v>0</v>
      </c>
      <c r="GA104" s="66">
        <f>+VLOOKUP(GA$5,'Liste matières'!$A$7:$D$156,4,0)*AF104</f>
        <v>0</v>
      </c>
      <c r="GB104" s="66">
        <f>+VLOOKUP(GB$5,'Liste matières'!$A$7:$D$156,4,0)*AG104</f>
        <v>0</v>
      </c>
      <c r="GC104" s="66">
        <f>+VLOOKUP(GC$5,'Liste matières'!$A$7:$D$156,4,0)*AH104</f>
        <v>0</v>
      </c>
      <c r="GD104" s="66">
        <f>+VLOOKUP(GD$5,'Liste matières'!$A$7:$D$156,4,0)*AI104</f>
        <v>0</v>
      </c>
      <c r="GE104" s="66">
        <f>+VLOOKUP(GE$5,'Liste matières'!$A$7:$D$156,4,0)*AJ104</f>
        <v>0</v>
      </c>
      <c r="GF104" s="66">
        <f>+VLOOKUP(GF$5,'Liste matières'!$A$7:$D$156,4,0)*AK104</f>
        <v>0</v>
      </c>
      <c r="GG104" s="66">
        <f>+VLOOKUP(GG$5,'Liste matières'!$A$7:$D$156,4,0)*AL104</f>
        <v>0</v>
      </c>
      <c r="GH104" s="66">
        <f>+VLOOKUP(GH$5,'Liste matières'!$A$7:$D$156,4,0)*AM104</f>
        <v>0</v>
      </c>
      <c r="GI104" s="66">
        <f>+VLOOKUP(GI$5,'Liste matières'!$A$7:$D$156,4,0)*AN104</f>
        <v>0</v>
      </c>
      <c r="GJ104" s="66">
        <f>+VLOOKUP(GJ$5,'Liste matières'!$A$7:$D$156,4,0)*AO104</f>
        <v>0</v>
      </c>
      <c r="GK104" s="66">
        <f>+VLOOKUP(GK$5,'Liste matières'!$A$7:$D$156,4,0)*AP104</f>
        <v>0</v>
      </c>
      <c r="GL104" s="66">
        <f>+VLOOKUP(GL$5,'Liste matières'!$A$7:$D$156,4,0)*AQ104</f>
        <v>0</v>
      </c>
      <c r="GM104" s="66">
        <f>+VLOOKUP(GM$5,'Liste matières'!$A$7:$D$156,4,0)*AR104</f>
        <v>0</v>
      </c>
      <c r="GN104" s="66">
        <f>+VLOOKUP(GN$5,'Liste matières'!$A$7:$D$156,4,0)*AS104</f>
        <v>0</v>
      </c>
      <c r="GO104" s="66">
        <f>+VLOOKUP(GO$5,'Liste matières'!$A$7:$D$156,4,0)*AT104</f>
        <v>0</v>
      </c>
      <c r="GP104" s="66">
        <f>+VLOOKUP(GP$5,'Liste matières'!$A$7:$D$156,4,0)*AU104</f>
        <v>0</v>
      </c>
      <c r="GQ104" s="66">
        <f>+VLOOKUP(GQ$5,'Liste matières'!$A$7:$D$156,4,0)*AV104</f>
        <v>0</v>
      </c>
      <c r="GR104" s="66">
        <f>+VLOOKUP(GR$5,'Liste matières'!$A$7:$D$156,4,0)*AW104</f>
        <v>0</v>
      </c>
      <c r="GS104" s="66">
        <f>+VLOOKUP(GS$5,'Liste matières'!$A$7:$D$156,4,0)*AX104</f>
        <v>0</v>
      </c>
      <c r="GT104" s="66">
        <f>+VLOOKUP(GT$5,'Liste matières'!$A$7:$D$156,4,0)*AY104</f>
        <v>0</v>
      </c>
      <c r="GU104" s="66">
        <f>+VLOOKUP(GU$5,'Liste matières'!$A$7:$D$156,4,0)*AZ104</f>
        <v>0</v>
      </c>
      <c r="GV104" s="66">
        <f>+VLOOKUP(GV$5,'Liste matières'!$A$7:$D$156,4,0)*BA104</f>
        <v>0</v>
      </c>
      <c r="GW104" s="66">
        <f>+VLOOKUP(GW$5,'Liste matières'!$A$7:$D$156,4,0)*BB104</f>
        <v>0</v>
      </c>
      <c r="GX104" s="66">
        <f>+VLOOKUP(GX$5,'Liste matières'!$A$7:$D$156,4,0)*BC104</f>
        <v>0</v>
      </c>
      <c r="GY104" s="66">
        <f>+VLOOKUP(GY$5,'Liste matières'!$A$7:$D$156,4,0)*BD104</f>
        <v>0</v>
      </c>
      <c r="GZ104" s="66">
        <f>+VLOOKUP(GZ$5,'Liste matières'!$A$7:$D$156,4,0)*BE104</f>
        <v>0</v>
      </c>
      <c r="HA104" s="66">
        <f>+VLOOKUP(HA$5,'Liste matières'!$A$7:$D$156,4,0)*BF104</f>
        <v>0</v>
      </c>
      <c r="HB104" s="66">
        <f>+VLOOKUP(HB$5,'Liste matières'!$A$7:$D$156,4,0)*BG104</f>
        <v>0</v>
      </c>
      <c r="HC104" s="66">
        <f>+VLOOKUP(HC$5,'Liste matières'!$A$7:$D$156,4,0)*BH104</f>
        <v>0</v>
      </c>
      <c r="HD104" s="66">
        <f>+VLOOKUP(HD$5,'Liste matières'!$A$7:$D$156,4,0)*BI104</f>
        <v>0</v>
      </c>
      <c r="HE104" s="66">
        <f>+VLOOKUP(HE$5,'Liste matières'!$A$7:$D$156,4,0)*BJ104</f>
        <v>0</v>
      </c>
      <c r="HF104" s="66">
        <f>+VLOOKUP(HF$5,'Liste matières'!$A$7:$D$156,4,0)*BK104</f>
        <v>0</v>
      </c>
      <c r="HG104" s="66">
        <f>+VLOOKUP(HG$5,'Liste matières'!$A$7:$D$156,4,0)*BL104</f>
        <v>0</v>
      </c>
      <c r="HH104" s="66">
        <f>+VLOOKUP(HH$5,'Liste matières'!$A$7:$D$156,4,0)*BM104</f>
        <v>0</v>
      </c>
      <c r="HI104" s="66">
        <f>+VLOOKUP(HI$5,'Liste matières'!$A$7:$D$156,4,0)*BN104</f>
        <v>0</v>
      </c>
      <c r="HJ104" s="66">
        <f>+VLOOKUP(HJ$5,'Liste matières'!$A$7:$D$156,4,0)*BO104</f>
        <v>0</v>
      </c>
      <c r="HK104" s="66">
        <f>+VLOOKUP(HK$5,'Liste matières'!$A$7:$D$156,4,0)*BP104</f>
        <v>0</v>
      </c>
      <c r="HL104" s="66">
        <f>+VLOOKUP(HL$5,'Liste matières'!$A$7:$D$156,4,0)*BQ104</f>
        <v>0</v>
      </c>
      <c r="HM104" s="66">
        <f>+VLOOKUP(HM$5,'Liste matières'!$A$7:$D$156,4,0)*BR104</f>
        <v>0</v>
      </c>
      <c r="HN104" s="66">
        <f>+VLOOKUP(HN$5,'Liste matières'!$A$7:$D$156,4,0)*BS104</f>
        <v>0</v>
      </c>
      <c r="HO104" s="66">
        <f>+VLOOKUP(HO$5,'Liste matières'!$A$7:$D$156,4,0)*BT104</f>
        <v>0</v>
      </c>
      <c r="HP104" s="66">
        <f>+VLOOKUP(HP$5,'Liste matières'!$A$7:$D$156,4,0)*BU104</f>
        <v>0</v>
      </c>
      <c r="HQ104" s="66">
        <f>+VLOOKUP(HQ$5,'Liste matières'!$A$7:$D$156,4,0)*BV104</f>
        <v>0</v>
      </c>
      <c r="HR104" s="66">
        <f>+VLOOKUP(HR$5,'Liste matières'!$A$7:$D$156,4,0)*BW104</f>
        <v>0</v>
      </c>
      <c r="HS104" s="66">
        <f>+VLOOKUP(HS$5,'Liste matières'!$A$7:$D$156,4,0)*BX104</f>
        <v>0</v>
      </c>
      <c r="HT104" s="66">
        <f>+VLOOKUP(HT$5,'Liste matières'!$A$7:$D$156,4,0)*BY104</f>
        <v>0</v>
      </c>
      <c r="HU104" s="66">
        <f>+VLOOKUP(HU$5,'Liste matières'!$A$7:$D$156,4,0)*BZ104</f>
        <v>0</v>
      </c>
      <c r="HV104" s="66">
        <f>+VLOOKUP(HV$5,'Liste matières'!$A$7:$D$156,4,0)*CA104</f>
        <v>0</v>
      </c>
      <c r="HW104" s="66">
        <f>+VLOOKUP(HW$5,'Liste matières'!$A$7:$D$156,4,0)*CB104</f>
        <v>0</v>
      </c>
      <c r="HX104" s="66">
        <f>+VLOOKUP(HX$5,'Liste matières'!$A$7:$D$156,4,0)*CC104</f>
        <v>0</v>
      </c>
      <c r="HY104" s="66">
        <f>+VLOOKUP(HY$5,'Liste matières'!$A$7:$D$156,4,0)*CD104</f>
        <v>0</v>
      </c>
      <c r="HZ104" s="66">
        <f>+VLOOKUP(HZ$5,'Liste matières'!$A$7:$D$156,4,0)*CE104</f>
        <v>0</v>
      </c>
      <c r="IA104" s="66">
        <f>+VLOOKUP(IA$5,'Liste matières'!$A$7:$D$156,4,0)*CF104</f>
        <v>0</v>
      </c>
      <c r="IB104" s="66">
        <f>+VLOOKUP(IB$5,'Liste matières'!$A$7:$D$156,4,0)*CG104</f>
        <v>0</v>
      </c>
      <c r="IC104" s="66">
        <f>+VLOOKUP(IC$5,'Liste matières'!$A$7:$D$156,4,0)*CH104</f>
        <v>0</v>
      </c>
      <c r="ID104" s="66">
        <f>+VLOOKUP(ID$5,'Liste matières'!$A$7:$D$156,4,0)*CI104</f>
        <v>0</v>
      </c>
      <c r="IE104" s="66">
        <f>+VLOOKUP(IE$5,'Liste matières'!$A$7:$D$156,4,0)*CJ104</f>
        <v>0</v>
      </c>
      <c r="IF104" s="66">
        <f>+VLOOKUP(IF$5,'Liste matières'!$A$7:$D$156,4,0)*CK104</f>
        <v>0</v>
      </c>
      <c r="IG104" s="66">
        <f>+VLOOKUP(IG$5,'Liste matières'!$A$7:$D$156,4,0)*CL104</f>
        <v>0</v>
      </c>
      <c r="IH104" s="66">
        <f>+VLOOKUP(IH$5,'Liste matières'!$A$7:$D$156,4,0)*CM104</f>
        <v>0</v>
      </c>
      <c r="II104" s="66">
        <f>+VLOOKUP(II$5,'Liste matières'!$A$7:$D$156,4,0)*CN104</f>
        <v>0</v>
      </c>
      <c r="IJ104" s="66">
        <f>+VLOOKUP(IJ$5,'Liste matières'!$A$7:$D$156,4,0)*CO104</f>
        <v>0</v>
      </c>
      <c r="IK104" s="66">
        <f>+VLOOKUP(IK$5,'Liste matières'!$A$7:$D$156,4,0)*CP104</f>
        <v>0</v>
      </c>
      <c r="IL104" s="66">
        <f>+VLOOKUP(IL$5,'Liste matières'!$A$7:$D$156,4,0)*CQ104</f>
        <v>0</v>
      </c>
      <c r="IM104" s="66">
        <f>+VLOOKUP(IM$5,'Liste matières'!$A$7:$D$156,4,0)*CR104</f>
        <v>0</v>
      </c>
      <c r="IN104" s="66">
        <f>+VLOOKUP(IN$5,'Liste matières'!$A$7:$D$156,4,0)*CS104</f>
        <v>0</v>
      </c>
      <c r="IO104" s="66">
        <f>+VLOOKUP(IO$5,'Liste matières'!$A$7:$D$156,4,0)*CT104</f>
        <v>0</v>
      </c>
      <c r="IP104" s="66">
        <f>+VLOOKUP(IP$5,'Liste matières'!$A$7:$D$156,4,0)*CU104</f>
        <v>0</v>
      </c>
      <c r="IQ104" s="66">
        <f>+VLOOKUP(IQ$5,'Liste matières'!$A$7:$D$156,4,0)*CV104</f>
        <v>0</v>
      </c>
      <c r="IR104" s="66">
        <f>+VLOOKUP(IR$5,'Liste matières'!$A$7:$D$156,4,0)*CW104</f>
        <v>0</v>
      </c>
      <c r="IS104" s="66">
        <f>+VLOOKUP(IS$5,'Liste matières'!$A$7:$D$156,4,0)*CX104</f>
        <v>0</v>
      </c>
      <c r="IT104" s="66">
        <f>+VLOOKUP(IT$5,'Liste matières'!$A$7:$D$156,4,0)*CY104</f>
        <v>0</v>
      </c>
      <c r="IU104" s="66">
        <f>+VLOOKUP(IU$5,'Liste matières'!$A$7:$D$156,4,0)*CZ104</f>
        <v>0</v>
      </c>
      <c r="IV104" s="66">
        <f>+VLOOKUP(IV$5,'Liste matières'!$A$7:$D$156,4,0)*DA104</f>
        <v>0</v>
      </c>
      <c r="IW104" s="66">
        <f>+VLOOKUP(IW$5,'Liste matières'!$A$7:$D$156,4,0)*DB104</f>
        <v>0</v>
      </c>
      <c r="IX104" s="66">
        <f>+VLOOKUP(IX$5,'Liste matières'!$A$7:$D$156,4,0)*DC104</f>
        <v>0</v>
      </c>
      <c r="IY104" s="66">
        <f>+VLOOKUP(IY$5,'Liste matières'!$A$7:$D$156,4,0)*DD104</f>
        <v>0</v>
      </c>
      <c r="IZ104" s="66">
        <f>+VLOOKUP(IZ$5,'Liste matières'!$A$7:$D$156,4,0)*DE104</f>
        <v>0</v>
      </c>
      <c r="JA104" s="66">
        <f>+VLOOKUP(JA$5,'Liste matières'!$A$7:$D$156,4,0)*DF104</f>
        <v>0</v>
      </c>
      <c r="JB104" s="66">
        <f>+VLOOKUP(JB$5,'Liste matières'!$A$7:$D$156,4,0)*DG104</f>
        <v>0</v>
      </c>
      <c r="JC104" s="66">
        <f>+VLOOKUP(JC$5,'Liste matières'!$A$7:$D$156,4,0)*DH104</f>
        <v>0</v>
      </c>
      <c r="JD104" s="66">
        <f>+VLOOKUP(JD$5,'Liste matières'!$A$7:$D$156,4,0)*DI104</f>
        <v>0</v>
      </c>
      <c r="JE104" s="66">
        <f>+VLOOKUP(JE$5,'Liste matières'!$A$7:$D$156,4,0)*DJ104</f>
        <v>0</v>
      </c>
      <c r="JF104" s="66">
        <f>+VLOOKUP(JF$5,'Liste matières'!$A$7:$D$156,4,0)*DK104</f>
        <v>0</v>
      </c>
      <c r="JG104" s="66">
        <f>+VLOOKUP(JG$5,'Liste matières'!$A$7:$D$156,4,0)*DL104</f>
        <v>0</v>
      </c>
      <c r="JH104" s="66">
        <f>+VLOOKUP(JH$5,'Liste matières'!$A$7:$D$156,4,0)*DM104</f>
        <v>0</v>
      </c>
      <c r="JI104" s="66">
        <f>+VLOOKUP(JI$5,'Liste matières'!$A$7:$D$156,4,0)*DN104</f>
        <v>0</v>
      </c>
      <c r="JJ104" s="66">
        <f>+VLOOKUP(JJ$5,'Liste matières'!$A$7:$D$156,4,0)*DO104</f>
        <v>0</v>
      </c>
      <c r="JK104" s="66">
        <f>+VLOOKUP(JK$5,'Liste matières'!$A$7:$D$156,4,0)*DP104</f>
        <v>0</v>
      </c>
      <c r="JL104" s="66">
        <f>+VLOOKUP(JL$5,'Liste matières'!$A$7:$D$156,4,0)*DQ104</f>
        <v>0</v>
      </c>
      <c r="JM104" s="66">
        <f>+VLOOKUP(JM$5,'Liste matières'!$A$7:$D$156,4,0)*DR104</f>
        <v>0</v>
      </c>
      <c r="JN104" s="66">
        <f>+VLOOKUP(JN$5,'Liste matières'!$A$7:$D$156,4,0)*DS104</f>
        <v>0</v>
      </c>
      <c r="JO104" s="66">
        <f>+VLOOKUP(JO$5,'Liste matières'!$A$7:$D$156,4,0)*DT104</f>
        <v>0</v>
      </c>
      <c r="JP104" s="66">
        <f>+VLOOKUP(JP$5,'Liste matières'!$A$7:$D$156,4,0)*DU104</f>
        <v>0</v>
      </c>
      <c r="JQ104" s="66">
        <f>+VLOOKUP(JQ$5,'Liste matières'!$A$7:$D$156,4,0)*DV104</f>
        <v>0</v>
      </c>
      <c r="JR104" s="66">
        <f>+VLOOKUP(JR$5,'Liste matières'!$A$7:$D$156,4,0)*DW104</f>
        <v>0</v>
      </c>
      <c r="JS104" s="66">
        <f>+VLOOKUP(JS$5,'Liste matières'!$A$7:$D$156,4,0)*DX104</f>
        <v>0</v>
      </c>
      <c r="JT104" s="66">
        <f>+VLOOKUP(JT$5,'Liste matières'!$A$7:$D$156,4,0)*DY104</f>
        <v>0</v>
      </c>
      <c r="JU104" s="66">
        <f>+VLOOKUP(JU$5,'Liste matières'!$A$7:$D$156,4,0)*DZ104</f>
        <v>0</v>
      </c>
      <c r="JV104" s="66">
        <f>+VLOOKUP(JV$5,'Liste matières'!$A$7:$D$156,4,0)*EA104</f>
        <v>0</v>
      </c>
      <c r="JW104" s="66">
        <f>+VLOOKUP(JW$5,'Liste matières'!$A$7:$D$156,4,0)*EB104</f>
        <v>0</v>
      </c>
      <c r="JX104" s="66">
        <f>+VLOOKUP(JX$5,'Liste matières'!$A$7:$D$156,4,0)*EC104</f>
        <v>0</v>
      </c>
      <c r="JY104" s="66">
        <f>+VLOOKUP(JY$5,'Liste matières'!$A$7:$D$156,4,0)*ED104</f>
        <v>0</v>
      </c>
      <c r="JZ104" s="66">
        <f>+VLOOKUP(JZ$5,'Liste matières'!$A$7:$D$156,4,0)*EE104</f>
        <v>0</v>
      </c>
      <c r="KA104" s="66">
        <f>+VLOOKUP(KA$5,'Liste matières'!$A$7:$D$156,4,0)*EF104</f>
        <v>0</v>
      </c>
      <c r="KB104" s="66">
        <f>+VLOOKUP(KB$5,'Liste matières'!$A$7:$D$156,4,0)*EG104</f>
        <v>0</v>
      </c>
      <c r="KC104" s="66">
        <f>+VLOOKUP(KC$5,'Liste matières'!$A$7:$D$156,4,0)*EH104</f>
        <v>0</v>
      </c>
      <c r="KD104" s="66">
        <f>+VLOOKUP(KD$5,'Liste matières'!$A$7:$D$156,4,0)*EI104</f>
        <v>0</v>
      </c>
      <c r="KE104" s="66">
        <f>+VLOOKUP(KE$5,'Liste matières'!$A$7:$D$156,4,0)*EJ104</f>
        <v>0</v>
      </c>
      <c r="KF104" s="66">
        <f>+VLOOKUP(KF$5,'Liste matières'!$A$7:$D$156,4,0)*EK104</f>
        <v>0</v>
      </c>
      <c r="KG104" s="66">
        <f>+VLOOKUP(KG$5,'Liste matières'!$A$7:$D$156,4,0)*EL104</f>
        <v>0</v>
      </c>
      <c r="KH104" s="66">
        <f>+VLOOKUP(KH$5,'Liste matières'!$A$7:$D$156,4,0)*EM104</f>
        <v>0</v>
      </c>
      <c r="KI104" s="66">
        <f>+VLOOKUP(KI$5,'Liste matières'!$A$7:$D$156,4,0)*EN104</f>
        <v>0</v>
      </c>
      <c r="KJ104" s="66">
        <f>+VLOOKUP(KJ$5,'Liste matières'!$A$7:$D$156,4,0)*EO104</f>
        <v>0</v>
      </c>
      <c r="KK104" s="66">
        <f>+VLOOKUP(KK$5,'Liste matières'!$A$7:$D$156,4,0)*EP104</f>
        <v>0</v>
      </c>
      <c r="KL104" s="66">
        <f>+VLOOKUP(KL$5,'Liste matières'!$A$7:$D$156,4,0)*EQ104</f>
        <v>0</v>
      </c>
      <c r="KM104" s="66">
        <f>+VLOOKUP(KM$5,'Liste matières'!$A$7:$D$156,4,0)*ER104</f>
        <v>0</v>
      </c>
      <c r="KN104" s="66">
        <f>+VLOOKUP(KN$5,'Liste matières'!$A$7:$D$156,4,0)*ES104</f>
        <v>0</v>
      </c>
      <c r="KO104" s="66">
        <f>+VLOOKUP(KO$5,'Liste matières'!$A$7:$D$156,4,0)*ET104</f>
        <v>0</v>
      </c>
      <c r="KP104" s="66">
        <f>+VLOOKUP(KP$5,'Liste matières'!$A$7:$D$156,4,0)*EU104</f>
        <v>0</v>
      </c>
      <c r="KQ104" s="66">
        <f>+VLOOKUP(KQ$5,'Liste matières'!$A$7:$D$156,4,0)*EV104</f>
        <v>0</v>
      </c>
      <c r="KR104" s="66">
        <f>+VLOOKUP(KR$5,'Liste matières'!$A$7:$D$156,4,0)*EW104</f>
        <v>0</v>
      </c>
      <c r="KS104" s="66">
        <f>+VLOOKUP(KS$5,'Liste matières'!$A$7:$D$156,4,0)*EX104</f>
        <v>0</v>
      </c>
      <c r="KU104" s="65">
        <f t="shared" si="1"/>
        <v>0</v>
      </c>
    </row>
    <row r="105" spans="1:307" x14ac:dyDescent="0.25">
      <c r="A105" s="3" t="s">
        <v>99</v>
      </c>
      <c r="B105" s="11"/>
      <c r="C105" s="74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Z105" s="66">
        <f>+VLOOKUP(EZ$5,'Liste matières'!$A$7:$D$156,4,0)*E105</f>
        <v>0</v>
      </c>
      <c r="FA105" s="66">
        <f>+VLOOKUP(FA$5,'Liste matières'!$A$7:$D$156,4,0)*F105</f>
        <v>0</v>
      </c>
      <c r="FB105" s="66">
        <f>+VLOOKUP(FB$5,'Liste matières'!$A$7:$D$156,4,0)*G105</f>
        <v>0</v>
      </c>
      <c r="FC105" s="66">
        <f>+VLOOKUP(FC$5,'Liste matières'!$A$7:$D$156,4,0)*H105</f>
        <v>0</v>
      </c>
      <c r="FD105" s="66">
        <f>+VLOOKUP(FD$5,'Liste matières'!$A$7:$D$156,4,0)*I105</f>
        <v>0</v>
      </c>
      <c r="FE105" s="66">
        <f>+VLOOKUP(FE$5,'Liste matières'!$A$7:$D$156,4,0)*J105</f>
        <v>0</v>
      </c>
      <c r="FF105" s="66">
        <f>+VLOOKUP(FF$5,'Liste matières'!$A$7:$D$156,4,0)*K105</f>
        <v>0</v>
      </c>
      <c r="FG105" s="66">
        <f>+VLOOKUP(FG$5,'Liste matières'!$A$7:$D$156,4,0)*L105</f>
        <v>0</v>
      </c>
      <c r="FH105" s="66">
        <f>+VLOOKUP(FH$5,'Liste matières'!$A$7:$D$156,4,0)*M105</f>
        <v>0</v>
      </c>
      <c r="FI105" s="66">
        <f>+VLOOKUP(FI$5,'Liste matières'!$A$7:$D$156,4,0)*N105</f>
        <v>0</v>
      </c>
      <c r="FJ105" s="66">
        <f>+VLOOKUP(FJ$5,'Liste matières'!$A$7:$D$156,4,0)*O105</f>
        <v>0</v>
      </c>
      <c r="FK105" s="66">
        <f>+VLOOKUP(FK$5,'Liste matières'!$A$7:$D$156,4,0)*P105</f>
        <v>0</v>
      </c>
      <c r="FL105" s="66">
        <f>+VLOOKUP(FL$5,'Liste matières'!$A$7:$D$156,4,0)*Q105</f>
        <v>0</v>
      </c>
      <c r="FM105" s="66">
        <f>+VLOOKUP(FM$5,'Liste matières'!$A$7:$D$156,4,0)*R105</f>
        <v>0</v>
      </c>
      <c r="FN105" s="66">
        <f>+VLOOKUP(FN$5,'Liste matières'!$A$7:$D$156,4,0)*S105</f>
        <v>0</v>
      </c>
      <c r="FO105" s="66">
        <f>+VLOOKUP(FO$5,'Liste matières'!$A$7:$D$156,4,0)*T105</f>
        <v>0</v>
      </c>
      <c r="FP105" s="66">
        <f>+VLOOKUP(FP$5,'Liste matières'!$A$7:$D$156,4,0)*U105</f>
        <v>0</v>
      </c>
      <c r="FQ105" s="66">
        <f>+VLOOKUP(FQ$5,'Liste matières'!$A$7:$D$156,4,0)*V105</f>
        <v>0</v>
      </c>
      <c r="FR105" s="66">
        <f>+VLOOKUP(FR$5,'Liste matières'!$A$7:$D$156,4,0)*W105</f>
        <v>0</v>
      </c>
      <c r="FS105" s="66">
        <f>+VLOOKUP(FS$5,'Liste matières'!$A$7:$D$156,4,0)*X105</f>
        <v>0</v>
      </c>
      <c r="FT105" s="66">
        <f>+VLOOKUP(FT$5,'Liste matières'!$A$7:$D$156,4,0)*Y105</f>
        <v>0</v>
      </c>
      <c r="FU105" s="66">
        <f>+VLOOKUP(FU$5,'Liste matières'!$A$7:$D$156,4,0)*Z105</f>
        <v>0</v>
      </c>
      <c r="FV105" s="66">
        <f>+VLOOKUP(FV$5,'Liste matières'!$A$7:$D$156,4,0)*AA105</f>
        <v>0</v>
      </c>
      <c r="FW105" s="66">
        <f>+VLOOKUP(FW$5,'Liste matières'!$A$7:$D$156,4,0)*AB105</f>
        <v>0</v>
      </c>
      <c r="FX105" s="66">
        <f>+VLOOKUP(FX$5,'Liste matières'!$A$7:$D$156,4,0)*AC105</f>
        <v>0</v>
      </c>
      <c r="FY105" s="66">
        <f>+VLOOKUP(FY$5,'Liste matières'!$A$7:$D$156,4,0)*AD105</f>
        <v>0</v>
      </c>
      <c r="FZ105" s="66">
        <f>+VLOOKUP(FZ$5,'Liste matières'!$A$7:$D$156,4,0)*AE105</f>
        <v>0</v>
      </c>
      <c r="GA105" s="66">
        <f>+VLOOKUP(GA$5,'Liste matières'!$A$7:$D$156,4,0)*AF105</f>
        <v>0</v>
      </c>
      <c r="GB105" s="66">
        <f>+VLOOKUP(GB$5,'Liste matières'!$A$7:$D$156,4,0)*AG105</f>
        <v>0</v>
      </c>
      <c r="GC105" s="66">
        <f>+VLOOKUP(GC$5,'Liste matières'!$A$7:$D$156,4,0)*AH105</f>
        <v>0</v>
      </c>
      <c r="GD105" s="66">
        <f>+VLOOKUP(GD$5,'Liste matières'!$A$7:$D$156,4,0)*AI105</f>
        <v>0</v>
      </c>
      <c r="GE105" s="66">
        <f>+VLOOKUP(GE$5,'Liste matières'!$A$7:$D$156,4,0)*AJ105</f>
        <v>0</v>
      </c>
      <c r="GF105" s="66">
        <f>+VLOOKUP(GF$5,'Liste matières'!$A$7:$D$156,4,0)*AK105</f>
        <v>0</v>
      </c>
      <c r="GG105" s="66">
        <f>+VLOOKUP(GG$5,'Liste matières'!$A$7:$D$156,4,0)*AL105</f>
        <v>0</v>
      </c>
      <c r="GH105" s="66">
        <f>+VLOOKUP(GH$5,'Liste matières'!$A$7:$D$156,4,0)*AM105</f>
        <v>0</v>
      </c>
      <c r="GI105" s="66">
        <f>+VLOOKUP(GI$5,'Liste matières'!$A$7:$D$156,4,0)*AN105</f>
        <v>0</v>
      </c>
      <c r="GJ105" s="66">
        <f>+VLOOKUP(GJ$5,'Liste matières'!$A$7:$D$156,4,0)*AO105</f>
        <v>0</v>
      </c>
      <c r="GK105" s="66">
        <f>+VLOOKUP(GK$5,'Liste matières'!$A$7:$D$156,4,0)*AP105</f>
        <v>0</v>
      </c>
      <c r="GL105" s="66">
        <f>+VLOOKUP(GL$5,'Liste matières'!$A$7:$D$156,4,0)*AQ105</f>
        <v>0</v>
      </c>
      <c r="GM105" s="66">
        <f>+VLOOKUP(GM$5,'Liste matières'!$A$7:$D$156,4,0)*AR105</f>
        <v>0</v>
      </c>
      <c r="GN105" s="66">
        <f>+VLOOKUP(GN$5,'Liste matières'!$A$7:$D$156,4,0)*AS105</f>
        <v>0</v>
      </c>
      <c r="GO105" s="66">
        <f>+VLOOKUP(GO$5,'Liste matières'!$A$7:$D$156,4,0)*AT105</f>
        <v>0</v>
      </c>
      <c r="GP105" s="66">
        <f>+VLOOKUP(GP$5,'Liste matières'!$A$7:$D$156,4,0)*AU105</f>
        <v>0</v>
      </c>
      <c r="GQ105" s="66">
        <f>+VLOOKUP(GQ$5,'Liste matières'!$A$7:$D$156,4,0)*AV105</f>
        <v>0</v>
      </c>
      <c r="GR105" s="66">
        <f>+VLOOKUP(GR$5,'Liste matières'!$A$7:$D$156,4,0)*AW105</f>
        <v>0</v>
      </c>
      <c r="GS105" s="66">
        <f>+VLOOKUP(GS$5,'Liste matières'!$A$7:$D$156,4,0)*AX105</f>
        <v>0</v>
      </c>
      <c r="GT105" s="66">
        <f>+VLOOKUP(GT$5,'Liste matières'!$A$7:$D$156,4,0)*AY105</f>
        <v>0</v>
      </c>
      <c r="GU105" s="66">
        <f>+VLOOKUP(GU$5,'Liste matières'!$A$7:$D$156,4,0)*AZ105</f>
        <v>0</v>
      </c>
      <c r="GV105" s="66">
        <f>+VLOOKUP(GV$5,'Liste matières'!$A$7:$D$156,4,0)*BA105</f>
        <v>0</v>
      </c>
      <c r="GW105" s="66">
        <f>+VLOOKUP(GW$5,'Liste matières'!$A$7:$D$156,4,0)*BB105</f>
        <v>0</v>
      </c>
      <c r="GX105" s="66">
        <f>+VLOOKUP(GX$5,'Liste matières'!$A$7:$D$156,4,0)*BC105</f>
        <v>0</v>
      </c>
      <c r="GY105" s="66">
        <f>+VLOOKUP(GY$5,'Liste matières'!$A$7:$D$156,4,0)*BD105</f>
        <v>0</v>
      </c>
      <c r="GZ105" s="66">
        <f>+VLOOKUP(GZ$5,'Liste matières'!$A$7:$D$156,4,0)*BE105</f>
        <v>0</v>
      </c>
      <c r="HA105" s="66">
        <f>+VLOOKUP(HA$5,'Liste matières'!$A$7:$D$156,4,0)*BF105</f>
        <v>0</v>
      </c>
      <c r="HB105" s="66">
        <f>+VLOOKUP(HB$5,'Liste matières'!$A$7:$D$156,4,0)*BG105</f>
        <v>0</v>
      </c>
      <c r="HC105" s="66">
        <f>+VLOOKUP(HC$5,'Liste matières'!$A$7:$D$156,4,0)*BH105</f>
        <v>0</v>
      </c>
      <c r="HD105" s="66">
        <f>+VLOOKUP(HD$5,'Liste matières'!$A$7:$D$156,4,0)*BI105</f>
        <v>0</v>
      </c>
      <c r="HE105" s="66">
        <f>+VLOOKUP(HE$5,'Liste matières'!$A$7:$D$156,4,0)*BJ105</f>
        <v>0</v>
      </c>
      <c r="HF105" s="66">
        <f>+VLOOKUP(HF$5,'Liste matières'!$A$7:$D$156,4,0)*BK105</f>
        <v>0</v>
      </c>
      <c r="HG105" s="66">
        <f>+VLOOKUP(HG$5,'Liste matières'!$A$7:$D$156,4,0)*BL105</f>
        <v>0</v>
      </c>
      <c r="HH105" s="66">
        <f>+VLOOKUP(HH$5,'Liste matières'!$A$7:$D$156,4,0)*BM105</f>
        <v>0</v>
      </c>
      <c r="HI105" s="66">
        <f>+VLOOKUP(HI$5,'Liste matières'!$A$7:$D$156,4,0)*BN105</f>
        <v>0</v>
      </c>
      <c r="HJ105" s="66">
        <f>+VLOOKUP(HJ$5,'Liste matières'!$A$7:$D$156,4,0)*BO105</f>
        <v>0</v>
      </c>
      <c r="HK105" s="66">
        <f>+VLOOKUP(HK$5,'Liste matières'!$A$7:$D$156,4,0)*BP105</f>
        <v>0</v>
      </c>
      <c r="HL105" s="66">
        <f>+VLOOKUP(HL$5,'Liste matières'!$A$7:$D$156,4,0)*BQ105</f>
        <v>0</v>
      </c>
      <c r="HM105" s="66">
        <f>+VLOOKUP(HM$5,'Liste matières'!$A$7:$D$156,4,0)*BR105</f>
        <v>0</v>
      </c>
      <c r="HN105" s="66">
        <f>+VLOOKUP(HN$5,'Liste matières'!$A$7:$D$156,4,0)*BS105</f>
        <v>0</v>
      </c>
      <c r="HO105" s="66">
        <f>+VLOOKUP(HO$5,'Liste matières'!$A$7:$D$156,4,0)*BT105</f>
        <v>0</v>
      </c>
      <c r="HP105" s="66">
        <f>+VLOOKUP(HP$5,'Liste matières'!$A$7:$D$156,4,0)*BU105</f>
        <v>0</v>
      </c>
      <c r="HQ105" s="66">
        <f>+VLOOKUP(HQ$5,'Liste matières'!$A$7:$D$156,4,0)*BV105</f>
        <v>0</v>
      </c>
      <c r="HR105" s="66">
        <f>+VLOOKUP(HR$5,'Liste matières'!$A$7:$D$156,4,0)*BW105</f>
        <v>0</v>
      </c>
      <c r="HS105" s="66">
        <f>+VLOOKUP(HS$5,'Liste matières'!$A$7:$D$156,4,0)*BX105</f>
        <v>0</v>
      </c>
      <c r="HT105" s="66">
        <f>+VLOOKUP(HT$5,'Liste matières'!$A$7:$D$156,4,0)*BY105</f>
        <v>0</v>
      </c>
      <c r="HU105" s="66">
        <f>+VLOOKUP(HU$5,'Liste matières'!$A$7:$D$156,4,0)*BZ105</f>
        <v>0</v>
      </c>
      <c r="HV105" s="66">
        <f>+VLOOKUP(HV$5,'Liste matières'!$A$7:$D$156,4,0)*CA105</f>
        <v>0</v>
      </c>
      <c r="HW105" s="66">
        <f>+VLOOKUP(HW$5,'Liste matières'!$A$7:$D$156,4,0)*CB105</f>
        <v>0</v>
      </c>
      <c r="HX105" s="66">
        <f>+VLOOKUP(HX$5,'Liste matières'!$A$7:$D$156,4,0)*CC105</f>
        <v>0</v>
      </c>
      <c r="HY105" s="66">
        <f>+VLOOKUP(HY$5,'Liste matières'!$A$7:$D$156,4,0)*CD105</f>
        <v>0</v>
      </c>
      <c r="HZ105" s="66">
        <f>+VLOOKUP(HZ$5,'Liste matières'!$A$7:$D$156,4,0)*CE105</f>
        <v>0</v>
      </c>
      <c r="IA105" s="66">
        <f>+VLOOKUP(IA$5,'Liste matières'!$A$7:$D$156,4,0)*CF105</f>
        <v>0</v>
      </c>
      <c r="IB105" s="66">
        <f>+VLOOKUP(IB$5,'Liste matières'!$A$7:$D$156,4,0)*CG105</f>
        <v>0</v>
      </c>
      <c r="IC105" s="66">
        <f>+VLOOKUP(IC$5,'Liste matières'!$A$7:$D$156,4,0)*CH105</f>
        <v>0</v>
      </c>
      <c r="ID105" s="66">
        <f>+VLOOKUP(ID$5,'Liste matières'!$A$7:$D$156,4,0)*CI105</f>
        <v>0</v>
      </c>
      <c r="IE105" s="66">
        <f>+VLOOKUP(IE$5,'Liste matières'!$A$7:$D$156,4,0)*CJ105</f>
        <v>0</v>
      </c>
      <c r="IF105" s="66">
        <f>+VLOOKUP(IF$5,'Liste matières'!$A$7:$D$156,4,0)*CK105</f>
        <v>0</v>
      </c>
      <c r="IG105" s="66">
        <f>+VLOOKUP(IG$5,'Liste matières'!$A$7:$D$156,4,0)*CL105</f>
        <v>0</v>
      </c>
      <c r="IH105" s="66">
        <f>+VLOOKUP(IH$5,'Liste matières'!$A$7:$D$156,4,0)*CM105</f>
        <v>0</v>
      </c>
      <c r="II105" s="66">
        <f>+VLOOKUP(II$5,'Liste matières'!$A$7:$D$156,4,0)*CN105</f>
        <v>0</v>
      </c>
      <c r="IJ105" s="66">
        <f>+VLOOKUP(IJ$5,'Liste matières'!$A$7:$D$156,4,0)*CO105</f>
        <v>0</v>
      </c>
      <c r="IK105" s="66">
        <f>+VLOOKUP(IK$5,'Liste matières'!$A$7:$D$156,4,0)*CP105</f>
        <v>0</v>
      </c>
      <c r="IL105" s="66">
        <f>+VLOOKUP(IL$5,'Liste matières'!$A$7:$D$156,4,0)*CQ105</f>
        <v>0</v>
      </c>
      <c r="IM105" s="66">
        <f>+VLOOKUP(IM$5,'Liste matières'!$A$7:$D$156,4,0)*CR105</f>
        <v>0</v>
      </c>
      <c r="IN105" s="66">
        <f>+VLOOKUP(IN$5,'Liste matières'!$A$7:$D$156,4,0)*CS105</f>
        <v>0</v>
      </c>
      <c r="IO105" s="66">
        <f>+VLOOKUP(IO$5,'Liste matières'!$A$7:$D$156,4,0)*CT105</f>
        <v>0</v>
      </c>
      <c r="IP105" s="66">
        <f>+VLOOKUP(IP$5,'Liste matières'!$A$7:$D$156,4,0)*CU105</f>
        <v>0</v>
      </c>
      <c r="IQ105" s="66">
        <f>+VLOOKUP(IQ$5,'Liste matières'!$A$7:$D$156,4,0)*CV105</f>
        <v>0</v>
      </c>
      <c r="IR105" s="66">
        <f>+VLOOKUP(IR$5,'Liste matières'!$A$7:$D$156,4,0)*CW105</f>
        <v>0</v>
      </c>
      <c r="IS105" s="66">
        <f>+VLOOKUP(IS$5,'Liste matières'!$A$7:$D$156,4,0)*CX105</f>
        <v>0</v>
      </c>
      <c r="IT105" s="66">
        <f>+VLOOKUP(IT$5,'Liste matières'!$A$7:$D$156,4,0)*CY105</f>
        <v>0</v>
      </c>
      <c r="IU105" s="66">
        <f>+VLOOKUP(IU$5,'Liste matières'!$A$7:$D$156,4,0)*CZ105</f>
        <v>0</v>
      </c>
      <c r="IV105" s="66">
        <f>+VLOOKUP(IV$5,'Liste matières'!$A$7:$D$156,4,0)*DA105</f>
        <v>0</v>
      </c>
      <c r="IW105" s="66">
        <f>+VLOOKUP(IW$5,'Liste matières'!$A$7:$D$156,4,0)*DB105</f>
        <v>0</v>
      </c>
      <c r="IX105" s="66">
        <f>+VLOOKUP(IX$5,'Liste matières'!$A$7:$D$156,4,0)*DC105</f>
        <v>0</v>
      </c>
      <c r="IY105" s="66">
        <f>+VLOOKUP(IY$5,'Liste matières'!$A$7:$D$156,4,0)*DD105</f>
        <v>0</v>
      </c>
      <c r="IZ105" s="66">
        <f>+VLOOKUP(IZ$5,'Liste matières'!$A$7:$D$156,4,0)*DE105</f>
        <v>0</v>
      </c>
      <c r="JA105" s="66">
        <f>+VLOOKUP(JA$5,'Liste matières'!$A$7:$D$156,4,0)*DF105</f>
        <v>0</v>
      </c>
      <c r="JB105" s="66">
        <f>+VLOOKUP(JB$5,'Liste matières'!$A$7:$D$156,4,0)*DG105</f>
        <v>0</v>
      </c>
      <c r="JC105" s="66">
        <f>+VLOOKUP(JC$5,'Liste matières'!$A$7:$D$156,4,0)*DH105</f>
        <v>0</v>
      </c>
      <c r="JD105" s="66">
        <f>+VLOOKUP(JD$5,'Liste matières'!$A$7:$D$156,4,0)*DI105</f>
        <v>0</v>
      </c>
      <c r="JE105" s="66">
        <f>+VLOOKUP(JE$5,'Liste matières'!$A$7:$D$156,4,0)*DJ105</f>
        <v>0</v>
      </c>
      <c r="JF105" s="66">
        <f>+VLOOKUP(JF$5,'Liste matières'!$A$7:$D$156,4,0)*DK105</f>
        <v>0</v>
      </c>
      <c r="JG105" s="66">
        <f>+VLOOKUP(JG$5,'Liste matières'!$A$7:$D$156,4,0)*DL105</f>
        <v>0</v>
      </c>
      <c r="JH105" s="66">
        <f>+VLOOKUP(JH$5,'Liste matières'!$A$7:$D$156,4,0)*DM105</f>
        <v>0</v>
      </c>
      <c r="JI105" s="66">
        <f>+VLOOKUP(JI$5,'Liste matières'!$A$7:$D$156,4,0)*DN105</f>
        <v>0</v>
      </c>
      <c r="JJ105" s="66">
        <f>+VLOOKUP(JJ$5,'Liste matières'!$A$7:$D$156,4,0)*DO105</f>
        <v>0</v>
      </c>
      <c r="JK105" s="66">
        <f>+VLOOKUP(JK$5,'Liste matières'!$A$7:$D$156,4,0)*DP105</f>
        <v>0</v>
      </c>
      <c r="JL105" s="66">
        <f>+VLOOKUP(JL$5,'Liste matières'!$A$7:$D$156,4,0)*DQ105</f>
        <v>0</v>
      </c>
      <c r="JM105" s="66">
        <f>+VLOOKUP(JM$5,'Liste matières'!$A$7:$D$156,4,0)*DR105</f>
        <v>0</v>
      </c>
      <c r="JN105" s="66">
        <f>+VLOOKUP(JN$5,'Liste matières'!$A$7:$D$156,4,0)*DS105</f>
        <v>0</v>
      </c>
      <c r="JO105" s="66">
        <f>+VLOOKUP(JO$5,'Liste matières'!$A$7:$D$156,4,0)*DT105</f>
        <v>0</v>
      </c>
      <c r="JP105" s="66">
        <f>+VLOOKUP(JP$5,'Liste matières'!$A$7:$D$156,4,0)*DU105</f>
        <v>0</v>
      </c>
      <c r="JQ105" s="66">
        <f>+VLOOKUP(JQ$5,'Liste matières'!$A$7:$D$156,4,0)*DV105</f>
        <v>0</v>
      </c>
      <c r="JR105" s="66">
        <f>+VLOOKUP(JR$5,'Liste matières'!$A$7:$D$156,4,0)*DW105</f>
        <v>0</v>
      </c>
      <c r="JS105" s="66">
        <f>+VLOOKUP(JS$5,'Liste matières'!$A$7:$D$156,4,0)*DX105</f>
        <v>0</v>
      </c>
      <c r="JT105" s="66">
        <f>+VLOOKUP(JT$5,'Liste matières'!$A$7:$D$156,4,0)*DY105</f>
        <v>0</v>
      </c>
      <c r="JU105" s="66">
        <f>+VLOOKUP(JU$5,'Liste matières'!$A$7:$D$156,4,0)*DZ105</f>
        <v>0</v>
      </c>
      <c r="JV105" s="66">
        <f>+VLOOKUP(JV$5,'Liste matières'!$A$7:$D$156,4,0)*EA105</f>
        <v>0</v>
      </c>
      <c r="JW105" s="66">
        <f>+VLOOKUP(JW$5,'Liste matières'!$A$7:$D$156,4,0)*EB105</f>
        <v>0</v>
      </c>
      <c r="JX105" s="66">
        <f>+VLOOKUP(JX$5,'Liste matières'!$A$7:$D$156,4,0)*EC105</f>
        <v>0</v>
      </c>
      <c r="JY105" s="66">
        <f>+VLOOKUP(JY$5,'Liste matières'!$A$7:$D$156,4,0)*ED105</f>
        <v>0</v>
      </c>
      <c r="JZ105" s="66">
        <f>+VLOOKUP(JZ$5,'Liste matières'!$A$7:$D$156,4,0)*EE105</f>
        <v>0</v>
      </c>
      <c r="KA105" s="66">
        <f>+VLOOKUP(KA$5,'Liste matières'!$A$7:$D$156,4,0)*EF105</f>
        <v>0</v>
      </c>
      <c r="KB105" s="66">
        <f>+VLOOKUP(KB$5,'Liste matières'!$A$7:$D$156,4,0)*EG105</f>
        <v>0</v>
      </c>
      <c r="KC105" s="66">
        <f>+VLOOKUP(KC$5,'Liste matières'!$A$7:$D$156,4,0)*EH105</f>
        <v>0</v>
      </c>
      <c r="KD105" s="66">
        <f>+VLOOKUP(KD$5,'Liste matières'!$A$7:$D$156,4,0)*EI105</f>
        <v>0</v>
      </c>
      <c r="KE105" s="66">
        <f>+VLOOKUP(KE$5,'Liste matières'!$A$7:$D$156,4,0)*EJ105</f>
        <v>0</v>
      </c>
      <c r="KF105" s="66">
        <f>+VLOOKUP(KF$5,'Liste matières'!$A$7:$D$156,4,0)*EK105</f>
        <v>0</v>
      </c>
      <c r="KG105" s="66">
        <f>+VLOOKUP(KG$5,'Liste matières'!$A$7:$D$156,4,0)*EL105</f>
        <v>0</v>
      </c>
      <c r="KH105" s="66">
        <f>+VLOOKUP(KH$5,'Liste matières'!$A$7:$D$156,4,0)*EM105</f>
        <v>0</v>
      </c>
      <c r="KI105" s="66">
        <f>+VLOOKUP(KI$5,'Liste matières'!$A$7:$D$156,4,0)*EN105</f>
        <v>0</v>
      </c>
      <c r="KJ105" s="66">
        <f>+VLOOKUP(KJ$5,'Liste matières'!$A$7:$D$156,4,0)*EO105</f>
        <v>0</v>
      </c>
      <c r="KK105" s="66">
        <f>+VLOOKUP(KK$5,'Liste matières'!$A$7:$D$156,4,0)*EP105</f>
        <v>0</v>
      </c>
      <c r="KL105" s="66">
        <f>+VLOOKUP(KL$5,'Liste matières'!$A$7:$D$156,4,0)*EQ105</f>
        <v>0</v>
      </c>
      <c r="KM105" s="66">
        <f>+VLOOKUP(KM$5,'Liste matières'!$A$7:$D$156,4,0)*ER105</f>
        <v>0</v>
      </c>
      <c r="KN105" s="66">
        <f>+VLOOKUP(KN$5,'Liste matières'!$A$7:$D$156,4,0)*ES105</f>
        <v>0</v>
      </c>
      <c r="KO105" s="66">
        <f>+VLOOKUP(KO$5,'Liste matières'!$A$7:$D$156,4,0)*ET105</f>
        <v>0</v>
      </c>
      <c r="KP105" s="66">
        <f>+VLOOKUP(KP$5,'Liste matières'!$A$7:$D$156,4,0)*EU105</f>
        <v>0</v>
      </c>
      <c r="KQ105" s="66">
        <f>+VLOOKUP(KQ$5,'Liste matières'!$A$7:$D$156,4,0)*EV105</f>
        <v>0</v>
      </c>
      <c r="KR105" s="66">
        <f>+VLOOKUP(KR$5,'Liste matières'!$A$7:$D$156,4,0)*EW105</f>
        <v>0</v>
      </c>
      <c r="KS105" s="66">
        <f>+VLOOKUP(KS$5,'Liste matières'!$A$7:$D$156,4,0)*EX105</f>
        <v>0</v>
      </c>
      <c r="KU105" s="65">
        <f t="shared" si="1"/>
        <v>0</v>
      </c>
    </row>
    <row r="106" spans="1:307" x14ac:dyDescent="0.25">
      <c r="A106" s="3" t="s">
        <v>100</v>
      </c>
      <c r="B106" s="11"/>
      <c r="C106" s="74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Z106" s="66">
        <f>+VLOOKUP(EZ$5,'Liste matières'!$A$7:$D$156,4,0)*E106</f>
        <v>0</v>
      </c>
      <c r="FA106" s="66">
        <f>+VLOOKUP(FA$5,'Liste matières'!$A$7:$D$156,4,0)*F106</f>
        <v>0</v>
      </c>
      <c r="FB106" s="66">
        <f>+VLOOKUP(FB$5,'Liste matières'!$A$7:$D$156,4,0)*G106</f>
        <v>0</v>
      </c>
      <c r="FC106" s="66">
        <f>+VLOOKUP(FC$5,'Liste matières'!$A$7:$D$156,4,0)*H106</f>
        <v>0</v>
      </c>
      <c r="FD106" s="66">
        <f>+VLOOKUP(FD$5,'Liste matières'!$A$7:$D$156,4,0)*I106</f>
        <v>0</v>
      </c>
      <c r="FE106" s="66">
        <f>+VLOOKUP(FE$5,'Liste matières'!$A$7:$D$156,4,0)*J106</f>
        <v>0</v>
      </c>
      <c r="FF106" s="66">
        <f>+VLOOKUP(FF$5,'Liste matières'!$A$7:$D$156,4,0)*K106</f>
        <v>0</v>
      </c>
      <c r="FG106" s="66">
        <f>+VLOOKUP(FG$5,'Liste matières'!$A$7:$D$156,4,0)*L106</f>
        <v>0</v>
      </c>
      <c r="FH106" s="66">
        <f>+VLOOKUP(FH$5,'Liste matières'!$A$7:$D$156,4,0)*M106</f>
        <v>0</v>
      </c>
      <c r="FI106" s="66">
        <f>+VLOOKUP(FI$5,'Liste matières'!$A$7:$D$156,4,0)*N106</f>
        <v>0</v>
      </c>
      <c r="FJ106" s="66">
        <f>+VLOOKUP(FJ$5,'Liste matières'!$A$7:$D$156,4,0)*O106</f>
        <v>0</v>
      </c>
      <c r="FK106" s="66">
        <f>+VLOOKUP(FK$5,'Liste matières'!$A$7:$D$156,4,0)*P106</f>
        <v>0</v>
      </c>
      <c r="FL106" s="66">
        <f>+VLOOKUP(FL$5,'Liste matières'!$A$7:$D$156,4,0)*Q106</f>
        <v>0</v>
      </c>
      <c r="FM106" s="66">
        <f>+VLOOKUP(FM$5,'Liste matières'!$A$7:$D$156,4,0)*R106</f>
        <v>0</v>
      </c>
      <c r="FN106" s="66">
        <f>+VLOOKUP(FN$5,'Liste matières'!$A$7:$D$156,4,0)*S106</f>
        <v>0</v>
      </c>
      <c r="FO106" s="66">
        <f>+VLOOKUP(FO$5,'Liste matières'!$A$7:$D$156,4,0)*T106</f>
        <v>0</v>
      </c>
      <c r="FP106" s="66">
        <f>+VLOOKUP(FP$5,'Liste matières'!$A$7:$D$156,4,0)*U106</f>
        <v>0</v>
      </c>
      <c r="FQ106" s="66">
        <f>+VLOOKUP(FQ$5,'Liste matières'!$A$7:$D$156,4,0)*V106</f>
        <v>0</v>
      </c>
      <c r="FR106" s="66">
        <f>+VLOOKUP(FR$5,'Liste matières'!$A$7:$D$156,4,0)*W106</f>
        <v>0</v>
      </c>
      <c r="FS106" s="66">
        <f>+VLOOKUP(FS$5,'Liste matières'!$A$7:$D$156,4,0)*X106</f>
        <v>0</v>
      </c>
      <c r="FT106" s="66">
        <f>+VLOOKUP(FT$5,'Liste matières'!$A$7:$D$156,4,0)*Y106</f>
        <v>0</v>
      </c>
      <c r="FU106" s="66">
        <f>+VLOOKUP(FU$5,'Liste matières'!$A$7:$D$156,4,0)*Z106</f>
        <v>0</v>
      </c>
      <c r="FV106" s="66">
        <f>+VLOOKUP(FV$5,'Liste matières'!$A$7:$D$156,4,0)*AA106</f>
        <v>0</v>
      </c>
      <c r="FW106" s="66">
        <f>+VLOOKUP(FW$5,'Liste matières'!$A$7:$D$156,4,0)*AB106</f>
        <v>0</v>
      </c>
      <c r="FX106" s="66">
        <f>+VLOOKUP(FX$5,'Liste matières'!$A$7:$D$156,4,0)*AC106</f>
        <v>0</v>
      </c>
      <c r="FY106" s="66">
        <f>+VLOOKUP(FY$5,'Liste matières'!$A$7:$D$156,4,0)*AD106</f>
        <v>0</v>
      </c>
      <c r="FZ106" s="66">
        <f>+VLOOKUP(FZ$5,'Liste matières'!$A$7:$D$156,4,0)*AE106</f>
        <v>0</v>
      </c>
      <c r="GA106" s="66">
        <f>+VLOOKUP(GA$5,'Liste matières'!$A$7:$D$156,4,0)*AF106</f>
        <v>0</v>
      </c>
      <c r="GB106" s="66">
        <f>+VLOOKUP(GB$5,'Liste matières'!$A$7:$D$156,4,0)*AG106</f>
        <v>0</v>
      </c>
      <c r="GC106" s="66">
        <f>+VLOOKUP(GC$5,'Liste matières'!$A$7:$D$156,4,0)*AH106</f>
        <v>0</v>
      </c>
      <c r="GD106" s="66">
        <f>+VLOOKUP(GD$5,'Liste matières'!$A$7:$D$156,4,0)*AI106</f>
        <v>0</v>
      </c>
      <c r="GE106" s="66">
        <f>+VLOOKUP(GE$5,'Liste matières'!$A$7:$D$156,4,0)*AJ106</f>
        <v>0</v>
      </c>
      <c r="GF106" s="66">
        <f>+VLOOKUP(GF$5,'Liste matières'!$A$7:$D$156,4,0)*AK106</f>
        <v>0</v>
      </c>
      <c r="GG106" s="66">
        <f>+VLOOKUP(GG$5,'Liste matières'!$A$7:$D$156,4,0)*AL106</f>
        <v>0</v>
      </c>
      <c r="GH106" s="66">
        <f>+VLOOKUP(GH$5,'Liste matières'!$A$7:$D$156,4,0)*AM106</f>
        <v>0</v>
      </c>
      <c r="GI106" s="66">
        <f>+VLOOKUP(GI$5,'Liste matières'!$A$7:$D$156,4,0)*AN106</f>
        <v>0</v>
      </c>
      <c r="GJ106" s="66">
        <f>+VLOOKUP(GJ$5,'Liste matières'!$A$7:$D$156,4,0)*AO106</f>
        <v>0</v>
      </c>
      <c r="GK106" s="66">
        <f>+VLOOKUP(GK$5,'Liste matières'!$A$7:$D$156,4,0)*AP106</f>
        <v>0</v>
      </c>
      <c r="GL106" s="66">
        <f>+VLOOKUP(GL$5,'Liste matières'!$A$7:$D$156,4,0)*AQ106</f>
        <v>0</v>
      </c>
      <c r="GM106" s="66">
        <f>+VLOOKUP(GM$5,'Liste matières'!$A$7:$D$156,4,0)*AR106</f>
        <v>0</v>
      </c>
      <c r="GN106" s="66">
        <f>+VLOOKUP(GN$5,'Liste matières'!$A$7:$D$156,4,0)*AS106</f>
        <v>0</v>
      </c>
      <c r="GO106" s="66">
        <f>+VLOOKUP(GO$5,'Liste matières'!$A$7:$D$156,4,0)*AT106</f>
        <v>0</v>
      </c>
      <c r="GP106" s="66">
        <f>+VLOOKUP(GP$5,'Liste matières'!$A$7:$D$156,4,0)*AU106</f>
        <v>0</v>
      </c>
      <c r="GQ106" s="66">
        <f>+VLOOKUP(GQ$5,'Liste matières'!$A$7:$D$156,4,0)*AV106</f>
        <v>0</v>
      </c>
      <c r="GR106" s="66">
        <f>+VLOOKUP(GR$5,'Liste matières'!$A$7:$D$156,4,0)*AW106</f>
        <v>0</v>
      </c>
      <c r="GS106" s="66">
        <f>+VLOOKUP(GS$5,'Liste matières'!$A$7:$D$156,4,0)*AX106</f>
        <v>0</v>
      </c>
      <c r="GT106" s="66">
        <f>+VLOOKUP(GT$5,'Liste matières'!$A$7:$D$156,4,0)*AY106</f>
        <v>0</v>
      </c>
      <c r="GU106" s="66">
        <f>+VLOOKUP(GU$5,'Liste matières'!$A$7:$D$156,4,0)*AZ106</f>
        <v>0</v>
      </c>
      <c r="GV106" s="66">
        <f>+VLOOKUP(GV$5,'Liste matières'!$A$7:$D$156,4,0)*BA106</f>
        <v>0</v>
      </c>
      <c r="GW106" s="66">
        <f>+VLOOKUP(GW$5,'Liste matières'!$A$7:$D$156,4,0)*BB106</f>
        <v>0</v>
      </c>
      <c r="GX106" s="66">
        <f>+VLOOKUP(GX$5,'Liste matières'!$A$7:$D$156,4,0)*BC106</f>
        <v>0</v>
      </c>
      <c r="GY106" s="66">
        <f>+VLOOKUP(GY$5,'Liste matières'!$A$7:$D$156,4,0)*BD106</f>
        <v>0</v>
      </c>
      <c r="GZ106" s="66">
        <f>+VLOOKUP(GZ$5,'Liste matières'!$A$7:$D$156,4,0)*BE106</f>
        <v>0</v>
      </c>
      <c r="HA106" s="66">
        <f>+VLOOKUP(HA$5,'Liste matières'!$A$7:$D$156,4,0)*BF106</f>
        <v>0</v>
      </c>
      <c r="HB106" s="66">
        <f>+VLOOKUP(HB$5,'Liste matières'!$A$7:$D$156,4,0)*BG106</f>
        <v>0</v>
      </c>
      <c r="HC106" s="66">
        <f>+VLOOKUP(HC$5,'Liste matières'!$A$7:$D$156,4,0)*BH106</f>
        <v>0</v>
      </c>
      <c r="HD106" s="66">
        <f>+VLOOKUP(HD$5,'Liste matières'!$A$7:$D$156,4,0)*BI106</f>
        <v>0</v>
      </c>
      <c r="HE106" s="66">
        <f>+VLOOKUP(HE$5,'Liste matières'!$A$7:$D$156,4,0)*BJ106</f>
        <v>0</v>
      </c>
      <c r="HF106" s="66">
        <f>+VLOOKUP(HF$5,'Liste matières'!$A$7:$D$156,4,0)*BK106</f>
        <v>0</v>
      </c>
      <c r="HG106" s="66">
        <f>+VLOOKUP(HG$5,'Liste matières'!$A$7:$D$156,4,0)*BL106</f>
        <v>0</v>
      </c>
      <c r="HH106" s="66">
        <f>+VLOOKUP(HH$5,'Liste matières'!$A$7:$D$156,4,0)*BM106</f>
        <v>0</v>
      </c>
      <c r="HI106" s="66">
        <f>+VLOOKUP(HI$5,'Liste matières'!$A$7:$D$156,4,0)*BN106</f>
        <v>0</v>
      </c>
      <c r="HJ106" s="66">
        <f>+VLOOKUP(HJ$5,'Liste matières'!$A$7:$D$156,4,0)*BO106</f>
        <v>0</v>
      </c>
      <c r="HK106" s="66">
        <f>+VLOOKUP(HK$5,'Liste matières'!$A$7:$D$156,4,0)*BP106</f>
        <v>0</v>
      </c>
      <c r="HL106" s="66">
        <f>+VLOOKUP(HL$5,'Liste matières'!$A$7:$D$156,4,0)*BQ106</f>
        <v>0</v>
      </c>
      <c r="HM106" s="66">
        <f>+VLOOKUP(HM$5,'Liste matières'!$A$7:$D$156,4,0)*BR106</f>
        <v>0</v>
      </c>
      <c r="HN106" s="66">
        <f>+VLOOKUP(HN$5,'Liste matières'!$A$7:$D$156,4,0)*BS106</f>
        <v>0</v>
      </c>
      <c r="HO106" s="66">
        <f>+VLOOKUP(HO$5,'Liste matières'!$A$7:$D$156,4,0)*BT106</f>
        <v>0</v>
      </c>
      <c r="HP106" s="66">
        <f>+VLOOKUP(HP$5,'Liste matières'!$A$7:$D$156,4,0)*BU106</f>
        <v>0</v>
      </c>
      <c r="HQ106" s="66">
        <f>+VLOOKUP(HQ$5,'Liste matières'!$A$7:$D$156,4,0)*BV106</f>
        <v>0</v>
      </c>
      <c r="HR106" s="66">
        <f>+VLOOKUP(HR$5,'Liste matières'!$A$7:$D$156,4,0)*BW106</f>
        <v>0</v>
      </c>
      <c r="HS106" s="66">
        <f>+VLOOKUP(HS$5,'Liste matières'!$A$7:$D$156,4,0)*BX106</f>
        <v>0</v>
      </c>
      <c r="HT106" s="66">
        <f>+VLOOKUP(HT$5,'Liste matières'!$A$7:$D$156,4,0)*BY106</f>
        <v>0</v>
      </c>
      <c r="HU106" s="66">
        <f>+VLOOKUP(HU$5,'Liste matières'!$A$7:$D$156,4,0)*BZ106</f>
        <v>0</v>
      </c>
      <c r="HV106" s="66">
        <f>+VLOOKUP(HV$5,'Liste matières'!$A$7:$D$156,4,0)*CA106</f>
        <v>0</v>
      </c>
      <c r="HW106" s="66">
        <f>+VLOOKUP(HW$5,'Liste matières'!$A$7:$D$156,4,0)*CB106</f>
        <v>0</v>
      </c>
      <c r="HX106" s="66">
        <f>+VLOOKUP(HX$5,'Liste matières'!$A$7:$D$156,4,0)*CC106</f>
        <v>0</v>
      </c>
      <c r="HY106" s="66">
        <f>+VLOOKUP(HY$5,'Liste matières'!$A$7:$D$156,4,0)*CD106</f>
        <v>0</v>
      </c>
      <c r="HZ106" s="66">
        <f>+VLOOKUP(HZ$5,'Liste matières'!$A$7:$D$156,4,0)*CE106</f>
        <v>0</v>
      </c>
      <c r="IA106" s="66">
        <f>+VLOOKUP(IA$5,'Liste matières'!$A$7:$D$156,4,0)*CF106</f>
        <v>0</v>
      </c>
      <c r="IB106" s="66">
        <f>+VLOOKUP(IB$5,'Liste matières'!$A$7:$D$156,4,0)*CG106</f>
        <v>0</v>
      </c>
      <c r="IC106" s="66">
        <f>+VLOOKUP(IC$5,'Liste matières'!$A$7:$D$156,4,0)*CH106</f>
        <v>0</v>
      </c>
      <c r="ID106" s="66">
        <f>+VLOOKUP(ID$5,'Liste matières'!$A$7:$D$156,4,0)*CI106</f>
        <v>0</v>
      </c>
      <c r="IE106" s="66">
        <f>+VLOOKUP(IE$5,'Liste matières'!$A$7:$D$156,4,0)*CJ106</f>
        <v>0</v>
      </c>
      <c r="IF106" s="66">
        <f>+VLOOKUP(IF$5,'Liste matières'!$A$7:$D$156,4,0)*CK106</f>
        <v>0</v>
      </c>
      <c r="IG106" s="66">
        <f>+VLOOKUP(IG$5,'Liste matières'!$A$7:$D$156,4,0)*CL106</f>
        <v>0</v>
      </c>
      <c r="IH106" s="66">
        <f>+VLOOKUP(IH$5,'Liste matières'!$A$7:$D$156,4,0)*CM106</f>
        <v>0</v>
      </c>
      <c r="II106" s="66">
        <f>+VLOOKUP(II$5,'Liste matières'!$A$7:$D$156,4,0)*CN106</f>
        <v>0</v>
      </c>
      <c r="IJ106" s="66">
        <f>+VLOOKUP(IJ$5,'Liste matières'!$A$7:$D$156,4,0)*CO106</f>
        <v>0</v>
      </c>
      <c r="IK106" s="66">
        <f>+VLOOKUP(IK$5,'Liste matières'!$A$7:$D$156,4,0)*CP106</f>
        <v>0</v>
      </c>
      <c r="IL106" s="66">
        <f>+VLOOKUP(IL$5,'Liste matières'!$A$7:$D$156,4,0)*CQ106</f>
        <v>0</v>
      </c>
      <c r="IM106" s="66">
        <f>+VLOOKUP(IM$5,'Liste matières'!$A$7:$D$156,4,0)*CR106</f>
        <v>0</v>
      </c>
      <c r="IN106" s="66">
        <f>+VLOOKUP(IN$5,'Liste matières'!$A$7:$D$156,4,0)*CS106</f>
        <v>0</v>
      </c>
      <c r="IO106" s="66">
        <f>+VLOOKUP(IO$5,'Liste matières'!$A$7:$D$156,4,0)*CT106</f>
        <v>0</v>
      </c>
      <c r="IP106" s="66">
        <f>+VLOOKUP(IP$5,'Liste matières'!$A$7:$D$156,4,0)*CU106</f>
        <v>0</v>
      </c>
      <c r="IQ106" s="66">
        <f>+VLOOKUP(IQ$5,'Liste matières'!$A$7:$D$156,4,0)*CV106</f>
        <v>0</v>
      </c>
      <c r="IR106" s="66">
        <f>+VLOOKUP(IR$5,'Liste matières'!$A$7:$D$156,4,0)*CW106</f>
        <v>0</v>
      </c>
      <c r="IS106" s="66">
        <f>+VLOOKUP(IS$5,'Liste matières'!$A$7:$D$156,4,0)*CX106</f>
        <v>0</v>
      </c>
      <c r="IT106" s="66">
        <f>+VLOOKUP(IT$5,'Liste matières'!$A$7:$D$156,4,0)*CY106</f>
        <v>0</v>
      </c>
      <c r="IU106" s="66">
        <f>+VLOOKUP(IU$5,'Liste matières'!$A$7:$D$156,4,0)*CZ106</f>
        <v>0</v>
      </c>
      <c r="IV106" s="66">
        <f>+VLOOKUP(IV$5,'Liste matières'!$A$7:$D$156,4,0)*DA106</f>
        <v>0</v>
      </c>
      <c r="IW106" s="66">
        <f>+VLOOKUP(IW$5,'Liste matières'!$A$7:$D$156,4,0)*DB106</f>
        <v>0</v>
      </c>
      <c r="IX106" s="66">
        <f>+VLOOKUP(IX$5,'Liste matières'!$A$7:$D$156,4,0)*DC106</f>
        <v>0</v>
      </c>
      <c r="IY106" s="66">
        <f>+VLOOKUP(IY$5,'Liste matières'!$A$7:$D$156,4,0)*DD106</f>
        <v>0</v>
      </c>
      <c r="IZ106" s="66">
        <f>+VLOOKUP(IZ$5,'Liste matières'!$A$7:$D$156,4,0)*DE106</f>
        <v>0</v>
      </c>
      <c r="JA106" s="66">
        <f>+VLOOKUP(JA$5,'Liste matières'!$A$7:$D$156,4,0)*DF106</f>
        <v>0</v>
      </c>
      <c r="JB106" s="66">
        <f>+VLOOKUP(JB$5,'Liste matières'!$A$7:$D$156,4,0)*DG106</f>
        <v>0</v>
      </c>
      <c r="JC106" s="66">
        <f>+VLOOKUP(JC$5,'Liste matières'!$A$7:$D$156,4,0)*DH106</f>
        <v>0</v>
      </c>
      <c r="JD106" s="66">
        <f>+VLOOKUP(JD$5,'Liste matières'!$A$7:$D$156,4,0)*DI106</f>
        <v>0</v>
      </c>
      <c r="JE106" s="66">
        <f>+VLOOKUP(JE$5,'Liste matières'!$A$7:$D$156,4,0)*DJ106</f>
        <v>0</v>
      </c>
      <c r="JF106" s="66">
        <f>+VLOOKUP(JF$5,'Liste matières'!$A$7:$D$156,4,0)*DK106</f>
        <v>0</v>
      </c>
      <c r="JG106" s="66">
        <f>+VLOOKUP(JG$5,'Liste matières'!$A$7:$D$156,4,0)*DL106</f>
        <v>0</v>
      </c>
      <c r="JH106" s="66">
        <f>+VLOOKUP(JH$5,'Liste matières'!$A$7:$D$156,4,0)*DM106</f>
        <v>0</v>
      </c>
      <c r="JI106" s="66">
        <f>+VLOOKUP(JI$5,'Liste matières'!$A$7:$D$156,4,0)*DN106</f>
        <v>0</v>
      </c>
      <c r="JJ106" s="66">
        <f>+VLOOKUP(JJ$5,'Liste matières'!$A$7:$D$156,4,0)*DO106</f>
        <v>0</v>
      </c>
      <c r="JK106" s="66">
        <f>+VLOOKUP(JK$5,'Liste matières'!$A$7:$D$156,4,0)*DP106</f>
        <v>0</v>
      </c>
      <c r="JL106" s="66">
        <f>+VLOOKUP(JL$5,'Liste matières'!$A$7:$D$156,4,0)*DQ106</f>
        <v>0</v>
      </c>
      <c r="JM106" s="66">
        <f>+VLOOKUP(JM$5,'Liste matières'!$A$7:$D$156,4,0)*DR106</f>
        <v>0</v>
      </c>
      <c r="JN106" s="66">
        <f>+VLOOKUP(JN$5,'Liste matières'!$A$7:$D$156,4,0)*DS106</f>
        <v>0</v>
      </c>
      <c r="JO106" s="66">
        <f>+VLOOKUP(JO$5,'Liste matières'!$A$7:$D$156,4,0)*DT106</f>
        <v>0</v>
      </c>
      <c r="JP106" s="66">
        <f>+VLOOKUP(JP$5,'Liste matières'!$A$7:$D$156,4,0)*DU106</f>
        <v>0</v>
      </c>
      <c r="JQ106" s="66">
        <f>+VLOOKUP(JQ$5,'Liste matières'!$A$7:$D$156,4,0)*DV106</f>
        <v>0</v>
      </c>
      <c r="JR106" s="66">
        <f>+VLOOKUP(JR$5,'Liste matières'!$A$7:$D$156,4,0)*DW106</f>
        <v>0</v>
      </c>
      <c r="JS106" s="66">
        <f>+VLOOKUP(JS$5,'Liste matières'!$A$7:$D$156,4,0)*DX106</f>
        <v>0</v>
      </c>
      <c r="JT106" s="66">
        <f>+VLOOKUP(JT$5,'Liste matières'!$A$7:$D$156,4,0)*DY106</f>
        <v>0</v>
      </c>
      <c r="JU106" s="66">
        <f>+VLOOKUP(JU$5,'Liste matières'!$A$7:$D$156,4,0)*DZ106</f>
        <v>0</v>
      </c>
      <c r="JV106" s="66">
        <f>+VLOOKUP(JV$5,'Liste matières'!$A$7:$D$156,4,0)*EA106</f>
        <v>0</v>
      </c>
      <c r="JW106" s="66">
        <f>+VLOOKUP(JW$5,'Liste matières'!$A$7:$D$156,4,0)*EB106</f>
        <v>0</v>
      </c>
      <c r="JX106" s="66">
        <f>+VLOOKUP(JX$5,'Liste matières'!$A$7:$D$156,4,0)*EC106</f>
        <v>0</v>
      </c>
      <c r="JY106" s="66">
        <f>+VLOOKUP(JY$5,'Liste matières'!$A$7:$D$156,4,0)*ED106</f>
        <v>0</v>
      </c>
      <c r="JZ106" s="66">
        <f>+VLOOKUP(JZ$5,'Liste matières'!$A$7:$D$156,4,0)*EE106</f>
        <v>0</v>
      </c>
      <c r="KA106" s="66">
        <f>+VLOOKUP(KA$5,'Liste matières'!$A$7:$D$156,4,0)*EF106</f>
        <v>0</v>
      </c>
      <c r="KB106" s="66">
        <f>+VLOOKUP(KB$5,'Liste matières'!$A$7:$D$156,4,0)*EG106</f>
        <v>0</v>
      </c>
      <c r="KC106" s="66">
        <f>+VLOOKUP(KC$5,'Liste matières'!$A$7:$D$156,4,0)*EH106</f>
        <v>0</v>
      </c>
      <c r="KD106" s="66">
        <f>+VLOOKUP(KD$5,'Liste matières'!$A$7:$D$156,4,0)*EI106</f>
        <v>0</v>
      </c>
      <c r="KE106" s="66">
        <f>+VLOOKUP(KE$5,'Liste matières'!$A$7:$D$156,4,0)*EJ106</f>
        <v>0</v>
      </c>
      <c r="KF106" s="66">
        <f>+VLOOKUP(KF$5,'Liste matières'!$A$7:$D$156,4,0)*EK106</f>
        <v>0</v>
      </c>
      <c r="KG106" s="66">
        <f>+VLOOKUP(KG$5,'Liste matières'!$A$7:$D$156,4,0)*EL106</f>
        <v>0</v>
      </c>
      <c r="KH106" s="66">
        <f>+VLOOKUP(KH$5,'Liste matières'!$A$7:$D$156,4,0)*EM106</f>
        <v>0</v>
      </c>
      <c r="KI106" s="66">
        <f>+VLOOKUP(KI$5,'Liste matières'!$A$7:$D$156,4,0)*EN106</f>
        <v>0</v>
      </c>
      <c r="KJ106" s="66">
        <f>+VLOOKUP(KJ$5,'Liste matières'!$A$7:$D$156,4,0)*EO106</f>
        <v>0</v>
      </c>
      <c r="KK106" s="66">
        <f>+VLOOKUP(KK$5,'Liste matières'!$A$7:$D$156,4,0)*EP106</f>
        <v>0</v>
      </c>
      <c r="KL106" s="66">
        <f>+VLOOKUP(KL$5,'Liste matières'!$A$7:$D$156,4,0)*EQ106</f>
        <v>0</v>
      </c>
      <c r="KM106" s="66">
        <f>+VLOOKUP(KM$5,'Liste matières'!$A$7:$D$156,4,0)*ER106</f>
        <v>0</v>
      </c>
      <c r="KN106" s="66">
        <f>+VLOOKUP(KN$5,'Liste matières'!$A$7:$D$156,4,0)*ES106</f>
        <v>0</v>
      </c>
      <c r="KO106" s="66">
        <f>+VLOOKUP(KO$5,'Liste matières'!$A$7:$D$156,4,0)*ET106</f>
        <v>0</v>
      </c>
      <c r="KP106" s="66">
        <f>+VLOOKUP(KP$5,'Liste matières'!$A$7:$D$156,4,0)*EU106</f>
        <v>0</v>
      </c>
      <c r="KQ106" s="66">
        <f>+VLOOKUP(KQ$5,'Liste matières'!$A$7:$D$156,4,0)*EV106</f>
        <v>0</v>
      </c>
      <c r="KR106" s="66">
        <f>+VLOOKUP(KR$5,'Liste matières'!$A$7:$D$156,4,0)*EW106</f>
        <v>0</v>
      </c>
      <c r="KS106" s="66">
        <f>+VLOOKUP(KS$5,'Liste matières'!$A$7:$D$156,4,0)*EX106</f>
        <v>0</v>
      </c>
      <c r="KU106" s="65">
        <f t="shared" si="1"/>
        <v>0</v>
      </c>
    </row>
    <row r="107" spans="1:307" x14ac:dyDescent="0.25">
      <c r="A107" s="3" t="s">
        <v>101</v>
      </c>
      <c r="B107" s="11"/>
      <c r="C107" s="74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Z107" s="66">
        <f>+VLOOKUP(EZ$5,'Liste matières'!$A$7:$D$156,4,0)*E107</f>
        <v>0</v>
      </c>
      <c r="FA107" s="66">
        <f>+VLOOKUP(FA$5,'Liste matières'!$A$7:$D$156,4,0)*F107</f>
        <v>0</v>
      </c>
      <c r="FB107" s="66">
        <f>+VLOOKUP(FB$5,'Liste matières'!$A$7:$D$156,4,0)*G107</f>
        <v>0</v>
      </c>
      <c r="FC107" s="66">
        <f>+VLOOKUP(FC$5,'Liste matières'!$A$7:$D$156,4,0)*H107</f>
        <v>0</v>
      </c>
      <c r="FD107" s="66">
        <f>+VLOOKUP(FD$5,'Liste matières'!$A$7:$D$156,4,0)*I107</f>
        <v>0</v>
      </c>
      <c r="FE107" s="66">
        <f>+VLOOKUP(FE$5,'Liste matières'!$A$7:$D$156,4,0)*J107</f>
        <v>0</v>
      </c>
      <c r="FF107" s="66">
        <f>+VLOOKUP(FF$5,'Liste matières'!$A$7:$D$156,4,0)*K107</f>
        <v>0</v>
      </c>
      <c r="FG107" s="66">
        <f>+VLOOKUP(FG$5,'Liste matières'!$A$7:$D$156,4,0)*L107</f>
        <v>0</v>
      </c>
      <c r="FH107" s="66">
        <f>+VLOOKUP(FH$5,'Liste matières'!$A$7:$D$156,4,0)*M107</f>
        <v>0</v>
      </c>
      <c r="FI107" s="66">
        <f>+VLOOKUP(FI$5,'Liste matières'!$A$7:$D$156,4,0)*N107</f>
        <v>0</v>
      </c>
      <c r="FJ107" s="66">
        <f>+VLOOKUP(FJ$5,'Liste matières'!$A$7:$D$156,4,0)*O107</f>
        <v>0</v>
      </c>
      <c r="FK107" s="66">
        <f>+VLOOKUP(FK$5,'Liste matières'!$A$7:$D$156,4,0)*P107</f>
        <v>0</v>
      </c>
      <c r="FL107" s="66">
        <f>+VLOOKUP(FL$5,'Liste matières'!$A$7:$D$156,4,0)*Q107</f>
        <v>0</v>
      </c>
      <c r="FM107" s="66">
        <f>+VLOOKUP(FM$5,'Liste matières'!$A$7:$D$156,4,0)*R107</f>
        <v>0</v>
      </c>
      <c r="FN107" s="66">
        <f>+VLOOKUP(FN$5,'Liste matières'!$A$7:$D$156,4,0)*S107</f>
        <v>0</v>
      </c>
      <c r="FO107" s="66">
        <f>+VLOOKUP(FO$5,'Liste matières'!$A$7:$D$156,4,0)*T107</f>
        <v>0</v>
      </c>
      <c r="FP107" s="66">
        <f>+VLOOKUP(FP$5,'Liste matières'!$A$7:$D$156,4,0)*U107</f>
        <v>0</v>
      </c>
      <c r="FQ107" s="66">
        <f>+VLOOKUP(FQ$5,'Liste matières'!$A$7:$D$156,4,0)*V107</f>
        <v>0</v>
      </c>
      <c r="FR107" s="66">
        <f>+VLOOKUP(FR$5,'Liste matières'!$A$7:$D$156,4,0)*W107</f>
        <v>0</v>
      </c>
      <c r="FS107" s="66">
        <f>+VLOOKUP(FS$5,'Liste matières'!$A$7:$D$156,4,0)*X107</f>
        <v>0</v>
      </c>
      <c r="FT107" s="66">
        <f>+VLOOKUP(FT$5,'Liste matières'!$A$7:$D$156,4,0)*Y107</f>
        <v>0</v>
      </c>
      <c r="FU107" s="66">
        <f>+VLOOKUP(FU$5,'Liste matières'!$A$7:$D$156,4,0)*Z107</f>
        <v>0</v>
      </c>
      <c r="FV107" s="66">
        <f>+VLOOKUP(FV$5,'Liste matières'!$A$7:$D$156,4,0)*AA107</f>
        <v>0</v>
      </c>
      <c r="FW107" s="66">
        <f>+VLOOKUP(FW$5,'Liste matières'!$A$7:$D$156,4,0)*AB107</f>
        <v>0</v>
      </c>
      <c r="FX107" s="66">
        <f>+VLOOKUP(FX$5,'Liste matières'!$A$7:$D$156,4,0)*AC107</f>
        <v>0</v>
      </c>
      <c r="FY107" s="66">
        <f>+VLOOKUP(FY$5,'Liste matières'!$A$7:$D$156,4,0)*AD107</f>
        <v>0</v>
      </c>
      <c r="FZ107" s="66">
        <f>+VLOOKUP(FZ$5,'Liste matières'!$A$7:$D$156,4,0)*AE107</f>
        <v>0</v>
      </c>
      <c r="GA107" s="66">
        <f>+VLOOKUP(GA$5,'Liste matières'!$A$7:$D$156,4,0)*AF107</f>
        <v>0</v>
      </c>
      <c r="GB107" s="66">
        <f>+VLOOKUP(GB$5,'Liste matières'!$A$7:$D$156,4,0)*AG107</f>
        <v>0</v>
      </c>
      <c r="GC107" s="66">
        <f>+VLOOKUP(GC$5,'Liste matières'!$A$7:$D$156,4,0)*AH107</f>
        <v>0</v>
      </c>
      <c r="GD107" s="66">
        <f>+VLOOKUP(GD$5,'Liste matières'!$A$7:$D$156,4,0)*AI107</f>
        <v>0</v>
      </c>
      <c r="GE107" s="66">
        <f>+VLOOKUP(GE$5,'Liste matières'!$A$7:$D$156,4,0)*AJ107</f>
        <v>0</v>
      </c>
      <c r="GF107" s="66">
        <f>+VLOOKUP(GF$5,'Liste matières'!$A$7:$D$156,4,0)*AK107</f>
        <v>0</v>
      </c>
      <c r="GG107" s="66">
        <f>+VLOOKUP(GG$5,'Liste matières'!$A$7:$D$156,4,0)*AL107</f>
        <v>0</v>
      </c>
      <c r="GH107" s="66">
        <f>+VLOOKUP(GH$5,'Liste matières'!$A$7:$D$156,4,0)*AM107</f>
        <v>0</v>
      </c>
      <c r="GI107" s="66">
        <f>+VLOOKUP(GI$5,'Liste matières'!$A$7:$D$156,4,0)*AN107</f>
        <v>0</v>
      </c>
      <c r="GJ107" s="66">
        <f>+VLOOKUP(GJ$5,'Liste matières'!$A$7:$D$156,4,0)*AO107</f>
        <v>0</v>
      </c>
      <c r="GK107" s="66">
        <f>+VLOOKUP(GK$5,'Liste matières'!$A$7:$D$156,4,0)*AP107</f>
        <v>0</v>
      </c>
      <c r="GL107" s="66">
        <f>+VLOOKUP(GL$5,'Liste matières'!$A$7:$D$156,4,0)*AQ107</f>
        <v>0</v>
      </c>
      <c r="GM107" s="66">
        <f>+VLOOKUP(GM$5,'Liste matières'!$A$7:$D$156,4,0)*AR107</f>
        <v>0</v>
      </c>
      <c r="GN107" s="66">
        <f>+VLOOKUP(GN$5,'Liste matières'!$A$7:$D$156,4,0)*AS107</f>
        <v>0</v>
      </c>
      <c r="GO107" s="66">
        <f>+VLOOKUP(GO$5,'Liste matières'!$A$7:$D$156,4,0)*AT107</f>
        <v>0</v>
      </c>
      <c r="GP107" s="66">
        <f>+VLOOKUP(GP$5,'Liste matières'!$A$7:$D$156,4,0)*AU107</f>
        <v>0</v>
      </c>
      <c r="GQ107" s="66">
        <f>+VLOOKUP(GQ$5,'Liste matières'!$A$7:$D$156,4,0)*AV107</f>
        <v>0</v>
      </c>
      <c r="GR107" s="66">
        <f>+VLOOKUP(GR$5,'Liste matières'!$A$7:$D$156,4,0)*AW107</f>
        <v>0</v>
      </c>
      <c r="GS107" s="66">
        <f>+VLOOKUP(GS$5,'Liste matières'!$A$7:$D$156,4,0)*AX107</f>
        <v>0</v>
      </c>
      <c r="GT107" s="66">
        <f>+VLOOKUP(GT$5,'Liste matières'!$A$7:$D$156,4,0)*AY107</f>
        <v>0</v>
      </c>
      <c r="GU107" s="66">
        <f>+VLOOKUP(GU$5,'Liste matières'!$A$7:$D$156,4,0)*AZ107</f>
        <v>0</v>
      </c>
      <c r="GV107" s="66">
        <f>+VLOOKUP(GV$5,'Liste matières'!$A$7:$D$156,4,0)*BA107</f>
        <v>0</v>
      </c>
      <c r="GW107" s="66">
        <f>+VLOOKUP(GW$5,'Liste matières'!$A$7:$D$156,4,0)*BB107</f>
        <v>0</v>
      </c>
      <c r="GX107" s="66">
        <f>+VLOOKUP(GX$5,'Liste matières'!$A$7:$D$156,4,0)*BC107</f>
        <v>0</v>
      </c>
      <c r="GY107" s="66">
        <f>+VLOOKUP(GY$5,'Liste matières'!$A$7:$D$156,4,0)*BD107</f>
        <v>0</v>
      </c>
      <c r="GZ107" s="66">
        <f>+VLOOKUP(GZ$5,'Liste matières'!$A$7:$D$156,4,0)*BE107</f>
        <v>0</v>
      </c>
      <c r="HA107" s="66">
        <f>+VLOOKUP(HA$5,'Liste matières'!$A$7:$D$156,4,0)*BF107</f>
        <v>0</v>
      </c>
      <c r="HB107" s="66">
        <f>+VLOOKUP(HB$5,'Liste matières'!$A$7:$D$156,4,0)*BG107</f>
        <v>0</v>
      </c>
      <c r="HC107" s="66">
        <f>+VLOOKUP(HC$5,'Liste matières'!$A$7:$D$156,4,0)*BH107</f>
        <v>0</v>
      </c>
      <c r="HD107" s="66">
        <f>+VLOOKUP(HD$5,'Liste matières'!$A$7:$D$156,4,0)*BI107</f>
        <v>0</v>
      </c>
      <c r="HE107" s="66">
        <f>+VLOOKUP(HE$5,'Liste matières'!$A$7:$D$156,4,0)*BJ107</f>
        <v>0</v>
      </c>
      <c r="HF107" s="66">
        <f>+VLOOKUP(HF$5,'Liste matières'!$A$7:$D$156,4,0)*BK107</f>
        <v>0</v>
      </c>
      <c r="HG107" s="66">
        <f>+VLOOKUP(HG$5,'Liste matières'!$A$7:$D$156,4,0)*BL107</f>
        <v>0</v>
      </c>
      <c r="HH107" s="66">
        <f>+VLOOKUP(HH$5,'Liste matières'!$A$7:$D$156,4,0)*BM107</f>
        <v>0</v>
      </c>
      <c r="HI107" s="66">
        <f>+VLOOKUP(HI$5,'Liste matières'!$A$7:$D$156,4,0)*BN107</f>
        <v>0</v>
      </c>
      <c r="HJ107" s="66">
        <f>+VLOOKUP(HJ$5,'Liste matières'!$A$7:$D$156,4,0)*BO107</f>
        <v>0</v>
      </c>
      <c r="HK107" s="66">
        <f>+VLOOKUP(HK$5,'Liste matières'!$A$7:$D$156,4,0)*BP107</f>
        <v>0</v>
      </c>
      <c r="HL107" s="66">
        <f>+VLOOKUP(HL$5,'Liste matières'!$A$7:$D$156,4,0)*BQ107</f>
        <v>0</v>
      </c>
      <c r="HM107" s="66">
        <f>+VLOOKUP(HM$5,'Liste matières'!$A$7:$D$156,4,0)*BR107</f>
        <v>0</v>
      </c>
      <c r="HN107" s="66">
        <f>+VLOOKUP(HN$5,'Liste matières'!$A$7:$D$156,4,0)*BS107</f>
        <v>0</v>
      </c>
      <c r="HO107" s="66">
        <f>+VLOOKUP(HO$5,'Liste matières'!$A$7:$D$156,4,0)*BT107</f>
        <v>0</v>
      </c>
      <c r="HP107" s="66">
        <f>+VLOOKUP(HP$5,'Liste matières'!$A$7:$D$156,4,0)*BU107</f>
        <v>0</v>
      </c>
      <c r="HQ107" s="66">
        <f>+VLOOKUP(HQ$5,'Liste matières'!$A$7:$D$156,4,0)*BV107</f>
        <v>0</v>
      </c>
      <c r="HR107" s="66">
        <f>+VLOOKUP(HR$5,'Liste matières'!$A$7:$D$156,4,0)*BW107</f>
        <v>0</v>
      </c>
      <c r="HS107" s="66">
        <f>+VLOOKUP(HS$5,'Liste matières'!$A$7:$D$156,4,0)*BX107</f>
        <v>0</v>
      </c>
      <c r="HT107" s="66">
        <f>+VLOOKUP(HT$5,'Liste matières'!$A$7:$D$156,4,0)*BY107</f>
        <v>0</v>
      </c>
      <c r="HU107" s="66">
        <f>+VLOOKUP(HU$5,'Liste matières'!$A$7:$D$156,4,0)*BZ107</f>
        <v>0</v>
      </c>
      <c r="HV107" s="66">
        <f>+VLOOKUP(HV$5,'Liste matières'!$A$7:$D$156,4,0)*CA107</f>
        <v>0</v>
      </c>
      <c r="HW107" s="66">
        <f>+VLOOKUP(HW$5,'Liste matières'!$A$7:$D$156,4,0)*CB107</f>
        <v>0</v>
      </c>
      <c r="HX107" s="66">
        <f>+VLOOKUP(HX$5,'Liste matières'!$A$7:$D$156,4,0)*CC107</f>
        <v>0</v>
      </c>
      <c r="HY107" s="66">
        <f>+VLOOKUP(HY$5,'Liste matières'!$A$7:$D$156,4,0)*CD107</f>
        <v>0</v>
      </c>
      <c r="HZ107" s="66">
        <f>+VLOOKUP(HZ$5,'Liste matières'!$A$7:$D$156,4,0)*CE107</f>
        <v>0</v>
      </c>
      <c r="IA107" s="66">
        <f>+VLOOKUP(IA$5,'Liste matières'!$A$7:$D$156,4,0)*CF107</f>
        <v>0</v>
      </c>
      <c r="IB107" s="66">
        <f>+VLOOKUP(IB$5,'Liste matières'!$A$7:$D$156,4,0)*CG107</f>
        <v>0</v>
      </c>
      <c r="IC107" s="66">
        <f>+VLOOKUP(IC$5,'Liste matières'!$A$7:$D$156,4,0)*CH107</f>
        <v>0</v>
      </c>
      <c r="ID107" s="66">
        <f>+VLOOKUP(ID$5,'Liste matières'!$A$7:$D$156,4,0)*CI107</f>
        <v>0</v>
      </c>
      <c r="IE107" s="66">
        <f>+VLOOKUP(IE$5,'Liste matières'!$A$7:$D$156,4,0)*CJ107</f>
        <v>0</v>
      </c>
      <c r="IF107" s="66">
        <f>+VLOOKUP(IF$5,'Liste matières'!$A$7:$D$156,4,0)*CK107</f>
        <v>0</v>
      </c>
      <c r="IG107" s="66">
        <f>+VLOOKUP(IG$5,'Liste matières'!$A$7:$D$156,4,0)*CL107</f>
        <v>0</v>
      </c>
      <c r="IH107" s="66">
        <f>+VLOOKUP(IH$5,'Liste matières'!$A$7:$D$156,4,0)*CM107</f>
        <v>0</v>
      </c>
      <c r="II107" s="66">
        <f>+VLOOKUP(II$5,'Liste matières'!$A$7:$D$156,4,0)*CN107</f>
        <v>0</v>
      </c>
      <c r="IJ107" s="66">
        <f>+VLOOKUP(IJ$5,'Liste matières'!$A$7:$D$156,4,0)*CO107</f>
        <v>0</v>
      </c>
      <c r="IK107" s="66">
        <f>+VLOOKUP(IK$5,'Liste matières'!$A$7:$D$156,4,0)*CP107</f>
        <v>0</v>
      </c>
      <c r="IL107" s="66">
        <f>+VLOOKUP(IL$5,'Liste matières'!$A$7:$D$156,4,0)*CQ107</f>
        <v>0</v>
      </c>
      <c r="IM107" s="66">
        <f>+VLOOKUP(IM$5,'Liste matières'!$A$7:$D$156,4,0)*CR107</f>
        <v>0</v>
      </c>
      <c r="IN107" s="66">
        <f>+VLOOKUP(IN$5,'Liste matières'!$A$7:$D$156,4,0)*CS107</f>
        <v>0</v>
      </c>
      <c r="IO107" s="66">
        <f>+VLOOKUP(IO$5,'Liste matières'!$A$7:$D$156,4,0)*CT107</f>
        <v>0</v>
      </c>
      <c r="IP107" s="66">
        <f>+VLOOKUP(IP$5,'Liste matières'!$A$7:$D$156,4,0)*CU107</f>
        <v>0</v>
      </c>
      <c r="IQ107" s="66">
        <f>+VLOOKUP(IQ$5,'Liste matières'!$A$7:$D$156,4,0)*CV107</f>
        <v>0</v>
      </c>
      <c r="IR107" s="66">
        <f>+VLOOKUP(IR$5,'Liste matières'!$A$7:$D$156,4,0)*CW107</f>
        <v>0</v>
      </c>
      <c r="IS107" s="66">
        <f>+VLOOKUP(IS$5,'Liste matières'!$A$7:$D$156,4,0)*CX107</f>
        <v>0</v>
      </c>
      <c r="IT107" s="66">
        <f>+VLOOKUP(IT$5,'Liste matières'!$A$7:$D$156,4,0)*CY107</f>
        <v>0</v>
      </c>
      <c r="IU107" s="66">
        <f>+VLOOKUP(IU$5,'Liste matières'!$A$7:$D$156,4,0)*CZ107</f>
        <v>0</v>
      </c>
      <c r="IV107" s="66">
        <f>+VLOOKUP(IV$5,'Liste matières'!$A$7:$D$156,4,0)*DA107</f>
        <v>0</v>
      </c>
      <c r="IW107" s="66">
        <f>+VLOOKUP(IW$5,'Liste matières'!$A$7:$D$156,4,0)*DB107</f>
        <v>0</v>
      </c>
      <c r="IX107" s="66">
        <f>+VLOOKUP(IX$5,'Liste matières'!$A$7:$D$156,4,0)*DC107</f>
        <v>0</v>
      </c>
      <c r="IY107" s="66">
        <f>+VLOOKUP(IY$5,'Liste matières'!$A$7:$D$156,4,0)*DD107</f>
        <v>0</v>
      </c>
      <c r="IZ107" s="66">
        <f>+VLOOKUP(IZ$5,'Liste matières'!$A$7:$D$156,4,0)*DE107</f>
        <v>0</v>
      </c>
      <c r="JA107" s="66">
        <f>+VLOOKUP(JA$5,'Liste matières'!$A$7:$D$156,4,0)*DF107</f>
        <v>0</v>
      </c>
      <c r="JB107" s="66">
        <f>+VLOOKUP(JB$5,'Liste matières'!$A$7:$D$156,4,0)*DG107</f>
        <v>0</v>
      </c>
      <c r="JC107" s="66">
        <f>+VLOOKUP(JC$5,'Liste matières'!$A$7:$D$156,4,0)*DH107</f>
        <v>0</v>
      </c>
      <c r="JD107" s="66">
        <f>+VLOOKUP(JD$5,'Liste matières'!$A$7:$D$156,4,0)*DI107</f>
        <v>0</v>
      </c>
      <c r="JE107" s="66">
        <f>+VLOOKUP(JE$5,'Liste matières'!$A$7:$D$156,4,0)*DJ107</f>
        <v>0</v>
      </c>
      <c r="JF107" s="66">
        <f>+VLOOKUP(JF$5,'Liste matières'!$A$7:$D$156,4,0)*DK107</f>
        <v>0</v>
      </c>
      <c r="JG107" s="66">
        <f>+VLOOKUP(JG$5,'Liste matières'!$A$7:$D$156,4,0)*DL107</f>
        <v>0</v>
      </c>
      <c r="JH107" s="66">
        <f>+VLOOKUP(JH$5,'Liste matières'!$A$7:$D$156,4,0)*DM107</f>
        <v>0</v>
      </c>
      <c r="JI107" s="66">
        <f>+VLOOKUP(JI$5,'Liste matières'!$A$7:$D$156,4,0)*DN107</f>
        <v>0</v>
      </c>
      <c r="JJ107" s="66">
        <f>+VLOOKUP(JJ$5,'Liste matières'!$A$7:$D$156,4,0)*DO107</f>
        <v>0</v>
      </c>
      <c r="JK107" s="66">
        <f>+VLOOKUP(JK$5,'Liste matières'!$A$7:$D$156,4,0)*DP107</f>
        <v>0</v>
      </c>
      <c r="JL107" s="66">
        <f>+VLOOKUP(JL$5,'Liste matières'!$A$7:$D$156,4,0)*DQ107</f>
        <v>0</v>
      </c>
      <c r="JM107" s="66">
        <f>+VLOOKUP(JM$5,'Liste matières'!$A$7:$D$156,4,0)*DR107</f>
        <v>0</v>
      </c>
      <c r="JN107" s="66">
        <f>+VLOOKUP(JN$5,'Liste matières'!$A$7:$D$156,4,0)*DS107</f>
        <v>0</v>
      </c>
      <c r="JO107" s="66">
        <f>+VLOOKUP(JO$5,'Liste matières'!$A$7:$D$156,4,0)*DT107</f>
        <v>0</v>
      </c>
      <c r="JP107" s="66">
        <f>+VLOOKUP(JP$5,'Liste matières'!$A$7:$D$156,4,0)*DU107</f>
        <v>0</v>
      </c>
      <c r="JQ107" s="66">
        <f>+VLOOKUP(JQ$5,'Liste matières'!$A$7:$D$156,4,0)*DV107</f>
        <v>0</v>
      </c>
      <c r="JR107" s="66">
        <f>+VLOOKUP(JR$5,'Liste matières'!$A$7:$D$156,4,0)*DW107</f>
        <v>0</v>
      </c>
      <c r="JS107" s="66">
        <f>+VLOOKUP(JS$5,'Liste matières'!$A$7:$D$156,4,0)*DX107</f>
        <v>0</v>
      </c>
      <c r="JT107" s="66">
        <f>+VLOOKUP(JT$5,'Liste matières'!$A$7:$D$156,4,0)*DY107</f>
        <v>0</v>
      </c>
      <c r="JU107" s="66">
        <f>+VLOOKUP(JU$5,'Liste matières'!$A$7:$D$156,4,0)*DZ107</f>
        <v>0</v>
      </c>
      <c r="JV107" s="66">
        <f>+VLOOKUP(JV$5,'Liste matières'!$A$7:$D$156,4,0)*EA107</f>
        <v>0</v>
      </c>
      <c r="JW107" s="66">
        <f>+VLOOKUP(JW$5,'Liste matières'!$A$7:$D$156,4,0)*EB107</f>
        <v>0</v>
      </c>
      <c r="JX107" s="66">
        <f>+VLOOKUP(JX$5,'Liste matières'!$A$7:$D$156,4,0)*EC107</f>
        <v>0</v>
      </c>
      <c r="JY107" s="66">
        <f>+VLOOKUP(JY$5,'Liste matières'!$A$7:$D$156,4,0)*ED107</f>
        <v>0</v>
      </c>
      <c r="JZ107" s="66">
        <f>+VLOOKUP(JZ$5,'Liste matières'!$A$7:$D$156,4,0)*EE107</f>
        <v>0</v>
      </c>
      <c r="KA107" s="66">
        <f>+VLOOKUP(KA$5,'Liste matières'!$A$7:$D$156,4,0)*EF107</f>
        <v>0</v>
      </c>
      <c r="KB107" s="66">
        <f>+VLOOKUP(KB$5,'Liste matières'!$A$7:$D$156,4,0)*EG107</f>
        <v>0</v>
      </c>
      <c r="KC107" s="66">
        <f>+VLOOKUP(KC$5,'Liste matières'!$A$7:$D$156,4,0)*EH107</f>
        <v>0</v>
      </c>
      <c r="KD107" s="66">
        <f>+VLOOKUP(KD$5,'Liste matières'!$A$7:$D$156,4,0)*EI107</f>
        <v>0</v>
      </c>
      <c r="KE107" s="66">
        <f>+VLOOKUP(KE$5,'Liste matières'!$A$7:$D$156,4,0)*EJ107</f>
        <v>0</v>
      </c>
      <c r="KF107" s="66">
        <f>+VLOOKUP(KF$5,'Liste matières'!$A$7:$D$156,4,0)*EK107</f>
        <v>0</v>
      </c>
      <c r="KG107" s="66">
        <f>+VLOOKUP(KG$5,'Liste matières'!$A$7:$D$156,4,0)*EL107</f>
        <v>0</v>
      </c>
      <c r="KH107" s="66">
        <f>+VLOOKUP(KH$5,'Liste matières'!$A$7:$D$156,4,0)*EM107</f>
        <v>0</v>
      </c>
      <c r="KI107" s="66">
        <f>+VLOOKUP(KI$5,'Liste matières'!$A$7:$D$156,4,0)*EN107</f>
        <v>0</v>
      </c>
      <c r="KJ107" s="66">
        <f>+VLOOKUP(KJ$5,'Liste matières'!$A$7:$D$156,4,0)*EO107</f>
        <v>0</v>
      </c>
      <c r="KK107" s="66">
        <f>+VLOOKUP(KK$5,'Liste matières'!$A$7:$D$156,4,0)*EP107</f>
        <v>0</v>
      </c>
      <c r="KL107" s="66">
        <f>+VLOOKUP(KL$5,'Liste matières'!$A$7:$D$156,4,0)*EQ107</f>
        <v>0</v>
      </c>
      <c r="KM107" s="66">
        <f>+VLOOKUP(KM$5,'Liste matières'!$A$7:$D$156,4,0)*ER107</f>
        <v>0</v>
      </c>
      <c r="KN107" s="66">
        <f>+VLOOKUP(KN$5,'Liste matières'!$A$7:$D$156,4,0)*ES107</f>
        <v>0</v>
      </c>
      <c r="KO107" s="66">
        <f>+VLOOKUP(KO$5,'Liste matières'!$A$7:$D$156,4,0)*ET107</f>
        <v>0</v>
      </c>
      <c r="KP107" s="66">
        <f>+VLOOKUP(KP$5,'Liste matières'!$A$7:$D$156,4,0)*EU107</f>
        <v>0</v>
      </c>
      <c r="KQ107" s="66">
        <f>+VLOOKUP(KQ$5,'Liste matières'!$A$7:$D$156,4,0)*EV107</f>
        <v>0</v>
      </c>
      <c r="KR107" s="66">
        <f>+VLOOKUP(KR$5,'Liste matières'!$A$7:$D$156,4,0)*EW107</f>
        <v>0</v>
      </c>
      <c r="KS107" s="66">
        <f>+VLOOKUP(KS$5,'Liste matières'!$A$7:$D$156,4,0)*EX107</f>
        <v>0</v>
      </c>
      <c r="KU107" s="65">
        <f t="shared" si="1"/>
        <v>0</v>
      </c>
    </row>
    <row r="108" spans="1:307" x14ac:dyDescent="0.25">
      <c r="A108" s="3" t="s">
        <v>102</v>
      </c>
      <c r="B108" s="11"/>
      <c r="C108" s="74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Z108" s="66">
        <f>+VLOOKUP(EZ$5,'Liste matières'!$A$7:$D$156,4,0)*E108</f>
        <v>0</v>
      </c>
      <c r="FA108" s="66">
        <f>+VLOOKUP(FA$5,'Liste matières'!$A$7:$D$156,4,0)*F108</f>
        <v>0</v>
      </c>
      <c r="FB108" s="66">
        <f>+VLOOKUP(FB$5,'Liste matières'!$A$7:$D$156,4,0)*G108</f>
        <v>0</v>
      </c>
      <c r="FC108" s="66">
        <f>+VLOOKUP(FC$5,'Liste matières'!$A$7:$D$156,4,0)*H108</f>
        <v>0</v>
      </c>
      <c r="FD108" s="66">
        <f>+VLOOKUP(FD$5,'Liste matières'!$A$7:$D$156,4,0)*I108</f>
        <v>0</v>
      </c>
      <c r="FE108" s="66">
        <f>+VLOOKUP(FE$5,'Liste matières'!$A$7:$D$156,4,0)*J108</f>
        <v>0</v>
      </c>
      <c r="FF108" s="66">
        <f>+VLOOKUP(FF$5,'Liste matières'!$A$7:$D$156,4,0)*K108</f>
        <v>0</v>
      </c>
      <c r="FG108" s="66">
        <f>+VLOOKUP(FG$5,'Liste matières'!$A$7:$D$156,4,0)*L108</f>
        <v>0</v>
      </c>
      <c r="FH108" s="66">
        <f>+VLOOKUP(FH$5,'Liste matières'!$A$7:$D$156,4,0)*M108</f>
        <v>0</v>
      </c>
      <c r="FI108" s="66">
        <f>+VLOOKUP(FI$5,'Liste matières'!$A$7:$D$156,4,0)*N108</f>
        <v>0</v>
      </c>
      <c r="FJ108" s="66">
        <f>+VLOOKUP(FJ$5,'Liste matières'!$A$7:$D$156,4,0)*O108</f>
        <v>0</v>
      </c>
      <c r="FK108" s="66">
        <f>+VLOOKUP(FK$5,'Liste matières'!$A$7:$D$156,4,0)*P108</f>
        <v>0</v>
      </c>
      <c r="FL108" s="66">
        <f>+VLOOKUP(FL$5,'Liste matières'!$A$7:$D$156,4,0)*Q108</f>
        <v>0</v>
      </c>
      <c r="FM108" s="66">
        <f>+VLOOKUP(FM$5,'Liste matières'!$A$7:$D$156,4,0)*R108</f>
        <v>0</v>
      </c>
      <c r="FN108" s="66">
        <f>+VLOOKUP(FN$5,'Liste matières'!$A$7:$D$156,4,0)*S108</f>
        <v>0</v>
      </c>
      <c r="FO108" s="66">
        <f>+VLOOKUP(FO$5,'Liste matières'!$A$7:$D$156,4,0)*T108</f>
        <v>0</v>
      </c>
      <c r="FP108" s="66">
        <f>+VLOOKUP(FP$5,'Liste matières'!$A$7:$D$156,4,0)*U108</f>
        <v>0</v>
      </c>
      <c r="FQ108" s="66">
        <f>+VLOOKUP(FQ$5,'Liste matières'!$A$7:$D$156,4,0)*V108</f>
        <v>0</v>
      </c>
      <c r="FR108" s="66">
        <f>+VLOOKUP(FR$5,'Liste matières'!$A$7:$D$156,4,0)*W108</f>
        <v>0</v>
      </c>
      <c r="FS108" s="66">
        <f>+VLOOKUP(FS$5,'Liste matières'!$A$7:$D$156,4,0)*X108</f>
        <v>0</v>
      </c>
      <c r="FT108" s="66">
        <f>+VLOOKUP(FT$5,'Liste matières'!$A$7:$D$156,4,0)*Y108</f>
        <v>0</v>
      </c>
      <c r="FU108" s="66">
        <f>+VLOOKUP(FU$5,'Liste matières'!$A$7:$D$156,4,0)*Z108</f>
        <v>0</v>
      </c>
      <c r="FV108" s="66">
        <f>+VLOOKUP(FV$5,'Liste matières'!$A$7:$D$156,4,0)*AA108</f>
        <v>0</v>
      </c>
      <c r="FW108" s="66">
        <f>+VLOOKUP(FW$5,'Liste matières'!$A$7:$D$156,4,0)*AB108</f>
        <v>0</v>
      </c>
      <c r="FX108" s="66">
        <f>+VLOOKUP(FX$5,'Liste matières'!$A$7:$D$156,4,0)*AC108</f>
        <v>0</v>
      </c>
      <c r="FY108" s="66">
        <f>+VLOOKUP(FY$5,'Liste matières'!$A$7:$D$156,4,0)*AD108</f>
        <v>0</v>
      </c>
      <c r="FZ108" s="66">
        <f>+VLOOKUP(FZ$5,'Liste matières'!$A$7:$D$156,4,0)*AE108</f>
        <v>0</v>
      </c>
      <c r="GA108" s="66">
        <f>+VLOOKUP(GA$5,'Liste matières'!$A$7:$D$156,4,0)*AF108</f>
        <v>0</v>
      </c>
      <c r="GB108" s="66">
        <f>+VLOOKUP(GB$5,'Liste matières'!$A$7:$D$156,4,0)*AG108</f>
        <v>0</v>
      </c>
      <c r="GC108" s="66">
        <f>+VLOOKUP(GC$5,'Liste matières'!$A$7:$D$156,4,0)*AH108</f>
        <v>0</v>
      </c>
      <c r="GD108" s="66">
        <f>+VLOOKUP(GD$5,'Liste matières'!$A$7:$D$156,4,0)*AI108</f>
        <v>0</v>
      </c>
      <c r="GE108" s="66">
        <f>+VLOOKUP(GE$5,'Liste matières'!$A$7:$D$156,4,0)*AJ108</f>
        <v>0</v>
      </c>
      <c r="GF108" s="66">
        <f>+VLOOKUP(GF$5,'Liste matières'!$A$7:$D$156,4,0)*AK108</f>
        <v>0</v>
      </c>
      <c r="GG108" s="66">
        <f>+VLOOKUP(GG$5,'Liste matières'!$A$7:$D$156,4,0)*AL108</f>
        <v>0</v>
      </c>
      <c r="GH108" s="66">
        <f>+VLOOKUP(GH$5,'Liste matières'!$A$7:$D$156,4,0)*AM108</f>
        <v>0</v>
      </c>
      <c r="GI108" s="66">
        <f>+VLOOKUP(GI$5,'Liste matières'!$A$7:$D$156,4,0)*AN108</f>
        <v>0</v>
      </c>
      <c r="GJ108" s="66">
        <f>+VLOOKUP(GJ$5,'Liste matières'!$A$7:$D$156,4,0)*AO108</f>
        <v>0</v>
      </c>
      <c r="GK108" s="66">
        <f>+VLOOKUP(GK$5,'Liste matières'!$A$7:$D$156,4,0)*AP108</f>
        <v>0</v>
      </c>
      <c r="GL108" s="66">
        <f>+VLOOKUP(GL$5,'Liste matières'!$A$7:$D$156,4,0)*AQ108</f>
        <v>0</v>
      </c>
      <c r="GM108" s="66">
        <f>+VLOOKUP(GM$5,'Liste matières'!$A$7:$D$156,4,0)*AR108</f>
        <v>0</v>
      </c>
      <c r="GN108" s="66">
        <f>+VLOOKUP(GN$5,'Liste matières'!$A$7:$D$156,4,0)*AS108</f>
        <v>0</v>
      </c>
      <c r="GO108" s="66">
        <f>+VLOOKUP(GO$5,'Liste matières'!$A$7:$D$156,4,0)*AT108</f>
        <v>0</v>
      </c>
      <c r="GP108" s="66">
        <f>+VLOOKUP(GP$5,'Liste matières'!$A$7:$D$156,4,0)*AU108</f>
        <v>0</v>
      </c>
      <c r="GQ108" s="66">
        <f>+VLOOKUP(GQ$5,'Liste matières'!$A$7:$D$156,4,0)*AV108</f>
        <v>0</v>
      </c>
      <c r="GR108" s="66">
        <f>+VLOOKUP(GR$5,'Liste matières'!$A$7:$D$156,4,0)*AW108</f>
        <v>0</v>
      </c>
      <c r="GS108" s="66">
        <f>+VLOOKUP(GS$5,'Liste matières'!$A$7:$D$156,4,0)*AX108</f>
        <v>0</v>
      </c>
      <c r="GT108" s="66">
        <f>+VLOOKUP(GT$5,'Liste matières'!$A$7:$D$156,4,0)*AY108</f>
        <v>0</v>
      </c>
      <c r="GU108" s="66">
        <f>+VLOOKUP(GU$5,'Liste matières'!$A$7:$D$156,4,0)*AZ108</f>
        <v>0</v>
      </c>
      <c r="GV108" s="66">
        <f>+VLOOKUP(GV$5,'Liste matières'!$A$7:$D$156,4,0)*BA108</f>
        <v>0</v>
      </c>
      <c r="GW108" s="66">
        <f>+VLOOKUP(GW$5,'Liste matières'!$A$7:$D$156,4,0)*BB108</f>
        <v>0</v>
      </c>
      <c r="GX108" s="66">
        <f>+VLOOKUP(GX$5,'Liste matières'!$A$7:$D$156,4,0)*BC108</f>
        <v>0</v>
      </c>
      <c r="GY108" s="66">
        <f>+VLOOKUP(GY$5,'Liste matières'!$A$7:$D$156,4,0)*BD108</f>
        <v>0</v>
      </c>
      <c r="GZ108" s="66">
        <f>+VLOOKUP(GZ$5,'Liste matières'!$A$7:$D$156,4,0)*BE108</f>
        <v>0</v>
      </c>
      <c r="HA108" s="66">
        <f>+VLOOKUP(HA$5,'Liste matières'!$A$7:$D$156,4,0)*BF108</f>
        <v>0</v>
      </c>
      <c r="HB108" s="66">
        <f>+VLOOKUP(HB$5,'Liste matières'!$A$7:$D$156,4,0)*BG108</f>
        <v>0</v>
      </c>
      <c r="HC108" s="66">
        <f>+VLOOKUP(HC$5,'Liste matières'!$A$7:$D$156,4,0)*BH108</f>
        <v>0</v>
      </c>
      <c r="HD108" s="66">
        <f>+VLOOKUP(HD$5,'Liste matières'!$A$7:$D$156,4,0)*BI108</f>
        <v>0</v>
      </c>
      <c r="HE108" s="66">
        <f>+VLOOKUP(HE$5,'Liste matières'!$A$7:$D$156,4,0)*BJ108</f>
        <v>0</v>
      </c>
      <c r="HF108" s="66">
        <f>+VLOOKUP(HF$5,'Liste matières'!$A$7:$D$156,4,0)*BK108</f>
        <v>0</v>
      </c>
      <c r="HG108" s="66">
        <f>+VLOOKUP(HG$5,'Liste matières'!$A$7:$D$156,4,0)*BL108</f>
        <v>0</v>
      </c>
      <c r="HH108" s="66">
        <f>+VLOOKUP(HH$5,'Liste matières'!$A$7:$D$156,4,0)*BM108</f>
        <v>0</v>
      </c>
      <c r="HI108" s="66">
        <f>+VLOOKUP(HI$5,'Liste matières'!$A$7:$D$156,4,0)*BN108</f>
        <v>0</v>
      </c>
      <c r="HJ108" s="66">
        <f>+VLOOKUP(HJ$5,'Liste matières'!$A$7:$D$156,4,0)*BO108</f>
        <v>0</v>
      </c>
      <c r="HK108" s="66">
        <f>+VLOOKUP(HK$5,'Liste matières'!$A$7:$D$156,4,0)*BP108</f>
        <v>0</v>
      </c>
      <c r="HL108" s="66">
        <f>+VLOOKUP(HL$5,'Liste matières'!$A$7:$D$156,4,0)*BQ108</f>
        <v>0</v>
      </c>
      <c r="HM108" s="66">
        <f>+VLOOKUP(HM$5,'Liste matières'!$A$7:$D$156,4,0)*BR108</f>
        <v>0</v>
      </c>
      <c r="HN108" s="66">
        <f>+VLOOKUP(HN$5,'Liste matières'!$A$7:$D$156,4,0)*BS108</f>
        <v>0</v>
      </c>
      <c r="HO108" s="66">
        <f>+VLOOKUP(HO$5,'Liste matières'!$A$7:$D$156,4,0)*BT108</f>
        <v>0</v>
      </c>
      <c r="HP108" s="66">
        <f>+VLOOKUP(HP$5,'Liste matières'!$A$7:$D$156,4,0)*BU108</f>
        <v>0</v>
      </c>
      <c r="HQ108" s="66">
        <f>+VLOOKUP(HQ$5,'Liste matières'!$A$7:$D$156,4,0)*BV108</f>
        <v>0</v>
      </c>
      <c r="HR108" s="66">
        <f>+VLOOKUP(HR$5,'Liste matières'!$A$7:$D$156,4,0)*BW108</f>
        <v>0</v>
      </c>
      <c r="HS108" s="66">
        <f>+VLOOKUP(HS$5,'Liste matières'!$A$7:$D$156,4,0)*BX108</f>
        <v>0</v>
      </c>
      <c r="HT108" s="66">
        <f>+VLOOKUP(HT$5,'Liste matières'!$A$7:$D$156,4,0)*BY108</f>
        <v>0</v>
      </c>
      <c r="HU108" s="66">
        <f>+VLOOKUP(HU$5,'Liste matières'!$A$7:$D$156,4,0)*BZ108</f>
        <v>0</v>
      </c>
      <c r="HV108" s="66">
        <f>+VLOOKUP(HV$5,'Liste matières'!$A$7:$D$156,4,0)*CA108</f>
        <v>0</v>
      </c>
      <c r="HW108" s="66">
        <f>+VLOOKUP(HW$5,'Liste matières'!$A$7:$D$156,4,0)*CB108</f>
        <v>0</v>
      </c>
      <c r="HX108" s="66">
        <f>+VLOOKUP(HX$5,'Liste matières'!$A$7:$D$156,4,0)*CC108</f>
        <v>0</v>
      </c>
      <c r="HY108" s="66">
        <f>+VLOOKUP(HY$5,'Liste matières'!$A$7:$D$156,4,0)*CD108</f>
        <v>0</v>
      </c>
      <c r="HZ108" s="66">
        <f>+VLOOKUP(HZ$5,'Liste matières'!$A$7:$D$156,4,0)*CE108</f>
        <v>0</v>
      </c>
      <c r="IA108" s="66">
        <f>+VLOOKUP(IA$5,'Liste matières'!$A$7:$D$156,4,0)*CF108</f>
        <v>0</v>
      </c>
      <c r="IB108" s="66">
        <f>+VLOOKUP(IB$5,'Liste matières'!$A$7:$D$156,4,0)*CG108</f>
        <v>0</v>
      </c>
      <c r="IC108" s="66">
        <f>+VLOOKUP(IC$5,'Liste matières'!$A$7:$D$156,4,0)*CH108</f>
        <v>0</v>
      </c>
      <c r="ID108" s="66">
        <f>+VLOOKUP(ID$5,'Liste matières'!$A$7:$D$156,4,0)*CI108</f>
        <v>0</v>
      </c>
      <c r="IE108" s="66">
        <f>+VLOOKUP(IE$5,'Liste matières'!$A$7:$D$156,4,0)*CJ108</f>
        <v>0</v>
      </c>
      <c r="IF108" s="66">
        <f>+VLOOKUP(IF$5,'Liste matières'!$A$7:$D$156,4,0)*CK108</f>
        <v>0</v>
      </c>
      <c r="IG108" s="66">
        <f>+VLOOKUP(IG$5,'Liste matières'!$A$7:$D$156,4,0)*CL108</f>
        <v>0</v>
      </c>
      <c r="IH108" s="66">
        <f>+VLOOKUP(IH$5,'Liste matières'!$A$7:$D$156,4,0)*CM108</f>
        <v>0</v>
      </c>
      <c r="II108" s="66">
        <f>+VLOOKUP(II$5,'Liste matières'!$A$7:$D$156,4,0)*CN108</f>
        <v>0</v>
      </c>
      <c r="IJ108" s="66">
        <f>+VLOOKUP(IJ$5,'Liste matières'!$A$7:$D$156,4,0)*CO108</f>
        <v>0</v>
      </c>
      <c r="IK108" s="66">
        <f>+VLOOKUP(IK$5,'Liste matières'!$A$7:$D$156,4,0)*CP108</f>
        <v>0</v>
      </c>
      <c r="IL108" s="66">
        <f>+VLOOKUP(IL$5,'Liste matières'!$A$7:$D$156,4,0)*CQ108</f>
        <v>0</v>
      </c>
      <c r="IM108" s="66">
        <f>+VLOOKUP(IM$5,'Liste matières'!$A$7:$D$156,4,0)*CR108</f>
        <v>0</v>
      </c>
      <c r="IN108" s="66">
        <f>+VLOOKUP(IN$5,'Liste matières'!$A$7:$D$156,4,0)*CS108</f>
        <v>0</v>
      </c>
      <c r="IO108" s="66">
        <f>+VLOOKUP(IO$5,'Liste matières'!$A$7:$D$156,4,0)*CT108</f>
        <v>0</v>
      </c>
      <c r="IP108" s="66">
        <f>+VLOOKUP(IP$5,'Liste matières'!$A$7:$D$156,4,0)*CU108</f>
        <v>0</v>
      </c>
      <c r="IQ108" s="66">
        <f>+VLOOKUP(IQ$5,'Liste matières'!$A$7:$D$156,4,0)*CV108</f>
        <v>0</v>
      </c>
      <c r="IR108" s="66">
        <f>+VLOOKUP(IR$5,'Liste matières'!$A$7:$D$156,4,0)*CW108</f>
        <v>0</v>
      </c>
      <c r="IS108" s="66">
        <f>+VLOOKUP(IS$5,'Liste matières'!$A$7:$D$156,4,0)*CX108</f>
        <v>0</v>
      </c>
      <c r="IT108" s="66">
        <f>+VLOOKUP(IT$5,'Liste matières'!$A$7:$D$156,4,0)*CY108</f>
        <v>0</v>
      </c>
      <c r="IU108" s="66">
        <f>+VLOOKUP(IU$5,'Liste matières'!$A$7:$D$156,4,0)*CZ108</f>
        <v>0</v>
      </c>
      <c r="IV108" s="66">
        <f>+VLOOKUP(IV$5,'Liste matières'!$A$7:$D$156,4,0)*DA108</f>
        <v>0</v>
      </c>
      <c r="IW108" s="66">
        <f>+VLOOKUP(IW$5,'Liste matières'!$A$7:$D$156,4,0)*DB108</f>
        <v>0</v>
      </c>
      <c r="IX108" s="66">
        <f>+VLOOKUP(IX$5,'Liste matières'!$A$7:$D$156,4,0)*DC108</f>
        <v>0</v>
      </c>
      <c r="IY108" s="66">
        <f>+VLOOKUP(IY$5,'Liste matières'!$A$7:$D$156,4,0)*DD108</f>
        <v>0</v>
      </c>
      <c r="IZ108" s="66">
        <f>+VLOOKUP(IZ$5,'Liste matières'!$A$7:$D$156,4,0)*DE108</f>
        <v>0</v>
      </c>
      <c r="JA108" s="66">
        <f>+VLOOKUP(JA$5,'Liste matières'!$A$7:$D$156,4,0)*DF108</f>
        <v>0</v>
      </c>
      <c r="JB108" s="66">
        <f>+VLOOKUP(JB$5,'Liste matières'!$A$7:$D$156,4,0)*DG108</f>
        <v>0</v>
      </c>
      <c r="JC108" s="66">
        <f>+VLOOKUP(JC$5,'Liste matières'!$A$7:$D$156,4,0)*DH108</f>
        <v>0</v>
      </c>
      <c r="JD108" s="66">
        <f>+VLOOKUP(JD$5,'Liste matières'!$A$7:$D$156,4,0)*DI108</f>
        <v>0</v>
      </c>
      <c r="JE108" s="66">
        <f>+VLOOKUP(JE$5,'Liste matières'!$A$7:$D$156,4,0)*DJ108</f>
        <v>0</v>
      </c>
      <c r="JF108" s="66">
        <f>+VLOOKUP(JF$5,'Liste matières'!$A$7:$D$156,4,0)*DK108</f>
        <v>0</v>
      </c>
      <c r="JG108" s="66">
        <f>+VLOOKUP(JG$5,'Liste matières'!$A$7:$D$156,4,0)*DL108</f>
        <v>0</v>
      </c>
      <c r="JH108" s="66">
        <f>+VLOOKUP(JH$5,'Liste matières'!$A$7:$D$156,4,0)*DM108</f>
        <v>0</v>
      </c>
      <c r="JI108" s="66">
        <f>+VLOOKUP(JI$5,'Liste matières'!$A$7:$D$156,4,0)*DN108</f>
        <v>0</v>
      </c>
      <c r="JJ108" s="66">
        <f>+VLOOKUP(JJ$5,'Liste matières'!$A$7:$D$156,4,0)*DO108</f>
        <v>0</v>
      </c>
      <c r="JK108" s="66">
        <f>+VLOOKUP(JK$5,'Liste matières'!$A$7:$D$156,4,0)*DP108</f>
        <v>0</v>
      </c>
      <c r="JL108" s="66">
        <f>+VLOOKUP(JL$5,'Liste matières'!$A$7:$D$156,4,0)*DQ108</f>
        <v>0</v>
      </c>
      <c r="JM108" s="66">
        <f>+VLOOKUP(JM$5,'Liste matières'!$A$7:$D$156,4,0)*DR108</f>
        <v>0</v>
      </c>
      <c r="JN108" s="66">
        <f>+VLOOKUP(JN$5,'Liste matières'!$A$7:$D$156,4,0)*DS108</f>
        <v>0</v>
      </c>
      <c r="JO108" s="66">
        <f>+VLOOKUP(JO$5,'Liste matières'!$A$7:$D$156,4,0)*DT108</f>
        <v>0</v>
      </c>
      <c r="JP108" s="66">
        <f>+VLOOKUP(JP$5,'Liste matières'!$A$7:$D$156,4,0)*DU108</f>
        <v>0</v>
      </c>
      <c r="JQ108" s="66">
        <f>+VLOOKUP(JQ$5,'Liste matières'!$A$7:$D$156,4,0)*DV108</f>
        <v>0</v>
      </c>
      <c r="JR108" s="66">
        <f>+VLOOKUP(JR$5,'Liste matières'!$A$7:$D$156,4,0)*DW108</f>
        <v>0</v>
      </c>
      <c r="JS108" s="66">
        <f>+VLOOKUP(JS$5,'Liste matières'!$A$7:$D$156,4,0)*DX108</f>
        <v>0</v>
      </c>
      <c r="JT108" s="66">
        <f>+VLOOKUP(JT$5,'Liste matières'!$A$7:$D$156,4,0)*DY108</f>
        <v>0</v>
      </c>
      <c r="JU108" s="66">
        <f>+VLOOKUP(JU$5,'Liste matières'!$A$7:$D$156,4,0)*DZ108</f>
        <v>0</v>
      </c>
      <c r="JV108" s="66">
        <f>+VLOOKUP(JV$5,'Liste matières'!$A$7:$D$156,4,0)*EA108</f>
        <v>0</v>
      </c>
      <c r="JW108" s="66">
        <f>+VLOOKUP(JW$5,'Liste matières'!$A$7:$D$156,4,0)*EB108</f>
        <v>0</v>
      </c>
      <c r="JX108" s="66">
        <f>+VLOOKUP(JX$5,'Liste matières'!$A$7:$D$156,4,0)*EC108</f>
        <v>0</v>
      </c>
      <c r="JY108" s="66">
        <f>+VLOOKUP(JY$5,'Liste matières'!$A$7:$D$156,4,0)*ED108</f>
        <v>0</v>
      </c>
      <c r="JZ108" s="66">
        <f>+VLOOKUP(JZ$5,'Liste matières'!$A$7:$D$156,4,0)*EE108</f>
        <v>0</v>
      </c>
      <c r="KA108" s="66">
        <f>+VLOOKUP(KA$5,'Liste matières'!$A$7:$D$156,4,0)*EF108</f>
        <v>0</v>
      </c>
      <c r="KB108" s="66">
        <f>+VLOOKUP(KB$5,'Liste matières'!$A$7:$D$156,4,0)*EG108</f>
        <v>0</v>
      </c>
      <c r="KC108" s="66">
        <f>+VLOOKUP(KC$5,'Liste matières'!$A$7:$D$156,4,0)*EH108</f>
        <v>0</v>
      </c>
      <c r="KD108" s="66">
        <f>+VLOOKUP(KD$5,'Liste matières'!$A$7:$D$156,4,0)*EI108</f>
        <v>0</v>
      </c>
      <c r="KE108" s="66">
        <f>+VLOOKUP(KE$5,'Liste matières'!$A$7:$D$156,4,0)*EJ108</f>
        <v>0</v>
      </c>
      <c r="KF108" s="66">
        <f>+VLOOKUP(KF$5,'Liste matières'!$A$7:$D$156,4,0)*EK108</f>
        <v>0</v>
      </c>
      <c r="KG108" s="66">
        <f>+VLOOKUP(KG$5,'Liste matières'!$A$7:$D$156,4,0)*EL108</f>
        <v>0</v>
      </c>
      <c r="KH108" s="66">
        <f>+VLOOKUP(KH$5,'Liste matières'!$A$7:$D$156,4,0)*EM108</f>
        <v>0</v>
      </c>
      <c r="KI108" s="66">
        <f>+VLOOKUP(KI$5,'Liste matières'!$A$7:$D$156,4,0)*EN108</f>
        <v>0</v>
      </c>
      <c r="KJ108" s="66">
        <f>+VLOOKUP(KJ$5,'Liste matières'!$A$7:$D$156,4,0)*EO108</f>
        <v>0</v>
      </c>
      <c r="KK108" s="66">
        <f>+VLOOKUP(KK$5,'Liste matières'!$A$7:$D$156,4,0)*EP108</f>
        <v>0</v>
      </c>
      <c r="KL108" s="66">
        <f>+VLOOKUP(KL$5,'Liste matières'!$A$7:$D$156,4,0)*EQ108</f>
        <v>0</v>
      </c>
      <c r="KM108" s="66">
        <f>+VLOOKUP(KM$5,'Liste matières'!$A$7:$D$156,4,0)*ER108</f>
        <v>0</v>
      </c>
      <c r="KN108" s="66">
        <f>+VLOOKUP(KN$5,'Liste matières'!$A$7:$D$156,4,0)*ES108</f>
        <v>0</v>
      </c>
      <c r="KO108" s="66">
        <f>+VLOOKUP(KO$5,'Liste matières'!$A$7:$D$156,4,0)*ET108</f>
        <v>0</v>
      </c>
      <c r="KP108" s="66">
        <f>+VLOOKUP(KP$5,'Liste matières'!$A$7:$D$156,4,0)*EU108</f>
        <v>0</v>
      </c>
      <c r="KQ108" s="66">
        <f>+VLOOKUP(KQ$5,'Liste matières'!$A$7:$D$156,4,0)*EV108</f>
        <v>0</v>
      </c>
      <c r="KR108" s="66">
        <f>+VLOOKUP(KR$5,'Liste matières'!$A$7:$D$156,4,0)*EW108</f>
        <v>0</v>
      </c>
      <c r="KS108" s="66">
        <f>+VLOOKUP(KS$5,'Liste matières'!$A$7:$D$156,4,0)*EX108</f>
        <v>0</v>
      </c>
      <c r="KU108" s="65">
        <f t="shared" si="1"/>
        <v>0</v>
      </c>
    </row>
    <row r="109" spans="1:307" x14ac:dyDescent="0.25">
      <c r="A109" s="3" t="s">
        <v>103</v>
      </c>
      <c r="B109" s="11"/>
      <c r="C109" s="74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Z109" s="66">
        <f>+VLOOKUP(EZ$5,'Liste matières'!$A$7:$D$156,4,0)*E109</f>
        <v>0</v>
      </c>
      <c r="FA109" s="66">
        <f>+VLOOKUP(FA$5,'Liste matières'!$A$7:$D$156,4,0)*F109</f>
        <v>0</v>
      </c>
      <c r="FB109" s="66">
        <f>+VLOOKUP(FB$5,'Liste matières'!$A$7:$D$156,4,0)*G109</f>
        <v>0</v>
      </c>
      <c r="FC109" s="66">
        <f>+VLOOKUP(FC$5,'Liste matières'!$A$7:$D$156,4,0)*H109</f>
        <v>0</v>
      </c>
      <c r="FD109" s="66">
        <f>+VLOOKUP(FD$5,'Liste matières'!$A$7:$D$156,4,0)*I109</f>
        <v>0</v>
      </c>
      <c r="FE109" s="66">
        <f>+VLOOKUP(FE$5,'Liste matières'!$A$7:$D$156,4,0)*J109</f>
        <v>0</v>
      </c>
      <c r="FF109" s="66">
        <f>+VLOOKUP(FF$5,'Liste matières'!$A$7:$D$156,4,0)*K109</f>
        <v>0</v>
      </c>
      <c r="FG109" s="66">
        <f>+VLOOKUP(FG$5,'Liste matières'!$A$7:$D$156,4,0)*L109</f>
        <v>0</v>
      </c>
      <c r="FH109" s="66">
        <f>+VLOOKUP(FH$5,'Liste matières'!$A$7:$D$156,4,0)*M109</f>
        <v>0</v>
      </c>
      <c r="FI109" s="66">
        <f>+VLOOKUP(FI$5,'Liste matières'!$A$7:$D$156,4,0)*N109</f>
        <v>0</v>
      </c>
      <c r="FJ109" s="66">
        <f>+VLOOKUP(FJ$5,'Liste matières'!$A$7:$D$156,4,0)*O109</f>
        <v>0</v>
      </c>
      <c r="FK109" s="66">
        <f>+VLOOKUP(FK$5,'Liste matières'!$A$7:$D$156,4,0)*P109</f>
        <v>0</v>
      </c>
      <c r="FL109" s="66">
        <f>+VLOOKUP(FL$5,'Liste matières'!$A$7:$D$156,4,0)*Q109</f>
        <v>0</v>
      </c>
      <c r="FM109" s="66">
        <f>+VLOOKUP(FM$5,'Liste matières'!$A$7:$D$156,4,0)*R109</f>
        <v>0</v>
      </c>
      <c r="FN109" s="66">
        <f>+VLOOKUP(FN$5,'Liste matières'!$A$7:$D$156,4,0)*S109</f>
        <v>0</v>
      </c>
      <c r="FO109" s="66">
        <f>+VLOOKUP(FO$5,'Liste matières'!$A$7:$D$156,4,0)*T109</f>
        <v>0</v>
      </c>
      <c r="FP109" s="66">
        <f>+VLOOKUP(FP$5,'Liste matières'!$A$7:$D$156,4,0)*U109</f>
        <v>0</v>
      </c>
      <c r="FQ109" s="66">
        <f>+VLOOKUP(FQ$5,'Liste matières'!$A$7:$D$156,4,0)*V109</f>
        <v>0</v>
      </c>
      <c r="FR109" s="66">
        <f>+VLOOKUP(FR$5,'Liste matières'!$A$7:$D$156,4,0)*W109</f>
        <v>0</v>
      </c>
      <c r="FS109" s="66">
        <f>+VLOOKUP(FS$5,'Liste matières'!$A$7:$D$156,4,0)*X109</f>
        <v>0</v>
      </c>
      <c r="FT109" s="66">
        <f>+VLOOKUP(FT$5,'Liste matières'!$A$7:$D$156,4,0)*Y109</f>
        <v>0</v>
      </c>
      <c r="FU109" s="66">
        <f>+VLOOKUP(FU$5,'Liste matières'!$A$7:$D$156,4,0)*Z109</f>
        <v>0</v>
      </c>
      <c r="FV109" s="66">
        <f>+VLOOKUP(FV$5,'Liste matières'!$A$7:$D$156,4,0)*AA109</f>
        <v>0</v>
      </c>
      <c r="FW109" s="66">
        <f>+VLOOKUP(FW$5,'Liste matières'!$A$7:$D$156,4,0)*AB109</f>
        <v>0</v>
      </c>
      <c r="FX109" s="66">
        <f>+VLOOKUP(FX$5,'Liste matières'!$A$7:$D$156,4,0)*AC109</f>
        <v>0</v>
      </c>
      <c r="FY109" s="66">
        <f>+VLOOKUP(FY$5,'Liste matières'!$A$7:$D$156,4,0)*AD109</f>
        <v>0</v>
      </c>
      <c r="FZ109" s="66">
        <f>+VLOOKUP(FZ$5,'Liste matières'!$A$7:$D$156,4,0)*AE109</f>
        <v>0</v>
      </c>
      <c r="GA109" s="66">
        <f>+VLOOKUP(GA$5,'Liste matières'!$A$7:$D$156,4,0)*AF109</f>
        <v>0</v>
      </c>
      <c r="GB109" s="66">
        <f>+VLOOKUP(GB$5,'Liste matières'!$A$7:$D$156,4,0)*AG109</f>
        <v>0</v>
      </c>
      <c r="GC109" s="66">
        <f>+VLOOKUP(GC$5,'Liste matières'!$A$7:$D$156,4,0)*AH109</f>
        <v>0</v>
      </c>
      <c r="GD109" s="66">
        <f>+VLOOKUP(GD$5,'Liste matières'!$A$7:$D$156,4,0)*AI109</f>
        <v>0</v>
      </c>
      <c r="GE109" s="66">
        <f>+VLOOKUP(GE$5,'Liste matières'!$A$7:$D$156,4,0)*AJ109</f>
        <v>0</v>
      </c>
      <c r="GF109" s="66">
        <f>+VLOOKUP(GF$5,'Liste matières'!$A$7:$D$156,4,0)*AK109</f>
        <v>0</v>
      </c>
      <c r="GG109" s="66">
        <f>+VLOOKUP(GG$5,'Liste matières'!$A$7:$D$156,4,0)*AL109</f>
        <v>0</v>
      </c>
      <c r="GH109" s="66">
        <f>+VLOOKUP(GH$5,'Liste matières'!$A$7:$D$156,4,0)*AM109</f>
        <v>0</v>
      </c>
      <c r="GI109" s="66">
        <f>+VLOOKUP(GI$5,'Liste matières'!$A$7:$D$156,4,0)*AN109</f>
        <v>0</v>
      </c>
      <c r="GJ109" s="66">
        <f>+VLOOKUP(GJ$5,'Liste matières'!$A$7:$D$156,4,0)*AO109</f>
        <v>0</v>
      </c>
      <c r="GK109" s="66">
        <f>+VLOOKUP(GK$5,'Liste matières'!$A$7:$D$156,4,0)*AP109</f>
        <v>0</v>
      </c>
      <c r="GL109" s="66">
        <f>+VLOOKUP(GL$5,'Liste matières'!$A$7:$D$156,4,0)*AQ109</f>
        <v>0</v>
      </c>
      <c r="GM109" s="66">
        <f>+VLOOKUP(GM$5,'Liste matières'!$A$7:$D$156,4,0)*AR109</f>
        <v>0</v>
      </c>
      <c r="GN109" s="66">
        <f>+VLOOKUP(GN$5,'Liste matières'!$A$7:$D$156,4,0)*AS109</f>
        <v>0</v>
      </c>
      <c r="GO109" s="66">
        <f>+VLOOKUP(GO$5,'Liste matières'!$A$7:$D$156,4,0)*AT109</f>
        <v>0</v>
      </c>
      <c r="GP109" s="66">
        <f>+VLOOKUP(GP$5,'Liste matières'!$A$7:$D$156,4,0)*AU109</f>
        <v>0</v>
      </c>
      <c r="GQ109" s="66">
        <f>+VLOOKUP(GQ$5,'Liste matières'!$A$7:$D$156,4,0)*AV109</f>
        <v>0</v>
      </c>
      <c r="GR109" s="66">
        <f>+VLOOKUP(GR$5,'Liste matières'!$A$7:$D$156,4,0)*AW109</f>
        <v>0</v>
      </c>
      <c r="GS109" s="66">
        <f>+VLOOKUP(GS$5,'Liste matières'!$A$7:$D$156,4,0)*AX109</f>
        <v>0</v>
      </c>
      <c r="GT109" s="66">
        <f>+VLOOKUP(GT$5,'Liste matières'!$A$7:$D$156,4,0)*AY109</f>
        <v>0</v>
      </c>
      <c r="GU109" s="66">
        <f>+VLOOKUP(GU$5,'Liste matières'!$A$7:$D$156,4,0)*AZ109</f>
        <v>0</v>
      </c>
      <c r="GV109" s="66">
        <f>+VLOOKUP(GV$5,'Liste matières'!$A$7:$D$156,4,0)*BA109</f>
        <v>0</v>
      </c>
      <c r="GW109" s="66">
        <f>+VLOOKUP(GW$5,'Liste matières'!$A$7:$D$156,4,0)*BB109</f>
        <v>0</v>
      </c>
      <c r="GX109" s="66">
        <f>+VLOOKUP(GX$5,'Liste matières'!$A$7:$D$156,4,0)*BC109</f>
        <v>0</v>
      </c>
      <c r="GY109" s="66">
        <f>+VLOOKUP(GY$5,'Liste matières'!$A$7:$D$156,4,0)*BD109</f>
        <v>0</v>
      </c>
      <c r="GZ109" s="66">
        <f>+VLOOKUP(GZ$5,'Liste matières'!$A$7:$D$156,4,0)*BE109</f>
        <v>0</v>
      </c>
      <c r="HA109" s="66">
        <f>+VLOOKUP(HA$5,'Liste matières'!$A$7:$D$156,4,0)*BF109</f>
        <v>0</v>
      </c>
      <c r="HB109" s="66">
        <f>+VLOOKUP(HB$5,'Liste matières'!$A$7:$D$156,4,0)*BG109</f>
        <v>0</v>
      </c>
      <c r="HC109" s="66">
        <f>+VLOOKUP(HC$5,'Liste matières'!$A$7:$D$156,4,0)*BH109</f>
        <v>0</v>
      </c>
      <c r="HD109" s="66">
        <f>+VLOOKUP(HD$5,'Liste matières'!$A$7:$D$156,4,0)*BI109</f>
        <v>0</v>
      </c>
      <c r="HE109" s="66">
        <f>+VLOOKUP(HE$5,'Liste matières'!$A$7:$D$156,4,0)*BJ109</f>
        <v>0</v>
      </c>
      <c r="HF109" s="66">
        <f>+VLOOKUP(HF$5,'Liste matières'!$A$7:$D$156,4,0)*BK109</f>
        <v>0</v>
      </c>
      <c r="HG109" s="66">
        <f>+VLOOKUP(HG$5,'Liste matières'!$A$7:$D$156,4,0)*BL109</f>
        <v>0</v>
      </c>
      <c r="HH109" s="66">
        <f>+VLOOKUP(HH$5,'Liste matières'!$A$7:$D$156,4,0)*BM109</f>
        <v>0</v>
      </c>
      <c r="HI109" s="66">
        <f>+VLOOKUP(HI$5,'Liste matières'!$A$7:$D$156,4,0)*BN109</f>
        <v>0</v>
      </c>
      <c r="HJ109" s="66">
        <f>+VLOOKUP(HJ$5,'Liste matières'!$A$7:$D$156,4,0)*BO109</f>
        <v>0</v>
      </c>
      <c r="HK109" s="66">
        <f>+VLOOKUP(HK$5,'Liste matières'!$A$7:$D$156,4,0)*BP109</f>
        <v>0</v>
      </c>
      <c r="HL109" s="66">
        <f>+VLOOKUP(HL$5,'Liste matières'!$A$7:$D$156,4,0)*BQ109</f>
        <v>0</v>
      </c>
      <c r="HM109" s="66">
        <f>+VLOOKUP(HM$5,'Liste matières'!$A$7:$D$156,4,0)*BR109</f>
        <v>0</v>
      </c>
      <c r="HN109" s="66">
        <f>+VLOOKUP(HN$5,'Liste matières'!$A$7:$D$156,4,0)*BS109</f>
        <v>0</v>
      </c>
      <c r="HO109" s="66">
        <f>+VLOOKUP(HO$5,'Liste matières'!$A$7:$D$156,4,0)*BT109</f>
        <v>0</v>
      </c>
      <c r="HP109" s="66">
        <f>+VLOOKUP(HP$5,'Liste matières'!$A$7:$D$156,4,0)*BU109</f>
        <v>0</v>
      </c>
      <c r="HQ109" s="66">
        <f>+VLOOKUP(HQ$5,'Liste matières'!$A$7:$D$156,4,0)*BV109</f>
        <v>0</v>
      </c>
      <c r="HR109" s="66">
        <f>+VLOOKUP(HR$5,'Liste matières'!$A$7:$D$156,4,0)*BW109</f>
        <v>0</v>
      </c>
      <c r="HS109" s="66">
        <f>+VLOOKUP(HS$5,'Liste matières'!$A$7:$D$156,4,0)*BX109</f>
        <v>0</v>
      </c>
      <c r="HT109" s="66">
        <f>+VLOOKUP(HT$5,'Liste matières'!$A$7:$D$156,4,0)*BY109</f>
        <v>0</v>
      </c>
      <c r="HU109" s="66">
        <f>+VLOOKUP(HU$5,'Liste matières'!$A$7:$D$156,4,0)*BZ109</f>
        <v>0</v>
      </c>
      <c r="HV109" s="66">
        <f>+VLOOKUP(HV$5,'Liste matières'!$A$7:$D$156,4,0)*CA109</f>
        <v>0</v>
      </c>
      <c r="HW109" s="66">
        <f>+VLOOKUP(HW$5,'Liste matières'!$A$7:$D$156,4,0)*CB109</f>
        <v>0</v>
      </c>
      <c r="HX109" s="66">
        <f>+VLOOKUP(HX$5,'Liste matières'!$A$7:$D$156,4,0)*CC109</f>
        <v>0</v>
      </c>
      <c r="HY109" s="66">
        <f>+VLOOKUP(HY$5,'Liste matières'!$A$7:$D$156,4,0)*CD109</f>
        <v>0</v>
      </c>
      <c r="HZ109" s="66">
        <f>+VLOOKUP(HZ$5,'Liste matières'!$A$7:$D$156,4,0)*CE109</f>
        <v>0</v>
      </c>
      <c r="IA109" s="66">
        <f>+VLOOKUP(IA$5,'Liste matières'!$A$7:$D$156,4,0)*CF109</f>
        <v>0</v>
      </c>
      <c r="IB109" s="66">
        <f>+VLOOKUP(IB$5,'Liste matières'!$A$7:$D$156,4,0)*CG109</f>
        <v>0</v>
      </c>
      <c r="IC109" s="66">
        <f>+VLOOKUP(IC$5,'Liste matières'!$A$7:$D$156,4,0)*CH109</f>
        <v>0</v>
      </c>
      <c r="ID109" s="66">
        <f>+VLOOKUP(ID$5,'Liste matières'!$A$7:$D$156,4,0)*CI109</f>
        <v>0</v>
      </c>
      <c r="IE109" s="66">
        <f>+VLOOKUP(IE$5,'Liste matières'!$A$7:$D$156,4,0)*CJ109</f>
        <v>0</v>
      </c>
      <c r="IF109" s="66">
        <f>+VLOOKUP(IF$5,'Liste matières'!$A$7:$D$156,4,0)*CK109</f>
        <v>0</v>
      </c>
      <c r="IG109" s="66">
        <f>+VLOOKUP(IG$5,'Liste matières'!$A$7:$D$156,4,0)*CL109</f>
        <v>0</v>
      </c>
      <c r="IH109" s="66">
        <f>+VLOOKUP(IH$5,'Liste matières'!$A$7:$D$156,4,0)*CM109</f>
        <v>0</v>
      </c>
      <c r="II109" s="66">
        <f>+VLOOKUP(II$5,'Liste matières'!$A$7:$D$156,4,0)*CN109</f>
        <v>0</v>
      </c>
      <c r="IJ109" s="66">
        <f>+VLOOKUP(IJ$5,'Liste matières'!$A$7:$D$156,4,0)*CO109</f>
        <v>0</v>
      </c>
      <c r="IK109" s="66">
        <f>+VLOOKUP(IK$5,'Liste matières'!$A$7:$D$156,4,0)*CP109</f>
        <v>0</v>
      </c>
      <c r="IL109" s="66">
        <f>+VLOOKUP(IL$5,'Liste matières'!$A$7:$D$156,4,0)*CQ109</f>
        <v>0</v>
      </c>
      <c r="IM109" s="66">
        <f>+VLOOKUP(IM$5,'Liste matières'!$A$7:$D$156,4,0)*CR109</f>
        <v>0</v>
      </c>
      <c r="IN109" s="66">
        <f>+VLOOKUP(IN$5,'Liste matières'!$A$7:$D$156,4,0)*CS109</f>
        <v>0</v>
      </c>
      <c r="IO109" s="66">
        <f>+VLOOKUP(IO$5,'Liste matières'!$A$7:$D$156,4,0)*CT109</f>
        <v>0</v>
      </c>
      <c r="IP109" s="66">
        <f>+VLOOKUP(IP$5,'Liste matières'!$A$7:$D$156,4,0)*CU109</f>
        <v>0</v>
      </c>
      <c r="IQ109" s="66">
        <f>+VLOOKUP(IQ$5,'Liste matières'!$A$7:$D$156,4,0)*CV109</f>
        <v>0</v>
      </c>
      <c r="IR109" s="66">
        <f>+VLOOKUP(IR$5,'Liste matières'!$A$7:$D$156,4,0)*CW109</f>
        <v>0</v>
      </c>
      <c r="IS109" s="66">
        <f>+VLOOKUP(IS$5,'Liste matières'!$A$7:$D$156,4,0)*CX109</f>
        <v>0</v>
      </c>
      <c r="IT109" s="66">
        <f>+VLOOKUP(IT$5,'Liste matières'!$A$7:$D$156,4,0)*CY109</f>
        <v>0</v>
      </c>
      <c r="IU109" s="66">
        <f>+VLOOKUP(IU$5,'Liste matières'!$A$7:$D$156,4,0)*CZ109</f>
        <v>0</v>
      </c>
      <c r="IV109" s="66">
        <f>+VLOOKUP(IV$5,'Liste matières'!$A$7:$D$156,4,0)*DA109</f>
        <v>0</v>
      </c>
      <c r="IW109" s="66">
        <f>+VLOOKUP(IW$5,'Liste matières'!$A$7:$D$156,4,0)*DB109</f>
        <v>0</v>
      </c>
      <c r="IX109" s="66">
        <f>+VLOOKUP(IX$5,'Liste matières'!$A$7:$D$156,4,0)*DC109</f>
        <v>0</v>
      </c>
      <c r="IY109" s="66">
        <f>+VLOOKUP(IY$5,'Liste matières'!$A$7:$D$156,4,0)*DD109</f>
        <v>0</v>
      </c>
      <c r="IZ109" s="66">
        <f>+VLOOKUP(IZ$5,'Liste matières'!$A$7:$D$156,4,0)*DE109</f>
        <v>0</v>
      </c>
      <c r="JA109" s="66">
        <f>+VLOOKUP(JA$5,'Liste matières'!$A$7:$D$156,4,0)*DF109</f>
        <v>0</v>
      </c>
      <c r="JB109" s="66">
        <f>+VLOOKUP(JB$5,'Liste matières'!$A$7:$D$156,4,0)*DG109</f>
        <v>0</v>
      </c>
      <c r="JC109" s="66">
        <f>+VLOOKUP(JC$5,'Liste matières'!$A$7:$D$156,4,0)*DH109</f>
        <v>0</v>
      </c>
      <c r="JD109" s="66">
        <f>+VLOOKUP(JD$5,'Liste matières'!$A$7:$D$156,4,0)*DI109</f>
        <v>0</v>
      </c>
      <c r="JE109" s="66">
        <f>+VLOOKUP(JE$5,'Liste matières'!$A$7:$D$156,4,0)*DJ109</f>
        <v>0</v>
      </c>
      <c r="JF109" s="66">
        <f>+VLOOKUP(JF$5,'Liste matières'!$A$7:$D$156,4,0)*DK109</f>
        <v>0</v>
      </c>
      <c r="JG109" s="66">
        <f>+VLOOKUP(JG$5,'Liste matières'!$A$7:$D$156,4,0)*DL109</f>
        <v>0</v>
      </c>
      <c r="JH109" s="66">
        <f>+VLOOKUP(JH$5,'Liste matières'!$A$7:$D$156,4,0)*DM109</f>
        <v>0</v>
      </c>
      <c r="JI109" s="66">
        <f>+VLOOKUP(JI$5,'Liste matières'!$A$7:$D$156,4,0)*DN109</f>
        <v>0</v>
      </c>
      <c r="JJ109" s="66">
        <f>+VLOOKUP(JJ$5,'Liste matières'!$A$7:$D$156,4,0)*DO109</f>
        <v>0</v>
      </c>
      <c r="JK109" s="66">
        <f>+VLOOKUP(JK$5,'Liste matières'!$A$7:$D$156,4,0)*DP109</f>
        <v>0</v>
      </c>
      <c r="JL109" s="66">
        <f>+VLOOKUP(JL$5,'Liste matières'!$A$7:$D$156,4,0)*DQ109</f>
        <v>0</v>
      </c>
      <c r="JM109" s="66">
        <f>+VLOOKUP(JM$5,'Liste matières'!$A$7:$D$156,4,0)*DR109</f>
        <v>0</v>
      </c>
      <c r="JN109" s="66">
        <f>+VLOOKUP(JN$5,'Liste matières'!$A$7:$D$156,4,0)*DS109</f>
        <v>0</v>
      </c>
      <c r="JO109" s="66">
        <f>+VLOOKUP(JO$5,'Liste matières'!$A$7:$D$156,4,0)*DT109</f>
        <v>0</v>
      </c>
      <c r="JP109" s="66">
        <f>+VLOOKUP(JP$5,'Liste matières'!$A$7:$D$156,4,0)*DU109</f>
        <v>0</v>
      </c>
      <c r="JQ109" s="66">
        <f>+VLOOKUP(JQ$5,'Liste matières'!$A$7:$D$156,4,0)*DV109</f>
        <v>0</v>
      </c>
      <c r="JR109" s="66">
        <f>+VLOOKUP(JR$5,'Liste matières'!$A$7:$D$156,4,0)*DW109</f>
        <v>0</v>
      </c>
      <c r="JS109" s="66">
        <f>+VLOOKUP(JS$5,'Liste matières'!$A$7:$D$156,4,0)*DX109</f>
        <v>0</v>
      </c>
      <c r="JT109" s="66">
        <f>+VLOOKUP(JT$5,'Liste matières'!$A$7:$D$156,4,0)*DY109</f>
        <v>0</v>
      </c>
      <c r="JU109" s="66">
        <f>+VLOOKUP(JU$5,'Liste matières'!$A$7:$D$156,4,0)*DZ109</f>
        <v>0</v>
      </c>
      <c r="JV109" s="66">
        <f>+VLOOKUP(JV$5,'Liste matières'!$A$7:$D$156,4,0)*EA109</f>
        <v>0</v>
      </c>
      <c r="JW109" s="66">
        <f>+VLOOKUP(JW$5,'Liste matières'!$A$7:$D$156,4,0)*EB109</f>
        <v>0</v>
      </c>
      <c r="JX109" s="66">
        <f>+VLOOKUP(JX$5,'Liste matières'!$A$7:$D$156,4,0)*EC109</f>
        <v>0</v>
      </c>
      <c r="JY109" s="66">
        <f>+VLOOKUP(JY$5,'Liste matières'!$A$7:$D$156,4,0)*ED109</f>
        <v>0</v>
      </c>
      <c r="JZ109" s="66">
        <f>+VLOOKUP(JZ$5,'Liste matières'!$A$7:$D$156,4,0)*EE109</f>
        <v>0</v>
      </c>
      <c r="KA109" s="66">
        <f>+VLOOKUP(KA$5,'Liste matières'!$A$7:$D$156,4,0)*EF109</f>
        <v>0</v>
      </c>
      <c r="KB109" s="66">
        <f>+VLOOKUP(KB$5,'Liste matières'!$A$7:$D$156,4,0)*EG109</f>
        <v>0</v>
      </c>
      <c r="KC109" s="66">
        <f>+VLOOKUP(KC$5,'Liste matières'!$A$7:$D$156,4,0)*EH109</f>
        <v>0</v>
      </c>
      <c r="KD109" s="66">
        <f>+VLOOKUP(KD$5,'Liste matières'!$A$7:$D$156,4,0)*EI109</f>
        <v>0</v>
      </c>
      <c r="KE109" s="66">
        <f>+VLOOKUP(KE$5,'Liste matières'!$A$7:$D$156,4,0)*EJ109</f>
        <v>0</v>
      </c>
      <c r="KF109" s="66">
        <f>+VLOOKUP(KF$5,'Liste matières'!$A$7:$D$156,4,0)*EK109</f>
        <v>0</v>
      </c>
      <c r="KG109" s="66">
        <f>+VLOOKUP(KG$5,'Liste matières'!$A$7:$D$156,4,0)*EL109</f>
        <v>0</v>
      </c>
      <c r="KH109" s="66">
        <f>+VLOOKUP(KH$5,'Liste matières'!$A$7:$D$156,4,0)*EM109</f>
        <v>0</v>
      </c>
      <c r="KI109" s="66">
        <f>+VLOOKUP(KI$5,'Liste matières'!$A$7:$D$156,4,0)*EN109</f>
        <v>0</v>
      </c>
      <c r="KJ109" s="66">
        <f>+VLOOKUP(KJ$5,'Liste matières'!$A$7:$D$156,4,0)*EO109</f>
        <v>0</v>
      </c>
      <c r="KK109" s="66">
        <f>+VLOOKUP(KK$5,'Liste matières'!$A$7:$D$156,4,0)*EP109</f>
        <v>0</v>
      </c>
      <c r="KL109" s="66">
        <f>+VLOOKUP(KL$5,'Liste matières'!$A$7:$D$156,4,0)*EQ109</f>
        <v>0</v>
      </c>
      <c r="KM109" s="66">
        <f>+VLOOKUP(KM$5,'Liste matières'!$A$7:$D$156,4,0)*ER109</f>
        <v>0</v>
      </c>
      <c r="KN109" s="66">
        <f>+VLOOKUP(KN$5,'Liste matières'!$A$7:$D$156,4,0)*ES109</f>
        <v>0</v>
      </c>
      <c r="KO109" s="66">
        <f>+VLOOKUP(KO$5,'Liste matières'!$A$7:$D$156,4,0)*ET109</f>
        <v>0</v>
      </c>
      <c r="KP109" s="66">
        <f>+VLOOKUP(KP$5,'Liste matières'!$A$7:$D$156,4,0)*EU109</f>
        <v>0</v>
      </c>
      <c r="KQ109" s="66">
        <f>+VLOOKUP(KQ$5,'Liste matières'!$A$7:$D$156,4,0)*EV109</f>
        <v>0</v>
      </c>
      <c r="KR109" s="66">
        <f>+VLOOKUP(KR$5,'Liste matières'!$A$7:$D$156,4,0)*EW109</f>
        <v>0</v>
      </c>
      <c r="KS109" s="66">
        <f>+VLOOKUP(KS$5,'Liste matières'!$A$7:$D$156,4,0)*EX109</f>
        <v>0</v>
      </c>
      <c r="KU109" s="65">
        <f t="shared" si="1"/>
        <v>0</v>
      </c>
    </row>
    <row r="110" spans="1:307" x14ac:dyDescent="0.25">
      <c r="A110" s="3" t="s">
        <v>104</v>
      </c>
      <c r="B110" s="11"/>
      <c r="C110" s="74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Z110" s="66">
        <f>+VLOOKUP(EZ$5,'Liste matières'!$A$7:$D$156,4,0)*E110</f>
        <v>0</v>
      </c>
      <c r="FA110" s="66">
        <f>+VLOOKUP(FA$5,'Liste matières'!$A$7:$D$156,4,0)*F110</f>
        <v>0</v>
      </c>
      <c r="FB110" s="66">
        <f>+VLOOKUP(FB$5,'Liste matières'!$A$7:$D$156,4,0)*G110</f>
        <v>0</v>
      </c>
      <c r="FC110" s="66">
        <f>+VLOOKUP(FC$5,'Liste matières'!$A$7:$D$156,4,0)*H110</f>
        <v>0</v>
      </c>
      <c r="FD110" s="66">
        <f>+VLOOKUP(FD$5,'Liste matières'!$A$7:$D$156,4,0)*I110</f>
        <v>0</v>
      </c>
      <c r="FE110" s="66">
        <f>+VLOOKUP(FE$5,'Liste matières'!$A$7:$D$156,4,0)*J110</f>
        <v>0</v>
      </c>
      <c r="FF110" s="66">
        <f>+VLOOKUP(FF$5,'Liste matières'!$A$7:$D$156,4,0)*K110</f>
        <v>0</v>
      </c>
      <c r="FG110" s="66">
        <f>+VLOOKUP(FG$5,'Liste matières'!$A$7:$D$156,4,0)*L110</f>
        <v>0</v>
      </c>
      <c r="FH110" s="66">
        <f>+VLOOKUP(FH$5,'Liste matières'!$A$7:$D$156,4,0)*M110</f>
        <v>0</v>
      </c>
      <c r="FI110" s="66">
        <f>+VLOOKUP(FI$5,'Liste matières'!$A$7:$D$156,4,0)*N110</f>
        <v>0</v>
      </c>
      <c r="FJ110" s="66">
        <f>+VLOOKUP(FJ$5,'Liste matières'!$A$7:$D$156,4,0)*O110</f>
        <v>0</v>
      </c>
      <c r="FK110" s="66">
        <f>+VLOOKUP(FK$5,'Liste matières'!$A$7:$D$156,4,0)*P110</f>
        <v>0</v>
      </c>
      <c r="FL110" s="66">
        <f>+VLOOKUP(FL$5,'Liste matières'!$A$7:$D$156,4,0)*Q110</f>
        <v>0</v>
      </c>
      <c r="FM110" s="66">
        <f>+VLOOKUP(FM$5,'Liste matières'!$A$7:$D$156,4,0)*R110</f>
        <v>0</v>
      </c>
      <c r="FN110" s="66">
        <f>+VLOOKUP(FN$5,'Liste matières'!$A$7:$D$156,4,0)*S110</f>
        <v>0</v>
      </c>
      <c r="FO110" s="66">
        <f>+VLOOKUP(FO$5,'Liste matières'!$A$7:$D$156,4,0)*T110</f>
        <v>0</v>
      </c>
      <c r="FP110" s="66">
        <f>+VLOOKUP(FP$5,'Liste matières'!$A$7:$D$156,4,0)*U110</f>
        <v>0</v>
      </c>
      <c r="FQ110" s="66">
        <f>+VLOOKUP(FQ$5,'Liste matières'!$A$7:$D$156,4,0)*V110</f>
        <v>0</v>
      </c>
      <c r="FR110" s="66">
        <f>+VLOOKUP(FR$5,'Liste matières'!$A$7:$D$156,4,0)*W110</f>
        <v>0</v>
      </c>
      <c r="FS110" s="66">
        <f>+VLOOKUP(FS$5,'Liste matières'!$A$7:$D$156,4,0)*X110</f>
        <v>0</v>
      </c>
      <c r="FT110" s="66">
        <f>+VLOOKUP(FT$5,'Liste matières'!$A$7:$D$156,4,0)*Y110</f>
        <v>0</v>
      </c>
      <c r="FU110" s="66">
        <f>+VLOOKUP(FU$5,'Liste matières'!$A$7:$D$156,4,0)*Z110</f>
        <v>0</v>
      </c>
      <c r="FV110" s="66">
        <f>+VLOOKUP(FV$5,'Liste matières'!$A$7:$D$156,4,0)*AA110</f>
        <v>0</v>
      </c>
      <c r="FW110" s="66">
        <f>+VLOOKUP(FW$5,'Liste matières'!$A$7:$D$156,4,0)*AB110</f>
        <v>0</v>
      </c>
      <c r="FX110" s="66">
        <f>+VLOOKUP(FX$5,'Liste matières'!$A$7:$D$156,4,0)*AC110</f>
        <v>0</v>
      </c>
      <c r="FY110" s="66">
        <f>+VLOOKUP(FY$5,'Liste matières'!$A$7:$D$156,4,0)*AD110</f>
        <v>0</v>
      </c>
      <c r="FZ110" s="66">
        <f>+VLOOKUP(FZ$5,'Liste matières'!$A$7:$D$156,4,0)*AE110</f>
        <v>0</v>
      </c>
      <c r="GA110" s="66">
        <f>+VLOOKUP(GA$5,'Liste matières'!$A$7:$D$156,4,0)*AF110</f>
        <v>0</v>
      </c>
      <c r="GB110" s="66">
        <f>+VLOOKUP(GB$5,'Liste matières'!$A$7:$D$156,4,0)*AG110</f>
        <v>0</v>
      </c>
      <c r="GC110" s="66">
        <f>+VLOOKUP(GC$5,'Liste matières'!$A$7:$D$156,4,0)*AH110</f>
        <v>0</v>
      </c>
      <c r="GD110" s="66">
        <f>+VLOOKUP(GD$5,'Liste matières'!$A$7:$D$156,4,0)*AI110</f>
        <v>0</v>
      </c>
      <c r="GE110" s="66">
        <f>+VLOOKUP(GE$5,'Liste matières'!$A$7:$D$156,4,0)*AJ110</f>
        <v>0</v>
      </c>
      <c r="GF110" s="66">
        <f>+VLOOKUP(GF$5,'Liste matières'!$A$7:$D$156,4,0)*AK110</f>
        <v>0</v>
      </c>
      <c r="GG110" s="66">
        <f>+VLOOKUP(GG$5,'Liste matières'!$A$7:$D$156,4,0)*AL110</f>
        <v>0</v>
      </c>
      <c r="GH110" s="66">
        <f>+VLOOKUP(GH$5,'Liste matières'!$A$7:$D$156,4,0)*AM110</f>
        <v>0</v>
      </c>
      <c r="GI110" s="66">
        <f>+VLOOKUP(GI$5,'Liste matières'!$A$7:$D$156,4,0)*AN110</f>
        <v>0</v>
      </c>
      <c r="GJ110" s="66">
        <f>+VLOOKUP(GJ$5,'Liste matières'!$A$7:$D$156,4,0)*AO110</f>
        <v>0</v>
      </c>
      <c r="GK110" s="66">
        <f>+VLOOKUP(GK$5,'Liste matières'!$A$7:$D$156,4,0)*AP110</f>
        <v>0</v>
      </c>
      <c r="GL110" s="66">
        <f>+VLOOKUP(GL$5,'Liste matières'!$A$7:$D$156,4,0)*AQ110</f>
        <v>0</v>
      </c>
      <c r="GM110" s="66">
        <f>+VLOOKUP(GM$5,'Liste matières'!$A$7:$D$156,4,0)*AR110</f>
        <v>0</v>
      </c>
      <c r="GN110" s="66">
        <f>+VLOOKUP(GN$5,'Liste matières'!$A$7:$D$156,4,0)*AS110</f>
        <v>0</v>
      </c>
      <c r="GO110" s="66">
        <f>+VLOOKUP(GO$5,'Liste matières'!$A$7:$D$156,4,0)*AT110</f>
        <v>0</v>
      </c>
      <c r="GP110" s="66">
        <f>+VLOOKUP(GP$5,'Liste matières'!$A$7:$D$156,4,0)*AU110</f>
        <v>0</v>
      </c>
      <c r="GQ110" s="66">
        <f>+VLOOKUP(GQ$5,'Liste matières'!$A$7:$D$156,4,0)*AV110</f>
        <v>0</v>
      </c>
      <c r="GR110" s="66">
        <f>+VLOOKUP(GR$5,'Liste matières'!$A$7:$D$156,4,0)*AW110</f>
        <v>0</v>
      </c>
      <c r="GS110" s="66">
        <f>+VLOOKUP(GS$5,'Liste matières'!$A$7:$D$156,4,0)*AX110</f>
        <v>0</v>
      </c>
      <c r="GT110" s="66">
        <f>+VLOOKUP(GT$5,'Liste matières'!$A$7:$D$156,4,0)*AY110</f>
        <v>0</v>
      </c>
      <c r="GU110" s="66">
        <f>+VLOOKUP(GU$5,'Liste matières'!$A$7:$D$156,4,0)*AZ110</f>
        <v>0</v>
      </c>
      <c r="GV110" s="66">
        <f>+VLOOKUP(GV$5,'Liste matières'!$A$7:$D$156,4,0)*BA110</f>
        <v>0</v>
      </c>
      <c r="GW110" s="66">
        <f>+VLOOKUP(GW$5,'Liste matières'!$A$7:$D$156,4,0)*BB110</f>
        <v>0</v>
      </c>
      <c r="GX110" s="66">
        <f>+VLOOKUP(GX$5,'Liste matières'!$A$7:$D$156,4,0)*BC110</f>
        <v>0</v>
      </c>
      <c r="GY110" s="66">
        <f>+VLOOKUP(GY$5,'Liste matières'!$A$7:$D$156,4,0)*BD110</f>
        <v>0</v>
      </c>
      <c r="GZ110" s="66">
        <f>+VLOOKUP(GZ$5,'Liste matières'!$A$7:$D$156,4,0)*BE110</f>
        <v>0</v>
      </c>
      <c r="HA110" s="66">
        <f>+VLOOKUP(HA$5,'Liste matières'!$A$7:$D$156,4,0)*BF110</f>
        <v>0</v>
      </c>
      <c r="HB110" s="66">
        <f>+VLOOKUP(HB$5,'Liste matières'!$A$7:$D$156,4,0)*BG110</f>
        <v>0</v>
      </c>
      <c r="HC110" s="66">
        <f>+VLOOKUP(HC$5,'Liste matières'!$A$7:$D$156,4,0)*BH110</f>
        <v>0</v>
      </c>
      <c r="HD110" s="66">
        <f>+VLOOKUP(HD$5,'Liste matières'!$A$7:$D$156,4,0)*BI110</f>
        <v>0</v>
      </c>
      <c r="HE110" s="66">
        <f>+VLOOKUP(HE$5,'Liste matières'!$A$7:$D$156,4,0)*BJ110</f>
        <v>0</v>
      </c>
      <c r="HF110" s="66">
        <f>+VLOOKUP(HF$5,'Liste matières'!$A$7:$D$156,4,0)*BK110</f>
        <v>0</v>
      </c>
      <c r="HG110" s="66">
        <f>+VLOOKUP(HG$5,'Liste matières'!$A$7:$D$156,4,0)*BL110</f>
        <v>0</v>
      </c>
      <c r="HH110" s="66">
        <f>+VLOOKUP(HH$5,'Liste matières'!$A$7:$D$156,4,0)*BM110</f>
        <v>0</v>
      </c>
      <c r="HI110" s="66">
        <f>+VLOOKUP(HI$5,'Liste matières'!$A$7:$D$156,4,0)*BN110</f>
        <v>0</v>
      </c>
      <c r="HJ110" s="66">
        <f>+VLOOKUP(HJ$5,'Liste matières'!$A$7:$D$156,4,0)*BO110</f>
        <v>0</v>
      </c>
      <c r="HK110" s="66">
        <f>+VLOOKUP(HK$5,'Liste matières'!$A$7:$D$156,4,0)*BP110</f>
        <v>0</v>
      </c>
      <c r="HL110" s="66">
        <f>+VLOOKUP(HL$5,'Liste matières'!$A$7:$D$156,4,0)*BQ110</f>
        <v>0</v>
      </c>
      <c r="HM110" s="66">
        <f>+VLOOKUP(HM$5,'Liste matières'!$A$7:$D$156,4,0)*BR110</f>
        <v>0</v>
      </c>
      <c r="HN110" s="66">
        <f>+VLOOKUP(HN$5,'Liste matières'!$A$7:$D$156,4,0)*BS110</f>
        <v>0</v>
      </c>
      <c r="HO110" s="66">
        <f>+VLOOKUP(HO$5,'Liste matières'!$A$7:$D$156,4,0)*BT110</f>
        <v>0</v>
      </c>
      <c r="HP110" s="66">
        <f>+VLOOKUP(HP$5,'Liste matières'!$A$7:$D$156,4,0)*BU110</f>
        <v>0</v>
      </c>
      <c r="HQ110" s="66">
        <f>+VLOOKUP(HQ$5,'Liste matières'!$A$7:$D$156,4,0)*BV110</f>
        <v>0</v>
      </c>
      <c r="HR110" s="66">
        <f>+VLOOKUP(HR$5,'Liste matières'!$A$7:$D$156,4,0)*BW110</f>
        <v>0</v>
      </c>
      <c r="HS110" s="66">
        <f>+VLOOKUP(HS$5,'Liste matières'!$A$7:$D$156,4,0)*BX110</f>
        <v>0</v>
      </c>
      <c r="HT110" s="66">
        <f>+VLOOKUP(HT$5,'Liste matières'!$A$7:$D$156,4,0)*BY110</f>
        <v>0</v>
      </c>
      <c r="HU110" s="66">
        <f>+VLOOKUP(HU$5,'Liste matières'!$A$7:$D$156,4,0)*BZ110</f>
        <v>0</v>
      </c>
      <c r="HV110" s="66">
        <f>+VLOOKUP(HV$5,'Liste matières'!$A$7:$D$156,4,0)*CA110</f>
        <v>0</v>
      </c>
      <c r="HW110" s="66">
        <f>+VLOOKUP(HW$5,'Liste matières'!$A$7:$D$156,4,0)*CB110</f>
        <v>0</v>
      </c>
      <c r="HX110" s="66">
        <f>+VLOOKUP(HX$5,'Liste matières'!$A$7:$D$156,4,0)*CC110</f>
        <v>0</v>
      </c>
      <c r="HY110" s="66">
        <f>+VLOOKUP(HY$5,'Liste matières'!$A$7:$D$156,4,0)*CD110</f>
        <v>0</v>
      </c>
      <c r="HZ110" s="66">
        <f>+VLOOKUP(HZ$5,'Liste matières'!$A$7:$D$156,4,0)*CE110</f>
        <v>0</v>
      </c>
      <c r="IA110" s="66">
        <f>+VLOOKUP(IA$5,'Liste matières'!$A$7:$D$156,4,0)*CF110</f>
        <v>0</v>
      </c>
      <c r="IB110" s="66">
        <f>+VLOOKUP(IB$5,'Liste matières'!$A$7:$D$156,4,0)*CG110</f>
        <v>0</v>
      </c>
      <c r="IC110" s="66">
        <f>+VLOOKUP(IC$5,'Liste matières'!$A$7:$D$156,4,0)*CH110</f>
        <v>0</v>
      </c>
      <c r="ID110" s="66">
        <f>+VLOOKUP(ID$5,'Liste matières'!$A$7:$D$156,4,0)*CI110</f>
        <v>0</v>
      </c>
      <c r="IE110" s="66">
        <f>+VLOOKUP(IE$5,'Liste matières'!$A$7:$D$156,4,0)*CJ110</f>
        <v>0</v>
      </c>
      <c r="IF110" s="66">
        <f>+VLOOKUP(IF$5,'Liste matières'!$A$7:$D$156,4,0)*CK110</f>
        <v>0</v>
      </c>
      <c r="IG110" s="66">
        <f>+VLOOKUP(IG$5,'Liste matières'!$A$7:$D$156,4,0)*CL110</f>
        <v>0</v>
      </c>
      <c r="IH110" s="66">
        <f>+VLOOKUP(IH$5,'Liste matières'!$A$7:$D$156,4,0)*CM110</f>
        <v>0</v>
      </c>
      <c r="II110" s="66">
        <f>+VLOOKUP(II$5,'Liste matières'!$A$7:$D$156,4,0)*CN110</f>
        <v>0</v>
      </c>
      <c r="IJ110" s="66">
        <f>+VLOOKUP(IJ$5,'Liste matières'!$A$7:$D$156,4,0)*CO110</f>
        <v>0</v>
      </c>
      <c r="IK110" s="66">
        <f>+VLOOKUP(IK$5,'Liste matières'!$A$7:$D$156,4,0)*CP110</f>
        <v>0</v>
      </c>
      <c r="IL110" s="66">
        <f>+VLOOKUP(IL$5,'Liste matières'!$A$7:$D$156,4,0)*CQ110</f>
        <v>0</v>
      </c>
      <c r="IM110" s="66">
        <f>+VLOOKUP(IM$5,'Liste matières'!$A$7:$D$156,4,0)*CR110</f>
        <v>0</v>
      </c>
      <c r="IN110" s="66">
        <f>+VLOOKUP(IN$5,'Liste matières'!$A$7:$D$156,4,0)*CS110</f>
        <v>0</v>
      </c>
      <c r="IO110" s="66">
        <f>+VLOOKUP(IO$5,'Liste matières'!$A$7:$D$156,4,0)*CT110</f>
        <v>0</v>
      </c>
      <c r="IP110" s="66">
        <f>+VLOOKUP(IP$5,'Liste matières'!$A$7:$D$156,4,0)*CU110</f>
        <v>0</v>
      </c>
      <c r="IQ110" s="66">
        <f>+VLOOKUP(IQ$5,'Liste matières'!$A$7:$D$156,4,0)*CV110</f>
        <v>0</v>
      </c>
      <c r="IR110" s="66">
        <f>+VLOOKUP(IR$5,'Liste matières'!$A$7:$D$156,4,0)*CW110</f>
        <v>0</v>
      </c>
      <c r="IS110" s="66">
        <f>+VLOOKUP(IS$5,'Liste matières'!$A$7:$D$156,4,0)*CX110</f>
        <v>0</v>
      </c>
      <c r="IT110" s="66">
        <f>+VLOOKUP(IT$5,'Liste matières'!$A$7:$D$156,4,0)*CY110</f>
        <v>0</v>
      </c>
      <c r="IU110" s="66">
        <f>+VLOOKUP(IU$5,'Liste matières'!$A$7:$D$156,4,0)*CZ110</f>
        <v>0</v>
      </c>
      <c r="IV110" s="66">
        <f>+VLOOKUP(IV$5,'Liste matières'!$A$7:$D$156,4,0)*DA110</f>
        <v>0</v>
      </c>
      <c r="IW110" s="66">
        <f>+VLOOKUP(IW$5,'Liste matières'!$A$7:$D$156,4,0)*DB110</f>
        <v>0</v>
      </c>
      <c r="IX110" s="66">
        <f>+VLOOKUP(IX$5,'Liste matières'!$A$7:$D$156,4,0)*DC110</f>
        <v>0</v>
      </c>
      <c r="IY110" s="66">
        <f>+VLOOKUP(IY$5,'Liste matières'!$A$7:$D$156,4,0)*DD110</f>
        <v>0</v>
      </c>
      <c r="IZ110" s="66">
        <f>+VLOOKUP(IZ$5,'Liste matières'!$A$7:$D$156,4,0)*DE110</f>
        <v>0</v>
      </c>
      <c r="JA110" s="66">
        <f>+VLOOKUP(JA$5,'Liste matières'!$A$7:$D$156,4,0)*DF110</f>
        <v>0</v>
      </c>
      <c r="JB110" s="66">
        <f>+VLOOKUP(JB$5,'Liste matières'!$A$7:$D$156,4,0)*DG110</f>
        <v>0</v>
      </c>
      <c r="JC110" s="66">
        <f>+VLOOKUP(JC$5,'Liste matières'!$A$7:$D$156,4,0)*DH110</f>
        <v>0</v>
      </c>
      <c r="JD110" s="66">
        <f>+VLOOKUP(JD$5,'Liste matières'!$A$7:$D$156,4,0)*DI110</f>
        <v>0</v>
      </c>
      <c r="JE110" s="66">
        <f>+VLOOKUP(JE$5,'Liste matières'!$A$7:$D$156,4,0)*DJ110</f>
        <v>0</v>
      </c>
      <c r="JF110" s="66">
        <f>+VLOOKUP(JF$5,'Liste matières'!$A$7:$D$156,4,0)*DK110</f>
        <v>0</v>
      </c>
      <c r="JG110" s="66">
        <f>+VLOOKUP(JG$5,'Liste matières'!$A$7:$D$156,4,0)*DL110</f>
        <v>0</v>
      </c>
      <c r="JH110" s="66">
        <f>+VLOOKUP(JH$5,'Liste matières'!$A$7:$D$156,4,0)*DM110</f>
        <v>0</v>
      </c>
      <c r="JI110" s="66">
        <f>+VLOOKUP(JI$5,'Liste matières'!$A$7:$D$156,4,0)*DN110</f>
        <v>0</v>
      </c>
      <c r="JJ110" s="66">
        <f>+VLOOKUP(JJ$5,'Liste matières'!$A$7:$D$156,4,0)*DO110</f>
        <v>0</v>
      </c>
      <c r="JK110" s="66">
        <f>+VLOOKUP(JK$5,'Liste matières'!$A$7:$D$156,4,0)*DP110</f>
        <v>0</v>
      </c>
      <c r="JL110" s="66">
        <f>+VLOOKUP(JL$5,'Liste matières'!$A$7:$D$156,4,0)*DQ110</f>
        <v>0</v>
      </c>
      <c r="JM110" s="66">
        <f>+VLOOKUP(JM$5,'Liste matières'!$A$7:$D$156,4,0)*DR110</f>
        <v>0</v>
      </c>
      <c r="JN110" s="66">
        <f>+VLOOKUP(JN$5,'Liste matières'!$A$7:$D$156,4,0)*DS110</f>
        <v>0</v>
      </c>
      <c r="JO110" s="66">
        <f>+VLOOKUP(JO$5,'Liste matières'!$A$7:$D$156,4,0)*DT110</f>
        <v>0</v>
      </c>
      <c r="JP110" s="66">
        <f>+VLOOKUP(JP$5,'Liste matières'!$A$7:$D$156,4,0)*DU110</f>
        <v>0</v>
      </c>
      <c r="JQ110" s="66">
        <f>+VLOOKUP(JQ$5,'Liste matières'!$A$7:$D$156,4,0)*DV110</f>
        <v>0</v>
      </c>
      <c r="JR110" s="66">
        <f>+VLOOKUP(JR$5,'Liste matières'!$A$7:$D$156,4,0)*DW110</f>
        <v>0</v>
      </c>
      <c r="JS110" s="66">
        <f>+VLOOKUP(JS$5,'Liste matières'!$A$7:$D$156,4,0)*DX110</f>
        <v>0</v>
      </c>
      <c r="JT110" s="66">
        <f>+VLOOKUP(JT$5,'Liste matières'!$A$7:$D$156,4,0)*DY110</f>
        <v>0</v>
      </c>
      <c r="JU110" s="66">
        <f>+VLOOKUP(JU$5,'Liste matières'!$A$7:$D$156,4,0)*DZ110</f>
        <v>0</v>
      </c>
      <c r="JV110" s="66">
        <f>+VLOOKUP(JV$5,'Liste matières'!$A$7:$D$156,4,0)*EA110</f>
        <v>0</v>
      </c>
      <c r="JW110" s="66">
        <f>+VLOOKUP(JW$5,'Liste matières'!$A$7:$D$156,4,0)*EB110</f>
        <v>0</v>
      </c>
      <c r="JX110" s="66">
        <f>+VLOOKUP(JX$5,'Liste matières'!$A$7:$D$156,4,0)*EC110</f>
        <v>0</v>
      </c>
      <c r="JY110" s="66">
        <f>+VLOOKUP(JY$5,'Liste matières'!$A$7:$D$156,4,0)*ED110</f>
        <v>0</v>
      </c>
      <c r="JZ110" s="66">
        <f>+VLOOKUP(JZ$5,'Liste matières'!$A$7:$D$156,4,0)*EE110</f>
        <v>0</v>
      </c>
      <c r="KA110" s="66">
        <f>+VLOOKUP(KA$5,'Liste matières'!$A$7:$D$156,4,0)*EF110</f>
        <v>0</v>
      </c>
      <c r="KB110" s="66">
        <f>+VLOOKUP(KB$5,'Liste matières'!$A$7:$D$156,4,0)*EG110</f>
        <v>0</v>
      </c>
      <c r="KC110" s="66">
        <f>+VLOOKUP(KC$5,'Liste matières'!$A$7:$D$156,4,0)*EH110</f>
        <v>0</v>
      </c>
      <c r="KD110" s="66">
        <f>+VLOOKUP(KD$5,'Liste matières'!$A$7:$D$156,4,0)*EI110</f>
        <v>0</v>
      </c>
      <c r="KE110" s="66">
        <f>+VLOOKUP(KE$5,'Liste matières'!$A$7:$D$156,4,0)*EJ110</f>
        <v>0</v>
      </c>
      <c r="KF110" s="66">
        <f>+VLOOKUP(KF$5,'Liste matières'!$A$7:$D$156,4,0)*EK110</f>
        <v>0</v>
      </c>
      <c r="KG110" s="66">
        <f>+VLOOKUP(KG$5,'Liste matières'!$A$7:$D$156,4,0)*EL110</f>
        <v>0</v>
      </c>
      <c r="KH110" s="66">
        <f>+VLOOKUP(KH$5,'Liste matières'!$A$7:$D$156,4,0)*EM110</f>
        <v>0</v>
      </c>
      <c r="KI110" s="66">
        <f>+VLOOKUP(KI$5,'Liste matières'!$A$7:$D$156,4,0)*EN110</f>
        <v>0</v>
      </c>
      <c r="KJ110" s="66">
        <f>+VLOOKUP(KJ$5,'Liste matières'!$A$7:$D$156,4,0)*EO110</f>
        <v>0</v>
      </c>
      <c r="KK110" s="66">
        <f>+VLOOKUP(KK$5,'Liste matières'!$A$7:$D$156,4,0)*EP110</f>
        <v>0</v>
      </c>
      <c r="KL110" s="66">
        <f>+VLOOKUP(KL$5,'Liste matières'!$A$7:$D$156,4,0)*EQ110</f>
        <v>0</v>
      </c>
      <c r="KM110" s="66">
        <f>+VLOOKUP(KM$5,'Liste matières'!$A$7:$D$156,4,0)*ER110</f>
        <v>0</v>
      </c>
      <c r="KN110" s="66">
        <f>+VLOOKUP(KN$5,'Liste matières'!$A$7:$D$156,4,0)*ES110</f>
        <v>0</v>
      </c>
      <c r="KO110" s="66">
        <f>+VLOOKUP(KO$5,'Liste matières'!$A$7:$D$156,4,0)*ET110</f>
        <v>0</v>
      </c>
      <c r="KP110" s="66">
        <f>+VLOOKUP(KP$5,'Liste matières'!$A$7:$D$156,4,0)*EU110</f>
        <v>0</v>
      </c>
      <c r="KQ110" s="66">
        <f>+VLOOKUP(KQ$5,'Liste matières'!$A$7:$D$156,4,0)*EV110</f>
        <v>0</v>
      </c>
      <c r="KR110" s="66">
        <f>+VLOOKUP(KR$5,'Liste matières'!$A$7:$D$156,4,0)*EW110</f>
        <v>0</v>
      </c>
      <c r="KS110" s="66">
        <f>+VLOOKUP(KS$5,'Liste matières'!$A$7:$D$156,4,0)*EX110</f>
        <v>0</v>
      </c>
      <c r="KU110" s="65">
        <f t="shared" si="1"/>
        <v>0</v>
      </c>
    </row>
    <row r="111" spans="1:307" x14ac:dyDescent="0.25">
      <c r="A111" s="3" t="s">
        <v>105</v>
      </c>
      <c r="B111" s="11"/>
      <c r="C111" s="74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Z111" s="66">
        <f>+VLOOKUP(EZ$5,'Liste matières'!$A$7:$D$156,4,0)*E111</f>
        <v>0</v>
      </c>
      <c r="FA111" s="66">
        <f>+VLOOKUP(FA$5,'Liste matières'!$A$7:$D$156,4,0)*F111</f>
        <v>0</v>
      </c>
      <c r="FB111" s="66">
        <f>+VLOOKUP(FB$5,'Liste matières'!$A$7:$D$156,4,0)*G111</f>
        <v>0</v>
      </c>
      <c r="FC111" s="66">
        <f>+VLOOKUP(FC$5,'Liste matières'!$A$7:$D$156,4,0)*H111</f>
        <v>0</v>
      </c>
      <c r="FD111" s="66">
        <f>+VLOOKUP(FD$5,'Liste matières'!$A$7:$D$156,4,0)*I111</f>
        <v>0</v>
      </c>
      <c r="FE111" s="66">
        <f>+VLOOKUP(FE$5,'Liste matières'!$A$7:$D$156,4,0)*J111</f>
        <v>0</v>
      </c>
      <c r="FF111" s="66">
        <f>+VLOOKUP(FF$5,'Liste matières'!$A$7:$D$156,4,0)*K111</f>
        <v>0</v>
      </c>
      <c r="FG111" s="66">
        <f>+VLOOKUP(FG$5,'Liste matières'!$A$7:$D$156,4,0)*L111</f>
        <v>0</v>
      </c>
      <c r="FH111" s="66">
        <f>+VLOOKUP(FH$5,'Liste matières'!$A$7:$D$156,4,0)*M111</f>
        <v>0</v>
      </c>
      <c r="FI111" s="66">
        <f>+VLOOKUP(FI$5,'Liste matières'!$A$7:$D$156,4,0)*N111</f>
        <v>0</v>
      </c>
      <c r="FJ111" s="66">
        <f>+VLOOKUP(FJ$5,'Liste matières'!$A$7:$D$156,4,0)*O111</f>
        <v>0</v>
      </c>
      <c r="FK111" s="66">
        <f>+VLOOKUP(FK$5,'Liste matières'!$A$7:$D$156,4,0)*P111</f>
        <v>0</v>
      </c>
      <c r="FL111" s="66">
        <f>+VLOOKUP(FL$5,'Liste matières'!$A$7:$D$156,4,0)*Q111</f>
        <v>0</v>
      </c>
      <c r="FM111" s="66">
        <f>+VLOOKUP(FM$5,'Liste matières'!$A$7:$D$156,4,0)*R111</f>
        <v>0</v>
      </c>
      <c r="FN111" s="66">
        <f>+VLOOKUP(FN$5,'Liste matières'!$A$7:$D$156,4,0)*S111</f>
        <v>0</v>
      </c>
      <c r="FO111" s="66">
        <f>+VLOOKUP(FO$5,'Liste matières'!$A$7:$D$156,4,0)*T111</f>
        <v>0</v>
      </c>
      <c r="FP111" s="66">
        <f>+VLOOKUP(FP$5,'Liste matières'!$A$7:$D$156,4,0)*U111</f>
        <v>0</v>
      </c>
      <c r="FQ111" s="66">
        <f>+VLOOKUP(FQ$5,'Liste matières'!$A$7:$D$156,4,0)*V111</f>
        <v>0</v>
      </c>
      <c r="FR111" s="66">
        <f>+VLOOKUP(FR$5,'Liste matières'!$A$7:$D$156,4,0)*W111</f>
        <v>0</v>
      </c>
      <c r="FS111" s="66">
        <f>+VLOOKUP(FS$5,'Liste matières'!$A$7:$D$156,4,0)*X111</f>
        <v>0</v>
      </c>
      <c r="FT111" s="66">
        <f>+VLOOKUP(FT$5,'Liste matières'!$A$7:$D$156,4,0)*Y111</f>
        <v>0</v>
      </c>
      <c r="FU111" s="66">
        <f>+VLOOKUP(FU$5,'Liste matières'!$A$7:$D$156,4,0)*Z111</f>
        <v>0</v>
      </c>
      <c r="FV111" s="66">
        <f>+VLOOKUP(FV$5,'Liste matières'!$A$7:$D$156,4,0)*AA111</f>
        <v>0</v>
      </c>
      <c r="FW111" s="66">
        <f>+VLOOKUP(FW$5,'Liste matières'!$A$7:$D$156,4,0)*AB111</f>
        <v>0</v>
      </c>
      <c r="FX111" s="66">
        <f>+VLOOKUP(FX$5,'Liste matières'!$A$7:$D$156,4,0)*AC111</f>
        <v>0</v>
      </c>
      <c r="FY111" s="66">
        <f>+VLOOKUP(FY$5,'Liste matières'!$A$7:$D$156,4,0)*AD111</f>
        <v>0</v>
      </c>
      <c r="FZ111" s="66">
        <f>+VLOOKUP(FZ$5,'Liste matières'!$A$7:$D$156,4,0)*AE111</f>
        <v>0</v>
      </c>
      <c r="GA111" s="66">
        <f>+VLOOKUP(GA$5,'Liste matières'!$A$7:$D$156,4,0)*AF111</f>
        <v>0</v>
      </c>
      <c r="GB111" s="66">
        <f>+VLOOKUP(GB$5,'Liste matières'!$A$7:$D$156,4,0)*AG111</f>
        <v>0</v>
      </c>
      <c r="GC111" s="66">
        <f>+VLOOKUP(GC$5,'Liste matières'!$A$7:$D$156,4,0)*AH111</f>
        <v>0</v>
      </c>
      <c r="GD111" s="66">
        <f>+VLOOKUP(GD$5,'Liste matières'!$A$7:$D$156,4,0)*AI111</f>
        <v>0</v>
      </c>
      <c r="GE111" s="66">
        <f>+VLOOKUP(GE$5,'Liste matières'!$A$7:$D$156,4,0)*AJ111</f>
        <v>0</v>
      </c>
      <c r="GF111" s="66">
        <f>+VLOOKUP(GF$5,'Liste matières'!$A$7:$D$156,4,0)*AK111</f>
        <v>0</v>
      </c>
      <c r="GG111" s="66">
        <f>+VLOOKUP(GG$5,'Liste matières'!$A$7:$D$156,4,0)*AL111</f>
        <v>0</v>
      </c>
      <c r="GH111" s="66">
        <f>+VLOOKUP(GH$5,'Liste matières'!$A$7:$D$156,4,0)*AM111</f>
        <v>0</v>
      </c>
      <c r="GI111" s="66">
        <f>+VLOOKUP(GI$5,'Liste matières'!$A$7:$D$156,4,0)*AN111</f>
        <v>0</v>
      </c>
      <c r="GJ111" s="66">
        <f>+VLOOKUP(GJ$5,'Liste matières'!$A$7:$D$156,4,0)*AO111</f>
        <v>0</v>
      </c>
      <c r="GK111" s="66">
        <f>+VLOOKUP(GK$5,'Liste matières'!$A$7:$D$156,4,0)*AP111</f>
        <v>0</v>
      </c>
      <c r="GL111" s="66">
        <f>+VLOOKUP(GL$5,'Liste matières'!$A$7:$D$156,4,0)*AQ111</f>
        <v>0</v>
      </c>
      <c r="GM111" s="66">
        <f>+VLOOKUP(GM$5,'Liste matières'!$A$7:$D$156,4,0)*AR111</f>
        <v>0</v>
      </c>
      <c r="GN111" s="66">
        <f>+VLOOKUP(GN$5,'Liste matières'!$A$7:$D$156,4,0)*AS111</f>
        <v>0</v>
      </c>
      <c r="GO111" s="66">
        <f>+VLOOKUP(GO$5,'Liste matières'!$A$7:$D$156,4,0)*AT111</f>
        <v>0</v>
      </c>
      <c r="GP111" s="66">
        <f>+VLOOKUP(GP$5,'Liste matières'!$A$7:$D$156,4,0)*AU111</f>
        <v>0</v>
      </c>
      <c r="GQ111" s="66">
        <f>+VLOOKUP(GQ$5,'Liste matières'!$A$7:$D$156,4,0)*AV111</f>
        <v>0</v>
      </c>
      <c r="GR111" s="66">
        <f>+VLOOKUP(GR$5,'Liste matières'!$A$7:$D$156,4,0)*AW111</f>
        <v>0</v>
      </c>
      <c r="GS111" s="66">
        <f>+VLOOKUP(GS$5,'Liste matières'!$A$7:$D$156,4,0)*AX111</f>
        <v>0</v>
      </c>
      <c r="GT111" s="66">
        <f>+VLOOKUP(GT$5,'Liste matières'!$A$7:$D$156,4,0)*AY111</f>
        <v>0</v>
      </c>
      <c r="GU111" s="66">
        <f>+VLOOKUP(GU$5,'Liste matières'!$A$7:$D$156,4,0)*AZ111</f>
        <v>0</v>
      </c>
      <c r="GV111" s="66">
        <f>+VLOOKUP(GV$5,'Liste matières'!$A$7:$D$156,4,0)*BA111</f>
        <v>0</v>
      </c>
      <c r="GW111" s="66">
        <f>+VLOOKUP(GW$5,'Liste matières'!$A$7:$D$156,4,0)*BB111</f>
        <v>0</v>
      </c>
      <c r="GX111" s="66">
        <f>+VLOOKUP(GX$5,'Liste matières'!$A$7:$D$156,4,0)*BC111</f>
        <v>0</v>
      </c>
      <c r="GY111" s="66">
        <f>+VLOOKUP(GY$5,'Liste matières'!$A$7:$D$156,4,0)*BD111</f>
        <v>0</v>
      </c>
      <c r="GZ111" s="66">
        <f>+VLOOKUP(GZ$5,'Liste matières'!$A$7:$D$156,4,0)*BE111</f>
        <v>0</v>
      </c>
      <c r="HA111" s="66">
        <f>+VLOOKUP(HA$5,'Liste matières'!$A$7:$D$156,4,0)*BF111</f>
        <v>0</v>
      </c>
      <c r="HB111" s="66">
        <f>+VLOOKUP(HB$5,'Liste matières'!$A$7:$D$156,4,0)*BG111</f>
        <v>0</v>
      </c>
      <c r="HC111" s="66">
        <f>+VLOOKUP(HC$5,'Liste matières'!$A$7:$D$156,4,0)*BH111</f>
        <v>0</v>
      </c>
      <c r="HD111" s="66">
        <f>+VLOOKUP(HD$5,'Liste matières'!$A$7:$D$156,4,0)*BI111</f>
        <v>0</v>
      </c>
      <c r="HE111" s="66">
        <f>+VLOOKUP(HE$5,'Liste matières'!$A$7:$D$156,4,0)*BJ111</f>
        <v>0</v>
      </c>
      <c r="HF111" s="66">
        <f>+VLOOKUP(HF$5,'Liste matières'!$A$7:$D$156,4,0)*BK111</f>
        <v>0</v>
      </c>
      <c r="HG111" s="66">
        <f>+VLOOKUP(HG$5,'Liste matières'!$A$7:$D$156,4,0)*BL111</f>
        <v>0</v>
      </c>
      <c r="HH111" s="66">
        <f>+VLOOKUP(HH$5,'Liste matières'!$A$7:$D$156,4,0)*BM111</f>
        <v>0</v>
      </c>
      <c r="HI111" s="66">
        <f>+VLOOKUP(HI$5,'Liste matières'!$A$7:$D$156,4,0)*BN111</f>
        <v>0</v>
      </c>
      <c r="HJ111" s="66">
        <f>+VLOOKUP(HJ$5,'Liste matières'!$A$7:$D$156,4,0)*BO111</f>
        <v>0</v>
      </c>
      <c r="HK111" s="66">
        <f>+VLOOKUP(HK$5,'Liste matières'!$A$7:$D$156,4,0)*BP111</f>
        <v>0</v>
      </c>
      <c r="HL111" s="66">
        <f>+VLOOKUP(HL$5,'Liste matières'!$A$7:$D$156,4,0)*BQ111</f>
        <v>0</v>
      </c>
      <c r="HM111" s="66">
        <f>+VLOOKUP(HM$5,'Liste matières'!$A$7:$D$156,4,0)*BR111</f>
        <v>0</v>
      </c>
      <c r="HN111" s="66">
        <f>+VLOOKUP(HN$5,'Liste matières'!$A$7:$D$156,4,0)*BS111</f>
        <v>0</v>
      </c>
      <c r="HO111" s="66">
        <f>+VLOOKUP(HO$5,'Liste matières'!$A$7:$D$156,4,0)*BT111</f>
        <v>0</v>
      </c>
      <c r="HP111" s="66">
        <f>+VLOOKUP(HP$5,'Liste matières'!$A$7:$D$156,4,0)*BU111</f>
        <v>0</v>
      </c>
      <c r="HQ111" s="66">
        <f>+VLOOKUP(HQ$5,'Liste matières'!$A$7:$D$156,4,0)*BV111</f>
        <v>0</v>
      </c>
      <c r="HR111" s="66">
        <f>+VLOOKUP(HR$5,'Liste matières'!$A$7:$D$156,4,0)*BW111</f>
        <v>0</v>
      </c>
      <c r="HS111" s="66">
        <f>+VLOOKUP(HS$5,'Liste matières'!$A$7:$D$156,4,0)*BX111</f>
        <v>0</v>
      </c>
      <c r="HT111" s="66">
        <f>+VLOOKUP(HT$5,'Liste matières'!$A$7:$D$156,4,0)*BY111</f>
        <v>0</v>
      </c>
      <c r="HU111" s="66">
        <f>+VLOOKUP(HU$5,'Liste matières'!$A$7:$D$156,4,0)*BZ111</f>
        <v>0</v>
      </c>
      <c r="HV111" s="66">
        <f>+VLOOKUP(HV$5,'Liste matières'!$A$7:$D$156,4,0)*CA111</f>
        <v>0</v>
      </c>
      <c r="HW111" s="66">
        <f>+VLOOKUP(HW$5,'Liste matières'!$A$7:$D$156,4,0)*CB111</f>
        <v>0</v>
      </c>
      <c r="HX111" s="66">
        <f>+VLOOKUP(HX$5,'Liste matières'!$A$7:$D$156,4,0)*CC111</f>
        <v>0</v>
      </c>
      <c r="HY111" s="66">
        <f>+VLOOKUP(HY$5,'Liste matières'!$A$7:$D$156,4,0)*CD111</f>
        <v>0</v>
      </c>
      <c r="HZ111" s="66">
        <f>+VLOOKUP(HZ$5,'Liste matières'!$A$7:$D$156,4,0)*CE111</f>
        <v>0</v>
      </c>
      <c r="IA111" s="66">
        <f>+VLOOKUP(IA$5,'Liste matières'!$A$7:$D$156,4,0)*CF111</f>
        <v>0</v>
      </c>
      <c r="IB111" s="66">
        <f>+VLOOKUP(IB$5,'Liste matières'!$A$7:$D$156,4,0)*CG111</f>
        <v>0</v>
      </c>
      <c r="IC111" s="66">
        <f>+VLOOKUP(IC$5,'Liste matières'!$A$7:$D$156,4,0)*CH111</f>
        <v>0</v>
      </c>
      <c r="ID111" s="66">
        <f>+VLOOKUP(ID$5,'Liste matières'!$A$7:$D$156,4,0)*CI111</f>
        <v>0</v>
      </c>
      <c r="IE111" s="66">
        <f>+VLOOKUP(IE$5,'Liste matières'!$A$7:$D$156,4,0)*CJ111</f>
        <v>0</v>
      </c>
      <c r="IF111" s="66">
        <f>+VLOOKUP(IF$5,'Liste matières'!$A$7:$D$156,4,0)*CK111</f>
        <v>0</v>
      </c>
      <c r="IG111" s="66">
        <f>+VLOOKUP(IG$5,'Liste matières'!$A$7:$D$156,4,0)*CL111</f>
        <v>0</v>
      </c>
      <c r="IH111" s="66">
        <f>+VLOOKUP(IH$5,'Liste matières'!$A$7:$D$156,4,0)*CM111</f>
        <v>0</v>
      </c>
      <c r="II111" s="66">
        <f>+VLOOKUP(II$5,'Liste matières'!$A$7:$D$156,4,0)*CN111</f>
        <v>0</v>
      </c>
      <c r="IJ111" s="66">
        <f>+VLOOKUP(IJ$5,'Liste matières'!$A$7:$D$156,4,0)*CO111</f>
        <v>0</v>
      </c>
      <c r="IK111" s="66">
        <f>+VLOOKUP(IK$5,'Liste matières'!$A$7:$D$156,4,0)*CP111</f>
        <v>0</v>
      </c>
      <c r="IL111" s="66">
        <f>+VLOOKUP(IL$5,'Liste matières'!$A$7:$D$156,4,0)*CQ111</f>
        <v>0</v>
      </c>
      <c r="IM111" s="66">
        <f>+VLOOKUP(IM$5,'Liste matières'!$A$7:$D$156,4,0)*CR111</f>
        <v>0</v>
      </c>
      <c r="IN111" s="66">
        <f>+VLOOKUP(IN$5,'Liste matières'!$A$7:$D$156,4,0)*CS111</f>
        <v>0</v>
      </c>
      <c r="IO111" s="66">
        <f>+VLOOKUP(IO$5,'Liste matières'!$A$7:$D$156,4,0)*CT111</f>
        <v>0</v>
      </c>
      <c r="IP111" s="66">
        <f>+VLOOKUP(IP$5,'Liste matières'!$A$7:$D$156,4,0)*CU111</f>
        <v>0</v>
      </c>
      <c r="IQ111" s="66">
        <f>+VLOOKUP(IQ$5,'Liste matières'!$A$7:$D$156,4,0)*CV111</f>
        <v>0</v>
      </c>
      <c r="IR111" s="66">
        <f>+VLOOKUP(IR$5,'Liste matières'!$A$7:$D$156,4,0)*CW111</f>
        <v>0</v>
      </c>
      <c r="IS111" s="66">
        <f>+VLOOKUP(IS$5,'Liste matières'!$A$7:$D$156,4,0)*CX111</f>
        <v>0</v>
      </c>
      <c r="IT111" s="66">
        <f>+VLOOKUP(IT$5,'Liste matières'!$A$7:$D$156,4,0)*CY111</f>
        <v>0</v>
      </c>
      <c r="IU111" s="66">
        <f>+VLOOKUP(IU$5,'Liste matières'!$A$7:$D$156,4,0)*CZ111</f>
        <v>0</v>
      </c>
      <c r="IV111" s="66">
        <f>+VLOOKUP(IV$5,'Liste matières'!$A$7:$D$156,4,0)*DA111</f>
        <v>0</v>
      </c>
      <c r="IW111" s="66">
        <f>+VLOOKUP(IW$5,'Liste matières'!$A$7:$D$156,4,0)*DB111</f>
        <v>0</v>
      </c>
      <c r="IX111" s="66">
        <f>+VLOOKUP(IX$5,'Liste matières'!$A$7:$D$156,4,0)*DC111</f>
        <v>0</v>
      </c>
      <c r="IY111" s="66">
        <f>+VLOOKUP(IY$5,'Liste matières'!$A$7:$D$156,4,0)*DD111</f>
        <v>0</v>
      </c>
      <c r="IZ111" s="66">
        <f>+VLOOKUP(IZ$5,'Liste matières'!$A$7:$D$156,4,0)*DE111</f>
        <v>0</v>
      </c>
      <c r="JA111" s="66">
        <f>+VLOOKUP(JA$5,'Liste matières'!$A$7:$D$156,4,0)*DF111</f>
        <v>0</v>
      </c>
      <c r="JB111" s="66">
        <f>+VLOOKUP(JB$5,'Liste matières'!$A$7:$D$156,4,0)*DG111</f>
        <v>0</v>
      </c>
      <c r="JC111" s="66">
        <f>+VLOOKUP(JC$5,'Liste matières'!$A$7:$D$156,4,0)*DH111</f>
        <v>0</v>
      </c>
      <c r="JD111" s="66">
        <f>+VLOOKUP(JD$5,'Liste matières'!$A$7:$D$156,4,0)*DI111</f>
        <v>0</v>
      </c>
      <c r="JE111" s="66">
        <f>+VLOOKUP(JE$5,'Liste matières'!$A$7:$D$156,4,0)*DJ111</f>
        <v>0</v>
      </c>
      <c r="JF111" s="66">
        <f>+VLOOKUP(JF$5,'Liste matières'!$A$7:$D$156,4,0)*DK111</f>
        <v>0</v>
      </c>
      <c r="JG111" s="66">
        <f>+VLOOKUP(JG$5,'Liste matières'!$A$7:$D$156,4,0)*DL111</f>
        <v>0</v>
      </c>
      <c r="JH111" s="66">
        <f>+VLOOKUP(JH$5,'Liste matières'!$A$7:$D$156,4,0)*DM111</f>
        <v>0</v>
      </c>
      <c r="JI111" s="66">
        <f>+VLOOKUP(JI$5,'Liste matières'!$A$7:$D$156,4,0)*DN111</f>
        <v>0</v>
      </c>
      <c r="JJ111" s="66">
        <f>+VLOOKUP(JJ$5,'Liste matières'!$A$7:$D$156,4,0)*DO111</f>
        <v>0</v>
      </c>
      <c r="JK111" s="66">
        <f>+VLOOKUP(JK$5,'Liste matières'!$A$7:$D$156,4,0)*DP111</f>
        <v>0</v>
      </c>
      <c r="JL111" s="66">
        <f>+VLOOKUP(JL$5,'Liste matières'!$A$7:$D$156,4,0)*DQ111</f>
        <v>0</v>
      </c>
      <c r="JM111" s="66">
        <f>+VLOOKUP(JM$5,'Liste matières'!$A$7:$D$156,4,0)*DR111</f>
        <v>0</v>
      </c>
      <c r="JN111" s="66">
        <f>+VLOOKUP(JN$5,'Liste matières'!$A$7:$D$156,4,0)*DS111</f>
        <v>0</v>
      </c>
      <c r="JO111" s="66">
        <f>+VLOOKUP(JO$5,'Liste matières'!$A$7:$D$156,4,0)*DT111</f>
        <v>0</v>
      </c>
      <c r="JP111" s="66">
        <f>+VLOOKUP(JP$5,'Liste matières'!$A$7:$D$156,4,0)*DU111</f>
        <v>0</v>
      </c>
      <c r="JQ111" s="66">
        <f>+VLOOKUP(JQ$5,'Liste matières'!$A$7:$D$156,4,0)*DV111</f>
        <v>0</v>
      </c>
      <c r="JR111" s="66">
        <f>+VLOOKUP(JR$5,'Liste matières'!$A$7:$D$156,4,0)*DW111</f>
        <v>0</v>
      </c>
      <c r="JS111" s="66">
        <f>+VLOOKUP(JS$5,'Liste matières'!$A$7:$D$156,4,0)*DX111</f>
        <v>0</v>
      </c>
      <c r="JT111" s="66">
        <f>+VLOOKUP(JT$5,'Liste matières'!$A$7:$D$156,4,0)*DY111</f>
        <v>0</v>
      </c>
      <c r="JU111" s="66">
        <f>+VLOOKUP(JU$5,'Liste matières'!$A$7:$D$156,4,0)*DZ111</f>
        <v>0</v>
      </c>
      <c r="JV111" s="66">
        <f>+VLOOKUP(JV$5,'Liste matières'!$A$7:$D$156,4,0)*EA111</f>
        <v>0</v>
      </c>
      <c r="JW111" s="66">
        <f>+VLOOKUP(JW$5,'Liste matières'!$A$7:$D$156,4,0)*EB111</f>
        <v>0</v>
      </c>
      <c r="JX111" s="66">
        <f>+VLOOKUP(JX$5,'Liste matières'!$A$7:$D$156,4,0)*EC111</f>
        <v>0</v>
      </c>
      <c r="JY111" s="66">
        <f>+VLOOKUP(JY$5,'Liste matières'!$A$7:$D$156,4,0)*ED111</f>
        <v>0</v>
      </c>
      <c r="JZ111" s="66">
        <f>+VLOOKUP(JZ$5,'Liste matières'!$A$7:$D$156,4,0)*EE111</f>
        <v>0</v>
      </c>
      <c r="KA111" s="66">
        <f>+VLOOKUP(KA$5,'Liste matières'!$A$7:$D$156,4,0)*EF111</f>
        <v>0</v>
      </c>
      <c r="KB111" s="66">
        <f>+VLOOKUP(KB$5,'Liste matières'!$A$7:$D$156,4,0)*EG111</f>
        <v>0</v>
      </c>
      <c r="KC111" s="66">
        <f>+VLOOKUP(KC$5,'Liste matières'!$A$7:$D$156,4,0)*EH111</f>
        <v>0</v>
      </c>
      <c r="KD111" s="66">
        <f>+VLOOKUP(KD$5,'Liste matières'!$A$7:$D$156,4,0)*EI111</f>
        <v>0</v>
      </c>
      <c r="KE111" s="66">
        <f>+VLOOKUP(KE$5,'Liste matières'!$A$7:$D$156,4,0)*EJ111</f>
        <v>0</v>
      </c>
      <c r="KF111" s="66">
        <f>+VLOOKUP(KF$5,'Liste matières'!$A$7:$D$156,4,0)*EK111</f>
        <v>0</v>
      </c>
      <c r="KG111" s="66">
        <f>+VLOOKUP(KG$5,'Liste matières'!$A$7:$D$156,4,0)*EL111</f>
        <v>0</v>
      </c>
      <c r="KH111" s="66">
        <f>+VLOOKUP(KH$5,'Liste matières'!$A$7:$D$156,4,0)*EM111</f>
        <v>0</v>
      </c>
      <c r="KI111" s="66">
        <f>+VLOOKUP(KI$5,'Liste matières'!$A$7:$D$156,4,0)*EN111</f>
        <v>0</v>
      </c>
      <c r="KJ111" s="66">
        <f>+VLOOKUP(KJ$5,'Liste matières'!$A$7:$D$156,4,0)*EO111</f>
        <v>0</v>
      </c>
      <c r="KK111" s="66">
        <f>+VLOOKUP(KK$5,'Liste matières'!$A$7:$D$156,4,0)*EP111</f>
        <v>0</v>
      </c>
      <c r="KL111" s="66">
        <f>+VLOOKUP(KL$5,'Liste matières'!$A$7:$D$156,4,0)*EQ111</f>
        <v>0</v>
      </c>
      <c r="KM111" s="66">
        <f>+VLOOKUP(KM$5,'Liste matières'!$A$7:$D$156,4,0)*ER111</f>
        <v>0</v>
      </c>
      <c r="KN111" s="66">
        <f>+VLOOKUP(KN$5,'Liste matières'!$A$7:$D$156,4,0)*ES111</f>
        <v>0</v>
      </c>
      <c r="KO111" s="66">
        <f>+VLOOKUP(KO$5,'Liste matières'!$A$7:$D$156,4,0)*ET111</f>
        <v>0</v>
      </c>
      <c r="KP111" s="66">
        <f>+VLOOKUP(KP$5,'Liste matières'!$A$7:$D$156,4,0)*EU111</f>
        <v>0</v>
      </c>
      <c r="KQ111" s="66">
        <f>+VLOOKUP(KQ$5,'Liste matières'!$A$7:$D$156,4,0)*EV111</f>
        <v>0</v>
      </c>
      <c r="KR111" s="66">
        <f>+VLOOKUP(KR$5,'Liste matières'!$A$7:$D$156,4,0)*EW111</f>
        <v>0</v>
      </c>
      <c r="KS111" s="66">
        <f>+VLOOKUP(KS$5,'Liste matières'!$A$7:$D$156,4,0)*EX111</f>
        <v>0</v>
      </c>
      <c r="KU111" s="65">
        <f t="shared" si="1"/>
        <v>0</v>
      </c>
    </row>
    <row r="112" spans="1:307" x14ac:dyDescent="0.25">
      <c r="A112" s="3" t="s">
        <v>106</v>
      </c>
      <c r="B112" s="11"/>
      <c r="C112" s="74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Z112" s="66">
        <f>+VLOOKUP(EZ$5,'Liste matières'!$A$7:$D$156,4,0)*E112</f>
        <v>0</v>
      </c>
      <c r="FA112" s="66">
        <f>+VLOOKUP(FA$5,'Liste matières'!$A$7:$D$156,4,0)*F112</f>
        <v>0</v>
      </c>
      <c r="FB112" s="66">
        <f>+VLOOKUP(FB$5,'Liste matières'!$A$7:$D$156,4,0)*G112</f>
        <v>0</v>
      </c>
      <c r="FC112" s="66">
        <f>+VLOOKUP(FC$5,'Liste matières'!$A$7:$D$156,4,0)*H112</f>
        <v>0</v>
      </c>
      <c r="FD112" s="66">
        <f>+VLOOKUP(FD$5,'Liste matières'!$A$7:$D$156,4,0)*I112</f>
        <v>0</v>
      </c>
      <c r="FE112" s="66">
        <f>+VLOOKUP(FE$5,'Liste matières'!$A$7:$D$156,4,0)*J112</f>
        <v>0</v>
      </c>
      <c r="FF112" s="66">
        <f>+VLOOKUP(FF$5,'Liste matières'!$A$7:$D$156,4,0)*K112</f>
        <v>0</v>
      </c>
      <c r="FG112" s="66">
        <f>+VLOOKUP(FG$5,'Liste matières'!$A$7:$D$156,4,0)*L112</f>
        <v>0</v>
      </c>
      <c r="FH112" s="66">
        <f>+VLOOKUP(FH$5,'Liste matières'!$A$7:$D$156,4,0)*M112</f>
        <v>0</v>
      </c>
      <c r="FI112" s="66">
        <f>+VLOOKUP(FI$5,'Liste matières'!$A$7:$D$156,4,0)*N112</f>
        <v>0</v>
      </c>
      <c r="FJ112" s="66">
        <f>+VLOOKUP(FJ$5,'Liste matières'!$A$7:$D$156,4,0)*O112</f>
        <v>0</v>
      </c>
      <c r="FK112" s="66">
        <f>+VLOOKUP(FK$5,'Liste matières'!$A$7:$D$156,4,0)*P112</f>
        <v>0</v>
      </c>
      <c r="FL112" s="66">
        <f>+VLOOKUP(FL$5,'Liste matières'!$A$7:$D$156,4,0)*Q112</f>
        <v>0</v>
      </c>
      <c r="FM112" s="66">
        <f>+VLOOKUP(FM$5,'Liste matières'!$A$7:$D$156,4,0)*R112</f>
        <v>0</v>
      </c>
      <c r="FN112" s="66">
        <f>+VLOOKUP(FN$5,'Liste matières'!$A$7:$D$156,4,0)*S112</f>
        <v>0</v>
      </c>
      <c r="FO112" s="66">
        <f>+VLOOKUP(FO$5,'Liste matières'!$A$7:$D$156,4,0)*T112</f>
        <v>0</v>
      </c>
      <c r="FP112" s="66">
        <f>+VLOOKUP(FP$5,'Liste matières'!$A$7:$D$156,4,0)*U112</f>
        <v>0</v>
      </c>
      <c r="FQ112" s="66">
        <f>+VLOOKUP(FQ$5,'Liste matières'!$A$7:$D$156,4,0)*V112</f>
        <v>0</v>
      </c>
      <c r="FR112" s="66">
        <f>+VLOOKUP(FR$5,'Liste matières'!$A$7:$D$156,4,0)*W112</f>
        <v>0</v>
      </c>
      <c r="FS112" s="66">
        <f>+VLOOKUP(FS$5,'Liste matières'!$A$7:$D$156,4,0)*X112</f>
        <v>0</v>
      </c>
      <c r="FT112" s="66">
        <f>+VLOOKUP(FT$5,'Liste matières'!$A$7:$D$156,4,0)*Y112</f>
        <v>0</v>
      </c>
      <c r="FU112" s="66">
        <f>+VLOOKUP(FU$5,'Liste matières'!$A$7:$D$156,4,0)*Z112</f>
        <v>0</v>
      </c>
      <c r="FV112" s="66">
        <f>+VLOOKUP(FV$5,'Liste matières'!$A$7:$D$156,4,0)*AA112</f>
        <v>0</v>
      </c>
      <c r="FW112" s="66">
        <f>+VLOOKUP(FW$5,'Liste matières'!$A$7:$D$156,4,0)*AB112</f>
        <v>0</v>
      </c>
      <c r="FX112" s="66">
        <f>+VLOOKUP(FX$5,'Liste matières'!$A$7:$D$156,4,0)*AC112</f>
        <v>0</v>
      </c>
      <c r="FY112" s="66">
        <f>+VLOOKUP(FY$5,'Liste matières'!$A$7:$D$156,4,0)*AD112</f>
        <v>0</v>
      </c>
      <c r="FZ112" s="66">
        <f>+VLOOKUP(FZ$5,'Liste matières'!$A$7:$D$156,4,0)*AE112</f>
        <v>0</v>
      </c>
      <c r="GA112" s="66">
        <f>+VLOOKUP(GA$5,'Liste matières'!$A$7:$D$156,4,0)*AF112</f>
        <v>0</v>
      </c>
      <c r="GB112" s="66">
        <f>+VLOOKUP(GB$5,'Liste matières'!$A$7:$D$156,4,0)*AG112</f>
        <v>0</v>
      </c>
      <c r="GC112" s="66">
        <f>+VLOOKUP(GC$5,'Liste matières'!$A$7:$D$156,4,0)*AH112</f>
        <v>0</v>
      </c>
      <c r="GD112" s="66">
        <f>+VLOOKUP(GD$5,'Liste matières'!$A$7:$D$156,4,0)*AI112</f>
        <v>0</v>
      </c>
      <c r="GE112" s="66">
        <f>+VLOOKUP(GE$5,'Liste matières'!$A$7:$D$156,4,0)*AJ112</f>
        <v>0</v>
      </c>
      <c r="GF112" s="66">
        <f>+VLOOKUP(GF$5,'Liste matières'!$A$7:$D$156,4,0)*AK112</f>
        <v>0</v>
      </c>
      <c r="GG112" s="66">
        <f>+VLOOKUP(GG$5,'Liste matières'!$A$7:$D$156,4,0)*AL112</f>
        <v>0</v>
      </c>
      <c r="GH112" s="66">
        <f>+VLOOKUP(GH$5,'Liste matières'!$A$7:$D$156,4,0)*AM112</f>
        <v>0</v>
      </c>
      <c r="GI112" s="66">
        <f>+VLOOKUP(GI$5,'Liste matières'!$A$7:$D$156,4,0)*AN112</f>
        <v>0</v>
      </c>
      <c r="GJ112" s="66">
        <f>+VLOOKUP(GJ$5,'Liste matières'!$A$7:$D$156,4,0)*AO112</f>
        <v>0</v>
      </c>
      <c r="GK112" s="66">
        <f>+VLOOKUP(GK$5,'Liste matières'!$A$7:$D$156,4,0)*AP112</f>
        <v>0</v>
      </c>
      <c r="GL112" s="66">
        <f>+VLOOKUP(GL$5,'Liste matières'!$A$7:$D$156,4,0)*AQ112</f>
        <v>0</v>
      </c>
      <c r="GM112" s="66">
        <f>+VLOOKUP(GM$5,'Liste matières'!$A$7:$D$156,4,0)*AR112</f>
        <v>0</v>
      </c>
      <c r="GN112" s="66">
        <f>+VLOOKUP(GN$5,'Liste matières'!$A$7:$D$156,4,0)*AS112</f>
        <v>0</v>
      </c>
      <c r="GO112" s="66">
        <f>+VLOOKUP(GO$5,'Liste matières'!$A$7:$D$156,4,0)*AT112</f>
        <v>0</v>
      </c>
      <c r="GP112" s="66">
        <f>+VLOOKUP(GP$5,'Liste matières'!$A$7:$D$156,4,0)*AU112</f>
        <v>0</v>
      </c>
      <c r="GQ112" s="66">
        <f>+VLOOKUP(GQ$5,'Liste matières'!$A$7:$D$156,4,0)*AV112</f>
        <v>0</v>
      </c>
      <c r="GR112" s="66">
        <f>+VLOOKUP(GR$5,'Liste matières'!$A$7:$D$156,4,0)*AW112</f>
        <v>0</v>
      </c>
      <c r="GS112" s="66">
        <f>+VLOOKUP(GS$5,'Liste matières'!$A$7:$D$156,4,0)*AX112</f>
        <v>0</v>
      </c>
      <c r="GT112" s="66">
        <f>+VLOOKUP(GT$5,'Liste matières'!$A$7:$D$156,4,0)*AY112</f>
        <v>0</v>
      </c>
      <c r="GU112" s="66">
        <f>+VLOOKUP(GU$5,'Liste matières'!$A$7:$D$156,4,0)*AZ112</f>
        <v>0</v>
      </c>
      <c r="GV112" s="66">
        <f>+VLOOKUP(GV$5,'Liste matières'!$A$7:$D$156,4,0)*BA112</f>
        <v>0</v>
      </c>
      <c r="GW112" s="66">
        <f>+VLOOKUP(GW$5,'Liste matières'!$A$7:$D$156,4,0)*BB112</f>
        <v>0</v>
      </c>
      <c r="GX112" s="66">
        <f>+VLOOKUP(GX$5,'Liste matières'!$A$7:$D$156,4,0)*BC112</f>
        <v>0</v>
      </c>
      <c r="GY112" s="66">
        <f>+VLOOKUP(GY$5,'Liste matières'!$A$7:$D$156,4,0)*BD112</f>
        <v>0</v>
      </c>
      <c r="GZ112" s="66">
        <f>+VLOOKUP(GZ$5,'Liste matières'!$A$7:$D$156,4,0)*BE112</f>
        <v>0</v>
      </c>
      <c r="HA112" s="66">
        <f>+VLOOKUP(HA$5,'Liste matières'!$A$7:$D$156,4,0)*BF112</f>
        <v>0</v>
      </c>
      <c r="HB112" s="66">
        <f>+VLOOKUP(HB$5,'Liste matières'!$A$7:$D$156,4,0)*BG112</f>
        <v>0</v>
      </c>
      <c r="HC112" s="66">
        <f>+VLOOKUP(HC$5,'Liste matières'!$A$7:$D$156,4,0)*BH112</f>
        <v>0</v>
      </c>
      <c r="HD112" s="66">
        <f>+VLOOKUP(HD$5,'Liste matières'!$A$7:$D$156,4,0)*BI112</f>
        <v>0</v>
      </c>
      <c r="HE112" s="66">
        <f>+VLOOKUP(HE$5,'Liste matières'!$A$7:$D$156,4,0)*BJ112</f>
        <v>0</v>
      </c>
      <c r="HF112" s="66">
        <f>+VLOOKUP(HF$5,'Liste matières'!$A$7:$D$156,4,0)*BK112</f>
        <v>0</v>
      </c>
      <c r="HG112" s="66">
        <f>+VLOOKUP(HG$5,'Liste matières'!$A$7:$D$156,4,0)*BL112</f>
        <v>0</v>
      </c>
      <c r="HH112" s="66">
        <f>+VLOOKUP(HH$5,'Liste matières'!$A$7:$D$156,4,0)*BM112</f>
        <v>0</v>
      </c>
      <c r="HI112" s="66">
        <f>+VLOOKUP(HI$5,'Liste matières'!$A$7:$D$156,4,0)*BN112</f>
        <v>0</v>
      </c>
      <c r="HJ112" s="66">
        <f>+VLOOKUP(HJ$5,'Liste matières'!$A$7:$D$156,4,0)*BO112</f>
        <v>0</v>
      </c>
      <c r="HK112" s="66">
        <f>+VLOOKUP(HK$5,'Liste matières'!$A$7:$D$156,4,0)*BP112</f>
        <v>0</v>
      </c>
      <c r="HL112" s="66">
        <f>+VLOOKUP(HL$5,'Liste matières'!$A$7:$D$156,4,0)*BQ112</f>
        <v>0</v>
      </c>
      <c r="HM112" s="66">
        <f>+VLOOKUP(HM$5,'Liste matières'!$A$7:$D$156,4,0)*BR112</f>
        <v>0</v>
      </c>
      <c r="HN112" s="66">
        <f>+VLOOKUP(HN$5,'Liste matières'!$A$7:$D$156,4,0)*BS112</f>
        <v>0</v>
      </c>
      <c r="HO112" s="66">
        <f>+VLOOKUP(HO$5,'Liste matières'!$A$7:$D$156,4,0)*BT112</f>
        <v>0</v>
      </c>
      <c r="HP112" s="66">
        <f>+VLOOKUP(HP$5,'Liste matières'!$A$7:$D$156,4,0)*BU112</f>
        <v>0</v>
      </c>
      <c r="HQ112" s="66">
        <f>+VLOOKUP(HQ$5,'Liste matières'!$A$7:$D$156,4,0)*BV112</f>
        <v>0</v>
      </c>
      <c r="HR112" s="66">
        <f>+VLOOKUP(HR$5,'Liste matières'!$A$7:$D$156,4,0)*BW112</f>
        <v>0</v>
      </c>
      <c r="HS112" s="66">
        <f>+VLOOKUP(HS$5,'Liste matières'!$A$7:$D$156,4,0)*BX112</f>
        <v>0</v>
      </c>
      <c r="HT112" s="66">
        <f>+VLOOKUP(HT$5,'Liste matières'!$A$7:$D$156,4,0)*BY112</f>
        <v>0</v>
      </c>
      <c r="HU112" s="66">
        <f>+VLOOKUP(HU$5,'Liste matières'!$A$7:$D$156,4,0)*BZ112</f>
        <v>0</v>
      </c>
      <c r="HV112" s="66">
        <f>+VLOOKUP(HV$5,'Liste matières'!$A$7:$D$156,4,0)*CA112</f>
        <v>0</v>
      </c>
      <c r="HW112" s="66">
        <f>+VLOOKUP(HW$5,'Liste matières'!$A$7:$D$156,4,0)*CB112</f>
        <v>0</v>
      </c>
      <c r="HX112" s="66">
        <f>+VLOOKUP(HX$5,'Liste matières'!$A$7:$D$156,4,0)*CC112</f>
        <v>0</v>
      </c>
      <c r="HY112" s="66">
        <f>+VLOOKUP(HY$5,'Liste matières'!$A$7:$D$156,4,0)*CD112</f>
        <v>0</v>
      </c>
      <c r="HZ112" s="66">
        <f>+VLOOKUP(HZ$5,'Liste matières'!$A$7:$D$156,4,0)*CE112</f>
        <v>0</v>
      </c>
      <c r="IA112" s="66">
        <f>+VLOOKUP(IA$5,'Liste matières'!$A$7:$D$156,4,0)*CF112</f>
        <v>0</v>
      </c>
      <c r="IB112" s="66">
        <f>+VLOOKUP(IB$5,'Liste matières'!$A$7:$D$156,4,0)*CG112</f>
        <v>0</v>
      </c>
      <c r="IC112" s="66">
        <f>+VLOOKUP(IC$5,'Liste matières'!$A$7:$D$156,4,0)*CH112</f>
        <v>0</v>
      </c>
      <c r="ID112" s="66">
        <f>+VLOOKUP(ID$5,'Liste matières'!$A$7:$D$156,4,0)*CI112</f>
        <v>0</v>
      </c>
      <c r="IE112" s="66">
        <f>+VLOOKUP(IE$5,'Liste matières'!$A$7:$D$156,4,0)*CJ112</f>
        <v>0</v>
      </c>
      <c r="IF112" s="66">
        <f>+VLOOKUP(IF$5,'Liste matières'!$A$7:$D$156,4,0)*CK112</f>
        <v>0</v>
      </c>
      <c r="IG112" s="66">
        <f>+VLOOKUP(IG$5,'Liste matières'!$A$7:$D$156,4,0)*CL112</f>
        <v>0</v>
      </c>
      <c r="IH112" s="66">
        <f>+VLOOKUP(IH$5,'Liste matières'!$A$7:$D$156,4,0)*CM112</f>
        <v>0</v>
      </c>
      <c r="II112" s="66">
        <f>+VLOOKUP(II$5,'Liste matières'!$A$7:$D$156,4,0)*CN112</f>
        <v>0</v>
      </c>
      <c r="IJ112" s="66">
        <f>+VLOOKUP(IJ$5,'Liste matières'!$A$7:$D$156,4,0)*CO112</f>
        <v>0</v>
      </c>
      <c r="IK112" s="66">
        <f>+VLOOKUP(IK$5,'Liste matières'!$A$7:$D$156,4,0)*CP112</f>
        <v>0</v>
      </c>
      <c r="IL112" s="66">
        <f>+VLOOKUP(IL$5,'Liste matières'!$A$7:$D$156,4,0)*CQ112</f>
        <v>0</v>
      </c>
      <c r="IM112" s="66">
        <f>+VLOOKUP(IM$5,'Liste matières'!$A$7:$D$156,4,0)*CR112</f>
        <v>0</v>
      </c>
      <c r="IN112" s="66">
        <f>+VLOOKUP(IN$5,'Liste matières'!$A$7:$D$156,4,0)*CS112</f>
        <v>0</v>
      </c>
      <c r="IO112" s="66">
        <f>+VLOOKUP(IO$5,'Liste matières'!$A$7:$D$156,4,0)*CT112</f>
        <v>0</v>
      </c>
      <c r="IP112" s="66">
        <f>+VLOOKUP(IP$5,'Liste matières'!$A$7:$D$156,4,0)*CU112</f>
        <v>0</v>
      </c>
      <c r="IQ112" s="66">
        <f>+VLOOKUP(IQ$5,'Liste matières'!$A$7:$D$156,4,0)*CV112</f>
        <v>0</v>
      </c>
      <c r="IR112" s="66">
        <f>+VLOOKUP(IR$5,'Liste matières'!$A$7:$D$156,4,0)*CW112</f>
        <v>0</v>
      </c>
      <c r="IS112" s="66">
        <f>+VLOOKUP(IS$5,'Liste matières'!$A$7:$D$156,4,0)*CX112</f>
        <v>0</v>
      </c>
      <c r="IT112" s="66">
        <f>+VLOOKUP(IT$5,'Liste matières'!$A$7:$D$156,4,0)*CY112</f>
        <v>0</v>
      </c>
      <c r="IU112" s="66">
        <f>+VLOOKUP(IU$5,'Liste matières'!$A$7:$D$156,4,0)*CZ112</f>
        <v>0</v>
      </c>
      <c r="IV112" s="66">
        <f>+VLOOKUP(IV$5,'Liste matières'!$A$7:$D$156,4,0)*DA112</f>
        <v>0</v>
      </c>
      <c r="IW112" s="66">
        <f>+VLOOKUP(IW$5,'Liste matières'!$A$7:$D$156,4,0)*DB112</f>
        <v>0</v>
      </c>
      <c r="IX112" s="66">
        <f>+VLOOKUP(IX$5,'Liste matières'!$A$7:$D$156,4,0)*DC112</f>
        <v>0</v>
      </c>
      <c r="IY112" s="66">
        <f>+VLOOKUP(IY$5,'Liste matières'!$A$7:$D$156,4,0)*DD112</f>
        <v>0</v>
      </c>
      <c r="IZ112" s="66">
        <f>+VLOOKUP(IZ$5,'Liste matières'!$A$7:$D$156,4,0)*DE112</f>
        <v>0</v>
      </c>
      <c r="JA112" s="66">
        <f>+VLOOKUP(JA$5,'Liste matières'!$A$7:$D$156,4,0)*DF112</f>
        <v>0</v>
      </c>
      <c r="JB112" s="66">
        <f>+VLOOKUP(JB$5,'Liste matières'!$A$7:$D$156,4,0)*DG112</f>
        <v>0</v>
      </c>
      <c r="JC112" s="66">
        <f>+VLOOKUP(JC$5,'Liste matières'!$A$7:$D$156,4,0)*DH112</f>
        <v>0</v>
      </c>
      <c r="JD112" s="66">
        <f>+VLOOKUP(JD$5,'Liste matières'!$A$7:$D$156,4,0)*DI112</f>
        <v>0</v>
      </c>
      <c r="JE112" s="66">
        <f>+VLOOKUP(JE$5,'Liste matières'!$A$7:$D$156,4,0)*DJ112</f>
        <v>0</v>
      </c>
      <c r="JF112" s="66">
        <f>+VLOOKUP(JF$5,'Liste matières'!$A$7:$D$156,4,0)*DK112</f>
        <v>0</v>
      </c>
      <c r="JG112" s="66">
        <f>+VLOOKUP(JG$5,'Liste matières'!$A$7:$D$156,4,0)*DL112</f>
        <v>0</v>
      </c>
      <c r="JH112" s="66">
        <f>+VLOOKUP(JH$5,'Liste matières'!$A$7:$D$156,4,0)*DM112</f>
        <v>0</v>
      </c>
      <c r="JI112" s="66">
        <f>+VLOOKUP(JI$5,'Liste matières'!$A$7:$D$156,4,0)*DN112</f>
        <v>0</v>
      </c>
      <c r="JJ112" s="66">
        <f>+VLOOKUP(JJ$5,'Liste matières'!$A$7:$D$156,4,0)*DO112</f>
        <v>0</v>
      </c>
      <c r="JK112" s="66">
        <f>+VLOOKUP(JK$5,'Liste matières'!$A$7:$D$156,4,0)*DP112</f>
        <v>0</v>
      </c>
      <c r="JL112" s="66">
        <f>+VLOOKUP(JL$5,'Liste matières'!$A$7:$D$156,4,0)*DQ112</f>
        <v>0</v>
      </c>
      <c r="JM112" s="66">
        <f>+VLOOKUP(JM$5,'Liste matières'!$A$7:$D$156,4,0)*DR112</f>
        <v>0</v>
      </c>
      <c r="JN112" s="66">
        <f>+VLOOKUP(JN$5,'Liste matières'!$A$7:$D$156,4,0)*DS112</f>
        <v>0</v>
      </c>
      <c r="JO112" s="66">
        <f>+VLOOKUP(JO$5,'Liste matières'!$A$7:$D$156,4,0)*DT112</f>
        <v>0</v>
      </c>
      <c r="JP112" s="66">
        <f>+VLOOKUP(JP$5,'Liste matières'!$A$7:$D$156,4,0)*DU112</f>
        <v>0</v>
      </c>
      <c r="JQ112" s="66">
        <f>+VLOOKUP(JQ$5,'Liste matières'!$A$7:$D$156,4,0)*DV112</f>
        <v>0</v>
      </c>
      <c r="JR112" s="66">
        <f>+VLOOKUP(JR$5,'Liste matières'!$A$7:$D$156,4,0)*DW112</f>
        <v>0</v>
      </c>
      <c r="JS112" s="66">
        <f>+VLOOKUP(JS$5,'Liste matières'!$A$7:$D$156,4,0)*DX112</f>
        <v>0</v>
      </c>
      <c r="JT112" s="66">
        <f>+VLOOKUP(JT$5,'Liste matières'!$A$7:$D$156,4,0)*DY112</f>
        <v>0</v>
      </c>
      <c r="JU112" s="66">
        <f>+VLOOKUP(JU$5,'Liste matières'!$A$7:$D$156,4,0)*DZ112</f>
        <v>0</v>
      </c>
      <c r="JV112" s="66">
        <f>+VLOOKUP(JV$5,'Liste matières'!$A$7:$D$156,4,0)*EA112</f>
        <v>0</v>
      </c>
      <c r="JW112" s="66">
        <f>+VLOOKUP(JW$5,'Liste matières'!$A$7:$D$156,4,0)*EB112</f>
        <v>0</v>
      </c>
      <c r="JX112" s="66">
        <f>+VLOOKUP(JX$5,'Liste matières'!$A$7:$D$156,4,0)*EC112</f>
        <v>0</v>
      </c>
      <c r="JY112" s="66">
        <f>+VLOOKUP(JY$5,'Liste matières'!$A$7:$D$156,4,0)*ED112</f>
        <v>0</v>
      </c>
      <c r="JZ112" s="66">
        <f>+VLOOKUP(JZ$5,'Liste matières'!$A$7:$D$156,4,0)*EE112</f>
        <v>0</v>
      </c>
      <c r="KA112" s="66">
        <f>+VLOOKUP(KA$5,'Liste matières'!$A$7:$D$156,4,0)*EF112</f>
        <v>0</v>
      </c>
      <c r="KB112" s="66">
        <f>+VLOOKUP(KB$5,'Liste matières'!$A$7:$D$156,4,0)*EG112</f>
        <v>0</v>
      </c>
      <c r="KC112" s="66">
        <f>+VLOOKUP(KC$5,'Liste matières'!$A$7:$D$156,4,0)*EH112</f>
        <v>0</v>
      </c>
      <c r="KD112" s="66">
        <f>+VLOOKUP(KD$5,'Liste matières'!$A$7:$D$156,4,0)*EI112</f>
        <v>0</v>
      </c>
      <c r="KE112" s="66">
        <f>+VLOOKUP(KE$5,'Liste matières'!$A$7:$D$156,4,0)*EJ112</f>
        <v>0</v>
      </c>
      <c r="KF112" s="66">
        <f>+VLOOKUP(KF$5,'Liste matières'!$A$7:$D$156,4,0)*EK112</f>
        <v>0</v>
      </c>
      <c r="KG112" s="66">
        <f>+VLOOKUP(KG$5,'Liste matières'!$A$7:$D$156,4,0)*EL112</f>
        <v>0</v>
      </c>
      <c r="KH112" s="66">
        <f>+VLOOKUP(KH$5,'Liste matières'!$A$7:$D$156,4,0)*EM112</f>
        <v>0</v>
      </c>
      <c r="KI112" s="66">
        <f>+VLOOKUP(KI$5,'Liste matières'!$A$7:$D$156,4,0)*EN112</f>
        <v>0</v>
      </c>
      <c r="KJ112" s="66">
        <f>+VLOOKUP(KJ$5,'Liste matières'!$A$7:$D$156,4,0)*EO112</f>
        <v>0</v>
      </c>
      <c r="KK112" s="66">
        <f>+VLOOKUP(KK$5,'Liste matières'!$A$7:$D$156,4,0)*EP112</f>
        <v>0</v>
      </c>
      <c r="KL112" s="66">
        <f>+VLOOKUP(KL$5,'Liste matières'!$A$7:$D$156,4,0)*EQ112</f>
        <v>0</v>
      </c>
      <c r="KM112" s="66">
        <f>+VLOOKUP(KM$5,'Liste matières'!$A$7:$D$156,4,0)*ER112</f>
        <v>0</v>
      </c>
      <c r="KN112" s="66">
        <f>+VLOOKUP(KN$5,'Liste matières'!$A$7:$D$156,4,0)*ES112</f>
        <v>0</v>
      </c>
      <c r="KO112" s="66">
        <f>+VLOOKUP(KO$5,'Liste matières'!$A$7:$D$156,4,0)*ET112</f>
        <v>0</v>
      </c>
      <c r="KP112" s="66">
        <f>+VLOOKUP(KP$5,'Liste matières'!$A$7:$D$156,4,0)*EU112</f>
        <v>0</v>
      </c>
      <c r="KQ112" s="66">
        <f>+VLOOKUP(KQ$5,'Liste matières'!$A$7:$D$156,4,0)*EV112</f>
        <v>0</v>
      </c>
      <c r="KR112" s="66">
        <f>+VLOOKUP(KR$5,'Liste matières'!$A$7:$D$156,4,0)*EW112</f>
        <v>0</v>
      </c>
      <c r="KS112" s="66">
        <f>+VLOOKUP(KS$5,'Liste matières'!$A$7:$D$156,4,0)*EX112</f>
        <v>0</v>
      </c>
      <c r="KU112" s="65">
        <f t="shared" si="1"/>
        <v>0</v>
      </c>
    </row>
    <row r="113" spans="1:307" x14ac:dyDescent="0.25">
      <c r="A113" s="3" t="s">
        <v>107</v>
      </c>
      <c r="B113" s="11"/>
      <c r="C113" s="74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Z113" s="66">
        <f>+VLOOKUP(EZ$5,'Liste matières'!$A$7:$D$156,4,0)*E113</f>
        <v>0</v>
      </c>
      <c r="FA113" s="66">
        <f>+VLOOKUP(FA$5,'Liste matières'!$A$7:$D$156,4,0)*F113</f>
        <v>0</v>
      </c>
      <c r="FB113" s="66">
        <f>+VLOOKUP(FB$5,'Liste matières'!$A$7:$D$156,4,0)*G113</f>
        <v>0</v>
      </c>
      <c r="FC113" s="66">
        <f>+VLOOKUP(FC$5,'Liste matières'!$A$7:$D$156,4,0)*H113</f>
        <v>0</v>
      </c>
      <c r="FD113" s="66">
        <f>+VLOOKUP(FD$5,'Liste matières'!$A$7:$D$156,4,0)*I113</f>
        <v>0</v>
      </c>
      <c r="FE113" s="66">
        <f>+VLOOKUP(FE$5,'Liste matières'!$A$7:$D$156,4,0)*J113</f>
        <v>0</v>
      </c>
      <c r="FF113" s="66">
        <f>+VLOOKUP(FF$5,'Liste matières'!$A$7:$D$156,4,0)*K113</f>
        <v>0</v>
      </c>
      <c r="FG113" s="66">
        <f>+VLOOKUP(FG$5,'Liste matières'!$A$7:$D$156,4,0)*L113</f>
        <v>0</v>
      </c>
      <c r="FH113" s="66">
        <f>+VLOOKUP(FH$5,'Liste matières'!$A$7:$D$156,4,0)*M113</f>
        <v>0</v>
      </c>
      <c r="FI113" s="66">
        <f>+VLOOKUP(FI$5,'Liste matières'!$A$7:$D$156,4,0)*N113</f>
        <v>0</v>
      </c>
      <c r="FJ113" s="66">
        <f>+VLOOKUP(FJ$5,'Liste matières'!$A$7:$D$156,4,0)*O113</f>
        <v>0</v>
      </c>
      <c r="FK113" s="66">
        <f>+VLOOKUP(FK$5,'Liste matières'!$A$7:$D$156,4,0)*P113</f>
        <v>0</v>
      </c>
      <c r="FL113" s="66">
        <f>+VLOOKUP(FL$5,'Liste matières'!$A$7:$D$156,4,0)*Q113</f>
        <v>0</v>
      </c>
      <c r="FM113" s="66">
        <f>+VLOOKUP(FM$5,'Liste matières'!$A$7:$D$156,4,0)*R113</f>
        <v>0</v>
      </c>
      <c r="FN113" s="66">
        <f>+VLOOKUP(FN$5,'Liste matières'!$A$7:$D$156,4,0)*S113</f>
        <v>0</v>
      </c>
      <c r="FO113" s="66">
        <f>+VLOOKUP(FO$5,'Liste matières'!$A$7:$D$156,4,0)*T113</f>
        <v>0</v>
      </c>
      <c r="FP113" s="66">
        <f>+VLOOKUP(FP$5,'Liste matières'!$A$7:$D$156,4,0)*U113</f>
        <v>0</v>
      </c>
      <c r="FQ113" s="66">
        <f>+VLOOKUP(FQ$5,'Liste matières'!$A$7:$D$156,4,0)*V113</f>
        <v>0</v>
      </c>
      <c r="FR113" s="66">
        <f>+VLOOKUP(FR$5,'Liste matières'!$A$7:$D$156,4,0)*W113</f>
        <v>0</v>
      </c>
      <c r="FS113" s="66">
        <f>+VLOOKUP(FS$5,'Liste matières'!$A$7:$D$156,4,0)*X113</f>
        <v>0</v>
      </c>
      <c r="FT113" s="66">
        <f>+VLOOKUP(FT$5,'Liste matières'!$A$7:$D$156,4,0)*Y113</f>
        <v>0</v>
      </c>
      <c r="FU113" s="66">
        <f>+VLOOKUP(FU$5,'Liste matières'!$A$7:$D$156,4,0)*Z113</f>
        <v>0</v>
      </c>
      <c r="FV113" s="66">
        <f>+VLOOKUP(FV$5,'Liste matières'!$A$7:$D$156,4,0)*AA113</f>
        <v>0</v>
      </c>
      <c r="FW113" s="66">
        <f>+VLOOKUP(FW$5,'Liste matières'!$A$7:$D$156,4,0)*AB113</f>
        <v>0</v>
      </c>
      <c r="FX113" s="66">
        <f>+VLOOKUP(FX$5,'Liste matières'!$A$7:$D$156,4,0)*AC113</f>
        <v>0</v>
      </c>
      <c r="FY113" s="66">
        <f>+VLOOKUP(FY$5,'Liste matières'!$A$7:$D$156,4,0)*AD113</f>
        <v>0</v>
      </c>
      <c r="FZ113" s="66">
        <f>+VLOOKUP(FZ$5,'Liste matières'!$A$7:$D$156,4,0)*AE113</f>
        <v>0</v>
      </c>
      <c r="GA113" s="66">
        <f>+VLOOKUP(GA$5,'Liste matières'!$A$7:$D$156,4,0)*AF113</f>
        <v>0</v>
      </c>
      <c r="GB113" s="66">
        <f>+VLOOKUP(GB$5,'Liste matières'!$A$7:$D$156,4,0)*AG113</f>
        <v>0</v>
      </c>
      <c r="GC113" s="66">
        <f>+VLOOKUP(GC$5,'Liste matières'!$A$7:$D$156,4,0)*AH113</f>
        <v>0</v>
      </c>
      <c r="GD113" s="66">
        <f>+VLOOKUP(GD$5,'Liste matières'!$A$7:$D$156,4,0)*AI113</f>
        <v>0</v>
      </c>
      <c r="GE113" s="66">
        <f>+VLOOKUP(GE$5,'Liste matières'!$A$7:$D$156,4,0)*AJ113</f>
        <v>0</v>
      </c>
      <c r="GF113" s="66">
        <f>+VLOOKUP(GF$5,'Liste matières'!$A$7:$D$156,4,0)*AK113</f>
        <v>0</v>
      </c>
      <c r="GG113" s="66">
        <f>+VLOOKUP(GG$5,'Liste matières'!$A$7:$D$156,4,0)*AL113</f>
        <v>0</v>
      </c>
      <c r="GH113" s="66">
        <f>+VLOOKUP(GH$5,'Liste matières'!$A$7:$D$156,4,0)*AM113</f>
        <v>0</v>
      </c>
      <c r="GI113" s="66">
        <f>+VLOOKUP(GI$5,'Liste matières'!$A$7:$D$156,4,0)*AN113</f>
        <v>0</v>
      </c>
      <c r="GJ113" s="66">
        <f>+VLOOKUP(GJ$5,'Liste matières'!$A$7:$D$156,4,0)*AO113</f>
        <v>0</v>
      </c>
      <c r="GK113" s="66">
        <f>+VLOOKUP(GK$5,'Liste matières'!$A$7:$D$156,4,0)*AP113</f>
        <v>0</v>
      </c>
      <c r="GL113" s="66">
        <f>+VLOOKUP(GL$5,'Liste matières'!$A$7:$D$156,4,0)*AQ113</f>
        <v>0</v>
      </c>
      <c r="GM113" s="66">
        <f>+VLOOKUP(GM$5,'Liste matières'!$A$7:$D$156,4,0)*AR113</f>
        <v>0</v>
      </c>
      <c r="GN113" s="66">
        <f>+VLOOKUP(GN$5,'Liste matières'!$A$7:$D$156,4,0)*AS113</f>
        <v>0</v>
      </c>
      <c r="GO113" s="66">
        <f>+VLOOKUP(GO$5,'Liste matières'!$A$7:$D$156,4,0)*AT113</f>
        <v>0</v>
      </c>
      <c r="GP113" s="66">
        <f>+VLOOKUP(GP$5,'Liste matières'!$A$7:$D$156,4,0)*AU113</f>
        <v>0</v>
      </c>
      <c r="GQ113" s="66">
        <f>+VLOOKUP(GQ$5,'Liste matières'!$A$7:$D$156,4,0)*AV113</f>
        <v>0</v>
      </c>
      <c r="GR113" s="66">
        <f>+VLOOKUP(GR$5,'Liste matières'!$A$7:$D$156,4,0)*AW113</f>
        <v>0</v>
      </c>
      <c r="GS113" s="66">
        <f>+VLOOKUP(GS$5,'Liste matières'!$A$7:$D$156,4,0)*AX113</f>
        <v>0</v>
      </c>
      <c r="GT113" s="66">
        <f>+VLOOKUP(GT$5,'Liste matières'!$A$7:$D$156,4,0)*AY113</f>
        <v>0</v>
      </c>
      <c r="GU113" s="66">
        <f>+VLOOKUP(GU$5,'Liste matières'!$A$7:$D$156,4,0)*AZ113</f>
        <v>0</v>
      </c>
      <c r="GV113" s="66">
        <f>+VLOOKUP(GV$5,'Liste matières'!$A$7:$D$156,4,0)*BA113</f>
        <v>0</v>
      </c>
      <c r="GW113" s="66">
        <f>+VLOOKUP(GW$5,'Liste matières'!$A$7:$D$156,4,0)*BB113</f>
        <v>0</v>
      </c>
      <c r="GX113" s="66">
        <f>+VLOOKUP(GX$5,'Liste matières'!$A$7:$D$156,4,0)*BC113</f>
        <v>0</v>
      </c>
      <c r="GY113" s="66">
        <f>+VLOOKUP(GY$5,'Liste matières'!$A$7:$D$156,4,0)*BD113</f>
        <v>0</v>
      </c>
      <c r="GZ113" s="66">
        <f>+VLOOKUP(GZ$5,'Liste matières'!$A$7:$D$156,4,0)*BE113</f>
        <v>0</v>
      </c>
      <c r="HA113" s="66">
        <f>+VLOOKUP(HA$5,'Liste matières'!$A$7:$D$156,4,0)*BF113</f>
        <v>0</v>
      </c>
      <c r="HB113" s="66">
        <f>+VLOOKUP(HB$5,'Liste matières'!$A$7:$D$156,4,0)*BG113</f>
        <v>0</v>
      </c>
      <c r="HC113" s="66">
        <f>+VLOOKUP(HC$5,'Liste matières'!$A$7:$D$156,4,0)*BH113</f>
        <v>0</v>
      </c>
      <c r="HD113" s="66">
        <f>+VLOOKUP(HD$5,'Liste matières'!$A$7:$D$156,4,0)*BI113</f>
        <v>0</v>
      </c>
      <c r="HE113" s="66">
        <f>+VLOOKUP(HE$5,'Liste matières'!$A$7:$D$156,4,0)*BJ113</f>
        <v>0</v>
      </c>
      <c r="HF113" s="66">
        <f>+VLOOKUP(HF$5,'Liste matières'!$A$7:$D$156,4,0)*BK113</f>
        <v>0</v>
      </c>
      <c r="HG113" s="66">
        <f>+VLOOKUP(HG$5,'Liste matières'!$A$7:$D$156,4,0)*BL113</f>
        <v>0</v>
      </c>
      <c r="HH113" s="66">
        <f>+VLOOKUP(HH$5,'Liste matières'!$A$7:$D$156,4,0)*BM113</f>
        <v>0</v>
      </c>
      <c r="HI113" s="66">
        <f>+VLOOKUP(HI$5,'Liste matières'!$A$7:$D$156,4,0)*BN113</f>
        <v>0</v>
      </c>
      <c r="HJ113" s="66">
        <f>+VLOOKUP(HJ$5,'Liste matières'!$A$7:$D$156,4,0)*BO113</f>
        <v>0</v>
      </c>
      <c r="HK113" s="66">
        <f>+VLOOKUP(HK$5,'Liste matières'!$A$7:$D$156,4,0)*BP113</f>
        <v>0</v>
      </c>
      <c r="HL113" s="66">
        <f>+VLOOKUP(HL$5,'Liste matières'!$A$7:$D$156,4,0)*BQ113</f>
        <v>0</v>
      </c>
      <c r="HM113" s="66">
        <f>+VLOOKUP(HM$5,'Liste matières'!$A$7:$D$156,4,0)*BR113</f>
        <v>0</v>
      </c>
      <c r="HN113" s="66">
        <f>+VLOOKUP(HN$5,'Liste matières'!$A$7:$D$156,4,0)*BS113</f>
        <v>0</v>
      </c>
      <c r="HO113" s="66">
        <f>+VLOOKUP(HO$5,'Liste matières'!$A$7:$D$156,4,0)*BT113</f>
        <v>0</v>
      </c>
      <c r="HP113" s="66">
        <f>+VLOOKUP(HP$5,'Liste matières'!$A$7:$D$156,4,0)*BU113</f>
        <v>0</v>
      </c>
      <c r="HQ113" s="66">
        <f>+VLOOKUP(HQ$5,'Liste matières'!$A$7:$D$156,4,0)*BV113</f>
        <v>0</v>
      </c>
      <c r="HR113" s="66">
        <f>+VLOOKUP(HR$5,'Liste matières'!$A$7:$D$156,4,0)*BW113</f>
        <v>0</v>
      </c>
      <c r="HS113" s="66">
        <f>+VLOOKUP(HS$5,'Liste matières'!$A$7:$D$156,4,0)*BX113</f>
        <v>0</v>
      </c>
      <c r="HT113" s="66">
        <f>+VLOOKUP(HT$5,'Liste matières'!$A$7:$D$156,4,0)*BY113</f>
        <v>0</v>
      </c>
      <c r="HU113" s="66">
        <f>+VLOOKUP(HU$5,'Liste matières'!$A$7:$D$156,4,0)*BZ113</f>
        <v>0</v>
      </c>
      <c r="HV113" s="66">
        <f>+VLOOKUP(HV$5,'Liste matières'!$A$7:$D$156,4,0)*CA113</f>
        <v>0</v>
      </c>
      <c r="HW113" s="66">
        <f>+VLOOKUP(HW$5,'Liste matières'!$A$7:$D$156,4,0)*CB113</f>
        <v>0</v>
      </c>
      <c r="HX113" s="66">
        <f>+VLOOKUP(HX$5,'Liste matières'!$A$7:$D$156,4,0)*CC113</f>
        <v>0</v>
      </c>
      <c r="HY113" s="66">
        <f>+VLOOKUP(HY$5,'Liste matières'!$A$7:$D$156,4,0)*CD113</f>
        <v>0</v>
      </c>
      <c r="HZ113" s="66">
        <f>+VLOOKUP(HZ$5,'Liste matières'!$A$7:$D$156,4,0)*CE113</f>
        <v>0</v>
      </c>
      <c r="IA113" s="66">
        <f>+VLOOKUP(IA$5,'Liste matières'!$A$7:$D$156,4,0)*CF113</f>
        <v>0</v>
      </c>
      <c r="IB113" s="66">
        <f>+VLOOKUP(IB$5,'Liste matières'!$A$7:$D$156,4,0)*CG113</f>
        <v>0</v>
      </c>
      <c r="IC113" s="66">
        <f>+VLOOKUP(IC$5,'Liste matières'!$A$7:$D$156,4,0)*CH113</f>
        <v>0</v>
      </c>
      <c r="ID113" s="66">
        <f>+VLOOKUP(ID$5,'Liste matières'!$A$7:$D$156,4,0)*CI113</f>
        <v>0</v>
      </c>
      <c r="IE113" s="66">
        <f>+VLOOKUP(IE$5,'Liste matières'!$A$7:$D$156,4,0)*CJ113</f>
        <v>0</v>
      </c>
      <c r="IF113" s="66">
        <f>+VLOOKUP(IF$5,'Liste matières'!$A$7:$D$156,4,0)*CK113</f>
        <v>0</v>
      </c>
      <c r="IG113" s="66">
        <f>+VLOOKUP(IG$5,'Liste matières'!$A$7:$D$156,4,0)*CL113</f>
        <v>0</v>
      </c>
      <c r="IH113" s="66">
        <f>+VLOOKUP(IH$5,'Liste matières'!$A$7:$D$156,4,0)*CM113</f>
        <v>0</v>
      </c>
      <c r="II113" s="66">
        <f>+VLOOKUP(II$5,'Liste matières'!$A$7:$D$156,4,0)*CN113</f>
        <v>0</v>
      </c>
      <c r="IJ113" s="66">
        <f>+VLOOKUP(IJ$5,'Liste matières'!$A$7:$D$156,4,0)*CO113</f>
        <v>0</v>
      </c>
      <c r="IK113" s="66">
        <f>+VLOOKUP(IK$5,'Liste matières'!$A$7:$D$156,4,0)*CP113</f>
        <v>0</v>
      </c>
      <c r="IL113" s="66">
        <f>+VLOOKUP(IL$5,'Liste matières'!$A$7:$D$156,4,0)*CQ113</f>
        <v>0</v>
      </c>
      <c r="IM113" s="66">
        <f>+VLOOKUP(IM$5,'Liste matières'!$A$7:$D$156,4,0)*CR113</f>
        <v>0</v>
      </c>
      <c r="IN113" s="66">
        <f>+VLOOKUP(IN$5,'Liste matières'!$A$7:$D$156,4,0)*CS113</f>
        <v>0</v>
      </c>
      <c r="IO113" s="66">
        <f>+VLOOKUP(IO$5,'Liste matières'!$A$7:$D$156,4,0)*CT113</f>
        <v>0</v>
      </c>
      <c r="IP113" s="66">
        <f>+VLOOKUP(IP$5,'Liste matières'!$A$7:$D$156,4,0)*CU113</f>
        <v>0</v>
      </c>
      <c r="IQ113" s="66">
        <f>+VLOOKUP(IQ$5,'Liste matières'!$A$7:$D$156,4,0)*CV113</f>
        <v>0</v>
      </c>
      <c r="IR113" s="66">
        <f>+VLOOKUP(IR$5,'Liste matières'!$A$7:$D$156,4,0)*CW113</f>
        <v>0</v>
      </c>
      <c r="IS113" s="66">
        <f>+VLOOKUP(IS$5,'Liste matières'!$A$7:$D$156,4,0)*CX113</f>
        <v>0</v>
      </c>
      <c r="IT113" s="66">
        <f>+VLOOKUP(IT$5,'Liste matières'!$A$7:$D$156,4,0)*CY113</f>
        <v>0</v>
      </c>
      <c r="IU113" s="66">
        <f>+VLOOKUP(IU$5,'Liste matières'!$A$7:$D$156,4,0)*CZ113</f>
        <v>0</v>
      </c>
      <c r="IV113" s="66">
        <f>+VLOOKUP(IV$5,'Liste matières'!$A$7:$D$156,4,0)*DA113</f>
        <v>0</v>
      </c>
      <c r="IW113" s="66">
        <f>+VLOOKUP(IW$5,'Liste matières'!$A$7:$D$156,4,0)*DB113</f>
        <v>0</v>
      </c>
      <c r="IX113" s="66">
        <f>+VLOOKUP(IX$5,'Liste matières'!$A$7:$D$156,4,0)*DC113</f>
        <v>0</v>
      </c>
      <c r="IY113" s="66">
        <f>+VLOOKUP(IY$5,'Liste matières'!$A$7:$D$156,4,0)*DD113</f>
        <v>0</v>
      </c>
      <c r="IZ113" s="66">
        <f>+VLOOKUP(IZ$5,'Liste matières'!$A$7:$D$156,4,0)*DE113</f>
        <v>0</v>
      </c>
      <c r="JA113" s="66">
        <f>+VLOOKUP(JA$5,'Liste matières'!$A$7:$D$156,4,0)*DF113</f>
        <v>0</v>
      </c>
      <c r="JB113" s="66">
        <f>+VLOOKUP(JB$5,'Liste matières'!$A$7:$D$156,4,0)*DG113</f>
        <v>0</v>
      </c>
      <c r="JC113" s="66">
        <f>+VLOOKUP(JC$5,'Liste matières'!$A$7:$D$156,4,0)*DH113</f>
        <v>0</v>
      </c>
      <c r="JD113" s="66">
        <f>+VLOOKUP(JD$5,'Liste matières'!$A$7:$D$156,4,0)*DI113</f>
        <v>0</v>
      </c>
      <c r="JE113" s="66">
        <f>+VLOOKUP(JE$5,'Liste matières'!$A$7:$D$156,4,0)*DJ113</f>
        <v>0</v>
      </c>
      <c r="JF113" s="66">
        <f>+VLOOKUP(JF$5,'Liste matières'!$A$7:$D$156,4,0)*DK113</f>
        <v>0</v>
      </c>
      <c r="JG113" s="66">
        <f>+VLOOKUP(JG$5,'Liste matières'!$A$7:$D$156,4,0)*DL113</f>
        <v>0</v>
      </c>
      <c r="JH113" s="66">
        <f>+VLOOKUP(JH$5,'Liste matières'!$A$7:$D$156,4,0)*DM113</f>
        <v>0</v>
      </c>
      <c r="JI113" s="66">
        <f>+VLOOKUP(JI$5,'Liste matières'!$A$7:$D$156,4,0)*DN113</f>
        <v>0</v>
      </c>
      <c r="JJ113" s="66">
        <f>+VLOOKUP(JJ$5,'Liste matières'!$A$7:$D$156,4,0)*DO113</f>
        <v>0</v>
      </c>
      <c r="JK113" s="66">
        <f>+VLOOKUP(JK$5,'Liste matières'!$A$7:$D$156,4,0)*DP113</f>
        <v>0</v>
      </c>
      <c r="JL113" s="66">
        <f>+VLOOKUP(JL$5,'Liste matières'!$A$7:$D$156,4,0)*DQ113</f>
        <v>0</v>
      </c>
      <c r="JM113" s="66">
        <f>+VLOOKUP(JM$5,'Liste matières'!$A$7:$D$156,4,0)*DR113</f>
        <v>0</v>
      </c>
      <c r="JN113" s="66">
        <f>+VLOOKUP(JN$5,'Liste matières'!$A$7:$D$156,4,0)*DS113</f>
        <v>0</v>
      </c>
      <c r="JO113" s="66">
        <f>+VLOOKUP(JO$5,'Liste matières'!$A$7:$D$156,4,0)*DT113</f>
        <v>0</v>
      </c>
      <c r="JP113" s="66">
        <f>+VLOOKUP(JP$5,'Liste matières'!$A$7:$D$156,4,0)*DU113</f>
        <v>0</v>
      </c>
      <c r="JQ113" s="66">
        <f>+VLOOKUP(JQ$5,'Liste matières'!$A$7:$D$156,4,0)*DV113</f>
        <v>0</v>
      </c>
      <c r="JR113" s="66">
        <f>+VLOOKUP(JR$5,'Liste matières'!$A$7:$D$156,4,0)*DW113</f>
        <v>0</v>
      </c>
      <c r="JS113" s="66">
        <f>+VLOOKUP(JS$5,'Liste matières'!$A$7:$D$156,4,0)*DX113</f>
        <v>0</v>
      </c>
      <c r="JT113" s="66">
        <f>+VLOOKUP(JT$5,'Liste matières'!$A$7:$D$156,4,0)*DY113</f>
        <v>0</v>
      </c>
      <c r="JU113" s="66">
        <f>+VLOOKUP(JU$5,'Liste matières'!$A$7:$D$156,4,0)*DZ113</f>
        <v>0</v>
      </c>
      <c r="JV113" s="66">
        <f>+VLOOKUP(JV$5,'Liste matières'!$A$7:$D$156,4,0)*EA113</f>
        <v>0</v>
      </c>
      <c r="JW113" s="66">
        <f>+VLOOKUP(JW$5,'Liste matières'!$A$7:$D$156,4,0)*EB113</f>
        <v>0</v>
      </c>
      <c r="JX113" s="66">
        <f>+VLOOKUP(JX$5,'Liste matières'!$A$7:$D$156,4,0)*EC113</f>
        <v>0</v>
      </c>
      <c r="JY113" s="66">
        <f>+VLOOKUP(JY$5,'Liste matières'!$A$7:$D$156,4,0)*ED113</f>
        <v>0</v>
      </c>
      <c r="JZ113" s="66">
        <f>+VLOOKUP(JZ$5,'Liste matières'!$A$7:$D$156,4,0)*EE113</f>
        <v>0</v>
      </c>
      <c r="KA113" s="66">
        <f>+VLOOKUP(KA$5,'Liste matières'!$A$7:$D$156,4,0)*EF113</f>
        <v>0</v>
      </c>
      <c r="KB113" s="66">
        <f>+VLOOKUP(KB$5,'Liste matières'!$A$7:$D$156,4,0)*EG113</f>
        <v>0</v>
      </c>
      <c r="KC113" s="66">
        <f>+VLOOKUP(KC$5,'Liste matières'!$A$7:$D$156,4,0)*EH113</f>
        <v>0</v>
      </c>
      <c r="KD113" s="66">
        <f>+VLOOKUP(KD$5,'Liste matières'!$A$7:$D$156,4,0)*EI113</f>
        <v>0</v>
      </c>
      <c r="KE113" s="66">
        <f>+VLOOKUP(KE$5,'Liste matières'!$A$7:$D$156,4,0)*EJ113</f>
        <v>0</v>
      </c>
      <c r="KF113" s="66">
        <f>+VLOOKUP(KF$5,'Liste matières'!$A$7:$D$156,4,0)*EK113</f>
        <v>0</v>
      </c>
      <c r="KG113" s="66">
        <f>+VLOOKUP(KG$5,'Liste matières'!$A$7:$D$156,4,0)*EL113</f>
        <v>0</v>
      </c>
      <c r="KH113" s="66">
        <f>+VLOOKUP(KH$5,'Liste matières'!$A$7:$D$156,4,0)*EM113</f>
        <v>0</v>
      </c>
      <c r="KI113" s="66">
        <f>+VLOOKUP(KI$5,'Liste matières'!$A$7:$D$156,4,0)*EN113</f>
        <v>0</v>
      </c>
      <c r="KJ113" s="66">
        <f>+VLOOKUP(KJ$5,'Liste matières'!$A$7:$D$156,4,0)*EO113</f>
        <v>0</v>
      </c>
      <c r="KK113" s="66">
        <f>+VLOOKUP(KK$5,'Liste matières'!$A$7:$D$156,4,0)*EP113</f>
        <v>0</v>
      </c>
      <c r="KL113" s="66">
        <f>+VLOOKUP(KL$5,'Liste matières'!$A$7:$D$156,4,0)*EQ113</f>
        <v>0</v>
      </c>
      <c r="KM113" s="66">
        <f>+VLOOKUP(KM$5,'Liste matières'!$A$7:$D$156,4,0)*ER113</f>
        <v>0</v>
      </c>
      <c r="KN113" s="66">
        <f>+VLOOKUP(KN$5,'Liste matières'!$A$7:$D$156,4,0)*ES113</f>
        <v>0</v>
      </c>
      <c r="KO113" s="66">
        <f>+VLOOKUP(KO$5,'Liste matières'!$A$7:$D$156,4,0)*ET113</f>
        <v>0</v>
      </c>
      <c r="KP113" s="66">
        <f>+VLOOKUP(KP$5,'Liste matières'!$A$7:$D$156,4,0)*EU113</f>
        <v>0</v>
      </c>
      <c r="KQ113" s="66">
        <f>+VLOOKUP(KQ$5,'Liste matières'!$A$7:$D$156,4,0)*EV113</f>
        <v>0</v>
      </c>
      <c r="KR113" s="66">
        <f>+VLOOKUP(KR$5,'Liste matières'!$A$7:$D$156,4,0)*EW113</f>
        <v>0</v>
      </c>
      <c r="KS113" s="66">
        <f>+VLOOKUP(KS$5,'Liste matières'!$A$7:$D$156,4,0)*EX113</f>
        <v>0</v>
      </c>
      <c r="KU113" s="65">
        <f t="shared" si="1"/>
        <v>0</v>
      </c>
    </row>
    <row r="114" spans="1:307" x14ac:dyDescent="0.25">
      <c r="A114" s="3" t="s">
        <v>108</v>
      </c>
      <c r="B114" s="11"/>
      <c r="C114" s="74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Z114" s="66">
        <f>+VLOOKUP(EZ$5,'Liste matières'!$A$7:$D$156,4,0)*E114</f>
        <v>0</v>
      </c>
      <c r="FA114" s="66">
        <f>+VLOOKUP(FA$5,'Liste matières'!$A$7:$D$156,4,0)*F114</f>
        <v>0</v>
      </c>
      <c r="FB114" s="66">
        <f>+VLOOKUP(FB$5,'Liste matières'!$A$7:$D$156,4,0)*G114</f>
        <v>0</v>
      </c>
      <c r="FC114" s="66">
        <f>+VLOOKUP(FC$5,'Liste matières'!$A$7:$D$156,4,0)*H114</f>
        <v>0</v>
      </c>
      <c r="FD114" s="66">
        <f>+VLOOKUP(FD$5,'Liste matières'!$A$7:$D$156,4,0)*I114</f>
        <v>0</v>
      </c>
      <c r="FE114" s="66">
        <f>+VLOOKUP(FE$5,'Liste matières'!$A$7:$D$156,4,0)*J114</f>
        <v>0</v>
      </c>
      <c r="FF114" s="66">
        <f>+VLOOKUP(FF$5,'Liste matières'!$A$7:$D$156,4,0)*K114</f>
        <v>0</v>
      </c>
      <c r="FG114" s="66">
        <f>+VLOOKUP(FG$5,'Liste matières'!$A$7:$D$156,4,0)*L114</f>
        <v>0</v>
      </c>
      <c r="FH114" s="66">
        <f>+VLOOKUP(FH$5,'Liste matières'!$A$7:$D$156,4,0)*M114</f>
        <v>0</v>
      </c>
      <c r="FI114" s="66">
        <f>+VLOOKUP(FI$5,'Liste matières'!$A$7:$D$156,4,0)*N114</f>
        <v>0</v>
      </c>
      <c r="FJ114" s="66">
        <f>+VLOOKUP(FJ$5,'Liste matières'!$A$7:$D$156,4,0)*O114</f>
        <v>0</v>
      </c>
      <c r="FK114" s="66">
        <f>+VLOOKUP(FK$5,'Liste matières'!$A$7:$D$156,4,0)*P114</f>
        <v>0</v>
      </c>
      <c r="FL114" s="66">
        <f>+VLOOKUP(FL$5,'Liste matières'!$A$7:$D$156,4,0)*Q114</f>
        <v>0</v>
      </c>
      <c r="FM114" s="66">
        <f>+VLOOKUP(FM$5,'Liste matières'!$A$7:$D$156,4,0)*R114</f>
        <v>0</v>
      </c>
      <c r="FN114" s="66">
        <f>+VLOOKUP(FN$5,'Liste matières'!$A$7:$D$156,4,0)*S114</f>
        <v>0</v>
      </c>
      <c r="FO114" s="66">
        <f>+VLOOKUP(FO$5,'Liste matières'!$A$7:$D$156,4,0)*T114</f>
        <v>0</v>
      </c>
      <c r="FP114" s="66">
        <f>+VLOOKUP(FP$5,'Liste matières'!$A$7:$D$156,4,0)*U114</f>
        <v>0</v>
      </c>
      <c r="FQ114" s="66">
        <f>+VLOOKUP(FQ$5,'Liste matières'!$A$7:$D$156,4,0)*V114</f>
        <v>0</v>
      </c>
      <c r="FR114" s="66">
        <f>+VLOOKUP(FR$5,'Liste matières'!$A$7:$D$156,4,0)*W114</f>
        <v>0</v>
      </c>
      <c r="FS114" s="66">
        <f>+VLOOKUP(FS$5,'Liste matières'!$A$7:$D$156,4,0)*X114</f>
        <v>0</v>
      </c>
      <c r="FT114" s="66">
        <f>+VLOOKUP(FT$5,'Liste matières'!$A$7:$D$156,4,0)*Y114</f>
        <v>0</v>
      </c>
      <c r="FU114" s="66">
        <f>+VLOOKUP(FU$5,'Liste matières'!$A$7:$D$156,4,0)*Z114</f>
        <v>0</v>
      </c>
      <c r="FV114" s="66">
        <f>+VLOOKUP(FV$5,'Liste matières'!$A$7:$D$156,4,0)*AA114</f>
        <v>0</v>
      </c>
      <c r="FW114" s="66">
        <f>+VLOOKUP(FW$5,'Liste matières'!$A$7:$D$156,4,0)*AB114</f>
        <v>0</v>
      </c>
      <c r="FX114" s="66">
        <f>+VLOOKUP(FX$5,'Liste matières'!$A$7:$D$156,4,0)*AC114</f>
        <v>0</v>
      </c>
      <c r="FY114" s="66">
        <f>+VLOOKUP(FY$5,'Liste matières'!$A$7:$D$156,4,0)*AD114</f>
        <v>0</v>
      </c>
      <c r="FZ114" s="66">
        <f>+VLOOKUP(FZ$5,'Liste matières'!$A$7:$D$156,4,0)*AE114</f>
        <v>0</v>
      </c>
      <c r="GA114" s="66">
        <f>+VLOOKUP(GA$5,'Liste matières'!$A$7:$D$156,4,0)*AF114</f>
        <v>0</v>
      </c>
      <c r="GB114" s="66">
        <f>+VLOOKUP(GB$5,'Liste matières'!$A$7:$D$156,4,0)*AG114</f>
        <v>0</v>
      </c>
      <c r="GC114" s="66">
        <f>+VLOOKUP(GC$5,'Liste matières'!$A$7:$D$156,4,0)*AH114</f>
        <v>0</v>
      </c>
      <c r="GD114" s="66">
        <f>+VLOOKUP(GD$5,'Liste matières'!$A$7:$D$156,4,0)*AI114</f>
        <v>0</v>
      </c>
      <c r="GE114" s="66">
        <f>+VLOOKUP(GE$5,'Liste matières'!$A$7:$D$156,4,0)*AJ114</f>
        <v>0</v>
      </c>
      <c r="GF114" s="66">
        <f>+VLOOKUP(GF$5,'Liste matières'!$A$7:$D$156,4,0)*AK114</f>
        <v>0</v>
      </c>
      <c r="GG114" s="66">
        <f>+VLOOKUP(GG$5,'Liste matières'!$A$7:$D$156,4,0)*AL114</f>
        <v>0</v>
      </c>
      <c r="GH114" s="66">
        <f>+VLOOKUP(GH$5,'Liste matières'!$A$7:$D$156,4,0)*AM114</f>
        <v>0</v>
      </c>
      <c r="GI114" s="66">
        <f>+VLOOKUP(GI$5,'Liste matières'!$A$7:$D$156,4,0)*AN114</f>
        <v>0</v>
      </c>
      <c r="GJ114" s="66">
        <f>+VLOOKUP(GJ$5,'Liste matières'!$A$7:$D$156,4,0)*AO114</f>
        <v>0</v>
      </c>
      <c r="GK114" s="66">
        <f>+VLOOKUP(GK$5,'Liste matières'!$A$7:$D$156,4,0)*AP114</f>
        <v>0</v>
      </c>
      <c r="GL114" s="66">
        <f>+VLOOKUP(GL$5,'Liste matières'!$A$7:$D$156,4,0)*AQ114</f>
        <v>0</v>
      </c>
      <c r="GM114" s="66">
        <f>+VLOOKUP(GM$5,'Liste matières'!$A$7:$D$156,4,0)*AR114</f>
        <v>0</v>
      </c>
      <c r="GN114" s="66">
        <f>+VLOOKUP(GN$5,'Liste matières'!$A$7:$D$156,4,0)*AS114</f>
        <v>0</v>
      </c>
      <c r="GO114" s="66">
        <f>+VLOOKUP(GO$5,'Liste matières'!$A$7:$D$156,4,0)*AT114</f>
        <v>0</v>
      </c>
      <c r="GP114" s="66">
        <f>+VLOOKUP(GP$5,'Liste matières'!$A$7:$D$156,4,0)*AU114</f>
        <v>0</v>
      </c>
      <c r="GQ114" s="66">
        <f>+VLOOKUP(GQ$5,'Liste matières'!$A$7:$D$156,4,0)*AV114</f>
        <v>0</v>
      </c>
      <c r="GR114" s="66">
        <f>+VLOOKUP(GR$5,'Liste matières'!$A$7:$D$156,4,0)*AW114</f>
        <v>0</v>
      </c>
      <c r="GS114" s="66">
        <f>+VLOOKUP(GS$5,'Liste matières'!$A$7:$D$156,4,0)*AX114</f>
        <v>0</v>
      </c>
      <c r="GT114" s="66">
        <f>+VLOOKUP(GT$5,'Liste matières'!$A$7:$D$156,4,0)*AY114</f>
        <v>0</v>
      </c>
      <c r="GU114" s="66">
        <f>+VLOOKUP(GU$5,'Liste matières'!$A$7:$D$156,4,0)*AZ114</f>
        <v>0</v>
      </c>
      <c r="GV114" s="66">
        <f>+VLOOKUP(GV$5,'Liste matières'!$A$7:$D$156,4,0)*BA114</f>
        <v>0</v>
      </c>
      <c r="GW114" s="66">
        <f>+VLOOKUP(GW$5,'Liste matières'!$A$7:$D$156,4,0)*BB114</f>
        <v>0</v>
      </c>
      <c r="GX114" s="66">
        <f>+VLOOKUP(GX$5,'Liste matières'!$A$7:$D$156,4,0)*BC114</f>
        <v>0</v>
      </c>
      <c r="GY114" s="66">
        <f>+VLOOKUP(GY$5,'Liste matières'!$A$7:$D$156,4,0)*BD114</f>
        <v>0</v>
      </c>
      <c r="GZ114" s="66">
        <f>+VLOOKUP(GZ$5,'Liste matières'!$A$7:$D$156,4,0)*BE114</f>
        <v>0</v>
      </c>
      <c r="HA114" s="66">
        <f>+VLOOKUP(HA$5,'Liste matières'!$A$7:$D$156,4,0)*BF114</f>
        <v>0</v>
      </c>
      <c r="HB114" s="66">
        <f>+VLOOKUP(HB$5,'Liste matières'!$A$7:$D$156,4,0)*BG114</f>
        <v>0</v>
      </c>
      <c r="HC114" s="66">
        <f>+VLOOKUP(HC$5,'Liste matières'!$A$7:$D$156,4,0)*BH114</f>
        <v>0</v>
      </c>
      <c r="HD114" s="66">
        <f>+VLOOKUP(HD$5,'Liste matières'!$A$7:$D$156,4,0)*BI114</f>
        <v>0</v>
      </c>
      <c r="HE114" s="66">
        <f>+VLOOKUP(HE$5,'Liste matières'!$A$7:$D$156,4,0)*BJ114</f>
        <v>0</v>
      </c>
      <c r="HF114" s="66">
        <f>+VLOOKUP(HF$5,'Liste matières'!$A$7:$D$156,4,0)*BK114</f>
        <v>0</v>
      </c>
      <c r="HG114" s="66">
        <f>+VLOOKUP(HG$5,'Liste matières'!$A$7:$D$156,4,0)*BL114</f>
        <v>0</v>
      </c>
      <c r="HH114" s="66">
        <f>+VLOOKUP(HH$5,'Liste matières'!$A$7:$D$156,4,0)*BM114</f>
        <v>0</v>
      </c>
      <c r="HI114" s="66">
        <f>+VLOOKUP(HI$5,'Liste matières'!$A$7:$D$156,4,0)*BN114</f>
        <v>0</v>
      </c>
      <c r="HJ114" s="66">
        <f>+VLOOKUP(HJ$5,'Liste matières'!$A$7:$D$156,4,0)*BO114</f>
        <v>0</v>
      </c>
      <c r="HK114" s="66">
        <f>+VLOOKUP(HK$5,'Liste matières'!$A$7:$D$156,4,0)*BP114</f>
        <v>0</v>
      </c>
      <c r="HL114" s="66">
        <f>+VLOOKUP(HL$5,'Liste matières'!$A$7:$D$156,4,0)*BQ114</f>
        <v>0</v>
      </c>
      <c r="HM114" s="66">
        <f>+VLOOKUP(HM$5,'Liste matières'!$A$7:$D$156,4,0)*BR114</f>
        <v>0</v>
      </c>
      <c r="HN114" s="66">
        <f>+VLOOKUP(HN$5,'Liste matières'!$A$7:$D$156,4,0)*BS114</f>
        <v>0</v>
      </c>
      <c r="HO114" s="66">
        <f>+VLOOKUP(HO$5,'Liste matières'!$A$7:$D$156,4,0)*BT114</f>
        <v>0</v>
      </c>
      <c r="HP114" s="66">
        <f>+VLOOKUP(HP$5,'Liste matières'!$A$7:$D$156,4,0)*BU114</f>
        <v>0</v>
      </c>
      <c r="HQ114" s="66">
        <f>+VLOOKUP(HQ$5,'Liste matières'!$A$7:$D$156,4,0)*BV114</f>
        <v>0</v>
      </c>
      <c r="HR114" s="66">
        <f>+VLOOKUP(HR$5,'Liste matières'!$A$7:$D$156,4,0)*BW114</f>
        <v>0</v>
      </c>
      <c r="HS114" s="66">
        <f>+VLOOKUP(HS$5,'Liste matières'!$A$7:$D$156,4,0)*BX114</f>
        <v>0</v>
      </c>
      <c r="HT114" s="66">
        <f>+VLOOKUP(HT$5,'Liste matières'!$A$7:$D$156,4,0)*BY114</f>
        <v>0</v>
      </c>
      <c r="HU114" s="66">
        <f>+VLOOKUP(HU$5,'Liste matières'!$A$7:$D$156,4,0)*BZ114</f>
        <v>0</v>
      </c>
      <c r="HV114" s="66">
        <f>+VLOOKUP(HV$5,'Liste matières'!$A$7:$D$156,4,0)*CA114</f>
        <v>0</v>
      </c>
      <c r="HW114" s="66">
        <f>+VLOOKUP(HW$5,'Liste matières'!$A$7:$D$156,4,0)*CB114</f>
        <v>0</v>
      </c>
      <c r="HX114" s="66">
        <f>+VLOOKUP(HX$5,'Liste matières'!$A$7:$D$156,4,0)*CC114</f>
        <v>0</v>
      </c>
      <c r="HY114" s="66">
        <f>+VLOOKUP(HY$5,'Liste matières'!$A$7:$D$156,4,0)*CD114</f>
        <v>0</v>
      </c>
      <c r="HZ114" s="66">
        <f>+VLOOKUP(HZ$5,'Liste matières'!$A$7:$D$156,4,0)*CE114</f>
        <v>0</v>
      </c>
      <c r="IA114" s="66">
        <f>+VLOOKUP(IA$5,'Liste matières'!$A$7:$D$156,4,0)*CF114</f>
        <v>0</v>
      </c>
      <c r="IB114" s="66">
        <f>+VLOOKUP(IB$5,'Liste matières'!$A$7:$D$156,4,0)*CG114</f>
        <v>0</v>
      </c>
      <c r="IC114" s="66">
        <f>+VLOOKUP(IC$5,'Liste matières'!$A$7:$D$156,4,0)*CH114</f>
        <v>0</v>
      </c>
      <c r="ID114" s="66">
        <f>+VLOOKUP(ID$5,'Liste matières'!$A$7:$D$156,4,0)*CI114</f>
        <v>0</v>
      </c>
      <c r="IE114" s="66">
        <f>+VLOOKUP(IE$5,'Liste matières'!$A$7:$D$156,4,0)*CJ114</f>
        <v>0</v>
      </c>
      <c r="IF114" s="66">
        <f>+VLOOKUP(IF$5,'Liste matières'!$A$7:$D$156,4,0)*CK114</f>
        <v>0</v>
      </c>
      <c r="IG114" s="66">
        <f>+VLOOKUP(IG$5,'Liste matières'!$A$7:$D$156,4,0)*CL114</f>
        <v>0</v>
      </c>
      <c r="IH114" s="66">
        <f>+VLOOKUP(IH$5,'Liste matières'!$A$7:$D$156,4,0)*CM114</f>
        <v>0</v>
      </c>
      <c r="II114" s="66">
        <f>+VLOOKUP(II$5,'Liste matières'!$A$7:$D$156,4,0)*CN114</f>
        <v>0</v>
      </c>
      <c r="IJ114" s="66">
        <f>+VLOOKUP(IJ$5,'Liste matières'!$A$7:$D$156,4,0)*CO114</f>
        <v>0</v>
      </c>
      <c r="IK114" s="66">
        <f>+VLOOKUP(IK$5,'Liste matières'!$A$7:$D$156,4,0)*CP114</f>
        <v>0</v>
      </c>
      <c r="IL114" s="66">
        <f>+VLOOKUP(IL$5,'Liste matières'!$A$7:$D$156,4,0)*CQ114</f>
        <v>0</v>
      </c>
      <c r="IM114" s="66">
        <f>+VLOOKUP(IM$5,'Liste matières'!$A$7:$D$156,4,0)*CR114</f>
        <v>0</v>
      </c>
      <c r="IN114" s="66">
        <f>+VLOOKUP(IN$5,'Liste matières'!$A$7:$D$156,4,0)*CS114</f>
        <v>0</v>
      </c>
      <c r="IO114" s="66">
        <f>+VLOOKUP(IO$5,'Liste matières'!$A$7:$D$156,4,0)*CT114</f>
        <v>0</v>
      </c>
      <c r="IP114" s="66">
        <f>+VLOOKUP(IP$5,'Liste matières'!$A$7:$D$156,4,0)*CU114</f>
        <v>0</v>
      </c>
      <c r="IQ114" s="66">
        <f>+VLOOKUP(IQ$5,'Liste matières'!$A$7:$D$156,4,0)*CV114</f>
        <v>0</v>
      </c>
      <c r="IR114" s="66">
        <f>+VLOOKUP(IR$5,'Liste matières'!$A$7:$D$156,4,0)*CW114</f>
        <v>0</v>
      </c>
      <c r="IS114" s="66">
        <f>+VLOOKUP(IS$5,'Liste matières'!$A$7:$D$156,4,0)*CX114</f>
        <v>0</v>
      </c>
      <c r="IT114" s="66">
        <f>+VLOOKUP(IT$5,'Liste matières'!$A$7:$D$156,4,0)*CY114</f>
        <v>0</v>
      </c>
      <c r="IU114" s="66">
        <f>+VLOOKUP(IU$5,'Liste matières'!$A$7:$D$156,4,0)*CZ114</f>
        <v>0</v>
      </c>
      <c r="IV114" s="66">
        <f>+VLOOKUP(IV$5,'Liste matières'!$A$7:$D$156,4,0)*DA114</f>
        <v>0</v>
      </c>
      <c r="IW114" s="66">
        <f>+VLOOKUP(IW$5,'Liste matières'!$A$7:$D$156,4,0)*DB114</f>
        <v>0</v>
      </c>
      <c r="IX114" s="66">
        <f>+VLOOKUP(IX$5,'Liste matières'!$A$7:$D$156,4,0)*DC114</f>
        <v>0</v>
      </c>
      <c r="IY114" s="66">
        <f>+VLOOKUP(IY$5,'Liste matières'!$A$7:$D$156,4,0)*DD114</f>
        <v>0</v>
      </c>
      <c r="IZ114" s="66">
        <f>+VLOOKUP(IZ$5,'Liste matières'!$A$7:$D$156,4,0)*DE114</f>
        <v>0</v>
      </c>
      <c r="JA114" s="66">
        <f>+VLOOKUP(JA$5,'Liste matières'!$A$7:$D$156,4,0)*DF114</f>
        <v>0</v>
      </c>
      <c r="JB114" s="66">
        <f>+VLOOKUP(JB$5,'Liste matières'!$A$7:$D$156,4,0)*DG114</f>
        <v>0</v>
      </c>
      <c r="JC114" s="66">
        <f>+VLOOKUP(JC$5,'Liste matières'!$A$7:$D$156,4,0)*DH114</f>
        <v>0</v>
      </c>
      <c r="JD114" s="66">
        <f>+VLOOKUP(JD$5,'Liste matières'!$A$7:$D$156,4,0)*DI114</f>
        <v>0</v>
      </c>
      <c r="JE114" s="66">
        <f>+VLOOKUP(JE$5,'Liste matières'!$A$7:$D$156,4,0)*DJ114</f>
        <v>0</v>
      </c>
      <c r="JF114" s="66">
        <f>+VLOOKUP(JF$5,'Liste matières'!$A$7:$D$156,4,0)*DK114</f>
        <v>0</v>
      </c>
      <c r="JG114" s="66">
        <f>+VLOOKUP(JG$5,'Liste matières'!$A$7:$D$156,4,0)*DL114</f>
        <v>0</v>
      </c>
      <c r="JH114" s="66">
        <f>+VLOOKUP(JH$5,'Liste matières'!$A$7:$D$156,4,0)*DM114</f>
        <v>0</v>
      </c>
      <c r="JI114" s="66">
        <f>+VLOOKUP(JI$5,'Liste matières'!$A$7:$D$156,4,0)*DN114</f>
        <v>0</v>
      </c>
      <c r="JJ114" s="66">
        <f>+VLOOKUP(JJ$5,'Liste matières'!$A$7:$D$156,4,0)*DO114</f>
        <v>0</v>
      </c>
      <c r="JK114" s="66">
        <f>+VLOOKUP(JK$5,'Liste matières'!$A$7:$D$156,4,0)*DP114</f>
        <v>0</v>
      </c>
      <c r="JL114" s="66">
        <f>+VLOOKUP(JL$5,'Liste matières'!$A$7:$D$156,4,0)*DQ114</f>
        <v>0</v>
      </c>
      <c r="JM114" s="66">
        <f>+VLOOKUP(JM$5,'Liste matières'!$A$7:$D$156,4,0)*DR114</f>
        <v>0</v>
      </c>
      <c r="JN114" s="66">
        <f>+VLOOKUP(JN$5,'Liste matières'!$A$7:$D$156,4,0)*DS114</f>
        <v>0</v>
      </c>
      <c r="JO114" s="66">
        <f>+VLOOKUP(JO$5,'Liste matières'!$A$7:$D$156,4,0)*DT114</f>
        <v>0</v>
      </c>
      <c r="JP114" s="66">
        <f>+VLOOKUP(JP$5,'Liste matières'!$A$7:$D$156,4,0)*DU114</f>
        <v>0</v>
      </c>
      <c r="JQ114" s="66">
        <f>+VLOOKUP(JQ$5,'Liste matières'!$A$7:$D$156,4,0)*DV114</f>
        <v>0</v>
      </c>
      <c r="JR114" s="66">
        <f>+VLOOKUP(JR$5,'Liste matières'!$A$7:$D$156,4,0)*DW114</f>
        <v>0</v>
      </c>
      <c r="JS114" s="66">
        <f>+VLOOKUP(JS$5,'Liste matières'!$A$7:$D$156,4,0)*DX114</f>
        <v>0</v>
      </c>
      <c r="JT114" s="66">
        <f>+VLOOKUP(JT$5,'Liste matières'!$A$7:$D$156,4,0)*DY114</f>
        <v>0</v>
      </c>
      <c r="JU114" s="66">
        <f>+VLOOKUP(JU$5,'Liste matières'!$A$7:$D$156,4,0)*DZ114</f>
        <v>0</v>
      </c>
      <c r="JV114" s="66">
        <f>+VLOOKUP(JV$5,'Liste matières'!$A$7:$D$156,4,0)*EA114</f>
        <v>0</v>
      </c>
      <c r="JW114" s="66">
        <f>+VLOOKUP(JW$5,'Liste matières'!$A$7:$D$156,4,0)*EB114</f>
        <v>0</v>
      </c>
      <c r="JX114" s="66">
        <f>+VLOOKUP(JX$5,'Liste matières'!$A$7:$D$156,4,0)*EC114</f>
        <v>0</v>
      </c>
      <c r="JY114" s="66">
        <f>+VLOOKUP(JY$5,'Liste matières'!$A$7:$D$156,4,0)*ED114</f>
        <v>0</v>
      </c>
      <c r="JZ114" s="66">
        <f>+VLOOKUP(JZ$5,'Liste matières'!$A$7:$D$156,4,0)*EE114</f>
        <v>0</v>
      </c>
      <c r="KA114" s="66">
        <f>+VLOOKUP(KA$5,'Liste matières'!$A$7:$D$156,4,0)*EF114</f>
        <v>0</v>
      </c>
      <c r="KB114" s="66">
        <f>+VLOOKUP(KB$5,'Liste matières'!$A$7:$D$156,4,0)*EG114</f>
        <v>0</v>
      </c>
      <c r="KC114" s="66">
        <f>+VLOOKUP(KC$5,'Liste matières'!$A$7:$D$156,4,0)*EH114</f>
        <v>0</v>
      </c>
      <c r="KD114" s="66">
        <f>+VLOOKUP(KD$5,'Liste matières'!$A$7:$D$156,4,0)*EI114</f>
        <v>0</v>
      </c>
      <c r="KE114" s="66">
        <f>+VLOOKUP(KE$5,'Liste matières'!$A$7:$D$156,4,0)*EJ114</f>
        <v>0</v>
      </c>
      <c r="KF114" s="66">
        <f>+VLOOKUP(KF$5,'Liste matières'!$A$7:$D$156,4,0)*EK114</f>
        <v>0</v>
      </c>
      <c r="KG114" s="66">
        <f>+VLOOKUP(KG$5,'Liste matières'!$A$7:$D$156,4,0)*EL114</f>
        <v>0</v>
      </c>
      <c r="KH114" s="66">
        <f>+VLOOKUP(KH$5,'Liste matières'!$A$7:$D$156,4,0)*EM114</f>
        <v>0</v>
      </c>
      <c r="KI114" s="66">
        <f>+VLOOKUP(KI$5,'Liste matières'!$A$7:$D$156,4,0)*EN114</f>
        <v>0</v>
      </c>
      <c r="KJ114" s="66">
        <f>+VLOOKUP(KJ$5,'Liste matières'!$A$7:$D$156,4,0)*EO114</f>
        <v>0</v>
      </c>
      <c r="KK114" s="66">
        <f>+VLOOKUP(KK$5,'Liste matières'!$A$7:$D$156,4,0)*EP114</f>
        <v>0</v>
      </c>
      <c r="KL114" s="66">
        <f>+VLOOKUP(KL$5,'Liste matières'!$A$7:$D$156,4,0)*EQ114</f>
        <v>0</v>
      </c>
      <c r="KM114" s="66">
        <f>+VLOOKUP(KM$5,'Liste matières'!$A$7:$D$156,4,0)*ER114</f>
        <v>0</v>
      </c>
      <c r="KN114" s="66">
        <f>+VLOOKUP(KN$5,'Liste matières'!$A$7:$D$156,4,0)*ES114</f>
        <v>0</v>
      </c>
      <c r="KO114" s="66">
        <f>+VLOOKUP(KO$5,'Liste matières'!$A$7:$D$156,4,0)*ET114</f>
        <v>0</v>
      </c>
      <c r="KP114" s="66">
        <f>+VLOOKUP(KP$5,'Liste matières'!$A$7:$D$156,4,0)*EU114</f>
        <v>0</v>
      </c>
      <c r="KQ114" s="66">
        <f>+VLOOKUP(KQ$5,'Liste matières'!$A$7:$D$156,4,0)*EV114</f>
        <v>0</v>
      </c>
      <c r="KR114" s="66">
        <f>+VLOOKUP(KR$5,'Liste matières'!$A$7:$D$156,4,0)*EW114</f>
        <v>0</v>
      </c>
      <c r="KS114" s="66">
        <f>+VLOOKUP(KS$5,'Liste matières'!$A$7:$D$156,4,0)*EX114</f>
        <v>0</v>
      </c>
      <c r="KU114" s="65">
        <f t="shared" si="1"/>
        <v>0</v>
      </c>
    </row>
    <row r="115" spans="1:307" x14ac:dyDescent="0.25">
      <c r="A115" s="3" t="s">
        <v>109</v>
      </c>
      <c r="B115" s="11"/>
      <c r="C115" s="74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Z115" s="66">
        <f>+VLOOKUP(EZ$5,'Liste matières'!$A$7:$D$156,4,0)*E115</f>
        <v>0</v>
      </c>
      <c r="FA115" s="66">
        <f>+VLOOKUP(FA$5,'Liste matières'!$A$7:$D$156,4,0)*F115</f>
        <v>0</v>
      </c>
      <c r="FB115" s="66">
        <f>+VLOOKUP(FB$5,'Liste matières'!$A$7:$D$156,4,0)*G115</f>
        <v>0</v>
      </c>
      <c r="FC115" s="66">
        <f>+VLOOKUP(FC$5,'Liste matières'!$A$7:$D$156,4,0)*H115</f>
        <v>0</v>
      </c>
      <c r="FD115" s="66">
        <f>+VLOOKUP(FD$5,'Liste matières'!$A$7:$D$156,4,0)*I115</f>
        <v>0</v>
      </c>
      <c r="FE115" s="66">
        <f>+VLOOKUP(FE$5,'Liste matières'!$A$7:$D$156,4,0)*J115</f>
        <v>0</v>
      </c>
      <c r="FF115" s="66">
        <f>+VLOOKUP(FF$5,'Liste matières'!$A$7:$D$156,4,0)*K115</f>
        <v>0</v>
      </c>
      <c r="FG115" s="66">
        <f>+VLOOKUP(FG$5,'Liste matières'!$A$7:$D$156,4,0)*L115</f>
        <v>0</v>
      </c>
      <c r="FH115" s="66">
        <f>+VLOOKUP(FH$5,'Liste matières'!$A$7:$D$156,4,0)*M115</f>
        <v>0</v>
      </c>
      <c r="FI115" s="66">
        <f>+VLOOKUP(FI$5,'Liste matières'!$A$7:$D$156,4,0)*N115</f>
        <v>0</v>
      </c>
      <c r="FJ115" s="66">
        <f>+VLOOKUP(FJ$5,'Liste matières'!$A$7:$D$156,4,0)*O115</f>
        <v>0</v>
      </c>
      <c r="FK115" s="66">
        <f>+VLOOKUP(FK$5,'Liste matières'!$A$7:$D$156,4,0)*P115</f>
        <v>0</v>
      </c>
      <c r="FL115" s="66">
        <f>+VLOOKUP(FL$5,'Liste matières'!$A$7:$D$156,4,0)*Q115</f>
        <v>0</v>
      </c>
      <c r="FM115" s="66">
        <f>+VLOOKUP(FM$5,'Liste matières'!$A$7:$D$156,4,0)*R115</f>
        <v>0</v>
      </c>
      <c r="FN115" s="66">
        <f>+VLOOKUP(FN$5,'Liste matières'!$A$7:$D$156,4,0)*S115</f>
        <v>0</v>
      </c>
      <c r="FO115" s="66">
        <f>+VLOOKUP(FO$5,'Liste matières'!$A$7:$D$156,4,0)*T115</f>
        <v>0</v>
      </c>
      <c r="FP115" s="66">
        <f>+VLOOKUP(FP$5,'Liste matières'!$A$7:$D$156,4,0)*U115</f>
        <v>0</v>
      </c>
      <c r="FQ115" s="66">
        <f>+VLOOKUP(FQ$5,'Liste matières'!$A$7:$D$156,4,0)*V115</f>
        <v>0</v>
      </c>
      <c r="FR115" s="66">
        <f>+VLOOKUP(FR$5,'Liste matières'!$A$7:$D$156,4,0)*W115</f>
        <v>0</v>
      </c>
      <c r="FS115" s="66">
        <f>+VLOOKUP(FS$5,'Liste matières'!$A$7:$D$156,4,0)*X115</f>
        <v>0</v>
      </c>
      <c r="FT115" s="66">
        <f>+VLOOKUP(FT$5,'Liste matières'!$A$7:$D$156,4,0)*Y115</f>
        <v>0</v>
      </c>
      <c r="FU115" s="66">
        <f>+VLOOKUP(FU$5,'Liste matières'!$A$7:$D$156,4,0)*Z115</f>
        <v>0</v>
      </c>
      <c r="FV115" s="66">
        <f>+VLOOKUP(FV$5,'Liste matières'!$A$7:$D$156,4,0)*AA115</f>
        <v>0</v>
      </c>
      <c r="FW115" s="66">
        <f>+VLOOKUP(FW$5,'Liste matières'!$A$7:$D$156,4,0)*AB115</f>
        <v>0</v>
      </c>
      <c r="FX115" s="66">
        <f>+VLOOKUP(FX$5,'Liste matières'!$A$7:$D$156,4,0)*AC115</f>
        <v>0</v>
      </c>
      <c r="FY115" s="66">
        <f>+VLOOKUP(FY$5,'Liste matières'!$A$7:$D$156,4,0)*AD115</f>
        <v>0</v>
      </c>
      <c r="FZ115" s="66">
        <f>+VLOOKUP(FZ$5,'Liste matières'!$A$7:$D$156,4,0)*AE115</f>
        <v>0</v>
      </c>
      <c r="GA115" s="66">
        <f>+VLOOKUP(GA$5,'Liste matières'!$A$7:$D$156,4,0)*AF115</f>
        <v>0</v>
      </c>
      <c r="GB115" s="66">
        <f>+VLOOKUP(GB$5,'Liste matières'!$A$7:$D$156,4,0)*AG115</f>
        <v>0</v>
      </c>
      <c r="GC115" s="66">
        <f>+VLOOKUP(GC$5,'Liste matières'!$A$7:$D$156,4,0)*AH115</f>
        <v>0</v>
      </c>
      <c r="GD115" s="66">
        <f>+VLOOKUP(GD$5,'Liste matières'!$A$7:$D$156,4,0)*AI115</f>
        <v>0</v>
      </c>
      <c r="GE115" s="66">
        <f>+VLOOKUP(GE$5,'Liste matières'!$A$7:$D$156,4,0)*AJ115</f>
        <v>0</v>
      </c>
      <c r="GF115" s="66">
        <f>+VLOOKUP(GF$5,'Liste matières'!$A$7:$D$156,4,0)*AK115</f>
        <v>0</v>
      </c>
      <c r="GG115" s="66">
        <f>+VLOOKUP(GG$5,'Liste matières'!$A$7:$D$156,4,0)*AL115</f>
        <v>0</v>
      </c>
      <c r="GH115" s="66">
        <f>+VLOOKUP(GH$5,'Liste matières'!$A$7:$D$156,4,0)*AM115</f>
        <v>0</v>
      </c>
      <c r="GI115" s="66">
        <f>+VLOOKUP(GI$5,'Liste matières'!$A$7:$D$156,4,0)*AN115</f>
        <v>0</v>
      </c>
      <c r="GJ115" s="66">
        <f>+VLOOKUP(GJ$5,'Liste matières'!$A$7:$D$156,4,0)*AO115</f>
        <v>0</v>
      </c>
      <c r="GK115" s="66">
        <f>+VLOOKUP(GK$5,'Liste matières'!$A$7:$D$156,4,0)*AP115</f>
        <v>0</v>
      </c>
      <c r="GL115" s="66">
        <f>+VLOOKUP(GL$5,'Liste matières'!$A$7:$D$156,4,0)*AQ115</f>
        <v>0</v>
      </c>
      <c r="GM115" s="66">
        <f>+VLOOKUP(GM$5,'Liste matières'!$A$7:$D$156,4,0)*AR115</f>
        <v>0</v>
      </c>
      <c r="GN115" s="66">
        <f>+VLOOKUP(GN$5,'Liste matières'!$A$7:$D$156,4,0)*AS115</f>
        <v>0</v>
      </c>
      <c r="GO115" s="66">
        <f>+VLOOKUP(GO$5,'Liste matières'!$A$7:$D$156,4,0)*AT115</f>
        <v>0</v>
      </c>
      <c r="GP115" s="66">
        <f>+VLOOKUP(GP$5,'Liste matières'!$A$7:$D$156,4,0)*AU115</f>
        <v>0</v>
      </c>
      <c r="GQ115" s="66">
        <f>+VLOOKUP(GQ$5,'Liste matières'!$A$7:$D$156,4,0)*AV115</f>
        <v>0</v>
      </c>
      <c r="GR115" s="66">
        <f>+VLOOKUP(GR$5,'Liste matières'!$A$7:$D$156,4,0)*AW115</f>
        <v>0</v>
      </c>
      <c r="GS115" s="66">
        <f>+VLOOKUP(GS$5,'Liste matières'!$A$7:$D$156,4,0)*AX115</f>
        <v>0</v>
      </c>
      <c r="GT115" s="66">
        <f>+VLOOKUP(GT$5,'Liste matières'!$A$7:$D$156,4,0)*AY115</f>
        <v>0</v>
      </c>
      <c r="GU115" s="66">
        <f>+VLOOKUP(GU$5,'Liste matières'!$A$7:$D$156,4,0)*AZ115</f>
        <v>0</v>
      </c>
      <c r="GV115" s="66">
        <f>+VLOOKUP(GV$5,'Liste matières'!$A$7:$D$156,4,0)*BA115</f>
        <v>0</v>
      </c>
      <c r="GW115" s="66">
        <f>+VLOOKUP(GW$5,'Liste matières'!$A$7:$D$156,4,0)*BB115</f>
        <v>0</v>
      </c>
      <c r="GX115" s="66">
        <f>+VLOOKUP(GX$5,'Liste matières'!$A$7:$D$156,4,0)*BC115</f>
        <v>0</v>
      </c>
      <c r="GY115" s="66">
        <f>+VLOOKUP(GY$5,'Liste matières'!$A$7:$D$156,4,0)*BD115</f>
        <v>0</v>
      </c>
      <c r="GZ115" s="66">
        <f>+VLOOKUP(GZ$5,'Liste matières'!$A$7:$D$156,4,0)*BE115</f>
        <v>0</v>
      </c>
      <c r="HA115" s="66">
        <f>+VLOOKUP(HA$5,'Liste matières'!$A$7:$D$156,4,0)*BF115</f>
        <v>0</v>
      </c>
      <c r="HB115" s="66">
        <f>+VLOOKUP(HB$5,'Liste matières'!$A$7:$D$156,4,0)*BG115</f>
        <v>0</v>
      </c>
      <c r="HC115" s="66">
        <f>+VLOOKUP(HC$5,'Liste matières'!$A$7:$D$156,4,0)*BH115</f>
        <v>0</v>
      </c>
      <c r="HD115" s="66">
        <f>+VLOOKUP(HD$5,'Liste matières'!$A$7:$D$156,4,0)*BI115</f>
        <v>0</v>
      </c>
      <c r="HE115" s="66">
        <f>+VLOOKUP(HE$5,'Liste matières'!$A$7:$D$156,4,0)*BJ115</f>
        <v>0</v>
      </c>
      <c r="HF115" s="66">
        <f>+VLOOKUP(HF$5,'Liste matières'!$A$7:$D$156,4,0)*BK115</f>
        <v>0</v>
      </c>
      <c r="HG115" s="66">
        <f>+VLOOKUP(HG$5,'Liste matières'!$A$7:$D$156,4,0)*BL115</f>
        <v>0</v>
      </c>
      <c r="HH115" s="66">
        <f>+VLOOKUP(HH$5,'Liste matières'!$A$7:$D$156,4,0)*BM115</f>
        <v>0</v>
      </c>
      <c r="HI115" s="66">
        <f>+VLOOKUP(HI$5,'Liste matières'!$A$7:$D$156,4,0)*BN115</f>
        <v>0</v>
      </c>
      <c r="HJ115" s="66">
        <f>+VLOOKUP(HJ$5,'Liste matières'!$A$7:$D$156,4,0)*BO115</f>
        <v>0</v>
      </c>
      <c r="HK115" s="66">
        <f>+VLOOKUP(HK$5,'Liste matières'!$A$7:$D$156,4,0)*BP115</f>
        <v>0</v>
      </c>
      <c r="HL115" s="66">
        <f>+VLOOKUP(HL$5,'Liste matières'!$A$7:$D$156,4,0)*BQ115</f>
        <v>0</v>
      </c>
      <c r="HM115" s="66">
        <f>+VLOOKUP(HM$5,'Liste matières'!$A$7:$D$156,4,0)*BR115</f>
        <v>0</v>
      </c>
      <c r="HN115" s="66">
        <f>+VLOOKUP(HN$5,'Liste matières'!$A$7:$D$156,4,0)*BS115</f>
        <v>0</v>
      </c>
      <c r="HO115" s="66">
        <f>+VLOOKUP(HO$5,'Liste matières'!$A$7:$D$156,4,0)*BT115</f>
        <v>0</v>
      </c>
      <c r="HP115" s="66">
        <f>+VLOOKUP(HP$5,'Liste matières'!$A$7:$D$156,4,0)*BU115</f>
        <v>0</v>
      </c>
      <c r="HQ115" s="66">
        <f>+VLOOKUP(HQ$5,'Liste matières'!$A$7:$D$156,4,0)*BV115</f>
        <v>0</v>
      </c>
      <c r="HR115" s="66">
        <f>+VLOOKUP(HR$5,'Liste matières'!$A$7:$D$156,4,0)*BW115</f>
        <v>0</v>
      </c>
      <c r="HS115" s="66">
        <f>+VLOOKUP(HS$5,'Liste matières'!$A$7:$D$156,4,0)*BX115</f>
        <v>0</v>
      </c>
      <c r="HT115" s="66">
        <f>+VLOOKUP(HT$5,'Liste matières'!$A$7:$D$156,4,0)*BY115</f>
        <v>0</v>
      </c>
      <c r="HU115" s="66">
        <f>+VLOOKUP(HU$5,'Liste matières'!$A$7:$D$156,4,0)*BZ115</f>
        <v>0</v>
      </c>
      <c r="HV115" s="66">
        <f>+VLOOKUP(HV$5,'Liste matières'!$A$7:$D$156,4,0)*CA115</f>
        <v>0</v>
      </c>
      <c r="HW115" s="66">
        <f>+VLOOKUP(HW$5,'Liste matières'!$A$7:$D$156,4,0)*CB115</f>
        <v>0</v>
      </c>
      <c r="HX115" s="66">
        <f>+VLOOKUP(HX$5,'Liste matières'!$A$7:$D$156,4,0)*CC115</f>
        <v>0</v>
      </c>
      <c r="HY115" s="66">
        <f>+VLOOKUP(HY$5,'Liste matières'!$A$7:$D$156,4,0)*CD115</f>
        <v>0</v>
      </c>
      <c r="HZ115" s="66">
        <f>+VLOOKUP(HZ$5,'Liste matières'!$A$7:$D$156,4,0)*CE115</f>
        <v>0</v>
      </c>
      <c r="IA115" s="66">
        <f>+VLOOKUP(IA$5,'Liste matières'!$A$7:$D$156,4,0)*CF115</f>
        <v>0</v>
      </c>
      <c r="IB115" s="66">
        <f>+VLOOKUP(IB$5,'Liste matières'!$A$7:$D$156,4,0)*CG115</f>
        <v>0</v>
      </c>
      <c r="IC115" s="66">
        <f>+VLOOKUP(IC$5,'Liste matières'!$A$7:$D$156,4,0)*CH115</f>
        <v>0</v>
      </c>
      <c r="ID115" s="66">
        <f>+VLOOKUP(ID$5,'Liste matières'!$A$7:$D$156,4,0)*CI115</f>
        <v>0</v>
      </c>
      <c r="IE115" s="66">
        <f>+VLOOKUP(IE$5,'Liste matières'!$A$7:$D$156,4,0)*CJ115</f>
        <v>0</v>
      </c>
      <c r="IF115" s="66">
        <f>+VLOOKUP(IF$5,'Liste matières'!$A$7:$D$156,4,0)*CK115</f>
        <v>0</v>
      </c>
      <c r="IG115" s="66">
        <f>+VLOOKUP(IG$5,'Liste matières'!$A$7:$D$156,4,0)*CL115</f>
        <v>0</v>
      </c>
      <c r="IH115" s="66">
        <f>+VLOOKUP(IH$5,'Liste matières'!$A$7:$D$156,4,0)*CM115</f>
        <v>0</v>
      </c>
      <c r="II115" s="66">
        <f>+VLOOKUP(II$5,'Liste matières'!$A$7:$D$156,4,0)*CN115</f>
        <v>0</v>
      </c>
      <c r="IJ115" s="66">
        <f>+VLOOKUP(IJ$5,'Liste matières'!$A$7:$D$156,4,0)*CO115</f>
        <v>0</v>
      </c>
      <c r="IK115" s="66">
        <f>+VLOOKUP(IK$5,'Liste matières'!$A$7:$D$156,4,0)*CP115</f>
        <v>0</v>
      </c>
      <c r="IL115" s="66">
        <f>+VLOOKUP(IL$5,'Liste matières'!$A$7:$D$156,4,0)*CQ115</f>
        <v>0</v>
      </c>
      <c r="IM115" s="66">
        <f>+VLOOKUP(IM$5,'Liste matières'!$A$7:$D$156,4,0)*CR115</f>
        <v>0</v>
      </c>
      <c r="IN115" s="66">
        <f>+VLOOKUP(IN$5,'Liste matières'!$A$7:$D$156,4,0)*CS115</f>
        <v>0</v>
      </c>
      <c r="IO115" s="66">
        <f>+VLOOKUP(IO$5,'Liste matières'!$A$7:$D$156,4,0)*CT115</f>
        <v>0</v>
      </c>
      <c r="IP115" s="66">
        <f>+VLOOKUP(IP$5,'Liste matières'!$A$7:$D$156,4,0)*CU115</f>
        <v>0</v>
      </c>
      <c r="IQ115" s="66">
        <f>+VLOOKUP(IQ$5,'Liste matières'!$A$7:$D$156,4,0)*CV115</f>
        <v>0</v>
      </c>
      <c r="IR115" s="66">
        <f>+VLOOKUP(IR$5,'Liste matières'!$A$7:$D$156,4,0)*CW115</f>
        <v>0</v>
      </c>
      <c r="IS115" s="66">
        <f>+VLOOKUP(IS$5,'Liste matières'!$A$7:$D$156,4,0)*CX115</f>
        <v>0</v>
      </c>
      <c r="IT115" s="66">
        <f>+VLOOKUP(IT$5,'Liste matières'!$A$7:$D$156,4,0)*CY115</f>
        <v>0</v>
      </c>
      <c r="IU115" s="66">
        <f>+VLOOKUP(IU$5,'Liste matières'!$A$7:$D$156,4,0)*CZ115</f>
        <v>0</v>
      </c>
      <c r="IV115" s="66">
        <f>+VLOOKUP(IV$5,'Liste matières'!$A$7:$D$156,4,0)*DA115</f>
        <v>0</v>
      </c>
      <c r="IW115" s="66">
        <f>+VLOOKUP(IW$5,'Liste matières'!$A$7:$D$156,4,0)*DB115</f>
        <v>0</v>
      </c>
      <c r="IX115" s="66">
        <f>+VLOOKUP(IX$5,'Liste matières'!$A$7:$D$156,4,0)*DC115</f>
        <v>0</v>
      </c>
      <c r="IY115" s="66">
        <f>+VLOOKUP(IY$5,'Liste matières'!$A$7:$D$156,4,0)*DD115</f>
        <v>0</v>
      </c>
      <c r="IZ115" s="66">
        <f>+VLOOKUP(IZ$5,'Liste matières'!$A$7:$D$156,4,0)*DE115</f>
        <v>0</v>
      </c>
      <c r="JA115" s="66">
        <f>+VLOOKUP(JA$5,'Liste matières'!$A$7:$D$156,4,0)*DF115</f>
        <v>0</v>
      </c>
      <c r="JB115" s="66">
        <f>+VLOOKUP(JB$5,'Liste matières'!$A$7:$D$156,4,0)*DG115</f>
        <v>0</v>
      </c>
      <c r="JC115" s="66">
        <f>+VLOOKUP(JC$5,'Liste matières'!$A$7:$D$156,4,0)*DH115</f>
        <v>0</v>
      </c>
      <c r="JD115" s="66">
        <f>+VLOOKUP(JD$5,'Liste matières'!$A$7:$D$156,4,0)*DI115</f>
        <v>0</v>
      </c>
      <c r="JE115" s="66">
        <f>+VLOOKUP(JE$5,'Liste matières'!$A$7:$D$156,4,0)*DJ115</f>
        <v>0</v>
      </c>
      <c r="JF115" s="66">
        <f>+VLOOKUP(JF$5,'Liste matières'!$A$7:$D$156,4,0)*DK115</f>
        <v>0</v>
      </c>
      <c r="JG115" s="66">
        <f>+VLOOKUP(JG$5,'Liste matières'!$A$7:$D$156,4,0)*DL115</f>
        <v>0</v>
      </c>
      <c r="JH115" s="66">
        <f>+VLOOKUP(JH$5,'Liste matières'!$A$7:$D$156,4,0)*DM115</f>
        <v>0</v>
      </c>
      <c r="JI115" s="66">
        <f>+VLOOKUP(JI$5,'Liste matières'!$A$7:$D$156,4,0)*DN115</f>
        <v>0</v>
      </c>
      <c r="JJ115" s="66">
        <f>+VLOOKUP(JJ$5,'Liste matières'!$A$7:$D$156,4,0)*DO115</f>
        <v>0</v>
      </c>
      <c r="JK115" s="66">
        <f>+VLOOKUP(JK$5,'Liste matières'!$A$7:$D$156,4,0)*DP115</f>
        <v>0</v>
      </c>
      <c r="JL115" s="66">
        <f>+VLOOKUP(JL$5,'Liste matières'!$A$7:$D$156,4,0)*DQ115</f>
        <v>0</v>
      </c>
      <c r="JM115" s="66">
        <f>+VLOOKUP(JM$5,'Liste matières'!$A$7:$D$156,4,0)*DR115</f>
        <v>0</v>
      </c>
      <c r="JN115" s="66">
        <f>+VLOOKUP(JN$5,'Liste matières'!$A$7:$D$156,4,0)*DS115</f>
        <v>0</v>
      </c>
      <c r="JO115" s="66">
        <f>+VLOOKUP(JO$5,'Liste matières'!$A$7:$D$156,4,0)*DT115</f>
        <v>0</v>
      </c>
      <c r="JP115" s="66">
        <f>+VLOOKUP(JP$5,'Liste matières'!$A$7:$D$156,4,0)*DU115</f>
        <v>0</v>
      </c>
      <c r="JQ115" s="66">
        <f>+VLOOKUP(JQ$5,'Liste matières'!$A$7:$D$156,4,0)*DV115</f>
        <v>0</v>
      </c>
      <c r="JR115" s="66">
        <f>+VLOOKUP(JR$5,'Liste matières'!$A$7:$D$156,4,0)*DW115</f>
        <v>0</v>
      </c>
      <c r="JS115" s="66">
        <f>+VLOOKUP(JS$5,'Liste matières'!$A$7:$D$156,4,0)*DX115</f>
        <v>0</v>
      </c>
      <c r="JT115" s="66">
        <f>+VLOOKUP(JT$5,'Liste matières'!$A$7:$D$156,4,0)*DY115</f>
        <v>0</v>
      </c>
      <c r="JU115" s="66">
        <f>+VLOOKUP(JU$5,'Liste matières'!$A$7:$D$156,4,0)*DZ115</f>
        <v>0</v>
      </c>
      <c r="JV115" s="66">
        <f>+VLOOKUP(JV$5,'Liste matières'!$A$7:$D$156,4,0)*EA115</f>
        <v>0</v>
      </c>
      <c r="JW115" s="66">
        <f>+VLOOKUP(JW$5,'Liste matières'!$A$7:$D$156,4,0)*EB115</f>
        <v>0</v>
      </c>
      <c r="JX115" s="66">
        <f>+VLOOKUP(JX$5,'Liste matières'!$A$7:$D$156,4,0)*EC115</f>
        <v>0</v>
      </c>
      <c r="JY115" s="66">
        <f>+VLOOKUP(JY$5,'Liste matières'!$A$7:$D$156,4,0)*ED115</f>
        <v>0</v>
      </c>
      <c r="JZ115" s="66">
        <f>+VLOOKUP(JZ$5,'Liste matières'!$A$7:$D$156,4,0)*EE115</f>
        <v>0</v>
      </c>
      <c r="KA115" s="66">
        <f>+VLOOKUP(KA$5,'Liste matières'!$A$7:$D$156,4,0)*EF115</f>
        <v>0</v>
      </c>
      <c r="KB115" s="66">
        <f>+VLOOKUP(KB$5,'Liste matières'!$A$7:$D$156,4,0)*EG115</f>
        <v>0</v>
      </c>
      <c r="KC115" s="66">
        <f>+VLOOKUP(KC$5,'Liste matières'!$A$7:$D$156,4,0)*EH115</f>
        <v>0</v>
      </c>
      <c r="KD115" s="66">
        <f>+VLOOKUP(KD$5,'Liste matières'!$A$7:$D$156,4,0)*EI115</f>
        <v>0</v>
      </c>
      <c r="KE115" s="66">
        <f>+VLOOKUP(KE$5,'Liste matières'!$A$7:$D$156,4,0)*EJ115</f>
        <v>0</v>
      </c>
      <c r="KF115" s="66">
        <f>+VLOOKUP(KF$5,'Liste matières'!$A$7:$D$156,4,0)*EK115</f>
        <v>0</v>
      </c>
      <c r="KG115" s="66">
        <f>+VLOOKUP(KG$5,'Liste matières'!$A$7:$D$156,4,0)*EL115</f>
        <v>0</v>
      </c>
      <c r="KH115" s="66">
        <f>+VLOOKUP(KH$5,'Liste matières'!$A$7:$D$156,4,0)*EM115</f>
        <v>0</v>
      </c>
      <c r="KI115" s="66">
        <f>+VLOOKUP(KI$5,'Liste matières'!$A$7:$D$156,4,0)*EN115</f>
        <v>0</v>
      </c>
      <c r="KJ115" s="66">
        <f>+VLOOKUP(KJ$5,'Liste matières'!$A$7:$D$156,4,0)*EO115</f>
        <v>0</v>
      </c>
      <c r="KK115" s="66">
        <f>+VLOOKUP(KK$5,'Liste matières'!$A$7:$D$156,4,0)*EP115</f>
        <v>0</v>
      </c>
      <c r="KL115" s="66">
        <f>+VLOOKUP(KL$5,'Liste matières'!$A$7:$D$156,4,0)*EQ115</f>
        <v>0</v>
      </c>
      <c r="KM115" s="66">
        <f>+VLOOKUP(KM$5,'Liste matières'!$A$7:$D$156,4,0)*ER115</f>
        <v>0</v>
      </c>
      <c r="KN115" s="66">
        <f>+VLOOKUP(KN$5,'Liste matières'!$A$7:$D$156,4,0)*ES115</f>
        <v>0</v>
      </c>
      <c r="KO115" s="66">
        <f>+VLOOKUP(KO$5,'Liste matières'!$A$7:$D$156,4,0)*ET115</f>
        <v>0</v>
      </c>
      <c r="KP115" s="66">
        <f>+VLOOKUP(KP$5,'Liste matières'!$A$7:$D$156,4,0)*EU115</f>
        <v>0</v>
      </c>
      <c r="KQ115" s="66">
        <f>+VLOOKUP(KQ$5,'Liste matières'!$A$7:$D$156,4,0)*EV115</f>
        <v>0</v>
      </c>
      <c r="KR115" s="66">
        <f>+VLOOKUP(KR$5,'Liste matières'!$A$7:$D$156,4,0)*EW115</f>
        <v>0</v>
      </c>
      <c r="KS115" s="66">
        <f>+VLOOKUP(KS$5,'Liste matières'!$A$7:$D$156,4,0)*EX115</f>
        <v>0</v>
      </c>
      <c r="KU115" s="65">
        <f t="shared" si="1"/>
        <v>0</v>
      </c>
    </row>
    <row r="116" spans="1:307" x14ac:dyDescent="0.25">
      <c r="A116" s="3" t="s">
        <v>110</v>
      </c>
      <c r="B116" s="11"/>
      <c r="C116" s="74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Z116" s="66">
        <f>+VLOOKUP(EZ$5,'Liste matières'!$A$7:$D$156,4,0)*E116</f>
        <v>0</v>
      </c>
      <c r="FA116" s="66">
        <f>+VLOOKUP(FA$5,'Liste matières'!$A$7:$D$156,4,0)*F116</f>
        <v>0</v>
      </c>
      <c r="FB116" s="66">
        <f>+VLOOKUP(FB$5,'Liste matières'!$A$7:$D$156,4,0)*G116</f>
        <v>0</v>
      </c>
      <c r="FC116" s="66">
        <f>+VLOOKUP(FC$5,'Liste matières'!$A$7:$D$156,4,0)*H116</f>
        <v>0</v>
      </c>
      <c r="FD116" s="66">
        <f>+VLOOKUP(FD$5,'Liste matières'!$A$7:$D$156,4,0)*I116</f>
        <v>0</v>
      </c>
      <c r="FE116" s="66">
        <f>+VLOOKUP(FE$5,'Liste matières'!$A$7:$D$156,4,0)*J116</f>
        <v>0</v>
      </c>
      <c r="FF116" s="66">
        <f>+VLOOKUP(FF$5,'Liste matières'!$A$7:$D$156,4,0)*K116</f>
        <v>0</v>
      </c>
      <c r="FG116" s="66">
        <f>+VLOOKUP(FG$5,'Liste matières'!$A$7:$D$156,4,0)*L116</f>
        <v>0</v>
      </c>
      <c r="FH116" s="66">
        <f>+VLOOKUP(FH$5,'Liste matières'!$A$7:$D$156,4,0)*M116</f>
        <v>0</v>
      </c>
      <c r="FI116" s="66">
        <f>+VLOOKUP(FI$5,'Liste matières'!$A$7:$D$156,4,0)*N116</f>
        <v>0</v>
      </c>
      <c r="FJ116" s="66">
        <f>+VLOOKUP(FJ$5,'Liste matières'!$A$7:$D$156,4,0)*O116</f>
        <v>0</v>
      </c>
      <c r="FK116" s="66">
        <f>+VLOOKUP(FK$5,'Liste matières'!$A$7:$D$156,4,0)*P116</f>
        <v>0</v>
      </c>
      <c r="FL116" s="66">
        <f>+VLOOKUP(FL$5,'Liste matières'!$A$7:$D$156,4,0)*Q116</f>
        <v>0</v>
      </c>
      <c r="FM116" s="66">
        <f>+VLOOKUP(FM$5,'Liste matières'!$A$7:$D$156,4,0)*R116</f>
        <v>0</v>
      </c>
      <c r="FN116" s="66">
        <f>+VLOOKUP(FN$5,'Liste matières'!$A$7:$D$156,4,0)*S116</f>
        <v>0</v>
      </c>
      <c r="FO116" s="66">
        <f>+VLOOKUP(FO$5,'Liste matières'!$A$7:$D$156,4,0)*T116</f>
        <v>0</v>
      </c>
      <c r="FP116" s="66">
        <f>+VLOOKUP(FP$5,'Liste matières'!$A$7:$D$156,4,0)*U116</f>
        <v>0</v>
      </c>
      <c r="FQ116" s="66">
        <f>+VLOOKUP(FQ$5,'Liste matières'!$A$7:$D$156,4,0)*V116</f>
        <v>0</v>
      </c>
      <c r="FR116" s="66">
        <f>+VLOOKUP(FR$5,'Liste matières'!$A$7:$D$156,4,0)*W116</f>
        <v>0</v>
      </c>
      <c r="FS116" s="66">
        <f>+VLOOKUP(FS$5,'Liste matières'!$A$7:$D$156,4,0)*X116</f>
        <v>0</v>
      </c>
      <c r="FT116" s="66">
        <f>+VLOOKUP(FT$5,'Liste matières'!$A$7:$D$156,4,0)*Y116</f>
        <v>0</v>
      </c>
      <c r="FU116" s="66">
        <f>+VLOOKUP(FU$5,'Liste matières'!$A$7:$D$156,4,0)*Z116</f>
        <v>0</v>
      </c>
      <c r="FV116" s="66">
        <f>+VLOOKUP(FV$5,'Liste matières'!$A$7:$D$156,4,0)*AA116</f>
        <v>0</v>
      </c>
      <c r="FW116" s="66">
        <f>+VLOOKUP(FW$5,'Liste matières'!$A$7:$D$156,4,0)*AB116</f>
        <v>0</v>
      </c>
      <c r="FX116" s="66">
        <f>+VLOOKUP(FX$5,'Liste matières'!$A$7:$D$156,4,0)*AC116</f>
        <v>0</v>
      </c>
      <c r="FY116" s="66">
        <f>+VLOOKUP(FY$5,'Liste matières'!$A$7:$D$156,4,0)*AD116</f>
        <v>0</v>
      </c>
      <c r="FZ116" s="66">
        <f>+VLOOKUP(FZ$5,'Liste matières'!$A$7:$D$156,4,0)*AE116</f>
        <v>0</v>
      </c>
      <c r="GA116" s="66">
        <f>+VLOOKUP(GA$5,'Liste matières'!$A$7:$D$156,4,0)*AF116</f>
        <v>0</v>
      </c>
      <c r="GB116" s="66">
        <f>+VLOOKUP(GB$5,'Liste matières'!$A$7:$D$156,4,0)*AG116</f>
        <v>0</v>
      </c>
      <c r="GC116" s="66">
        <f>+VLOOKUP(GC$5,'Liste matières'!$A$7:$D$156,4,0)*AH116</f>
        <v>0</v>
      </c>
      <c r="GD116" s="66">
        <f>+VLOOKUP(GD$5,'Liste matières'!$A$7:$D$156,4,0)*AI116</f>
        <v>0</v>
      </c>
      <c r="GE116" s="66">
        <f>+VLOOKUP(GE$5,'Liste matières'!$A$7:$D$156,4,0)*AJ116</f>
        <v>0</v>
      </c>
      <c r="GF116" s="66">
        <f>+VLOOKUP(GF$5,'Liste matières'!$A$7:$D$156,4,0)*AK116</f>
        <v>0</v>
      </c>
      <c r="GG116" s="66">
        <f>+VLOOKUP(GG$5,'Liste matières'!$A$7:$D$156,4,0)*AL116</f>
        <v>0</v>
      </c>
      <c r="GH116" s="66">
        <f>+VLOOKUP(GH$5,'Liste matières'!$A$7:$D$156,4,0)*AM116</f>
        <v>0</v>
      </c>
      <c r="GI116" s="66">
        <f>+VLOOKUP(GI$5,'Liste matières'!$A$7:$D$156,4,0)*AN116</f>
        <v>0</v>
      </c>
      <c r="GJ116" s="66">
        <f>+VLOOKUP(GJ$5,'Liste matières'!$A$7:$D$156,4,0)*AO116</f>
        <v>0</v>
      </c>
      <c r="GK116" s="66">
        <f>+VLOOKUP(GK$5,'Liste matières'!$A$7:$D$156,4,0)*AP116</f>
        <v>0</v>
      </c>
      <c r="GL116" s="66">
        <f>+VLOOKUP(GL$5,'Liste matières'!$A$7:$D$156,4,0)*AQ116</f>
        <v>0</v>
      </c>
      <c r="GM116" s="66">
        <f>+VLOOKUP(GM$5,'Liste matières'!$A$7:$D$156,4,0)*AR116</f>
        <v>0</v>
      </c>
      <c r="GN116" s="66">
        <f>+VLOOKUP(GN$5,'Liste matières'!$A$7:$D$156,4,0)*AS116</f>
        <v>0</v>
      </c>
      <c r="GO116" s="66">
        <f>+VLOOKUP(GO$5,'Liste matières'!$A$7:$D$156,4,0)*AT116</f>
        <v>0</v>
      </c>
      <c r="GP116" s="66">
        <f>+VLOOKUP(GP$5,'Liste matières'!$A$7:$D$156,4,0)*AU116</f>
        <v>0</v>
      </c>
      <c r="GQ116" s="66">
        <f>+VLOOKUP(GQ$5,'Liste matières'!$A$7:$D$156,4,0)*AV116</f>
        <v>0</v>
      </c>
      <c r="GR116" s="66">
        <f>+VLOOKUP(GR$5,'Liste matières'!$A$7:$D$156,4,0)*AW116</f>
        <v>0</v>
      </c>
      <c r="GS116" s="66">
        <f>+VLOOKUP(GS$5,'Liste matières'!$A$7:$D$156,4,0)*AX116</f>
        <v>0</v>
      </c>
      <c r="GT116" s="66">
        <f>+VLOOKUP(GT$5,'Liste matières'!$A$7:$D$156,4,0)*AY116</f>
        <v>0</v>
      </c>
      <c r="GU116" s="66">
        <f>+VLOOKUP(GU$5,'Liste matières'!$A$7:$D$156,4,0)*AZ116</f>
        <v>0</v>
      </c>
      <c r="GV116" s="66">
        <f>+VLOOKUP(GV$5,'Liste matières'!$A$7:$D$156,4,0)*BA116</f>
        <v>0</v>
      </c>
      <c r="GW116" s="66">
        <f>+VLOOKUP(GW$5,'Liste matières'!$A$7:$D$156,4,0)*BB116</f>
        <v>0</v>
      </c>
      <c r="GX116" s="66">
        <f>+VLOOKUP(GX$5,'Liste matières'!$A$7:$D$156,4,0)*BC116</f>
        <v>0</v>
      </c>
      <c r="GY116" s="66">
        <f>+VLOOKUP(GY$5,'Liste matières'!$A$7:$D$156,4,0)*BD116</f>
        <v>0</v>
      </c>
      <c r="GZ116" s="66">
        <f>+VLOOKUP(GZ$5,'Liste matières'!$A$7:$D$156,4,0)*BE116</f>
        <v>0</v>
      </c>
      <c r="HA116" s="66">
        <f>+VLOOKUP(HA$5,'Liste matières'!$A$7:$D$156,4,0)*BF116</f>
        <v>0</v>
      </c>
      <c r="HB116" s="66">
        <f>+VLOOKUP(HB$5,'Liste matières'!$A$7:$D$156,4,0)*BG116</f>
        <v>0</v>
      </c>
      <c r="HC116" s="66">
        <f>+VLOOKUP(HC$5,'Liste matières'!$A$7:$D$156,4,0)*BH116</f>
        <v>0</v>
      </c>
      <c r="HD116" s="66">
        <f>+VLOOKUP(HD$5,'Liste matières'!$A$7:$D$156,4,0)*BI116</f>
        <v>0</v>
      </c>
      <c r="HE116" s="66">
        <f>+VLOOKUP(HE$5,'Liste matières'!$A$7:$D$156,4,0)*BJ116</f>
        <v>0</v>
      </c>
      <c r="HF116" s="66">
        <f>+VLOOKUP(HF$5,'Liste matières'!$A$7:$D$156,4,0)*BK116</f>
        <v>0</v>
      </c>
      <c r="HG116" s="66">
        <f>+VLOOKUP(HG$5,'Liste matières'!$A$7:$D$156,4,0)*BL116</f>
        <v>0</v>
      </c>
      <c r="HH116" s="66">
        <f>+VLOOKUP(HH$5,'Liste matières'!$A$7:$D$156,4,0)*BM116</f>
        <v>0</v>
      </c>
      <c r="HI116" s="66">
        <f>+VLOOKUP(HI$5,'Liste matières'!$A$7:$D$156,4,0)*BN116</f>
        <v>0</v>
      </c>
      <c r="HJ116" s="66">
        <f>+VLOOKUP(HJ$5,'Liste matières'!$A$7:$D$156,4,0)*BO116</f>
        <v>0</v>
      </c>
      <c r="HK116" s="66">
        <f>+VLOOKUP(HK$5,'Liste matières'!$A$7:$D$156,4,0)*BP116</f>
        <v>0</v>
      </c>
      <c r="HL116" s="66">
        <f>+VLOOKUP(HL$5,'Liste matières'!$A$7:$D$156,4,0)*BQ116</f>
        <v>0</v>
      </c>
      <c r="HM116" s="66">
        <f>+VLOOKUP(HM$5,'Liste matières'!$A$7:$D$156,4,0)*BR116</f>
        <v>0</v>
      </c>
      <c r="HN116" s="66">
        <f>+VLOOKUP(HN$5,'Liste matières'!$A$7:$D$156,4,0)*BS116</f>
        <v>0</v>
      </c>
      <c r="HO116" s="66">
        <f>+VLOOKUP(HO$5,'Liste matières'!$A$7:$D$156,4,0)*BT116</f>
        <v>0</v>
      </c>
      <c r="HP116" s="66">
        <f>+VLOOKUP(HP$5,'Liste matières'!$A$7:$D$156,4,0)*BU116</f>
        <v>0</v>
      </c>
      <c r="HQ116" s="66">
        <f>+VLOOKUP(HQ$5,'Liste matières'!$A$7:$D$156,4,0)*BV116</f>
        <v>0</v>
      </c>
      <c r="HR116" s="66">
        <f>+VLOOKUP(HR$5,'Liste matières'!$A$7:$D$156,4,0)*BW116</f>
        <v>0</v>
      </c>
      <c r="HS116" s="66">
        <f>+VLOOKUP(HS$5,'Liste matières'!$A$7:$D$156,4,0)*BX116</f>
        <v>0</v>
      </c>
      <c r="HT116" s="66">
        <f>+VLOOKUP(HT$5,'Liste matières'!$A$7:$D$156,4,0)*BY116</f>
        <v>0</v>
      </c>
      <c r="HU116" s="66">
        <f>+VLOOKUP(HU$5,'Liste matières'!$A$7:$D$156,4,0)*BZ116</f>
        <v>0</v>
      </c>
      <c r="HV116" s="66">
        <f>+VLOOKUP(HV$5,'Liste matières'!$A$7:$D$156,4,0)*CA116</f>
        <v>0</v>
      </c>
      <c r="HW116" s="66">
        <f>+VLOOKUP(HW$5,'Liste matières'!$A$7:$D$156,4,0)*CB116</f>
        <v>0</v>
      </c>
      <c r="HX116" s="66">
        <f>+VLOOKUP(HX$5,'Liste matières'!$A$7:$D$156,4,0)*CC116</f>
        <v>0</v>
      </c>
      <c r="HY116" s="66">
        <f>+VLOOKUP(HY$5,'Liste matières'!$A$7:$D$156,4,0)*CD116</f>
        <v>0</v>
      </c>
      <c r="HZ116" s="66">
        <f>+VLOOKUP(HZ$5,'Liste matières'!$A$7:$D$156,4,0)*CE116</f>
        <v>0</v>
      </c>
      <c r="IA116" s="66">
        <f>+VLOOKUP(IA$5,'Liste matières'!$A$7:$D$156,4,0)*CF116</f>
        <v>0</v>
      </c>
      <c r="IB116" s="66">
        <f>+VLOOKUP(IB$5,'Liste matières'!$A$7:$D$156,4,0)*CG116</f>
        <v>0</v>
      </c>
      <c r="IC116" s="66">
        <f>+VLOOKUP(IC$5,'Liste matières'!$A$7:$D$156,4,0)*CH116</f>
        <v>0</v>
      </c>
      <c r="ID116" s="66">
        <f>+VLOOKUP(ID$5,'Liste matières'!$A$7:$D$156,4,0)*CI116</f>
        <v>0</v>
      </c>
      <c r="IE116" s="66">
        <f>+VLOOKUP(IE$5,'Liste matières'!$A$7:$D$156,4,0)*CJ116</f>
        <v>0</v>
      </c>
      <c r="IF116" s="66">
        <f>+VLOOKUP(IF$5,'Liste matières'!$A$7:$D$156,4,0)*CK116</f>
        <v>0</v>
      </c>
      <c r="IG116" s="66">
        <f>+VLOOKUP(IG$5,'Liste matières'!$A$7:$D$156,4,0)*CL116</f>
        <v>0</v>
      </c>
      <c r="IH116" s="66">
        <f>+VLOOKUP(IH$5,'Liste matières'!$A$7:$D$156,4,0)*CM116</f>
        <v>0</v>
      </c>
      <c r="II116" s="66">
        <f>+VLOOKUP(II$5,'Liste matières'!$A$7:$D$156,4,0)*CN116</f>
        <v>0</v>
      </c>
      <c r="IJ116" s="66">
        <f>+VLOOKUP(IJ$5,'Liste matières'!$A$7:$D$156,4,0)*CO116</f>
        <v>0</v>
      </c>
      <c r="IK116" s="66">
        <f>+VLOOKUP(IK$5,'Liste matières'!$A$7:$D$156,4,0)*CP116</f>
        <v>0</v>
      </c>
      <c r="IL116" s="66">
        <f>+VLOOKUP(IL$5,'Liste matières'!$A$7:$D$156,4,0)*CQ116</f>
        <v>0</v>
      </c>
      <c r="IM116" s="66">
        <f>+VLOOKUP(IM$5,'Liste matières'!$A$7:$D$156,4,0)*CR116</f>
        <v>0</v>
      </c>
      <c r="IN116" s="66">
        <f>+VLOOKUP(IN$5,'Liste matières'!$A$7:$D$156,4,0)*CS116</f>
        <v>0</v>
      </c>
      <c r="IO116" s="66">
        <f>+VLOOKUP(IO$5,'Liste matières'!$A$7:$D$156,4,0)*CT116</f>
        <v>0</v>
      </c>
      <c r="IP116" s="66">
        <f>+VLOOKUP(IP$5,'Liste matières'!$A$7:$D$156,4,0)*CU116</f>
        <v>0</v>
      </c>
      <c r="IQ116" s="66">
        <f>+VLOOKUP(IQ$5,'Liste matières'!$A$7:$D$156,4,0)*CV116</f>
        <v>0</v>
      </c>
      <c r="IR116" s="66">
        <f>+VLOOKUP(IR$5,'Liste matières'!$A$7:$D$156,4,0)*CW116</f>
        <v>0</v>
      </c>
      <c r="IS116" s="66">
        <f>+VLOOKUP(IS$5,'Liste matières'!$A$7:$D$156,4,0)*CX116</f>
        <v>0</v>
      </c>
      <c r="IT116" s="66">
        <f>+VLOOKUP(IT$5,'Liste matières'!$A$7:$D$156,4,0)*CY116</f>
        <v>0</v>
      </c>
      <c r="IU116" s="66">
        <f>+VLOOKUP(IU$5,'Liste matières'!$A$7:$D$156,4,0)*CZ116</f>
        <v>0</v>
      </c>
      <c r="IV116" s="66">
        <f>+VLOOKUP(IV$5,'Liste matières'!$A$7:$D$156,4,0)*DA116</f>
        <v>0</v>
      </c>
      <c r="IW116" s="66">
        <f>+VLOOKUP(IW$5,'Liste matières'!$A$7:$D$156,4,0)*DB116</f>
        <v>0</v>
      </c>
      <c r="IX116" s="66">
        <f>+VLOOKUP(IX$5,'Liste matières'!$A$7:$D$156,4,0)*DC116</f>
        <v>0</v>
      </c>
      <c r="IY116" s="66">
        <f>+VLOOKUP(IY$5,'Liste matières'!$A$7:$D$156,4,0)*DD116</f>
        <v>0</v>
      </c>
      <c r="IZ116" s="66">
        <f>+VLOOKUP(IZ$5,'Liste matières'!$A$7:$D$156,4,0)*DE116</f>
        <v>0</v>
      </c>
      <c r="JA116" s="66">
        <f>+VLOOKUP(JA$5,'Liste matières'!$A$7:$D$156,4,0)*DF116</f>
        <v>0</v>
      </c>
      <c r="JB116" s="66">
        <f>+VLOOKUP(JB$5,'Liste matières'!$A$7:$D$156,4,0)*DG116</f>
        <v>0</v>
      </c>
      <c r="JC116" s="66">
        <f>+VLOOKUP(JC$5,'Liste matières'!$A$7:$D$156,4,0)*DH116</f>
        <v>0</v>
      </c>
      <c r="JD116" s="66">
        <f>+VLOOKUP(JD$5,'Liste matières'!$A$7:$D$156,4,0)*DI116</f>
        <v>0</v>
      </c>
      <c r="JE116" s="66">
        <f>+VLOOKUP(JE$5,'Liste matières'!$A$7:$D$156,4,0)*DJ116</f>
        <v>0</v>
      </c>
      <c r="JF116" s="66">
        <f>+VLOOKUP(JF$5,'Liste matières'!$A$7:$D$156,4,0)*DK116</f>
        <v>0</v>
      </c>
      <c r="JG116" s="66">
        <f>+VLOOKUP(JG$5,'Liste matières'!$A$7:$D$156,4,0)*DL116</f>
        <v>0</v>
      </c>
      <c r="JH116" s="66">
        <f>+VLOOKUP(JH$5,'Liste matières'!$A$7:$D$156,4,0)*DM116</f>
        <v>0</v>
      </c>
      <c r="JI116" s="66">
        <f>+VLOOKUP(JI$5,'Liste matières'!$A$7:$D$156,4,0)*DN116</f>
        <v>0</v>
      </c>
      <c r="JJ116" s="66">
        <f>+VLOOKUP(JJ$5,'Liste matières'!$A$7:$D$156,4,0)*DO116</f>
        <v>0</v>
      </c>
      <c r="JK116" s="66">
        <f>+VLOOKUP(JK$5,'Liste matières'!$A$7:$D$156,4,0)*DP116</f>
        <v>0</v>
      </c>
      <c r="JL116" s="66">
        <f>+VLOOKUP(JL$5,'Liste matières'!$A$7:$D$156,4,0)*DQ116</f>
        <v>0</v>
      </c>
      <c r="JM116" s="66">
        <f>+VLOOKUP(JM$5,'Liste matières'!$A$7:$D$156,4,0)*DR116</f>
        <v>0</v>
      </c>
      <c r="JN116" s="66">
        <f>+VLOOKUP(JN$5,'Liste matières'!$A$7:$D$156,4,0)*DS116</f>
        <v>0</v>
      </c>
      <c r="JO116" s="66">
        <f>+VLOOKUP(JO$5,'Liste matières'!$A$7:$D$156,4,0)*DT116</f>
        <v>0</v>
      </c>
      <c r="JP116" s="66">
        <f>+VLOOKUP(JP$5,'Liste matières'!$A$7:$D$156,4,0)*DU116</f>
        <v>0</v>
      </c>
      <c r="JQ116" s="66">
        <f>+VLOOKUP(JQ$5,'Liste matières'!$A$7:$D$156,4,0)*DV116</f>
        <v>0</v>
      </c>
      <c r="JR116" s="66">
        <f>+VLOOKUP(JR$5,'Liste matières'!$A$7:$D$156,4,0)*DW116</f>
        <v>0</v>
      </c>
      <c r="JS116" s="66">
        <f>+VLOOKUP(JS$5,'Liste matières'!$A$7:$D$156,4,0)*DX116</f>
        <v>0</v>
      </c>
      <c r="JT116" s="66">
        <f>+VLOOKUP(JT$5,'Liste matières'!$A$7:$D$156,4,0)*DY116</f>
        <v>0</v>
      </c>
      <c r="JU116" s="66">
        <f>+VLOOKUP(JU$5,'Liste matières'!$A$7:$D$156,4,0)*DZ116</f>
        <v>0</v>
      </c>
      <c r="JV116" s="66">
        <f>+VLOOKUP(JV$5,'Liste matières'!$A$7:$D$156,4,0)*EA116</f>
        <v>0</v>
      </c>
      <c r="JW116" s="66">
        <f>+VLOOKUP(JW$5,'Liste matières'!$A$7:$D$156,4,0)*EB116</f>
        <v>0</v>
      </c>
      <c r="JX116" s="66">
        <f>+VLOOKUP(JX$5,'Liste matières'!$A$7:$D$156,4,0)*EC116</f>
        <v>0</v>
      </c>
      <c r="JY116" s="66">
        <f>+VLOOKUP(JY$5,'Liste matières'!$A$7:$D$156,4,0)*ED116</f>
        <v>0</v>
      </c>
      <c r="JZ116" s="66">
        <f>+VLOOKUP(JZ$5,'Liste matières'!$A$7:$D$156,4,0)*EE116</f>
        <v>0</v>
      </c>
      <c r="KA116" s="66">
        <f>+VLOOKUP(KA$5,'Liste matières'!$A$7:$D$156,4,0)*EF116</f>
        <v>0</v>
      </c>
      <c r="KB116" s="66">
        <f>+VLOOKUP(KB$5,'Liste matières'!$A$7:$D$156,4,0)*EG116</f>
        <v>0</v>
      </c>
      <c r="KC116" s="66">
        <f>+VLOOKUP(KC$5,'Liste matières'!$A$7:$D$156,4,0)*EH116</f>
        <v>0</v>
      </c>
      <c r="KD116" s="66">
        <f>+VLOOKUP(KD$5,'Liste matières'!$A$7:$D$156,4,0)*EI116</f>
        <v>0</v>
      </c>
      <c r="KE116" s="66">
        <f>+VLOOKUP(KE$5,'Liste matières'!$A$7:$D$156,4,0)*EJ116</f>
        <v>0</v>
      </c>
      <c r="KF116" s="66">
        <f>+VLOOKUP(KF$5,'Liste matières'!$A$7:$D$156,4,0)*EK116</f>
        <v>0</v>
      </c>
      <c r="KG116" s="66">
        <f>+VLOOKUP(KG$5,'Liste matières'!$A$7:$D$156,4,0)*EL116</f>
        <v>0</v>
      </c>
      <c r="KH116" s="66">
        <f>+VLOOKUP(KH$5,'Liste matières'!$A$7:$D$156,4,0)*EM116</f>
        <v>0</v>
      </c>
      <c r="KI116" s="66">
        <f>+VLOOKUP(KI$5,'Liste matières'!$A$7:$D$156,4,0)*EN116</f>
        <v>0</v>
      </c>
      <c r="KJ116" s="66">
        <f>+VLOOKUP(KJ$5,'Liste matières'!$A$7:$D$156,4,0)*EO116</f>
        <v>0</v>
      </c>
      <c r="KK116" s="66">
        <f>+VLOOKUP(KK$5,'Liste matières'!$A$7:$D$156,4,0)*EP116</f>
        <v>0</v>
      </c>
      <c r="KL116" s="66">
        <f>+VLOOKUP(KL$5,'Liste matières'!$A$7:$D$156,4,0)*EQ116</f>
        <v>0</v>
      </c>
      <c r="KM116" s="66">
        <f>+VLOOKUP(KM$5,'Liste matières'!$A$7:$D$156,4,0)*ER116</f>
        <v>0</v>
      </c>
      <c r="KN116" s="66">
        <f>+VLOOKUP(KN$5,'Liste matières'!$A$7:$D$156,4,0)*ES116</f>
        <v>0</v>
      </c>
      <c r="KO116" s="66">
        <f>+VLOOKUP(KO$5,'Liste matières'!$A$7:$D$156,4,0)*ET116</f>
        <v>0</v>
      </c>
      <c r="KP116" s="66">
        <f>+VLOOKUP(KP$5,'Liste matières'!$A$7:$D$156,4,0)*EU116</f>
        <v>0</v>
      </c>
      <c r="KQ116" s="66">
        <f>+VLOOKUP(KQ$5,'Liste matières'!$A$7:$D$156,4,0)*EV116</f>
        <v>0</v>
      </c>
      <c r="KR116" s="66">
        <f>+VLOOKUP(KR$5,'Liste matières'!$A$7:$D$156,4,0)*EW116</f>
        <v>0</v>
      </c>
      <c r="KS116" s="66">
        <f>+VLOOKUP(KS$5,'Liste matières'!$A$7:$D$156,4,0)*EX116</f>
        <v>0</v>
      </c>
      <c r="KU116" s="65">
        <f t="shared" si="1"/>
        <v>0</v>
      </c>
    </row>
    <row r="117" spans="1:307" x14ac:dyDescent="0.25">
      <c r="A117" s="3" t="s">
        <v>111</v>
      </c>
      <c r="B117" s="11"/>
      <c r="C117" s="74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Z117" s="66">
        <f>+VLOOKUP(EZ$5,'Liste matières'!$A$7:$D$156,4,0)*E117</f>
        <v>0</v>
      </c>
      <c r="FA117" s="66">
        <f>+VLOOKUP(FA$5,'Liste matières'!$A$7:$D$156,4,0)*F117</f>
        <v>0</v>
      </c>
      <c r="FB117" s="66">
        <f>+VLOOKUP(FB$5,'Liste matières'!$A$7:$D$156,4,0)*G117</f>
        <v>0</v>
      </c>
      <c r="FC117" s="66">
        <f>+VLOOKUP(FC$5,'Liste matières'!$A$7:$D$156,4,0)*H117</f>
        <v>0</v>
      </c>
      <c r="FD117" s="66">
        <f>+VLOOKUP(FD$5,'Liste matières'!$A$7:$D$156,4,0)*I117</f>
        <v>0</v>
      </c>
      <c r="FE117" s="66">
        <f>+VLOOKUP(FE$5,'Liste matières'!$A$7:$D$156,4,0)*J117</f>
        <v>0</v>
      </c>
      <c r="FF117" s="66">
        <f>+VLOOKUP(FF$5,'Liste matières'!$A$7:$D$156,4,0)*K117</f>
        <v>0</v>
      </c>
      <c r="FG117" s="66">
        <f>+VLOOKUP(FG$5,'Liste matières'!$A$7:$D$156,4,0)*L117</f>
        <v>0</v>
      </c>
      <c r="FH117" s="66">
        <f>+VLOOKUP(FH$5,'Liste matières'!$A$7:$D$156,4,0)*M117</f>
        <v>0</v>
      </c>
      <c r="FI117" s="66">
        <f>+VLOOKUP(FI$5,'Liste matières'!$A$7:$D$156,4,0)*N117</f>
        <v>0</v>
      </c>
      <c r="FJ117" s="66">
        <f>+VLOOKUP(FJ$5,'Liste matières'!$A$7:$D$156,4,0)*O117</f>
        <v>0</v>
      </c>
      <c r="FK117" s="66">
        <f>+VLOOKUP(FK$5,'Liste matières'!$A$7:$D$156,4,0)*P117</f>
        <v>0</v>
      </c>
      <c r="FL117" s="66">
        <f>+VLOOKUP(FL$5,'Liste matières'!$A$7:$D$156,4,0)*Q117</f>
        <v>0</v>
      </c>
      <c r="FM117" s="66">
        <f>+VLOOKUP(FM$5,'Liste matières'!$A$7:$D$156,4,0)*R117</f>
        <v>0</v>
      </c>
      <c r="FN117" s="66">
        <f>+VLOOKUP(FN$5,'Liste matières'!$A$7:$D$156,4,0)*S117</f>
        <v>0</v>
      </c>
      <c r="FO117" s="66">
        <f>+VLOOKUP(FO$5,'Liste matières'!$A$7:$D$156,4,0)*T117</f>
        <v>0</v>
      </c>
      <c r="FP117" s="66">
        <f>+VLOOKUP(FP$5,'Liste matières'!$A$7:$D$156,4,0)*U117</f>
        <v>0</v>
      </c>
      <c r="FQ117" s="66">
        <f>+VLOOKUP(FQ$5,'Liste matières'!$A$7:$D$156,4,0)*V117</f>
        <v>0</v>
      </c>
      <c r="FR117" s="66">
        <f>+VLOOKUP(FR$5,'Liste matières'!$A$7:$D$156,4,0)*W117</f>
        <v>0</v>
      </c>
      <c r="FS117" s="66">
        <f>+VLOOKUP(FS$5,'Liste matières'!$A$7:$D$156,4,0)*X117</f>
        <v>0</v>
      </c>
      <c r="FT117" s="66">
        <f>+VLOOKUP(FT$5,'Liste matières'!$A$7:$D$156,4,0)*Y117</f>
        <v>0</v>
      </c>
      <c r="FU117" s="66">
        <f>+VLOOKUP(FU$5,'Liste matières'!$A$7:$D$156,4,0)*Z117</f>
        <v>0</v>
      </c>
      <c r="FV117" s="66">
        <f>+VLOOKUP(FV$5,'Liste matières'!$A$7:$D$156,4,0)*AA117</f>
        <v>0</v>
      </c>
      <c r="FW117" s="66">
        <f>+VLOOKUP(FW$5,'Liste matières'!$A$7:$D$156,4,0)*AB117</f>
        <v>0</v>
      </c>
      <c r="FX117" s="66">
        <f>+VLOOKUP(FX$5,'Liste matières'!$A$7:$D$156,4,0)*AC117</f>
        <v>0</v>
      </c>
      <c r="FY117" s="66">
        <f>+VLOOKUP(FY$5,'Liste matières'!$A$7:$D$156,4,0)*AD117</f>
        <v>0</v>
      </c>
      <c r="FZ117" s="66">
        <f>+VLOOKUP(FZ$5,'Liste matières'!$A$7:$D$156,4,0)*AE117</f>
        <v>0</v>
      </c>
      <c r="GA117" s="66">
        <f>+VLOOKUP(GA$5,'Liste matières'!$A$7:$D$156,4,0)*AF117</f>
        <v>0</v>
      </c>
      <c r="GB117" s="66">
        <f>+VLOOKUP(GB$5,'Liste matières'!$A$7:$D$156,4,0)*AG117</f>
        <v>0</v>
      </c>
      <c r="GC117" s="66">
        <f>+VLOOKUP(GC$5,'Liste matières'!$A$7:$D$156,4,0)*AH117</f>
        <v>0</v>
      </c>
      <c r="GD117" s="66">
        <f>+VLOOKUP(GD$5,'Liste matières'!$A$7:$D$156,4,0)*AI117</f>
        <v>0</v>
      </c>
      <c r="GE117" s="66">
        <f>+VLOOKUP(GE$5,'Liste matières'!$A$7:$D$156,4,0)*AJ117</f>
        <v>0</v>
      </c>
      <c r="GF117" s="66">
        <f>+VLOOKUP(GF$5,'Liste matières'!$A$7:$D$156,4,0)*AK117</f>
        <v>0</v>
      </c>
      <c r="GG117" s="66">
        <f>+VLOOKUP(GG$5,'Liste matières'!$A$7:$D$156,4,0)*AL117</f>
        <v>0</v>
      </c>
      <c r="GH117" s="66">
        <f>+VLOOKUP(GH$5,'Liste matières'!$A$7:$D$156,4,0)*AM117</f>
        <v>0</v>
      </c>
      <c r="GI117" s="66">
        <f>+VLOOKUP(GI$5,'Liste matières'!$A$7:$D$156,4,0)*AN117</f>
        <v>0</v>
      </c>
      <c r="GJ117" s="66">
        <f>+VLOOKUP(GJ$5,'Liste matières'!$A$7:$D$156,4,0)*AO117</f>
        <v>0</v>
      </c>
      <c r="GK117" s="66">
        <f>+VLOOKUP(GK$5,'Liste matières'!$A$7:$D$156,4,0)*AP117</f>
        <v>0</v>
      </c>
      <c r="GL117" s="66">
        <f>+VLOOKUP(GL$5,'Liste matières'!$A$7:$D$156,4,0)*AQ117</f>
        <v>0</v>
      </c>
      <c r="GM117" s="66">
        <f>+VLOOKUP(GM$5,'Liste matières'!$A$7:$D$156,4,0)*AR117</f>
        <v>0</v>
      </c>
      <c r="GN117" s="66">
        <f>+VLOOKUP(GN$5,'Liste matières'!$A$7:$D$156,4,0)*AS117</f>
        <v>0</v>
      </c>
      <c r="GO117" s="66">
        <f>+VLOOKUP(GO$5,'Liste matières'!$A$7:$D$156,4,0)*AT117</f>
        <v>0</v>
      </c>
      <c r="GP117" s="66">
        <f>+VLOOKUP(GP$5,'Liste matières'!$A$7:$D$156,4,0)*AU117</f>
        <v>0</v>
      </c>
      <c r="GQ117" s="66">
        <f>+VLOOKUP(GQ$5,'Liste matières'!$A$7:$D$156,4,0)*AV117</f>
        <v>0</v>
      </c>
      <c r="GR117" s="66">
        <f>+VLOOKUP(GR$5,'Liste matières'!$A$7:$D$156,4,0)*AW117</f>
        <v>0</v>
      </c>
      <c r="GS117" s="66">
        <f>+VLOOKUP(GS$5,'Liste matières'!$A$7:$D$156,4,0)*AX117</f>
        <v>0</v>
      </c>
      <c r="GT117" s="66">
        <f>+VLOOKUP(GT$5,'Liste matières'!$A$7:$D$156,4,0)*AY117</f>
        <v>0</v>
      </c>
      <c r="GU117" s="66">
        <f>+VLOOKUP(GU$5,'Liste matières'!$A$7:$D$156,4,0)*AZ117</f>
        <v>0</v>
      </c>
      <c r="GV117" s="66">
        <f>+VLOOKUP(GV$5,'Liste matières'!$A$7:$D$156,4,0)*BA117</f>
        <v>0</v>
      </c>
      <c r="GW117" s="66">
        <f>+VLOOKUP(GW$5,'Liste matières'!$A$7:$D$156,4,0)*BB117</f>
        <v>0</v>
      </c>
      <c r="GX117" s="66">
        <f>+VLOOKUP(GX$5,'Liste matières'!$A$7:$D$156,4,0)*BC117</f>
        <v>0</v>
      </c>
      <c r="GY117" s="66">
        <f>+VLOOKUP(GY$5,'Liste matières'!$A$7:$D$156,4,0)*BD117</f>
        <v>0</v>
      </c>
      <c r="GZ117" s="66">
        <f>+VLOOKUP(GZ$5,'Liste matières'!$A$7:$D$156,4,0)*BE117</f>
        <v>0</v>
      </c>
      <c r="HA117" s="66">
        <f>+VLOOKUP(HA$5,'Liste matières'!$A$7:$D$156,4,0)*BF117</f>
        <v>0</v>
      </c>
      <c r="HB117" s="66">
        <f>+VLOOKUP(HB$5,'Liste matières'!$A$7:$D$156,4,0)*BG117</f>
        <v>0</v>
      </c>
      <c r="HC117" s="66">
        <f>+VLOOKUP(HC$5,'Liste matières'!$A$7:$D$156,4,0)*BH117</f>
        <v>0</v>
      </c>
      <c r="HD117" s="66">
        <f>+VLOOKUP(HD$5,'Liste matières'!$A$7:$D$156,4,0)*BI117</f>
        <v>0</v>
      </c>
      <c r="HE117" s="66">
        <f>+VLOOKUP(HE$5,'Liste matières'!$A$7:$D$156,4,0)*BJ117</f>
        <v>0</v>
      </c>
      <c r="HF117" s="66">
        <f>+VLOOKUP(HF$5,'Liste matières'!$A$7:$D$156,4,0)*BK117</f>
        <v>0</v>
      </c>
      <c r="HG117" s="66">
        <f>+VLOOKUP(HG$5,'Liste matières'!$A$7:$D$156,4,0)*BL117</f>
        <v>0</v>
      </c>
      <c r="HH117" s="66">
        <f>+VLOOKUP(HH$5,'Liste matières'!$A$7:$D$156,4,0)*BM117</f>
        <v>0</v>
      </c>
      <c r="HI117" s="66">
        <f>+VLOOKUP(HI$5,'Liste matières'!$A$7:$D$156,4,0)*BN117</f>
        <v>0</v>
      </c>
      <c r="HJ117" s="66">
        <f>+VLOOKUP(HJ$5,'Liste matières'!$A$7:$D$156,4,0)*BO117</f>
        <v>0</v>
      </c>
      <c r="HK117" s="66">
        <f>+VLOOKUP(HK$5,'Liste matières'!$A$7:$D$156,4,0)*BP117</f>
        <v>0</v>
      </c>
      <c r="HL117" s="66">
        <f>+VLOOKUP(HL$5,'Liste matières'!$A$7:$D$156,4,0)*BQ117</f>
        <v>0</v>
      </c>
      <c r="HM117" s="66">
        <f>+VLOOKUP(HM$5,'Liste matières'!$A$7:$D$156,4,0)*BR117</f>
        <v>0</v>
      </c>
      <c r="HN117" s="66">
        <f>+VLOOKUP(HN$5,'Liste matières'!$A$7:$D$156,4,0)*BS117</f>
        <v>0</v>
      </c>
      <c r="HO117" s="66">
        <f>+VLOOKUP(HO$5,'Liste matières'!$A$7:$D$156,4,0)*BT117</f>
        <v>0</v>
      </c>
      <c r="HP117" s="66">
        <f>+VLOOKUP(HP$5,'Liste matières'!$A$7:$D$156,4,0)*BU117</f>
        <v>0</v>
      </c>
      <c r="HQ117" s="66">
        <f>+VLOOKUP(HQ$5,'Liste matières'!$A$7:$D$156,4,0)*BV117</f>
        <v>0</v>
      </c>
      <c r="HR117" s="66">
        <f>+VLOOKUP(HR$5,'Liste matières'!$A$7:$D$156,4,0)*BW117</f>
        <v>0</v>
      </c>
      <c r="HS117" s="66">
        <f>+VLOOKUP(HS$5,'Liste matières'!$A$7:$D$156,4,0)*BX117</f>
        <v>0</v>
      </c>
      <c r="HT117" s="66">
        <f>+VLOOKUP(HT$5,'Liste matières'!$A$7:$D$156,4,0)*BY117</f>
        <v>0</v>
      </c>
      <c r="HU117" s="66">
        <f>+VLOOKUP(HU$5,'Liste matières'!$A$7:$D$156,4,0)*BZ117</f>
        <v>0</v>
      </c>
      <c r="HV117" s="66">
        <f>+VLOOKUP(HV$5,'Liste matières'!$A$7:$D$156,4,0)*CA117</f>
        <v>0</v>
      </c>
      <c r="HW117" s="66">
        <f>+VLOOKUP(HW$5,'Liste matières'!$A$7:$D$156,4,0)*CB117</f>
        <v>0</v>
      </c>
      <c r="HX117" s="66">
        <f>+VLOOKUP(HX$5,'Liste matières'!$A$7:$D$156,4,0)*CC117</f>
        <v>0</v>
      </c>
      <c r="HY117" s="66">
        <f>+VLOOKUP(HY$5,'Liste matières'!$A$7:$D$156,4,0)*CD117</f>
        <v>0</v>
      </c>
      <c r="HZ117" s="66">
        <f>+VLOOKUP(HZ$5,'Liste matières'!$A$7:$D$156,4,0)*CE117</f>
        <v>0</v>
      </c>
      <c r="IA117" s="66">
        <f>+VLOOKUP(IA$5,'Liste matières'!$A$7:$D$156,4,0)*CF117</f>
        <v>0</v>
      </c>
      <c r="IB117" s="66">
        <f>+VLOOKUP(IB$5,'Liste matières'!$A$7:$D$156,4,0)*CG117</f>
        <v>0</v>
      </c>
      <c r="IC117" s="66">
        <f>+VLOOKUP(IC$5,'Liste matières'!$A$7:$D$156,4,0)*CH117</f>
        <v>0</v>
      </c>
      <c r="ID117" s="66">
        <f>+VLOOKUP(ID$5,'Liste matières'!$A$7:$D$156,4,0)*CI117</f>
        <v>0</v>
      </c>
      <c r="IE117" s="66">
        <f>+VLOOKUP(IE$5,'Liste matières'!$A$7:$D$156,4,0)*CJ117</f>
        <v>0</v>
      </c>
      <c r="IF117" s="66">
        <f>+VLOOKUP(IF$5,'Liste matières'!$A$7:$D$156,4,0)*CK117</f>
        <v>0</v>
      </c>
      <c r="IG117" s="66">
        <f>+VLOOKUP(IG$5,'Liste matières'!$A$7:$D$156,4,0)*CL117</f>
        <v>0</v>
      </c>
      <c r="IH117" s="66">
        <f>+VLOOKUP(IH$5,'Liste matières'!$A$7:$D$156,4,0)*CM117</f>
        <v>0</v>
      </c>
      <c r="II117" s="66">
        <f>+VLOOKUP(II$5,'Liste matières'!$A$7:$D$156,4,0)*CN117</f>
        <v>0</v>
      </c>
      <c r="IJ117" s="66">
        <f>+VLOOKUP(IJ$5,'Liste matières'!$A$7:$D$156,4,0)*CO117</f>
        <v>0</v>
      </c>
      <c r="IK117" s="66">
        <f>+VLOOKUP(IK$5,'Liste matières'!$A$7:$D$156,4,0)*CP117</f>
        <v>0</v>
      </c>
      <c r="IL117" s="66">
        <f>+VLOOKUP(IL$5,'Liste matières'!$A$7:$D$156,4,0)*CQ117</f>
        <v>0</v>
      </c>
      <c r="IM117" s="66">
        <f>+VLOOKUP(IM$5,'Liste matières'!$A$7:$D$156,4,0)*CR117</f>
        <v>0</v>
      </c>
      <c r="IN117" s="66">
        <f>+VLOOKUP(IN$5,'Liste matières'!$A$7:$D$156,4,0)*CS117</f>
        <v>0</v>
      </c>
      <c r="IO117" s="66">
        <f>+VLOOKUP(IO$5,'Liste matières'!$A$7:$D$156,4,0)*CT117</f>
        <v>0</v>
      </c>
      <c r="IP117" s="66">
        <f>+VLOOKUP(IP$5,'Liste matières'!$A$7:$D$156,4,0)*CU117</f>
        <v>0</v>
      </c>
      <c r="IQ117" s="66">
        <f>+VLOOKUP(IQ$5,'Liste matières'!$A$7:$D$156,4,0)*CV117</f>
        <v>0</v>
      </c>
      <c r="IR117" s="66">
        <f>+VLOOKUP(IR$5,'Liste matières'!$A$7:$D$156,4,0)*CW117</f>
        <v>0</v>
      </c>
      <c r="IS117" s="66">
        <f>+VLOOKUP(IS$5,'Liste matières'!$A$7:$D$156,4,0)*CX117</f>
        <v>0</v>
      </c>
      <c r="IT117" s="66">
        <f>+VLOOKUP(IT$5,'Liste matières'!$A$7:$D$156,4,0)*CY117</f>
        <v>0</v>
      </c>
      <c r="IU117" s="66">
        <f>+VLOOKUP(IU$5,'Liste matières'!$A$7:$D$156,4,0)*CZ117</f>
        <v>0</v>
      </c>
      <c r="IV117" s="66">
        <f>+VLOOKUP(IV$5,'Liste matières'!$A$7:$D$156,4,0)*DA117</f>
        <v>0</v>
      </c>
      <c r="IW117" s="66">
        <f>+VLOOKUP(IW$5,'Liste matières'!$A$7:$D$156,4,0)*DB117</f>
        <v>0</v>
      </c>
      <c r="IX117" s="66">
        <f>+VLOOKUP(IX$5,'Liste matières'!$A$7:$D$156,4,0)*DC117</f>
        <v>0</v>
      </c>
      <c r="IY117" s="66">
        <f>+VLOOKUP(IY$5,'Liste matières'!$A$7:$D$156,4,0)*DD117</f>
        <v>0</v>
      </c>
      <c r="IZ117" s="66">
        <f>+VLOOKUP(IZ$5,'Liste matières'!$A$7:$D$156,4,0)*DE117</f>
        <v>0</v>
      </c>
      <c r="JA117" s="66">
        <f>+VLOOKUP(JA$5,'Liste matières'!$A$7:$D$156,4,0)*DF117</f>
        <v>0</v>
      </c>
      <c r="JB117" s="66">
        <f>+VLOOKUP(JB$5,'Liste matières'!$A$7:$D$156,4,0)*DG117</f>
        <v>0</v>
      </c>
      <c r="JC117" s="66">
        <f>+VLOOKUP(JC$5,'Liste matières'!$A$7:$D$156,4,0)*DH117</f>
        <v>0</v>
      </c>
      <c r="JD117" s="66">
        <f>+VLOOKUP(JD$5,'Liste matières'!$A$7:$D$156,4,0)*DI117</f>
        <v>0</v>
      </c>
      <c r="JE117" s="66">
        <f>+VLOOKUP(JE$5,'Liste matières'!$A$7:$D$156,4,0)*DJ117</f>
        <v>0</v>
      </c>
      <c r="JF117" s="66">
        <f>+VLOOKUP(JF$5,'Liste matières'!$A$7:$D$156,4,0)*DK117</f>
        <v>0</v>
      </c>
      <c r="JG117" s="66">
        <f>+VLOOKUP(JG$5,'Liste matières'!$A$7:$D$156,4,0)*DL117</f>
        <v>0</v>
      </c>
      <c r="JH117" s="66">
        <f>+VLOOKUP(JH$5,'Liste matières'!$A$7:$D$156,4,0)*DM117</f>
        <v>0</v>
      </c>
      <c r="JI117" s="66">
        <f>+VLOOKUP(JI$5,'Liste matières'!$A$7:$D$156,4,0)*DN117</f>
        <v>0</v>
      </c>
      <c r="JJ117" s="66">
        <f>+VLOOKUP(JJ$5,'Liste matières'!$A$7:$D$156,4,0)*DO117</f>
        <v>0</v>
      </c>
      <c r="JK117" s="66">
        <f>+VLOOKUP(JK$5,'Liste matières'!$A$7:$D$156,4,0)*DP117</f>
        <v>0</v>
      </c>
      <c r="JL117" s="66">
        <f>+VLOOKUP(JL$5,'Liste matières'!$A$7:$D$156,4,0)*DQ117</f>
        <v>0</v>
      </c>
      <c r="JM117" s="66">
        <f>+VLOOKUP(JM$5,'Liste matières'!$A$7:$D$156,4,0)*DR117</f>
        <v>0</v>
      </c>
      <c r="JN117" s="66">
        <f>+VLOOKUP(JN$5,'Liste matières'!$A$7:$D$156,4,0)*DS117</f>
        <v>0</v>
      </c>
      <c r="JO117" s="66">
        <f>+VLOOKUP(JO$5,'Liste matières'!$A$7:$D$156,4,0)*DT117</f>
        <v>0</v>
      </c>
      <c r="JP117" s="66">
        <f>+VLOOKUP(JP$5,'Liste matières'!$A$7:$D$156,4,0)*DU117</f>
        <v>0</v>
      </c>
      <c r="JQ117" s="66">
        <f>+VLOOKUP(JQ$5,'Liste matières'!$A$7:$D$156,4,0)*DV117</f>
        <v>0</v>
      </c>
      <c r="JR117" s="66">
        <f>+VLOOKUP(JR$5,'Liste matières'!$A$7:$D$156,4,0)*DW117</f>
        <v>0</v>
      </c>
      <c r="JS117" s="66">
        <f>+VLOOKUP(JS$5,'Liste matières'!$A$7:$D$156,4,0)*DX117</f>
        <v>0</v>
      </c>
      <c r="JT117" s="66">
        <f>+VLOOKUP(JT$5,'Liste matières'!$A$7:$D$156,4,0)*DY117</f>
        <v>0</v>
      </c>
      <c r="JU117" s="66">
        <f>+VLOOKUP(JU$5,'Liste matières'!$A$7:$D$156,4,0)*DZ117</f>
        <v>0</v>
      </c>
      <c r="JV117" s="66">
        <f>+VLOOKUP(JV$5,'Liste matières'!$A$7:$D$156,4,0)*EA117</f>
        <v>0</v>
      </c>
      <c r="JW117" s="66">
        <f>+VLOOKUP(JW$5,'Liste matières'!$A$7:$D$156,4,0)*EB117</f>
        <v>0</v>
      </c>
      <c r="JX117" s="66">
        <f>+VLOOKUP(JX$5,'Liste matières'!$A$7:$D$156,4,0)*EC117</f>
        <v>0</v>
      </c>
      <c r="JY117" s="66">
        <f>+VLOOKUP(JY$5,'Liste matières'!$A$7:$D$156,4,0)*ED117</f>
        <v>0</v>
      </c>
      <c r="JZ117" s="66">
        <f>+VLOOKUP(JZ$5,'Liste matières'!$A$7:$D$156,4,0)*EE117</f>
        <v>0</v>
      </c>
      <c r="KA117" s="66">
        <f>+VLOOKUP(KA$5,'Liste matières'!$A$7:$D$156,4,0)*EF117</f>
        <v>0</v>
      </c>
      <c r="KB117" s="66">
        <f>+VLOOKUP(KB$5,'Liste matières'!$A$7:$D$156,4,0)*EG117</f>
        <v>0</v>
      </c>
      <c r="KC117" s="66">
        <f>+VLOOKUP(KC$5,'Liste matières'!$A$7:$D$156,4,0)*EH117</f>
        <v>0</v>
      </c>
      <c r="KD117" s="66">
        <f>+VLOOKUP(KD$5,'Liste matières'!$A$7:$D$156,4,0)*EI117</f>
        <v>0</v>
      </c>
      <c r="KE117" s="66">
        <f>+VLOOKUP(KE$5,'Liste matières'!$A$7:$D$156,4,0)*EJ117</f>
        <v>0</v>
      </c>
      <c r="KF117" s="66">
        <f>+VLOOKUP(KF$5,'Liste matières'!$A$7:$D$156,4,0)*EK117</f>
        <v>0</v>
      </c>
      <c r="KG117" s="66">
        <f>+VLOOKUP(KG$5,'Liste matières'!$A$7:$D$156,4,0)*EL117</f>
        <v>0</v>
      </c>
      <c r="KH117" s="66">
        <f>+VLOOKUP(KH$5,'Liste matières'!$A$7:$D$156,4,0)*EM117</f>
        <v>0</v>
      </c>
      <c r="KI117" s="66">
        <f>+VLOOKUP(KI$5,'Liste matières'!$A$7:$D$156,4,0)*EN117</f>
        <v>0</v>
      </c>
      <c r="KJ117" s="66">
        <f>+VLOOKUP(KJ$5,'Liste matières'!$A$7:$D$156,4,0)*EO117</f>
        <v>0</v>
      </c>
      <c r="KK117" s="66">
        <f>+VLOOKUP(KK$5,'Liste matières'!$A$7:$D$156,4,0)*EP117</f>
        <v>0</v>
      </c>
      <c r="KL117" s="66">
        <f>+VLOOKUP(KL$5,'Liste matières'!$A$7:$D$156,4,0)*EQ117</f>
        <v>0</v>
      </c>
      <c r="KM117" s="66">
        <f>+VLOOKUP(KM$5,'Liste matières'!$A$7:$D$156,4,0)*ER117</f>
        <v>0</v>
      </c>
      <c r="KN117" s="66">
        <f>+VLOOKUP(KN$5,'Liste matières'!$A$7:$D$156,4,0)*ES117</f>
        <v>0</v>
      </c>
      <c r="KO117" s="66">
        <f>+VLOOKUP(KO$5,'Liste matières'!$A$7:$D$156,4,0)*ET117</f>
        <v>0</v>
      </c>
      <c r="KP117" s="66">
        <f>+VLOOKUP(KP$5,'Liste matières'!$A$7:$D$156,4,0)*EU117</f>
        <v>0</v>
      </c>
      <c r="KQ117" s="66">
        <f>+VLOOKUP(KQ$5,'Liste matières'!$A$7:$D$156,4,0)*EV117</f>
        <v>0</v>
      </c>
      <c r="KR117" s="66">
        <f>+VLOOKUP(KR$5,'Liste matières'!$A$7:$D$156,4,0)*EW117</f>
        <v>0</v>
      </c>
      <c r="KS117" s="66">
        <f>+VLOOKUP(KS$5,'Liste matières'!$A$7:$D$156,4,0)*EX117</f>
        <v>0</v>
      </c>
      <c r="KU117" s="65">
        <f t="shared" si="1"/>
        <v>0</v>
      </c>
    </row>
    <row r="118" spans="1:307" x14ac:dyDescent="0.25">
      <c r="A118" s="3" t="s">
        <v>112</v>
      </c>
      <c r="B118" s="11"/>
      <c r="C118" s="74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Z118" s="66">
        <f>+VLOOKUP(EZ$5,'Liste matières'!$A$7:$D$156,4,0)*E118</f>
        <v>0</v>
      </c>
      <c r="FA118" s="66">
        <f>+VLOOKUP(FA$5,'Liste matières'!$A$7:$D$156,4,0)*F118</f>
        <v>0</v>
      </c>
      <c r="FB118" s="66">
        <f>+VLOOKUP(FB$5,'Liste matières'!$A$7:$D$156,4,0)*G118</f>
        <v>0</v>
      </c>
      <c r="FC118" s="66">
        <f>+VLOOKUP(FC$5,'Liste matières'!$A$7:$D$156,4,0)*H118</f>
        <v>0</v>
      </c>
      <c r="FD118" s="66">
        <f>+VLOOKUP(FD$5,'Liste matières'!$A$7:$D$156,4,0)*I118</f>
        <v>0</v>
      </c>
      <c r="FE118" s="66">
        <f>+VLOOKUP(FE$5,'Liste matières'!$A$7:$D$156,4,0)*J118</f>
        <v>0</v>
      </c>
      <c r="FF118" s="66">
        <f>+VLOOKUP(FF$5,'Liste matières'!$A$7:$D$156,4,0)*K118</f>
        <v>0</v>
      </c>
      <c r="FG118" s="66">
        <f>+VLOOKUP(FG$5,'Liste matières'!$A$7:$D$156,4,0)*L118</f>
        <v>0</v>
      </c>
      <c r="FH118" s="66">
        <f>+VLOOKUP(FH$5,'Liste matières'!$A$7:$D$156,4,0)*M118</f>
        <v>0</v>
      </c>
      <c r="FI118" s="66">
        <f>+VLOOKUP(FI$5,'Liste matières'!$A$7:$D$156,4,0)*N118</f>
        <v>0</v>
      </c>
      <c r="FJ118" s="66">
        <f>+VLOOKUP(FJ$5,'Liste matières'!$A$7:$D$156,4,0)*O118</f>
        <v>0</v>
      </c>
      <c r="FK118" s="66">
        <f>+VLOOKUP(FK$5,'Liste matières'!$A$7:$D$156,4,0)*P118</f>
        <v>0</v>
      </c>
      <c r="FL118" s="66">
        <f>+VLOOKUP(FL$5,'Liste matières'!$A$7:$D$156,4,0)*Q118</f>
        <v>0</v>
      </c>
      <c r="FM118" s="66">
        <f>+VLOOKUP(FM$5,'Liste matières'!$A$7:$D$156,4,0)*R118</f>
        <v>0</v>
      </c>
      <c r="FN118" s="66">
        <f>+VLOOKUP(FN$5,'Liste matières'!$A$7:$D$156,4,0)*S118</f>
        <v>0</v>
      </c>
      <c r="FO118" s="66">
        <f>+VLOOKUP(FO$5,'Liste matières'!$A$7:$D$156,4,0)*T118</f>
        <v>0</v>
      </c>
      <c r="FP118" s="66">
        <f>+VLOOKUP(FP$5,'Liste matières'!$A$7:$D$156,4,0)*U118</f>
        <v>0</v>
      </c>
      <c r="FQ118" s="66">
        <f>+VLOOKUP(FQ$5,'Liste matières'!$A$7:$D$156,4,0)*V118</f>
        <v>0</v>
      </c>
      <c r="FR118" s="66">
        <f>+VLOOKUP(FR$5,'Liste matières'!$A$7:$D$156,4,0)*W118</f>
        <v>0</v>
      </c>
      <c r="FS118" s="66">
        <f>+VLOOKUP(FS$5,'Liste matières'!$A$7:$D$156,4,0)*X118</f>
        <v>0</v>
      </c>
      <c r="FT118" s="66">
        <f>+VLOOKUP(FT$5,'Liste matières'!$A$7:$D$156,4,0)*Y118</f>
        <v>0</v>
      </c>
      <c r="FU118" s="66">
        <f>+VLOOKUP(FU$5,'Liste matières'!$A$7:$D$156,4,0)*Z118</f>
        <v>0</v>
      </c>
      <c r="FV118" s="66">
        <f>+VLOOKUP(FV$5,'Liste matières'!$A$7:$D$156,4,0)*AA118</f>
        <v>0</v>
      </c>
      <c r="FW118" s="66">
        <f>+VLOOKUP(FW$5,'Liste matières'!$A$7:$D$156,4,0)*AB118</f>
        <v>0</v>
      </c>
      <c r="FX118" s="66">
        <f>+VLOOKUP(FX$5,'Liste matières'!$A$7:$D$156,4,0)*AC118</f>
        <v>0</v>
      </c>
      <c r="FY118" s="66">
        <f>+VLOOKUP(FY$5,'Liste matières'!$A$7:$D$156,4,0)*AD118</f>
        <v>0</v>
      </c>
      <c r="FZ118" s="66">
        <f>+VLOOKUP(FZ$5,'Liste matières'!$A$7:$D$156,4,0)*AE118</f>
        <v>0</v>
      </c>
      <c r="GA118" s="66">
        <f>+VLOOKUP(GA$5,'Liste matières'!$A$7:$D$156,4,0)*AF118</f>
        <v>0</v>
      </c>
      <c r="GB118" s="66">
        <f>+VLOOKUP(GB$5,'Liste matières'!$A$7:$D$156,4,0)*AG118</f>
        <v>0</v>
      </c>
      <c r="GC118" s="66">
        <f>+VLOOKUP(GC$5,'Liste matières'!$A$7:$D$156,4,0)*AH118</f>
        <v>0</v>
      </c>
      <c r="GD118" s="66">
        <f>+VLOOKUP(GD$5,'Liste matières'!$A$7:$D$156,4,0)*AI118</f>
        <v>0</v>
      </c>
      <c r="GE118" s="66">
        <f>+VLOOKUP(GE$5,'Liste matières'!$A$7:$D$156,4,0)*AJ118</f>
        <v>0</v>
      </c>
      <c r="GF118" s="66">
        <f>+VLOOKUP(GF$5,'Liste matières'!$A$7:$D$156,4,0)*AK118</f>
        <v>0</v>
      </c>
      <c r="GG118" s="66">
        <f>+VLOOKUP(GG$5,'Liste matières'!$A$7:$D$156,4,0)*AL118</f>
        <v>0</v>
      </c>
      <c r="GH118" s="66">
        <f>+VLOOKUP(GH$5,'Liste matières'!$A$7:$D$156,4,0)*AM118</f>
        <v>0</v>
      </c>
      <c r="GI118" s="66">
        <f>+VLOOKUP(GI$5,'Liste matières'!$A$7:$D$156,4,0)*AN118</f>
        <v>0</v>
      </c>
      <c r="GJ118" s="66">
        <f>+VLOOKUP(GJ$5,'Liste matières'!$A$7:$D$156,4,0)*AO118</f>
        <v>0</v>
      </c>
      <c r="GK118" s="66">
        <f>+VLOOKUP(GK$5,'Liste matières'!$A$7:$D$156,4,0)*AP118</f>
        <v>0</v>
      </c>
      <c r="GL118" s="66">
        <f>+VLOOKUP(GL$5,'Liste matières'!$A$7:$D$156,4,0)*AQ118</f>
        <v>0</v>
      </c>
      <c r="GM118" s="66">
        <f>+VLOOKUP(GM$5,'Liste matières'!$A$7:$D$156,4,0)*AR118</f>
        <v>0</v>
      </c>
      <c r="GN118" s="66">
        <f>+VLOOKUP(GN$5,'Liste matières'!$A$7:$D$156,4,0)*AS118</f>
        <v>0</v>
      </c>
      <c r="GO118" s="66">
        <f>+VLOOKUP(GO$5,'Liste matières'!$A$7:$D$156,4,0)*AT118</f>
        <v>0</v>
      </c>
      <c r="GP118" s="66">
        <f>+VLOOKUP(GP$5,'Liste matières'!$A$7:$D$156,4,0)*AU118</f>
        <v>0</v>
      </c>
      <c r="GQ118" s="66">
        <f>+VLOOKUP(GQ$5,'Liste matières'!$A$7:$D$156,4,0)*AV118</f>
        <v>0</v>
      </c>
      <c r="GR118" s="66">
        <f>+VLOOKUP(GR$5,'Liste matières'!$A$7:$D$156,4,0)*AW118</f>
        <v>0</v>
      </c>
      <c r="GS118" s="66">
        <f>+VLOOKUP(GS$5,'Liste matières'!$A$7:$D$156,4,0)*AX118</f>
        <v>0</v>
      </c>
      <c r="GT118" s="66">
        <f>+VLOOKUP(GT$5,'Liste matières'!$A$7:$D$156,4,0)*AY118</f>
        <v>0</v>
      </c>
      <c r="GU118" s="66">
        <f>+VLOOKUP(GU$5,'Liste matières'!$A$7:$D$156,4,0)*AZ118</f>
        <v>0</v>
      </c>
      <c r="GV118" s="66">
        <f>+VLOOKUP(GV$5,'Liste matières'!$A$7:$D$156,4,0)*BA118</f>
        <v>0</v>
      </c>
      <c r="GW118" s="66">
        <f>+VLOOKUP(GW$5,'Liste matières'!$A$7:$D$156,4,0)*BB118</f>
        <v>0</v>
      </c>
      <c r="GX118" s="66">
        <f>+VLOOKUP(GX$5,'Liste matières'!$A$7:$D$156,4,0)*BC118</f>
        <v>0</v>
      </c>
      <c r="GY118" s="66">
        <f>+VLOOKUP(GY$5,'Liste matières'!$A$7:$D$156,4,0)*BD118</f>
        <v>0</v>
      </c>
      <c r="GZ118" s="66">
        <f>+VLOOKUP(GZ$5,'Liste matières'!$A$7:$D$156,4,0)*BE118</f>
        <v>0</v>
      </c>
      <c r="HA118" s="66">
        <f>+VLOOKUP(HA$5,'Liste matières'!$A$7:$D$156,4,0)*BF118</f>
        <v>0</v>
      </c>
      <c r="HB118" s="66">
        <f>+VLOOKUP(HB$5,'Liste matières'!$A$7:$D$156,4,0)*BG118</f>
        <v>0</v>
      </c>
      <c r="HC118" s="66">
        <f>+VLOOKUP(HC$5,'Liste matières'!$A$7:$D$156,4,0)*BH118</f>
        <v>0</v>
      </c>
      <c r="HD118" s="66">
        <f>+VLOOKUP(HD$5,'Liste matières'!$A$7:$D$156,4,0)*BI118</f>
        <v>0</v>
      </c>
      <c r="HE118" s="66">
        <f>+VLOOKUP(HE$5,'Liste matières'!$A$7:$D$156,4,0)*BJ118</f>
        <v>0</v>
      </c>
      <c r="HF118" s="66">
        <f>+VLOOKUP(HF$5,'Liste matières'!$A$7:$D$156,4,0)*BK118</f>
        <v>0</v>
      </c>
      <c r="HG118" s="66">
        <f>+VLOOKUP(HG$5,'Liste matières'!$A$7:$D$156,4,0)*BL118</f>
        <v>0</v>
      </c>
      <c r="HH118" s="66">
        <f>+VLOOKUP(HH$5,'Liste matières'!$A$7:$D$156,4,0)*BM118</f>
        <v>0</v>
      </c>
      <c r="HI118" s="66">
        <f>+VLOOKUP(HI$5,'Liste matières'!$A$7:$D$156,4,0)*BN118</f>
        <v>0</v>
      </c>
      <c r="HJ118" s="66">
        <f>+VLOOKUP(HJ$5,'Liste matières'!$A$7:$D$156,4,0)*BO118</f>
        <v>0</v>
      </c>
      <c r="HK118" s="66">
        <f>+VLOOKUP(HK$5,'Liste matières'!$A$7:$D$156,4,0)*BP118</f>
        <v>0</v>
      </c>
      <c r="HL118" s="66">
        <f>+VLOOKUP(HL$5,'Liste matières'!$A$7:$D$156,4,0)*BQ118</f>
        <v>0</v>
      </c>
      <c r="HM118" s="66">
        <f>+VLOOKUP(HM$5,'Liste matières'!$A$7:$D$156,4,0)*BR118</f>
        <v>0</v>
      </c>
      <c r="HN118" s="66">
        <f>+VLOOKUP(HN$5,'Liste matières'!$A$7:$D$156,4,0)*BS118</f>
        <v>0</v>
      </c>
      <c r="HO118" s="66">
        <f>+VLOOKUP(HO$5,'Liste matières'!$A$7:$D$156,4,0)*BT118</f>
        <v>0</v>
      </c>
      <c r="HP118" s="66">
        <f>+VLOOKUP(HP$5,'Liste matières'!$A$7:$D$156,4,0)*BU118</f>
        <v>0</v>
      </c>
      <c r="HQ118" s="66">
        <f>+VLOOKUP(HQ$5,'Liste matières'!$A$7:$D$156,4,0)*BV118</f>
        <v>0</v>
      </c>
      <c r="HR118" s="66">
        <f>+VLOOKUP(HR$5,'Liste matières'!$A$7:$D$156,4,0)*BW118</f>
        <v>0</v>
      </c>
      <c r="HS118" s="66">
        <f>+VLOOKUP(HS$5,'Liste matières'!$A$7:$D$156,4,0)*BX118</f>
        <v>0</v>
      </c>
      <c r="HT118" s="66">
        <f>+VLOOKUP(HT$5,'Liste matières'!$A$7:$D$156,4,0)*BY118</f>
        <v>0</v>
      </c>
      <c r="HU118" s="66">
        <f>+VLOOKUP(HU$5,'Liste matières'!$A$7:$D$156,4,0)*BZ118</f>
        <v>0</v>
      </c>
      <c r="HV118" s="66">
        <f>+VLOOKUP(HV$5,'Liste matières'!$A$7:$D$156,4,0)*CA118</f>
        <v>0</v>
      </c>
      <c r="HW118" s="66">
        <f>+VLOOKUP(HW$5,'Liste matières'!$A$7:$D$156,4,0)*CB118</f>
        <v>0</v>
      </c>
      <c r="HX118" s="66">
        <f>+VLOOKUP(HX$5,'Liste matières'!$A$7:$D$156,4,0)*CC118</f>
        <v>0</v>
      </c>
      <c r="HY118" s="66">
        <f>+VLOOKUP(HY$5,'Liste matières'!$A$7:$D$156,4,0)*CD118</f>
        <v>0</v>
      </c>
      <c r="HZ118" s="66">
        <f>+VLOOKUP(HZ$5,'Liste matières'!$A$7:$D$156,4,0)*CE118</f>
        <v>0</v>
      </c>
      <c r="IA118" s="66">
        <f>+VLOOKUP(IA$5,'Liste matières'!$A$7:$D$156,4,0)*CF118</f>
        <v>0</v>
      </c>
      <c r="IB118" s="66">
        <f>+VLOOKUP(IB$5,'Liste matières'!$A$7:$D$156,4,0)*CG118</f>
        <v>0</v>
      </c>
      <c r="IC118" s="66">
        <f>+VLOOKUP(IC$5,'Liste matières'!$A$7:$D$156,4,0)*CH118</f>
        <v>0</v>
      </c>
      <c r="ID118" s="66">
        <f>+VLOOKUP(ID$5,'Liste matières'!$A$7:$D$156,4,0)*CI118</f>
        <v>0</v>
      </c>
      <c r="IE118" s="66">
        <f>+VLOOKUP(IE$5,'Liste matières'!$A$7:$D$156,4,0)*CJ118</f>
        <v>0</v>
      </c>
      <c r="IF118" s="66">
        <f>+VLOOKUP(IF$5,'Liste matières'!$A$7:$D$156,4,0)*CK118</f>
        <v>0</v>
      </c>
      <c r="IG118" s="66">
        <f>+VLOOKUP(IG$5,'Liste matières'!$A$7:$D$156,4,0)*CL118</f>
        <v>0</v>
      </c>
      <c r="IH118" s="66">
        <f>+VLOOKUP(IH$5,'Liste matières'!$A$7:$D$156,4,0)*CM118</f>
        <v>0</v>
      </c>
      <c r="II118" s="66">
        <f>+VLOOKUP(II$5,'Liste matières'!$A$7:$D$156,4,0)*CN118</f>
        <v>0</v>
      </c>
      <c r="IJ118" s="66">
        <f>+VLOOKUP(IJ$5,'Liste matières'!$A$7:$D$156,4,0)*CO118</f>
        <v>0</v>
      </c>
      <c r="IK118" s="66">
        <f>+VLOOKUP(IK$5,'Liste matières'!$A$7:$D$156,4,0)*CP118</f>
        <v>0</v>
      </c>
      <c r="IL118" s="66">
        <f>+VLOOKUP(IL$5,'Liste matières'!$A$7:$D$156,4,0)*CQ118</f>
        <v>0</v>
      </c>
      <c r="IM118" s="66">
        <f>+VLOOKUP(IM$5,'Liste matières'!$A$7:$D$156,4,0)*CR118</f>
        <v>0</v>
      </c>
      <c r="IN118" s="66">
        <f>+VLOOKUP(IN$5,'Liste matières'!$A$7:$D$156,4,0)*CS118</f>
        <v>0</v>
      </c>
      <c r="IO118" s="66">
        <f>+VLOOKUP(IO$5,'Liste matières'!$A$7:$D$156,4,0)*CT118</f>
        <v>0</v>
      </c>
      <c r="IP118" s="66">
        <f>+VLOOKUP(IP$5,'Liste matières'!$A$7:$D$156,4,0)*CU118</f>
        <v>0</v>
      </c>
      <c r="IQ118" s="66">
        <f>+VLOOKUP(IQ$5,'Liste matières'!$A$7:$D$156,4,0)*CV118</f>
        <v>0</v>
      </c>
      <c r="IR118" s="66">
        <f>+VLOOKUP(IR$5,'Liste matières'!$A$7:$D$156,4,0)*CW118</f>
        <v>0</v>
      </c>
      <c r="IS118" s="66">
        <f>+VLOOKUP(IS$5,'Liste matières'!$A$7:$D$156,4,0)*CX118</f>
        <v>0</v>
      </c>
      <c r="IT118" s="66">
        <f>+VLOOKUP(IT$5,'Liste matières'!$A$7:$D$156,4,0)*CY118</f>
        <v>0</v>
      </c>
      <c r="IU118" s="66">
        <f>+VLOOKUP(IU$5,'Liste matières'!$A$7:$D$156,4,0)*CZ118</f>
        <v>0</v>
      </c>
      <c r="IV118" s="66">
        <f>+VLOOKUP(IV$5,'Liste matières'!$A$7:$D$156,4,0)*DA118</f>
        <v>0</v>
      </c>
      <c r="IW118" s="66">
        <f>+VLOOKUP(IW$5,'Liste matières'!$A$7:$D$156,4,0)*DB118</f>
        <v>0</v>
      </c>
      <c r="IX118" s="66">
        <f>+VLOOKUP(IX$5,'Liste matières'!$A$7:$D$156,4,0)*DC118</f>
        <v>0</v>
      </c>
      <c r="IY118" s="66">
        <f>+VLOOKUP(IY$5,'Liste matières'!$A$7:$D$156,4,0)*DD118</f>
        <v>0</v>
      </c>
      <c r="IZ118" s="66">
        <f>+VLOOKUP(IZ$5,'Liste matières'!$A$7:$D$156,4,0)*DE118</f>
        <v>0</v>
      </c>
      <c r="JA118" s="66">
        <f>+VLOOKUP(JA$5,'Liste matières'!$A$7:$D$156,4,0)*DF118</f>
        <v>0</v>
      </c>
      <c r="JB118" s="66">
        <f>+VLOOKUP(JB$5,'Liste matières'!$A$7:$D$156,4,0)*DG118</f>
        <v>0</v>
      </c>
      <c r="JC118" s="66">
        <f>+VLOOKUP(JC$5,'Liste matières'!$A$7:$D$156,4,0)*DH118</f>
        <v>0</v>
      </c>
      <c r="JD118" s="66">
        <f>+VLOOKUP(JD$5,'Liste matières'!$A$7:$D$156,4,0)*DI118</f>
        <v>0</v>
      </c>
      <c r="JE118" s="66">
        <f>+VLOOKUP(JE$5,'Liste matières'!$A$7:$D$156,4,0)*DJ118</f>
        <v>0</v>
      </c>
      <c r="JF118" s="66">
        <f>+VLOOKUP(JF$5,'Liste matières'!$A$7:$D$156,4,0)*DK118</f>
        <v>0</v>
      </c>
      <c r="JG118" s="66">
        <f>+VLOOKUP(JG$5,'Liste matières'!$A$7:$D$156,4,0)*DL118</f>
        <v>0</v>
      </c>
      <c r="JH118" s="66">
        <f>+VLOOKUP(JH$5,'Liste matières'!$A$7:$D$156,4,0)*DM118</f>
        <v>0</v>
      </c>
      <c r="JI118" s="66">
        <f>+VLOOKUP(JI$5,'Liste matières'!$A$7:$D$156,4,0)*DN118</f>
        <v>0</v>
      </c>
      <c r="JJ118" s="66">
        <f>+VLOOKUP(JJ$5,'Liste matières'!$A$7:$D$156,4,0)*DO118</f>
        <v>0</v>
      </c>
      <c r="JK118" s="66">
        <f>+VLOOKUP(JK$5,'Liste matières'!$A$7:$D$156,4,0)*DP118</f>
        <v>0</v>
      </c>
      <c r="JL118" s="66">
        <f>+VLOOKUP(JL$5,'Liste matières'!$A$7:$D$156,4,0)*DQ118</f>
        <v>0</v>
      </c>
      <c r="JM118" s="66">
        <f>+VLOOKUP(JM$5,'Liste matières'!$A$7:$D$156,4,0)*DR118</f>
        <v>0</v>
      </c>
      <c r="JN118" s="66">
        <f>+VLOOKUP(JN$5,'Liste matières'!$A$7:$D$156,4,0)*DS118</f>
        <v>0</v>
      </c>
      <c r="JO118" s="66">
        <f>+VLOOKUP(JO$5,'Liste matières'!$A$7:$D$156,4,0)*DT118</f>
        <v>0</v>
      </c>
      <c r="JP118" s="66">
        <f>+VLOOKUP(JP$5,'Liste matières'!$A$7:$D$156,4,0)*DU118</f>
        <v>0</v>
      </c>
      <c r="JQ118" s="66">
        <f>+VLOOKUP(JQ$5,'Liste matières'!$A$7:$D$156,4,0)*DV118</f>
        <v>0</v>
      </c>
      <c r="JR118" s="66">
        <f>+VLOOKUP(JR$5,'Liste matières'!$A$7:$D$156,4,0)*DW118</f>
        <v>0</v>
      </c>
      <c r="JS118" s="66">
        <f>+VLOOKUP(JS$5,'Liste matières'!$A$7:$D$156,4,0)*DX118</f>
        <v>0</v>
      </c>
      <c r="JT118" s="66">
        <f>+VLOOKUP(JT$5,'Liste matières'!$A$7:$D$156,4,0)*DY118</f>
        <v>0</v>
      </c>
      <c r="JU118" s="66">
        <f>+VLOOKUP(JU$5,'Liste matières'!$A$7:$D$156,4,0)*DZ118</f>
        <v>0</v>
      </c>
      <c r="JV118" s="66">
        <f>+VLOOKUP(JV$5,'Liste matières'!$A$7:$D$156,4,0)*EA118</f>
        <v>0</v>
      </c>
      <c r="JW118" s="66">
        <f>+VLOOKUP(JW$5,'Liste matières'!$A$7:$D$156,4,0)*EB118</f>
        <v>0</v>
      </c>
      <c r="JX118" s="66">
        <f>+VLOOKUP(JX$5,'Liste matières'!$A$7:$D$156,4,0)*EC118</f>
        <v>0</v>
      </c>
      <c r="JY118" s="66">
        <f>+VLOOKUP(JY$5,'Liste matières'!$A$7:$D$156,4,0)*ED118</f>
        <v>0</v>
      </c>
      <c r="JZ118" s="66">
        <f>+VLOOKUP(JZ$5,'Liste matières'!$A$7:$D$156,4,0)*EE118</f>
        <v>0</v>
      </c>
      <c r="KA118" s="66">
        <f>+VLOOKUP(KA$5,'Liste matières'!$A$7:$D$156,4,0)*EF118</f>
        <v>0</v>
      </c>
      <c r="KB118" s="66">
        <f>+VLOOKUP(KB$5,'Liste matières'!$A$7:$D$156,4,0)*EG118</f>
        <v>0</v>
      </c>
      <c r="KC118" s="66">
        <f>+VLOOKUP(KC$5,'Liste matières'!$A$7:$D$156,4,0)*EH118</f>
        <v>0</v>
      </c>
      <c r="KD118" s="66">
        <f>+VLOOKUP(KD$5,'Liste matières'!$A$7:$D$156,4,0)*EI118</f>
        <v>0</v>
      </c>
      <c r="KE118" s="66">
        <f>+VLOOKUP(KE$5,'Liste matières'!$A$7:$D$156,4,0)*EJ118</f>
        <v>0</v>
      </c>
      <c r="KF118" s="66">
        <f>+VLOOKUP(KF$5,'Liste matières'!$A$7:$D$156,4,0)*EK118</f>
        <v>0</v>
      </c>
      <c r="KG118" s="66">
        <f>+VLOOKUP(KG$5,'Liste matières'!$A$7:$D$156,4,0)*EL118</f>
        <v>0</v>
      </c>
      <c r="KH118" s="66">
        <f>+VLOOKUP(KH$5,'Liste matières'!$A$7:$D$156,4,0)*EM118</f>
        <v>0</v>
      </c>
      <c r="KI118" s="66">
        <f>+VLOOKUP(KI$5,'Liste matières'!$A$7:$D$156,4,0)*EN118</f>
        <v>0</v>
      </c>
      <c r="KJ118" s="66">
        <f>+VLOOKUP(KJ$5,'Liste matières'!$A$7:$D$156,4,0)*EO118</f>
        <v>0</v>
      </c>
      <c r="KK118" s="66">
        <f>+VLOOKUP(KK$5,'Liste matières'!$A$7:$D$156,4,0)*EP118</f>
        <v>0</v>
      </c>
      <c r="KL118" s="66">
        <f>+VLOOKUP(KL$5,'Liste matières'!$A$7:$D$156,4,0)*EQ118</f>
        <v>0</v>
      </c>
      <c r="KM118" s="66">
        <f>+VLOOKUP(KM$5,'Liste matières'!$A$7:$D$156,4,0)*ER118</f>
        <v>0</v>
      </c>
      <c r="KN118" s="66">
        <f>+VLOOKUP(KN$5,'Liste matières'!$A$7:$D$156,4,0)*ES118</f>
        <v>0</v>
      </c>
      <c r="KO118" s="66">
        <f>+VLOOKUP(KO$5,'Liste matières'!$A$7:$D$156,4,0)*ET118</f>
        <v>0</v>
      </c>
      <c r="KP118" s="66">
        <f>+VLOOKUP(KP$5,'Liste matières'!$A$7:$D$156,4,0)*EU118</f>
        <v>0</v>
      </c>
      <c r="KQ118" s="66">
        <f>+VLOOKUP(KQ$5,'Liste matières'!$A$7:$D$156,4,0)*EV118</f>
        <v>0</v>
      </c>
      <c r="KR118" s="66">
        <f>+VLOOKUP(KR$5,'Liste matières'!$A$7:$D$156,4,0)*EW118</f>
        <v>0</v>
      </c>
      <c r="KS118" s="66">
        <f>+VLOOKUP(KS$5,'Liste matières'!$A$7:$D$156,4,0)*EX118</f>
        <v>0</v>
      </c>
      <c r="KU118" s="65">
        <f t="shared" si="1"/>
        <v>0</v>
      </c>
    </row>
    <row r="119" spans="1:307" x14ac:dyDescent="0.25">
      <c r="A119" s="3" t="s">
        <v>113</v>
      </c>
      <c r="B119" s="11"/>
      <c r="C119" s="74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Z119" s="66">
        <f>+VLOOKUP(EZ$5,'Liste matières'!$A$7:$D$156,4,0)*E119</f>
        <v>0</v>
      </c>
      <c r="FA119" s="66">
        <f>+VLOOKUP(FA$5,'Liste matières'!$A$7:$D$156,4,0)*F119</f>
        <v>0</v>
      </c>
      <c r="FB119" s="66">
        <f>+VLOOKUP(FB$5,'Liste matières'!$A$7:$D$156,4,0)*G119</f>
        <v>0</v>
      </c>
      <c r="FC119" s="66">
        <f>+VLOOKUP(FC$5,'Liste matières'!$A$7:$D$156,4,0)*H119</f>
        <v>0</v>
      </c>
      <c r="FD119" s="66">
        <f>+VLOOKUP(FD$5,'Liste matières'!$A$7:$D$156,4,0)*I119</f>
        <v>0</v>
      </c>
      <c r="FE119" s="66">
        <f>+VLOOKUP(FE$5,'Liste matières'!$A$7:$D$156,4,0)*J119</f>
        <v>0</v>
      </c>
      <c r="FF119" s="66">
        <f>+VLOOKUP(FF$5,'Liste matières'!$A$7:$D$156,4,0)*K119</f>
        <v>0</v>
      </c>
      <c r="FG119" s="66">
        <f>+VLOOKUP(FG$5,'Liste matières'!$A$7:$D$156,4,0)*L119</f>
        <v>0</v>
      </c>
      <c r="FH119" s="66">
        <f>+VLOOKUP(FH$5,'Liste matières'!$A$7:$D$156,4,0)*M119</f>
        <v>0</v>
      </c>
      <c r="FI119" s="66">
        <f>+VLOOKUP(FI$5,'Liste matières'!$A$7:$D$156,4,0)*N119</f>
        <v>0</v>
      </c>
      <c r="FJ119" s="66">
        <f>+VLOOKUP(FJ$5,'Liste matières'!$A$7:$D$156,4,0)*O119</f>
        <v>0</v>
      </c>
      <c r="FK119" s="66">
        <f>+VLOOKUP(FK$5,'Liste matières'!$A$7:$D$156,4,0)*P119</f>
        <v>0</v>
      </c>
      <c r="FL119" s="66">
        <f>+VLOOKUP(FL$5,'Liste matières'!$A$7:$D$156,4,0)*Q119</f>
        <v>0</v>
      </c>
      <c r="FM119" s="66">
        <f>+VLOOKUP(FM$5,'Liste matières'!$A$7:$D$156,4,0)*R119</f>
        <v>0</v>
      </c>
      <c r="FN119" s="66">
        <f>+VLOOKUP(FN$5,'Liste matières'!$A$7:$D$156,4,0)*S119</f>
        <v>0</v>
      </c>
      <c r="FO119" s="66">
        <f>+VLOOKUP(FO$5,'Liste matières'!$A$7:$D$156,4,0)*T119</f>
        <v>0</v>
      </c>
      <c r="FP119" s="66">
        <f>+VLOOKUP(FP$5,'Liste matières'!$A$7:$D$156,4,0)*U119</f>
        <v>0</v>
      </c>
      <c r="FQ119" s="66">
        <f>+VLOOKUP(FQ$5,'Liste matières'!$A$7:$D$156,4,0)*V119</f>
        <v>0</v>
      </c>
      <c r="FR119" s="66">
        <f>+VLOOKUP(FR$5,'Liste matières'!$A$7:$D$156,4,0)*W119</f>
        <v>0</v>
      </c>
      <c r="FS119" s="66">
        <f>+VLOOKUP(FS$5,'Liste matières'!$A$7:$D$156,4,0)*X119</f>
        <v>0</v>
      </c>
      <c r="FT119" s="66">
        <f>+VLOOKUP(FT$5,'Liste matières'!$A$7:$D$156,4,0)*Y119</f>
        <v>0</v>
      </c>
      <c r="FU119" s="66">
        <f>+VLOOKUP(FU$5,'Liste matières'!$A$7:$D$156,4,0)*Z119</f>
        <v>0</v>
      </c>
      <c r="FV119" s="66">
        <f>+VLOOKUP(FV$5,'Liste matières'!$A$7:$D$156,4,0)*AA119</f>
        <v>0</v>
      </c>
      <c r="FW119" s="66">
        <f>+VLOOKUP(FW$5,'Liste matières'!$A$7:$D$156,4,0)*AB119</f>
        <v>0</v>
      </c>
      <c r="FX119" s="66">
        <f>+VLOOKUP(FX$5,'Liste matières'!$A$7:$D$156,4,0)*AC119</f>
        <v>0</v>
      </c>
      <c r="FY119" s="66">
        <f>+VLOOKUP(FY$5,'Liste matières'!$A$7:$D$156,4,0)*AD119</f>
        <v>0</v>
      </c>
      <c r="FZ119" s="66">
        <f>+VLOOKUP(FZ$5,'Liste matières'!$A$7:$D$156,4,0)*AE119</f>
        <v>0</v>
      </c>
      <c r="GA119" s="66">
        <f>+VLOOKUP(GA$5,'Liste matières'!$A$7:$D$156,4,0)*AF119</f>
        <v>0</v>
      </c>
      <c r="GB119" s="66">
        <f>+VLOOKUP(GB$5,'Liste matières'!$A$7:$D$156,4,0)*AG119</f>
        <v>0</v>
      </c>
      <c r="GC119" s="66">
        <f>+VLOOKUP(GC$5,'Liste matières'!$A$7:$D$156,4,0)*AH119</f>
        <v>0</v>
      </c>
      <c r="GD119" s="66">
        <f>+VLOOKUP(GD$5,'Liste matières'!$A$7:$D$156,4,0)*AI119</f>
        <v>0</v>
      </c>
      <c r="GE119" s="66">
        <f>+VLOOKUP(GE$5,'Liste matières'!$A$7:$D$156,4,0)*AJ119</f>
        <v>0</v>
      </c>
      <c r="GF119" s="66">
        <f>+VLOOKUP(GF$5,'Liste matières'!$A$7:$D$156,4,0)*AK119</f>
        <v>0</v>
      </c>
      <c r="GG119" s="66">
        <f>+VLOOKUP(GG$5,'Liste matières'!$A$7:$D$156,4,0)*AL119</f>
        <v>0</v>
      </c>
      <c r="GH119" s="66">
        <f>+VLOOKUP(GH$5,'Liste matières'!$A$7:$D$156,4,0)*AM119</f>
        <v>0</v>
      </c>
      <c r="GI119" s="66">
        <f>+VLOOKUP(GI$5,'Liste matières'!$A$7:$D$156,4,0)*AN119</f>
        <v>0</v>
      </c>
      <c r="GJ119" s="66">
        <f>+VLOOKUP(GJ$5,'Liste matières'!$A$7:$D$156,4,0)*AO119</f>
        <v>0</v>
      </c>
      <c r="GK119" s="66">
        <f>+VLOOKUP(GK$5,'Liste matières'!$A$7:$D$156,4,0)*AP119</f>
        <v>0</v>
      </c>
      <c r="GL119" s="66">
        <f>+VLOOKUP(GL$5,'Liste matières'!$A$7:$D$156,4,0)*AQ119</f>
        <v>0</v>
      </c>
      <c r="GM119" s="66">
        <f>+VLOOKUP(GM$5,'Liste matières'!$A$7:$D$156,4,0)*AR119</f>
        <v>0</v>
      </c>
      <c r="GN119" s="66">
        <f>+VLOOKUP(GN$5,'Liste matières'!$A$7:$D$156,4,0)*AS119</f>
        <v>0</v>
      </c>
      <c r="GO119" s="66">
        <f>+VLOOKUP(GO$5,'Liste matières'!$A$7:$D$156,4,0)*AT119</f>
        <v>0</v>
      </c>
      <c r="GP119" s="66">
        <f>+VLOOKUP(GP$5,'Liste matières'!$A$7:$D$156,4,0)*AU119</f>
        <v>0</v>
      </c>
      <c r="GQ119" s="66">
        <f>+VLOOKUP(GQ$5,'Liste matières'!$A$7:$D$156,4,0)*AV119</f>
        <v>0</v>
      </c>
      <c r="GR119" s="66">
        <f>+VLOOKUP(GR$5,'Liste matières'!$A$7:$D$156,4,0)*AW119</f>
        <v>0</v>
      </c>
      <c r="GS119" s="66">
        <f>+VLOOKUP(GS$5,'Liste matières'!$A$7:$D$156,4,0)*AX119</f>
        <v>0</v>
      </c>
      <c r="GT119" s="66">
        <f>+VLOOKUP(GT$5,'Liste matières'!$A$7:$D$156,4,0)*AY119</f>
        <v>0</v>
      </c>
      <c r="GU119" s="66">
        <f>+VLOOKUP(GU$5,'Liste matières'!$A$7:$D$156,4,0)*AZ119</f>
        <v>0</v>
      </c>
      <c r="GV119" s="66">
        <f>+VLOOKUP(GV$5,'Liste matières'!$A$7:$D$156,4,0)*BA119</f>
        <v>0</v>
      </c>
      <c r="GW119" s="66">
        <f>+VLOOKUP(GW$5,'Liste matières'!$A$7:$D$156,4,0)*BB119</f>
        <v>0</v>
      </c>
      <c r="GX119" s="66">
        <f>+VLOOKUP(GX$5,'Liste matières'!$A$7:$D$156,4,0)*BC119</f>
        <v>0</v>
      </c>
      <c r="GY119" s="66">
        <f>+VLOOKUP(GY$5,'Liste matières'!$A$7:$D$156,4,0)*BD119</f>
        <v>0</v>
      </c>
      <c r="GZ119" s="66">
        <f>+VLOOKUP(GZ$5,'Liste matières'!$A$7:$D$156,4,0)*BE119</f>
        <v>0</v>
      </c>
      <c r="HA119" s="66">
        <f>+VLOOKUP(HA$5,'Liste matières'!$A$7:$D$156,4,0)*BF119</f>
        <v>0</v>
      </c>
      <c r="HB119" s="66">
        <f>+VLOOKUP(HB$5,'Liste matières'!$A$7:$D$156,4,0)*BG119</f>
        <v>0</v>
      </c>
      <c r="HC119" s="66">
        <f>+VLOOKUP(HC$5,'Liste matières'!$A$7:$D$156,4,0)*BH119</f>
        <v>0</v>
      </c>
      <c r="HD119" s="66">
        <f>+VLOOKUP(HD$5,'Liste matières'!$A$7:$D$156,4,0)*BI119</f>
        <v>0</v>
      </c>
      <c r="HE119" s="66">
        <f>+VLOOKUP(HE$5,'Liste matières'!$A$7:$D$156,4,0)*BJ119</f>
        <v>0</v>
      </c>
      <c r="HF119" s="66">
        <f>+VLOOKUP(HF$5,'Liste matières'!$A$7:$D$156,4,0)*BK119</f>
        <v>0</v>
      </c>
      <c r="HG119" s="66">
        <f>+VLOOKUP(HG$5,'Liste matières'!$A$7:$D$156,4,0)*BL119</f>
        <v>0</v>
      </c>
      <c r="HH119" s="66">
        <f>+VLOOKUP(HH$5,'Liste matières'!$A$7:$D$156,4,0)*BM119</f>
        <v>0</v>
      </c>
      <c r="HI119" s="66">
        <f>+VLOOKUP(HI$5,'Liste matières'!$A$7:$D$156,4,0)*BN119</f>
        <v>0</v>
      </c>
      <c r="HJ119" s="66">
        <f>+VLOOKUP(HJ$5,'Liste matières'!$A$7:$D$156,4,0)*BO119</f>
        <v>0</v>
      </c>
      <c r="HK119" s="66">
        <f>+VLOOKUP(HK$5,'Liste matières'!$A$7:$D$156,4,0)*BP119</f>
        <v>0</v>
      </c>
      <c r="HL119" s="66">
        <f>+VLOOKUP(HL$5,'Liste matières'!$A$7:$D$156,4,0)*BQ119</f>
        <v>0</v>
      </c>
      <c r="HM119" s="66">
        <f>+VLOOKUP(HM$5,'Liste matières'!$A$7:$D$156,4,0)*BR119</f>
        <v>0</v>
      </c>
      <c r="HN119" s="66">
        <f>+VLOOKUP(HN$5,'Liste matières'!$A$7:$D$156,4,0)*BS119</f>
        <v>0</v>
      </c>
      <c r="HO119" s="66">
        <f>+VLOOKUP(HO$5,'Liste matières'!$A$7:$D$156,4,0)*BT119</f>
        <v>0</v>
      </c>
      <c r="HP119" s="66">
        <f>+VLOOKUP(HP$5,'Liste matières'!$A$7:$D$156,4,0)*BU119</f>
        <v>0</v>
      </c>
      <c r="HQ119" s="66">
        <f>+VLOOKUP(HQ$5,'Liste matières'!$A$7:$D$156,4,0)*BV119</f>
        <v>0</v>
      </c>
      <c r="HR119" s="66">
        <f>+VLOOKUP(HR$5,'Liste matières'!$A$7:$D$156,4,0)*BW119</f>
        <v>0</v>
      </c>
      <c r="HS119" s="66">
        <f>+VLOOKUP(HS$5,'Liste matières'!$A$7:$D$156,4,0)*BX119</f>
        <v>0</v>
      </c>
      <c r="HT119" s="66">
        <f>+VLOOKUP(HT$5,'Liste matières'!$A$7:$D$156,4,0)*BY119</f>
        <v>0</v>
      </c>
      <c r="HU119" s="66">
        <f>+VLOOKUP(HU$5,'Liste matières'!$A$7:$D$156,4,0)*BZ119</f>
        <v>0</v>
      </c>
      <c r="HV119" s="66">
        <f>+VLOOKUP(HV$5,'Liste matières'!$A$7:$D$156,4,0)*CA119</f>
        <v>0</v>
      </c>
      <c r="HW119" s="66">
        <f>+VLOOKUP(HW$5,'Liste matières'!$A$7:$D$156,4,0)*CB119</f>
        <v>0</v>
      </c>
      <c r="HX119" s="66">
        <f>+VLOOKUP(HX$5,'Liste matières'!$A$7:$D$156,4,0)*CC119</f>
        <v>0</v>
      </c>
      <c r="HY119" s="66">
        <f>+VLOOKUP(HY$5,'Liste matières'!$A$7:$D$156,4,0)*CD119</f>
        <v>0</v>
      </c>
      <c r="HZ119" s="66">
        <f>+VLOOKUP(HZ$5,'Liste matières'!$A$7:$D$156,4,0)*CE119</f>
        <v>0</v>
      </c>
      <c r="IA119" s="66">
        <f>+VLOOKUP(IA$5,'Liste matières'!$A$7:$D$156,4,0)*CF119</f>
        <v>0</v>
      </c>
      <c r="IB119" s="66">
        <f>+VLOOKUP(IB$5,'Liste matières'!$A$7:$D$156,4,0)*CG119</f>
        <v>0</v>
      </c>
      <c r="IC119" s="66">
        <f>+VLOOKUP(IC$5,'Liste matières'!$A$7:$D$156,4,0)*CH119</f>
        <v>0</v>
      </c>
      <c r="ID119" s="66">
        <f>+VLOOKUP(ID$5,'Liste matières'!$A$7:$D$156,4,0)*CI119</f>
        <v>0</v>
      </c>
      <c r="IE119" s="66">
        <f>+VLOOKUP(IE$5,'Liste matières'!$A$7:$D$156,4,0)*CJ119</f>
        <v>0</v>
      </c>
      <c r="IF119" s="66">
        <f>+VLOOKUP(IF$5,'Liste matières'!$A$7:$D$156,4,0)*CK119</f>
        <v>0</v>
      </c>
      <c r="IG119" s="66">
        <f>+VLOOKUP(IG$5,'Liste matières'!$A$7:$D$156,4,0)*CL119</f>
        <v>0</v>
      </c>
      <c r="IH119" s="66">
        <f>+VLOOKUP(IH$5,'Liste matières'!$A$7:$D$156,4,0)*CM119</f>
        <v>0</v>
      </c>
      <c r="II119" s="66">
        <f>+VLOOKUP(II$5,'Liste matières'!$A$7:$D$156,4,0)*CN119</f>
        <v>0</v>
      </c>
      <c r="IJ119" s="66">
        <f>+VLOOKUP(IJ$5,'Liste matières'!$A$7:$D$156,4,0)*CO119</f>
        <v>0</v>
      </c>
      <c r="IK119" s="66">
        <f>+VLOOKUP(IK$5,'Liste matières'!$A$7:$D$156,4,0)*CP119</f>
        <v>0</v>
      </c>
      <c r="IL119" s="66">
        <f>+VLOOKUP(IL$5,'Liste matières'!$A$7:$D$156,4,0)*CQ119</f>
        <v>0</v>
      </c>
      <c r="IM119" s="66">
        <f>+VLOOKUP(IM$5,'Liste matières'!$A$7:$D$156,4,0)*CR119</f>
        <v>0</v>
      </c>
      <c r="IN119" s="66">
        <f>+VLOOKUP(IN$5,'Liste matières'!$A$7:$D$156,4,0)*CS119</f>
        <v>0</v>
      </c>
      <c r="IO119" s="66">
        <f>+VLOOKUP(IO$5,'Liste matières'!$A$7:$D$156,4,0)*CT119</f>
        <v>0</v>
      </c>
      <c r="IP119" s="66">
        <f>+VLOOKUP(IP$5,'Liste matières'!$A$7:$D$156,4,0)*CU119</f>
        <v>0</v>
      </c>
      <c r="IQ119" s="66">
        <f>+VLOOKUP(IQ$5,'Liste matières'!$A$7:$D$156,4,0)*CV119</f>
        <v>0</v>
      </c>
      <c r="IR119" s="66">
        <f>+VLOOKUP(IR$5,'Liste matières'!$A$7:$D$156,4,0)*CW119</f>
        <v>0</v>
      </c>
      <c r="IS119" s="66">
        <f>+VLOOKUP(IS$5,'Liste matières'!$A$7:$D$156,4,0)*CX119</f>
        <v>0</v>
      </c>
      <c r="IT119" s="66">
        <f>+VLOOKUP(IT$5,'Liste matières'!$A$7:$D$156,4,0)*CY119</f>
        <v>0</v>
      </c>
      <c r="IU119" s="66">
        <f>+VLOOKUP(IU$5,'Liste matières'!$A$7:$D$156,4,0)*CZ119</f>
        <v>0</v>
      </c>
      <c r="IV119" s="66">
        <f>+VLOOKUP(IV$5,'Liste matières'!$A$7:$D$156,4,0)*DA119</f>
        <v>0</v>
      </c>
      <c r="IW119" s="66">
        <f>+VLOOKUP(IW$5,'Liste matières'!$A$7:$D$156,4,0)*DB119</f>
        <v>0</v>
      </c>
      <c r="IX119" s="66">
        <f>+VLOOKUP(IX$5,'Liste matières'!$A$7:$D$156,4,0)*DC119</f>
        <v>0</v>
      </c>
      <c r="IY119" s="66">
        <f>+VLOOKUP(IY$5,'Liste matières'!$A$7:$D$156,4,0)*DD119</f>
        <v>0</v>
      </c>
      <c r="IZ119" s="66">
        <f>+VLOOKUP(IZ$5,'Liste matières'!$A$7:$D$156,4,0)*DE119</f>
        <v>0</v>
      </c>
      <c r="JA119" s="66">
        <f>+VLOOKUP(JA$5,'Liste matières'!$A$7:$D$156,4,0)*DF119</f>
        <v>0</v>
      </c>
      <c r="JB119" s="66">
        <f>+VLOOKUP(JB$5,'Liste matières'!$A$7:$D$156,4,0)*DG119</f>
        <v>0</v>
      </c>
      <c r="JC119" s="66">
        <f>+VLOOKUP(JC$5,'Liste matières'!$A$7:$D$156,4,0)*DH119</f>
        <v>0</v>
      </c>
      <c r="JD119" s="66">
        <f>+VLOOKUP(JD$5,'Liste matières'!$A$7:$D$156,4,0)*DI119</f>
        <v>0</v>
      </c>
      <c r="JE119" s="66">
        <f>+VLOOKUP(JE$5,'Liste matières'!$A$7:$D$156,4,0)*DJ119</f>
        <v>0</v>
      </c>
      <c r="JF119" s="66">
        <f>+VLOOKUP(JF$5,'Liste matières'!$A$7:$D$156,4,0)*DK119</f>
        <v>0</v>
      </c>
      <c r="JG119" s="66">
        <f>+VLOOKUP(JG$5,'Liste matières'!$A$7:$D$156,4,0)*DL119</f>
        <v>0</v>
      </c>
      <c r="JH119" s="66">
        <f>+VLOOKUP(JH$5,'Liste matières'!$A$7:$D$156,4,0)*DM119</f>
        <v>0</v>
      </c>
      <c r="JI119" s="66">
        <f>+VLOOKUP(JI$5,'Liste matières'!$A$7:$D$156,4,0)*DN119</f>
        <v>0</v>
      </c>
      <c r="JJ119" s="66">
        <f>+VLOOKUP(JJ$5,'Liste matières'!$A$7:$D$156,4,0)*DO119</f>
        <v>0</v>
      </c>
      <c r="JK119" s="66">
        <f>+VLOOKUP(JK$5,'Liste matières'!$A$7:$D$156,4,0)*DP119</f>
        <v>0</v>
      </c>
      <c r="JL119" s="66">
        <f>+VLOOKUP(JL$5,'Liste matières'!$A$7:$D$156,4,0)*DQ119</f>
        <v>0</v>
      </c>
      <c r="JM119" s="66">
        <f>+VLOOKUP(JM$5,'Liste matières'!$A$7:$D$156,4,0)*DR119</f>
        <v>0</v>
      </c>
      <c r="JN119" s="66">
        <f>+VLOOKUP(JN$5,'Liste matières'!$A$7:$D$156,4,0)*DS119</f>
        <v>0</v>
      </c>
      <c r="JO119" s="66">
        <f>+VLOOKUP(JO$5,'Liste matières'!$A$7:$D$156,4,0)*DT119</f>
        <v>0</v>
      </c>
      <c r="JP119" s="66">
        <f>+VLOOKUP(JP$5,'Liste matières'!$A$7:$D$156,4,0)*DU119</f>
        <v>0</v>
      </c>
      <c r="JQ119" s="66">
        <f>+VLOOKUP(JQ$5,'Liste matières'!$A$7:$D$156,4,0)*DV119</f>
        <v>0</v>
      </c>
      <c r="JR119" s="66">
        <f>+VLOOKUP(JR$5,'Liste matières'!$A$7:$D$156,4,0)*DW119</f>
        <v>0</v>
      </c>
      <c r="JS119" s="66">
        <f>+VLOOKUP(JS$5,'Liste matières'!$A$7:$D$156,4,0)*DX119</f>
        <v>0</v>
      </c>
      <c r="JT119" s="66">
        <f>+VLOOKUP(JT$5,'Liste matières'!$A$7:$D$156,4,0)*DY119</f>
        <v>0</v>
      </c>
      <c r="JU119" s="66">
        <f>+VLOOKUP(JU$5,'Liste matières'!$A$7:$D$156,4,0)*DZ119</f>
        <v>0</v>
      </c>
      <c r="JV119" s="66">
        <f>+VLOOKUP(JV$5,'Liste matières'!$A$7:$D$156,4,0)*EA119</f>
        <v>0</v>
      </c>
      <c r="JW119" s="66">
        <f>+VLOOKUP(JW$5,'Liste matières'!$A$7:$D$156,4,0)*EB119</f>
        <v>0</v>
      </c>
      <c r="JX119" s="66">
        <f>+VLOOKUP(JX$5,'Liste matières'!$A$7:$D$156,4,0)*EC119</f>
        <v>0</v>
      </c>
      <c r="JY119" s="66">
        <f>+VLOOKUP(JY$5,'Liste matières'!$A$7:$D$156,4,0)*ED119</f>
        <v>0</v>
      </c>
      <c r="JZ119" s="66">
        <f>+VLOOKUP(JZ$5,'Liste matières'!$A$7:$D$156,4,0)*EE119</f>
        <v>0</v>
      </c>
      <c r="KA119" s="66">
        <f>+VLOOKUP(KA$5,'Liste matières'!$A$7:$D$156,4,0)*EF119</f>
        <v>0</v>
      </c>
      <c r="KB119" s="66">
        <f>+VLOOKUP(KB$5,'Liste matières'!$A$7:$D$156,4,0)*EG119</f>
        <v>0</v>
      </c>
      <c r="KC119" s="66">
        <f>+VLOOKUP(KC$5,'Liste matières'!$A$7:$D$156,4,0)*EH119</f>
        <v>0</v>
      </c>
      <c r="KD119" s="66">
        <f>+VLOOKUP(KD$5,'Liste matières'!$A$7:$D$156,4,0)*EI119</f>
        <v>0</v>
      </c>
      <c r="KE119" s="66">
        <f>+VLOOKUP(KE$5,'Liste matières'!$A$7:$D$156,4,0)*EJ119</f>
        <v>0</v>
      </c>
      <c r="KF119" s="66">
        <f>+VLOOKUP(KF$5,'Liste matières'!$A$7:$D$156,4,0)*EK119</f>
        <v>0</v>
      </c>
      <c r="KG119" s="66">
        <f>+VLOOKUP(KG$5,'Liste matières'!$A$7:$D$156,4,0)*EL119</f>
        <v>0</v>
      </c>
      <c r="KH119" s="66">
        <f>+VLOOKUP(KH$5,'Liste matières'!$A$7:$D$156,4,0)*EM119</f>
        <v>0</v>
      </c>
      <c r="KI119" s="66">
        <f>+VLOOKUP(KI$5,'Liste matières'!$A$7:$D$156,4,0)*EN119</f>
        <v>0</v>
      </c>
      <c r="KJ119" s="66">
        <f>+VLOOKUP(KJ$5,'Liste matières'!$A$7:$D$156,4,0)*EO119</f>
        <v>0</v>
      </c>
      <c r="KK119" s="66">
        <f>+VLOOKUP(KK$5,'Liste matières'!$A$7:$D$156,4,0)*EP119</f>
        <v>0</v>
      </c>
      <c r="KL119" s="66">
        <f>+VLOOKUP(KL$5,'Liste matières'!$A$7:$D$156,4,0)*EQ119</f>
        <v>0</v>
      </c>
      <c r="KM119" s="66">
        <f>+VLOOKUP(KM$5,'Liste matières'!$A$7:$D$156,4,0)*ER119</f>
        <v>0</v>
      </c>
      <c r="KN119" s="66">
        <f>+VLOOKUP(KN$5,'Liste matières'!$A$7:$D$156,4,0)*ES119</f>
        <v>0</v>
      </c>
      <c r="KO119" s="66">
        <f>+VLOOKUP(KO$5,'Liste matières'!$A$7:$D$156,4,0)*ET119</f>
        <v>0</v>
      </c>
      <c r="KP119" s="66">
        <f>+VLOOKUP(KP$5,'Liste matières'!$A$7:$D$156,4,0)*EU119</f>
        <v>0</v>
      </c>
      <c r="KQ119" s="66">
        <f>+VLOOKUP(KQ$5,'Liste matières'!$A$7:$D$156,4,0)*EV119</f>
        <v>0</v>
      </c>
      <c r="KR119" s="66">
        <f>+VLOOKUP(KR$5,'Liste matières'!$A$7:$D$156,4,0)*EW119</f>
        <v>0</v>
      </c>
      <c r="KS119" s="66">
        <f>+VLOOKUP(KS$5,'Liste matières'!$A$7:$D$156,4,0)*EX119</f>
        <v>0</v>
      </c>
      <c r="KU119" s="65">
        <f t="shared" si="1"/>
        <v>0</v>
      </c>
    </row>
    <row r="120" spans="1:307" x14ac:dyDescent="0.25">
      <c r="A120" s="3" t="s">
        <v>114</v>
      </c>
      <c r="B120" s="11"/>
      <c r="C120" s="74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Z120" s="66">
        <f>+VLOOKUP(EZ$5,'Liste matières'!$A$7:$D$156,4,0)*E120</f>
        <v>0</v>
      </c>
      <c r="FA120" s="66">
        <f>+VLOOKUP(FA$5,'Liste matières'!$A$7:$D$156,4,0)*F120</f>
        <v>0</v>
      </c>
      <c r="FB120" s="66">
        <f>+VLOOKUP(FB$5,'Liste matières'!$A$7:$D$156,4,0)*G120</f>
        <v>0</v>
      </c>
      <c r="FC120" s="66">
        <f>+VLOOKUP(FC$5,'Liste matières'!$A$7:$D$156,4,0)*H120</f>
        <v>0</v>
      </c>
      <c r="FD120" s="66">
        <f>+VLOOKUP(FD$5,'Liste matières'!$A$7:$D$156,4,0)*I120</f>
        <v>0</v>
      </c>
      <c r="FE120" s="66">
        <f>+VLOOKUP(FE$5,'Liste matières'!$A$7:$D$156,4,0)*J120</f>
        <v>0</v>
      </c>
      <c r="FF120" s="66">
        <f>+VLOOKUP(FF$5,'Liste matières'!$A$7:$D$156,4,0)*K120</f>
        <v>0</v>
      </c>
      <c r="FG120" s="66">
        <f>+VLOOKUP(FG$5,'Liste matières'!$A$7:$D$156,4,0)*L120</f>
        <v>0</v>
      </c>
      <c r="FH120" s="66">
        <f>+VLOOKUP(FH$5,'Liste matières'!$A$7:$D$156,4,0)*M120</f>
        <v>0</v>
      </c>
      <c r="FI120" s="66">
        <f>+VLOOKUP(FI$5,'Liste matières'!$A$7:$D$156,4,0)*N120</f>
        <v>0</v>
      </c>
      <c r="FJ120" s="66">
        <f>+VLOOKUP(FJ$5,'Liste matières'!$A$7:$D$156,4,0)*O120</f>
        <v>0</v>
      </c>
      <c r="FK120" s="66">
        <f>+VLOOKUP(FK$5,'Liste matières'!$A$7:$D$156,4,0)*P120</f>
        <v>0</v>
      </c>
      <c r="FL120" s="66">
        <f>+VLOOKUP(FL$5,'Liste matières'!$A$7:$D$156,4,0)*Q120</f>
        <v>0</v>
      </c>
      <c r="FM120" s="66">
        <f>+VLOOKUP(FM$5,'Liste matières'!$A$7:$D$156,4,0)*R120</f>
        <v>0</v>
      </c>
      <c r="FN120" s="66">
        <f>+VLOOKUP(FN$5,'Liste matières'!$A$7:$D$156,4,0)*S120</f>
        <v>0</v>
      </c>
      <c r="FO120" s="66">
        <f>+VLOOKUP(FO$5,'Liste matières'!$A$7:$D$156,4,0)*T120</f>
        <v>0</v>
      </c>
      <c r="FP120" s="66">
        <f>+VLOOKUP(FP$5,'Liste matières'!$A$7:$D$156,4,0)*U120</f>
        <v>0</v>
      </c>
      <c r="FQ120" s="66">
        <f>+VLOOKUP(FQ$5,'Liste matières'!$A$7:$D$156,4,0)*V120</f>
        <v>0</v>
      </c>
      <c r="FR120" s="66">
        <f>+VLOOKUP(FR$5,'Liste matières'!$A$7:$D$156,4,0)*W120</f>
        <v>0</v>
      </c>
      <c r="FS120" s="66">
        <f>+VLOOKUP(FS$5,'Liste matières'!$A$7:$D$156,4,0)*X120</f>
        <v>0</v>
      </c>
      <c r="FT120" s="66">
        <f>+VLOOKUP(FT$5,'Liste matières'!$A$7:$D$156,4,0)*Y120</f>
        <v>0</v>
      </c>
      <c r="FU120" s="66">
        <f>+VLOOKUP(FU$5,'Liste matières'!$A$7:$D$156,4,0)*Z120</f>
        <v>0</v>
      </c>
      <c r="FV120" s="66">
        <f>+VLOOKUP(FV$5,'Liste matières'!$A$7:$D$156,4,0)*AA120</f>
        <v>0</v>
      </c>
      <c r="FW120" s="66">
        <f>+VLOOKUP(FW$5,'Liste matières'!$A$7:$D$156,4,0)*AB120</f>
        <v>0</v>
      </c>
      <c r="FX120" s="66">
        <f>+VLOOKUP(FX$5,'Liste matières'!$A$7:$D$156,4,0)*AC120</f>
        <v>0</v>
      </c>
      <c r="FY120" s="66">
        <f>+VLOOKUP(FY$5,'Liste matières'!$A$7:$D$156,4,0)*AD120</f>
        <v>0</v>
      </c>
      <c r="FZ120" s="66">
        <f>+VLOOKUP(FZ$5,'Liste matières'!$A$7:$D$156,4,0)*AE120</f>
        <v>0</v>
      </c>
      <c r="GA120" s="66">
        <f>+VLOOKUP(GA$5,'Liste matières'!$A$7:$D$156,4,0)*AF120</f>
        <v>0</v>
      </c>
      <c r="GB120" s="66">
        <f>+VLOOKUP(GB$5,'Liste matières'!$A$7:$D$156,4,0)*AG120</f>
        <v>0</v>
      </c>
      <c r="GC120" s="66">
        <f>+VLOOKUP(GC$5,'Liste matières'!$A$7:$D$156,4,0)*AH120</f>
        <v>0</v>
      </c>
      <c r="GD120" s="66">
        <f>+VLOOKUP(GD$5,'Liste matières'!$A$7:$D$156,4,0)*AI120</f>
        <v>0</v>
      </c>
      <c r="GE120" s="66">
        <f>+VLOOKUP(GE$5,'Liste matières'!$A$7:$D$156,4,0)*AJ120</f>
        <v>0</v>
      </c>
      <c r="GF120" s="66">
        <f>+VLOOKUP(GF$5,'Liste matières'!$A$7:$D$156,4,0)*AK120</f>
        <v>0</v>
      </c>
      <c r="GG120" s="66">
        <f>+VLOOKUP(GG$5,'Liste matières'!$A$7:$D$156,4,0)*AL120</f>
        <v>0</v>
      </c>
      <c r="GH120" s="66">
        <f>+VLOOKUP(GH$5,'Liste matières'!$A$7:$D$156,4,0)*AM120</f>
        <v>0</v>
      </c>
      <c r="GI120" s="66">
        <f>+VLOOKUP(GI$5,'Liste matières'!$A$7:$D$156,4,0)*AN120</f>
        <v>0</v>
      </c>
      <c r="GJ120" s="66">
        <f>+VLOOKUP(GJ$5,'Liste matières'!$A$7:$D$156,4,0)*AO120</f>
        <v>0</v>
      </c>
      <c r="GK120" s="66">
        <f>+VLOOKUP(GK$5,'Liste matières'!$A$7:$D$156,4,0)*AP120</f>
        <v>0</v>
      </c>
      <c r="GL120" s="66">
        <f>+VLOOKUP(GL$5,'Liste matières'!$A$7:$D$156,4,0)*AQ120</f>
        <v>0</v>
      </c>
      <c r="GM120" s="66">
        <f>+VLOOKUP(GM$5,'Liste matières'!$A$7:$D$156,4,0)*AR120</f>
        <v>0</v>
      </c>
      <c r="GN120" s="66">
        <f>+VLOOKUP(GN$5,'Liste matières'!$A$7:$D$156,4,0)*AS120</f>
        <v>0</v>
      </c>
      <c r="GO120" s="66">
        <f>+VLOOKUP(GO$5,'Liste matières'!$A$7:$D$156,4,0)*AT120</f>
        <v>0</v>
      </c>
      <c r="GP120" s="66">
        <f>+VLOOKUP(GP$5,'Liste matières'!$A$7:$D$156,4,0)*AU120</f>
        <v>0</v>
      </c>
      <c r="GQ120" s="66">
        <f>+VLOOKUP(GQ$5,'Liste matières'!$A$7:$D$156,4,0)*AV120</f>
        <v>0</v>
      </c>
      <c r="GR120" s="66">
        <f>+VLOOKUP(GR$5,'Liste matières'!$A$7:$D$156,4,0)*AW120</f>
        <v>0</v>
      </c>
      <c r="GS120" s="66">
        <f>+VLOOKUP(GS$5,'Liste matières'!$A$7:$D$156,4,0)*AX120</f>
        <v>0</v>
      </c>
      <c r="GT120" s="66">
        <f>+VLOOKUP(GT$5,'Liste matières'!$A$7:$D$156,4,0)*AY120</f>
        <v>0</v>
      </c>
      <c r="GU120" s="66">
        <f>+VLOOKUP(GU$5,'Liste matières'!$A$7:$D$156,4,0)*AZ120</f>
        <v>0</v>
      </c>
      <c r="GV120" s="66">
        <f>+VLOOKUP(GV$5,'Liste matières'!$A$7:$D$156,4,0)*BA120</f>
        <v>0</v>
      </c>
      <c r="GW120" s="66">
        <f>+VLOOKUP(GW$5,'Liste matières'!$A$7:$D$156,4,0)*BB120</f>
        <v>0</v>
      </c>
      <c r="GX120" s="66">
        <f>+VLOOKUP(GX$5,'Liste matières'!$A$7:$D$156,4,0)*BC120</f>
        <v>0</v>
      </c>
      <c r="GY120" s="66">
        <f>+VLOOKUP(GY$5,'Liste matières'!$A$7:$D$156,4,0)*BD120</f>
        <v>0</v>
      </c>
      <c r="GZ120" s="66">
        <f>+VLOOKUP(GZ$5,'Liste matières'!$A$7:$D$156,4,0)*BE120</f>
        <v>0</v>
      </c>
      <c r="HA120" s="66">
        <f>+VLOOKUP(HA$5,'Liste matières'!$A$7:$D$156,4,0)*BF120</f>
        <v>0</v>
      </c>
      <c r="HB120" s="66">
        <f>+VLOOKUP(HB$5,'Liste matières'!$A$7:$D$156,4,0)*BG120</f>
        <v>0</v>
      </c>
      <c r="HC120" s="66">
        <f>+VLOOKUP(HC$5,'Liste matières'!$A$7:$D$156,4,0)*BH120</f>
        <v>0</v>
      </c>
      <c r="HD120" s="66">
        <f>+VLOOKUP(HD$5,'Liste matières'!$A$7:$D$156,4,0)*BI120</f>
        <v>0</v>
      </c>
      <c r="HE120" s="66">
        <f>+VLOOKUP(HE$5,'Liste matières'!$A$7:$D$156,4,0)*BJ120</f>
        <v>0</v>
      </c>
      <c r="HF120" s="66">
        <f>+VLOOKUP(HF$5,'Liste matières'!$A$7:$D$156,4,0)*BK120</f>
        <v>0</v>
      </c>
      <c r="HG120" s="66">
        <f>+VLOOKUP(HG$5,'Liste matières'!$A$7:$D$156,4,0)*BL120</f>
        <v>0</v>
      </c>
      <c r="HH120" s="66">
        <f>+VLOOKUP(HH$5,'Liste matières'!$A$7:$D$156,4,0)*BM120</f>
        <v>0</v>
      </c>
      <c r="HI120" s="66">
        <f>+VLOOKUP(HI$5,'Liste matières'!$A$7:$D$156,4,0)*BN120</f>
        <v>0</v>
      </c>
      <c r="HJ120" s="66">
        <f>+VLOOKUP(HJ$5,'Liste matières'!$A$7:$D$156,4,0)*BO120</f>
        <v>0</v>
      </c>
      <c r="HK120" s="66">
        <f>+VLOOKUP(HK$5,'Liste matières'!$A$7:$D$156,4,0)*BP120</f>
        <v>0</v>
      </c>
      <c r="HL120" s="66">
        <f>+VLOOKUP(HL$5,'Liste matières'!$A$7:$D$156,4,0)*BQ120</f>
        <v>0</v>
      </c>
      <c r="HM120" s="66">
        <f>+VLOOKUP(HM$5,'Liste matières'!$A$7:$D$156,4,0)*BR120</f>
        <v>0</v>
      </c>
      <c r="HN120" s="66">
        <f>+VLOOKUP(HN$5,'Liste matières'!$A$7:$D$156,4,0)*BS120</f>
        <v>0</v>
      </c>
      <c r="HO120" s="66">
        <f>+VLOOKUP(HO$5,'Liste matières'!$A$7:$D$156,4,0)*BT120</f>
        <v>0</v>
      </c>
      <c r="HP120" s="66">
        <f>+VLOOKUP(HP$5,'Liste matières'!$A$7:$D$156,4,0)*BU120</f>
        <v>0</v>
      </c>
      <c r="HQ120" s="66">
        <f>+VLOOKUP(HQ$5,'Liste matières'!$A$7:$D$156,4,0)*BV120</f>
        <v>0</v>
      </c>
      <c r="HR120" s="66">
        <f>+VLOOKUP(HR$5,'Liste matières'!$A$7:$D$156,4,0)*BW120</f>
        <v>0</v>
      </c>
      <c r="HS120" s="66">
        <f>+VLOOKUP(HS$5,'Liste matières'!$A$7:$D$156,4,0)*BX120</f>
        <v>0</v>
      </c>
      <c r="HT120" s="66">
        <f>+VLOOKUP(HT$5,'Liste matières'!$A$7:$D$156,4,0)*BY120</f>
        <v>0</v>
      </c>
      <c r="HU120" s="66">
        <f>+VLOOKUP(HU$5,'Liste matières'!$A$7:$D$156,4,0)*BZ120</f>
        <v>0</v>
      </c>
      <c r="HV120" s="66">
        <f>+VLOOKUP(HV$5,'Liste matières'!$A$7:$D$156,4,0)*CA120</f>
        <v>0</v>
      </c>
      <c r="HW120" s="66">
        <f>+VLOOKUP(HW$5,'Liste matières'!$A$7:$D$156,4,0)*CB120</f>
        <v>0</v>
      </c>
      <c r="HX120" s="66">
        <f>+VLOOKUP(HX$5,'Liste matières'!$A$7:$D$156,4,0)*CC120</f>
        <v>0</v>
      </c>
      <c r="HY120" s="66">
        <f>+VLOOKUP(HY$5,'Liste matières'!$A$7:$D$156,4,0)*CD120</f>
        <v>0</v>
      </c>
      <c r="HZ120" s="66">
        <f>+VLOOKUP(HZ$5,'Liste matières'!$A$7:$D$156,4,0)*CE120</f>
        <v>0</v>
      </c>
      <c r="IA120" s="66">
        <f>+VLOOKUP(IA$5,'Liste matières'!$A$7:$D$156,4,0)*CF120</f>
        <v>0</v>
      </c>
      <c r="IB120" s="66">
        <f>+VLOOKUP(IB$5,'Liste matières'!$A$7:$D$156,4,0)*CG120</f>
        <v>0</v>
      </c>
      <c r="IC120" s="66">
        <f>+VLOOKUP(IC$5,'Liste matières'!$A$7:$D$156,4,0)*CH120</f>
        <v>0</v>
      </c>
      <c r="ID120" s="66">
        <f>+VLOOKUP(ID$5,'Liste matières'!$A$7:$D$156,4,0)*CI120</f>
        <v>0</v>
      </c>
      <c r="IE120" s="66">
        <f>+VLOOKUP(IE$5,'Liste matières'!$A$7:$D$156,4,0)*CJ120</f>
        <v>0</v>
      </c>
      <c r="IF120" s="66">
        <f>+VLOOKUP(IF$5,'Liste matières'!$A$7:$D$156,4,0)*CK120</f>
        <v>0</v>
      </c>
      <c r="IG120" s="66">
        <f>+VLOOKUP(IG$5,'Liste matières'!$A$7:$D$156,4,0)*CL120</f>
        <v>0</v>
      </c>
      <c r="IH120" s="66">
        <f>+VLOOKUP(IH$5,'Liste matières'!$A$7:$D$156,4,0)*CM120</f>
        <v>0</v>
      </c>
      <c r="II120" s="66">
        <f>+VLOOKUP(II$5,'Liste matières'!$A$7:$D$156,4,0)*CN120</f>
        <v>0</v>
      </c>
      <c r="IJ120" s="66">
        <f>+VLOOKUP(IJ$5,'Liste matières'!$A$7:$D$156,4,0)*CO120</f>
        <v>0</v>
      </c>
      <c r="IK120" s="66">
        <f>+VLOOKUP(IK$5,'Liste matières'!$A$7:$D$156,4,0)*CP120</f>
        <v>0</v>
      </c>
      <c r="IL120" s="66">
        <f>+VLOOKUP(IL$5,'Liste matières'!$A$7:$D$156,4,0)*CQ120</f>
        <v>0</v>
      </c>
      <c r="IM120" s="66">
        <f>+VLOOKUP(IM$5,'Liste matières'!$A$7:$D$156,4,0)*CR120</f>
        <v>0</v>
      </c>
      <c r="IN120" s="66">
        <f>+VLOOKUP(IN$5,'Liste matières'!$A$7:$D$156,4,0)*CS120</f>
        <v>0</v>
      </c>
      <c r="IO120" s="66">
        <f>+VLOOKUP(IO$5,'Liste matières'!$A$7:$D$156,4,0)*CT120</f>
        <v>0</v>
      </c>
      <c r="IP120" s="66">
        <f>+VLOOKUP(IP$5,'Liste matières'!$A$7:$D$156,4,0)*CU120</f>
        <v>0</v>
      </c>
      <c r="IQ120" s="66">
        <f>+VLOOKUP(IQ$5,'Liste matières'!$A$7:$D$156,4,0)*CV120</f>
        <v>0</v>
      </c>
      <c r="IR120" s="66">
        <f>+VLOOKUP(IR$5,'Liste matières'!$A$7:$D$156,4,0)*CW120</f>
        <v>0</v>
      </c>
      <c r="IS120" s="66">
        <f>+VLOOKUP(IS$5,'Liste matières'!$A$7:$D$156,4,0)*CX120</f>
        <v>0</v>
      </c>
      <c r="IT120" s="66">
        <f>+VLOOKUP(IT$5,'Liste matières'!$A$7:$D$156,4,0)*CY120</f>
        <v>0</v>
      </c>
      <c r="IU120" s="66">
        <f>+VLOOKUP(IU$5,'Liste matières'!$A$7:$D$156,4,0)*CZ120</f>
        <v>0</v>
      </c>
      <c r="IV120" s="66">
        <f>+VLOOKUP(IV$5,'Liste matières'!$A$7:$D$156,4,0)*DA120</f>
        <v>0</v>
      </c>
      <c r="IW120" s="66">
        <f>+VLOOKUP(IW$5,'Liste matières'!$A$7:$D$156,4,0)*DB120</f>
        <v>0</v>
      </c>
      <c r="IX120" s="66">
        <f>+VLOOKUP(IX$5,'Liste matières'!$A$7:$D$156,4,0)*DC120</f>
        <v>0</v>
      </c>
      <c r="IY120" s="66">
        <f>+VLOOKUP(IY$5,'Liste matières'!$A$7:$D$156,4,0)*DD120</f>
        <v>0</v>
      </c>
      <c r="IZ120" s="66">
        <f>+VLOOKUP(IZ$5,'Liste matières'!$A$7:$D$156,4,0)*DE120</f>
        <v>0</v>
      </c>
      <c r="JA120" s="66">
        <f>+VLOOKUP(JA$5,'Liste matières'!$A$7:$D$156,4,0)*DF120</f>
        <v>0</v>
      </c>
      <c r="JB120" s="66">
        <f>+VLOOKUP(JB$5,'Liste matières'!$A$7:$D$156,4,0)*DG120</f>
        <v>0</v>
      </c>
      <c r="JC120" s="66">
        <f>+VLOOKUP(JC$5,'Liste matières'!$A$7:$D$156,4,0)*DH120</f>
        <v>0</v>
      </c>
      <c r="JD120" s="66">
        <f>+VLOOKUP(JD$5,'Liste matières'!$A$7:$D$156,4,0)*DI120</f>
        <v>0</v>
      </c>
      <c r="JE120" s="66">
        <f>+VLOOKUP(JE$5,'Liste matières'!$A$7:$D$156,4,0)*DJ120</f>
        <v>0</v>
      </c>
      <c r="JF120" s="66">
        <f>+VLOOKUP(JF$5,'Liste matières'!$A$7:$D$156,4,0)*DK120</f>
        <v>0</v>
      </c>
      <c r="JG120" s="66">
        <f>+VLOOKUP(JG$5,'Liste matières'!$A$7:$D$156,4,0)*DL120</f>
        <v>0</v>
      </c>
      <c r="JH120" s="66">
        <f>+VLOOKUP(JH$5,'Liste matières'!$A$7:$D$156,4,0)*DM120</f>
        <v>0</v>
      </c>
      <c r="JI120" s="66">
        <f>+VLOOKUP(JI$5,'Liste matières'!$A$7:$D$156,4,0)*DN120</f>
        <v>0</v>
      </c>
      <c r="JJ120" s="66">
        <f>+VLOOKUP(JJ$5,'Liste matières'!$A$7:$D$156,4,0)*DO120</f>
        <v>0</v>
      </c>
      <c r="JK120" s="66">
        <f>+VLOOKUP(JK$5,'Liste matières'!$A$7:$D$156,4,0)*DP120</f>
        <v>0</v>
      </c>
      <c r="JL120" s="66">
        <f>+VLOOKUP(JL$5,'Liste matières'!$A$7:$D$156,4,0)*DQ120</f>
        <v>0</v>
      </c>
      <c r="JM120" s="66">
        <f>+VLOOKUP(JM$5,'Liste matières'!$A$7:$D$156,4,0)*DR120</f>
        <v>0</v>
      </c>
      <c r="JN120" s="66">
        <f>+VLOOKUP(JN$5,'Liste matières'!$A$7:$D$156,4,0)*DS120</f>
        <v>0</v>
      </c>
      <c r="JO120" s="66">
        <f>+VLOOKUP(JO$5,'Liste matières'!$A$7:$D$156,4,0)*DT120</f>
        <v>0</v>
      </c>
      <c r="JP120" s="66">
        <f>+VLOOKUP(JP$5,'Liste matières'!$A$7:$D$156,4,0)*DU120</f>
        <v>0</v>
      </c>
      <c r="JQ120" s="66">
        <f>+VLOOKUP(JQ$5,'Liste matières'!$A$7:$D$156,4,0)*DV120</f>
        <v>0</v>
      </c>
      <c r="JR120" s="66">
        <f>+VLOOKUP(JR$5,'Liste matières'!$A$7:$D$156,4,0)*DW120</f>
        <v>0</v>
      </c>
      <c r="JS120" s="66">
        <f>+VLOOKUP(JS$5,'Liste matières'!$A$7:$D$156,4,0)*DX120</f>
        <v>0</v>
      </c>
      <c r="JT120" s="66">
        <f>+VLOOKUP(JT$5,'Liste matières'!$A$7:$D$156,4,0)*DY120</f>
        <v>0</v>
      </c>
      <c r="JU120" s="66">
        <f>+VLOOKUP(JU$5,'Liste matières'!$A$7:$D$156,4,0)*DZ120</f>
        <v>0</v>
      </c>
      <c r="JV120" s="66">
        <f>+VLOOKUP(JV$5,'Liste matières'!$A$7:$D$156,4,0)*EA120</f>
        <v>0</v>
      </c>
      <c r="JW120" s="66">
        <f>+VLOOKUP(JW$5,'Liste matières'!$A$7:$D$156,4,0)*EB120</f>
        <v>0</v>
      </c>
      <c r="JX120" s="66">
        <f>+VLOOKUP(JX$5,'Liste matières'!$A$7:$D$156,4,0)*EC120</f>
        <v>0</v>
      </c>
      <c r="JY120" s="66">
        <f>+VLOOKUP(JY$5,'Liste matières'!$A$7:$D$156,4,0)*ED120</f>
        <v>0</v>
      </c>
      <c r="JZ120" s="66">
        <f>+VLOOKUP(JZ$5,'Liste matières'!$A$7:$D$156,4,0)*EE120</f>
        <v>0</v>
      </c>
      <c r="KA120" s="66">
        <f>+VLOOKUP(KA$5,'Liste matières'!$A$7:$D$156,4,0)*EF120</f>
        <v>0</v>
      </c>
      <c r="KB120" s="66">
        <f>+VLOOKUP(KB$5,'Liste matières'!$A$7:$D$156,4,0)*EG120</f>
        <v>0</v>
      </c>
      <c r="KC120" s="66">
        <f>+VLOOKUP(KC$5,'Liste matières'!$A$7:$D$156,4,0)*EH120</f>
        <v>0</v>
      </c>
      <c r="KD120" s="66">
        <f>+VLOOKUP(KD$5,'Liste matières'!$A$7:$D$156,4,0)*EI120</f>
        <v>0</v>
      </c>
      <c r="KE120" s="66">
        <f>+VLOOKUP(KE$5,'Liste matières'!$A$7:$D$156,4,0)*EJ120</f>
        <v>0</v>
      </c>
      <c r="KF120" s="66">
        <f>+VLOOKUP(KF$5,'Liste matières'!$A$7:$D$156,4,0)*EK120</f>
        <v>0</v>
      </c>
      <c r="KG120" s="66">
        <f>+VLOOKUP(KG$5,'Liste matières'!$A$7:$D$156,4,0)*EL120</f>
        <v>0</v>
      </c>
      <c r="KH120" s="66">
        <f>+VLOOKUP(KH$5,'Liste matières'!$A$7:$D$156,4,0)*EM120</f>
        <v>0</v>
      </c>
      <c r="KI120" s="66">
        <f>+VLOOKUP(KI$5,'Liste matières'!$A$7:$D$156,4,0)*EN120</f>
        <v>0</v>
      </c>
      <c r="KJ120" s="66">
        <f>+VLOOKUP(KJ$5,'Liste matières'!$A$7:$D$156,4,0)*EO120</f>
        <v>0</v>
      </c>
      <c r="KK120" s="66">
        <f>+VLOOKUP(KK$5,'Liste matières'!$A$7:$D$156,4,0)*EP120</f>
        <v>0</v>
      </c>
      <c r="KL120" s="66">
        <f>+VLOOKUP(KL$5,'Liste matières'!$A$7:$D$156,4,0)*EQ120</f>
        <v>0</v>
      </c>
      <c r="KM120" s="66">
        <f>+VLOOKUP(KM$5,'Liste matières'!$A$7:$D$156,4,0)*ER120</f>
        <v>0</v>
      </c>
      <c r="KN120" s="66">
        <f>+VLOOKUP(KN$5,'Liste matières'!$A$7:$D$156,4,0)*ES120</f>
        <v>0</v>
      </c>
      <c r="KO120" s="66">
        <f>+VLOOKUP(KO$5,'Liste matières'!$A$7:$D$156,4,0)*ET120</f>
        <v>0</v>
      </c>
      <c r="KP120" s="66">
        <f>+VLOOKUP(KP$5,'Liste matières'!$A$7:$D$156,4,0)*EU120</f>
        <v>0</v>
      </c>
      <c r="KQ120" s="66">
        <f>+VLOOKUP(KQ$5,'Liste matières'!$A$7:$D$156,4,0)*EV120</f>
        <v>0</v>
      </c>
      <c r="KR120" s="66">
        <f>+VLOOKUP(KR$5,'Liste matières'!$A$7:$D$156,4,0)*EW120</f>
        <v>0</v>
      </c>
      <c r="KS120" s="66">
        <f>+VLOOKUP(KS$5,'Liste matières'!$A$7:$D$156,4,0)*EX120</f>
        <v>0</v>
      </c>
      <c r="KU120" s="65">
        <f t="shared" si="1"/>
        <v>0</v>
      </c>
    </row>
    <row r="121" spans="1:307" x14ac:dyDescent="0.25">
      <c r="A121" s="3" t="s">
        <v>115</v>
      </c>
      <c r="B121" s="11"/>
      <c r="C121" s="74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Z121" s="66">
        <f>+VLOOKUP(EZ$5,'Liste matières'!$A$7:$D$156,4,0)*E121</f>
        <v>0</v>
      </c>
      <c r="FA121" s="66">
        <f>+VLOOKUP(FA$5,'Liste matières'!$A$7:$D$156,4,0)*F121</f>
        <v>0</v>
      </c>
      <c r="FB121" s="66">
        <f>+VLOOKUP(FB$5,'Liste matières'!$A$7:$D$156,4,0)*G121</f>
        <v>0</v>
      </c>
      <c r="FC121" s="66">
        <f>+VLOOKUP(FC$5,'Liste matières'!$A$7:$D$156,4,0)*H121</f>
        <v>0</v>
      </c>
      <c r="FD121" s="66">
        <f>+VLOOKUP(FD$5,'Liste matières'!$A$7:$D$156,4,0)*I121</f>
        <v>0</v>
      </c>
      <c r="FE121" s="66">
        <f>+VLOOKUP(FE$5,'Liste matières'!$A$7:$D$156,4,0)*J121</f>
        <v>0</v>
      </c>
      <c r="FF121" s="66">
        <f>+VLOOKUP(FF$5,'Liste matières'!$A$7:$D$156,4,0)*K121</f>
        <v>0</v>
      </c>
      <c r="FG121" s="66">
        <f>+VLOOKUP(FG$5,'Liste matières'!$A$7:$D$156,4,0)*L121</f>
        <v>0</v>
      </c>
      <c r="FH121" s="66">
        <f>+VLOOKUP(FH$5,'Liste matières'!$A$7:$D$156,4,0)*M121</f>
        <v>0</v>
      </c>
      <c r="FI121" s="66">
        <f>+VLOOKUP(FI$5,'Liste matières'!$A$7:$D$156,4,0)*N121</f>
        <v>0</v>
      </c>
      <c r="FJ121" s="66">
        <f>+VLOOKUP(FJ$5,'Liste matières'!$A$7:$D$156,4,0)*O121</f>
        <v>0</v>
      </c>
      <c r="FK121" s="66">
        <f>+VLOOKUP(FK$5,'Liste matières'!$A$7:$D$156,4,0)*P121</f>
        <v>0</v>
      </c>
      <c r="FL121" s="66">
        <f>+VLOOKUP(FL$5,'Liste matières'!$A$7:$D$156,4,0)*Q121</f>
        <v>0</v>
      </c>
      <c r="FM121" s="66">
        <f>+VLOOKUP(FM$5,'Liste matières'!$A$7:$D$156,4,0)*R121</f>
        <v>0</v>
      </c>
      <c r="FN121" s="66">
        <f>+VLOOKUP(FN$5,'Liste matières'!$A$7:$D$156,4,0)*S121</f>
        <v>0</v>
      </c>
      <c r="FO121" s="66">
        <f>+VLOOKUP(FO$5,'Liste matières'!$A$7:$D$156,4,0)*T121</f>
        <v>0</v>
      </c>
      <c r="FP121" s="66">
        <f>+VLOOKUP(FP$5,'Liste matières'!$A$7:$D$156,4,0)*U121</f>
        <v>0</v>
      </c>
      <c r="FQ121" s="66">
        <f>+VLOOKUP(FQ$5,'Liste matières'!$A$7:$D$156,4,0)*V121</f>
        <v>0</v>
      </c>
      <c r="FR121" s="66">
        <f>+VLOOKUP(FR$5,'Liste matières'!$A$7:$D$156,4,0)*W121</f>
        <v>0</v>
      </c>
      <c r="FS121" s="66">
        <f>+VLOOKUP(FS$5,'Liste matières'!$A$7:$D$156,4,0)*X121</f>
        <v>0</v>
      </c>
      <c r="FT121" s="66">
        <f>+VLOOKUP(FT$5,'Liste matières'!$A$7:$D$156,4,0)*Y121</f>
        <v>0</v>
      </c>
      <c r="FU121" s="66">
        <f>+VLOOKUP(FU$5,'Liste matières'!$A$7:$D$156,4,0)*Z121</f>
        <v>0</v>
      </c>
      <c r="FV121" s="66">
        <f>+VLOOKUP(FV$5,'Liste matières'!$A$7:$D$156,4,0)*AA121</f>
        <v>0</v>
      </c>
      <c r="FW121" s="66">
        <f>+VLOOKUP(FW$5,'Liste matières'!$A$7:$D$156,4,0)*AB121</f>
        <v>0</v>
      </c>
      <c r="FX121" s="66">
        <f>+VLOOKUP(FX$5,'Liste matières'!$A$7:$D$156,4,0)*AC121</f>
        <v>0</v>
      </c>
      <c r="FY121" s="66">
        <f>+VLOOKUP(FY$5,'Liste matières'!$A$7:$D$156,4,0)*AD121</f>
        <v>0</v>
      </c>
      <c r="FZ121" s="66">
        <f>+VLOOKUP(FZ$5,'Liste matières'!$A$7:$D$156,4,0)*AE121</f>
        <v>0</v>
      </c>
      <c r="GA121" s="66">
        <f>+VLOOKUP(GA$5,'Liste matières'!$A$7:$D$156,4,0)*AF121</f>
        <v>0</v>
      </c>
      <c r="GB121" s="66">
        <f>+VLOOKUP(GB$5,'Liste matières'!$A$7:$D$156,4,0)*AG121</f>
        <v>0</v>
      </c>
      <c r="GC121" s="66">
        <f>+VLOOKUP(GC$5,'Liste matières'!$A$7:$D$156,4,0)*AH121</f>
        <v>0</v>
      </c>
      <c r="GD121" s="66">
        <f>+VLOOKUP(GD$5,'Liste matières'!$A$7:$D$156,4,0)*AI121</f>
        <v>0</v>
      </c>
      <c r="GE121" s="66">
        <f>+VLOOKUP(GE$5,'Liste matières'!$A$7:$D$156,4,0)*AJ121</f>
        <v>0</v>
      </c>
      <c r="GF121" s="66">
        <f>+VLOOKUP(GF$5,'Liste matières'!$A$7:$D$156,4,0)*AK121</f>
        <v>0</v>
      </c>
      <c r="GG121" s="66">
        <f>+VLOOKUP(GG$5,'Liste matières'!$A$7:$D$156,4,0)*AL121</f>
        <v>0</v>
      </c>
      <c r="GH121" s="66">
        <f>+VLOOKUP(GH$5,'Liste matières'!$A$7:$D$156,4,0)*AM121</f>
        <v>0</v>
      </c>
      <c r="GI121" s="66">
        <f>+VLOOKUP(GI$5,'Liste matières'!$A$7:$D$156,4,0)*AN121</f>
        <v>0</v>
      </c>
      <c r="GJ121" s="66">
        <f>+VLOOKUP(GJ$5,'Liste matières'!$A$7:$D$156,4,0)*AO121</f>
        <v>0</v>
      </c>
      <c r="GK121" s="66">
        <f>+VLOOKUP(GK$5,'Liste matières'!$A$7:$D$156,4,0)*AP121</f>
        <v>0</v>
      </c>
      <c r="GL121" s="66">
        <f>+VLOOKUP(GL$5,'Liste matières'!$A$7:$D$156,4,0)*AQ121</f>
        <v>0</v>
      </c>
      <c r="GM121" s="66">
        <f>+VLOOKUP(GM$5,'Liste matières'!$A$7:$D$156,4,0)*AR121</f>
        <v>0</v>
      </c>
      <c r="GN121" s="66">
        <f>+VLOOKUP(GN$5,'Liste matières'!$A$7:$D$156,4,0)*AS121</f>
        <v>0</v>
      </c>
      <c r="GO121" s="66">
        <f>+VLOOKUP(GO$5,'Liste matières'!$A$7:$D$156,4,0)*AT121</f>
        <v>0</v>
      </c>
      <c r="GP121" s="66">
        <f>+VLOOKUP(GP$5,'Liste matières'!$A$7:$D$156,4,0)*AU121</f>
        <v>0</v>
      </c>
      <c r="GQ121" s="66">
        <f>+VLOOKUP(GQ$5,'Liste matières'!$A$7:$D$156,4,0)*AV121</f>
        <v>0</v>
      </c>
      <c r="GR121" s="66">
        <f>+VLOOKUP(GR$5,'Liste matières'!$A$7:$D$156,4,0)*AW121</f>
        <v>0</v>
      </c>
      <c r="GS121" s="66">
        <f>+VLOOKUP(GS$5,'Liste matières'!$A$7:$D$156,4,0)*AX121</f>
        <v>0</v>
      </c>
      <c r="GT121" s="66">
        <f>+VLOOKUP(GT$5,'Liste matières'!$A$7:$D$156,4,0)*AY121</f>
        <v>0</v>
      </c>
      <c r="GU121" s="66">
        <f>+VLOOKUP(GU$5,'Liste matières'!$A$7:$D$156,4,0)*AZ121</f>
        <v>0</v>
      </c>
      <c r="GV121" s="66">
        <f>+VLOOKUP(GV$5,'Liste matières'!$A$7:$D$156,4,0)*BA121</f>
        <v>0</v>
      </c>
      <c r="GW121" s="66">
        <f>+VLOOKUP(GW$5,'Liste matières'!$A$7:$D$156,4,0)*BB121</f>
        <v>0</v>
      </c>
      <c r="GX121" s="66">
        <f>+VLOOKUP(GX$5,'Liste matières'!$A$7:$D$156,4,0)*BC121</f>
        <v>0</v>
      </c>
      <c r="GY121" s="66">
        <f>+VLOOKUP(GY$5,'Liste matières'!$A$7:$D$156,4,0)*BD121</f>
        <v>0</v>
      </c>
      <c r="GZ121" s="66">
        <f>+VLOOKUP(GZ$5,'Liste matières'!$A$7:$D$156,4,0)*BE121</f>
        <v>0</v>
      </c>
      <c r="HA121" s="66">
        <f>+VLOOKUP(HA$5,'Liste matières'!$A$7:$D$156,4,0)*BF121</f>
        <v>0</v>
      </c>
      <c r="HB121" s="66">
        <f>+VLOOKUP(HB$5,'Liste matières'!$A$7:$D$156,4,0)*BG121</f>
        <v>0</v>
      </c>
      <c r="HC121" s="66">
        <f>+VLOOKUP(HC$5,'Liste matières'!$A$7:$D$156,4,0)*BH121</f>
        <v>0</v>
      </c>
      <c r="HD121" s="66">
        <f>+VLOOKUP(HD$5,'Liste matières'!$A$7:$D$156,4,0)*BI121</f>
        <v>0</v>
      </c>
      <c r="HE121" s="66">
        <f>+VLOOKUP(HE$5,'Liste matières'!$A$7:$D$156,4,0)*BJ121</f>
        <v>0</v>
      </c>
      <c r="HF121" s="66">
        <f>+VLOOKUP(HF$5,'Liste matières'!$A$7:$D$156,4,0)*BK121</f>
        <v>0</v>
      </c>
      <c r="HG121" s="66">
        <f>+VLOOKUP(HG$5,'Liste matières'!$A$7:$D$156,4,0)*BL121</f>
        <v>0</v>
      </c>
      <c r="HH121" s="66">
        <f>+VLOOKUP(HH$5,'Liste matières'!$A$7:$D$156,4,0)*BM121</f>
        <v>0</v>
      </c>
      <c r="HI121" s="66">
        <f>+VLOOKUP(HI$5,'Liste matières'!$A$7:$D$156,4,0)*BN121</f>
        <v>0</v>
      </c>
      <c r="HJ121" s="66">
        <f>+VLOOKUP(HJ$5,'Liste matières'!$A$7:$D$156,4,0)*BO121</f>
        <v>0</v>
      </c>
      <c r="HK121" s="66">
        <f>+VLOOKUP(HK$5,'Liste matières'!$A$7:$D$156,4,0)*BP121</f>
        <v>0</v>
      </c>
      <c r="HL121" s="66">
        <f>+VLOOKUP(HL$5,'Liste matières'!$A$7:$D$156,4,0)*BQ121</f>
        <v>0</v>
      </c>
      <c r="HM121" s="66">
        <f>+VLOOKUP(HM$5,'Liste matières'!$A$7:$D$156,4,0)*BR121</f>
        <v>0</v>
      </c>
      <c r="HN121" s="66">
        <f>+VLOOKUP(HN$5,'Liste matières'!$A$7:$D$156,4,0)*BS121</f>
        <v>0</v>
      </c>
      <c r="HO121" s="66">
        <f>+VLOOKUP(HO$5,'Liste matières'!$A$7:$D$156,4,0)*BT121</f>
        <v>0</v>
      </c>
      <c r="HP121" s="66">
        <f>+VLOOKUP(HP$5,'Liste matières'!$A$7:$D$156,4,0)*BU121</f>
        <v>0</v>
      </c>
      <c r="HQ121" s="66">
        <f>+VLOOKUP(HQ$5,'Liste matières'!$A$7:$D$156,4,0)*BV121</f>
        <v>0</v>
      </c>
      <c r="HR121" s="66">
        <f>+VLOOKUP(HR$5,'Liste matières'!$A$7:$D$156,4,0)*BW121</f>
        <v>0</v>
      </c>
      <c r="HS121" s="66">
        <f>+VLOOKUP(HS$5,'Liste matières'!$A$7:$D$156,4,0)*BX121</f>
        <v>0</v>
      </c>
      <c r="HT121" s="66">
        <f>+VLOOKUP(HT$5,'Liste matières'!$A$7:$D$156,4,0)*BY121</f>
        <v>0</v>
      </c>
      <c r="HU121" s="66">
        <f>+VLOOKUP(HU$5,'Liste matières'!$A$7:$D$156,4,0)*BZ121</f>
        <v>0</v>
      </c>
      <c r="HV121" s="66">
        <f>+VLOOKUP(HV$5,'Liste matières'!$A$7:$D$156,4,0)*CA121</f>
        <v>0</v>
      </c>
      <c r="HW121" s="66">
        <f>+VLOOKUP(HW$5,'Liste matières'!$A$7:$D$156,4,0)*CB121</f>
        <v>0</v>
      </c>
      <c r="HX121" s="66">
        <f>+VLOOKUP(HX$5,'Liste matières'!$A$7:$D$156,4,0)*CC121</f>
        <v>0</v>
      </c>
      <c r="HY121" s="66">
        <f>+VLOOKUP(HY$5,'Liste matières'!$A$7:$D$156,4,0)*CD121</f>
        <v>0</v>
      </c>
      <c r="HZ121" s="66">
        <f>+VLOOKUP(HZ$5,'Liste matières'!$A$7:$D$156,4,0)*CE121</f>
        <v>0</v>
      </c>
      <c r="IA121" s="66">
        <f>+VLOOKUP(IA$5,'Liste matières'!$A$7:$D$156,4,0)*CF121</f>
        <v>0</v>
      </c>
      <c r="IB121" s="66">
        <f>+VLOOKUP(IB$5,'Liste matières'!$A$7:$D$156,4,0)*CG121</f>
        <v>0</v>
      </c>
      <c r="IC121" s="66">
        <f>+VLOOKUP(IC$5,'Liste matières'!$A$7:$D$156,4,0)*CH121</f>
        <v>0</v>
      </c>
      <c r="ID121" s="66">
        <f>+VLOOKUP(ID$5,'Liste matières'!$A$7:$D$156,4,0)*CI121</f>
        <v>0</v>
      </c>
      <c r="IE121" s="66">
        <f>+VLOOKUP(IE$5,'Liste matières'!$A$7:$D$156,4,0)*CJ121</f>
        <v>0</v>
      </c>
      <c r="IF121" s="66">
        <f>+VLOOKUP(IF$5,'Liste matières'!$A$7:$D$156,4,0)*CK121</f>
        <v>0</v>
      </c>
      <c r="IG121" s="66">
        <f>+VLOOKUP(IG$5,'Liste matières'!$A$7:$D$156,4,0)*CL121</f>
        <v>0</v>
      </c>
      <c r="IH121" s="66">
        <f>+VLOOKUP(IH$5,'Liste matières'!$A$7:$D$156,4,0)*CM121</f>
        <v>0</v>
      </c>
      <c r="II121" s="66">
        <f>+VLOOKUP(II$5,'Liste matières'!$A$7:$D$156,4,0)*CN121</f>
        <v>0</v>
      </c>
      <c r="IJ121" s="66">
        <f>+VLOOKUP(IJ$5,'Liste matières'!$A$7:$D$156,4,0)*CO121</f>
        <v>0</v>
      </c>
      <c r="IK121" s="66">
        <f>+VLOOKUP(IK$5,'Liste matières'!$A$7:$D$156,4,0)*CP121</f>
        <v>0</v>
      </c>
      <c r="IL121" s="66">
        <f>+VLOOKUP(IL$5,'Liste matières'!$A$7:$D$156,4,0)*CQ121</f>
        <v>0</v>
      </c>
      <c r="IM121" s="66">
        <f>+VLOOKUP(IM$5,'Liste matières'!$A$7:$D$156,4,0)*CR121</f>
        <v>0</v>
      </c>
      <c r="IN121" s="66">
        <f>+VLOOKUP(IN$5,'Liste matières'!$A$7:$D$156,4,0)*CS121</f>
        <v>0</v>
      </c>
      <c r="IO121" s="66">
        <f>+VLOOKUP(IO$5,'Liste matières'!$A$7:$D$156,4,0)*CT121</f>
        <v>0</v>
      </c>
      <c r="IP121" s="66">
        <f>+VLOOKUP(IP$5,'Liste matières'!$A$7:$D$156,4,0)*CU121</f>
        <v>0</v>
      </c>
      <c r="IQ121" s="66">
        <f>+VLOOKUP(IQ$5,'Liste matières'!$A$7:$D$156,4,0)*CV121</f>
        <v>0</v>
      </c>
      <c r="IR121" s="66">
        <f>+VLOOKUP(IR$5,'Liste matières'!$A$7:$D$156,4,0)*CW121</f>
        <v>0</v>
      </c>
      <c r="IS121" s="66">
        <f>+VLOOKUP(IS$5,'Liste matières'!$A$7:$D$156,4,0)*CX121</f>
        <v>0</v>
      </c>
      <c r="IT121" s="66">
        <f>+VLOOKUP(IT$5,'Liste matières'!$A$7:$D$156,4,0)*CY121</f>
        <v>0</v>
      </c>
      <c r="IU121" s="66">
        <f>+VLOOKUP(IU$5,'Liste matières'!$A$7:$D$156,4,0)*CZ121</f>
        <v>0</v>
      </c>
      <c r="IV121" s="66">
        <f>+VLOOKUP(IV$5,'Liste matières'!$A$7:$D$156,4,0)*DA121</f>
        <v>0</v>
      </c>
      <c r="IW121" s="66">
        <f>+VLOOKUP(IW$5,'Liste matières'!$A$7:$D$156,4,0)*DB121</f>
        <v>0</v>
      </c>
      <c r="IX121" s="66">
        <f>+VLOOKUP(IX$5,'Liste matières'!$A$7:$D$156,4,0)*DC121</f>
        <v>0</v>
      </c>
      <c r="IY121" s="66">
        <f>+VLOOKUP(IY$5,'Liste matières'!$A$7:$D$156,4,0)*DD121</f>
        <v>0</v>
      </c>
      <c r="IZ121" s="66">
        <f>+VLOOKUP(IZ$5,'Liste matières'!$A$7:$D$156,4,0)*DE121</f>
        <v>0</v>
      </c>
      <c r="JA121" s="66">
        <f>+VLOOKUP(JA$5,'Liste matières'!$A$7:$D$156,4,0)*DF121</f>
        <v>0</v>
      </c>
      <c r="JB121" s="66">
        <f>+VLOOKUP(JB$5,'Liste matières'!$A$7:$D$156,4,0)*DG121</f>
        <v>0</v>
      </c>
      <c r="JC121" s="66">
        <f>+VLOOKUP(JC$5,'Liste matières'!$A$7:$D$156,4,0)*DH121</f>
        <v>0</v>
      </c>
      <c r="JD121" s="66">
        <f>+VLOOKUP(JD$5,'Liste matières'!$A$7:$D$156,4,0)*DI121</f>
        <v>0</v>
      </c>
      <c r="JE121" s="66">
        <f>+VLOOKUP(JE$5,'Liste matières'!$A$7:$D$156,4,0)*DJ121</f>
        <v>0</v>
      </c>
      <c r="JF121" s="66">
        <f>+VLOOKUP(JF$5,'Liste matières'!$A$7:$D$156,4,0)*DK121</f>
        <v>0</v>
      </c>
      <c r="JG121" s="66">
        <f>+VLOOKUP(JG$5,'Liste matières'!$A$7:$D$156,4,0)*DL121</f>
        <v>0</v>
      </c>
      <c r="JH121" s="66">
        <f>+VLOOKUP(JH$5,'Liste matières'!$A$7:$D$156,4,0)*DM121</f>
        <v>0</v>
      </c>
      <c r="JI121" s="66">
        <f>+VLOOKUP(JI$5,'Liste matières'!$A$7:$D$156,4,0)*DN121</f>
        <v>0</v>
      </c>
      <c r="JJ121" s="66">
        <f>+VLOOKUP(JJ$5,'Liste matières'!$A$7:$D$156,4,0)*DO121</f>
        <v>0</v>
      </c>
      <c r="JK121" s="66">
        <f>+VLOOKUP(JK$5,'Liste matières'!$A$7:$D$156,4,0)*DP121</f>
        <v>0</v>
      </c>
      <c r="JL121" s="66">
        <f>+VLOOKUP(JL$5,'Liste matières'!$A$7:$D$156,4,0)*DQ121</f>
        <v>0</v>
      </c>
      <c r="JM121" s="66">
        <f>+VLOOKUP(JM$5,'Liste matières'!$A$7:$D$156,4,0)*DR121</f>
        <v>0</v>
      </c>
      <c r="JN121" s="66">
        <f>+VLOOKUP(JN$5,'Liste matières'!$A$7:$D$156,4,0)*DS121</f>
        <v>0</v>
      </c>
      <c r="JO121" s="66">
        <f>+VLOOKUP(JO$5,'Liste matières'!$A$7:$D$156,4,0)*DT121</f>
        <v>0</v>
      </c>
      <c r="JP121" s="66">
        <f>+VLOOKUP(JP$5,'Liste matières'!$A$7:$D$156,4,0)*DU121</f>
        <v>0</v>
      </c>
      <c r="JQ121" s="66">
        <f>+VLOOKUP(JQ$5,'Liste matières'!$A$7:$D$156,4,0)*DV121</f>
        <v>0</v>
      </c>
      <c r="JR121" s="66">
        <f>+VLOOKUP(JR$5,'Liste matières'!$A$7:$D$156,4,0)*DW121</f>
        <v>0</v>
      </c>
      <c r="JS121" s="66">
        <f>+VLOOKUP(JS$5,'Liste matières'!$A$7:$D$156,4,0)*DX121</f>
        <v>0</v>
      </c>
      <c r="JT121" s="66">
        <f>+VLOOKUP(JT$5,'Liste matières'!$A$7:$D$156,4,0)*DY121</f>
        <v>0</v>
      </c>
      <c r="JU121" s="66">
        <f>+VLOOKUP(JU$5,'Liste matières'!$A$7:$D$156,4,0)*DZ121</f>
        <v>0</v>
      </c>
      <c r="JV121" s="66">
        <f>+VLOOKUP(JV$5,'Liste matières'!$A$7:$D$156,4,0)*EA121</f>
        <v>0</v>
      </c>
      <c r="JW121" s="66">
        <f>+VLOOKUP(JW$5,'Liste matières'!$A$7:$D$156,4,0)*EB121</f>
        <v>0</v>
      </c>
      <c r="JX121" s="66">
        <f>+VLOOKUP(JX$5,'Liste matières'!$A$7:$D$156,4,0)*EC121</f>
        <v>0</v>
      </c>
      <c r="JY121" s="66">
        <f>+VLOOKUP(JY$5,'Liste matières'!$A$7:$D$156,4,0)*ED121</f>
        <v>0</v>
      </c>
      <c r="JZ121" s="66">
        <f>+VLOOKUP(JZ$5,'Liste matières'!$A$7:$D$156,4,0)*EE121</f>
        <v>0</v>
      </c>
      <c r="KA121" s="66">
        <f>+VLOOKUP(KA$5,'Liste matières'!$A$7:$D$156,4,0)*EF121</f>
        <v>0</v>
      </c>
      <c r="KB121" s="66">
        <f>+VLOOKUP(KB$5,'Liste matières'!$A$7:$D$156,4,0)*EG121</f>
        <v>0</v>
      </c>
      <c r="KC121" s="66">
        <f>+VLOOKUP(KC$5,'Liste matières'!$A$7:$D$156,4,0)*EH121</f>
        <v>0</v>
      </c>
      <c r="KD121" s="66">
        <f>+VLOOKUP(KD$5,'Liste matières'!$A$7:$D$156,4,0)*EI121</f>
        <v>0</v>
      </c>
      <c r="KE121" s="66">
        <f>+VLOOKUP(KE$5,'Liste matières'!$A$7:$D$156,4,0)*EJ121</f>
        <v>0</v>
      </c>
      <c r="KF121" s="66">
        <f>+VLOOKUP(KF$5,'Liste matières'!$A$7:$D$156,4,0)*EK121</f>
        <v>0</v>
      </c>
      <c r="KG121" s="66">
        <f>+VLOOKUP(KG$5,'Liste matières'!$A$7:$D$156,4,0)*EL121</f>
        <v>0</v>
      </c>
      <c r="KH121" s="66">
        <f>+VLOOKUP(KH$5,'Liste matières'!$A$7:$D$156,4,0)*EM121</f>
        <v>0</v>
      </c>
      <c r="KI121" s="66">
        <f>+VLOOKUP(KI$5,'Liste matières'!$A$7:$D$156,4,0)*EN121</f>
        <v>0</v>
      </c>
      <c r="KJ121" s="66">
        <f>+VLOOKUP(KJ$5,'Liste matières'!$A$7:$D$156,4,0)*EO121</f>
        <v>0</v>
      </c>
      <c r="KK121" s="66">
        <f>+VLOOKUP(KK$5,'Liste matières'!$A$7:$D$156,4,0)*EP121</f>
        <v>0</v>
      </c>
      <c r="KL121" s="66">
        <f>+VLOOKUP(KL$5,'Liste matières'!$A$7:$D$156,4,0)*EQ121</f>
        <v>0</v>
      </c>
      <c r="KM121" s="66">
        <f>+VLOOKUP(KM$5,'Liste matières'!$A$7:$D$156,4,0)*ER121</f>
        <v>0</v>
      </c>
      <c r="KN121" s="66">
        <f>+VLOOKUP(KN$5,'Liste matières'!$A$7:$D$156,4,0)*ES121</f>
        <v>0</v>
      </c>
      <c r="KO121" s="66">
        <f>+VLOOKUP(KO$5,'Liste matières'!$A$7:$D$156,4,0)*ET121</f>
        <v>0</v>
      </c>
      <c r="KP121" s="66">
        <f>+VLOOKUP(KP$5,'Liste matières'!$A$7:$D$156,4,0)*EU121</f>
        <v>0</v>
      </c>
      <c r="KQ121" s="66">
        <f>+VLOOKUP(KQ$5,'Liste matières'!$A$7:$D$156,4,0)*EV121</f>
        <v>0</v>
      </c>
      <c r="KR121" s="66">
        <f>+VLOOKUP(KR$5,'Liste matières'!$A$7:$D$156,4,0)*EW121</f>
        <v>0</v>
      </c>
      <c r="KS121" s="66">
        <f>+VLOOKUP(KS$5,'Liste matières'!$A$7:$D$156,4,0)*EX121</f>
        <v>0</v>
      </c>
      <c r="KU121" s="65">
        <f t="shared" si="1"/>
        <v>0</v>
      </c>
    </row>
    <row r="122" spans="1:307" x14ac:dyDescent="0.25">
      <c r="A122" s="3" t="s">
        <v>116</v>
      </c>
      <c r="B122" s="11"/>
      <c r="C122" s="74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Z122" s="66">
        <f>+VLOOKUP(EZ$5,'Liste matières'!$A$7:$D$156,4,0)*E122</f>
        <v>0</v>
      </c>
      <c r="FA122" s="66">
        <f>+VLOOKUP(FA$5,'Liste matières'!$A$7:$D$156,4,0)*F122</f>
        <v>0</v>
      </c>
      <c r="FB122" s="66">
        <f>+VLOOKUP(FB$5,'Liste matières'!$A$7:$D$156,4,0)*G122</f>
        <v>0</v>
      </c>
      <c r="FC122" s="66">
        <f>+VLOOKUP(FC$5,'Liste matières'!$A$7:$D$156,4,0)*H122</f>
        <v>0</v>
      </c>
      <c r="FD122" s="66">
        <f>+VLOOKUP(FD$5,'Liste matières'!$A$7:$D$156,4,0)*I122</f>
        <v>0</v>
      </c>
      <c r="FE122" s="66">
        <f>+VLOOKUP(FE$5,'Liste matières'!$A$7:$D$156,4,0)*J122</f>
        <v>0</v>
      </c>
      <c r="FF122" s="66">
        <f>+VLOOKUP(FF$5,'Liste matières'!$A$7:$D$156,4,0)*K122</f>
        <v>0</v>
      </c>
      <c r="FG122" s="66">
        <f>+VLOOKUP(FG$5,'Liste matières'!$A$7:$D$156,4,0)*L122</f>
        <v>0</v>
      </c>
      <c r="FH122" s="66">
        <f>+VLOOKUP(FH$5,'Liste matières'!$A$7:$D$156,4,0)*M122</f>
        <v>0</v>
      </c>
      <c r="FI122" s="66">
        <f>+VLOOKUP(FI$5,'Liste matières'!$A$7:$D$156,4,0)*N122</f>
        <v>0</v>
      </c>
      <c r="FJ122" s="66">
        <f>+VLOOKUP(FJ$5,'Liste matières'!$A$7:$D$156,4,0)*O122</f>
        <v>0</v>
      </c>
      <c r="FK122" s="66">
        <f>+VLOOKUP(FK$5,'Liste matières'!$A$7:$D$156,4,0)*P122</f>
        <v>0</v>
      </c>
      <c r="FL122" s="66">
        <f>+VLOOKUP(FL$5,'Liste matières'!$A$7:$D$156,4,0)*Q122</f>
        <v>0</v>
      </c>
      <c r="FM122" s="66">
        <f>+VLOOKUP(FM$5,'Liste matières'!$A$7:$D$156,4,0)*R122</f>
        <v>0</v>
      </c>
      <c r="FN122" s="66">
        <f>+VLOOKUP(FN$5,'Liste matières'!$A$7:$D$156,4,0)*S122</f>
        <v>0</v>
      </c>
      <c r="FO122" s="66">
        <f>+VLOOKUP(FO$5,'Liste matières'!$A$7:$D$156,4,0)*T122</f>
        <v>0</v>
      </c>
      <c r="FP122" s="66">
        <f>+VLOOKUP(FP$5,'Liste matières'!$A$7:$D$156,4,0)*U122</f>
        <v>0</v>
      </c>
      <c r="FQ122" s="66">
        <f>+VLOOKUP(FQ$5,'Liste matières'!$A$7:$D$156,4,0)*V122</f>
        <v>0</v>
      </c>
      <c r="FR122" s="66">
        <f>+VLOOKUP(FR$5,'Liste matières'!$A$7:$D$156,4,0)*W122</f>
        <v>0</v>
      </c>
      <c r="FS122" s="66">
        <f>+VLOOKUP(FS$5,'Liste matières'!$A$7:$D$156,4,0)*X122</f>
        <v>0</v>
      </c>
      <c r="FT122" s="66">
        <f>+VLOOKUP(FT$5,'Liste matières'!$A$7:$D$156,4,0)*Y122</f>
        <v>0</v>
      </c>
      <c r="FU122" s="66">
        <f>+VLOOKUP(FU$5,'Liste matières'!$A$7:$D$156,4,0)*Z122</f>
        <v>0</v>
      </c>
      <c r="FV122" s="66">
        <f>+VLOOKUP(FV$5,'Liste matières'!$A$7:$D$156,4,0)*AA122</f>
        <v>0</v>
      </c>
      <c r="FW122" s="66">
        <f>+VLOOKUP(FW$5,'Liste matières'!$A$7:$D$156,4,0)*AB122</f>
        <v>0</v>
      </c>
      <c r="FX122" s="66">
        <f>+VLOOKUP(FX$5,'Liste matières'!$A$7:$D$156,4,0)*AC122</f>
        <v>0</v>
      </c>
      <c r="FY122" s="66">
        <f>+VLOOKUP(FY$5,'Liste matières'!$A$7:$D$156,4,0)*AD122</f>
        <v>0</v>
      </c>
      <c r="FZ122" s="66">
        <f>+VLOOKUP(FZ$5,'Liste matières'!$A$7:$D$156,4,0)*AE122</f>
        <v>0</v>
      </c>
      <c r="GA122" s="66">
        <f>+VLOOKUP(GA$5,'Liste matières'!$A$7:$D$156,4,0)*AF122</f>
        <v>0</v>
      </c>
      <c r="GB122" s="66">
        <f>+VLOOKUP(GB$5,'Liste matières'!$A$7:$D$156,4,0)*AG122</f>
        <v>0</v>
      </c>
      <c r="GC122" s="66">
        <f>+VLOOKUP(GC$5,'Liste matières'!$A$7:$D$156,4,0)*AH122</f>
        <v>0</v>
      </c>
      <c r="GD122" s="66">
        <f>+VLOOKUP(GD$5,'Liste matières'!$A$7:$D$156,4,0)*AI122</f>
        <v>0</v>
      </c>
      <c r="GE122" s="66">
        <f>+VLOOKUP(GE$5,'Liste matières'!$A$7:$D$156,4,0)*AJ122</f>
        <v>0</v>
      </c>
      <c r="GF122" s="66">
        <f>+VLOOKUP(GF$5,'Liste matières'!$A$7:$D$156,4,0)*AK122</f>
        <v>0</v>
      </c>
      <c r="GG122" s="66">
        <f>+VLOOKUP(GG$5,'Liste matières'!$A$7:$D$156,4,0)*AL122</f>
        <v>0</v>
      </c>
      <c r="GH122" s="66">
        <f>+VLOOKUP(GH$5,'Liste matières'!$A$7:$D$156,4,0)*AM122</f>
        <v>0</v>
      </c>
      <c r="GI122" s="66">
        <f>+VLOOKUP(GI$5,'Liste matières'!$A$7:$D$156,4,0)*AN122</f>
        <v>0</v>
      </c>
      <c r="GJ122" s="66">
        <f>+VLOOKUP(GJ$5,'Liste matières'!$A$7:$D$156,4,0)*AO122</f>
        <v>0</v>
      </c>
      <c r="GK122" s="66">
        <f>+VLOOKUP(GK$5,'Liste matières'!$A$7:$D$156,4,0)*AP122</f>
        <v>0</v>
      </c>
      <c r="GL122" s="66">
        <f>+VLOOKUP(GL$5,'Liste matières'!$A$7:$D$156,4,0)*AQ122</f>
        <v>0</v>
      </c>
      <c r="GM122" s="66">
        <f>+VLOOKUP(GM$5,'Liste matières'!$A$7:$D$156,4,0)*AR122</f>
        <v>0</v>
      </c>
      <c r="GN122" s="66">
        <f>+VLOOKUP(GN$5,'Liste matières'!$A$7:$D$156,4,0)*AS122</f>
        <v>0</v>
      </c>
      <c r="GO122" s="66">
        <f>+VLOOKUP(GO$5,'Liste matières'!$A$7:$D$156,4,0)*AT122</f>
        <v>0</v>
      </c>
      <c r="GP122" s="66">
        <f>+VLOOKUP(GP$5,'Liste matières'!$A$7:$D$156,4,0)*AU122</f>
        <v>0</v>
      </c>
      <c r="GQ122" s="66">
        <f>+VLOOKUP(GQ$5,'Liste matières'!$A$7:$D$156,4,0)*AV122</f>
        <v>0</v>
      </c>
      <c r="GR122" s="66">
        <f>+VLOOKUP(GR$5,'Liste matières'!$A$7:$D$156,4,0)*AW122</f>
        <v>0</v>
      </c>
      <c r="GS122" s="66">
        <f>+VLOOKUP(GS$5,'Liste matières'!$A$7:$D$156,4,0)*AX122</f>
        <v>0</v>
      </c>
      <c r="GT122" s="66">
        <f>+VLOOKUP(GT$5,'Liste matières'!$A$7:$D$156,4,0)*AY122</f>
        <v>0</v>
      </c>
      <c r="GU122" s="66">
        <f>+VLOOKUP(GU$5,'Liste matières'!$A$7:$D$156,4,0)*AZ122</f>
        <v>0</v>
      </c>
      <c r="GV122" s="66">
        <f>+VLOOKUP(GV$5,'Liste matières'!$A$7:$D$156,4,0)*BA122</f>
        <v>0</v>
      </c>
      <c r="GW122" s="66">
        <f>+VLOOKUP(GW$5,'Liste matières'!$A$7:$D$156,4,0)*BB122</f>
        <v>0</v>
      </c>
      <c r="GX122" s="66">
        <f>+VLOOKUP(GX$5,'Liste matières'!$A$7:$D$156,4,0)*BC122</f>
        <v>0</v>
      </c>
      <c r="GY122" s="66">
        <f>+VLOOKUP(GY$5,'Liste matières'!$A$7:$D$156,4,0)*BD122</f>
        <v>0</v>
      </c>
      <c r="GZ122" s="66">
        <f>+VLOOKUP(GZ$5,'Liste matières'!$A$7:$D$156,4,0)*BE122</f>
        <v>0</v>
      </c>
      <c r="HA122" s="66">
        <f>+VLOOKUP(HA$5,'Liste matières'!$A$7:$D$156,4,0)*BF122</f>
        <v>0</v>
      </c>
      <c r="HB122" s="66">
        <f>+VLOOKUP(HB$5,'Liste matières'!$A$7:$D$156,4,0)*BG122</f>
        <v>0</v>
      </c>
      <c r="HC122" s="66">
        <f>+VLOOKUP(HC$5,'Liste matières'!$A$7:$D$156,4,0)*BH122</f>
        <v>0</v>
      </c>
      <c r="HD122" s="66">
        <f>+VLOOKUP(HD$5,'Liste matières'!$A$7:$D$156,4,0)*BI122</f>
        <v>0</v>
      </c>
      <c r="HE122" s="66">
        <f>+VLOOKUP(HE$5,'Liste matières'!$A$7:$D$156,4,0)*BJ122</f>
        <v>0</v>
      </c>
      <c r="HF122" s="66">
        <f>+VLOOKUP(HF$5,'Liste matières'!$A$7:$D$156,4,0)*BK122</f>
        <v>0</v>
      </c>
      <c r="HG122" s="66">
        <f>+VLOOKUP(HG$5,'Liste matières'!$A$7:$D$156,4,0)*BL122</f>
        <v>0</v>
      </c>
      <c r="HH122" s="66">
        <f>+VLOOKUP(HH$5,'Liste matières'!$A$7:$D$156,4,0)*BM122</f>
        <v>0</v>
      </c>
      <c r="HI122" s="66">
        <f>+VLOOKUP(HI$5,'Liste matières'!$A$7:$D$156,4,0)*BN122</f>
        <v>0</v>
      </c>
      <c r="HJ122" s="66">
        <f>+VLOOKUP(HJ$5,'Liste matières'!$A$7:$D$156,4,0)*BO122</f>
        <v>0</v>
      </c>
      <c r="HK122" s="66">
        <f>+VLOOKUP(HK$5,'Liste matières'!$A$7:$D$156,4,0)*BP122</f>
        <v>0</v>
      </c>
      <c r="HL122" s="66">
        <f>+VLOOKUP(HL$5,'Liste matières'!$A$7:$D$156,4,0)*BQ122</f>
        <v>0</v>
      </c>
      <c r="HM122" s="66">
        <f>+VLOOKUP(HM$5,'Liste matières'!$A$7:$D$156,4,0)*BR122</f>
        <v>0</v>
      </c>
      <c r="HN122" s="66">
        <f>+VLOOKUP(HN$5,'Liste matières'!$A$7:$D$156,4,0)*BS122</f>
        <v>0</v>
      </c>
      <c r="HO122" s="66">
        <f>+VLOOKUP(HO$5,'Liste matières'!$A$7:$D$156,4,0)*BT122</f>
        <v>0</v>
      </c>
      <c r="HP122" s="66">
        <f>+VLOOKUP(HP$5,'Liste matières'!$A$7:$D$156,4,0)*BU122</f>
        <v>0</v>
      </c>
      <c r="HQ122" s="66">
        <f>+VLOOKUP(HQ$5,'Liste matières'!$A$7:$D$156,4,0)*BV122</f>
        <v>0</v>
      </c>
      <c r="HR122" s="66">
        <f>+VLOOKUP(HR$5,'Liste matières'!$A$7:$D$156,4,0)*BW122</f>
        <v>0</v>
      </c>
      <c r="HS122" s="66">
        <f>+VLOOKUP(HS$5,'Liste matières'!$A$7:$D$156,4,0)*BX122</f>
        <v>0</v>
      </c>
      <c r="HT122" s="66">
        <f>+VLOOKUP(HT$5,'Liste matières'!$A$7:$D$156,4,0)*BY122</f>
        <v>0</v>
      </c>
      <c r="HU122" s="66">
        <f>+VLOOKUP(HU$5,'Liste matières'!$A$7:$D$156,4,0)*BZ122</f>
        <v>0</v>
      </c>
      <c r="HV122" s="66">
        <f>+VLOOKUP(HV$5,'Liste matières'!$A$7:$D$156,4,0)*CA122</f>
        <v>0</v>
      </c>
      <c r="HW122" s="66">
        <f>+VLOOKUP(HW$5,'Liste matières'!$A$7:$D$156,4,0)*CB122</f>
        <v>0</v>
      </c>
      <c r="HX122" s="66">
        <f>+VLOOKUP(HX$5,'Liste matières'!$A$7:$D$156,4,0)*CC122</f>
        <v>0</v>
      </c>
      <c r="HY122" s="66">
        <f>+VLOOKUP(HY$5,'Liste matières'!$A$7:$D$156,4,0)*CD122</f>
        <v>0</v>
      </c>
      <c r="HZ122" s="66">
        <f>+VLOOKUP(HZ$5,'Liste matières'!$A$7:$D$156,4,0)*CE122</f>
        <v>0</v>
      </c>
      <c r="IA122" s="66">
        <f>+VLOOKUP(IA$5,'Liste matières'!$A$7:$D$156,4,0)*CF122</f>
        <v>0</v>
      </c>
      <c r="IB122" s="66">
        <f>+VLOOKUP(IB$5,'Liste matières'!$A$7:$D$156,4,0)*CG122</f>
        <v>0</v>
      </c>
      <c r="IC122" s="66">
        <f>+VLOOKUP(IC$5,'Liste matières'!$A$7:$D$156,4,0)*CH122</f>
        <v>0</v>
      </c>
      <c r="ID122" s="66">
        <f>+VLOOKUP(ID$5,'Liste matières'!$A$7:$D$156,4,0)*CI122</f>
        <v>0</v>
      </c>
      <c r="IE122" s="66">
        <f>+VLOOKUP(IE$5,'Liste matières'!$A$7:$D$156,4,0)*CJ122</f>
        <v>0</v>
      </c>
      <c r="IF122" s="66">
        <f>+VLOOKUP(IF$5,'Liste matières'!$A$7:$D$156,4,0)*CK122</f>
        <v>0</v>
      </c>
      <c r="IG122" s="66">
        <f>+VLOOKUP(IG$5,'Liste matières'!$A$7:$D$156,4,0)*CL122</f>
        <v>0</v>
      </c>
      <c r="IH122" s="66">
        <f>+VLOOKUP(IH$5,'Liste matières'!$A$7:$D$156,4,0)*CM122</f>
        <v>0</v>
      </c>
      <c r="II122" s="66">
        <f>+VLOOKUP(II$5,'Liste matières'!$A$7:$D$156,4,0)*CN122</f>
        <v>0</v>
      </c>
      <c r="IJ122" s="66">
        <f>+VLOOKUP(IJ$5,'Liste matières'!$A$7:$D$156,4,0)*CO122</f>
        <v>0</v>
      </c>
      <c r="IK122" s="66">
        <f>+VLOOKUP(IK$5,'Liste matières'!$A$7:$D$156,4,0)*CP122</f>
        <v>0</v>
      </c>
      <c r="IL122" s="66">
        <f>+VLOOKUP(IL$5,'Liste matières'!$A$7:$D$156,4,0)*CQ122</f>
        <v>0</v>
      </c>
      <c r="IM122" s="66">
        <f>+VLOOKUP(IM$5,'Liste matières'!$A$7:$D$156,4,0)*CR122</f>
        <v>0</v>
      </c>
      <c r="IN122" s="66">
        <f>+VLOOKUP(IN$5,'Liste matières'!$A$7:$D$156,4,0)*CS122</f>
        <v>0</v>
      </c>
      <c r="IO122" s="66">
        <f>+VLOOKUP(IO$5,'Liste matières'!$A$7:$D$156,4,0)*CT122</f>
        <v>0</v>
      </c>
      <c r="IP122" s="66">
        <f>+VLOOKUP(IP$5,'Liste matières'!$A$7:$D$156,4,0)*CU122</f>
        <v>0</v>
      </c>
      <c r="IQ122" s="66">
        <f>+VLOOKUP(IQ$5,'Liste matières'!$A$7:$D$156,4,0)*CV122</f>
        <v>0</v>
      </c>
      <c r="IR122" s="66">
        <f>+VLOOKUP(IR$5,'Liste matières'!$A$7:$D$156,4,0)*CW122</f>
        <v>0</v>
      </c>
      <c r="IS122" s="66">
        <f>+VLOOKUP(IS$5,'Liste matières'!$A$7:$D$156,4,0)*CX122</f>
        <v>0</v>
      </c>
      <c r="IT122" s="66">
        <f>+VLOOKUP(IT$5,'Liste matières'!$A$7:$D$156,4,0)*CY122</f>
        <v>0</v>
      </c>
      <c r="IU122" s="66">
        <f>+VLOOKUP(IU$5,'Liste matières'!$A$7:$D$156,4,0)*CZ122</f>
        <v>0</v>
      </c>
      <c r="IV122" s="66">
        <f>+VLOOKUP(IV$5,'Liste matières'!$A$7:$D$156,4,0)*DA122</f>
        <v>0</v>
      </c>
      <c r="IW122" s="66">
        <f>+VLOOKUP(IW$5,'Liste matières'!$A$7:$D$156,4,0)*DB122</f>
        <v>0</v>
      </c>
      <c r="IX122" s="66">
        <f>+VLOOKUP(IX$5,'Liste matières'!$A$7:$D$156,4,0)*DC122</f>
        <v>0</v>
      </c>
      <c r="IY122" s="66">
        <f>+VLOOKUP(IY$5,'Liste matières'!$A$7:$D$156,4,0)*DD122</f>
        <v>0</v>
      </c>
      <c r="IZ122" s="66">
        <f>+VLOOKUP(IZ$5,'Liste matières'!$A$7:$D$156,4,0)*DE122</f>
        <v>0</v>
      </c>
      <c r="JA122" s="66">
        <f>+VLOOKUP(JA$5,'Liste matières'!$A$7:$D$156,4,0)*DF122</f>
        <v>0</v>
      </c>
      <c r="JB122" s="66">
        <f>+VLOOKUP(JB$5,'Liste matières'!$A$7:$D$156,4,0)*DG122</f>
        <v>0</v>
      </c>
      <c r="JC122" s="66">
        <f>+VLOOKUP(JC$5,'Liste matières'!$A$7:$D$156,4,0)*DH122</f>
        <v>0</v>
      </c>
      <c r="JD122" s="66">
        <f>+VLOOKUP(JD$5,'Liste matières'!$A$7:$D$156,4,0)*DI122</f>
        <v>0</v>
      </c>
      <c r="JE122" s="66">
        <f>+VLOOKUP(JE$5,'Liste matières'!$A$7:$D$156,4,0)*DJ122</f>
        <v>0</v>
      </c>
      <c r="JF122" s="66">
        <f>+VLOOKUP(JF$5,'Liste matières'!$A$7:$D$156,4,0)*DK122</f>
        <v>0</v>
      </c>
      <c r="JG122" s="66">
        <f>+VLOOKUP(JG$5,'Liste matières'!$A$7:$D$156,4,0)*DL122</f>
        <v>0</v>
      </c>
      <c r="JH122" s="66">
        <f>+VLOOKUP(JH$5,'Liste matières'!$A$7:$D$156,4,0)*DM122</f>
        <v>0</v>
      </c>
      <c r="JI122" s="66">
        <f>+VLOOKUP(JI$5,'Liste matières'!$A$7:$D$156,4,0)*DN122</f>
        <v>0</v>
      </c>
      <c r="JJ122" s="66">
        <f>+VLOOKUP(JJ$5,'Liste matières'!$A$7:$D$156,4,0)*DO122</f>
        <v>0</v>
      </c>
      <c r="JK122" s="66">
        <f>+VLOOKUP(JK$5,'Liste matières'!$A$7:$D$156,4,0)*DP122</f>
        <v>0</v>
      </c>
      <c r="JL122" s="66">
        <f>+VLOOKUP(JL$5,'Liste matières'!$A$7:$D$156,4,0)*DQ122</f>
        <v>0</v>
      </c>
      <c r="JM122" s="66">
        <f>+VLOOKUP(JM$5,'Liste matières'!$A$7:$D$156,4,0)*DR122</f>
        <v>0</v>
      </c>
      <c r="JN122" s="66">
        <f>+VLOOKUP(JN$5,'Liste matières'!$A$7:$D$156,4,0)*DS122</f>
        <v>0</v>
      </c>
      <c r="JO122" s="66">
        <f>+VLOOKUP(JO$5,'Liste matières'!$A$7:$D$156,4,0)*DT122</f>
        <v>0</v>
      </c>
      <c r="JP122" s="66">
        <f>+VLOOKUP(JP$5,'Liste matières'!$A$7:$D$156,4,0)*DU122</f>
        <v>0</v>
      </c>
      <c r="JQ122" s="66">
        <f>+VLOOKUP(JQ$5,'Liste matières'!$A$7:$D$156,4,0)*DV122</f>
        <v>0</v>
      </c>
      <c r="JR122" s="66">
        <f>+VLOOKUP(JR$5,'Liste matières'!$A$7:$D$156,4,0)*DW122</f>
        <v>0</v>
      </c>
      <c r="JS122" s="66">
        <f>+VLOOKUP(JS$5,'Liste matières'!$A$7:$D$156,4,0)*DX122</f>
        <v>0</v>
      </c>
      <c r="JT122" s="66">
        <f>+VLOOKUP(JT$5,'Liste matières'!$A$7:$D$156,4,0)*DY122</f>
        <v>0</v>
      </c>
      <c r="JU122" s="66">
        <f>+VLOOKUP(JU$5,'Liste matières'!$A$7:$D$156,4,0)*DZ122</f>
        <v>0</v>
      </c>
      <c r="JV122" s="66">
        <f>+VLOOKUP(JV$5,'Liste matières'!$A$7:$D$156,4,0)*EA122</f>
        <v>0</v>
      </c>
      <c r="JW122" s="66">
        <f>+VLOOKUP(JW$5,'Liste matières'!$A$7:$D$156,4,0)*EB122</f>
        <v>0</v>
      </c>
      <c r="JX122" s="66">
        <f>+VLOOKUP(JX$5,'Liste matières'!$A$7:$D$156,4,0)*EC122</f>
        <v>0</v>
      </c>
      <c r="JY122" s="66">
        <f>+VLOOKUP(JY$5,'Liste matières'!$A$7:$D$156,4,0)*ED122</f>
        <v>0</v>
      </c>
      <c r="JZ122" s="66">
        <f>+VLOOKUP(JZ$5,'Liste matières'!$A$7:$D$156,4,0)*EE122</f>
        <v>0</v>
      </c>
      <c r="KA122" s="66">
        <f>+VLOOKUP(KA$5,'Liste matières'!$A$7:$D$156,4,0)*EF122</f>
        <v>0</v>
      </c>
      <c r="KB122" s="66">
        <f>+VLOOKUP(KB$5,'Liste matières'!$A$7:$D$156,4,0)*EG122</f>
        <v>0</v>
      </c>
      <c r="KC122" s="66">
        <f>+VLOOKUP(KC$5,'Liste matières'!$A$7:$D$156,4,0)*EH122</f>
        <v>0</v>
      </c>
      <c r="KD122" s="66">
        <f>+VLOOKUP(KD$5,'Liste matières'!$A$7:$D$156,4,0)*EI122</f>
        <v>0</v>
      </c>
      <c r="KE122" s="66">
        <f>+VLOOKUP(KE$5,'Liste matières'!$A$7:$D$156,4,0)*EJ122</f>
        <v>0</v>
      </c>
      <c r="KF122" s="66">
        <f>+VLOOKUP(KF$5,'Liste matières'!$A$7:$D$156,4,0)*EK122</f>
        <v>0</v>
      </c>
      <c r="KG122" s="66">
        <f>+VLOOKUP(KG$5,'Liste matières'!$A$7:$D$156,4,0)*EL122</f>
        <v>0</v>
      </c>
      <c r="KH122" s="66">
        <f>+VLOOKUP(KH$5,'Liste matières'!$A$7:$D$156,4,0)*EM122</f>
        <v>0</v>
      </c>
      <c r="KI122" s="66">
        <f>+VLOOKUP(KI$5,'Liste matières'!$A$7:$D$156,4,0)*EN122</f>
        <v>0</v>
      </c>
      <c r="KJ122" s="66">
        <f>+VLOOKUP(KJ$5,'Liste matières'!$A$7:$D$156,4,0)*EO122</f>
        <v>0</v>
      </c>
      <c r="KK122" s="66">
        <f>+VLOOKUP(KK$5,'Liste matières'!$A$7:$D$156,4,0)*EP122</f>
        <v>0</v>
      </c>
      <c r="KL122" s="66">
        <f>+VLOOKUP(KL$5,'Liste matières'!$A$7:$D$156,4,0)*EQ122</f>
        <v>0</v>
      </c>
      <c r="KM122" s="66">
        <f>+VLOOKUP(KM$5,'Liste matières'!$A$7:$D$156,4,0)*ER122</f>
        <v>0</v>
      </c>
      <c r="KN122" s="66">
        <f>+VLOOKUP(KN$5,'Liste matières'!$A$7:$D$156,4,0)*ES122</f>
        <v>0</v>
      </c>
      <c r="KO122" s="66">
        <f>+VLOOKUP(KO$5,'Liste matières'!$A$7:$D$156,4,0)*ET122</f>
        <v>0</v>
      </c>
      <c r="KP122" s="66">
        <f>+VLOOKUP(KP$5,'Liste matières'!$A$7:$D$156,4,0)*EU122</f>
        <v>0</v>
      </c>
      <c r="KQ122" s="66">
        <f>+VLOOKUP(KQ$5,'Liste matières'!$A$7:$D$156,4,0)*EV122</f>
        <v>0</v>
      </c>
      <c r="KR122" s="66">
        <f>+VLOOKUP(KR$5,'Liste matières'!$A$7:$D$156,4,0)*EW122</f>
        <v>0</v>
      </c>
      <c r="KS122" s="66">
        <f>+VLOOKUP(KS$5,'Liste matières'!$A$7:$D$156,4,0)*EX122</f>
        <v>0</v>
      </c>
      <c r="KU122" s="65">
        <f t="shared" si="1"/>
        <v>0</v>
      </c>
    </row>
    <row r="123" spans="1:307" x14ac:dyDescent="0.25">
      <c r="A123" s="3" t="s">
        <v>117</v>
      </c>
      <c r="B123" s="11"/>
      <c r="C123" s="74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Z123" s="66">
        <f>+VLOOKUP(EZ$5,'Liste matières'!$A$7:$D$156,4,0)*E123</f>
        <v>0</v>
      </c>
      <c r="FA123" s="66">
        <f>+VLOOKUP(FA$5,'Liste matières'!$A$7:$D$156,4,0)*F123</f>
        <v>0</v>
      </c>
      <c r="FB123" s="66">
        <f>+VLOOKUP(FB$5,'Liste matières'!$A$7:$D$156,4,0)*G123</f>
        <v>0</v>
      </c>
      <c r="FC123" s="66">
        <f>+VLOOKUP(FC$5,'Liste matières'!$A$7:$D$156,4,0)*H123</f>
        <v>0</v>
      </c>
      <c r="FD123" s="66">
        <f>+VLOOKUP(FD$5,'Liste matières'!$A$7:$D$156,4,0)*I123</f>
        <v>0</v>
      </c>
      <c r="FE123" s="66">
        <f>+VLOOKUP(FE$5,'Liste matières'!$A$7:$D$156,4,0)*J123</f>
        <v>0</v>
      </c>
      <c r="FF123" s="66">
        <f>+VLOOKUP(FF$5,'Liste matières'!$A$7:$D$156,4,0)*K123</f>
        <v>0</v>
      </c>
      <c r="FG123" s="66">
        <f>+VLOOKUP(FG$5,'Liste matières'!$A$7:$D$156,4,0)*L123</f>
        <v>0</v>
      </c>
      <c r="FH123" s="66">
        <f>+VLOOKUP(FH$5,'Liste matières'!$A$7:$D$156,4,0)*M123</f>
        <v>0</v>
      </c>
      <c r="FI123" s="66">
        <f>+VLOOKUP(FI$5,'Liste matières'!$A$7:$D$156,4,0)*N123</f>
        <v>0</v>
      </c>
      <c r="FJ123" s="66">
        <f>+VLOOKUP(FJ$5,'Liste matières'!$A$7:$D$156,4,0)*O123</f>
        <v>0</v>
      </c>
      <c r="FK123" s="66">
        <f>+VLOOKUP(FK$5,'Liste matières'!$A$7:$D$156,4,0)*P123</f>
        <v>0</v>
      </c>
      <c r="FL123" s="66">
        <f>+VLOOKUP(FL$5,'Liste matières'!$A$7:$D$156,4,0)*Q123</f>
        <v>0</v>
      </c>
      <c r="FM123" s="66">
        <f>+VLOOKUP(FM$5,'Liste matières'!$A$7:$D$156,4,0)*R123</f>
        <v>0</v>
      </c>
      <c r="FN123" s="66">
        <f>+VLOOKUP(FN$5,'Liste matières'!$A$7:$D$156,4,0)*S123</f>
        <v>0</v>
      </c>
      <c r="FO123" s="66">
        <f>+VLOOKUP(FO$5,'Liste matières'!$A$7:$D$156,4,0)*T123</f>
        <v>0</v>
      </c>
      <c r="FP123" s="66">
        <f>+VLOOKUP(FP$5,'Liste matières'!$A$7:$D$156,4,0)*U123</f>
        <v>0</v>
      </c>
      <c r="FQ123" s="66">
        <f>+VLOOKUP(FQ$5,'Liste matières'!$A$7:$D$156,4,0)*V123</f>
        <v>0</v>
      </c>
      <c r="FR123" s="66">
        <f>+VLOOKUP(FR$5,'Liste matières'!$A$7:$D$156,4,0)*W123</f>
        <v>0</v>
      </c>
      <c r="FS123" s="66">
        <f>+VLOOKUP(FS$5,'Liste matières'!$A$7:$D$156,4,0)*X123</f>
        <v>0</v>
      </c>
      <c r="FT123" s="66">
        <f>+VLOOKUP(FT$5,'Liste matières'!$A$7:$D$156,4,0)*Y123</f>
        <v>0</v>
      </c>
      <c r="FU123" s="66">
        <f>+VLOOKUP(FU$5,'Liste matières'!$A$7:$D$156,4,0)*Z123</f>
        <v>0</v>
      </c>
      <c r="FV123" s="66">
        <f>+VLOOKUP(FV$5,'Liste matières'!$A$7:$D$156,4,0)*AA123</f>
        <v>0</v>
      </c>
      <c r="FW123" s="66">
        <f>+VLOOKUP(FW$5,'Liste matières'!$A$7:$D$156,4,0)*AB123</f>
        <v>0</v>
      </c>
      <c r="FX123" s="66">
        <f>+VLOOKUP(FX$5,'Liste matières'!$A$7:$D$156,4,0)*AC123</f>
        <v>0</v>
      </c>
      <c r="FY123" s="66">
        <f>+VLOOKUP(FY$5,'Liste matières'!$A$7:$D$156,4,0)*AD123</f>
        <v>0</v>
      </c>
      <c r="FZ123" s="66">
        <f>+VLOOKUP(FZ$5,'Liste matières'!$A$7:$D$156,4,0)*AE123</f>
        <v>0</v>
      </c>
      <c r="GA123" s="66">
        <f>+VLOOKUP(GA$5,'Liste matières'!$A$7:$D$156,4,0)*AF123</f>
        <v>0</v>
      </c>
      <c r="GB123" s="66">
        <f>+VLOOKUP(GB$5,'Liste matières'!$A$7:$D$156,4,0)*AG123</f>
        <v>0</v>
      </c>
      <c r="GC123" s="66">
        <f>+VLOOKUP(GC$5,'Liste matières'!$A$7:$D$156,4,0)*AH123</f>
        <v>0</v>
      </c>
      <c r="GD123" s="66">
        <f>+VLOOKUP(GD$5,'Liste matières'!$A$7:$D$156,4,0)*AI123</f>
        <v>0</v>
      </c>
      <c r="GE123" s="66">
        <f>+VLOOKUP(GE$5,'Liste matières'!$A$7:$D$156,4,0)*AJ123</f>
        <v>0</v>
      </c>
      <c r="GF123" s="66">
        <f>+VLOOKUP(GF$5,'Liste matières'!$A$7:$D$156,4,0)*AK123</f>
        <v>0</v>
      </c>
      <c r="GG123" s="66">
        <f>+VLOOKUP(GG$5,'Liste matières'!$A$7:$D$156,4,0)*AL123</f>
        <v>0</v>
      </c>
      <c r="GH123" s="66">
        <f>+VLOOKUP(GH$5,'Liste matières'!$A$7:$D$156,4,0)*AM123</f>
        <v>0</v>
      </c>
      <c r="GI123" s="66">
        <f>+VLOOKUP(GI$5,'Liste matières'!$A$7:$D$156,4,0)*AN123</f>
        <v>0</v>
      </c>
      <c r="GJ123" s="66">
        <f>+VLOOKUP(GJ$5,'Liste matières'!$A$7:$D$156,4,0)*AO123</f>
        <v>0</v>
      </c>
      <c r="GK123" s="66">
        <f>+VLOOKUP(GK$5,'Liste matières'!$A$7:$D$156,4,0)*AP123</f>
        <v>0</v>
      </c>
      <c r="GL123" s="66">
        <f>+VLOOKUP(GL$5,'Liste matières'!$A$7:$D$156,4,0)*AQ123</f>
        <v>0</v>
      </c>
      <c r="GM123" s="66">
        <f>+VLOOKUP(GM$5,'Liste matières'!$A$7:$D$156,4,0)*AR123</f>
        <v>0</v>
      </c>
      <c r="GN123" s="66">
        <f>+VLOOKUP(GN$5,'Liste matières'!$A$7:$D$156,4,0)*AS123</f>
        <v>0</v>
      </c>
      <c r="GO123" s="66">
        <f>+VLOOKUP(GO$5,'Liste matières'!$A$7:$D$156,4,0)*AT123</f>
        <v>0</v>
      </c>
      <c r="GP123" s="66">
        <f>+VLOOKUP(GP$5,'Liste matières'!$A$7:$D$156,4,0)*AU123</f>
        <v>0</v>
      </c>
      <c r="GQ123" s="66">
        <f>+VLOOKUP(GQ$5,'Liste matières'!$A$7:$D$156,4,0)*AV123</f>
        <v>0</v>
      </c>
      <c r="GR123" s="66">
        <f>+VLOOKUP(GR$5,'Liste matières'!$A$7:$D$156,4,0)*AW123</f>
        <v>0</v>
      </c>
      <c r="GS123" s="66">
        <f>+VLOOKUP(GS$5,'Liste matières'!$A$7:$D$156,4,0)*AX123</f>
        <v>0</v>
      </c>
      <c r="GT123" s="66">
        <f>+VLOOKUP(GT$5,'Liste matières'!$A$7:$D$156,4,0)*AY123</f>
        <v>0</v>
      </c>
      <c r="GU123" s="66">
        <f>+VLOOKUP(GU$5,'Liste matières'!$A$7:$D$156,4,0)*AZ123</f>
        <v>0</v>
      </c>
      <c r="GV123" s="66">
        <f>+VLOOKUP(GV$5,'Liste matières'!$A$7:$D$156,4,0)*BA123</f>
        <v>0</v>
      </c>
      <c r="GW123" s="66">
        <f>+VLOOKUP(GW$5,'Liste matières'!$A$7:$D$156,4,0)*BB123</f>
        <v>0</v>
      </c>
      <c r="GX123" s="66">
        <f>+VLOOKUP(GX$5,'Liste matières'!$A$7:$D$156,4,0)*BC123</f>
        <v>0</v>
      </c>
      <c r="GY123" s="66">
        <f>+VLOOKUP(GY$5,'Liste matières'!$A$7:$D$156,4,0)*BD123</f>
        <v>0</v>
      </c>
      <c r="GZ123" s="66">
        <f>+VLOOKUP(GZ$5,'Liste matières'!$A$7:$D$156,4,0)*BE123</f>
        <v>0</v>
      </c>
      <c r="HA123" s="66">
        <f>+VLOOKUP(HA$5,'Liste matières'!$A$7:$D$156,4,0)*BF123</f>
        <v>0</v>
      </c>
      <c r="HB123" s="66">
        <f>+VLOOKUP(HB$5,'Liste matières'!$A$7:$D$156,4,0)*BG123</f>
        <v>0</v>
      </c>
      <c r="HC123" s="66">
        <f>+VLOOKUP(HC$5,'Liste matières'!$A$7:$D$156,4,0)*BH123</f>
        <v>0</v>
      </c>
      <c r="HD123" s="66">
        <f>+VLOOKUP(HD$5,'Liste matières'!$A$7:$D$156,4,0)*BI123</f>
        <v>0</v>
      </c>
      <c r="HE123" s="66">
        <f>+VLOOKUP(HE$5,'Liste matières'!$A$7:$D$156,4,0)*BJ123</f>
        <v>0</v>
      </c>
      <c r="HF123" s="66">
        <f>+VLOOKUP(HF$5,'Liste matières'!$A$7:$D$156,4,0)*BK123</f>
        <v>0</v>
      </c>
      <c r="HG123" s="66">
        <f>+VLOOKUP(HG$5,'Liste matières'!$A$7:$D$156,4,0)*BL123</f>
        <v>0</v>
      </c>
      <c r="HH123" s="66">
        <f>+VLOOKUP(HH$5,'Liste matières'!$A$7:$D$156,4,0)*BM123</f>
        <v>0</v>
      </c>
      <c r="HI123" s="66">
        <f>+VLOOKUP(HI$5,'Liste matières'!$A$7:$D$156,4,0)*BN123</f>
        <v>0</v>
      </c>
      <c r="HJ123" s="66">
        <f>+VLOOKUP(HJ$5,'Liste matières'!$A$7:$D$156,4,0)*BO123</f>
        <v>0</v>
      </c>
      <c r="HK123" s="66">
        <f>+VLOOKUP(HK$5,'Liste matières'!$A$7:$D$156,4,0)*BP123</f>
        <v>0</v>
      </c>
      <c r="HL123" s="66">
        <f>+VLOOKUP(HL$5,'Liste matières'!$A$7:$D$156,4,0)*BQ123</f>
        <v>0</v>
      </c>
      <c r="HM123" s="66">
        <f>+VLOOKUP(HM$5,'Liste matières'!$A$7:$D$156,4,0)*BR123</f>
        <v>0</v>
      </c>
      <c r="HN123" s="66">
        <f>+VLOOKUP(HN$5,'Liste matières'!$A$7:$D$156,4,0)*BS123</f>
        <v>0</v>
      </c>
      <c r="HO123" s="66">
        <f>+VLOOKUP(HO$5,'Liste matières'!$A$7:$D$156,4,0)*BT123</f>
        <v>0</v>
      </c>
      <c r="HP123" s="66">
        <f>+VLOOKUP(HP$5,'Liste matières'!$A$7:$D$156,4,0)*BU123</f>
        <v>0</v>
      </c>
      <c r="HQ123" s="66">
        <f>+VLOOKUP(HQ$5,'Liste matières'!$A$7:$D$156,4,0)*BV123</f>
        <v>0</v>
      </c>
      <c r="HR123" s="66">
        <f>+VLOOKUP(HR$5,'Liste matières'!$A$7:$D$156,4,0)*BW123</f>
        <v>0</v>
      </c>
      <c r="HS123" s="66">
        <f>+VLOOKUP(HS$5,'Liste matières'!$A$7:$D$156,4,0)*BX123</f>
        <v>0</v>
      </c>
      <c r="HT123" s="66">
        <f>+VLOOKUP(HT$5,'Liste matières'!$A$7:$D$156,4,0)*BY123</f>
        <v>0</v>
      </c>
      <c r="HU123" s="66">
        <f>+VLOOKUP(HU$5,'Liste matières'!$A$7:$D$156,4,0)*BZ123</f>
        <v>0</v>
      </c>
      <c r="HV123" s="66">
        <f>+VLOOKUP(HV$5,'Liste matières'!$A$7:$D$156,4,0)*CA123</f>
        <v>0</v>
      </c>
      <c r="HW123" s="66">
        <f>+VLOOKUP(HW$5,'Liste matières'!$A$7:$D$156,4,0)*CB123</f>
        <v>0</v>
      </c>
      <c r="HX123" s="66">
        <f>+VLOOKUP(HX$5,'Liste matières'!$A$7:$D$156,4,0)*CC123</f>
        <v>0</v>
      </c>
      <c r="HY123" s="66">
        <f>+VLOOKUP(HY$5,'Liste matières'!$A$7:$D$156,4,0)*CD123</f>
        <v>0</v>
      </c>
      <c r="HZ123" s="66">
        <f>+VLOOKUP(HZ$5,'Liste matières'!$A$7:$D$156,4,0)*CE123</f>
        <v>0</v>
      </c>
      <c r="IA123" s="66">
        <f>+VLOOKUP(IA$5,'Liste matières'!$A$7:$D$156,4,0)*CF123</f>
        <v>0</v>
      </c>
      <c r="IB123" s="66">
        <f>+VLOOKUP(IB$5,'Liste matières'!$A$7:$D$156,4,0)*CG123</f>
        <v>0</v>
      </c>
      <c r="IC123" s="66">
        <f>+VLOOKUP(IC$5,'Liste matières'!$A$7:$D$156,4,0)*CH123</f>
        <v>0</v>
      </c>
      <c r="ID123" s="66">
        <f>+VLOOKUP(ID$5,'Liste matières'!$A$7:$D$156,4,0)*CI123</f>
        <v>0</v>
      </c>
      <c r="IE123" s="66">
        <f>+VLOOKUP(IE$5,'Liste matières'!$A$7:$D$156,4,0)*CJ123</f>
        <v>0</v>
      </c>
      <c r="IF123" s="66">
        <f>+VLOOKUP(IF$5,'Liste matières'!$A$7:$D$156,4,0)*CK123</f>
        <v>0</v>
      </c>
      <c r="IG123" s="66">
        <f>+VLOOKUP(IG$5,'Liste matières'!$A$7:$D$156,4,0)*CL123</f>
        <v>0</v>
      </c>
      <c r="IH123" s="66">
        <f>+VLOOKUP(IH$5,'Liste matières'!$A$7:$D$156,4,0)*CM123</f>
        <v>0</v>
      </c>
      <c r="II123" s="66">
        <f>+VLOOKUP(II$5,'Liste matières'!$A$7:$D$156,4,0)*CN123</f>
        <v>0</v>
      </c>
      <c r="IJ123" s="66">
        <f>+VLOOKUP(IJ$5,'Liste matières'!$A$7:$D$156,4,0)*CO123</f>
        <v>0</v>
      </c>
      <c r="IK123" s="66">
        <f>+VLOOKUP(IK$5,'Liste matières'!$A$7:$D$156,4,0)*CP123</f>
        <v>0</v>
      </c>
      <c r="IL123" s="66">
        <f>+VLOOKUP(IL$5,'Liste matières'!$A$7:$D$156,4,0)*CQ123</f>
        <v>0</v>
      </c>
      <c r="IM123" s="66">
        <f>+VLOOKUP(IM$5,'Liste matières'!$A$7:$D$156,4,0)*CR123</f>
        <v>0</v>
      </c>
      <c r="IN123" s="66">
        <f>+VLOOKUP(IN$5,'Liste matières'!$A$7:$D$156,4,0)*CS123</f>
        <v>0</v>
      </c>
      <c r="IO123" s="66">
        <f>+VLOOKUP(IO$5,'Liste matières'!$A$7:$D$156,4,0)*CT123</f>
        <v>0</v>
      </c>
      <c r="IP123" s="66">
        <f>+VLOOKUP(IP$5,'Liste matières'!$A$7:$D$156,4,0)*CU123</f>
        <v>0</v>
      </c>
      <c r="IQ123" s="66">
        <f>+VLOOKUP(IQ$5,'Liste matières'!$A$7:$D$156,4,0)*CV123</f>
        <v>0</v>
      </c>
      <c r="IR123" s="66">
        <f>+VLOOKUP(IR$5,'Liste matières'!$A$7:$D$156,4,0)*CW123</f>
        <v>0</v>
      </c>
      <c r="IS123" s="66">
        <f>+VLOOKUP(IS$5,'Liste matières'!$A$7:$D$156,4,0)*CX123</f>
        <v>0</v>
      </c>
      <c r="IT123" s="66">
        <f>+VLOOKUP(IT$5,'Liste matières'!$A$7:$D$156,4,0)*CY123</f>
        <v>0</v>
      </c>
      <c r="IU123" s="66">
        <f>+VLOOKUP(IU$5,'Liste matières'!$A$7:$D$156,4,0)*CZ123</f>
        <v>0</v>
      </c>
      <c r="IV123" s="66">
        <f>+VLOOKUP(IV$5,'Liste matières'!$A$7:$D$156,4,0)*DA123</f>
        <v>0</v>
      </c>
      <c r="IW123" s="66">
        <f>+VLOOKUP(IW$5,'Liste matières'!$A$7:$D$156,4,0)*DB123</f>
        <v>0</v>
      </c>
      <c r="IX123" s="66">
        <f>+VLOOKUP(IX$5,'Liste matières'!$A$7:$D$156,4,0)*DC123</f>
        <v>0</v>
      </c>
      <c r="IY123" s="66">
        <f>+VLOOKUP(IY$5,'Liste matières'!$A$7:$D$156,4,0)*DD123</f>
        <v>0</v>
      </c>
      <c r="IZ123" s="66">
        <f>+VLOOKUP(IZ$5,'Liste matières'!$A$7:$D$156,4,0)*DE123</f>
        <v>0</v>
      </c>
      <c r="JA123" s="66">
        <f>+VLOOKUP(JA$5,'Liste matières'!$A$7:$D$156,4,0)*DF123</f>
        <v>0</v>
      </c>
      <c r="JB123" s="66">
        <f>+VLOOKUP(JB$5,'Liste matières'!$A$7:$D$156,4,0)*DG123</f>
        <v>0</v>
      </c>
      <c r="JC123" s="66">
        <f>+VLOOKUP(JC$5,'Liste matières'!$A$7:$D$156,4,0)*DH123</f>
        <v>0</v>
      </c>
      <c r="JD123" s="66">
        <f>+VLOOKUP(JD$5,'Liste matières'!$A$7:$D$156,4,0)*DI123</f>
        <v>0</v>
      </c>
      <c r="JE123" s="66">
        <f>+VLOOKUP(JE$5,'Liste matières'!$A$7:$D$156,4,0)*DJ123</f>
        <v>0</v>
      </c>
      <c r="JF123" s="66">
        <f>+VLOOKUP(JF$5,'Liste matières'!$A$7:$D$156,4,0)*DK123</f>
        <v>0</v>
      </c>
      <c r="JG123" s="66">
        <f>+VLOOKUP(JG$5,'Liste matières'!$A$7:$D$156,4,0)*DL123</f>
        <v>0</v>
      </c>
      <c r="JH123" s="66">
        <f>+VLOOKUP(JH$5,'Liste matières'!$A$7:$D$156,4,0)*DM123</f>
        <v>0</v>
      </c>
      <c r="JI123" s="66">
        <f>+VLOOKUP(JI$5,'Liste matières'!$A$7:$D$156,4,0)*DN123</f>
        <v>0</v>
      </c>
      <c r="JJ123" s="66">
        <f>+VLOOKUP(JJ$5,'Liste matières'!$A$7:$D$156,4,0)*DO123</f>
        <v>0</v>
      </c>
      <c r="JK123" s="66">
        <f>+VLOOKUP(JK$5,'Liste matières'!$A$7:$D$156,4,0)*DP123</f>
        <v>0</v>
      </c>
      <c r="JL123" s="66">
        <f>+VLOOKUP(JL$5,'Liste matières'!$A$7:$D$156,4,0)*DQ123</f>
        <v>0</v>
      </c>
      <c r="JM123" s="66">
        <f>+VLOOKUP(JM$5,'Liste matières'!$A$7:$D$156,4,0)*DR123</f>
        <v>0</v>
      </c>
      <c r="JN123" s="66">
        <f>+VLOOKUP(JN$5,'Liste matières'!$A$7:$D$156,4,0)*DS123</f>
        <v>0</v>
      </c>
      <c r="JO123" s="66">
        <f>+VLOOKUP(JO$5,'Liste matières'!$A$7:$D$156,4,0)*DT123</f>
        <v>0</v>
      </c>
      <c r="JP123" s="66">
        <f>+VLOOKUP(JP$5,'Liste matières'!$A$7:$D$156,4,0)*DU123</f>
        <v>0</v>
      </c>
      <c r="JQ123" s="66">
        <f>+VLOOKUP(JQ$5,'Liste matières'!$A$7:$D$156,4,0)*DV123</f>
        <v>0</v>
      </c>
      <c r="JR123" s="66">
        <f>+VLOOKUP(JR$5,'Liste matières'!$A$7:$D$156,4,0)*DW123</f>
        <v>0</v>
      </c>
      <c r="JS123" s="66">
        <f>+VLOOKUP(JS$5,'Liste matières'!$A$7:$D$156,4,0)*DX123</f>
        <v>0</v>
      </c>
      <c r="JT123" s="66">
        <f>+VLOOKUP(JT$5,'Liste matières'!$A$7:$D$156,4,0)*DY123</f>
        <v>0</v>
      </c>
      <c r="JU123" s="66">
        <f>+VLOOKUP(JU$5,'Liste matières'!$A$7:$D$156,4,0)*DZ123</f>
        <v>0</v>
      </c>
      <c r="JV123" s="66">
        <f>+VLOOKUP(JV$5,'Liste matières'!$A$7:$D$156,4,0)*EA123</f>
        <v>0</v>
      </c>
      <c r="JW123" s="66">
        <f>+VLOOKUP(JW$5,'Liste matières'!$A$7:$D$156,4,0)*EB123</f>
        <v>0</v>
      </c>
      <c r="JX123" s="66">
        <f>+VLOOKUP(JX$5,'Liste matières'!$A$7:$D$156,4,0)*EC123</f>
        <v>0</v>
      </c>
      <c r="JY123" s="66">
        <f>+VLOOKUP(JY$5,'Liste matières'!$A$7:$D$156,4,0)*ED123</f>
        <v>0</v>
      </c>
      <c r="JZ123" s="66">
        <f>+VLOOKUP(JZ$5,'Liste matières'!$A$7:$D$156,4,0)*EE123</f>
        <v>0</v>
      </c>
      <c r="KA123" s="66">
        <f>+VLOOKUP(KA$5,'Liste matières'!$A$7:$D$156,4,0)*EF123</f>
        <v>0</v>
      </c>
      <c r="KB123" s="66">
        <f>+VLOOKUP(KB$5,'Liste matières'!$A$7:$D$156,4,0)*EG123</f>
        <v>0</v>
      </c>
      <c r="KC123" s="66">
        <f>+VLOOKUP(KC$5,'Liste matières'!$A$7:$D$156,4,0)*EH123</f>
        <v>0</v>
      </c>
      <c r="KD123" s="66">
        <f>+VLOOKUP(KD$5,'Liste matières'!$A$7:$D$156,4,0)*EI123</f>
        <v>0</v>
      </c>
      <c r="KE123" s="66">
        <f>+VLOOKUP(KE$5,'Liste matières'!$A$7:$D$156,4,0)*EJ123</f>
        <v>0</v>
      </c>
      <c r="KF123" s="66">
        <f>+VLOOKUP(KF$5,'Liste matières'!$A$7:$D$156,4,0)*EK123</f>
        <v>0</v>
      </c>
      <c r="KG123" s="66">
        <f>+VLOOKUP(KG$5,'Liste matières'!$A$7:$D$156,4,0)*EL123</f>
        <v>0</v>
      </c>
      <c r="KH123" s="66">
        <f>+VLOOKUP(KH$5,'Liste matières'!$A$7:$D$156,4,0)*EM123</f>
        <v>0</v>
      </c>
      <c r="KI123" s="66">
        <f>+VLOOKUP(KI$5,'Liste matières'!$A$7:$D$156,4,0)*EN123</f>
        <v>0</v>
      </c>
      <c r="KJ123" s="66">
        <f>+VLOOKUP(KJ$5,'Liste matières'!$A$7:$D$156,4,0)*EO123</f>
        <v>0</v>
      </c>
      <c r="KK123" s="66">
        <f>+VLOOKUP(KK$5,'Liste matières'!$A$7:$D$156,4,0)*EP123</f>
        <v>0</v>
      </c>
      <c r="KL123" s="66">
        <f>+VLOOKUP(KL$5,'Liste matières'!$A$7:$D$156,4,0)*EQ123</f>
        <v>0</v>
      </c>
      <c r="KM123" s="66">
        <f>+VLOOKUP(KM$5,'Liste matières'!$A$7:$D$156,4,0)*ER123</f>
        <v>0</v>
      </c>
      <c r="KN123" s="66">
        <f>+VLOOKUP(KN$5,'Liste matières'!$A$7:$D$156,4,0)*ES123</f>
        <v>0</v>
      </c>
      <c r="KO123" s="66">
        <f>+VLOOKUP(KO$5,'Liste matières'!$A$7:$D$156,4,0)*ET123</f>
        <v>0</v>
      </c>
      <c r="KP123" s="66">
        <f>+VLOOKUP(KP$5,'Liste matières'!$A$7:$D$156,4,0)*EU123</f>
        <v>0</v>
      </c>
      <c r="KQ123" s="66">
        <f>+VLOOKUP(KQ$5,'Liste matières'!$A$7:$D$156,4,0)*EV123</f>
        <v>0</v>
      </c>
      <c r="KR123" s="66">
        <f>+VLOOKUP(KR$5,'Liste matières'!$A$7:$D$156,4,0)*EW123</f>
        <v>0</v>
      </c>
      <c r="KS123" s="66">
        <f>+VLOOKUP(KS$5,'Liste matières'!$A$7:$D$156,4,0)*EX123</f>
        <v>0</v>
      </c>
      <c r="KU123" s="65">
        <f t="shared" si="1"/>
        <v>0</v>
      </c>
    </row>
    <row r="124" spans="1:307" x14ac:dyDescent="0.25">
      <c r="A124" s="3" t="s">
        <v>118</v>
      </c>
      <c r="B124" s="11"/>
      <c r="C124" s="74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Z124" s="66">
        <f>+VLOOKUP(EZ$5,'Liste matières'!$A$7:$D$156,4,0)*E124</f>
        <v>0</v>
      </c>
      <c r="FA124" s="66">
        <f>+VLOOKUP(FA$5,'Liste matières'!$A$7:$D$156,4,0)*F124</f>
        <v>0</v>
      </c>
      <c r="FB124" s="66">
        <f>+VLOOKUP(FB$5,'Liste matières'!$A$7:$D$156,4,0)*G124</f>
        <v>0</v>
      </c>
      <c r="FC124" s="66">
        <f>+VLOOKUP(FC$5,'Liste matières'!$A$7:$D$156,4,0)*H124</f>
        <v>0</v>
      </c>
      <c r="FD124" s="66">
        <f>+VLOOKUP(FD$5,'Liste matières'!$A$7:$D$156,4,0)*I124</f>
        <v>0</v>
      </c>
      <c r="FE124" s="66">
        <f>+VLOOKUP(FE$5,'Liste matières'!$A$7:$D$156,4,0)*J124</f>
        <v>0</v>
      </c>
      <c r="FF124" s="66">
        <f>+VLOOKUP(FF$5,'Liste matières'!$A$7:$D$156,4,0)*K124</f>
        <v>0</v>
      </c>
      <c r="FG124" s="66">
        <f>+VLOOKUP(FG$5,'Liste matières'!$A$7:$D$156,4,0)*L124</f>
        <v>0</v>
      </c>
      <c r="FH124" s="66">
        <f>+VLOOKUP(FH$5,'Liste matières'!$A$7:$D$156,4,0)*M124</f>
        <v>0</v>
      </c>
      <c r="FI124" s="66">
        <f>+VLOOKUP(FI$5,'Liste matières'!$A$7:$D$156,4,0)*N124</f>
        <v>0</v>
      </c>
      <c r="FJ124" s="66">
        <f>+VLOOKUP(FJ$5,'Liste matières'!$A$7:$D$156,4,0)*O124</f>
        <v>0</v>
      </c>
      <c r="FK124" s="66">
        <f>+VLOOKUP(FK$5,'Liste matières'!$A$7:$D$156,4,0)*P124</f>
        <v>0</v>
      </c>
      <c r="FL124" s="66">
        <f>+VLOOKUP(FL$5,'Liste matières'!$A$7:$D$156,4,0)*Q124</f>
        <v>0</v>
      </c>
      <c r="FM124" s="66">
        <f>+VLOOKUP(FM$5,'Liste matières'!$A$7:$D$156,4,0)*R124</f>
        <v>0</v>
      </c>
      <c r="FN124" s="66">
        <f>+VLOOKUP(FN$5,'Liste matières'!$A$7:$D$156,4,0)*S124</f>
        <v>0</v>
      </c>
      <c r="FO124" s="66">
        <f>+VLOOKUP(FO$5,'Liste matières'!$A$7:$D$156,4,0)*T124</f>
        <v>0</v>
      </c>
      <c r="FP124" s="66">
        <f>+VLOOKUP(FP$5,'Liste matières'!$A$7:$D$156,4,0)*U124</f>
        <v>0</v>
      </c>
      <c r="FQ124" s="66">
        <f>+VLOOKUP(FQ$5,'Liste matières'!$A$7:$D$156,4,0)*V124</f>
        <v>0</v>
      </c>
      <c r="FR124" s="66">
        <f>+VLOOKUP(FR$5,'Liste matières'!$A$7:$D$156,4,0)*W124</f>
        <v>0</v>
      </c>
      <c r="FS124" s="66">
        <f>+VLOOKUP(FS$5,'Liste matières'!$A$7:$D$156,4,0)*X124</f>
        <v>0</v>
      </c>
      <c r="FT124" s="66">
        <f>+VLOOKUP(FT$5,'Liste matières'!$A$7:$D$156,4,0)*Y124</f>
        <v>0</v>
      </c>
      <c r="FU124" s="66">
        <f>+VLOOKUP(FU$5,'Liste matières'!$A$7:$D$156,4,0)*Z124</f>
        <v>0</v>
      </c>
      <c r="FV124" s="66">
        <f>+VLOOKUP(FV$5,'Liste matières'!$A$7:$D$156,4,0)*AA124</f>
        <v>0</v>
      </c>
      <c r="FW124" s="66">
        <f>+VLOOKUP(FW$5,'Liste matières'!$A$7:$D$156,4,0)*AB124</f>
        <v>0</v>
      </c>
      <c r="FX124" s="66">
        <f>+VLOOKUP(FX$5,'Liste matières'!$A$7:$D$156,4,0)*AC124</f>
        <v>0</v>
      </c>
      <c r="FY124" s="66">
        <f>+VLOOKUP(FY$5,'Liste matières'!$A$7:$D$156,4,0)*AD124</f>
        <v>0</v>
      </c>
      <c r="FZ124" s="66">
        <f>+VLOOKUP(FZ$5,'Liste matières'!$A$7:$D$156,4,0)*AE124</f>
        <v>0</v>
      </c>
      <c r="GA124" s="66">
        <f>+VLOOKUP(GA$5,'Liste matières'!$A$7:$D$156,4,0)*AF124</f>
        <v>0</v>
      </c>
      <c r="GB124" s="66">
        <f>+VLOOKUP(GB$5,'Liste matières'!$A$7:$D$156,4,0)*AG124</f>
        <v>0</v>
      </c>
      <c r="GC124" s="66">
        <f>+VLOOKUP(GC$5,'Liste matières'!$A$7:$D$156,4,0)*AH124</f>
        <v>0</v>
      </c>
      <c r="GD124" s="66">
        <f>+VLOOKUP(GD$5,'Liste matières'!$A$7:$D$156,4,0)*AI124</f>
        <v>0</v>
      </c>
      <c r="GE124" s="66">
        <f>+VLOOKUP(GE$5,'Liste matières'!$A$7:$D$156,4,0)*AJ124</f>
        <v>0</v>
      </c>
      <c r="GF124" s="66">
        <f>+VLOOKUP(GF$5,'Liste matières'!$A$7:$D$156,4,0)*AK124</f>
        <v>0</v>
      </c>
      <c r="GG124" s="66">
        <f>+VLOOKUP(GG$5,'Liste matières'!$A$7:$D$156,4,0)*AL124</f>
        <v>0</v>
      </c>
      <c r="GH124" s="66">
        <f>+VLOOKUP(GH$5,'Liste matières'!$A$7:$D$156,4,0)*AM124</f>
        <v>0</v>
      </c>
      <c r="GI124" s="66">
        <f>+VLOOKUP(GI$5,'Liste matières'!$A$7:$D$156,4,0)*AN124</f>
        <v>0</v>
      </c>
      <c r="GJ124" s="66">
        <f>+VLOOKUP(GJ$5,'Liste matières'!$A$7:$D$156,4,0)*AO124</f>
        <v>0</v>
      </c>
      <c r="GK124" s="66">
        <f>+VLOOKUP(GK$5,'Liste matières'!$A$7:$D$156,4,0)*AP124</f>
        <v>0</v>
      </c>
      <c r="GL124" s="66">
        <f>+VLOOKUP(GL$5,'Liste matières'!$A$7:$D$156,4,0)*AQ124</f>
        <v>0</v>
      </c>
      <c r="GM124" s="66">
        <f>+VLOOKUP(GM$5,'Liste matières'!$A$7:$D$156,4,0)*AR124</f>
        <v>0</v>
      </c>
      <c r="GN124" s="66">
        <f>+VLOOKUP(GN$5,'Liste matières'!$A$7:$D$156,4,0)*AS124</f>
        <v>0</v>
      </c>
      <c r="GO124" s="66">
        <f>+VLOOKUP(GO$5,'Liste matières'!$A$7:$D$156,4,0)*AT124</f>
        <v>0</v>
      </c>
      <c r="GP124" s="66">
        <f>+VLOOKUP(GP$5,'Liste matières'!$A$7:$D$156,4,0)*AU124</f>
        <v>0</v>
      </c>
      <c r="GQ124" s="66">
        <f>+VLOOKUP(GQ$5,'Liste matières'!$A$7:$D$156,4,0)*AV124</f>
        <v>0</v>
      </c>
      <c r="GR124" s="66">
        <f>+VLOOKUP(GR$5,'Liste matières'!$A$7:$D$156,4,0)*AW124</f>
        <v>0</v>
      </c>
      <c r="GS124" s="66">
        <f>+VLOOKUP(GS$5,'Liste matières'!$A$7:$D$156,4,0)*AX124</f>
        <v>0</v>
      </c>
      <c r="GT124" s="66">
        <f>+VLOOKUP(GT$5,'Liste matières'!$A$7:$D$156,4,0)*AY124</f>
        <v>0</v>
      </c>
      <c r="GU124" s="66">
        <f>+VLOOKUP(GU$5,'Liste matières'!$A$7:$D$156,4,0)*AZ124</f>
        <v>0</v>
      </c>
      <c r="GV124" s="66">
        <f>+VLOOKUP(GV$5,'Liste matières'!$A$7:$D$156,4,0)*BA124</f>
        <v>0</v>
      </c>
      <c r="GW124" s="66">
        <f>+VLOOKUP(GW$5,'Liste matières'!$A$7:$D$156,4,0)*BB124</f>
        <v>0</v>
      </c>
      <c r="GX124" s="66">
        <f>+VLOOKUP(GX$5,'Liste matières'!$A$7:$D$156,4,0)*BC124</f>
        <v>0</v>
      </c>
      <c r="GY124" s="66">
        <f>+VLOOKUP(GY$5,'Liste matières'!$A$7:$D$156,4,0)*BD124</f>
        <v>0</v>
      </c>
      <c r="GZ124" s="66">
        <f>+VLOOKUP(GZ$5,'Liste matières'!$A$7:$D$156,4,0)*BE124</f>
        <v>0</v>
      </c>
      <c r="HA124" s="66">
        <f>+VLOOKUP(HA$5,'Liste matières'!$A$7:$D$156,4,0)*BF124</f>
        <v>0</v>
      </c>
      <c r="HB124" s="66">
        <f>+VLOOKUP(HB$5,'Liste matières'!$A$7:$D$156,4,0)*BG124</f>
        <v>0</v>
      </c>
      <c r="HC124" s="66">
        <f>+VLOOKUP(HC$5,'Liste matières'!$A$7:$D$156,4,0)*BH124</f>
        <v>0</v>
      </c>
      <c r="HD124" s="66">
        <f>+VLOOKUP(HD$5,'Liste matières'!$A$7:$D$156,4,0)*BI124</f>
        <v>0</v>
      </c>
      <c r="HE124" s="66">
        <f>+VLOOKUP(HE$5,'Liste matières'!$A$7:$D$156,4,0)*BJ124</f>
        <v>0</v>
      </c>
      <c r="HF124" s="66">
        <f>+VLOOKUP(HF$5,'Liste matières'!$A$7:$D$156,4,0)*BK124</f>
        <v>0</v>
      </c>
      <c r="HG124" s="66">
        <f>+VLOOKUP(HG$5,'Liste matières'!$A$7:$D$156,4,0)*BL124</f>
        <v>0</v>
      </c>
      <c r="HH124" s="66">
        <f>+VLOOKUP(HH$5,'Liste matières'!$A$7:$D$156,4,0)*BM124</f>
        <v>0</v>
      </c>
      <c r="HI124" s="66">
        <f>+VLOOKUP(HI$5,'Liste matières'!$A$7:$D$156,4,0)*BN124</f>
        <v>0</v>
      </c>
      <c r="HJ124" s="66">
        <f>+VLOOKUP(HJ$5,'Liste matières'!$A$7:$D$156,4,0)*BO124</f>
        <v>0</v>
      </c>
      <c r="HK124" s="66">
        <f>+VLOOKUP(HK$5,'Liste matières'!$A$7:$D$156,4,0)*BP124</f>
        <v>0</v>
      </c>
      <c r="HL124" s="66">
        <f>+VLOOKUP(HL$5,'Liste matières'!$A$7:$D$156,4,0)*BQ124</f>
        <v>0</v>
      </c>
      <c r="HM124" s="66">
        <f>+VLOOKUP(HM$5,'Liste matières'!$A$7:$D$156,4,0)*BR124</f>
        <v>0</v>
      </c>
      <c r="HN124" s="66">
        <f>+VLOOKUP(HN$5,'Liste matières'!$A$7:$D$156,4,0)*BS124</f>
        <v>0</v>
      </c>
      <c r="HO124" s="66">
        <f>+VLOOKUP(HO$5,'Liste matières'!$A$7:$D$156,4,0)*BT124</f>
        <v>0</v>
      </c>
      <c r="HP124" s="66">
        <f>+VLOOKUP(HP$5,'Liste matières'!$A$7:$D$156,4,0)*BU124</f>
        <v>0</v>
      </c>
      <c r="HQ124" s="66">
        <f>+VLOOKUP(HQ$5,'Liste matières'!$A$7:$D$156,4,0)*BV124</f>
        <v>0</v>
      </c>
      <c r="HR124" s="66">
        <f>+VLOOKUP(HR$5,'Liste matières'!$A$7:$D$156,4,0)*BW124</f>
        <v>0</v>
      </c>
      <c r="HS124" s="66">
        <f>+VLOOKUP(HS$5,'Liste matières'!$A$7:$D$156,4,0)*BX124</f>
        <v>0</v>
      </c>
      <c r="HT124" s="66">
        <f>+VLOOKUP(HT$5,'Liste matières'!$A$7:$D$156,4,0)*BY124</f>
        <v>0</v>
      </c>
      <c r="HU124" s="66">
        <f>+VLOOKUP(HU$5,'Liste matières'!$A$7:$D$156,4,0)*BZ124</f>
        <v>0</v>
      </c>
      <c r="HV124" s="66">
        <f>+VLOOKUP(HV$5,'Liste matières'!$A$7:$D$156,4,0)*CA124</f>
        <v>0</v>
      </c>
      <c r="HW124" s="66">
        <f>+VLOOKUP(HW$5,'Liste matières'!$A$7:$D$156,4,0)*CB124</f>
        <v>0</v>
      </c>
      <c r="HX124" s="66">
        <f>+VLOOKUP(HX$5,'Liste matières'!$A$7:$D$156,4,0)*CC124</f>
        <v>0</v>
      </c>
      <c r="HY124" s="66">
        <f>+VLOOKUP(HY$5,'Liste matières'!$A$7:$D$156,4,0)*CD124</f>
        <v>0</v>
      </c>
      <c r="HZ124" s="66">
        <f>+VLOOKUP(HZ$5,'Liste matières'!$A$7:$D$156,4,0)*CE124</f>
        <v>0</v>
      </c>
      <c r="IA124" s="66">
        <f>+VLOOKUP(IA$5,'Liste matières'!$A$7:$D$156,4,0)*CF124</f>
        <v>0</v>
      </c>
      <c r="IB124" s="66">
        <f>+VLOOKUP(IB$5,'Liste matières'!$A$7:$D$156,4,0)*CG124</f>
        <v>0</v>
      </c>
      <c r="IC124" s="66">
        <f>+VLOOKUP(IC$5,'Liste matières'!$A$7:$D$156,4,0)*CH124</f>
        <v>0</v>
      </c>
      <c r="ID124" s="66">
        <f>+VLOOKUP(ID$5,'Liste matières'!$A$7:$D$156,4,0)*CI124</f>
        <v>0</v>
      </c>
      <c r="IE124" s="66">
        <f>+VLOOKUP(IE$5,'Liste matières'!$A$7:$D$156,4,0)*CJ124</f>
        <v>0</v>
      </c>
      <c r="IF124" s="66">
        <f>+VLOOKUP(IF$5,'Liste matières'!$A$7:$D$156,4,0)*CK124</f>
        <v>0</v>
      </c>
      <c r="IG124" s="66">
        <f>+VLOOKUP(IG$5,'Liste matières'!$A$7:$D$156,4,0)*CL124</f>
        <v>0</v>
      </c>
      <c r="IH124" s="66">
        <f>+VLOOKUP(IH$5,'Liste matières'!$A$7:$D$156,4,0)*CM124</f>
        <v>0</v>
      </c>
      <c r="II124" s="66">
        <f>+VLOOKUP(II$5,'Liste matières'!$A$7:$D$156,4,0)*CN124</f>
        <v>0</v>
      </c>
      <c r="IJ124" s="66">
        <f>+VLOOKUP(IJ$5,'Liste matières'!$A$7:$D$156,4,0)*CO124</f>
        <v>0</v>
      </c>
      <c r="IK124" s="66">
        <f>+VLOOKUP(IK$5,'Liste matières'!$A$7:$D$156,4,0)*CP124</f>
        <v>0</v>
      </c>
      <c r="IL124" s="66">
        <f>+VLOOKUP(IL$5,'Liste matières'!$A$7:$D$156,4,0)*CQ124</f>
        <v>0</v>
      </c>
      <c r="IM124" s="66">
        <f>+VLOOKUP(IM$5,'Liste matières'!$A$7:$D$156,4,0)*CR124</f>
        <v>0</v>
      </c>
      <c r="IN124" s="66">
        <f>+VLOOKUP(IN$5,'Liste matières'!$A$7:$D$156,4,0)*CS124</f>
        <v>0</v>
      </c>
      <c r="IO124" s="66">
        <f>+VLOOKUP(IO$5,'Liste matières'!$A$7:$D$156,4,0)*CT124</f>
        <v>0</v>
      </c>
      <c r="IP124" s="66">
        <f>+VLOOKUP(IP$5,'Liste matières'!$A$7:$D$156,4,0)*CU124</f>
        <v>0</v>
      </c>
      <c r="IQ124" s="66">
        <f>+VLOOKUP(IQ$5,'Liste matières'!$A$7:$D$156,4,0)*CV124</f>
        <v>0</v>
      </c>
      <c r="IR124" s="66">
        <f>+VLOOKUP(IR$5,'Liste matières'!$A$7:$D$156,4,0)*CW124</f>
        <v>0</v>
      </c>
      <c r="IS124" s="66">
        <f>+VLOOKUP(IS$5,'Liste matières'!$A$7:$D$156,4,0)*CX124</f>
        <v>0</v>
      </c>
      <c r="IT124" s="66">
        <f>+VLOOKUP(IT$5,'Liste matières'!$A$7:$D$156,4,0)*CY124</f>
        <v>0</v>
      </c>
      <c r="IU124" s="66">
        <f>+VLOOKUP(IU$5,'Liste matières'!$A$7:$D$156,4,0)*CZ124</f>
        <v>0</v>
      </c>
      <c r="IV124" s="66">
        <f>+VLOOKUP(IV$5,'Liste matières'!$A$7:$D$156,4,0)*DA124</f>
        <v>0</v>
      </c>
      <c r="IW124" s="66">
        <f>+VLOOKUP(IW$5,'Liste matières'!$A$7:$D$156,4,0)*DB124</f>
        <v>0</v>
      </c>
      <c r="IX124" s="66">
        <f>+VLOOKUP(IX$5,'Liste matières'!$A$7:$D$156,4,0)*DC124</f>
        <v>0</v>
      </c>
      <c r="IY124" s="66">
        <f>+VLOOKUP(IY$5,'Liste matières'!$A$7:$D$156,4,0)*DD124</f>
        <v>0</v>
      </c>
      <c r="IZ124" s="66">
        <f>+VLOOKUP(IZ$5,'Liste matières'!$A$7:$D$156,4,0)*DE124</f>
        <v>0</v>
      </c>
      <c r="JA124" s="66">
        <f>+VLOOKUP(JA$5,'Liste matières'!$A$7:$D$156,4,0)*DF124</f>
        <v>0</v>
      </c>
      <c r="JB124" s="66">
        <f>+VLOOKUP(JB$5,'Liste matières'!$A$7:$D$156,4,0)*DG124</f>
        <v>0</v>
      </c>
      <c r="JC124" s="66">
        <f>+VLOOKUP(JC$5,'Liste matières'!$A$7:$D$156,4,0)*DH124</f>
        <v>0</v>
      </c>
      <c r="JD124" s="66">
        <f>+VLOOKUP(JD$5,'Liste matières'!$A$7:$D$156,4,0)*DI124</f>
        <v>0</v>
      </c>
      <c r="JE124" s="66">
        <f>+VLOOKUP(JE$5,'Liste matières'!$A$7:$D$156,4,0)*DJ124</f>
        <v>0</v>
      </c>
      <c r="JF124" s="66">
        <f>+VLOOKUP(JF$5,'Liste matières'!$A$7:$D$156,4,0)*DK124</f>
        <v>0</v>
      </c>
      <c r="JG124" s="66">
        <f>+VLOOKUP(JG$5,'Liste matières'!$A$7:$D$156,4,0)*DL124</f>
        <v>0</v>
      </c>
      <c r="JH124" s="66">
        <f>+VLOOKUP(JH$5,'Liste matières'!$A$7:$D$156,4,0)*DM124</f>
        <v>0</v>
      </c>
      <c r="JI124" s="66">
        <f>+VLOOKUP(JI$5,'Liste matières'!$A$7:$D$156,4,0)*DN124</f>
        <v>0</v>
      </c>
      <c r="JJ124" s="66">
        <f>+VLOOKUP(JJ$5,'Liste matières'!$A$7:$D$156,4,0)*DO124</f>
        <v>0</v>
      </c>
      <c r="JK124" s="66">
        <f>+VLOOKUP(JK$5,'Liste matières'!$A$7:$D$156,4,0)*DP124</f>
        <v>0</v>
      </c>
      <c r="JL124" s="66">
        <f>+VLOOKUP(JL$5,'Liste matières'!$A$7:$D$156,4,0)*DQ124</f>
        <v>0</v>
      </c>
      <c r="JM124" s="66">
        <f>+VLOOKUP(JM$5,'Liste matières'!$A$7:$D$156,4,0)*DR124</f>
        <v>0</v>
      </c>
      <c r="JN124" s="66">
        <f>+VLOOKUP(JN$5,'Liste matières'!$A$7:$D$156,4,0)*DS124</f>
        <v>0</v>
      </c>
      <c r="JO124" s="66">
        <f>+VLOOKUP(JO$5,'Liste matières'!$A$7:$D$156,4,0)*DT124</f>
        <v>0</v>
      </c>
      <c r="JP124" s="66">
        <f>+VLOOKUP(JP$5,'Liste matières'!$A$7:$D$156,4,0)*DU124</f>
        <v>0</v>
      </c>
      <c r="JQ124" s="66">
        <f>+VLOOKUP(JQ$5,'Liste matières'!$A$7:$D$156,4,0)*DV124</f>
        <v>0</v>
      </c>
      <c r="JR124" s="66">
        <f>+VLOOKUP(JR$5,'Liste matières'!$A$7:$D$156,4,0)*DW124</f>
        <v>0</v>
      </c>
      <c r="JS124" s="66">
        <f>+VLOOKUP(JS$5,'Liste matières'!$A$7:$D$156,4,0)*DX124</f>
        <v>0</v>
      </c>
      <c r="JT124" s="66">
        <f>+VLOOKUP(JT$5,'Liste matières'!$A$7:$D$156,4,0)*DY124</f>
        <v>0</v>
      </c>
      <c r="JU124" s="66">
        <f>+VLOOKUP(JU$5,'Liste matières'!$A$7:$D$156,4,0)*DZ124</f>
        <v>0</v>
      </c>
      <c r="JV124" s="66">
        <f>+VLOOKUP(JV$5,'Liste matières'!$A$7:$D$156,4,0)*EA124</f>
        <v>0</v>
      </c>
      <c r="JW124" s="66">
        <f>+VLOOKUP(JW$5,'Liste matières'!$A$7:$D$156,4,0)*EB124</f>
        <v>0</v>
      </c>
      <c r="JX124" s="66">
        <f>+VLOOKUP(JX$5,'Liste matières'!$A$7:$D$156,4,0)*EC124</f>
        <v>0</v>
      </c>
      <c r="JY124" s="66">
        <f>+VLOOKUP(JY$5,'Liste matières'!$A$7:$D$156,4,0)*ED124</f>
        <v>0</v>
      </c>
      <c r="JZ124" s="66">
        <f>+VLOOKUP(JZ$5,'Liste matières'!$A$7:$D$156,4,0)*EE124</f>
        <v>0</v>
      </c>
      <c r="KA124" s="66">
        <f>+VLOOKUP(KA$5,'Liste matières'!$A$7:$D$156,4,0)*EF124</f>
        <v>0</v>
      </c>
      <c r="KB124" s="66">
        <f>+VLOOKUP(KB$5,'Liste matières'!$A$7:$D$156,4,0)*EG124</f>
        <v>0</v>
      </c>
      <c r="KC124" s="66">
        <f>+VLOOKUP(KC$5,'Liste matières'!$A$7:$D$156,4,0)*EH124</f>
        <v>0</v>
      </c>
      <c r="KD124" s="66">
        <f>+VLOOKUP(KD$5,'Liste matières'!$A$7:$D$156,4,0)*EI124</f>
        <v>0</v>
      </c>
      <c r="KE124" s="66">
        <f>+VLOOKUP(KE$5,'Liste matières'!$A$7:$D$156,4,0)*EJ124</f>
        <v>0</v>
      </c>
      <c r="KF124" s="66">
        <f>+VLOOKUP(KF$5,'Liste matières'!$A$7:$D$156,4,0)*EK124</f>
        <v>0</v>
      </c>
      <c r="KG124" s="66">
        <f>+VLOOKUP(KG$5,'Liste matières'!$A$7:$D$156,4,0)*EL124</f>
        <v>0</v>
      </c>
      <c r="KH124" s="66">
        <f>+VLOOKUP(KH$5,'Liste matières'!$A$7:$D$156,4,0)*EM124</f>
        <v>0</v>
      </c>
      <c r="KI124" s="66">
        <f>+VLOOKUP(KI$5,'Liste matières'!$A$7:$D$156,4,0)*EN124</f>
        <v>0</v>
      </c>
      <c r="KJ124" s="66">
        <f>+VLOOKUP(KJ$5,'Liste matières'!$A$7:$D$156,4,0)*EO124</f>
        <v>0</v>
      </c>
      <c r="KK124" s="66">
        <f>+VLOOKUP(KK$5,'Liste matières'!$A$7:$D$156,4,0)*EP124</f>
        <v>0</v>
      </c>
      <c r="KL124" s="66">
        <f>+VLOOKUP(KL$5,'Liste matières'!$A$7:$D$156,4,0)*EQ124</f>
        <v>0</v>
      </c>
      <c r="KM124" s="66">
        <f>+VLOOKUP(KM$5,'Liste matières'!$A$7:$D$156,4,0)*ER124</f>
        <v>0</v>
      </c>
      <c r="KN124" s="66">
        <f>+VLOOKUP(KN$5,'Liste matières'!$A$7:$D$156,4,0)*ES124</f>
        <v>0</v>
      </c>
      <c r="KO124" s="66">
        <f>+VLOOKUP(KO$5,'Liste matières'!$A$7:$D$156,4,0)*ET124</f>
        <v>0</v>
      </c>
      <c r="KP124" s="66">
        <f>+VLOOKUP(KP$5,'Liste matières'!$A$7:$D$156,4,0)*EU124</f>
        <v>0</v>
      </c>
      <c r="KQ124" s="66">
        <f>+VLOOKUP(KQ$5,'Liste matières'!$A$7:$D$156,4,0)*EV124</f>
        <v>0</v>
      </c>
      <c r="KR124" s="66">
        <f>+VLOOKUP(KR$5,'Liste matières'!$A$7:$D$156,4,0)*EW124</f>
        <v>0</v>
      </c>
      <c r="KS124" s="66">
        <f>+VLOOKUP(KS$5,'Liste matières'!$A$7:$D$156,4,0)*EX124</f>
        <v>0</v>
      </c>
      <c r="KU124" s="65">
        <f t="shared" si="1"/>
        <v>0</v>
      </c>
    </row>
    <row r="125" spans="1:307" x14ac:dyDescent="0.25">
      <c r="A125" s="3" t="s">
        <v>119</v>
      </c>
      <c r="B125" s="11"/>
      <c r="C125" s="74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  <c r="EX125" s="38"/>
      <c r="EZ125" s="66">
        <f>+VLOOKUP(EZ$5,'Liste matières'!$A$7:$D$156,4,0)*E125</f>
        <v>0</v>
      </c>
      <c r="FA125" s="66">
        <f>+VLOOKUP(FA$5,'Liste matières'!$A$7:$D$156,4,0)*F125</f>
        <v>0</v>
      </c>
      <c r="FB125" s="66">
        <f>+VLOOKUP(FB$5,'Liste matières'!$A$7:$D$156,4,0)*G125</f>
        <v>0</v>
      </c>
      <c r="FC125" s="66">
        <f>+VLOOKUP(FC$5,'Liste matières'!$A$7:$D$156,4,0)*H125</f>
        <v>0</v>
      </c>
      <c r="FD125" s="66">
        <f>+VLOOKUP(FD$5,'Liste matières'!$A$7:$D$156,4,0)*I125</f>
        <v>0</v>
      </c>
      <c r="FE125" s="66">
        <f>+VLOOKUP(FE$5,'Liste matières'!$A$7:$D$156,4,0)*J125</f>
        <v>0</v>
      </c>
      <c r="FF125" s="66">
        <f>+VLOOKUP(FF$5,'Liste matières'!$A$7:$D$156,4,0)*K125</f>
        <v>0</v>
      </c>
      <c r="FG125" s="66">
        <f>+VLOOKUP(FG$5,'Liste matières'!$A$7:$D$156,4,0)*L125</f>
        <v>0</v>
      </c>
      <c r="FH125" s="66">
        <f>+VLOOKUP(FH$5,'Liste matières'!$A$7:$D$156,4,0)*M125</f>
        <v>0</v>
      </c>
      <c r="FI125" s="66">
        <f>+VLOOKUP(FI$5,'Liste matières'!$A$7:$D$156,4,0)*N125</f>
        <v>0</v>
      </c>
      <c r="FJ125" s="66">
        <f>+VLOOKUP(FJ$5,'Liste matières'!$A$7:$D$156,4,0)*O125</f>
        <v>0</v>
      </c>
      <c r="FK125" s="66">
        <f>+VLOOKUP(FK$5,'Liste matières'!$A$7:$D$156,4,0)*P125</f>
        <v>0</v>
      </c>
      <c r="FL125" s="66">
        <f>+VLOOKUP(FL$5,'Liste matières'!$A$7:$D$156,4,0)*Q125</f>
        <v>0</v>
      </c>
      <c r="FM125" s="66">
        <f>+VLOOKUP(FM$5,'Liste matières'!$A$7:$D$156,4,0)*R125</f>
        <v>0</v>
      </c>
      <c r="FN125" s="66">
        <f>+VLOOKUP(FN$5,'Liste matières'!$A$7:$D$156,4,0)*S125</f>
        <v>0</v>
      </c>
      <c r="FO125" s="66">
        <f>+VLOOKUP(FO$5,'Liste matières'!$A$7:$D$156,4,0)*T125</f>
        <v>0</v>
      </c>
      <c r="FP125" s="66">
        <f>+VLOOKUP(FP$5,'Liste matières'!$A$7:$D$156,4,0)*U125</f>
        <v>0</v>
      </c>
      <c r="FQ125" s="66">
        <f>+VLOOKUP(FQ$5,'Liste matières'!$A$7:$D$156,4,0)*V125</f>
        <v>0</v>
      </c>
      <c r="FR125" s="66">
        <f>+VLOOKUP(FR$5,'Liste matières'!$A$7:$D$156,4,0)*W125</f>
        <v>0</v>
      </c>
      <c r="FS125" s="66">
        <f>+VLOOKUP(FS$5,'Liste matières'!$A$7:$D$156,4,0)*X125</f>
        <v>0</v>
      </c>
      <c r="FT125" s="66">
        <f>+VLOOKUP(FT$5,'Liste matières'!$A$7:$D$156,4,0)*Y125</f>
        <v>0</v>
      </c>
      <c r="FU125" s="66">
        <f>+VLOOKUP(FU$5,'Liste matières'!$A$7:$D$156,4,0)*Z125</f>
        <v>0</v>
      </c>
      <c r="FV125" s="66">
        <f>+VLOOKUP(FV$5,'Liste matières'!$A$7:$D$156,4,0)*AA125</f>
        <v>0</v>
      </c>
      <c r="FW125" s="66">
        <f>+VLOOKUP(FW$5,'Liste matières'!$A$7:$D$156,4,0)*AB125</f>
        <v>0</v>
      </c>
      <c r="FX125" s="66">
        <f>+VLOOKUP(FX$5,'Liste matières'!$A$7:$D$156,4,0)*AC125</f>
        <v>0</v>
      </c>
      <c r="FY125" s="66">
        <f>+VLOOKUP(FY$5,'Liste matières'!$A$7:$D$156,4,0)*AD125</f>
        <v>0</v>
      </c>
      <c r="FZ125" s="66">
        <f>+VLOOKUP(FZ$5,'Liste matières'!$A$7:$D$156,4,0)*AE125</f>
        <v>0</v>
      </c>
      <c r="GA125" s="66">
        <f>+VLOOKUP(GA$5,'Liste matières'!$A$7:$D$156,4,0)*AF125</f>
        <v>0</v>
      </c>
      <c r="GB125" s="66">
        <f>+VLOOKUP(GB$5,'Liste matières'!$A$7:$D$156,4,0)*AG125</f>
        <v>0</v>
      </c>
      <c r="GC125" s="66">
        <f>+VLOOKUP(GC$5,'Liste matières'!$A$7:$D$156,4,0)*AH125</f>
        <v>0</v>
      </c>
      <c r="GD125" s="66">
        <f>+VLOOKUP(GD$5,'Liste matières'!$A$7:$D$156,4,0)*AI125</f>
        <v>0</v>
      </c>
      <c r="GE125" s="66">
        <f>+VLOOKUP(GE$5,'Liste matières'!$A$7:$D$156,4,0)*AJ125</f>
        <v>0</v>
      </c>
      <c r="GF125" s="66">
        <f>+VLOOKUP(GF$5,'Liste matières'!$A$7:$D$156,4,0)*AK125</f>
        <v>0</v>
      </c>
      <c r="GG125" s="66">
        <f>+VLOOKUP(GG$5,'Liste matières'!$A$7:$D$156,4,0)*AL125</f>
        <v>0</v>
      </c>
      <c r="GH125" s="66">
        <f>+VLOOKUP(GH$5,'Liste matières'!$A$7:$D$156,4,0)*AM125</f>
        <v>0</v>
      </c>
      <c r="GI125" s="66">
        <f>+VLOOKUP(GI$5,'Liste matières'!$A$7:$D$156,4,0)*AN125</f>
        <v>0</v>
      </c>
      <c r="GJ125" s="66">
        <f>+VLOOKUP(GJ$5,'Liste matières'!$A$7:$D$156,4,0)*AO125</f>
        <v>0</v>
      </c>
      <c r="GK125" s="66">
        <f>+VLOOKUP(GK$5,'Liste matières'!$A$7:$D$156,4,0)*AP125</f>
        <v>0</v>
      </c>
      <c r="GL125" s="66">
        <f>+VLOOKUP(GL$5,'Liste matières'!$A$7:$D$156,4,0)*AQ125</f>
        <v>0</v>
      </c>
      <c r="GM125" s="66">
        <f>+VLOOKUP(GM$5,'Liste matières'!$A$7:$D$156,4,0)*AR125</f>
        <v>0</v>
      </c>
      <c r="GN125" s="66">
        <f>+VLOOKUP(GN$5,'Liste matières'!$A$7:$D$156,4,0)*AS125</f>
        <v>0</v>
      </c>
      <c r="GO125" s="66">
        <f>+VLOOKUP(GO$5,'Liste matières'!$A$7:$D$156,4,0)*AT125</f>
        <v>0</v>
      </c>
      <c r="GP125" s="66">
        <f>+VLOOKUP(GP$5,'Liste matières'!$A$7:$D$156,4,0)*AU125</f>
        <v>0</v>
      </c>
      <c r="GQ125" s="66">
        <f>+VLOOKUP(GQ$5,'Liste matières'!$A$7:$D$156,4,0)*AV125</f>
        <v>0</v>
      </c>
      <c r="GR125" s="66">
        <f>+VLOOKUP(GR$5,'Liste matières'!$A$7:$D$156,4,0)*AW125</f>
        <v>0</v>
      </c>
      <c r="GS125" s="66">
        <f>+VLOOKUP(GS$5,'Liste matières'!$A$7:$D$156,4,0)*AX125</f>
        <v>0</v>
      </c>
      <c r="GT125" s="66">
        <f>+VLOOKUP(GT$5,'Liste matières'!$A$7:$D$156,4,0)*AY125</f>
        <v>0</v>
      </c>
      <c r="GU125" s="66">
        <f>+VLOOKUP(GU$5,'Liste matières'!$A$7:$D$156,4,0)*AZ125</f>
        <v>0</v>
      </c>
      <c r="GV125" s="66">
        <f>+VLOOKUP(GV$5,'Liste matières'!$A$7:$D$156,4,0)*BA125</f>
        <v>0</v>
      </c>
      <c r="GW125" s="66">
        <f>+VLOOKUP(GW$5,'Liste matières'!$A$7:$D$156,4,0)*BB125</f>
        <v>0</v>
      </c>
      <c r="GX125" s="66">
        <f>+VLOOKUP(GX$5,'Liste matières'!$A$7:$D$156,4,0)*BC125</f>
        <v>0</v>
      </c>
      <c r="GY125" s="66">
        <f>+VLOOKUP(GY$5,'Liste matières'!$A$7:$D$156,4,0)*BD125</f>
        <v>0</v>
      </c>
      <c r="GZ125" s="66">
        <f>+VLOOKUP(GZ$5,'Liste matières'!$A$7:$D$156,4,0)*BE125</f>
        <v>0</v>
      </c>
      <c r="HA125" s="66">
        <f>+VLOOKUP(HA$5,'Liste matières'!$A$7:$D$156,4,0)*BF125</f>
        <v>0</v>
      </c>
      <c r="HB125" s="66">
        <f>+VLOOKUP(HB$5,'Liste matières'!$A$7:$D$156,4,0)*BG125</f>
        <v>0</v>
      </c>
      <c r="HC125" s="66">
        <f>+VLOOKUP(HC$5,'Liste matières'!$A$7:$D$156,4,0)*BH125</f>
        <v>0</v>
      </c>
      <c r="HD125" s="66">
        <f>+VLOOKUP(HD$5,'Liste matières'!$A$7:$D$156,4,0)*BI125</f>
        <v>0</v>
      </c>
      <c r="HE125" s="66">
        <f>+VLOOKUP(HE$5,'Liste matières'!$A$7:$D$156,4,0)*BJ125</f>
        <v>0</v>
      </c>
      <c r="HF125" s="66">
        <f>+VLOOKUP(HF$5,'Liste matières'!$A$7:$D$156,4,0)*BK125</f>
        <v>0</v>
      </c>
      <c r="HG125" s="66">
        <f>+VLOOKUP(HG$5,'Liste matières'!$A$7:$D$156,4,0)*BL125</f>
        <v>0</v>
      </c>
      <c r="HH125" s="66">
        <f>+VLOOKUP(HH$5,'Liste matières'!$A$7:$D$156,4,0)*BM125</f>
        <v>0</v>
      </c>
      <c r="HI125" s="66">
        <f>+VLOOKUP(HI$5,'Liste matières'!$A$7:$D$156,4,0)*BN125</f>
        <v>0</v>
      </c>
      <c r="HJ125" s="66">
        <f>+VLOOKUP(HJ$5,'Liste matières'!$A$7:$D$156,4,0)*BO125</f>
        <v>0</v>
      </c>
      <c r="HK125" s="66">
        <f>+VLOOKUP(HK$5,'Liste matières'!$A$7:$D$156,4,0)*BP125</f>
        <v>0</v>
      </c>
      <c r="HL125" s="66">
        <f>+VLOOKUP(HL$5,'Liste matières'!$A$7:$D$156,4,0)*BQ125</f>
        <v>0</v>
      </c>
      <c r="HM125" s="66">
        <f>+VLOOKUP(HM$5,'Liste matières'!$A$7:$D$156,4,0)*BR125</f>
        <v>0</v>
      </c>
      <c r="HN125" s="66">
        <f>+VLOOKUP(HN$5,'Liste matières'!$A$7:$D$156,4,0)*BS125</f>
        <v>0</v>
      </c>
      <c r="HO125" s="66">
        <f>+VLOOKUP(HO$5,'Liste matières'!$A$7:$D$156,4,0)*BT125</f>
        <v>0</v>
      </c>
      <c r="HP125" s="66">
        <f>+VLOOKUP(HP$5,'Liste matières'!$A$7:$D$156,4,0)*BU125</f>
        <v>0</v>
      </c>
      <c r="HQ125" s="66">
        <f>+VLOOKUP(HQ$5,'Liste matières'!$A$7:$D$156,4,0)*BV125</f>
        <v>0</v>
      </c>
      <c r="HR125" s="66">
        <f>+VLOOKUP(HR$5,'Liste matières'!$A$7:$D$156,4,0)*BW125</f>
        <v>0</v>
      </c>
      <c r="HS125" s="66">
        <f>+VLOOKUP(HS$5,'Liste matières'!$A$7:$D$156,4,0)*BX125</f>
        <v>0</v>
      </c>
      <c r="HT125" s="66">
        <f>+VLOOKUP(HT$5,'Liste matières'!$A$7:$D$156,4,0)*BY125</f>
        <v>0</v>
      </c>
      <c r="HU125" s="66">
        <f>+VLOOKUP(HU$5,'Liste matières'!$A$7:$D$156,4,0)*BZ125</f>
        <v>0</v>
      </c>
      <c r="HV125" s="66">
        <f>+VLOOKUP(HV$5,'Liste matières'!$A$7:$D$156,4,0)*CA125</f>
        <v>0</v>
      </c>
      <c r="HW125" s="66">
        <f>+VLOOKUP(HW$5,'Liste matières'!$A$7:$D$156,4,0)*CB125</f>
        <v>0</v>
      </c>
      <c r="HX125" s="66">
        <f>+VLOOKUP(HX$5,'Liste matières'!$A$7:$D$156,4,0)*CC125</f>
        <v>0</v>
      </c>
      <c r="HY125" s="66">
        <f>+VLOOKUP(HY$5,'Liste matières'!$A$7:$D$156,4,0)*CD125</f>
        <v>0</v>
      </c>
      <c r="HZ125" s="66">
        <f>+VLOOKUP(HZ$5,'Liste matières'!$A$7:$D$156,4,0)*CE125</f>
        <v>0</v>
      </c>
      <c r="IA125" s="66">
        <f>+VLOOKUP(IA$5,'Liste matières'!$A$7:$D$156,4,0)*CF125</f>
        <v>0</v>
      </c>
      <c r="IB125" s="66">
        <f>+VLOOKUP(IB$5,'Liste matières'!$A$7:$D$156,4,0)*CG125</f>
        <v>0</v>
      </c>
      <c r="IC125" s="66">
        <f>+VLOOKUP(IC$5,'Liste matières'!$A$7:$D$156,4,0)*CH125</f>
        <v>0</v>
      </c>
      <c r="ID125" s="66">
        <f>+VLOOKUP(ID$5,'Liste matières'!$A$7:$D$156,4,0)*CI125</f>
        <v>0</v>
      </c>
      <c r="IE125" s="66">
        <f>+VLOOKUP(IE$5,'Liste matières'!$A$7:$D$156,4,0)*CJ125</f>
        <v>0</v>
      </c>
      <c r="IF125" s="66">
        <f>+VLOOKUP(IF$5,'Liste matières'!$A$7:$D$156,4,0)*CK125</f>
        <v>0</v>
      </c>
      <c r="IG125" s="66">
        <f>+VLOOKUP(IG$5,'Liste matières'!$A$7:$D$156,4,0)*CL125</f>
        <v>0</v>
      </c>
      <c r="IH125" s="66">
        <f>+VLOOKUP(IH$5,'Liste matières'!$A$7:$D$156,4,0)*CM125</f>
        <v>0</v>
      </c>
      <c r="II125" s="66">
        <f>+VLOOKUP(II$5,'Liste matières'!$A$7:$D$156,4,0)*CN125</f>
        <v>0</v>
      </c>
      <c r="IJ125" s="66">
        <f>+VLOOKUP(IJ$5,'Liste matières'!$A$7:$D$156,4,0)*CO125</f>
        <v>0</v>
      </c>
      <c r="IK125" s="66">
        <f>+VLOOKUP(IK$5,'Liste matières'!$A$7:$D$156,4,0)*CP125</f>
        <v>0</v>
      </c>
      <c r="IL125" s="66">
        <f>+VLOOKUP(IL$5,'Liste matières'!$A$7:$D$156,4,0)*CQ125</f>
        <v>0</v>
      </c>
      <c r="IM125" s="66">
        <f>+VLOOKUP(IM$5,'Liste matières'!$A$7:$D$156,4,0)*CR125</f>
        <v>0</v>
      </c>
      <c r="IN125" s="66">
        <f>+VLOOKUP(IN$5,'Liste matières'!$A$7:$D$156,4,0)*CS125</f>
        <v>0</v>
      </c>
      <c r="IO125" s="66">
        <f>+VLOOKUP(IO$5,'Liste matières'!$A$7:$D$156,4,0)*CT125</f>
        <v>0</v>
      </c>
      <c r="IP125" s="66">
        <f>+VLOOKUP(IP$5,'Liste matières'!$A$7:$D$156,4,0)*CU125</f>
        <v>0</v>
      </c>
      <c r="IQ125" s="66">
        <f>+VLOOKUP(IQ$5,'Liste matières'!$A$7:$D$156,4,0)*CV125</f>
        <v>0</v>
      </c>
      <c r="IR125" s="66">
        <f>+VLOOKUP(IR$5,'Liste matières'!$A$7:$D$156,4,0)*CW125</f>
        <v>0</v>
      </c>
      <c r="IS125" s="66">
        <f>+VLOOKUP(IS$5,'Liste matières'!$A$7:$D$156,4,0)*CX125</f>
        <v>0</v>
      </c>
      <c r="IT125" s="66">
        <f>+VLOOKUP(IT$5,'Liste matières'!$A$7:$D$156,4,0)*CY125</f>
        <v>0</v>
      </c>
      <c r="IU125" s="66">
        <f>+VLOOKUP(IU$5,'Liste matières'!$A$7:$D$156,4,0)*CZ125</f>
        <v>0</v>
      </c>
      <c r="IV125" s="66">
        <f>+VLOOKUP(IV$5,'Liste matières'!$A$7:$D$156,4,0)*DA125</f>
        <v>0</v>
      </c>
      <c r="IW125" s="66">
        <f>+VLOOKUP(IW$5,'Liste matières'!$A$7:$D$156,4,0)*DB125</f>
        <v>0</v>
      </c>
      <c r="IX125" s="66">
        <f>+VLOOKUP(IX$5,'Liste matières'!$A$7:$D$156,4,0)*DC125</f>
        <v>0</v>
      </c>
      <c r="IY125" s="66">
        <f>+VLOOKUP(IY$5,'Liste matières'!$A$7:$D$156,4,0)*DD125</f>
        <v>0</v>
      </c>
      <c r="IZ125" s="66">
        <f>+VLOOKUP(IZ$5,'Liste matières'!$A$7:$D$156,4,0)*DE125</f>
        <v>0</v>
      </c>
      <c r="JA125" s="66">
        <f>+VLOOKUP(JA$5,'Liste matières'!$A$7:$D$156,4,0)*DF125</f>
        <v>0</v>
      </c>
      <c r="JB125" s="66">
        <f>+VLOOKUP(JB$5,'Liste matières'!$A$7:$D$156,4,0)*DG125</f>
        <v>0</v>
      </c>
      <c r="JC125" s="66">
        <f>+VLOOKUP(JC$5,'Liste matières'!$A$7:$D$156,4,0)*DH125</f>
        <v>0</v>
      </c>
      <c r="JD125" s="66">
        <f>+VLOOKUP(JD$5,'Liste matières'!$A$7:$D$156,4,0)*DI125</f>
        <v>0</v>
      </c>
      <c r="JE125" s="66">
        <f>+VLOOKUP(JE$5,'Liste matières'!$A$7:$D$156,4,0)*DJ125</f>
        <v>0</v>
      </c>
      <c r="JF125" s="66">
        <f>+VLOOKUP(JF$5,'Liste matières'!$A$7:$D$156,4,0)*DK125</f>
        <v>0</v>
      </c>
      <c r="JG125" s="66">
        <f>+VLOOKUP(JG$5,'Liste matières'!$A$7:$D$156,4,0)*DL125</f>
        <v>0</v>
      </c>
      <c r="JH125" s="66">
        <f>+VLOOKUP(JH$5,'Liste matières'!$A$7:$D$156,4,0)*DM125</f>
        <v>0</v>
      </c>
      <c r="JI125" s="66">
        <f>+VLOOKUP(JI$5,'Liste matières'!$A$7:$D$156,4,0)*DN125</f>
        <v>0</v>
      </c>
      <c r="JJ125" s="66">
        <f>+VLOOKUP(JJ$5,'Liste matières'!$A$7:$D$156,4,0)*DO125</f>
        <v>0</v>
      </c>
      <c r="JK125" s="66">
        <f>+VLOOKUP(JK$5,'Liste matières'!$A$7:$D$156,4,0)*DP125</f>
        <v>0</v>
      </c>
      <c r="JL125" s="66">
        <f>+VLOOKUP(JL$5,'Liste matières'!$A$7:$D$156,4,0)*DQ125</f>
        <v>0</v>
      </c>
      <c r="JM125" s="66">
        <f>+VLOOKUP(JM$5,'Liste matières'!$A$7:$D$156,4,0)*DR125</f>
        <v>0</v>
      </c>
      <c r="JN125" s="66">
        <f>+VLOOKUP(JN$5,'Liste matières'!$A$7:$D$156,4,0)*DS125</f>
        <v>0</v>
      </c>
      <c r="JO125" s="66">
        <f>+VLOOKUP(JO$5,'Liste matières'!$A$7:$D$156,4,0)*DT125</f>
        <v>0</v>
      </c>
      <c r="JP125" s="66">
        <f>+VLOOKUP(JP$5,'Liste matières'!$A$7:$D$156,4,0)*DU125</f>
        <v>0</v>
      </c>
      <c r="JQ125" s="66">
        <f>+VLOOKUP(JQ$5,'Liste matières'!$A$7:$D$156,4,0)*DV125</f>
        <v>0</v>
      </c>
      <c r="JR125" s="66">
        <f>+VLOOKUP(JR$5,'Liste matières'!$A$7:$D$156,4,0)*DW125</f>
        <v>0</v>
      </c>
      <c r="JS125" s="66">
        <f>+VLOOKUP(JS$5,'Liste matières'!$A$7:$D$156,4,0)*DX125</f>
        <v>0</v>
      </c>
      <c r="JT125" s="66">
        <f>+VLOOKUP(JT$5,'Liste matières'!$A$7:$D$156,4,0)*DY125</f>
        <v>0</v>
      </c>
      <c r="JU125" s="66">
        <f>+VLOOKUP(JU$5,'Liste matières'!$A$7:$D$156,4,0)*DZ125</f>
        <v>0</v>
      </c>
      <c r="JV125" s="66">
        <f>+VLOOKUP(JV$5,'Liste matières'!$A$7:$D$156,4,0)*EA125</f>
        <v>0</v>
      </c>
      <c r="JW125" s="66">
        <f>+VLOOKUP(JW$5,'Liste matières'!$A$7:$D$156,4,0)*EB125</f>
        <v>0</v>
      </c>
      <c r="JX125" s="66">
        <f>+VLOOKUP(JX$5,'Liste matières'!$A$7:$D$156,4,0)*EC125</f>
        <v>0</v>
      </c>
      <c r="JY125" s="66">
        <f>+VLOOKUP(JY$5,'Liste matières'!$A$7:$D$156,4,0)*ED125</f>
        <v>0</v>
      </c>
      <c r="JZ125" s="66">
        <f>+VLOOKUP(JZ$5,'Liste matières'!$A$7:$D$156,4,0)*EE125</f>
        <v>0</v>
      </c>
      <c r="KA125" s="66">
        <f>+VLOOKUP(KA$5,'Liste matières'!$A$7:$D$156,4,0)*EF125</f>
        <v>0</v>
      </c>
      <c r="KB125" s="66">
        <f>+VLOOKUP(KB$5,'Liste matières'!$A$7:$D$156,4,0)*EG125</f>
        <v>0</v>
      </c>
      <c r="KC125" s="66">
        <f>+VLOOKUP(KC$5,'Liste matières'!$A$7:$D$156,4,0)*EH125</f>
        <v>0</v>
      </c>
      <c r="KD125" s="66">
        <f>+VLOOKUP(KD$5,'Liste matières'!$A$7:$D$156,4,0)*EI125</f>
        <v>0</v>
      </c>
      <c r="KE125" s="66">
        <f>+VLOOKUP(KE$5,'Liste matières'!$A$7:$D$156,4,0)*EJ125</f>
        <v>0</v>
      </c>
      <c r="KF125" s="66">
        <f>+VLOOKUP(KF$5,'Liste matières'!$A$7:$D$156,4,0)*EK125</f>
        <v>0</v>
      </c>
      <c r="KG125" s="66">
        <f>+VLOOKUP(KG$5,'Liste matières'!$A$7:$D$156,4,0)*EL125</f>
        <v>0</v>
      </c>
      <c r="KH125" s="66">
        <f>+VLOOKUP(KH$5,'Liste matières'!$A$7:$D$156,4,0)*EM125</f>
        <v>0</v>
      </c>
      <c r="KI125" s="66">
        <f>+VLOOKUP(KI$5,'Liste matières'!$A$7:$D$156,4,0)*EN125</f>
        <v>0</v>
      </c>
      <c r="KJ125" s="66">
        <f>+VLOOKUP(KJ$5,'Liste matières'!$A$7:$D$156,4,0)*EO125</f>
        <v>0</v>
      </c>
      <c r="KK125" s="66">
        <f>+VLOOKUP(KK$5,'Liste matières'!$A$7:$D$156,4,0)*EP125</f>
        <v>0</v>
      </c>
      <c r="KL125" s="66">
        <f>+VLOOKUP(KL$5,'Liste matières'!$A$7:$D$156,4,0)*EQ125</f>
        <v>0</v>
      </c>
      <c r="KM125" s="66">
        <f>+VLOOKUP(KM$5,'Liste matières'!$A$7:$D$156,4,0)*ER125</f>
        <v>0</v>
      </c>
      <c r="KN125" s="66">
        <f>+VLOOKUP(KN$5,'Liste matières'!$A$7:$D$156,4,0)*ES125</f>
        <v>0</v>
      </c>
      <c r="KO125" s="66">
        <f>+VLOOKUP(KO$5,'Liste matières'!$A$7:$D$156,4,0)*ET125</f>
        <v>0</v>
      </c>
      <c r="KP125" s="66">
        <f>+VLOOKUP(KP$5,'Liste matières'!$A$7:$D$156,4,0)*EU125</f>
        <v>0</v>
      </c>
      <c r="KQ125" s="66">
        <f>+VLOOKUP(KQ$5,'Liste matières'!$A$7:$D$156,4,0)*EV125</f>
        <v>0</v>
      </c>
      <c r="KR125" s="66">
        <f>+VLOOKUP(KR$5,'Liste matières'!$A$7:$D$156,4,0)*EW125</f>
        <v>0</v>
      </c>
      <c r="KS125" s="66">
        <f>+VLOOKUP(KS$5,'Liste matières'!$A$7:$D$156,4,0)*EX125</f>
        <v>0</v>
      </c>
      <c r="KU125" s="65">
        <f t="shared" si="1"/>
        <v>0</v>
      </c>
    </row>
    <row r="126" spans="1:307" x14ac:dyDescent="0.25">
      <c r="A126" s="3" t="s">
        <v>120</v>
      </c>
      <c r="B126" s="11"/>
      <c r="C126" s="74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  <c r="EX126" s="38"/>
      <c r="EZ126" s="66">
        <f>+VLOOKUP(EZ$5,'Liste matières'!$A$7:$D$156,4,0)*E126</f>
        <v>0</v>
      </c>
      <c r="FA126" s="66">
        <f>+VLOOKUP(FA$5,'Liste matières'!$A$7:$D$156,4,0)*F126</f>
        <v>0</v>
      </c>
      <c r="FB126" s="66">
        <f>+VLOOKUP(FB$5,'Liste matières'!$A$7:$D$156,4,0)*G126</f>
        <v>0</v>
      </c>
      <c r="FC126" s="66">
        <f>+VLOOKUP(FC$5,'Liste matières'!$A$7:$D$156,4,0)*H126</f>
        <v>0</v>
      </c>
      <c r="FD126" s="66">
        <f>+VLOOKUP(FD$5,'Liste matières'!$A$7:$D$156,4,0)*I126</f>
        <v>0</v>
      </c>
      <c r="FE126" s="66">
        <f>+VLOOKUP(FE$5,'Liste matières'!$A$7:$D$156,4,0)*J126</f>
        <v>0</v>
      </c>
      <c r="FF126" s="66">
        <f>+VLOOKUP(FF$5,'Liste matières'!$A$7:$D$156,4,0)*K126</f>
        <v>0</v>
      </c>
      <c r="FG126" s="66">
        <f>+VLOOKUP(FG$5,'Liste matières'!$A$7:$D$156,4,0)*L126</f>
        <v>0</v>
      </c>
      <c r="FH126" s="66">
        <f>+VLOOKUP(FH$5,'Liste matières'!$A$7:$D$156,4,0)*M126</f>
        <v>0</v>
      </c>
      <c r="FI126" s="66">
        <f>+VLOOKUP(FI$5,'Liste matières'!$A$7:$D$156,4,0)*N126</f>
        <v>0</v>
      </c>
      <c r="FJ126" s="66">
        <f>+VLOOKUP(FJ$5,'Liste matières'!$A$7:$D$156,4,0)*O126</f>
        <v>0</v>
      </c>
      <c r="FK126" s="66">
        <f>+VLOOKUP(FK$5,'Liste matières'!$A$7:$D$156,4,0)*P126</f>
        <v>0</v>
      </c>
      <c r="FL126" s="66">
        <f>+VLOOKUP(FL$5,'Liste matières'!$A$7:$D$156,4,0)*Q126</f>
        <v>0</v>
      </c>
      <c r="FM126" s="66">
        <f>+VLOOKUP(FM$5,'Liste matières'!$A$7:$D$156,4,0)*R126</f>
        <v>0</v>
      </c>
      <c r="FN126" s="66">
        <f>+VLOOKUP(FN$5,'Liste matières'!$A$7:$D$156,4,0)*S126</f>
        <v>0</v>
      </c>
      <c r="FO126" s="66">
        <f>+VLOOKUP(FO$5,'Liste matières'!$A$7:$D$156,4,0)*T126</f>
        <v>0</v>
      </c>
      <c r="FP126" s="66">
        <f>+VLOOKUP(FP$5,'Liste matières'!$A$7:$D$156,4,0)*U126</f>
        <v>0</v>
      </c>
      <c r="FQ126" s="66">
        <f>+VLOOKUP(FQ$5,'Liste matières'!$A$7:$D$156,4,0)*V126</f>
        <v>0</v>
      </c>
      <c r="FR126" s="66">
        <f>+VLOOKUP(FR$5,'Liste matières'!$A$7:$D$156,4,0)*W126</f>
        <v>0</v>
      </c>
      <c r="FS126" s="66">
        <f>+VLOOKUP(FS$5,'Liste matières'!$A$7:$D$156,4,0)*X126</f>
        <v>0</v>
      </c>
      <c r="FT126" s="66">
        <f>+VLOOKUP(FT$5,'Liste matières'!$A$7:$D$156,4,0)*Y126</f>
        <v>0</v>
      </c>
      <c r="FU126" s="66">
        <f>+VLOOKUP(FU$5,'Liste matières'!$A$7:$D$156,4,0)*Z126</f>
        <v>0</v>
      </c>
      <c r="FV126" s="66">
        <f>+VLOOKUP(FV$5,'Liste matières'!$A$7:$D$156,4,0)*AA126</f>
        <v>0</v>
      </c>
      <c r="FW126" s="66">
        <f>+VLOOKUP(FW$5,'Liste matières'!$A$7:$D$156,4,0)*AB126</f>
        <v>0</v>
      </c>
      <c r="FX126" s="66">
        <f>+VLOOKUP(FX$5,'Liste matières'!$A$7:$D$156,4,0)*AC126</f>
        <v>0</v>
      </c>
      <c r="FY126" s="66">
        <f>+VLOOKUP(FY$5,'Liste matières'!$A$7:$D$156,4,0)*AD126</f>
        <v>0</v>
      </c>
      <c r="FZ126" s="66">
        <f>+VLOOKUP(FZ$5,'Liste matières'!$A$7:$D$156,4,0)*AE126</f>
        <v>0</v>
      </c>
      <c r="GA126" s="66">
        <f>+VLOOKUP(GA$5,'Liste matières'!$A$7:$D$156,4,0)*AF126</f>
        <v>0</v>
      </c>
      <c r="GB126" s="66">
        <f>+VLOOKUP(GB$5,'Liste matières'!$A$7:$D$156,4,0)*AG126</f>
        <v>0</v>
      </c>
      <c r="GC126" s="66">
        <f>+VLOOKUP(GC$5,'Liste matières'!$A$7:$D$156,4,0)*AH126</f>
        <v>0</v>
      </c>
      <c r="GD126" s="66">
        <f>+VLOOKUP(GD$5,'Liste matières'!$A$7:$D$156,4,0)*AI126</f>
        <v>0</v>
      </c>
      <c r="GE126" s="66">
        <f>+VLOOKUP(GE$5,'Liste matières'!$A$7:$D$156,4,0)*AJ126</f>
        <v>0</v>
      </c>
      <c r="GF126" s="66">
        <f>+VLOOKUP(GF$5,'Liste matières'!$A$7:$D$156,4,0)*AK126</f>
        <v>0</v>
      </c>
      <c r="GG126" s="66">
        <f>+VLOOKUP(GG$5,'Liste matières'!$A$7:$D$156,4,0)*AL126</f>
        <v>0</v>
      </c>
      <c r="GH126" s="66">
        <f>+VLOOKUP(GH$5,'Liste matières'!$A$7:$D$156,4,0)*AM126</f>
        <v>0</v>
      </c>
      <c r="GI126" s="66">
        <f>+VLOOKUP(GI$5,'Liste matières'!$A$7:$D$156,4,0)*AN126</f>
        <v>0</v>
      </c>
      <c r="GJ126" s="66">
        <f>+VLOOKUP(GJ$5,'Liste matières'!$A$7:$D$156,4,0)*AO126</f>
        <v>0</v>
      </c>
      <c r="GK126" s="66">
        <f>+VLOOKUP(GK$5,'Liste matières'!$A$7:$D$156,4,0)*AP126</f>
        <v>0</v>
      </c>
      <c r="GL126" s="66">
        <f>+VLOOKUP(GL$5,'Liste matières'!$A$7:$D$156,4,0)*AQ126</f>
        <v>0</v>
      </c>
      <c r="GM126" s="66">
        <f>+VLOOKUP(GM$5,'Liste matières'!$A$7:$D$156,4,0)*AR126</f>
        <v>0</v>
      </c>
      <c r="GN126" s="66">
        <f>+VLOOKUP(GN$5,'Liste matières'!$A$7:$D$156,4,0)*AS126</f>
        <v>0</v>
      </c>
      <c r="GO126" s="66">
        <f>+VLOOKUP(GO$5,'Liste matières'!$A$7:$D$156,4,0)*AT126</f>
        <v>0</v>
      </c>
      <c r="GP126" s="66">
        <f>+VLOOKUP(GP$5,'Liste matières'!$A$7:$D$156,4,0)*AU126</f>
        <v>0</v>
      </c>
      <c r="GQ126" s="66">
        <f>+VLOOKUP(GQ$5,'Liste matières'!$A$7:$D$156,4,0)*AV126</f>
        <v>0</v>
      </c>
      <c r="GR126" s="66">
        <f>+VLOOKUP(GR$5,'Liste matières'!$A$7:$D$156,4,0)*AW126</f>
        <v>0</v>
      </c>
      <c r="GS126" s="66">
        <f>+VLOOKUP(GS$5,'Liste matières'!$A$7:$D$156,4,0)*AX126</f>
        <v>0</v>
      </c>
      <c r="GT126" s="66">
        <f>+VLOOKUP(GT$5,'Liste matières'!$A$7:$D$156,4,0)*AY126</f>
        <v>0</v>
      </c>
      <c r="GU126" s="66">
        <f>+VLOOKUP(GU$5,'Liste matières'!$A$7:$D$156,4,0)*AZ126</f>
        <v>0</v>
      </c>
      <c r="GV126" s="66">
        <f>+VLOOKUP(GV$5,'Liste matières'!$A$7:$D$156,4,0)*BA126</f>
        <v>0</v>
      </c>
      <c r="GW126" s="66">
        <f>+VLOOKUP(GW$5,'Liste matières'!$A$7:$D$156,4,0)*BB126</f>
        <v>0</v>
      </c>
      <c r="GX126" s="66">
        <f>+VLOOKUP(GX$5,'Liste matières'!$A$7:$D$156,4,0)*BC126</f>
        <v>0</v>
      </c>
      <c r="GY126" s="66">
        <f>+VLOOKUP(GY$5,'Liste matières'!$A$7:$D$156,4,0)*BD126</f>
        <v>0</v>
      </c>
      <c r="GZ126" s="66">
        <f>+VLOOKUP(GZ$5,'Liste matières'!$A$7:$D$156,4,0)*BE126</f>
        <v>0</v>
      </c>
      <c r="HA126" s="66">
        <f>+VLOOKUP(HA$5,'Liste matières'!$A$7:$D$156,4,0)*BF126</f>
        <v>0</v>
      </c>
      <c r="HB126" s="66">
        <f>+VLOOKUP(HB$5,'Liste matières'!$A$7:$D$156,4,0)*BG126</f>
        <v>0</v>
      </c>
      <c r="HC126" s="66">
        <f>+VLOOKUP(HC$5,'Liste matières'!$A$7:$D$156,4,0)*BH126</f>
        <v>0</v>
      </c>
      <c r="HD126" s="66">
        <f>+VLOOKUP(HD$5,'Liste matières'!$A$7:$D$156,4,0)*BI126</f>
        <v>0</v>
      </c>
      <c r="HE126" s="66">
        <f>+VLOOKUP(HE$5,'Liste matières'!$A$7:$D$156,4,0)*BJ126</f>
        <v>0</v>
      </c>
      <c r="HF126" s="66">
        <f>+VLOOKUP(HF$5,'Liste matières'!$A$7:$D$156,4,0)*BK126</f>
        <v>0</v>
      </c>
      <c r="HG126" s="66">
        <f>+VLOOKUP(HG$5,'Liste matières'!$A$7:$D$156,4,0)*BL126</f>
        <v>0</v>
      </c>
      <c r="HH126" s="66">
        <f>+VLOOKUP(HH$5,'Liste matières'!$A$7:$D$156,4,0)*BM126</f>
        <v>0</v>
      </c>
      <c r="HI126" s="66">
        <f>+VLOOKUP(HI$5,'Liste matières'!$A$7:$D$156,4,0)*BN126</f>
        <v>0</v>
      </c>
      <c r="HJ126" s="66">
        <f>+VLOOKUP(HJ$5,'Liste matières'!$A$7:$D$156,4,0)*BO126</f>
        <v>0</v>
      </c>
      <c r="HK126" s="66">
        <f>+VLOOKUP(HK$5,'Liste matières'!$A$7:$D$156,4,0)*BP126</f>
        <v>0</v>
      </c>
      <c r="HL126" s="66">
        <f>+VLOOKUP(HL$5,'Liste matières'!$A$7:$D$156,4,0)*BQ126</f>
        <v>0</v>
      </c>
      <c r="HM126" s="66">
        <f>+VLOOKUP(HM$5,'Liste matières'!$A$7:$D$156,4,0)*BR126</f>
        <v>0</v>
      </c>
      <c r="HN126" s="66">
        <f>+VLOOKUP(HN$5,'Liste matières'!$A$7:$D$156,4,0)*BS126</f>
        <v>0</v>
      </c>
      <c r="HO126" s="66">
        <f>+VLOOKUP(HO$5,'Liste matières'!$A$7:$D$156,4,0)*BT126</f>
        <v>0</v>
      </c>
      <c r="HP126" s="66">
        <f>+VLOOKUP(HP$5,'Liste matières'!$A$7:$D$156,4,0)*BU126</f>
        <v>0</v>
      </c>
      <c r="HQ126" s="66">
        <f>+VLOOKUP(HQ$5,'Liste matières'!$A$7:$D$156,4,0)*BV126</f>
        <v>0</v>
      </c>
      <c r="HR126" s="66">
        <f>+VLOOKUP(HR$5,'Liste matières'!$A$7:$D$156,4,0)*BW126</f>
        <v>0</v>
      </c>
      <c r="HS126" s="66">
        <f>+VLOOKUP(HS$5,'Liste matières'!$A$7:$D$156,4,0)*BX126</f>
        <v>0</v>
      </c>
      <c r="HT126" s="66">
        <f>+VLOOKUP(HT$5,'Liste matières'!$A$7:$D$156,4,0)*BY126</f>
        <v>0</v>
      </c>
      <c r="HU126" s="66">
        <f>+VLOOKUP(HU$5,'Liste matières'!$A$7:$D$156,4,0)*BZ126</f>
        <v>0</v>
      </c>
      <c r="HV126" s="66">
        <f>+VLOOKUP(HV$5,'Liste matières'!$A$7:$D$156,4,0)*CA126</f>
        <v>0</v>
      </c>
      <c r="HW126" s="66">
        <f>+VLOOKUP(HW$5,'Liste matières'!$A$7:$D$156,4,0)*CB126</f>
        <v>0</v>
      </c>
      <c r="HX126" s="66">
        <f>+VLOOKUP(HX$5,'Liste matières'!$A$7:$D$156,4,0)*CC126</f>
        <v>0</v>
      </c>
      <c r="HY126" s="66">
        <f>+VLOOKUP(HY$5,'Liste matières'!$A$7:$D$156,4,0)*CD126</f>
        <v>0</v>
      </c>
      <c r="HZ126" s="66">
        <f>+VLOOKUP(HZ$5,'Liste matières'!$A$7:$D$156,4,0)*CE126</f>
        <v>0</v>
      </c>
      <c r="IA126" s="66">
        <f>+VLOOKUP(IA$5,'Liste matières'!$A$7:$D$156,4,0)*CF126</f>
        <v>0</v>
      </c>
      <c r="IB126" s="66">
        <f>+VLOOKUP(IB$5,'Liste matières'!$A$7:$D$156,4,0)*CG126</f>
        <v>0</v>
      </c>
      <c r="IC126" s="66">
        <f>+VLOOKUP(IC$5,'Liste matières'!$A$7:$D$156,4,0)*CH126</f>
        <v>0</v>
      </c>
      <c r="ID126" s="66">
        <f>+VLOOKUP(ID$5,'Liste matières'!$A$7:$D$156,4,0)*CI126</f>
        <v>0</v>
      </c>
      <c r="IE126" s="66">
        <f>+VLOOKUP(IE$5,'Liste matières'!$A$7:$D$156,4,0)*CJ126</f>
        <v>0</v>
      </c>
      <c r="IF126" s="66">
        <f>+VLOOKUP(IF$5,'Liste matières'!$A$7:$D$156,4,0)*CK126</f>
        <v>0</v>
      </c>
      <c r="IG126" s="66">
        <f>+VLOOKUP(IG$5,'Liste matières'!$A$7:$D$156,4,0)*CL126</f>
        <v>0</v>
      </c>
      <c r="IH126" s="66">
        <f>+VLOOKUP(IH$5,'Liste matières'!$A$7:$D$156,4,0)*CM126</f>
        <v>0</v>
      </c>
      <c r="II126" s="66">
        <f>+VLOOKUP(II$5,'Liste matières'!$A$7:$D$156,4,0)*CN126</f>
        <v>0</v>
      </c>
      <c r="IJ126" s="66">
        <f>+VLOOKUP(IJ$5,'Liste matières'!$A$7:$D$156,4,0)*CO126</f>
        <v>0</v>
      </c>
      <c r="IK126" s="66">
        <f>+VLOOKUP(IK$5,'Liste matières'!$A$7:$D$156,4,0)*CP126</f>
        <v>0</v>
      </c>
      <c r="IL126" s="66">
        <f>+VLOOKUP(IL$5,'Liste matières'!$A$7:$D$156,4,0)*CQ126</f>
        <v>0</v>
      </c>
      <c r="IM126" s="66">
        <f>+VLOOKUP(IM$5,'Liste matières'!$A$7:$D$156,4,0)*CR126</f>
        <v>0</v>
      </c>
      <c r="IN126" s="66">
        <f>+VLOOKUP(IN$5,'Liste matières'!$A$7:$D$156,4,0)*CS126</f>
        <v>0</v>
      </c>
      <c r="IO126" s="66">
        <f>+VLOOKUP(IO$5,'Liste matières'!$A$7:$D$156,4,0)*CT126</f>
        <v>0</v>
      </c>
      <c r="IP126" s="66">
        <f>+VLOOKUP(IP$5,'Liste matières'!$A$7:$D$156,4,0)*CU126</f>
        <v>0</v>
      </c>
      <c r="IQ126" s="66">
        <f>+VLOOKUP(IQ$5,'Liste matières'!$A$7:$D$156,4,0)*CV126</f>
        <v>0</v>
      </c>
      <c r="IR126" s="66">
        <f>+VLOOKUP(IR$5,'Liste matières'!$A$7:$D$156,4,0)*CW126</f>
        <v>0</v>
      </c>
      <c r="IS126" s="66">
        <f>+VLOOKUP(IS$5,'Liste matières'!$A$7:$D$156,4,0)*CX126</f>
        <v>0</v>
      </c>
      <c r="IT126" s="66">
        <f>+VLOOKUP(IT$5,'Liste matières'!$A$7:$D$156,4,0)*CY126</f>
        <v>0</v>
      </c>
      <c r="IU126" s="66">
        <f>+VLOOKUP(IU$5,'Liste matières'!$A$7:$D$156,4,0)*CZ126</f>
        <v>0</v>
      </c>
      <c r="IV126" s="66">
        <f>+VLOOKUP(IV$5,'Liste matières'!$A$7:$D$156,4,0)*DA126</f>
        <v>0</v>
      </c>
      <c r="IW126" s="66">
        <f>+VLOOKUP(IW$5,'Liste matières'!$A$7:$D$156,4,0)*DB126</f>
        <v>0</v>
      </c>
      <c r="IX126" s="66">
        <f>+VLOOKUP(IX$5,'Liste matières'!$A$7:$D$156,4,0)*DC126</f>
        <v>0</v>
      </c>
      <c r="IY126" s="66">
        <f>+VLOOKUP(IY$5,'Liste matières'!$A$7:$D$156,4,0)*DD126</f>
        <v>0</v>
      </c>
      <c r="IZ126" s="66">
        <f>+VLOOKUP(IZ$5,'Liste matières'!$A$7:$D$156,4,0)*DE126</f>
        <v>0</v>
      </c>
      <c r="JA126" s="66">
        <f>+VLOOKUP(JA$5,'Liste matières'!$A$7:$D$156,4,0)*DF126</f>
        <v>0</v>
      </c>
      <c r="JB126" s="66">
        <f>+VLOOKUP(JB$5,'Liste matières'!$A$7:$D$156,4,0)*DG126</f>
        <v>0</v>
      </c>
      <c r="JC126" s="66">
        <f>+VLOOKUP(JC$5,'Liste matières'!$A$7:$D$156,4,0)*DH126</f>
        <v>0</v>
      </c>
      <c r="JD126" s="66">
        <f>+VLOOKUP(JD$5,'Liste matières'!$A$7:$D$156,4,0)*DI126</f>
        <v>0</v>
      </c>
      <c r="JE126" s="66">
        <f>+VLOOKUP(JE$5,'Liste matières'!$A$7:$D$156,4,0)*DJ126</f>
        <v>0</v>
      </c>
      <c r="JF126" s="66">
        <f>+VLOOKUP(JF$5,'Liste matières'!$A$7:$D$156,4,0)*DK126</f>
        <v>0</v>
      </c>
      <c r="JG126" s="66">
        <f>+VLOOKUP(JG$5,'Liste matières'!$A$7:$D$156,4,0)*DL126</f>
        <v>0</v>
      </c>
      <c r="JH126" s="66">
        <f>+VLOOKUP(JH$5,'Liste matières'!$A$7:$D$156,4,0)*DM126</f>
        <v>0</v>
      </c>
      <c r="JI126" s="66">
        <f>+VLOOKUP(JI$5,'Liste matières'!$A$7:$D$156,4,0)*DN126</f>
        <v>0</v>
      </c>
      <c r="JJ126" s="66">
        <f>+VLOOKUP(JJ$5,'Liste matières'!$A$7:$D$156,4,0)*DO126</f>
        <v>0</v>
      </c>
      <c r="JK126" s="66">
        <f>+VLOOKUP(JK$5,'Liste matières'!$A$7:$D$156,4,0)*DP126</f>
        <v>0</v>
      </c>
      <c r="JL126" s="66">
        <f>+VLOOKUP(JL$5,'Liste matières'!$A$7:$D$156,4,0)*DQ126</f>
        <v>0</v>
      </c>
      <c r="JM126" s="66">
        <f>+VLOOKUP(JM$5,'Liste matières'!$A$7:$D$156,4,0)*DR126</f>
        <v>0</v>
      </c>
      <c r="JN126" s="66">
        <f>+VLOOKUP(JN$5,'Liste matières'!$A$7:$D$156,4,0)*DS126</f>
        <v>0</v>
      </c>
      <c r="JO126" s="66">
        <f>+VLOOKUP(JO$5,'Liste matières'!$A$7:$D$156,4,0)*DT126</f>
        <v>0</v>
      </c>
      <c r="JP126" s="66">
        <f>+VLOOKUP(JP$5,'Liste matières'!$A$7:$D$156,4,0)*DU126</f>
        <v>0</v>
      </c>
      <c r="JQ126" s="66">
        <f>+VLOOKUP(JQ$5,'Liste matières'!$A$7:$D$156,4,0)*DV126</f>
        <v>0</v>
      </c>
      <c r="JR126" s="66">
        <f>+VLOOKUP(JR$5,'Liste matières'!$A$7:$D$156,4,0)*DW126</f>
        <v>0</v>
      </c>
      <c r="JS126" s="66">
        <f>+VLOOKUP(JS$5,'Liste matières'!$A$7:$D$156,4,0)*DX126</f>
        <v>0</v>
      </c>
      <c r="JT126" s="66">
        <f>+VLOOKUP(JT$5,'Liste matières'!$A$7:$D$156,4,0)*DY126</f>
        <v>0</v>
      </c>
      <c r="JU126" s="66">
        <f>+VLOOKUP(JU$5,'Liste matières'!$A$7:$D$156,4,0)*DZ126</f>
        <v>0</v>
      </c>
      <c r="JV126" s="66">
        <f>+VLOOKUP(JV$5,'Liste matières'!$A$7:$D$156,4,0)*EA126</f>
        <v>0</v>
      </c>
      <c r="JW126" s="66">
        <f>+VLOOKUP(JW$5,'Liste matières'!$A$7:$D$156,4,0)*EB126</f>
        <v>0</v>
      </c>
      <c r="JX126" s="66">
        <f>+VLOOKUP(JX$5,'Liste matières'!$A$7:$D$156,4,0)*EC126</f>
        <v>0</v>
      </c>
      <c r="JY126" s="66">
        <f>+VLOOKUP(JY$5,'Liste matières'!$A$7:$D$156,4,0)*ED126</f>
        <v>0</v>
      </c>
      <c r="JZ126" s="66">
        <f>+VLOOKUP(JZ$5,'Liste matières'!$A$7:$D$156,4,0)*EE126</f>
        <v>0</v>
      </c>
      <c r="KA126" s="66">
        <f>+VLOOKUP(KA$5,'Liste matières'!$A$7:$D$156,4,0)*EF126</f>
        <v>0</v>
      </c>
      <c r="KB126" s="66">
        <f>+VLOOKUP(KB$5,'Liste matières'!$A$7:$D$156,4,0)*EG126</f>
        <v>0</v>
      </c>
      <c r="KC126" s="66">
        <f>+VLOOKUP(KC$5,'Liste matières'!$A$7:$D$156,4,0)*EH126</f>
        <v>0</v>
      </c>
      <c r="KD126" s="66">
        <f>+VLOOKUP(KD$5,'Liste matières'!$A$7:$D$156,4,0)*EI126</f>
        <v>0</v>
      </c>
      <c r="KE126" s="66">
        <f>+VLOOKUP(KE$5,'Liste matières'!$A$7:$D$156,4,0)*EJ126</f>
        <v>0</v>
      </c>
      <c r="KF126" s="66">
        <f>+VLOOKUP(KF$5,'Liste matières'!$A$7:$D$156,4,0)*EK126</f>
        <v>0</v>
      </c>
      <c r="KG126" s="66">
        <f>+VLOOKUP(KG$5,'Liste matières'!$A$7:$D$156,4,0)*EL126</f>
        <v>0</v>
      </c>
      <c r="KH126" s="66">
        <f>+VLOOKUP(KH$5,'Liste matières'!$A$7:$D$156,4,0)*EM126</f>
        <v>0</v>
      </c>
      <c r="KI126" s="66">
        <f>+VLOOKUP(KI$5,'Liste matières'!$A$7:$D$156,4,0)*EN126</f>
        <v>0</v>
      </c>
      <c r="KJ126" s="66">
        <f>+VLOOKUP(KJ$5,'Liste matières'!$A$7:$D$156,4,0)*EO126</f>
        <v>0</v>
      </c>
      <c r="KK126" s="66">
        <f>+VLOOKUP(KK$5,'Liste matières'!$A$7:$D$156,4,0)*EP126</f>
        <v>0</v>
      </c>
      <c r="KL126" s="66">
        <f>+VLOOKUP(KL$5,'Liste matières'!$A$7:$D$156,4,0)*EQ126</f>
        <v>0</v>
      </c>
      <c r="KM126" s="66">
        <f>+VLOOKUP(KM$5,'Liste matières'!$A$7:$D$156,4,0)*ER126</f>
        <v>0</v>
      </c>
      <c r="KN126" s="66">
        <f>+VLOOKUP(KN$5,'Liste matières'!$A$7:$D$156,4,0)*ES126</f>
        <v>0</v>
      </c>
      <c r="KO126" s="66">
        <f>+VLOOKUP(KO$5,'Liste matières'!$A$7:$D$156,4,0)*ET126</f>
        <v>0</v>
      </c>
      <c r="KP126" s="66">
        <f>+VLOOKUP(KP$5,'Liste matières'!$A$7:$D$156,4,0)*EU126</f>
        <v>0</v>
      </c>
      <c r="KQ126" s="66">
        <f>+VLOOKUP(KQ$5,'Liste matières'!$A$7:$D$156,4,0)*EV126</f>
        <v>0</v>
      </c>
      <c r="KR126" s="66">
        <f>+VLOOKUP(KR$5,'Liste matières'!$A$7:$D$156,4,0)*EW126</f>
        <v>0</v>
      </c>
      <c r="KS126" s="66">
        <f>+VLOOKUP(KS$5,'Liste matières'!$A$7:$D$156,4,0)*EX126</f>
        <v>0</v>
      </c>
      <c r="KU126" s="65">
        <f t="shared" si="1"/>
        <v>0</v>
      </c>
    </row>
    <row r="127" spans="1:307" x14ac:dyDescent="0.25">
      <c r="A127" s="3" t="s">
        <v>121</v>
      </c>
      <c r="B127" s="11"/>
      <c r="C127" s="74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Z127" s="66">
        <f>+VLOOKUP(EZ$5,'Liste matières'!$A$7:$D$156,4,0)*E127</f>
        <v>0</v>
      </c>
      <c r="FA127" s="66">
        <f>+VLOOKUP(FA$5,'Liste matières'!$A$7:$D$156,4,0)*F127</f>
        <v>0</v>
      </c>
      <c r="FB127" s="66">
        <f>+VLOOKUP(FB$5,'Liste matières'!$A$7:$D$156,4,0)*G127</f>
        <v>0</v>
      </c>
      <c r="FC127" s="66">
        <f>+VLOOKUP(FC$5,'Liste matières'!$A$7:$D$156,4,0)*H127</f>
        <v>0</v>
      </c>
      <c r="FD127" s="66">
        <f>+VLOOKUP(FD$5,'Liste matières'!$A$7:$D$156,4,0)*I127</f>
        <v>0</v>
      </c>
      <c r="FE127" s="66">
        <f>+VLOOKUP(FE$5,'Liste matières'!$A$7:$D$156,4,0)*J127</f>
        <v>0</v>
      </c>
      <c r="FF127" s="66">
        <f>+VLOOKUP(FF$5,'Liste matières'!$A$7:$D$156,4,0)*K127</f>
        <v>0</v>
      </c>
      <c r="FG127" s="66">
        <f>+VLOOKUP(FG$5,'Liste matières'!$A$7:$D$156,4,0)*L127</f>
        <v>0</v>
      </c>
      <c r="FH127" s="66">
        <f>+VLOOKUP(FH$5,'Liste matières'!$A$7:$D$156,4,0)*M127</f>
        <v>0</v>
      </c>
      <c r="FI127" s="66">
        <f>+VLOOKUP(FI$5,'Liste matières'!$A$7:$D$156,4,0)*N127</f>
        <v>0</v>
      </c>
      <c r="FJ127" s="66">
        <f>+VLOOKUP(FJ$5,'Liste matières'!$A$7:$D$156,4,0)*O127</f>
        <v>0</v>
      </c>
      <c r="FK127" s="66">
        <f>+VLOOKUP(FK$5,'Liste matières'!$A$7:$D$156,4,0)*P127</f>
        <v>0</v>
      </c>
      <c r="FL127" s="66">
        <f>+VLOOKUP(FL$5,'Liste matières'!$A$7:$D$156,4,0)*Q127</f>
        <v>0</v>
      </c>
      <c r="FM127" s="66">
        <f>+VLOOKUP(FM$5,'Liste matières'!$A$7:$D$156,4,0)*R127</f>
        <v>0</v>
      </c>
      <c r="FN127" s="66">
        <f>+VLOOKUP(FN$5,'Liste matières'!$A$7:$D$156,4,0)*S127</f>
        <v>0</v>
      </c>
      <c r="FO127" s="66">
        <f>+VLOOKUP(FO$5,'Liste matières'!$A$7:$D$156,4,0)*T127</f>
        <v>0</v>
      </c>
      <c r="FP127" s="66">
        <f>+VLOOKUP(FP$5,'Liste matières'!$A$7:$D$156,4,0)*U127</f>
        <v>0</v>
      </c>
      <c r="FQ127" s="66">
        <f>+VLOOKUP(FQ$5,'Liste matières'!$A$7:$D$156,4,0)*V127</f>
        <v>0</v>
      </c>
      <c r="FR127" s="66">
        <f>+VLOOKUP(FR$5,'Liste matières'!$A$7:$D$156,4,0)*W127</f>
        <v>0</v>
      </c>
      <c r="FS127" s="66">
        <f>+VLOOKUP(FS$5,'Liste matières'!$A$7:$D$156,4,0)*X127</f>
        <v>0</v>
      </c>
      <c r="FT127" s="66">
        <f>+VLOOKUP(FT$5,'Liste matières'!$A$7:$D$156,4,0)*Y127</f>
        <v>0</v>
      </c>
      <c r="FU127" s="66">
        <f>+VLOOKUP(FU$5,'Liste matières'!$A$7:$D$156,4,0)*Z127</f>
        <v>0</v>
      </c>
      <c r="FV127" s="66">
        <f>+VLOOKUP(FV$5,'Liste matières'!$A$7:$D$156,4,0)*AA127</f>
        <v>0</v>
      </c>
      <c r="FW127" s="66">
        <f>+VLOOKUP(FW$5,'Liste matières'!$A$7:$D$156,4,0)*AB127</f>
        <v>0</v>
      </c>
      <c r="FX127" s="66">
        <f>+VLOOKUP(FX$5,'Liste matières'!$A$7:$D$156,4,0)*AC127</f>
        <v>0</v>
      </c>
      <c r="FY127" s="66">
        <f>+VLOOKUP(FY$5,'Liste matières'!$A$7:$D$156,4,0)*AD127</f>
        <v>0</v>
      </c>
      <c r="FZ127" s="66">
        <f>+VLOOKUP(FZ$5,'Liste matières'!$A$7:$D$156,4,0)*AE127</f>
        <v>0</v>
      </c>
      <c r="GA127" s="66">
        <f>+VLOOKUP(GA$5,'Liste matières'!$A$7:$D$156,4,0)*AF127</f>
        <v>0</v>
      </c>
      <c r="GB127" s="66">
        <f>+VLOOKUP(GB$5,'Liste matières'!$A$7:$D$156,4,0)*AG127</f>
        <v>0</v>
      </c>
      <c r="GC127" s="66">
        <f>+VLOOKUP(GC$5,'Liste matières'!$A$7:$D$156,4,0)*AH127</f>
        <v>0</v>
      </c>
      <c r="GD127" s="66">
        <f>+VLOOKUP(GD$5,'Liste matières'!$A$7:$D$156,4,0)*AI127</f>
        <v>0</v>
      </c>
      <c r="GE127" s="66">
        <f>+VLOOKUP(GE$5,'Liste matières'!$A$7:$D$156,4,0)*AJ127</f>
        <v>0</v>
      </c>
      <c r="GF127" s="66">
        <f>+VLOOKUP(GF$5,'Liste matières'!$A$7:$D$156,4,0)*AK127</f>
        <v>0</v>
      </c>
      <c r="GG127" s="66">
        <f>+VLOOKUP(GG$5,'Liste matières'!$A$7:$D$156,4,0)*AL127</f>
        <v>0</v>
      </c>
      <c r="GH127" s="66">
        <f>+VLOOKUP(GH$5,'Liste matières'!$A$7:$D$156,4,0)*AM127</f>
        <v>0</v>
      </c>
      <c r="GI127" s="66">
        <f>+VLOOKUP(GI$5,'Liste matières'!$A$7:$D$156,4,0)*AN127</f>
        <v>0</v>
      </c>
      <c r="GJ127" s="66">
        <f>+VLOOKUP(GJ$5,'Liste matières'!$A$7:$D$156,4,0)*AO127</f>
        <v>0</v>
      </c>
      <c r="GK127" s="66">
        <f>+VLOOKUP(GK$5,'Liste matières'!$A$7:$D$156,4,0)*AP127</f>
        <v>0</v>
      </c>
      <c r="GL127" s="66">
        <f>+VLOOKUP(GL$5,'Liste matières'!$A$7:$D$156,4,0)*AQ127</f>
        <v>0</v>
      </c>
      <c r="GM127" s="66">
        <f>+VLOOKUP(GM$5,'Liste matières'!$A$7:$D$156,4,0)*AR127</f>
        <v>0</v>
      </c>
      <c r="GN127" s="66">
        <f>+VLOOKUP(GN$5,'Liste matières'!$A$7:$D$156,4,0)*AS127</f>
        <v>0</v>
      </c>
      <c r="GO127" s="66">
        <f>+VLOOKUP(GO$5,'Liste matières'!$A$7:$D$156,4,0)*AT127</f>
        <v>0</v>
      </c>
      <c r="GP127" s="66">
        <f>+VLOOKUP(GP$5,'Liste matières'!$A$7:$D$156,4,0)*AU127</f>
        <v>0</v>
      </c>
      <c r="GQ127" s="66">
        <f>+VLOOKUP(GQ$5,'Liste matières'!$A$7:$D$156,4,0)*AV127</f>
        <v>0</v>
      </c>
      <c r="GR127" s="66">
        <f>+VLOOKUP(GR$5,'Liste matières'!$A$7:$D$156,4,0)*AW127</f>
        <v>0</v>
      </c>
      <c r="GS127" s="66">
        <f>+VLOOKUP(GS$5,'Liste matières'!$A$7:$D$156,4,0)*AX127</f>
        <v>0</v>
      </c>
      <c r="GT127" s="66">
        <f>+VLOOKUP(GT$5,'Liste matières'!$A$7:$D$156,4,0)*AY127</f>
        <v>0</v>
      </c>
      <c r="GU127" s="66">
        <f>+VLOOKUP(GU$5,'Liste matières'!$A$7:$D$156,4,0)*AZ127</f>
        <v>0</v>
      </c>
      <c r="GV127" s="66">
        <f>+VLOOKUP(GV$5,'Liste matières'!$A$7:$D$156,4,0)*BA127</f>
        <v>0</v>
      </c>
      <c r="GW127" s="66">
        <f>+VLOOKUP(GW$5,'Liste matières'!$A$7:$D$156,4,0)*BB127</f>
        <v>0</v>
      </c>
      <c r="GX127" s="66">
        <f>+VLOOKUP(GX$5,'Liste matières'!$A$7:$D$156,4,0)*BC127</f>
        <v>0</v>
      </c>
      <c r="GY127" s="66">
        <f>+VLOOKUP(GY$5,'Liste matières'!$A$7:$D$156,4,0)*BD127</f>
        <v>0</v>
      </c>
      <c r="GZ127" s="66">
        <f>+VLOOKUP(GZ$5,'Liste matières'!$A$7:$D$156,4,0)*BE127</f>
        <v>0</v>
      </c>
      <c r="HA127" s="66">
        <f>+VLOOKUP(HA$5,'Liste matières'!$A$7:$D$156,4,0)*BF127</f>
        <v>0</v>
      </c>
      <c r="HB127" s="66">
        <f>+VLOOKUP(HB$5,'Liste matières'!$A$7:$D$156,4,0)*BG127</f>
        <v>0</v>
      </c>
      <c r="HC127" s="66">
        <f>+VLOOKUP(HC$5,'Liste matières'!$A$7:$D$156,4,0)*BH127</f>
        <v>0</v>
      </c>
      <c r="HD127" s="66">
        <f>+VLOOKUP(HD$5,'Liste matières'!$A$7:$D$156,4,0)*BI127</f>
        <v>0</v>
      </c>
      <c r="HE127" s="66">
        <f>+VLOOKUP(HE$5,'Liste matières'!$A$7:$D$156,4,0)*BJ127</f>
        <v>0</v>
      </c>
      <c r="HF127" s="66">
        <f>+VLOOKUP(HF$5,'Liste matières'!$A$7:$D$156,4,0)*BK127</f>
        <v>0</v>
      </c>
      <c r="HG127" s="66">
        <f>+VLOOKUP(HG$5,'Liste matières'!$A$7:$D$156,4,0)*BL127</f>
        <v>0</v>
      </c>
      <c r="HH127" s="66">
        <f>+VLOOKUP(HH$5,'Liste matières'!$A$7:$D$156,4,0)*BM127</f>
        <v>0</v>
      </c>
      <c r="HI127" s="66">
        <f>+VLOOKUP(HI$5,'Liste matières'!$A$7:$D$156,4,0)*BN127</f>
        <v>0</v>
      </c>
      <c r="HJ127" s="66">
        <f>+VLOOKUP(HJ$5,'Liste matières'!$A$7:$D$156,4,0)*BO127</f>
        <v>0</v>
      </c>
      <c r="HK127" s="66">
        <f>+VLOOKUP(HK$5,'Liste matières'!$A$7:$D$156,4,0)*BP127</f>
        <v>0</v>
      </c>
      <c r="HL127" s="66">
        <f>+VLOOKUP(HL$5,'Liste matières'!$A$7:$D$156,4,0)*BQ127</f>
        <v>0</v>
      </c>
      <c r="HM127" s="66">
        <f>+VLOOKUP(HM$5,'Liste matières'!$A$7:$D$156,4,0)*BR127</f>
        <v>0</v>
      </c>
      <c r="HN127" s="66">
        <f>+VLOOKUP(HN$5,'Liste matières'!$A$7:$D$156,4,0)*BS127</f>
        <v>0</v>
      </c>
      <c r="HO127" s="66">
        <f>+VLOOKUP(HO$5,'Liste matières'!$A$7:$D$156,4,0)*BT127</f>
        <v>0</v>
      </c>
      <c r="HP127" s="66">
        <f>+VLOOKUP(HP$5,'Liste matières'!$A$7:$D$156,4,0)*BU127</f>
        <v>0</v>
      </c>
      <c r="HQ127" s="66">
        <f>+VLOOKUP(HQ$5,'Liste matières'!$A$7:$D$156,4,0)*BV127</f>
        <v>0</v>
      </c>
      <c r="HR127" s="66">
        <f>+VLOOKUP(HR$5,'Liste matières'!$A$7:$D$156,4,0)*BW127</f>
        <v>0</v>
      </c>
      <c r="HS127" s="66">
        <f>+VLOOKUP(HS$5,'Liste matières'!$A$7:$D$156,4,0)*BX127</f>
        <v>0</v>
      </c>
      <c r="HT127" s="66">
        <f>+VLOOKUP(HT$5,'Liste matières'!$A$7:$D$156,4,0)*BY127</f>
        <v>0</v>
      </c>
      <c r="HU127" s="66">
        <f>+VLOOKUP(HU$5,'Liste matières'!$A$7:$D$156,4,0)*BZ127</f>
        <v>0</v>
      </c>
      <c r="HV127" s="66">
        <f>+VLOOKUP(HV$5,'Liste matières'!$A$7:$D$156,4,0)*CA127</f>
        <v>0</v>
      </c>
      <c r="HW127" s="66">
        <f>+VLOOKUP(HW$5,'Liste matières'!$A$7:$D$156,4,0)*CB127</f>
        <v>0</v>
      </c>
      <c r="HX127" s="66">
        <f>+VLOOKUP(HX$5,'Liste matières'!$A$7:$D$156,4,0)*CC127</f>
        <v>0</v>
      </c>
      <c r="HY127" s="66">
        <f>+VLOOKUP(HY$5,'Liste matières'!$A$7:$D$156,4,0)*CD127</f>
        <v>0</v>
      </c>
      <c r="HZ127" s="66">
        <f>+VLOOKUP(HZ$5,'Liste matières'!$A$7:$D$156,4,0)*CE127</f>
        <v>0</v>
      </c>
      <c r="IA127" s="66">
        <f>+VLOOKUP(IA$5,'Liste matières'!$A$7:$D$156,4,0)*CF127</f>
        <v>0</v>
      </c>
      <c r="IB127" s="66">
        <f>+VLOOKUP(IB$5,'Liste matières'!$A$7:$D$156,4,0)*CG127</f>
        <v>0</v>
      </c>
      <c r="IC127" s="66">
        <f>+VLOOKUP(IC$5,'Liste matières'!$A$7:$D$156,4,0)*CH127</f>
        <v>0</v>
      </c>
      <c r="ID127" s="66">
        <f>+VLOOKUP(ID$5,'Liste matières'!$A$7:$D$156,4,0)*CI127</f>
        <v>0</v>
      </c>
      <c r="IE127" s="66">
        <f>+VLOOKUP(IE$5,'Liste matières'!$A$7:$D$156,4,0)*CJ127</f>
        <v>0</v>
      </c>
      <c r="IF127" s="66">
        <f>+VLOOKUP(IF$5,'Liste matières'!$A$7:$D$156,4,0)*CK127</f>
        <v>0</v>
      </c>
      <c r="IG127" s="66">
        <f>+VLOOKUP(IG$5,'Liste matières'!$A$7:$D$156,4,0)*CL127</f>
        <v>0</v>
      </c>
      <c r="IH127" s="66">
        <f>+VLOOKUP(IH$5,'Liste matières'!$A$7:$D$156,4,0)*CM127</f>
        <v>0</v>
      </c>
      <c r="II127" s="66">
        <f>+VLOOKUP(II$5,'Liste matières'!$A$7:$D$156,4,0)*CN127</f>
        <v>0</v>
      </c>
      <c r="IJ127" s="66">
        <f>+VLOOKUP(IJ$5,'Liste matières'!$A$7:$D$156,4,0)*CO127</f>
        <v>0</v>
      </c>
      <c r="IK127" s="66">
        <f>+VLOOKUP(IK$5,'Liste matières'!$A$7:$D$156,4,0)*CP127</f>
        <v>0</v>
      </c>
      <c r="IL127" s="66">
        <f>+VLOOKUP(IL$5,'Liste matières'!$A$7:$D$156,4,0)*CQ127</f>
        <v>0</v>
      </c>
      <c r="IM127" s="66">
        <f>+VLOOKUP(IM$5,'Liste matières'!$A$7:$D$156,4,0)*CR127</f>
        <v>0</v>
      </c>
      <c r="IN127" s="66">
        <f>+VLOOKUP(IN$5,'Liste matières'!$A$7:$D$156,4,0)*CS127</f>
        <v>0</v>
      </c>
      <c r="IO127" s="66">
        <f>+VLOOKUP(IO$5,'Liste matières'!$A$7:$D$156,4,0)*CT127</f>
        <v>0</v>
      </c>
      <c r="IP127" s="66">
        <f>+VLOOKUP(IP$5,'Liste matières'!$A$7:$D$156,4,0)*CU127</f>
        <v>0</v>
      </c>
      <c r="IQ127" s="66">
        <f>+VLOOKUP(IQ$5,'Liste matières'!$A$7:$D$156,4,0)*CV127</f>
        <v>0</v>
      </c>
      <c r="IR127" s="66">
        <f>+VLOOKUP(IR$5,'Liste matières'!$A$7:$D$156,4,0)*CW127</f>
        <v>0</v>
      </c>
      <c r="IS127" s="66">
        <f>+VLOOKUP(IS$5,'Liste matières'!$A$7:$D$156,4,0)*CX127</f>
        <v>0</v>
      </c>
      <c r="IT127" s="66">
        <f>+VLOOKUP(IT$5,'Liste matières'!$A$7:$D$156,4,0)*CY127</f>
        <v>0</v>
      </c>
      <c r="IU127" s="66">
        <f>+VLOOKUP(IU$5,'Liste matières'!$A$7:$D$156,4,0)*CZ127</f>
        <v>0</v>
      </c>
      <c r="IV127" s="66">
        <f>+VLOOKUP(IV$5,'Liste matières'!$A$7:$D$156,4,0)*DA127</f>
        <v>0</v>
      </c>
      <c r="IW127" s="66">
        <f>+VLOOKUP(IW$5,'Liste matières'!$A$7:$D$156,4,0)*DB127</f>
        <v>0</v>
      </c>
      <c r="IX127" s="66">
        <f>+VLOOKUP(IX$5,'Liste matières'!$A$7:$D$156,4,0)*DC127</f>
        <v>0</v>
      </c>
      <c r="IY127" s="66">
        <f>+VLOOKUP(IY$5,'Liste matières'!$A$7:$D$156,4,0)*DD127</f>
        <v>0</v>
      </c>
      <c r="IZ127" s="66">
        <f>+VLOOKUP(IZ$5,'Liste matières'!$A$7:$D$156,4,0)*DE127</f>
        <v>0</v>
      </c>
      <c r="JA127" s="66">
        <f>+VLOOKUP(JA$5,'Liste matières'!$A$7:$D$156,4,0)*DF127</f>
        <v>0</v>
      </c>
      <c r="JB127" s="66">
        <f>+VLOOKUP(JB$5,'Liste matières'!$A$7:$D$156,4,0)*DG127</f>
        <v>0</v>
      </c>
      <c r="JC127" s="66">
        <f>+VLOOKUP(JC$5,'Liste matières'!$A$7:$D$156,4,0)*DH127</f>
        <v>0</v>
      </c>
      <c r="JD127" s="66">
        <f>+VLOOKUP(JD$5,'Liste matières'!$A$7:$D$156,4,0)*DI127</f>
        <v>0</v>
      </c>
      <c r="JE127" s="66">
        <f>+VLOOKUP(JE$5,'Liste matières'!$A$7:$D$156,4,0)*DJ127</f>
        <v>0</v>
      </c>
      <c r="JF127" s="66">
        <f>+VLOOKUP(JF$5,'Liste matières'!$A$7:$D$156,4,0)*DK127</f>
        <v>0</v>
      </c>
      <c r="JG127" s="66">
        <f>+VLOOKUP(JG$5,'Liste matières'!$A$7:$D$156,4,0)*DL127</f>
        <v>0</v>
      </c>
      <c r="JH127" s="66">
        <f>+VLOOKUP(JH$5,'Liste matières'!$A$7:$D$156,4,0)*DM127</f>
        <v>0</v>
      </c>
      <c r="JI127" s="66">
        <f>+VLOOKUP(JI$5,'Liste matières'!$A$7:$D$156,4,0)*DN127</f>
        <v>0</v>
      </c>
      <c r="JJ127" s="66">
        <f>+VLOOKUP(JJ$5,'Liste matières'!$A$7:$D$156,4,0)*DO127</f>
        <v>0</v>
      </c>
      <c r="JK127" s="66">
        <f>+VLOOKUP(JK$5,'Liste matières'!$A$7:$D$156,4,0)*DP127</f>
        <v>0</v>
      </c>
      <c r="JL127" s="66">
        <f>+VLOOKUP(JL$5,'Liste matières'!$A$7:$D$156,4,0)*DQ127</f>
        <v>0</v>
      </c>
      <c r="JM127" s="66">
        <f>+VLOOKUP(JM$5,'Liste matières'!$A$7:$D$156,4,0)*DR127</f>
        <v>0</v>
      </c>
      <c r="JN127" s="66">
        <f>+VLOOKUP(JN$5,'Liste matières'!$A$7:$D$156,4,0)*DS127</f>
        <v>0</v>
      </c>
      <c r="JO127" s="66">
        <f>+VLOOKUP(JO$5,'Liste matières'!$A$7:$D$156,4,0)*DT127</f>
        <v>0</v>
      </c>
      <c r="JP127" s="66">
        <f>+VLOOKUP(JP$5,'Liste matières'!$A$7:$D$156,4,0)*DU127</f>
        <v>0</v>
      </c>
      <c r="JQ127" s="66">
        <f>+VLOOKUP(JQ$5,'Liste matières'!$A$7:$D$156,4,0)*DV127</f>
        <v>0</v>
      </c>
      <c r="JR127" s="66">
        <f>+VLOOKUP(JR$5,'Liste matières'!$A$7:$D$156,4,0)*DW127</f>
        <v>0</v>
      </c>
      <c r="JS127" s="66">
        <f>+VLOOKUP(JS$5,'Liste matières'!$A$7:$D$156,4,0)*DX127</f>
        <v>0</v>
      </c>
      <c r="JT127" s="66">
        <f>+VLOOKUP(JT$5,'Liste matières'!$A$7:$D$156,4,0)*DY127</f>
        <v>0</v>
      </c>
      <c r="JU127" s="66">
        <f>+VLOOKUP(JU$5,'Liste matières'!$A$7:$D$156,4,0)*DZ127</f>
        <v>0</v>
      </c>
      <c r="JV127" s="66">
        <f>+VLOOKUP(JV$5,'Liste matières'!$A$7:$D$156,4,0)*EA127</f>
        <v>0</v>
      </c>
      <c r="JW127" s="66">
        <f>+VLOOKUP(JW$5,'Liste matières'!$A$7:$D$156,4,0)*EB127</f>
        <v>0</v>
      </c>
      <c r="JX127" s="66">
        <f>+VLOOKUP(JX$5,'Liste matières'!$A$7:$D$156,4,0)*EC127</f>
        <v>0</v>
      </c>
      <c r="JY127" s="66">
        <f>+VLOOKUP(JY$5,'Liste matières'!$A$7:$D$156,4,0)*ED127</f>
        <v>0</v>
      </c>
      <c r="JZ127" s="66">
        <f>+VLOOKUP(JZ$5,'Liste matières'!$A$7:$D$156,4,0)*EE127</f>
        <v>0</v>
      </c>
      <c r="KA127" s="66">
        <f>+VLOOKUP(KA$5,'Liste matières'!$A$7:$D$156,4,0)*EF127</f>
        <v>0</v>
      </c>
      <c r="KB127" s="66">
        <f>+VLOOKUP(KB$5,'Liste matières'!$A$7:$D$156,4,0)*EG127</f>
        <v>0</v>
      </c>
      <c r="KC127" s="66">
        <f>+VLOOKUP(KC$5,'Liste matières'!$A$7:$D$156,4,0)*EH127</f>
        <v>0</v>
      </c>
      <c r="KD127" s="66">
        <f>+VLOOKUP(KD$5,'Liste matières'!$A$7:$D$156,4,0)*EI127</f>
        <v>0</v>
      </c>
      <c r="KE127" s="66">
        <f>+VLOOKUP(KE$5,'Liste matières'!$A$7:$D$156,4,0)*EJ127</f>
        <v>0</v>
      </c>
      <c r="KF127" s="66">
        <f>+VLOOKUP(KF$5,'Liste matières'!$A$7:$D$156,4,0)*EK127</f>
        <v>0</v>
      </c>
      <c r="KG127" s="66">
        <f>+VLOOKUP(KG$5,'Liste matières'!$A$7:$D$156,4,0)*EL127</f>
        <v>0</v>
      </c>
      <c r="KH127" s="66">
        <f>+VLOOKUP(KH$5,'Liste matières'!$A$7:$D$156,4,0)*EM127</f>
        <v>0</v>
      </c>
      <c r="KI127" s="66">
        <f>+VLOOKUP(KI$5,'Liste matières'!$A$7:$D$156,4,0)*EN127</f>
        <v>0</v>
      </c>
      <c r="KJ127" s="66">
        <f>+VLOOKUP(KJ$5,'Liste matières'!$A$7:$D$156,4,0)*EO127</f>
        <v>0</v>
      </c>
      <c r="KK127" s="66">
        <f>+VLOOKUP(KK$5,'Liste matières'!$A$7:$D$156,4,0)*EP127</f>
        <v>0</v>
      </c>
      <c r="KL127" s="66">
        <f>+VLOOKUP(KL$5,'Liste matières'!$A$7:$D$156,4,0)*EQ127</f>
        <v>0</v>
      </c>
      <c r="KM127" s="66">
        <f>+VLOOKUP(KM$5,'Liste matières'!$A$7:$D$156,4,0)*ER127</f>
        <v>0</v>
      </c>
      <c r="KN127" s="66">
        <f>+VLOOKUP(KN$5,'Liste matières'!$A$7:$D$156,4,0)*ES127</f>
        <v>0</v>
      </c>
      <c r="KO127" s="66">
        <f>+VLOOKUP(KO$5,'Liste matières'!$A$7:$D$156,4,0)*ET127</f>
        <v>0</v>
      </c>
      <c r="KP127" s="66">
        <f>+VLOOKUP(KP$5,'Liste matières'!$A$7:$D$156,4,0)*EU127</f>
        <v>0</v>
      </c>
      <c r="KQ127" s="66">
        <f>+VLOOKUP(KQ$5,'Liste matières'!$A$7:$D$156,4,0)*EV127</f>
        <v>0</v>
      </c>
      <c r="KR127" s="66">
        <f>+VLOOKUP(KR$5,'Liste matières'!$A$7:$D$156,4,0)*EW127</f>
        <v>0</v>
      </c>
      <c r="KS127" s="66">
        <f>+VLOOKUP(KS$5,'Liste matières'!$A$7:$D$156,4,0)*EX127</f>
        <v>0</v>
      </c>
      <c r="KU127" s="65">
        <f t="shared" si="1"/>
        <v>0</v>
      </c>
    </row>
    <row r="128" spans="1:307" x14ac:dyDescent="0.25">
      <c r="A128" s="3" t="s">
        <v>122</v>
      </c>
      <c r="B128" s="11"/>
      <c r="C128" s="74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Z128" s="66">
        <f>+VLOOKUP(EZ$5,'Liste matières'!$A$7:$D$156,4,0)*E128</f>
        <v>0</v>
      </c>
      <c r="FA128" s="66">
        <f>+VLOOKUP(FA$5,'Liste matières'!$A$7:$D$156,4,0)*F128</f>
        <v>0</v>
      </c>
      <c r="FB128" s="66">
        <f>+VLOOKUP(FB$5,'Liste matières'!$A$7:$D$156,4,0)*G128</f>
        <v>0</v>
      </c>
      <c r="FC128" s="66">
        <f>+VLOOKUP(FC$5,'Liste matières'!$A$7:$D$156,4,0)*H128</f>
        <v>0</v>
      </c>
      <c r="FD128" s="66">
        <f>+VLOOKUP(FD$5,'Liste matières'!$A$7:$D$156,4,0)*I128</f>
        <v>0</v>
      </c>
      <c r="FE128" s="66">
        <f>+VLOOKUP(FE$5,'Liste matières'!$A$7:$D$156,4,0)*J128</f>
        <v>0</v>
      </c>
      <c r="FF128" s="66">
        <f>+VLOOKUP(FF$5,'Liste matières'!$A$7:$D$156,4,0)*K128</f>
        <v>0</v>
      </c>
      <c r="FG128" s="66">
        <f>+VLOOKUP(FG$5,'Liste matières'!$A$7:$D$156,4,0)*L128</f>
        <v>0</v>
      </c>
      <c r="FH128" s="66">
        <f>+VLOOKUP(FH$5,'Liste matières'!$A$7:$D$156,4,0)*M128</f>
        <v>0</v>
      </c>
      <c r="FI128" s="66">
        <f>+VLOOKUP(FI$5,'Liste matières'!$A$7:$D$156,4,0)*N128</f>
        <v>0</v>
      </c>
      <c r="FJ128" s="66">
        <f>+VLOOKUP(FJ$5,'Liste matières'!$A$7:$D$156,4,0)*O128</f>
        <v>0</v>
      </c>
      <c r="FK128" s="66">
        <f>+VLOOKUP(FK$5,'Liste matières'!$A$7:$D$156,4,0)*P128</f>
        <v>0</v>
      </c>
      <c r="FL128" s="66">
        <f>+VLOOKUP(FL$5,'Liste matières'!$A$7:$D$156,4,0)*Q128</f>
        <v>0</v>
      </c>
      <c r="FM128" s="66">
        <f>+VLOOKUP(FM$5,'Liste matières'!$A$7:$D$156,4,0)*R128</f>
        <v>0</v>
      </c>
      <c r="FN128" s="66">
        <f>+VLOOKUP(FN$5,'Liste matières'!$A$7:$D$156,4,0)*S128</f>
        <v>0</v>
      </c>
      <c r="FO128" s="66">
        <f>+VLOOKUP(FO$5,'Liste matières'!$A$7:$D$156,4,0)*T128</f>
        <v>0</v>
      </c>
      <c r="FP128" s="66">
        <f>+VLOOKUP(FP$5,'Liste matières'!$A$7:$D$156,4,0)*U128</f>
        <v>0</v>
      </c>
      <c r="FQ128" s="66">
        <f>+VLOOKUP(FQ$5,'Liste matières'!$A$7:$D$156,4,0)*V128</f>
        <v>0</v>
      </c>
      <c r="FR128" s="66">
        <f>+VLOOKUP(FR$5,'Liste matières'!$A$7:$D$156,4,0)*W128</f>
        <v>0</v>
      </c>
      <c r="FS128" s="66">
        <f>+VLOOKUP(FS$5,'Liste matières'!$A$7:$D$156,4,0)*X128</f>
        <v>0</v>
      </c>
      <c r="FT128" s="66">
        <f>+VLOOKUP(FT$5,'Liste matières'!$A$7:$D$156,4,0)*Y128</f>
        <v>0</v>
      </c>
      <c r="FU128" s="66">
        <f>+VLOOKUP(FU$5,'Liste matières'!$A$7:$D$156,4,0)*Z128</f>
        <v>0</v>
      </c>
      <c r="FV128" s="66">
        <f>+VLOOKUP(FV$5,'Liste matières'!$A$7:$D$156,4,0)*AA128</f>
        <v>0</v>
      </c>
      <c r="FW128" s="66">
        <f>+VLOOKUP(FW$5,'Liste matières'!$A$7:$D$156,4,0)*AB128</f>
        <v>0</v>
      </c>
      <c r="FX128" s="66">
        <f>+VLOOKUP(FX$5,'Liste matières'!$A$7:$D$156,4,0)*AC128</f>
        <v>0</v>
      </c>
      <c r="FY128" s="66">
        <f>+VLOOKUP(FY$5,'Liste matières'!$A$7:$D$156,4,0)*AD128</f>
        <v>0</v>
      </c>
      <c r="FZ128" s="66">
        <f>+VLOOKUP(FZ$5,'Liste matières'!$A$7:$D$156,4,0)*AE128</f>
        <v>0</v>
      </c>
      <c r="GA128" s="66">
        <f>+VLOOKUP(GA$5,'Liste matières'!$A$7:$D$156,4,0)*AF128</f>
        <v>0</v>
      </c>
      <c r="GB128" s="66">
        <f>+VLOOKUP(GB$5,'Liste matières'!$A$7:$D$156,4,0)*AG128</f>
        <v>0</v>
      </c>
      <c r="GC128" s="66">
        <f>+VLOOKUP(GC$5,'Liste matières'!$A$7:$D$156,4,0)*AH128</f>
        <v>0</v>
      </c>
      <c r="GD128" s="66">
        <f>+VLOOKUP(GD$5,'Liste matières'!$A$7:$D$156,4,0)*AI128</f>
        <v>0</v>
      </c>
      <c r="GE128" s="66">
        <f>+VLOOKUP(GE$5,'Liste matières'!$A$7:$D$156,4,0)*AJ128</f>
        <v>0</v>
      </c>
      <c r="GF128" s="66">
        <f>+VLOOKUP(GF$5,'Liste matières'!$A$7:$D$156,4,0)*AK128</f>
        <v>0</v>
      </c>
      <c r="GG128" s="66">
        <f>+VLOOKUP(GG$5,'Liste matières'!$A$7:$D$156,4,0)*AL128</f>
        <v>0</v>
      </c>
      <c r="GH128" s="66">
        <f>+VLOOKUP(GH$5,'Liste matières'!$A$7:$D$156,4,0)*AM128</f>
        <v>0</v>
      </c>
      <c r="GI128" s="66">
        <f>+VLOOKUP(GI$5,'Liste matières'!$A$7:$D$156,4,0)*AN128</f>
        <v>0</v>
      </c>
      <c r="GJ128" s="66">
        <f>+VLOOKUP(GJ$5,'Liste matières'!$A$7:$D$156,4,0)*AO128</f>
        <v>0</v>
      </c>
      <c r="GK128" s="66">
        <f>+VLOOKUP(GK$5,'Liste matières'!$A$7:$D$156,4,0)*AP128</f>
        <v>0</v>
      </c>
      <c r="GL128" s="66">
        <f>+VLOOKUP(GL$5,'Liste matières'!$A$7:$D$156,4,0)*AQ128</f>
        <v>0</v>
      </c>
      <c r="GM128" s="66">
        <f>+VLOOKUP(GM$5,'Liste matières'!$A$7:$D$156,4,0)*AR128</f>
        <v>0</v>
      </c>
      <c r="GN128" s="66">
        <f>+VLOOKUP(GN$5,'Liste matières'!$A$7:$D$156,4,0)*AS128</f>
        <v>0</v>
      </c>
      <c r="GO128" s="66">
        <f>+VLOOKUP(GO$5,'Liste matières'!$A$7:$D$156,4,0)*AT128</f>
        <v>0</v>
      </c>
      <c r="GP128" s="66">
        <f>+VLOOKUP(GP$5,'Liste matières'!$A$7:$D$156,4,0)*AU128</f>
        <v>0</v>
      </c>
      <c r="GQ128" s="66">
        <f>+VLOOKUP(GQ$5,'Liste matières'!$A$7:$D$156,4,0)*AV128</f>
        <v>0</v>
      </c>
      <c r="GR128" s="66">
        <f>+VLOOKUP(GR$5,'Liste matières'!$A$7:$D$156,4,0)*AW128</f>
        <v>0</v>
      </c>
      <c r="GS128" s="66">
        <f>+VLOOKUP(GS$5,'Liste matières'!$A$7:$D$156,4,0)*AX128</f>
        <v>0</v>
      </c>
      <c r="GT128" s="66">
        <f>+VLOOKUP(GT$5,'Liste matières'!$A$7:$D$156,4,0)*AY128</f>
        <v>0</v>
      </c>
      <c r="GU128" s="66">
        <f>+VLOOKUP(GU$5,'Liste matières'!$A$7:$D$156,4,0)*AZ128</f>
        <v>0</v>
      </c>
      <c r="GV128" s="66">
        <f>+VLOOKUP(GV$5,'Liste matières'!$A$7:$D$156,4,0)*BA128</f>
        <v>0</v>
      </c>
      <c r="GW128" s="66">
        <f>+VLOOKUP(GW$5,'Liste matières'!$A$7:$D$156,4,0)*BB128</f>
        <v>0</v>
      </c>
      <c r="GX128" s="66">
        <f>+VLOOKUP(GX$5,'Liste matières'!$A$7:$D$156,4,0)*BC128</f>
        <v>0</v>
      </c>
      <c r="GY128" s="66">
        <f>+VLOOKUP(GY$5,'Liste matières'!$A$7:$D$156,4,0)*BD128</f>
        <v>0</v>
      </c>
      <c r="GZ128" s="66">
        <f>+VLOOKUP(GZ$5,'Liste matières'!$A$7:$D$156,4,0)*BE128</f>
        <v>0</v>
      </c>
      <c r="HA128" s="66">
        <f>+VLOOKUP(HA$5,'Liste matières'!$A$7:$D$156,4,0)*BF128</f>
        <v>0</v>
      </c>
      <c r="HB128" s="66">
        <f>+VLOOKUP(HB$5,'Liste matières'!$A$7:$D$156,4,0)*BG128</f>
        <v>0</v>
      </c>
      <c r="HC128" s="66">
        <f>+VLOOKUP(HC$5,'Liste matières'!$A$7:$D$156,4,0)*BH128</f>
        <v>0</v>
      </c>
      <c r="HD128" s="66">
        <f>+VLOOKUP(HD$5,'Liste matières'!$A$7:$D$156,4,0)*BI128</f>
        <v>0</v>
      </c>
      <c r="HE128" s="66">
        <f>+VLOOKUP(HE$5,'Liste matières'!$A$7:$D$156,4,0)*BJ128</f>
        <v>0</v>
      </c>
      <c r="HF128" s="66">
        <f>+VLOOKUP(HF$5,'Liste matières'!$A$7:$D$156,4,0)*BK128</f>
        <v>0</v>
      </c>
      <c r="HG128" s="66">
        <f>+VLOOKUP(HG$5,'Liste matières'!$A$7:$D$156,4,0)*BL128</f>
        <v>0</v>
      </c>
      <c r="HH128" s="66">
        <f>+VLOOKUP(HH$5,'Liste matières'!$A$7:$D$156,4,0)*BM128</f>
        <v>0</v>
      </c>
      <c r="HI128" s="66">
        <f>+VLOOKUP(HI$5,'Liste matières'!$A$7:$D$156,4,0)*BN128</f>
        <v>0</v>
      </c>
      <c r="HJ128" s="66">
        <f>+VLOOKUP(HJ$5,'Liste matières'!$A$7:$D$156,4,0)*BO128</f>
        <v>0</v>
      </c>
      <c r="HK128" s="66">
        <f>+VLOOKUP(HK$5,'Liste matières'!$A$7:$D$156,4,0)*BP128</f>
        <v>0</v>
      </c>
      <c r="HL128" s="66">
        <f>+VLOOKUP(HL$5,'Liste matières'!$A$7:$D$156,4,0)*BQ128</f>
        <v>0</v>
      </c>
      <c r="HM128" s="66">
        <f>+VLOOKUP(HM$5,'Liste matières'!$A$7:$D$156,4,0)*BR128</f>
        <v>0</v>
      </c>
      <c r="HN128" s="66">
        <f>+VLOOKUP(HN$5,'Liste matières'!$A$7:$D$156,4,0)*BS128</f>
        <v>0</v>
      </c>
      <c r="HO128" s="66">
        <f>+VLOOKUP(HO$5,'Liste matières'!$A$7:$D$156,4,0)*BT128</f>
        <v>0</v>
      </c>
      <c r="HP128" s="66">
        <f>+VLOOKUP(HP$5,'Liste matières'!$A$7:$D$156,4,0)*BU128</f>
        <v>0</v>
      </c>
      <c r="HQ128" s="66">
        <f>+VLOOKUP(HQ$5,'Liste matières'!$A$7:$D$156,4,0)*BV128</f>
        <v>0</v>
      </c>
      <c r="HR128" s="66">
        <f>+VLOOKUP(HR$5,'Liste matières'!$A$7:$D$156,4,0)*BW128</f>
        <v>0</v>
      </c>
      <c r="HS128" s="66">
        <f>+VLOOKUP(HS$5,'Liste matières'!$A$7:$D$156,4,0)*BX128</f>
        <v>0</v>
      </c>
      <c r="HT128" s="66">
        <f>+VLOOKUP(HT$5,'Liste matières'!$A$7:$D$156,4,0)*BY128</f>
        <v>0</v>
      </c>
      <c r="HU128" s="66">
        <f>+VLOOKUP(HU$5,'Liste matières'!$A$7:$D$156,4,0)*BZ128</f>
        <v>0</v>
      </c>
      <c r="HV128" s="66">
        <f>+VLOOKUP(HV$5,'Liste matières'!$A$7:$D$156,4,0)*CA128</f>
        <v>0</v>
      </c>
      <c r="HW128" s="66">
        <f>+VLOOKUP(HW$5,'Liste matières'!$A$7:$D$156,4,0)*CB128</f>
        <v>0</v>
      </c>
      <c r="HX128" s="66">
        <f>+VLOOKUP(HX$5,'Liste matières'!$A$7:$D$156,4,0)*CC128</f>
        <v>0</v>
      </c>
      <c r="HY128" s="66">
        <f>+VLOOKUP(HY$5,'Liste matières'!$A$7:$D$156,4,0)*CD128</f>
        <v>0</v>
      </c>
      <c r="HZ128" s="66">
        <f>+VLOOKUP(HZ$5,'Liste matières'!$A$7:$D$156,4,0)*CE128</f>
        <v>0</v>
      </c>
      <c r="IA128" s="66">
        <f>+VLOOKUP(IA$5,'Liste matières'!$A$7:$D$156,4,0)*CF128</f>
        <v>0</v>
      </c>
      <c r="IB128" s="66">
        <f>+VLOOKUP(IB$5,'Liste matières'!$A$7:$D$156,4,0)*CG128</f>
        <v>0</v>
      </c>
      <c r="IC128" s="66">
        <f>+VLOOKUP(IC$5,'Liste matières'!$A$7:$D$156,4,0)*CH128</f>
        <v>0</v>
      </c>
      <c r="ID128" s="66">
        <f>+VLOOKUP(ID$5,'Liste matières'!$A$7:$D$156,4,0)*CI128</f>
        <v>0</v>
      </c>
      <c r="IE128" s="66">
        <f>+VLOOKUP(IE$5,'Liste matières'!$A$7:$D$156,4,0)*CJ128</f>
        <v>0</v>
      </c>
      <c r="IF128" s="66">
        <f>+VLOOKUP(IF$5,'Liste matières'!$A$7:$D$156,4,0)*CK128</f>
        <v>0</v>
      </c>
      <c r="IG128" s="66">
        <f>+VLOOKUP(IG$5,'Liste matières'!$A$7:$D$156,4,0)*CL128</f>
        <v>0</v>
      </c>
      <c r="IH128" s="66">
        <f>+VLOOKUP(IH$5,'Liste matières'!$A$7:$D$156,4,0)*CM128</f>
        <v>0</v>
      </c>
      <c r="II128" s="66">
        <f>+VLOOKUP(II$5,'Liste matières'!$A$7:$D$156,4,0)*CN128</f>
        <v>0</v>
      </c>
      <c r="IJ128" s="66">
        <f>+VLOOKUP(IJ$5,'Liste matières'!$A$7:$D$156,4,0)*CO128</f>
        <v>0</v>
      </c>
      <c r="IK128" s="66">
        <f>+VLOOKUP(IK$5,'Liste matières'!$A$7:$D$156,4,0)*CP128</f>
        <v>0</v>
      </c>
      <c r="IL128" s="66">
        <f>+VLOOKUP(IL$5,'Liste matières'!$A$7:$D$156,4,0)*CQ128</f>
        <v>0</v>
      </c>
      <c r="IM128" s="66">
        <f>+VLOOKUP(IM$5,'Liste matières'!$A$7:$D$156,4,0)*CR128</f>
        <v>0</v>
      </c>
      <c r="IN128" s="66">
        <f>+VLOOKUP(IN$5,'Liste matières'!$A$7:$D$156,4,0)*CS128</f>
        <v>0</v>
      </c>
      <c r="IO128" s="66">
        <f>+VLOOKUP(IO$5,'Liste matières'!$A$7:$D$156,4,0)*CT128</f>
        <v>0</v>
      </c>
      <c r="IP128" s="66">
        <f>+VLOOKUP(IP$5,'Liste matières'!$A$7:$D$156,4,0)*CU128</f>
        <v>0</v>
      </c>
      <c r="IQ128" s="66">
        <f>+VLOOKUP(IQ$5,'Liste matières'!$A$7:$D$156,4,0)*CV128</f>
        <v>0</v>
      </c>
      <c r="IR128" s="66">
        <f>+VLOOKUP(IR$5,'Liste matières'!$A$7:$D$156,4,0)*CW128</f>
        <v>0</v>
      </c>
      <c r="IS128" s="66">
        <f>+VLOOKUP(IS$5,'Liste matières'!$A$7:$D$156,4,0)*CX128</f>
        <v>0</v>
      </c>
      <c r="IT128" s="66">
        <f>+VLOOKUP(IT$5,'Liste matières'!$A$7:$D$156,4,0)*CY128</f>
        <v>0</v>
      </c>
      <c r="IU128" s="66">
        <f>+VLOOKUP(IU$5,'Liste matières'!$A$7:$D$156,4,0)*CZ128</f>
        <v>0</v>
      </c>
      <c r="IV128" s="66">
        <f>+VLOOKUP(IV$5,'Liste matières'!$A$7:$D$156,4,0)*DA128</f>
        <v>0</v>
      </c>
      <c r="IW128" s="66">
        <f>+VLOOKUP(IW$5,'Liste matières'!$A$7:$D$156,4,0)*DB128</f>
        <v>0</v>
      </c>
      <c r="IX128" s="66">
        <f>+VLOOKUP(IX$5,'Liste matières'!$A$7:$D$156,4,0)*DC128</f>
        <v>0</v>
      </c>
      <c r="IY128" s="66">
        <f>+VLOOKUP(IY$5,'Liste matières'!$A$7:$D$156,4,0)*DD128</f>
        <v>0</v>
      </c>
      <c r="IZ128" s="66">
        <f>+VLOOKUP(IZ$5,'Liste matières'!$A$7:$D$156,4,0)*DE128</f>
        <v>0</v>
      </c>
      <c r="JA128" s="66">
        <f>+VLOOKUP(JA$5,'Liste matières'!$A$7:$D$156,4,0)*DF128</f>
        <v>0</v>
      </c>
      <c r="JB128" s="66">
        <f>+VLOOKUP(JB$5,'Liste matières'!$A$7:$D$156,4,0)*DG128</f>
        <v>0</v>
      </c>
      <c r="JC128" s="66">
        <f>+VLOOKUP(JC$5,'Liste matières'!$A$7:$D$156,4,0)*DH128</f>
        <v>0</v>
      </c>
      <c r="JD128" s="66">
        <f>+VLOOKUP(JD$5,'Liste matières'!$A$7:$D$156,4,0)*DI128</f>
        <v>0</v>
      </c>
      <c r="JE128" s="66">
        <f>+VLOOKUP(JE$5,'Liste matières'!$A$7:$D$156,4,0)*DJ128</f>
        <v>0</v>
      </c>
      <c r="JF128" s="66">
        <f>+VLOOKUP(JF$5,'Liste matières'!$A$7:$D$156,4,0)*DK128</f>
        <v>0</v>
      </c>
      <c r="JG128" s="66">
        <f>+VLOOKUP(JG$5,'Liste matières'!$A$7:$D$156,4,0)*DL128</f>
        <v>0</v>
      </c>
      <c r="JH128" s="66">
        <f>+VLOOKUP(JH$5,'Liste matières'!$A$7:$D$156,4,0)*DM128</f>
        <v>0</v>
      </c>
      <c r="JI128" s="66">
        <f>+VLOOKUP(JI$5,'Liste matières'!$A$7:$D$156,4,0)*DN128</f>
        <v>0</v>
      </c>
      <c r="JJ128" s="66">
        <f>+VLOOKUP(JJ$5,'Liste matières'!$A$7:$D$156,4,0)*DO128</f>
        <v>0</v>
      </c>
      <c r="JK128" s="66">
        <f>+VLOOKUP(JK$5,'Liste matières'!$A$7:$D$156,4,0)*DP128</f>
        <v>0</v>
      </c>
      <c r="JL128" s="66">
        <f>+VLOOKUP(JL$5,'Liste matières'!$A$7:$D$156,4,0)*DQ128</f>
        <v>0</v>
      </c>
      <c r="JM128" s="66">
        <f>+VLOOKUP(JM$5,'Liste matières'!$A$7:$D$156,4,0)*DR128</f>
        <v>0</v>
      </c>
      <c r="JN128" s="66">
        <f>+VLOOKUP(JN$5,'Liste matières'!$A$7:$D$156,4,0)*DS128</f>
        <v>0</v>
      </c>
      <c r="JO128" s="66">
        <f>+VLOOKUP(JO$5,'Liste matières'!$A$7:$D$156,4,0)*DT128</f>
        <v>0</v>
      </c>
      <c r="JP128" s="66">
        <f>+VLOOKUP(JP$5,'Liste matières'!$A$7:$D$156,4,0)*DU128</f>
        <v>0</v>
      </c>
      <c r="JQ128" s="66">
        <f>+VLOOKUP(JQ$5,'Liste matières'!$A$7:$D$156,4,0)*DV128</f>
        <v>0</v>
      </c>
      <c r="JR128" s="66">
        <f>+VLOOKUP(JR$5,'Liste matières'!$A$7:$D$156,4,0)*DW128</f>
        <v>0</v>
      </c>
      <c r="JS128" s="66">
        <f>+VLOOKUP(JS$5,'Liste matières'!$A$7:$D$156,4,0)*DX128</f>
        <v>0</v>
      </c>
      <c r="JT128" s="66">
        <f>+VLOOKUP(JT$5,'Liste matières'!$A$7:$D$156,4,0)*DY128</f>
        <v>0</v>
      </c>
      <c r="JU128" s="66">
        <f>+VLOOKUP(JU$5,'Liste matières'!$A$7:$D$156,4,0)*DZ128</f>
        <v>0</v>
      </c>
      <c r="JV128" s="66">
        <f>+VLOOKUP(JV$5,'Liste matières'!$A$7:$D$156,4,0)*EA128</f>
        <v>0</v>
      </c>
      <c r="JW128" s="66">
        <f>+VLOOKUP(JW$5,'Liste matières'!$A$7:$D$156,4,0)*EB128</f>
        <v>0</v>
      </c>
      <c r="JX128" s="66">
        <f>+VLOOKUP(JX$5,'Liste matières'!$A$7:$D$156,4,0)*EC128</f>
        <v>0</v>
      </c>
      <c r="JY128" s="66">
        <f>+VLOOKUP(JY$5,'Liste matières'!$A$7:$D$156,4,0)*ED128</f>
        <v>0</v>
      </c>
      <c r="JZ128" s="66">
        <f>+VLOOKUP(JZ$5,'Liste matières'!$A$7:$D$156,4,0)*EE128</f>
        <v>0</v>
      </c>
      <c r="KA128" s="66">
        <f>+VLOOKUP(KA$5,'Liste matières'!$A$7:$D$156,4,0)*EF128</f>
        <v>0</v>
      </c>
      <c r="KB128" s="66">
        <f>+VLOOKUP(KB$5,'Liste matières'!$A$7:$D$156,4,0)*EG128</f>
        <v>0</v>
      </c>
      <c r="KC128" s="66">
        <f>+VLOOKUP(KC$5,'Liste matières'!$A$7:$D$156,4,0)*EH128</f>
        <v>0</v>
      </c>
      <c r="KD128" s="66">
        <f>+VLOOKUP(KD$5,'Liste matières'!$A$7:$D$156,4,0)*EI128</f>
        <v>0</v>
      </c>
      <c r="KE128" s="66">
        <f>+VLOOKUP(KE$5,'Liste matières'!$A$7:$D$156,4,0)*EJ128</f>
        <v>0</v>
      </c>
      <c r="KF128" s="66">
        <f>+VLOOKUP(KF$5,'Liste matières'!$A$7:$D$156,4,0)*EK128</f>
        <v>0</v>
      </c>
      <c r="KG128" s="66">
        <f>+VLOOKUP(KG$5,'Liste matières'!$A$7:$D$156,4,0)*EL128</f>
        <v>0</v>
      </c>
      <c r="KH128" s="66">
        <f>+VLOOKUP(KH$5,'Liste matières'!$A$7:$D$156,4,0)*EM128</f>
        <v>0</v>
      </c>
      <c r="KI128" s="66">
        <f>+VLOOKUP(KI$5,'Liste matières'!$A$7:$D$156,4,0)*EN128</f>
        <v>0</v>
      </c>
      <c r="KJ128" s="66">
        <f>+VLOOKUP(KJ$5,'Liste matières'!$A$7:$D$156,4,0)*EO128</f>
        <v>0</v>
      </c>
      <c r="KK128" s="66">
        <f>+VLOOKUP(KK$5,'Liste matières'!$A$7:$D$156,4,0)*EP128</f>
        <v>0</v>
      </c>
      <c r="KL128" s="66">
        <f>+VLOOKUP(KL$5,'Liste matières'!$A$7:$D$156,4,0)*EQ128</f>
        <v>0</v>
      </c>
      <c r="KM128" s="66">
        <f>+VLOOKUP(KM$5,'Liste matières'!$A$7:$D$156,4,0)*ER128</f>
        <v>0</v>
      </c>
      <c r="KN128" s="66">
        <f>+VLOOKUP(KN$5,'Liste matières'!$A$7:$D$156,4,0)*ES128</f>
        <v>0</v>
      </c>
      <c r="KO128" s="66">
        <f>+VLOOKUP(KO$5,'Liste matières'!$A$7:$D$156,4,0)*ET128</f>
        <v>0</v>
      </c>
      <c r="KP128" s="66">
        <f>+VLOOKUP(KP$5,'Liste matières'!$A$7:$D$156,4,0)*EU128</f>
        <v>0</v>
      </c>
      <c r="KQ128" s="66">
        <f>+VLOOKUP(KQ$5,'Liste matières'!$A$7:$D$156,4,0)*EV128</f>
        <v>0</v>
      </c>
      <c r="KR128" s="66">
        <f>+VLOOKUP(KR$5,'Liste matières'!$A$7:$D$156,4,0)*EW128</f>
        <v>0</v>
      </c>
      <c r="KS128" s="66">
        <f>+VLOOKUP(KS$5,'Liste matières'!$A$7:$D$156,4,0)*EX128</f>
        <v>0</v>
      </c>
      <c r="KU128" s="65">
        <f t="shared" si="1"/>
        <v>0</v>
      </c>
    </row>
    <row r="129" spans="1:307" x14ac:dyDescent="0.25">
      <c r="A129" s="3" t="s">
        <v>123</v>
      </c>
      <c r="B129" s="11"/>
      <c r="C129" s="74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  <c r="EW129" s="38"/>
      <c r="EX129" s="38"/>
      <c r="EZ129" s="66">
        <f>+VLOOKUP(EZ$5,'Liste matières'!$A$7:$D$156,4,0)*E129</f>
        <v>0</v>
      </c>
      <c r="FA129" s="66">
        <f>+VLOOKUP(FA$5,'Liste matières'!$A$7:$D$156,4,0)*F129</f>
        <v>0</v>
      </c>
      <c r="FB129" s="66">
        <f>+VLOOKUP(FB$5,'Liste matières'!$A$7:$D$156,4,0)*G129</f>
        <v>0</v>
      </c>
      <c r="FC129" s="66">
        <f>+VLOOKUP(FC$5,'Liste matières'!$A$7:$D$156,4,0)*H129</f>
        <v>0</v>
      </c>
      <c r="FD129" s="66">
        <f>+VLOOKUP(FD$5,'Liste matières'!$A$7:$D$156,4,0)*I129</f>
        <v>0</v>
      </c>
      <c r="FE129" s="66">
        <f>+VLOOKUP(FE$5,'Liste matières'!$A$7:$D$156,4,0)*J129</f>
        <v>0</v>
      </c>
      <c r="FF129" s="66">
        <f>+VLOOKUP(FF$5,'Liste matières'!$A$7:$D$156,4,0)*K129</f>
        <v>0</v>
      </c>
      <c r="FG129" s="66">
        <f>+VLOOKUP(FG$5,'Liste matières'!$A$7:$D$156,4,0)*L129</f>
        <v>0</v>
      </c>
      <c r="FH129" s="66">
        <f>+VLOOKUP(FH$5,'Liste matières'!$A$7:$D$156,4,0)*M129</f>
        <v>0</v>
      </c>
      <c r="FI129" s="66">
        <f>+VLOOKUP(FI$5,'Liste matières'!$A$7:$D$156,4,0)*N129</f>
        <v>0</v>
      </c>
      <c r="FJ129" s="66">
        <f>+VLOOKUP(FJ$5,'Liste matières'!$A$7:$D$156,4,0)*O129</f>
        <v>0</v>
      </c>
      <c r="FK129" s="66">
        <f>+VLOOKUP(FK$5,'Liste matières'!$A$7:$D$156,4,0)*P129</f>
        <v>0</v>
      </c>
      <c r="FL129" s="66">
        <f>+VLOOKUP(FL$5,'Liste matières'!$A$7:$D$156,4,0)*Q129</f>
        <v>0</v>
      </c>
      <c r="FM129" s="66">
        <f>+VLOOKUP(FM$5,'Liste matières'!$A$7:$D$156,4,0)*R129</f>
        <v>0</v>
      </c>
      <c r="FN129" s="66">
        <f>+VLOOKUP(FN$5,'Liste matières'!$A$7:$D$156,4,0)*S129</f>
        <v>0</v>
      </c>
      <c r="FO129" s="66">
        <f>+VLOOKUP(FO$5,'Liste matières'!$A$7:$D$156,4,0)*T129</f>
        <v>0</v>
      </c>
      <c r="FP129" s="66">
        <f>+VLOOKUP(FP$5,'Liste matières'!$A$7:$D$156,4,0)*U129</f>
        <v>0</v>
      </c>
      <c r="FQ129" s="66">
        <f>+VLOOKUP(FQ$5,'Liste matières'!$A$7:$D$156,4,0)*V129</f>
        <v>0</v>
      </c>
      <c r="FR129" s="66">
        <f>+VLOOKUP(FR$5,'Liste matières'!$A$7:$D$156,4,0)*W129</f>
        <v>0</v>
      </c>
      <c r="FS129" s="66">
        <f>+VLOOKUP(FS$5,'Liste matières'!$A$7:$D$156,4,0)*X129</f>
        <v>0</v>
      </c>
      <c r="FT129" s="66">
        <f>+VLOOKUP(FT$5,'Liste matières'!$A$7:$D$156,4,0)*Y129</f>
        <v>0</v>
      </c>
      <c r="FU129" s="66">
        <f>+VLOOKUP(FU$5,'Liste matières'!$A$7:$D$156,4,0)*Z129</f>
        <v>0</v>
      </c>
      <c r="FV129" s="66">
        <f>+VLOOKUP(FV$5,'Liste matières'!$A$7:$D$156,4,0)*AA129</f>
        <v>0</v>
      </c>
      <c r="FW129" s="66">
        <f>+VLOOKUP(FW$5,'Liste matières'!$A$7:$D$156,4,0)*AB129</f>
        <v>0</v>
      </c>
      <c r="FX129" s="66">
        <f>+VLOOKUP(FX$5,'Liste matières'!$A$7:$D$156,4,0)*AC129</f>
        <v>0</v>
      </c>
      <c r="FY129" s="66">
        <f>+VLOOKUP(FY$5,'Liste matières'!$A$7:$D$156,4,0)*AD129</f>
        <v>0</v>
      </c>
      <c r="FZ129" s="66">
        <f>+VLOOKUP(FZ$5,'Liste matières'!$A$7:$D$156,4,0)*AE129</f>
        <v>0</v>
      </c>
      <c r="GA129" s="66">
        <f>+VLOOKUP(GA$5,'Liste matières'!$A$7:$D$156,4,0)*AF129</f>
        <v>0</v>
      </c>
      <c r="GB129" s="66">
        <f>+VLOOKUP(GB$5,'Liste matières'!$A$7:$D$156,4,0)*AG129</f>
        <v>0</v>
      </c>
      <c r="GC129" s="66">
        <f>+VLOOKUP(GC$5,'Liste matières'!$A$7:$D$156,4,0)*AH129</f>
        <v>0</v>
      </c>
      <c r="GD129" s="66">
        <f>+VLOOKUP(GD$5,'Liste matières'!$A$7:$D$156,4,0)*AI129</f>
        <v>0</v>
      </c>
      <c r="GE129" s="66">
        <f>+VLOOKUP(GE$5,'Liste matières'!$A$7:$D$156,4,0)*AJ129</f>
        <v>0</v>
      </c>
      <c r="GF129" s="66">
        <f>+VLOOKUP(GF$5,'Liste matières'!$A$7:$D$156,4,0)*AK129</f>
        <v>0</v>
      </c>
      <c r="GG129" s="66">
        <f>+VLOOKUP(GG$5,'Liste matières'!$A$7:$D$156,4,0)*AL129</f>
        <v>0</v>
      </c>
      <c r="GH129" s="66">
        <f>+VLOOKUP(GH$5,'Liste matières'!$A$7:$D$156,4,0)*AM129</f>
        <v>0</v>
      </c>
      <c r="GI129" s="66">
        <f>+VLOOKUP(GI$5,'Liste matières'!$A$7:$D$156,4,0)*AN129</f>
        <v>0</v>
      </c>
      <c r="GJ129" s="66">
        <f>+VLOOKUP(GJ$5,'Liste matières'!$A$7:$D$156,4,0)*AO129</f>
        <v>0</v>
      </c>
      <c r="GK129" s="66">
        <f>+VLOOKUP(GK$5,'Liste matières'!$A$7:$D$156,4,0)*AP129</f>
        <v>0</v>
      </c>
      <c r="GL129" s="66">
        <f>+VLOOKUP(GL$5,'Liste matières'!$A$7:$D$156,4,0)*AQ129</f>
        <v>0</v>
      </c>
      <c r="GM129" s="66">
        <f>+VLOOKUP(GM$5,'Liste matières'!$A$7:$D$156,4,0)*AR129</f>
        <v>0</v>
      </c>
      <c r="GN129" s="66">
        <f>+VLOOKUP(GN$5,'Liste matières'!$A$7:$D$156,4,0)*AS129</f>
        <v>0</v>
      </c>
      <c r="GO129" s="66">
        <f>+VLOOKUP(GO$5,'Liste matières'!$A$7:$D$156,4,0)*AT129</f>
        <v>0</v>
      </c>
      <c r="GP129" s="66">
        <f>+VLOOKUP(GP$5,'Liste matières'!$A$7:$D$156,4,0)*AU129</f>
        <v>0</v>
      </c>
      <c r="GQ129" s="66">
        <f>+VLOOKUP(GQ$5,'Liste matières'!$A$7:$D$156,4,0)*AV129</f>
        <v>0</v>
      </c>
      <c r="GR129" s="66">
        <f>+VLOOKUP(GR$5,'Liste matières'!$A$7:$D$156,4,0)*AW129</f>
        <v>0</v>
      </c>
      <c r="GS129" s="66">
        <f>+VLOOKUP(GS$5,'Liste matières'!$A$7:$D$156,4,0)*AX129</f>
        <v>0</v>
      </c>
      <c r="GT129" s="66">
        <f>+VLOOKUP(GT$5,'Liste matières'!$A$7:$D$156,4,0)*AY129</f>
        <v>0</v>
      </c>
      <c r="GU129" s="66">
        <f>+VLOOKUP(GU$5,'Liste matières'!$A$7:$D$156,4,0)*AZ129</f>
        <v>0</v>
      </c>
      <c r="GV129" s="66">
        <f>+VLOOKUP(GV$5,'Liste matières'!$A$7:$D$156,4,0)*BA129</f>
        <v>0</v>
      </c>
      <c r="GW129" s="66">
        <f>+VLOOKUP(GW$5,'Liste matières'!$A$7:$D$156,4,0)*BB129</f>
        <v>0</v>
      </c>
      <c r="GX129" s="66">
        <f>+VLOOKUP(GX$5,'Liste matières'!$A$7:$D$156,4,0)*BC129</f>
        <v>0</v>
      </c>
      <c r="GY129" s="66">
        <f>+VLOOKUP(GY$5,'Liste matières'!$A$7:$D$156,4,0)*BD129</f>
        <v>0</v>
      </c>
      <c r="GZ129" s="66">
        <f>+VLOOKUP(GZ$5,'Liste matières'!$A$7:$D$156,4,0)*BE129</f>
        <v>0</v>
      </c>
      <c r="HA129" s="66">
        <f>+VLOOKUP(HA$5,'Liste matières'!$A$7:$D$156,4,0)*BF129</f>
        <v>0</v>
      </c>
      <c r="HB129" s="66">
        <f>+VLOOKUP(HB$5,'Liste matières'!$A$7:$D$156,4,0)*BG129</f>
        <v>0</v>
      </c>
      <c r="HC129" s="66">
        <f>+VLOOKUP(HC$5,'Liste matières'!$A$7:$D$156,4,0)*BH129</f>
        <v>0</v>
      </c>
      <c r="HD129" s="66">
        <f>+VLOOKUP(HD$5,'Liste matières'!$A$7:$D$156,4,0)*BI129</f>
        <v>0</v>
      </c>
      <c r="HE129" s="66">
        <f>+VLOOKUP(HE$5,'Liste matières'!$A$7:$D$156,4,0)*BJ129</f>
        <v>0</v>
      </c>
      <c r="HF129" s="66">
        <f>+VLOOKUP(HF$5,'Liste matières'!$A$7:$D$156,4,0)*BK129</f>
        <v>0</v>
      </c>
      <c r="HG129" s="66">
        <f>+VLOOKUP(HG$5,'Liste matières'!$A$7:$D$156,4,0)*BL129</f>
        <v>0</v>
      </c>
      <c r="HH129" s="66">
        <f>+VLOOKUP(HH$5,'Liste matières'!$A$7:$D$156,4,0)*BM129</f>
        <v>0</v>
      </c>
      <c r="HI129" s="66">
        <f>+VLOOKUP(HI$5,'Liste matières'!$A$7:$D$156,4,0)*BN129</f>
        <v>0</v>
      </c>
      <c r="HJ129" s="66">
        <f>+VLOOKUP(HJ$5,'Liste matières'!$A$7:$D$156,4,0)*BO129</f>
        <v>0</v>
      </c>
      <c r="HK129" s="66">
        <f>+VLOOKUP(HK$5,'Liste matières'!$A$7:$D$156,4,0)*BP129</f>
        <v>0</v>
      </c>
      <c r="HL129" s="66">
        <f>+VLOOKUP(HL$5,'Liste matières'!$A$7:$D$156,4,0)*BQ129</f>
        <v>0</v>
      </c>
      <c r="HM129" s="66">
        <f>+VLOOKUP(HM$5,'Liste matières'!$A$7:$D$156,4,0)*BR129</f>
        <v>0</v>
      </c>
      <c r="HN129" s="66">
        <f>+VLOOKUP(HN$5,'Liste matières'!$A$7:$D$156,4,0)*BS129</f>
        <v>0</v>
      </c>
      <c r="HO129" s="66">
        <f>+VLOOKUP(HO$5,'Liste matières'!$A$7:$D$156,4,0)*BT129</f>
        <v>0</v>
      </c>
      <c r="HP129" s="66">
        <f>+VLOOKUP(HP$5,'Liste matières'!$A$7:$D$156,4,0)*BU129</f>
        <v>0</v>
      </c>
      <c r="HQ129" s="66">
        <f>+VLOOKUP(HQ$5,'Liste matières'!$A$7:$D$156,4,0)*BV129</f>
        <v>0</v>
      </c>
      <c r="HR129" s="66">
        <f>+VLOOKUP(HR$5,'Liste matières'!$A$7:$D$156,4,0)*BW129</f>
        <v>0</v>
      </c>
      <c r="HS129" s="66">
        <f>+VLOOKUP(HS$5,'Liste matières'!$A$7:$D$156,4,0)*BX129</f>
        <v>0</v>
      </c>
      <c r="HT129" s="66">
        <f>+VLOOKUP(HT$5,'Liste matières'!$A$7:$D$156,4,0)*BY129</f>
        <v>0</v>
      </c>
      <c r="HU129" s="66">
        <f>+VLOOKUP(HU$5,'Liste matières'!$A$7:$D$156,4,0)*BZ129</f>
        <v>0</v>
      </c>
      <c r="HV129" s="66">
        <f>+VLOOKUP(HV$5,'Liste matières'!$A$7:$D$156,4,0)*CA129</f>
        <v>0</v>
      </c>
      <c r="HW129" s="66">
        <f>+VLOOKUP(HW$5,'Liste matières'!$A$7:$D$156,4,0)*CB129</f>
        <v>0</v>
      </c>
      <c r="HX129" s="66">
        <f>+VLOOKUP(HX$5,'Liste matières'!$A$7:$D$156,4,0)*CC129</f>
        <v>0</v>
      </c>
      <c r="HY129" s="66">
        <f>+VLOOKUP(HY$5,'Liste matières'!$A$7:$D$156,4,0)*CD129</f>
        <v>0</v>
      </c>
      <c r="HZ129" s="66">
        <f>+VLOOKUP(HZ$5,'Liste matières'!$A$7:$D$156,4,0)*CE129</f>
        <v>0</v>
      </c>
      <c r="IA129" s="66">
        <f>+VLOOKUP(IA$5,'Liste matières'!$A$7:$D$156,4,0)*CF129</f>
        <v>0</v>
      </c>
      <c r="IB129" s="66">
        <f>+VLOOKUP(IB$5,'Liste matières'!$A$7:$D$156,4,0)*CG129</f>
        <v>0</v>
      </c>
      <c r="IC129" s="66">
        <f>+VLOOKUP(IC$5,'Liste matières'!$A$7:$D$156,4,0)*CH129</f>
        <v>0</v>
      </c>
      <c r="ID129" s="66">
        <f>+VLOOKUP(ID$5,'Liste matières'!$A$7:$D$156,4,0)*CI129</f>
        <v>0</v>
      </c>
      <c r="IE129" s="66">
        <f>+VLOOKUP(IE$5,'Liste matières'!$A$7:$D$156,4,0)*CJ129</f>
        <v>0</v>
      </c>
      <c r="IF129" s="66">
        <f>+VLOOKUP(IF$5,'Liste matières'!$A$7:$D$156,4,0)*CK129</f>
        <v>0</v>
      </c>
      <c r="IG129" s="66">
        <f>+VLOOKUP(IG$5,'Liste matières'!$A$7:$D$156,4,0)*CL129</f>
        <v>0</v>
      </c>
      <c r="IH129" s="66">
        <f>+VLOOKUP(IH$5,'Liste matières'!$A$7:$D$156,4,0)*CM129</f>
        <v>0</v>
      </c>
      <c r="II129" s="66">
        <f>+VLOOKUP(II$5,'Liste matières'!$A$7:$D$156,4,0)*CN129</f>
        <v>0</v>
      </c>
      <c r="IJ129" s="66">
        <f>+VLOOKUP(IJ$5,'Liste matières'!$A$7:$D$156,4,0)*CO129</f>
        <v>0</v>
      </c>
      <c r="IK129" s="66">
        <f>+VLOOKUP(IK$5,'Liste matières'!$A$7:$D$156,4,0)*CP129</f>
        <v>0</v>
      </c>
      <c r="IL129" s="66">
        <f>+VLOOKUP(IL$5,'Liste matières'!$A$7:$D$156,4,0)*CQ129</f>
        <v>0</v>
      </c>
      <c r="IM129" s="66">
        <f>+VLOOKUP(IM$5,'Liste matières'!$A$7:$D$156,4,0)*CR129</f>
        <v>0</v>
      </c>
      <c r="IN129" s="66">
        <f>+VLOOKUP(IN$5,'Liste matières'!$A$7:$D$156,4,0)*CS129</f>
        <v>0</v>
      </c>
      <c r="IO129" s="66">
        <f>+VLOOKUP(IO$5,'Liste matières'!$A$7:$D$156,4,0)*CT129</f>
        <v>0</v>
      </c>
      <c r="IP129" s="66">
        <f>+VLOOKUP(IP$5,'Liste matières'!$A$7:$D$156,4,0)*CU129</f>
        <v>0</v>
      </c>
      <c r="IQ129" s="66">
        <f>+VLOOKUP(IQ$5,'Liste matières'!$A$7:$D$156,4,0)*CV129</f>
        <v>0</v>
      </c>
      <c r="IR129" s="66">
        <f>+VLOOKUP(IR$5,'Liste matières'!$A$7:$D$156,4,0)*CW129</f>
        <v>0</v>
      </c>
      <c r="IS129" s="66">
        <f>+VLOOKUP(IS$5,'Liste matières'!$A$7:$D$156,4,0)*CX129</f>
        <v>0</v>
      </c>
      <c r="IT129" s="66">
        <f>+VLOOKUP(IT$5,'Liste matières'!$A$7:$D$156,4,0)*CY129</f>
        <v>0</v>
      </c>
      <c r="IU129" s="66">
        <f>+VLOOKUP(IU$5,'Liste matières'!$A$7:$D$156,4,0)*CZ129</f>
        <v>0</v>
      </c>
      <c r="IV129" s="66">
        <f>+VLOOKUP(IV$5,'Liste matières'!$A$7:$D$156,4,0)*DA129</f>
        <v>0</v>
      </c>
      <c r="IW129" s="66">
        <f>+VLOOKUP(IW$5,'Liste matières'!$A$7:$D$156,4,0)*DB129</f>
        <v>0</v>
      </c>
      <c r="IX129" s="66">
        <f>+VLOOKUP(IX$5,'Liste matières'!$A$7:$D$156,4,0)*DC129</f>
        <v>0</v>
      </c>
      <c r="IY129" s="66">
        <f>+VLOOKUP(IY$5,'Liste matières'!$A$7:$D$156,4,0)*DD129</f>
        <v>0</v>
      </c>
      <c r="IZ129" s="66">
        <f>+VLOOKUP(IZ$5,'Liste matières'!$A$7:$D$156,4,0)*DE129</f>
        <v>0</v>
      </c>
      <c r="JA129" s="66">
        <f>+VLOOKUP(JA$5,'Liste matières'!$A$7:$D$156,4,0)*DF129</f>
        <v>0</v>
      </c>
      <c r="JB129" s="66">
        <f>+VLOOKUP(JB$5,'Liste matières'!$A$7:$D$156,4,0)*DG129</f>
        <v>0</v>
      </c>
      <c r="JC129" s="66">
        <f>+VLOOKUP(JC$5,'Liste matières'!$A$7:$D$156,4,0)*DH129</f>
        <v>0</v>
      </c>
      <c r="JD129" s="66">
        <f>+VLOOKUP(JD$5,'Liste matières'!$A$7:$D$156,4,0)*DI129</f>
        <v>0</v>
      </c>
      <c r="JE129" s="66">
        <f>+VLOOKUP(JE$5,'Liste matières'!$A$7:$D$156,4,0)*DJ129</f>
        <v>0</v>
      </c>
      <c r="JF129" s="66">
        <f>+VLOOKUP(JF$5,'Liste matières'!$A$7:$D$156,4,0)*DK129</f>
        <v>0</v>
      </c>
      <c r="JG129" s="66">
        <f>+VLOOKUP(JG$5,'Liste matières'!$A$7:$D$156,4,0)*DL129</f>
        <v>0</v>
      </c>
      <c r="JH129" s="66">
        <f>+VLOOKUP(JH$5,'Liste matières'!$A$7:$D$156,4,0)*DM129</f>
        <v>0</v>
      </c>
      <c r="JI129" s="66">
        <f>+VLOOKUP(JI$5,'Liste matières'!$A$7:$D$156,4,0)*DN129</f>
        <v>0</v>
      </c>
      <c r="JJ129" s="66">
        <f>+VLOOKUP(JJ$5,'Liste matières'!$A$7:$D$156,4,0)*DO129</f>
        <v>0</v>
      </c>
      <c r="JK129" s="66">
        <f>+VLOOKUP(JK$5,'Liste matières'!$A$7:$D$156,4,0)*DP129</f>
        <v>0</v>
      </c>
      <c r="JL129" s="66">
        <f>+VLOOKUP(JL$5,'Liste matières'!$A$7:$D$156,4,0)*DQ129</f>
        <v>0</v>
      </c>
      <c r="JM129" s="66">
        <f>+VLOOKUP(JM$5,'Liste matières'!$A$7:$D$156,4,0)*DR129</f>
        <v>0</v>
      </c>
      <c r="JN129" s="66">
        <f>+VLOOKUP(JN$5,'Liste matières'!$A$7:$D$156,4,0)*DS129</f>
        <v>0</v>
      </c>
      <c r="JO129" s="66">
        <f>+VLOOKUP(JO$5,'Liste matières'!$A$7:$D$156,4,0)*DT129</f>
        <v>0</v>
      </c>
      <c r="JP129" s="66">
        <f>+VLOOKUP(JP$5,'Liste matières'!$A$7:$D$156,4,0)*DU129</f>
        <v>0</v>
      </c>
      <c r="JQ129" s="66">
        <f>+VLOOKUP(JQ$5,'Liste matières'!$A$7:$D$156,4,0)*DV129</f>
        <v>0</v>
      </c>
      <c r="JR129" s="66">
        <f>+VLOOKUP(JR$5,'Liste matières'!$A$7:$D$156,4,0)*DW129</f>
        <v>0</v>
      </c>
      <c r="JS129" s="66">
        <f>+VLOOKUP(JS$5,'Liste matières'!$A$7:$D$156,4,0)*DX129</f>
        <v>0</v>
      </c>
      <c r="JT129" s="66">
        <f>+VLOOKUP(JT$5,'Liste matières'!$A$7:$D$156,4,0)*DY129</f>
        <v>0</v>
      </c>
      <c r="JU129" s="66">
        <f>+VLOOKUP(JU$5,'Liste matières'!$A$7:$D$156,4,0)*DZ129</f>
        <v>0</v>
      </c>
      <c r="JV129" s="66">
        <f>+VLOOKUP(JV$5,'Liste matières'!$A$7:$D$156,4,0)*EA129</f>
        <v>0</v>
      </c>
      <c r="JW129" s="66">
        <f>+VLOOKUP(JW$5,'Liste matières'!$A$7:$D$156,4,0)*EB129</f>
        <v>0</v>
      </c>
      <c r="JX129" s="66">
        <f>+VLOOKUP(JX$5,'Liste matières'!$A$7:$D$156,4,0)*EC129</f>
        <v>0</v>
      </c>
      <c r="JY129" s="66">
        <f>+VLOOKUP(JY$5,'Liste matières'!$A$7:$D$156,4,0)*ED129</f>
        <v>0</v>
      </c>
      <c r="JZ129" s="66">
        <f>+VLOOKUP(JZ$5,'Liste matières'!$A$7:$D$156,4,0)*EE129</f>
        <v>0</v>
      </c>
      <c r="KA129" s="66">
        <f>+VLOOKUP(KA$5,'Liste matières'!$A$7:$D$156,4,0)*EF129</f>
        <v>0</v>
      </c>
      <c r="KB129" s="66">
        <f>+VLOOKUP(KB$5,'Liste matières'!$A$7:$D$156,4,0)*EG129</f>
        <v>0</v>
      </c>
      <c r="KC129" s="66">
        <f>+VLOOKUP(KC$5,'Liste matières'!$A$7:$D$156,4,0)*EH129</f>
        <v>0</v>
      </c>
      <c r="KD129" s="66">
        <f>+VLOOKUP(KD$5,'Liste matières'!$A$7:$D$156,4,0)*EI129</f>
        <v>0</v>
      </c>
      <c r="KE129" s="66">
        <f>+VLOOKUP(KE$5,'Liste matières'!$A$7:$D$156,4,0)*EJ129</f>
        <v>0</v>
      </c>
      <c r="KF129" s="66">
        <f>+VLOOKUP(KF$5,'Liste matières'!$A$7:$D$156,4,0)*EK129</f>
        <v>0</v>
      </c>
      <c r="KG129" s="66">
        <f>+VLOOKUP(KG$5,'Liste matières'!$A$7:$D$156,4,0)*EL129</f>
        <v>0</v>
      </c>
      <c r="KH129" s="66">
        <f>+VLOOKUP(KH$5,'Liste matières'!$A$7:$D$156,4,0)*EM129</f>
        <v>0</v>
      </c>
      <c r="KI129" s="66">
        <f>+VLOOKUP(KI$5,'Liste matières'!$A$7:$D$156,4,0)*EN129</f>
        <v>0</v>
      </c>
      <c r="KJ129" s="66">
        <f>+VLOOKUP(KJ$5,'Liste matières'!$A$7:$D$156,4,0)*EO129</f>
        <v>0</v>
      </c>
      <c r="KK129" s="66">
        <f>+VLOOKUP(KK$5,'Liste matières'!$A$7:$D$156,4,0)*EP129</f>
        <v>0</v>
      </c>
      <c r="KL129" s="66">
        <f>+VLOOKUP(KL$5,'Liste matières'!$A$7:$D$156,4,0)*EQ129</f>
        <v>0</v>
      </c>
      <c r="KM129" s="66">
        <f>+VLOOKUP(KM$5,'Liste matières'!$A$7:$D$156,4,0)*ER129</f>
        <v>0</v>
      </c>
      <c r="KN129" s="66">
        <f>+VLOOKUP(KN$5,'Liste matières'!$A$7:$D$156,4,0)*ES129</f>
        <v>0</v>
      </c>
      <c r="KO129" s="66">
        <f>+VLOOKUP(KO$5,'Liste matières'!$A$7:$D$156,4,0)*ET129</f>
        <v>0</v>
      </c>
      <c r="KP129" s="66">
        <f>+VLOOKUP(KP$5,'Liste matières'!$A$7:$D$156,4,0)*EU129</f>
        <v>0</v>
      </c>
      <c r="KQ129" s="66">
        <f>+VLOOKUP(KQ$5,'Liste matières'!$A$7:$D$156,4,0)*EV129</f>
        <v>0</v>
      </c>
      <c r="KR129" s="66">
        <f>+VLOOKUP(KR$5,'Liste matières'!$A$7:$D$156,4,0)*EW129</f>
        <v>0</v>
      </c>
      <c r="KS129" s="66">
        <f>+VLOOKUP(KS$5,'Liste matières'!$A$7:$D$156,4,0)*EX129</f>
        <v>0</v>
      </c>
      <c r="KU129" s="65">
        <f t="shared" si="1"/>
        <v>0</v>
      </c>
    </row>
    <row r="130" spans="1:307" x14ac:dyDescent="0.25">
      <c r="A130" s="3" t="s">
        <v>124</v>
      </c>
      <c r="B130" s="11"/>
      <c r="C130" s="74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  <c r="ET130" s="38"/>
      <c r="EU130" s="38"/>
      <c r="EV130" s="38"/>
      <c r="EW130" s="38"/>
      <c r="EX130" s="38"/>
      <c r="EZ130" s="66">
        <f>+VLOOKUP(EZ$5,'Liste matières'!$A$7:$D$156,4,0)*E130</f>
        <v>0</v>
      </c>
      <c r="FA130" s="66">
        <f>+VLOOKUP(FA$5,'Liste matières'!$A$7:$D$156,4,0)*F130</f>
        <v>0</v>
      </c>
      <c r="FB130" s="66">
        <f>+VLOOKUP(FB$5,'Liste matières'!$A$7:$D$156,4,0)*G130</f>
        <v>0</v>
      </c>
      <c r="FC130" s="66">
        <f>+VLOOKUP(FC$5,'Liste matières'!$A$7:$D$156,4,0)*H130</f>
        <v>0</v>
      </c>
      <c r="FD130" s="66">
        <f>+VLOOKUP(FD$5,'Liste matières'!$A$7:$D$156,4,0)*I130</f>
        <v>0</v>
      </c>
      <c r="FE130" s="66">
        <f>+VLOOKUP(FE$5,'Liste matières'!$A$7:$D$156,4,0)*J130</f>
        <v>0</v>
      </c>
      <c r="FF130" s="66">
        <f>+VLOOKUP(FF$5,'Liste matières'!$A$7:$D$156,4,0)*K130</f>
        <v>0</v>
      </c>
      <c r="FG130" s="66">
        <f>+VLOOKUP(FG$5,'Liste matières'!$A$7:$D$156,4,0)*L130</f>
        <v>0</v>
      </c>
      <c r="FH130" s="66">
        <f>+VLOOKUP(FH$5,'Liste matières'!$A$7:$D$156,4,0)*M130</f>
        <v>0</v>
      </c>
      <c r="FI130" s="66">
        <f>+VLOOKUP(FI$5,'Liste matières'!$A$7:$D$156,4,0)*N130</f>
        <v>0</v>
      </c>
      <c r="FJ130" s="66">
        <f>+VLOOKUP(FJ$5,'Liste matières'!$A$7:$D$156,4,0)*O130</f>
        <v>0</v>
      </c>
      <c r="FK130" s="66">
        <f>+VLOOKUP(FK$5,'Liste matières'!$A$7:$D$156,4,0)*P130</f>
        <v>0</v>
      </c>
      <c r="FL130" s="66">
        <f>+VLOOKUP(FL$5,'Liste matières'!$A$7:$D$156,4,0)*Q130</f>
        <v>0</v>
      </c>
      <c r="FM130" s="66">
        <f>+VLOOKUP(FM$5,'Liste matières'!$A$7:$D$156,4,0)*R130</f>
        <v>0</v>
      </c>
      <c r="FN130" s="66">
        <f>+VLOOKUP(FN$5,'Liste matières'!$A$7:$D$156,4,0)*S130</f>
        <v>0</v>
      </c>
      <c r="FO130" s="66">
        <f>+VLOOKUP(FO$5,'Liste matières'!$A$7:$D$156,4,0)*T130</f>
        <v>0</v>
      </c>
      <c r="FP130" s="66">
        <f>+VLOOKUP(FP$5,'Liste matières'!$A$7:$D$156,4,0)*U130</f>
        <v>0</v>
      </c>
      <c r="FQ130" s="66">
        <f>+VLOOKUP(FQ$5,'Liste matières'!$A$7:$D$156,4,0)*V130</f>
        <v>0</v>
      </c>
      <c r="FR130" s="66">
        <f>+VLOOKUP(FR$5,'Liste matières'!$A$7:$D$156,4,0)*W130</f>
        <v>0</v>
      </c>
      <c r="FS130" s="66">
        <f>+VLOOKUP(FS$5,'Liste matières'!$A$7:$D$156,4,0)*X130</f>
        <v>0</v>
      </c>
      <c r="FT130" s="66">
        <f>+VLOOKUP(FT$5,'Liste matières'!$A$7:$D$156,4,0)*Y130</f>
        <v>0</v>
      </c>
      <c r="FU130" s="66">
        <f>+VLOOKUP(FU$5,'Liste matières'!$A$7:$D$156,4,0)*Z130</f>
        <v>0</v>
      </c>
      <c r="FV130" s="66">
        <f>+VLOOKUP(FV$5,'Liste matières'!$A$7:$D$156,4,0)*AA130</f>
        <v>0</v>
      </c>
      <c r="FW130" s="66">
        <f>+VLOOKUP(FW$5,'Liste matières'!$A$7:$D$156,4,0)*AB130</f>
        <v>0</v>
      </c>
      <c r="FX130" s="66">
        <f>+VLOOKUP(FX$5,'Liste matières'!$A$7:$D$156,4,0)*AC130</f>
        <v>0</v>
      </c>
      <c r="FY130" s="66">
        <f>+VLOOKUP(FY$5,'Liste matières'!$A$7:$D$156,4,0)*AD130</f>
        <v>0</v>
      </c>
      <c r="FZ130" s="66">
        <f>+VLOOKUP(FZ$5,'Liste matières'!$A$7:$D$156,4,0)*AE130</f>
        <v>0</v>
      </c>
      <c r="GA130" s="66">
        <f>+VLOOKUP(GA$5,'Liste matières'!$A$7:$D$156,4,0)*AF130</f>
        <v>0</v>
      </c>
      <c r="GB130" s="66">
        <f>+VLOOKUP(GB$5,'Liste matières'!$A$7:$D$156,4,0)*AG130</f>
        <v>0</v>
      </c>
      <c r="GC130" s="66">
        <f>+VLOOKUP(GC$5,'Liste matières'!$A$7:$D$156,4,0)*AH130</f>
        <v>0</v>
      </c>
      <c r="GD130" s="66">
        <f>+VLOOKUP(GD$5,'Liste matières'!$A$7:$D$156,4,0)*AI130</f>
        <v>0</v>
      </c>
      <c r="GE130" s="66">
        <f>+VLOOKUP(GE$5,'Liste matières'!$A$7:$D$156,4,0)*AJ130</f>
        <v>0</v>
      </c>
      <c r="GF130" s="66">
        <f>+VLOOKUP(GF$5,'Liste matières'!$A$7:$D$156,4,0)*AK130</f>
        <v>0</v>
      </c>
      <c r="GG130" s="66">
        <f>+VLOOKUP(GG$5,'Liste matières'!$A$7:$D$156,4,0)*AL130</f>
        <v>0</v>
      </c>
      <c r="GH130" s="66">
        <f>+VLOOKUP(GH$5,'Liste matières'!$A$7:$D$156,4,0)*AM130</f>
        <v>0</v>
      </c>
      <c r="GI130" s="66">
        <f>+VLOOKUP(GI$5,'Liste matières'!$A$7:$D$156,4,0)*AN130</f>
        <v>0</v>
      </c>
      <c r="GJ130" s="66">
        <f>+VLOOKUP(GJ$5,'Liste matières'!$A$7:$D$156,4,0)*AO130</f>
        <v>0</v>
      </c>
      <c r="GK130" s="66">
        <f>+VLOOKUP(GK$5,'Liste matières'!$A$7:$D$156,4,0)*AP130</f>
        <v>0</v>
      </c>
      <c r="GL130" s="66">
        <f>+VLOOKUP(GL$5,'Liste matières'!$A$7:$D$156,4,0)*AQ130</f>
        <v>0</v>
      </c>
      <c r="GM130" s="66">
        <f>+VLOOKUP(GM$5,'Liste matières'!$A$7:$D$156,4,0)*AR130</f>
        <v>0</v>
      </c>
      <c r="GN130" s="66">
        <f>+VLOOKUP(GN$5,'Liste matières'!$A$7:$D$156,4,0)*AS130</f>
        <v>0</v>
      </c>
      <c r="GO130" s="66">
        <f>+VLOOKUP(GO$5,'Liste matières'!$A$7:$D$156,4,0)*AT130</f>
        <v>0</v>
      </c>
      <c r="GP130" s="66">
        <f>+VLOOKUP(GP$5,'Liste matières'!$A$7:$D$156,4,0)*AU130</f>
        <v>0</v>
      </c>
      <c r="GQ130" s="66">
        <f>+VLOOKUP(GQ$5,'Liste matières'!$A$7:$D$156,4,0)*AV130</f>
        <v>0</v>
      </c>
      <c r="GR130" s="66">
        <f>+VLOOKUP(GR$5,'Liste matières'!$A$7:$D$156,4,0)*AW130</f>
        <v>0</v>
      </c>
      <c r="GS130" s="66">
        <f>+VLOOKUP(GS$5,'Liste matières'!$A$7:$D$156,4,0)*AX130</f>
        <v>0</v>
      </c>
      <c r="GT130" s="66">
        <f>+VLOOKUP(GT$5,'Liste matières'!$A$7:$D$156,4,0)*AY130</f>
        <v>0</v>
      </c>
      <c r="GU130" s="66">
        <f>+VLOOKUP(GU$5,'Liste matières'!$A$7:$D$156,4,0)*AZ130</f>
        <v>0</v>
      </c>
      <c r="GV130" s="66">
        <f>+VLOOKUP(GV$5,'Liste matières'!$A$7:$D$156,4,0)*BA130</f>
        <v>0</v>
      </c>
      <c r="GW130" s="66">
        <f>+VLOOKUP(GW$5,'Liste matières'!$A$7:$D$156,4,0)*BB130</f>
        <v>0</v>
      </c>
      <c r="GX130" s="66">
        <f>+VLOOKUP(GX$5,'Liste matières'!$A$7:$D$156,4,0)*BC130</f>
        <v>0</v>
      </c>
      <c r="GY130" s="66">
        <f>+VLOOKUP(GY$5,'Liste matières'!$A$7:$D$156,4,0)*BD130</f>
        <v>0</v>
      </c>
      <c r="GZ130" s="66">
        <f>+VLOOKUP(GZ$5,'Liste matières'!$A$7:$D$156,4,0)*BE130</f>
        <v>0</v>
      </c>
      <c r="HA130" s="66">
        <f>+VLOOKUP(HA$5,'Liste matières'!$A$7:$D$156,4,0)*BF130</f>
        <v>0</v>
      </c>
      <c r="HB130" s="66">
        <f>+VLOOKUP(HB$5,'Liste matières'!$A$7:$D$156,4,0)*BG130</f>
        <v>0</v>
      </c>
      <c r="HC130" s="66">
        <f>+VLOOKUP(HC$5,'Liste matières'!$A$7:$D$156,4,0)*BH130</f>
        <v>0</v>
      </c>
      <c r="HD130" s="66">
        <f>+VLOOKUP(HD$5,'Liste matières'!$A$7:$D$156,4,0)*BI130</f>
        <v>0</v>
      </c>
      <c r="HE130" s="66">
        <f>+VLOOKUP(HE$5,'Liste matières'!$A$7:$D$156,4,0)*BJ130</f>
        <v>0</v>
      </c>
      <c r="HF130" s="66">
        <f>+VLOOKUP(HF$5,'Liste matières'!$A$7:$D$156,4,0)*BK130</f>
        <v>0</v>
      </c>
      <c r="HG130" s="66">
        <f>+VLOOKUP(HG$5,'Liste matières'!$A$7:$D$156,4,0)*BL130</f>
        <v>0</v>
      </c>
      <c r="HH130" s="66">
        <f>+VLOOKUP(HH$5,'Liste matières'!$A$7:$D$156,4,0)*BM130</f>
        <v>0</v>
      </c>
      <c r="HI130" s="66">
        <f>+VLOOKUP(HI$5,'Liste matières'!$A$7:$D$156,4,0)*BN130</f>
        <v>0</v>
      </c>
      <c r="HJ130" s="66">
        <f>+VLOOKUP(HJ$5,'Liste matières'!$A$7:$D$156,4,0)*BO130</f>
        <v>0</v>
      </c>
      <c r="HK130" s="66">
        <f>+VLOOKUP(HK$5,'Liste matières'!$A$7:$D$156,4,0)*BP130</f>
        <v>0</v>
      </c>
      <c r="HL130" s="66">
        <f>+VLOOKUP(HL$5,'Liste matières'!$A$7:$D$156,4,0)*BQ130</f>
        <v>0</v>
      </c>
      <c r="HM130" s="66">
        <f>+VLOOKUP(HM$5,'Liste matières'!$A$7:$D$156,4,0)*BR130</f>
        <v>0</v>
      </c>
      <c r="HN130" s="66">
        <f>+VLOOKUP(HN$5,'Liste matières'!$A$7:$D$156,4,0)*BS130</f>
        <v>0</v>
      </c>
      <c r="HO130" s="66">
        <f>+VLOOKUP(HO$5,'Liste matières'!$A$7:$D$156,4,0)*BT130</f>
        <v>0</v>
      </c>
      <c r="HP130" s="66">
        <f>+VLOOKUP(HP$5,'Liste matières'!$A$7:$D$156,4,0)*BU130</f>
        <v>0</v>
      </c>
      <c r="HQ130" s="66">
        <f>+VLOOKUP(HQ$5,'Liste matières'!$A$7:$D$156,4,0)*BV130</f>
        <v>0</v>
      </c>
      <c r="HR130" s="66">
        <f>+VLOOKUP(HR$5,'Liste matières'!$A$7:$D$156,4,0)*BW130</f>
        <v>0</v>
      </c>
      <c r="HS130" s="66">
        <f>+VLOOKUP(HS$5,'Liste matières'!$A$7:$D$156,4,0)*BX130</f>
        <v>0</v>
      </c>
      <c r="HT130" s="66">
        <f>+VLOOKUP(HT$5,'Liste matières'!$A$7:$D$156,4,0)*BY130</f>
        <v>0</v>
      </c>
      <c r="HU130" s="66">
        <f>+VLOOKUP(HU$5,'Liste matières'!$A$7:$D$156,4,0)*BZ130</f>
        <v>0</v>
      </c>
      <c r="HV130" s="66">
        <f>+VLOOKUP(HV$5,'Liste matières'!$A$7:$D$156,4,0)*CA130</f>
        <v>0</v>
      </c>
      <c r="HW130" s="66">
        <f>+VLOOKUP(HW$5,'Liste matières'!$A$7:$D$156,4,0)*CB130</f>
        <v>0</v>
      </c>
      <c r="HX130" s="66">
        <f>+VLOOKUP(HX$5,'Liste matières'!$A$7:$D$156,4,0)*CC130</f>
        <v>0</v>
      </c>
      <c r="HY130" s="66">
        <f>+VLOOKUP(HY$5,'Liste matières'!$A$7:$D$156,4,0)*CD130</f>
        <v>0</v>
      </c>
      <c r="HZ130" s="66">
        <f>+VLOOKUP(HZ$5,'Liste matières'!$A$7:$D$156,4,0)*CE130</f>
        <v>0</v>
      </c>
      <c r="IA130" s="66">
        <f>+VLOOKUP(IA$5,'Liste matières'!$A$7:$D$156,4,0)*CF130</f>
        <v>0</v>
      </c>
      <c r="IB130" s="66">
        <f>+VLOOKUP(IB$5,'Liste matières'!$A$7:$D$156,4,0)*CG130</f>
        <v>0</v>
      </c>
      <c r="IC130" s="66">
        <f>+VLOOKUP(IC$5,'Liste matières'!$A$7:$D$156,4,0)*CH130</f>
        <v>0</v>
      </c>
      <c r="ID130" s="66">
        <f>+VLOOKUP(ID$5,'Liste matières'!$A$7:$D$156,4,0)*CI130</f>
        <v>0</v>
      </c>
      <c r="IE130" s="66">
        <f>+VLOOKUP(IE$5,'Liste matières'!$A$7:$D$156,4,0)*CJ130</f>
        <v>0</v>
      </c>
      <c r="IF130" s="66">
        <f>+VLOOKUP(IF$5,'Liste matières'!$A$7:$D$156,4,0)*CK130</f>
        <v>0</v>
      </c>
      <c r="IG130" s="66">
        <f>+VLOOKUP(IG$5,'Liste matières'!$A$7:$D$156,4,0)*CL130</f>
        <v>0</v>
      </c>
      <c r="IH130" s="66">
        <f>+VLOOKUP(IH$5,'Liste matières'!$A$7:$D$156,4,0)*CM130</f>
        <v>0</v>
      </c>
      <c r="II130" s="66">
        <f>+VLOOKUP(II$5,'Liste matières'!$A$7:$D$156,4,0)*CN130</f>
        <v>0</v>
      </c>
      <c r="IJ130" s="66">
        <f>+VLOOKUP(IJ$5,'Liste matières'!$A$7:$D$156,4,0)*CO130</f>
        <v>0</v>
      </c>
      <c r="IK130" s="66">
        <f>+VLOOKUP(IK$5,'Liste matières'!$A$7:$D$156,4,0)*CP130</f>
        <v>0</v>
      </c>
      <c r="IL130" s="66">
        <f>+VLOOKUP(IL$5,'Liste matières'!$A$7:$D$156,4,0)*CQ130</f>
        <v>0</v>
      </c>
      <c r="IM130" s="66">
        <f>+VLOOKUP(IM$5,'Liste matières'!$A$7:$D$156,4,0)*CR130</f>
        <v>0</v>
      </c>
      <c r="IN130" s="66">
        <f>+VLOOKUP(IN$5,'Liste matières'!$A$7:$D$156,4,0)*CS130</f>
        <v>0</v>
      </c>
      <c r="IO130" s="66">
        <f>+VLOOKUP(IO$5,'Liste matières'!$A$7:$D$156,4,0)*CT130</f>
        <v>0</v>
      </c>
      <c r="IP130" s="66">
        <f>+VLOOKUP(IP$5,'Liste matières'!$A$7:$D$156,4,0)*CU130</f>
        <v>0</v>
      </c>
      <c r="IQ130" s="66">
        <f>+VLOOKUP(IQ$5,'Liste matières'!$A$7:$D$156,4,0)*CV130</f>
        <v>0</v>
      </c>
      <c r="IR130" s="66">
        <f>+VLOOKUP(IR$5,'Liste matières'!$A$7:$D$156,4,0)*CW130</f>
        <v>0</v>
      </c>
      <c r="IS130" s="66">
        <f>+VLOOKUP(IS$5,'Liste matières'!$A$7:$D$156,4,0)*CX130</f>
        <v>0</v>
      </c>
      <c r="IT130" s="66">
        <f>+VLOOKUP(IT$5,'Liste matières'!$A$7:$D$156,4,0)*CY130</f>
        <v>0</v>
      </c>
      <c r="IU130" s="66">
        <f>+VLOOKUP(IU$5,'Liste matières'!$A$7:$D$156,4,0)*CZ130</f>
        <v>0</v>
      </c>
      <c r="IV130" s="66">
        <f>+VLOOKUP(IV$5,'Liste matières'!$A$7:$D$156,4,0)*DA130</f>
        <v>0</v>
      </c>
      <c r="IW130" s="66">
        <f>+VLOOKUP(IW$5,'Liste matières'!$A$7:$D$156,4,0)*DB130</f>
        <v>0</v>
      </c>
      <c r="IX130" s="66">
        <f>+VLOOKUP(IX$5,'Liste matières'!$A$7:$D$156,4,0)*DC130</f>
        <v>0</v>
      </c>
      <c r="IY130" s="66">
        <f>+VLOOKUP(IY$5,'Liste matières'!$A$7:$D$156,4,0)*DD130</f>
        <v>0</v>
      </c>
      <c r="IZ130" s="66">
        <f>+VLOOKUP(IZ$5,'Liste matières'!$A$7:$D$156,4,0)*DE130</f>
        <v>0</v>
      </c>
      <c r="JA130" s="66">
        <f>+VLOOKUP(JA$5,'Liste matières'!$A$7:$D$156,4,0)*DF130</f>
        <v>0</v>
      </c>
      <c r="JB130" s="66">
        <f>+VLOOKUP(JB$5,'Liste matières'!$A$7:$D$156,4,0)*DG130</f>
        <v>0</v>
      </c>
      <c r="JC130" s="66">
        <f>+VLOOKUP(JC$5,'Liste matières'!$A$7:$D$156,4,0)*DH130</f>
        <v>0</v>
      </c>
      <c r="JD130" s="66">
        <f>+VLOOKUP(JD$5,'Liste matières'!$A$7:$D$156,4,0)*DI130</f>
        <v>0</v>
      </c>
      <c r="JE130" s="66">
        <f>+VLOOKUP(JE$5,'Liste matières'!$A$7:$D$156,4,0)*DJ130</f>
        <v>0</v>
      </c>
      <c r="JF130" s="66">
        <f>+VLOOKUP(JF$5,'Liste matières'!$A$7:$D$156,4,0)*DK130</f>
        <v>0</v>
      </c>
      <c r="JG130" s="66">
        <f>+VLOOKUP(JG$5,'Liste matières'!$A$7:$D$156,4,0)*DL130</f>
        <v>0</v>
      </c>
      <c r="JH130" s="66">
        <f>+VLOOKUP(JH$5,'Liste matières'!$A$7:$D$156,4,0)*DM130</f>
        <v>0</v>
      </c>
      <c r="JI130" s="66">
        <f>+VLOOKUP(JI$5,'Liste matières'!$A$7:$D$156,4,0)*DN130</f>
        <v>0</v>
      </c>
      <c r="JJ130" s="66">
        <f>+VLOOKUP(JJ$5,'Liste matières'!$A$7:$D$156,4,0)*DO130</f>
        <v>0</v>
      </c>
      <c r="JK130" s="66">
        <f>+VLOOKUP(JK$5,'Liste matières'!$A$7:$D$156,4,0)*DP130</f>
        <v>0</v>
      </c>
      <c r="JL130" s="66">
        <f>+VLOOKUP(JL$5,'Liste matières'!$A$7:$D$156,4,0)*DQ130</f>
        <v>0</v>
      </c>
      <c r="JM130" s="66">
        <f>+VLOOKUP(JM$5,'Liste matières'!$A$7:$D$156,4,0)*DR130</f>
        <v>0</v>
      </c>
      <c r="JN130" s="66">
        <f>+VLOOKUP(JN$5,'Liste matières'!$A$7:$D$156,4,0)*DS130</f>
        <v>0</v>
      </c>
      <c r="JO130" s="66">
        <f>+VLOOKUP(JO$5,'Liste matières'!$A$7:$D$156,4,0)*DT130</f>
        <v>0</v>
      </c>
      <c r="JP130" s="66">
        <f>+VLOOKUP(JP$5,'Liste matières'!$A$7:$D$156,4,0)*DU130</f>
        <v>0</v>
      </c>
      <c r="JQ130" s="66">
        <f>+VLOOKUP(JQ$5,'Liste matières'!$A$7:$D$156,4,0)*DV130</f>
        <v>0</v>
      </c>
      <c r="JR130" s="66">
        <f>+VLOOKUP(JR$5,'Liste matières'!$A$7:$D$156,4,0)*DW130</f>
        <v>0</v>
      </c>
      <c r="JS130" s="66">
        <f>+VLOOKUP(JS$5,'Liste matières'!$A$7:$D$156,4,0)*DX130</f>
        <v>0</v>
      </c>
      <c r="JT130" s="66">
        <f>+VLOOKUP(JT$5,'Liste matières'!$A$7:$D$156,4,0)*DY130</f>
        <v>0</v>
      </c>
      <c r="JU130" s="66">
        <f>+VLOOKUP(JU$5,'Liste matières'!$A$7:$D$156,4,0)*DZ130</f>
        <v>0</v>
      </c>
      <c r="JV130" s="66">
        <f>+VLOOKUP(JV$5,'Liste matières'!$A$7:$D$156,4,0)*EA130</f>
        <v>0</v>
      </c>
      <c r="JW130" s="66">
        <f>+VLOOKUP(JW$5,'Liste matières'!$A$7:$D$156,4,0)*EB130</f>
        <v>0</v>
      </c>
      <c r="JX130" s="66">
        <f>+VLOOKUP(JX$5,'Liste matières'!$A$7:$D$156,4,0)*EC130</f>
        <v>0</v>
      </c>
      <c r="JY130" s="66">
        <f>+VLOOKUP(JY$5,'Liste matières'!$A$7:$D$156,4,0)*ED130</f>
        <v>0</v>
      </c>
      <c r="JZ130" s="66">
        <f>+VLOOKUP(JZ$5,'Liste matières'!$A$7:$D$156,4,0)*EE130</f>
        <v>0</v>
      </c>
      <c r="KA130" s="66">
        <f>+VLOOKUP(KA$5,'Liste matières'!$A$7:$D$156,4,0)*EF130</f>
        <v>0</v>
      </c>
      <c r="KB130" s="66">
        <f>+VLOOKUP(KB$5,'Liste matières'!$A$7:$D$156,4,0)*EG130</f>
        <v>0</v>
      </c>
      <c r="KC130" s="66">
        <f>+VLOOKUP(KC$5,'Liste matières'!$A$7:$D$156,4,0)*EH130</f>
        <v>0</v>
      </c>
      <c r="KD130" s="66">
        <f>+VLOOKUP(KD$5,'Liste matières'!$A$7:$D$156,4,0)*EI130</f>
        <v>0</v>
      </c>
      <c r="KE130" s="66">
        <f>+VLOOKUP(KE$5,'Liste matières'!$A$7:$D$156,4,0)*EJ130</f>
        <v>0</v>
      </c>
      <c r="KF130" s="66">
        <f>+VLOOKUP(KF$5,'Liste matières'!$A$7:$D$156,4,0)*EK130</f>
        <v>0</v>
      </c>
      <c r="KG130" s="66">
        <f>+VLOOKUP(KG$5,'Liste matières'!$A$7:$D$156,4,0)*EL130</f>
        <v>0</v>
      </c>
      <c r="KH130" s="66">
        <f>+VLOOKUP(KH$5,'Liste matières'!$A$7:$D$156,4,0)*EM130</f>
        <v>0</v>
      </c>
      <c r="KI130" s="66">
        <f>+VLOOKUP(KI$5,'Liste matières'!$A$7:$D$156,4,0)*EN130</f>
        <v>0</v>
      </c>
      <c r="KJ130" s="66">
        <f>+VLOOKUP(KJ$5,'Liste matières'!$A$7:$D$156,4,0)*EO130</f>
        <v>0</v>
      </c>
      <c r="KK130" s="66">
        <f>+VLOOKUP(KK$5,'Liste matières'!$A$7:$D$156,4,0)*EP130</f>
        <v>0</v>
      </c>
      <c r="KL130" s="66">
        <f>+VLOOKUP(KL$5,'Liste matières'!$A$7:$D$156,4,0)*EQ130</f>
        <v>0</v>
      </c>
      <c r="KM130" s="66">
        <f>+VLOOKUP(KM$5,'Liste matières'!$A$7:$D$156,4,0)*ER130</f>
        <v>0</v>
      </c>
      <c r="KN130" s="66">
        <f>+VLOOKUP(KN$5,'Liste matières'!$A$7:$D$156,4,0)*ES130</f>
        <v>0</v>
      </c>
      <c r="KO130" s="66">
        <f>+VLOOKUP(KO$5,'Liste matières'!$A$7:$D$156,4,0)*ET130</f>
        <v>0</v>
      </c>
      <c r="KP130" s="66">
        <f>+VLOOKUP(KP$5,'Liste matières'!$A$7:$D$156,4,0)*EU130</f>
        <v>0</v>
      </c>
      <c r="KQ130" s="66">
        <f>+VLOOKUP(KQ$5,'Liste matières'!$A$7:$D$156,4,0)*EV130</f>
        <v>0</v>
      </c>
      <c r="KR130" s="66">
        <f>+VLOOKUP(KR$5,'Liste matières'!$A$7:$D$156,4,0)*EW130</f>
        <v>0</v>
      </c>
      <c r="KS130" s="66">
        <f>+VLOOKUP(KS$5,'Liste matières'!$A$7:$D$156,4,0)*EX130</f>
        <v>0</v>
      </c>
      <c r="KU130" s="65">
        <f t="shared" si="1"/>
        <v>0</v>
      </c>
    </row>
    <row r="131" spans="1:307" x14ac:dyDescent="0.25">
      <c r="A131" s="3" t="s">
        <v>125</v>
      </c>
      <c r="B131" s="11"/>
      <c r="C131" s="74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38"/>
      <c r="EA131" s="38"/>
      <c r="EB131" s="38"/>
      <c r="EC131" s="38"/>
      <c r="ED131" s="38"/>
      <c r="EE131" s="38"/>
      <c r="EF131" s="38"/>
      <c r="EG131" s="38"/>
      <c r="EH131" s="38"/>
      <c r="EI131" s="38"/>
      <c r="EJ131" s="38"/>
      <c r="EK131" s="38"/>
      <c r="EL131" s="38"/>
      <c r="EM131" s="38"/>
      <c r="EN131" s="38"/>
      <c r="EO131" s="38"/>
      <c r="EP131" s="38"/>
      <c r="EQ131" s="38"/>
      <c r="ER131" s="38"/>
      <c r="ES131" s="38"/>
      <c r="ET131" s="38"/>
      <c r="EU131" s="38"/>
      <c r="EV131" s="38"/>
      <c r="EW131" s="38"/>
      <c r="EX131" s="38"/>
      <c r="EZ131" s="66">
        <f>+VLOOKUP(EZ$5,'Liste matières'!$A$7:$D$156,4,0)*E131</f>
        <v>0</v>
      </c>
      <c r="FA131" s="66">
        <f>+VLOOKUP(FA$5,'Liste matières'!$A$7:$D$156,4,0)*F131</f>
        <v>0</v>
      </c>
      <c r="FB131" s="66">
        <f>+VLOOKUP(FB$5,'Liste matières'!$A$7:$D$156,4,0)*G131</f>
        <v>0</v>
      </c>
      <c r="FC131" s="66">
        <f>+VLOOKUP(FC$5,'Liste matières'!$A$7:$D$156,4,0)*H131</f>
        <v>0</v>
      </c>
      <c r="FD131" s="66">
        <f>+VLOOKUP(FD$5,'Liste matières'!$A$7:$D$156,4,0)*I131</f>
        <v>0</v>
      </c>
      <c r="FE131" s="66">
        <f>+VLOOKUP(FE$5,'Liste matières'!$A$7:$D$156,4,0)*J131</f>
        <v>0</v>
      </c>
      <c r="FF131" s="66">
        <f>+VLOOKUP(FF$5,'Liste matières'!$A$7:$D$156,4,0)*K131</f>
        <v>0</v>
      </c>
      <c r="FG131" s="66">
        <f>+VLOOKUP(FG$5,'Liste matières'!$A$7:$D$156,4,0)*L131</f>
        <v>0</v>
      </c>
      <c r="FH131" s="66">
        <f>+VLOOKUP(FH$5,'Liste matières'!$A$7:$D$156,4,0)*M131</f>
        <v>0</v>
      </c>
      <c r="FI131" s="66">
        <f>+VLOOKUP(FI$5,'Liste matières'!$A$7:$D$156,4,0)*N131</f>
        <v>0</v>
      </c>
      <c r="FJ131" s="66">
        <f>+VLOOKUP(FJ$5,'Liste matières'!$A$7:$D$156,4,0)*O131</f>
        <v>0</v>
      </c>
      <c r="FK131" s="66">
        <f>+VLOOKUP(FK$5,'Liste matières'!$A$7:$D$156,4,0)*P131</f>
        <v>0</v>
      </c>
      <c r="FL131" s="66">
        <f>+VLOOKUP(FL$5,'Liste matières'!$A$7:$D$156,4,0)*Q131</f>
        <v>0</v>
      </c>
      <c r="FM131" s="66">
        <f>+VLOOKUP(FM$5,'Liste matières'!$A$7:$D$156,4,0)*R131</f>
        <v>0</v>
      </c>
      <c r="FN131" s="66">
        <f>+VLOOKUP(FN$5,'Liste matières'!$A$7:$D$156,4,0)*S131</f>
        <v>0</v>
      </c>
      <c r="FO131" s="66">
        <f>+VLOOKUP(FO$5,'Liste matières'!$A$7:$D$156,4,0)*T131</f>
        <v>0</v>
      </c>
      <c r="FP131" s="66">
        <f>+VLOOKUP(FP$5,'Liste matières'!$A$7:$D$156,4,0)*U131</f>
        <v>0</v>
      </c>
      <c r="FQ131" s="66">
        <f>+VLOOKUP(FQ$5,'Liste matières'!$A$7:$D$156,4,0)*V131</f>
        <v>0</v>
      </c>
      <c r="FR131" s="66">
        <f>+VLOOKUP(FR$5,'Liste matières'!$A$7:$D$156,4,0)*W131</f>
        <v>0</v>
      </c>
      <c r="FS131" s="66">
        <f>+VLOOKUP(FS$5,'Liste matières'!$A$7:$D$156,4,0)*X131</f>
        <v>0</v>
      </c>
      <c r="FT131" s="66">
        <f>+VLOOKUP(FT$5,'Liste matières'!$A$7:$D$156,4,0)*Y131</f>
        <v>0</v>
      </c>
      <c r="FU131" s="66">
        <f>+VLOOKUP(FU$5,'Liste matières'!$A$7:$D$156,4,0)*Z131</f>
        <v>0</v>
      </c>
      <c r="FV131" s="66">
        <f>+VLOOKUP(FV$5,'Liste matières'!$A$7:$D$156,4,0)*AA131</f>
        <v>0</v>
      </c>
      <c r="FW131" s="66">
        <f>+VLOOKUP(FW$5,'Liste matières'!$A$7:$D$156,4,0)*AB131</f>
        <v>0</v>
      </c>
      <c r="FX131" s="66">
        <f>+VLOOKUP(FX$5,'Liste matières'!$A$7:$D$156,4,0)*AC131</f>
        <v>0</v>
      </c>
      <c r="FY131" s="66">
        <f>+VLOOKUP(FY$5,'Liste matières'!$A$7:$D$156,4,0)*AD131</f>
        <v>0</v>
      </c>
      <c r="FZ131" s="66">
        <f>+VLOOKUP(FZ$5,'Liste matières'!$A$7:$D$156,4,0)*AE131</f>
        <v>0</v>
      </c>
      <c r="GA131" s="66">
        <f>+VLOOKUP(GA$5,'Liste matières'!$A$7:$D$156,4,0)*AF131</f>
        <v>0</v>
      </c>
      <c r="GB131" s="66">
        <f>+VLOOKUP(GB$5,'Liste matières'!$A$7:$D$156,4,0)*AG131</f>
        <v>0</v>
      </c>
      <c r="GC131" s="66">
        <f>+VLOOKUP(GC$5,'Liste matières'!$A$7:$D$156,4,0)*AH131</f>
        <v>0</v>
      </c>
      <c r="GD131" s="66">
        <f>+VLOOKUP(GD$5,'Liste matières'!$A$7:$D$156,4,0)*AI131</f>
        <v>0</v>
      </c>
      <c r="GE131" s="66">
        <f>+VLOOKUP(GE$5,'Liste matières'!$A$7:$D$156,4,0)*AJ131</f>
        <v>0</v>
      </c>
      <c r="GF131" s="66">
        <f>+VLOOKUP(GF$5,'Liste matières'!$A$7:$D$156,4,0)*AK131</f>
        <v>0</v>
      </c>
      <c r="GG131" s="66">
        <f>+VLOOKUP(GG$5,'Liste matières'!$A$7:$D$156,4,0)*AL131</f>
        <v>0</v>
      </c>
      <c r="GH131" s="66">
        <f>+VLOOKUP(GH$5,'Liste matières'!$A$7:$D$156,4,0)*AM131</f>
        <v>0</v>
      </c>
      <c r="GI131" s="66">
        <f>+VLOOKUP(GI$5,'Liste matières'!$A$7:$D$156,4,0)*AN131</f>
        <v>0</v>
      </c>
      <c r="GJ131" s="66">
        <f>+VLOOKUP(GJ$5,'Liste matières'!$A$7:$D$156,4,0)*AO131</f>
        <v>0</v>
      </c>
      <c r="GK131" s="66">
        <f>+VLOOKUP(GK$5,'Liste matières'!$A$7:$D$156,4,0)*AP131</f>
        <v>0</v>
      </c>
      <c r="GL131" s="66">
        <f>+VLOOKUP(GL$5,'Liste matières'!$A$7:$D$156,4,0)*AQ131</f>
        <v>0</v>
      </c>
      <c r="GM131" s="66">
        <f>+VLOOKUP(GM$5,'Liste matières'!$A$7:$D$156,4,0)*AR131</f>
        <v>0</v>
      </c>
      <c r="GN131" s="66">
        <f>+VLOOKUP(GN$5,'Liste matières'!$A$7:$D$156,4,0)*AS131</f>
        <v>0</v>
      </c>
      <c r="GO131" s="66">
        <f>+VLOOKUP(GO$5,'Liste matières'!$A$7:$D$156,4,0)*AT131</f>
        <v>0</v>
      </c>
      <c r="GP131" s="66">
        <f>+VLOOKUP(GP$5,'Liste matières'!$A$7:$D$156,4,0)*AU131</f>
        <v>0</v>
      </c>
      <c r="GQ131" s="66">
        <f>+VLOOKUP(GQ$5,'Liste matières'!$A$7:$D$156,4,0)*AV131</f>
        <v>0</v>
      </c>
      <c r="GR131" s="66">
        <f>+VLOOKUP(GR$5,'Liste matières'!$A$7:$D$156,4,0)*AW131</f>
        <v>0</v>
      </c>
      <c r="GS131" s="66">
        <f>+VLOOKUP(GS$5,'Liste matières'!$A$7:$D$156,4,0)*AX131</f>
        <v>0</v>
      </c>
      <c r="GT131" s="66">
        <f>+VLOOKUP(GT$5,'Liste matières'!$A$7:$D$156,4,0)*AY131</f>
        <v>0</v>
      </c>
      <c r="GU131" s="66">
        <f>+VLOOKUP(GU$5,'Liste matières'!$A$7:$D$156,4,0)*AZ131</f>
        <v>0</v>
      </c>
      <c r="GV131" s="66">
        <f>+VLOOKUP(GV$5,'Liste matières'!$A$7:$D$156,4,0)*BA131</f>
        <v>0</v>
      </c>
      <c r="GW131" s="66">
        <f>+VLOOKUP(GW$5,'Liste matières'!$A$7:$D$156,4,0)*BB131</f>
        <v>0</v>
      </c>
      <c r="GX131" s="66">
        <f>+VLOOKUP(GX$5,'Liste matières'!$A$7:$D$156,4,0)*BC131</f>
        <v>0</v>
      </c>
      <c r="GY131" s="66">
        <f>+VLOOKUP(GY$5,'Liste matières'!$A$7:$D$156,4,0)*BD131</f>
        <v>0</v>
      </c>
      <c r="GZ131" s="66">
        <f>+VLOOKUP(GZ$5,'Liste matières'!$A$7:$D$156,4,0)*BE131</f>
        <v>0</v>
      </c>
      <c r="HA131" s="66">
        <f>+VLOOKUP(HA$5,'Liste matières'!$A$7:$D$156,4,0)*BF131</f>
        <v>0</v>
      </c>
      <c r="HB131" s="66">
        <f>+VLOOKUP(HB$5,'Liste matières'!$A$7:$D$156,4,0)*BG131</f>
        <v>0</v>
      </c>
      <c r="HC131" s="66">
        <f>+VLOOKUP(HC$5,'Liste matières'!$A$7:$D$156,4,0)*BH131</f>
        <v>0</v>
      </c>
      <c r="HD131" s="66">
        <f>+VLOOKUP(HD$5,'Liste matières'!$A$7:$D$156,4,0)*BI131</f>
        <v>0</v>
      </c>
      <c r="HE131" s="66">
        <f>+VLOOKUP(HE$5,'Liste matières'!$A$7:$D$156,4,0)*BJ131</f>
        <v>0</v>
      </c>
      <c r="HF131" s="66">
        <f>+VLOOKUP(HF$5,'Liste matières'!$A$7:$D$156,4,0)*BK131</f>
        <v>0</v>
      </c>
      <c r="HG131" s="66">
        <f>+VLOOKUP(HG$5,'Liste matières'!$A$7:$D$156,4,0)*BL131</f>
        <v>0</v>
      </c>
      <c r="HH131" s="66">
        <f>+VLOOKUP(HH$5,'Liste matières'!$A$7:$D$156,4,0)*BM131</f>
        <v>0</v>
      </c>
      <c r="HI131" s="66">
        <f>+VLOOKUP(HI$5,'Liste matières'!$A$7:$D$156,4,0)*BN131</f>
        <v>0</v>
      </c>
      <c r="HJ131" s="66">
        <f>+VLOOKUP(HJ$5,'Liste matières'!$A$7:$D$156,4,0)*BO131</f>
        <v>0</v>
      </c>
      <c r="HK131" s="66">
        <f>+VLOOKUP(HK$5,'Liste matières'!$A$7:$D$156,4,0)*BP131</f>
        <v>0</v>
      </c>
      <c r="HL131" s="66">
        <f>+VLOOKUP(HL$5,'Liste matières'!$A$7:$D$156,4,0)*BQ131</f>
        <v>0</v>
      </c>
      <c r="HM131" s="66">
        <f>+VLOOKUP(HM$5,'Liste matières'!$A$7:$D$156,4,0)*BR131</f>
        <v>0</v>
      </c>
      <c r="HN131" s="66">
        <f>+VLOOKUP(HN$5,'Liste matières'!$A$7:$D$156,4,0)*BS131</f>
        <v>0</v>
      </c>
      <c r="HO131" s="66">
        <f>+VLOOKUP(HO$5,'Liste matières'!$A$7:$D$156,4,0)*BT131</f>
        <v>0</v>
      </c>
      <c r="HP131" s="66">
        <f>+VLOOKUP(HP$5,'Liste matières'!$A$7:$D$156,4,0)*BU131</f>
        <v>0</v>
      </c>
      <c r="HQ131" s="66">
        <f>+VLOOKUP(HQ$5,'Liste matières'!$A$7:$D$156,4,0)*BV131</f>
        <v>0</v>
      </c>
      <c r="HR131" s="66">
        <f>+VLOOKUP(HR$5,'Liste matières'!$A$7:$D$156,4,0)*BW131</f>
        <v>0</v>
      </c>
      <c r="HS131" s="66">
        <f>+VLOOKUP(HS$5,'Liste matières'!$A$7:$D$156,4,0)*BX131</f>
        <v>0</v>
      </c>
      <c r="HT131" s="66">
        <f>+VLOOKUP(HT$5,'Liste matières'!$A$7:$D$156,4,0)*BY131</f>
        <v>0</v>
      </c>
      <c r="HU131" s="66">
        <f>+VLOOKUP(HU$5,'Liste matières'!$A$7:$D$156,4,0)*BZ131</f>
        <v>0</v>
      </c>
      <c r="HV131" s="66">
        <f>+VLOOKUP(HV$5,'Liste matières'!$A$7:$D$156,4,0)*CA131</f>
        <v>0</v>
      </c>
      <c r="HW131" s="66">
        <f>+VLOOKUP(HW$5,'Liste matières'!$A$7:$D$156,4,0)*CB131</f>
        <v>0</v>
      </c>
      <c r="HX131" s="66">
        <f>+VLOOKUP(HX$5,'Liste matières'!$A$7:$D$156,4,0)*CC131</f>
        <v>0</v>
      </c>
      <c r="HY131" s="66">
        <f>+VLOOKUP(HY$5,'Liste matières'!$A$7:$D$156,4,0)*CD131</f>
        <v>0</v>
      </c>
      <c r="HZ131" s="66">
        <f>+VLOOKUP(HZ$5,'Liste matières'!$A$7:$D$156,4,0)*CE131</f>
        <v>0</v>
      </c>
      <c r="IA131" s="66">
        <f>+VLOOKUP(IA$5,'Liste matières'!$A$7:$D$156,4,0)*CF131</f>
        <v>0</v>
      </c>
      <c r="IB131" s="66">
        <f>+VLOOKUP(IB$5,'Liste matières'!$A$7:$D$156,4,0)*CG131</f>
        <v>0</v>
      </c>
      <c r="IC131" s="66">
        <f>+VLOOKUP(IC$5,'Liste matières'!$A$7:$D$156,4,0)*CH131</f>
        <v>0</v>
      </c>
      <c r="ID131" s="66">
        <f>+VLOOKUP(ID$5,'Liste matières'!$A$7:$D$156,4,0)*CI131</f>
        <v>0</v>
      </c>
      <c r="IE131" s="66">
        <f>+VLOOKUP(IE$5,'Liste matières'!$A$7:$D$156,4,0)*CJ131</f>
        <v>0</v>
      </c>
      <c r="IF131" s="66">
        <f>+VLOOKUP(IF$5,'Liste matières'!$A$7:$D$156,4,0)*CK131</f>
        <v>0</v>
      </c>
      <c r="IG131" s="66">
        <f>+VLOOKUP(IG$5,'Liste matières'!$A$7:$D$156,4,0)*CL131</f>
        <v>0</v>
      </c>
      <c r="IH131" s="66">
        <f>+VLOOKUP(IH$5,'Liste matières'!$A$7:$D$156,4,0)*CM131</f>
        <v>0</v>
      </c>
      <c r="II131" s="66">
        <f>+VLOOKUP(II$5,'Liste matières'!$A$7:$D$156,4,0)*CN131</f>
        <v>0</v>
      </c>
      <c r="IJ131" s="66">
        <f>+VLOOKUP(IJ$5,'Liste matières'!$A$7:$D$156,4,0)*CO131</f>
        <v>0</v>
      </c>
      <c r="IK131" s="66">
        <f>+VLOOKUP(IK$5,'Liste matières'!$A$7:$D$156,4,0)*CP131</f>
        <v>0</v>
      </c>
      <c r="IL131" s="66">
        <f>+VLOOKUP(IL$5,'Liste matières'!$A$7:$D$156,4,0)*CQ131</f>
        <v>0</v>
      </c>
      <c r="IM131" s="66">
        <f>+VLOOKUP(IM$5,'Liste matières'!$A$7:$D$156,4,0)*CR131</f>
        <v>0</v>
      </c>
      <c r="IN131" s="66">
        <f>+VLOOKUP(IN$5,'Liste matières'!$A$7:$D$156,4,0)*CS131</f>
        <v>0</v>
      </c>
      <c r="IO131" s="66">
        <f>+VLOOKUP(IO$5,'Liste matières'!$A$7:$D$156,4,0)*CT131</f>
        <v>0</v>
      </c>
      <c r="IP131" s="66">
        <f>+VLOOKUP(IP$5,'Liste matières'!$A$7:$D$156,4,0)*CU131</f>
        <v>0</v>
      </c>
      <c r="IQ131" s="66">
        <f>+VLOOKUP(IQ$5,'Liste matières'!$A$7:$D$156,4,0)*CV131</f>
        <v>0</v>
      </c>
      <c r="IR131" s="66">
        <f>+VLOOKUP(IR$5,'Liste matières'!$A$7:$D$156,4,0)*CW131</f>
        <v>0</v>
      </c>
      <c r="IS131" s="66">
        <f>+VLOOKUP(IS$5,'Liste matières'!$A$7:$D$156,4,0)*CX131</f>
        <v>0</v>
      </c>
      <c r="IT131" s="66">
        <f>+VLOOKUP(IT$5,'Liste matières'!$A$7:$D$156,4,0)*CY131</f>
        <v>0</v>
      </c>
      <c r="IU131" s="66">
        <f>+VLOOKUP(IU$5,'Liste matières'!$A$7:$D$156,4,0)*CZ131</f>
        <v>0</v>
      </c>
      <c r="IV131" s="66">
        <f>+VLOOKUP(IV$5,'Liste matières'!$A$7:$D$156,4,0)*DA131</f>
        <v>0</v>
      </c>
      <c r="IW131" s="66">
        <f>+VLOOKUP(IW$5,'Liste matières'!$A$7:$D$156,4,0)*DB131</f>
        <v>0</v>
      </c>
      <c r="IX131" s="66">
        <f>+VLOOKUP(IX$5,'Liste matières'!$A$7:$D$156,4,0)*DC131</f>
        <v>0</v>
      </c>
      <c r="IY131" s="66">
        <f>+VLOOKUP(IY$5,'Liste matières'!$A$7:$D$156,4,0)*DD131</f>
        <v>0</v>
      </c>
      <c r="IZ131" s="66">
        <f>+VLOOKUP(IZ$5,'Liste matières'!$A$7:$D$156,4,0)*DE131</f>
        <v>0</v>
      </c>
      <c r="JA131" s="66">
        <f>+VLOOKUP(JA$5,'Liste matières'!$A$7:$D$156,4,0)*DF131</f>
        <v>0</v>
      </c>
      <c r="JB131" s="66">
        <f>+VLOOKUP(JB$5,'Liste matières'!$A$7:$D$156,4,0)*DG131</f>
        <v>0</v>
      </c>
      <c r="JC131" s="66">
        <f>+VLOOKUP(JC$5,'Liste matières'!$A$7:$D$156,4,0)*DH131</f>
        <v>0</v>
      </c>
      <c r="JD131" s="66">
        <f>+VLOOKUP(JD$5,'Liste matières'!$A$7:$D$156,4,0)*DI131</f>
        <v>0</v>
      </c>
      <c r="JE131" s="66">
        <f>+VLOOKUP(JE$5,'Liste matières'!$A$7:$D$156,4,0)*DJ131</f>
        <v>0</v>
      </c>
      <c r="JF131" s="66">
        <f>+VLOOKUP(JF$5,'Liste matières'!$A$7:$D$156,4,0)*DK131</f>
        <v>0</v>
      </c>
      <c r="JG131" s="66">
        <f>+VLOOKUP(JG$5,'Liste matières'!$A$7:$D$156,4,0)*DL131</f>
        <v>0</v>
      </c>
      <c r="JH131" s="66">
        <f>+VLOOKUP(JH$5,'Liste matières'!$A$7:$D$156,4,0)*DM131</f>
        <v>0</v>
      </c>
      <c r="JI131" s="66">
        <f>+VLOOKUP(JI$5,'Liste matières'!$A$7:$D$156,4,0)*DN131</f>
        <v>0</v>
      </c>
      <c r="JJ131" s="66">
        <f>+VLOOKUP(JJ$5,'Liste matières'!$A$7:$D$156,4,0)*DO131</f>
        <v>0</v>
      </c>
      <c r="JK131" s="66">
        <f>+VLOOKUP(JK$5,'Liste matières'!$A$7:$D$156,4,0)*DP131</f>
        <v>0</v>
      </c>
      <c r="JL131" s="66">
        <f>+VLOOKUP(JL$5,'Liste matières'!$A$7:$D$156,4,0)*DQ131</f>
        <v>0</v>
      </c>
      <c r="JM131" s="66">
        <f>+VLOOKUP(JM$5,'Liste matières'!$A$7:$D$156,4,0)*DR131</f>
        <v>0</v>
      </c>
      <c r="JN131" s="66">
        <f>+VLOOKUP(JN$5,'Liste matières'!$A$7:$D$156,4,0)*DS131</f>
        <v>0</v>
      </c>
      <c r="JO131" s="66">
        <f>+VLOOKUP(JO$5,'Liste matières'!$A$7:$D$156,4,0)*DT131</f>
        <v>0</v>
      </c>
      <c r="JP131" s="66">
        <f>+VLOOKUP(JP$5,'Liste matières'!$A$7:$D$156,4,0)*DU131</f>
        <v>0</v>
      </c>
      <c r="JQ131" s="66">
        <f>+VLOOKUP(JQ$5,'Liste matières'!$A$7:$D$156,4,0)*DV131</f>
        <v>0</v>
      </c>
      <c r="JR131" s="66">
        <f>+VLOOKUP(JR$5,'Liste matières'!$A$7:$D$156,4,0)*DW131</f>
        <v>0</v>
      </c>
      <c r="JS131" s="66">
        <f>+VLOOKUP(JS$5,'Liste matières'!$A$7:$D$156,4,0)*DX131</f>
        <v>0</v>
      </c>
      <c r="JT131" s="66">
        <f>+VLOOKUP(JT$5,'Liste matières'!$A$7:$D$156,4,0)*DY131</f>
        <v>0</v>
      </c>
      <c r="JU131" s="66">
        <f>+VLOOKUP(JU$5,'Liste matières'!$A$7:$D$156,4,0)*DZ131</f>
        <v>0</v>
      </c>
      <c r="JV131" s="66">
        <f>+VLOOKUP(JV$5,'Liste matières'!$A$7:$D$156,4,0)*EA131</f>
        <v>0</v>
      </c>
      <c r="JW131" s="66">
        <f>+VLOOKUP(JW$5,'Liste matières'!$A$7:$D$156,4,0)*EB131</f>
        <v>0</v>
      </c>
      <c r="JX131" s="66">
        <f>+VLOOKUP(JX$5,'Liste matières'!$A$7:$D$156,4,0)*EC131</f>
        <v>0</v>
      </c>
      <c r="JY131" s="66">
        <f>+VLOOKUP(JY$5,'Liste matières'!$A$7:$D$156,4,0)*ED131</f>
        <v>0</v>
      </c>
      <c r="JZ131" s="66">
        <f>+VLOOKUP(JZ$5,'Liste matières'!$A$7:$D$156,4,0)*EE131</f>
        <v>0</v>
      </c>
      <c r="KA131" s="66">
        <f>+VLOOKUP(KA$5,'Liste matières'!$A$7:$D$156,4,0)*EF131</f>
        <v>0</v>
      </c>
      <c r="KB131" s="66">
        <f>+VLOOKUP(KB$5,'Liste matières'!$A$7:$D$156,4,0)*EG131</f>
        <v>0</v>
      </c>
      <c r="KC131" s="66">
        <f>+VLOOKUP(KC$5,'Liste matières'!$A$7:$D$156,4,0)*EH131</f>
        <v>0</v>
      </c>
      <c r="KD131" s="66">
        <f>+VLOOKUP(KD$5,'Liste matières'!$A$7:$D$156,4,0)*EI131</f>
        <v>0</v>
      </c>
      <c r="KE131" s="66">
        <f>+VLOOKUP(KE$5,'Liste matières'!$A$7:$D$156,4,0)*EJ131</f>
        <v>0</v>
      </c>
      <c r="KF131" s="66">
        <f>+VLOOKUP(KF$5,'Liste matières'!$A$7:$D$156,4,0)*EK131</f>
        <v>0</v>
      </c>
      <c r="KG131" s="66">
        <f>+VLOOKUP(KG$5,'Liste matières'!$A$7:$D$156,4,0)*EL131</f>
        <v>0</v>
      </c>
      <c r="KH131" s="66">
        <f>+VLOOKUP(KH$5,'Liste matières'!$A$7:$D$156,4,0)*EM131</f>
        <v>0</v>
      </c>
      <c r="KI131" s="66">
        <f>+VLOOKUP(KI$5,'Liste matières'!$A$7:$D$156,4,0)*EN131</f>
        <v>0</v>
      </c>
      <c r="KJ131" s="66">
        <f>+VLOOKUP(KJ$5,'Liste matières'!$A$7:$D$156,4,0)*EO131</f>
        <v>0</v>
      </c>
      <c r="KK131" s="66">
        <f>+VLOOKUP(KK$5,'Liste matières'!$A$7:$D$156,4,0)*EP131</f>
        <v>0</v>
      </c>
      <c r="KL131" s="66">
        <f>+VLOOKUP(KL$5,'Liste matières'!$A$7:$D$156,4,0)*EQ131</f>
        <v>0</v>
      </c>
      <c r="KM131" s="66">
        <f>+VLOOKUP(KM$5,'Liste matières'!$A$7:$D$156,4,0)*ER131</f>
        <v>0</v>
      </c>
      <c r="KN131" s="66">
        <f>+VLOOKUP(KN$5,'Liste matières'!$A$7:$D$156,4,0)*ES131</f>
        <v>0</v>
      </c>
      <c r="KO131" s="66">
        <f>+VLOOKUP(KO$5,'Liste matières'!$A$7:$D$156,4,0)*ET131</f>
        <v>0</v>
      </c>
      <c r="KP131" s="66">
        <f>+VLOOKUP(KP$5,'Liste matières'!$A$7:$D$156,4,0)*EU131</f>
        <v>0</v>
      </c>
      <c r="KQ131" s="66">
        <f>+VLOOKUP(KQ$5,'Liste matières'!$A$7:$D$156,4,0)*EV131</f>
        <v>0</v>
      </c>
      <c r="KR131" s="66">
        <f>+VLOOKUP(KR$5,'Liste matières'!$A$7:$D$156,4,0)*EW131</f>
        <v>0</v>
      </c>
      <c r="KS131" s="66">
        <f>+VLOOKUP(KS$5,'Liste matières'!$A$7:$D$156,4,0)*EX131</f>
        <v>0</v>
      </c>
      <c r="KU131" s="65">
        <f t="shared" si="1"/>
        <v>0</v>
      </c>
    </row>
    <row r="132" spans="1:307" x14ac:dyDescent="0.25">
      <c r="A132" s="3" t="s">
        <v>126</v>
      </c>
      <c r="B132" s="11"/>
      <c r="C132" s="74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  <c r="ET132" s="38"/>
      <c r="EU132" s="38"/>
      <c r="EV132" s="38"/>
      <c r="EW132" s="38"/>
      <c r="EX132" s="38"/>
      <c r="EZ132" s="66">
        <f>+VLOOKUP(EZ$5,'Liste matières'!$A$7:$D$156,4,0)*E132</f>
        <v>0</v>
      </c>
      <c r="FA132" s="66">
        <f>+VLOOKUP(FA$5,'Liste matières'!$A$7:$D$156,4,0)*F132</f>
        <v>0</v>
      </c>
      <c r="FB132" s="66">
        <f>+VLOOKUP(FB$5,'Liste matières'!$A$7:$D$156,4,0)*G132</f>
        <v>0</v>
      </c>
      <c r="FC132" s="66">
        <f>+VLOOKUP(FC$5,'Liste matières'!$A$7:$D$156,4,0)*H132</f>
        <v>0</v>
      </c>
      <c r="FD132" s="66">
        <f>+VLOOKUP(FD$5,'Liste matières'!$A$7:$D$156,4,0)*I132</f>
        <v>0</v>
      </c>
      <c r="FE132" s="66">
        <f>+VLOOKUP(FE$5,'Liste matières'!$A$7:$D$156,4,0)*J132</f>
        <v>0</v>
      </c>
      <c r="FF132" s="66">
        <f>+VLOOKUP(FF$5,'Liste matières'!$A$7:$D$156,4,0)*K132</f>
        <v>0</v>
      </c>
      <c r="FG132" s="66">
        <f>+VLOOKUP(FG$5,'Liste matières'!$A$7:$D$156,4,0)*L132</f>
        <v>0</v>
      </c>
      <c r="FH132" s="66">
        <f>+VLOOKUP(FH$5,'Liste matières'!$A$7:$D$156,4,0)*M132</f>
        <v>0</v>
      </c>
      <c r="FI132" s="66">
        <f>+VLOOKUP(FI$5,'Liste matières'!$A$7:$D$156,4,0)*N132</f>
        <v>0</v>
      </c>
      <c r="FJ132" s="66">
        <f>+VLOOKUP(FJ$5,'Liste matières'!$A$7:$D$156,4,0)*O132</f>
        <v>0</v>
      </c>
      <c r="FK132" s="66">
        <f>+VLOOKUP(FK$5,'Liste matières'!$A$7:$D$156,4,0)*P132</f>
        <v>0</v>
      </c>
      <c r="FL132" s="66">
        <f>+VLOOKUP(FL$5,'Liste matières'!$A$7:$D$156,4,0)*Q132</f>
        <v>0</v>
      </c>
      <c r="FM132" s="66">
        <f>+VLOOKUP(FM$5,'Liste matières'!$A$7:$D$156,4,0)*R132</f>
        <v>0</v>
      </c>
      <c r="FN132" s="66">
        <f>+VLOOKUP(FN$5,'Liste matières'!$A$7:$D$156,4,0)*S132</f>
        <v>0</v>
      </c>
      <c r="FO132" s="66">
        <f>+VLOOKUP(FO$5,'Liste matières'!$A$7:$D$156,4,0)*T132</f>
        <v>0</v>
      </c>
      <c r="FP132" s="66">
        <f>+VLOOKUP(FP$5,'Liste matières'!$A$7:$D$156,4,0)*U132</f>
        <v>0</v>
      </c>
      <c r="FQ132" s="66">
        <f>+VLOOKUP(FQ$5,'Liste matières'!$A$7:$D$156,4,0)*V132</f>
        <v>0</v>
      </c>
      <c r="FR132" s="66">
        <f>+VLOOKUP(FR$5,'Liste matières'!$A$7:$D$156,4,0)*W132</f>
        <v>0</v>
      </c>
      <c r="FS132" s="66">
        <f>+VLOOKUP(FS$5,'Liste matières'!$A$7:$D$156,4,0)*X132</f>
        <v>0</v>
      </c>
      <c r="FT132" s="66">
        <f>+VLOOKUP(FT$5,'Liste matières'!$A$7:$D$156,4,0)*Y132</f>
        <v>0</v>
      </c>
      <c r="FU132" s="66">
        <f>+VLOOKUP(FU$5,'Liste matières'!$A$7:$D$156,4,0)*Z132</f>
        <v>0</v>
      </c>
      <c r="FV132" s="66">
        <f>+VLOOKUP(FV$5,'Liste matières'!$A$7:$D$156,4,0)*AA132</f>
        <v>0</v>
      </c>
      <c r="FW132" s="66">
        <f>+VLOOKUP(FW$5,'Liste matières'!$A$7:$D$156,4,0)*AB132</f>
        <v>0</v>
      </c>
      <c r="FX132" s="66">
        <f>+VLOOKUP(FX$5,'Liste matières'!$A$7:$D$156,4,0)*AC132</f>
        <v>0</v>
      </c>
      <c r="FY132" s="66">
        <f>+VLOOKUP(FY$5,'Liste matières'!$A$7:$D$156,4,0)*AD132</f>
        <v>0</v>
      </c>
      <c r="FZ132" s="66">
        <f>+VLOOKUP(FZ$5,'Liste matières'!$A$7:$D$156,4,0)*AE132</f>
        <v>0</v>
      </c>
      <c r="GA132" s="66">
        <f>+VLOOKUP(GA$5,'Liste matières'!$A$7:$D$156,4,0)*AF132</f>
        <v>0</v>
      </c>
      <c r="GB132" s="66">
        <f>+VLOOKUP(GB$5,'Liste matières'!$A$7:$D$156,4,0)*AG132</f>
        <v>0</v>
      </c>
      <c r="GC132" s="66">
        <f>+VLOOKUP(GC$5,'Liste matières'!$A$7:$D$156,4,0)*AH132</f>
        <v>0</v>
      </c>
      <c r="GD132" s="66">
        <f>+VLOOKUP(GD$5,'Liste matières'!$A$7:$D$156,4,0)*AI132</f>
        <v>0</v>
      </c>
      <c r="GE132" s="66">
        <f>+VLOOKUP(GE$5,'Liste matières'!$A$7:$D$156,4,0)*AJ132</f>
        <v>0</v>
      </c>
      <c r="GF132" s="66">
        <f>+VLOOKUP(GF$5,'Liste matières'!$A$7:$D$156,4,0)*AK132</f>
        <v>0</v>
      </c>
      <c r="GG132" s="66">
        <f>+VLOOKUP(GG$5,'Liste matières'!$A$7:$D$156,4,0)*AL132</f>
        <v>0</v>
      </c>
      <c r="GH132" s="66">
        <f>+VLOOKUP(GH$5,'Liste matières'!$A$7:$D$156,4,0)*AM132</f>
        <v>0</v>
      </c>
      <c r="GI132" s="66">
        <f>+VLOOKUP(GI$5,'Liste matières'!$A$7:$D$156,4,0)*AN132</f>
        <v>0</v>
      </c>
      <c r="GJ132" s="66">
        <f>+VLOOKUP(GJ$5,'Liste matières'!$A$7:$D$156,4,0)*AO132</f>
        <v>0</v>
      </c>
      <c r="GK132" s="66">
        <f>+VLOOKUP(GK$5,'Liste matières'!$A$7:$D$156,4,0)*AP132</f>
        <v>0</v>
      </c>
      <c r="GL132" s="66">
        <f>+VLOOKUP(GL$5,'Liste matières'!$A$7:$D$156,4,0)*AQ132</f>
        <v>0</v>
      </c>
      <c r="GM132" s="66">
        <f>+VLOOKUP(GM$5,'Liste matières'!$A$7:$D$156,4,0)*AR132</f>
        <v>0</v>
      </c>
      <c r="GN132" s="66">
        <f>+VLOOKUP(GN$5,'Liste matières'!$A$7:$D$156,4,0)*AS132</f>
        <v>0</v>
      </c>
      <c r="GO132" s="66">
        <f>+VLOOKUP(GO$5,'Liste matières'!$A$7:$D$156,4,0)*AT132</f>
        <v>0</v>
      </c>
      <c r="GP132" s="66">
        <f>+VLOOKUP(GP$5,'Liste matières'!$A$7:$D$156,4,0)*AU132</f>
        <v>0</v>
      </c>
      <c r="GQ132" s="66">
        <f>+VLOOKUP(GQ$5,'Liste matières'!$A$7:$D$156,4,0)*AV132</f>
        <v>0</v>
      </c>
      <c r="GR132" s="66">
        <f>+VLOOKUP(GR$5,'Liste matières'!$A$7:$D$156,4,0)*AW132</f>
        <v>0</v>
      </c>
      <c r="GS132" s="66">
        <f>+VLOOKUP(GS$5,'Liste matières'!$A$7:$D$156,4,0)*AX132</f>
        <v>0</v>
      </c>
      <c r="GT132" s="66">
        <f>+VLOOKUP(GT$5,'Liste matières'!$A$7:$D$156,4,0)*AY132</f>
        <v>0</v>
      </c>
      <c r="GU132" s="66">
        <f>+VLOOKUP(GU$5,'Liste matières'!$A$7:$D$156,4,0)*AZ132</f>
        <v>0</v>
      </c>
      <c r="GV132" s="66">
        <f>+VLOOKUP(GV$5,'Liste matières'!$A$7:$D$156,4,0)*BA132</f>
        <v>0</v>
      </c>
      <c r="GW132" s="66">
        <f>+VLOOKUP(GW$5,'Liste matières'!$A$7:$D$156,4,0)*BB132</f>
        <v>0</v>
      </c>
      <c r="GX132" s="66">
        <f>+VLOOKUP(GX$5,'Liste matières'!$A$7:$D$156,4,0)*BC132</f>
        <v>0</v>
      </c>
      <c r="GY132" s="66">
        <f>+VLOOKUP(GY$5,'Liste matières'!$A$7:$D$156,4,0)*BD132</f>
        <v>0</v>
      </c>
      <c r="GZ132" s="66">
        <f>+VLOOKUP(GZ$5,'Liste matières'!$A$7:$D$156,4,0)*BE132</f>
        <v>0</v>
      </c>
      <c r="HA132" s="66">
        <f>+VLOOKUP(HA$5,'Liste matières'!$A$7:$D$156,4,0)*BF132</f>
        <v>0</v>
      </c>
      <c r="HB132" s="66">
        <f>+VLOOKUP(HB$5,'Liste matières'!$A$7:$D$156,4,0)*BG132</f>
        <v>0</v>
      </c>
      <c r="HC132" s="66">
        <f>+VLOOKUP(HC$5,'Liste matières'!$A$7:$D$156,4,0)*BH132</f>
        <v>0</v>
      </c>
      <c r="HD132" s="66">
        <f>+VLOOKUP(HD$5,'Liste matières'!$A$7:$D$156,4,0)*BI132</f>
        <v>0</v>
      </c>
      <c r="HE132" s="66">
        <f>+VLOOKUP(HE$5,'Liste matières'!$A$7:$D$156,4,0)*BJ132</f>
        <v>0</v>
      </c>
      <c r="HF132" s="66">
        <f>+VLOOKUP(HF$5,'Liste matières'!$A$7:$D$156,4,0)*BK132</f>
        <v>0</v>
      </c>
      <c r="HG132" s="66">
        <f>+VLOOKUP(HG$5,'Liste matières'!$A$7:$D$156,4,0)*BL132</f>
        <v>0</v>
      </c>
      <c r="HH132" s="66">
        <f>+VLOOKUP(HH$5,'Liste matières'!$A$7:$D$156,4,0)*BM132</f>
        <v>0</v>
      </c>
      <c r="HI132" s="66">
        <f>+VLOOKUP(HI$5,'Liste matières'!$A$7:$D$156,4,0)*BN132</f>
        <v>0</v>
      </c>
      <c r="HJ132" s="66">
        <f>+VLOOKUP(HJ$5,'Liste matières'!$A$7:$D$156,4,0)*BO132</f>
        <v>0</v>
      </c>
      <c r="HK132" s="66">
        <f>+VLOOKUP(HK$5,'Liste matières'!$A$7:$D$156,4,0)*BP132</f>
        <v>0</v>
      </c>
      <c r="HL132" s="66">
        <f>+VLOOKUP(HL$5,'Liste matières'!$A$7:$D$156,4,0)*BQ132</f>
        <v>0</v>
      </c>
      <c r="HM132" s="66">
        <f>+VLOOKUP(HM$5,'Liste matières'!$A$7:$D$156,4,0)*BR132</f>
        <v>0</v>
      </c>
      <c r="HN132" s="66">
        <f>+VLOOKUP(HN$5,'Liste matières'!$A$7:$D$156,4,0)*BS132</f>
        <v>0</v>
      </c>
      <c r="HO132" s="66">
        <f>+VLOOKUP(HO$5,'Liste matières'!$A$7:$D$156,4,0)*BT132</f>
        <v>0</v>
      </c>
      <c r="HP132" s="66">
        <f>+VLOOKUP(HP$5,'Liste matières'!$A$7:$D$156,4,0)*BU132</f>
        <v>0</v>
      </c>
      <c r="HQ132" s="66">
        <f>+VLOOKUP(HQ$5,'Liste matières'!$A$7:$D$156,4,0)*BV132</f>
        <v>0</v>
      </c>
      <c r="HR132" s="66">
        <f>+VLOOKUP(HR$5,'Liste matières'!$A$7:$D$156,4,0)*BW132</f>
        <v>0</v>
      </c>
      <c r="HS132" s="66">
        <f>+VLOOKUP(HS$5,'Liste matières'!$A$7:$D$156,4,0)*BX132</f>
        <v>0</v>
      </c>
      <c r="HT132" s="66">
        <f>+VLOOKUP(HT$5,'Liste matières'!$A$7:$D$156,4,0)*BY132</f>
        <v>0</v>
      </c>
      <c r="HU132" s="66">
        <f>+VLOOKUP(HU$5,'Liste matières'!$A$7:$D$156,4,0)*BZ132</f>
        <v>0</v>
      </c>
      <c r="HV132" s="66">
        <f>+VLOOKUP(HV$5,'Liste matières'!$A$7:$D$156,4,0)*CA132</f>
        <v>0</v>
      </c>
      <c r="HW132" s="66">
        <f>+VLOOKUP(HW$5,'Liste matières'!$A$7:$D$156,4,0)*CB132</f>
        <v>0</v>
      </c>
      <c r="HX132" s="66">
        <f>+VLOOKUP(HX$5,'Liste matières'!$A$7:$D$156,4,0)*CC132</f>
        <v>0</v>
      </c>
      <c r="HY132" s="66">
        <f>+VLOOKUP(HY$5,'Liste matières'!$A$7:$D$156,4,0)*CD132</f>
        <v>0</v>
      </c>
      <c r="HZ132" s="66">
        <f>+VLOOKUP(HZ$5,'Liste matières'!$A$7:$D$156,4,0)*CE132</f>
        <v>0</v>
      </c>
      <c r="IA132" s="66">
        <f>+VLOOKUP(IA$5,'Liste matières'!$A$7:$D$156,4,0)*CF132</f>
        <v>0</v>
      </c>
      <c r="IB132" s="66">
        <f>+VLOOKUP(IB$5,'Liste matières'!$A$7:$D$156,4,0)*CG132</f>
        <v>0</v>
      </c>
      <c r="IC132" s="66">
        <f>+VLOOKUP(IC$5,'Liste matières'!$A$7:$D$156,4,0)*CH132</f>
        <v>0</v>
      </c>
      <c r="ID132" s="66">
        <f>+VLOOKUP(ID$5,'Liste matières'!$A$7:$D$156,4,0)*CI132</f>
        <v>0</v>
      </c>
      <c r="IE132" s="66">
        <f>+VLOOKUP(IE$5,'Liste matières'!$A$7:$D$156,4,0)*CJ132</f>
        <v>0</v>
      </c>
      <c r="IF132" s="66">
        <f>+VLOOKUP(IF$5,'Liste matières'!$A$7:$D$156,4,0)*CK132</f>
        <v>0</v>
      </c>
      <c r="IG132" s="66">
        <f>+VLOOKUP(IG$5,'Liste matières'!$A$7:$D$156,4,0)*CL132</f>
        <v>0</v>
      </c>
      <c r="IH132" s="66">
        <f>+VLOOKUP(IH$5,'Liste matières'!$A$7:$D$156,4,0)*CM132</f>
        <v>0</v>
      </c>
      <c r="II132" s="66">
        <f>+VLOOKUP(II$5,'Liste matières'!$A$7:$D$156,4,0)*CN132</f>
        <v>0</v>
      </c>
      <c r="IJ132" s="66">
        <f>+VLOOKUP(IJ$5,'Liste matières'!$A$7:$D$156,4,0)*CO132</f>
        <v>0</v>
      </c>
      <c r="IK132" s="66">
        <f>+VLOOKUP(IK$5,'Liste matières'!$A$7:$D$156,4,0)*CP132</f>
        <v>0</v>
      </c>
      <c r="IL132" s="66">
        <f>+VLOOKUP(IL$5,'Liste matières'!$A$7:$D$156,4,0)*CQ132</f>
        <v>0</v>
      </c>
      <c r="IM132" s="66">
        <f>+VLOOKUP(IM$5,'Liste matières'!$A$7:$D$156,4,0)*CR132</f>
        <v>0</v>
      </c>
      <c r="IN132" s="66">
        <f>+VLOOKUP(IN$5,'Liste matières'!$A$7:$D$156,4,0)*CS132</f>
        <v>0</v>
      </c>
      <c r="IO132" s="66">
        <f>+VLOOKUP(IO$5,'Liste matières'!$A$7:$D$156,4,0)*CT132</f>
        <v>0</v>
      </c>
      <c r="IP132" s="66">
        <f>+VLOOKUP(IP$5,'Liste matières'!$A$7:$D$156,4,0)*CU132</f>
        <v>0</v>
      </c>
      <c r="IQ132" s="66">
        <f>+VLOOKUP(IQ$5,'Liste matières'!$A$7:$D$156,4,0)*CV132</f>
        <v>0</v>
      </c>
      <c r="IR132" s="66">
        <f>+VLOOKUP(IR$5,'Liste matières'!$A$7:$D$156,4,0)*CW132</f>
        <v>0</v>
      </c>
      <c r="IS132" s="66">
        <f>+VLOOKUP(IS$5,'Liste matières'!$A$7:$D$156,4,0)*CX132</f>
        <v>0</v>
      </c>
      <c r="IT132" s="66">
        <f>+VLOOKUP(IT$5,'Liste matières'!$A$7:$D$156,4,0)*CY132</f>
        <v>0</v>
      </c>
      <c r="IU132" s="66">
        <f>+VLOOKUP(IU$5,'Liste matières'!$A$7:$D$156,4,0)*CZ132</f>
        <v>0</v>
      </c>
      <c r="IV132" s="66">
        <f>+VLOOKUP(IV$5,'Liste matières'!$A$7:$D$156,4,0)*DA132</f>
        <v>0</v>
      </c>
      <c r="IW132" s="66">
        <f>+VLOOKUP(IW$5,'Liste matières'!$A$7:$D$156,4,0)*DB132</f>
        <v>0</v>
      </c>
      <c r="IX132" s="66">
        <f>+VLOOKUP(IX$5,'Liste matières'!$A$7:$D$156,4,0)*DC132</f>
        <v>0</v>
      </c>
      <c r="IY132" s="66">
        <f>+VLOOKUP(IY$5,'Liste matières'!$A$7:$D$156,4,0)*DD132</f>
        <v>0</v>
      </c>
      <c r="IZ132" s="66">
        <f>+VLOOKUP(IZ$5,'Liste matières'!$A$7:$D$156,4,0)*DE132</f>
        <v>0</v>
      </c>
      <c r="JA132" s="66">
        <f>+VLOOKUP(JA$5,'Liste matières'!$A$7:$D$156,4,0)*DF132</f>
        <v>0</v>
      </c>
      <c r="JB132" s="66">
        <f>+VLOOKUP(JB$5,'Liste matières'!$A$7:$D$156,4,0)*DG132</f>
        <v>0</v>
      </c>
      <c r="JC132" s="66">
        <f>+VLOOKUP(JC$5,'Liste matières'!$A$7:$D$156,4,0)*DH132</f>
        <v>0</v>
      </c>
      <c r="JD132" s="66">
        <f>+VLOOKUP(JD$5,'Liste matières'!$A$7:$D$156,4,0)*DI132</f>
        <v>0</v>
      </c>
      <c r="JE132" s="66">
        <f>+VLOOKUP(JE$5,'Liste matières'!$A$7:$D$156,4,0)*DJ132</f>
        <v>0</v>
      </c>
      <c r="JF132" s="66">
        <f>+VLOOKUP(JF$5,'Liste matières'!$A$7:$D$156,4,0)*DK132</f>
        <v>0</v>
      </c>
      <c r="JG132" s="66">
        <f>+VLOOKUP(JG$5,'Liste matières'!$A$7:$D$156,4,0)*DL132</f>
        <v>0</v>
      </c>
      <c r="JH132" s="66">
        <f>+VLOOKUP(JH$5,'Liste matières'!$A$7:$D$156,4,0)*DM132</f>
        <v>0</v>
      </c>
      <c r="JI132" s="66">
        <f>+VLOOKUP(JI$5,'Liste matières'!$A$7:$D$156,4,0)*DN132</f>
        <v>0</v>
      </c>
      <c r="JJ132" s="66">
        <f>+VLOOKUP(JJ$5,'Liste matières'!$A$7:$D$156,4,0)*DO132</f>
        <v>0</v>
      </c>
      <c r="JK132" s="66">
        <f>+VLOOKUP(JK$5,'Liste matières'!$A$7:$D$156,4,0)*DP132</f>
        <v>0</v>
      </c>
      <c r="JL132" s="66">
        <f>+VLOOKUP(JL$5,'Liste matières'!$A$7:$D$156,4,0)*DQ132</f>
        <v>0</v>
      </c>
      <c r="JM132" s="66">
        <f>+VLOOKUP(JM$5,'Liste matières'!$A$7:$D$156,4,0)*DR132</f>
        <v>0</v>
      </c>
      <c r="JN132" s="66">
        <f>+VLOOKUP(JN$5,'Liste matières'!$A$7:$D$156,4,0)*DS132</f>
        <v>0</v>
      </c>
      <c r="JO132" s="66">
        <f>+VLOOKUP(JO$5,'Liste matières'!$A$7:$D$156,4,0)*DT132</f>
        <v>0</v>
      </c>
      <c r="JP132" s="66">
        <f>+VLOOKUP(JP$5,'Liste matières'!$A$7:$D$156,4,0)*DU132</f>
        <v>0</v>
      </c>
      <c r="JQ132" s="66">
        <f>+VLOOKUP(JQ$5,'Liste matières'!$A$7:$D$156,4,0)*DV132</f>
        <v>0</v>
      </c>
      <c r="JR132" s="66">
        <f>+VLOOKUP(JR$5,'Liste matières'!$A$7:$D$156,4,0)*DW132</f>
        <v>0</v>
      </c>
      <c r="JS132" s="66">
        <f>+VLOOKUP(JS$5,'Liste matières'!$A$7:$D$156,4,0)*DX132</f>
        <v>0</v>
      </c>
      <c r="JT132" s="66">
        <f>+VLOOKUP(JT$5,'Liste matières'!$A$7:$D$156,4,0)*DY132</f>
        <v>0</v>
      </c>
      <c r="JU132" s="66">
        <f>+VLOOKUP(JU$5,'Liste matières'!$A$7:$D$156,4,0)*DZ132</f>
        <v>0</v>
      </c>
      <c r="JV132" s="66">
        <f>+VLOOKUP(JV$5,'Liste matières'!$A$7:$D$156,4,0)*EA132</f>
        <v>0</v>
      </c>
      <c r="JW132" s="66">
        <f>+VLOOKUP(JW$5,'Liste matières'!$A$7:$D$156,4,0)*EB132</f>
        <v>0</v>
      </c>
      <c r="JX132" s="66">
        <f>+VLOOKUP(JX$5,'Liste matières'!$A$7:$D$156,4,0)*EC132</f>
        <v>0</v>
      </c>
      <c r="JY132" s="66">
        <f>+VLOOKUP(JY$5,'Liste matières'!$A$7:$D$156,4,0)*ED132</f>
        <v>0</v>
      </c>
      <c r="JZ132" s="66">
        <f>+VLOOKUP(JZ$5,'Liste matières'!$A$7:$D$156,4,0)*EE132</f>
        <v>0</v>
      </c>
      <c r="KA132" s="66">
        <f>+VLOOKUP(KA$5,'Liste matières'!$A$7:$D$156,4,0)*EF132</f>
        <v>0</v>
      </c>
      <c r="KB132" s="66">
        <f>+VLOOKUP(KB$5,'Liste matières'!$A$7:$D$156,4,0)*EG132</f>
        <v>0</v>
      </c>
      <c r="KC132" s="66">
        <f>+VLOOKUP(KC$5,'Liste matières'!$A$7:$D$156,4,0)*EH132</f>
        <v>0</v>
      </c>
      <c r="KD132" s="66">
        <f>+VLOOKUP(KD$5,'Liste matières'!$A$7:$D$156,4,0)*EI132</f>
        <v>0</v>
      </c>
      <c r="KE132" s="66">
        <f>+VLOOKUP(KE$5,'Liste matières'!$A$7:$D$156,4,0)*EJ132</f>
        <v>0</v>
      </c>
      <c r="KF132" s="66">
        <f>+VLOOKUP(KF$5,'Liste matières'!$A$7:$D$156,4,0)*EK132</f>
        <v>0</v>
      </c>
      <c r="KG132" s="66">
        <f>+VLOOKUP(KG$5,'Liste matières'!$A$7:$D$156,4,0)*EL132</f>
        <v>0</v>
      </c>
      <c r="KH132" s="66">
        <f>+VLOOKUP(KH$5,'Liste matières'!$A$7:$D$156,4,0)*EM132</f>
        <v>0</v>
      </c>
      <c r="KI132" s="66">
        <f>+VLOOKUP(KI$5,'Liste matières'!$A$7:$D$156,4,0)*EN132</f>
        <v>0</v>
      </c>
      <c r="KJ132" s="66">
        <f>+VLOOKUP(KJ$5,'Liste matières'!$A$7:$D$156,4,0)*EO132</f>
        <v>0</v>
      </c>
      <c r="KK132" s="66">
        <f>+VLOOKUP(KK$5,'Liste matières'!$A$7:$D$156,4,0)*EP132</f>
        <v>0</v>
      </c>
      <c r="KL132" s="66">
        <f>+VLOOKUP(KL$5,'Liste matières'!$A$7:$D$156,4,0)*EQ132</f>
        <v>0</v>
      </c>
      <c r="KM132" s="66">
        <f>+VLOOKUP(KM$5,'Liste matières'!$A$7:$D$156,4,0)*ER132</f>
        <v>0</v>
      </c>
      <c r="KN132" s="66">
        <f>+VLOOKUP(KN$5,'Liste matières'!$A$7:$D$156,4,0)*ES132</f>
        <v>0</v>
      </c>
      <c r="KO132" s="66">
        <f>+VLOOKUP(KO$5,'Liste matières'!$A$7:$D$156,4,0)*ET132</f>
        <v>0</v>
      </c>
      <c r="KP132" s="66">
        <f>+VLOOKUP(KP$5,'Liste matières'!$A$7:$D$156,4,0)*EU132</f>
        <v>0</v>
      </c>
      <c r="KQ132" s="66">
        <f>+VLOOKUP(KQ$5,'Liste matières'!$A$7:$D$156,4,0)*EV132</f>
        <v>0</v>
      </c>
      <c r="KR132" s="66">
        <f>+VLOOKUP(KR$5,'Liste matières'!$A$7:$D$156,4,0)*EW132</f>
        <v>0</v>
      </c>
      <c r="KS132" s="66">
        <f>+VLOOKUP(KS$5,'Liste matières'!$A$7:$D$156,4,0)*EX132</f>
        <v>0</v>
      </c>
      <c r="KU132" s="65">
        <f t="shared" si="1"/>
        <v>0</v>
      </c>
    </row>
    <row r="133" spans="1:307" x14ac:dyDescent="0.25">
      <c r="A133" s="3" t="s">
        <v>127</v>
      </c>
      <c r="B133" s="11"/>
      <c r="C133" s="74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Z133" s="66">
        <f>+VLOOKUP(EZ$5,'Liste matières'!$A$7:$D$156,4,0)*E133</f>
        <v>0</v>
      </c>
      <c r="FA133" s="66">
        <f>+VLOOKUP(FA$5,'Liste matières'!$A$7:$D$156,4,0)*F133</f>
        <v>0</v>
      </c>
      <c r="FB133" s="66">
        <f>+VLOOKUP(FB$5,'Liste matières'!$A$7:$D$156,4,0)*G133</f>
        <v>0</v>
      </c>
      <c r="FC133" s="66">
        <f>+VLOOKUP(FC$5,'Liste matières'!$A$7:$D$156,4,0)*H133</f>
        <v>0</v>
      </c>
      <c r="FD133" s="66">
        <f>+VLOOKUP(FD$5,'Liste matières'!$A$7:$D$156,4,0)*I133</f>
        <v>0</v>
      </c>
      <c r="FE133" s="66">
        <f>+VLOOKUP(FE$5,'Liste matières'!$A$7:$D$156,4,0)*J133</f>
        <v>0</v>
      </c>
      <c r="FF133" s="66">
        <f>+VLOOKUP(FF$5,'Liste matières'!$A$7:$D$156,4,0)*K133</f>
        <v>0</v>
      </c>
      <c r="FG133" s="66">
        <f>+VLOOKUP(FG$5,'Liste matières'!$A$7:$D$156,4,0)*L133</f>
        <v>0</v>
      </c>
      <c r="FH133" s="66">
        <f>+VLOOKUP(FH$5,'Liste matières'!$A$7:$D$156,4,0)*M133</f>
        <v>0</v>
      </c>
      <c r="FI133" s="66">
        <f>+VLOOKUP(FI$5,'Liste matières'!$A$7:$D$156,4,0)*N133</f>
        <v>0</v>
      </c>
      <c r="FJ133" s="66">
        <f>+VLOOKUP(FJ$5,'Liste matières'!$A$7:$D$156,4,0)*O133</f>
        <v>0</v>
      </c>
      <c r="FK133" s="66">
        <f>+VLOOKUP(FK$5,'Liste matières'!$A$7:$D$156,4,0)*P133</f>
        <v>0</v>
      </c>
      <c r="FL133" s="66">
        <f>+VLOOKUP(FL$5,'Liste matières'!$A$7:$D$156,4,0)*Q133</f>
        <v>0</v>
      </c>
      <c r="FM133" s="66">
        <f>+VLOOKUP(FM$5,'Liste matières'!$A$7:$D$156,4,0)*R133</f>
        <v>0</v>
      </c>
      <c r="FN133" s="66">
        <f>+VLOOKUP(FN$5,'Liste matières'!$A$7:$D$156,4,0)*S133</f>
        <v>0</v>
      </c>
      <c r="FO133" s="66">
        <f>+VLOOKUP(FO$5,'Liste matières'!$A$7:$D$156,4,0)*T133</f>
        <v>0</v>
      </c>
      <c r="FP133" s="66">
        <f>+VLOOKUP(FP$5,'Liste matières'!$A$7:$D$156,4,0)*U133</f>
        <v>0</v>
      </c>
      <c r="FQ133" s="66">
        <f>+VLOOKUP(FQ$5,'Liste matières'!$A$7:$D$156,4,0)*V133</f>
        <v>0</v>
      </c>
      <c r="FR133" s="66">
        <f>+VLOOKUP(FR$5,'Liste matières'!$A$7:$D$156,4,0)*W133</f>
        <v>0</v>
      </c>
      <c r="FS133" s="66">
        <f>+VLOOKUP(FS$5,'Liste matières'!$A$7:$D$156,4,0)*X133</f>
        <v>0</v>
      </c>
      <c r="FT133" s="66">
        <f>+VLOOKUP(FT$5,'Liste matières'!$A$7:$D$156,4,0)*Y133</f>
        <v>0</v>
      </c>
      <c r="FU133" s="66">
        <f>+VLOOKUP(FU$5,'Liste matières'!$A$7:$D$156,4,0)*Z133</f>
        <v>0</v>
      </c>
      <c r="FV133" s="66">
        <f>+VLOOKUP(FV$5,'Liste matières'!$A$7:$D$156,4,0)*AA133</f>
        <v>0</v>
      </c>
      <c r="FW133" s="66">
        <f>+VLOOKUP(FW$5,'Liste matières'!$A$7:$D$156,4,0)*AB133</f>
        <v>0</v>
      </c>
      <c r="FX133" s="66">
        <f>+VLOOKUP(FX$5,'Liste matières'!$A$7:$D$156,4,0)*AC133</f>
        <v>0</v>
      </c>
      <c r="FY133" s="66">
        <f>+VLOOKUP(FY$5,'Liste matières'!$A$7:$D$156,4,0)*AD133</f>
        <v>0</v>
      </c>
      <c r="FZ133" s="66">
        <f>+VLOOKUP(FZ$5,'Liste matières'!$A$7:$D$156,4,0)*AE133</f>
        <v>0</v>
      </c>
      <c r="GA133" s="66">
        <f>+VLOOKUP(GA$5,'Liste matières'!$A$7:$D$156,4,0)*AF133</f>
        <v>0</v>
      </c>
      <c r="GB133" s="66">
        <f>+VLOOKUP(GB$5,'Liste matières'!$A$7:$D$156,4,0)*AG133</f>
        <v>0</v>
      </c>
      <c r="GC133" s="66">
        <f>+VLOOKUP(GC$5,'Liste matières'!$A$7:$D$156,4,0)*AH133</f>
        <v>0</v>
      </c>
      <c r="GD133" s="66">
        <f>+VLOOKUP(GD$5,'Liste matières'!$A$7:$D$156,4,0)*AI133</f>
        <v>0</v>
      </c>
      <c r="GE133" s="66">
        <f>+VLOOKUP(GE$5,'Liste matières'!$A$7:$D$156,4,0)*AJ133</f>
        <v>0</v>
      </c>
      <c r="GF133" s="66">
        <f>+VLOOKUP(GF$5,'Liste matières'!$A$7:$D$156,4,0)*AK133</f>
        <v>0</v>
      </c>
      <c r="GG133" s="66">
        <f>+VLOOKUP(GG$5,'Liste matières'!$A$7:$D$156,4,0)*AL133</f>
        <v>0</v>
      </c>
      <c r="GH133" s="66">
        <f>+VLOOKUP(GH$5,'Liste matières'!$A$7:$D$156,4,0)*AM133</f>
        <v>0</v>
      </c>
      <c r="GI133" s="66">
        <f>+VLOOKUP(GI$5,'Liste matières'!$A$7:$D$156,4,0)*AN133</f>
        <v>0</v>
      </c>
      <c r="GJ133" s="66">
        <f>+VLOOKUP(GJ$5,'Liste matières'!$A$7:$D$156,4,0)*AO133</f>
        <v>0</v>
      </c>
      <c r="GK133" s="66">
        <f>+VLOOKUP(GK$5,'Liste matières'!$A$7:$D$156,4,0)*AP133</f>
        <v>0</v>
      </c>
      <c r="GL133" s="66">
        <f>+VLOOKUP(GL$5,'Liste matières'!$A$7:$D$156,4,0)*AQ133</f>
        <v>0</v>
      </c>
      <c r="GM133" s="66">
        <f>+VLOOKUP(GM$5,'Liste matières'!$A$7:$D$156,4,0)*AR133</f>
        <v>0</v>
      </c>
      <c r="GN133" s="66">
        <f>+VLOOKUP(GN$5,'Liste matières'!$A$7:$D$156,4,0)*AS133</f>
        <v>0</v>
      </c>
      <c r="GO133" s="66">
        <f>+VLOOKUP(GO$5,'Liste matières'!$A$7:$D$156,4,0)*AT133</f>
        <v>0</v>
      </c>
      <c r="GP133" s="66">
        <f>+VLOOKUP(GP$5,'Liste matières'!$A$7:$D$156,4,0)*AU133</f>
        <v>0</v>
      </c>
      <c r="GQ133" s="66">
        <f>+VLOOKUP(GQ$5,'Liste matières'!$A$7:$D$156,4,0)*AV133</f>
        <v>0</v>
      </c>
      <c r="GR133" s="66">
        <f>+VLOOKUP(GR$5,'Liste matières'!$A$7:$D$156,4,0)*AW133</f>
        <v>0</v>
      </c>
      <c r="GS133" s="66">
        <f>+VLOOKUP(GS$5,'Liste matières'!$A$7:$D$156,4,0)*AX133</f>
        <v>0</v>
      </c>
      <c r="GT133" s="66">
        <f>+VLOOKUP(GT$5,'Liste matières'!$A$7:$D$156,4,0)*AY133</f>
        <v>0</v>
      </c>
      <c r="GU133" s="66">
        <f>+VLOOKUP(GU$5,'Liste matières'!$A$7:$D$156,4,0)*AZ133</f>
        <v>0</v>
      </c>
      <c r="GV133" s="66">
        <f>+VLOOKUP(GV$5,'Liste matières'!$A$7:$D$156,4,0)*BA133</f>
        <v>0</v>
      </c>
      <c r="GW133" s="66">
        <f>+VLOOKUP(GW$5,'Liste matières'!$A$7:$D$156,4,0)*BB133</f>
        <v>0</v>
      </c>
      <c r="GX133" s="66">
        <f>+VLOOKUP(GX$5,'Liste matières'!$A$7:$D$156,4,0)*BC133</f>
        <v>0</v>
      </c>
      <c r="GY133" s="66">
        <f>+VLOOKUP(GY$5,'Liste matières'!$A$7:$D$156,4,0)*BD133</f>
        <v>0</v>
      </c>
      <c r="GZ133" s="66">
        <f>+VLOOKUP(GZ$5,'Liste matières'!$A$7:$D$156,4,0)*BE133</f>
        <v>0</v>
      </c>
      <c r="HA133" s="66">
        <f>+VLOOKUP(HA$5,'Liste matières'!$A$7:$D$156,4,0)*BF133</f>
        <v>0</v>
      </c>
      <c r="HB133" s="66">
        <f>+VLOOKUP(HB$5,'Liste matières'!$A$7:$D$156,4,0)*BG133</f>
        <v>0</v>
      </c>
      <c r="HC133" s="66">
        <f>+VLOOKUP(HC$5,'Liste matières'!$A$7:$D$156,4,0)*BH133</f>
        <v>0</v>
      </c>
      <c r="HD133" s="66">
        <f>+VLOOKUP(HD$5,'Liste matières'!$A$7:$D$156,4,0)*BI133</f>
        <v>0</v>
      </c>
      <c r="HE133" s="66">
        <f>+VLOOKUP(HE$5,'Liste matières'!$A$7:$D$156,4,0)*BJ133</f>
        <v>0</v>
      </c>
      <c r="HF133" s="66">
        <f>+VLOOKUP(HF$5,'Liste matières'!$A$7:$D$156,4,0)*BK133</f>
        <v>0</v>
      </c>
      <c r="HG133" s="66">
        <f>+VLOOKUP(HG$5,'Liste matières'!$A$7:$D$156,4,0)*BL133</f>
        <v>0</v>
      </c>
      <c r="HH133" s="66">
        <f>+VLOOKUP(HH$5,'Liste matières'!$A$7:$D$156,4,0)*BM133</f>
        <v>0</v>
      </c>
      <c r="HI133" s="66">
        <f>+VLOOKUP(HI$5,'Liste matières'!$A$7:$D$156,4,0)*BN133</f>
        <v>0</v>
      </c>
      <c r="HJ133" s="66">
        <f>+VLOOKUP(HJ$5,'Liste matières'!$A$7:$D$156,4,0)*BO133</f>
        <v>0</v>
      </c>
      <c r="HK133" s="66">
        <f>+VLOOKUP(HK$5,'Liste matières'!$A$7:$D$156,4,0)*BP133</f>
        <v>0</v>
      </c>
      <c r="HL133" s="66">
        <f>+VLOOKUP(HL$5,'Liste matières'!$A$7:$D$156,4,0)*BQ133</f>
        <v>0</v>
      </c>
      <c r="HM133" s="66">
        <f>+VLOOKUP(HM$5,'Liste matières'!$A$7:$D$156,4,0)*BR133</f>
        <v>0</v>
      </c>
      <c r="HN133" s="66">
        <f>+VLOOKUP(HN$5,'Liste matières'!$A$7:$D$156,4,0)*BS133</f>
        <v>0</v>
      </c>
      <c r="HO133" s="66">
        <f>+VLOOKUP(HO$5,'Liste matières'!$A$7:$D$156,4,0)*BT133</f>
        <v>0</v>
      </c>
      <c r="HP133" s="66">
        <f>+VLOOKUP(HP$5,'Liste matières'!$A$7:$D$156,4,0)*BU133</f>
        <v>0</v>
      </c>
      <c r="HQ133" s="66">
        <f>+VLOOKUP(HQ$5,'Liste matières'!$A$7:$D$156,4,0)*BV133</f>
        <v>0</v>
      </c>
      <c r="HR133" s="66">
        <f>+VLOOKUP(HR$5,'Liste matières'!$A$7:$D$156,4,0)*BW133</f>
        <v>0</v>
      </c>
      <c r="HS133" s="66">
        <f>+VLOOKUP(HS$5,'Liste matières'!$A$7:$D$156,4,0)*BX133</f>
        <v>0</v>
      </c>
      <c r="HT133" s="66">
        <f>+VLOOKUP(HT$5,'Liste matières'!$A$7:$D$156,4,0)*BY133</f>
        <v>0</v>
      </c>
      <c r="HU133" s="66">
        <f>+VLOOKUP(HU$5,'Liste matières'!$A$7:$D$156,4,0)*BZ133</f>
        <v>0</v>
      </c>
      <c r="HV133" s="66">
        <f>+VLOOKUP(HV$5,'Liste matières'!$A$7:$D$156,4,0)*CA133</f>
        <v>0</v>
      </c>
      <c r="HW133" s="66">
        <f>+VLOOKUP(HW$5,'Liste matières'!$A$7:$D$156,4,0)*CB133</f>
        <v>0</v>
      </c>
      <c r="HX133" s="66">
        <f>+VLOOKUP(HX$5,'Liste matières'!$A$7:$D$156,4,0)*CC133</f>
        <v>0</v>
      </c>
      <c r="HY133" s="66">
        <f>+VLOOKUP(HY$5,'Liste matières'!$A$7:$D$156,4,0)*CD133</f>
        <v>0</v>
      </c>
      <c r="HZ133" s="66">
        <f>+VLOOKUP(HZ$5,'Liste matières'!$A$7:$D$156,4,0)*CE133</f>
        <v>0</v>
      </c>
      <c r="IA133" s="66">
        <f>+VLOOKUP(IA$5,'Liste matières'!$A$7:$D$156,4,0)*CF133</f>
        <v>0</v>
      </c>
      <c r="IB133" s="66">
        <f>+VLOOKUP(IB$5,'Liste matières'!$A$7:$D$156,4,0)*CG133</f>
        <v>0</v>
      </c>
      <c r="IC133" s="66">
        <f>+VLOOKUP(IC$5,'Liste matières'!$A$7:$D$156,4,0)*CH133</f>
        <v>0</v>
      </c>
      <c r="ID133" s="66">
        <f>+VLOOKUP(ID$5,'Liste matières'!$A$7:$D$156,4,0)*CI133</f>
        <v>0</v>
      </c>
      <c r="IE133" s="66">
        <f>+VLOOKUP(IE$5,'Liste matières'!$A$7:$D$156,4,0)*CJ133</f>
        <v>0</v>
      </c>
      <c r="IF133" s="66">
        <f>+VLOOKUP(IF$5,'Liste matières'!$A$7:$D$156,4,0)*CK133</f>
        <v>0</v>
      </c>
      <c r="IG133" s="66">
        <f>+VLOOKUP(IG$5,'Liste matières'!$A$7:$D$156,4,0)*CL133</f>
        <v>0</v>
      </c>
      <c r="IH133" s="66">
        <f>+VLOOKUP(IH$5,'Liste matières'!$A$7:$D$156,4,0)*CM133</f>
        <v>0</v>
      </c>
      <c r="II133" s="66">
        <f>+VLOOKUP(II$5,'Liste matières'!$A$7:$D$156,4,0)*CN133</f>
        <v>0</v>
      </c>
      <c r="IJ133" s="66">
        <f>+VLOOKUP(IJ$5,'Liste matières'!$A$7:$D$156,4,0)*CO133</f>
        <v>0</v>
      </c>
      <c r="IK133" s="66">
        <f>+VLOOKUP(IK$5,'Liste matières'!$A$7:$D$156,4,0)*CP133</f>
        <v>0</v>
      </c>
      <c r="IL133" s="66">
        <f>+VLOOKUP(IL$5,'Liste matières'!$A$7:$D$156,4,0)*CQ133</f>
        <v>0</v>
      </c>
      <c r="IM133" s="66">
        <f>+VLOOKUP(IM$5,'Liste matières'!$A$7:$D$156,4,0)*CR133</f>
        <v>0</v>
      </c>
      <c r="IN133" s="66">
        <f>+VLOOKUP(IN$5,'Liste matières'!$A$7:$D$156,4,0)*CS133</f>
        <v>0</v>
      </c>
      <c r="IO133" s="66">
        <f>+VLOOKUP(IO$5,'Liste matières'!$A$7:$D$156,4,0)*CT133</f>
        <v>0</v>
      </c>
      <c r="IP133" s="66">
        <f>+VLOOKUP(IP$5,'Liste matières'!$A$7:$D$156,4,0)*CU133</f>
        <v>0</v>
      </c>
      <c r="IQ133" s="66">
        <f>+VLOOKUP(IQ$5,'Liste matières'!$A$7:$D$156,4,0)*CV133</f>
        <v>0</v>
      </c>
      <c r="IR133" s="66">
        <f>+VLOOKUP(IR$5,'Liste matières'!$A$7:$D$156,4,0)*CW133</f>
        <v>0</v>
      </c>
      <c r="IS133" s="66">
        <f>+VLOOKUP(IS$5,'Liste matières'!$A$7:$D$156,4,0)*CX133</f>
        <v>0</v>
      </c>
      <c r="IT133" s="66">
        <f>+VLOOKUP(IT$5,'Liste matières'!$A$7:$D$156,4,0)*CY133</f>
        <v>0</v>
      </c>
      <c r="IU133" s="66">
        <f>+VLOOKUP(IU$5,'Liste matières'!$A$7:$D$156,4,0)*CZ133</f>
        <v>0</v>
      </c>
      <c r="IV133" s="66">
        <f>+VLOOKUP(IV$5,'Liste matières'!$A$7:$D$156,4,0)*DA133</f>
        <v>0</v>
      </c>
      <c r="IW133" s="66">
        <f>+VLOOKUP(IW$5,'Liste matières'!$A$7:$D$156,4,0)*DB133</f>
        <v>0</v>
      </c>
      <c r="IX133" s="66">
        <f>+VLOOKUP(IX$5,'Liste matières'!$A$7:$D$156,4,0)*DC133</f>
        <v>0</v>
      </c>
      <c r="IY133" s="66">
        <f>+VLOOKUP(IY$5,'Liste matières'!$A$7:$D$156,4,0)*DD133</f>
        <v>0</v>
      </c>
      <c r="IZ133" s="66">
        <f>+VLOOKUP(IZ$5,'Liste matières'!$A$7:$D$156,4,0)*DE133</f>
        <v>0</v>
      </c>
      <c r="JA133" s="66">
        <f>+VLOOKUP(JA$5,'Liste matières'!$A$7:$D$156,4,0)*DF133</f>
        <v>0</v>
      </c>
      <c r="JB133" s="66">
        <f>+VLOOKUP(JB$5,'Liste matières'!$A$7:$D$156,4,0)*DG133</f>
        <v>0</v>
      </c>
      <c r="JC133" s="66">
        <f>+VLOOKUP(JC$5,'Liste matières'!$A$7:$D$156,4,0)*DH133</f>
        <v>0</v>
      </c>
      <c r="JD133" s="66">
        <f>+VLOOKUP(JD$5,'Liste matières'!$A$7:$D$156,4,0)*DI133</f>
        <v>0</v>
      </c>
      <c r="JE133" s="66">
        <f>+VLOOKUP(JE$5,'Liste matières'!$A$7:$D$156,4,0)*DJ133</f>
        <v>0</v>
      </c>
      <c r="JF133" s="66">
        <f>+VLOOKUP(JF$5,'Liste matières'!$A$7:$D$156,4,0)*DK133</f>
        <v>0</v>
      </c>
      <c r="JG133" s="66">
        <f>+VLOOKUP(JG$5,'Liste matières'!$A$7:$D$156,4,0)*DL133</f>
        <v>0</v>
      </c>
      <c r="JH133" s="66">
        <f>+VLOOKUP(JH$5,'Liste matières'!$A$7:$D$156,4,0)*DM133</f>
        <v>0</v>
      </c>
      <c r="JI133" s="66">
        <f>+VLOOKUP(JI$5,'Liste matières'!$A$7:$D$156,4,0)*DN133</f>
        <v>0</v>
      </c>
      <c r="JJ133" s="66">
        <f>+VLOOKUP(JJ$5,'Liste matières'!$A$7:$D$156,4,0)*DO133</f>
        <v>0</v>
      </c>
      <c r="JK133" s="66">
        <f>+VLOOKUP(JK$5,'Liste matières'!$A$7:$D$156,4,0)*DP133</f>
        <v>0</v>
      </c>
      <c r="JL133" s="66">
        <f>+VLOOKUP(JL$5,'Liste matières'!$A$7:$D$156,4,0)*DQ133</f>
        <v>0</v>
      </c>
      <c r="JM133" s="66">
        <f>+VLOOKUP(JM$5,'Liste matières'!$A$7:$D$156,4,0)*DR133</f>
        <v>0</v>
      </c>
      <c r="JN133" s="66">
        <f>+VLOOKUP(JN$5,'Liste matières'!$A$7:$D$156,4,0)*DS133</f>
        <v>0</v>
      </c>
      <c r="JO133" s="66">
        <f>+VLOOKUP(JO$5,'Liste matières'!$A$7:$D$156,4,0)*DT133</f>
        <v>0</v>
      </c>
      <c r="JP133" s="66">
        <f>+VLOOKUP(JP$5,'Liste matières'!$A$7:$D$156,4,0)*DU133</f>
        <v>0</v>
      </c>
      <c r="JQ133" s="66">
        <f>+VLOOKUP(JQ$5,'Liste matières'!$A$7:$D$156,4,0)*DV133</f>
        <v>0</v>
      </c>
      <c r="JR133" s="66">
        <f>+VLOOKUP(JR$5,'Liste matières'!$A$7:$D$156,4,0)*DW133</f>
        <v>0</v>
      </c>
      <c r="JS133" s="66">
        <f>+VLOOKUP(JS$5,'Liste matières'!$A$7:$D$156,4,0)*DX133</f>
        <v>0</v>
      </c>
      <c r="JT133" s="66">
        <f>+VLOOKUP(JT$5,'Liste matières'!$A$7:$D$156,4,0)*DY133</f>
        <v>0</v>
      </c>
      <c r="JU133" s="66">
        <f>+VLOOKUP(JU$5,'Liste matières'!$A$7:$D$156,4,0)*DZ133</f>
        <v>0</v>
      </c>
      <c r="JV133" s="66">
        <f>+VLOOKUP(JV$5,'Liste matières'!$A$7:$D$156,4,0)*EA133</f>
        <v>0</v>
      </c>
      <c r="JW133" s="66">
        <f>+VLOOKUP(JW$5,'Liste matières'!$A$7:$D$156,4,0)*EB133</f>
        <v>0</v>
      </c>
      <c r="JX133" s="66">
        <f>+VLOOKUP(JX$5,'Liste matières'!$A$7:$D$156,4,0)*EC133</f>
        <v>0</v>
      </c>
      <c r="JY133" s="66">
        <f>+VLOOKUP(JY$5,'Liste matières'!$A$7:$D$156,4,0)*ED133</f>
        <v>0</v>
      </c>
      <c r="JZ133" s="66">
        <f>+VLOOKUP(JZ$5,'Liste matières'!$A$7:$D$156,4,0)*EE133</f>
        <v>0</v>
      </c>
      <c r="KA133" s="66">
        <f>+VLOOKUP(KA$5,'Liste matières'!$A$7:$D$156,4,0)*EF133</f>
        <v>0</v>
      </c>
      <c r="KB133" s="66">
        <f>+VLOOKUP(KB$5,'Liste matières'!$A$7:$D$156,4,0)*EG133</f>
        <v>0</v>
      </c>
      <c r="KC133" s="66">
        <f>+VLOOKUP(KC$5,'Liste matières'!$A$7:$D$156,4,0)*EH133</f>
        <v>0</v>
      </c>
      <c r="KD133" s="66">
        <f>+VLOOKUP(KD$5,'Liste matières'!$A$7:$D$156,4,0)*EI133</f>
        <v>0</v>
      </c>
      <c r="KE133" s="66">
        <f>+VLOOKUP(KE$5,'Liste matières'!$A$7:$D$156,4,0)*EJ133</f>
        <v>0</v>
      </c>
      <c r="KF133" s="66">
        <f>+VLOOKUP(KF$5,'Liste matières'!$A$7:$D$156,4,0)*EK133</f>
        <v>0</v>
      </c>
      <c r="KG133" s="66">
        <f>+VLOOKUP(KG$5,'Liste matières'!$A$7:$D$156,4,0)*EL133</f>
        <v>0</v>
      </c>
      <c r="KH133" s="66">
        <f>+VLOOKUP(KH$5,'Liste matières'!$A$7:$D$156,4,0)*EM133</f>
        <v>0</v>
      </c>
      <c r="KI133" s="66">
        <f>+VLOOKUP(KI$5,'Liste matières'!$A$7:$D$156,4,0)*EN133</f>
        <v>0</v>
      </c>
      <c r="KJ133" s="66">
        <f>+VLOOKUP(KJ$5,'Liste matières'!$A$7:$D$156,4,0)*EO133</f>
        <v>0</v>
      </c>
      <c r="KK133" s="66">
        <f>+VLOOKUP(KK$5,'Liste matières'!$A$7:$D$156,4,0)*EP133</f>
        <v>0</v>
      </c>
      <c r="KL133" s="66">
        <f>+VLOOKUP(KL$5,'Liste matières'!$A$7:$D$156,4,0)*EQ133</f>
        <v>0</v>
      </c>
      <c r="KM133" s="66">
        <f>+VLOOKUP(KM$5,'Liste matières'!$A$7:$D$156,4,0)*ER133</f>
        <v>0</v>
      </c>
      <c r="KN133" s="66">
        <f>+VLOOKUP(KN$5,'Liste matières'!$A$7:$D$156,4,0)*ES133</f>
        <v>0</v>
      </c>
      <c r="KO133" s="66">
        <f>+VLOOKUP(KO$5,'Liste matières'!$A$7:$D$156,4,0)*ET133</f>
        <v>0</v>
      </c>
      <c r="KP133" s="66">
        <f>+VLOOKUP(KP$5,'Liste matières'!$A$7:$D$156,4,0)*EU133</f>
        <v>0</v>
      </c>
      <c r="KQ133" s="66">
        <f>+VLOOKUP(KQ$5,'Liste matières'!$A$7:$D$156,4,0)*EV133</f>
        <v>0</v>
      </c>
      <c r="KR133" s="66">
        <f>+VLOOKUP(KR$5,'Liste matières'!$A$7:$D$156,4,0)*EW133</f>
        <v>0</v>
      </c>
      <c r="KS133" s="66">
        <f>+VLOOKUP(KS$5,'Liste matières'!$A$7:$D$156,4,0)*EX133</f>
        <v>0</v>
      </c>
      <c r="KU133" s="65">
        <f t="shared" si="1"/>
        <v>0</v>
      </c>
    </row>
    <row r="134" spans="1:307" x14ac:dyDescent="0.25">
      <c r="A134" s="3" t="s">
        <v>128</v>
      </c>
      <c r="B134" s="11"/>
      <c r="C134" s="74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Z134" s="66">
        <f>+VLOOKUP(EZ$5,'Liste matières'!$A$7:$D$156,4,0)*E134</f>
        <v>0</v>
      </c>
      <c r="FA134" s="66">
        <f>+VLOOKUP(FA$5,'Liste matières'!$A$7:$D$156,4,0)*F134</f>
        <v>0</v>
      </c>
      <c r="FB134" s="66">
        <f>+VLOOKUP(FB$5,'Liste matières'!$A$7:$D$156,4,0)*G134</f>
        <v>0</v>
      </c>
      <c r="FC134" s="66">
        <f>+VLOOKUP(FC$5,'Liste matières'!$A$7:$D$156,4,0)*H134</f>
        <v>0</v>
      </c>
      <c r="FD134" s="66">
        <f>+VLOOKUP(FD$5,'Liste matières'!$A$7:$D$156,4,0)*I134</f>
        <v>0</v>
      </c>
      <c r="FE134" s="66">
        <f>+VLOOKUP(FE$5,'Liste matières'!$A$7:$D$156,4,0)*J134</f>
        <v>0</v>
      </c>
      <c r="FF134" s="66">
        <f>+VLOOKUP(FF$5,'Liste matières'!$A$7:$D$156,4,0)*K134</f>
        <v>0</v>
      </c>
      <c r="FG134" s="66">
        <f>+VLOOKUP(FG$5,'Liste matières'!$A$7:$D$156,4,0)*L134</f>
        <v>0</v>
      </c>
      <c r="FH134" s="66">
        <f>+VLOOKUP(FH$5,'Liste matières'!$A$7:$D$156,4,0)*M134</f>
        <v>0</v>
      </c>
      <c r="FI134" s="66">
        <f>+VLOOKUP(FI$5,'Liste matières'!$A$7:$D$156,4,0)*N134</f>
        <v>0</v>
      </c>
      <c r="FJ134" s="66">
        <f>+VLOOKUP(FJ$5,'Liste matières'!$A$7:$D$156,4,0)*O134</f>
        <v>0</v>
      </c>
      <c r="FK134" s="66">
        <f>+VLOOKUP(FK$5,'Liste matières'!$A$7:$D$156,4,0)*P134</f>
        <v>0</v>
      </c>
      <c r="FL134" s="66">
        <f>+VLOOKUP(FL$5,'Liste matières'!$A$7:$D$156,4,0)*Q134</f>
        <v>0</v>
      </c>
      <c r="FM134" s="66">
        <f>+VLOOKUP(FM$5,'Liste matières'!$A$7:$D$156,4,0)*R134</f>
        <v>0</v>
      </c>
      <c r="FN134" s="66">
        <f>+VLOOKUP(FN$5,'Liste matières'!$A$7:$D$156,4,0)*S134</f>
        <v>0</v>
      </c>
      <c r="FO134" s="66">
        <f>+VLOOKUP(FO$5,'Liste matières'!$A$7:$D$156,4,0)*T134</f>
        <v>0</v>
      </c>
      <c r="FP134" s="66">
        <f>+VLOOKUP(FP$5,'Liste matières'!$A$7:$D$156,4,0)*U134</f>
        <v>0</v>
      </c>
      <c r="FQ134" s="66">
        <f>+VLOOKUP(FQ$5,'Liste matières'!$A$7:$D$156,4,0)*V134</f>
        <v>0</v>
      </c>
      <c r="FR134" s="66">
        <f>+VLOOKUP(FR$5,'Liste matières'!$A$7:$D$156,4,0)*W134</f>
        <v>0</v>
      </c>
      <c r="FS134" s="66">
        <f>+VLOOKUP(FS$5,'Liste matières'!$A$7:$D$156,4,0)*X134</f>
        <v>0</v>
      </c>
      <c r="FT134" s="66">
        <f>+VLOOKUP(FT$5,'Liste matières'!$A$7:$D$156,4,0)*Y134</f>
        <v>0</v>
      </c>
      <c r="FU134" s="66">
        <f>+VLOOKUP(FU$5,'Liste matières'!$A$7:$D$156,4,0)*Z134</f>
        <v>0</v>
      </c>
      <c r="FV134" s="66">
        <f>+VLOOKUP(FV$5,'Liste matières'!$A$7:$D$156,4,0)*AA134</f>
        <v>0</v>
      </c>
      <c r="FW134" s="66">
        <f>+VLOOKUP(FW$5,'Liste matières'!$A$7:$D$156,4,0)*AB134</f>
        <v>0</v>
      </c>
      <c r="FX134" s="66">
        <f>+VLOOKUP(FX$5,'Liste matières'!$A$7:$D$156,4,0)*AC134</f>
        <v>0</v>
      </c>
      <c r="FY134" s="66">
        <f>+VLOOKUP(FY$5,'Liste matières'!$A$7:$D$156,4,0)*AD134</f>
        <v>0</v>
      </c>
      <c r="FZ134" s="66">
        <f>+VLOOKUP(FZ$5,'Liste matières'!$A$7:$D$156,4,0)*AE134</f>
        <v>0</v>
      </c>
      <c r="GA134" s="66">
        <f>+VLOOKUP(GA$5,'Liste matières'!$A$7:$D$156,4,0)*AF134</f>
        <v>0</v>
      </c>
      <c r="GB134" s="66">
        <f>+VLOOKUP(GB$5,'Liste matières'!$A$7:$D$156,4,0)*AG134</f>
        <v>0</v>
      </c>
      <c r="GC134" s="66">
        <f>+VLOOKUP(GC$5,'Liste matières'!$A$7:$D$156,4,0)*AH134</f>
        <v>0</v>
      </c>
      <c r="GD134" s="66">
        <f>+VLOOKUP(GD$5,'Liste matières'!$A$7:$D$156,4,0)*AI134</f>
        <v>0</v>
      </c>
      <c r="GE134" s="66">
        <f>+VLOOKUP(GE$5,'Liste matières'!$A$7:$D$156,4,0)*AJ134</f>
        <v>0</v>
      </c>
      <c r="GF134" s="66">
        <f>+VLOOKUP(GF$5,'Liste matières'!$A$7:$D$156,4,0)*AK134</f>
        <v>0</v>
      </c>
      <c r="GG134" s="66">
        <f>+VLOOKUP(GG$5,'Liste matières'!$A$7:$D$156,4,0)*AL134</f>
        <v>0</v>
      </c>
      <c r="GH134" s="66">
        <f>+VLOOKUP(GH$5,'Liste matières'!$A$7:$D$156,4,0)*AM134</f>
        <v>0</v>
      </c>
      <c r="GI134" s="66">
        <f>+VLOOKUP(GI$5,'Liste matières'!$A$7:$D$156,4,0)*AN134</f>
        <v>0</v>
      </c>
      <c r="GJ134" s="66">
        <f>+VLOOKUP(GJ$5,'Liste matières'!$A$7:$D$156,4,0)*AO134</f>
        <v>0</v>
      </c>
      <c r="GK134" s="66">
        <f>+VLOOKUP(GK$5,'Liste matières'!$A$7:$D$156,4,0)*AP134</f>
        <v>0</v>
      </c>
      <c r="GL134" s="66">
        <f>+VLOOKUP(GL$5,'Liste matières'!$A$7:$D$156,4,0)*AQ134</f>
        <v>0</v>
      </c>
      <c r="GM134" s="66">
        <f>+VLOOKUP(GM$5,'Liste matières'!$A$7:$D$156,4,0)*AR134</f>
        <v>0</v>
      </c>
      <c r="GN134" s="66">
        <f>+VLOOKUP(GN$5,'Liste matières'!$A$7:$D$156,4,0)*AS134</f>
        <v>0</v>
      </c>
      <c r="GO134" s="66">
        <f>+VLOOKUP(GO$5,'Liste matières'!$A$7:$D$156,4,0)*AT134</f>
        <v>0</v>
      </c>
      <c r="GP134" s="66">
        <f>+VLOOKUP(GP$5,'Liste matières'!$A$7:$D$156,4,0)*AU134</f>
        <v>0</v>
      </c>
      <c r="GQ134" s="66">
        <f>+VLOOKUP(GQ$5,'Liste matières'!$A$7:$D$156,4,0)*AV134</f>
        <v>0</v>
      </c>
      <c r="GR134" s="66">
        <f>+VLOOKUP(GR$5,'Liste matières'!$A$7:$D$156,4,0)*AW134</f>
        <v>0</v>
      </c>
      <c r="GS134" s="66">
        <f>+VLOOKUP(GS$5,'Liste matières'!$A$7:$D$156,4,0)*AX134</f>
        <v>0</v>
      </c>
      <c r="GT134" s="66">
        <f>+VLOOKUP(GT$5,'Liste matières'!$A$7:$D$156,4,0)*AY134</f>
        <v>0</v>
      </c>
      <c r="GU134" s="66">
        <f>+VLOOKUP(GU$5,'Liste matières'!$A$7:$D$156,4,0)*AZ134</f>
        <v>0</v>
      </c>
      <c r="GV134" s="66">
        <f>+VLOOKUP(GV$5,'Liste matières'!$A$7:$D$156,4,0)*BA134</f>
        <v>0</v>
      </c>
      <c r="GW134" s="66">
        <f>+VLOOKUP(GW$5,'Liste matières'!$A$7:$D$156,4,0)*BB134</f>
        <v>0</v>
      </c>
      <c r="GX134" s="66">
        <f>+VLOOKUP(GX$5,'Liste matières'!$A$7:$D$156,4,0)*BC134</f>
        <v>0</v>
      </c>
      <c r="GY134" s="66">
        <f>+VLOOKUP(GY$5,'Liste matières'!$A$7:$D$156,4,0)*BD134</f>
        <v>0</v>
      </c>
      <c r="GZ134" s="66">
        <f>+VLOOKUP(GZ$5,'Liste matières'!$A$7:$D$156,4,0)*BE134</f>
        <v>0</v>
      </c>
      <c r="HA134" s="66">
        <f>+VLOOKUP(HA$5,'Liste matières'!$A$7:$D$156,4,0)*BF134</f>
        <v>0</v>
      </c>
      <c r="HB134" s="66">
        <f>+VLOOKUP(HB$5,'Liste matières'!$A$7:$D$156,4,0)*BG134</f>
        <v>0</v>
      </c>
      <c r="HC134" s="66">
        <f>+VLOOKUP(HC$5,'Liste matières'!$A$7:$D$156,4,0)*BH134</f>
        <v>0</v>
      </c>
      <c r="HD134" s="66">
        <f>+VLOOKUP(HD$5,'Liste matières'!$A$7:$D$156,4,0)*BI134</f>
        <v>0</v>
      </c>
      <c r="HE134" s="66">
        <f>+VLOOKUP(HE$5,'Liste matières'!$A$7:$D$156,4,0)*BJ134</f>
        <v>0</v>
      </c>
      <c r="HF134" s="66">
        <f>+VLOOKUP(HF$5,'Liste matières'!$A$7:$D$156,4,0)*BK134</f>
        <v>0</v>
      </c>
      <c r="HG134" s="66">
        <f>+VLOOKUP(HG$5,'Liste matières'!$A$7:$D$156,4,0)*BL134</f>
        <v>0</v>
      </c>
      <c r="HH134" s="66">
        <f>+VLOOKUP(HH$5,'Liste matières'!$A$7:$D$156,4,0)*BM134</f>
        <v>0</v>
      </c>
      <c r="HI134" s="66">
        <f>+VLOOKUP(HI$5,'Liste matières'!$A$7:$D$156,4,0)*BN134</f>
        <v>0</v>
      </c>
      <c r="HJ134" s="66">
        <f>+VLOOKUP(HJ$5,'Liste matières'!$A$7:$D$156,4,0)*BO134</f>
        <v>0</v>
      </c>
      <c r="HK134" s="66">
        <f>+VLOOKUP(HK$5,'Liste matières'!$A$7:$D$156,4,0)*BP134</f>
        <v>0</v>
      </c>
      <c r="HL134" s="66">
        <f>+VLOOKUP(HL$5,'Liste matières'!$A$7:$D$156,4,0)*BQ134</f>
        <v>0</v>
      </c>
      <c r="HM134" s="66">
        <f>+VLOOKUP(HM$5,'Liste matières'!$A$7:$D$156,4,0)*BR134</f>
        <v>0</v>
      </c>
      <c r="HN134" s="66">
        <f>+VLOOKUP(HN$5,'Liste matières'!$A$7:$D$156,4,0)*BS134</f>
        <v>0</v>
      </c>
      <c r="HO134" s="66">
        <f>+VLOOKUP(HO$5,'Liste matières'!$A$7:$D$156,4,0)*BT134</f>
        <v>0</v>
      </c>
      <c r="HP134" s="66">
        <f>+VLOOKUP(HP$5,'Liste matières'!$A$7:$D$156,4,0)*BU134</f>
        <v>0</v>
      </c>
      <c r="HQ134" s="66">
        <f>+VLOOKUP(HQ$5,'Liste matières'!$A$7:$D$156,4,0)*BV134</f>
        <v>0</v>
      </c>
      <c r="HR134" s="66">
        <f>+VLOOKUP(HR$5,'Liste matières'!$A$7:$D$156,4,0)*BW134</f>
        <v>0</v>
      </c>
      <c r="HS134" s="66">
        <f>+VLOOKUP(HS$5,'Liste matières'!$A$7:$D$156,4,0)*BX134</f>
        <v>0</v>
      </c>
      <c r="HT134" s="66">
        <f>+VLOOKUP(HT$5,'Liste matières'!$A$7:$D$156,4,0)*BY134</f>
        <v>0</v>
      </c>
      <c r="HU134" s="66">
        <f>+VLOOKUP(HU$5,'Liste matières'!$A$7:$D$156,4,0)*BZ134</f>
        <v>0</v>
      </c>
      <c r="HV134" s="66">
        <f>+VLOOKUP(HV$5,'Liste matières'!$A$7:$D$156,4,0)*CA134</f>
        <v>0</v>
      </c>
      <c r="HW134" s="66">
        <f>+VLOOKUP(HW$5,'Liste matières'!$A$7:$D$156,4,0)*CB134</f>
        <v>0</v>
      </c>
      <c r="HX134" s="66">
        <f>+VLOOKUP(HX$5,'Liste matières'!$A$7:$D$156,4,0)*CC134</f>
        <v>0</v>
      </c>
      <c r="HY134" s="66">
        <f>+VLOOKUP(HY$5,'Liste matières'!$A$7:$D$156,4,0)*CD134</f>
        <v>0</v>
      </c>
      <c r="HZ134" s="66">
        <f>+VLOOKUP(HZ$5,'Liste matières'!$A$7:$D$156,4,0)*CE134</f>
        <v>0</v>
      </c>
      <c r="IA134" s="66">
        <f>+VLOOKUP(IA$5,'Liste matières'!$A$7:$D$156,4,0)*CF134</f>
        <v>0</v>
      </c>
      <c r="IB134" s="66">
        <f>+VLOOKUP(IB$5,'Liste matières'!$A$7:$D$156,4,0)*CG134</f>
        <v>0</v>
      </c>
      <c r="IC134" s="66">
        <f>+VLOOKUP(IC$5,'Liste matières'!$A$7:$D$156,4,0)*CH134</f>
        <v>0</v>
      </c>
      <c r="ID134" s="66">
        <f>+VLOOKUP(ID$5,'Liste matières'!$A$7:$D$156,4,0)*CI134</f>
        <v>0</v>
      </c>
      <c r="IE134" s="66">
        <f>+VLOOKUP(IE$5,'Liste matières'!$A$7:$D$156,4,0)*CJ134</f>
        <v>0</v>
      </c>
      <c r="IF134" s="66">
        <f>+VLOOKUP(IF$5,'Liste matières'!$A$7:$D$156,4,0)*CK134</f>
        <v>0</v>
      </c>
      <c r="IG134" s="66">
        <f>+VLOOKUP(IG$5,'Liste matières'!$A$7:$D$156,4,0)*CL134</f>
        <v>0</v>
      </c>
      <c r="IH134" s="66">
        <f>+VLOOKUP(IH$5,'Liste matières'!$A$7:$D$156,4,0)*CM134</f>
        <v>0</v>
      </c>
      <c r="II134" s="66">
        <f>+VLOOKUP(II$5,'Liste matières'!$A$7:$D$156,4,0)*CN134</f>
        <v>0</v>
      </c>
      <c r="IJ134" s="66">
        <f>+VLOOKUP(IJ$5,'Liste matières'!$A$7:$D$156,4,0)*CO134</f>
        <v>0</v>
      </c>
      <c r="IK134" s="66">
        <f>+VLOOKUP(IK$5,'Liste matières'!$A$7:$D$156,4,0)*CP134</f>
        <v>0</v>
      </c>
      <c r="IL134" s="66">
        <f>+VLOOKUP(IL$5,'Liste matières'!$A$7:$D$156,4,0)*CQ134</f>
        <v>0</v>
      </c>
      <c r="IM134" s="66">
        <f>+VLOOKUP(IM$5,'Liste matières'!$A$7:$D$156,4,0)*CR134</f>
        <v>0</v>
      </c>
      <c r="IN134" s="66">
        <f>+VLOOKUP(IN$5,'Liste matières'!$A$7:$D$156,4,0)*CS134</f>
        <v>0</v>
      </c>
      <c r="IO134" s="66">
        <f>+VLOOKUP(IO$5,'Liste matières'!$A$7:$D$156,4,0)*CT134</f>
        <v>0</v>
      </c>
      <c r="IP134" s="66">
        <f>+VLOOKUP(IP$5,'Liste matières'!$A$7:$D$156,4,0)*CU134</f>
        <v>0</v>
      </c>
      <c r="IQ134" s="66">
        <f>+VLOOKUP(IQ$5,'Liste matières'!$A$7:$D$156,4,0)*CV134</f>
        <v>0</v>
      </c>
      <c r="IR134" s="66">
        <f>+VLOOKUP(IR$5,'Liste matières'!$A$7:$D$156,4,0)*CW134</f>
        <v>0</v>
      </c>
      <c r="IS134" s="66">
        <f>+VLOOKUP(IS$5,'Liste matières'!$A$7:$D$156,4,0)*CX134</f>
        <v>0</v>
      </c>
      <c r="IT134" s="66">
        <f>+VLOOKUP(IT$5,'Liste matières'!$A$7:$D$156,4,0)*CY134</f>
        <v>0</v>
      </c>
      <c r="IU134" s="66">
        <f>+VLOOKUP(IU$5,'Liste matières'!$A$7:$D$156,4,0)*CZ134</f>
        <v>0</v>
      </c>
      <c r="IV134" s="66">
        <f>+VLOOKUP(IV$5,'Liste matières'!$A$7:$D$156,4,0)*DA134</f>
        <v>0</v>
      </c>
      <c r="IW134" s="66">
        <f>+VLOOKUP(IW$5,'Liste matières'!$A$7:$D$156,4,0)*DB134</f>
        <v>0</v>
      </c>
      <c r="IX134" s="66">
        <f>+VLOOKUP(IX$5,'Liste matières'!$A$7:$D$156,4,0)*DC134</f>
        <v>0</v>
      </c>
      <c r="IY134" s="66">
        <f>+VLOOKUP(IY$5,'Liste matières'!$A$7:$D$156,4,0)*DD134</f>
        <v>0</v>
      </c>
      <c r="IZ134" s="66">
        <f>+VLOOKUP(IZ$5,'Liste matières'!$A$7:$D$156,4,0)*DE134</f>
        <v>0</v>
      </c>
      <c r="JA134" s="66">
        <f>+VLOOKUP(JA$5,'Liste matières'!$A$7:$D$156,4,0)*DF134</f>
        <v>0</v>
      </c>
      <c r="JB134" s="66">
        <f>+VLOOKUP(JB$5,'Liste matières'!$A$7:$D$156,4,0)*DG134</f>
        <v>0</v>
      </c>
      <c r="JC134" s="66">
        <f>+VLOOKUP(JC$5,'Liste matières'!$A$7:$D$156,4,0)*DH134</f>
        <v>0</v>
      </c>
      <c r="JD134" s="66">
        <f>+VLOOKUP(JD$5,'Liste matières'!$A$7:$D$156,4,0)*DI134</f>
        <v>0</v>
      </c>
      <c r="JE134" s="66">
        <f>+VLOOKUP(JE$5,'Liste matières'!$A$7:$D$156,4,0)*DJ134</f>
        <v>0</v>
      </c>
      <c r="JF134" s="66">
        <f>+VLOOKUP(JF$5,'Liste matières'!$A$7:$D$156,4,0)*DK134</f>
        <v>0</v>
      </c>
      <c r="JG134" s="66">
        <f>+VLOOKUP(JG$5,'Liste matières'!$A$7:$D$156,4,0)*DL134</f>
        <v>0</v>
      </c>
      <c r="JH134" s="66">
        <f>+VLOOKUP(JH$5,'Liste matières'!$A$7:$D$156,4,0)*DM134</f>
        <v>0</v>
      </c>
      <c r="JI134" s="66">
        <f>+VLOOKUP(JI$5,'Liste matières'!$A$7:$D$156,4,0)*DN134</f>
        <v>0</v>
      </c>
      <c r="JJ134" s="66">
        <f>+VLOOKUP(JJ$5,'Liste matières'!$A$7:$D$156,4,0)*DO134</f>
        <v>0</v>
      </c>
      <c r="JK134" s="66">
        <f>+VLOOKUP(JK$5,'Liste matières'!$A$7:$D$156,4,0)*DP134</f>
        <v>0</v>
      </c>
      <c r="JL134" s="66">
        <f>+VLOOKUP(JL$5,'Liste matières'!$A$7:$D$156,4,0)*DQ134</f>
        <v>0</v>
      </c>
      <c r="JM134" s="66">
        <f>+VLOOKUP(JM$5,'Liste matières'!$A$7:$D$156,4,0)*DR134</f>
        <v>0</v>
      </c>
      <c r="JN134" s="66">
        <f>+VLOOKUP(JN$5,'Liste matières'!$A$7:$D$156,4,0)*DS134</f>
        <v>0</v>
      </c>
      <c r="JO134" s="66">
        <f>+VLOOKUP(JO$5,'Liste matières'!$A$7:$D$156,4,0)*DT134</f>
        <v>0</v>
      </c>
      <c r="JP134" s="66">
        <f>+VLOOKUP(JP$5,'Liste matières'!$A$7:$D$156,4,0)*DU134</f>
        <v>0</v>
      </c>
      <c r="JQ134" s="66">
        <f>+VLOOKUP(JQ$5,'Liste matières'!$A$7:$D$156,4,0)*DV134</f>
        <v>0</v>
      </c>
      <c r="JR134" s="66">
        <f>+VLOOKUP(JR$5,'Liste matières'!$A$7:$D$156,4,0)*DW134</f>
        <v>0</v>
      </c>
      <c r="JS134" s="66">
        <f>+VLOOKUP(JS$5,'Liste matières'!$A$7:$D$156,4,0)*DX134</f>
        <v>0</v>
      </c>
      <c r="JT134" s="66">
        <f>+VLOOKUP(JT$5,'Liste matières'!$A$7:$D$156,4,0)*DY134</f>
        <v>0</v>
      </c>
      <c r="JU134" s="66">
        <f>+VLOOKUP(JU$5,'Liste matières'!$A$7:$D$156,4,0)*DZ134</f>
        <v>0</v>
      </c>
      <c r="JV134" s="66">
        <f>+VLOOKUP(JV$5,'Liste matières'!$A$7:$D$156,4,0)*EA134</f>
        <v>0</v>
      </c>
      <c r="JW134" s="66">
        <f>+VLOOKUP(JW$5,'Liste matières'!$A$7:$D$156,4,0)*EB134</f>
        <v>0</v>
      </c>
      <c r="JX134" s="66">
        <f>+VLOOKUP(JX$5,'Liste matières'!$A$7:$D$156,4,0)*EC134</f>
        <v>0</v>
      </c>
      <c r="JY134" s="66">
        <f>+VLOOKUP(JY$5,'Liste matières'!$A$7:$D$156,4,0)*ED134</f>
        <v>0</v>
      </c>
      <c r="JZ134" s="66">
        <f>+VLOOKUP(JZ$5,'Liste matières'!$A$7:$D$156,4,0)*EE134</f>
        <v>0</v>
      </c>
      <c r="KA134" s="66">
        <f>+VLOOKUP(KA$5,'Liste matières'!$A$7:$D$156,4,0)*EF134</f>
        <v>0</v>
      </c>
      <c r="KB134" s="66">
        <f>+VLOOKUP(KB$5,'Liste matières'!$A$7:$D$156,4,0)*EG134</f>
        <v>0</v>
      </c>
      <c r="KC134" s="66">
        <f>+VLOOKUP(KC$5,'Liste matières'!$A$7:$D$156,4,0)*EH134</f>
        <v>0</v>
      </c>
      <c r="KD134" s="66">
        <f>+VLOOKUP(KD$5,'Liste matières'!$A$7:$D$156,4,0)*EI134</f>
        <v>0</v>
      </c>
      <c r="KE134" s="66">
        <f>+VLOOKUP(KE$5,'Liste matières'!$A$7:$D$156,4,0)*EJ134</f>
        <v>0</v>
      </c>
      <c r="KF134" s="66">
        <f>+VLOOKUP(KF$5,'Liste matières'!$A$7:$D$156,4,0)*EK134</f>
        <v>0</v>
      </c>
      <c r="KG134" s="66">
        <f>+VLOOKUP(KG$5,'Liste matières'!$A$7:$D$156,4,0)*EL134</f>
        <v>0</v>
      </c>
      <c r="KH134" s="66">
        <f>+VLOOKUP(KH$5,'Liste matières'!$A$7:$D$156,4,0)*EM134</f>
        <v>0</v>
      </c>
      <c r="KI134" s="66">
        <f>+VLOOKUP(KI$5,'Liste matières'!$A$7:$D$156,4,0)*EN134</f>
        <v>0</v>
      </c>
      <c r="KJ134" s="66">
        <f>+VLOOKUP(KJ$5,'Liste matières'!$A$7:$D$156,4,0)*EO134</f>
        <v>0</v>
      </c>
      <c r="KK134" s="66">
        <f>+VLOOKUP(KK$5,'Liste matières'!$A$7:$D$156,4,0)*EP134</f>
        <v>0</v>
      </c>
      <c r="KL134" s="66">
        <f>+VLOOKUP(KL$5,'Liste matières'!$A$7:$D$156,4,0)*EQ134</f>
        <v>0</v>
      </c>
      <c r="KM134" s="66">
        <f>+VLOOKUP(KM$5,'Liste matières'!$A$7:$D$156,4,0)*ER134</f>
        <v>0</v>
      </c>
      <c r="KN134" s="66">
        <f>+VLOOKUP(KN$5,'Liste matières'!$A$7:$D$156,4,0)*ES134</f>
        <v>0</v>
      </c>
      <c r="KO134" s="66">
        <f>+VLOOKUP(KO$5,'Liste matières'!$A$7:$D$156,4,0)*ET134</f>
        <v>0</v>
      </c>
      <c r="KP134" s="66">
        <f>+VLOOKUP(KP$5,'Liste matières'!$A$7:$D$156,4,0)*EU134</f>
        <v>0</v>
      </c>
      <c r="KQ134" s="66">
        <f>+VLOOKUP(KQ$5,'Liste matières'!$A$7:$D$156,4,0)*EV134</f>
        <v>0</v>
      </c>
      <c r="KR134" s="66">
        <f>+VLOOKUP(KR$5,'Liste matières'!$A$7:$D$156,4,0)*EW134</f>
        <v>0</v>
      </c>
      <c r="KS134" s="66">
        <f>+VLOOKUP(KS$5,'Liste matières'!$A$7:$D$156,4,0)*EX134</f>
        <v>0</v>
      </c>
      <c r="KU134" s="65">
        <f t="shared" si="1"/>
        <v>0</v>
      </c>
    </row>
    <row r="135" spans="1:307" x14ac:dyDescent="0.25">
      <c r="A135" s="3" t="s">
        <v>129</v>
      </c>
      <c r="B135" s="11"/>
      <c r="C135" s="74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Z135" s="66">
        <f>+VLOOKUP(EZ$5,'Liste matières'!$A$7:$D$156,4,0)*E135</f>
        <v>0</v>
      </c>
      <c r="FA135" s="66">
        <f>+VLOOKUP(FA$5,'Liste matières'!$A$7:$D$156,4,0)*F135</f>
        <v>0</v>
      </c>
      <c r="FB135" s="66">
        <f>+VLOOKUP(FB$5,'Liste matières'!$A$7:$D$156,4,0)*G135</f>
        <v>0</v>
      </c>
      <c r="FC135" s="66">
        <f>+VLOOKUP(FC$5,'Liste matières'!$A$7:$D$156,4,0)*H135</f>
        <v>0</v>
      </c>
      <c r="FD135" s="66">
        <f>+VLOOKUP(FD$5,'Liste matières'!$A$7:$D$156,4,0)*I135</f>
        <v>0</v>
      </c>
      <c r="FE135" s="66">
        <f>+VLOOKUP(FE$5,'Liste matières'!$A$7:$D$156,4,0)*J135</f>
        <v>0</v>
      </c>
      <c r="FF135" s="66">
        <f>+VLOOKUP(FF$5,'Liste matières'!$A$7:$D$156,4,0)*K135</f>
        <v>0</v>
      </c>
      <c r="FG135" s="66">
        <f>+VLOOKUP(FG$5,'Liste matières'!$A$7:$D$156,4,0)*L135</f>
        <v>0</v>
      </c>
      <c r="FH135" s="66">
        <f>+VLOOKUP(FH$5,'Liste matières'!$A$7:$D$156,4,0)*M135</f>
        <v>0</v>
      </c>
      <c r="FI135" s="66">
        <f>+VLOOKUP(FI$5,'Liste matières'!$A$7:$D$156,4,0)*N135</f>
        <v>0</v>
      </c>
      <c r="FJ135" s="66">
        <f>+VLOOKUP(FJ$5,'Liste matières'!$A$7:$D$156,4,0)*O135</f>
        <v>0</v>
      </c>
      <c r="FK135" s="66">
        <f>+VLOOKUP(FK$5,'Liste matières'!$A$7:$D$156,4,0)*P135</f>
        <v>0</v>
      </c>
      <c r="FL135" s="66">
        <f>+VLOOKUP(FL$5,'Liste matières'!$A$7:$D$156,4,0)*Q135</f>
        <v>0</v>
      </c>
      <c r="FM135" s="66">
        <f>+VLOOKUP(FM$5,'Liste matières'!$A$7:$D$156,4,0)*R135</f>
        <v>0</v>
      </c>
      <c r="FN135" s="66">
        <f>+VLOOKUP(FN$5,'Liste matières'!$A$7:$D$156,4,0)*S135</f>
        <v>0</v>
      </c>
      <c r="FO135" s="66">
        <f>+VLOOKUP(FO$5,'Liste matières'!$A$7:$D$156,4,0)*T135</f>
        <v>0</v>
      </c>
      <c r="FP135" s="66">
        <f>+VLOOKUP(FP$5,'Liste matières'!$A$7:$D$156,4,0)*U135</f>
        <v>0</v>
      </c>
      <c r="FQ135" s="66">
        <f>+VLOOKUP(FQ$5,'Liste matières'!$A$7:$D$156,4,0)*V135</f>
        <v>0</v>
      </c>
      <c r="FR135" s="66">
        <f>+VLOOKUP(FR$5,'Liste matières'!$A$7:$D$156,4,0)*W135</f>
        <v>0</v>
      </c>
      <c r="FS135" s="66">
        <f>+VLOOKUP(FS$5,'Liste matières'!$A$7:$D$156,4,0)*X135</f>
        <v>0</v>
      </c>
      <c r="FT135" s="66">
        <f>+VLOOKUP(FT$5,'Liste matières'!$A$7:$D$156,4,0)*Y135</f>
        <v>0</v>
      </c>
      <c r="FU135" s="66">
        <f>+VLOOKUP(FU$5,'Liste matières'!$A$7:$D$156,4,0)*Z135</f>
        <v>0</v>
      </c>
      <c r="FV135" s="66">
        <f>+VLOOKUP(FV$5,'Liste matières'!$A$7:$D$156,4,0)*AA135</f>
        <v>0</v>
      </c>
      <c r="FW135" s="66">
        <f>+VLOOKUP(FW$5,'Liste matières'!$A$7:$D$156,4,0)*AB135</f>
        <v>0</v>
      </c>
      <c r="FX135" s="66">
        <f>+VLOOKUP(FX$5,'Liste matières'!$A$7:$D$156,4,0)*AC135</f>
        <v>0</v>
      </c>
      <c r="FY135" s="66">
        <f>+VLOOKUP(FY$5,'Liste matières'!$A$7:$D$156,4,0)*AD135</f>
        <v>0</v>
      </c>
      <c r="FZ135" s="66">
        <f>+VLOOKUP(FZ$5,'Liste matières'!$A$7:$D$156,4,0)*AE135</f>
        <v>0</v>
      </c>
      <c r="GA135" s="66">
        <f>+VLOOKUP(GA$5,'Liste matières'!$A$7:$D$156,4,0)*AF135</f>
        <v>0</v>
      </c>
      <c r="GB135" s="66">
        <f>+VLOOKUP(GB$5,'Liste matières'!$A$7:$D$156,4,0)*AG135</f>
        <v>0</v>
      </c>
      <c r="GC135" s="66">
        <f>+VLOOKUP(GC$5,'Liste matières'!$A$7:$D$156,4,0)*AH135</f>
        <v>0</v>
      </c>
      <c r="GD135" s="66">
        <f>+VLOOKUP(GD$5,'Liste matières'!$A$7:$D$156,4,0)*AI135</f>
        <v>0</v>
      </c>
      <c r="GE135" s="66">
        <f>+VLOOKUP(GE$5,'Liste matières'!$A$7:$D$156,4,0)*AJ135</f>
        <v>0</v>
      </c>
      <c r="GF135" s="66">
        <f>+VLOOKUP(GF$5,'Liste matières'!$A$7:$D$156,4,0)*AK135</f>
        <v>0</v>
      </c>
      <c r="GG135" s="66">
        <f>+VLOOKUP(GG$5,'Liste matières'!$A$7:$D$156,4,0)*AL135</f>
        <v>0</v>
      </c>
      <c r="GH135" s="66">
        <f>+VLOOKUP(GH$5,'Liste matières'!$A$7:$D$156,4,0)*AM135</f>
        <v>0</v>
      </c>
      <c r="GI135" s="66">
        <f>+VLOOKUP(GI$5,'Liste matières'!$A$7:$D$156,4,0)*AN135</f>
        <v>0</v>
      </c>
      <c r="GJ135" s="66">
        <f>+VLOOKUP(GJ$5,'Liste matières'!$A$7:$D$156,4,0)*AO135</f>
        <v>0</v>
      </c>
      <c r="GK135" s="66">
        <f>+VLOOKUP(GK$5,'Liste matières'!$A$7:$D$156,4,0)*AP135</f>
        <v>0</v>
      </c>
      <c r="GL135" s="66">
        <f>+VLOOKUP(GL$5,'Liste matières'!$A$7:$D$156,4,0)*AQ135</f>
        <v>0</v>
      </c>
      <c r="GM135" s="66">
        <f>+VLOOKUP(GM$5,'Liste matières'!$A$7:$D$156,4,0)*AR135</f>
        <v>0</v>
      </c>
      <c r="GN135" s="66">
        <f>+VLOOKUP(GN$5,'Liste matières'!$A$7:$D$156,4,0)*AS135</f>
        <v>0</v>
      </c>
      <c r="GO135" s="66">
        <f>+VLOOKUP(GO$5,'Liste matières'!$A$7:$D$156,4,0)*AT135</f>
        <v>0</v>
      </c>
      <c r="GP135" s="66">
        <f>+VLOOKUP(GP$5,'Liste matières'!$A$7:$D$156,4,0)*AU135</f>
        <v>0</v>
      </c>
      <c r="GQ135" s="66">
        <f>+VLOOKUP(GQ$5,'Liste matières'!$A$7:$D$156,4,0)*AV135</f>
        <v>0</v>
      </c>
      <c r="GR135" s="66">
        <f>+VLOOKUP(GR$5,'Liste matières'!$A$7:$D$156,4,0)*AW135</f>
        <v>0</v>
      </c>
      <c r="GS135" s="66">
        <f>+VLOOKUP(GS$5,'Liste matières'!$A$7:$D$156,4,0)*AX135</f>
        <v>0</v>
      </c>
      <c r="GT135" s="66">
        <f>+VLOOKUP(GT$5,'Liste matières'!$A$7:$D$156,4,0)*AY135</f>
        <v>0</v>
      </c>
      <c r="GU135" s="66">
        <f>+VLOOKUP(GU$5,'Liste matières'!$A$7:$D$156,4,0)*AZ135</f>
        <v>0</v>
      </c>
      <c r="GV135" s="66">
        <f>+VLOOKUP(GV$5,'Liste matières'!$A$7:$D$156,4,0)*BA135</f>
        <v>0</v>
      </c>
      <c r="GW135" s="66">
        <f>+VLOOKUP(GW$5,'Liste matières'!$A$7:$D$156,4,0)*BB135</f>
        <v>0</v>
      </c>
      <c r="GX135" s="66">
        <f>+VLOOKUP(GX$5,'Liste matières'!$A$7:$D$156,4,0)*BC135</f>
        <v>0</v>
      </c>
      <c r="GY135" s="66">
        <f>+VLOOKUP(GY$5,'Liste matières'!$A$7:$D$156,4,0)*BD135</f>
        <v>0</v>
      </c>
      <c r="GZ135" s="66">
        <f>+VLOOKUP(GZ$5,'Liste matières'!$A$7:$D$156,4,0)*BE135</f>
        <v>0</v>
      </c>
      <c r="HA135" s="66">
        <f>+VLOOKUP(HA$5,'Liste matières'!$A$7:$D$156,4,0)*BF135</f>
        <v>0</v>
      </c>
      <c r="HB135" s="66">
        <f>+VLOOKUP(HB$5,'Liste matières'!$A$7:$D$156,4,0)*BG135</f>
        <v>0</v>
      </c>
      <c r="HC135" s="66">
        <f>+VLOOKUP(HC$5,'Liste matières'!$A$7:$D$156,4,0)*BH135</f>
        <v>0</v>
      </c>
      <c r="HD135" s="66">
        <f>+VLOOKUP(HD$5,'Liste matières'!$A$7:$D$156,4,0)*BI135</f>
        <v>0</v>
      </c>
      <c r="HE135" s="66">
        <f>+VLOOKUP(HE$5,'Liste matières'!$A$7:$D$156,4,0)*BJ135</f>
        <v>0</v>
      </c>
      <c r="HF135" s="66">
        <f>+VLOOKUP(HF$5,'Liste matières'!$A$7:$D$156,4,0)*BK135</f>
        <v>0</v>
      </c>
      <c r="HG135" s="66">
        <f>+VLOOKUP(HG$5,'Liste matières'!$A$7:$D$156,4,0)*BL135</f>
        <v>0</v>
      </c>
      <c r="HH135" s="66">
        <f>+VLOOKUP(HH$5,'Liste matières'!$A$7:$D$156,4,0)*BM135</f>
        <v>0</v>
      </c>
      <c r="HI135" s="66">
        <f>+VLOOKUP(HI$5,'Liste matières'!$A$7:$D$156,4,0)*BN135</f>
        <v>0</v>
      </c>
      <c r="HJ135" s="66">
        <f>+VLOOKUP(HJ$5,'Liste matières'!$A$7:$D$156,4,0)*BO135</f>
        <v>0</v>
      </c>
      <c r="HK135" s="66">
        <f>+VLOOKUP(HK$5,'Liste matières'!$A$7:$D$156,4,0)*BP135</f>
        <v>0</v>
      </c>
      <c r="HL135" s="66">
        <f>+VLOOKUP(HL$5,'Liste matières'!$A$7:$D$156,4,0)*BQ135</f>
        <v>0</v>
      </c>
      <c r="HM135" s="66">
        <f>+VLOOKUP(HM$5,'Liste matières'!$A$7:$D$156,4,0)*BR135</f>
        <v>0</v>
      </c>
      <c r="HN135" s="66">
        <f>+VLOOKUP(HN$5,'Liste matières'!$A$7:$D$156,4,0)*BS135</f>
        <v>0</v>
      </c>
      <c r="HO135" s="66">
        <f>+VLOOKUP(HO$5,'Liste matières'!$A$7:$D$156,4,0)*BT135</f>
        <v>0</v>
      </c>
      <c r="HP135" s="66">
        <f>+VLOOKUP(HP$5,'Liste matières'!$A$7:$D$156,4,0)*BU135</f>
        <v>0</v>
      </c>
      <c r="HQ135" s="66">
        <f>+VLOOKUP(HQ$5,'Liste matières'!$A$7:$D$156,4,0)*BV135</f>
        <v>0</v>
      </c>
      <c r="HR135" s="66">
        <f>+VLOOKUP(HR$5,'Liste matières'!$A$7:$D$156,4,0)*BW135</f>
        <v>0</v>
      </c>
      <c r="HS135" s="66">
        <f>+VLOOKUP(HS$5,'Liste matières'!$A$7:$D$156,4,0)*BX135</f>
        <v>0</v>
      </c>
      <c r="HT135" s="66">
        <f>+VLOOKUP(HT$5,'Liste matières'!$A$7:$D$156,4,0)*BY135</f>
        <v>0</v>
      </c>
      <c r="HU135" s="66">
        <f>+VLOOKUP(HU$5,'Liste matières'!$A$7:$D$156,4,0)*BZ135</f>
        <v>0</v>
      </c>
      <c r="HV135" s="66">
        <f>+VLOOKUP(HV$5,'Liste matières'!$A$7:$D$156,4,0)*CA135</f>
        <v>0</v>
      </c>
      <c r="HW135" s="66">
        <f>+VLOOKUP(HW$5,'Liste matières'!$A$7:$D$156,4,0)*CB135</f>
        <v>0</v>
      </c>
      <c r="HX135" s="66">
        <f>+VLOOKUP(HX$5,'Liste matières'!$A$7:$D$156,4,0)*CC135</f>
        <v>0</v>
      </c>
      <c r="HY135" s="66">
        <f>+VLOOKUP(HY$5,'Liste matières'!$A$7:$D$156,4,0)*CD135</f>
        <v>0</v>
      </c>
      <c r="HZ135" s="66">
        <f>+VLOOKUP(HZ$5,'Liste matières'!$A$7:$D$156,4,0)*CE135</f>
        <v>0</v>
      </c>
      <c r="IA135" s="66">
        <f>+VLOOKUP(IA$5,'Liste matières'!$A$7:$D$156,4,0)*CF135</f>
        <v>0</v>
      </c>
      <c r="IB135" s="66">
        <f>+VLOOKUP(IB$5,'Liste matières'!$A$7:$D$156,4,0)*CG135</f>
        <v>0</v>
      </c>
      <c r="IC135" s="66">
        <f>+VLOOKUP(IC$5,'Liste matières'!$A$7:$D$156,4,0)*CH135</f>
        <v>0</v>
      </c>
      <c r="ID135" s="66">
        <f>+VLOOKUP(ID$5,'Liste matières'!$A$7:$D$156,4,0)*CI135</f>
        <v>0</v>
      </c>
      <c r="IE135" s="66">
        <f>+VLOOKUP(IE$5,'Liste matières'!$A$7:$D$156,4,0)*CJ135</f>
        <v>0</v>
      </c>
      <c r="IF135" s="66">
        <f>+VLOOKUP(IF$5,'Liste matières'!$A$7:$D$156,4,0)*CK135</f>
        <v>0</v>
      </c>
      <c r="IG135" s="66">
        <f>+VLOOKUP(IG$5,'Liste matières'!$A$7:$D$156,4,0)*CL135</f>
        <v>0</v>
      </c>
      <c r="IH135" s="66">
        <f>+VLOOKUP(IH$5,'Liste matières'!$A$7:$D$156,4,0)*CM135</f>
        <v>0</v>
      </c>
      <c r="II135" s="66">
        <f>+VLOOKUP(II$5,'Liste matières'!$A$7:$D$156,4,0)*CN135</f>
        <v>0</v>
      </c>
      <c r="IJ135" s="66">
        <f>+VLOOKUP(IJ$5,'Liste matières'!$A$7:$D$156,4,0)*CO135</f>
        <v>0</v>
      </c>
      <c r="IK135" s="66">
        <f>+VLOOKUP(IK$5,'Liste matières'!$A$7:$D$156,4,0)*CP135</f>
        <v>0</v>
      </c>
      <c r="IL135" s="66">
        <f>+VLOOKUP(IL$5,'Liste matières'!$A$7:$D$156,4,0)*CQ135</f>
        <v>0</v>
      </c>
      <c r="IM135" s="66">
        <f>+VLOOKUP(IM$5,'Liste matières'!$A$7:$D$156,4,0)*CR135</f>
        <v>0</v>
      </c>
      <c r="IN135" s="66">
        <f>+VLOOKUP(IN$5,'Liste matières'!$A$7:$D$156,4,0)*CS135</f>
        <v>0</v>
      </c>
      <c r="IO135" s="66">
        <f>+VLOOKUP(IO$5,'Liste matières'!$A$7:$D$156,4,0)*CT135</f>
        <v>0</v>
      </c>
      <c r="IP135" s="66">
        <f>+VLOOKUP(IP$5,'Liste matières'!$A$7:$D$156,4,0)*CU135</f>
        <v>0</v>
      </c>
      <c r="IQ135" s="66">
        <f>+VLOOKUP(IQ$5,'Liste matières'!$A$7:$D$156,4,0)*CV135</f>
        <v>0</v>
      </c>
      <c r="IR135" s="66">
        <f>+VLOOKUP(IR$5,'Liste matières'!$A$7:$D$156,4,0)*CW135</f>
        <v>0</v>
      </c>
      <c r="IS135" s="66">
        <f>+VLOOKUP(IS$5,'Liste matières'!$A$7:$D$156,4,0)*CX135</f>
        <v>0</v>
      </c>
      <c r="IT135" s="66">
        <f>+VLOOKUP(IT$5,'Liste matières'!$A$7:$D$156,4,0)*CY135</f>
        <v>0</v>
      </c>
      <c r="IU135" s="66">
        <f>+VLOOKUP(IU$5,'Liste matières'!$A$7:$D$156,4,0)*CZ135</f>
        <v>0</v>
      </c>
      <c r="IV135" s="66">
        <f>+VLOOKUP(IV$5,'Liste matières'!$A$7:$D$156,4,0)*DA135</f>
        <v>0</v>
      </c>
      <c r="IW135" s="66">
        <f>+VLOOKUP(IW$5,'Liste matières'!$A$7:$D$156,4,0)*DB135</f>
        <v>0</v>
      </c>
      <c r="IX135" s="66">
        <f>+VLOOKUP(IX$5,'Liste matières'!$A$7:$D$156,4,0)*DC135</f>
        <v>0</v>
      </c>
      <c r="IY135" s="66">
        <f>+VLOOKUP(IY$5,'Liste matières'!$A$7:$D$156,4,0)*DD135</f>
        <v>0</v>
      </c>
      <c r="IZ135" s="66">
        <f>+VLOOKUP(IZ$5,'Liste matières'!$A$7:$D$156,4,0)*DE135</f>
        <v>0</v>
      </c>
      <c r="JA135" s="66">
        <f>+VLOOKUP(JA$5,'Liste matières'!$A$7:$D$156,4,0)*DF135</f>
        <v>0</v>
      </c>
      <c r="JB135" s="66">
        <f>+VLOOKUP(JB$5,'Liste matières'!$A$7:$D$156,4,0)*DG135</f>
        <v>0</v>
      </c>
      <c r="JC135" s="66">
        <f>+VLOOKUP(JC$5,'Liste matières'!$A$7:$D$156,4,0)*DH135</f>
        <v>0</v>
      </c>
      <c r="JD135" s="66">
        <f>+VLOOKUP(JD$5,'Liste matières'!$A$7:$D$156,4,0)*DI135</f>
        <v>0</v>
      </c>
      <c r="JE135" s="66">
        <f>+VLOOKUP(JE$5,'Liste matières'!$A$7:$D$156,4,0)*DJ135</f>
        <v>0</v>
      </c>
      <c r="JF135" s="66">
        <f>+VLOOKUP(JF$5,'Liste matières'!$A$7:$D$156,4,0)*DK135</f>
        <v>0</v>
      </c>
      <c r="JG135" s="66">
        <f>+VLOOKUP(JG$5,'Liste matières'!$A$7:$D$156,4,0)*DL135</f>
        <v>0</v>
      </c>
      <c r="JH135" s="66">
        <f>+VLOOKUP(JH$5,'Liste matières'!$A$7:$D$156,4,0)*DM135</f>
        <v>0</v>
      </c>
      <c r="JI135" s="66">
        <f>+VLOOKUP(JI$5,'Liste matières'!$A$7:$D$156,4,0)*DN135</f>
        <v>0</v>
      </c>
      <c r="JJ135" s="66">
        <f>+VLOOKUP(JJ$5,'Liste matières'!$A$7:$D$156,4,0)*DO135</f>
        <v>0</v>
      </c>
      <c r="JK135" s="66">
        <f>+VLOOKUP(JK$5,'Liste matières'!$A$7:$D$156,4,0)*DP135</f>
        <v>0</v>
      </c>
      <c r="JL135" s="66">
        <f>+VLOOKUP(JL$5,'Liste matières'!$A$7:$D$156,4,0)*DQ135</f>
        <v>0</v>
      </c>
      <c r="JM135" s="66">
        <f>+VLOOKUP(JM$5,'Liste matières'!$A$7:$D$156,4,0)*DR135</f>
        <v>0</v>
      </c>
      <c r="JN135" s="66">
        <f>+VLOOKUP(JN$5,'Liste matières'!$A$7:$D$156,4,0)*DS135</f>
        <v>0</v>
      </c>
      <c r="JO135" s="66">
        <f>+VLOOKUP(JO$5,'Liste matières'!$A$7:$D$156,4,0)*DT135</f>
        <v>0</v>
      </c>
      <c r="JP135" s="66">
        <f>+VLOOKUP(JP$5,'Liste matières'!$A$7:$D$156,4,0)*DU135</f>
        <v>0</v>
      </c>
      <c r="JQ135" s="66">
        <f>+VLOOKUP(JQ$5,'Liste matières'!$A$7:$D$156,4,0)*DV135</f>
        <v>0</v>
      </c>
      <c r="JR135" s="66">
        <f>+VLOOKUP(JR$5,'Liste matières'!$A$7:$D$156,4,0)*DW135</f>
        <v>0</v>
      </c>
      <c r="JS135" s="66">
        <f>+VLOOKUP(JS$5,'Liste matières'!$A$7:$D$156,4,0)*DX135</f>
        <v>0</v>
      </c>
      <c r="JT135" s="66">
        <f>+VLOOKUP(JT$5,'Liste matières'!$A$7:$D$156,4,0)*DY135</f>
        <v>0</v>
      </c>
      <c r="JU135" s="66">
        <f>+VLOOKUP(JU$5,'Liste matières'!$A$7:$D$156,4,0)*DZ135</f>
        <v>0</v>
      </c>
      <c r="JV135" s="66">
        <f>+VLOOKUP(JV$5,'Liste matières'!$A$7:$D$156,4,0)*EA135</f>
        <v>0</v>
      </c>
      <c r="JW135" s="66">
        <f>+VLOOKUP(JW$5,'Liste matières'!$A$7:$D$156,4,0)*EB135</f>
        <v>0</v>
      </c>
      <c r="JX135" s="66">
        <f>+VLOOKUP(JX$5,'Liste matières'!$A$7:$D$156,4,0)*EC135</f>
        <v>0</v>
      </c>
      <c r="JY135" s="66">
        <f>+VLOOKUP(JY$5,'Liste matières'!$A$7:$D$156,4,0)*ED135</f>
        <v>0</v>
      </c>
      <c r="JZ135" s="66">
        <f>+VLOOKUP(JZ$5,'Liste matières'!$A$7:$D$156,4,0)*EE135</f>
        <v>0</v>
      </c>
      <c r="KA135" s="66">
        <f>+VLOOKUP(KA$5,'Liste matières'!$A$7:$D$156,4,0)*EF135</f>
        <v>0</v>
      </c>
      <c r="KB135" s="66">
        <f>+VLOOKUP(KB$5,'Liste matières'!$A$7:$D$156,4,0)*EG135</f>
        <v>0</v>
      </c>
      <c r="KC135" s="66">
        <f>+VLOOKUP(KC$5,'Liste matières'!$A$7:$D$156,4,0)*EH135</f>
        <v>0</v>
      </c>
      <c r="KD135" s="66">
        <f>+VLOOKUP(KD$5,'Liste matières'!$A$7:$D$156,4,0)*EI135</f>
        <v>0</v>
      </c>
      <c r="KE135" s="66">
        <f>+VLOOKUP(KE$5,'Liste matières'!$A$7:$D$156,4,0)*EJ135</f>
        <v>0</v>
      </c>
      <c r="KF135" s="66">
        <f>+VLOOKUP(KF$5,'Liste matières'!$A$7:$D$156,4,0)*EK135</f>
        <v>0</v>
      </c>
      <c r="KG135" s="66">
        <f>+VLOOKUP(KG$5,'Liste matières'!$A$7:$D$156,4,0)*EL135</f>
        <v>0</v>
      </c>
      <c r="KH135" s="66">
        <f>+VLOOKUP(KH$5,'Liste matières'!$A$7:$D$156,4,0)*EM135</f>
        <v>0</v>
      </c>
      <c r="KI135" s="66">
        <f>+VLOOKUP(KI$5,'Liste matières'!$A$7:$D$156,4,0)*EN135</f>
        <v>0</v>
      </c>
      <c r="KJ135" s="66">
        <f>+VLOOKUP(KJ$5,'Liste matières'!$A$7:$D$156,4,0)*EO135</f>
        <v>0</v>
      </c>
      <c r="KK135" s="66">
        <f>+VLOOKUP(KK$5,'Liste matières'!$A$7:$D$156,4,0)*EP135</f>
        <v>0</v>
      </c>
      <c r="KL135" s="66">
        <f>+VLOOKUP(KL$5,'Liste matières'!$A$7:$D$156,4,0)*EQ135</f>
        <v>0</v>
      </c>
      <c r="KM135" s="66">
        <f>+VLOOKUP(KM$5,'Liste matières'!$A$7:$D$156,4,0)*ER135</f>
        <v>0</v>
      </c>
      <c r="KN135" s="66">
        <f>+VLOOKUP(KN$5,'Liste matières'!$A$7:$D$156,4,0)*ES135</f>
        <v>0</v>
      </c>
      <c r="KO135" s="66">
        <f>+VLOOKUP(KO$5,'Liste matières'!$A$7:$D$156,4,0)*ET135</f>
        <v>0</v>
      </c>
      <c r="KP135" s="66">
        <f>+VLOOKUP(KP$5,'Liste matières'!$A$7:$D$156,4,0)*EU135</f>
        <v>0</v>
      </c>
      <c r="KQ135" s="66">
        <f>+VLOOKUP(KQ$5,'Liste matières'!$A$7:$D$156,4,0)*EV135</f>
        <v>0</v>
      </c>
      <c r="KR135" s="66">
        <f>+VLOOKUP(KR$5,'Liste matières'!$A$7:$D$156,4,0)*EW135</f>
        <v>0</v>
      </c>
      <c r="KS135" s="66">
        <f>+VLOOKUP(KS$5,'Liste matières'!$A$7:$D$156,4,0)*EX135</f>
        <v>0</v>
      </c>
      <c r="KU135" s="65">
        <f t="shared" si="1"/>
        <v>0</v>
      </c>
    </row>
    <row r="136" spans="1:307" x14ac:dyDescent="0.25">
      <c r="A136" s="3" t="s">
        <v>130</v>
      </c>
      <c r="B136" s="11"/>
      <c r="C136" s="74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Z136" s="66">
        <f>+VLOOKUP(EZ$5,'Liste matières'!$A$7:$D$156,4,0)*E136</f>
        <v>0</v>
      </c>
      <c r="FA136" s="66">
        <f>+VLOOKUP(FA$5,'Liste matières'!$A$7:$D$156,4,0)*F136</f>
        <v>0</v>
      </c>
      <c r="FB136" s="66">
        <f>+VLOOKUP(FB$5,'Liste matières'!$A$7:$D$156,4,0)*G136</f>
        <v>0</v>
      </c>
      <c r="FC136" s="66">
        <f>+VLOOKUP(FC$5,'Liste matières'!$A$7:$D$156,4,0)*H136</f>
        <v>0</v>
      </c>
      <c r="FD136" s="66">
        <f>+VLOOKUP(FD$5,'Liste matières'!$A$7:$D$156,4,0)*I136</f>
        <v>0</v>
      </c>
      <c r="FE136" s="66">
        <f>+VLOOKUP(FE$5,'Liste matières'!$A$7:$D$156,4,0)*J136</f>
        <v>0</v>
      </c>
      <c r="FF136" s="66">
        <f>+VLOOKUP(FF$5,'Liste matières'!$A$7:$D$156,4,0)*K136</f>
        <v>0</v>
      </c>
      <c r="FG136" s="66">
        <f>+VLOOKUP(FG$5,'Liste matières'!$A$7:$D$156,4,0)*L136</f>
        <v>0</v>
      </c>
      <c r="FH136" s="66">
        <f>+VLOOKUP(FH$5,'Liste matières'!$A$7:$D$156,4,0)*M136</f>
        <v>0</v>
      </c>
      <c r="FI136" s="66">
        <f>+VLOOKUP(FI$5,'Liste matières'!$A$7:$D$156,4,0)*N136</f>
        <v>0</v>
      </c>
      <c r="FJ136" s="66">
        <f>+VLOOKUP(FJ$5,'Liste matières'!$A$7:$D$156,4,0)*O136</f>
        <v>0</v>
      </c>
      <c r="FK136" s="66">
        <f>+VLOOKUP(FK$5,'Liste matières'!$A$7:$D$156,4,0)*P136</f>
        <v>0</v>
      </c>
      <c r="FL136" s="66">
        <f>+VLOOKUP(FL$5,'Liste matières'!$A$7:$D$156,4,0)*Q136</f>
        <v>0</v>
      </c>
      <c r="FM136" s="66">
        <f>+VLOOKUP(FM$5,'Liste matières'!$A$7:$D$156,4,0)*R136</f>
        <v>0</v>
      </c>
      <c r="FN136" s="66">
        <f>+VLOOKUP(FN$5,'Liste matières'!$A$7:$D$156,4,0)*S136</f>
        <v>0</v>
      </c>
      <c r="FO136" s="66">
        <f>+VLOOKUP(FO$5,'Liste matières'!$A$7:$D$156,4,0)*T136</f>
        <v>0</v>
      </c>
      <c r="FP136" s="66">
        <f>+VLOOKUP(FP$5,'Liste matières'!$A$7:$D$156,4,0)*U136</f>
        <v>0</v>
      </c>
      <c r="FQ136" s="66">
        <f>+VLOOKUP(FQ$5,'Liste matières'!$A$7:$D$156,4,0)*V136</f>
        <v>0</v>
      </c>
      <c r="FR136" s="66">
        <f>+VLOOKUP(FR$5,'Liste matières'!$A$7:$D$156,4,0)*W136</f>
        <v>0</v>
      </c>
      <c r="FS136" s="66">
        <f>+VLOOKUP(FS$5,'Liste matières'!$A$7:$D$156,4,0)*X136</f>
        <v>0</v>
      </c>
      <c r="FT136" s="66">
        <f>+VLOOKUP(FT$5,'Liste matières'!$A$7:$D$156,4,0)*Y136</f>
        <v>0</v>
      </c>
      <c r="FU136" s="66">
        <f>+VLOOKUP(FU$5,'Liste matières'!$A$7:$D$156,4,0)*Z136</f>
        <v>0</v>
      </c>
      <c r="FV136" s="66">
        <f>+VLOOKUP(FV$5,'Liste matières'!$A$7:$D$156,4,0)*AA136</f>
        <v>0</v>
      </c>
      <c r="FW136" s="66">
        <f>+VLOOKUP(FW$5,'Liste matières'!$A$7:$D$156,4,0)*AB136</f>
        <v>0</v>
      </c>
      <c r="FX136" s="66">
        <f>+VLOOKUP(FX$5,'Liste matières'!$A$7:$D$156,4,0)*AC136</f>
        <v>0</v>
      </c>
      <c r="FY136" s="66">
        <f>+VLOOKUP(FY$5,'Liste matières'!$A$7:$D$156,4,0)*AD136</f>
        <v>0</v>
      </c>
      <c r="FZ136" s="66">
        <f>+VLOOKUP(FZ$5,'Liste matières'!$A$7:$D$156,4,0)*AE136</f>
        <v>0</v>
      </c>
      <c r="GA136" s="66">
        <f>+VLOOKUP(GA$5,'Liste matières'!$A$7:$D$156,4,0)*AF136</f>
        <v>0</v>
      </c>
      <c r="GB136" s="66">
        <f>+VLOOKUP(GB$5,'Liste matières'!$A$7:$D$156,4,0)*AG136</f>
        <v>0</v>
      </c>
      <c r="GC136" s="66">
        <f>+VLOOKUP(GC$5,'Liste matières'!$A$7:$D$156,4,0)*AH136</f>
        <v>0</v>
      </c>
      <c r="GD136" s="66">
        <f>+VLOOKUP(GD$5,'Liste matières'!$A$7:$D$156,4,0)*AI136</f>
        <v>0</v>
      </c>
      <c r="GE136" s="66">
        <f>+VLOOKUP(GE$5,'Liste matières'!$A$7:$D$156,4,0)*AJ136</f>
        <v>0</v>
      </c>
      <c r="GF136" s="66">
        <f>+VLOOKUP(GF$5,'Liste matières'!$A$7:$D$156,4,0)*AK136</f>
        <v>0</v>
      </c>
      <c r="GG136" s="66">
        <f>+VLOOKUP(GG$5,'Liste matières'!$A$7:$D$156,4,0)*AL136</f>
        <v>0</v>
      </c>
      <c r="GH136" s="66">
        <f>+VLOOKUP(GH$5,'Liste matières'!$A$7:$D$156,4,0)*AM136</f>
        <v>0</v>
      </c>
      <c r="GI136" s="66">
        <f>+VLOOKUP(GI$5,'Liste matières'!$A$7:$D$156,4,0)*AN136</f>
        <v>0</v>
      </c>
      <c r="GJ136" s="66">
        <f>+VLOOKUP(GJ$5,'Liste matières'!$A$7:$D$156,4,0)*AO136</f>
        <v>0</v>
      </c>
      <c r="GK136" s="66">
        <f>+VLOOKUP(GK$5,'Liste matières'!$A$7:$D$156,4,0)*AP136</f>
        <v>0</v>
      </c>
      <c r="GL136" s="66">
        <f>+VLOOKUP(GL$5,'Liste matières'!$A$7:$D$156,4,0)*AQ136</f>
        <v>0</v>
      </c>
      <c r="GM136" s="66">
        <f>+VLOOKUP(GM$5,'Liste matières'!$A$7:$D$156,4,0)*AR136</f>
        <v>0</v>
      </c>
      <c r="GN136" s="66">
        <f>+VLOOKUP(GN$5,'Liste matières'!$A$7:$D$156,4,0)*AS136</f>
        <v>0</v>
      </c>
      <c r="GO136" s="66">
        <f>+VLOOKUP(GO$5,'Liste matières'!$A$7:$D$156,4,0)*AT136</f>
        <v>0</v>
      </c>
      <c r="GP136" s="66">
        <f>+VLOOKUP(GP$5,'Liste matières'!$A$7:$D$156,4,0)*AU136</f>
        <v>0</v>
      </c>
      <c r="GQ136" s="66">
        <f>+VLOOKUP(GQ$5,'Liste matières'!$A$7:$D$156,4,0)*AV136</f>
        <v>0</v>
      </c>
      <c r="GR136" s="66">
        <f>+VLOOKUP(GR$5,'Liste matières'!$A$7:$D$156,4,0)*AW136</f>
        <v>0</v>
      </c>
      <c r="GS136" s="66">
        <f>+VLOOKUP(GS$5,'Liste matières'!$A$7:$D$156,4,0)*AX136</f>
        <v>0</v>
      </c>
      <c r="GT136" s="66">
        <f>+VLOOKUP(GT$5,'Liste matières'!$A$7:$D$156,4,0)*AY136</f>
        <v>0</v>
      </c>
      <c r="GU136" s="66">
        <f>+VLOOKUP(GU$5,'Liste matières'!$A$7:$D$156,4,0)*AZ136</f>
        <v>0</v>
      </c>
      <c r="GV136" s="66">
        <f>+VLOOKUP(GV$5,'Liste matières'!$A$7:$D$156,4,0)*BA136</f>
        <v>0</v>
      </c>
      <c r="GW136" s="66">
        <f>+VLOOKUP(GW$5,'Liste matières'!$A$7:$D$156,4,0)*BB136</f>
        <v>0</v>
      </c>
      <c r="GX136" s="66">
        <f>+VLOOKUP(GX$5,'Liste matières'!$A$7:$D$156,4,0)*BC136</f>
        <v>0</v>
      </c>
      <c r="GY136" s="66">
        <f>+VLOOKUP(GY$5,'Liste matières'!$A$7:$D$156,4,0)*BD136</f>
        <v>0</v>
      </c>
      <c r="GZ136" s="66">
        <f>+VLOOKUP(GZ$5,'Liste matières'!$A$7:$D$156,4,0)*BE136</f>
        <v>0</v>
      </c>
      <c r="HA136" s="66">
        <f>+VLOOKUP(HA$5,'Liste matières'!$A$7:$D$156,4,0)*BF136</f>
        <v>0</v>
      </c>
      <c r="HB136" s="66">
        <f>+VLOOKUP(HB$5,'Liste matières'!$A$7:$D$156,4,0)*BG136</f>
        <v>0</v>
      </c>
      <c r="HC136" s="66">
        <f>+VLOOKUP(HC$5,'Liste matières'!$A$7:$D$156,4,0)*BH136</f>
        <v>0</v>
      </c>
      <c r="HD136" s="66">
        <f>+VLOOKUP(HD$5,'Liste matières'!$A$7:$D$156,4,0)*BI136</f>
        <v>0</v>
      </c>
      <c r="HE136" s="66">
        <f>+VLOOKUP(HE$5,'Liste matières'!$A$7:$D$156,4,0)*BJ136</f>
        <v>0</v>
      </c>
      <c r="HF136" s="66">
        <f>+VLOOKUP(HF$5,'Liste matières'!$A$7:$D$156,4,0)*BK136</f>
        <v>0</v>
      </c>
      <c r="HG136" s="66">
        <f>+VLOOKUP(HG$5,'Liste matières'!$A$7:$D$156,4,0)*BL136</f>
        <v>0</v>
      </c>
      <c r="HH136" s="66">
        <f>+VLOOKUP(HH$5,'Liste matières'!$A$7:$D$156,4,0)*BM136</f>
        <v>0</v>
      </c>
      <c r="HI136" s="66">
        <f>+VLOOKUP(HI$5,'Liste matières'!$A$7:$D$156,4,0)*BN136</f>
        <v>0</v>
      </c>
      <c r="HJ136" s="66">
        <f>+VLOOKUP(HJ$5,'Liste matières'!$A$7:$D$156,4,0)*BO136</f>
        <v>0</v>
      </c>
      <c r="HK136" s="66">
        <f>+VLOOKUP(HK$5,'Liste matières'!$A$7:$D$156,4,0)*BP136</f>
        <v>0</v>
      </c>
      <c r="HL136" s="66">
        <f>+VLOOKUP(HL$5,'Liste matières'!$A$7:$D$156,4,0)*BQ136</f>
        <v>0</v>
      </c>
      <c r="HM136" s="66">
        <f>+VLOOKUP(HM$5,'Liste matières'!$A$7:$D$156,4,0)*BR136</f>
        <v>0</v>
      </c>
      <c r="HN136" s="66">
        <f>+VLOOKUP(HN$5,'Liste matières'!$A$7:$D$156,4,0)*BS136</f>
        <v>0</v>
      </c>
      <c r="HO136" s="66">
        <f>+VLOOKUP(HO$5,'Liste matières'!$A$7:$D$156,4,0)*BT136</f>
        <v>0</v>
      </c>
      <c r="HP136" s="66">
        <f>+VLOOKUP(HP$5,'Liste matières'!$A$7:$D$156,4,0)*BU136</f>
        <v>0</v>
      </c>
      <c r="HQ136" s="66">
        <f>+VLOOKUP(HQ$5,'Liste matières'!$A$7:$D$156,4,0)*BV136</f>
        <v>0</v>
      </c>
      <c r="HR136" s="66">
        <f>+VLOOKUP(HR$5,'Liste matières'!$A$7:$D$156,4,0)*BW136</f>
        <v>0</v>
      </c>
      <c r="HS136" s="66">
        <f>+VLOOKUP(HS$5,'Liste matières'!$A$7:$D$156,4,0)*BX136</f>
        <v>0</v>
      </c>
      <c r="HT136" s="66">
        <f>+VLOOKUP(HT$5,'Liste matières'!$A$7:$D$156,4,0)*BY136</f>
        <v>0</v>
      </c>
      <c r="HU136" s="66">
        <f>+VLOOKUP(HU$5,'Liste matières'!$A$7:$D$156,4,0)*BZ136</f>
        <v>0</v>
      </c>
      <c r="HV136" s="66">
        <f>+VLOOKUP(HV$5,'Liste matières'!$A$7:$D$156,4,0)*CA136</f>
        <v>0</v>
      </c>
      <c r="HW136" s="66">
        <f>+VLOOKUP(HW$5,'Liste matières'!$A$7:$D$156,4,0)*CB136</f>
        <v>0</v>
      </c>
      <c r="HX136" s="66">
        <f>+VLOOKUP(HX$5,'Liste matières'!$A$7:$D$156,4,0)*CC136</f>
        <v>0</v>
      </c>
      <c r="HY136" s="66">
        <f>+VLOOKUP(HY$5,'Liste matières'!$A$7:$D$156,4,0)*CD136</f>
        <v>0</v>
      </c>
      <c r="HZ136" s="66">
        <f>+VLOOKUP(HZ$5,'Liste matières'!$A$7:$D$156,4,0)*CE136</f>
        <v>0</v>
      </c>
      <c r="IA136" s="66">
        <f>+VLOOKUP(IA$5,'Liste matières'!$A$7:$D$156,4,0)*CF136</f>
        <v>0</v>
      </c>
      <c r="IB136" s="66">
        <f>+VLOOKUP(IB$5,'Liste matières'!$A$7:$D$156,4,0)*CG136</f>
        <v>0</v>
      </c>
      <c r="IC136" s="66">
        <f>+VLOOKUP(IC$5,'Liste matières'!$A$7:$D$156,4,0)*CH136</f>
        <v>0</v>
      </c>
      <c r="ID136" s="66">
        <f>+VLOOKUP(ID$5,'Liste matières'!$A$7:$D$156,4,0)*CI136</f>
        <v>0</v>
      </c>
      <c r="IE136" s="66">
        <f>+VLOOKUP(IE$5,'Liste matières'!$A$7:$D$156,4,0)*CJ136</f>
        <v>0</v>
      </c>
      <c r="IF136" s="66">
        <f>+VLOOKUP(IF$5,'Liste matières'!$A$7:$D$156,4,0)*CK136</f>
        <v>0</v>
      </c>
      <c r="IG136" s="66">
        <f>+VLOOKUP(IG$5,'Liste matières'!$A$7:$D$156,4,0)*CL136</f>
        <v>0</v>
      </c>
      <c r="IH136" s="66">
        <f>+VLOOKUP(IH$5,'Liste matières'!$A$7:$D$156,4,0)*CM136</f>
        <v>0</v>
      </c>
      <c r="II136" s="66">
        <f>+VLOOKUP(II$5,'Liste matières'!$A$7:$D$156,4,0)*CN136</f>
        <v>0</v>
      </c>
      <c r="IJ136" s="66">
        <f>+VLOOKUP(IJ$5,'Liste matières'!$A$7:$D$156,4,0)*CO136</f>
        <v>0</v>
      </c>
      <c r="IK136" s="66">
        <f>+VLOOKUP(IK$5,'Liste matières'!$A$7:$D$156,4,0)*CP136</f>
        <v>0</v>
      </c>
      <c r="IL136" s="66">
        <f>+VLOOKUP(IL$5,'Liste matières'!$A$7:$D$156,4,0)*CQ136</f>
        <v>0</v>
      </c>
      <c r="IM136" s="66">
        <f>+VLOOKUP(IM$5,'Liste matières'!$A$7:$D$156,4,0)*CR136</f>
        <v>0</v>
      </c>
      <c r="IN136" s="66">
        <f>+VLOOKUP(IN$5,'Liste matières'!$A$7:$D$156,4,0)*CS136</f>
        <v>0</v>
      </c>
      <c r="IO136" s="66">
        <f>+VLOOKUP(IO$5,'Liste matières'!$A$7:$D$156,4,0)*CT136</f>
        <v>0</v>
      </c>
      <c r="IP136" s="66">
        <f>+VLOOKUP(IP$5,'Liste matières'!$A$7:$D$156,4,0)*CU136</f>
        <v>0</v>
      </c>
      <c r="IQ136" s="66">
        <f>+VLOOKUP(IQ$5,'Liste matières'!$A$7:$D$156,4,0)*CV136</f>
        <v>0</v>
      </c>
      <c r="IR136" s="66">
        <f>+VLOOKUP(IR$5,'Liste matières'!$A$7:$D$156,4,0)*CW136</f>
        <v>0</v>
      </c>
      <c r="IS136" s="66">
        <f>+VLOOKUP(IS$5,'Liste matières'!$A$7:$D$156,4,0)*CX136</f>
        <v>0</v>
      </c>
      <c r="IT136" s="66">
        <f>+VLOOKUP(IT$5,'Liste matières'!$A$7:$D$156,4,0)*CY136</f>
        <v>0</v>
      </c>
      <c r="IU136" s="66">
        <f>+VLOOKUP(IU$5,'Liste matières'!$A$7:$D$156,4,0)*CZ136</f>
        <v>0</v>
      </c>
      <c r="IV136" s="66">
        <f>+VLOOKUP(IV$5,'Liste matières'!$A$7:$D$156,4,0)*DA136</f>
        <v>0</v>
      </c>
      <c r="IW136" s="66">
        <f>+VLOOKUP(IW$5,'Liste matières'!$A$7:$D$156,4,0)*DB136</f>
        <v>0</v>
      </c>
      <c r="IX136" s="66">
        <f>+VLOOKUP(IX$5,'Liste matières'!$A$7:$D$156,4,0)*DC136</f>
        <v>0</v>
      </c>
      <c r="IY136" s="66">
        <f>+VLOOKUP(IY$5,'Liste matières'!$A$7:$D$156,4,0)*DD136</f>
        <v>0</v>
      </c>
      <c r="IZ136" s="66">
        <f>+VLOOKUP(IZ$5,'Liste matières'!$A$7:$D$156,4,0)*DE136</f>
        <v>0</v>
      </c>
      <c r="JA136" s="66">
        <f>+VLOOKUP(JA$5,'Liste matières'!$A$7:$D$156,4,0)*DF136</f>
        <v>0</v>
      </c>
      <c r="JB136" s="66">
        <f>+VLOOKUP(JB$5,'Liste matières'!$A$7:$D$156,4,0)*DG136</f>
        <v>0</v>
      </c>
      <c r="JC136" s="66">
        <f>+VLOOKUP(JC$5,'Liste matières'!$A$7:$D$156,4,0)*DH136</f>
        <v>0</v>
      </c>
      <c r="JD136" s="66">
        <f>+VLOOKUP(JD$5,'Liste matières'!$A$7:$D$156,4,0)*DI136</f>
        <v>0</v>
      </c>
      <c r="JE136" s="66">
        <f>+VLOOKUP(JE$5,'Liste matières'!$A$7:$D$156,4,0)*DJ136</f>
        <v>0</v>
      </c>
      <c r="JF136" s="66">
        <f>+VLOOKUP(JF$5,'Liste matières'!$A$7:$D$156,4,0)*DK136</f>
        <v>0</v>
      </c>
      <c r="JG136" s="66">
        <f>+VLOOKUP(JG$5,'Liste matières'!$A$7:$D$156,4,0)*DL136</f>
        <v>0</v>
      </c>
      <c r="JH136" s="66">
        <f>+VLOOKUP(JH$5,'Liste matières'!$A$7:$D$156,4,0)*DM136</f>
        <v>0</v>
      </c>
      <c r="JI136" s="66">
        <f>+VLOOKUP(JI$5,'Liste matières'!$A$7:$D$156,4,0)*DN136</f>
        <v>0</v>
      </c>
      <c r="JJ136" s="66">
        <f>+VLOOKUP(JJ$5,'Liste matières'!$A$7:$D$156,4,0)*DO136</f>
        <v>0</v>
      </c>
      <c r="JK136" s="66">
        <f>+VLOOKUP(JK$5,'Liste matières'!$A$7:$D$156,4,0)*DP136</f>
        <v>0</v>
      </c>
      <c r="JL136" s="66">
        <f>+VLOOKUP(JL$5,'Liste matières'!$A$7:$D$156,4,0)*DQ136</f>
        <v>0</v>
      </c>
      <c r="JM136" s="66">
        <f>+VLOOKUP(JM$5,'Liste matières'!$A$7:$D$156,4,0)*DR136</f>
        <v>0</v>
      </c>
      <c r="JN136" s="66">
        <f>+VLOOKUP(JN$5,'Liste matières'!$A$7:$D$156,4,0)*DS136</f>
        <v>0</v>
      </c>
      <c r="JO136" s="66">
        <f>+VLOOKUP(JO$5,'Liste matières'!$A$7:$D$156,4,0)*DT136</f>
        <v>0</v>
      </c>
      <c r="JP136" s="66">
        <f>+VLOOKUP(JP$5,'Liste matières'!$A$7:$D$156,4,0)*DU136</f>
        <v>0</v>
      </c>
      <c r="JQ136" s="66">
        <f>+VLOOKUP(JQ$5,'Liste matières'!$A$7:$D$156,4,0)*DV136</f>
        <v>0</v>
      </c>
      <c r="JR136" s="66">
        <f>+VLOOKUP(JR$5,'Liste matières'!$A$7:$D$156,4,0)*DW136</f>
        <v>0</v>
      </c>
      <c r="JS136" s="66">
        <f>+VLOOKUP(JS$5,'Liste matières'!$A$7:$D$156,4,0)*DX136</f>
        <v>0</v>
      </c>
      <c r="JT136" s="66">
        <f>+VLOOKUP(JT$5,'Liste matières'!$A$7:$D$156,4,0)*DY136</f>
        <v>0</v>
      </c>
      <c r="JU136" s="66">
        <f>+VLOOKUP(JU$5,'Liste matières'!$A$7:$D$156,4,0)*DZ136</f>
        <v>0</v>
      </c>
      <c r="JV136" s="66">
        <f>+VLOOKUP(JV$5,'Liste matières'!$A$7:$D$156,4,0)*EA136</f>
        <v>0</v>
      </c>
      <c r="JW136" s="66">
        <f>+VLOOKUP(JW$5,'Liste matières'!$A$7:$D$156,4,0)*EB136</f>
        <v>0</v>
      </c>
      <c r="JX136" s="66">
        <f>+VLOOKUP(JX$5,'Liste matières'!$A$7:$D$156,4,0)*EC136</f>
        <v>0</v>
      </c>
      <c r="JY136" s="66">
        <f>+VLOOKUP(JY$5,'Liste matières'!$A$7:$D$156,4,0)*ED136</f>
        <v>0</v>
      </c>
      <c r="JZ136" s="66">
        <f>+VLOOKUP(JZ$5,'Liste matières'!$A$7:$D$156,4,0)*EE136</f>
        <v>0</v>
      </c>
      <c r="KA136" s="66">
        <f>+VLOOKUP(KA$5,'Liste matières'!$A$7:$D$156,4,0)*EF136</f>
        <v>0</v>
      </c>
      <c r="KB136" s="66">
        <f>+VLOOKUP(KB$5,'Liste matières'!$A$7:$D$156,4,0)*EG136</f>
        <v>0</v>
      </c>
      <c r="KC136" s="66">
        <f>+VLOOKUP(KC$5,'Liste matières'!$A$7:$D$156,4,0)*EH136</f>
        <v>0</v>
      </c>
      <c r="KD136" s="66">
        <f>+VLOOKUP(KD$5,'Liste matières'!$A$7:$D$156,4,0)*EI136</f>
        <v>0</v>
      </c>
      <c r="KE136" s="66">
        <f>+VLOOKUP(KE$5,'Liste matières'!$A$7:$D$156,4,0)*EJ136</f>
        <v>0</v>
      </c>
      <c r="KF136" s="66">
        <f>+VLOOKUP(KF$5,'Liste matières'!$A$7:$D$156,4,0)*EK136</f>
        <v>0</v>
      </c>
      <c r="KG136" s="66">
        <f>+VLOOKUP(KG$5,'Liste matières'!$A$7:$D$156,4,0)*EL136</f>
        <v>0</v>
      </c>
      <c r="KH136" s="66">
        <f>+VLOOKUP(KH$5,'Liste matières'!$A$7:$D$156,4,0)*EM136</f>
        <v>0</v>
      </c>
      <c r="KI136" s="66">
        <f>+VLOOKUP(KI$5,'Liste matières'!$A$7:$D$156,4,0)*EN136</f>
        <v>0</v>
      </c>
      <c r="KJ136" s="66">
        <f>+VLOOKUP(KJ$5,'Liste matières'!$A$7:$D$156,4,0)*EO136</f>
        <v>0</v>
      </c>
      <c r="KK136" s="66">
        <f>+VLOOKUP(KK$5,'Liste matières'!$A$7:$D$156,4,0)*EP136</f>
        <v>0</v>
      </c>
      <c r="KL136" s="66">
        <f>+VLOOKUP(KL$5,'Liste matières'!$A$7:$D$156,4,0)*EQ136</f>
        <v>0</v>
      </c>
      <c r="KM136" s="66">
        <f>+VLOOKUP(KM$5,'Liste matières'!$A$7:$D$156,4,0)*ER136</f>
        <v>0</v>
      </c>
      <c r="KN136" s="66">
        <f>+VLOOKUP(KN$5,'Liste matières'!$A$7:$D$156,4,0)*ES136</f>
        <v>0</v>
      </c>
      <c r="KO136" s="66">
        <f>+VLOOKUP(KO$5,'Liste matières'!$A$7:$D$156,4,0)*ET136</f>
        <v>0</v>
      </c>
      <c r="KP136" s="66">
        <f>+VLOOKUP(KP$5,'Liste matières'!$A$7:$D$156,4,0)*EU136</f>
        <v>0</v>
      </c>
      <c r="KQ136" s="66">
        <f>+VLOOKUP(KQ$5,'Liste matières'!$A$7:$D$156,4,0)*EV136</f>
        <v>0</v>
      </c>
      <c r="KR136" s="66">
        <f>+VLOOKUP(KR$5,'Liste matières'!$A$7:$D$156,4,0)*EW136</f>
        <v>0</v>
      </c>
      <c r="KS136" s="66">
        <f>+VLOOKUP(KS$5,'Liste matières'!$A$7:$D$156,4,0)*EX136</f>
        <v>0</v>
      </c>
      <c r="KU136" s="65">
        <f t="shared" ref="KU136:KU156" si="2">SUM(EZ136:KS136)</f>
        <v>0</v>
      </c>
    </row>
    <row r="137" spans="1:307" x14ac:dyDescent="0.25">
      <c r="A137" s="3" t="s">
        <v>131</v>
      </c>
      <c r="B137" s="11"/>
      <c r="C137" s="74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Z137" s="66">
        <f>+VLOOKUP(EZ$5,'Liste matières'!$A$7:$D$156,4,0)*E137</f>
        <v>0</v>
      </c>
      <c r="FA137" s="66">
        <f>+VLOOKUP(FA$5,'Liste matières'!$A$7:$D$156,4,0)*F137</f>
        <v>0</v>
      </c>
      <c r="FB137" s="66">
        <f>+VLOOKUP(FB$5,'Liste matières'!$A$7:$D$156,4,0)*G137</f>
        <v>0</v>
      </c>
      <c r="FC137" s="66">
        <f>+VLOOKUP(FC$5,'Liste matières'!$A$7:$D$156,4,0)*H137</f>
        <v>0</v>
      </c>
      <c r="FD137" s="66">
        <f>+VLOOKUP(FD$5,'Liste matières'!$A$7:$D$156,4,0)*I137</f>
        <v>0</v>
      </c>
      <c r="FE137" s="66">
        <f>+VLOOKUP(FE$5,'Liste matières'!$A$7:$D$156,4,0)*J137</f>
        <v>0</v>
      </c>
      <c r="FF137" s="66">
        <f>+VLOOKUP(FF$5,'Liste matières'!$A$7:$D$156,4,0)*K137</f>
        <v>0</v>
      </c>
      <c r="FG137" s="66">
        <f>+VLOOKUP(FG$5,'Liste matières'!$A$7:$D$156,4,0)*L137</f>
        <v>0</v>
      </c>
      <c r="FH137" s="66">
        <f>+VLOOKUP(FH$5,'Liste matières'!$A$7:$D$156,4,0)*M137</f>
        <v>0</v>
      </c>
      <c r="FI137" s="66">
        <f>+VLOOKUP(FI$5,'Liste matières'!$A$7:$D$156,4,0)*N137</f>
        <v>0</v>
      </c>
      <c r="FJ137" s="66">
        <f>+VLOOKUP(FJ$5,'Liste matières'!$A$7:$D$156,4,0)*O137</f>
        <v>0</v>
      </c>
      <c r="FK137" s="66">
        <f>+VLOOKUP(FK$5,'Liste matières'!$A$7:$D$156,4,0)*P137</f>
        <v>0</v>
      </c>
      <c r="FL137" s="66">
        <f>+VLOOKUP(FL$5,'Liste matières'!$A$7:$D$156,4,0)*Q137</f>
        <v>0</v>
      </c>
      <c r="FM137" s="66">
        <f>+VLOOKUP(FM$5,'Liste matières'!$A$7:$D$156,4,0)*R137</f>
        <v>0</v>
      </c>
      <c r="FN137" s="66">
        <f>+VLOOKUP(FN$5,'Liste matières'!$A$7:$D$156,4,0)*S137</f>
        <v>0</v>
      </c>
      <c r="FO137" s="66">
        <f>+VLOOKUP(FO$5,'Liste matières'!$A$7:$D$156,4,0)*T137</f>
        <v>0</v>
      </c>
      <c r="FP137" s="66">
        <f>+VLOOKUP(FP$5,'Liste matières'!$A$7:$D$156,4,0)*U137</f>
        <v>0</v>
      </c>
      <c r="FQ137" s="66">
        <f>+VLOOKUP(FQ$5,'Liste matières'!$A$7:$D$156,4,0)*V137</f>
        <v>0</v>
      </c>
      <c r="FR137" s="66">
        <f>+VLOOKUP(FR$5,'Liste matières'!$A$7:$D$156,4,0)*W137</f>
        <v>0</v>
      </c>
      <c r="FS137" s="66">
        <f>+VLOOKUP(FS$5,'Liste matières'!$A$7:$D$156,4,0)*X137</f>
        <v>0</v>
      </c>
      <c r="FT137" s="66">
        <f>+VLOOKUP(FT$5,'Liste matières'!$A$7:$D$156,4,0)*Y137</f>
        <v>0</v>
      </c>
      <c r="FU137" s="66">
        <f>+VLOOKUP(FU$5,'Liste matières'!$A$7:$D$156,4,0)*Z137</f>
        <v>0</v>
      </c>
      <c r="FV137" s="66">
        <f>+VLOOKUP(FV$5,'Liste matières'!$A$7:$D$156,4,0)*AA137</f>
        <v>0</v>
      </c>
      <c r="FW137" s="66">
        <f>+VLOOKUP(FW$5,'Liste matières'!$A$7:$D$156,4,0)*AB137</f>
        <v>0</v>
      </c>
      <c r="FX137" s="66">
        <f>+VLOOKUP(FX$5,'Liste matières'!$A$7:$D$156,4,0)*AC137</f>
        <v>0</v>
      </c>
      <c r="FY137" s="66">
        <f>+VLOOKUP(FY$5,'Liste matières'!$A$7:$D$156,4,0)*AD137</f>
        <v>0</v>
      </c>
      <c r="FZ137" s="66">
        <f>+VLOOKUP(FZ$5,'Liste matières'!$A$7:$D$156,4,0)*AE137</f>
        <v>0</v>
      </c>
      <c r="GA137" s="66">
        <f>+VLOOKUP(GA$5,'Liste matières'!$A$7:$D$156,4,0)*AF137</f>
        <v>0</v>
      </c>
      <c r="GB137" s="66">
        <f>+VLOOKUP(GB$5,'Liste matières'!$A$7:$D$156,4,0)*AG137</f>
        <v>0</v>
      </c>
      <c r="GC137" s="66">
        <f>+VLOOKUP(GC$5,'Liste matières'!$A$7:$D$156,4,0)*AH137</f>
        <v>0</v>
      </c>
      <c r="GD137" s="66">
        <f>+VLOOKUP(GD$5,'Liste matières'!$A$7:$D$156,4,0)*AI137</f>
        <v>0</v>
      </c>
      <c r="GE137" s="66">
        <f>+VLOOKUP(GE$5,'Liste matières'!$A$7:$D$156,4,0)*AJ137</f>
        <v>0</v>
      </c>
      <c r="GF137" s="66">
        <f>+VLOOKUP(GF$5,'Liste matières'!$A$7:$D$156,4,0)*AK137</f>
        <v>0</v>
      </c>
      <c r="GG137" s="66">
        <f>+VLOOKUP(GG$5,'Liste matières'!$A$7:$D$156,4,0)*AL137</f>
        <v>0</v>
      </c>
      <c r="GH137" s="66">
        <f>+VLOOKUP(GH$5,'Liste matières'!$A$7:$D$156,4,0)*AM137</f>
        <v>0</v>
      </c>
      <c r="GI137" s="66">
        <f>+VLOOKUP(GI$5,'Liste matières'!$A$7:$D$156,4,0)*AN137</f>
        <v>0</v>
      </c>
      <c r="GJ137" s="66">
        <f>+VLOOKUP(GJ$5,'Liste matières'!$A$7:$D$156,4,0)*AO137</f>
        <v>0</v>
      </c>
      <c r="GK137" s="66">
        <f>+VLOOKUP(GK$5,'Liste matières'!$A$7:$D$156,4,0)*AP137</f>
        <v>0</v>
      </c>
      <c r="GL137" s="66">
        <f>+VLOOKUP(GL$5,'Liste matières'!$A$7:$D$156,4,0)*AQ137</f>
        <v>0</v>
      </c>
      <c r="GM137" s="66">
        <f>+VLOOKUP(GM$5,'Liste matières'!$A$7:$D$156,4,0)*AR137</f>
        <v>0</v>
      </c>
      <c r="GN137" s="66">
        <f>+VLOOKUP(GN$5,'Liste matières'!$A$7:$D$156,4,0)*AS137</f>
        <v>0</v>
      </c>
      <c r="GO137" s="66">
        <f>+VLOOKUP(GO$5,'Liste matières'!$A$7:$D$156,4,0)*AT137</f>
        <v>0</v>
      </c>
      <c r="GP137" s="66">
        <f>+VLOOKUP(GP$5,'Liste matières'!$A$7:$D$156,4,0)*AU137</f>
        <v>0</v>
      </c>
      <c r="GQ137" s="66">
        <f>+VLOOKUP(GQ$5,'Liste matières'!$A$7:$D$156,4,0)*AV137</f>
        <v>0</v>
      </c>
      <c r="GR137" s="66">
        <f>+VLOOKUP(GR$5,'Liste matières'!$A$7:$D$156,4,0)*AW137</f>
        <v>0</v>
      </c>
      <c r="GS137" s="66">
        <f>+VLOOKUP(GS$5,'Liste matières'!$A$7:$D$156,4,0)*AX137</f>
        <v>0</v>
      </c>
      <c r="GT137" s="66">
        <f>+VLOOKUP(GT$5,'Liste matières'!$A$7:$D$156,4,0)*AY137</f>
        <v>0</v>
      </c>
      <c r="GU137" s="66">
        <f>+VLOOKUP(GU$5,'Liste matières'!$A$7:$D$156,4,0)*AZ137</f>
        <v>0</v>
      </c>
      <c r="GV137" s="66">
        <f>+VLOOKUP(GV$5,'Liste matières'!$A$7:$D$156,4,0)*BA137</f>
        <v>0</v>
      </c>
      <c r="GW137" s="66">
        <f>+VLOOKUP(GW$5,'Liste matières'!$A$7:$D$156,4,0)*BB137</f>
        <v>0</v>
      </c>
      <c r="GX137" s="66">
        <f>+VLOOKUP(GX$5,'Liste matières'!$A$7:$D$156,4,0)*BC137</f>
        <v>0</v>
      </c>
      <c r="GY137" s="66">
        <f>+VLOOKUP(GY$5,'Liste matières'!$A$7:$D$156,4,0)*BD137</f>
        <v>0</v>
      </c>
      <c r="GZ137" s="66">
        <f>+VLOOKUP(GZ$5,'Liste matières'!$A$7:$D$156,4,0)*BE137</f>
        <v>0</v>
      </c>
      <c r="HA137" s="66">
        <f>+VLOOKUP(HA$5,'Liste matières'!$A$7:$D$156,4,0)*BF137</f>
        <v>0</v>
      </c>
      <c r="HB137" s="66">
        <f>+VLOOKUP(HB$5,'Liste matières'!$A$7:$D$156,4,0)*BG137</f>
        <v>0</v>
      </c>
      <c r="HC137" s="66">
        <f>+VLOOKUP(HC$5,'Liste matières'!$A$7:$D$156,4,0)*BH137</f>
        <v>0</v>
      </c>
      <c r="HD137" s="66">
        <f>+VLOOKUP(HD$5,'Liste matières'!$A$7:$D$156,4,0)*BI137</f>
        <v>0</v>
      </c>
      <c r="HE137" s="66">
        <f>+VLOOKUP(HE$5,'Liste matières'!$A$7:$D$156,4,0)*BJ137</f>
        <v>0</v>
      </c>
      <c r="HF137" s="66">
        <f>+VLOOKUP(HF$5,'Liste matières'!$A$7:$D$156,4,0)*BK137</f>
        <v>0</v>
      </c>
      <c r="HG137" s="66">
        <f>+VLOOKUP(HG$5,'Liste matières'!$A$7:$D$156,4,0)*BL137</f>
        <v>0</v>
      </c>
      <c r="HH137" s="66">
        <f>+VLOOKUP(HH$5,'Liste matières'!$A$7:$D$156,4,0)*BM137</f>
        <v>0</v>
      </c>
      <c r="HI137" s="66">
        <f>+VLOOKUP(HI$5,'Liste matières'!$A$7:$D$156,4,0)*BN137</f>
        <v>0</v>
      </c>
      <c r="HJ137" s="66">
        <f>+VLOOKUP(HJ$5,'Liste matières'!$A$7:$D$156,4,0)*BO137</f>
        <v>0</v>
      </c>
      <c r="HK137" s="66">
        <f>+VLOOKUP(HK$5,'Liste matières'!$A$7:$D$156,4,0)*BP137</f>
        <v>0</v>
      </c>
      <c r="HL137" s="66">
        <f>+VLOOKUP(HL$5,'Liste matières'!$A$7:$D$156,4,0)*BQ137</f>
        <v>0</v>
      </c>
      <c r="HM137" s="66">
        <f>+VLOOKUP(HM$5,'Liste matières'!$A$7:$D$156,4,0)*BR137</f>
        <v>0</v>
      </c>
      <c r="HN137" s="66">
        <f>+VLOOKUP(HN$5,'Liste matières'!$A$7:$D$156,4,0)*BS137</f>
        <v>0</v>
      </c>
      <c r="HO137" s="66">
        <f>+VLOOKUP(HO$5,'Liste matières'!$A$7:$D$156,4,0)*BT137</f>
        <v>0</v>
      </c>
      <c r="HP137" s="66">
        <f>+VLOOKUP(HP$5,'Liste matières'!$A$7:$D$156,4,0)*BU137</f>
        <v>0</v>
      </c>
      <c r="HQ137" s="66">
        <f>+VLOOKUP(HQ$5,'Liste matières'!$A$7:$D$156,4,0)*BV137</f>
        <v>0</v>
      </c>
      <c r="HR137" s="66">
        <f>+VLOOKUP(HR$5,'Liste matières'!$A$7:$D$156,4,0)*BW137</f>
        <v>0</v>
      </c>
      <c r="HS137" s="66">
        <f>+VLOOKUP(HS$5,'Liste matières'!$A$7:$D$156,4,0)*BX137</f>
        <v>0</v>
      </c>
      <c r="HT137" s="66">
        <f>+VLOOKUP(HT$5,'Liste matières'!$A$7:$D$156,4,0)*BY137</f>
        <v>0</v>
      </c>
      <c r="HU137" s="66">
        <f>+VLOOKUP(HU$5,'Liste matières'!$A$7:$D$156,4,0)*BZ137</f>
        <v>0</v>
      </c>
      <c r="HV137" s="66">
        <f>+VLOOKUP(HV$5,'Liste matières'!$A$7:$D$156,4,0)*CA137</f>
        <v>0</v>
      </c>
      <c r="HW137" s="66">
        <f>+VLOOKUP(HW$5,'Liste matières'!$A$7:$D$156,4,0)*CB137</f>
        <v>0</v>
      </c>
      <c r="HX137" s="66">
        <f>+VLOOKUP(HX$5,'Liste matières'!$A$7:$D$156,4,0)*CC137</f>
        <v>0</v>
      </c>
      <c r="HY137" s="66">
        <f>+VLOOKUP(HY$5,'Liste matières'!$A$7:$D$156,4,0)*CD137</f>
        <v>0</v>
      </c>
      <c r="HZ137" s="66">
        <f>+VLOOKUP(HZ$5,'Liste matières'!$A$7:$D$156,4,0)*CE137</f>
        <v>0</v>
      </c>
      <c r="IA137" s="66">
        <f>+VLOOKUP(IA$5,'Liste matières'!$A$7:$D$156,4,0)*CF137</f>
        <v>0</v>
      </c>
      <c r="IB137" s="66">
        <f>+VLOOKUP(IB$5,'Liste matières'!$A$7:$D$156,4,0)*CG137</f>
        <v>0</v>
      </c>
      <c r="IC137" s="66">
        <f>+VLOOKUP(IC$5,'Liste matières'!$A$7:$D$156,4,0)*CH137</f>
        <v>0</v>
      </c>
      <c r="ID137" s="66">
        <f>+VLOOKUP(ID$5,'Liste matières'!$A$7:$D$156,4,0)*CI137</f>
        <v>0</v>
      </c>
      <c r="IE137" s="66">
        <f>+VLOOKUP(IE$5,'Liste matières'!$A$7:$D$156,4,0)*CJ137</f>
        <v>0</v>
      </c>
      <c r="IF137" s="66">
        <f>+VLOOKUP(IF$5,'Liste matières'!$A$7:$D$156,4,0)*CK137</f>
        <v>0</v>
      </c>
      <c r="IG137" s="66">
        <f>+VLOOKUP(IG$5,'Liste matières'!$A$7:$D$156,4,0)*CL137</f>
        <v>0</v>
      </c>
      <c r="IH137" s="66">
        <f>+VLOOKUP(IH$5,'Liste matières'!$A$7:$D$156,4,0)*CM137</f>
        <v>0</v>
      </c>
      <c r="II137" s="66">
        <f>+VLOOKUP(II$5,'Liste matières'!$A$7:$D$156,4,0)*CN137</f>
        <v>0</v>
      </c>
      <c r="IJ137" s="66">
        <f>+VLOOKUP(IJ$5,'Liste matières'!$A$7:$D$156,4,0)*CO137</f>
        <v>0</v>
      </c>
      <c r="IK137" s="66">
        <f>+VLOOKUP(IK$5,'Liste matières'!$A$7:$D$156,4,0)*CP137</f>
        <v>0</v>
      </c>
      <c r="IL137" s="66">
        <f>+VLOOKUP(IL$5,'Liste matières'!$A$7:$D$156,4,0)*CQ137</f>
        <v>0</v>
      </c>
      <c r="IM137" s="66">
        <f>+VLOOKUP(IM$5,'Liste matières'!$A$7:$D$156,4,0)*CR137</f>
        <v>0</v>
      </c>
      <c r="IN137" s="66">
        <f>+VLOOKUP(IN$5,'Liste matières'!$A$7:$D$156,4,0)*CS137</f>
        <v>0</v>
      </c>
      <c r="IO137" s="66">
        <f>+VLOOKUP(IO$5,'Liste matières'!$A$7:$D$156,4,0)*CT137</f>
        <v>0</v>
      </c>
      <c r="IP137" s="66">
        <f>+VLOOKUP(IP$5,'Liste matières'!$A$7:$D$156,4,0)*CU137</f>
        <v>0</v>
      </c>
      <c r="IQ137" s="66">
        <f>+VLOOKUP(IQ$5,'Liste matières'!$A$7:$D$156,4,0)*CV137</f>
        <v>0</v>
      </c>
      <c r="IR137" s="66">
        <f>+VLOOKUP(IR$5,'Liste matières'!$A$7:$D$156,4,0)*CW137</f>
        <v>0</v>
      </c>
      <c r="IS137" s="66">
        <f>+VLOOKUP(IS$5,'Liste matières'!$A$7:$D$156,4,0)*CX137</f>
        <v>0</v>
      </c>
      <c r="IT137" s="66">
        <f>+VLOOKUP(IT$5,'Liste matières'!$A$7:$D$156,4,0)*CY137</f>
        <v>0</v>
      </c>
      <c r="IU137" s="66">
        <f>+VLOOKUP(IU$5,'Liste matières'!$A$7:$D$156,4,0)*CZ137</f>
        <v>0</v>
      </c>
      <c r="IV137" s="66">
        <f>+VLOOKUP(IV$5,'Liste matières'!$A$7:$D$156,4,0)*DA137</f>
        <v>0</v>
      </c>
      <c r="IW137" s="66">
        <f>+VLOOKUP(IW$5,'Liste matières'!$A$7:$D$156,4,0)*DB137</f>
        <v>0</v>
      </c>
      <c r="IX137" s="66">
        <f>+VLOOKUP(IX$5,'Liste matières'!$A$7:$D$156,4,0)*DC137</f>
        <v>0</v>
      </c>
      <c r="IY137" s="66">
        <f>+VLOOKUP(IY$5,'Liste matières'!$A$7:$D$156,4,0)*DD137</f>
        <v>0</v>
      </c>
      <c r="IZ137" s="66">
        <f>+VLOOKUP(IZ$5,'Liste matières'!$A$7:$D$156,4,0)*DE137</f>
        <v>0</v>
      </c>
      <c r="JA137" s="66">
        <f>+VLOOKUP(JA$5,'Liste matières'!$A$7:$D$156,4,0)*DF137</f>
        <v>0</v>
      </c>
      <c r="JB137" s="66">
        <f>+VLOOKUP(JB$5,'Liste matières'!$A$7:$D$156,4,0)*DG137</f>
        <v>0</v>
      </c>
      <c r="JC137" s="66">
        <f>+VLOOKUP(JC$5,'Liste matières'!$A$7:$D$156,4,0)*DH137</f>
        <v>0</v>
      </c>
      <c r="JD137" s="66">
        <f>+VLOOKUP(JD$5,'Liste matières'!$A$7:$D$156,4,0)*DI137</f>
        <v>0</v>
      </c>
      <c r="JE137" s="66">
        <f>+VLOOKUP(JE$5,'Liste matières'!$A$7:$D$156,4,0)*DJ137</f>
        <v>0</v>
      </c>
      <c r="JF137" s="66">
        <f>+VLOOKUP(JF$5,'Liste matières'!$A$7:$D$156,4,0)*DK137</f>
        <v>0</v>
      </c>
      <c r="JG137" s="66">
        <f>+VLOOKUP(JG$5,'Liste matières'!$A$7:$D$156,4,0)*DL137</f>
        <v>0</v>
      </c>
      <c r="JH137" s="66">
        <f>+VLOOKUP(JH$5,'Liste matières'!$A$7:$D$156,4,0)*DM137</f>
        <v>0</v>
      </c>
      <c r="JI137" s="66">
        <f>+VLOOKUP(JI$5,'Liste matières'!$A$7:$D$156,4,0)*DN137</f>
        <v>0</v>
      </c>
      <c r="JJ137" s="66">
        <f>+VLOOKUP(JJ$5,'Liste matières'!$A$7:$D$156,4,0)*DO137</f>
        <v>0</v>
      </c>
      <c r="JK137" s="66">
        <f>+VLOOKUP(JK$5,'Liste matières'!$A$7:$D$156,4,0)*DP137</f>
        <v>0</v>
      </c>
      <c r="JL137" s="66">
        <f>+VLOOKUP(JL$5,'Liste matières'!$A$7:$D$156,4,0)*DQ137</f>
        <v>0</v>
      </c>
      <c r="JM137" s="66">
        <f>+VLOOKUP(JM$5,'Liste matières'!$A$7:$D$156,4,0)*DR137</f>
        <v>0</v>
      </c>
      <c r="JN137" s="66">
        <f>+VLOOKUP(JN$5,'Liste matières'!$A$7:$D$156,4,0)*DS137</f>
        <v>0</v>
      </c>
      <c r="JO137" s="66">
        <f>+VLOOKUP(JO$5,'Liste matières'!$A$7:$D$156,4,0)*DT137</f>
        <v>0</v>
      </c>
      <c r="JP137" s="66">
        <f>+VLOOKUP(JP$5,'Liste matières'!$A$7:$D$156,4,0)*DU137</f>
        <v>0</v>
      </c>
      <c r="JQ137" s="66">
        <f>+VLOOKUP(JQ$5,'Liste matières'!$A$7:$D$156,4,0)*DV137</f>
        <v>0</v>
      </c>
      <c r="JR137" s="66">
        <f>+VLOOKUP(JR$5,'Liste matières'!$A$7:$D$156,4,0)*DW137</f>
        <v>0</v>
      </c>
      <c r="JS137" s="66">
        <f>+VLOOKUP(JS$5,'Liste matières'!$A$7:$D$156,4,0)*DX137</f>
        <v>0</v>
      </c>
      <c r="JT137" s="66">
        <f>+VLOOKUP(JT$5,'Liste matières'!$A$7:$D$156,4,0)*DY137</f>
        <v>0</v>
      </c>
      <c r="JU137" s="66">
        <f>+VLOOKUP(JU$5,'Liste matières'!$A$7:$D$156,4,0)*DZ137</f>
        <v>0</v>
      </c>
      <c r="JV137" s="66">
        <f>+VLOOKUP(JV$5,'Liste matières'!$A$7:$D$156,4,0)*EA137</f>
        <v>0</v>
      </c>
      <c r="JW137" s="66">
        <f>+VLOOKUP(JW$5,'Liste matières'!$A$7:$D$156,4,0)*EB137</f>
        <v>0</v>
      </c>
      <c r="JX137" s="66">
        <f>+VLOOKUP(JX$5,'Liste matières'!$A$7:$D$156,4,0)*EC137</f>
        <v>0</v>
      </c>
      <c r="JY137" s="66">
        <f>+VLOOKUP(JY$5,'Liste matières'!$A$7:$D$156,4,0)*ED137</f>
        <v>0</v>
      </c>
      <c r="JZ137" s="66">
        <f>+VLOOKUP(JZ$5,'Liste matières'!$A$7:$D$156,4,0)*EE137</f>
        <v>0</v>
      </c>
      <c r="KA137" s="66">
        <f>+VLOOKUP(KA$5,'Liste matières'!$A$7:$D$156,4,0)*EF137</f>
        <v>0</v>
      </c>
      <c r="KB137" s="66">
        <f>+VLOOKUP(KB$5,'Liste matières'!$A$7:$D$156,4,0)*EG137</f>
        <v>0</v>
      </c>
      <c r="KC137" s="66">
        <f>+VLOOKUP(KC$5,'Liste matières'!$A$7:$D$156,4,0)*EH137</f>
        <v>0</v>
      </c>
      <c r="KD137" s="66">
        <f>+VLOOKUP(KD$5,'Liste matières'!$A$7:$D$156,4,0)*EI137</f>
        <v>0</v>
      </c>
      <c r="KE137" s="66">
        <f>+VLOOKUP(KE$5,'Liste matières'!$A$7:$D$156,4,0)*EJ137</f>
        <v>0</v>
      </c>
      <c r="KF137" s="66">
        <f>+VLOOKUP(KF$5,'Liste matières'!$A$7:$D$156,4,0)*EK137</f>
        <v>0</v>
      </c>
      <c r="KG137" s="66">
        <f>+VLOOKUP(KG$5,'Liste matières'!$A$7:$D$156,4,0)*EL137</f>
        <v>0</v>
      </c>
      <c r="KH137" s="66">
        <f>+VLOOKUP(KH$5,'Liste matières'!$A$7:$D$156,4,0)*EM137</f>
        <v>0</v>
      </c>
      <c r="KI137" s="66">
        <f>+VLOOKUP(KI$5,'Liste matières'!$A$7:$D$156,4,0)*EN137</f>
        <v>0</v>
      </c>
      <c r="KJ137" s="66">
        <f>+VLOOKUP(KJ$5,'Liste matières'!$A$7:$D$156,4,0)*EO137</f>
        <v>0</v>
      </c>
      <c r="KK137" s="66">
        <f>+VLOOKUP(KK$5,'Liste matières'!$A$7:$D$156,4,0)*EP137</f>
        <v>0</v>
      </c>
      <c r="KL137" s="66">
        <f>+VLOOKUP(KL$5,'Liste matières'!$A$7:$D$156,4,0)*EQ137</f>
        <v>0</v>
      </c>
      <c r="KM137" s="66">
        <f>+VLOOKUP(KM$5,'Liste matières'!$A$7:$D$156,4,0)*ER137</f>
        <v>0</v>
      </c>
      <c r="KN137" s="66">
        <f>+VLOOKUP(KN$5,'Liste matières'!$A$7:$D$156,4,0)*ES137</f>
        <v>0</v>
      </c>
      <c r="KO137" s="66">
        <f>+VLOOKUP(KO$5,'Liste matières'!$A$7:$D$156,4,0)*ET137</f>
        <v>0</v>
      </c>
      <c r="KP137" s="66">
        <f>+VLOOKUP(KP$5,'Liste matières'!$A$7:$D$156,4,0)*EU137</f>
        <v>0</v>
      </c>
      <c r="KQ137" s="66">
        <f>+VLOOKUP(KQ$5,'Liste matières'!$A$7:$D$156,4,0)*EV137</f>
        <v>0</v>
      </c>
      <c r="KR137" s="66">
        <f>+VLOOKUP(KR$5,'Liste matières'!$A$7:$D$156,4,0)*EW137</f>
        <v>0</v>
      </c>
      <c r="KS137" s="66">
        <f>+VLOOKUP(KS$5,'Liste matières'!$A$7:$D$156,4,0)*EX137</f>
        <v>0</v>
      </c>
      <c r="KU137" s="65">
        <f t="shared" si="2"/>
        <v>0</v>
      </c>
    </row>
    <row r="138" spans="1:307" x14ac:dyDescent="0.25">
      <c r="A138" s="3" t="s">
        <v>132</v>
      </c>
      <c r="B138" s="11"/>
      <c r="C138" s="74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  <c r="ET138" s="38"/>
      <c r="EU138" s="38"/>
      <c r="EV138" s="38"/>
      <c r="EW138" s="38"/>
      <c r="EX138" s="38"/>
      <c r="EZ138" s="66">
        <f>+VLOOKUP(EZ$5,'Liste matières'!$A$7:$D$156,4,0)*E138</f>
        <v>0</v>
      </c>
      <c r="FA138" s="66">
        <f>+VLOOKUP(FA$5,'Liste matières'!$A$7:$D$156,4,0)*F138</f>
        <v>0</v>
      </c>
      <c r="FB138" s="66">
        <f>+VLOOKUP(FB$5,'Liste matières'!$A$7:$D$156,4,0)*G138</f>
        <v>0</v>
      </c>
      <c r="FC138" s="66">
        <f>+VLOOKUP(FC$5,'Liste matières'!$A$7:$D$156,4,0)*H138</f>
        <v>0</v>
      </c>
      <c r="FD138" s="66">
        <f>+VLOOKUP(FD$5,'Liste matières'!$A$7:$D$156,4,0)*I138</f>
        <v>0</v>
      </c>
      <c r="FE138" s="66">
        <f>+VLOOKUP(FE$5,'Liste matières'!$A$7:$D$156,4,0)*J138</f>
        <v>0</v>
      </c>
      <c r="FF138" s="66">
        <f>+VLOOKUP(FF$5,'Liste matières'!$A$7:$D$156,4,0)*K138</f>
        <v>0</v>
      </c>
      <c r="FG138" s="66">
        <f>+VLOOKUP(FG$5,'Liste matières'!$A$7:$D$156,4,0)*L138</f>
        <v>0</v>
      </c>
      <c r="FH138" s="66">
        <f>+VLOOKUP(FH$5,'Liste matières'!$A$7:$D$156,4,0)*M138</f>
        <v>0</v>
      </c>
      <c r="FI138" s="66">
        <f>+VLOOKUP(FI$5,'Liste matières'!$A$7:$D$156,4,0)*N138</f>
        <v>0</v>
      </c>
      <c r="FJ138" s="66">
        <f>+VLOOKUP(FJ$5,'Liste matières'!$A$7:$D$156,4,0)*O138</f>
        <v>0</v>
      </c>
      <c r="FK138" s="66">
        <f>+VLOOKUP(FK$5,'Liste matières'!$A$7:$D$156,4,0)*P138</f>
        <v>0</v>
      </c>
      <c r="FL138" s="66">
        <f>+VLOOKUP(FL$5,'Liste matières'!$A$7:$D$156,4,0)*Q138</f>
        <v>0</v>
      </c>
      <c r="FM138" s="66">
        <f>+VLOOKUP(FM$5,'Liste matières'!$A$7:$D$156,4,0)*R138</f>
        <v>0</v>
      </c>
      <c r="FN138" s="66">
        <f>+VLOOKUP(FN$5,'Liste matières'!$A$7:$D$156,4,0)*S138</f>
        <v>0</v>
      </c>
      <c r="FO138" s="66">
        <f>+VLOOKUP(FO$5,'Liste matières'!$A$7:$D$156,4,0)*T138</f>
        <v>0</v>
      </c>
      <c r="FP138" s="66">
        <f>+VLOOKUP(FP$5,'Liste matières'!$A$7:$D$156,4,0)*U138</f>
        <v>0</v>
      </c>
      <c r="FQ138" s="66">
        <f>+VLOOKUP(FQ$5,'Liste matières'!$A$7:$D$156,4,0)*V138</f>
        <v>0</v>
      </c>
      <c r="FR138" s="66">
        <f>+VLOOKUP(FR$5,'Liste matières'!$A$7:$D$156,4,0)*W138</f>
        <v>0</v>
      </c>
      <c r="FS138" s="66">
        <f>+VLOOKUP(FS$5,'Liste matières'!$A$7:$D$156,4,0)*X138</f>
        <v>0</v>
      </c>
      <c r="FT138" s="66">
        <f>+VLOOKUP(FT$5,'Liste matières'!$A$7:$D$156,4,0)*Y138</f>
        <v>0</v>
      </c>
      <c r="FU138" s="66">
        <f>+VLOOKUP(FU$5,'Liste matières'!$A$7:$D$156,4,0)*Z138</f>
        <v>0</v>
      </c>
      <c r="FV138" s="66">
        <f>+VLOOKUP(FV$5,'Liste matières'!$A$7:$D$156,4,0)*AA138</f>
        <v>0</v>
      </c>
      <c r="FW138" s="66">
        <f>+VLOOKUP(FW$5,'Liste matières'!$A$7:$D$156,4,0)*AB138</f>
        <v>0</v>
      </c>
      <c r="FX138" s="66">
        <f>+VLOOKUP(FX$5,'Liste matières'!$A$7:$D$156,4,0)*AC138</f>
        <v>0</v>
      </c>
      <c r="FY138" s="66">
        <f>+VLOOKUP(FY$5,'Liste matières'!$A$7:$D$156,4,0)*AD138</f>
        <v>0</v>
      </c>
      <c r="FZ138" s="66">
        <f>+VLOOKUP(FZ$5,'Liste matières'!$A$7:$D$156,4,0)*AE138</f>
        <v>0</v>
      </c>
      <c r="GA138" s="66">
        <f>+VLOOKUP(GA$5,'Liste matières'!$A$7:$D$156,4,0)*AF138</f>
        <v>0</v>
      </c>
      <c r="GB138" s="66">
        <f>+VLOOKUP(GB$5,'Liste matières'!$A$7:$D$156,4,0)*AG138</f>
        <v>0</v>
      </c>
      <c r="GC138" s="66">
        <f>+VLOOKUP(GC$5,'Liste matières'!$A$7:$D$156,4,0)*AH138</f>
        <v>0</v>
      </c>
      <c r="GD138" s="66">
        <f>+VLOOKUP(GD$5,'Liste matières'!$A$7:$D$156,4,0)*AI138</f>
        <v>0</v>
      </c>
      <c r="GE138" s="66">
        <f>+VLOOKUP(GE$5,'Liste matières'!$A$7:$D$156,4,0)*AJ138</f>
        <v>0</v>
      </c>
      <c r="GF138" s="66">
        <f>+VLOOKUP(GF$5,'Liste matières'!$A$7:$D$156,4,0)*AK138</f>
        <v>0</v>
      </c>
      <c r="GG138" s="66">
        <f>+VLOOKUP(GG$5,'Liste matières'!$A$7:$D$156,4,0)*AL138</f>
        <v>0</v>
      </c>
      <c r="GH138" s="66">
        <f>+VLOOKUP(GH$5,'Liste matières'!$A$7:$D$156,4,0)*AM138</f>
        <v>0</v>
      </c>
      <c r="GI138" s="66">
        <f>+VLOOKUP(GI$5,'Liste matières'!$A$7:$D$156,4,0)*AN138</f>
        <v>0</v>
      </c>
      <c r="GJ138" s="66">
        <f>+VLOOKUP(GJ$5,'Liste matières'!$A$7:$D$156,4,0)*AO138</f>
        <v>0</v>
      </c>
      <c r="GK138" s="66">
        <f>+VLOOKUP(GK$5,'Liste matières'!$A$7:$D$156,4,0)*AP138</f>
        <v>0</v>
      </c>
      <c r="GL138" s="66">
        <f>+VLOOKUP(GL$5,'Liste matières'!$A$7:$D$156,4,0)*AQ138</f>
        <v>0</v>
      </c>
      <c r="GM138" s="66">
        <f>+VLOOKUP(GM$5,'Liste matières'!$A$7:$D$156,4,0)*AR138</f>
        <v>0</v>
      </c>
      <c r="GN138" s="66">
        <f>+VLOOKUP(GN$5,'Liste matières'!$A$7:$D$156,4,0)*AS138</f>
        <v>0</v>
      </c>
      <c r="GO138" s="66">
        <f>+VLOOKUP(GO$5,'Liste matières'!$A$7:$D$156,4,0)*AT138</f>
        <v>0</v>
      </c>
      <c r="GP138" s="66">
        <f>+VLOOKUP(GP$5,'Liste matières'!$A$7:$D$156,4,0)*AU138</f>
        <v>0</v>
      </c>
      <c r="GQ138" s="66">
        <f>+VLOOKUP(GQ$5,'Liste matières'!$A$7:$D$156,4,0)*AV138</f>
        <v>0</v>
      </c>
      <c r="GR138" s="66">
        <f>+VLOOKUP(GR$5,'Liste matières'!$A$7:$D$156,4,0)*AW138</f>
        <v>0</v>
      </c>
      <c r="GS138" s="66">
        <f>+VLOOKUP(GS$5,'Liste matières'!$A$7:$D$156,4,0)*AX138</f>
        <v>0</v>
      </c>
      <c r="GT138" s="66">
        <f>+VLOOKUP(GT$5,'Liste matières'!$A$7:$D$156,4,0)*AY138</f>
        <v>0</v>
      </c>
      <c r="GU138" s="66">
        <f>+VLOOKUP(GU$5,'Liste matières'!$A$7:$D$156,4,0)*AZ138</f>
        <v>0</v>
      </c>
      <c r="GV138" s="66">
        <f>+VLOOKUP(GV$5,'Liste matières'!$A$7:$D$156,4,0)*BA138</f>
        <v>0</v>
      </c>
      <c r="GW138" s="66">
        <f>+VLOOKUP(GW$5,'Liste matières'!$A$7:$D$156,4,0)*BB138</f>
        <v>0</v>
      </c>
      <c r="GX138" s="66">
        <f>+VLOOKUP(GX$5,'Liste matières'!$A$7:$D$156,4,0)*BC138</f>
        <v>0</v>
      </c>
      <c r="GY138" s="66">
        <f>+VLOOKUP(GY$5,'Liste matières'!$A$7:$D$156,4,0)*BD138</f>
        <v>0</v>
      </c>
      <c r="GZ138" s="66">
        <f>+VLOOKUP(GZ$5,'Liste matières'!$A$7:$D$156,4,0)*BE138</f>
        <v>0</v>
      </c>
      <c r="HA138" s="66">
        <f>+VLOOKUP(HA$5,'Liste matières'!$A$7:$D$156,4,0)*BF138</f>
        <v>0</v>
      </c>
      <c r="HB138" s="66">
        <f>+VLOOKUP(HB$5,'Liste matières'!$A$7:$D$156,4,0)*BG138</f>
        <v>0</v>
      </c>
      <c r="HC138" s="66">
        <f>+VLOOKUP(HC$5,'Liste matières'!$A$7:$D$156,4,0)*BH138</f>
        <v>0</v>
      </c>
      <c r="HD138" s="66">
        <f>+VLOOKUP(HD$5,'Liste matières'!$A$7:$D$156,4,0)*BI138</f>
        <v>0</v>
      </c>
      <c r="HE138" s="66">
        <f>+VLOOKUP(HE$5,'Liste matières'!$A$7:$D$156,4,0)*BJ138</f>
        <v>0</v>
      </c>
      <c r="HF138" s="66">
        <f>+VLOOKUP(HF$5,'Liste matières'!$A$7:$D$156,4,0)*BK138</f>
        <v>0</v>
      </c>
      <c r="HG138" s="66">
        <f>+VLOOKUP(HG$5,'Liste matières'!$A$7:$D$156,4,0)*BL138</f>
        <v>0</v>
      </c>
      <c r="HH138" s="66">
        <f>+VLOOKUP(HH$5,'Liste matières'!$A$7:$D$156,4,0)*BM138</f>
        <v>0</v>
      </c>
      <c r="HI138" s="66">
        <f>+VLOOKUP(HI$5,'Liste matières'!$A$7:$D$156,4,0)*BN138</f>
        <v>0</v>
      </c>
      <c r="HJ138" s="66">
        <f>+VLOOKUP(HJ$5,'Liste matières'!$A$7:$D$156,4,0)*BO138</f>
        <v>0</v>
      </c>
      <c r="HK138" s="66">
        <f>+VLOOKUP(HK$5,'Liste matières'!$A$7:$D$156,4,0)*BP138</f>
        <v>0</v>
      </c>
      <c r="HL138" s="66">
        <f>+VLOOKUP(HL$5,'Liste matières'!$A$7:$D$156,4,0)*BQ138</f>
        <v>0</v>
      </c>
      <c r="HM138" s="66">
        <f>+VLOOKUP(HM$5,'Liste matières'!$A$7:$D$156,4,0)*BR138</f>
        <v>0</v>
      </c>
      <c r="HN138" s="66">
        <f>+VLOOKUP(HN$5,'Liste matières'!$A$7:$D$156,4,0)*BS138</f>
        <v>0</v>
      </c>
      <c r="HO138" s="66">
        <f>+VLOOKUP(HO$5,'Liste matières'!$A$7:$D$156,4,0)*BT138</f>
        <v>0</v>
      </c>
      <c r="HP138" s="66">
        <f>+VLOOKUP(HP$5,'Liste matières'!$A$7:$D$156,4,0)*BU138</f>
        <v>0</v>
      </c>
      <c r="HQ138" s="66">
        <f>+VLOOKUP(HQ$5,'Liste matières'!$A$7:$D$156,4,0)*BV138</f>
        <v>0</v>
      </c>
      <c r="HR138" s="66">
        <f>+VLOOKUP(HR$5,'Liste matières'!$A$7:$D$156,4,0)*BW138</f>
        <v>0</v>
      </c>
      <c r="HS138" s="66">
        <f>+VLOOKUP(HS$5,'Liste matières'!$A$7:$D$156,4,0)*BX138</f>
        <v>0</v>
      </c>
      <c r="HT138" s="66">
        <f>+VLOOKUP(HT$5,'Liste matières'!$A$7:$D$156,4,0)*BY138</f>
        <v>0</v>
      </c>
      <c r="HU138" s="66">
        <f>+VLOOKUP(HU$5,'Liste matières'!$A$7:$D$156,4,0)*BZ138</f>
        <v>0</v>
      </c>
      <c r="HV138" s="66">
        <f>+VLOOKUP(HV$5,'Liste matières'!$A$7:$D$156,4,0)*CA138</f>
        <v>0</v>
      </c>
      <c r="HW138" s="66">
        <f>+VLOOKUP(HW$5,'Liste matières'!$A$7:$D$156,4,0)*CB138</f>
        <v>0</v>
      </c>
      <c r="HX138" s="66">
        <f>+VLOOKUP(HX$5,'Liste matières'!$A$7:$D$156,4,0)*CC138</f>
        <v>0</v>
      </c>
      <c r="HY138" s="66">
        <f>+VLOOKUP(HY$5,'Liste matières'!$A$7:$D$156,4,0)*CD138</f>
        <v>0</v>
      </c>
      <c r="HZ138" s="66">
        <f>+VLOOKUP(HZ$5,'Liste matières'!$A$7:$D$156,4,0)*CE138</f>
        <v>0</v>
      </c>
      <c r="IA138" s="66">
        <f>+VLOOKUP(IA$5,'Liste matières'!$A$7:$D$156,4,0)*CF138</f>
        <v>0</v>
      </c>
      <c r="IB138" s="66">
        <f>+VLOOKUP(IB$5,'Liste matières'!$A$7:$D$156,4,0)*CG138</f>
        <v>0</v>
      </c>
      <c r="IC138" s="66">
        <f>+VLOOKUP(IC$5,'Liste matières'!$A$7:$D$156,4,0)*CH138</f>
        <v>0</v>
      </c>
      <c r="ID138" s="66">
        <f>+VLOOKUP(ID$5,'Liste matières'!$A$7:$D$156,4,0)*CI138</f>
        <v>0</v>
      </c>
      <c r="IE138" s="66">
        <f>+VLOOKUP(IE$5,'Liste matières'!$A$7:$D$156,4,0)*CJ138</f>
        <v>0</v>
      </c>
      <c r="IF138" s="66">
        <f>+VLOOKUP(IF$5,'Liste matières'!$A$7:$D$156,4,0)*CK138</f>
        <v>0</v>
      </c>
      <c r="IG138" s="66">
        <f>+VLOOKUP(IG$5,'Liste matières'!$A$7:$D$156,4,0)*CL138</f>
        <v>0</v>
      </c>
      <c r="IH138" s="66">
        <f>+VLOOKUP(IH$5,'Liste matières'!$A$7:$D$156,4,0)*CM138</f>
        <v>0</v>
      </c>
      <c r="II138" s="66">
        <f>+VLOOKUP(II$5,'Liste matières'!$A$7:$D$156,4,0)*CN138</f>
        <v>0</v>
      </c>
      <c r="IJ138" s="66">
        <f>+VLOOKUP(IJ$5,'Liste matières'!$A$7:$D$156,4,0)*CO138</f>
        <v>0</v>
      </c>
      <c r="IK138" s="66">
        <f>+VLOOKUP(IK$5,'Liste matières'!$A$7:$D$156,4,0)*CP138</f>
        <v>0</v>
      </c>
      <c r="IL138" s="66">
        <f>+VLOOKUP(IL$5,'Liste matières'!$A$7:$D$156,4,0)*CQ138</f>
        <v>0</v>
      </c>
      <c r="IM138" s="66">
        <f>+VLOOKUP(IM$5,'Liste matières'!$A$7:$D$156,4,0)*CR138</f>
        <v>0</v>
      </c>
      <c r="IN138" s="66">
        <f>+VLOOKUP(IN$5,'Liste matières'!$A$7:$D$156,4,0)*CS138</f>
        <v>0</v>
      </c>
      <c r="IO138" s="66">
        <f>+VLOOKUP(IO$5,'Liste matières'!$A$7:$D$156,4,0)*CT138</f>
        <v>0</v>
      </c>
      <c r="IP138" s="66">
        <f>+VLOOKUP(IP$5,'Liste matières'!$A$7:$D$156,4,0)*CU138</f>
        <v>0</v>
      </c>
      <c r="IQ138" s="66">
        <f>+VLOOKUP(IQ$5,'Liste matières'!$A$7:$D$156,4,0)*CV138</f>
        <v>0</v>
      </c>
      <c r="IR138" s="66">
        <f>+VLOOKUP(IR$5,'Liste matières'!$A$7:$D$156,4,0)*CW138</f>
        <v>0</v>
      </c>
      <c r="IS138" s="66">
        <f>+VLOOKUP(IS$5,'Liste matières'!$A$7:$D$156,4,0)*CX138</f>
        <v>0</v>
      </c>
      <c r="IT138" s="66">
        <f>+VLOOKUP(IT$5,'Liste matières'!$A$7:$D$156,4,0)*CY138</f>
        <v>0</v>
      </c>
      <c r="IU138" s="66">
        <f>+VLOOKUP(IU$5,'Liste matières'!$A$7:$D$156,4,0)*CZ138</f>
        <v>0</v>
      </c>
      <c r="IV138" s="66">
        <f>+VLOOKUP(IV$5,'Liste matières'!$A$7:$D$156,4,0)*DA138</f>
        <v>0</v>
      </c>
      <c r="IW138" s="66">
        <f>+VLOOKUP(IW$5,'Liste matières'!$A$7:$D$156,4,0)*DB138</f>
        <v>0</v>
      </c>
      <c r="IX138" s="66">
        <f>+VLOOKUP(IX$5,'Liste matières'!$A$7:$D$156,4,0)*DC138</f>
        <v>0</v>
      </c>
      <c r="IY138" s="66">
        <f>+VLOOKUP(IY$5,'Liste matières'!$A$7:$D$156,4,0)*DD138</f>
        <v>0</v>
      </c>
      <c r="IZ138" s="66">
        <f>+VLOOKUP(IZ$5,'Liste matières'!$A$7:$D$156,4,0)*DE138</f>
        <v>0</v>
      </c>
      <c r="JA138" s="66">
        <f>+VLOOKUP(JA$5,'Liste matières'!$A$7:$D$156,4,0)*DF138</f>
        <v>0</v>
      </c>
      <c r="JB138" s="66">
        <f>+VLOOKUP(JB$5,'Liste matières'!$A$7:$D$156,4,0)*DG138</f>
        <v>0</v>
      </c>
      <c r="JC138" s="66">
        <f>+VLOOKUP(JC$5,'Liste matières'!$A$7:$D$156,4,0)*DH138</f>
        <v>0</v>
      </c>
      <c r="JD138" s="66">
        <f>+VLOOKUP(JD$5,'Liste matières'!$A$7:$D$156,4,0)*DI138</f>
        <v>0</v>
      </c>
      <c r="JE138" s="66">
        <f>+VLOOKUP(JE$5,'Liste matières'!$A$7:$D$156,4,0)*DJ138</f>
        <v>0</v>
      </c>
      <c r="JF138" s="66">
        <f>+VLOOKUP(JF$5,'Liste matières'!$A$7:$D$156,4,0)*DK138</f>
        <v>0</v>
      </c>
      <c r="JG138" s="66">
        <f>+VLOOKUP(JG$5,'Liste matières'!$A$7:$D$156,4,0)*DL138</f>
        <v>0</v>
      </c>
      <c r="JH138" s="66">
        <f>+VLOOKUP(JH$5,'Liste matières'!$A$7:$D$156,4,0)*DM138</f>
        <v>0</v>
      </c>
      <c r="JI138" s="66">
        <f>+VLOOKUP(JI$5,'Liste matières'!$A$7:$D$156,4,0)*DN138</f>
        <v>0</v>
      </c>
      <c r="JJ138" s="66">
        <f>+VLOOKUP(JJ$5,'Liste matières'!$A$7:$D$156,4,0)*DO138</f>
        <v>0</v>
      </c>
      <c r="JK138" s="66">
        <f>+VLOOKUP(JK$5,'Liste matières'!$A$7:$D$156,4,0)*DP138</f>
        <v>0</v>
      </c>
      <c r="JL138" s="66">
        <f>+VLOOKUP(JL$5,'Liste matières'!$A$7:$D$156,4,0)*DQ138</f>
        <v>0</v>
      </c>
      <c r="JM138" s="66">
        <f>+VLOOKUP(JM$5,'Liste matières'!$A$7:$D$156,4,0)*DR138</f>
        <v>0</v>
      </c>
      <c r="JN138" s="66">
        <f>+VLOOKUP(JN$5,'Liste matières'!$A$7:$D$156,4,0)*DS138</f>
        <v>0</v>
      </c>
      <c r="JO138" s="66">
        <f>+VLOOKUP(JO$5,'Liste matières'!$A$7:$D$156,4,0)*DT138</f>
        <v>0</v>
      </c>
      <c r="JP138" s="66">
        <f>+VLOOKUP(JP$5,'Liste matières'!$A$7:$D$156,4,0)*DU138</f>
        <v>0</v>
      </c>
      <c r="JQ138" s="66">
        <f>+VLOOKUP(JQ$5,'Liste matières'!$A$7:$D$156,4,0)*DV138</f>
        <v>0</v>
      </c>
      <c r="JR138" s="66">
        <f>+VLOOKUP(JR$5,'Liste matières'!$A$7:$D$156,4,0)*DW138</f>
        <v>0</v>
      </c>
      <c r="JS138" s="66">
        <f>+VLOOKUP(JS$5,'Liste matières'!$A$7:$D$156,4,0)*DX138</f>
        <v>0</v>
      </c>
      <c r="JT138" s="66">
        <f>+VLOOKUP(JT$5,'Liste matières'!$A$7:$D$156,4,0)*DY138</f>
        <v>0</v>
      </c>
      <c r="JU138" s="66">
        <f>+VLOOKUP(JU$5,'Liste matières'!$A$7:$D$156,4,0)*DZ138</f>
        <v>0</v>
      </c>
      <c r="JV138" s="66">
        <f>+VLOOKUP(JV$5,'Liste matières'!$A$7:$D$156,4,0)*EA138</f>
        <v>0</v>
      </c>
      <c r="JW138" s="66">
        <f>+VLOOKUP(JW$5,'Liste matières'!$A$7:$D$156,4,0)*EB138</f>
        <v>0</v>
      </c>
      <c r="JX138" s="66">
        <f>+VLOOKUP(JX$5,'Liste matières'!$A$7:$D$156,4,0)*EC138</f>
        <v>0</v>
      </c>
      <c r="JY138" s="66">
        <f>+VLOOKUP(JY$5,'Liste matières'!$A$7:$D$156,4,0)*ED138</f>
        <v>0</v>
      </c>
      <c r="JZ138" s="66">
        <f>+VLOOKUP(JZ$5,'Liste matières'!$A$7:$D$156,4,0)*EE138</f>
        <v>0</v>
      </c>
      <c r="KA138" s="66">
        <f>+VLOOKUP(KA$5,'Liste matières'!$A$7:$D$156,4,0)*EF138</f>
        <v>0</v>
      </c>
      <c r="KB138" s="66">
        <f>+VLOOKUP(KB$5,'Liste matières'!$A$7:$D$156,4,0)*EG138</f>
        <v>0</v>
      </c>
      <c r="KC138" s="66">
        <f>+VLOOKUP(KC$5,'Liste matières'!$A$7:$D$156,4,0)*EH138</f>
        <v>0</v>
      </c>
      <c r="KD138" s="66">
        <f>+VLOOKUP(KD$5,'Liste matières'!$A$7:$D$156,4,0)*EI138</f>
        <v>0</v>
      </c>
      <c r="KE138" s="66">
        <f>+VLOOKUP(KE$5,'Liste matières'!$A$7:$D$156,4,0)*EJ138</f>
        <v>0</v>
      </c>
      <c r="KF138" s="66">
        <f>+VLOOKUP(KF$5,'Liste matières'!$A$7:$D$156,4,0)*EK138</f>
        <v>0</v>
      </c>
      <c r="KG138" s="66">
        <f>+VLOOKUP(KG$5,'Liste matières'!$A$7:$D$156,4,0)*EL138</f>
        <v>0</v>
      </c>
      <c r="KH138" s="66">
        <f>+VLOOKUP(KH$5,'Liste matières'!$A$7:$D$156,4,0)*EM138</f>
        <v>0</v>
      </c>
      <c r="KI138" s="66">
        <f>+VLOOKUP(KI$5,'Liste matières'!$A$7:$D$156,4,0)*EN138</f>
        <v>0</v>
      </c>
      <c r="KJ138" s="66">
        <f>+VLOOKUP(KJ$5,'Liste matières'!$A$7:$D$156,4,0)*EO138</f>
        <v>0</v>
      </c>
      <c r="KK138" s="66">
        <f>+VLOOKUP(KK$5,'Liste matières'!$A$7:$D$156,4,0)*EP138</f>
        <v>0</v>
      </c>
      <c r="KL138" s="66">
        <f>+VLOOKUP(KL$5,'Liste matières'!$A$7:$D$156,4,0)*EQ138</f>
        <v>0</v>
      </c>
      <c r="KM138" s="66">
        <f>+VLOOKUP(KM$5,'Liste matières'!$A$7:$D$156,4,0)*ER138</f>
        <v>0</v>
      </c>
      <c r="KN138" s="66">
        <f>+VLOOKUP(KN$5,'Liste matières'!$A$7:$D$156,4,0)*ES138</f>
        <v>0</v>
      </c>
      <c r="KO138" s="66">
        <f>+VLOOKUP(KO$5,'Liste matières'!$A$7:$D$156,4,0)*ET138</f>
        <v>0</v>
      </c>
      <c r="KP138" s="66">
        <f>+VLOOKUP(KP$5,'Liste matières'!$A$7:$D$156,4,0)*EU138</f>
        <v>0</v>
      </c>
      <c r="KQ138" s="66">
        <f>+VLOOKUP(KQ$5,'Liste matières'!$A$7:$D$156,4,0)*EV138</f>
        <v>0</v>
      </c>
      <c r="KR138" s="66">
        <f>+VLOOKUP(KR$5,'Liste matières'!$A$7:$D$156,4,0)*EW138</f>
        <v>0</v>
      </c>
      <c r="KS138" s="66">
        <f>+VLOOKUP(KS$5,'Liste matières'!$A$7:$D$156,4,0)*EX138</f>
        <v>0</v>
      </c>
      <c r="KU138" s="65">
        <f t="shared" si="2"/>
        <v>0</v>
      </c>
    </row>
    <row r="139" spans="1:307" x14ac:dyDescent="0.25">
      <c r="A139" s="3" t="s">
        <v>133</v>
      </c>
      <c r="B139" s="11"/>
      <c r="C139" s="74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  <c r="ET139" s="38"/>
      <c r="EU139" s="38"/>
      <c r="EV139" s="38"/>
      <c r="EW139" s="38"/>
      <c r="EX139" s="38"/>
      <c r="EZ139" s="66">
        <f>+VLOOKUP(EZ$5,'Liste matières'!$A$7:$D$156,4,0)*E139</f>
        <v>0</v>
      </c>
      <c r="FA139" s="66">
        <f>+VLOOKUP(FA$5,'Liste matières'!$A$7:$D$156,4,0)*F139</f>
        <v>0</v>
      </c>
      <c r="FB139" s="66">
        <f>+VLOOKUP(FB$5,'Liste matières'!$A$7:$D$156,4,0)*G139</f>
        <v>0</v>
      </c>
      <c r="FC139" s="66">
        <f>+VLOOKUP(FC$5,'Liste matières'!$A$7:$D$156,4,0)*H139</f>
        <v>0</v>
      </c>
      <c r="FD139" s="66">
        <f>+VLOOKUP(FD$5,'Liste matières'!$A$7:$D$156,4,0)*I139</f>
        <v>0</v>
      </c>
      <c r="FE139" s="66">
        <f>+VLOOKUP(FE$5,'Liste matières'!$A$7:$D$156,4,0)*J139</f>
        <v>0</v>
      </c>
      <c r="FF139" s="66">
        <f>+VLOOKUP(FF$5,'Liste matières'!$A$7:$D$156,4,0)*K139</f>
        <v>0</v>
      </c>
      <c r="FG139" s="66">
        <f>+VLOOKUP(FG$5,'Liste matières'!$A$7:$D$156,4,0)*L139</f>
        <v>0</v>
      </c>
      <c r="FH139" s="66">
        <f>+VLOOKUP(FH$5,'Liste matières'!$A$7:$D$156,4,0)*M139</f>
        <v>0</v>
      </c>
      <c r="FI139" s="66">
        <f>+VLOOKUP(FI$5,'Liste matières'!$A$7:$D$156,4,0)*N139</f>
        <v>0</v>
      </c>
      <c r="FJ139" s="66">
        <f>+VLOOKUP(FJ$5,'Liste matières'!$A$7:$D$156,4,0)*O139</f>
        <v>0</v>
      </c>
      <c r="FK139" s="66">
        <f>+VLOOKUP(FK$5,'Liste matières'!$A$7:$D$156,4,0)*P139</f>
        <v>0</v>
      </c>
      <c r="FL139" s="66">
        <f>+VLOOKUP(FL$5,'Liste matières'!$A$7:$D$156,4,0)*Q139</f>
        <v>0</v>
      </c>
      <c r="FM139" s="66">
        <f>+VLOOKUP(FM$5,'Liste matières'!$A$7:$D$156,4,0)*R139</f>
        <v>0</v>
      </c>
      <c r="FN139" s="66">
        <f>+VLOOKUP(FN$5,'Liste matières'!$A$7:$D$156,4,0)*S139</f>
        <v>0</v>
      </c>
      <c r="FO139" s="66">
        <f>+VLOOKUP(FO$5,'Liste matières'!$A$7:$D$156,4,0)*T139</f>
        <v>0</v>
      </c>
      <c r="FP139" s="66">
        <f>+VLOOKUP(FP$5,'Liste matières'!$A$7:$D$156,4,0)*U139</f>
        <v>0</v>
      </c>
      <c r="FQ139" s="66">
        <f>+VLOOKUP(FQ$5,'Liste matières'!$A$7:$D$156,4,0)*V139</f>
        <v>0</v>
      </c>
      <c r="FR139" s="66">
        <f>+VLOOKUP(FR$5,'Liste matières'!$A$7:$D$156,4,0)*W139</f>
        <v>0</v>
      </c>
      <c r="FS139" s="66">
        <f>+VLOOKUP(FS$5,'Liste matières'!$A$7:$D$156,4,0)*X139</f>
        <v>0</v>
      </c>
      <c r="FT139" s="66">
        <f>+VLOOKUP(FT$5,'Liste matières'!$A$7:$D$156,4,0)*Y139</f>
        <v>0</v>
      </c>
      <c r="FU139" s="66">
        <f>+VLOOKUP(FU$5,'Liste matières'!$A$7:$D$156,4,0)*Z139</f>
        <v>0</v>
      </c>
      <c r="FV139" s="66">
        <f>+VLOOKUP(FV$5,'Liste matières'!$A$7:$D$156,4,0)*AA139</f>
        <v>0</v>
      </c>
      <c r="FW139" s="66">
        <f>+VLOOKUP(FW$5,'Liste matières'!$A$7:$D$156,4,0)*AB139</f>
        <v>0</v>
      </c>
      <c r="FX139" s="66">
        <f>+VLOOKUP(FX$5,'Liste matières'!$A$7:$D$156,4,0)*AC139</f>
        <v>0</v>
      </c>
      <c r="FY139" s="66">
        <f>+VLOOKUP(FY$5,'Liste matières'!$A$7:$D$156,4,0)*AD139</f>
        <v>0</v>
      </c>
      <c r="FZ139" s="66">
        <f>+VLOOKUP(FZ$5,'Liste matières'!$A$7:$D$156,4,0)*AE139</f>
        <v>0</v>
      </c>
      <c r="GA139" s="66">
        <f>+VLOOKUP(GA$5,'Liste matières'!$A$7:$D$156,4,0)*AF139</f>
        <v>0</v>
      </c>
      <c r="GB139" s="66">
        <f>+VLOOKUP(GB$5,'Liste matières'!$A$7:$D$156,4,0)*AG139</f>
        <v>0</v>
      </c>
      <c r="GC139" s="66">
        <f>+VLOOKUP(GC$5,'Liste matières'!$A$7:$D$156,4,0)*AH139</f>
        <v>0</v>
      </c>
      <c r="GD139" s="66">
        <f>+VLOOKUP(GD$5,'Liste matières'!$A$7:$D$156,4,0)*AI139</f>
        <v>0</v>
      </c>
      <c r="GE139" s="66">
        <f>+VLOOKUP(GE$5,'Liste matières'!$A$7:$D$156,4,0)*AJ139</f>
        <v>0</v>
      </c>
      <c r="GF139" s="66">
        <f>+VLOOKUP(GF$5,'Liste matières'!$A$7:$D$156,4,0)*AK139</f>
        <v>0</v>
      </c>
      <c r="GG139" s="66">
        <f>+VLOOKUP(GG$5,'Liste matières'!$A$7:$D$156,4,0)*AL139</f>
        <v>0</v>
      </c>
      <c r="GH139" s="66">
        <f>+VLOOKUP(GH$5,'Liste matières'!$A$7:$D$156,4,0)*AM139</f>
        <v>0</v>
      </c>
      <c r="GI139" s="66">
        <f>+VLOOKUP(GI$5,'Liste matières'!$A$7:$D$156,4,0)*AN139</f>
        <v>0</v>
      </c>
      <c r="GJ139" s="66">
        <f>+VLOOKUP(GJ$5,'Liste matières'!$A$7:$D$156,4,0)*AO139</f>
        <v>0</v>
      </c>
      <c r="GK139" s="66">
        <f>+VLOOKUP(GK$5,'Liste matières'!$A$7:$D$156,4,0)*AP139</f>
        <v>0</v>
      </c>
      <c r="GL139" s="66">
        <f>+VLOOKUP(GL$5,'Liste matières'!$A$7:$D$156,4,0)*AQ139</f>
        <v>0</v>
      </c>
      <c r="GM139" s="66">
        <f>+VLOOKUP(GM$5,'Liste matières'!$A$7:$D$156,4,0)*AR139</f>
        <v>0</v>
      </c>
      <c r="GN139" s="66">
        <f>+VLOOKUP(GN$5,'Liste matières'!$A$7:$D$156,4,0)*AS139</f>
        <v>0</v>
      </c>
      <c r="GO139" s="66">
        <f>+VLOOKUP(GO$5,'Liste matières'!$A$7:$D$156,4,0)*AT139</f>
        <v>0</v>
      </c>
      <c r="GP139" s="66">
        <f>+VLOOKUP(GP$5,'Liste matières'!$A$7:$D$156,4,0)*AU139</f>
        <v>0</v>
      </c>
      <c r="GQ139" s="66">
        <f>+VLOOKUP(GQ$5,'Liste matières'!$A$7:$D$156,4,0)*AV139</f>
        <v>0</v>
      </c>
      <c r="GR139" s="66">
        <f>+VLOOKUP(GR$5,'Liste matières'!$A$7:$D$156,4,0)*AW139</f>
        <v>0</v>
      </c>
      <c r="GS139" s="66">
        <f>+VLOOKUP(GS$5,'Liste matières'!$A$7:$D$156,4,0)*AX139</f>
        <v>0</v>
      </c>
      <c r="GT139" s="66">
        <f>+VLOOKUP(GT$5,'Liste matières'!$A$7:$D$156,4,0)*AY139</f>
        <v>0</v>
      </c>
      <c r="GU139" s="66">
        <f>+VLOOKUP(GU$5,'Liste matières'!$A$7:$D$156,4,0)*AZ139</f>
        <v>0</v>
      </c>
      <c r="GV139" s="66">
        <f>+VLOOKUP(GV$5,'Liste matières'!$A$7:$D$156,4,0)*BA139</f>
        <v>0</v>
      </c>
      <c r="GW139" s="66">
        <f>+VLOOKUP(GW$5,'Liste matières'!$A$7:$D$156,4,0)*BB139</f>
        <v>0</v>
      </c>
      <c r="GX139" s="66">
        <f>+VLOOKUP(GX$5,'Liste matières'!$A$7:$D$156,4,0)*BC139</f>
        <v>0</v>
      </c>
      <c r="GY139" s="66">
        <f>+VLOOKUP(GY$5,'Liste matières'!$A$7:$D$156,4,0)*BD139</f>
        <v>0</v>
      </c>
      <c r="GZ139" s="66">
        <f>+VLOOKUP(GZ$5,'Liste matières'!$A$7:$D$156,4,0)*BE139</f>
        <v>0</v>
      </c>
      <c r="HA139" s="66">
        <f>+VLOOKUP(HA$5,'Liste matières'!$A$7:$D$156,4,0)*BF139</f>
        <v>0</v>
      </c>
      <c r="HB139" s="66">
        <f>+VLOOKUP(HB$5,'Liste matières'!$A$7:$D$156,4,0)*BG139</f>
        <v>0</v>
      </c>
      <c r="HC139" s="66">
        <f>+VLOOKUP(HC$5,'Liste matières'!$A$7:$D$156,4,0)*BH139</f>
        <v>0</v>
      </c>
      <c r="HD139" s="66">
        <f>+VLOOKUP(HD$5,'Liste matières'!$A$7:$D$156,4,0)*BI139</f>
        <v>0</v>
      </c>
      <c r="HE139" s="66">
        <f>+VLOOKUP(HE$5,'Liste matières'!$A$7:$D$156,4,0)*BJ139</f>
        <v>0</v>
      </c>
      <c r="HF139" s="66">
        <f>+VLOOKUP(HF$5,'Liste matières'!$A$7:$D$156,4,0)*BK139</f>
        <v>0</v>
      </c>
      <c r="HG139" s="66">
        <f>+VLOOKUP(HG$5,'Liste matières'!$A$7:$D$156,4,0)*BL139</f>
        <v>0</v>
      </c>
      <c r="HH139" s="66">
        <f>+VLOOKUP(HH$5,'Liste matières'!$A$7:$D$156,4,0)*BM139</f>
        <v>0</v>
      </c>
      <c r="HI139" s="66">
        <f>+VLOOKUP(HI$5,'Liste matières'!$A$7:$D$156,4,0)*BN139</f>
        <v>0</v>
      </c>
      <c r="HJ139" s="66">
        <f>+VLOOKUP(HJ$5,'Liste matières'!$A$7:$D$156,4,0)*BO139</f>
        <v>0</v>
      </c>
      <c r="HK139" s="66">
        <f>+VLOOKUP(HK$5,'Liste matières'!$A$7:$D$156,4,0)*BP139</f>
        <v>0</v>
      </c>
      <c r="HL139" s="66">
        <f>+VLOOKUP(HL$5,'Liste matières'!$A$7:$D$156,4,0)*BQ139</f>
        <v>0</v>
      </c>
      <c r="HM139" s="66">
        <f>+VLOOKUP(HM$5,'Liste matières'!$A$7:$D$156,4,0)*BR139</f>
        <v>0</v>
      </c>
      <c r="HN139" s="66">
        <f>+VLOOKUP(HN$5,'Liste matières'!$A$7:$D$156,4,0)*BS139</f>
        <v>0</v>
      </c>
      <c r="HO139" s="66">
        <f>+VLOOKUP(HO$5,'Liste matières'!$A$7:$D$156,4,0)*BT139</f>
        <v>0</v>
      </c>
      <c r="HP139" s="66">
        <f>+VLOOKUP(HP$5,'Liste matières'!$A$7:$D$156,4,0)*BU139</f>
        <v>0</v>
      </c>
      <c r="HQ139" s="66">
        <f>+VLOOKUP(HQ$5,'Liste matières'!$A$7:$D$156,4,0)*BV139</f>
        <v>0</v>
      </c>
      <c r="HR139" s="66">
        <f>+VLOOKUP(HR$5,'Liste matières'!$A$7:$D$156,4,0)*BW139</f>
        <v>0</v>
      </c>
      <c r="HS139" s="66">
        <f>+VLOOKUP(HS$5,'Liste matières'!$A$7:$D$156,4,0)*BX139</f>
        <v>0</v>
      </c>
      <c r="HT139" s="66">
        <f>+VLOOKUP(HT$5,'Liste matières'!$A$7:$D$156,4,0)*BY139</f>
        <v>0</v>
      </c>
      <c r="HU139" s="66">
        <f>+VLOOKUP(HU$5,'Liste matières'!$A$7:$D$156,4,0)*BZ139</f>
        <v>0</v>
      </c>
      <c r="HV139" s="66">
        <f>+VLOOKUP(HV$5,'Liste matières'!$A$7:$D$156,4,0)*CA139</f>
        <v>0</v>
      </c>
      <c r="HW139" s="66">
        <f>+VLOOKUP(HW$5,'Liste matières'!$A$7:$D$156,4,0)*CB139</f>
        <v>0</v>
      </c>
      <c r="HX139" s="66">
        <f>+VLOOKUP(HX$5,'Liste matières'!$A$7:$D$156,4,0)*CC139</f>
        <v>0</v>
      </c>
      <c r="HY139" s="66">
        <f>+VLOOKUP(HY$5,'Liste matières'!$A$7:$D$156,4,0)*CD139</f>
        <v>0</v>
      </c>
      <c r="HZ139" s="66">
        <f>+VLOOKUP(HZ$5,'Liste matières'!$A$7:$D$156,4,0)*CE139</f>
        <v>0</v>
      </c>
      <c r="IA139" s="66">
        <f>+VLOOKUP(IA$5,'Liste matières'!$A$7:$D$156,4,0)*CF139</f>
        <v>0</v>
      </c>
      <c r="IB139" s="66">
        <f>+VLOOKUP(IB$5,'Liste matières'!$A$7:$D$156,4,0)*CG139</f>
        <v>0</v>
      </c>
      <c r="IC139" s="66">
        <f>+VLOOKUP(IC$5,'Liste matières'!$A$7:$D$156,4,0)*CH139</f>
        <v>0</v>
      </c>
      <c r="ID139" s="66">
        <f>+VLOOKUP(ID$5,'Liste matières'!$A$7:$D$156,4,0)*CI139</f>
        <v>0</v>
      </c>
      <c r="IE139" s="66">
        <f>+VLOOKUP(IE$5,'Liste matières'!$A$7:$D$156,4,0)*CJ139</f>
        <v>0</v>
      </c>
      <c r="IF139" s="66">
        <f>+VLOOKUP(IF$5,'Liste matières'!$A$7:$D$156,4,0)*CK139</f>
        <v>0</v>
      </c>
      <c r="IG139" s="66">
        <f>+VLOOKUP(IG$5,'Liste matières'!$A$7:$D$156,4,0)*CL139</f>
        <v>0</v>
      </c>
      <c r="IH139" s="66">
        <f>+VLOOKUP(IH$5,'Liste matières'!$A$7:$D$156,4,0)*CM139</f>
        <v>0</v>
      </c>
      <c r="II139" s="66">
        <f>+VLOOKUP(II$5,'Liste matières'!$A$7:$D$156,4,0)*CN139</f>
        <v>0</v>
      </c>
      <c r="IJ139" s="66">
        <f>+VLOOKUP(IJ$5,'Liste matières'!$A$7:$D$156,4,0)*CO139</f>
        <v>0</v>
      </c>
      <c r="IK139" s="66">
        <f>+VLOOKUP(IK$5,'Liste matières'!$A$7:$D$156,4,0)*CP139</f>
        <v>0</v>
      </c>
      <c r="IL139" s="66">
        <f>+VLOOKUP(IL$5,'Liste matières'!$A$7:$D$156,4,0)*CQ139</f>
        <v>0</v>
      </c>
      <c r="IM139" s="66">
        <f>+VLOOKUP(IM$5,'Liste matières'!$A$7:$D$156,4,0)*CR139</f>
        <v>0</v>
      </c>
      <c r="IN139" s="66">
        <f>+VLOOKUP(IN$5,'Liste matières'!$A$7:$D$156,4,0)*CS139</f>
        <v>0</v>
      </c>
      <c r="IO139" s="66">
        <f>+VLOOKUP(IO$5,'Liste matières'!$A$7:$D$156,4,0)*CT139</f>
        <v>0</v>
      </c>
      <c r="IP139" s="66">
        <f>+VLOOKUP(IP$5,'Liste matières'!$A$7:$D$156,4,0)*CU139</f>
        <v>0</v>
      </c>
      <c r="IQ139" s="66">
        <f>+VLOOKUP(IQ$5,'Liste matières'!$A$7:$D$156,4,0)*CV139</f>
        <v>0</v>
      </c>
      <c r="IR139" s="66">
        <f>+VLOOKUP(IR$5,'Liste matières'!$A$7:$D$156,4,0)*CW139</f>
        <v>0</v>
      </c>
      <c r="IS139" s="66">
        <f>+VLOOKUP(IS$5,'Liste matières'!$A$7:$D$156,4,0)*CX139</f>
        <v>0</v>
      </c>
      <c r="IT139" s="66">
        <f>+VLOOKUP(IT$5,'Liste matières'!$A$7:$D$156,4,0)*CY139</f>
        <v>0</v>
      </c>
      <c r="IU139" s="66">
        <f>+VLOOKUP(IU$5,'Liste matières'!$A$7:$D$156,4,0)*CZ139</f>
        <v>0</v>
      </c>
      <c r="IV139" s="66">
        <f>+VLOOKUP(IV$5,'Liste matières'!$A$7:$D$156,4,0)*DA139</f>
        <v>0</v>
      </c>
      <c r="IW139" s="66">
        <f>+VLOOKUP(IW$5,'Liste matières'!$A$7:$D$156,4,0)*DB139</f>
        <v>0</v>
      </c>
      <c r="IX139" s="66">
        <f>+VLOOKUP(IX$5,'Liste matières'!$A$7:$D$156,4,0)*DC139</f>
        <v>0</v>
      </c>
      <c r="IY139" s="66">
        <f>+VLOOKUP(IY$5,'Liste matières'!$A$7:$D$156,4,0)*DD139</f>
        <v>0</v>
      </c>
      <c r="IZ139" s="66">
        <f>+VLOOKUP(IZ$5,'Liste matières'!$A$7:$D$156,4,0)*DE139</f>
        <v>0</v>
      </c>
      <c r="JA139" s="66">
        <f>+VLOOKUP(JA$5,'Liste matières'!$A$7:$D$156,4,0)*DF139</f>
        <v>0</v>
      </c>
      <c r="JB139" s="66">
        <f>+VLOOKUP(JB$5,'Liste matières'!$A$7:$D$156,4,0)*DG139</f>
        <v>0</v>
      </c>
      <c r="JC139" s="66">
        <f>+VLOOKUP(JC$5,'Liste matières'!$A$7:$D$156,4,0)*DH139</f>
        <v>0</v>
      </c>
      <c r="JD139" s="66">
        <f>+VLOOKUP(JD$5,'Liste matières'!$A$7:$D$156,4,0)*DI139</f>
        <v>0</v>
      </c>
      <c r="JE139" s="66">
        <f>+VLOOKUP(JE$5,'Liste matières'!$A$7:$D$156,4,0)*DJ139</f>
        <v>0</v>
      </c>
      <c r="JF139" s="66">
        <f>+VLOOKUP(JF$5,'Liste matières'!$A$7:$D$156,4,0)*DK139</f>
        <v>0</v>
      </c>
      <c r="JG139" s="66">
        <f>+VLOOKUP(JG$5,'Liste matières'!$A$7:$D$156,4,0)*DL139</f>
        <v>0</v>
      </c>
      <c r="JH139" s="66">
        <f>+VLOOKUP(JH$5,'Liste matières'!$A$7:$D$156,4,0)*DM139</f>
        <v>0</v>
      </c>
      <c r="JI139" s="66">
        <f>+VLOOKUP(JI$5,'Liste matières'!$A$7:$D$156,4,0)*DN139</f>
        <v>0</v>
      </c>
      <c r="JJ139" s="66">
        <f>+VLOOKUP(JJ$5,'Liste matières'!$A$7:$D$156,4,0)*DO139</f>
        <v>0</v>
      </c>
      <c r="JK139" s="66">
        <f>+VLOOKUP(JK$5,'Liste matières'!$A$7:$D$156,4,0)*DP139</f>
        <v>0</v>
      </c>
      <c r="JL139" s="66">
        <f>+VLOOKUP(JL$5,'Liste matières'!$A$7:$D$156,4,0)*DQ139</f>
        <v>0</v>
      </c>
      <c r="JM139" s="66">
        <f>+VLOOKUP(JM$5,'Liste matières'!$A$7:$D$156,4,0)*DR139</f>
        <v>0</v>
      </c>
      <c r="JN139" s="66">
        <f>+VLOOKUP(JN$5,'Liste matières'!$A$7:$D$156,4,0)*DS139</f>
        <v>0</v>
      </c>
      <c r="JO139" s="66">
        <f>+VLOOKUP(JO$5,'Liste matières'!$A$7:$D$156,4,0)*DT139</f>
        <v>0</v>
      </c>
      <c r="JP139" s="66">
        <f>+VLOOKUP(JP$5,'Liste matières'!$A$7:$D$156,4,0)*DU139</f>
        <v>0</v>
      </c>
      <c r="JQ139" s="66">
        <f>+VLOOKUP(JQ$5,'Liste matières'!$A$7:$D$156,4,0)*DV139</f>
        <v>0</v>
      </c>
      <c r="JR139" s="66">
        <f>+VLOOKUP(JR$5,'Liste matières'!$A$7:$D$156,4,0)*DW139</f>
        <v>0</v>
      </c>
      <c r="JS139" s="66">
        <f>+VLOOKUP(JS$5,'Liste matières'!$A$7:$D$156,4,0)*DX139</f>
        <v>0</v>
      </c>
      <c r="JT139" s="66">
        <f>+VLOOKUP(JT$5,'Liste matières'!$A$7:$D$156,4,0)*DY139</f>
        <v>0</v>
      </c>
      <c r="JU139" s="66">
        <f>+VLOOKUP(JU$5,'Liste matières'!$A$7:$D$156,4,0)*DZ139</f>
        <v>0</v>
      </c>
      <c r="JV139" s="66">
        <f>+VLOOKUP(JV$5,'Liste matières'!$A$7:$D$156,4,0)*EA139</f>
        <v>0</v>
      </c>
      <c r="JW139" s="66">
        <f>+VLOOKUP(JW$5,'Liste matières'!$A$7:$D$156,4,0)*EB139</f>
        <v>0</v>
      </c>
      <c r="JX139" s="66">
        <f>+VLOOKUP(JX$5,'Liste matières'!$A$7:$D$156,4,0)*EC139</f>
        <v>0</v>
      </c>
      <c r="JY139" s="66">
        <f>+VLOOKUP(JY$5,'Liste matières'!$A$7:$D$156,4,0)*ED139</f>
        <v>0</v>
      </c>
      <c r="JZ139" s="66">
        <f>+VLOOKUP(JZ$5,'Liste matières'!$A$7:$D$156,4,0)*EE139</f>
        <v>0</v>
      </c>
      <c r="KA139" s="66">
        <f>+VLOOKUP(KA$5,'Liste matières'!$A$7:$D$156,4,0)*EF139</f>
        <v>0</v>
      </c>
      <c r="KB139" s="66">
        <f>+VLOOKUP(KB$5,'Liste matières'!$A$7:$D$156,4,0)*EG139</f>
        <v>0</v>
      </c>
      <c r="KC139" s="66">
        <f>+VLOOKUP(KC$5,'Liste matières'!$A$7:$D$156,4,0)*EH139</f>
        <v>0</v>
      </c>
      <c r="KD139" s="66">
        <f>+VLOOKUP(KD$5,'Liste matières'!$A$7:$D$156,4,0)*EI139</f>
        <v>0</v>
      </c>
      <c r="KE139" s="66">
        <f>+VLOOKUP(KE$5,'Liste matières'!$A$7:$D$156,4,0)*EJ139</f>
        <v>0</v>
      </c>
      <c r="KF139" s="66">
        <f>+VLOOKUP(KF$5,'Liste matières'!$A$7:$D$156,4,0)*EK139</f>
        <v>0</v>
      </c>
      <c r="KG139" s="66">
        <f>+VLOOKUP(KG$5,'Liste matières'!$A$7:$D$156,4,0)*EL139</f>
        <v>0</v>
      </c>
      <c r="KH139" s="66">
        <f>+VLOOKUP(KH$5,'Liste matières'!$A$7:$D$156,4,0)*EM139</f>
        <v>0</v>
      </c>
      <c r="KI139" s="66">
        <f>+VLOOKUP(KI$5,'Liste matières'!$A$7:$D$156,4,0)*EN139</f>
        <v>0</v>
      </c>
      <c r="KJ139" s="66">
        <f>+VLOOKUP(KJ$5,'Liste matières'!$A$7:$D$156,4,0)*EO139</f>
        <v>0</v>
      </c>
      <c r="KK139" s="66">
        <f>+VLOOKUP(KK$5,'Liste matières'!$A$7:$D$156,4,0)*EP139</f>
        <v>0</v>
      </c>
      <c r="KL139" s="66">
        <f>+VLOOKUP(KL$5,'Liste matières'!$A$7:$D$156,4,0)*EQ139</f>
        <v>0</v>
      </c>
      <c r="KM139" s="66">
        <f>+VLOOKUP(KM$5,'Liste matières'!$A$7:$D$156,4,0)*ER139</f>
        <v>0</v>
      </c>
      <c r="KN139" s="66">
        <f>+VLOOKUP(KN$5,'Liste matières'!$A$7:$D$156,4,0)*ES139</f>
        <v>0</v>
      </c>
      <c r="KO139" s="66">
        <f>+VLOOKUP(KO$5,'Liste matières'!$A$7:$D$156,4,0)*ET139</f>
        <v>0</v>
      </c>
      <c r="KP139" s="66">
        <f>+VLOOKUP(KP$5,'Liste matières'!$A$7:$D$156,4,0)*EU139</f>
        <v>0</v>
      </c>
      <c r="KQ139" s="66">
        <f>+VLOOKUP(KQ$5,'Liste matières'!$A$7:$D$156,4,0)*EV139</f>
        <v>0</v>
      </c>
      <c r="KR139" s="66">
        <f>+VLOOKUP(KR$5,'Liste matières'!$A$7:$D$156,4,0)*EW139</f>
        <v>0</v>
      </c>
      <c r="KS139" s="66">
        <f>+VLOOKUP(KS$5,'Liste matières'!$A$7:$D$156,4,0)*EX139</f>
        <v>0</v>
      </c>
      <c r="KU139" s="65">
        <f t="shared" si="2"/>
        <v>0</v>
      </c>
    </row>
    <row r="140" spans="1:307" x14ac:dyDescent="0.25">
      <c r="A140" s="3" t="s">
        <v>134</v>
      </c>
      <c r="B140" s="11"/>
      <c r="C140" s="74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  <c r="DK140" s="38"/>
      <c r="DL140" s="38"/>
      <c r="DM140" s="38"/>
      <c r="DN140" s="38"/>
      <c r="DO140" s="38"/>
      <c r="DP140" s="38"/>
      <c r="DQ140" s="38"/>
      <c r="DR140" s="38"/>
      <c r="DS140" s="38"/>
      <c r="DT140" s="38"/>
      <c r="DU140" s="38"/>
      <c r="DV140" s="38"/>
      <c r="DW140" s="38"/>
      <c r="DX140" s="38"/>
      <c r="DY140" s="38"/>
      <c r="DZ140" s="38"/>
      <c r="EA140" s="38"/>
      <c r="EB140" s="38"/>
      <c r="EC140" s="38"/>
      <c r="ED140" s="38"/>
      <c r="EE140" s="38"/>
      <c r="EF140" s="38"/>
      <c r="EG140" s="38"/>
      <c r="EH140" s="38"/>
      <c r="EI140" s="38"/>
      <c r="EJ140" s="38"/>
      <c r="EK140" s="38"/>
      <c r="EL140" s="38"/>
      <c r="EM140" s="38"/>
      <c r="EN140" s="38"/>
      <c r="EO140" s="38"/>
      <c r="EP140" s="38"/>
      <c r="EQ140" s="38"/>
      <c r="ER140" s="38"/>
      <c r="ES140" s="38"/>
      <c r="ET140" s="38"/>
      <c r="EU140" s="38"/>
      <c r="EV140" s="38"/>
      <c r="EW140" s="38"/>
      <c r="EX140" s="38"/>
      <c r="EZ140" s="66">
        <f>+VLOOKUP(EZ$5,'Liste matières'!$A$7:$D$156,4,0)*E140</f>
        <v>0</v>
      </c>
      <c r="FA140" s="66">
        <f>+VLOOKUP(FA$5,'Liste matières'!$A$7:$D$156,4,0)*F140</f>
        <v>0</v>
      </c>
      <c r="FB140" s="66">
        <f>+VLOOKUP(FB$5,'Liste matières'!$A$7:$D$156,4,0)*G140</f>
        <v>0</v>
      </c>
      <c r="FC140" s="66">
        <f>+VLOOKUP(FC$5,'Liste matières'!$A$7:$D$156,4,0)*H140</f>
        <v>0</v>
      </c>
      <c r="FD140" s="66">
        <f>+VLOOKUP(FD$5,'Liste matières'!$A$7:$D$156,4,0)*I140</f>
        <v>0</v>
      </c>
      <c r="FE140" s="66">
        <f>+VLOOKUP(FE$5,'Liste matières'!$A$7:$D$156,4,0)*J140</f>
        <v>0</v>
      </c>
      <c r="FF140" s="66">
        <f>+VLOOKUP(FF$5,'Liste matières'!$A$7:$D$156,4,0)*K140</f>
        <v>0</v>
      </c>
      <c r="FG140" s="66">
        <f>+VLOOKUP(FG$5,'Liste matières'!$A$7:$D$156,4,0)*L140</f>
        <v>0</v>
      </c>
      <c r="FH140" s="66">
        <f>+VLOOKUP(FH$5,'Liste matières'!$A$7:$D$156,4,0)*M140</f>
        <v>0</v>
      </c>
      <c r="FI140" s="66">
        <f>+VLOOKUP(FI$5,'Liste matières'!$A$7:$D$156,4,0)*N140</f>
        <v>0</v>
      </c>
      <c r="FJ140" s="66">
        <f>+VLOOKUP(FJ$5,'Liste matières'!$A$7:$D$156,4,0)*O140</f>
        <v>0</v>
      </c>
      <c r="FK140" s="66">
        <f>+VLOOKUP(FK$5,'Liste matières'!$A$7:$D$156,4,0)*P140</f>
        <v>0</v>
      </c>
      <c r="FL140" s="66">
        <f>+VLOOKUP(FL$5,'Liste matières'!$A$7:$D$156,4,0)*Q140</f>
        <v>0</v>
      </c>
      <c r="FM140" s="66">
        <f>+VLOOKUP(FM$5,'Liste matières'!$A$7:$D$156,4,0)*R140</f>
        <v>0</v>
      </c>
      <c r="FN140" s="66">
        <f>+VLOOKUP(FN$5,'Liste matières'!$A$7:$D$156,4,0)*S140</f>
        <v>0</v>
      </c>
      <c r="FO140" s="66">
        <f>+VLOOKUP(FO$5,'Liste matières'!$A$7:$D$156,4,0)*T140</f>
        <v>0</v>
      </c>
      <c r="FP140" s="66">
        <f>+VLOOKUP(FP$5,'Liste matières'!$A$7:$D$156,4,0)*U140</f>
        <v>0</v>
      </c>
      <c r="FQ140" s="66">
        <f>+VLOOKUP(FQ$5,'Liste matières'!$A$7:$D$156,4,0)*V140</f>
        <v>0</v>
      </c>
      <c r="FR140" s="66">
        <f>+VLOOKUP(FR$5,'Liste matières'!$A$7:$D$156,4,0)*W140</f>
        <v>0</v>
      </c>
      <c r="FS140" s="66">
        <f>+VLOOKUP(FS$5,'Liste matières'!$A$7:$D$156,4,0)*X140</f>
        <v>0</v>
      </c>
      <c r="FT140" s="66">
        <f>+VLOOKUP(FT$5,'Liste matières'!$A$7:$D$156,4,0)*Y140</f>
        <v>0</v>
      </c>
      <c r="FU140" s="66">
        <f>+VLOOKUP(FU$5,'Liste matières'!$A$7:$D$156,4,0)*Z140</f>
        <v>0</v>
      </c>
      <c r="FV140" s="66">
        <f>+VLOOKUP(FV$5,'Liste matières'!$A$7:$D$156,4,0)*AA140</f>
        <v>0</v>
      </c>
      <c r="FW140" s="66">
        <f>+VLOOKUP(FW$5,'Liste matières'!$A$7:$D$156,4,0)*AB140</f>
        <v>0</v>
      </c>
      <c r="FX140" s="66">
        <f>+VLOOKUP(FX$5,'Liste matières'!$A$7:$D$156,4,0)*AC140</f>
        <v>0</v>
      </c>
      <c r="FY140" s="66">
        <f>+VLOOKUP(FY$5,'Liste matières'!$A$7:$D$156,4,0)*AD140</f>
        <v>0</v>
      </c>
      <c r="FZ140" s="66">
        <f>+VLOOKUP(FZ$5,'Liste matières'!$A$7:$D$156,4,0)*AE140</f>
        <v>0</v>
      </c>
      <c r="GA140" s="66">
        <f>+VLOOKUP(GA$5,'Liste matières'!$A$7:$D$156,4,0)*AF140</f>
        <v>0</v>
      </c>
      <c r="GB140" s="66">
        <f>+VLOOKUP(GB$5,'Liste matières'!$A$7:$D$156,4,0)*AG140</f>
        <v>0</v>
      </c>
      <c r="GC140" s="66">
        <f>+VLOOKUP(GC$5,'Liste matières'!$A$7:$D$156,4,0)*AH140</f>
        <v>0</v>
      </c>
      <c r="GD140" s="66">
        <f>+VLOOKUP(GD$5,'Liste matières'!$A$7:$D$156,4,0)*AI140</f>
        <v>0</v>
      </c>
      <c r="GE140" s="66">
        <f>+VLOOKUP(GE$5,'Liste matières'!$A$7:$D$156,4,0)*AJ140</f>
        <v>0</v>
      </c>
      <c r="GF140" s="66">
        <f>+VLOOKUP(GF$5,'Liste matières'!$A$7:$D$156,4,0)*AK140</f>
        <v>0</v>
      </c>
      <c r="GG140" s="66">
        <f>+VLOOKUP(GG$5,'Liste matières'!$A$7:$D$156,4,0)*AL140</f>
        <v>0</v>
      </c>
      <c r="GH140" s="66">
        <f>+VLOOKUP(GH$5,'Liste matières'!$A$7:$D$156,4,0)*AM140</f>
        <v>0</v>
      </c>
      <c r="GI140" s="66">
        <f>+VLOOKUP(GI$5,'Liste matières'!$A$7:$D$156,4,0)*AN140</f>
        <v>0</v>
      </c>
      <c r="GJ140" s="66">
        <f>+VLOOKUP(GJ$5,'Liste matières'!$A$7:$D$156,4,0)*AO140</f>
        <v>0</v>
      </c>
      <c r="GK140" s="66">
        <f>+VLOOKUP(GK$5,'Liste matières'!$A$7:$D$156,4,0)*AP140</f>
        <v>0</v>
      </c>
      <c r="GL140" s="66">
        <f>+VLOOKUP(GL$5,'Liste matières'!$A$7:$D$156,4,0)*AQ140</f>
        <v>0</v>
      </c>
      <c r="GM140" s="66">
        <f>+VLOOKUP(GM$5,'Liste matières'!$A$7:$D$156,4,0)*AR140</f>
        <v>0</v>
      </c>
      <c r="GN140" s="66">
        <f>+VLOOKUP(GN$5,'Liste matières'!$A$7:$D$156,4,0)*AS140</f>
        <v>0</v>
      </c>
      <c r="GO140" s="66">
        <f>+VLOOKUP(GO$5,'Liste matières'!$A$7:$D$156,4,0)*AT140</f>
        <v>0</v>
      </c>
      <c r="GP140" s="66">
        <f>+VLOOKUP(GP$5,'Liste matières'!$A$7:$D$156,4,0)*AU140</f>
        <v>0</v>
      </c>
      <c r="GQ140" s="66">
        <f>+VLOOKUP(GQ$5,'Liste matières'!$A$7:$D$156,4,0)*AV140</f>
        <v>0</v>
      </c>
      <c r="GR140" s="66">
        <f>+VLOOKUP(GR$5,'Liste matières'!$A$7:$D$156,4,0)*AW140</f>
        <v>0</v>
      </c>
      <c r="GS140" s="66">
        <f>+VLOOKUP(GS$5,'Liste matières'!$A$7:$D$156,4,0)*AX140</f>
        <v>0</v>
      </c>
      <c r="GT140" s="66">
        <f>+VLOOKUP(GT$5,'Liste matières'!$A$7:$D$156,4,0)*AY140</f>
        <v>0</v>
      </c>
      <c r="GU140" s="66">
        <f>+VLOOKUP(GU$5,'Liste matières'!$A$7:$D$156,4,0)*AZ140</f>
        <v>0</v>
      </c>
      <c r="GV140" s="66">
        <f>+VLOOKUP(GV$5,'Liste matières'!$A$7:$D$156,4,0)*BA140</f>
        <v>0</v>
      </c>
      <c r="GW140" s="66">
        <f>+VLOOKUP(GW$5,'Liste matières'!$A$7:$D$156,4,0)*BB140</f>
        <v>0</v>
      </c>
      <c r="GX140" s="66">
        <f>+VLOOKUP(GX$5,'Liste matières'!$A$7:$D$156,4,0)*BC140</f>
        <v>0</v>
      </c>
      <c r="GY140" s="66">
        <f>+VLOOKUP(GY$5,'Liste matières'!$A$7:$D$156,4,0)*BD140</f>
        <v>0</v>
      </c>
      <c r="GZ140" s="66">
        <f>+VLOOKUP(GZ$5,'Liste matières'!$A$7:$D$156,4,0)*BE140</f>
        <v>0</v>
      </c>
      <c r="HA140" s="66">
        <f>+VLOOKUP(HA$5,'Liste matières'!$A$7:$D$156,4,0)*BF140</f>
        <v>0</v>
      </c>
      <c r="HB140" s="66">
        <f>+VLOOKUP(HB$5,'Liste matières'!$A$7:$D$156,4,0)*BG140</f>
        <v>0</v>
      </c>
      <c r="HC140" s="66">
        <f>+VLOOKUP(HC$5,'Liste matières'!$A$7:$D$156,4,0)*BH140</f>
        <v>0</v>
      </c>
      <c r="HD140" s="66">
        <f>+VLOOKUP(HD$5,'Liste matières'!$A$7:$D$156,4,0)*BI140</f>
        <v>0</v>
      </c>
      <c r="HE140" s="66">
        <f>+VLOOKUP(HE$5,'Liste matières'!$A$7:$D$156,4,0)*BJ140</f>
        <v>0</v>
      </c>
      <c r="HF140" s="66">
        <f>+VLOOKUP(HF$5,'Liste matières'!$A$7:$D$156,4,0)*BK140</f>
        <v>0</v>
      </c>
      <c r="HG140" s="66">
        <f>+VLOOKUP(HG$5,'Liste matières'!$A$7:$D$156,4,0)*BL140</f>
        <v>0</v>
      </c>
      <c r="HH140" s="66">
        <f>+VLOOKUP(HH$5,'Liste matières'!$A$7:$D$156,4,0)*BM140</f>
        <v>0</v>
      </c>
      <c r="HI140" s="66">
        <f>+VLOOKUP(HI$5,'Liste matières'!$A$7:$D$156,4,0)*BN140</f>
        <v>0</v>
      </c>
      <c r="HJ140" s="66">
        <f>+VLOOKUP(HJ$5,'Liste matières'!$A$7:$D$156,4,0)*BO140</f>
        <v>0</v>
      </c>
      <c r="HK140" s="66">
        <f>+VLOOKUP(HK$5,'Liste matières'!$A$7:$D$156,4,0)*BP140</f>
        <v>0</v>
      </c>
      <c r="HL140" s="66">
        <f>+VLOOKUP(HL$5,'Liste matières'!$A$7:$D$156,4,0)*BQ140</f>
        <v>0</v>
      </c>
      <c r="HM140" s="66">
        <f>+VLOOKUP(HM$5,'Liste matières'!$A$7:$D$156,4,0)*BR140</f>
        <v>0</v>
      </c>
      <c r="HN140" s="66">
        <f>+VLOOKUP(HN$5,'Liste matières'!$A$7:$D$156,4,0)*BS140</f>
        <v>0</v>
      </c>
      <c r="HO140" s="66">
        <f>+VLOOKUP(HO$5,'Liste matières'!$A$7:$D$156,4,0)*BT140</f>
        <v>0</v>
      </c>
      <c r="HP140" s="66">
        <f>+VLOOKUP(HP$5,'Liste matières'!$A$7:$D$156,4,0)*BU140</f>
        <v>0</v>
      </c>
      <c r="HQ140" s="66">
        <f>+VLOOKUP(HQ$5,'Liste matières'!$A$7:$D$156,4,0)*BV140</f>
        <v>0</v>
      </c>
      <c r="HR140" s="66">
        <f>+VLOOKUP(HR$5,'Liste matières'!$A$7:$D$156,4,0)*BW140</f>
        <v>0</v>
      </c>
      <c r="HS140" s="66">
        <f>+VLOOKUP(HS$5,'Liste matières'!$A$7:$D$156,4,0)*BX140</f>
        <v>0</v>
      </c>
      <c r="HT140" s="66">
        <f>+VLOOKUP(HT$5,'Liste matières'!$A$7:$D$156,4,0)*BY140</f>
        <v>0</v>
      </c>
      <c r="HU140" s="66">
        <f>+VLOOKUP(HU$5,'Liste matières'!$A$7:$D$156,4,0)*BZ140</f>
        <v>0</v>
      </c>
      <c r="HV140" s="66">
        <f>+VLOOKUP(HV$5,'Liste matières'!$A$7:$D$156,4,0)*CA140</f>
        <v>0</v>
      </c>
      <c r="HW140" s="66">
        <f>+VLOOKUP(HW$5,'Liste matières'!$A$7:$D$156,4,0)*CB140</f>
        <v>0</v>
      </c>
      <c r="HX140" s="66">
        <f>+VLOOKUP(HX$5,'Liste matières'!$A$7:$D$156,4,0)*CC140</f>
        <v>0</v>
      </c>
      <c r="HY140" s="66">
        <f>+VLOOKUP(HY$5,'Liste matières'!$A$7:$D$156,4,0)*CD140</f>
        <v>0</v>
      </c>
      <c r="HZ140" s="66">
        <f>+VLOOKUP(HZ$5,'Liste matières'!$A$7:$D$156,4,0)*CE140</f>
        <v>0</v>
      </c>
      <c r="IA140" s="66">
        <f>+VLOOKUP(IA$5,'Liste matières'!$A$7:$D$156,4,0)*CF140</f>
        <v>0</v>
      </c>
      <c r="IB140" s="66">
        <f>+VLOOKUP(IB$5,'Liste matières'!$A$7:$D$156,4,0)*CG140</f>
        <v>0</v>
      </c>
      <c r="IC140" s="66">
        <f>+VLOOKUP(IC$5,'Liste matières'!$A$7:$D$156,4,0)*CH140</f>
        <v>0</v>
      </c>
      <c r="ID140" s="66">
        <f>+VLOOKUP(ID$5,'Liste matières'!$A$7:$D$156,4,0)*CI140</f>
        <v>0</v>
      </c>
      <c r="IE140" s="66">
        <f>+VLOOKUP(IE$5,'Liste matières'!$A$7:$D$156,4,0)*CJ140</f>
        <v>0</v>
      </c>
      <c r="IF140" s="66">
        <f>+VLOOKUP(IF$5,'Liste matières'!$A$7:$D$156,4,0)*CK140</f>
        <v>0</v>
      </c>
      <c r="IG140" s="66">
        <f>+VLOOKUP(IG$5,'Liste matières'!$A$7:$D$156,4,0)*CL140</f>
        <v>0</v>
      </c>
      <c r="IH140" s="66">
        <f>+VLOOKUP(IH$5,'Liste matières'!$A$7:$D$156,4,0)*CM140</f>
        <v>0</v>
      </c>
      <c r="II140" s="66">
        <f>+VLOOKUP(II$5,'Liste matières'!$A$7:$D$156,4,0)*CN140</f>
        <v>0</v>
      </c>
      <c r="IJ140" s="66">
        <f>+VLOOKUP(IJ$5,'Liste matières'!$A$7:$D$156,4,0)*CO140</f>
        <v>0</v>
      </c>
      <c r="IK140" s="66">
        <f>+VLOOKUP(IK$5,'Liste matières'!$A$7:$D$156,4,0)*CP140</f>
        <v>0</v>
      </c>
      <c r="IL140" s="66">
        <f>+VLOOKUP(IL$5,'Liste matières'!$A$7:$D$156,4,0)*CQ140</f>
        <v>0</v>
      </c>
      <c r="IM140" s="66">
        <f>+VLOOKUP(IM$5,'Liste matières'!$A$7:$D$156,4,0)*CR140</f>
        <v>0</v>
      </c>
      <c r="IN140" s="66">
        <f>+VLOOKUP(IN$5,'Liste matières'!$A$7:$D$156,4,0)*CS140</f>
        <v>0</v>
      </c>
      <c r="IO140" s="66">
        <f>+VLOOKUP(IO$5,'Liste matières'!$A$7:$D$156,4,0)*CT140</f>
        <v>0</v>
      </c>
      <c r="IP140" s="66">
        <f>+VLOOKUP(IP$5,'Liste matières'!$A$7:$D$156,4,0)*CU140</f>
        <v>0</v>
      </c>
      <c r="IQ140" s="66">
        <f>+VLOOKUP(IQ$5,'Liste matières'!$A$7:$D$156,4,0)*CV140</f>
        <v>0</v>
      </c>
      <c r="IR140" s="66">
        <f>+VLOOKUP(IR$5,'Liste matières'!$A$7:$D$156,4,0)*CW140</f>
        <v>0</v>
      </c>
      <c r="IS140" s="66">
        <f>+VLOOKUP(IS$5,'Liste matières'!$A$7:$D$156,4,0)*CX140</f>
        <v>0</v>
      </c>
      <c r="IT140" s="66">
        <f>+VLOOKUP(IT$5,'Liste matières'!$A$7:$D$156,4,0)*CY140</f>
        <v>0</v>
      </c>
      <c r="IU140" s="66">
        <f>+VLOOKUP(IU$5,'Liste matières'!$A$7:$D$156,4,0)*CZ140</f>
        <v>0</v>
      </c>
      <c r="IV140" s="66">
        <f>+VLOOKUP(IV$5,'Liste matières'!$A$7:$D$156,4,0)*DA140</f>
        <v>0</v>
      </c>
      <c r="IW140" s="66">
        <f>+VLOOKUP(IW$5,'Liste matières'!$A$7:$D$156,4,0)*DB140</f>
        <v>0</v>
      </c>
      <c r="IX140" s="66">
        <f>+VLOOKUP(IX$5,'Liste matières'!$A$7:$D$156,4,0)*DC140</f>
        <v>0</v>
      </c>
      <c r="IY140" s="66">
        <f>+VLOOKUP(IY$5,'Liste matières'!$A$7:$D$156,4,0)*DD140</f>
        <v>0</v>
      </c>
      <c r="IZ140" s="66">
        <f>+VLOOKUP(IZ$5,'Liste matières'!$A$7:$D$156,4,0)*DE140</f>
        <v>0</v>
      </c>
      <c r="JA140" s="66">
        <f>+VLOOKUP(JA$5,'Liste matières'!$A$7:$D$156,4,0)*DF140</f>
        <v>0</v>
      </c>
      <c r="JB140" s="66">
        <f>+VLOOKUP(JB$5,'Liste matières'!$A$7:$D$156,4,0)*DG140</f>
        <v>0</v>
      </c>
      <c r="JC140" s="66">
        <f>+VLOOKUP(JC$5,'Liste matières'!$A$7:$D$156,4,0)*DH140</f>
        <v>0</v>
      </c>
      <c r="JD140" s="66">
        <f>+VLOOKUP(JD$5,'Liste matières'!$A$7:$D$156,4,0)*DI140</f>
        <v>0</v>
      </c>
      <c r="JE140" s="66">
        <f>+VLOOKUP(JE$5,'Liste matières'!$A$7:$D$156,4,0)*DJ140</f>
        <v>0</v>
      </c>
      <c r="JF140" s="66">
        <f>+VLOOKUP(JF$5,'Liste matières'!$A$7:$D$156,4,0)*DK140</f>
        <v>0</v>
      </c>
      <c r="JG140" s="66">
        <f>+VLOOKUP(JG$5,'Liste matières'!$A$7:$D$156,4,0)*DL140</f>
        <v>0</v>
      </c>
      <c r="JH140" s="66">
        <f>+VLOOKUP(JH$5,'Liste matières'!$A$7:$D$156,4,0)*DM140</f>
        <v>0</v>
      </c>
      <c r="JI140" s="66">
        <f>+VLOOKUP(JI$5,'Liste matières'!$A$7:$D$156,4,0)*DN140</f>
        <v>0</v>
      </c>
      <c r="JJ140" s="66">
        <f>+VLOOKUP(JJ$5,'Liste matières'!$A$7:$D$156,4,0)*DO140</f>
        <v>0</v>
      </c>
      <c r="JK140" s="66">
        <f>+VLOOKUP(JK$5,'Liste matières'!$A$7:$D$156,4,0)*DP140</f>
        <v>0</v>
      </c>
      <c r="JL140" s="66">
        <f>+VLOOKUP(JL$5,'Liste matières'!$A$7:$D$156,4,0)*DQ140</f>
        <v>0</v>
      </c>
      <c r="JM140" s="66">
        <f>+VLOOKUP(JM$5,'Liste matières'!$A$7:$D$156,4,0)*DR140</f>
        <v>0</v>
      </c>
      <c r="JN140" s="66">
        <f>+VLOOKUP(JN$5,'Liste matières'!$A$7:$D$156,4,0)*DS140</f>
        <v>0</v>
      </c>
      <c r="JO140" s="66">
        <f>+VLOOKUP(JO$5,'Liste matières'!$A$7:$D$156,4,0)*DT140</f>
        <v>0</v>
      </c>
      <c r="JP140" s="66">
        <f>+VLOOKUP(JP$5,'Liste matières'!$A$7:$D$156,4,0)*DU140</f>
        <v>0</v>
      </c>
      <c r="JQ140" s="66">
        <f>+VLOOKUP(JQ$5,'Liste matières'!$A$7:$D$156,4,0)*DV140</f>
        <v>0</v>
      </c>
      <c r="JR140" s="66">
        <f>+VLOOKUP(JR$5,'Liste matières'!$A$7:$D$156,4,0)*DW140</f>
        <v>0</v>
      </c>
      <c r="JS140" s="66">
        <f>+VLOOKUP(JS$5,'Liste matières'!$A$7:$D$156,4,0)*DX140</f>
        <v>0</v>
      </c>
      <c r="JT140" s="66">
        <f>+VLOOKUP(JT$5,'Liste matières'!$A$7:$D$156,4,0)*DY140</f>
        <v>0</v>
      </c>
      <c r="JU140" s="66">
        <f>+VLOOKUP(JU$5,'Liste matières'!$A$7:$D$156,4,0)*DZ140</f>
        <v>0</v>
      </c>
      <c r="JV140" s="66">
        <f>+VLOOKUP(JV$5,'Liste matières'!$A$7:$D$156,4,0)*EA140</f>
        <v>0</v>
      </c>
      <c r="JW140" s="66">
        <f>+VLOOKUP(JW$5,'Liste matières'!$A$7:$D$156,4,0)*EB140</f>
        <v>0</v>
      </c>
      <c r="JX140" s="66">
        <f>+VLOOKUP(JX$5,'Liste matières'!$A$7:$D$156,4,0)*EC140</f>
        <v>0</v>
      </c>
      <c r="JY140" s="66">
        <f>+VLOOKUP(JY$5,'Liste matières'!$A$7:$D$156,4,0)*ED140</f>
        <v>0</v>
      </c>
      <c r="JZ140" s="66">
        <f>+VLOOKUP(JZ$5,'Liste matières'!$A$7:$D$156,4,0)*EE140</f>
        <v>0</v>
      </c>
      <c r="KA140" s="66">
        <f>+VLOOKUP(KA$5,'Liste matières'!$A$7:$D$156,4,0)*EF140</f>
        <v>0</v>
      </c>
      <c r="KB140" s="66">
        <f>+VLOOKUP(KB$5,'Liste matières'!$A$7:$D$156,4,0)*EG140</f>
        <v>0</v>
      </c>
      <c r="KC140" s="66">
        <f>+VLOOKUP(KC$5,'Liste matières'!$A$7:$D$156,4,0)*EH140</f>
        <v>0</v>
      </c>
      <c r="KD140" s="66">
        <f>+VLOOKUP(KD$5,'Liste matières'!$A$7:$D$156,4,0)*EI140</f>
        <v>0</v>
      </c>
      <c r="KE140" s="66">
        <f>+VLOOKUP(KE$5,'Liste matières'!$A$7:$D$156,4,0)*EJ140</f>
        <v>0</v>
      </c>
      <c r="KF140" s="66">
        <f>+VLOOKUP(KF$5,'Liste matières'!$A$7:$D$156,4,0)*EK140</f>
        <v>0</v>
      </c>
      <c r="KG140" s="66">
        <f>+VLOOKUP(KG$5,'Liste matières'!$A$7:$D$156,4,0)*EL140</f>
        <v>0</v>
      </c>
      <c r="KH140" s="66">
        <f>+VLOOKUP(KH$5,'Liste matières'!$A$7:$D$156,4,0)*EM140</f>
        <v>0</v>
      </c>
      <c r="KI140" s="66">
        <f>+VLOOKUP(KI$5,'Liste matières'!$A$7:$D$156,4,0)*EN140</f>
        <v>0</v>
      </c>
      <c r="KJ140" s="66">
        <f>+VLOOKUP(KJ$5,'Liste matières'!$A$7:$D$156,4,0)*EO140</f>
        <v>0</v>
      </c>
      <c r="KK140" s="66">
        <f>+VLOOKUP(KK$5,'Liste matières'!$A$7:$D$156,4,0)*EP140</f>
        <v>0</v>
      </c>
      <c r="KL140" s="66">
        <f>+VLOOKUP(KL$5,'Liste matières'!$A$7:$D$156,4,0)*EQ140</f>
        <v>0</v>
      </c>
      <c r="KM140" s="66">
        <f>+VLOOKUP(KM$5,'Liste matières'!$A$7:$D$156,4,0)*ER140</f>
        <v>0</v>
      </c>
      <c r="KN140" s="66">
        <f>+VLOOKUP(KN$5,'Liste matières'!$A$7:$D$156,4,0)*ES140</f>
        <v>0</v>
      </c>
      <c r="KO140" s="66">
        <f>+VLOOKUP(KO$5,'Liste matières'!$A$7:$D$156,4,0)*ET140</f>
        <v>0</v>
      </c>
      <c r="KP140" s="66">
        <f>+VLOOKUP(KP$5,'Liste matières'!$A$7:$D$156,4,0)*EU140</f>
        <v>0</v>
      </c>
      <c r="KQ140" s="66">
        <f>+VLOOKUP(KQ$5,'Liste matières'!$A$7:$D$156,4,0)*EV140</f>
        <v>0</v>
      </c>
      <c r="KR140" s="66">
        <f>+VLOOKUP(KR$5,'Liste matières'!$A$7:$D$156,4,0)*EW140</f>
        <v>0</v>
      </c>
      <c r="KS140" s="66">
        <f>+VLOOKUP(KS$5,'Liste matières'!$A$7:$D$156,4,0)*EX140</f>
        <v>0</v>
      </c>
      <c r="KU140" s="65">
        <f t="shared" si="2"/>
        <v>0</v>
      </c>
    </row>
    <row r="141" spans="1:307" x14ac:dyDescent="0.25">
      <c r="A141" s="3" t="s">
        <v>135</v>
      </c>
      <c r="B141" s="11"/>
      <c r="C141" s="74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38"/>
      <c r="DS141" s="38"/>
      <c r="DT141" s="38"/>
      <c r="DU141" s="38"/>
      <c r="DV141" s="38"/>
      <c r="DW141" s="38"/>
      <c r="DX141" s="38"/>
      <c r="DY141" s="38"/>
      <c r="DZ141" s="38"/>
      <c r="EA141" s="38"/>
      <c r="EB141" s="38"/>
      <c r="EC141" s="38"/>
      <c r="ED141" s="38"/>
      <c r="EE141" s="38"/>
      <c r="EF141" s="38"/>
      <c r="EG141" s="38"/>
      <c r="EH141" s="38"/>
      <c r="EI141" s="38"/>
      <c r="EJ141" s="38"/>
      <c r="EK141" s="38"/>
      <c r="EL141" s="38"/>
      <c r="EM141" s="38"/>
      <c r="EN141" s="38"/>
      <c r="EO141" s="38"/>
      <c r="EP141" s="38"/>
      <c r="EQ141" s="38"/>
      <c r="ER141" s="38"/>
      <c r="ES141" s="38"/>
      <c r="ET141" s="38"/>
      <c r="EU141" s="38"/>
      <c r="EV141" s="38"/>
      <c r="EW141" s="38"/>
      <c r="EX141" s="38"/>
      <c r="EZ141" s="66">
        <f>+VLOOKUP(EZ$5,'Liste matières'!$A$7:$D$156,4,0)*E141</f>
        <v>0</v>
      </c>
      <c r="FA141" s="66">
        <f>+VLOOKUP(FA$5,'Liste matières'!$A$7:$D$156,4,0)*F141</f>
        <v>0</v>
      </c>
      <c r="FB141" s="66">
        <f>+VLOOKUP(FB$5,'Liste matières'!$A$7:$D$156,4,0)*G141</f>
        <v>0</v>
      </c>
      <c r="FC141" s="66">
        <f>+VLOOKUP(FC$5,'Liste matières'!$A$7:$D$156,4,0)*H141</f>
        <v>0</v>
      </c>
      <c r="FD141" s="66">
        <f>+VLOOKUP(FD$5,'Liste matières'!$A$7:$D$156,4,0)*I141</f>
        <v>0</v>
      </c>
      <c r="FE141" s="66">
        <f>+VLOOKUP(FE$5,'Liste matières'!$A$7:$D$156,4,0)*J141</f>
        <v>0</v>
      </c>
      <c r="FF141" s="66">
        <f>+VLOOKUP(FF$5,'Liste matières'!$A$7:$D$156,4,0)*K141</f>
        <v>0</v>
      </c>
      <c r="FG141" s="66">
        <f>+VLOOKUP(FG$5,'Liste matières'!$A$7:$D$156,4,0)*L141</f>
        <v>0</v>
      </c>
      <c r="FH141" s="66">
        <f>+VLOOKUP(FH$5,'Liste matières'!$A$7:$D$156,4,0)*M141</f>
        <v>0</v>
      </c>
      <c r="FI141" s="66">
        <f>+VLOOKUP(FI$5,'Liste matières'!$A$7:$D$156,4,0)*N141</f>
        <v>0</v>
      </c>
      <c r="FJ141" s="66">
        <f>+VLOOKUP(FJ$5,'Liste matières'!$A$7:$D$156,4,0)*O141</f>
        <v>0</v>
      </c>
      <c r="FK141" s="66">
        <f>+VLOOKUP(FK$5,'Liste matières'!$A$7:$D$156,4,0)*P141</f>
        <v>0</v>
      </c>
      <c r="FL141" s="66">
        <f>+VLOOKUP(FL$5,'Liste matières'!$A$7:$D$156,4,0)*Q141</f>
        <v>0</v>
      </c>
      <c r="FM141" s="66">
        <f>+VLOOKUP(FM$5,'Liste matières'!$A$7:$D$156,4,0)*R141</f>
        <v>0</v>
      </c>
      <c r="FN141" s="66">
        <f>+VLOOKUP(FN$5,'Liste matières'!$A$7:$D$156,4,0)*S141</f>
        <v>0</v>
      </c>
      <c r="FO141" s="66">
        <f>+VLOOKUP(FO$5,'Liste matières'!$A$7:$D$156,4,0)*T141</f>
        <v>0</v>
      </c>
      <c r="FP141" s="66">
        <f>+VLOOKUP(FP$5,'Liste matières'!$A$7:$D$156,4,0)*U141</f>
        <v>0</v>
      </c>
      <c r="FQ141" s="66">
        <f>+VLOOKUP(FQ$5,'Liste matières'!$A$7:$D$156,4,0)*V141</f>
        <v>0</v>
      </c>
      <c r="FR141" s="66">
        <f>+VLOOKUP(FR$5,'Liste matières'!$A$7:$D$156,4,0)*W141</f>
        <v>0</v>
      </c>
      <c r="FS141" s="66">
        <f>+VLOOKUP(FS$5,'Liste matières'!$A$7:$D$156,4,0)*X141</f>
        <v>0</v>
      </c>
      <c r="FT141" s="66">
        <f>+VLOOKUP(FT$5,'Liste matières'!$A$7:$D$156,4,0)*Y141</f>
        <v>0</v>
      </c>
      <c r="FU141" s="66">
        <f>+VLOOKUP(FU$5,'Liste matières'!$A$7:$D$156,4,0)*Z141</f>
        <v>0</v>
      </c>
      <c r="FV141" s="66">
        <f>+VLOOKUP(FV$5,'Liste matières'!$A$7:$D$156,4,0)*AA141</f>
        <v>0</v>
      </c>
      <c r="FW141" s="66">
        <f>+VLOOKUP(FW$5,'Liste matières'!$A$7:$D$156,4,0)*AB141</f>
        <v>0</v>
      </c>
      <c r="FX141" s="66">
        <f>+VLOOKUP(FX$5,'Liste matières'!$A$7:$D$156,4,0)*AC141</f>
        <v>0</v>
      </c>
      <c r="FY141" s="66">
        <f>+VLOOKUP(FY$5,'Liste matières'!$A$7:$D$156,4,0)*AD141</f>
        <v>0</v>
      </c>
      <c r="FZ141" s="66">
        <f>+VLOOKUP(FZ$5,'Liste matières'!$A$7:$D$156,4,0)*AE141</f>
        <v>0</v>
      </c>
      <c r="GA141" s="66">
        <f>+VLOOKUP(GA$5,'Liste matières'!$A$7:$D$156,4,0)*AF141</f>
        <v>0</v>
      </c>
      <c r="GB141" s="66">
        <f>+VLOOKUP(GB$5,'Liste matières'!$A$7:$D$156,4,0)*AG141</f>
        <v>0</v>
      </c>
      <c r="GC141" s="66">
        <f>+VLOOKUP(GC$5,'Liste matières'!$A$7:$D$156,4,0)*AH141</f>
        <v>0</v>
      </c>
      <c r="GD141" s="66">
        <f>+VLOOKUP(GD$5,'Liste matières'!$A$7:$D$156,4,0)*AI141</f>
        <v>0</v>
      </c>
      <c r="GE141" s="66">
        <f>+VLOOKUP(GE$5,'Liste matières'!$A$7:$D$156,4,0)*AJ141</f>
        <v>0</v>
      </c>
      <c r="GF141" s="66">
        <f>+VLOOKUP(GF$5,'Liste matières'!$A$7:$D$156,4,0)*AK141</f>
        <v>0</v>
      </c>
      <c r="GG141" s="66">
        <f>+VLOOKUP(GG$5,'Liste matières'!$A$7:$D$156,4,0)*AL141</f>
        <v>0</v>
      </c>
      <c r="GH141" s="66">
        <f>+VLOOKUP(GH$5,'Liste matières'!$A$7:$D$156,4,0)*AM141</f>
        <v>0</v>
      </c>
      <c r="GI141" s="66">
        <f>+VLOOKUP(GI$5,'Liste matières'!$A$7:$D$156,4,0)*AN141</f>
        <v>0</v>
      </c>
      <c r="GJ141" s="66">
        <f>+VLOOKUP(GJ$5,'Liste matières'!$A$7:$D$156,4,0)*AO141</f>
        <v>0</v>
      </c>
      <c r="GK141" s="66">
        <f>+VLOOKUP(GK$5,'Liste matières'!$A$7:$D$156,4,0)*AP141</f>
        <v>0</v>
      </c>
      <c r="GL141" s="66">
        <f>+VLOOKUP(GL$5,'Liste matières'!$A$7:$D$156,4,0)*AQ141</f>
        <v>0</v>
      </c>
      <c r="GM141" s="66">
        <f>+VLOOKUP(GM$5,'Liste matières'!$A$7:$D$156,4,0)*AR141</f>
        <v>0</v>
      </c>
      <c r="GN141" s="66">
        <f>+VLOOKUP(GN$5,'Liste matières'!$A$7:$D$156,4,0)*AS141</f>
        <v>0</v>
      </c>
      <c r="GO141" s="66">
        <f>+VLOOKUP(GO$5,'Liste matières'!$A$7:$D$156,4,0)*AT141</f>
        <v>0</v>
      </c>
      <c r="GP141" s="66">
        <f>+VLOOKUP(GP$5,'Liste matières'!$A$7:$D$156,4,0)*AU141</f>
        <v>0</v>
      </c>
      <c r="GQ141" s="66">
        <f>+VLOOKUP(GQ$5,'Liste matières'!$A$7:$D$156,4,0)*AV141</f>
        <v>0</v>
      </c>
      <c r="GR141" s="66">
        <f>+VLOOKUP(GR$5,'Liste matières'!$A$7:$D$156,4,0)*AW141</f>
        <v>0</v>
      </c>
      <c r="GS141" s="66">
        <f>+VLOOKUP(GS$5,'Liste matières'!$A$7:$D$156,4,0)*AX141</f>
        <v>0</v>
      </c>
      <c r="GT141" s="66">
        <f>+VLOOKUP(GT$5,'Liste matières'!$A$7:$D$156,4,0)*AY141</f>
        <v>0</v>
      </c>
      <c r="GU141" s="66">
        <f>+VLOOKUP(GU$5,'Liste matières'!$A$7:$D$156,4,0)*AZ141</f>
        <v>0</v>
      </c>
      <c r="GV141" s="66">
        <f>+VLOOKUP(GV$5,'Liste matières'!$A$7:$D$156,4,0)*BA141</f>
        <v>0</v>
      </c>
      <c r="GW141" s="66">
        <f>+VLOOKUP(GW$5,'Liste matières'!$A$7:$D$156,4,0)*BB141</f>
        <v>0</v>
      </c>
      <c r="GX141" s="66">
        <f>+VLOOKUP(GX$5,'Liste matières'!$A$7:$D$156,4,0)*BC141</f>
        <v>0</v>
      </c>
      <c r="GY141" s="66">
        <f>+VLOOKUP(GY$5,'Liste matières'!$A$7:$D$156,4,0)*BD141</f>
        <v>0</v>
      </c>
      <c r="GZ141" s="66">
        <f>+VLOOKUP(GZ$5,'Liste matières'!$A$7:$D$156,4,0)*BE141</f>
        <v>0</v>
      </c>
      <c r="HA141" s="66">
        <f>+VLOOKUP(HA$5,'Liste matières'!$A$7:$D$156,4,0)*BF141</f>
        <v>0</v>
      </c>
      <c r="HB141" s="66">
        <f>+VLOOKUP(HB$5,'Liste matières'!$A$7:$D$156,4,0)*BG141</f>
        <v>0</v>
      </c>
      <c r="HC141" s="66">
        <f>+VLOOKUP(HC$5,'Liste matières'!$A$7:$D$156,4,0)*BH141</f>
        <v>0</v>
      </c>
      <c r="HD141" s="66">
        <f>+VLOOKUP(HD$5,'Liste matières'!$A$7:$D$156,4,0)*BI141</f>
        <v>0</v>
      </c>
      <c r="HE141" s="66">
        <f>+VLOOKUP(HE$5,'Liste matières'!$A$7:$D$156,4,0)*BJ141</f>
        <v>0</v>
      </c>
      <c r="HF141" s="66">
        <f>+VLOOKUP(HF$5,'Liste matières'!$A$7:$D$156,4,0)*BK141</f>
        <v>0</v>
      </c>
      <c r="HG141" s="66">
        <f>+VLOOKUP(HG$5,'Liste matières'!$A$7:$D$156,4,0)*BL141</f>
        <v>0</v>
      </c>
      <c r="HH141" s="66">
        <f>+VLOOKUP(HH$5,'Liste matières'!$A$7:$D$156,4,0)*BM141</f>
        <v>0</v>
      </c>
      <c r="HI141" s="66">
        <f>+VLOOKUP(HI$5,'Liste matières'!$A$7:$D$156,4,0)*BN141</f>
        <v>0</v>
      </c>
      <c r="HJ141" s="66">
        <f>+VLOOKUP(HJ$5,'Liste matières'!$A$7:$D$156,4,0)*BO141</f>
        <v>0</v>
      </c>
      <c r="HK141" s="66">
        <f>+VLOOKUP(HK$5,'Liste matières'!$A$7:$D$156,4,0)*BP141</f>
        <v>0</v>
      </c>
      <c r="HL141" s="66">
        <f>+VLOOKUP(HL$5,'Liste matières'!$A$7:$D$156,4,0)*BQ141</f>
        <v>0</v>
      </c>
      <c r="HM141" s="66">
        <f>+VLOOKUP(HM$5,'Liste matières'!$A$7:$D$156,4,0)*BR141</f>
        <v>0</v>
      </c>
      <c r="HN141" s="66">
        <f>+VLOOKUP(HN$5,'Liste matières'!$A$7:$D$156,4,0)*BS141</f>
        <v>0</v>
      </c>
      <c r="HO141" s="66">
        <f>+VLOOKUP(HO$5,'Liste matières'!$A$7:$D$156,4,0)*BT141</f>
        <v>0</v>
      </c>
      <c r="HP141" s="66">
        <f>+VLOOKUP(HP$5,'Liste matières'!$A$7:$D$156,4,0)*BU141</f>
        <v>0</v>
      </c>
      <c r="HQ141" s="66">
        <f>+VLOOKUP(HQ$5,'Liste matières'!$A$7:$D$156,4,0)*BV141</f>
        <v>0</v>
      </c>
      <c r="HR141" s="66">
        <f>+VLOOKUP(HR$5,'Liste matières'!$A$7:$D$156,4,0)*BW141</f>
        <v>0</v>
      </c>
      <c r="HS141" s="66">
        <f>+VLOOKUP(HS$5,'Liste matières'!$A$7:$D$156,4,0)*BX141</f>
        <v>0</v>
      </c>
      <c r="HT141" s="66">
        <f>+VLOOKUP(HT$5,'Liste matières'!$A$7:$D$156,4,0)*BY141</f>
        <v>0</v>
      </c>
      <c r="HU141" s="66">
        <f>+VLOOKUP(HU$5,'Liste matières'!$A$7:$D$156,4,0)*BZ141</f>
        <v>0</v>
      </c>
      <c r="HV141" s="66">
        <f>+VLOOKUP(HV$5,'Liste matières'!$A$7:$D$156,4,0)*CA141</f>
        <v>0</v>
      </c>
      <c r="HW141" s="66">
        <f>+VLOOKUP(HW$5,'Liste matières'!$A$7:$D$156,4,0)*CB141</f>
        <v>0</v>
      </c>
      <c r="HX141" s="66">
        <f>+VLOOKUP(HX$5,'Liste matières'!$A$7:$D$156,4,0)*CC141</f>
        <v>0</v>
      </c>
      <c r="HY141" s="66">
        <f>+VLOOKUP(HY$5,'Liste matières'!$A$7:$D$156,4,0)*CD141</f>
        <v>0</v>
      </c>
      <c r="HZ141" s="66">
        <f>+VLOOKUP(HZ$5,'Liste matières'!$A$7:$D$156,4,0)*CE141</f>
        <v>0</v>
      </c>
      <c r="IA141" s="66">
        <f>+VLOOKUP(IA$5,'Liste matières'!$A$7:$D$156,4,0)*CF141</f>
        <v>0</v>
      </c>
      <c r="IB141" s="66">
        <f>+VLOOKUP(IB$5,'Liste matières'!$A$7:$D$156,4,0)*CG141</f>
        <v>0</v>
      </c>
      <c r="IC141" s="66">
        <f>+VLOOKUP(IC$5,'Liste matières'!$A$7:$D$156,4,0)*CH141</f>
        <v>0</v>
      </c>
      <c r="ID141" s="66">
        <f>+VLOOKUP(ID$5,'Liste matières'!$A$7:$D$156,4,0)*CI141</f>
        <v>0</v>
      </c>
      <c r="IE141" s="66">
        <f>+VLOOKUP(IE$5,'Liste matières'!$A$7:$D$156,4,0)*CJ141</f>
        <v>0</v>
      </c>
      <c r="IF141" s="66">
        <f>+VLOOKUP(IF$5,'Liste matières'!$A$7:$D$156,4,0)*CK141</f>
        <v>0</v>
      </c>
      <c r="IG141" s="66">
        <f>+VLOOKUP(IG$5,'Liste matières'!$A$7:$D$156,4,0)*CL141</f>
        <v>0</v>
      </c>
      <c r="IH141" s="66">
        <f>+VLOOKUP(IH$5,'Liste matières'!$A$7:$D$156,4,0)*CM141</f>
        <v>0</v>
      </c>
      <c r="II141" s="66">
        <f>+VLOOKUP(II$5,'Liste matières'!$A$7:$D$156,4,0)*CN141</f>
        <v>0</v>
      </c>
      <c r="IJ141" s="66">
        <f>+VLOOKUP(IJ$5,'Liste matières'!$A$7:$D$156,4,0)*CO141</f>
        <v>0</v>
      </c>
      <c r="IK141" s="66">
        <f>+VLOOKUP(IK$5,'Liste matières'!$A$7:$D$156,4,0)*CP141</f>
        <v>0</v>
      </c>
      <c r="IL141" s="66">
        <f>+VLOOKUP(IL$5,'Liste matières'!$A$7:$D$156,4,0)*CQ141</f>
        <v>0</v>
      </c>
      <c r="IM141" s="66">
        <f>+VLOOKUP(IM$5,'Liste matières'!$A$7:$D$156,4,0)*CR141</f>
        <v>0</v>
      </c>
      <c r="IN141" s="66">
        <f>+VLOOKUP(IN$5,'Liste matières'!$A$7:$D$156,4,0)*CS141</f>
        <v>0</v>
      </c>
      <c r="IO141" s="66">
        <f>+VLOOKUP(IO$5,'Liste matières'!$A$7:$D$156,4,0)*CT141</f>
        <v>0</v>
      </c>
      <c r="IP141" s="66">
        <f>+VLOOKUP(IP$5,'Liste matières'!$A$7:$D$156,4,0)*CU141</f>
        <v>0</v>
      </c>
      <c r="IQ141" s="66">
        <f>+VLOOKUP(IQ$5,'Liste matières'!$A$7:$D$156,4,0)*CV141</f>
        <v>0</v>
      </c>
      <c r="IR141" s="66">
        <f>+VLOOKUP(IR$5,'Liste matières'!$A$7:$D$156,4,0)*CW141</f>
        <v>0</v>
      </c>
      <c r="IS141" s="66">
        <f>+VLOOKUP(IS$5,'Liste matières'!$A$7:$D$156,4,0)*CX141</f>
        <v>0</v>
      </c>
      <c r="IT141" s="66">
        <f>+VLOOKUP(IT$5,'Liste matières'!$A$7:$D$156,4,0)*CY141</f>
        <v>0</v>
      </c>
      <c r="IU141" s="66">
        <f>+VLOOKUP(IU$5,'Liste matières'!$A$7:$D$156,4,0)*CZ141</f>
        <v>0</v>
      </c>
      <c r="IV141" s="66">
        <f>+VLOOKUP(IV$5,'Liste matières'!$A$7:$D$156,4,0)*DA141</f>
        <v>0</v>
      </c>
      <c r="IW141" s="66">
        <f>+VLOOKUP(IW$5,'Liste matières'!$A$7:$D$156,4,0)*DB141</f>
        <v>0</v>
      </c>
      <c r="IX141" s="66">
        <f>+VLOOKUP(IX$5,'Liste matières'!$A$7:$D$156,4,0)*DC141</f>
        <v>0</v>
      </c>
      <c r="IY141" s="66">
        <f>+VLOOKUP(IY$5,'Liste matières'!$A$7:$D$156,4,0)*DD141</f>
        <v>0</v>
      </c>
      <c r="IZ141" s="66">
        <f>+VLOOKUP(IZ$5,'Liste matières'!$A$7:$D$156,4,0)*DE141</f>
        <v>0</v>
      </c>
      <c r="JA141" s="66">
        <f>+VLOOKUP(JA$5,'Liste matières'!$A$7:$D$156,4,0)*DF141</f>
        <v>0</v>
      </c>
      <c r="JB141" s="66">
        <f>+VLOOKUP(JB$5,'Liste matières'!$A$7:$D$156,4,0)*DG141</f>
        <v>0</v>
      </c>
      <c r="JC141" s="66">
        <f>+VLOOKUP(JC$5,'Liste matières'!$A$7:$D$156,4,0)*DH141</f>
        <v>0</v>
      </c>
      <c r="JD141" s="66">
        <f>+VLOOKUP(JD$5,'Liste matières'!$A$7:$D$156,4,0)*DI141</f>
        <v>0</v>
      </c>
      <c r="JE141" s="66">
        <f>+VLOOKUP(JE$5,'Liste matières'!$A$7:$D$156,4,0)*DJ141</f>
        <v>0</v>
      </c>
      <c r="JF141" s="66">
        <f>+VLOOKUP(JF$5,'Liste matières'!$A$7:$D$156,4,0)*DK141</f>
        <v>0</v>
      </c>
      <c r="JG141" s="66">
        <f>+VLOOKUP(JG$5,'Liste matières'!$A$7:$D$156,4,0)*DL141</f>
        <v>0</v>
      </c>
      <c r="JH141" s="66">
        <f>+VLOOKUP(JH$5,'Liste matières'!$A$7:$D$156,4,0)*DM141</f>
        <v>0</v>
      </c>
      <c r="JI141" s="66">
        <f>+VLOOKUP(JI$5,'Liste matières'!$A$7:$D$156,4,0)*DN141</f>
        <v>0</v>
      </c>
      <c r="JJ141" s="66">
        <f>+VLOOKUP(JJ$5,'Liste matières'!$A$7:$D$156,4,0)*DO141</f>
        <v>0</v>
      </c>
      <c r="JK141" s="66">
        <f>+VLOOKUP(JK$5,'Liste matières'!$A$7:$D$156,4,0)*DP141</f>
        <v>0</v>
      </c>
      <c r="JL141" s="66">
        <f>+VLOOKUP(JL$5,'Liste matières'!$A$7:$D$156,4,0)*DQ141</f>
        <v>0</v>
      </c>
      <c r="JM141" s="66">
        <f>+VLOOKUP(JM$5,'Liste matières'!$A$7:$D$156,4,0)*DR141</f>
        <v>0</v>
      </c>
      <c r="JN141" s="66">
        <f>+VLOOKUP(JN$5,'Liste matières'!$A$7:$D$156,4,0)*DS141</f>
        <v>0</v>
      </c>
      <c r="JO141" s="66">
        <f>+VLOOKUP(JO$5,'Liste matières'!$A$7:$D$156,4,0)*DT141</f>
        <v>0</v>
      </c>
      <c r="JP141" s="66">
        <f>+VLOOKUP(JP$5,'Liste matières'!$A$7:$D$156,4,0)*DU141</f>
        <v>0</v>
      </c>
      <c r="JQ141" s="66">
        <f>+VLOOKUP(JQ$5,'Liste matières'!$A$7:$D$156,4,0)*DV141</f>
        <v>0</v>
      </c>
      <c r="JR141" s="66">
        <f>+VLOOKUP(JR$5,'Liste matières'!$A$7:$D$156,4,0)*DW141</f>
        <v>0</v>
      </c>
      <c r="JS141" s="66">
        <f>+VLOOKUP(JS$5,'Liste matières'!$A$7:$D$156,4,0)*DX141</f>
        <v>0</v>
      </c>
      <c r="JT141" s="66">
        <f>+VLOOKUP(JT$5,'Liste matières'!$A$7:$D$156,4,0)*DY141</f>
        <v>0</v>
      </c>
      <c r="JU141" s="66">
        <f>+VLOOKUP(JU$5,'Liste matières'!$A$7:$D$156,4,0)*DZ141</f>
        <v>0</v>
      </c>
      <c r="JV141" s="66">
        <f>+VLOOKUP(JV$5,'Liste matières'!$A$7:$D$156,4,0)*EA141</f>
        <v>0</v>
      </c>
      <c r="JW141" s="66">
        <f>+VLOOKUP(JW$5,'Liste matières'!$A$7:$D$156,4,0)*EB141</f>
        <v>0</v>
      </c>
      <c r="JX141" s="66">
        <f>+VLOOKUP(JX$5,'Liste matières'!$A$7:$D$156,4,0)*EC141</f>
        <v>0</v>
      </c>
      <c r="JY141" s="66">
        <f>+VLOOKUP(JY$5,'Liste matières'!$A$7:$D$156,4,0)*ED141</f>
        <v>0</v>
      </c>
      <c r="JZ141" s="66">
        <f>+VLOOKUP(JZ$5,'Liste matières'!$A$7:$D$156,4,0)*EE141</f>
        <v>0</v>
      </c>
      <c r="KA141" s="66">
        <f>+VLOOKUP(KA$5,'Liste matières'!$A$7:$D$156,4,0)*EF141</f>
        <v>0</v>
      </c>
      <c r="KB141" s="66">
        <f>+VLOOKUP(KB$5,'Liste matières'!$A$7:$D$156,4,0)*EG141</f>
        <v>0</v>
      </c>
      <c r="KC141" s="66">
        <f>+VLOOKUP(KC$5,'Liste matières'!$A$7:$D$156,4,0)*EH141</f>
        <v>0</v>
      </c>
      <c r="KD141" s="66">
        <f>+VLOOKUP(KD$5,'Liste matières'!$A$7:$D$156,4,0)*EI141</f>
        <v>0</v>
      </c>
      <c r="KE141" s="66">
        <f>+VLOOKUP(KE$5,'Liste matières'!$A$7:$D$156,4,0)*EJ141</f>
        <v>0</v>
      </c>
      <c r="KF141" s="66">
        <f>+VLOOKUP(KF$5,'Liste matières'!$A$7:$D$156,4,0)*EK141</f>
        <v>0</v>
      </c>
      <c r="KG141" s="66">
        <f>+VLOOKUP(KG$5,'Liste matières'!$A$7:$D$156,4,0)*EL141</f>
        <v>0</v>
      </c>
      <c r="KH141" s="66">
        <f>+VLOOKUP(KH$5,'Liste matières'!$A$7:$D$156,4,0)*EM141</f>
        <v>0</v>
      </c>
      <c r="KI141" s="66">
        <f>+VLOOKUP(KI$5,'Liste matières'!$A$7:$D$156,4,0)*EN141</f>
        <v>0</v>
      </c>
      <c r="KJ141" s="66">
        <f>+VLOOKUP(KJ$5,'Liste matières'!$A$7:$D$156,4,0)*EO141</f>
        <v>0</v>
      </c>
      <c r="KK141" s="66">
        <f>+VLOOKUP(KK$5,'Liste matières'!$A$7:$D$156,4,0)*EP141</f>
        <v>0</v>
      </c>
      <c r="KL141" s="66">
        <f>+VLOOKUP(KL$5,'Liste matières'!$A$7:$D$156,4,0)*EQ141</f>
        <v>0</v>
      </c>
      <c r="KM141" s="66">
        <f>+VLOOKUP(KM$5,'Liste matières'!$A$7:$D$156,4,0)*ER141</f>
        <v>0</v>
      </c>
      <c r="KN141" s="66">
        <f>+VLOOKUP(KN$5,'Liste matières'!$A$7:$D$156,4,0)*ES141</f>
        <v>0</v>
      </c>
      <c r="KO141" s="66">
        <f>+VLOOKUP(KO$5,'Liste matières'!$A$7:$D$156,4,0)*ET141</f>
        <v>0</v>
      </c>
      <c r="KP141" s="66">
        <f>+VLOOKUP(KP$5,'Liste matières'!$A$7:$D$156,4,0)*EU141</f>
        <v>0</v>
      </c>
      <c r="KQ141" s="66">
        <f>+VLOOKUP(KQ$5,'Liste matières'!$A$7:$D$156,4,0)*EV141</f>
        <v>0</v>
      </c>
      <c r="KR141" s="66">
        <f>+VLOOKUP(KR$5,'Liste matières'!$A$7:$D$156,4,0)*EW141</f>
        <v>0</v>
      </c>
      <c r="KS141" s="66">
        <f>+VLOOKUP(KS$5,'Liste matières'!$A$7:$D$156,4,0)*EX141</f>
        <v>0</v>
      </c>
      <c r="KU141" s="65">
        <f t="shared" si="2"/>
        <v>0</v>
      </c>
    </row>
    <row r="142" spans="1:307" x14ac:dyDescent="0.25">
      <c r="A142" s="3" t="s">
        <v>136</v>
      </c>
      <c r="B142" s="11"/>
      <c r="C142" s="74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  <c r="ET142" s="38"/>
      <c r="EU142" s="38"/>
      <c r="EV142" s="38"/>
      <c r="EW142" s="38"/>
      <c r="EX142" s="38"/>
      <c r="EZ142" s="66">
        <f>+VLOOKUP(EZ$5,'Liste matières'!$A$7:$D$156,4,0)*E142</f>
        <v>0</v>
      </c>
      <c r="FA142" s="66">
        <f>+VLOOKUP(FA$5,'Liste matières'!$A$7:$D$156,4,0)*F142</f>
        <v>0</v>
      </c>
      <c r="FB142" s="66">
        <f>+VLOOKUP(FB$5,'Liste matières'!$A$7:$D$156,4,0)*G142</f>
        <v>0</v>
      </c>
      <c r="FC142" s="66">
        <f>+VLOOKUP(FC$5,'Liste matières'!$A$7:$D$156,4,0)*H142</f>
        <v>0</v>
      </c>
      <c r="FD142" s="66">
        <f>+VLOOKUP(FD$5,'Liste matières'!$A$7:$D$156,4,0)*I142</f>
        <v>0</v>
      </c>
      <c r="FE142" s="66">
        <f>+VLOOKUP(FE$5,'Liste matières'!$A$7:$D$156,4,0)*J142</f>
        <v>0</v>
      </c>
      <c r="FF142" s="66">
        <f>+VLOOKUP(FF$5,'Liste matières'!$A$7:$D$156,4,0)*K142</f>
        <v>0</v>
      </c>
      <c r="FG142" s="66">
        <f>+VLOOKUP(FG$5,'Liste matières'!$A$7:$D$156,4,0)*L142</f>
        <v>0</v>
      </c>
      <c r="FH142" s="66">
        <f>+VLOOKUP(FH$5,'Liste matières'!$A$7:$D$156,4,0)*M142</f>
        <v>0</v>
      </c>
      <c r="FI142" s="66">
        <f>+VLOOKUP(FI$5,'Liste matières'!$A$7:$D$156,4,0)*N142</f>
        <v>0</v>
      </c>
      <c r="FJ142" s="66">
        <f>+VLOOKUP(FJ$5,'Liste matières'!$A$7:$D$156,4,0)*O142</f>
        <v>0</v>
      </c>
      <c r="FK142" s="66">
        <f>+VLOOKUP(FK$5,'Liste matières'!$A$7:$D$156,4,0)*P142</f>
        <v>0</v>
      </c>
      <c r="FL142" s="66">
        <f>+VLOOKUP(FL$5,'Liste matières'!$A$7:$D$156,4,0)*Q142</f>
        <v>0</v>
      </c>
      <c r="FM142" s="66">
        <f>+VLOOKUP(FM$5,'Liste matières'!$A$7:$D$156,4,0)*R142</f>
        <v>0</v>
      </c>
      <c r="FN142" s="66">
        <f>+VLOOKUP(FN$5,'Liste matières'!$A$7:$D$156,4,0)*S142</f>
        <v>0</v>
      </c>
      <c r="FO142" s="66">
        <f>+VLOOKUP(FO$5,'Liste matières'!$A$7:$D$156,4,0)*T142</f>
        <v>0</v>
      </c>
      <c r="FP142" s="66">
        <f>+VLOOKUP(FP$5,'Liste matières'!$A$7:$D$156,4,0)*U142</f>
        <v>0</v>
      </c>
      <c r="FQ142" s="66">
        <f>+VLOOKUP(FQ$5,'Liste matières'!$A$7:$D$156,4,0)*V142</f>
        <v>0</v>
      </c>
      <c r="FR142" s="66">
        <f>+VLOOKUP(FR$5,'Liste matières'!$A$7:$D$156,4,0)*W142</f>
        <v>0</v>
      </c>
      <c r="FS142" s="66">
        <f>+VLOOKUP(FS$5,'Liste matières'!$A$7:$D$156,4,0)*X142</f>
        <v>0</v>
      </c>
      <c r="FT142" s="66">
        <f>+VLOOKUP(FT$5,'Liste matières'!$A$7:$D$156,4,0)*Y142</f>
        <v>0</v>
      </c>
      <c r="FU142" s="66">
        <f>+VLOOKUP(FU$5,'Liste matières'!$A$7:$D$156,4,0)*Z142</f>
        <v>0</v>
      </c>
      <c r="FV142" s="66">
        <f>+VLOOKUP(FV$5,'Liste matières'!$A$7:$D$156,4,0)*AA142</f>
        <v>0</v>
      </c>
      <c r="FW142" s="66">
        <f>+VLOOKUP(FW$5,'Liste matières'!$A$7:$D$156,4,0)*AB142</f>
        <v>0</v>
      </c>
      <c r="FX142" s="66">
        <f>+VLOOKUP(FX$5,'Liste matières'!$A$7:$D$156,4,0)*AC142</f>
        <v>0</v>
      </c>
      <c r="FY142" s="66">
        <f>+VLOOKUP(FY$5,'Liste matières'!$A$7:$D$156,4,0)*AD142</f>
        <v>0</v>
      </c>
      <c r="FZ142" s="66">
        <f>+VLOOKUP(FZ$5,'Liste matières'!$A$7:$D$156,4,0)*AE142</f>
        <v>0</v>
      </c>
      <c r="GA142" s="66">
        <f>+VLOOKUP(GA$5,'Liste matières'!$A$7:$D$156,4,0)*AF142</f>
        <v>0</v>
      </c>
      <c r="GB142" s="66">
        <f>+VLOOKUP(GB$5,'Liste matières'!$A$7:$D$156,4,0)*AG142</f>
        <v>0</v>
      </c>
      <c r="GC142" s="66">
        <f>+VLOOKUP(GC$5,'Liste matières'!$A$7:$D$156,4,0)*AH142</f>
        <v>0</v>
      </c>
      <c r="GD142" s="66">
        <f>+VLOOKUP(GD$5,'Liste matières'!$A$7:$D$156,4,0)*AI142</f>
        <v>0</v>
      </c>
      <c r="GE142" s="66">
        <f>+VLOOKUP(GE$5,'Liste matières'!$A$7:$D$156,4,0)*AJ142</f>
        <v>0</v>
      </c>
      <c r="GF142" s="66">
        <f>+VLOOKUP(GF$5,'Liste matières'!$A$7:$D$156,4,0)*AK142</f>
        <v>0</v>
      </c>
      <c r="GG142" s="66">
        <f>+VLOOKUP(GG$5,'Liste matières'!$A$7:$D$156,4,0)*AL142</f>
        <v>0</v>
      </c>
      <c r="GH142" s="66">
        <f>+VLOOKUP(GH$5,'Liste matières'!$A$7:$D$156,4,0)*AM142</f>
        <v>0</v>
      </c>
      <c r="GI142" s="66">
        <f>+VLOOKUP(GI$5,'Liste matières'!$A$7:$D$156,4,0)*AN142</f>
        <v>0</v>
      </c>
      <c r="GJ142" s="66">
        <f>+VLOOKUP(GJ$5,'Liste matières'!$A$7:$D$156,4,0)*AO142</f>
        <v>0</v>
      </c>
      <c r="GK142" s="66">
        <f>+VLOOKUP(GK$5,'Liste matières'!$A$7:$D$156,4,0)*AP142</f>
        <v>0</v>
      </c>
      <c r="GL142" s="66">
        <f>+VLOOKUP(GL$5,'Liste matières'!$A$7:$D$156,4,0)*AQ142</f>
        <v>0</v>
      </c>
      <c r="GM142" s="66">
        <f>+VLOOKUP(GM$5,'Liste matières'!$A$7:$D$156,4,0)*AR142</f>
        <v>0</v>
      </c>
      <c r="GN142" s="66">
        <f>+VLOOKUP(GN$5,'Liste matières'!$A$7:$D$156,4,0)*AS142</f>
        <v>0</v>
      </c>
      <c r="GO142" s="66">
        <f>+VLOOKUP(GO$5,'Liste matières'!$A$7:$D$156,4,0)*AT142</f>
        <v>0</v>
      </c>
      <c r="GP142" s="66">
        <f>+VLOOKUP(GP$5,'Liste matières'!$A$7:$D$156,4,0)*AU142</f>
        <v>0</v>
      </c>
      <c r="GQ142" s="66">
        <f>+VLOOKUP(GQ$5,'Liste matières'!$A$7:$D$156,4,0)*AV142</f>
        <v>0</v>
      </c>
      <c r="GR142" s="66">
        <f>+VLOOKUP(GR$5,'Liste matières'!$A$7:$D$156,4,0)*AW142</f>
        <v>0</v>
      </c>
      <c r="GS142" s="66">
        <f>+VLOOKUP(GS$5,'Liste matières'!$A$7:$D$156,4,0)*AX142</f>
        <v>0</v>
      </c>
      <c r="GT142" s="66">
        <f>+VLOOKUP(GT$5,'Liste matières'!$A$7:$D$156,4,0)*AY142</f>
        <v>0</v>
      </c>
      <c r="GU142" s="66">
        <f>+VLOOKUP(GU$5,'Liste matières'!$A$7:$D$156,4,0)*AZ142</f>
        <v>0</v>
      </c>
      <c r="GV142" s="66">
        <f>+VLOOKUP(GV$5,'Liste matières'!$A$7:$D$156,4,0)*BA142</f>
        <v>0</v>
      </c>
      <c r="GW142" s="66">
        <f>+VLOOKUP(GW$5,'Liste matières'!$A$7:$D$156,4,0)*BB142</f>
        <v>0</v>
      </c>
      <c r="GX142" s="66">
        <f>+VLOOKUP(GX$5,'Liste matières'!$A$7:$D$156,4,0)*BC142</f>
        <v>0</v>
      </c>
      <c r="GY142" s="66">
        <f>+VLOOKUP(GY$5,'Liste matières'!$A$7:$D$156,4,0)*BD142</f>
        <v>0</v>
      </c>
      <c r="GZ142" s="66">
        <f>+VLOOKUP(GZ$5,'Liste matières'!$A$7:$D$156,4,0)*BE142</f>
        <v>0</v>
      </c>
      <c r="HA142" s="66">
        <f>+VLOOKUP(HA$5,'Liste matières'!$A$7:$D$156,4,0)*BF142</f>
        <v>0</v>
      </c>
      <c r="HB142" s="66">
        <f>+VLOOKUP(HB$5,'Liste matières'!$A$7:$D$156,4,0)*BG142</f>
        <v>0</v>
      </c>
      <c r="HC142" s="66">
        <f>+VLOOKUP(HC$5,'Liste matières'!$A$7:$D$156,4,0)*BH142</f>
        <v>0</v>
      </c>
      <c r="HD142" s="66">
        <f>+VLOOKUP(HD$5,'Liste matières'!$A$7:$D$156,4,0)*BI142</f>
        <v>0</v>
      </c>
      <c r="HE142" s="66">
        <f>+VLOOKUP(HE$5,'Liste matières'!$A$7:$D$156,4,0)*BJ142</f>
        <v>0</v>
      </c>
      <c r="HF142" s="66">
        <f>+VLOOKUP(HF$5,'Liste matières'!$A$7:$D$156,4,0)*BK142</f>
        <v>0</v>
      </c>
      <c r="HG142" s="66">
        <f>+VLOOKUP(HG$5,'Liste matières'!$A$7:$D$156,4,0)*BL142</f>
        <v>0</v>
      </c>
      <c r="HH142" s="66">
        <f>+VLOOKUP(HH$5,'Liste matières'!$A$7:$D$156,4,0)*BM142</f>
        <v>0</v>
      </c>
      <c r="HI142" s="66">
        <f>+VLOOKUP(HI$5,'Liste matières'!$A$7:$D$156,4,0)*BN142</f>
        <v>0</v>
      </c>
      <c r="HJ142" s="66">
        <f>+VLOOKUP(HJ$5,'Liste matières'!$A$7:$D$156,4,0)*BO142</f>
        <v>0</v>
      </c>
      <c r="HK142" s="66">
        <f>+VLOOKUP(HK$5,'Liste matières'!$A$7:$D$156,4,0)*BP142</f>
        <v>0</v>
      </c>
      <c r="HL142" s="66">
        <f>+VLOOKUP(HL$5,'Liste matières'!$A$7:$D$156,4,0)*BQ142</f>
        <v>0</v>
      </c>
      <c r="HM142" s="66">
        <f>+VLOOKUP(HM$5,'Liste matières'!$A$7:$D$156,4,0)*BR142</f>
        <v>0</v>
      </c>
      <c r="HN142" s="66">
        <f>+VLOOKUP(HN$5,'Liste matières'!$A$7:$D$156,4,0)*BS142</f>
        <v>0</v>
      </c>
      <c r="HO142" s="66">
        <f>+VLOOKUP(HO$5,'Liste matières'!$A$7:$D$156,4,0)*BT142</f>
        <v>0</v>
      </c>
      <c r="HP142" s="66">
        <f>+VLOOKUP(HP$5,'Liste matières'!$A$7:$D$156,4,0)*BU142</f>
        <v>0</v>
      </c>
      <c r="HQ142" s="66">
        <f>+VLOOKUP(HQ$5,'Liste matières'!$A$7:$D$156,4,0)*BV142</f>
        <v>0</v>
      </c>
      <c r="HR142" s="66">
        <f>+VLOOKUP(HR$5,'Liste matières'!$A$7:$D$156,4,0)*BW142</f>
        <v>0</v>
      </c>
      <c r="HS142" s="66">
        <f>+VLOOKUP(HS$5,'Liste matières'!$A$7:$D$156,4,0)*BX142</f>
        <v>0</v>
      </c>
      <c r="HT142" s="66">
        <f>+VLOOKUP(HT$5,'Liste matières'!$A$7:$D$156,4,0)*BY142</f>
        <v>0</v>
      </c>
      <c r="HU142" s="66">
        <f>+VLOOKUP(HU$5,'Liste matières'!$A$7:$D$156,4,0)*BZ142</f>
        <v>0</v>
      </c>
      <c r="HV142" s="66">
        <f>+VLOOKUP(HV$5,'Liste matières'!$A$7:$D$156,4,0)*CA142</f>
        <v>0</v>
      </c>
      <c r="HW142" s="66">
        <f>+VLOOKUP(HW$5,'Liste matières'!$A$7:$D$156,4,0)*CB142</f>
        <v>0</v>
      </c>
      <c r="HX142" s="66">
        <f>+VLOOKUP(HX$5,'Liste matières'!$A$7:$D$156,4,0)*CC142</f>
        <v>0</v>
      </c>
      <c r="HY142" s="66">
        <f>+VLOOKUP(HY$5,'Liste matières'!$A$7:$D$156,4,0)*CD142</f>
        <v>0</v>
      </c>
      <c r="HZ142" s="66">
        <f>+VLOOKUP(HZ$5,'Liste matières'!$A$7:$D$156,4,0)*CE142</f>
        <v>0</v>
      </c>
      <c r="IA142" s="66">
        <f>+VLOOKUP(IA$5,'Liste matières'!$A$7:$D$156,4,0)*CF142</f>
        <v>0</v>
      </c>
      <c r="IB142" s="66">
        <f>+VLOOKUP(IB$5,'Liste matières'!$A$7:$D$156,4,0)*CG142</f>
        <v>0</v>
      </c>
      <c r="IC142" s="66">
        <f>+VLOOKUP(IC$5,'Liste matières'!$A$7:$D$156,4,0)*CH142</f>
        <v>0</v>
      </c>
      <c r="ID142" s="66">
        <f>+VLOOKUP(ID$5,'Liste matières'!$A$7:$D$156,4,0)*CI142</f>
        <v>0</v>
      </c>
      <c r="IE142" s="66">
        <f>+VLOOKUP(IE$5,'Liste matières'!$A$7:$D$156,4,0)*CJ142</f>
        <v>0</v>
      </c>
      <c r="IF142" s="66">
        <f>+VLOOKUP(IF$5,'Liste matières'!$A$7:$D$156,4,0)*CK142</f>
        <v>0</v>
      </c>
      <c r="IG142" s="66">
        <f>+VLOOKUP(IG$5,'Liste matières'!$A$7:$D$156,4,0)*CL142</f>
        <v>0</v>
      </c>
      <c r="IH142" s="66">
        <f>+VLOOKUP(IH$5,'Liste matières'!$A$7:$D$156,4,0)*CM142</f>
        <v>0</v>
      </c>
      <c r="II142" s="66">
        <f>+VLOOKUP(II$5,'Liste matières'!$A$7:$D$156,4,0)*CN142</f>
        <v>0</v>
      </c>
      <c r="IJ142" s="66">
        <f>+VLOOKUP(IJ$5,'Liste matières'!$A$7:$D$156,4,0)*CO142</f>
        <v>0</v>
      </c>
      <c r="IK142" s="66">
        <f>+VLOOKUP(IK$5,'Liste matières'!$A$7:$D$156,4,0)*CP142</f>
        <v>0</v>
      </c>
      <c r="IL142" s="66">
        <f>+VLOOKUP(IL$5,'Liste matières'!$A$7:$D$156,4,0)*CQ142</f>
        <v>0</v>
      </c>
      <c r="IM142" s="66">
        <f>+VLOOKUP(IM$5,'Liste matières'!$A$7:$D$156,4,0)*CR142</f>
        <v>0</v>
      </c>
      <c r="IN142" s="66">
        <f>+VLOOKUP(IN$5,'Liste matières'!$A$7:$D$156,4,0)*CS142</f>
        <v>0</v>
      </c>
      <c r="IO142" s="66">
        <f>+VLOOKUP(IO$5,'Liste matières'!$A$7:$D$156,4,0)*CT142</f>
        <v>0</v>
      </c>
      <c r="IP142" s="66">
        <f>+VLOOKUP(IP$5,'Liste matières'!$A$7:$D$156,4,0)*CU142</f>
        <v>0</v>
      </c>
      <c r="IQ142" s="66">
        <f>+VLOOKUP(IQ$5,'Liste matières'!$A$7:$D$156,4,0)*CV142</f>
        <v>0</v>
      </c>
      <c r="IR142" s="66">
        <f>+VLOOKUP(IR$5,'Liste matières'!$A$7:$D$156,4,0)*CW142</f>
        <v>0</v>
      </c>
      <c r="IS142" s="66">
        <f>+VLOOKUP(IS$5,'Liste matières'!$A$7:$D$156,4,0)*CX142</f>
        <v>0</v>
      </c>
      <c r="IT142" s="66">
        <f>+VLOOKUP(IT$5,'Liste matières'!$A$7:$D$156,4,0)*CY142</f>
        <v>0</v>
      </c>
      <c r="IU142" s="66">
        <f>+VLOOKUP(IU$5,'Liste matières'!$A$7:$D$156,4,0)*CZ142</f>
        <v>0</v>
      </c>
      <c r="IV142" s="66">
        <f>+VLOOKUP(IV$5,'Liste matières'!$A$7:$D$156,4,0)*DA142</f>
        <v>0</v>
      </c>
      <c r="IW142" s="66">
        <f>+VLOOKUP(IW$5,'Liste matières'!$A$7:$D$156,4,0)*DB142</f>
        <v>0</v>
      </c>
      <c r="IX142" s="66">
        <f>+VLOOKUP(IX$5,'Liste matières'!$A$7:$D$156,4,0)*DC142</f>
        <v>0</v>
      </c>
      <c r="IY142" s="66">
        <f>+VLOOKUP(IY$5,'Liste matières'!$A$7:$D$156,4,0)*DD142</f>
        <v>0</v>
      </c>
      <c r="IZ142" s="66">
        <f>+VLOOKUP(IZ$5,'Liste matières'!$A$7:$D$156,4,0)*DE142</f>
        <v>0</v>
      </c>
      <c r="JA142" s="66">
        <f>+VLOOKUP(JA$5,'Liste matières'!$A$7:$D$156,4,0)*DF142</f>
        <v>0</v>
      </c>
      <c r="JB142" s="66">
        <f>+VLOOKUP(JB$5,'Liste matières'!$A$7:$D$156,4,0)*DG142</f>
        <v>0</v>
      </c>
      <c r="JC142" s="66">
        <f>+VLOOKUP(JC$5,'Liste matières'!$A$7:$D$156,4,0)*DH142</f>
        <v>0</v>
      </c>
      <c r="JD142" s="66">
        <f>+VLOOKUP(JD$5,'Liste matières'!$A$7:$D$156,4,0)*DI142</f>
        <v>0</v>
      </c>
      <c r="JE142" s="66">
        <f>+VLOOKUP(JE$5,'Liste matières'!$A$7:$D$156,4,0)*DJ142</f>
        <v>0</v>
      </c>
      <c r="JF142" s="66">
        <f>+VLOOKUP(JF$5,'Liste matières'!$A$7:$D$156,4,0)*DK142</f>
        <v>0</v>
      </c>
      <c r="JG142" s="66">
        <f>+VLOOKUP(JG$5,'Liste matières'!$A$7:$D$156,4,0)*DL142</f>
        <v>0</v>
      </c>
      <c r="JH142" s="66">
        <f>+VLOOKUP(JH$5,'Liste matières'!$A$7:$D$156,4,0)*DM142</f>
        <v>0</v>
      </c>
      <c r="JI142" s="66">
        <f>+VLOOKUP(JI$5,'Liste matières'!$A$7:$D$156,4,0)*DN142</f>
        <v>0</v>
      </c>
      <c r="JJ142" s="66">
        <f>+VLOOKUP(JJ$5,'Liste matières'!$A$7:$D$156,4,0)*DO142</f>
        <v>0</v>
      </c>
      <c r="JK142" s="66">
        <f>+VLOOKUP(JK$5,'Liste matières'!$A$7:$D$156,4,0)*DP142</f>
        <v>0</v>
      </c>
      <c r="JL142" s="66">
        <f>+VLOOKUP(JL$5,'Liste matières'!$A$7:$D$156,4,0)*DQ142</f>
        <v>0</v>
      </c>
      <c r="JM142" s="66">
        <f>+VLOOKUP(JM$5,'Liste matières'!$A$7:$D$156,4,0)*DR142</f>
        <v>0</v>
      </c>
      <c r="JN142" s="66">
        <f>+VLOOKUP(JN$5,'Liste matières'!$A$7:$D$156,4,0)*DS142</f>
        <v>0</v>
      </c>
      <c r="JO142" s="66">
        <f>+VLOOKUP(JO$5,'Liste matières'!$A$7:$D$156,4,0)*DT142</f>
        <v>0</v>
      </c>
      <c r="JP142" s="66">
        <f>+VLOOKUP(JP$5,'Liste matières'!$A$7:$D$156,4,0)*DU142</f>
        <v>0</v>
      </c>
      <c r="JQ142" s="66">
        <f>+VLOOKUP(JQ$5,'Liste matières'!$A$7:$D$156,4,0)*DV142</f>
        <v>0</v>
      </c>
      <c r="JR142" s="66">
        <f>+VLOOKUP(JR$5,'Liste matières'!$A$7:$D$156,4,0)*DW142</f>
        <v>0</v>
      </c>
      <c r="JS142" s="66">
        <f>+VLOOKUP(JS$5,'Liste matières'!$A$7:$D$156,4,0)*DX142</f>
        <v>0</v>
      </c>
      <c r="JT142" s="66">
        <f>+VLOOKUP(JT$5,'Liste matières'!$A$7:$D$156,4,0)*DY142</f>
        <v>0</v>
      </c>
      <c r="JU142" s="66">
        <f>+VLOOKUP(JU$5,'Liste matières'!$A$7:$D$156,4,0)*DZ142</f>
        <v>0</v>
      </c>
      <c r="JV142" s="66">
        <f>+VLOOKUP(JV$5,'Liste matières'!$A$7:$D$156,4,0)*EA142</f>
        <v>0</v>
      </c>
      <c r="JW142" s="66">
        <f>+VLOOKUP(JW$5,'Liste matières'!$A$7:$D$156,4,0)*EB142</f>
        <v>0</v>
      </c>
      <c r="JX142" s="66">
        <f>+VLOOKUP(JX$5,'Liste matières'!$A$7:$D$156,4,0)*EC142</f>
        <v>0</v>
      </c>
      <c r="JY142" s="66">
        <f>+VLOOKUP(JY$5,'Liste matières'!$A$7:$D$156,4,0)*ED142</f>
        <v>0</v>
      </c>
      <c r="JZ142" s="66">
        <f>+VLOOKUP(JZ$5,'Liste matières'!$A$7:$D$156,4,0)*EE142</f>
        <v>0</v>
      </c>
      <c r="KA142" s="66">
        <f>+VLOOKUP(KA$5,'Liste matières'!$A$7:$D$156,4,0)*EF142</f>
        <v>0</v>
      </c>
      <c r="KB142" s="66">
        <f>+VLOOKUP(KB$5,'Liste matières'!$A$7:$D$156,4,0)*EG142</f>
        <v>0</v>
      </c>
      <c r="KC142" s="66">
        <f>+VLOOKUP(KC$5,'Liste matières'!$A$7:$D$156,4,0)*EH142</f>
        <v>0</v>
      </c>
      <c r="KD142" s="66">
        <f>+VLOOKUP(KD$5,'Liste matières'!$A$7:$D$156,4,0)*EI142</f>
        <v>0</v>
      </c>
      <c r="KE142" s="66">
        <f>+VLOOKUP(KE$5,'Liste matières'!$A$7:$D$156,4,0)*EJ142</f>
        <v>0</v>
      </c>
      <c r="KF142" s="66">
        <f>+VLOOKUP(KF$5,'Liste matières'!$A$7:$D$156,4,0)*EK142</f>
        <v>0</v>
      </c>
      <c r="KG142" s="66">
        <f>+VLOOKUP(KG$5,'Liste matières'!$A$7:$D$156,4,0)*EL142</f>
        <v>0</v>
      </c>
      <c r="KH142" s="66">
        <f>+VLOOKUP(KH$5,'Liste matières'!$A$7:$D$156,4,0)*EM142</f>
        <v>0</v>
      </c>
      <c r="KI142" s="66">
        <f>+VLOOKUP(KI$5,'Liste matières'!$A$7:$D$156,4,0)*EN142</f>
        <v>0</v>
      </c>
      <c r="KJ142" s="66">
        <f>+VLOOKUP(KJ$5,'Liste matières'!$A$7:$D$156,4,0)*EO142</f>
        <v>0</v>
      </c>
      <c r="KK142" s="66">
        <f>+VLOOKUP(KK$5,'Liste matières'!$A$7:$D$156,4,0)*EP142</f>
        <v>0</v>
      </c>
      <c r="KL142" s="66">
        <f>+VLOOKUP(KL$5,'Liste matières'!$A$7:$D$156,4,0)*EQ142</f>
        <v>0</v>
      </c>
      <c r="KM142" s="66">
        <f>+VLOOKUP(KM$5,'Liste matières'!$A$7:$D$156,4,0)*ER142</f>
        <v>0</v>
      </c>
      <c r="KN142" s="66">
        <f>+VLOOKUP(KN$5,'Liste matières'!$A$7:$D$156,4,0)*ES142</f>
        <v>0</v>
      </c>
      <c r="KO142" s="66">
        <f>+VLOOKUP(KO$5,'Liste matières'!$A$7:$D$156,4,0)*ET142</f>
        <v>0</v>
      </c>
      <c r="KP142" s="66">
        <f>+VLOOKUP(KP$5,'Liste matières'!$A$7:$D$156,4,0)*EU142</f>
        <v>0</v>
      </c>
      <c r="KQ142" s="66">
        <f>+VLOOKUP(KQ$5,'Liste matières'!$A$7:$D$156,4,0)*EV142</f>
        <v>0</v>
      </c>
      <c r="KR142" s="66">
        <f>+VLOOKUP(KR$5,'Liste matières'!$A$7:$D$156,4,0)*EW142</f>
        <v>0</v>
      </c>
      <c r="KS142" s="66">
        <f>+VLOOKUP(KS$5,'Liste matières'!$A$7:$D$156,4,0)*EX142</f>
        <v>0</v>
      </c>
      <c r="KU142" s="65">
        <f t="shared" si="2"/>
        <v>0</v>
      </c>
    </row>
    <row r="143" spans="1:307" x14ac:dyDescent="0.25">
      <c r="A143" s="3" t="s">
        <v>137</v>
      </c>
      <c r="B143" s="11"/>
      <c r="C143" s="74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  <c r="DK143" s="38"/>
      <c r="DL143" s="38"/>
      <c r="DM143" s="38"/>
      <c r="DN143" s="38"/>
      <c r="DO143" s="38"/>
      <c r="DP143" s="38"/>
      <c r="DQ143" s="38"/>
      <c r="DR143" s="38"/>
      <c r="DS143" s="38"/>
      <c r="DT143" s="38"/>
      <c r="DU143" s="38"/>
      <c r="DV143" s="38"/>
      <c r="DW143" s="38"/>
      <c r="DX143" s="38"/>
      <c r="DY143" s="38"/>
      <c r="DZ143" s="38"/>
      <c r="EA143" s="38"/>
      <c r="EB143" s="38"/>
      <c r="EC143" s="38"/>
      <c r="ED143" s="38"/>
      <c r="EE143" s="38"/>
      <c r="EF143" s="38"/>
      <c r="EG143" s="38"/>
      <c r="EH143" s="38"/>
      <c r="EI143" s="38"/>
      <c r="EJ143" s="38"/>
      <c r="EK143" s="38"/>
      <c r="EL143" s="38"/>
      <c r="EM143" s="38"/>
      <c r="EN143" s="38"/>
      <c r="EO143" s="38"/>
      <c r="EP143" s="38"/>
      <c r="EQ143" s="38"/>
      <c r="ER143" s="38"/>
      <c r="ES143" s="38"/>
      <c r="ET143" s="38"/>
      <c r="EU143" s="38"/>
      <c r="EV143" s="38"/>
      <c r="EW143" s="38"/>
      <c r="EX143" s="38"/>
      <c r="EZ143" s="66">
        <f>+VLOOKUP(EZ$5,'Liste matières'!$A$7:$D$156,4,0)*E143</f>
        <v>0</v>
      </c>
      <c r="FA143" s="66">
        <f>+VLOOKUP(FA$5,'Liste matières'!$A$7:$D$156,4,0)*F143</f>
        <v>0</v>
      </c>
      <c r="FB143" s="66">
        <f>+VLOOKUP(FB$5,'Liste matières'!$A$7:$D$156,4,0)*G143</f>
        <v>0</v>
      </c>
      <c r="FC143" s="66">
        <f>+VLOOKUP(FC$5,'Liste matières'!$A$7:$D$156,4,0)*H143</f>
        <v>0</v>
      </c>
      <c r="FD143" s="66">
        <f>+VLOOKUP(FD$5,'Liste matières'!$A$7:$D$156,4,0)*I143</f>
        <v>0</v>
      </c>
      <c r="FE143" s="66">
        <f>+VLOOKUP(FE$5,'Liste matières'!$A$7:$D$156,4,0)*J143</f>
        <v>0</v>
      </c>
      <c r="FF143" s="66">
        <f>+VLOOKUP(FF$5,'Liste matières'!$A$7:$D$156,4,0)*K143</f>
        <v>0</v>
      </c>
      <c r="FG143" s="66">
        <f>+VLOOKUP(FG$5,'Liste matières'!$A$7:$D$156,4,0)*L143</f>
        <v>0</v>
      </c>
      <c r="FH143" s="66">
        <f>+VLOOKUP(FH$5,'Liste matières'!$A$7:$D$156,4,0)*M143</f>
        <v>0</v>
      </c>
      <c r="FI143" s="66">
        <f>+VLOOKUP(FI$5,'Liste matières'!$A$7:$D$156,4,0)*N143</f>
        <v>0</v>
      </c>
      <c r="FJ143" s="66">
        <f>+VLOOKUP(FJ$5,'Liste matières'!$A$7:$D$156,4,0)*O143</f>
        <v>0</v>
      </c>
      <c r="FK143" s="66">
        <f>+VLOOKUP(FK$5,'Liste matières'!$A$7:$D$156,4,0)*P143</f>
        <v>0</v>
      </c>
      <c r="FL143" s="66">
        <f>+VLOOKUP(FL$5,'Liste matières'!$A$7:$D$156,4,0)*Q143</f>
        <v>0</v>
      </c>
      <c r="FM143" s="66">
        <f>+VLOOKUP(FM$5,'Liste matières'!$A$7:$D$156,4,0)*R143</f>
        <v>0</v>
      </c>
      <c r="FN143" s="66">
        <f>+VLOOKUP(FN$5,'Liste matières'!$A$7:$D$156,4,0)*S143</f>
        <v>0</v>
      </c>
      <c r="FO143" s="66">
        <f>+VLOOKUP(FO$5,'Liste matières'!$A$7:$D$156,4,0)*T143</f>
        <v>0</v>
      </c>
      <c r="FP143" s="66">
        <f>+VLOOKUP(FP$5,'Liste matières'!$A$7:$D$156,4,0)*U143</f>
        <v>0</v>
      </c>
      <c r="FQ143" s="66">
        <f>+VLOOKUP(FQ$5,'Liste matières'!$A$7:$D$156,4,0)*V143</f>
        <v>0</v>
      </c>
      <c r="FR143" s="66">
        <f>+VLOOKUP(FR$5,'Liste matières'!$A$7:$D$156,4,0)*W143</f>
        <v>0</v>
      </c>
      <c r="FS143" s="66">
        <f>+VLOOKUP(FS$5,'Liste matières'!$A$7:$D$156,4,0)*X143</f>
        <v>0</v>
      </c>
      <c r="FT143" s="66">
        <f>+VLOOKUP(FT$5,'Liste matières'!$A$7:$D$156,4,0)*Y143</f>
        <v>0</v>
      </c>
      <c r="FU143" s="66">
        <f>+VLOOKUP(FU$5,'Liste matières'!$A$7:$D$156,4,0)*Z143</f>
        <v>0</v>
      </c>
      <c r="FV143" s="66">
        <f>+VLOOKUP(FV$5,'Liste matières'!$A$7:$D$156,4,0)*AA143</f>
        <v>0</v>
      </c>
      <c r="FW143" s="66">
        <f>+VLOOKUP(FW$5,'Liste matières'!$A$7:$D$156,4,0)*AB143</f>
        <v>0</v>
      </c>
      <c r="FX143" s="66">
        <f>+VLOOKUP(FX$5,'Liste matières'!$A$7:$D$156,4,0)*AC143</f>
        <v>0</v>
      </c>
      <c r="FY143" s="66">
        <f>+VLOOKUP(FY$5,'Liste matières'!$A$7:$D$156,4,0)*AD143</f>
        <v>0</v>
      </c>
      <c r="FZ143" s="66">
        <f>+VLOOKUP(FZ$5,'Liste matières'!$A$7:$D$156,4,0)*AE143</f>
        <v>0</v>
      </c>
      <c r="GA143" s="66">
        <f>+VLOOKUP(GA$5,'Liste matières'!$A$7:$D$156,4,0)*AF143</f>
        <v>0</v>
      </c>
      <c r="GB143" s="66">
        <f>+VLOOKUP(GB$5,'Liste matières'!$A$7:$D$156,4,0)*AG143</f>
        <v>0</v>
      </c>
      <c r="GC143" s="66">
        <f>+VLOOKUP(GC$5,'Liste matières'!$A$7:$D$156,4,0)*AH143</f>
        <v>0</v>
      </c>
      <c r="GD143" s="66">
        <f>+VLOOKUP(GD$5,'Liste matières'!$A$7:$D$156,4,0)*AI143</f>
        <v>0</v>
      </c>
      <c r="GE143" s="66">
        <f>+VLOOKUP(GE$5,'Liste matières'!$A$7:$D$156,4,0)*AJ143</f>
        <v>0</v>
      </c>
      <c r="GF143" s="66">
        <f>+VLOOKUP(GF$5,'Liste matières'!$A$7:$D$156,4,0)*AK143</f>
        <v>0</v>
      </c>
      <c r="GG143" s="66">
        <f>+VLOOKUP(GG$5,'Liste matières'!$A$7:$D$156,4,0)*AL143</f>
        <v>0</v>
      </c>
      <c r="GH143" s="66">
        <f>+VLOOKUP(GH$5,'Liste matières'!$A$7:$D$156,4,0)*AM143</f>
        <v>0</v>
      </c>
      <c r="GI143" s="66">
        <f>+VLOOKUP(GI$5,'Liste matières'!$A$7:$D$156,4,0)*AN143</f>
        <v>0</v>
      </c>
      <c r="GJ143" s="66">
        <f>+VLOOKUP(GJ$5,'Liste matières'!$A$7:$D$156,4,0)*AO143</f>
        <v>0</v>
      </c>
      <c r="GK143" s="66">
        <f>+VLOOKUP(GK$5,'Liste matières'!$A$7:$D$156,4,0)*AP143</f>
        <v>0</v>
      </c>
      <c r="GL143" s="66">
        <f>+VLOOKUP(GL$5,'Liste matières'!$A$7:$D$156,4,0)*AQ143</f>
        <v>0</v>
      </c>
      <c r="GM143" s="66">
        <f>+VLOOKUP(GM$5,'Liste matières'!$A$7:$D$156,4,0)*AR143</f>
        <v>0</v>
      </c>
      <c r="GN143" s="66">
        <f>+VLOOKUP(GN$5,'Liste matières'!$A$7:$D$156,4,0)*AS143</f>
        <v>0</v>
      </c>
      <c r="GO143" s="66">
        <f>+VLOOKUP(GO$5,'Liste matières'!$A$7:$D$156,4,0)*AT143</f>
        <v>0</v>
      </c>
      <c r="GP143" s="66">
        <f>+VLOOKUP(GP$5,'Liste matières'!$A$7:$D$156,4,0)*AU143</f>
        <v>0</v>
      </c>
      <c r="GQ143" s="66">
        <f>+VLOOKUP(GQ$5,'Liste matières'!$A$7:$D$156,4,0)*AV143</f>
        <v>0</v>
      </c>
      <c r="GR143" s="66">
        <f>+VLOOKUP(GR$5,'Liste matières'!$A$7:$D$156,4,0)*AW143</f>
        <v>0</v>
      </c>
      <c r="GS143" s="66">
        <f>+VLOOKUP(GS$5,'Liste matières'!$A$7:$D$156,4,0)*AX143</f>
        <v>0</v>
      </c>
      <c r="GT143" s="66">
        <f>+VLOOKUP(GT$5,'Liste matières'!$A$7:$D$156,4,0)*AY143</f>
        <v>0</v>
      </c>
      <c r="GU143" s="66">
        <f>+VLOOKUP(GU$5,'Liste matières'!$A$7:$D$156,4,0)*AZ143</f>
        <v>0</v>
      </c>
      <c r="GV143" s="66">
        <f>+VLOOKUP(GV$5,'Liste matières'!$A$7:$D$156,4,0)*BA143</f>
        <v>0</v>
      </c>
      <c r="GW143" s="66">
        <f>+VLOOKUP(GW$5,'Liste matières'!$A$7:$D$156,4,0)*BB143</f>
        <v>0</v>
      </c>
      <c r="GX143" s="66">
        <f>+VLOOKUP(GX$5,'Liste matières'!$A$7:$D$156,4,0)*BC143</f>
        <v>0</v>
      </c>
      <c r="GY143" s="66">
        <f>+VLOOKUP(GY$5,'Liste matières'!$A$7:$D$156,4,0)*BD143</f>
        <v>0</v>
      </c>
      <c r="GZ143" s="66">
        <f>+VLOOKUP(GZ$5,'Liste matières'!$A$7:$D$156,4,0)*BE143</f>
        <v>0</v>
      </c>
      <c r="HA143" s="66">
        <f>+VLOOKUP(HA$5,'Liste matières'!$A$7:$D$156,4,0)*BF143</f>
        <v>0</v>
      </c>
      <c r="HB143" s="66">
        <f>+VLOOKUP(HB$5,'Liste matières'!$A$7:$D$156,4,0)*BG143</f>
        <v>0</v>
      </c>
      <c r="HC143" s="66">
        <f>+VLOOKUP(HC$5,'Liste matières'!$A$7:$D$156,4,0)*BH143</f>
        <v>0</v>
      </c>
      <c r="HD143" s="66">
        <f>+VLOOKUP(HD$5,'Liste matières'!$A$7:$D$156,4,0)*BI143</f>
        <v>0</v>
      </c>
      <c r="HE143" s="66">
        <f>+VLOOKUP(HE$5,'Liste matières'!$A$7:$D$156,4,0)*BJ143</f>
        <v>0</v>
      </c>
      <c r="HF143" s="66">
        <f>+VLOOKUP(HF$5,'Liste matières'!$A$7:$D$156,4,0)*BK143</f>
        <v>0</v>
      </c>
      <c r="HG143" s="66">
        <f>+VLOOKUP(HG$5,'Liste matières'!$A$7:$D$156,4,0)*BL143</f>
        <v>0</v>
      </c>
      <c r="HH143" s="66">
        <f>+VLOOKUP(HH$5,'Liste matières'!$A$7:$D$156,4,0)*BM143</f>
        <v>0</v>
      </c>
      <c r="HI143" s="66">
        <f>+VLOOKUP(HI$5,'Liste matières'!$A$7:$D$156,4,0)*BN143</f>
        <v>0</v>
      </c>
      <c r="HJ143" s="66">
        <f>+VLOOKUP(HJ$5,'Liste matières'!$A$7:$D$156,4,0)*BO143</f>
        <v>0</v>
      </c>
      <c r="HK143" s="66">
        <f>+VLOOKUP(HK$5,'Liste matières'!$A$7:$D$156,4,0)*BP143</f>
        <v>0</v>
      </c>
      <c r="HL143" s="66">
        <f>+VLOOKUP(HL$5,'Liste matières'!$A$7:$D$156,4,0)*BQ143</f>
        <v>0</v>
      </c>
      <c r="HM143" s="66">
        <f>+VLOOKUP(HM$5,'Liste matières'!$A$7:$D$156,4,0)*BR143</f>
        <v>0</v>
      </c>
      <c r="HN143" s="66">
        <f>+VLOOKUP(HN$5,'Liste matières'!$A$7:$D$156,4,0)*BS143</f>
        <v>0</v>
      </c>
      <c r="HO143" s="66">
        <f>+VLOOKUP(HO$5,'Liste matières'!$A$7:$D$156,4,0)*BT143</f>
        <v>0</v>
      </c>
      <c r="HP143" s="66">
        <f>+VLOOKUP(HP$5,'Liste matières'!$A$7:$D$156,4,0)*BU143</f>
        <v>0</v>
      </c>
      <c r="HQ143" s="66">
        <f>+VLOOKUP(HQ$5,'Liste matières'!$A$7:$D$156,4,0)*BV143</f>
        <v>0</v>
      </c>
      <c r="HR143" s="66">
        <f>+VLOOKUP(HR$5,'Liste matières'!$A$7:$D$156,4,0)*BW143</f>
        <v>0</v>
      </c>
      <c r="HS143" s="66">
        <f>+VLOOKUP(HS$5,'Liste matières'!$A$7:$D$156,4,0)*BX143</f>
        <v>0</v>
      </c>
      <c r="HT143" s="66">
        <f>+VLOOKUP(HT$5,'Liste matières'!$A$7:$D$156,4,0)*BY143</f>
        <v>0</v>
      </c>
      <c r="HU143" s="66">
        <f>+VLOOKUP(HU$5,'Liste matières'!$A$7:$D$156,4,0)*BZ143</f>
        <v>0</v>
      </c>
      <c r="HV143" s="66">
        <f>+VLOOKUP(HV$5,'Liste matières'!$A$7:$D$156,4,0)*CA143</f>
        <v>0</v>
      </c>
      <c r="HW143" s="66">
        <f>+VLOOKUP(HW$5,'Liste matières'!$A$7:$D$156,4,0)*CB143</f>
        <v>0</v>
      </c>
      <c r="HX143" s="66">
        <f>+VLOOKUP(HX$5,'Liste matières'!$A$7:$D$156,4,0)*CC143</f>
        <v>0</v>
      </c>
      <c r="HY143" s="66">
        <f>+VLOOKUP(HY$5,'Liste matières'!$A$7:$D$156,4,0)*CD143</f>
        <v>0</v>
      </c>
      <c r="HZ143" s="66">
        <f>+VLOOKUP(HZ$5,'Liste matières'!$A$7:$D$156,4,0)*CE143</f>
        <v>0</v>
      </c>
      <c r="IA143" s="66">
        <f>+VLOOKUP(IA$5,'Liste matières'!$A$7:$D$156,4,0)*CF143</f>
        <v>0</v>
      </c>
      <c r="IB143" s="66">
        <f>+VLOOKUP(IB$5,'Liste matières'!$A$7:$D$156,4,0)*CG143</f>
        <v>0</v>
      </c>
      <c r="IC143" s="66">
        <f>+VLOOKUP(IC$5,'Liste matières'!$A$7:$D$156,4,0)*CH143</f>
        <v>0</v>
      </c>
      <c r="ID143" s="66">
        <f>+VLOOKUP(ID$5,'Liste matières'!$A$7:$D$156,4,0)*CI143</f>
        <v>0</v>
      </c>
      <c r="IE143" s="66">
        <f>+VLOOKUP(IE$5,'Liste matières'!$A$7:$D$156,4,0)*CJ143</f>
        <v>0</v>
      </c>
      <c r="IF143" s="66">
        <f>+VLOOKUP(IF$5,'Liste matières'!$A$7:$D$156,4,0)*CK143</f>
        <v>0</v>
      </c>
      <c r="IG143" s="66">
        <f>+VLOOKUP(IG$5,'Liste matières'!$A$7:$D$156,4,0)*CL143</f>
        <v>0</v>
      </c>
      <c r="IH143" s="66">
        <f>+VLOOKUP(IH$5,'Liste matières'!$A$7:$D$156,4,0)*CM143</f>
        <v>0</v>
      </c>
      <c r="II143" s="66">
        <f>+VLOOKUP(II$5,'Liste matières'!$A$7:$D$156,4,0)*CN143</f>
        <v>0</v>
      </c>
      <c r="IJ143" s="66">
        <f>+VLOOKUP(IJ$5,'Liste matières'!$A$7:$D$156,4,0)*CO143</f>
        <v>0</v>
      </c>
      <c r="IK143" s="66">
        <f>+VLOOKUP(IK$5,'Liste matières'!$A$7:$D$156,4,0)*CP143</f>
        <v>0</v>
      </c>
      <c r="IL143" s="66">
        <f>+VLOOKUP(IL$5,'Liste matières'!$A$7:$D$156,4,0)*CQ143</f>
        <v>0</v>
      </c>
      <c r="IM143" s="66">
        <f>+VLOOKUP(IM$5,'Liste matières'!$A$7:$D$156,4,0)*CR143</f>
        <v>0</v>
      </c>
      <c r="IN143" s="66">
        <f>+VLOOKUP(IN$5,'Liste matières'!$A$7:$D$156,4,0)*CS143</f>
        <v>0</v>
      </c>
      <c r="IO143" s="66">
        <f>+VLOOKUP(IO$5,'Liste matières'!$A$7:$D$156,4,0)*CT143</f>
        <v>0</v>
      </c>
      <c r="IP143" s="66">
        <f>+VLOOKUP(IP$5,'Liste matières'!$A$7:$D$156,4,0)*CU143</f>
        <v>0</v>
      </c>
      <c r="IQ143" s="66">
        <f>+VLOOKUP(IQ$5,'Liste matières'!$A$7:$D$156,4,0)*CV143</f>
        <v>0</v>
      </c>
      <c r="IR143" s="66">
        <f>+VLOOKUP(IR$5,'Liste matières'!$A$7:$D$156,4,0)*CW143</f>
        <v>0</v>
      </c>
      <c r="IS143" s="66">
        <f>+VLOOKUP(IS$5,'Liste matières'!$A$7:$D$156,4,0)*CX143</f>
        <v>0</v>
      </c>
      <c r="IT143" s="66">
        <f>+VLOOKUP(IT$5,'Liste matières'!$A$7:$D$156,4,0)*CY143</f>
        <v>0</v>
      </c>
      <c r="IU143" s="66">
        <f>+VLOOKUP(IU$5,'Liste matières'!$A$7:$D$156,4,0)*CZ143</f>
        <v>0</v>
      </c>
      <c r="IV143" s="66">
        <f>+VLOOKUP(IV$5,'Liste matières'!$A$7:$D$156,4,0)*DA143</f>
        <v>0</v>
      </c>
      <c r="IW143" s="66">
        <f>+VLOOKUP(IW$5,'Liste matières'!$A$7:$D$156,4,0)*DB143</f>
        <v>0</v>
      </c>
      <c r="IX143" s="66">
        <f>+VLOOKUP(IX$5,'Liste matières'!$A$7:$D$156,4,0)*DC143</f>
        <v>0</v>
      </c>
      <c r="IY143" s="66">
        <f>+VLOOKUP(IY$5,'Liste matières'!$A$7:$D$156,4,0)*DD143</f>
        <v>0</v>
      </c>
      <c r="IZ143" s="66">
        <f>+VLOOKUP(IZ$5,'Liste matières'!$A$7:$D$156,4,0)*DE143</f>
        <v>0</v>
      </c>
      <c r="JA143" s="66">
        <f>+VLOOKUP(JA$5,'Liste matières'!$A$7:$D$156,4,0)*DF143</f>
        <v>0</v>
      </c>
      <c r="JB143" s="66">
        <f>+VLOOKUP(JB$5,'Liste matières'!$A$7:$D$156,4,0)*DG143</f>
        <v>0</v>
      </c>
      <c r="JC143" s="66">
        <f>+VLOOKUP(JC$5,'Liste matières'!$A$7:$D$156,4,0)*DH143</f>
        <v>0</v>
      </c>
      <c r="JD143" s="66">
        <f>+VLOOKUP(JD$5,'Liste matières'!$A$7:$D$156,4,0)*DI143</f>
        <v>0</v>
      </c>
      <c r="JE143" s="66">
        <f>+VLOOKUP(JE$5,'Liste matières'!$A$7:$D$156,4,0)*DJ143</f>
        <v>0</v>
      </c>
      <c r="JF143" s="66">
        <f>+VLOOKUP(JF$5,'Liste matières'!$A$7:$D$156,4,0)*DK143</f>
        <v>0</v>
      </c>
      <c r="JG143" s="66">
        <f>+VLOOKUP(JG$5,'Liste matières'!$A$7:$D$156,4,0)*DL143</f>
        <v>0</v>
      </c>
      <c r="JH143" s="66">
        <f>+VLOOKUP(JH$5,'Liste matières'!$A$7:$D$156,4,0)*DM143</f>
        <v>0</v>
      </c>
      <c r="JI143" s="66">
        <f>+VLOOKUP(JI$5,'Liste matières'!$A$7:$D$156,4,0)*DN143</f>
        <v>0</v>
      </c>
      <c r="JJ143" s="66">
        <f>+VLOOKUP(JJ$5,'Liste matières'!$A$7:$D$156,4,0)*DO143</f>
        <v>0</v>
      </c>
      <c r="JK143" s="66">
        <f>+VLOOKUP(JK$5,'Liste matières'!$A$7:$D$156,4,0)*DP143</f>
        <v>0</v>
      </c>
      <c r="JL143" s="66">
        <f>+VLOOKUP(JL$5,'Liste matières'!$A$7:$D$156,4,0)*DQ143</f>
        <v>0</v>
      </c>
      <c r="JM143" s="66">
        <f>+VLOOKUP(JM$5,'Liste matières'!$A$7:$D$156,4,0)*DR143</f>
        <v>0</v>
      </c>
      <c r="JN143" s="66">
        <f>+VLOOKUP(JN$5,'Liste matières'!$A$7:$D$156,4,0)*DS143</f>
        <v>0</v>
      </c>
      <c r="JO143" s="66">
        <f>+VLOOKUP(JO$5,'Liste matières'!$A$7:$D$156,4,0)*DT143</f>
        <v>0</v>
      </c>
      <c r="JP143" s="66">
        <f>+VLOOKUP(JP$5,'Liste matières'!$A$7:$D$156,4,0)*DU143</f>
        <v>0</v>
      </c>
      <c r="JQ143" s="66">
        <f>+VLOOKUP(JQ$5,'Liste matières'!$A$7:$D$156,4,0)*DV143</f>
        <v>0</v>
      </c>
      <c r="JR143" s="66">
        <f>+VLOOKUP(JR$5,'Liste matières'!$A$7:$D$156,4,0)*DW143</f>
        <v>0</v>
      </c>
      <c r="JS143" s="66">
        <f>+VLOOKUP(JS$5,'Liste matières'!$A$7:$D$156,4,0)*DX143</f>
        <v>0</v>
      </c>
      <c r="JT143" s="66">
        <f>+VLOOKUP(JT$5,'Liste matières'!$A$7:$D$156,4,0)*DY143</f>
        <v>0</v>
      </c>
      <c r="JU143" s="66">
        <f>+VLOOKUP(JU$5,'Liste matières'!$A$7:$D$156,4,0)*DZ143</f>
        <v>0</v>
      </c>
      <c r="JV143" s="66">
        <f>+VLOOKUP(JV$5,'Liste matières'!$A$7:$D$156,4,0)*EA143</f>
        <v>0</v>
      </c>
      <c r="JW143" s="66">
        <f>+VLOOKUP(JW$5,'Liste matières'!$A$7:$D$156,4,0)*EB143</f>
        <v>0</v>
      </c>
      <c r="JX143" s="66">
        <f>+VLOOKUP(JX$5,'Liste matières'!$A$7:$D$156,4,0)*EC143</f>
        <v>0</v>
      </c>
      <c r="JY143" s="66">
        <f>+VLOOKUP(JY$5,'Liste matières'!$A$7:$D$156,4,0)*ED143</f>
        <v>0</v>
      </c>
      <c r="JZ143" s="66">
        <f>+VLOOKUP(JZ$5,'Liste matières'!$A$7:$D$156,4,0)*EE143</f>
        <v>0</v>
      </c>
      <c r="KA143" s="66">
        <f>+VLOOKUP(KA$5,'Liste matières'!$A$7:$D$156,4,0)*EF143</f>
        <v>0</v>
      </c>
      <c r="KB143" s="66">
        <f>+VLOOKUP(KB$5,'Liste matières'!$A$7:$D$156,4,0)*EG143</f>
        <v>0</v>
      </c>
      <c r="KC143" s="66">
        <f>+VLOOKUP(KC$5,'Liste matières'!$A$7:$D$156,4,0)*EH143</f>
        <v>0</v>
      </c>
      <c r="KD143" s="66">
        <f>+VLOOKUP(KD$5,'Liste matières'!$A$7:$D$156,4,0)*EI143</f>
        <v>0</v>
      </c>
      <c r="KE143" s="66">
        <f>+VLOOKUP(KE$5,'Liste matières'!$A$7:$D$156,4,0)*EJ143</f>
        <v>0</v>
      </c>
      <c r="KF143" s="66">
        <f>+VLOOKUP(KF$5,'Liste matières'!$A$7:$D$156,4,0)*EK143</f>
        <v>0</v>
      </c>
      <c r="KG143" s="66">
        <f>+VLOOKUP(KG$5,'Liste matières'!$A$7:$D$156,4,0)*EL143</f>
        <v>0</v>
      </c>
      <c r="KH143" s="66">
        <f>+VLOOKUP(KH$5,'Liste matières'!$A$7:$D$156,4,0)*EM143</f>
        <v>0</v>
      </c>
      <c r="KI143" s="66">
        <f>+VLOOKUP(KI$5,'Liste matières'!$A$7:$D$156,4,0)*EN143</f>
        <v>0</v>
      </c>
      <c r="KJ143" s="66">
        <f>+VLOOKUP(KJ$5,'Liste matières'!$A$7:$D$156,4,0)*EO143</f>
        <v>0</v>
      </c>
      <c r="KK143" s="66">
        <f>+VLOOKUP(KK$5,'Liste matières'!$A$7:$D$156,4,0)*EP143</f>
        <v>0</v>
      </c>
      <c r="KL143" s="66">
        <f>+VLOOKUP(KL$5,'Liste matières'!$A$7:$D$156,4,0)*EQ143</f>
        <v>0</v>
      </c>
      <c r="KM143" s="66">
        <f>+VLOOKUP(KM$5,'Liste matières'!$A$7:$D$156,4,0)*ER143</f>
        <v>0</v>
      </c>
      <c r="KN143" s="66">
        <f>+VLOOKUP(KN$5,'Liste matières'!$A$7:$D$156,4,0)*ES143</f>
        <v>0</v>
      </c>
      <c r="KO143" s="66">
        <f>+VLOOKUP(KO$5,'Liste matières'!$A$7:$D$156,4,0)*ET143</f>
        <v>0</v>
      </c>
      <c r="KP143" s="66">
        <f>+VLOOKUP(KP$5,'Liste matières'!$A$7:$D$156,4,0)*EU143</f>
        <v>0</v>
      </c>
      <c r="KQ143" s="66">
        <f>+VLOOKUP(KQ$5,'Liste matières'!$A$7:$D$156,4,0)*EV143</f>
        <v>0</v>
      </c>
      <c r="KR143" s="66">
        <f>+VLOOKUP(KR$5,'Liste matières'!$A$7:$D$156,4,0)*EW143</f>
        <v>0</v>
      </c>
      <c r="KS143" s="66">
        <f>+VLOOKUP(KS$5,'Liste matières'!$A$7:$D$156,4,0)*EX143</f>
        <v>0</v>
      </c>
      <c r="KU143" s="65">
        <f t="shared" si="2"/>
        <v>0</v>
      </c>
    </row>
    <row r="144" spans="1:307" x14ac:dyDescent="0.25">
      <c r="A144" s="3" t="s">
        <v>138</v>
      </c>
      <c r="B144" s="11"/>
      <c r="C144" s="74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  <c r="DK144" s="38"/>
      <c r="DL144" s="38"/>
      <c r="DM144" s="38"/>
      <c r="DN144" s="38"/>
      <c r="DO144" s="38"/>
      <c r="DP144" s="38"/>
      <c r="DQ144" s="38"/>
      <c r="DR144" s="38"/>
      <c r="DS144" s="38"/>
      <c r="DT144" s="38"/>
      <c r="DU144" s="38"/>
      <c r="DV144" s="38"/>
      <c r="DW144" s="38"/>
      <c r="DX144" s="38"/>
      <c r="DY144" s="38"/>
      <c r="DZ144" s="38"/>
      <c r="EA144" s="38"/>
      <c r="EB144" s="38"/>
      <c r="EC144" s="38"/>
      <c r="ED144" s="38"/>
      <c r="EE144" s="38"/>
      <c r="EF144" s="38"/>
      <c r="EG144" s="38"/>
      <c r="EH144" s="38"/>
      <c r="EI144" s="38"/>
      <c r="EJ144" s="38"/>
      <c r="EK144" s="38"/>
      <c r="EL144" s="38"/>
      <c r="EM144" s="38"/>
      <c r="EN144" s="38"/>
      <c r="EO144" s="38"/>
      <c r="EP144" s="38"/>
      <c r="EQ144" s="38"/>
      <c r="ER144" s="38"/>
      <c r="ES144" s="38"/>
      <c r="ET144" s="38"/>
      <c r="EU144" s="38"/>
      <c r="EV144" s="38"/>
      <c r="EW144" s="38"/>
      <c r="EX144" s="38"/>
      <c r="EZ144" s="66">
        <f>+VLOOKUP(EZ$5,'Liste matières'!$A$7:$D$156,4,0)*E144</f>
        <v>0</v>
      </c>
      <c r="FA144" s="66">
        <f>+VLOOKUP(FA$5,'Liste matières'!$A$7:$D$156,4,0)*F144</f>
        <v>0</v>
      </c>
      <c r="FB144" s="66">
        <f>+VLOOKUP(FB$5,'Liste matières'!$A$7:$D$156,4,0)*G144</f>
        <v>0</v>
      </c>
      <c r="FC144" s="66">
        <f>+VLOOKUP(FC$5,'Liste matières'!$A$7:$D$156,4,0)*H144</f>
        <v>0</v>
      </c>
      <c r="FD144" s="66">
        <f>+VLOOKUP(FD$5,'Liste matières'!$A$7:$D$156,4,0)*I144</f>
        <v>0</v>
      </c>
      <c r="FE144" s="66">
        <f>+VLOOKUP(FE$5,'Liste matières'!$A$7:$D$156,4,0)*J144</f>
        <v>0</v>
      </c>
      <c r="FF144" s="66">
        <f>+VLOOKUP(FF$5,'Liste matières'!$A$7:$D$156,4,0)*K144</f>
        <v>0</v>
      </c>
      <c r="FG144" s="66">
        <f>+VLOOKUP(FG$5,'Liste matières'!$A$7:$D$156,4,0)*L144</f>
        <v>0</v>
      </c>
      <c r="FH144" s="66">
        <f>+VLOOKUP(FH$5,'Liste matières'!$A$7:$D$156,4,0)*M144</f>
        <v>0</v>
      </c>
      <c r="FI144" s="66">
        <f>+VLOOKUP(FI$5,'Liste matières'!$A$7:$D$156,4,0)*N144</f>
        <v>0</v>
      </c>
      <c r="FJ144" s="66">
        <f>+VLOOKUP(FJ$5,'Liste matières'!$A$7:$D$156,4,0)*O144</f>
        <v>0</v>
      </c>
      <c r="FK144" s="66">
        <f>+VLOOKUP(FK$5,'Liste matières'!$A$7:$D$156,4,0)*P144</f>
        <v>0</v>
      </c>
      <c r="FL144" s="66">
        <f>+VLOOKUP(FL$5,'Liste matières'!$A$7:$D$156,4,0)*Q144</f>
        <v>0</v>
      </c>
      <c r="FM144" s="66">
        <f>+VLOOKUP(FM$5,'Liste matières'!$A$7:$D$156,4,0)*R144</f>
        <v>0</v>
      </c>
      <c r="FN144" s="66">
        <f>+VLOOKUP(FN$5,'Liste matières'!$A$7:$D$156,4,0)*S144</f>
        <v>0</v>
      </c>
      <c r="FO144" s="66">
        <f>+VLOOKUP(FO$5,'Liste matières'!$A$7:$D$156,4,0)*T144</f>
        <v>0</v>
      </c>
      <c r="FP144" s="66">
        <f>+VLOOKUP(FP$5,'Liste matières'!$A$7:$D$156,4,0)*U144</f>
        <v>0</v>
      </c>
      <c r="FQ144" s="66">
        <f>+VLOOKUP(FQ$5,'Liste matières'!$A$7:$D$156,4,0)*V144</f>
        <v>0</v>
      </c>
      <c r="FR144" s="66">
        <f>+VLOOKUP(FR$5,'Liste matières'!$A$7:$D$156,4,0)*W144</f>
        <v>0</v>
      </c>
      <c r="FS144" s="66">
        <f>+VLOOKUP(FS$5,'Liste matières'!$A$7:$D$156,4,0)*X144</f>
        <v>0</v>
      </c>
      <c r="FT144" s="66">
        <f>+VLOOKUP(FT$5,'Liste matières'!$A$7:$D$156,4,0)*Y144</f>
        <v>0</v>
      </c>
      <c r="FU144" s="66">
        <f>+VLOOKUP(FU$5,'Liste matières'!$A$7:$D$156,4,0)*Z144</f>
        <v>0</v>
      </c>
      <c r="FV144" s="66">
        <f>+VLOOKUP(FV$5,'Liste matières'!$A$7:$D$156,4,0)*AA144</f>
        <v>0</v>
      </c>
      <c r="FW144" s="66">
        <f>+VLOOKUP(FW$5,'Liste matières'!$A$7:$D$156,4,0)*AB144</f>
        <v>0</v>
      </c>
      <c r="FX144" s="66">
        <f>+VLOOKUP(FX$5,'Liste matières'!$A$7:$D$156,4,0)*AC144</f>
        <v>0</v>
      </c>
      <c r="FY144" s="66">
        <f>+VLOOKUP(FY$5,'Liste matières'!$A$7:$D$156,4,0)*AD144</f>
        <v>0</v>
      </c>
      <c r="FZ144" s="66">
        <f>+VLOOKUP(FZ$5,'Liste matières'!$A$7:$D$156,4,0)*AE144</f>
        <v>0</v>
      </c>
      <c r="GA144" s="66">
        <f>+VLOOKUP(GA$5,'Liste matières'!$A$7:$D$156,4,0)*AF144</f>
        <v>0</v>
      </c>
      <c r="GB144" s="66">
        <f>+VLOOKUP(GB$5,'Liste matières'!$A$7:$D$156,4,0)*AG144</f>
        <v>0</v>
      </c>
      <c r="GC144" s="66">
        <f>+VLOOKUP(GC$5,'Liste matières'!$A$7:$D$156,4,0)*AH144</f>
        <v>0</v>
      </c>
      <c r="GD144" s="66">
        <f>+VLOOKUP(GD$5,'Liste matières'!$A$7:$D$156,4,0)*AI144</f>
        <v>0</v>
      </c>
      <c r="GE144" s="66">
        <f>+VLOOKUP(GE$5,'Liste matières'!$A$7:$D$156,4,0)*AJ144</f>
        <v>0</v>
      </c>
      <c r="GF144" s="66">
        <f>+VLOOKUP(GF$5,'Liste matières'!$A$7:$D$156,4,0)*AK144</f>
        <v>0</v>
      </c>
      <c r="GG144" s="66">
        <f>+VLOOKUP(GG$5,'Liste matières'!$A$7:$D$156,4,0)*AL144</f>
        <v>0</v>
      </c>
      <c r="GH144" s="66">
        <f>+VLOOKUP(GH$5,'Liste matières'!$A$7:$D$156,4,0)*AM144</f>
        <v>0</v>
      </c>
      <c r="GI144" s="66">
        <f>+VLOOKUP(GI$5,'Liste matières'!$A$7:$D$156,4,0)*AN144</f>
        <v>0</v>
      </c>
      <c r="GJ144" s="66">
        <f>+VLOOKUP(GJ$5,'Liste matières'!$A$7:$D$156,4,0)*AO144</f>
        <v>0</v>
      </c>
      <c r="GK144" s="66">
        <f>+VLOOKUP(GK$5,'Liste matières'!$A$7:$D$156,4,0)*AP144</f>
        <v>0</v>
      </c>
      <c r="GL144" s="66">
        <f>+VLOOKUP(GL$5,'Liste matières'!$A$7:$D$156,4,0)*AQ144</f>
        <v>0</v>
      </c>
      <c r="GM144" s="66">
        <f>+VLOOKUP(GM$5,'Liste matières'!$A$7:$D$156,4,0)*AR144</f>
        <v>0</v>
      </c>
      <c r="GN144" s="66">
        <f>+VLOOKUP(GN$5,'Liste matières'!$A$7:$D$156,4,0)*AS144</f>
        <v>0</v>
      </c>
      <c r="GO144" s="66">
        <f>+VLOOKUP(GO$5,'Liste matières'!$A$7:$D$156,4,0)*AT144</f>
        <v>0</v>
      </c>
      <c r="GP144" s="66">
        <f>+VLOOKUP(GP$5,'Liste matières'!$A$7:$D$156,4,0)*AU144</f>
        <v>0</v>
      </c>
      <c r="GQ144" s="66">
        <f>+VLOOKUP(GQ$5,'Liste matières'!$A$7:$D$156,4,0)*AV144</f>
        <v>0</v>
      </c>
      <c r="GR144" s="66">
        <f>+VLOOKUP(GR$5,'Liste matières'!$A$7:$D$156,4,0)*AW144</f>
        <v>0</v>
      </c>
      <c r="GS144" s="66">
        <f>+VLOOKUP(GS$5,'Liste matières'!$A$7:$D$156,4,0)*AX144</f>
        <v>0</v>
      </c>
      <c r="GT144" s="66">
        <f>+VLOOKUP(GT$5,'Liste matières'!$A$7:$D$156,4,0)*AY144</f>
        <v>0</v>
      </c>
      <c r="GU144" s="66">
        <f>+VLOOKUP(GU$5,'Liste matières'!$A$7:$D$156,4,0)*AZ144</f>
        <v>0</v>
      </c>
      <c r="GV144" s="66">
        <f>+VLOOKUP(GV$5,'Liste matières'!$A$7:$D$156,4,0)*BA144</f>
        <v>0</v>
      </c>
      <c r="GW144" s="66">
        <f>+VLOOKUP(GW$5,'Liste matières'!$A$7:$D$156,4,0)*BB144</f>
        <v>0</v>
      </c>
      <c r="GX144" s="66">
        <f>+VLOOKUP(GX$5,'Liste matières'!$A$7:$D$156,4,0)*BC144</f>
        <v>0</v>
      </c>
      <c r="GY144" s="66">
        <f>+VLOOKUP(GY$5,'Liste matières'!$A$7:$D$156,4,0)*BD144</f>
        <v>0</v>
      </c>
      <c r="GZ144" s="66">
        <f>+VLOOKUP(GZ$5,'Liste matières'!$A$7:$D$156,4,0)*BE144</f>
        <v>0</v>
      </c>
      <c r="HA144" s="66">
        <f>+VLOOKUP(HA$5,'Liste matières'!$A$7:$D$156,4,0)*BF144</f>
        <v>0</v>
      </c>
      <c r="HB144" s="66">
        <f>+VLOOKUP(HB$5,'Liste matières'!$A$7:$D$156,4,0)*BG144</f>
        <v>0</v>
      </c>
      <c r="HC144" s="66">
        <f>+VLOOKUP(HC$5,'Liste matières'!$A$7:$D$156,4,0)*BH144</f>
        <v>0</v>
      </c>
      <c r="HD144" s="66">
        <f>+VLOOKUP(HD$5,'Liste matières'!$A$7:$D$156,4,0)*BI144</f>
        <v>0</v>
      </c>
      <c r="HE144" s="66">
        <f>+VLOOKUP(HE$5,'Liste matières'!$A$7:$D$156,4,0)*BJ144</f>
        <v>0</v>
      </c>
      <c r="HF144" s="66">
        <f>+VLOOKUP(HF$5,'Liste matières'!$A$7:$D$156,4,0)*BK144</f>
        <v>0</v>
      </c>
      <c r="HG144" s="66">
        <f>+VLOOKUP(HG$5,'Liste matières'!$A$7:$D$156,4,0)*BL144</f>
        <v>0</v>
      </c>
      <c r="HH144" s="66">
        <f>+VLOOKUP(HH$5,'Liste matières'!$A$7:$D$156,4,0)*BM144</f>
        <v>0</v>
      </c>
      <c r="HI144" s="66">
        <f>+VLOOKUP(HI$5,'Liste matières'!$A$7:$D$156,4,0)*BN144</f>
        <v>0</v>
      </c>
      <c r="HJ144" s="66">
        <f>+VLOOKUP(HJ$5,'Liste matières'!$A$7:$D$156,4,0)*BO144</f>
        <v>0</v>
      </c>
      <c r="HK144" s="66">
        <f>+VLOOKUP(HK$5,'Liste matières'!$A$7:$D$156,4,0)*BP144</f>
        <v>0</v>
      </c>
      <c r="HL144" s="66">
        <f>+VLOOKUP(HL$5,'Liste matières'!$A$7:$D$156,4,0)*BQ144</f>
        <v>0</v>
      </c>
      <c r="HM144" s="66">
        <f>+VLOOKUP(HM$5,'Liste matières'!$A$7:$D$156,4,0)*BR144</f>
        <v>0</v>
      </c>
      <c r="HN144" s="66">
        <f>+VLOOKUP(HN$5,'Liste matières'!$A$7:$D$156,4,0)*BS144</f>
        <v>0</v>
      </c>
      <c r="HO144" s="66">
        <f>+VLOOKUP(HO$5,'Liste matières'!$A$7:$D$156,4,0)*BT144</f>
        <v>0</v>
      </c>
      <c r="HP144" s="66">
        <f>+VLOOKUP(HP$5,'Liste matières'!$A$7:$D$156,4,0)*BU144</f>
        <v>0</v>
      </c>
      <c r="HQ144" s="66">
        <f>+VLOOKUP(HQ$5,'Liste matières'!$A$7:$D$156,4,0)*BV144</f>
        <v>0</v>
      </c>
      <c r="HR144" s="66">
        <f>+VLOOKUP(HR$5,'Liste matières'!$A$7:$D$156,4,0)*BW144</f>
        <v>0</v>
      </c>
      <c r="HS144" s="66">
        <f>+VLOOKUP(HS$5,'Liste matières'!$A$7:$D$156,4,0)*BX144</f>
        <v>0</v>
      </c>
      <c r="HT144" s="66">
        <f>+VLOOKUP(HT$5,'Liste matières'!$A$7:$D$156,4,0)*BY144</f>
        <v>0</v>
      </c>
      <c r="HU144" s="66">
        <f>+VLOOKUP(HU$5,'Liste matières'!$A$7:$D$156,4,0)*BZ144</f>
        <v>0</v>
      </c>
      <c r="HV144" s="66">
        <f>+VLOOKUP(HV$5,'Liste matières'!$A$7:$D$156,4,0)*CA144</f>
        <v>0</v>
      </c>
      <c r="HW144" s="66">
        <f>+VLOOKUP(HW$5,'Liste matières'!$A$7:$D$156,4,0)*CB144</f>
        <v>0</v>
      </c>
      <c r="HX144" s="66">
        <f>+VLOOKUP(HX$5,'Liste matières'!$A$7:$D$156,4,0)*CC144</f>
        <v>0</v>
      </c>
      <c r="HY144" s="66">
        <f>+VLOOKUP(HY$5,'Liste matières'!$A$7:$D$156,4,0)*CD144</f>
        <v>0</v>
      </c>
      <c r="HZ144" s="66">
        <f>+VLOOKUP(HZ$5,'Liste matières'!$A$7:$D$156,4,0)*CE144</f>
        <v>0</v>
      </c>
      <c r="IA144" s="66">
        <f>+VLOOKUP(IA$5,'Liste matières'!$A$7:$D$156,4,0)*CF144</f>
        <v>0</v>
      </c>
      <c r="IB144" s="66">
        <f>+VLOOKUP(IB$5,'Liste matières'!$A$7:$D$156,4,0)*CG144</f>
        <v>0</v>
      </c>
      <c r="IC144" s="66">
        <f>+VLOOKUP(IC$5,'Liste matières'!$A$7:$D$156,4,0)*CH144</f>
        <v>0</v>
      </c>
      <c r="ID144" s="66">
        <f>+VLOOKUP(ID$5,'Liste matières'!$A$7:$D$156,4,0)*CI144</f>
        <v>0</v>
      </c>
      <c r="IE144" s="66">
        <f>+VLOOKUP(IE$5,'Liste matières'!$A$7:$D$156,4,0)*CJ144</f>
        <v>0</v>
      </c>
      <c r="IF144" s="66">
        <f>+VLOOKUP(IF$5,'Liste matières'!$A$7:$D$156,4,0)*CK144</f>
        <v>0</v>
      </c>
      <c r="IG144" s="66">
        <f>+VLOOKUP(IG$5,'Liste matières'!$A$7:$D$156,4,0)*CL144</f>
        <v>0</v>
      </c>
      <c r="IH144" s="66">
        <f>+VLOOKUP(IH$5,'Liste matières'!$A$7:$D$156,4,0)*CM144</f>
        <v>0</v>
      </c>
      <c r="II144" s="66">
        <f>+VLOOKUP(II$5,'Liste matières'!$A$7:$D$156,4,0)*CN144</f>
        <v>0</v>
      </c>
      <c r="IJ144" s="66">
        <f>+VLOOKUP(IJ$5,'Liste matières'!$A$7:$D$156,4,0)*CO144</f>
        <v>0</v>
      </c>
      <c r="IK144" s="66">
        <f>+VLOOKUP(IK$5,'Liste matières'!$A$7:$D$156,4,0)*CP144</f>
        <v>0</v>
      </c>
      <c r="IL144" s="66">
        <f>+VLOOKUP(IL$5,'Liste matières'!$A$7:$D$156,4,0)*CQ144</f>
        <v>0</v>
      </c>
      <c r="IM144" s="66">
        <f>+VLOOKUP(IM$5,'Liste matières'!$A$7:$D$156,4,0)*CR144</f>
        <v>0</v>
      </c>
      <c r="IN144" s="66">
        <f>+VLOOKUP(IN$5,'Liste matières'!$A$7:$D$156,4,0)*CS144</f>
        <v>0</v>
      </c>
      <c r="IO144" s="66">
        <f>+VLOOKUP(IO$5,'Liste matières'!$A$7:$D$156,4,0)*CT144</f>
        <v>0</v>
      </c>
      <c r="IP144" s="66">
        <f>+VLOOKUP(IP$5,'Liste matières'!$A$7:$D$156,4,0)*CU144</f>
        <v>0</v>
      </c>
      <c r="IQ144" s="66">
        <f>+VLOOKUP(IQ$5,'Liste matières'!$A$7:$D$156,4,0)*CV144</f>
        <v>0</v>
      </c>
      <c r="IR144" s="66">
        <f>+VLOOKUP(IR$5,'Liste matières'!$A$7:$D$156,4,0)*CW144</f>
        <v>0</v>
      </c>
      <c r="IS144" s="66">
        <f>+VLOOKUP(IS$5,'Liste matières'!$A$7:$D$156,4,0)*CX144</f>
        <v>0</v>
      </c>
      <c r="IT144" s="66">
        <f>+VLOOKUP(IT$5,'Liste matières'!$A$7:$D$156,4,0)*CY144</f>
        <v>0</v>
      </c>
      <c r="IU144" s="66">
        <f>+VLOOKUP(IU$5,'Liste matières'!$A$7:$D$156,4,0)*CZ144</f>
        <v>0</v>
      </c>
      <c r="IV144" s="66">
        <f>+VLOOKUP(IV$5,'Liste matières'!$A$7:$D$156,4,0)*DA144</f>
        <v>0</v>
      </c>
      <c r="IW144" s="66">
        <f>+VLOOKUP(IW$5,'Liste matières'!$A$7:$D$156,4,0)*DB144</f>
        <v>0</v>
      </c>
      <c r="IX144" s="66">
        <f>+VLOOKUP(IX$5,'Liste matières'!$A$7:$D$156,4,0)*DC144</f>
        <v>0</v>
      </c>
      <c r="IY144" s="66">
        <f>+VLOOKUP(IY$5,'Liste matières'!$A$7:$D$156,4,0)*DD144</f>
        <v>0</v>
      </c>
      <c r="IZ144" s="66">
        <f>+VLOOKUP(IZ$5,'Liste matières'!$A$7:$D$156,4,0)*DE144</f>
        <v>0</v>
      </c>
      <c r="JA144" s="66">
        <f>+VLOOKUP(JA$5,'Liste matières'!$A$7:$D$156,4,0)*DF144</f>
        <v>0</v>
      </c>
      <c r="JB144" s="66">
        <f>+VLOOKUP(JB$5,'Liste matières'!$A$7:$D$156,4,0)*DG144</f>
        <v>0</v>
      </c>
      <c r="JC144" s="66">
        <f>+VLOOKUP(JC$5,'Liste matières'!$A$7:$D$156,4,0)*DH144</f>
        <v>0</v>
      </c>
      <c r="JD144" s="66">
        <f>+VLOOKUP(JD$5,'Liste matières'!$A$7:$D$156,4,0)*DI144</f>
        <v>0</v>
      </c>
      <c r="JE144" s="66">
        <f>+VLOOKUP(JE$5,'Liste matières'!$A$7:$D$156,4,0)*DJ144</f>
        <v>0</v>
      </c>
      <c r="JF144" s="66">
        <f>+VLOOKUP(JF$5,'Liste matières'!$A$7:$D$156,4,0)*DK144</f>
        <v>0</v>
      </c>
      <c r="JG144" s="66">
        <f>+VLOOKUP(JG$5,'Liste matières'!$A$7:$D$156,4,0)*DL144</f>
        <v>0</v>
      </c>
      <c r="JH144" s="66">
        <f>+VLOOKUP(JH$5,'Liste matières'!$A$7:$D$156,4,0)*DM144</f>
        <v>0</v>
      </c>
      <c r="JI144" s="66">
        <f>+VLOOKUP(JI$5,'Liste matières'!$A$7:$D$156,4,0)*DN144</f>
        <v>0</v>
      </c>
      <c r="JJ144" s="66">
        <f>+VLOOKUP(JJ$5,'Liste matières'!$A$7:$D$156,4,0)*DO144</f>
        <v>0</v>
      </c>
      <c r="JK144" s="66">
        <f>+VLOOKUP(JK$5,'Liste matières'!$A$7:$D$156,4,0)*DP144</f>
        <v>0</v>
      </c>
      <c r="JL144" s="66">
        <f>+VLOOKUP(JL$5,'Liste matières'!$A$7:$D$156,4,0)*DQ144</f>
        <v>0</v>
      </c>
      <c r="JM144" s="66">
        <f>+VLOOKUP(JM$5,'Liste matières'!$A$7:$D$156,4,0)*DR144</f>
        <v>0</v>
      </c>
      <c r="JN144" s="66">
        <f>+VLOOKUP(JN$5,'Liste matières'!$A$7:$D$156,4,0)*DS144</f>
        <v>0</v>
      </c>
      <c r="JO144" s="66">
        <f>+VLOOKUP(JO$5,'Liste matières'!$A$7:$D$156,4,0)*DT144</f>
        <v>0</v>
      </c>
      <c r="JP144" s="66">
        <f>+VLOOKUP(JP$5,'Liste matières'!$A$7:$D$156,4,0)*DU144</f>
        <v>0</v>
      </c>
      <c r="JQ144" s="66">
        <f>+VLOOKUP(JQ$5,'Liste matières'!$A$7:$D$156,4,0)*DV144</f>
        <v>0</v>
      </c>
      <c r="JR144" s="66">
        <f>+VLOOKUP(JR$5,'Liste matières'!$A$7:$D$156,4,0)*DW144</f>
        <v>0</v>
      </c>
      <c r="JS144" s="66">
        <f>+VLOOKUP(JS$5,'Liste matières'!$A$7:$D$156,4,0)*DX144</f>
        <v>0</v>
      </c>
      <c r="JT144" s="66">
        <f>+VLOOKUP(JT$5,'Liste matières'!$A$7:$D$156,4,0)*DY144</f>
        <v>0</v>
      </c>
      <c r="JU144" s="66">
        <f>+VLOOKUP(JU$5,'Liste matières'!$A$7:$D$156,4,0)*DZ144</f>
        <v>0</v>
      </c>
      <c r="JV144" s="66">
        <f>+VLOOKUP(JV$5,'Liste matières'!$A$7:$D$156,4,0)*EA144</f>
        <v>0</v>
      </c>
      <c r="JW144" s="66">
        <f>+VLOOKUP(JW$5,'Liste matières'!$A$7:$D$156,4,0)*EB144</f>
        <v>0</v>
      </c>
      <c r="JX144" s="66">
        <f>+VLOOKUP(JX$5,'Liste matières'!$A$7:$D$156,4,0)*EC144</f>
        <v>0</v>
      </c>
      <c r="JY144" s="66">
        <f>+VLOOKUP(JY$5,'Liste matières'!$A$7:$D$156,4,0)*ED144</f>
        <v>0</v>
      </c>
      <c r="JZ144" s="66">
        <f>+VLOOKUP(JZ$5,'Liste matières'!$A$7:$D$156,4,0)*EE144</f>
        <v>0</v>
      </c>
      <c r="KA144" s="66">
        <f>+VLOOKUP(KA$5,'Liste matières'!$A$7:$D$156,4,0)*EF144</f>
        <v>0</v>
      </c>
      <c r="KB144" s="66">
        <f>+VLOOKUP(KB$5,'Liste matières'!$A$7:$D$156,4,0)*EG144</f>
        <v>0</v>
      </c>
      <c r="KC144" s="66">
        <f>+VLOOKUP(KC$5,'Liste matières'!$A$7:$D$156,4,0)*EH144</f>
        <v>0</v>
      </c>
      <c r="KD144" s="66">
        <f>+VLOOKUP(KD$5,'Liste matières'!$A$7:$D$156,4,0)*EI144</f>
        <v>0</v>
      </c>
      <c r="KE144" s="66">
        <f>+VLOOKUP(KE$5,'Liste matières'!$A$7:$D$156,4,0)*EJ144</f>
        <v>0</v>
      </c>
      <c r="KF144" s="66">
        <f>+VLOOKUP(KF$5,'Liste matières'!$A$7:$D$156,4,0)*EK144</f>
        <v>0</v>
      </c>
      <c r="KG144" s="66">
        <f>+VLOOKUP(KG$5,'Liste matières'!$A$7:$D$156,4,0)*EL144</f>
        <v>0</v>
      </c>
      <c r="KH144" s="66">
        <f>+VLOOKUP(KH$5,'Liste matières'!$A$7:$D$156,4,0)*EM144</f>
        <v>0</v>
      </c>
      <c r="KI144" s="66">
        <f>+VLOOKUP(KI$5,'Liste matières'!$A$7:$D$156,4,0)*EN144</f>
        <v>0</v>
      </c>
      <c r="KJ144" s="66">
        <f>+VLOOKUP(KJ$5,'Liste matières'!$A$7:$D$156,4,0)*EO144</f>
        <v>0</v>
      </c>
      <c r="KK144" s="66">
        <f>+VLOOKUP(KK$5,'Liste matières'!$A$7:$D$156,4,0)*EP144</f>
        <v>0</v>
      </c>
      <c r="KL144" s="66">
        <f>+VLOOKUP(KL$5,'Liste matières'!$A$7:$D$156,4,0)*EQ144</f>
        <v>0</v>
      </c>
      <c r="KM144" s="66">
        <f>+VLOOKUP(KM$5,'Liste matières'!$A$7:$D$156,4,0)*ER144</f>
        <v>0</v>
      </c>
      <c r="KN144" s="66">
        <f>+VLOOKUP(KN$5,'Liste matières'!$A$7:$D$156,4,0)*ES144</f>
        <v>0</v>
      </c>
      <c r="KO144" s="66">
        <f>+VLOOKUP(KO$5,'Liste matières'!$A$7:$D$156,4,0)*ET144</f>
        <v>0</v>
      </c>
      <c r="KP144" s="66">
        <f>+VLOOKUP(KP$5,'Liste matières'!$A$7:$D$156,4,0)*EU144</f>
        <v>0</v>
      </c>
      <c r="KQ144" s="66">
        <f>+VLOOKUP(KQ$5,'Liste matières'!$A$7:$D$156,4,0)*EV144</f>
        <v>0</v>
      </c>
      <c r="KR144" s="66">
        <f>+VLOOKUP(KR$5,'Liste matières'!$A$7:$D$156,4,0)*EW144</f>
        <v>0</v>
      </c>
      <c r="KS144" s="66">
        <f>+VLOOKUP(KS$5,'Liste matières'!$A$7:$D$156,4,0)*EX144</f>
        <v>0</v>
      </c>
      <c r="KU144" s="65">
        <f t="shared" si="2"/>
        <v>0</v>
      </c>
    </row>
    <row r="145" spans="1:307" x14ac:dyDescent="0.25">
      <c r="A145" s="3" t="s">
        <v>139</v>
      </c>
      <c r="B145" s="11"/>
      <c r="C145" s="74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  <c r="DK145" s="38"/>
      <c r="DL145" s="38"/>
      <c r="DM145" s="38"/>
      <c r="DN145" s="38"/>
      <c r="DO145" s="38"/>
      <c r="DP145" s="38"/>
      <c r="DQ145" s="38"/>
      <c r="DR145" s="38"/>
      <c r="DS145" s="38"/>
      <c r="DT145" s="38"/>
      <c r="DU145" s="38"/>
      <c r="DV145" s="38"/>
      <c r="DW145" s="38"/>
      <c r="DX145" s="38"/>
      <c r="DY145" s="38"/>
      <c r="DZ145" s="38"/>
      <c r="EA145" s="38"/>
      <c r="EB145" s="38"/>
      <c r="EC145" s="38"/>
      <c r="ED145" s="38"/>
      <c r="EE145" s="38"/>
      <c r="EF145" s="38"/>
      <c r="EG145" s="38"/>
      <c r="EH145" s="38"/>
      <c r="EI145" s="38"/>
      <c r="EJ145" s="38"/>
      <c r="EK145" s="38"/>
      <c r="EL145" s="38"/>
      <c r="EM145" s="38"/>
      <c r="EN145" s="38"/>
      <c r="EO145" s="38"/>
      <c r="EP145" s="38"/>
      <c r="EQ145" s="38"/>
      <c r="ER145" s="38"/>
      <c r="ES145" s="38"/>
      <c r="ET145" s="38"/>
      <c r="EU145" s="38"/>
      <c r="EV145" s="38"/>
      <c r="EW145" s="38"/>
      <c r="EX145" s="38"/>
      <c r="EZ145" s="66">
        <f>+VLOOKUP(EZ$5,'Liste matières'!$A$7:$D$156,4,0)*E145</f>
        <v>0</v>
      </c>
      <c r="FA145" s="66">
        <f>+VLOOKUP(FA$5,'Liste matières'!$A$7:$D$156,4,0)*F145</f>
        <v>0</v>
      </c>
      <c r="FB145" s="66">
        <f>+VLOOKUP(FB$5,'Liste matières'!$A$7:$D$156,4,0)*G145</f>
        <v>0</v>
      </c>
      <c r="FC145" s="66">
        <f>+VLOOKUP(FC$5,'Liste matières'!$A$7:$D$156,4,0)*H145</f>
        <v>0</v>
      </c>
      <c r="FD145" s="66">
        <f>+VLOOKUP(FD$5,'Liste matières'!$A$7:$D$156,4,0)*I145</f>
        <v>0</v>
      </c>
      <c r="FE145" s="66">
        <f>+VLOOKUP(FE$5,'Liste matières'!$A$7:$D$156,4,0)*J145</f>
        <v>0</v>
      </c>
      <c r="FF145" s="66">
        <f>+VLOOKUP(FF$5,'Liste matières'!$A$7:$D$156,4,0)*K145</f>
        <v>0</v>
      </c>
      <c r="FG145" s="66">
        <f>+VLOOKUP(FG$5,'Liste matières'!$A$7:$D$156,4,0)*L145</f>
        <v>0</v>
      </c>
      <c r="FH145" s="66">
        <f>+VLOOKUP(FH$5,'Liste matières'!$A$7:$D$156,4,0)*M145</f>
        <v>0</v>
      </c>
      <c r="FI145" s="66">
        <f>+VLOOKUP(FI$5,'Liste matières'!$A$7:$D$156,4,0)*N145</f>
        <v>0</v>
      </c>
      <c r="FJ145" s="66">
        <f>+VLOOKUP(FJ$5,'Liste matières'!$A$7:$D$156,4,0)*O145</f>
        <v>0</v>
      </c>
      <c r="FK145" s="66">
        <f>+VLOOKUP(FK$5,'Liste matières'!$A$7:$D$156,4,0)*P145</f>
        <v>0</v>
      </c>
      <c r="FL145" s="66">
        <f>+VLOOKUP(FL$5,'Liste matières'!$A$7:$D$156,4,0)*Q145</f>
        <v>0</v>
      </c>
      <c r="FM145" s="66">
        <f>+VLOOKUP(FM$5,'Liste matières'!$A$7:$D$156,4,0)*R145</f>
        <v>0</v>
      </c>
      <c r="FN145" s="66">
        <f>+VLOOKUP(FN$5,'Liste matières'!$A$7:$D$156,4,0)*S145</f>
        <v>0</v>
      </c>
      <c r="FO145" s="66">
        <f>+VLOOKUP(FO$5,'Liste matières'!$A$7:$D$156,4,0)*T145</f>
        <v>0</v>
      </c>
      <c r="FP145" s="66">
        <f>+VLOOKUP(FP$5,'Liste matières'!$A$7:$D$156,4,0)*U145</f>
        <v>0</v>
      </c>
      <c r="FQ145" s="66">
        <f>+VLOOKUP(FQ$5,'Liste matières'!$A$7:$D$156,4,0)*V145</f>
        <v>0</v>
      </c>
      <c r="FR145" s="66">
        <f>+VLOOKUP(FR$5,'Liste matières'!$A$7:$D$156,4,0)*W145</f>
        <v>0</v>
      </c>
      <c r="FS145" s="66">
        <f>+VLOOKUP(FS$5,'Liste matières'!$A$7:$D$156,4,0)*X145</f>
        <v>0</v>
      </c>
      <c r="FT145" s="66">
        <f>+VLOOKUP(FT$5,'Liste matières'!$A$7:$D$156,4,0)*Y145</f>
        <v>0</v>
      </c>
      <c r="FU145" s="66">
        <f>+VLOOKUP(FU$5,'Liste matières'!$A$7:$D$156,4,0)*Z145</f>
        <v>0</v>
      </c>
      <c r="FV145" s="66">
        <f>+VLOOKUP(FV$5,'Liste matières'!$A$7:$D$156,4,0)*AA145</f>
        <v>0</v>
      </c>
      <c r="FW145" s="66">
        <f>+VLOOKUP(FW$5,'Liste matières'!$A$7:$D$156,4,0)*AB145</f>
        <v>0</v>
      </c>
      <c r="FX145" s="66">
        <f>+VLOOKUP(FX$5,'Liste matières'!$A$7:$D$156,4,0)*AC145</f>
        <v>0</v>
      </c>
      <c r="FY145" s="66">
        <f>+VLOOKUP(FY$5,'Liste matières'!$A$7:$D$156,4,0)*AD145</f>
        <v>0</v>
      </c>
      <c r="FZ145" s="66">
        <f>+VLOOKUP(FZ$5,'Liste matières'!$A$7:$D$156,4,0)*AE145</f>
        <v>0</v>
      </c>
      <c r="GA145" s="66">
        <f>+VLOOKUP(GA$5,'Liste matières'!$A$7:$D$156,4,0)*AF145</f>
        <v>0</v>
      </c>
      <c r="GB145" s="66">
        <f>+VLOOKUP(GB$5,'Liste matières'!$A$7:$D$156,4,0)*AG145</f>
        <v>0</v>
      </c>
      <c r="GC145" s="66">
        <f>+VLOOKUP(GC$5,'Liste matières'!$A$7:$D$156,4,0)*AH145</f>
        <v>0</v>
      </c>
      <c r="GD145" s="66">
        <f>+VLOOKUP(GD$5,'Liste matières'!$A$7:$D$156,4,0)*AI145</f>
        <v>0</v>
      </c>
      <c r="GE145" s="66">
        <f>+VLOOKUP(GE$5,'Liste matières'!$A$7:$D$156,4,0)*AJ145</f>
        <v>0</v>
      </c>
      <c r="GF145" s="66">
        <f>+VLOOKUP(GF$5,'Liste matières'!$A$7:$D$156,4,0)*AK145</f>
        <v>0</v>
      </c>
      <c r="GG145" s="66">
        <f>+VLOOKUP(GG$5,'Liste matières'!$A$7:$D$156,4,0)*AL145</f>
        <v>0</v>
      </c>
      <c r="GH145" s="66">
        <f>+VLOOKUP(GH$5,'Liste matières'!$A$7:$D$156,4,0)*AM145</f>
        <v>0</v>
      </c>
      <c r="GI145" s="66">
        <f>+VLOOKUP(GI$5,'Liste matières'!$A$7:$D$156,4,0)*AN145</f>
        <v>0</v>
      </c>
      <c r="GJ145" s="66">
        <f>+VLOOKUP(GJ$5,'Liste matières'!$A$7:$D$156,4,0)*AO145</f>
        <v>0</v>
      </c>
      <c r="GK145" s="66">
        <f>+VLOOKUP(GK$5,'Liste matières'!$A$7:$D$156,4,0)*AP145</f>
        <v>0</v>
      </c>
      <c r="GL145" s="66">
        <f>+VLOOKUP(GL$5,'Liste matières'!$A$7:$D$156,4,0)*AQ145</f>
        <v>0</v>
      </c>
      <c r="GM145" s="66">
        <f>+VLOOKUP(GM$5,'Liste matières'!$A$7:$D$156,4,0)*AR145</f>
        <v>0</v>
      </c>
      <c r="GN145" s="66">
        <f>+VLOOKUP(GN$5,'Liste matières'!$A$7:$D$156,4,0)*AS145</f>
        <v>0</v>
      </c>
      <c r="GO145" s="66">
        <f>+VLOOKUP(GO$5,'Liste matières'!$A$7:$D$156,4,0)*AT145</f>
        <v>0</v>
      </c>
      <c r="GP145" s="66">
        <f>+VLOOKUP(GP$5,'Liste matières'!$A$7:$D$156,4,0)*AU145</f>
        <v>0</v>
      </c>
      <c r="GQ145" s="66">
        <f>+VLOOKUP(GQ$5,'Liste matières'!$A$7:$D$156,4,0)*AV145</f>
        <v>0</v>
      </c>
      <c r="GR145" s="66">
        <f>+VLOOKUP(GR$5,'Liste matières'!$A$7:$D$156,4,0)*AW145</f>
        <v>0</v>
      </c>
      <c r="GS145" s="66">
        <f>+VLOOKUP(GS$5,'Liste matières'!$A$7:$D$156,4,0)*AX145</f>
        <v>0</v>
      </c>
      <c r="GT145" s="66">
        <f>+VLOOKUP(GT$5,'Liste matières'!$A$7:$D$156,4,0)*AY145</f>
        <v>0</v>
      </c>
      <c r="GU145" s="66">
        <f>+VLOOKUP(GU$5,'Liste matières'!$A$7:$D$156,4,0)*AZ145</f>
        <v>0</v>
      </c>
      <c r="GV145" s="66">
        <f>+VLOOKUP(GV$5,'Liste matières'!$A$7:$D$156,4,0)*BA145</f>
        <v>0</v>
      </c>
      <c r="GW145" s="66">
        <f>+VLOOKUP(GW$5,'Liste matières'!$A$7:$D$156,4,0)*BB145</f>
        <v>0</v>
      </c>
      <c r="GX145" s="66">
        <f>+VLOOKUP(GX$5,'Liste matières'!$A$7:$D$156,4,0)*BC145</f>
        <v>0</v>
      </c>
      <c r="GY145" s="66">
        <f>+VLOOKUP(GY$5,'Liste matières'!$A$7:$D$156,4,0)*BD145</f>
        <v>0</v>
      </c>
      <c r="GZ145" s="66">
        <f>+VLOOKUP(GZ$5,'Liste matières'!$A$7:$D$156,4,0)*BE145</f>
        <v>0</v>
      </c>
      <c r="HA145" s="66">
        <f>+VLOOKUP(HA$5,'Liste matières'!$A$7:$D$156,4,0)*BF145</f>
        <v>0</v>
      </c>
      <c r="HB145" s="66">
        <f>+VLOOKUP(HB$5,'Liste matières'!$A$7:$D$156,4,0)*BG145</f>
        <v>0</v>
      </c>
      <c r="HC145" s="66">
        <f>+VLOOKUP(HC$5,'Liste matières'!$A$7:$D$156,4,0)*BH145</f>
        <v>0</v>
      </c>
      <c r="HD145" s="66">
        <f>+VLOOKUP(HD$5,'Liste matières'!$A$7:$D$156,4,0)*BI145</f>
        <v>0</v>
      </c>
      <c r="HE145" s="66">
        <f>+VLOOKUP(HE$5,'Liste matières'!$A$7:$D$156,4,0)*BJ145</f>
        <v>0</v>
      </c>
      <c r="HF145" s="66">
        <f>+VLOOKUP(HF$5,'Liste matières'!$A$7:$D$156,4,0)*BK145</f>
        <v>0</v>
      </c>
      <c r="HG145" s="66">
        <f>+VLOOKUP(HG$5,'Liste matières'!$A$7:$D$156,4,0)*BL145</f>
        <v>0</v>
      </c>
      <c r="HH145" s="66">
        <f>+VLOOKUP(HH$5,'Liste matières'!$A$7:$D$156,4,0)*BM145</f>
        <v>0</v>
      </c>
      <c r="HI145" s="66">
        <f>+VLOOKUP(HI$5,'Liste matières'!$A$7:$D$156,4,0)*BN145</f>
        <v>0</v>
      </c>
      <c r="HJ145" s="66">
        <f>+VLOOKUP(HJ$5,'Liste matières'!$A$7:$D$156,4,0)*BO145</f>
        <v>0</v>
      </c>
      <c r="HK145" s="66">
        <f>+VLOOKUP(HK$5,'Liste matières'!$A$7:$D$156,4,0)*BP145</f>
        <v>0</v>
      </c>
      <c r="HL145" s="66">
        <f>+VLOOKUP(HL$5,'Liste matières'!$A$7:$D$156,4,0)*BQ145</f>
        <v>0</v>
      </c>
      <c r="HM145" s="66">
        <f>+VLOOKUP(HM$5,'Liste matières'!$A$7:$D$156,4,0)*BR145</f>
        <v>0</v>
      </c>
      <c r="HN145" s="66">
        <f>+VLOOKUP(HN$5,'Liste matières'!$A$7:$D$156,4,0)*BS145</f>
        <v>0</v>
      </c>
      <c r="HO145" s="66">
        <f>+VLOOKUP(HO$5,'Liste matières'!$A$7:$D$156,4,0)*BT145</f>
        <v>0</v>
      </c>
      <c r="HP145" s="66">
        <f>+VLOOKUP(HP$5,'Liste matières'!$A$7:$D$156,4,0)*BU145</f>
        <v>0</v>
      </c>
      <c r="HQ145" s="66">
        <f>+VLOOKUP(HQ$5,'Liste matières'!$A$7:$D$156,4,0)*BV145</f>
        <v>0</v>
      </c>
      <c r="HR145" s="66">
        <f>+VLOOKUP(HR$5,'Liste matières'!$A$7:$D$156,4,0)*BW145</f>
        <v>0</v>
      </c>
      <c r="HS145" s="66">
        <f>+VLOOKUP(HS$5,'Liste matières'!$A$7:$D$156,4,0)*BX145</f>
        <v>0</v>
      </c>
      <c r="HT145" s="66">
        <f>+VLOOKUP(HT$5,'Liste matières'!$A$7:$D$156,4,0)*BY145</f>
        <v>0</v>
      </c>
      <c r="HU145" s="66">
        <f>+VLOOKUP(HU$5,'Liste matières'!$A$7:$D$156,4,0)*BZ145</f>
        <v>0</v>
      </c>
      <c r="HV145" s="66">
        <f>+VLOOKUP(HV$5,'Liste matières'!$A$7:$D$156,4,0)*CA145</f>
        <v>0</v>
      </c>
      <c r="HW145" s="66">
        <f>+VLOOKUP(HW$5,'Liste matières'!$A$7:$D$156,4,0)*CB145</f>
        <v>0</v>
      </c>
      <c r="HX145" s="66">
        <f>+VLOOKUP(HX$5,'Liste matières'!$A$7:$D$156,4,0)*CC145</f>
        <v>0</v>
      </c>
      <c r="HY145" s="66">
        <f>+VLOOKUP(HY$5,'Liste matières'!$A$7:$D$156,4,0)*CD145</f>
        <v>0</v>
      </c>
      <c r="HZ145" s="66">
        <f>+VLOOKUP(HZ$5,'Liste matières'!$A$7:$D$156,4,0)*CE145</f>
        <v>0</v>
      </c>
      <c r="IA145" s="66">
        <f>+VLOOKUP(IA$5,'Liste matières'!$A$7:$D$156,4,0)*CF145</f>
        <v>0</v>
      </c>
      <c r="IB145" s="66">
        <f>+VLOOKUP(IB$5,'Liste matières'!$A$7:$D$156,4,0)*CG145</f>
        <v>0</v>
      </c>
      <c r="IC145" s="66">
        <f>+VLOOKUP(IC$5,'Liste matières'!$A$7:$D$156,4,0)*CH145</f>
        <v>0</v>
      </c>
      <c r="ID145" s="66">
        <f>+VLOOKUP(ID$5,'Liste matières'!$A$7:$D$156,4,0)*CI145</f>
        <v>0</v>
      </c>
      <c r="IE145" s="66">
        <f>+VLOOKUP(IE$5,'Liste matières'!$A$7:$D$156,4,0)*CJ145</f>
        <v>0</v>
      </c>
      <c r="IF145" s="66">
        <f>+VLOOKUP(IF$5,'Liste matières'!$A$7:$D$156,4,0)*CK145</f>
        <v>0</v>
      </c>
      <c r="IG145" s="66">
        <f>+VLOOKUP(IG$5,'Liste matières'!$A$7:$D$156,4,0)*CL145</f>
        <v>0</v>
      </c>
      <c r="IH145" s="66">
        <f>+VLOOKUP(IH$5,'Liste matières'!$A$7:$D$156,4,0)*CM145</f>
        <v>0</v>
      </c>
      <c r="II145" s="66">
        <f>+VLOOKUP(II$5,'Liste matières'!$A$7:$D$156,4,0)*CN145</f>
        <v>0</v>
      </c>
      <c r="IJ145" s="66">
        <f>+VLOOKUP(IJ$5,'Liste matières'!$A$7:$D$156,4,0)*CO145</f>
        <v>0</v>
      </c>
      <c r="IK145" s="66">
        <f>+VLOOKUP(IK$5,'Liste matières'!$A$7:$D$156,4,0)*CP145</f>
        <v>0</v>
      </c>
      <c r="IL145" s="66">
        <f>+VLOOKUP(IL$5,'Liste matières'!$A$7:$D$156,4,0)*CQ145</f>
        <v>0</v>
      </c>
      <c r="IM145" s="66">
        <f>+VLOOKUP(IM$5,'Liste matières'!$A$7:$D$156,4,0)*CR145</f>
        <v>0</v>
      </c>
      <c r="IN145" s="66">
        <f>+VLOOKUP(IN$5,'Liste matières'!$A$7:$D$156,4,0)*CS145</f>
        <v>0</v>
      </c>
      <c r="IO145" s="66">
        <f>+VLOOKUP(IO$5,'Liste matières'!$A$7:$D$156,4,0)*CT145</f>
        <v>0</v>
      </c>
      <c r="IP145" s="66">
        <f>+VLOOKUP(IP$5,'Liste matières'!$A$7:$D$156,4,0)*CU145</f>
        <v>0</v>
      </c>
      <c r="IQ145" s="66">
        <f>+VLOOKUP(IQ$5,'Liste matières'!$A$7:$D$156,4,0)*CV145</f>
        <v>0</v>
      </c>
      <c r="IR145" s="66">
        <f>+VLOOKUP(IR$5,'Liste matières'!$A$7:$D$156,4,0)*CW145</f>
        <v>0</v>
      </c>
      <c r="IS145" s="66">
        <f>+VLOOKUP(IS$5,'Liste matières'!$A$7:$D$156,4,0)*CX145</f>
        <v>0</v>
      </c>
      <c r="IT145" s="66">
        <f>+VLOOKUP(IT$5,'Liste matières'!$A$7:$D$156,4,0)*CY145</f>
        <v>0</v>
      </c>
      <c r="IU145" s="66">
        <f>+VLOOKUP(IU$5,'Liste matières'!$A$7:$D$156,4,0)*CZ145</f>
        <v>0</v>
      </c>
      <c r="IV145" s="66">
        <f>+VLOOKUP(IV$5,'Liste matières'!$A$7:$D$156,4,0)*DA145</f>
        <v>0</v>
      </c>
      <c r="IW145" s="66">
        <f>+VLOOKUP(IW$5,'Liste matières'!$A$7:$D$156,4,0)*DB145</f>
        <v>0</v>
      </c>
      <c r="IX145" s="66">
        <f>+VLOOKUP(IX$5,'Liste matières'!$A$7:$D$156,4,0)*DC145</f>
        <v>0</v>
      </c>
      <c r="IY145" s="66">
        <f>+VLOOKUP(IY$5,'Liste matières'!$A$7:$D$156,4,0)*DD145</f>
        <v>0</v>
      </c>
      <c r="IZ145" s="66">
        <f>+VLOOKUP(IZ$5,'Liste matières'!$A$7:$D$156,4,0)*DE145</f>
        <v>0</v>
      </c>
      <c r="JA145" s="66">
        <f>+VLOOKUP(JA$5,'Liste matières'!$A$7:$D$156,4,0)*DF145</f>
        <v>0</v>
      </c>
      <c r="JB145" s="66">
        <f>+VLOOKUP(JB$5,'Liste matières'!$A$7:$D$156,4,0)*DG145</f>
        <v>0</v>
      </c>
      <c r="JC145" s="66">
        <f>+VLOOKUP(JC$5,'Liste matières'!$A$7:$D$156,4,0)*DH145</f>
        <v>0</v>
      </c>
      <c r="JD145" s="66">
        <f>+VLOOKUP(JD$5,'Liste matières'!$A$7:$D$156,4,0)*DI145</f>
        <v>0</v>
      </c>
      <c r="JE145" s="66">
        <f>+VLOOKUP(JE$5,'Liste matières'!$A$7:$D$156,4,0)*DJ145</f>
        <v>0</v>
      </c>
      <c r="JF145" s="66">
        <f>+VLOOKUP(JF$5,'Liste matières'!$A$7:$D$156,4,0)*DK145</f>
        <v>0</v>
      </c>
      <c r="JG145" s="66">
        <f>+VLOOKUP(JG$5,'Liste matières'!$A$7:$D$156,4,0)*DL145</f>
        <v>0</v>
      </c>
      <c r="JH145" s="66">
        <f>+VLOOKUP(JH$5,'Liste matières'!$A$7:$D$156,4,0)*DM145</f>
        <v>0</v>
      </c>
      <c r="JI145" s="66">
        <f>+VLOOKUP(JI$5,'Liste matières'!$A$7:$D$156,4,0)*DN145</f>
        <v>0</v>
      </c>
      <c r="JJ145" s="66">
        <f>+VLOOKUP(JJ$5,'Liste matières'!$A$7:$D$156,4,0)*DO145</f>
        <v>0</v>
      </c>
      <c r="JK145" s="66">
        <f>+VLOOKUP(JK$5,'Liste matières'!$A$7:$D$156,4,0)*DP145</f>
        <v>0</v>
      </c>
      <c r="JL145" s="66">
        <f>+VLOOKUP(JL$5,'Liste matières'!$A$7:$D$156,4,0)*DQ145</f>
        <v>0</v>
      </c>
      <c r="JM145" s="66">
        <f>+VLOOKUP(JM$5,'Liste matières'!$A$7:$D$156,4,0)*DR145</f>
        <v>0</v>
      </c>
      <c r="JN145" s="66">
        <f>+VLOOKUP(JN$5,'Liste matières'!$A$7:$D$156,4,0)*DS145</f>
        <v>0</v>
      </c>
      <c r="JO145" s="66">
        <f>+VLOOKUP(JO$5,'Liste matières'!$A$7:$D$156,4,0)*DT145</f>
        <v>0</v>
      </c>
      <c r="JP145" s="66">
        <f>+VLOOKUP(JP$5,'Liste matières'!$A$7:$D$156,4,0)*DU145</f>
        <v>0</v>
      </c>
      <c r="JQ145" s="66">
        <f>+VLOOKUP(JQ$5,'Liste matières'!$A$7:$D$156,4,0)*DV145</f>
        <v>0</v>
      </c>
      <c r="JR145" s="66">
        <f>+VLOOKUP(JR$5,'Liste matières'!$A$7:$D$156,4,0)*DW145</f>
        <v>0</v>
      </c>
      <c r="JS145" s="66">
        <f>+VLOOKUP(JS$5,'Liste matières'!$A$7:$D$156,4,0)*DX145</f>
        <v>0</v>
      </c>
      <c r="JT145" s="66">
        <f>+VLOOKUP(JT$5,'Liste matières'!$A$7:$D$156,4,0)*DY145</f>
        <v>0</v>
      </c>
      <c r="JU145" s="66">
        <f>+VLOOKUP(JU$5,'Liste matières'!$A$7:$D$156,4,0)*DZ145</f>
        <v>0</v>
      </c>
      <c r="JV145" s="66">
        <f>+VLOOKUP(JV$5,'Liste matières'!$A$7:$D$156,4,0)*EA145</f>
        <v>0</v>
      </c>
      <c r="JW145" s="66">
        <f>+VLOOKUP(JW$5,'Liste matières'!$A$7:$D$156,4,0)*EB145</f>
        <v>0</v>
      </c>
      <c r="JX145" s="66">
        <f>+VLOOKUP(JX$5,'Liste matières'!$A$7:$D$156,4,0)*EC145</f>
        <v>0</v>
      </c>
      <c r="JY145" s="66">
        <f>+VLOOKUP(JY$5,'Liste matières'!$A$7:$D$156,4,0)*ED145</f>
        <v>0</v>
      </c>
      <c r="JZ145" s="66">
        <f>+VLOOKUP(JZ$5,'Liste matières'!$A$7:$D$156,4,0)*EE145</f>
        <v>0</v>
      </c>
      <c r="KA145" s="66">
        <f>+VLOOKUP(KA$5,'Liste matières'!$A$7:$D$156,4,0)*EF145</f>
        <v>0</v>
      </c>
      <c r="KB145" s="66">
        <f>+VLOOKUP(KB$5,'Liste matières'!$A$7:$D$156,4,0)*EG145</f>
        <v>0</v>
      </c>
      <c r="KC145" s="66">
        <f>+VLOOKUP(KC$5,'Liste matières'!$A$7:$D$156,4,0)*EH145</f>
        <v>0</v>
      </c>
      <c r="KD145" s="66">
        <f>+VLOOKUP(KD$5,'Liste matières'!$A$7:$D$156,4,0)*EI145</f>
        <v>0</v>
      </c>
      <c r="KE145" s="66">
        <f>+VLOOKUP(KE$5,'Liste matières'!$A$7:$D$156,4,0)*EJ145</f>
        <v>0</v>
      </c>
      <c r="KF145" s="66">
        <f>+VLOOKUP(KF$5,'Liste matières'!$A$7:$D$156,4,0)*EK145</f>
        <v>0</v>
      </c>
      <c r="KG145" s="66">
        <f>+VLOOKUP(KG$5,'Liste matières'!$A$7:$D$156,4,0)*EL145</f>
        <v>0</v>
      </c>
      <c r="KH145" s="66">
        <f>+VLOOKUP(KH$5,'Liste matières'!$A$7:$D$156,4,0)*EM145</f>
        <v>0</v>
      </c>
      <c r="KI145" s="66">
        <f>+VLOOKUP(KI$5,'Liste matières'!$A$7:$D$156,4,0)*EN145</f>
        <v>0</v>
      </c>
      <c r="KJ145" s="66">
        <f>+VLOOKUP(KJ$5,'Liste matières'!$A$7:$D$156,4,0)*EO145</f>
        <v>0</v>
      </c>
      <c r="KK145" s="66">
        <f>+VLOOKUP(KK$5,'Liste matières'!$A$7:$D$156,4,0)*EP145</f>
        <v>0</v>
      </c>
      <c r="KL145" s="66">
        <f>+VLOOKUP(KL$5,'Liste matières'!$A$7:$D$156,4,0)*EQ145</f>
        <v>0</v>
      </c>
      <c r="KM145" s="66">
        <f>+VLOOKUP(KM$5,'Liste matières'!$A$7:$D$156,4,0)*ER145</f>
        <v>0</v>
      </c>
      <c r="KN145" s="66">
        <f>+VLOOKUP(KN$5,'Liste matières'!$A$7:$D$156,4,0)*ES145</f>
        <v>0</v>
      </c>
      <c r="KO145" s="66">
        <f>+VLOOKUP(KO$5,'Liste matières'!$A$7:$D$156,4,0)*ET145</f>
        <v>0</v>
      </c>
      <c r="KP145" s="66">
        <f>+VLOOKUP(KP$5,'Liste matières'!$A$7:$D$156,4,0)*EU145</f>
        <v>0</v>
      </c>
      <c r="KQ145" s="66">
        <f>+VLOOKUP(KQ$5,'Liste matières'!$A$7:$D$156,4,0)*EV145</f>
        <v>0</v>
      </c>
      <c r="KR145" s="66">
        <f>+VLOOKUP(KR$5,'Liste matières'!$A$7:$D$156,4,0)*EW145</f>
        <v>0</v>
      </c>
      <c r="KS145" s="66">
        <f>+VLOOKUP(KS$5,'Liste matières'!$A$7:$D$156,4,0)*EX145</f>
        <v>0</v>
      </c>
      <c r="KU145" s="65">
        <f t="shared" si="2"/>
        <v>0</v>
      </c>
    </row>
    <row r="146" spans="1:307" x14ac:dyDescent="0.25">
      <c r="A146" s="3" t="s">
        <v>140</v>
      </c>
      <c r="B146" s="11"/>
      <c r="C146" s="74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Z146" s="66">
        <f>+VLOOKUP(EZ$5,'Liste matières'!$A$7:$D$156,4,0)*E146</f>
        <v>0</v>
      </c>
      <c r="FA146" s="66">
        <f>+VLOOKUP(FA$5,'Liste matières'!$A$7:$D$156,4,0)*F146</f>
        <v>0</v>
      </c>
      <c r="FB146" s="66">
        <f>+VLOOKUP(FB$5,'Liste matières'!$A$7:$D$156,4,0)*G146</f>
        <v>0</v>
      </c>
      <c r="FC146" s="66">
        <f>+VLOOKUP(FC$5,'Liste matières'!$A$7:$D$156,4,0)*H146</f>
        <v>0</v>
      </c>
      <c r="FD146" s="66">
        <f>+VLOOKUP(FD$5,'Liste matières'!$A$7:$D$156,4,0)*I146</f>
        <v>0</v>
      </c>
      <c r="FE146" s="66">
        <f>+VLOOKUP(FE$5,'Liste matières'!$A$7:$D$156,4,0)*J146</f>
        <v>0</v>
      </c>
      <c r="FF146" s="66">
        <f>+VLOOKUP(FF$5,'Liste matières'!$A$7:$D$156,4,0)*K146</f>
        <v>0</v>
      </c>
      <c r="FG146" s="66">
        <f>+VLOOKUP(FG$5,'Liste matières'!$A$7:$D$156,4,0)*L146</f>
        <v>0</v>
      </c>
      <c r="FH146" s="66">
        <f>+VLOOKUP(FH$5,'Liste matières'!$A$7:$D$156,4,0)*M146</f>
        <v>0</v>
      </c>
      <c r="FI146" s="66">
        <f>+VLOOKUP(FI$5,'Liste matières'!$A$7:$D$156,4,0)*N146</f>
        <v>0</v>
      </c>
      <c r="FJ146" s="66">
        <f>+VLOOKUP(FJ$5,'Liste matières'!$A$7:$D$156,4,0)*O146</f>
        <v>0</v>
      </c>
      <c r="FK146" s="66">
        <f>+VLOOKUP(FK$5,'Liste matières'!$A$7:$D$156,4,0)*P146</f>
        <v>0</v>
      </c>
      <c r="FL146" s="66">
        <f>+VLOOKUP(FL$5,'Liste matières'!$A$7:$D$156,4,0)*Q146</f>
        <v>0</v>
      </c>
      <c r="FM146" s="66">
        <f>+VLOOKUP(FM$5,'Liste matières'!$A$7:$D$156,4,0)*R146</f>
        <v>0</v>
      </c>
      <c r="FN146" s="66">
        <f>+VLOOKUP(FN$5,'Liste matières'!$A$7:$D$156,4,0)*S146</f>
        <v>0</v>
      </c>
      <c r="FO146" s="66">
        <f>+VLOOKUP(FO$5,'Liste matières'!$A$7:$D$156,4,0)*T146</f>
        <v>0</v>
      </c>
      <c r="FP146" s="66">
        <f>+VLOOKUP(FP$5,'Liste matières'!$A$7:$D$156,4,0)*U146</f>
        <v>0</v>
      </c>
      <c r="FQ146" s="66">
        <f>+VLOOKUP(FQ$5,'Liste matières'!$A$7:$D$156,4,0)*V146</f>
        <v>0</v>
      </c>
      <c r="FR146" s="66">
        <f>+VLOOKUP(FR$5,'Liste matières'!$A$7:$D$156,4,0)*W146</f>
        <v>0</v>
      </c>
      <c r="FS146" s="66">
        <f>+VLOOKUP(FS$5,'Liste matières'!$A$7:$D$156,4,0)*X146</f>
        <v>0</v>
      </c>
      <c r="FT146" s="66">
        <f>+VLOOKUP(FT$5,'Liste matières'!$A$7:$D$156,4,0)*Y146</f>
        <v>0</v>
      </c>
      <c r="FU146" s="66">
        <f>+VLOOKUP(FU$5,'Liste matières'!$A$7:$D$156,4,0)*Z146</f>
        <v>0</v>
      </c>
      <c r="FV146" s="66">
        <f>+VLOOKUP(FV$5,'Liste matières'!$A$7:$D$156,4,0)*AA146</f>
        <v>0</v>
      </c>
      <c r="FW146" s="66">
        <f>+VLOOKUP(FW$5,'Liste matières'!$A$7:$D$156,4,0)*AB146</f>
        <v>0</v>
      </c>
      <c r="FX146" s="66">
        <f>+VLOOKUP(FX$5,'Liste matières'!$A$7:$D$156,4,0)*AC146</f>
        <v>0</v>
      </c>
      <c r="FY146" s="66">
        <f>+VLOOKUP(FY$5,'Liste matières'!$A$7:$D$156,4,0)*AD146</f>
        <v>0</v>
      </c>
      <c r="FZ146" s="66">
        <f>+VLOOKUP(FZ$5,'Liste matières'!$A$7:$D$156,4,0)*AE146</f>
        <v>0</v>
      </c>
      <c r="GA146" s="66">
        <f>+VLOOKUP(GA$5,'Liste matières'!$A$7:$D$156,4,0)*AF146</f>
        <v>0</v>
      </c>
      <c r="GB146" s="66">
        <f>+VLOOKUP(GB$5,'Liste matières'!$A$7:$D$156,4,0)*AG146</f>
        <v>0</v>
      </c>
      <c r="GC146" s="66">
        <f>+VLOOKUP(GC$5,'Liste matières'!$A$7:$D$156,4,0)*AH146</f>
        <v>0</v>
      </c>
      <c r="GD146" s="66">
        <f>+VLOOKUP(GD$5,'Liste matières'!$A$7:$D$156,4,0)*AI146</f>
        <v>0</v>
      </c>
      <c r="GE146" s="66">
        <f>+VLOOKUP(GE$5,'Liste matières'!$A$7:$D$156,4,0)*AJ146</f>
        <v>0</v>
      </c>
      <c r="GF146" s="66">
        <f>+VLOOKUP(GF$5,'Liste matières'!$A$7:$D$156,4,0)*AK146</f>
        <v>0</v>
      </c>
      <c r="GG146" s="66">
        <f>+VLOOKUP(GG$5,'Liste matières'!$A$7:$D$156,4,0)*AL146</f>
        <v>0</v>
      </c>
      <c r="GH146" s="66">
        <f>+VLOOKUP(GH$5,'Liste matières'!$A$7:$D$156,4,0)*AM146</f>
        <v>0</v>
      </c>
      <c r="GI146" s="66">
        <f>+VLOOKUP(GI$5,'Liste matières'!$A$7:$D$156,4,0)*AN146</f>
        <v>0</v>
      </c>
      <c r="GJ146" s="66">
        <f>+VLOOKUP(GJ$5,'Liste matières'!$A$7:$D$156,4,0)*AO146</f>
        <v>0</v>
      </c>
      <c r="GK146" s="66">
        <f>+VLOOKUP(GK$5,'Liste matières'!$A$7:$D$156,4,0)*AP146</f>
        <v>0</v>
      </c>
      <c r="GL146" s="66">
        <f>+VLOOKUP(GL$5,'Liste matières'!$A$7:$D$156,4,0)*AQ146</f>
        <v>0</v>
      </c>
      <c r="GM146" s="66">
        <f>+VLOOKUP(GM$5,'Liste matières'!$A$7:$D$156,4,0)*AR146</f>
        <v>0</v>
      </c>
      <c r="GN146" s="66">
        <f>+VLOOKUP(GN$5,'Liste matières'!$A$7:$D$156,4,0)*AS146</f>
        <v>0</v>
      </c>
      <c r="GO146" s="66">
        <f>+VLOOKUP(GO$5,'Liste matières'!$A$7:$D$156,4,0)*AT146</f>
        <v>0</v>
      </c>
      <c r="GP146" s="66">
        <f>+VLOOKUP(GP$5,'Liste matières'!$A$7:$D$156,4,0)*AU146</f>
        <v>0</v>
      </c>
      <c r="GQ146" s="66">
        <f>+VLOOKUP(GQ$5,'Liste matières'!$A$7:$D$156,4,0)*AV146</f>
        <v>0</v>
      </c>
      <c r="GR146" s="66">
        <f>+VLOOKUP(GR$5,'Liste matières'!$A$7:$D$156,4,0)*AW146</f>
        <v>0</v>
      </c>
      <c r="GS146" s="66">
        <f>+VLOOKUP(GS$5,'Liste matières'!$A$7:$D$156,4,0)*AX146</f>
        <v>0</v>
      </c>
      <c r="GT146" s="66">
        <f>+VLOOKUP(GT$5,'Liste matières'!$A$7:$D$156,4,0)*AY146</f>
        <v>0</v>
      </c>
      <c r="GU146" s="66">
        <f>+VLOOKUP(GU$5,'Liste matières'!$A$7:$D$156,4,0)*AZ146</f>
        <v>0</v>
      </c>
      <c r="GV146" s="66">
        <f>+VLOOKUP(GV$5,'Liste matières'!$A$7:$D$156,4,0)*BA146</f>
        <v>0</v>
      </c>
      <c r="GW146" s="66">
        <f>+VLOOKUP(GW$5,'Liste matières'!$A$7:$D$156,4,0)*BB146</f>
        <v>0</v>
      </c>
      <c r="GX146" s="66">
        <f>+VLOOKUP(GX$5,'Liste matières'!$A$7:$D$156,4,0)*BC146</f>
        <v>0</v>
      </c>
      <c r="GY146" s="66">
        <f>+VLOOKUP(GY$5,'Liste matières'!$A$7:$D$156,4,0)*BD146</f>
        <v>0</v>
      </c>
      <c r="GZ146" s="66">
        <f>+VLOOKUP(GZ$5,'Liste matières'!$A$7:$D$156,4,0)*BE146</f>
        <v>0</v>
      </c>
      <c r="HA146" s="66">
        <f>+VLOOKUP(HA$5,'Liste matières'!$A$7:$D$156,4,0)*BF146</f>
        <v>0</v>
      </c>
      <c r="HB146" s="66">
        <f>+VLOOKUP(HB$5,'Liste matières'!$A$7:$D$156,4,0)*BG146</f>
        <v>0</v>
      </c>
      <c r="HC146" s="66">
        <f>+VLOOKUP(HC$5,'Liste matières'!$A$7:$D$156,4,0)*BH146</f>
        <v>0</v>
      </c>
      <c r="HD146" s="66">
        <f>+VLOOKUP(HD$5,'Liste matières'!$A$7:$D$156,4,0)*BI146</f>
        <v>0</v>
      </c>
      <c r="HE146" s="66">
        <f>+VLOOKUP(HE$5,'Liste matières'!$A$7:$D$156,4,0)*BJ146</f>
        <v>0</v>
      </c>
      <c r="HF146" s="66">
        <f>+VLOOKUP(HF$5,'Liste matières'!$A$7:$D$156,4,0)*BK146</f>
        <v>0</v>
      </c>
      <c r="HG146" s="66">
        <f>+VLOOKUP(HG$5,'Liste matières'!$A$7:$D$156,4,0)*BL146</f>
        <v>0</v>
      </c>
      <c r="HH146" s="66">
        <f>+VLOOKUP(HH$5,'Liste matières'!$A$7:$D$156,4,0)*BM146</f>
        <v>0</v>
      </c>
      <c r="HI146" s="66">
        <f>+VLOOKUP(HI$5,'Liste matières'!$A$7:$D$156,4,0)*BN146</f>
        <v>0</v>
      </c>
      <c r="HJ146" s="66">
        <f>+VLOOKUP(HJ$5,'Liste matières'!$A$7:$D$156,4,0)*BO146</f>
        <v>0</v>
      </c>
      <c r="HK146" s="66">
        <f>+VLOOKUP(HK$5,'Liste matières'!$A$7:$D$156,4,0)*BP146</f>
        <v>0</v>
      </c>
      <c r="HL146" s="66">
        <f>+VLOOKUP(HL$5,'Liste matières'!$A$7:$D$156,4,0)*BQ146</f>
        <v>0</v>
      </c>
      <c r="HM146" s="66">
        <f>+VLOOKUP(HM$5,'Liste matières'!$A$7:$D$156,4,0)*BR146</f>
        <v>0</v>
      </c>
      <c r="HN146" s="66">
        <f>+VLOOKUP(HN$5,'Liste matières'!$A$7:$D$156,4,0)*BS146</f>
        <v>0</v>
      </c>
      <c r="HO146" s="66">
        <f>+VLOOKUP(HO$5,'Liste matières'!$A$7:$D$156,4,0)*BT146</f>
        <v>0</v>
      </c>
      <c r="HP146" s="66">
        <f>+VLOOKUP(HP$5,'Liste matières'!$A$7:$D$156,4,0)*BU146</f>
        <v>0</v>
      </c>
      <c r="HQ146" s="66">
        <f>+VLOOKUP(HQ$5,'Liste matières'!$A$7:$D$156,4,0)*BV146</f>
        <v>0</v>
      </c>
      <c r="HR146" s="66">
        <f>+VLOOKUP(HR$5,'Liste matières'!$A$7:$D$156,4,0)*BW146</f>
        <v>0</v>
      </c>
      <c r="HS146" s="66">
        <f>+VLOOKUP(HS$5,'Liste matières'!$A$7:$D$156,4,0)*BX146</f>
        <v>0</v>
      </c>
      <c r="HT146" s="66">
        <f>+VLOOKUP(HT$5,'Liste matières'!$A$7:$D$156,4,0)*BY146</f>
        <v>0</v>
      </c>
      <c r="HU146" s="66">
        <f>+VLOOKUP(HU$5,'Liste matières'!$A$7:$D$156,4,0)*BZ146</f>
        <v>0</v>
      </c>
      <c r="HV146" s="66">
        <f>+VLOOKUP(HV$5,'Liste matières'!$A$7:$D$156,4,0)*CA146</f>
        <v>0</v>
      </c>
      <c r="HW146" s="66">
        <f>+VLOOKUP(HW$5,'Liste matières'!$A$7:$D$156,4,0)*CB146</f>
        <v>0</v>
      </c>
      <c r="HX146" s="66">
        <f>+VLOOKUP(HX$5,'Liste matières'!$A$7:$D$156,4,0)*CC146</f>
        <v>0</v>
      </c>
      <c r="HY146" s="66">
        <f>+VLOOKUP(HY$5,'Liste matières'!$A$7:$D$156,4,0)*CD146</f>
        <v>0</v>
      </c>
      <c r="HZ146" s="66">
        <f>+VLOOKUP(HZ$5,'Liste matières'!$A$7:$D$156,4,0)*CE146</f>
        <v>0</v>
      </c>
      <c r="IA146" s="66">
        <f>+VLOOKUP(IA$5,'Liste matières'!$A$7:$D$156,4,0)*CF146</f>
        <v>0</v>
      </c>
      <c r="IB146" s="66">
        <f>+VLOOKUP(IB$5,'Liste matières'!$A$7:$D$156,4,0)*CG146</f>
        <v>0</v>
      </c>
      <c r="IC146" s="66">
        <f>+VLOOKUP(IC$5,'Liste matières'!$A$7:$D$156,4,0)*CH146</f>
        <v>0</v>
      </c>
      <c r="ID146" s="66">
        <f>+VLOOKUP(ID$5,'Liste matières'!$A$7:$D$156,4,0)*CI146</f>
        <v>0</v>
      </c>
      <c r="IE146" s="66">
        <f>+VLOOKUP(IE$5,'Liste matières'!$A$7:$D$156,4,0)*CJ146</f>
        <v>0</v>
      </c>
      <c r="IF146" s="66">
        <f>+VLOOKUP(IF$5,'Liste matières'!$A$7:$D$156,4,0)*CK146</f>
        <v>0</v>
      </c>
      <c r="IG146" s="66">
        <f>+VLOOKUP(IG$5,'Liste matières'!$A$7:$D$156,4,0)*CL146</f>
        <v>0</v>
      </c>
      <c r="IH146" s="66">
        <f>+VLOOKUP(IH$5,'Liste matières'!$A$7:$D$156,4,0)*CM146</f>
        <v>0</v>
      </c>
      <c r="II146" s="66">
        <f>+VLOOKUP(II$5,'Liste matières'!$A$7:$D$156,4,0)*CN146</f>
        <v>0</v>
      </c>
      <c r="IJ146" s="66">
        <f>+VLOOKUP(IJ$5,'Liste matières'!$A$7:$D$156,4,0)*CO146</f>
        <v>0</v>
      </c>
      <c r="IK146" s="66">
        <f>+VLOOKUP(IK$5,'Liste matières'!$A$7:$D$156,4,0)*CP146</f>
        <v>0</v>
      </c>
      <c r="IL146" s="66">
        <f>+VLOOKUP(IL$5,'Liste matières'!$A$7:$D$156,4,0)*CQ146</f>
        <v>0</v>
      </c>
      <c r="IM146" s="66">
        <f>+VLOOKUP(IM$5,'Liste matières'!$A$7:$D$156,4,0)*CR146</f>
        <v>0</v>
      </c>
      <c r="IN146" s="66">
        <f>+VLOOKUP(IN$5,'Liste matières'!$A$7:$D$156,4,0)*CS146</f>
        <v>0</v>
      </c>
      <c r="IO146" s="66">
        <f>+VLOOKUP(IO$5,'Liste matières'!$A$7:$D$156,4,0)*CT146</f>
        <v>0</v>
      </c>
      <c r="IP146" s="66">
        <f>+VLOOKUP(IP$5,'Liste matières'!$A$7:$D$156,4,0)*CU146</f>
        <v>0</v>
      </c>
      <c r="IQ146" s="66">
        <f>+VLOOKUP(IQ$5,'Liste matières'!$A$7:$D$156,4,0)*CV146</f>
        <v>0</v>
      </c>
      <c r="IR146" s="66">
        <f>+VLOOKUP(IR$5,'Liste matières'!$A$7:$D$156,4,0)*CW146</f>
        <v>0</v>
      </c>
      <c r="IS146" s="66">
        <f>+VLOOKUP(IS$5,'Liste matières'!$A$7:$D$156,4,0)*CX146</f>
        <v>0</v>
      </c>
      <c r="IT146" s="66">
        <f>+VLOOKUP(IT$5,'Liste matières'!$A$7:$D$156,4,0)*CY146</f>
        <v>0</v>
      </c>
      <c r="IU146" s="66">
        <f>+VLOOKUP(IU$5,'Liste matières'!$A$7:$D$156,4,0)*CZ146</f>
        <v>0</v>
      </c>
      <c r="IV146" s="66">
        <f>+VLOOKUP(IV$5,'Liste matières'!$A$7:$D$156,4,0)*DA146</f>
        <v>0</v>
      </c>
      <c r="IW146" s="66">
        <f>+VLOOKUP(IW$5,'Liste matières'!$A$7:$D$156,4,0)*DB146</f>
        <v>0</v>
      </c>
      <c r="IX146" s="66">
        <f>+VLOOKUP(IX$5,'Liste matières'!$A$7:$D$156,4,0)*DC146</f>
        <v>0</v>
      </c>
      <c r="IY146" s="66">
        <f>+VLOOKUP(IY$5,'Liste matières'!$A$7:$D$156,4,0)*DD146</f>
        <v>0</v>
      </c>
      <c r="IZ146" s="66">
        <f>+VLOOKUP(IZ$5,'Liste matières'!$A$7:$D$156,4,0)*DE146</f>
        <v>0</v>
      </c>
      <c r="JA146" s="66">
        <f>+VLOOKUP(JA$5,'Liste matières'!$A$7:$D$156,4,0)*DF146</f>
        <v>0</v>
      </c>
      <c r="JB146" s="66">
        <f>+VLOOKUP(JB$5,'Liste matières'!$A$7:$D$156,4,0)*DG146</f>
        <v>0</v>
      </c>
      <c r="JC146" s="66">
        <f>+VLOOKUP(JC$5,'Liste matières'!$A$7:$D$156,4,0)*DH146</f>
        <v>0</v>
      </c>
      <c r="JD146" s="66">
        <f>+VLOOKUP(JD$5,'Liste matières'!$A$7:$D$156,4,0)*DI146</f>
        <v>0</v>
      </c>
      <c r="JE146" s="66">
        <f>+VLOOKUP(JE$5,'Liste matières'!$A$7:$D$156,4,0)*DJ146</f>
        <v>0</v>
      </c>
      <c r="JF146" s="66">
        <f>+VLOOKUP(JF$5,'Liste matières'!$A$7:$D$156,4,0)*DK146</f>
        <v>0</v>
      </c>
      <c r="JG146" s="66">
        <f>+VLOOKUP(JG$5,'Liste matières'!$A$7:$D$156,4,0)*DL146</f>
        <v>0</v>
      </c>
      <c r="JH146" s="66">
        <f>+VLOOKUP(JH$5,'Liste matières'!$A$7:$D$156,4,0)*DM146</f>
        <v>0</v>
      </c>
      <c r="JI146" s="66">
        <f>+VLOOKUP(JI$5,'Liste matières'!$A$7:$D$156,4,0)*DN146</f>
        <v>0</v>
      </c>
      <c r="JJ146" s="66">
        <f>+VLOOKUP(JJ$5,'Liste matières'!$A$7:$D$156,4,0)*DO146</f>
        <v>0</v>
      </c>
      <c r="JK146" s="66">
        <f>+VLOOKUP(JK$5,'Liste matières'!$A$7:$D$156,4,0)*DP146</f>
        <v>0</v>
      </c>
      <c r="JL146" s="66">
        <f>+VLOOKUP(JL$5,'Liste matières'!$A$7:$D$156,4,0)*DQ146</f>
        <v>0</v>
      </c>
      <c r="JM146" s="66">
        <f>+VLOOKUP(JM$5,'Liste matières'!$A$7:$D$156,4,0)*DR146</f>
        <v>0</v>
      </c>
      <c r="JN146" s="66">
        <f>+VLOOKUP(JN$5,'Liste matières'!$A$7:$D$156,4,0)*DS146</f>
        <v>0</v>
      </c>
      <c r="JO146" s="66">
        <f>+VLOOKUP(JO$5,'Liste matières'!$A$7:$D$156,4,0)*DT146</f>
        <v>0</v>
      </c>
      <c r="JP146" s="66">
        <f>+VLOOKUP(JP$5,'Liste matières'!$A$7:$D$156,4,0)*DU146</f>
        <v>0</v>
      </c>
      <c r="JQ146" s="66">
        <f>+VLOOKUP(JQ$5,'Liste matières'!$A$7:$D$156,4,0)*DV146</f>
        <v>0</v>
      </c>
      <c r="JR146" s="66">
        <f>+VLOOKUP(JR$5,'Liste matières'!$A$7:$D$156,4,0)*DW146</f>
        <v>0</v>
      </c>
      <c r="JS146" s="66">
        <f>+VLOOKUP(JS$5,'Liste matières'!$A$7:$D$156,4,0)*DX146</f>
        <v>0</v>
      </c>
      <c r="JT146" s="66">
        <f>+VLOOKUP(JT$5,'Liste matières'!$A$7:$D$156,4,0)*DY146</f>
        <v>0</v>
      </c>
      <c r="JU146" s="66">
        <f>+VLOOKUP(JU$5,'Liste matières'!$A$7:$D$156,4,0)*DZ146</f>
        <v>0</v>
      </c>
      <c r="JV146" s="66">
        <f>+VLOOKUP(JV$5,'Liste matières'!$A$7:$D$156,4,0)*EA146</f>
        <v>0</v>
      </c>
      <c r="JW146" s="66">
        <f>+VLOOKUP(JW$5,'Liste matières'!$A$7:$D$156,4,0)*EB146</f>
        <v>0</v>
      </c>
      <c r="JX146" s="66">
        <f>+VLOOKUP(JX$5,'Liste matières'!$A$7:$D$156,4,0)*EC146</f>
        <v>0</v>
      </c>
      <c r="JY146" s="66">
        <f>+VLOOKUP(JY$5,'Liste matières'!$A$7:$D$156,4,0)*ED146</f>
        <v>0</v>
      </c>
      <c r="JZ146" s="66">
        <f>+VLOOKUP(JZ$5,'Liste matières'!$A$7:$D$156,4,0)*EE146</f>
        <v>0</v>
      </c>
      <c r="KA146" s="66">
        <f>+VLOOKUP(KA$5,'Liste matières'!$A$7:$D$156,4,0)*EF146</f>
        <v>0</v>
      </c>
      <c r="KB146" s="66">
        <f>+VLOOKUP(KB$5,'Liste matières'!$A$7:$D$156,4,0)*EG146</f>
        <v>0</v>
      </c>
      <c r="KC146" s="66">
        <f>+VLOOKUP(KC$5,'Liste matières'!$A$7:$D$156,4,0)*EH146</f>
        <v>0</v>
      </c>
      <c r="KD146" s="66">
        <f>+VLOOKUP(KD$5,'Liste matières'!$A$7:$D$156,4,0)*EI146</f>
        <v>0</v>
      </c>
      <c r="KE146" s="66">
        <f>+VLOOKUP(KE$5,'Liste matières'!$A$7:$D$156,4,0)*EJ146</f>
        <v>0</v>
      </c>
      <c r="KF146" s="66">
        <f>+VLOOKUP(KF$5,'Liste matières'!$A$7:$D$156,4,0)*EK146</f>
        <v>0</v>
      </c>
      <c r="KG146" s="66">
        <f>+VLOOKUP(KG$5,'Liste matières'!$A$7:$D$156,4,0)*EL146</f>
        <v>0</v>
      </c>
      <c r="KH146" s="66">
        <f>+VLOOKUP(KH$5,'Liste matières'!$A$7:$D$156,4,0)*EM146</f>
        <v>0</v>
      </c>
      <c r="KI146" s="66">
        <f>+VLOOKUP(KI$5,'Liste matières'!$A$7:$D$156,4,0)*EN146</f>
        <v>0</v>
      </c>
      <c r="KJ146" s="66">
        <f>+VLOOKUP(KJ$5,'Liste matières'!$A$7:$D$156,4,0)*EO146</f>
        <v>0</v>
      </c>
      <c r="KK146" s="66">
        <f>+VLOOKUP(KK$5,'Liste matières'!$A$7:$D$156,4,0)*EP146</f>
        <v>0</v>
      </c>
      <c r="KL146" s="66">
        <f>+VLOOKUP(KL$5,'Liste matières'!$A$7:$D$156,4,0)*EQ146</f>
        <v>0</v>
      </c>
      <c r="KM146" s="66">
        <f>+VLOOKUP(KM$5,'Liste matières'!$A$7:$D$156,4,0)*ER146</f>
        <v>0</v>
      </c>
      <c r="KN146" s="66">
        <f>+VLOOKUP(KN$5,'Liste matières'!$A$7:$D$156,4,0)*ES146</f>
        <v>0</v>
      </c>
      <c r="KO146" s="66">
        <f>+VLOOKUP(KO$5,'Liste matières'!$A$7:$D$156,4,0)*ET146</f>
        <v>0</v>
      </c>
      <c r="KP146" s="66">
        <f>+VLOOKUP(KP$5,'Liste matières'!$A$7:$D$156,4,0)*EU146</f>
        <v>0</v>
      </c>
      <c r="KQ146" s="66">
        <f>+VLOOKUP(KQ$5,'Liste matières'!$A$7:$D$156,4,0)*EV146</f>
        <v>0</v>
      </c>
      <c r="KR146" s="66">
        <f>+VLOOKUP(KR$5,'Liste matières'!$A$7:$D$156,4,0)*EW146</f>
        <v>0</v>
      </c>
      <c r="KS146" s="66">
        <f>+VLOOKUP(KS$5,'Liste matières'!$A$7:$D$156,4,0)*EX146</f>
        <v>0</v>
      </c>
      <c r="KU146" s="65">
        <f t="shared" si="2"/>
        <v>0</v>
      </c>
    </row>
    <row r="147" spans="1:307" x14ac:dyDescent="0.25">
      <c r="A147" s="3" t="s">
        <v>141</v>
      </c>
      <c r="B147" s="11"/>
      <c r="C147" s="74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  <c r="EL147" s="38"/>
      <c r="EM147" s="38"/>
      <c r="EN147" s="38"/>
      <c r="EO147" s="38"/>
      <c r="EP147" s="38"/>
      <c r="EQ147" s="38"/>
      <c r="ER147" s="38"/>
      <c r="ES147" s="38"/>
      <c r="ET147" s="38"/>
      <c r="EU147" s="38"/>
      <c r="EV147" s="38"/>
      <c r="EW147" s="38"/>
      <c r="EX147" s="38"/>
      <c r="EZ147" s="66">
        <f>+VLOOKUP(EZ$5,'Liste matières'!$A$7:$D$156,4,0)*E147</f>
        <v>0</v>
      </c>
      <c r="FA147" s="66">
        <f>+VLOOKUP(FA$5,'Liste matières'!$A$7:$D$156,4,0)*F147</f>
        <v>0</v>
      </c>
      <c r="FB147" s="66">
        <f>+VLOOKUP(FB$5,'Liste matières'!$A$7:$D$156,4,0)*G147</f>
        <v>0</v>
      </c>
      <c r="FC147" s="66">
        <f>+VLOOKUP(FC$5,'Liste matières'!$A$7:$D$156,4,0)*H147</f>
        <v>0</v>
      </c>
      <c r="FD147" s="66">
        <f>+VLOOKUP(FD$5,'Liste matières'!$A$7:$D$156,4,0)*I147</f>
        <v>0</v>
      </c>
      <c r="FE147" s="66">
        <f>+VLOOKUP(FE$5,'Liste matières'!$A$7:$D$156,4,0)*J147</f>
        <v>0</v>
      </c>
      <c r="FF147" s="66">
        <f>+VLOOKUP(FF$5,'Liste matières'!$A$7:$D$156,4,0)*K147</f>
        <v>0</v>
      </c>
      <c r="FG147" s="66">
        <f>+VLOOKUP(FG$5,'Liste matières'!$A$7:$D$156,4,0)*L147</f>
        <v>0</v>
      </c>
      <c r="FH147" s="66">
        <f>+VLOOKUP(FH$5,'Liste matières'!$A$7:$D$156,4,0)*M147</f>
        <v>0</v>
      </c>
      <c r="FI147" s="66">
        <f>+VLOOKUP(FI$5,'Liste matières'!$A$7:$D$156,4,0)*N147</f>
        <v>0</v>
      </c>
      <c r="FJ147" s="66">
        <f>+VLOOKUP(FJ$5,'Liste matières'!$A$7:$D$156,4,0)*O147</f>
        <v>0</v>
      </c>
      <c r="FK147" s="66">
        <f>+VLOOKUP(FK$5,'Liste matières'!$A$7:$D$156,4,0)*P147</f>
        <v>0</v>
      </c>
      <c r="FL147" s="66">
        <f>+VLOOKUP(FL$5,'Liste matières'!$A$7:$D$156,4,0)*Q147</f>
        <v>0</v>
      </c>
      <c r="FM147" s="66">
        <f>+VLOOKUP(FM$5,'Liste matières'!$A$7:$D$156,4,0)*R147</f>
        <v>0</v>
      </c>
      <c r="FN147" s="66">
        <f>+VLOOKUP(FN$5,'Liste matières'!$A$7:$D$156,4,0)*S147</f>
        <v>0</v>
      </c>
      <c r="FO147" s="66">
        <f>+VLOOKUP(FO$5,'Liste matières'!$A$7:$D$156,4,0)*T147</f>
        <v>0</v>
      </c>
      <c r="FP147" s="66">
        <f>+VLOOKUP(FP$5,'Liste matières'!$A$7:$D$156,4,0)*U147</f>
        <v>0</v>
      </c>
      <c r="FQ147" s="66">
        <f>+VLOOKUP(FQ$5,'Liste matières'!$A$7:$D$156,4,0)*V147</f>
        <v>0</v>
      </c>
      <c r="FR147" s="66">
        <f>+VLOOKUP(FR$5,'Liste matières'!$A$7:$D$156,4,0)*W147</f>
        <v>0</v>
      </c>
      <c r="FS147" s="66">
        <f>+VLOOKUP(FS$5,'Liste matières'!$A$7:$D$156,4,0)*X147</f>
        <v>0</v>
      </c>
      <c r="FT147" s="66">
        <f>+VLOOKUP(FT$5,'Liste matières'!$A$7:$D$156,4,0)*Y147</f>
        <v>0</v>
      </c>
      <c r="FU147" s="66">
        <f>+VLOOKUP(FU$5,'Liste matières'!$A$7:$D$156,4,0)*Z147</f>
        <v>0</v>
      </c>
      <c r="FV147" s="66">
        <f>+VLOOKUP(FV$5,'Liste matières'!$A$7:$D$156,4,0)*AA147</f>
        <v>0</v>
      </c>
      <c r="FW147" s="66">
        <f>+VLOOKUP(FW$5,'Liste matières'!$A$7:$D$156,4,0)*AB147</f>
        <v>0</v>
      </c>
      <c r="FX147" s="66">
        <f>+VLOOKUP(FX$5,'Liste matières'!$A$7:$D$156,4,0)*AC147</f>
        <v>0</v>
      </c>
      <c r="FY147" s="66">
        <f>+VLOOKUP(FY$5,'Liste matières'!$A$7:$D$156,4,0)*AD147</f>
        <v>0</v>
      </c>
      <c r="FZ147" s="66">
        <f>+VLOOKUP(FZ$5,'Liste matières'!$A$7:$D$156,4,0)*AE147</f>
        <v>0</v>
      </c>
      <c r="GA147" s="66">
        <f>+VLOOKUP(GA$5,'Liste matières'!$A$7:$D$156,4,0)*AF147</f>
        <v>0</v>
      </c>
      <c r="GB147" s="66">
        <f>+VLOOKUP(GB$5,'Liste matières'!$A$7:$D$156,4,0)*AG147</f>
        <v>0</v>
      </c>
      <c r="GC147" s="66">
        <f>+VLOOKUP(GC$5,'Liste matières'!$A$7:$D$156,4,0)*AH147</f>
        <v>0</v>
      </c>
      <c r="GD147" s="66">
        <f>+VLOOKUP(GD$5,'Liste matières'!$A$7:$D$156,4,0)*AI147</f>
        <v>0</v>
      </c>
      <c r="GE147" s="66">
        <f>+VLOOKUP(GE$5,'Liste matières'!$A$7:$D$156,4,0)*AJ147</f>
        <v>0</v>
      </c>
      <c r="GF147" s="66">
        <f>+VLOOKUP(GF$5,'Liste matières'!$A$7:$D$156,4,0)*AK147</f>
        <v>0</v>
      </c>
      <c r="GG147" s="66">
        <f>+VLOOKUP(GG$5,'Liste matières'!$A$7:$D$156,4,0)*AL147</f>
        <v>0</v>
      </c>
      <c r="GH147" s="66">
        <f>+VLOOKUP(GH$5,'Liste matières'!$A$7:$D$156,4,0)*AM147</f>
        <v>0</v>
      </c>
      <c r="GI147" s="66">
        <f>+VLOOKUP(GI$5,'Liste matières'!$A$7:$D$156,4,0)*AN147</f>
        <v>0</v>
      </c>
      <c r="GJ147" s="66">
        <f>+VLOOKUP(GJ$5,'Liste matières'!$A$7:$D$156,4,0)*AO147</f>
        <v>0</v>
      </c>
      <c r="GK147" s="66">
        <f>+VLOOKUP(GK$5,'Liste matières'!$A$7:$D$156,4,0)*AP147</f>
        <v>0</v>
      </c>
      <c r="GL147" s="66">
        <f>+VLOOKUP(GL$5,'Liste matières'!$A$7:$D$156,4,0)*AQ147</f>
        <v>0</v>
      </c>
      <c r="GM147" s="66">
        <f>+VLOOKUP(GM$5,'Liste matières'!$A$7:$D$156,4,0)*AR147</f>
        <v>0</v>
      </c>
      <c r="GN147" s="66">
        <f>+VLOOKUP(GN$5,'Liste matières'!$A$7:$D$156,4,0)*AS147</f>
        <v>0</v>
      </c>
      <c r="GO147" s="66">
        <f>+VLOOKUP(GO$5,'Liste matières'!$A$7:$D$156,4,0)*AT147</f>
        <v>0</v>
      </c>
      <c r="GP147" s="66">
        <f>+VLOOKUP(GP$5,'Liste matières'!$A$7:$D$156,4,0)*AU147</f>
        <v>0</v>
      </c>
      <c r="GQ147" s="66">
        <f>+VLOOKUP(GQ$5,'Liste matières'!$A$7:$D$156,4,0)*AV147</f>
        <v>0</v>
      </c>
      <c r="GR147" s="66">
        <f>+VLOOKUP(GR$5,'Liste matières'!$A$7:$D$156,4,0)*AW147</f>
        <v>0</v>
      </c>
      <c r="GS147" s="66">
        <f>+VLOOKUP(GS$5,'Liste matières'!$A$7:$D$156,4,0)*AX147</f>
        <v>0</v>
      </c>
      <c r="GT147" s="66">
        <f>+VLOOKUP(GT$5,'Liste matières'!$A$7:$D$156,4,0)*AY147</f>
        <v>0</v>
      </c>
      <c r="GU147" s="66">
        <f>+VLOOKUP(GU$5,'Liste matières'!$A$7:$D$156,4,0)*AZ147</f>
        <v>0</v>
      </c>
      <c r="GV147" s="66">
        <f>+VLOOKUP(GV$5,'Liste matières'!$A$7:$D$156,4,0)*BA147</f>
        <v>0</v>
      </c>
      <c r="GW147" s="66">
        <f>+VLOOKUP(GW$5,'Liste matières'!$A$7:$D$156,4,0)*BB147</f>
        <v>0</v>
      </c>
      <c r="GX147" s="66">
        <f>+VLOOKUP(GX$5,'Liste matières'!$A$7:$D$156,4,0)*BC147</f>
        <v>0</v>
      </c>
      <c r="GY147" s="66">
        <f>+VLOOKUP(GY$5,'Liste matières'!$A$7:$D$156,4,0)*BD147</f>
        <v>0</v>
      </c>
      <c r="GZ147" s="66">
        <f>+VLOOKUP(GZ$5,'Liste matières'!$A$7:$D$156,4,0)*BE147</f>
        <v>0</v>
      </c>
      <c r="HA147" s="66">
        <f>+VLOOKUP(HA$5,'Liste matières'!$A$7:$D$156,4,0)*BF147</f>
        <v>0</v>
      </c>
      <c r="HB147" s="66">
        <f>+VLOOKUP(HB$5,'Liste matières'!$A$7:$D$156,4,0)*BG147</f>
        <v>0</v>
      </c>
      <c r="HC147" s="66">
        <f>+VLOOKUP(HC$5,'Liste matières'!$A$7:$D$156,4,0)*BH147</f>
        <v>0</v>
      </c>
      <c r="HD147" s="66">
        <f>+VLOOKUP(HD$5,'Liste matières'!$A$7:$D$156,4,0)*BI147</f>
        <v>0</v>
      </c>
      <c r="HE147" s="66">
        <f>+VLOOKUP(HE$5,'Liste matières'!$A$7:$D$156,4,0)*BJ147</f>
        <v>0</v>
      </c>
      <c r="HF147" s="66">
        <f>+VLOOKUP(HF$5,'Liste matières'!$A$7:$D$156,4,0)*BK147</f>
        <v>0</v>
      </c>
      <c r="HG147" s="66">
        <f>+VLOOKUP(HG$5,'Liste matières'!$A$7:$D$156,4,0)*BL147</f>
        <v>0</v>
      </c>
      <c r="HH147" s="66">
        <f>+VLOOKUP(HH$5,'Liste matières'!$A$7:$D$156,4,0)*BM147</f>
        <v>0</v>
      </c>
      <c r="HI147" s="66">
        <f>+VLOOKUP(HI$5,'Liste matières'!$A$7:$D$156,4,0)*BN147</f>
        <v>0</v>
      </c>
      <c r="HJ147" s="66">
        <f>+VLOOKUP(HJ$5,'Liste matières'!$A$7:$D$156,4,0)*BO147</f>
        <v>0</v>
      </c>
      <c r="HK147" s="66">
        <f>+VLOOKUP(HK$5,'Liste matières'!$A$7:$D$156,4,0)*BP147</f>
        <v>0</v>
      </c>
      <c r="HL147" s="66">
        <f>+VLOOKUP(HL$5,'Liste matières'!$A$7:$D$156,4,0)*BQ147</f>
        <v>0</v>
      </c>
      <c r="HM147" s="66">
        <f>+VLOOKUP(HM$5,'Liste matières'!$A$7:$D$156,4,0)*BR147</f>
        <v>0</v>
      </c>
      <c r="HN147" s="66">
        <f>+VLOOKUP(HN$5,'Liste matières'!$A$7:$D$156,4,0)*BS147</f>
        <v>0</v>
      </c>
      <c r="HO147" s="66">
        <f>+VLOOKUP(HO$5,'Liste matières'!$A$7:$D$156,4,0)*BT147</f>
        <v>0</v>
      </c>
      <c r="HP147" s="66">
        <f>+VLOOKUP(HP$5,'Liste matières'!$A$7:$D$156,4,0)*BU147</f>
        <v>0</v>
      </c>
      <c r="HQ147" s="66">
        <f>+VLOOKUP(HQ$5,'Liste matières'!$A$7:$D$156,4,0)*BV147</f>
        <v>0</v>
      </c>
      <c r="HR147" s="66">
        <f>+VLOOKUP(HR$5,'Liste matières'!$A$7:$D$156,4,0)*BW147</f>
        <v>0</v>
      </c>
      <c r="HS147" s="66">
        <f>+VLOOKUP(HS$5,'Liste matières'!$A$7:$D$156,4,0)*BX147</f>
        <v>0</v>
      </c>
      <c r="HT147" s="66">
        <f>+VLOOKUP(HT$5,'Liste matières'!$A$7:$D$156,4,0)*BY147</f>
        <v>0</v>
      </c>
      <c r="HU147" s="66">
        <f>+VLOOKUP(HU$5,'Liste matières'!$A$7:$D$156,4,0)*BZ147</f>
        <v>0</v>
      </c>
      <c r="HV147" s="66">
        <f>+VLOOKUP(HV$5,'Liste matières'!$A$7:$D$156,4,0)*CA147</f>
        <v>0</v>
      </c>
      <c r="HW147" s="66">
        <f>+VLOOKUP(HW$5,'Liste matières'!$A$7:$D$156,4,0)*CB147</f>
        <v>0</v>
      </c>
      <c r="HX147" s="66">
        <f>+VLOOKUP(HX$5,'Liste matières'!$A$7:$D$156,4,0)*CC147</f>
        <v>0</v>
      </c>
      <c r="HY147" s="66">
        <f>+VLOOKUP(HY$5,'Liste matières'!$A$7:$D$156,4,0)*CD147</f>
        <v>0</v>
      </c>
      <c r="HZ147" s="66">
        <f>+VLOOKUP(HZ$5,'Liste matières'!$A$7:$D$156,4,0)*CE147</f>
        <v>0</v>
      </c>
      <c r="IA147" s="66">
        <f>+VLOOKUP(IA$5,'Liste matières'!$A$7:$D$156,4,0)*CF147</f>
        <v>0</v>
      </c>
      <c r="IB147" s="66">
        <f>+VLOOKUP(IB$5,'Liste matières'!$A$7:$D$156,4,0)*CG147</f>
        <v>0</v>
      </c>
      <c r="IC147" s="66">
        <f>+VLOOKUP(IC$5,'Liste matières'!$A$7:$D$156,4,0)*CH147</f>
        <v>0</v>
      </c>
      <c r="ID147" s="66">
        <f>+VLOOKUP(ID$5,'Liste matières'!$A$7:$D$156,4,0)*CI147</f>
        <v>0</v>
      </c>
      <c r="IE147" s="66">
        <f>+VLOOKUP(IE$5,'Liste matières'!$A$7:$D$156,4,0)*CJ147</f>
        <v>0</v>
      </c>
      <c r="IF147" s="66">
        <f>+VLOOKUP(IF$5,'Liste matières'!$A$7:$D$156,4,0)*CK147</f>
        <v>0</v>
      </c>
      <c r="IG147" s="66">
        <f>+VLOOKUP(IG$5,'Liste matières'!$A$7:$D$156,4,0)*CL147</f>
        <v>0</v>
      </c>
      <c r="IH147" s="66">
        <f>+VLOOKUP(IH$5,'Liste matières'!$A$7:$D$156,4,0)*CM147</f>
        <v>0</v>
      </c>
      <c r="II147" s="66">
        <f>+VLOOKUP(II$5,'Liste matières'!$A$7:$D$156,4,0)*CN147</f>
        <v>0</v>
      </c>
      <c r="IJ147" s="66">
        <f>+VLOOKUP(IJ$5,'Liste matières'!$A$7:$D$156,4,0)*CO147</f>
        <v>0</v>
      </c>
      <c r="IK147" s="66">
        <f>+VLOOKUP(IK$5,'Liste matières'!$A$7:$D$156,4,0)*CP147</f>
        <v>0</v>
      </c>
      <c r="IL147" s="66">
        <f>+VLOOKUP(IL$5,'Liste matières'!$A$7:$D$156,4,0)*CQ147</f>
        <v>0</v>
      </c>
      <c r="IM147" s="66">
        <f>+VLOOKUP(IM$5,'Liste matières'!$A$7:$D$156,4,0)*CR147</f>
        <v>0</v>
      </c>
      <c r="IN147" s="66">
        <f>+VLOOKUP(IN$5,'Liste matières'!$A$7:$D$156,4,0)*CS147</f>
        <v>0</v>
      </c>
      <c r="IO147" s="66">
        <f>+VLOOKUP(IO$5,'Liste matières'!$A$7:$D$156,4,0)*CT147</f>
        <v>0</v>
      </c>
      <c r="IP147" s="66">
        <f>+VLOOKUP(IP$5,'Liste matières'!$A$7:$D$156,4,0)*CU147</f>
        <v>0</v>
      </c>
      <c r="IQ147" s="66">
        <f>+VLOOKUP(IQ$5,'Liste matières'!$A$7:$D$156,4,0)*CV147</f>
        <v>0</v>
      </c>
      <c r="IR147" s="66">
        <f>+VLOOKUP(IR$5,'Liste matières'!$A$7:$D$156,4,0)*CW147</f>
        <v>0</v>
      </c>
      <c r="IS147" s="66">
        <f>+VLOOKUP(IS$5,'Liste matières'!$A$7:$D$156,4,0)*CX147</f>
        <v>0</v>
      </c>
      <c r="IT147" s="66">
        <f>+VLOOKUP(IT$5,'Liste matières'!$A$7:$D$156,4,0)*CY147</f>
        <v>0</v>
      </c>
      <c r="IU147" s="66">
        <f>+VLOOKUP(IU$5,'Liste matières'!$A$7:$D$156,4,0)*CZ147</f>
        <v>0</v>
      </c>
      <c r="IV147" s="66">
        <f>+VLOOKUP(IV$5,'Liste matières'!$A$7:$D$156,4,0)*DA147</f>
        <v>0</v>
      </c>
      <c r="IW147" s="66">
        <f>+VLOOKUP(IW$5,'Liste matières'!$A$7:$D$156,4,0)*DB147</f>
        <v>0</v>
      </c>
      <c r="IX147" s="66">
        <f>+VLOOKUP(IX$5,'Liste matières'!$A$7:$D$156,4,0)*DC147</f>
        <v>0</v>
      </c>
      <c r="IY147" s="66">
        <f>+VLOOKUP(IY$5,'Liste matières'!$A$7:$D$156,4,0)*DD147</f>
        <v>0</v>
      </c>
      <c r="IZ147" s="66">
        <f>+VLOOKUP(IZ$5,'Liste matières'!$A$7:$D$156,4,0)*DE147</f>
        <v>0</v>
      </c>
      <c r="JA147" s="66">
        <f>+VLOOKUP(JA$5,'Liste matières'!$A$7:$D$156,4,0)*DF147</f>
        <v>0</v>
      </c>
      <c r="JB147" s="66">
        <f>+VLOOKUP(JB$5,'Liste matières'!$A$7:$D$156,4,0)*DG147</f>
        <v>0</v>
      </c>
      <c r="JC147" s="66">
        <f>+VLOOKUP(JC$5,'Liste matières'!$A$7:$D$156,4,0)*DH147</f>
        <v>0</v>
      </c>
      <c r="JD147" s="66">
        <f>+VLOOKUP(JD$5,'Liste matières'!$A$7:$D$156,4,0)*DI147</f>
        <v>0</v>
      </c>
      <c r="JE147" s="66">
        <f>+VLOOKUP(JE$5,'Liste matières'!$A$7:$D$156,4,0)*DJ147</f>
        <v>0</v>
      </c>
      <c r="JF147" s="66">
        <f>+VLOOKUP(JF$5,'Liste matières'!$A$7:$D$156,4,0)*DK147</f>
        <v>0</v>
      </c>
      <c r="JG147" s="66">
        <f>+VLOOKUP(JG$5,'Liste matières'!$A$7:$D$156,4,0)*DL147</f>
        <v>0</v>
      </c>
      <c r="JH147" s="66">
        <f>+VLOOKUP(JH$5,'Liste matières'!$A$7:$D$156,4,0)*DM147</f>
        <v>0</v>
      </c>
      <c r="JI147" s="66">
        <f>+VLOOKUP(JI$5,'Liste matières'!$A$7:$D$156,4,0)*DN147</f>
        <v>0</v>
      </c>
      <c r="JJ147" s="66">
        <f>+VLOOKUP(JJ$5,'Liste matières'!$A$7:$D$156,4,0)*DO147</f>
        <v>0</v>
      </c>
      <c r="JK147" s="66">
        <f>+VLOOKUP(JK$5,'Liste matières'!$A$7:$D$156,4,0)*DP147</f>
        <v>0</v>
      </c>
      <c r="JL147" s="66">
        <f>+VLOOKUP(JL$5,'Liste matières'!$A$7:$D$156,4,0)*DQ147</f>
        <v>0</v>
      </c>
      <c r="JM147" s="66">
        <f>+VLOOKUP(JM$5,'Liste matières'!$A$7:$D$156,4,0)*DR147</f>
        <v>0</v>
      </c>
      <c r="JN147" s="66">
        <f>+VLOOKUP(JN$5,'Liste matières'!$A$7:$D$156,4,0)*DS147</f>
        <v>0</v>
      </c>
      <c r="JO147" s="66">
        <f>+VLOOKUP(JO$5,'Liste matières'!$A$7:$D$156,4,0)*DT147</f>
        <v>0</v>
      </c>
      <c r="JP147" s="66">
        <f>+VLOOKUP(JP$5,'Liste matières'!$A$7:$D$156,4,0)*DU147</f>
        <v>0</v>
      </c>
      <c r="JQ147" s="66">
        <f>+VLOOKUP(JQ$5,'Liste matières'!$A$7:$D$156,4,0)*DV147</f>
        <v>0</v>
      </c>
      <c r="JR147" s="66">
        <f>+VLOOKUP(JR$5,'Liste matières'!$A$7:$D$156,4,0)*DW147</f>
        <v>0</v>
      </c>
      <c r="JS147" s="66">
        <f>+VLOOKUP(JS$5,'Liste matières'!$A$7:$D$156,4,0)*DX147</f>
        <v>0</v>
      </c>
      <c r="JT147" s="66">
        <f>+VLOOKUP(JT$5,'Liste matières'!$A$7:$D$156,4,0)*DY147</f>
        <v>0</v>
      </c>
      <c r="JU147" s="66">
        <f>+VLOOKUP(JU$5,'Liste matières'!$A$7:$D$156,4,0)*DZ147</f>
        <v>0</v>
      </c>
      <c r="JV147" s="66">
        <f>+VLOOKUP(JV$5,'Liste matières'!$A$7:$D$156,4,0)*EA147</f>
        <v>0</v>
      </c>
      <c r="JW147" s="66">
        <f>+VLOOKUP(JW$5,'Liste matières'!$A$7:$D$156,4,0)*EB147</f>
        <v>0</v>
      </c>
      <c r="JX147" s="66">
        <f>+VLOOKUP(JX$5,'Liste matières'!$A$7:$D$156,4,0)*EC147</f>
        <v>0</v>
      </c>
      <c r="JY147" s="66">
        <f>+VLOOKUP(JY$5,'Liste matières'!$A$7:$D$156,4,0)*ED147</f>
        <v>0</v>
      </c>
      <c r="JZ147" s="66">
        <f>+VLOOKUP(JZ$5,'Liste matières'!$A$7:$D$156,4,0)*EE147</f>
        <v>0</v>
      </c>
      <c r="KA147" s="66">
        <f>+VLOOKUP(KA$5,'Liste matières'!$A$7:$D$156,4,0)*EF147</f>
        <v>0</v>
      </c>
      <c r="KB147" s="66">
        <f>+VLOOKUP(KB$5,'Liste matières'!$A$7:$D$156,4,0)*EG147</f>
        <v>0</v>
      </c>
      <c r="KC147" s="66">
        <f>+VLOOKUP(KC$5,'Liste matières'!$A$7:$D$156,4,0)*EH147</f>
        <v>0</v>
      </c>
      <c r="KD147" s="66">
        <f>+VLOOKUP(KD$5,'Liste matières'!$A$7:$D$156,4,0)*EI147</f>
        <v>0</v>
      </c>
      <c r="KE147" s="66">
        <f>+VLOOKUP(KE$5,'Liste matières'!$A$7:$D$156,4,0)*EJ147</f>
        <v>0</v>
      </c>
      <c r="KF147" s="66">
        <f>+VLOOKUP(KF$5,'Liste matières'!$A$7:$D$156,4,0)*EK147</f>
        <v>0</v>
      </c>
      <c r="KG147" s="66">
        <f>+VLOOKUP(KG$5,'Liste matières'!$A$7:$D$156,4,0)*EL147</f>
        <v>0</v>
      </c>
      <c r="KH147" s="66">
        <f>+VLOOKUP(KH$5,'Liste matières'!$A$7:$D$156,4,0)*EM147</f>
        <v>0</v>
      </c>
      <c r="KI147" s="66">
        <f>+VLOOKUP(KI$5,'Liste matières'!$A$7:$D$156,4,0)*EN147</f>
        <v>0</v>
      </c>
      <c r="KJ147" s="66">
        <f>+VLOOKUP(KJ$5,'Liste matières'!$A$7:$D$156,4,0)*EO147</f>
        <v>0</v>
      </c>
      <c r="KK147" s="66">
        <f>+VLOOKUP(KK$5,'Liste matières'!$A$7:$D$156,4,0)*EP147</f>
        <v>0</v>
      </c>
      <c r="KL147" s="66">
        <f>+VLOOKUP(KL$5,'Liste matières'!$A$7:$D$156,4,0)*EQ147</f>
        <v>0</v>
      </c>
      <c r="KM147" s="66">
        <f>+VLOOKUP(KM$5,'Liste matières'!$A$7:$D$156,4,0)*ER147</f>
        <v>0</v>
      </c>
      <c r="KN147" s="66">
        <f>+VLOOKUP(KN$5,'Liste matières'!$A$7:$D$156,4,0)*ES147</f>
        <v>0</v>
      </c>
      <c r="KO147" s="66">
        <f>+VLOOKUP(KO$5,'Liste matières'!$A$7:$D$156,4,0)*ET147</f>
        <v>0</v>
      </c>
      <c r="KP147" s="66">
        <f>+VLOOKUP(KP$5,'Liste matières'!$A$7:$D$156,4,0)*EU147</f>
        <v>0</v>
      </c>
      <c r="KQ147" s="66">
        <f>+VLOOKUP(KQ$5,'Liste matières'!$A$7:$D$156,4,0)*EV147</f>
        <v>0</v>
      </c>
      <c r="KR147" s="66">
        <f>+VLOOKUP(KR$5,'Liste matières'!$A$7:$D$156,4,0)*EW147</f>
        <v>0</v>
      </c>
      <c r="KS147" s="66">
        <f>+VLOOKUP(KS$5,'Liste matières'!$A$7:$D$156,4,0)*EX147</f>
        <v>0</v>
      </c>
      <c r="KU147" s="65">
        <f t="shared" si="2"/>
        <v>0</v>
      </c>
    </row>
    <row r="148" spans="1:307" x14ac:dyDescent="0.25">
      <c r="A148" s="3" t="s">
        <v>142</v>
      </c>
      <c r="B148" s="11"/>
      <c r="C148" s="74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  <c r="DT148" s="38"/>
      <c r="DU148" s="38"/>
      <c r="DV148" s="38"/>
      <c r="DW148" s="38"/>
      <c r="DX148" s="38"/>
      <c r="DY148" s="38"/>
      <c r="DZ148" s="38"/>
      <c r="EA148" s="38"/>
      <c r="EB148" s="38"/>
      <c r="EC148" s="38"/>
      <c r="ED148" s="38"/>
      <c r="EE148" s="38"/>
      <c r="EF148" s="38"/>
      <c r="EG148" s="38"/>
      <c r="EH148" s="38"/>
      <c r="EI148" s="38"/>
      <c r="EJ148" s="38"/>
      <c r="EK148" s="38"/>
      <c r="EL148" s="38"/>
      <c r="EM148" s="38"/>
      <c r="EN148" s="38"/>
      <c r="EO148" s="38"/>
      <c r="EP148" s="38"/>
      <c r="EQ148" s="38"/>
      <c r="ER148" s="38"/>
      <c r="ES148" s="38"/>
      <c r="ET148" s="38"/>
      <c r="EU148" s="38"/>
      <c r="EV148" s="38"/>
      <c r="EW148" s="38"/>
      <c r="EX148" s="38"/>
      <c r="EZ148" s="66">
        <f>+VLOOKUP(EZ$5,'Liste matières'!$A$7:$D$156,4,0)*E148</f>
        <v>0</v>
      </c>
      <c r="FA148" s="66">
        <f>+VLOOKUP(FA$5,'Liste matières'!$A$7:$D$156,4,0)*F148</f>
        <v>0</v>
      </c>
      <c r="FB148" s="66">
        <f>+VLOOKUP(FB$5,'Liste matières'!$A$7:$D$156,4,0)*G148</f>
        <v>0</v>
      </c>
      <c r="FC148" s="66">
        <f>+VLOOKUP(FC$5,'Liste matières'!$A$7:$D$156,4,0)*H148</f>
        <v>0</v>
      </c>
      <c r="FD148" s="66">
        <f>+VLOOKUP(FD$5,'Liste matières'!$A$7:$D$156,4,0)*I148</f>
        <v>0</v>
      </c>
      <c r="FE148" s="66">
        <f>+VLOOKUP(FE$5,'Liste matières'!$A$7:$D$156,4,0)*J148</f>
        <v>0</v>
      </c>
      <c r="FF148" s="66">
        <f>+VLOOKUP(FF$5,'Liste matières'!$A$7:$D$156,4,0)*K148</f>
        <v>0</v>
      </c>
      <c r="FG148" s="66">
        <f>+VLOOKUP(FG$5,'Liste matières'!$A$7:$D$156,4,0)*L148</f>
        <v>0</v>
      </c>
      <c r="FH148" s="66">
        <f>+VLOOKUP(FH$5,'Liste matières'!$A$7:$D$156,4,0)*M148</f>
        <v>0</v>
      </c>
      <c r="FI148" s="66">
        <f>+VLOOKUP(FI$5,'Liste matières'!$A$7:$D$156,4,0)*N148</f>
        <v>0</v>
      </c>
      <c r="FJ148" s="66">
        <f>+VLOOKUP(FJ$5,'Liste matières'!$A$7:$D$156,4,0)*O148</f>
        <v>0</v>
      </c>
      <c r="FK148" s="66">
        <f>+VLOOKUP(FK$5,'Liste matières'!$A$7:$D$156,4,0)*P148</f>
        <v>0</v>
      </c>
      <c r="FL148" s="66">
        <f>+VLOOKUP(FL$5,'Liste matières'!$A$7:$D$156,4,0)*Q148</f>
        <v>0</v>
      </c>
      <c r="FM148" s="66">
        <f>+VLOOKUP(FM$5,'Liste matières'!$A$7:$D$156,4,0)*R148</f>
        <v>0</v>
      </c>
      <c r="FN148" s="66">
        <f>+VLOOKUP(FN$5,'Liste matières'!$A$7:$D$156,4,0)*S148</f>
        <v>0</v>
      </c>
      <c r="FO148" s="66">
        <f>+VLOOKUP(FO$5,'Liste matières'!$A$7:$D$156,4,0)*T148</f>
        <v>0</v>
      </c>
      <c r="FP148" s="66">
        <f>+VLOOKUP(FP$5,'Liste matières'!$A$7:$D$156,4,0)*U148</f>
        <v>0</v>
      </c>
      <c r="FQ148" s="66">
        <f>+VLOOKUP(FQ$5,'Liste matières'!$A$7:$D$156,4,0)*V148</f>
        <v>0</v>
      </c>
      <c r="FR148" s="66">
        <f>+VLOOKUP(FR$5,'Liste matières'!$A$7:$D$156,4,0)*W148</f>
        <v>0</v>
      </c>
      <c r="FS148" s="66">
        <f>+VLOOKUP(FS$5,'Liste matières'!$A$7:$D$156,4,0)*X148</f>
        <v>0</v>
      </c>
      <c r="FT148" s="66">
        <f>+VLOOKUP(FT$5,'Liste matières'!$A$7:$D$156,4,0)*Y148</f>
        <v>0</v>
      </c>
      <c r="FU148" s="66">
        <f>+VLOOKUP(FU$5,'Liste matières'!$A$7:$D$156,4,0)*Z148</f>
        <v>0</v>
      </c>
      <c r="FV148" s="66">
        <f>+VLOOKUP(FV$5,'Liste matières'!$A$7:$D$156,4,0)*AA148</f>
        <v>0</v>
      </c>
      <c r="FW148" s="66">
        <f>+VLOOKUP(FW$5,'Liste matières'!$A$7:$D$156,4,0)*AB148</f>
        <v>0</v>
      </c>
      <c r="FX148" s="66">
        <f>+VLOOKUP(FX$5,'Liste matières'!$A$7:$D$156,4,0)*AC148</f>
        <v>0</v>
      </c>
      <c r="FY148" s="66">
        <f>+VLOOKUP(FY$5,'Liste matières'!$A$7:$D$156,4,0)*AD148</f>
        <v>0</v>
      </c>
      <c r="FZ148" s="66">
        <f>+VLOOKUP(FZ$5,'Liste matières'!$A$7:$D$156,4,0)*AE148</f>
        <v>0</v>
      </c>
      <c r="GA148" s="66">
        <f>+VLOOKUP(GA$5,'Liste matières'!$A$7:$D$156,4,0)*AF148</f>
        <v>0</v>
      </c>
      <c r="GB148" s="66">
        <f>+VLOOKUP(GB$5,'Liste matières'!$A$7:$D$156,4,0)*AG148</f>
        <v>0</v>
      </c>
      <c r="GC148" s="66">
        <f>+VLOOKUP(GC$5,'Liste matières'!$A$7:$D$156,4,0)*AH148</f>
        <v>0</v>
      </c>
      <c r="GD148" s="66">
        <f>+VLOOKUP(GD$5,'Liste matières'!$A$7:$D$156,4,0)*AI148</f>
        <v>0</v>
      </c>
      <c r="GE148" s="66">
        <f>+VLOOKUP(GE$5,'Liste matières'!$A$7:$D$156,4,0)*AJ148</f>
        <v>0</v>
      </c>
      <c r="GF148" s="66">
        <f>+VLOOKUP(GF$5,'Liste matières'!$A$7:$D$156,4,0)*AK148</f>
        <v>0</v>
      </c>
      <c r="GG148" s="66">
        <f>+VLOOKUP(GG$5,'Liste matières'!$A$7:$D$156,4,0)*AL148</f>
        <v>0</v>
      </c>
      <c r="GH148" s="66">
        <f>+VLOOKUP(GH$5,'Liste matières'!$A$7:$D$156,4,0)*AM148</f>
        <v>0</v>
      </c>
      <c r="GI148" s="66">
        <f>+VLOOKUP(GI$5,'Liste matières'!$A$7:$D$156,4,0)*AN148</f>
        <v>0</v>
      </c>
      <c r="GJ148" s="66">
        <f>+VLOOKUP(GJ$5,'Liste matières'!$A$7:$D$156,4,0)*AO148</f>
        <v>0</v>
      </c>
      <c r="GK148" s="66">
        <f>+VLOOKUP(GK$5,'Liste matières'!$A$7:$D$156,4,0)*AP148</f>
        <v>0</v>
      </c>
      <c r="GL148" s="66">
        <f>+VLOOKUP(GL$5,'Liste matières'!$A$7:$D$156,4,0)*AQ148</f>
        <v>0</v>
      </c>
      <c r="GM148" s="66">
        <f>+VLOOKUP(GM$5,'Liste matières'!$A$7:$D$156,4,0)*AR148</f>
        <v>0</v>
      </c>
      <c r="GN148" s="66">
        <f>+VLOOKUP(GN$5,'Liste matières'!$A$7:$D$156,4,0)*AS148</f>
        <v>0</v>
      </c>
      <c r="GO148" s="66">
        <f>+VLOOKUP(GO$5,'Liste matières'!$A$7:$D$156,4,0)*AT148</f>
        <v>0</v>
      </c>
      <c r="GP148" s="66">
        <f>+VLOOKUP(GP$5,'Liste matières'!$A$7:$D$156,4,0)*AU148</f>
        <v>0</v>
      </c>
      <c r="GQ148" s="66">
        <f>+VLOOKUP(GQ$5,'Liste matières'!$A$7:$D$156,4,0)*AV148</f>
        <v>0</v>
      </c>
      <c r="GR148" s="66">
        <f>+VLOOKUP(GR$5,'Liste matières'!$A$7:$D$156,4,0)*AW148</f>
        <v>0</v>
      </c>
      <c r="GS148" s="66">
        <f>+VLOOKUP(GS$5,'Liste matières'!$A$7:$D$156,4,0)*AX148</f>
        <v>0</v>
      </c>
      <c r="GT148" s="66">
        <f>+VLOOKUP(GT$5,'Liste matières'!$A$7:$D$156,4,0)*AY148</f>
        <v>0</v>
      </c>
      <c r="GU148" s="66">
        <f>+VLOOKUP(GU$5,'Liste matières'!$A$7:$D$156,4,0)*AZ148</f>
        <v>0</v>
      </c>
      <c r="GV148" s="66">
        <f>+VLOOKUP(GV$5,'Liste matières'!$A$7:$D$156,4,0)*BA148</f>
        <v>0</v>
      </c>
      <c r="GW148" s="66">
        <f>+VLOOKUP(GW$5,'Liste matières'!$A$7:$D$156,4,0)*BB148</f>
        <v>0</v>
      </c>
      <c r="GX148" s="66">
        <f>+VLOOKUP(GX$5,'Liste matières'!$A$7:$D$156,4,0)*BC148</f>
        <v>0</v>
      </c>
      <c r="GY148" s="66">
        <f>+VLOOKUP(GY$5,'Liste matières'!$A$7:$D$156,4,0)*BD148</f>
        <v>0</v>
      </c>
      <c r="GZ148" s="66">
        <f>+VLOOKUP(GZ$5,'Liste matières'!$A$7:$D$156,4,0)*BE148</f>
        <v>0</v>
      </c>
      <c r="HA148" s="66">
        <f>+VLOOKUP(HA$5,'Liste matières'!$A$7:$D$156,4,0)*BF148</f>
        <v>0</v>
      </c>
      <c r="HB148" s="66">
        <f>+VLOOKUP(HB$5,'Liste matières'!$A$7:$D$156,4,0)*BG148</f>
        <v>0</v>
      </c>
      <c r="HC148" s="66">
        <f>+VLOOKUP(HC$5,'Liste matières'!$A$7:$D$156,4,0)*BH148</f>
        <v>0</v>
      </c>
      <c r="HD148" s="66">
        <f>+VLOOKUP(HD$5,'Liste matières'!$A$7:$D$156,4,0)*BI148</f>
        <v>0</v>
      </c>
      <c r="HE148" s="66">
        <f>+VLOOKUP(HE$5,'Liste matières'!$A$7:$D$156,4,0)*BJ148</f>
        <v>0</v>
      </c>
      <c r="HF148" s="66">
        <f>+VLOOKUP(HF$5,'Liste matières'!$A$7:$D$156,4,0)*BK148</f>
        <v>0</v>
      </c>
      <c r="HG148" s="66">
        <f>+VLOOKUP(HG$5,'Liste matières'!$A$7:$D$156,4,0)*BL148</f>
        <v>0</v>
      </c>
      <c r="HH148" s="66">
        <f>+VLOOKUP(HH$5,'Liste matières'!$A$7:$D$156,4,0)*BM148</f>
        <v>0</v>
      </c>
      <c r="HI148" s="66">
        <f>+VLOOKUP(HI$5,'Liste matières'!$A$7:$D$156,4,0)*BN148</f>
        <v>0</v>
      </c>
      <c r="HJ148" s="66">
        <f>+VLOOKUP(HJ$5,'Liste matières'!$A$7:$D$156,4,0)*BO148</f>
        <v>0</v>
      </c>
      <c r="HK148" s="66">
        <f>+VLOOKUP(HK$5,'Liste matières'!$A$7:$D$156,4,0)*BP148</f>
        <v>0</v>
      </c>
      <c r="HL148" s="66">
        <f>+VLOOKUP(HL$5,'Liste matières'!$A$7:$D$156,4,0)*BQ148</f>
        <v>0</v>
      </c>
      <c r="HM148" s="66">
        <f>+VLOOKUP(HM$5,'Liste matières'!$A$7:$D$156,4,0)*BR148</f>
        <v>0</v>
      </c>
      <c r="HN148" s="66">
        <f>+VLOOKUP(HN$5,'Liste matières'!$A$7:$D$156,4,0)*BS148</f>
        <v>0</v>
      </c>
      <c r="HO148" s="66">
        <f>+VLOOKUP(HO$5,'Liste matières'!$A$7:$D$156,4,0)*BT148</f>
        <v>0</v>
      </c>
      <c r="HP148" s="66">
        <f>+VLOOKUP(HP$5,'Liste matières'!$A$7:$D$156,4,0)*BU148</f>
        <v>0</v>
      </c>
      <c r="HQ148" s="66">
        <f>+VLOOKUP(HQ$5,'Liste matières'!$A$7:$D$156,4,0)*BV148</f>
        <v>0</v>
      </c>
      <c r="HR148" s="66">
        <f>+VLOOKUP(HR$5,'Liste matières'!$A$7:$D$156,4,0)*BW148</f>
        <v>0</v>
      </c>
      <c r="HS148" s="66">
        <f>+VLOOKUP(HS$5,'Liste matières'!$A$7:$D$156,4,0)*BX148</f>
        <v>0</v>
      </c>
      <c r="HT148" s="66">
        <f>+VLOOKUP(HT$5,'Liste matières'!$A$7:$D$156,4,0)*BY148</f>
        <v>0</v>
      </c>
      <c r="HU148" s="66">
        <f>+VLOOKUP(HU$5,'Liste matières'!$A$7:$D$156,4,0)*BZ148</f>
        <v>0</v>
      </c>
      <c r="HV148" s="66">
        <f>+VLOOKUP(HV$5,'Liste matières'!$A$7:$D$156,4,0)*CA148</f>
        <v>0</v>
      </c>
      <c r="HW148" s="66">
        <f>+VLOOKUP(HW$5,'Liste matières'!$A$7:$D$156,4,0)*CB148</f>
        <v>0</v>
      </c>
      <c r="HX148" s="66">
        <f>+VLOOKUP(HX$5,'Liste matières'!$A$7:$D$156,4,0)*CC148</f>
        <v>0</v>
      </c>
      <c r="HY148" s="66">
        <f>+VLOOKUP(HY$5,'Liste matières'!$A$7:$D$156,4,0)*CD148</f>
        <v>0</v>
      </c>
      <c r="HZ148" s="66">
        <f>+VLOOKUP(HZ$5,'Liste matières'!$A$7:$D$156,4,0)*CE148</f>
        <v>0</v>
      </c>
      <c r="IA148" s="66">
        <f>+VLOOKUP(IA$5,'Liste matières'!$A$7:$D$156,4,0)*CF148</f>
        <v>0</v>
      </c>
      <c r="IB148" s="66">
        <f>+VLOOKUP(IB$5,'Liste matières'!$A$7:$D$156,4,0)*CG148</f>
        <v>0</v>
      </c>
      <c r="IC148" s="66">
        <f>+VLOOKUP(IC$5,'Liste matières'!$A$7:$D$156,4,0)*CH148</f>
        <v>0</v>
      </c>
      <c r="ID148" s="66">
        <f>+VLOOKUP(ID$5,'Liste matières'!$A$7:$D$156,4,0)*CI148</f>
        <v>0</v>
      </c>
      <c r="IE148" s="66">
        <f>+VLOOKUP(IE$5,'Liste matières'!$A$7:$D$156,4,0)*CJ148</f>
        <v>0</v>
      </c>
      <c r="IF148" s="66">
        <f>+VLOOKUP(IF$5,'Liste matières'!$A$7:$D$156,4,0)*CK148</f>
        <v>0</v>
      </c>
      <c r="IG148" s="66">
        <f>+VLOOKUP(IG$5,'Liste matières'!$A$7:$D$156,4,0)*CL148</f>
        <v>0</v>
      </c>
      <c r="IH148" s="66">
        <f>+VLOOKUP(IH$5,'Liste matières'!$A$7:$D$156,4,0)*CM148</f>
        <v>0</v>
      </c>
      <c r="II148" s="66">
        <f>+VLOOKUP(II$5,'Liste matières'!$A$7:$D$156,4,0)*CN148</f>
        <v>0</v>
      </c>
      <c r="IJ148" s="66">
        <f>+VLOOKUP(IJ$5,'Liste matières'!$A$7:$D$156,4,0)*CO148</f>
        <v>0</v>
      </c>
      <c r="IK148" s="66">
        <f>+VLOOKUP(IK$5,'Liste matières'!$A$7:$D$156,4,0)*CP148</f>
        <v>0</v>
      </c>
      <c r="IL148" s="66">
        <f>+VLOOKUP(IL$5,'Liste matières'!$A$7:$D$156,4,0)*CQ148</f>
        <v>0</v>
      </c>
      <c r="IM148" s="66">
        <f>+VLOOKUP(IM$5,'Liste matières'!$A$7:$D$156,4,0)*CR148</f>
        <v>0</v>
      </c>
      <c r="IN148" s="66">
        <f>+VLOOKUP(IN$5,'Liste matières'!$A$7:$D$156,4,0)*CS148</f>
        <v>0</v>
      </c>
      <c r="IO148" s="66">
        <f>+VLOOKUP(IO$5,'Liste matières'!$A$7:$D$156,4,0)*CT148</f>
        <v>0</v>
      </c>
      <c r="IP148" s="66">
        <f>+VLOOKUP(IP$5,'Liste matières'!$A$7:$D$156,4,0)*CU148</f>
        <v>0</v>
      </c>
      <c r="IQ148" s="66">
        <f>+VLOOKUP(IQ$5,'Liste matières'!$A$7:$D$156,4,0)*CV148</f>
        <v>0</v>
      </c>
      <c r="IR148" s="66">
        <f>+VLOOKUP(IR$5,'Liste matières'!$A$7:$D$156,4,0)*CW148</f>
        <v>0</v>
      </c>
      <c r="IS148" s="66">
        <f>+VLOOKUP(IS$5,'Liste matières'!$A$7:$D$156,4,0)*CX148</f>
        <v>0</v>
      </c>
      <c r="IT148" s="66">
        <f>+VLOOKUP(IT$5,'Liste matières'!$A$7:$D$156,4,0)*CY148</f>
        <v>0</v>
      </c>
      <c r="IU148" s="66">
        <f>+VLOOKUP(IU$5,'Liste matières'!$A$7:$D$156,4,0)*CZ148</f>
        <v>0</v>
      </c>
      <c r="IV148" s="66">
        <f>+VLOOKUP(IV$5,'Liste matières'!$A$7:$D$156,4,0)*DA148</f>
        <v>0</v>
      </c>
      <c r="IW148" s="66">
        <f>+VLOOKUP(IW$5,'Liste matières'!$A$7:$D$156,4,0)*DB148</f>
        <v>0</v>
      </c>
      <c r="IX148" s="66">
        <f>+VLOOKUP(IX$5,'Liste matières'!$A$7:$D$156,4,0)*DC148</f>
        <v>0</v>
      </c>
      <c r="IY148" s="66">
        <f>+VLOOKUP(IY$5,'Liste matières'!$A$7:$D$156,4,0)*DD148</f>
        <v>0</v>
      </c>
      <c r="IZ148" s="66">
        <f>+VLOOKUP(IZ$5,'Liste matières'!$A$7:$D$156,4,0)*DE148</f>
        <v>0</v>
      </c>
      <c r="JA148" s="66">
        <f>+VLOOKUP(JA$5,'Liste matières'!$A$7:$D$156,4,0)*DF148</f>
        <v>0</v>
      </c>
      <c r="JB148" s="66">
        <f>+VLOOKUP(JB$5,'Liste matières'!$A$7:$D$156,4,0)*DG148</f>
        <v>0</v>
      </c>
      <c r="JC148" s="66">
        <f>+VLOOKUP(JC$5,'Liste matières'!$A$7:$D$156,4,0)*DH148</f>
        <v>0</v>
      </c>
      <c r="JD148" s="66">
        <f>+VLOOKUP(JD$5,'Liste matières'!$A$7:$D$156,4,0)*DI148</f>
        <v>0</v>
      </c>
      <c r="JE148" s="66">
        <f>+VLOOKUP(JE$5,'Liste matières'!$A$7:$D$156,4,0)*DJ148</f>
        <v>0</v>
      </c>
      <c r="JF148" s="66">
        <f>+VLOOKUP(JF$5,'Liste matières'!$A$7:$D$156,4,0)*DK148</f>
        <v>0</v>
      </c>
      <c r="JG148" s="66">
        <f>+VLOOKUP(JG$5,'Liste matières'!$A$7:$D$156,4,0)*DL148</f>
        <v>0</v>
      </c>
      <c r="JH148" s="66">
        <f>+VLOOKUP(JH$5,'Liste matières'!$A$7:$D$156,4,0)*DM148</f>
        <v>0</v>
      </c>
      <c r="JI148" s="66">
        <f>+VLOOKUP(JI$5,'Liste matières'!$A$7:$D$156,4,0)*DN148</f>
        <v>0</v>
      </c>
      <c r="JJ148" s="66">
        <f>+VLOOKUP(JJ$5,'Liste matières'!$A$7:$D$156,4,0)*DO148</f>
        <v>0</v>
      </c>
      <c r="JK148" s="66">
        <f>+VLOOKUP(JK$5,'Liste matières'!$A$7:$D$156,4,0)*DP148</f>
        <v>0</v>
      </c>
      <c r="JL148" s="66">
        <f>+VLOOKUP(JL$5,'Liste matières'!$A$7:$D$156,4,0)*DQ148</f>
        <v>0</v>
      </c>
      <c r="JM148" s="66">
        <f>+VLOOKUP(JM$5,'Liste matières'!$A$7:$D$156,4,0)*DR148</f>
        <v>0</v>
      </c>
      <c r="JN148" s="66">
        <f>+VLOOKUP(JN$5,'Liste matières'!$A$7:$D$156,4,0)*DS148</f>
        <v>0</v>
      </c>
      <c r="JO148" s="66">
        <f>+VLOOKUP(JO$5,'Liste matières'!$A$7:$D$156,4,0)*DT148</f>
        <v>0</v>
      </c>
      <c r="JP148" s="66">
        <f>+VLOOKUP(JP$5,'Liste matières'!$A$7:$D$156,4,0)*DU148</f>
        <v>0</v>
      </c>
      <c r="JQ148" s="66">
        <f>+VLOOKUP(JQ$5,'Liste matières'!$A$7:$D$156,4,0)*DV148</f>
        <v>0</v>
      </c>
      <c r="JR148" s="66">
        <f>+VLOOKUP(JR$5,'Liste matières'!$A$7:$D$156,4,0)*DW148</f>
        <v>0</v>
      </c>
      <c r="JS148" s="66">
        <f>+VLOOKUP(JS$5,'Liste matières'!$A$7:$D$156,4,0)*DX148</f>
        <v>0</v>
      </c>
      <c r="JT148" s="66">
        <f>+VLOOKUP(JT$5,'Liste matières'!$A$7:$D$156,4,0)*DY148</f>
        <v>0</v>
      </c>
      <c r="JU148" s="66">
        <f>+VLOOKUP(JU$5,'Liste matières'!$A$7:$D$156,4,0)*DZ148</f>
        <v>0</v>
      </c>
      <c r="JV148" s="66">
        <f>+VLOOKUP(JV$5,'Liste matières'!$A$7:$D$156,4,0)*EA148</f>
        <v>0</v>
      </c>
      <c r="JW148" s="66">
        <f>+VLOOKUP(JW$5,'Liste matières'!$A$7:$D$156,4,0)*EB148</f>
        <v>0</v>
      </c>
      <c r="JX148" s="66">
        <f>+VLOOKUP(JX$5,'Liste matières'!$A$7:$D$156,4,0)*EC148</f>
        <v>0</v>
      </c>
      <c r="JY148" s="66">
        <f>+VLOOKUP(JY$5,'Liste matières'!$A$7:$D$156,4,0)*ED148</f>
        <v>0</v>
      </c>
      <c r="JZ148" s="66">
        <f>+VLOOKUP(JZ$5,'Liste matières'!$A$7:$D$156,4,0)*EE148</f>
        <v>0</v>
      </c>
      <c r="KA148" s="66">
        <f>+VLOOKUP(KA$5,'Liste matières'!$A$7:$D$156,4,0)*EF148</f>
        <v>0</v>
      </c>
      <c r="KB148" s="66">
        <f>+VLOOKUP(KB$5,'Liste matières'!$A$7:$D$156,4,0)*EG148</f>
        <v>0</v>
      </c>
      <c r="KC148" s="66">
        <f>+VLOOKUP(KC$5,'Liste matières'!$A$7:$D$156,4,0)*EH148</f>
        <v>0</v>
      </c>
      <c r="KD148" s="66">
        <f>+VLOOKUP(KD$5,'Liste matières'!$A$7:$D$156,4,0)*EI148</f>
        <v>0</v>
      </c>
      <c r="KE148" s="66">
        <f>+VLOOKUP(KE$5,'Liste matières'!$A$7:$D$156,4,0)*EJ148</f>
        <v>0</v>
      </c>
      <c r="KF148" s="66">
        <f>+VLOOKUP(KF$5,'Liste matières'!$A$7:$D$156,4,0)*EK148</f>
        <v>0</v>
      </c>
      <c r="KG148" s="66">
        <f>+VLOOKUP(KG$5,'Liste matières'!$A$7:$D$156,4,0)*EL148</f>
        <v>0</v>
      </c>
      <c r="KH148" s="66">
        <f>+VLOOKUP(KH$5,'Liste matières'!$A$7:$D$156,4,0)*EM148</f>
        <v>0</v>
      </c>
      <c r="KI148" s="66">
        <f>+VLOOKUP(KI$5,'Liste matières'!$A$7:$D$156,4,0)*EN148</f>
        <v>0</v>
      </c>
      <c r="KJ148" s="66">
        <f>+VLOOKUP(KJ$5,'Liste matières'!$A$7:$D$156,4,0)*EO148</f>
        <v>0</v>
      </c>
      <c r="KK148" s="66">
        <f>+VLOOKUP(KK$5,'Liste matières'!$A$7:$D$156,4,0)*EP148</f>
        <v>0</v>
      </c>
      <c r="KL148" s="66">
        <f>+VLOOKUP(KL$5,'Liste matières'!$A$7:$D$156,4,0)*EQ148</f>
        <v>0</v>
      </c>
      <c r="KM148" s="66">
        <f>+VLOOKUP(KM$5,'Liste matières'!$A$7:$D$156,4,0)*ER148</f>
        <v>0</v>
      </c>
      <c r="KN148" s="66">
        <f>+VLOOKUP(KN$5,'Liste matières'!$A$7:$D$156,4,0)*ES148</f>
        <v>0</v>
      </c>
      <c r="KO148" s="66">
        <f>+VLOOKUP(KO$5,'Liste matières'!$A$7:$D$156,4,0)*ET148</f>
        <v>0</v>
      </c>
      <c r="KP148" s="66">
        <f>+VLOOKUP(KP$5,'Liste matières'!$A$7:$D$156,4,0)*EU148</f>
        <v>0</v>
      </c>
      <c r="KQ148" s="66">
        <f>+VLOOKUP(KQ$5,'Liste matières'!$A$7:$D$156,4,0)*EV148</f>
        <v>0</v>
      </c>
      <c r="KR148" s="66">
        <f>+VLOOKUP(KR$5,'Liste matières'!$A$7:$D$156,4,0)*EW148</f>
        <v>0</v>
      </c>
      <c r="KS148" s="66">
        <f>+VLOOKUP(KS$5,'Liste matières'!$A$7:$D$156,4,0)*EX148</f>
        <v>0</v>
      </c>
      <c r="KU148" s="65">
        <f t="shared" si="2"/>
        <v>0</v>
      </c>
    </row>
    <row r="149" spans="1:307" x14ac:dyDescent="0.25">
      <c r="A149" s="3" t="s">
        <v>143</v>
      </c>
      <c r="B149" s="11"/>
      <c r="C149" s="74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8"/>
      <c r="ES149" s="38"/>
      <c r="ET149" s="38"/>
      <c r="EU149" s="38"/>
      <c r="EV149" s="38"/>
      <c r="EW149" s="38"/>
      <c r="EX149" s="38"/>
      <c r="EZ149" s="66">
        <f>+VLOOKUP(EZ$5,'Liste matières'!$A$7:$D$156,4,0)*E149</f>
        <v>0</v>
      </c>
      <c r="FA149" s="66">
        <f>+VLOOKUP(FA$5,'Liste matières'!$A$7:$D$156,4,0)*F149</f>
        <v>0</v>
      </c>
      <c r="FB149" s="66">
        <f>+VLOOKUP(FB$5,'Liste matières'!$A$7:$D$156,4,0)*G149</f>
        <v>0</v>
      </c>
      <c r="FC149" s="66">
        <f>+VLOOKUP(FC$5,'Liste matières'!$A$7:$D$156,4,0)*H149</f>
        <v>0</v>
      </c>
      <c r="FD149" s="66">
        <f>+VLOOKUP(FD$5,'Liste matières'!$A$7:$D$156,4,0)*I149</f>
        <v>0</v>
      </c>
      <c r="FE149" s="66">
        <f>+VLOOKUP(FE$5,'Liste matières'!$A$7:$D$156,4,0)*J149</f>
        <v>0</v>
      </c>
      <c r="FF149" s="66">
        <f>+VLOOKUP(FF$5,'Liste matières'!$A$7:$D$156,4,0)*K149</f>
        <v>0</v>
      </c>
      <c r="FG149" s="66">
        <f>+VLOOKUP(FG$5,'Liste matières'!$A$7:$D$156,4,0)*L149</f>
        <v>0</v>
      </c>
      <c r="FH149" s="66">
        <f>+VLOOKUP(FH$5,'Liste matières'!$A$7:$D$156,4,0)*M149</f>
        <v>0</v>
      </c>
      <c r="FI149" s="66">
        <f>+VLOOKUP(FI$5,'Liste matières'!$A$7:$D$156,4,0)*N149</f>
        <v>0</v>
      </c>
      <c r="FJ149" s="66">
        <f>+VLOOKUP(FJ$5,'Liste matières'!$A$7:$D$156,4,0)*O149</f>
        <v>0</v>
      </c>
      <c r="FK149" s="66">
        <f>+VLOOKUP(FK$5,'Liste matières'!$A$7:$D$156,4,0)*P149</f>
        <v>0</v>
      </c>
      <c r="FL149" s="66">
        <f>+VLOOKUP(FL$5,'Liste matières'!$A$7:$D$156,4,0)*Q149</f>
        <v>0</v>
      </c>
      <c r="FM149" s="66">
        <f>+VLOOKUP(FM$5,'Liste matières'!$A$7:$D$156,4,0)*R149</f>
        <v>0</v>
      </c>
      <c r="FN149" s="66">
        <f>+VLOOKUP(FN$5,'Liste matières'!$A$7:$D$156,4,0)*S149</f>
        <v>0</v>
      </c>
      <c r="FO149" s="66">
        <f>+VLOOKUP(FO$5,'Liste matières'!$A$7:$D$156,4,0)*T149</f>
        <v>0</v>
      </c>
      <c r="FP149" s="66">
        <f>+VLOOKUP(FP$5,'Liste matières'!$A$7:$D$156,4,0)*U149</f>
        <v>0</v>
      </c>
      <c r="FQ149" s="66">
        <f>+VLOOKUP(FQ$5,'Liste matières'!$A$7:$D$156,4,0)*V149</f>
        <v>0</v>
      </c>
      <c r="FR149" s="66">
        <f>+VLOOKUP(FR$5,'Liste matières'!$A$7:$D$156,4,0)*W149</f>
        <v>0</v>
      </c>
      <c r="FS149" s="66">
        <f>+VLOOKUP(FS$5,'Liste matières'!$A$7:$D$156,4,0)*X149</f>
        <v>0</v>
      </c>
      <c r="FT149" s="66">
        <f>+VLOOKUP(FT$5,'Liste matières'!$A$7:$D$156,4,0)*Y149</f>
        <v>0</v>
      </c>
      <c r="FU149" s="66">
        <f>+VLOOKUP(FU$5,'Liste matières'!$A$7:$D$156,4,0)*Z149</f>
        <v>0</v>
      </c>
      <c r="FV149" s="66">
        <f>+VLOOKUP(FV$5,'Liste matières'!$A$7:$D$156,4,0)*AA149</f>
        <v>0</v>
      </c>
      <c r="FW149" s="66">
        <f>+VLOOKUP(FW$5,'Liste matières'!$A$7:$D$156,4,0)*AB149</f>
        <v>0</v>
      </c>
      <c r="FX149" s="66">
        <f>+VLOOKUP(FX$5,'Liste matières'!$A$7:$D$156,4,0)*AC149</f>
        <v>0</v>
      </c>
      <c r="FY149" s="66">
        <f>+VLOOKUP(FY$5,'Liste matières'!$A$7:$D$156,4,0)*AD149</f>
        <v>0</v>
      </c>
      <c r="FZ149" s="66">
        <f>+VLOOKUP(FZ$5,'Liste matières'!$A$7:$D$156,4,0)*AE149</f>
        <v>0</v>
      </c>
      <c r="GA149" s="66">
        <f>+VLOOKUP(GA$5,'Liste matières'!$A$7:$D$156,4,0)*AF149</f>
        <v>0</v>
      </c>
      <c r="GB149" s="66">
        <f>+VLOOKUP(GB$5,'Liste matières'!$A$7:$D$156,4,0)*AG149</f>
        <v>0</v>
      </c>
      <c r="GC149" s="66">
        <f>+VLOOKUP(GC$5,'Liste matières'!$A$7:$D$156,4,0)*AH149</f>
        <v>0</v>
      </c>
      <c r="GD149" s="66">
        <f>+VLOOKUP(GD$5,'Liste matières'!$A$7:$D$156,4,0)*AI149</f>
        <v>0</v>
      </c>
      <c r="GE149" s="66">
        <f>+VLOOKUP(GE$5,'Liste matières'!$A$7:$D$156,4,0)*AJ149</f>
        <v>0</v>
      </c>
      <c r="GF149" s="66">
        <f>+VLOOKUP(GF$5,'Liste matières'!$A$7:$D$156,4,0)*AK149</f>
        <v>0</v>
      </c>
      <c r="GG149" s="66">
        <f>+VLOOKUP(GG$5,'Liste matières'!$A$7:$D$156,4,0)*AL149</f>
        <v>0</v>
      </c>
      <c r="GH149" s="66">
        <f>+VLOOKUP(GH$5,'Liste matières'!$A$7:$D$156,4,0)*AM149</f>
        <v>0</v>
      </c>
      <c r="GI149" s="66">
        <f>+VLOOKUP(GI$5,'Liste matières'!$A$7:$D$156,4,0)*AN149</f>
        <v>0</v>
      </c>
      <c r="GJ149" s="66">
        <f>+VLOOKUP(GJ$5,'Liste matières'!$A$7:$D$156,4,0)*AO149</f>
        <v>0</v>
      </c>
      <c r="GK149" s="66">
        <f>+VLOOKUP(GK$5,'Liste matières'!$A$7:$D$156,4,0)*AP149</f>
        <v>0</v>
      </c>
      <c r="GL149" s="66">
        <f>+VLOOKUP(GL$5,'Liste matières'!$A$7:$D$156,4,0)*AQ149</f>
        <v>0</v>
      </c>
      <c r="GM149" s="66">
        <f>+VLOOKUP(GM$5,'Liste matières'!$A$7:$D$156,4,0)*AR149</f>
        <v>0</v>
      </c>
      <c r="GN149" s="66">
        <f>+VLOOKUP(GN$5,'Liste matières'!$A$7:$D$156,4,0)*AS149</f>
        <v>0</v>
      </c>
      <c r="GO149" s="66">
        <f>+VLOOKUP(GO$5,'Liste matières'!$A$7:$D$156,4,0)*AT149</f>
        <v>0</v>
      </c>
      <c r="GP149" s="66">
        <f>+VLOOKUP(GP$5,'Liste matières'!$A$7:$D$156,4,0)*AU149</f>
        <v>0</v>
      </c>
      <c r="GQ149" s="66">
        <f>+VLOOKUP(GQ$5,'Liste matières'!$A$7:$D$156,4,0)*AV149</f>
        <v>0</v>
      </c>
      <c r="GR149" s="66">
        <f>+VLOOKUP(GR$5,'Liste matières'!$A$7:$D$156,4,0)*AW149</f>
        <v>0</v>
      </c>
      <c r="GS149" s="66">
        <f>+VLOOKUP(GS$5,'Liste matières'!$A$7:$D$156,4,0)*AX149</f>
        <v>0</v>
      </c>
      <c r="GT149" s="66">
        <f>+VLOOKUP(GT$5,'Liste matières'!$A$7:$D$156,4,0)*AY149</f>
        <v>0</v>
      </c>
      <c r="GU149" s="66">
        <f>+VLOOKUP(GU$5,'Liste matières'!$A$7:$D$156,4,0)*AZ149</f>
        <v>0</v>
      </c>
      <c r="GV149" s="66">
        <f>+VLOOKUP(GV$5,'Liste matières'!$A$7:$D$156,4,0)*BA149</f>
        <v>0</v>
      </c>
      <c r="GW149" s="66">
        <f>+VLOOKUP(GW$5,'Liste matières'!$A$7:$D$156,4,0)*BB149</f>
        <v>0</v>
      </c>
      <c r="GX149" s="66">
        <f>+VLOOKUP(GX$5,'Liste matières'!$A$7:$D$156,4,0)*BC149</f>
        <v>0</v>
      </c>
      <c r="GY149" s="66">
        <f>+VLOOKUP(GY$5,'Liste matières'!$A$7:$D$156,4,0)*BD149</f>
        <v>0</v>
      </c>
      <c r="GZ149" s="66">
        <f>+VLOOKUP(GZ$5,'Liste matières'!$A$7:$D$156,4,0)*BE149</f>
        <v>0</v>
      </c>
      <c r="HA149" s="66">
        <f>+VLOOKUP(HA$5,'Liste matières'!$A$7:$D$156,4,0)*BF149</f>
        <v>0</v>
      </c>
      <c r="HB149" s="66">
        <f>+VLOOKUP(HB$5,'Liste matières'!$A$7:$D$156,4,0)*BG149</f>
        <v>0</v>
      </c>
      <c r="HC149" s="66">
        <f>+VLOOKUP(HC$5,'Liste matières'!$A$7:$D$156,4,0)*BH149</f>
        <v>0</v>
      </c>
      <c r="HD149" s="66">
        <f>+VLOOKUP(HD$5,'Liste matières'!$A$7:$D$156,4,0)*BI149</f>
        <v>0</v>
      </c>
      <c r="HE149" s="66">
        <f>+VLOOKUP(HE$5,'Liste matières'!$A$7:$D$156,4,0)*BJ149</f>
        <v>0</v>
      </c>
      <c r="HF149" s="66">
        <f>+VLOOKUP(HF$5,'Liste matières'!$A$7:$D$156,4,0)*BK149</f>
        <v>0</v>
      </c>
      <c r="HG149" s="66">
        <f>+VLOOKUP(HG$5,'Liste matières'!$A$7:$D$156,4,0)*BL149</f>
        <v>0</v>
      </c>
      <c r="HH149" s="66">
        <f>+VLOOKUP(HH$5,'Liste matières'!$A$7:$D$156,4,0)*BM149</f>
        <v>0</v>
      </c>
      <c r="HI149" s="66">
        <f>+VLOOKUP(HI$5,'Liste matières'!$A$7:$D$156,4,0)*BN149</f>
        <v>0</v>
      </c>
      <c r="HJ149" s="66">
        <f>+VLOOKUP(HJ$5,'Liste matières'!$A$7:$D$156,4,0)*BO149</f>
        <v>0</v>
      </c>
      <c r="HK149" s="66">
        <f>+VLOOKUP(HK$5,'Liste matières'!$A$7:$D$156,4,0)*BP149</f>
        <v>0</v>
      </c>
      <c r="HL149" s="66">
        <f>+VLOOKUP(HL$5,'Liste matières'!$A$7:$D$156,4,0)*BQ149</f>
        <v>0</v>
      </c>
      <c r="HM149" s="66">
        <f>+VLOOKUP(HM$5,'Liste matières'!$A$7:$D$156,4,0)*BR149</f>
        <v>0</v>
      </c>
      <c r="HN149" s="66">
        <f>+VLOOKUP(HN$5,'Liste matières'!$A$7:$D$156,4,0)*BS149</f>
        <v>0</v>
      </c>
      <c r="HO149" s="66">
        <f>+VLOOKUP(HO$5,'Liste matières'!$A$7:$D$156,4,0)*BT149</f>
        <v>0</v>
      </c>
      <c r="HP149" s="66">
        <f>+VLOOKUP(HP$5,'Liste matières'!$A$7:$D$156,4,0)*BU149</f>
        <v>0</v>
      </c>
      <c r="HQ149" s="66">
        <f>+VLOOKUP(HQ$5,'Liste matières'!$A$7:$D$156,4,0)*BV149</f>
        <v>0</v>
      </c>
      <c r="HR149" s="66">
        <f>+VLOOKUP(HR$5,'Liste matières'!$A$7:$D$156,4,0)*BW149</f>
        <v>0</v>
      </c>
      <c r="HS149" s="66">
        <f>+VLOOKUP(HS$5,'Liste matières'!$A$7:$D$156,4,0)*BX149</f>
        <v>0</v>
      </c>
      <c r="HT149" s="66">
        <f>+VLOOKUP(HT$5,'Liste matières'!$A$7:$D$156,4,0)*BY149</f>
        <v>0</v>
      </c>
      <c r="HU149" s="66">
        <f>+VLOOKUP(HU$5,'Liste matières'!$A$7:$D$156,4,0)*BZ149</f>
        <v>0</v>
      </c>
      <c r="HV149" s="66">
        <f>+VLOOKUP(HV$5,'Liste matières'!$A$7:$D$156,4,0)*CA149</f>
        <v>0</v>
      </c>
      <c r="HW149" s="66">
        <f>+VLOOKUP(HW$5,'Liste matières'!$A$7:$D$156,4,0)*CB149</f>
        <v>0</v>
      </c>
      <c r="HX149" s="66">
        <f>+VLOOKUP(HX$5,'Liste matières'!$A$7:$D$156,4,0)*CC149</f>
        <v>0</v>
      </c>
      <c r="HY149" s="66">
        <f>+VLOOKUP(HY$5,'Liste matières'!$A$7:$D$156,4,0)*CD149</f>
        <v>0</v>
      </c>
      <c r="HZ149" s="66">
        <f>+VLOOKUP(HZ$5,'Liste matières'!$A$7:$D$156,4,0)*CE149</f>
        <v>0</v>
      </c>
      <c r="IA149" s="66">
        <f>+VLOOKUP(IA$5,'Liste matières'!$A$7:$D$156,4,0)*CF149</f>
        <v>0</v>
      </c>
      <c r="IB149" s="66">
        <f>+VLOOKUP(IB$5,'Liste matières'!$A$7:$D$156,4,0)*CG149</f>
        <v>0</v>
      </c>
      <c r="IC149" s="66">
        <f>+VLOOKUP(IC$5,'Liste matières'!$A$7:$D$156,4,0)*CH149</f>
        <v>0</v>
      </c>
      <c r="ID149" s="66">
        <f>+VLOOKUP(ID$5,'Liste matières'!$A$7:$D$156,4,0)*CI149</f>
        <v>0</v>
      </c>
      <c r="IE149" s="66">
        <f>+VLOOKUP(IE$5,'Liste matières'!$A$7:$D$156,4,0)*CJ149</f>
        <v>0</v>
      </c>
      <c r="IF149" s="66">
        <f>+VLOOKUP(IF$5,'Liste matières'!$A$7:$D$156,4,0)*CK149</f>
        <v>0</v>
      </c>
      <c r="IG149" s="66">
        <f>+VLOOKUP(IG$5,'Liste matières'!$A$7:$D$156,4,0)*CL149</f>
        <v>0</v>
      </c>
      <c r="IH149" s="66">
        <f>+VLOOKUP(IH$5,'Liste matières'!$A$7:$D$156,4,0)*CM149</f>
        <v>0</v>
      </c>
      <c r="II149" s="66">
        <f>+VLOOKUP(II$5,'Liste matières'!$A$7:$D$156,4,0)*CN149</f>
        <v>0</v>
      </c>
      <c r="IJ149" s="66">
        <f>+VLOOKUP(IJ$5,'Liste matières'!$A$7:$D$156,4,0)*CO149</f>
        <v>0</v>
      </c>
      <c r="IK149" s="66">
        <f>+VLOOKUP(IK$5,'Liste matières'!$A$7:$D$156,4,0)*CP149</f>
        <v>0</v>
      </c>
      <c r="IL149" s="66">
        <f>+VLOOKUP(IL$5,'Liste matières'!$A$7:$D$156,4,0)*CQ149</f>
        <v>0</v>
      </c>
      <c r="IM149" s="66">
        <f>+VLOOKUP(IM$5,'Liste matières'!$A$7:$D$156,4,0)*CR149</f>
        <v>0</v>
      </c>
      <c r="IN149" s="66">
        <f>+VLOOKUP(IN$5,'Liste matières'!$A$7:$D$156,4,0)*CS149</f>
        <v>0</v>
      </c>
      <c r="IO149" s="66">
        <f>+VLOOKUP(IO$5,'Liste matières'!$A$7:$D$156,4,0)*CT149</f>
        <v>0</v>
      </c>
      <c r="IP149" s="66">
        <f>+VLOOKUP(IP$5,'Liste matières'!$A$7:$D$156,4,0)*CU149</f>
        <v>0</v>
      </c>
      <c r="IQ149" s="66">
        <f>+VLOOKUP(IQ$5,'Liste matières'!$A$7:$D$156,4,0)*CV149</f>
        <v>0</v>
      </c>
      <c r="IR149" s="66">
        <f>+VLOOKUP(IR$5,'Liste matières'!$A$7:$D$156,4,0)*CW149</f>
        <v>0</v>
      </c>
      <c r="IS149" s="66">
        <f>+VLOOKUP(IS$5,'Liste matières'!$A$7:$D$156,4,0)*CX149</f>
        <v>0</v>
      </c>
      <c r="IT149" s="66">
        <f>+VLOOKUP(IT$5,'Liste matières'!$A$7:$D$156,4,0)*CY149</f>
        <v>0</v>
      </c>
      <c r="IU149" s="66">
        <f>+VLOOKUP(IU$5,'Liste matières'!$A$7:$D$156,4,0)*CZ149</f>
        <v>0</v>
      </c>
      <c r="IV149" s="66">
        <f>+VLOOKUP(IV$5,'Liste matières'!$A$7:$D$156,4,0)*DA149</f>
        <v>0</v>
      </c>
      <c r="IW149" s="66">
        <f>+VLOOKUP(IW$5,'Liste matières'!$A$7:$D$156,4,0)*DB149</f>
        <v>0</v>
      </c>
      <c r="IX149" s="66">
        <f>+VLOOKUP(IX$5,'Liste matières'!$A$7:$D$156,4,0)*DC149</f>
        <v>0</v>
      </c>
      <c r="IY149" s="66">
        <f>+VLOOKUP(IY$5,'Liste matières'!$A$7:$D$156,4,0)*DD149</f>
        <v>0</v>
      </c>
      <c r="IZ149" s="66">
        <f>+VLOOKUP(IZ$5,'Liste matières'!$A$7:$D$156,4,0)*DE149</f>
        <v>0</v>
      </c>
      <c r="JA149" s="66">
        <f>+VLOOKUP(JA$5,'Liste matières'!$A$7:$D$156,4,0)*DF149</f>
        <v>0</v>
      </c>
      <c r="JB149" s="66">
        <f>+VLOOKUP(JB$5,'Liste matières'!$A$7:$D$156,4,0)*DG149</f>
        <v>0</v>
      </c>
      <c r="JC149" s="66">
        <f>+VLOOKUP(JC$5,'Liste matières'!$A$7:$D$156,4,0)*DH149</f>
        <v>0</v>
      </c>
      <c r="JD149" s="66">
        <f>+VLOOKUP(JD$5,'Liste matières'!$A$7:$D$156,4,0)*DI149</f>
        <v>0</v>
      </c>
      <c r="JE149" s="66">
        <f>+VLOOKUP(JE$5,'Liste matières'!$A$7:$D$156,4,0)*DJ149</f>
        <v>0</v>
      </c>
      <c r="JF149" s="66">
        <f>+VLOOKUP(JF$5,'Liste matières'!$A$7:$D$156,4,0)*DK149</f>
        <v>0</v>
      </c>
      <c r="JG149" s="66">
        <f>+VLOOKUP(JG$5,'Liste matières'!$A$7:$D$156,4,0)*DL149</f>
        <v>0</v>
      </c>
      <c r="JH149" s="66">
        <f>+VLOOKUP(JH$5,'Liste matières'!$A$7:$D$156,4,0)*DM149</f>
        <v>0</v>
      </c>
      <c r="JI149" s="66">
        <f>+VLOOKUP(JI$5,'Liste matières'!$A$7:$D$156,4,0)*DN149</f>
        <v>0</v>
      </c>
      <c r="JJ149" s="66">
        <f>+VLOOKUP(JJ$5,'Liste matières'!$A$7:$D$156,4,0)*DO149</f>
        <v>0</v>
      </c>
      <c r="JK149" s="66">
        <f>+VLOOKUP(JK$5,'Liste matières'!$A$7:$D$156,4,0)*DP149</f>
        <v>0</v>
      </c>
      <c r="JL149" s="66">
        <f>+VLOOKUP(JL$5,'Liste matières'!$A$7:$D$156,4,0)*DQ149</f>
        <v>0</v>
      </c>
      <c r="JM149" s="66">
        <f>+VLOOKUP(JM$5,'Liste matières'!$A$7:$D$156,4,0)*DR149</f>
        <v>0</v>
      </c>
      <c r="JN149" s="66">
        <f>+VLOOKUP(JN$5,'Liste matières'!$A$7:$D$156,4,0)*DS149</f>
        <v>0</v>
      </c>
      <c r="JO149" s="66">
        <f>+VLOOKUP(JO$5,'Liste matières'!$A$7:$D$156,4,0)*DT149</f>
        <v>0</v>
      </c>
      <c r="JP149" s="66">
        <f>+VLOOKUP(JP$5,'Liste matières'!$A$7:$D$156,4,0)*DU149</f>
        <v>0</v>
      </c>
      <c r="JQ149" s="66">
        <f>+VLOOKUP(JQ$5,'Liste matières'!$A$7:$D$156,4,0)*DV149</f>
        <v>0</v>
      </c>
      <c r="JR149" s="66">
        <f>+VLOOKUP(JR$5,'Liste matières'!$A$7:$D$156,4,0)*DW149</f>
        <v>0</v>
      </c>
      <c r="JS149" s="66">
        <f>+VLOOKUP(JS$5,'Liste matières'!$A$7:$D$156,4,0)*DX149</f>
        <v>0</v>
      </c>
      <c r="JT149" s="66">
        <f>+VLOOKUP(JT$5,'Liste matières'!$A$7:$D$156,4,0)*DY149</f>
        <v>0</v>
      </c>
      <c r="JU149" s="66">
        <f>+VLOOKUP(JU$5,'Liste matières'!$A$7:$D$156,4,0)*DZ149</f>
        <v>0</v>
      </c>
      <c r="JV149" s="66">
        <f>+VLOOKUP(JV$5,'Liste matières'!$A$7:$D$156,4,0)*EA149</f>
        <v>0</v>
      </c>
      <c r="JW149" s="66">
        <f>+VLOOKUP(JW$5,'Liste matières'!$A$7:$D$156,4,0)*EB149</f>
        <v>0</v>
      </c>
      <c r="JX149" s="66">
        <f>+VLOOKUP(JX$5,'Liste matières'!$A$7:$D$156,4,0)*EC149</f>
        <v>0</v>
      </c>
      <c r="JY149" s="66">
        <f>+VLOOKUP(JY$5,'Liste matières'!$A$7:$D$156,4,0)*ED149</f>
        <v>0</v>
      </c>
      <c r="JZ149" s="66">
        <f>+VLOOKUP(JZ$5,'Liste matières'!$A$7:$D$156,4,0)*EE149</f>
        <v>0</v>
      </c>
      <c r="KA149" s="66">
        <f>+VLOOKUP(KA$5,'Liste matières'!$A$7:$D$156,4,0)*EF149</f>
        <v>0</v>
      </c>
      <c r="KB149" s="66">
        <f>+VLOOKUP(KB$5,'Liste matières'!$A$7:$D$156,4,0)*EG149</f>
        <v>0</v>
      </c>
      <c r="KC149" s="66">
        <f>+VLOOKUP(KC$5,'Liste matières'!$A$7:$D$156,4,0)*EH149</f>
        <v>0</v>
      </c>
      <c r="KD149" s="66">
        <f>+VLOOKUP(KD$5,'Liste matières'!$A$7:$D$156,4,0)*EI149</f>
        <v>0</v>
      </c>
      <c r="KE149" s="66">
        <f>+VLOOKUP(KE$5,'Liste matières'!$A$7:$D$156,4,0)*EJ149</f>
        <v>0</v>
      </c>
      <c r="KF149" s="66">
        <f>+VLOOKUP(KF$5,'Liste matières'!$A$7:$D$156,4,0)*EK149</f>
        <v>0</v>
      </c>
      <c r="KG149" s="66">
        <f>+VLOOKUP(KG$5,'Liste matières'!$A$7:$D$156,4,0)*EL149</f>
        <v>0</v>
      </c>
      <c r="KH149" s="66">
        <f>+VLOOKUP(KH$5,'Liste matières'!$A$7:$D$156,4,0)*EM149</f>
        <v>0</v>
      </c>
      <c r="KI149" s="66">
        <f>+VLOOKUP(KI$5,'Liste matières'!$A$7:$D$156,4,0)*EN149</f>
        <v>0</v>
      </c>
      <c r="KJ149" s="66">
        <f>+VLOOKUP(KJ$5,'Liste matières'!$A$7:$D$156,4,0)*EO149</f>
        <v>0</v>
      </c>
      <c r="KK149" s="66">
        <f>+VLOOKUP(KK$5,'Liste matières'!$A$7:$D$156,4,0)*EP149</f>
        <v>0</v>
      </c>
      <c r="KL149" s="66">
        <f>+VLOOKUP(KL$5,'Liste matières'!$A$7:$D$156,4,0)*EQ149</f>
        <v>0</v>
      </c>
      <c r="KM149" s="66">
        <f>+VLOOKUP(KM$5,'Liste matières'!$A$7:$D$156,4,0)*ER149</f>
        <v>0</v>
      </c>
      <c r="KN149" s="66">
        <f>+VLOOKUP(KN$5,'Liste matières'!$A$7:$D$156,4,0)*ES149</f>
        <v>0</v>
      </c>
      <c r="KO149" s="66">
        <f>+VLOOKUP(KO$5,'Liste matières'!$A$7:$D$156,4,0)*ET149</f>
        <v>0</v>
      </c>
      <c r="KP149" s="66">
        <f>+VLOOKUP(KP$5,'Liste matières'!$A$7:$D$156,4,0)*EU149</f>
        <v>0</v>
      </c>
      <c r="KQ149" s="66">
        <f>+VLOOKUP(KQ$5,'Liste matières'!$A$7:$D$156,4,0)*EV149</f>
        <v>0</v>
      </c>
      <c r="KR149" s="66">
        <f>+VLOOKUP(KR$5,'Liste matières'!$A$7:$D$156,4,0)*EW149</f>
        <v>0</v>
      </c>
      <c r="KS149" s="66">
        <f>+VLOOKUP(KS$5,'Liste matières'!$A$7:$D$156,4,0)*EX149</f>
        <v>0</v>
      </c>
      <c r="KU149" s="65">
        <f t="shared" si="2"/>
        <v>0</v>
      </c>
    </row>
    <row r="150" spans="1:307" x14ac:dyDescent="0.25">
      <c r="A150" s="3" t="s">
        <v>144</v>
      </c>
      <c r="B150" s="11"/>
      <c r="C150" s="74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38"/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38"/>
      <c r="EC150" s="38"/>
      <c r="ED150" s="38"/>
      <c r="EE150" s="38"/>
      <c r="EF150" s="38"/>
      <c r="EG150" s="38"/>
      <c r="EH150" s="38"/>
      <c r="EI150" s="38"/>
      <c r="EJ150" s="38"/>
      <c r="EK150" s="38"/>
      <c r="EL150" s="38"/>
      <c r="EM150" s="38"/>
      <c r="EN150" s="38"/>
      <c r="EO150" s="38"/>
      <c r="EP150" s="38"/>
      <c r="EQ150" s="38"/>
      <c r="ER150" s="38"/>
      <c r="ES150" s="38"/>
      <c r="ET150" s="38"/>
      <c r="EU150" s="38"/>
      <c r="EV150" s="38"/>
      <c r="EW150" s="38"/>
      <c r="EX150" s="38"/>
      <c r="EZ150" s="66">
        <f>+VLOOKUP(EZ$5,'Liste matières'!$A$7:$D$156,4,0)*E150</f>
        <v>0</v>
      </c>
      <c r="FA150" s="66">
        <f>+VLOOKUP(FA$5,'Liste matières'!$A$7:$D$156,4,0)*F150</f>
        <v>0</v>
      </c>
      <c r="FB150" s="66">
        <f>+VLOOKUP(FB$5,'Liste matières'!$A$7:$D$156,4,0)*G150</f>
        <v>0</v>
      </c>
      <c r="FC150" s="66">
        <f>+VLOOKUP(FC$5,'Liste matières'!$A$7:$D$156,4,0)*H150</f>
        <v>0</v>
      </c>
      <c r="FD150" s="66">
        <f>+VLOOKUP(FD$5,'Liste matières'!$A$7:$D$156,4,0)*I150</f>
        <v>0</v>
      </c>
      <c r="FE150" s="66">
        <f>+VLOOKUP(FE$5,'Liste matières'!$A$7:$D$156,4,0)*J150</f>
        <v>0</v>
      </c>
      <c r="FF150" s="66">
        <f>+VLOOKUP(FF$5,'Liste matières'!$A$7:$D$156,4,0)*K150</f>
        <v>0</v>
      </c>
      <c r="FG150" s="66">
        <f>+VLOOKUP(FG$5,'Liste matières'!$A$7:$D$156,4,0)*L150</f>
        <v>0</v>
      </c>
      <c r="FH150" s="66">
        <f>+VLOOKUP(FH$5,'Liste matières'!$A$7:$D$156,4,0)*M150</f>
        <v>0</v>
      </c>
      <c r="FI150" s="66">
        <f>+VLOOKUP(FI$5,'Liste matières'!$A$7:$D$156,4,0)*N150</f>
        <v>0</v>
      </c>
      <c r="FJ150" s="66">
        <f>+VLOOKUP(FJ$5,'Liste matières'!$A$7:$D$156,4,0)*O150</f>
        <v>0</v>
      </c>
      <c r="FK150" s="66">
        <f>+VLOOKUP(FK$5,'Liste matières'!$A$7:$D$156,4,0)*P150</f>
        <v>0</v>
      </c>
      <c r="FL150" s="66">
        <f>+VLOOKUP(FL$5,'Liste matières'!$A$7:$D$156,4,0)*Q150</f>
        <v>0</v>
      </c>
      <c r="FM150" s="66">
        <f>+VLOOKUP(FM$5,'Liste matières'!$A$7:$D$156,4,0)*R150</f>
        <v>0</v>
      </c>
      <c r="FN150" s="66">
        <f>+VLOOKUP(FN$5,'Liste matières'!$A$7:$D$156,4,0)*S150</f>
        <v>0</v>
      </c>
      <c r="FO150" s="66">
        <f>+VLOOKUP(FO$5,'Liste matières'!$A$7:$D$156,4,0)*T150</f>
        <v>0</v>
      </c>
      <c r="FP150" s="66">
        <f>+VLOOKUP(FP$5,'Liste matières'!$A$7:$D$156,4,0)*U150</f>
        <v>0</v>
      </c>
      <c r="FQ150" s="66">
        <f>+VLOOKUP(FQ$5,'Liste matières'!$A$7:$D$156,4,0)*V150</f>
        <v>0</v>
      </c>
      <c r="FR150" s="66">
        <f>+VLOOKUP(FR$5,'Liste matières'!$A$7:$D$156,4,0)*W150</f>
        <v>0</v>
      </c>
      <c r="FS150" s="66">
        <f>+VLOOKUP(FS$5,'Liste matières'!$A$7:$D$156,4,0)*X150</f>
        <v>0</v>
      </c>
      <c r="FT150" s="66">
        <f>+VLOOKUP(FT$5,'Liste matières'!$A$7:$D$156,4,0)*Y150</f>
        <v>0</v>
      </c>
      <c r="FU150" s="66">
        <f>+VLOOKUP(FU$5,'Liste matières'!$A$7:$D$156,4,0)*Z150</f>
        <v>0</v>
      </c>
      <c r="FV150" s="66">
        <f>+VLOOKUP(FV$5,'Liste matières'!$A$7:$D$156,4,0)*AA150</f>
        <v>0</v>
      </c>
      <c r="FW150" s="66">
        <f>+VLOOKUP(FW$5,'Liste matières'!$A$7:$D$156,4,0)*AB150</f>
        <v>0</v>
      </c>
      <c r="FX150" s="66">
        <f>+VLOOKUP(FX$5,'Liste matières'!$A$7:$D$156,4,0)*AC150</f>
        <v>0</v>
      </c>
      <c r="FY150" s="66">
        <f>+VLOOKUP(FY$5,'Liste matières'!$A$7:$D$156,4,0)*AD150</f>
        <v>0</v>
      </c>
      <c r="FZ150" s="66">
        <f>+VLOOKUP(FZ$5,'Liste matières'!$A$7:$D$156,4,0)*AE150</f>
        <v>0</v>
      </c>
      <c r="GA150" s="66">
        <f>+VLOOKUP(GA$5,'Liste matières'!$A$7:$D$156,4,0)*AF150</f>
        <v>0</v>
      </c>
      <c r="GB150" s="66">
        <f>+VLOOKUP(GB$5,'Liste matières'!$A$7:$D$156,4,0)*AG150</f>
        <v>0</v>
      </c>
      <c r="GC150" s="66">
        <f>+VLOOKUP(GC$5,'Liste matières'!$A$7:$D$156,4,0)*AH150</f>
        <v>0</v>
      </c>
      <c r="GD150" s="66">
        <f>+VLOOKUP(GD$5,'Liste matières'!$A$7:$D$156,4,0)*AI150</f>
        <v>0</v>
      </c>
      <c r="GE150" s="66">
        <f>+VLOOKUP(GE$5,'Liste matières'!$A$7:$D$156,4,0)*AJ150</f>
        <v>0</v>
      </c>
      <c r="GF150" s="66">
        <f>+VLOOKUP(GF$5,'Liste matières'!$A$7:$D$156,4,0)*AK150</f>
        <v>0</v>
      </c>
      <c r="GG150" s="66">
        <f>+VLOOKUP(GG$5,'Liste matières'!$A$7:$D$156,4,0)*AL150</f>
        <v>0</v>
      </c>
      <c r="GH150" s="66">
        <f>+VLOOKUP(GH$5,'Liste matières'!$A$7:$D$156,4,0)*AM150</f>
        <v>0</v>
      </c>
      <c r="GI150" s="66">
        <f>+VLOOKUP(GI$5,'Liste matières'!$A$7:$D$156,4,0)*AN150</f>
        <v>0</v>
      </c>
      <c r="GJ150" s="66">
        <f>+VLOOKUP(GJ$5,'Liste matières'!$A$7:$D$156,4,0)*AO150</f>
        <v>0</v>
      </c>
      <c r="GK150" s="66">
        <f>+VLOOKUP(GK$5,'Liste matières'!$A$7:$D$156,4,0)*AP150</f>
        <v>0</v>
      </c>
      <c r="GL150" s="66">
        <f>+VLOOKUP(GL$5,'Liste matières'!$A$7:$D$156,4,0)*AQ150</f>
        <v>0</v>
      </c>
      <c r="GM150" s="66">
        <f>+VLOOKUP(GM$5,'Liste matières'!$A$7:$D$156,4,0)*AR150</f>
        <v>0</v>
      </c>
      <c r="GN150" s="66">
        <f>+VLOOKUP(GN$5,'Liste matières'!$A$7:$D$156,4,0)*AS150</f>
        <v>0</v>
      </c>
      <c r="GO150" s="66">
        <f>+VLOOKUP(GO$5,'Liste matières'!$A$7:$D$156,4,0)*AT150</f>
        <v>0</v>
      </c>
      <c r="GP150" s="66">
        <f>+VLOOKUP(GP$5,'Liste matières'!$A$7:$D$156,4,0)*AU150</f>
        <v>0</v>
      </c>
      <c r="GQ150" s="66">
        <f>+VLOOKUP(GQ$5,'Liste matières'!$A$7:$D$156,4,0)*AV150</f>
        <v>0</v>
      </c>
      <c r="GR150" s="66">
        <f>+VLOOKUP(GR$5,'Liste matières'!$A$7:$D$156,4,0)*AW150</f>
        <v>0</v>
      </c>
      <c r="GS150" s="66">
        <f>+VLOOKUP(GS$5,'Liste matières'!$A$7:$D$156,4,0)*AX150</f>
        <v>0</v>
      </c>
      <c r="GT150" s="66">
        <f>+VLOOKUP(GT$5,'Liste matières'!$A$7:$D$156,4,0)*AY150</f>
        <v>0</v>
      </c>
      <c r="GU150" s="66">
        <f>+VLOOKUP(GU$5,'Liste matières'!$A$7:$D$156,4,0)*AZ150</f>
        <v>0</v>
      </c>
      <c r="GV150" s="66">
        <f>+VLOOKUP(GV$5,'Liste matières'!$A$7:$D$156,4,0)*BA150</f>
        <v>0</v>
      </c>
      <c r="GW150" s="66">
        <f>+VLOOKUP(GW$5,'Liste matières'!$A$7:$D$156,4,0)*BB150</f>
        <v>0</v>
      </c>
      <c r="GX150" s="66">
        <f>+VLOOKUP(GX$5,'Liste matières'!$A$7:$D$156,4,0)*BC150</f>
        <v>0</v>
      </c>
      <c r="GY150" s="66">
        <f>+VLOOKUP(GY$5,'Liste matières'!$A$7:$D$156,4,0)*BD150</f>
        <v>0</v>
      </c>
      <c r="GZ150" s="66">
        <f>+VLOOKUP(GZ$5,'Liste matières'!$A$7:$D$156,4,0)*BE150</f>
        <v>0</v>
      </c>
      <c r="HA150" s="66">
        <f>+VLOOKUP(HA$5,'Liste matières'!$A$7:$D$156,4,0)*BF150</f>
        <v>0</v>
      </c>
      <c r="HB150" s="66">
        <f>+VLOOKUP(HB$5,'Liste matières'!$A$7:$D$156,4,0)*BG150</f>
        <v>0</v>
      </c>
      <c r="HC150" s="66">
        <f>+VLOOKUP(HC$5,'Liste matières'!$A$7:$D$156,4,0)*BH150</f>
        <v>0</v>
      </c>
      <c r="HD150" s="66">
        <f>+VLOOKUP(HD$5,'Liste matières'!$A$7:$D$156,4,0)*BI150</f>
        <v>0</v>
      </c>
      <c r="HE150" s="66">
        <f>+VLOOKUP(HE$5,'Liste matières'!$A$7:$D$156,4,0)*BJ150</f>
        <v>0</v>
      </c>
      <c r="HF150" s="66">
        <f>+VLOOKUP(HF$5,'Liste matières'!$A$7:$D$156,4,0)*BK150</f>
        <v>0</v>
      </c>
      <c r="HG150" s="66">
        <f>+VLOOKUP(HG$5,'Liste matières'!$A$7:$D$156,4,0)*BL150</f>
        <v>0</v>
      </c>
      <c r="HH150" s="66">
        <f>+VLOOKUP(HH$5,'Liste matières'!$A$7:$D$156,4,0)*BM150</f>
        <v>0</v>
      </c>
      <c r="HI150" s="66">
        <f>+VLOOKUP(HI$5,'Liste matières'!$A$7:$D$156,4,0)*BN150</f>
        <v>0</v>
      </c>
      <c r="HJ150" s="66">
        <f>+VLOOKUP(HJ$5,'Liste matières'!$A$7:$D$156,4,0)*BO150</f>
        <v>0</v>
      </c>
      <c r="HK150" s="66">
        <f>+VLOOKUP(HK$5,'Liste matières'!$A$7:$D$156,4,0)*BP150</f>
        <v>0</v>
      </c>
      <c r="HL150" s="66">
        <f>+VLOOKUP(HL$5,'Liste matières'!$A$7:$D$156,4,0)*BQ150</f>
        <v>0</v>
      </c>
      <c r="HM150" s="66">
        <f>+VLOOKUP(HM$5,'Liste matières'!$A$7:$D$156,4,0)*BR150</f>
        <v>0</v>
      </c>
      <c r="HN150" s="66">
        <f>+VLOOKUP(HN$5,'Liste matières'!$A$7:$D$156,4,0)*BS150</f>
        <v>0</v>
      </c>
      <c r="HO150" s="66">
        <f>+VLOOKUP(HO$5,'Liste matières'!$A$7:$D$156,4,0)*BT150</f>
        <v>0</v>
      </c>
      <c r="HP150" s="66">
        <f>+VLOOKUP(HP$5,'Liste matières'!$A$7:$D$156,4,0)*BU150</f>
        <v>0</v>
      </c>
      <c r="HQ150" s="66">
        <f>+VLOOKUP(HQ$5,'Liste matières'!$A$7:$D$156,4,0)*BV150</f>
        <v>0</v>
      </c>
      <c r="HR150" s="66">
        <f>+VLOOKUP(HR$5,'Liste matières'!$A$7:$D$156,4,0)*BW150</f>
        <v>0</v>
      </c>
      <c r="HS150" s="66">
        <f>+VLOOKUP(HS$5,'Liste matières'!$A$7:$D$156,4,0)*BX150</f>
        <v>0</v>
      </c>
      <c r="HT150" s="66">
        <f>+VLOOKUP(HT$5,'Liste matières'!$A$7:$D$156,4,0)*BY150</f>
        <v>0</v>
      </c>
      <c r="HU150" s="66">
        <f>+VLOOKUP(HU$5,'Liste matières'!$A$7:$D$156,4,0)*BZ150</f>
        <v>0</v>
      </c>
      <c r="HV150" s="66">
        <f>+VLOOKUP(HV$5,'Liste matières'!$A$7:$D$156,4,0)*CA150</f>
        <v>0</v>
      </c>
      <c r="HW150" s="66">
        <f>+VLOOKUP(HW$5,'Liste matières'!$A$7:$D$156,4,0)*CB150</f>
        <v>0</v>
      </c>
      <c r="HX150" s="66">
        <f>+VLOOKUP(HX$5,'Liste matières'!$A$7:$D$156,4,0)*CC150</f>
        <v>0</v>
      </c>
      <c r="HY150" s="66">
        <f>+VLOOKUP(HY$5,'Liste matières'!$A$7:$D$156,4,0)*CD150</f>
        <v>0</v>
      </c>
      <c r="HZ150" s="66">
        <f>+VLOOKUP(HZ$5,'Liste matières'!$A$7:$D$156,4,0)*CE150</f>
        <v>0</v>
      </c>
      <c r="IA150" s="66">
        <f>+VLOOKUP(IA$5,'Liste matières'!$A$7:$D$156,4,0)*CF150</f>
        <v>0</v>
      </c>
      <c r="IB150" s="66">
        <f>+VLOOKUP(IB$5,'Liste matières'!$A$7:$D$156,4,0)*CG150</f>
        <v>0</v>
      </c>
      <c r="IC150" s="66">
        <f>+VLOOKUP(IC$5,'Liste matières'!$A$7:$D$156,4,0)*CH150</f>
        <v>0</v>
      </c>
      <c r="ID150" s="66">
        <f>+VLOOKUP(ID$5,'Liste matières'!$A$7:$D$156,4,0)*CI150</f>
        <v>0</v>
      </c>
      <c r="IE150" s="66">
        <f>+VLOOKUP(IE$5,'Liste matières'!$A$7:$D$156,4,0)*CJ150</f>
        <v>0</v>
      </c>
      <c r="IF150" s="66">
        <f>+VLOOKUP(IF$5,'Liste matières'!$A$7:$D$156,4,0)*CK150</f>
        <v>0</v>
      </c>
      <c r="IG150" s="66">
        <f>+VLOOKUP(IG$5,'Liste matières'!$A$7:$D$156,4,0)*CL150</f>
        <v>0</v>
      </c>
      <c r="IH150" s="66">
        <f>+VLOOKUP(IH$5,'Liste matières'!$A$7:$D$156,4,0)*CM150</f>
        <v>0</v>
      </c>
      <c r="II150" s="66">
        <f>+VLOOKUP(II$5,'Liste matières'!$A$7:$D$156,4,0)*CN150</f>
        <v>0</v>
      </c>
      <c r="IJ150" s="66">
        <f>+VLOOKUP(IJ$5,'Liste matières'!$A$7:$D$156,4,0)*CO150</f>
        <v>0</v>
      </c>
      <c r="IK150" s="66">
        <f>+VLOOKUP(IK$5,'Liste matières'!$A$7:$D$156,4,0)*CP150</f>
        <v>0</v>
      </c>
      <c r="IL150" s="66">
        <f>+VLOOKUP(IL$5,'Liste matières'!$A$7:$D$156,4,0)*CQ150</f>
        <v>0</v>
      </c>
      <c r="IM150" s="66">
        <f>+VLOOKUP(IM$5,'Liste matières'!$A$7:$D$156,4,0)*CR150</f>
        <v>0</v>
      </c>
      <c r="IN150" s="66">
        <f>+VLOOKUP(IN$5,'Liste matières'!$A$7:$D$156,4,0)*CS150</f>
        <v>0</v>
      </c>
      <c r="IO150" s="66">
        <f>+VLOOKUP(IO$5,'Liste matières'!$A$7:$D$156,4,0)*CT150</f>
        <v>0</v>
      </c>
      <c r="IP150" s="66">
        <f>+VLOOKUP(IP$5,'Liste matières'!$A$7:$D$156,4,0)*CU150</f>
        <v>0</v>
      </c>
      <c r="IQ150" s="66">
        <f>+VLOOKUP(IQ$5,'Liste matières'!$A$7:$D$156,4,0)*CV150</f>
        <v>0</v>
      </c>
      <c r="IR150" s="66">
        <f>+VLOOKUP(IR$5,'Liste matières'!$A$7:$D$156,4,0)*CW150</f>
        <v>0</v>
      </c>
      <c r="IS150" s="66">
        <f>+VLOOKUP(IS$5,'Liste matières'!$A$7:$D$156,4,0)*CX150</f>
        <v>0</v>
      </c>
      <c r="IT150" s="66">
        <f>+VLOOKUP(IT$5,'Liste matières'!$A$7:$D$156,4,0)*CY150</f>
        <v>0</v>
      </c>
      <c r="IU150" s="66">
        <f>+VLOOKUP(IU$5,'Liste matières'!$A$7:$D$156,4,0)*CZ150</f>
        <v>0</v>
      </c>
      <c r="IV150" s="66">
        <f>+VLOOKUP(IV$5,'Liste matières'!$A$7:$D$156,4,0)*DA150</f>
        <v>0</v>
      </c>
      <c r="IW150" s="66">
        <f>+VLOOKUP(IW$5,'Liste matières'!$A$7:$D$156,4,0)*DB150</f>
        <v>0</v>
      </c>
      <c r="IX150" s="66">
        <f>+VLOOKUP(IX$5,'Liste matières'!$A$7:$D$156,4,0)*DC150</f>
        <v>0</v>
      </c>
      <c r="IY150" s="66">
        <f>+VLOOKUP(IY$5,'Liste matières'!$A$7:$D$156,4,0)*DD150</f>
        <v>0</v>
      </c>
      <c r="IZ150" s="66">
        <f>+VLOOKUP(IZ$5,'Liste matières'!$A$7:$D$156,4,0)*DE150</f>
        <v>0</v>
      </c>
      <c r="JA150" s="66">
        <f>+VLOOKUP(JA$5,'Liste matières'!$A$7:$D$156,4,0)*DF150</f>
        <v>0</v>
      </c>
      <c r="JB150" s="66">
        <f>+VLOOKUP(JB$5,'Liste matières'!$A$7:$D$156,4,0)*DG150</f>
        <v>0</v>
      </c>
      <c r="JC150" s="66">
        <f>+VLOOKUP(JC$5,'Liste matières'!$A$7:$D$156,4,0)*DH150</f>
        <v>0</v>
      </c>
      <c r="JD150" s="66">
        <f>+VLOOKUP(JD$5,'Liste matières'!$A$7:$D$156,4,0)*DI150</f>
        <v>0</v>
      </c>
      <c r="JE150" s="66">
        <f>+VLOOKUP(JE$5,'Liste matières'!$A$7:$D$156,4,0)*DJ150</f>
        <v>0</v>
      </c>
      <c r="JF150" s="66">
        <f>+VLOOKUP(JF$5,'Liste matières'!$A$7:$D$156,4,0)*DK150</f>
        <v>0</v>
      </c>
      <c r="JG150" s="66">
        <f>+VLOOKUP(JG$5,'Liste matières'!$A$7:$D$156,4,0)*DL150</f>
        <v>0</v>
      </c>
      <c r="JH150" s="66">
        <f>+VLOOKUP(JH$5,'Liste matières'!$A$7:$D$156,4,0)*DM150</f>
        <v>0</v>
      </c>
      <c r="JI150" s="66">
        <f>+VLOOKUP(JI$5,'Liste matières'!$A$7:$D$156,4,0)*DN150</f>
        <v>0</v>
      </c>
      <c r="JJ150" s="66">
        <f>+VLOOKUP(JJ$5,'Liste matières'!$A$7:$D$156,4,0)*DO150</f>
        <v>0</v>
      </c>
      <c r="JK150" s="66">
        <f>+VLOOKUP(JK$5,'Liste matières'!$A$7:$D$156,4,0)*DP150</f>
        <v>0</v>
      </c>
      <c r="JL150" s="66">
        <f>+VLOOKUP(JL$5,'Liste matières'!$A$7:$D$156,4,0)*DQ150</f>
        <v>0</v>
      </c>
      <c r="JM150" s="66">
        <f>+VLOOKUP(JM$5,'Liste matières'!$A$7:$D$156,4,0)*DR150</f>
        <v>0</v>
      </c>
      <c r="JN150" s="66">
        <f>+VLOOKUP(JN$5,'Liste matières'!$A$7:$D$156,4,0)*DS150</f>
        <v>0</v>
      </c>
      <c r="JO150" s="66">
        <f>+VLOOKUP(JO$5,'Liste matières'!$A$7:$D$156,4,0)*DT150</f>
        <v>0</v>
      </c>
      <c r="JP150" s="66">
        <f>+VLOOKUP(JP$5,'Liste matières'!$A$7:$D$156,4,0)*DU150</f>
        <v>0</v>
      </c>
      <c r="JQ150" s="66">
        <f>+VLOOKUP(JQ$5,'Liste matières'!$A$7:$D$156,4,0)*DV150</f>
        <v>0</v>
      </c>
      <c r="JR150" s="66">
        <f>+VLOOKUP(JR$5,'Liste matières'!$A$7:$D$156,4,0)*DW150</f>
        <v>0</v>
      </c>
      <c r="JS150" s="66">
        <f>+VLOOKUP(JS$5,'Liste matières'!$A$7:$D$156,4,0)*DX150</f>
        <v>0</v>
      </c>
      <c r="JT150" s="66">
        <f>+VLOOKUP(JT$5,'Liste matières'!$A$7:$D$156,4,0)*DY150</f>
        <v>0</v>
      </c>
      <c r="JU150" s="66">
        <f>+VLOOKUP(JU$5,'Liste matières'!$A$7:$D$156,4,0)*DZ150</f>
        <v>0</v>
      </c>
      <c r="JV150" s="66">
        <f>+VLOOKUP(JV$5,'Liste matières'!$A$7:$D$156,4,0)*EA150</f>
        <v>0</v>
      </c>
      <c r="JW150" s="66">
        <f>+VLOOKUP(JW$5,'Liste matières'!$A$7:$D$156,4,0)*EB150</f>
        <v>0</v>
      </c>
      <c r="JX150" s="66">
        <f>+VLOOKUP(JX$5,'Liste matières'!$A$7:$D$156,4,0)*EC150</f>
        <v>0</v>
      </c>
      <c r="JY150" s="66">
        <f>+VLOOKUP(JY$5,'Liste matières'!$A$7:$D$156,4,0)*ED150</f>
        <v>0</v>
      </c>
      <c r="JZ150" s="66">
        <f>+VLOOKUP(JZ$5,'Liste matières'!$A$7:$D$156,4,0)*EE150</f>
        <v>0</v>
      </c>
      <c r="KA150" s="66">
        <f>+VLOOKUP(KA$5,'Liste matières'!$A$7:$D$156,4,0)*EF150</f>
        <v>0</v>
      </c>
      <c r="KB150" s="66">
        <f>+VLOOKUP(KB$5,'Liste matières'!$A$7:$D$156,4,0)*EG150</f>
        <v>0</v>
      </c>
      <c r="KC150" s="66">
        <f>+VLOOKUP(KC$5,'Liste matières'!$A$7:$D$156,4,0)*EH150</f>
        <v>0</v>
      </c>
      <c r="KD150" s="66">
        <f>+VLOOKUP(KD$5,'Liste matières'!$A$7:$D$156,4,0)*EI150</f>
        <v>0</v>
      </c>
      <c r="KE150" s="66">
        <f>+VLOOKUP(KE$5,'Liste matières'!$A$7:$D$156,4,0)*EJ150</f>
        <v>0</v>
      </c>
      <c r="KF150" s="66">
        <f>+VLOOKUP(KF$5,'Liste matières'!$A$7:$D$156,4,0)*EK150</f>
        <v>0</v>
      </c>
      <c r="KG150" s="66">
        <f>+VLOOKUP(KG$5,'Liste matières'!$A$7:$D$156,4,0)*EL150</f>
        <v>0</v>
      </c>
      <c r="KH150" s="66">
        <f>+VLOOKUP(KH$5,'Liste matières'!$A$7:$D$156,4,0)*EM150</f>
        <v>0</v>
      </c>
      <c r="KI150" s="66">
        <f>+VLOOKUP(KI$5,'Liste matières'!$A$7:$D$156,4,0)*EN150</f>
        <v>0</v>
      </c>
      <c r="KJ150" s="66">
        <f>+VLOOKUP(KJ$5,'Liste matières'!$A$7:$D$156,4,0)*EO150</f>
        <v>0</v>
      </c>
      <c r="KK150" s="66">
        <f>+VLOOKUP(KK$5,'Liste matières'!$A$7:$D$156,4,0)*EP150</f>
        <v>0</v>
      </c>
      <c r="KL150" s="66">
        <f>+VLOOKUP(KL$5,'Liste matières'!$A$7:$D$156,4,0)*EQ150</f>
        <v>0</v>
      </c>
      <c r="KM150" s="66">
        <f>+VLOOKUP(KM$5,'Liste matières'!$A$7:$D$156,4,0)*ER150</f>
        <v>0</v>
      </c>
      <c r="KN150" s="66">
        <f>+VLOOKUP(KN$5,'Liste matières'!$A$7:$D$156,4,0)*ES150</f>
        <v>0</v>
      </c>
      <c r="KO150" s="66">
        <f>+VLOOKUP(KO$5,'Liste matières'!$A$7:$D$156,4,0)*ET150</f>
        <v>0</v>
      </c>
      <c r="KP150" s="66">
        <f>+VLOOKUP(KP$5,'Liste matières'!$A$7:$D$156,4,0)*EU150</f>
        <v>0</v>
      </c>
      <c r="KQ150" s="66">
        <f>+VLOOKUP(KQ$5,'Liste matières'!$A$7:$D$156,4,0)*EV150</f>
        <v>0</v>
      </c>
      <c r="KR150" s="66">
        <f>+VLOOKUP(KR$5,'Liste matières'!$A$7:$D$156,4,0)*EW150</f>
        <v>0</v>
      </c>
      <c r="KS150" s="66">
        <f>+VLOOKUP(KS$5,'Liste matières'!$A$7:$D$156,4,0)*EX150</f>
        <v>0</v>
      </c>
      <c r="KU150" s="65">
        <f t="shared" si="2"/>
        <v>0</v>
      </c>
    </row>
    <row r="151" spans="1:307" x14ac:dyDescent="0.25">
      <c r="A151" s="3" t="s">
        <v>145</v>
      </c>
      <c r="B151" s="11"/>
      <c r="C151" s="74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  <c r="EL151" s="38"/>
      <c r="EM151" s="38"/>
      <c r="EN151" s="38"/>
      <c r="EO151" s="38"/>
      <c r="EP151" s="38"/>
      <c r="EQ151" s="38"/>
      <c r="ER151" s="38"/>
      <c r="ES151" s="38"/>
      <c r="ET151" s="38"/>
      <c r="EU151" s="38"/>
      <c r="EV151" s="38"/>
      <c r="EW151" s="38"/>
      <c r="EX151" s="38"/>
      <c r="EZ151" s="66">
        <f>+VLOOKUP(EZ$5,'Liste matières'!$A$7:$D$156,4,0)*E151</f>
        <v>0</v>
      </c>
      <c r="FA151" s="66">
        <f>+VLOOKUP(FA$5,'Liste matières'!$A$7:$D$156,4,0)*F151</f>
        <v>0</v>
      </c>
      <c r="FB151" s="66">
        <f>+VLOOKUP(FB$5,'Liste matières'!$A$7:$D$156,4,0)*G151</f>
        <v>0</v>
      </c>
      <c r="FC151" s="66">
        <f>+VLOOKUP(FC$5,'Liste matières'!$A$7:$D$156,4,0)*H151</f>
        <v>0</v>
      </c>
      <c r="FD151" s="66">
        <f>+VLOOKUP(FD$5,'Liste matières'!$A$7:$D$156,4,0)*I151</f>
        <v>0</v>
      </c>
      <c r="FE151" s="66">
        <f>+VLOOKUP(FE$5,'Liste matières'!$A$7:$D$156,4,0)*J151</f>
        <v>0</v>
      </c>
      <c r="FF151" s="66">
        <f>+VLOOKUP(FF$5,'Liste matières'!$A$7:$D$156,4,0)*K151</f>
        <v>0</v>
      </c>
      <c r="FG151" s="66">
        <f>+VLOOKUP(FG$5,'Liste matières'!$A$7:$D$156,4,0)*L151</f>
        <v>0</v>
      </c>
      <c r="FH151" s="66">
        <f>+VLOOKUP(FH$5,'Liste matières'!$A$7:$D$156,4,0)*M151</f>
        <v>0</v>
      </c>
      <c r="FI151" s="66">
        <f>+VLOOKUP(FI$5,'Liste matières'!$A$7:$D$156,4,0)*N151</f>
        <v>0</v>
      </c>
      <c r="FJ151" s="66">
        <f>+VLOOKUP(FJ$5,'Liste matières'!$A$7:$D$156,4,0)*O151</f>
        <v>0</v>
      </c>
      <c r="FK151" s="66">
        <f>+VLOOKUP(FK$5,'Liste matières'!$A$7:$D$156,4,0)*P151</f>
        <v>0</v>
      </c>
      <c r="FL151" s="66">
        <f>+VLOOKUP(FL$5,'Liste matières'!$A$7:$D$156,4,0)*Q151</f>
        <v>0</v>
      </c>
      <c r="FM151" s="66">
        <f>+VLOOKUP(FM$5,'Liste matières'!$A$7:$D$156,4,0)*R151</f>
        <v>0</v>
      </c>
      <c r="FN151" s="66">
        <f>+VLOOKUP(FN$5,'Liste matières'!$A$7:$D$156,4,0)*S151</f>
        <v>0</v>
      </c>
      <c r="FO151" s="66">
        <f>+VLOOKUP(FO$5,'Liste matières'!$A$7:$D$156,4,0)*T151</f>
        <v>0</v>
      </c>
      <c r="FP151" s="66">
        <f>+VLOOKUP(FP$5,'Liste matières'!$A$7:$D$156,4,0)*U151</f>
        <v>0</v>
      </c>
      <c r="FQ151" s="66">
        <f>+VLOOKUP(FQ$5,'Liste matières'!$A$7:$D$156,4,0)*V151</f>
        <v>0</v>
      </c>
      <c r="FR151" s="66">
        <f>+VLOOKUP(FR$5,'Liste matières'!$A$7:$D$156,4,0)*W151</f>
        <v>0</v>
      </c>
      <c r="FS151" s="66">
        <f>+VLOOKUP(FS$5,'Liste matières'!$A$7:$D$156,4,0)*X151</f>
        <v>0</v>
      </c>
      <c r="FT151" s="66">
        <f>+VLOOKUP(FT$5,'Liste matières'!$A$7:$D$156,4,0)*Y151</f>
        <v>0</v>
      </c>
      <c r="FU151" s="66">
        <f>+VLOOKUP(FU$5,'Liste matières'!$A$7:$D$156,4,0)*Z151</f>
        <v>0</v>
      </c>
      <c r="FV151" s="66">
        <f>+VLOOKUP(FV$5,'Liste matières'!$A$7:$D$156,4,0)*AA151</f>
        <v>0</v>
      </c>
      <c r="FW151" s="66">
        <f>+VLOOKUP(FW$5,'Liste matières'!$A$7:$D$156,4,0)*AB151</f>
        <v>0</v>
      </c>
      <c r="FX151" s="66">
        <f>+VLOOKUP(FX$5,'Liste matières'!$A$7:$D$156,4,0)*AC151</f>
        <v>0</v>
      </c>
      <c r="FY151" s="66">
        <f>+VLOOKUP(FY$5,'Liste matières'!$A$7:$D$156,4,0)*AD151</f>
        <v>0</v>
      </c>
      <c r="FZ151" s="66">
        <f>+VLOOKUP(FZ$5,'Liste matières'!$A$7:$D$156,4,0)*AE151</f>
        <v>0</v>
      </c>
      <c r="GA151" s="66">
        <f>+VLOOKUP(GA$5,'Liste matières'!$A$7:$D$156,4,0)*AF151</f>
        <v>0</v>
      </c>
      <c r="GB151" s="66">
        <f>+VLOOKUP(GB$5,'Liste matières'!$A$7:$D$156,4,0)*AG151</f>
        <v>0</v>
      </c>
      <c r="GC151" s="66">
        <f>+VLOOKUP(GC$5,'Liste matières'!$A$7:$D$156,4,0)*AH151</f>
        <v>0</v>
      </c>
      <c r="GD151" s="66">
        <f>+VLOOKUP(GD$5,'Liste matières'!$A$7:$D$156,4,0)*AI151</f>
        <v>0</v>
      </c>
      <c r="GE151" s="66">
        <f>+VLOOKUP(GE$5,'Liste matières'!$A$7:$D$156,4,0)*AJ151</f>
        <v>0</v>
      </c>
      <c r="GF151" s="66">
        <f>+VLOOKUP(GF$5,'Liste matières'!$A$7:$D$156,4,0)*AK151</f>
        <v>0</v>
      </c>
      <c r="GG151" s="66">
        <f>+VLOOKUP(GG$5,'Liste matières'!$A$7:$D$156,4,0)*AL151</f>
        <v>0</v>
      </c>
      <c r="GH151" s="66">
        <f>+VLOOKUP(GH$5,'Liste matières'!$A$7:$D$156,4,0)*AM151</f>
        <v>0</v>
      </c>
      <c r="GI151" s="66">
        <f>+VLOOKUP(GI$5,'Liste matières'!$A$7:$D$156,4,0)*AN151</f>
        <v>0</v>
      </c>
      <c r="GJ151" s="66">
        <f>+VLOOKUP(GJ$5,'Liste matières'!$A$7:$D$156,4,0)*AO151</f>
        <v>0</v>
      </c>
      <c r="GK151" s="66">
        <f>+VLOOKUP(GK$5,'Liste matières'!$A$7:$D$156,4,0)*AP151</f>
        <v>0</v>
      </c>
      <c r="GL151" s="66">
        <f>+VLOOKUP(GL$5,'Liste matières'!$A$7:$D$156,4,0)*AQ151</f>
        <v>0</v>
      </c>
      <c r="GM151" s="66">
        <f>+VLOOKUP(GM$5,'Liste matières'!$A$7:$D$156,4,0)*AR151</f>
        <v>0</v>
      </c>
      <c r="GN151" s="66">
        <f>+VLOOKUP(GN$5,'Liste matières'!$A$7:$D$156,4,0)*AS151</f>
        <v>0</v>
      </c>
      <c r="GO151" s="66">
        <f>+VLOOKUP(GO$5,'Liste matières'!$A$7:$D$156,4,0)*AT151</f>
        <v>0</v>
      </c>
      <c r="GP151" s="66">
        <f>+VLOOKUP(GP$5,'Liste matières'!$A$7:$D$156,4,0)*AU151</f>
        <v>0</v>
      </c>
      <c r="GQ151" s="66">
        <f>+VLOOKUP(GQ$5,'Liste matières'!$A$7:$D$156,4,0)*AV151</f>
        <v>0</v>
      </c>
      <c r="GR151" s="66">
        <f>+VLOOKUP(GR$5,'Liste matières'!$A$7:$D$156,4,0)*AW151</f>
        <v>0</v>
      </c>
      <c r="GS151" s="66">
        <f>+VLOOKUP(GS$5,'Liste matières'!$A$7:$D$156,4,0)*AX151</f>
        <v>0</v>
      </c>
      <c r="GT151" s="66">
        <f>+VLOOKUP(GT$5,'Liste matières'!$A$7:$D$156,4,0)*AY151</f>
        <v>0</v>
      </c>
      <c r="GU151" s="66">
        <f>+VLOOKUP(GU$5,'Liste matières'!$A$7:$D$156,4,0)*AZ151</f>
        <v>0</v>
      </c>
      <c r="GV151" s="66">
        <f>+VLOOKUP(GV$5,'Liste matières'!$A$7:$D$156,4,0)*BA151</f>
        <v>0</v>
      </c>
      <c r="GW151" s="66">
        <f>+VLOOKUP(GW$5,'Liste matières'!$A$7:$D$156,4,0)*BB151</f>
        <v>0</v>
      </c>
      <c r="GX151" s="66">
        <f>+VLOOKUP(GX$5,'Liste matières'!$A$7:$D$156,4,0)*BC151</f>
        <v>0</v>
      </c>
      <c r="GY151" s="66">
        <f>+VLOOKUP(GY$5,'Liste matières'!$A$7:$D$156,4,0)*BD151</f>
        <v>0</v>
      </c>
      <c r="GZ151" s="66">
        <f>+VLOOKUP(GZ$5,'Liste matières'!$A$7:$D$156,4,0)*BE151</f>
        <v>0</v>
      </c>
      <c r="HA151" s="66">
        <f>+VLOOKUP(HA$5,'Liste matières'!$A$7:$D$156,4,0)*BF151</f>
        <v>0</v>
      </c>
      <c r="HB151" s="66">
        <f>+VLOOKUP(HB$5,'Liste matières'!$A$7:$D$156,4,0)*BG151</f>
        <v>0</v>
      </c>
      <c r="HC151" s="66">
        <f>+VLOOKUP(HC$5,'Liste matières'!$A$7:$D$156,4,0)*BH151</f>
        <v>0</v>
      </c>
      <c r="HD151" s="66">
        <f>+VLOOKUP(HD$5,'Liste matières'!$A$7:$D$156,4,0)*BI151</f>
        <v>0</v>
      </c>
      <c r="HE151" s="66">
        <f>+VLOOKUP(HE$5,'Liste matières'!$A$7:$D$156,4,0)*BJ151</f>
        <v>0</v>
      </c>
      <c r="HF151" s="66">
        <f>+VLOOKUP(HF$5,'Liste matières'!$A$7:$D$156,4,0)*BK151</f>
        <v>0</v>
      </c>
      <c r="HG151" s="66">
        <f>+VLOOKUP(HG$5,'Liste matières'!$A$7:$D$156,4,0)*BL151</f>
        <v>0</v>
      </c>
      <c r="HH151" s="66">
        <f>+VLOOKUP(HH$5,'Liste matières'!$A$7:$D$156,4,0)*BM151</f>
        <v>0</v>
      </c>
      <c r="HI151" s="66">
        <f>+VLOOKUP(HI$5,'Liste matières'!$A$7:$D$156,4,0)*BN151</f>
        <v>0</v>
      </c>
      <c r="HJ151" s="66">
        <f>+VLOOKUP(HJ$5,'Liste matières'!$A$7:$D$156,4,0)*BO151</f>
        <v>0</v>
      </c>
      <c r="HK151" s="66">
        <f>+VLOOKUP(HK$5,'Liste matières'!$A$7:$D$156,4,0)*BP151</f>
        <v>0</v>
      </c>
      <c r="HL151" s="66">
        <f>+VLOOKUP(HL$5,'Liste matières'!$A$7:$D$156,4,0)*BQ151</f>
        <v>0</v>
      </c>
      <c r="HM151" s="66">
        <f>+VLOOKUP(HM$5,'Liste matières'!$A$7:$D$156,4,0)*BR151</f>
        <v>0</v>
      </c>
      <c r="HN151" s="66">
        <f>+VLOOKUP(HN$5,'Liste matières'!$A$7:$D$156,4,0)*BS151</f>
        <v>0</v>
      </c>
      <c r="HO151" s="66">
        <f>+VLOOKUP(HO$5,'Liste matières'!$A$7:$D$156,4,0)*BT151</f>
        <v>0</v>
      </c>
      <c r="HP151" s="66">
        <f>+VLOOKUP(HP$5,'Liste matières'!$A$7:$D$156,4,0)*BU151</f>
        <v>0</v>
      </c>
      <c r="HQ151" s="66">
        <f>+VLOOKUP(HQ$5,'Liste matières'!$A$7:$D$156,4,0)*BV151</f>
        <v>0</v>
      </c>
      <c r="HR151" s="66">
        <f>+VLOOKUP(HR$5,'Liste matières'!$A$7:$D$156,4,0)*BW151</f>
        <v>0</v>
      </c>
      <c r="HS151" s="66">
        <f>+VLOOKUP(HS$5,'Liste matières'!$A$7:$D$156,4,0)*BX151</f>
        <v>0</v>
      </c>
      <c r="HT151" s="66">
        <f>+VLOOKUP(HT$5,'Liste matières'!$A$7:$D$156,4,0)*BY151</f>
        <v>0</v>
      </c>
      <c r="HU151" s="66">
        <f>+VLOOKUP(HU$5,'Liste matières'!$A$7:$D$156,4,0)*BZ151</f>
        <v>0</v>
      </c>
      <c r="HV151" s="66">
        <f>+VLOOKUP(HV$5,'Liste matières'!$A$7:$D$156,4,0)*CA151</f>
        <v>0</v>
      </c>
      <c r="HW151" s="66">
        <f>+VLOOKUP(HW$5,'Liste matières'!$A$7:$D$156,4,0)*CB151</f>
        <v>0</v>
      </c>
      <c r="HX151" s="66">
        <f>+VLOOKUP(HX$5,'Liste matières'!$A$7:$D$156,4,0)*CC151</f>
        <v>0</v>
      </c>
      <c r="HY151" s="66">
        <f>+VLOOKUP(HY$5,'Liste matières'!$A$7:$D$156,4,0)*CD151</f>
        <v>0</v>
      </c>
      <c r="HZ151" s="66">
        <f>+VLOOKUP(HZ$5,'Liste matières'!$A$7:$D$156,4,0)*CE151</f>
        <v>0</v>
      </c>
      <c r="IA151" s="66">
        <f>+VLOOKUP(IA$5,'Liste matières'!$A$7:$D$156,4,0)*CF151</f>
        <v>0</v>
      </c>
      <c r="IB151" s="66">
        <f>+VLOOKUP(IB$5,'Liste matières'!$A$7:$D$156,4,0)*CG151</f>
        <v>0</v>
      </c>
      <c r="IC151" s="66">
        <f>+VLOOKUP(IC$5,'Liste matières'!$A$7:$D$156,4,0)*CH151</f>
        <v>0</v>
      </c>
      <c r="ID151" s="66">
        <f>+VLOOKUP(ID$5,'Liste matières'!$A$7:$D$156,4,0)*CI151</f>
        <v>0</v>
      </c>
      <c r="IE151" s="66">
        <f>+VLOOKUP(IE$5,'Liste matières'!$A$7:$D$156,4,0)*CJ151</f>
        <v>0</v>
      </c>
      <c r="IF151" s="66">
        <f>+VLOOKUP(IF$5,'Liste matières'!$A$7:$D$156,4,0)*CK151</f>
        <v>0</v>
      </c>
      <c r="IG151" s="66">
        <f>+VLOOKUP(IG$5,'Liste matières'!$A$7:$D$156,4,0)*CL151</f>
        <v>0</v>
      </c>
      <c r="IH151" s="66">
        <f>+VLOOKUP(IH$5,'Liste matières'!$A$7:$D$156,4,0)*CM151</f>
        <v>0</v>
      </c>
      <c r="II151" s="66">
        <f>+VLOOKUP(II$5,'Liste matières'!$A$7:$D$156,4,0)*CN151</f>
        <v>0</v>
      </c>
      <c r="IJ151" s="66">
        <f>+VLOOKUP(IJ$5,'Liste matières'!$A$7:$D$156,4,0)*CO151</f>
        <v>0</v>
      </c>
      <c r="IK151" s="66">
        <f>+VLOOKUP(IK$5,'Liste matières'!$A$7:$D$156,4,0)*CP151</f>
        <v>0</v>
      </c>
      <c r="IL151" s="66">
        <f>+VLOOKUP(IL$5,'Liste matières'!$A$7:$D$156,4,0)*CQ151</f>
        <v>0</v>
      </c>
      <c r="IM151" s="66">
        <f>+VLOOKUP(IM$5,'Liste matières'!$A$7:$D$156,4,0)*CR151</f>
        <v>0</v>
      </c>
      <c r="IN151" s="66">
        <f>+VLOOKUP(IN$5,'Liste matières'!$A$7:$D$156,4,0)*CS151</f>
        <v>0</v>
      </c>
      <c r="IO151" s="66">
        <f>+VLOOKUP(IO$5,'Liste matières'!$A$7:$D$156,4,0)*CT151</f>
        <v>0</v>
      </c>
      <c r="IP151" s="66">
        <f>+VLOOKUP(IP$5,'Liste matières'!$A$7:$D$156,4,0)*CU151</f>
        <v>0</v>
      </c>
      <c r="IQ151" s="66">
        <f>+VLOOKUP(IQ$5,'Liste matières'!$A$7:$D$156,4,0)*CV151</f>
        <v>0</v>
      </c>
      <c r="IR151" s="66">
        <f>+VLOOKUP(IR$5,'Liste matières'!$A$7:$D$156,4,0)*CW151</f>
        <v>0</v>
      </c>
      <c r="IS151" s="66">
        <f>+VLOOKUP(IS$5,'Liste matières'!$A$7:$D$156,4,0)*CX151</f>
        <v>0</v>
      </c>
      <c r="IT151" s="66">
        <f>+VLOOKUP(IT$5,'Liste matières'!$A$7:$D$156,4,0)*CY151</f>
        <v>0</v>
      </c>
      <c r="IU151" s="66">
        <f>+VLOOKUP(IU$5,'Liste matières'!$A$7:$D$156,4,0)*CZ151</f>
        <v>0</v>
      </c>
      <c r="IV151" s="66">
        <f>+VLOOKUP(IV$5,'Liste matières'!$A$7:$D$156,4,0)*DA151</f>
        <v>0</v>
      </c>
      <c r="IW151" s="66">
        <f>+VLOOKUP(IW$5,'Liste matières'!$A$7:$D$156,4,0)*DB151</f>
        <v>0</v>
      </c>
      <c r="IX151" s="66">
        <f>+VLOOKUP(IX$5,'Liste matières'!$A$7:$D$156,4,0)*DC151</f>
        <v>0</v>
      </c>
      <c r="IY151" s="66">
        <f>+VLOOKUP(IY$5,'Liste matières'!$A$7:$D$156,4,0)*DD151</f>
        <v>0</v>
      </c>
      <c r="IZ151" s="66">
        <f>+VLOOKUP(IZ$5,'Liste matières'!$A$7:$D$156,4,0)*DE151</f>
        <v>0</v>
      </c>
      <c r="JA151" s="66">
        <f>+VLOOKUP(JA$5,'Liste matières'!$A$7:$D$156,4,0)*DF151</f>
        <v>0</v>
      </c>
      <c r="JB151" s="66">
        <f>+VLOOKUP(JB$5,'Liste matières'!$A$7:$D$156,4,0)*DG151</f>
        <v>0</v>
      </c>
      <c r="JC151" s="66">
        <f>+VLOOKUP(JC$5,'Liste matières'!$A$7:$D$156,4,0)*DH151</f>
        <v>0</v>
      </c>
      <c r="JD151" s="66">
        <f>+VLOOKUP(JD$5,'Liste matières'!$A$7:$D$156,4,0)*DI151</f>
        <v>0</v>
      </c>
      <c r="JE151" s="66">
        <f>+VLOOKUP(JE$5,'Liste matières'!$A$7:$D$156,4,0)*DJ151</f>
        <v>0</v>
      </c>
      <c r="JF151" s="66">
        <f>+VLOOKUP(JF$5,'Liste matières'!$A$7:$D$156,4,0)*DK151</f>
        <v>0</v>
      </c>
      <c r="JG151" s="66">
        <f>+VLOOKUP(JG$5,'Liste matières'!$A$7:$D$156,4,0)*DL151</f>
        <v>0</v>
      </c>
      <c r="JH151" s="66">
        <f>+VLOOKUP(JH$5,'Liste matières'!$A$7:$D$156,4,0)*DM151</f>
        <v>0</v>
      </c>
      <c r="JI151" s="66">
        <f>+VLOOKUP(JI$5,'Liste matières'!$A$7:$D$156,4,0)*DN151</f>
        <v>0</v>
      </c>
      <c r="JJ151" s="66">
        <f>+VLOOKUP(JJ$5,'Liste matières'!$A$7:$D$156,4,0)*DO151</f>
        <v>0</v>
      </c>
      <c r="JK151" s="66">
        <f>+VLOOKUP(JK$5,'Liste matières'!$A$7:$D$156,4,0)*DP151</f>
        <v>0</v>
      </c>
      <c r="JL151" s="66">
        <f>+VLOOKUP(JL$5,'Liste matières'!$A$7:$D$156,4,0)*DQ151</f>
        <v>0</v>
      </c>
      <c r="JM151" s="66">
        <f>+VLOOKUP(JM$5,'Liste matières'!$A$7:$D$156,4,0)*DR151</f>
        <v>0</v>
      </c>
      <c r="JN151" s="66">
        <f>+VLOOKUP(JN$5,'Liste matières'!$A$7:$D$156,4,0)*DS151</f>
        <v>0</v>
      </c>
      <c r="JO151" s="66">
        <f>+VLOOKUP(JO$5,'Liste matières'!$A$7:$D$156,4,0)*DT151</f>
        <v>0</v>
      </c>
      <c r="JP151" s="66">
        <f>+VLOOKUP(JP$5,'Liste matières'!$A$7:$D$156,4,0)*DU151</f>
        <v>0</v>
      </c>
      <c r="JQ151" s="66">
        <f>+VLOOKUP(JQ$5,'Liste matières'!$A$7:$D$156,4,0)*DV151</f>
        <v>0</v>
      </c>
      <c r="JR151" s="66">
        <f>+VLOOKUP(JR$5,'Liste matières'!$A$7:$D$156,4,0)*DW151</f>
        <v>0</v>
      </c>
      <c r="JS151" s="66">
        <f>+VLOOKUP(JS$5,'Liste matières'!$A$7:$D$156,4,0)*DX151</f>
        <v>0</v>
      </c>
      <c r="JT151" s="66">
        <f>+VLOOKUP(JT$5,'Liste matières'!$A$7:$D$156,4,0)*DY151</f>
        <v>0</v>
      </c>
      <c r="JU151" s="66">
        <f>+VLOOKUP(JU$5,'Liste matières'!$A$7:$D$156,4,0)*DZ151</f>
        <v>0</v>
      </c>
      <c r="JV151" s="66">
        <f>+VLOOKUP(JV$5,'Liste matières'!$A$7:$D$156,4,0)*EA151</f>
        <v>0</v>
      </c>
      <c r="JW151" s="66">
        <f>+VLOOKUP(JW$5,'Liste matières'!$A$7:$D$156,4,0)*EB151</f>
        <v>0</v>
      </c>
      <c r="JX151" s="66">
        <f>+VLOOKUP(JX$5,'Liste matières'!$A$7:$D$156,4,0)*EC151</f>
        <v>0</v>
      </c>
      <c r="JY151" s="66">
        <f>+VLOOKUP(JY$5,'Liste matières'!$A$7:$D$156,4,0)*ED151</f>
        <v>0</v>
      </c>
      <c r="JZ151" s="66">
        <f>+VLOOKUP(JZ$5,'Liste matières'!$A$7:$D$156,4,0)*EE151</f>
        <v>0</v>
      </c>
      <c r="KA151" s="66">
        <f>+VLOOKUP(KA$5,'Liste matières'!$A$7:$D$156,4,0)*EF151</f>
        <v>0</v>
      </c>
      <c r="KB151" s="66">
        <f>+VLOOKUP(KB$5,'Liste matières'!$A$7:$D$156,4,0)*EG151</f>
        <v>0</v>
      </c>
      <c r="KC151" s="66">
        <f>+VLOOKUP(KC$5,'Liste matières'!$A$7:$D$156,4,0)*EH151</f>
        <v>0</v>
      </c>
      <c r="KD151" s="66">
        <f>+VLOOKUP(KD$5,'Liste matières'!$A$7:$D$156,4,0)*EI151</f>
        <v>0</v>
      </c>
      <c r="KE151" s="66">
        <f>+VLOOKUP(KE$5,'Liste matières'!$A$7:$D$156,4,0)*EJ151</f>
        <v>0</v>
      </c>
      <c r="KF151" s="66">
        <f>+VLOOKUP(KF$5,'Liste matières'!$A$7:$D$156,4,0)*EK151</f>
        <v>0</v>
      </c>
      <c r="KG151" s="66">
        <f>+VLOOKUP(KG$5,'Liste matières'!$A$7:$D$156,4,0)*EL151</f>
        <v>0</v>
      </c>
      <c r="KH151" s="66">
        <f>+VLOOKUP(KH$5,'Liste matières'!$A$7:$D$156,4,0)*EM151</f>
        <v>0</v>
      </c>
      <c r="KI151" s="66">
        <f>+VLOOKUP(KI$5,'Liste matières'!$A$7:$D$156,4,0)*EN151</f>
        <v>0</v>
      </c>
      <c r="KJ151" s="66">
        <f>+VLOOKUP(KJ$5,'Liste matières'!$A$7:$D$156,4,0)*EO151</f>
        <v>0</v>
      </c>
      <c r="KK151" s="66">
        <f>+VLOOKUP(KK$5,'Liste matières'!$A$7:$D$156,4,0)*EP151</f>
        <v>0</v>
      </c>
      <c r="KL151" s="66">
        <f>+VLOOKUP(KL$5,'Liste matières'!$A$7:$D$156,4,0)*EQ151</f>
        <v>0</v>
      </c>
      <c r="KM151" s="66">
        <f>+VLOOKUP(KM$5,'Liste matières'!$A$7:$D$156,4,0)*ER151</f>
        <v>0</v>
      </c>
      <c r="KN151" s="66">
        <f>+VLOOKUP(KN$5,'Liste matières'!$A$7:$D$156,4,0)*ES151</f>
        <v>0</v>
      </c>
      <c r="KO151" s="66">
        <f>+VLOOKUP(KO$5,'Liste matières'!$A$7:$D$156,4,0)*ET151</f>
        <v>0</v>
      </c>
      <c r="KP151" s="66">
        <f>+VLOOKUP(KP$5,'Liste matières'!$A$7:$D$156,4,0)*EU151</f>
        <v>0</v>
      </c>
      <c r="KQ151" s="66">
        <f>+VLOOKUP(KQ$5,'Liste matières'!$A$7:$D$156,4,0)*EV151</f>
        <v>0</v>
      </c>
      <c r="KR151" s="66">
        <f>+VLOOKUP(KR$5,'Liste matières'!$A$7:$D$156,4,0)*EW151</f>
        <v>0</v>
      </c>
      <c r="KS151" s="66">
        <f>+VLOOKUP(KS$5,'Liste matières'!$A$7:$D$156,4,0)*EX151</f>
        <v>0</v>
      </c>
      <c r="KU151" s="65">
        <f t="shared" si="2"/>
        <v>0</v>
      </c>
    </row>
    <row r="152" spans="1:307" x14ac:dyDescent="0.25">
      <c r="A152" s="3" t="s">
        <v>146</v>
      </c>
      <c r="B152" s="11"/>
      <c r="C152" s="74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  <c r="EX152" s="38"/>
      <c r="EZ152" s="66">
        <f>+VLOOKUP(EZ$5,'Liste matières'!$A$7:$D$156,4,0)*E152</f>
        <v>0</v>
      </c>
      <c r="FA152" s="66">
        <f>+VLOOKUP(FA$5,'Liste matières'!$A$7:$D$156,4,0)*F152</f>
        <v>0</v>
      </c>
      <c r="FB152" s="66">
        <f>+VLOOKUP(FB$5,'Liste matières'!$A$7:$D$156,4,0)*G152</f>
        <v>0</v>
      </c>
      <c r="FC152" s="66">
        <f>+VLOOKUP(FC$5,'Liste matières'!$A$7:$D$156,4,0)*H152</f>
        <v>0</v>
      </c>
      <c r="FD152" s="66">
        <f>+VLOOKUP(FD$5,'Liste matières'!$A$7:$D$156,4,0)*I152</f>
        <v>0</v>
      </c>
      <c r="FE152" s="66">
        <f>+VLOOKUP(FE$5,'Liste matières'!$A$7:$D$156,4,0)*J152</f>
        <v>0</v>
      </c>
      <c r="FF152" s="66">
        <f>+VLOOKUP(FF$5,'Liste matières'!$A$7:$D$156,4,0)*K152</f>
        <v>0</v>
      </c>
      <c r="FG152" s="66">
        <f>+VLOOKUP(FG$5,'Liste matières'!$A$7:$D$156,4,0)*L152</f>
        <v>0</v>
      </c>
      <c r="FH152" s="66">
        <f>+VLOOKUP(FH$5,'Liste matières'!$A$7:$D$156,4,0)*M152</f>
        <v>0</v>
      </c>
      <c r="FI152" s="66">
        <f>+VLOOKUP(FI$5,'Liste matières'!$A$7:$D$156,4,0)*N152</f>
        <v>0</v>
      </c>
      <c r="FJ152" s="66">
        <f>+VLOOKUP(FJ$5,'Liste matières'!$A$7:$D$156,4,0)*O152</f>
        <v>0</v>
      </c>
      <c r="FK152" s="66">
        <f>+VLOOKUP(FK$5,'Liste matières'!$A$7:$D$156,4,0)*P152</f>
        <v>0</v>
      </c>
      <c r="FL152" s="66">
        <f>+VLOOKUP(FL$5,'Liste matières'!$A$7:$D$156,4,0)*Q152</f>
        <v>0</v>
      </c>
      <c r="FM152" s="66">
        <f>+VLOOKUP(FM$5,'Liste matières'!$A$7:$D$156,4,0)*R152</f>
        <v>0</v>
      </c>
      <c r="FN152" s="66">
        <f>+VLOOKUP(FN$5,'Liste matières'!$A$7:$D$156,4,0)*S152</f>
        <v>0</v>
      </c>
      <c r="FO152" s="66">
        <f>+VLOOKUP(FO$5,'Liste matières'!$A$7:$D$156,4,0)*T152</f>
        <v>0</v>
      </c>
      <c r="FP152" s="66">
        <f>+VLOOKUP(FP$5,'Liste matières'!$A$7:$D$156,4,0)*U152</f>
        <v>0</v>
      </c>
      <c r="FQ152" s="66">
        <f>+VLOOKUP(FQ$5,'Liste matières'!$A$7:$D$156,4,0)*V152</f>
        <v>0</v>
      </c>
      <c r="FR152" s="66">
        <f>+VLOOKUP(FR$5,'Liste matières'!$A$7:$D$156,4,0)*W152</f>
        <v>0</v>
      </c>
      <c r="FS152" s="66">
        <f>+VLOOKUP(FS$5,'Liste matières'!$A$7:$D$156,4,0)*X152</f>
        <v>0</v>
      </c>
      <c r="FT152" s="66">
        <f>+VLOOKUP(FT$5,'Liste matières'!$A$7:$D$156,4,0)*Y152</f>
        <v>0</v>
      </c>
      <c r="FU152" s="66">
        <f>+VLOOKUP(FU$5,'Liste matières'!$A$7:$D$156,4,0)*Z152</f>
        <v>0</v>
      </c>
      <c r="FV152" s="66">
        <f>+VLOOKUP(FV$5,'Liste matières'!$A$7:$D$156,4,0)*AA152</f>
        <v>0</v>
      </c>
      <c r="FW152" s="66">
        <f>+VLOOKUP(FW$5,'Liste matières'!$A$7:$D$156,4,0)*AB152</f>
        <v>0</v>
      </c>
      <c r="FX152" s="66">
        <f>+VLOOKUP(FX$5,'Liste matières'!$A$7:$D$156,4,0)*AC152</f>
        <v>0</v>
      </c>
      <c r="FY152" s="66">
        <f>+VLOOKUP(FY$5,'Liste matières'!$A$7:$D$156,4,0)*AD152</f>
        <v>0</v>
      </c>
      <c r="FZ152" s="66">
        <f>+VLOOKUP(FZ$5,'Liste matières'!$A$7:$D$156,4,0)*AE152</f>
        <v>0</v>
      </c>
      <c r="GA152" s="66">
        <f>+VLOOKUP(GA$5,'Liste matières'!$A$7:$D$156,4,0)*AF152</f>
        <v>0</v>
      </c>
      <c r="GB152" s="66">
        <f>+VLOOKUP(GB$5,'Liste matières'!$A$7:$D$156,4,0)*AG152</f>
        <v>0</v>
      </c>
      <c r="GC152" s="66">
        <f>+VLOOKUP(GC$5,'Liste matières'!$A$7:$D$156,4,0)*AH152</f>
        <v>0</v>
      </c>
      <c r="GD152" s="66">
        <f>+VLOOKUP(GD$5,'Liste matières'!$A$7:$D$156,4,0)*AI152</f>
        <v>0</v>
      </c>
      <c r="GE152" s="66">
        <f>+VLOOKUP(GE$5,'Liste matières'!$A$7:$D$156,4,0)*AJ152</f>
        <v>0</v>
      </c>
      <c r="GF152" s="66">
        <f>+VLOOKUP(GF$5,'Liste matières'!$A$7:$D$156,4,0)*AK152</f>
        <v>0</v>
      </c>
      <c r="GG152" s="66">
        <f>+VLOOKUP(GG$5,'Liste matières'!$A$7:$D$156,4,0)*AL152</f>
        <v>0</v>
      </c>
      <c r="GH152" s="66">
        <f>+VLOOKUP(GH$5,'Liste matières'!$A$7:$D$156,4,0)*AM152</f>
        <v>0</v>
      </c>
      <c r="GI152" s="66">
        <f>+VLOOKUP(GI$5,'Liste matières'!$A$7:$D$156,4,0)*AN152</f>
        <v>0</v>
      </c>
      <c r="GJ152" s="66">
        <f>+VLOOKUP(GJ$5,'Liste matières'!$A$7:$D$156,4,0)*AO152</f>
        <v>0</v>
      </c>
      <c r="GK152" s="66">
        <f>+VLOOKUP(GK$5,'Liste matières'!$A$7:$D$156,4,0)*AP152</f>
        <v>0</v>
      </c>
      <c r="GL152" s="66">
        <f>+VLOOKUP(GL$5,'Liste matières'!$A$7:$D$156,4,0)*AQ152</f>
        <v>0</v>
      </c>
      <c r="GM152" s="66">
        <f>+VLOOKUP(GM$5,'Liste matières'!$A$7:$D$156,4,0)*AR152</f>
        <v>0</v>
      </c>
      <c r="GN152" s="66">
        <f>+VLOOKUP(GN$5,'Liste matières'!$A$7:$D$156,4,0)*AS152</f>
        <v>0</v>
      </c>
      <c r="GO152" s="66">
        <f>+VLOOKUP(GO$5,'Liste matières'!$A$7:$D$156,4,0)*AT152</f>
        <v>0</v>
      </c>
      <c r="GP152" s="66">
        <f>+VLOOKUP(GP$5,'Liste matières'!$A$7:$D$156,4,0)*AU152</f>
        <v>0</v>
      </c>
      <c r="GQ152" s="66">
        <f>+VLOOKUP(GQ$5,'Liste matières'!$A$7:$D$156,4,0)*AV152</f>
        <v>0</v>
      </c>
      <c r="GR152" s="66">
        <f>+VLOOKUP(GR$5,'Liste matières'!$A$7:$D$156,4,0)*AW152</f>
        <v>0</v>
      </c>
      <c r="GS152" s="66">
        <f>+VLOOKUP(GS$5,'Liste matières'!$A$7:$D$156,4,0)*AX152</f>
        <v>0</v>
      </c>
      <c r="GT152" s="66">
        <f>+VLOOKUP(GT$5,'Liste matières'!$A$7:$D$156,4,0)*AY152</f>
        <v>0</v>
      </c>
      <c r="GU152" s="66">
        <f>+VLOOKUP(GU$5,'Liste matières'!$A$7:$D$156,4,0)*AZ152</f>
        <v>0</v>
      </c>
      <c r="GV152" s="66">
        <f>+VLOOKUP(GV$5,'Liste matières'!$A$7:$D$156,4,0)*BA152</f>
        <v>0</v>
      </c>
      <c r="GW152" s="66">
        <f>+VLOOKUP(GW$5,'Liste matières'!$A$7:$D$156,4,0)*BB152</f>
        <v>0</v>
      </c>
      <c r="GX152" s="66">
        <f>+VLOOKUP(GX$5,'Liste matières'!$A$7:$D$156,4,0)*BC152</f>
        <v>0</v>
      </c>
      <c r="GY152" s="66">
        <f>+VLOOKUP(GY$5,'Liste matières'!$A$7:$D$156,4,0)*BD152</f>
        <v>0</v>
      </c>
      <c r="GZ152" s="66">
        <f>+VLOOKUP(GZ$5,'Liste matières'!$A$7:$D$156,4,0)*BE152</f>
        <v>0</v>
      </c>
      <c r="HA152" s="66">
        <f>+VLOOKUP(HA$5,'Liste matières'!$A$7:$D$156,4,0)*BF152</f>
        <v>0</v>
      </c>
      <c r="HB152" s="66">
        <f>+VLOOKUP(HB$5,'Liste matières'!$A$7:$D$156,4,0)*BG152</f>
        <v>0</v>
      </c>
      <c r="HC152" s="66">
        <f>+VLOOKUP(HC$5,'Liste matières'!$A$7:$D$156,4,0)*BH152</f>
        <v>0</v>
      </c>
      <c r="HD152" s="66">
        <f>+VLOOKUP(HD$5,'Liste matières'!$A$7:$D$156,4,0)*BI152</f>
        <v>0</v>
      </c>
      <c r="HE152" s="66">
        <f>+VLOOKUP(HE$5,'Liste matières'!$A$7:$D$156,4,0)*BJ152</f>
        <v>0</v>
      </c>
      <c r="HF152" s="66">
        <f>+VLOOKUP(HF$5,'Liste matières'!$A$7:$D$156,4,0)*BK152</f>
        <v>0</v>
      </c>
      <c r="HG152" s="66">
        <f>+VLOOKUP(HG$5,'Liste matières'!$A$7:$D$156,4,0)*BL152</f>
        <v>0</v>
      </c>
      <c r="HH152" s="66">
        <f>+VLOOKUP(HH$5,'Liste matières'!$A$7:$D$156,4,0)*BM152</f>
        <v>0</v>
      </c>
      <c r="HI152" s="66">
        <f>+VLOOKUP(HI$5,'Liste matières'!$A$7:$D$156,4,0)*BN152</f>
        <v>0</v>
      </c>
      <c r="HJ152" s="66">
        <f>+VLOOKUP(HJ$5,'Liste matières'!$A$7:$D$156,4,0)*BO152</f>
        <v>0</v>
      </c>
      <c r="HK152" s="66">
        <f>+VLOOKUP(HK$5,'Liste matières'!$A$7:$D$156,4,0)*BP152</f>
        <v>0</v>
      </c>
      <c r="HL152" s="66">
        <f>+VLOOKUP(HL$5,'Liste matières'!$A$7:$D$156,4,0)*BQ152</f>
        <v>0</v>
      </c>
      <c r="HM152" s="66">
        <f>+VLOOKUP(HM$5,'Liste matières'!$A$7:$D$156,4,0)*BR152</f>
        <v>0</v>
      </c>
      <c r="HN152" s="66">
        <f>+VLOOKUP(HN$5,'Liste matières'!$A$7:$D$156,4,0)*BS152</f>
        <v>0</v>
      </c>
      <c r="HO152" s="66">
        <f>+VLOOKUP(HO$5,'Liste matières'!$A$7:$D$156,4,0)*BT152</f>
        <v>0</v>
      </c>
      <c r="HP152" s="66">
        <f>+VLOOKUP(HP$5,'Liste matières'!$A$7:$D$156,4,0)*BU152</f>
        <v>0</v>
      </c>
      <c r="HQ152" s="66">
        <f>+VLOOKUP(HQ$5,'Liste matières'!$A$7:$D$156,4,0)*BV152</f>
        <v>0</v>
      </c>
      <c r="HR152" s="66">
        <f>+VLOOKUP(HR$5,'Liste matières'!$A$7:$D$156,4,0)*BW152</f>
        <v>0</v>
      </c>
      <c r="HS152" s="66">
        <f>+VLOOKUP(HS$5,'Liste matières'!$A$7:$D$156,4,0)*BX152</f>
        <v>0</v>
      </c>
      <c r="HT152" s="66">
        <f>+VLOOKUP(HT$5,'Liste matières'!$A$7:$D$156,4,0)*BY152</f>
        <v>0</v>
      </c>
      <c r="HU152" s="66">
        <f>+VLOOKUP(HU$5,'Liste matières'!$A$7:$D$156,4,0)*BZ152</f>
        <v>0</v>
      </c>
      <c r="HV152" s="66">
        <f>+VLOOKUP(HV$5,'Liste matières'!$A$7:$D$156,4,0)*CA152</f>
        <v>0</v>
      </c>
      <c r="HW152" s="66">
        <f>+VLOOKUP(HW$5,'Liste matières'!$A$7:$D$156,4,0)*CB152</f>
        <v>0</v>
      </c>
      <c r="HX152" s="66">
        <f>+VLOOKUP(HX$5,'Liste matières'!$A$7:$D$156,4,0)*CC152</f>
        <v>0</v>
      </c>
      <c r="HY152" s="66">
        <f>+VLOOKUP(HY$5,'Liste matières'!$A$7:$D$156,4,0)*CD152</f>
        <v>0</v>
      </c>
      <c r="HZ152" s="66">
        <f>+VLOOKUP(HZ$5,'Liste matières'!$A$7:$D$156,4,0)*CE152</f>
        <v>0</v>
      </c>
      <c r="IA152" s="66">
        <f>+VLOOKUP(IA$5,'Liste matières'!$A$7:$D$156,4,0)*CF152</f>
        <v>0</v>
      </c>
      <c r="IB152" s="66">
        <f>+VLOOKUP(IB$5,'Liste matières'!$A$7:$D$156,4,0)*CG152</f>
        <v>0</v>
      </c>
      <c r="IC152" s="66">
        <f>+VLOOKUP(IC$5,'Liste matières'!$A$7:$D$156,4,0)*CH152</f>
        <v>0</v>
      </c>
      <c r="ID152" s="66">
        <f>+VLOOKUP(ID$5,'Liste matières'!$A$7:$D$156,4,0)*CI152</f>
        <v>0</v>
      </c>
      <c r="IE152" s="66">
        <f>+VLOOKUP(IE$5,'Liste matières'!$A$7:$D$156,4,0)*CJ152</f>
        <v>0</v>
      </c>
      <c r="IF152" s="66">
        <f>+VLOOKUP(IF$5,'Liste matières'!$A$7:$D$156,4,0)*CK152</f>
        <v>0</v>
      </c>
      <c r="IG152" s="66">
        <f>+VLOOKUP(IG$5,'Liste matières'!$A$7:$D$156,4,0)*CL152</f>
        <v>0</v>
      </c>
      <c r="IH152" s="66">
        <f>+VLOOKUP(IH$5,'Liste matières'!$A$7:$D$156,4,0)*CM152</f>
        <v>0</v>
      </c>
      <c r="II152" s="66">
        <f>+VLOOKUP(II$5,'Liste matières'!$A$7:$D$156,4,0)*CN152</f>
        <v>0</v>
      </c>
      <c r="IJ152" s="66">
        <f>+VLOOKUP(IJ$5,'Liste matières'!$A$7:$D$156,4,0)*CO152</f>
        <v>0</v>
      </c>
      <c r="IK152" s="66">
        <f>+VLOOKUP(IK$5,'Liste matières'!$A$7:$D$156,4,0)*CP152</f>
        <v>0</v>
      </c>
      <c r="IL152" s="66">
        <f>+VLOOKUP(IL$5,'Liste matières'!$A$7:$D$156,4,0)*CQ152</f>
        <v>0</v>
      </c>
      <c r="IM152" s="66">
        <f>+VLOOKUP(IM$5,'Liste matières'!$A$7:$D$156,4,0)*CR152</f>
        <v>0</v>
      </c>
      <c r="IN152" s="66">
        <f>+VLOOKUP(IN$5,'Liste matières'!$A$7:$D$156,4,0)*CS152</f>
        <v>0</v>
      </c>
      <c r="IO152" s="66">
        <f>+VLOOKUP(IO$5,'Liste matières'!$A$7:$D$156,4,0)*CT152</f>
        <v>0</v>
      </c>
      <c r="IP152" s="66">
        <f>+VLOOKUP(IP$5,'Liste matières'!$A$7:$D$156,4,0)*CU152</f>
        <v>0</v>
      </c>
      <c r="IQ152" s="66">
        <f>+VLOOKUP(IQ$5,'Liste matières'!$A$7:$D$156,4,0)*CV152</f>
        <v>0</v>
      </c>
      <c r="IR152" s="66">
        <f>+VLOOKUP(IR$5,'Liste matières'!$A$7:$D$156,4,0)*CW152</f>
        <v>0</v>
      </c>
      <c r="IS152" s="66">
        <f>+VLOOKUP(IS$5,'Liste matières'!$A$7:$D$156,4,0)*CX152</f>
        <v>0</v>
      </c>
      <c r="IT152" s="66">
        <f>+VLOOKUP(IT$5,'Liste matières'!$A$7:$D$156,4,0)*CY152</f>
        <v>0</v>
      </c>
      <c r="IU152" s="66">
        <f>+VLOOKUP(IU$5,'Liste matières'!$A$7:$D$156,4,0)*CZ152</f>
        <v>0</v>
      </c>
      <c r="IV152" s="66">
        <f>+VLOOKUP(IV$5,'Liste matières'!$A$7:$D$156,4,0)*DA152</f>
        <v>0</v>
      </c>
      <c r="IW152" s="66">
        <f>+VLOOKUP(IW$5,'Liste matières'!$A$7:$D$156,4,0)*DB152</f>
        <v>0</v>
      </c>
      <c r="IX152" s="66">
        <f>+VLOOKUP(IX$5,'Liste matières'!$A$7:$D$156,4,0)*DC152</f>
        <v>0</v>
      </c>
      <c r="IY152" s="66">
        <f>+VLOOKUP(IY$5,'Liste matières'!$A$7:$D$156,4,0)*DD152</f>
        <v>0</v>
      </c>
      <c r="IZ152" s="66">
        <f>+VLOOKUP(IZ$5,'Liste matières'!$A$7:$D$156,4,0)*DE152</f>
        <v>0</v>
      </c>
      <c r="JA152" s="66">
        <f>+VLOOKUP(JA$5,'Liste matières'!$A$7:$D$156,4,0)*DF152</f>
        <v>0</v>
      </c>
      <c r="JB152" s="66">
        <f>+VLOOKUP(JB$5,'Liste matières'!$A$7:$D$156,4,0)*DG152</f>
        <v>0</v>
      </c>
      <c r="JC152" s="66">
        <f>+VLOOKUP(JC$5,'Liste matières'!$A$7:$D$156,4,0)*DH152</f>
        <v>0</v>
      </c>
      <c r="JD152" s="66">
        <f>+VLOOKUP(JD$5,'Liste matières'!$A$7:$D$156,4,0)*DI152</f>
        <v>0</v>
      </c>
      <c r="JE152" s="66">
        <f>+VLOOKUP(JE$5,'Liste matières'!$A$7:$D$156,4,0)*DJ152</f>
        <v>0</v>
      </c>
      <c r="JF152" s="66">
        <f>+VLOOKUP(JF$5,'Liste matières'!$A$7:$D$156,4,0)*DK152</f>
        <v>0</v>
      </c>
      <c r="JG152" s="66">
        <f>+VLOOKUP(JG$5,'Liste matières'!$A$7:$D$156,4,0)*DL152</f>
        <v>0</v>
      </c>
      <c r="JH152" s="66">
        <f>+VLOOKUP(JH$5,'Liste matières'!$A$7:$D$156,4,0)*DM152</f>
        <v>0</v>
      </c>
      <c r="JI152" s="66">
        <f>+VLOOKUP(JI$5,'Liste matières'!$A$7:$D$156,4,0)*DN152</f>
        <v>0</v>
      </c>
      <c r="JJ152" s="66">
        <f>+VLOOKUP(JJ$5,'Liste matières'!$A$7:$D$156,4,0)*DO152</f>
        <v>0</v>
      </c>
      <c r="JK152" s="66">
        <f>+VLOOKUP(JK$5,'Liste matières'!$A$7:$D$156,4,0)*DP152</f>
        <v>0</v>
      </c>
      <c r="JL152" s="66">
        <f>+VLOOKUP(JL$5,'Liste matières'!$A$7:$D$156,4,0)*DQ152</f>
        <v>0</v>
      </c>
      <c r="JM152" s="66">
        <f>+VLOOKUP(JM$5,'Liste matières'!$A$7:$D$156,4,0)*DR152</f>
        <v>0</v>
      </c>
      <c r="JN152" s="66">
        <f>+VLOOKUP(JN$5,'Liste matières'!$A$7:$D$156,4,0)*DS152</f>
        <v>0</v>
      </c>
      <c r="JO152" s="66">
        <f>+VLOOKUP(JO$5,'Liste matières'!$A$7:$D$156,4,0)*DT152</f>
        <v>0</v>
      </c>
      <c r="JP152" s="66">
        <f>+VLOOKUP(JP$5,'Liste matières'!$A$7:$D$156,4,0)*DU152</f>
        <v>0</v>
      </c>
      <c r="JQ152" s="66">
        <f>+VLOOKUP(JQ$5,'Liste matières'!$A$7:$D$156,4,0)*DV152</f>
        <v>0</v>
      </c>
      <c r="JR152" s="66">
        <f>+VLOOKUP(JR$5,'Liste matières'!$A$7:$D$156,4,0)*DW152</f>
        <v>0</v>
      </c>
      <c r="JS152" s="66">
        <f>+VLOOKUP(JS$5,'Liste matières'!$A$7:$D$156,4,0)*DX152</f>
        <v>0</v>
      </c>
      <c r="JT152" s="66">
        <f>+VLOOKUP(JT$5,'Liste matières'!$A$7:$D$156,4,0)*DY152</f>
        <v>0</v>
      </c>
      <c r="JU152" s="66">
        <f>+VLOOKUP(JU$5,'Liste matières'!$A$7:$D$156,4,0)*DZ152</f>
        <v>0</v>
      </c>
      <c r="JV152" s="66">
        <f>+VLOOKUP(JV$5,'Liste matières'!$A$7:$D$156,4,0)*EA152</f>
        <v>0</v>
      </c>
      <c r="JW152" s="66">
        <f>+VLOOKUP(JW$5,'Liste matières'!$A$7:$D$156,4,0)*EB152</f>
        <v>0</v>
      </c>
      <c r="JX152" s="66">
        <f>+VLOOKUP(JX$5,'Liste matières'!$A$7:$D$156,4,0)*EC152</f>
        <v>0</v>
      </c>
      <c r="JY152" s="66">
        <f>+VLOOKUP(JY$5,'Liste matières'!$A$7:$D$156,4,0)*ED152</f>
        <v>0</v>
      </c>
      <c r="JZ152" s="66">
        <f>+VLOOKUP(JZ$5,'Liste matières'!$A$7:$D$156,4,0)*EE152</f>
        <v>0</v>
      </c>
      <c r="KA152" s="66">
        <f>+VLOOKUP(KA$5,'Liste matières'!$A$7:$D$156,4,0)*EF152</f>
        <v>0</v>
      </c>
      <c r="KB152" s="66">
        <f>+VLOOKUP(KB$5,'Liste matières'!$A$7:$D$156,4,0)*EG152</f>
        <v>0</v>
      </c>
      <c r="KC152" s="66">
        <f>+VLOOKUP(KC$5,'Liste matières'!$A$7:$D$156,4,0)*EH152</f>
        <v>0</v>
      </c>
      <c r="KD152" s="66">
        <f>+VLOOKUP(KD$5,'Liste matières'!$A$7:$D$156,4,0)*EI152</f>
        <v>0</v>
      </c>
      <c r="KE152" s="66">
        <f>+VLOOKUP(KE$5,'Liste matières'!$A$7:$D$156,4,0)*EJ152</f>
        <v>0</v>
      </c>
      <c r="KF152" s="66">
        <f>+VLOOKUP(KF$5,'Liste matières'!$A$7:$D$156,4,0)*EK152</f>
        <v>0</v>
      </c>
      <c r="KG152" s="66">
        <f>+VLOOKUP(KG$5,'Liste matières'!$A$7:$D$156,4,0)*EL152</f>
        <v>0</v>
      </c>
      <c r="KH152" s="66">
        <f>+VLOOKUP(KH$5,'Liste matières'!$A$7:$D$156,4,0)*EM152</f>
        <v>0</v>
      </c>
      <c r="KI152" s="66">
        <f>+VLOOKUP(KI$5,'Liste matières'!$A$7:$D$156,4,0)*EN152</f>
        <v>0</v>
      </c>
      <c r="KJ152" s="66">
        <f>+VLOOKUP(KJ$5,'Liste matières'!$A$7:$D$156,4,0)*EO152</f>
        <v>0</v>
      </c>
      <c r="KK152" s="66">
        <f>+VLOOKUP(KK$5,'Liste matières'!$A$7:$D$156,4,0)*EP152</f>
        <v>0</v>
      </c>
      <c r="KL152" s="66">
        <f>+VLOOKUP(KL$5,'Liste matières'!$A$7:$D$156,4,0)*EQ152</f>
        <v>0</v>
      </c>
      <c r="KM152" s="66">
        <f>+VLOOKUP(KM$5,'Liste matières'!$A$7:$D$156,4,0)*ER152</f>
        <v>0</v>
      </c>
      <c r="KN152" s="66">
        <f>+VLOOKUP(KN$5,'Liste matières'!$A$7:$D$156,4,0)*ES152</f>
        <v>0</v>
      </c>
      <c r="KO152" s="66">
        <f>+VLOOKUP(KO$5,'Liste matières'!$A$7:$D$156,4,0)*ET152</f>
        <v>0</v>
      </c>
      <c r="KP152" s="66">
        <f>+VLOOKUP(KP$5,'Liste matières'!$A$7:$D$156,4,0)*EU152</f>
        <v>0</v>
      </c>
      <c r="KQ152" s="66">
        <f>+VLOOKUP(KQ$5,'Liste matières'!$A$7:$D$156,4,0)*EV152</f>
        <v>0</v>
      </c>
      <c r="KR152" s="66">
        <f>+VLOOKUP(KR$5,'Liste matières'!$A$7:$D$156,4,0)*EW152</f>
        <v>0</v>
      </c>
      <c r="KS152" s="66">
        <f>+VLOOKUP(KS$5,'Liste matières'!$A$7:$D$156,4,0)*EX152</f>
        <v>0</v>
      </c>
      <c r="KU152" s="65">
        <f t="shared" si="2"/>
        <v>0</v>
      </c>
    </row>
    <row r="153" spans="1:307" x14ac:dyDescent="0.25">
      <c r="A153" s="3" t="s">
        <v>147</v>
      </c>
      <c r="B153" s="11"/>
      <c r="C153" s="74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  <c r="EL153" s="38"/>
      <c r="EM153" s="38"/>
      <c r="EN153" s="38"/>
      <c r="EO153" s="38"/>
      <c r="EP153" s="38"/>
      <c r="EQ153" s="38"/>
      <c r="ER153" s="38"/>
      <c r="ES153" s="38"/>
      <c r="ET153" s="38"/>
      <c r="EU153" s="38"/>
      <c r="EV153" s="38"/>
      <c r="EW153" s="38"/>
      <c r="EX153" s="38"/>
      <c r="EZ153" s="66">
        <f>+VLOOKUP(EZ$5,'Liste matières'!$A$7:$D$156,4,0)*E153</f>
        <v>0</v>
      </c>
      <c r="FA153" s="66">
        <f>+VLOOKUP(FA$5,'Liste matières'!$A$7:$D$156,4,0)*F153</f>
        <v>0</v>
      </c>
      <c r="FB153" s="66">
        <f>+VLOOKUP(FB$5,'Liste matières'!$A$7:$D$156,4,0)*G153</f>
        <v>0</v>
      </c>
      <c r="FC153" s="66">
        <f>+VLOOKUP(FC$5,'Liste matières'!$A$7:$D$156,4,0)*H153</f>
        <v>0</v>
      </c>
      <c r="FD153" s="66">
        <f>+VLOOKUP(FD$5,'Liste matières'!$A$7:$D$156,4,0)*I153</f>
        <v>0</v>
      </c>
      <c r="FE153" s="66">
        <f>+VLOOKUP(FE$5,'Liste matières'!$A$7:$D$156,4,0)*J153</f>
        <v>0</v>
      </c>
      <c r="FF153" s="66">
        <f>+VLOOKUP(FF$5,'Liste matières'!$A$7:$D$156,4,0)*K153</f>
        <v>0</v>
      </c>
      <c r="FG153" s="66">
        <f>+VLOOKUP(FG$5,'Liste matières'!$A$7:$D$156,4,0)*L153</f>
        <v>0</v>
      </c>
      <c r="FH153" s="66">
        <f>+VLOOKUP(FH$5,'Liste matières'!$A$7:$D$156,4,0)*M153</f>
        <v>0</v>
      </c>
      <c r="FI153" s="66">
        <f>+VLOOKUP(FI$5,'Liste matières'!$A$7:$D$156,4,0)*N153</f>
        <v>0</v>
      </c>
      <c r="FJ153" s="66">
        <f>+VLOOKUP(FJ$5,'Liste matières'!$A$7:$D$156,4,0)*O153</f>
        <v>0</v>
      </c>
      <c r="FK153" s="66">
        <f>+VLOOKUP(FK$5,'Liste matières'!$A$7:$D$156,4,0)*P153</f>
        <v>0</v>
      </c>
      <c r="FL153" s="66">
        <f>+VLOOKUP(FL$5,'Liste matières'!$A$7:$D$156,4,0)*Q153</f>
        <v>0</v>
      </c>
      <c r="FM153" s="66">
        <f>+VLOOKUP(FM$5,'Liste matières'!$A$7:$D$156,4,0)*R153</f>
        <v>0</v>
      </c>
      <c r="FN153" s="66">
        <f>+VLOOKUP(FN$5,'Liste matières'!$A$7:$D$156,4,0)*S153</f>
        <v>0</v>
      </c>
      <c r="FO153" s="66">
        <f>+VLOOKUP(FO$5,'Liste matières'!$A$7:$D$156,4,0)*T153</f>
        <v>0</v>
      </c>
      <c r="FP153" s="66">
        <f>+VLOOKUP(FP$5,'Liste matières'!$A$7:$D$156,4,0)*U153</f>
        <v>0</v>
      </c>
      <c r="FQ153" s="66">
        <f>+VLOOKUP(FQ$5,'Liste matières'!$A$7:$D$156,4,0)*V153</f>
        <v>0</v>
      </c>
      <c r="FR153" s="66">
        <f>+VLOOKUP(FR$5,'Liste matières'!$A$7:$D$156,4,0)*W153</f>
        <v>0</v>
      </c>
      <c r="FS153" s="66">
        <f>+VLOOKUP(FS$5,'Liste matières'!$A$7:$D$156,4,0)*X153</f>
        <v>0</v>
      </c>
      <c r="FT153" s="66">
        <f>+VLOOKUP(FT$5,'Liste matières'!$A$7:$D$156,4,0)*Y153</f>
        <v>0</v>
      </c>
      <c r="FU153" s="66">
        <f>+VLOOKUP(FU$5,'Liste matières'!$A$7:$D$156,4,0)*Z153</f>
        <v>0</v>
      </c>
      <c r="FV153" s="66">
        <f>+VLOOKUP(FV$5,'Liste matières'!$A$7:$D$156,4,0)*AA153</f>
        <v>0</v>
      </c>
      <c r="FW153" s="66">
        <f>+VLOOKUP(FW$5,'Liste matières'!$A$7:$D$156,4,0)*AB153</f>
        <v>0</v>
      </c>
      <c r="FX153" s="66">
        <f>+VLOOKUP(FX$5,'Liste matières'!$A$7:$D$156,4,0)*AC153</f>
        <v>0</v>
      </c>
      <c r="FY153" s="66">
        <f>+VLOOKUP(FY$5,'Liste matières'!$A$7:$D$156,4,0)*AD153</f>
        <v>0</v>
      </c>
      <c r="FZ153" s="66">
        <f>+VLOOKUP(FZ$5,'Liste matières'!$A$7:$D$156,4,0)*AE153</f>
        <v>0</v>
      </c>
      <c r="GA153" s="66">
        <f>+VLOOKUP(GA$5,'Liste matières'!$A$7:$D$156,4,0)*AF153</f>
        <v>0</v>
      </c>
      <c r="GB153" s="66">
        <f>+VLOOKUP(GB$5,'Liste matières'!$A$7:$D$156,4,0)*AG153</f>
        <v>0</v>
      </c>
      <c r="GC153" s="66">
        <f>+VLOOKUP(GC$5,'Liste matières'!$A$7:$D$156,4,0)*AH153</f>
        <v>0</v>
      </c>
      <c r="GD153" s="66">
        <f>+VLOOKUP(GD$5,'Liste matières'!$A$7:$D$156,4,0)*AI153</f>
        <v>0</v>
      </c>
      <c r="GE153" s="66">
        <f>+VLOOKUP(GE$5,'Liste matières'!$A$7:$D$156,4,0)*AJ153</f>
        <v>0</v>
      </c>
      <c r="GF153" s="66">
        <f>+VLOOKUP(GF$5,'Liste matières'!$A$7:$D$156,4,0)*AK153</f>
        <v>0</v>
      </c>
      <c r="GG153" s="66">
        <f>+VLOOKUP(GG$5,'Liste matières'!$A$7:$D$156,4,0)*AL153</f>
        <v>0</v>
      </c>
      <c r="GH153" s="66">
        <f>+VLOOKUP(GH$5,'Liste matières'!$A$7:$D$156,4,0)*AM153</f>
        <v>0</v>
      </c>
      <c r="GI153" s="66">
        <f>+VLOOKUP(GI$5,'Liste matières'!$A$7:$D$156,4,0)*AN153</f>
        <v>0</v>
      </c>
      <c r="GJ153" s="66">
        <f>+VLOOKUP(GJ$5,'Liste matières'!$A$7:$D$156,4,0)*AO153</f>
        <v>0</v>
      </c>
      <c r="GK153" s="66">
        <f>+VLOOKUP(GK$5,'Liste matières'!$A$7:$D$156,4,0)*AP153</f>
        <v>0</v>
      </c>
      <c r="GL153" s="66">
        <f>+VLOOKUP(GL$5,'Liste matières'!$A$7:$D$156,4,0)*AQ153</f>
        <v>0</v>
      </c>
      <c r="GM153" s="66">
        <f>+VLOOKUP(GM$5,'Liste matières'!$A$7:$D$156,4,0)*AR153</f>
        <v>0</v>
      </c>
      <c r="GN153" s="66">
        <f>+VLOOKUP(GN$5,'Liste matières'!$A$7:$D$156,4,0)*AS153</f>
        <v>0</v>
      </c>
      <c r="GO153" s="66">
        <f>+VLOOKUP(GO$5,'Liste matières'!$A$7:$D$156,4,0)*AT153</f>
        <v>0</v>
      </c>
      <c r="GP153" s="66">
        <f>+VLOOKUP(GP$5,'Liste matières'!$A$7:$D$156,4,0)*AU153</f>
        <v>0</v>
      </c>
      <c r="GQ153" s="66">
        <f>+VLOOKUP(GQ$5,'Liste matières'!$A$7:$D$156,4,0)*AV153</f>
        <v>0</v>
      </c>
      <c r="GR153" s="66">
        <f>+VLOOKUP(GR$5,'Liste matières'!$A$7:$D$156,4,0)*AW153</f>
        <v>0</v>
      </c>
      <c r="GS153" s="66">
        <f>+VLOOKUP(GS$5,'Liste matières'!$A$7:$D$156,4,0)*AX153</f>
        <v>0</v>
      </c>
      <c r="GT153" s="66">
        <f>+VLOOKUP(GT$5,'Liste matières'!$A$7:$D$156,4,0)*AY153</f>
        <v>0</v>
      </c>
      <c r="GU153" s="66">
        <f>+VLOOKUP(GU$5,'Liste matières'!$A$7:$D$156,4,0)*AZ153</f>
        <v>0</v>
      </c>
      <c r="GV153" s="66">
        <f>+VLOOKUP(GV$5,'Liste matières'!$A$7:$D$156,4,0)*BA153</f>
        <v>0</v>
      </c>
      <c r="GW153" s="66">
        <f>+VLOOKUP(GW$5,'Liste matières'!$A$7:$D$156,4,0)*BB153</f>
        <v>0</v>
      </c>
      <c r="GX153" s="66">
        <f>+VLOOKUP(GX$5,'Liste matières'!$A$7:$D$156,4,0)*BC153</f>
        <v>0</v>
      </c>
      <c r="GY153" s="66">
        <f>+VLOOKUP(GY$5,'Liste matières'!$A$7:$D$156,4,0)*BD153</f>
        <v>0</v>
      </c>
      <c r="GZ153" s="66">
        <f>+VLOOKUP(GZ$5,'Liste matières'!$A$7:$D$156,4,0)*BE153</f>
        <v>0</v>
      </c>
      <c r="HA153" s="66">
        <f>+VLOOKUP(HA$5,'Liste matières'!$A$7:$D$156,4,0)*BF153</f>
        <v>0</v>
      </c>
      <c r="HB153" s="66">
        <f>+VLOOKUP(HB$5,'Liste matières'!$A$7:$D$156,4,0)*BG153</f>
        <v>0</v>
      </c>
      <c r="HC153" s="66">
        <f>+VLOOKUP(HC$5,'Liste matières'!$A$7:$D$156,4,0)*BH153</f>
        <v>0</v>
      </c>
      <c r="HD153" s="66">
        <f>+VLOOKUP(HD$5,'Liste matières'!$A$7:$D$156,4,0)*BI153</f>
        <v>0</v>
      </c>
      <c r="HE153" s="66">
        <f>+VLOOKUP(HE$5,'Liste matières'!$A$7:$D$156,4,0)*BJ153</f>
        <v>0</v>
      </c>
      <c r="HF153" s="66">
        <f>+VLOOKUP(HF$5,'Liste matières'!$A$7:$D$156,4,0)*BK153</f>
        <v>0</v>
      </c>
      <c r="HG153" s="66">
        <f>+VLOOKUP(HG$5,'Liste matières'!$A$7:$D$156,4,0)*BL153</f>
        <v>0</v>
      </c>
      <c r="HH153" s="66">
        <f>+VLOOKUP(HH$5,'Liste matières'!$A$7:$D$156,4,0)*BM153</f>
        <v>0</v>
      </c>
      <c r="HI153" s="66">
        <f>+VLOOKUP(HI$5,'Liste matières'!$A$7:$D$156,4,0)*BN153</f>
        <v>0</v>
      </c>
      <c r="HJ153" s="66">
        <f>+VLOOKUP(HJ$5,'Liste matières'!$A$7:$D$156,4,0)*BO153</f>
        <v>0</v>
      </c>
      <c r="HK153" s="66">
        <f>+VLOOKUP(HK$5,'Liste matières'!$A$7:$D$156,4,0)*BP153</f>
        <v>0</v>
      </c>
      <c r="HL153" s="66">
        <f>+VLOOKUP(HL$5,'Liste matières'!$A$7:$D$156,4,0)*BQ153</f>
        <v>0</v>
      </c>
      <c r="HM153" s="66">
        <f>+VLOOKUP(HM$5,'Liste matières'!$A$7:$D$156,4,0)*BR153</f>
        <v>0</v>
      </c>
      <c r="HN153" s="66">
        <f>+VLOOKUP(HN$5,'Liste matières'!$A$7:$D$156,4,0)*BS153</f>
        <v>0</v>
      </c>
      <c r="HO153" s="66">
        <f>+VLOOKUP(HO$5,'Liste matières'!$A$7:$D$156,4,0)*BT153</f>
        <v>0</v>
      </c>
      <c r="HP153" s="66">
        <f>+VLOOKUP(HP$5,'Liste matières'!$A$7:$D$156,4,0)*BU153</f>
        <v>0</v>
      </c>
      <c r="HQ153" s="66">
        <f>+VLOOKUP(HQ$5,'Liste matières'!$A$7:$D$156,4,0)*BV153</f>
        <v>0</v>
      </c>
      <c r="HR153" s="66">
        <f>+VLOOKUP(HR$5,'Liste matières'!$A$7:$D$156,4,0)*BW153</f>
        <v>0</v>
      </c>
      <c r="HS153" s="66">
        <f>+VLOOKUP(HS$5,'Liste matières'!$A$7:$D$156,4,0)*BX153</f>
        <v>0</v>
      </c>
      <c r="HT153" s="66">
        <f>+VLOOKUP(HT$5,'Liste matières'!$A$7:$D$156,4,0)*BY153</f>
        <v>0</v>
      </c>
      <c r="HU153" s="66">
        <f>+VLOOKUP(HU$5,'Liste matières'!$A$7:$D$156,4,0)*BZ153</f>
        <v>0</v>
      </c>
      <c r="HV153" s="66">
        <f>+VLOOKUP(HV$5,'Liste matières'!$A$7:$D$156,4,0)*CA153</f>
        <v>0</v>
      </c>
      <c r="HW153" s="66">
        <f>+VLOOKUP(HW$5,'Liste matières'!$A$7:$D$156,4,0)*CB153</f>
        <v>0</v>
      </c>
      <c r="HX153" s="66">
        <f>+VLOOKUP(HX$5,'Liste matières'!$A$7:$D$156,4,0)*CC153</f>
        <v>0</v>
      </c>
      <c r="HY153" s="66">
        <f>+VLOOKUP(HY$5,'Liste matières'!$A$7:$D$156,4,0)*CD153</f>
        <v>0</v>
      </c>
      <c r="HZ153" s="66">
        <f>+VLOOKUP(HZ$5,'Liste matières'!$A$7:$D$156,4,0)*CE153</f>
        <v>0</v>
      </c>
      <c r="IA153" s="66">
        <f>+VLOOKUP(IA$5,'Liste matières'!$A$7:$D$156,4,0)*CF153</f>
        <v>0</v>
      </c>
      <c r="IB153" s="66">
        <f>+VLOOKUP(IB$5,'Liste matières'!$A$7:$D$156,4,0)*CG153</f>
        <v>0</v>
      </c>
      <c r="IC153" s="66">
        <f>+VLOOKUP(IC$5,'Liste matières'!$A$7:$D$156,4,0)*CH153</f>
        <v>0</v>
      </c>
      <c r="ID153" s="66">
        <f>+VLOOKUP(ID$5,'Liste matières'!$A$7:$D$156,4,0)*CI153</f>
        <v>0</v>
      </c>
      <c r="IE153" s="66">
        <f>+VLOOKUP(IE$5,'Liste matières'!$A$7:$D$156,4,0)*CJ153</f>
        <v>0</v>
      </c>
      <c r="IF153" s="66">
        <f>+VLOOKUP(IF$5,'Liste matières'!$A$7:$D$156,4,0)*CK153</f>
        <v>0</v>
      </c>
      <c r="IG153" s="66">
        <f>+VLOOKUP(IG$5,'Liste matières'!$A$7:$D$156,4,0)*CL153</f>
        <v>0</v>
      </c>
      <c r="IH153" s="66">
        <f>+VLOOKUP(IH$5,'Liste matières'!$A$7:$D$156,4,0)*CM153</f>
        <v>0</v>
      </c>
      <c r="II153" s="66">
        <f>+VLOOKUP(II$5,'Liste matières'!$A$7:$D$156,4,0)*CN153</f>
        <v>0</v>
      </c>
      <c r="IJ153" s="66">
        <f>+VLOOKUP(IJ$5,'Liste matières'!$A$7:$D$156,4,0)*CO153</f>
        <v>0</v>
      </c>
      <c r="IK153" s="66">
        <f>+VLOOKUP(IK$5,'Liste matières'!$A$7:$D$156,4,0)*CP153</f>
        <v>0</v>
      </c>
      <c r="IL153" s="66">
        <f>+VLOOKUP(IL$5,'Liste matières'!$A$7:$D$156,4,0)*CQ153</f>
        <v>0</v>
      </c>
      <c r="IM153" s="66">
        <f>+VLOOKUP(IM$5,'Liste matières'!$A$7:$D$156,4,0)*CR153</f>
        <v>0</v>
      </c>
      <c r="IN153" s="66">
        <f>+VLOOKUP(IN$5,'Liste matières'!$A$7:$D$156,4,0)*CS153</f>
        <v>0</v>
      </c>
      <c r="IO153" s="66">
        <f>+VLOOKUP(IO$5,'Liste matières'!$A$7:$D$156,4,0)*CT153</f>
        <v>0</v>
      </c>
      <c r="IP153" s="66">
        <f>+VLOOKUP(IP$5,'Liste matières'!$A$7:$D$156,4,0)*CU153</f>
        <v>0</v>
      </c>
      <c r="IQ153" s="66">
        <f>+VLOOKUP(IQ$5,'Liste matières'!$A$7:$D$156,4,0)*CV153</f>
        <v>0</v>
      </c>
      <c r="IR153" s="66">
        <f>+VLOOKUP(IR$5,'Liste matières'!$A$7:$D$156,4,0)*CW153</f>
        <v>0</v>
      </c>
      <c r="IS153" s="66">
        <f>+VLOOKUP(IS$5,'Liste matières'!$A$7:$D$156,4,0)*CX153</f>
        <v>0</v>
      </c>
      <c r="IT153" s="66">
        <f>+VLOOKUP(IT$5,'Liste matières'!$A$7:$D$156,4,0)*CY153</f>
        <v>0</v>
      </c>
      <c r="IU153" s="66">
        <f>+VLOOKUP(IU$5,'Liste matières'!$A$7:$D$156,4,0)*CZ153</f>
        <v>0</v>
      </c>
      <c r="IV153" s="66">
        <f>+VLOOKUP(IV$5,'Liste matières'!$A$7:$D$156,4,0)*DA153</f>
        <v>0</v>
      </c>
      <c r="IW153" s="66">
        <f>+VLOOKUP(IW$5,'Liste matières'!$A$7:$D$156,4,0)*DB153</f>
        <v>0</v>
      </c>
      <c r="IX153" s="66">
        <f>+VLOOKUP(IX$5,'Liste matières'!$A$7:$D$156,4,0)*DC153</f>
        <v>0</v>
      </c>
      <c r="IY153" s="66">
        <f>+VLOOKUP(IY$5,'Liste matières'!$A$7:$D$156,4,0)*DD153</f>
        <v>0</v>
      </c>
      <c r="IZ153" s="66">
        <f>+VLOOKUP(IZ$5,'Liste matières'!$A$7:$D$156,4,0)*DE153</f>
        <v>0</v>
      </c>
      <c r="JA153" s="66">
        <f>+VLOOKUP(JA$5,'Liste matières'!$A$7:$D$156,4,0)*DF153</f>
        <v>0</v>
      </c>
      <c r="JB153" s="66">
        <f>+VLOOKUP(JB$5,'Liste matières'!$A$7:$D$156,4,0)*DG153</f>
        <v>0</v>
      </c>
      <c r="JC153" s="66">
        <f>+VLOOKUP(JC$5,'Liste matières'!$A$7:$D$156,4,0)*DH153</f>
        <v>0</v>
      </c>
      <c r="JD153" s="66">
        <f>+VLOOKUP(JD$5,'Liste matières'!$A$7:$D$156,4,0)*DI153</f>
        <v>0</v>
      </c>
      <c r="JE153" s="66">
        <f>+VLOOKUP(JE$5,'Liste matières'!$A$7:$D$156,4,0)*DJ153</f>
        <v>0</v>
      </c>
      <c r="JF153" s="66">
        <f>+VLOOKUP(JF$5,'Liste matières'!$A$7:$D$156,4,0)*DK153</f>
        <v>0</v>
      </c>
      <c r="JG153" s="66">
        <f>+VLOOKUP(JG$5,'Liste matières'!$A$7:$D$156,4,0)*DL153</f>
        <v>0</v>
      </c>
      <c r="JH153" s="66">
        <f>+VLOOKUP(JH$5,'Liste matières'!$A$7:$D$156,4,0)*DM153</f>
        <v>0</v>
      </c>
      <c r="JI153" s="66">
        <f>+VLOOKUP(JI$5,'Liste matières'!$A$7:$D$156,4,0)*DN153</f>
        <v>0</v>
      </c>
      <c r="JJ153" s="66">
        <f>+VLOOKUP(JJ$5,'Liste matières'!$A$7:$D$156,4,0)*DO153</f>
        <v>0</v>
      </c>
      <c r="JK153" s="66">
        <f>+VLOOKUP(JK$5,'Liste matières'!$A$7:$D$156,4,0)*DP153</f>
        <v>0</v>
      </c>
      <c r="JL153" s="66">
        <f>+VLOOKUP(JL$5,'Liste matières'!$A$7:$D$156,4,0)*DQ153</f>
        <v>0</v>
      </c>
      <c r="JM153" s="66">
        <f>+VLOOKUP(JM$5,'Liste matières'!$A$7:$D$156,4,0)*DR153</f>
        <v>0</v>
      </c>
      <c r="JN153" s="66">
        <f>+VLOOKUP(JN$5,'Liste matières'!$A$7:$D$156,4,0)*DS153</f>
        <v>0</v>
      </c>
      <c r="JO153" s="66">
        <f>+VLOOKUP(JO$5,'Liste matières'!$A$7:$D$156,4,0)*DT153</f>
        <v>0</v>
      </c>
      <c r="JP153" s="66">
        <f>+VLOOKUP(JP$5,'Liste matières'!$A$7:$D$156,4,0)*DU153</f>
        <v>0</v>
      </c>
      <c r="JQ153" s="66">
        <f>+VLOOKUP(JQ$5,'Liste matières'!$A$7:$D$156,4,0)*DV153</f>
        <v>0</v>
      </c>
      <c r="JR153" s="66">
        <f>+VLOOKUP(JR$5,'Liste matières'!$A$7:$D$156,4,0)*DW153</f>
        <v>0</v>
      </c>
      <c r="JS153" s="66">
        <f>+VLOOKUP(JS$5,'Liste matières'!$A$7:$D$156,4,0)*DX153</f>
        <v>0</v>
      </c>
      <c r="JT153" s="66">
        <f>+VLOOKUP(JT$5,'Liste matières'!$A$7:$D$156,4,0)*DY153</f>
        <v>0</v>
      </c>
      <c r="JU153" s="66">
        <f>+VLOOKUP(JU$5,'Liste matières'!$A$7:$D$156,4,0)*DZ153</f>
        <v>0</v>
      </c>
      <c r="JV153" s="66">
        <f>+VLOOKUP(JV$5,'Liste matières'!$A$7:$D$156,4,0)*EA153</f>
        <v>0</v>
      </c>
      <c r="JW153" s="66">
        <f>+VLOOKUP(JW$5,'Liste matières'!$A$7:$D$156,4,0)*EB153</f>
        <v>0</v>
      </c>
      <c r="JX153" s="66">
        <f>+VLOOKUP(JX$5,'Liste matières'!$A$7:$D$156,4,0)*EC153</f>
        <v>0</v>
      </c>
      <c r="JY153" s="66">
        <f>+VLOOKUP(JY$5,'Liste matières'!$A$7:$D$156,4,0)*ED153</f>
        <v>0</v>
      </c>
      <c r="JZ153" s="66">
        <f>+VLOOKUP(JZ$5,'Liste matières'!$A$7:$D$156,4,0)*EE153</f>
        <v>0</v>
      </c>
      <c r="KA153" s="66">
        <f>+VLOOKUP(KA$5,'Liste matières'!$A$7:$D$156,4,0)*EF153</f>
        <v>0</v>
      </c>
      <c r="KB153" s="66">
        <f>+VLOOKUP(KB$5,'Liste matières'!$A$7:$D$156,4,0)*EG153</f>
        <v>0</v>
      </c>
      <c r="KC153" s="66">
        <f>+VLOOKUP(KC$5,'Liste matières'!$A$7:$D$156,4,0)*EH153</f>
        <v>0</v>
      </c>
      <c r="KD153" s="66">
        <f>+VLOOKUP(KD$5,'Liste matières'!$A$7:$D$156,4,0)*EI153</f>
        <v>0</v>
      </c>
      <c r="KE153" s="66">
        <f>+VLOOKUP(KE$5,'Liste matières'!$A$7:$D$156,4,0)*EJ153</f>
        <v>0</v>
      </c>
      <c r="KF153" s="66">
        <f>+VLOOKUP(KF$5,'Liste matières'!$A$7:$D$156,4,0)*EK153</f>
        <v>0</v>
      </c>
      <c r="KG153" s="66">
        <f>+VLOOKUP(KG$5,'Liste matières'!$A$7:$D$156,4,0)*EL153</f>
        <v>0</v>
      </c>
      <c r="KH153" s="66">
        <f>+VLOOKUP(KH$5,'Liste matières'!$A$7:$D$156,4,0)*EM153</f>
        <v>0</v>
      </c>
      <c r="KI153" s="66">
        <f>+VLOOKUP(KI$5,'Liste matières'!$A$7:$D$156,4,0)*EN153</f>
        <v>0</v>
      </c>
      <c r="KJ153" s="66">
        <f>+VLOOKUP(KJ$5,'Liste matières'!$A$7:$D$156,4,0)*EO153</f>
        <v>0</v>
      </c>
      <c r="KK153" s="66">
        <f>+VLOOKUP(KK$5,'Liste matières'!$A$7:$D$156,4,0)*EP153</f>
        <v>0</v>
      </c>
      <c r="KL153" s="66">
        <f>+VLOOKUP(KL$5,'Liste matières'!$A$7:$D$156,4,0)*EQ153</f>
        <v>0</v>
      </c>
      <c r="KM153" s="66">
        <f>+VLOOKUP(KM$5,'Liste matières'!$A$7:$D$156,4,0)*ER153</f>
        <v>0</v>
      </c>
      <c r="KN153" s="66">
        <f>+VLOOKUP(KN$5,'Liste matières'!$A$7:$D$156,4,0)*ES153</f>
        <v>0</v>
      </c>
      <c r="KO153" s="66">
        <f>+VLOOKUP(KO$5,'Liste matières'!$A$7:$D$156,4,0)*ET153</f>
        <v>0</v>
      </c>
      <c r="KP153" s="66">
        <f>+VLOOKUP(KP$5,'Liste matières'!$A$7:$D$156,4,0)*EU153</f>
        <v>0</v>
      </c>
      <c r="KQ153" s="66">
        <f>+VLOOKUP(KQ$5,'Liste matières'!$A$7:$D$156,4,0)*EV153</f>
        <v>0</v>
      </c>
      <c r="KR153" s="66">
        <f>+VLOOKUP(KR$5,'Liste matières'!$A$7:$D$156,4,0)*EW153</f>
        <v>0</v>
      </c>
      <c r="KS153" s="66">
        <f>+VLOOKUP(KS$5,'Liste matières'!$A$7:$D$156,4,0)*EX153</f>
        <v>0</v>
      </c>
      <c r="KU153" s="65">
        <f t="shared" si="2"/>
        <v>0</v>
      </c>
    </row>
    <row r="154" spans="1:307" x14ac:dyDescent="0.25">
      <c r="A154" s="3" t="s">
        <v>148</v>
      </c>
      <c r="B154" s="11"/>
      <c r="C154" s="74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38"/>
      <c r="DR154" s="38"/>
      <c r="DS154" s="38"/>
      <c r="DT154" s="38"/>
      <c r="DU154" s="38"/>
      <c r="DV154" s="38"/>
      <c r="DW154" s="38"/>
      <c r="DX154" s="38"/>
      <c r="DY154" s="38"/>
      <c r="DZ154" s="38"/>
      <c r="EA154" s="38"/>
      <c r="EB154" s="38"/>
      <c r="EC154" s="38"/>
      <c r="ED154" s="38"/>
      <c r="EE154" s="38"/>
      <c r="EF154" s="38"/>
      <c r="EG154" s="38"/>
      <c r="EH154" s="38"/>
      <c r="EI154" s="38"/>
      <c r="EJ154" s="38"/>
      <c r="EK154" s="38"/>
      <c r="EL154" s="38"/>
      <c r="EM154" s="38"/>
      <c r="EN154" s="38"/>
      <c r="EO154" s="38"/>
      <c r="EP154" s="38"/>
      <c r="EQ154" s="38"/>
      <c r="ER154" s="38"/>
      <c r="ES154" s="38"/>
      <c r="ET154" s="38"/>
      <c r="EU154" s="38"/>
      <c r="EV154" s="38"/>
      <c r="EW154" s="38"/>
      <c r="EX154" s="38"/>
      <c r="EZ154" s="66">
        <f>+VLOOKUP(EZ$5,'Liste matières'!$A$7:$D$156,4,0)*E154</f>
        <v>0</v>
      </c>
      <c r="FA154" s="66">
        <f>+VLOOKUP(FA$5,'Liste matières'!$A$7:$D$156,4,0)*F154</f>
        <v>0</v>
      </c>
      <c r="FB154" s="66">
        <f>+VLOOKUP(FB$5,'Liste matières'!$A$7:$D$156,4,0)*G154</f>
        <v>0</v>
      </c>
      <c r="FC154" s="66">
        <f>+VLOOKUP(FC$5,'Liste matières'!$A$7:$D$156,4,0)*H154</f>
        <v>0</v>
      </c>
      <c r="FD154" s="66">
        <f>+VLOOKUP(FD$5,'Liste matières'!$A$7:$D$156,4,0)*I154</f>
        <v>0</v>
      </c>
      <c r="FE154" s="66">
        <f>+VLOOKUP(FE$5,'Liste matières'!$A$7:$D$156,4,0)*J154</f>
        <v>0</v>
      </c>
      <c r="FF154" s="66">
        <f>+VLOOKUP(FF$5,'Liste matières'!$A$7:$D$156,4,0)*K154</f>
        <v>0</v>
      </c>
      <c r="FG154" s="66">
        <f>+VLOOKUP(FG$5,'Liste matières'!$A$7:$D$156,4,0)*L154</f>
        <v>0</v>
      </c>
      <c r="FH154" s="66">
        <f>+VLOOKUP(FH$5,'Liste matières'!$A$7:$D$156,4,0)*M154</f>
        <v>0</v>
      </c>
      <c r="FI154" s="66">
        <f>+VLOOKUP(FI$5,'Liste matières'!$A$7:$D$156,4,0)*N154</f>
        <v>0</v>
      </c>
      <c r="FJ154" s="66">
        <f>+VLOOKUP(FJ$5,'Liste matières'!$A$7:$D$156,4,0)*O154</f>
        <v>0</v>
      </c>
      <c r="FK154" s="66">
        <f>+VLOOKUP(FK$5,'Liste matières'!$A$7:$D$156,4,0)*P154</f>
        <v>0</v>
      </c>
      <c r="FL154" s="66">
        <f>+VLOOKUP(FL$5,'Liste matières'!$A$7:$D$156,4,0)*Q154</f>
        <v>0</v>
      </c>
      <c r="FM154" s="66">
        <f>+VLOOKUP(FM$5,'Liste matières'!$A$7:$D$156,4,0)*R154</f>
        <v>0</v>
      </c>
      <c r="FN154" s="66">
        <f>+VLOOKUP(FN$5,'Liste matières'!$A$7:$D$156,4,0)*S154</f>
        <v>0</v>
      </c>
      <c r="FO154" s="66">
        <f>+VLOOKUP(FO$5,'Liste matières'!$A$7:$D$156,4,0)*T154</f>
        <v>0</v>
      </c>
      <c r="FP154" s="66">
        <f>+VLOOKUP(FP$5,'Liste matières'!$A$7:$D$156,4,0)*U154</f>
        <v>0</v>
      </c>
      <c r="FQ154" s="66">
        <f>+VLOOKUP(FQ$5,'Liste matières'!$A$7:$D$156,4,0)*V154</f>
        <v>0</v>
      </c>
      <c r="FR154" s="66">
        <f>+VLOOKUP(FR$5,'Liste matières'!$A$7:$D$156,4,0)*W154</f>
        <v>0</v>
      </c>
      <c r="FS154" s="66">
        <f>+VLOOKUP(FS$5,'Liste matières'!$A$7:$D$156,4,0)*X154</f>
        <v>0</v>
      </c>
      <c r="FT154" s="66">
        <f>+VLOOKUP(FT$5,'Liste matières'!$A$7:$D$156,4,0)*Y154</f>
        <v>0</v>
      </c>
      <c r="FU154" s="66">
        <f>+VLOOKUP(FU$5,'Liste matières'!$A$7:$D$156,4,0)*Z154</f>
        <v>0</v>
      </c>
      <c r="FV154" s="66">
        <f>+VLOOKUP(FV$5,'Liste matières'!$A$7:$D$156,4,0)*AA154</f>
        <v>0</v>
      </c>
      <c r="FW154" s="66">
        <f>+VLOOKUP(FW$5,'Liste matières'!$A$7:$D$156,4,0)*AB154</f>
        <v>0</v>
      </c>
      <c r="FX154" s="66">
        <f>+VLOOKUP(FX$5,'Liste matières'!$A$7:$D$156,4,0)*AC154</f>
        <v>0</v>
      </c>
      <c r="FY154" s="66">
        <f>+VLOOKUP(FY$5,'Liste matières'!$A$7:$D$156,4,0)*AD154</f>
        <v>0</v>
      </c>
      <c r="FZ154" s="66">
        <f>+VLOOKUP(FZ$5,'Liste matières'!$A$7:$D$156,4,0)*AE154</f>
        <v>0</v>
      </c>
      <c r="GA154" s="66">
        <f>+VLOOKUP(GA$5,'Liste matières'!$A$7:$D$156,4,0)*AF154</f>
        <v>0</v>
      </c>
      <c r="GB154" s="66">
        <f>+VLOOKUP(GB$5,'Liste matières'!$A$7:$D$156,4,0)*AG154</f>
        <v>0</v>
      </c>
      <c r="GC154" s="66">
        <f>+VLOOKUP(GC$5,'Liste matières'!$A$7:$D$156,4,0)*AH154</f>
        <v>0</v>
      </c>
      <c r="GD154" s="66">
        <f>+VLOOKUP(GD$5,'Liste matières'!$A$7:$D$156,4,0)*AI154</f>
        <v>0</v>
      </c>
      <c r="GE154" s="66">
        <f>+VLOOKUP(GE$5,'Liste matières'!$A$7:$D$156,4,0)*AJ154</f>
        <v>0</v>
      </c>
      <c r="GF154" s="66">
        <f>+VLOOKUP(GF$5,'Liste matières'!$A$7:$D$156,4,0)*AK154</f>
        <v>0</v>
      </c>
      <c r="GG154" s="66">
        <f>+VLOOKUP(GG$5,'Liste matières'!$A$7:$D$156,4,0)*AL154</f>
        <v>0</v>
      </c>
      <c r="GH154" s="66">
        <f>+VLOOKUP(GH$5,'Liste matières'!$A$7:$D$156,4,0)*AM154</f>
        <v>0</v>
      </c>
      <c r="GI154" s="66">
        <f>+VLOOKUP(GI$5,'Liste matières'!$A$7:$D$156,4,0)*AN154</f>
        <v>0</v>
      </c>
      <c r="GJ154" s="66">
        <f>+VLOOKUP(GJ$5,'Liste matières'!$A$7:$D$156,4,0)*AO154</f>
        <v>0</v>
      </c>
      <c r="GK154" s="66">
        <f>+VLOOKUP(GK$5,'Liste matières'!$A$7:$D$156,4,0)*AP154</f>
        <v>0</v>
      </c>
      <c r="GL154" s="66">
        <f>+VLOOKUP(GL$5,'Liste matières'!$A$7:$D$156,4,0)*AQ154</f>
        <v>0</v>
      </c>
      <c r="GM154" s="66">
        <f>+VLOOKUP(GM$5,'Liste matières'!$A$7:$D$156,4,0)*AR154</f>
        <v>0</v>
      </c>
      <c r="GN154" s="66">
        <f>+VLOOKUP(GN$5,'Liste matières'!$A$7:$D$156,4,0)*AS154</f>
        <v>0</v>
      </c>
      <c r="GO154" s="66">
        <f>+VLOOKUP(GO$5,'Liste matières'!$A$7:$D$156,4,0)*AT154</f>
        <v>0</v>
      </c>
      <c r="GP154" s="66">
        <f>+VLOOKUP(GP$5,'Liste matières'!$A$7:$D$156,4,0)*AU154</f>
        <v>0</v>
      </c>
      <c r="GQ154" s="66">
        <f>+VLOOKUP(GQ$5,'Liste matières'!$A$7:$D$156,4,0)*AV154</f>
        <v>0</v>
      </c>
      <c r="GR154" s="66">
        <f>+VLOOKUP(GR$5,'Liste matières'!$A$7:$D$156,4,0)*AW154</f>
        <v>0</v>
      </c>
      <c r="GS154" s="66">
        <f>+VLOOKUP(GS$5,'Liste matières'!$A$7:$D$156,4,0)*AX154</f>
        <v>0</v>
      </c>
      <c r="GT154" s="66">
        <f>+VLOOKUP(GT$5,'Liste matières'!$A$7:$D$156,4,0)*AY154</f>
        <v>0</v>
      </c>
      <c r="GU154" s="66">
        <f>+VLOOKUP(GU$5,'Liste matières'!$A$7:$D$156,4,0)*AZ154</f>
        <v>0</v>
      </c>
      <c r="GV154" s="66">
        <f>+VLOOKUP(GV$5,'Liste matières'!$A$7:$D$156,4,0)*BA154</f>
        <v>0</v>
      </c>
      <c r="GW154" s="66">
        <f>+VLOOKUP(GW$5,'Liste matières'!$A$7:$D$156,4,0)*BB154</f>
        <v>0</v>
      </c>
      <c r="GX154" s="66">
        <f>+VLOOKUP(GX$5,'Liste matières'!$A$7:$D$156,4,0)*BC154</f>
        <v>0</v>
      </c>
      <c r="GY154" s="66">
        <f>+VLOOKUP(GY$5,'Liste matières'!$A$7:$D$156,4,0)*BD154</f>
        <v>0</v>
      </c>
      <c r="GZ154" s="66">
        <f>+VLOOKUP(GZ$5,'Liste matières'!$A$7:$D$156,4,0)*BE154</f>
        <v>0</v>
      </c>
      <c r="HA154" s="66">
        <f>+VLOOKUP(HA$5,'Liste matières'!$A$7:$D$156,4,0)*BF154</f>
        <v>0</v>
      </c>
      <c r="HB154" s="66">
        <f>+VLOOKUP(HB$5,'Liste matières'!$A$7:$D$156,4,0)*BG154</f>
        <v>0</v>
      </c>
      <c r="HC154" s="66">
        <f>+VLOOKUP(HC$5,'Liste matières'!$A$7:$D$156,4,0)*BH154</f>
        <v>0</v>
      </c>
      <c r="HD154" s="66">
        <f>+VLOOKUP(HD$5,'Liste matières'!$A$7:$D$156,4,0)*BI154</f>
        <v>0</v>
      </c>
      <c r="HE154" s="66">
        <f>+VLOOKUP(HE$5,'Liste matières'!$A$7:$D$156,4,0)*BJ154</f>
        <v>0</v>
      </c>
      <c r="HF154" s="66">
        <f>+VLOOKUP(HF$5,'Liste matières'!$A$7:$D$156,4,0)*BK154</f>
        <v>0</v>
      </c>
      <c r="HG154" s="66">
        <f>+VLOOKUP(HG$5,'Liste matières'!$A$7:$D$156,4,0)*BL154</f>
        <v>0</v>
      </c>
      <c r="HH154" s="66">
        <f>+VLOOKUP(HH$5,'Liste matières'!$A$7:$D$156,4,0)*BM154</f>
        <v>0</v>
      </c>
      <c r="HI154" s="66">
        <f>+VLOOKUP(HI$5,'Liste matières'!$A$7:$D$156,4,0)*BN154</f>
        <v>0</v>
      </c>
      <c r="HJ154" s="66">
        <f>+VLOOKUP(HJ$5,'Liste matières'!$A$7:$D$156,4,0)*BO154</f>
        <v>0</v>
      </c>
      <c r="HK154" s="66">
        <f>+VLOOKUP(HK$5,'Liste matières'!$A$7:$D$156,4,0)*BP154</f>
        <v>0</v>
      </c>
      <c r="HL154" s="66">
        <f>+VLOOKUP(HL$5,'Liste matières'!$A$7:$D$156,4,0)*BQ154</f>
        <v>0</v>
      </c>
      <c r="HM154" s="66">
        <f>+VLOOKUP(HM$5,'Liste matières'!$A$7:$D$156,4,0)*BR154</f>
        <v>0</v>
      </c>
      <c r="HN154" s="66">
        <f>+VLOOKUP(HN$5,'Liste matières'!$A$7:$D$156,4,0)*BS154</f>
        <v>0</v>
      </c>
      <c r="HO154" s="66">
        <f>+VLOOKUP(HO$5,'Liste matières'!$A$7:$D$156,4,0)*BT154</f>
        <v>0</v>
      </c>
      <c r="HP154" s="66">
        <f>+VLOOKUP(HP$5,'Liste matières'!$A$7:$D$156,4,0)*BU154</f>
        <v>0</v>
      </c>
      <c r="HQ154" s="66">
        <f>+VLOOKUP(HQ$5,'Liste matières'!$A$7:$D$156,4,0)*BV154</f>
        <v>0</v>
      </c>
      <c r="HR154" s="66">
        <f>+VLOOKUP(HR$5,'Liste matières'!$A$7:$D$156,4,0)*BW154</f>
        <v>0</v>
      </c>
      <c r="HS154" s="66">
        <f>+VLOOKUP(HS$5,'Liste matières'!$A$7:$D$156,4,0)*BX154</f>
        <v>0</v>
      </c>
      <c r="HT154" s="66">
        <f>+VLOOKUP(HT$5,'Liste matières'!$A$7:$D$156,4,0)*BY154</f>
        <v>0</v>
      </c>
      <c r="HU154" s="66">
        <f>+VLOOKUP(HU$5,'Liste matières'!$A$7:$D$156,4,0)*BZ154</f>
        <v>0</v>
      </c>
      <c r="HV154" s="66">
        <f>+VLOOKUP(HV$5,'Liste matières'!$A$7:$D$156,4,0)*CA154</f>
        <v>0</v>
      </c>
      <c r="HW154" s="66">
        <f>+VLOOKUP(HW$5,'Liste matières'!$A$7:$D$156,4,0)*CB154</f>
        <v>0</v>
      </c>
      <c r="HX154" s="66">
        <f>+VLOOKUP(HX$5,'Liste matières'!$A$7:$D$156,4,0)*CC154</f>
        <v>0</v>
      </c>
      <c r="HY154" s="66">
        <f>+VLOOKUP(HY$5,'Liste matières'!$A$7:$D$156,4,0)*CD154</f>
        <v>0</v>
      </c>
      <c r="HZ154" s="66">
        <f>+VLOOKUP(HZ$5,'Liste matières'!$A$7:$D$156,4,0)*CE154</f>
        <v>0</v>
      </c>
      <c r="IA154" s="66">
        <f>+VLOOKUP(IA$5,'Liste matières'!$A$7:$D$156,4,0)*CF154</f>
        <v>0</v>
      </c>
      <c r="IB154" s="66">
        <f>+VLOOKUP(IB$5,'Liste matières'!$A$7:$D$156,4,0)*CG154</f>
        <v>0</v>
      </c>
      <c r="IC154" s="66">
        <f>+VLOOKUP(IC$5,'Liste matières'!$A$7:$D$156,4,0)*CH154</f>
        <v>0</v>
      </c>
      <c r="ID154" s="66">
        <f>+VLOOKUP(ID$5,'Liste matières'!$A$7:$D$156,4,0)*CI154</f>
        <v>0</v>
      </c>
      <c r="IE154" s="66">
        <f>+VLOOKUP(IE$5,'Liste matières'!$A$7:$D$156,4,0)*CJ154</f>
        <v>0</v>
      </c>
      <c r="IF154" s="66">
        <f>+VLOOKUP(IF$5,'Liste matières'!$A$7:$D$156,4,0)*CK154</f>
        <v>0</v>
      </c>
      <c r="IG154" s="66">
        <f>+VLOOKUP(IG$5,'Liste matières'!$A$7:$D$156,4,0)*CL154</f>
        <v>0</v>
      </c>
      <c r="IH154" s="66">
        <f>+VLOOKUP(IH$5,'Liste matières'!$A$7:$D$156,4,0)*CM154</f>
        <v>0</v>
      </c>
      <c r="II154" s="66">
        <f>+VLOOKUP(II$5,'Liste matières'!$A$7:$D$156,4,0)*CN154</f>
        <v>0</v>
      </c>
      <c r="IJ154" s="66">
        <f>+VLOOKUP(IJ$5,'Liste matières'!$A$7:$D$156,4,0)*CO154</f>
        <v>0</v>
      </c>
      <c r="IK154" s="66">
        <f>+VLOOKUP(IK$5,'Liste matières'!$A$7:$D$156,4,0)*CP154</f>
        <v>0</v>
      </c>
      <c r="IL154" s="66">
        <f>+VLOOKUP(IL$5,'Liste matières'!$A$7:$D$156,4,0)*CQ154</f>
        <v>0</v>
      </c>
      <c r="IM154" s="66">
        <f>+VLOOKUP(IM$5,'Liste matières'!$A$7:$D$156,4,0)*CR154</f>
        <v>0</v>
      </c>
      <c r="IN154" s="66">
        <f>+VLOOKUP(IN$5,'Liste matières'!$A$7:$D$156,4,0)*CS154</f>
        <v>0</v>
      </c>
      <c r="IO154" s="66">
        <f>+VLOOKUP(IO$5,'Liste matières'!$A$7:$D$156,4,0)*CT154</f>
        <v>0</v>
      </c>
      <c r="IP154" s="66">
        <f>+VLOOKUP(IP$5,'Liste matières'!$A$7:$D$156,4,0)*CU154</f>
        <v>0</v>
      </c>
      <c r="IQ154" s="66">
        <f>+VLOOKUP(IQ$5,'Liste matières'!$A$7:$D$156,4,0)*CV154</f>
        <v>0</v>
      </c>
      <c r="IR154" s="66">
        <f>+VLOOKUP(IR$5,'Liste matières'!$A$7:$D$156,4,0)*CW154</f>
        <v>0</v>
      </c>
      <c r="IS154" s="66">
        <f>+VLOOKUP(IS$5,'Liste matières'!$A$7:$D$156,4,0)*CX154</f>
        <v>0</v>
      </c>
      <c r="IT154" s="66">
        <f>+VLOOKUP(IT$5,'Liste matières'!$A$7:$D$156,4,0)*CY154</f>
        <v>0</v>
      </c>
      <c r="IU154" s="66">
        <f>+VLOOKUP(IU$5,'Liste matières'!$A$7:$D$156,4,0)*CZ154</f>
        <v>0</v>
      </c>
      <c r="IV154" s="66">
        <f>+VLOOKUP(IV$5,'Liste matières'!$A$7:$D$156,4,0)*DA154</f>
        <v>0</v>
      </c>
      <c r="IW154" s="66">
        <f>+VLOOKUP(IW$5,'Liste matières'!$A$7:$D$156,4,0)*DB154</f>
        <v>0</v>
      </c>
      <c r="IX154" s="66">
        <f>+VLOOKUP(IX$5,'Liste matières'!$A$7:$D$156,4,0)*DC154</f>
        <v>0</v>
      </c>
      <c r="IY154" s="66">
        <f>+VLOOKUP(IY$5,'Liste matières'!$A$7:$D$156,4,0)*DD154</f>
        <v>0</v>
      </c>
      <c r="IZ154" s="66">
        <f>+VLOOKUP(IZ$5,'Liste matières'!$A$7:$D$156,4,0)*DE154</f>
        <v>0</v>
      </c>
      <c r="JA154" s="66">
        <f>+VLOOKUP(JA$5,'Liste matières'!$A$7:$D$156,4,0)*DF154</f>
        <v>0</v>
      </c>
      <c r="JB154" s="66">
        <f>+VLOOKUP(JB$5,'Liste matières'!$A$7:$D$156,4,0)*DG154</f>
        <v>0</v>
      </c>
      <c r="JC154" s="66">
        <f>+VLOOKUP(JC$5,'Liste matières'!$A$7:$D$156,4,0)*DH154</f>
        <v>0</v>
      </c>
      <c r="JD154" s="66">
        <f>+VLOOKUP(JD$5,'Liste matières'!$A$7:$D$156,4,0)*DI154</f>
        <v>0</v>
      </c>
      <c r="JE154" s="66">
        <f>+VLOOKUP(JE$5,'Liste matières'!$A$7:$D$156,4,0)*DJ154</f>
        <v>0</v>
      </c>
      <c r="JF154" s="66">
        <f>+VLOOKUP(JF$5,'Liste matières'!$A$7:$D$156,4,0)*DK154</f>
        <v>0</v>
      </c>
      <c r="JG154" s="66">
        <f>+VLOOKUP(JG$5,'Liste matières'!$A$7:$D$156,4,0)*DL154</f>
        <v>0</v>
      </c>
      <c r="JH154" s="66">
        <f>+VLOOKUP(JH$5,'Liste matières'!$A$7:$D$156,4,0)*DM154</f>
        <v>0</v>
      </c>
      <c r="JI154" s="66">
        <f>+VLOOKUP(JI$5,'Liste matières'!$A$7:$D$156,4,0)*DN154</f>
        <v>0</v>
      </c>
      <c r="JJ154" s="66">
        <f>+VLOOKUP(JJ$5,'Liste matières'!$A$7:$D$156,4,0)*DO154</f>
        <v>0</v>
      </c>
      <c r="JK154" s="66">
        <f>+VLOOKUP(JK$5,'Liste matières'!$A$7:$D$156,4,0)*DP154</f>
        <v>0</v>
      </c>
      <c r="JL154" s="66">
        <f>+VLOOKUP(JL$5,'Liste matières'!$A$7:$D$156,4,0)*DQ154</f>
        <v>0</v>
      </c>
      <c r="JM154" s="66">
        <f>+VLOOKUP(JM$5,'Liste matières'!$A$7:$D$156,4,0)*DR154</f>
        <v>0</v>
      </c>
      <c r="JN154" s="66">
        <f>+VLOOKUP(JN$5,'Liste matières'!$A$7:$D$156,4,0)*DS154</f>
        <v>0</v>
      </c>
      <c r="JO154" s="66">
        <f>+VLOOKUP(JO$5,'Liste matières'!$A$7:$D$156,4,0)*DT154</f>
        <v>0</v>
      </c>
      <c r="JP154" s="66">
        <f>+VLOOKUP(JP$5,'Liste matières'!$A$7:$D$156,4,0)*DU154</f>
        <v>0</v>
      </c>
      <c r="JQ154" s="66">
        <f>+VLOOKUP(JQ$5,'Liste matières'!$A$7:$D$156,4,0)*DV154</f>
        <v>0</v>
      </c>
      <c r="JR154" s="66">
        <f>+VLOOKUP(JR$5,'Liste matières'!$A$7:$D$156,4,0)*DW154</f>
        <v>0</v>
      </c>
      <c r="JS154" s="66">
        <f>+VLOOKUP(JS$5,'Liste matières'!$A$7:$D$156,4,0)*DX154</f>
        <v>0</v>
      </c>
      <c r="JT154" s="66">
        <f>+VLOOKUP(JT$5,'Liste matières'!$A$7:$D$156,4,0)*DY154</f>
        <v>0</v>
      </c>
      <c r="JU154" s="66">
        <f>+VLOOKUP(JU$5,'Liste matières'!$A$7:$D$156,4,0)*DZ154</f>
        <v>0</v>
      </c>
      <c r="JV154" s="66">
        <f>+VLOOKUP(JV$5,'Liste matières'!$A$7:$D$156,4,0)*EA154</f>
        <v>0</v>
      </c>
      <c r="JW154" s="66">
        <f>+VLOOKUP(JW$5,'Liste matières'!$A$7:$D$156,4,0)*EB154</f>
        <v>0</v>
      </c>
      <c r="JX154" s="66">
        <f>+VLOOKUP(JX$5,'Liste matières'!$A$7:$D$156,4,0)*EC154</f>
        <v>0</v>
      </c>
      <c r="JY154" s="66">
        <f>+VLOOKUP(JY$5,'Liste matières'!$A$7:$D$156,4,0)*ED154</f>
        <v>0</v>
      </c>
      <c r="JZ154" s="66">
        <f>+VLOOKUP(JZ$5,'Liste matières'!$A$7:$D$156,4,0)*EE154</f>
        <v>0</v>
      </c>
      <c r="KA154" s="66">
        <f>+VLOOKUP(KA$5,'Liste matières'!$A$7:$D$156,4,0)*EF154</f>
        <v>0</v>
      </c>
      <c r="KB154" s="66">
        <f>+VLOOKUP(KB$5,'Liste matières'!$A$7:$D$156,4,0)*EG154</f>
        <v>0</v>
      </c>
      <c r="KC154" s="66">
        <f>+VLOOKUP(KC$5,'Liste matières'!$A$7:$D$156,4,0)*EH154</f>
        <v>0</v>
      </c>
      <c r="KD154" s="66">
        <f>+VLOOKUP(KD$5,'Liste matières'!$A$7:$D$156,4,0)*EI154</f>
        <v>0</v>
      </c>
      <c r="KE154" s="66">
        <f>+VLOOKUP(KE$5,'Liste matières'!$A$7:$D$156,4,0)*EJ154</f>
        <v>0</v>
      </c>
      <c r="KF154" s="66">
        <f>+VLOOKUP(KF$5,'Liste matières'!$A$7:$D$156,4,0)*EK154</f>
        <v>0</v>
      </c>
      <c r="KG154" s="66">
        <f>+VLOOKUP(KG$5,'Liste matières'!$A$7:$D$156,4,0)*EL154</f>
        <v>0</v>
      </c>
      <c r="KH154" s="66">
        <f>+VLOOKUP(KH$5,'Liste matières'!$A$7:$D$156,4,0)*EM154</f>
        <v>0</v>
      </c>
      <c r="KI154" s="66">
        <f>+VLOOKUP(KI$5,'Liste matières'!$A$7:$D$156,4,0)*EN154</f>
        <v>0</v>
      </c>
      <c r="KJ154" s="66">
        <f>+VLOOKUP(KJ$5,'Liste matières'!$A$7:$D$156,4,0)*EO154</f>
        <v>0</v>
      </c>
      <c r="KK154" s="66">
        <f>+VLOOKUP(KK$5,'Liste matières'!$A$7:$D$156,4,0)*EP154</f>
        <v>0</v>
      </c>
      <c r="KL154" s="66">
        <f>+VLOOKUP(KL$5,'Liste matières'!$A$7:$D$156,4,0)*EQ154</f>
        <v>0</v>
      </c>
      <c r="KM154" s="66">
        <f>+VLOOKUP(KM$5,'Liste matières'!$A$7:$D$156,4,0)*ER154</f>
        <v>0</v>
      </c>
      <c r="KN154" s="66">
        <f>+VLOOKUP(KN$5,'Liste matières'!$A$7:$D$156,4,0)*ES154</f>
        <v>0</v>
      </c>
      <c r="KO154" s="66">
        <f>+VLOOKUP(KO$5,'Liste matières'!$A$7:$D$156,4,0)*ET154</f>
        <v>0</v>
      </c>
      <c r="KP154" s="66">
        <f>+VLOOKUP(KP$5,'Liste matières'!$A$7:$D$156,4,0)*EU154</f>
        <v>0</v>
      </c>
      <c r="KQ154" s="66">
        <f>+VLOOKUP(KQ$5,'Liste matières'!$A$7:$D$156,4,0)*EV154</f>
        <v>0</v>
      </c>
      <c r="KR154" s="66">
        <f>+VLOOKUP(KR$5,'Liste matières'!$A$7:$D$156,4,0)*EW154</f>
        <v>0</v>
      </c>
      <c r="KS154" s="66">
        <f>+VLOOKUP(KS$5,'Liste matières'!$A$7:$D$156,4,0)*EX154</f>
        <v>0</v>
      </c>
      <c r="KU154" s="65">
        <f t="shared" si="2"/>
        <v>0</v>
      </c>
    </row>
    <row r="155" spans="1:307" x14ac:dyDescent="0.25">
      <c r="A155" s="3" t="s">
        <v>149</v>
      </c>
      <c r="B155" s="11"/>
      <c r="C155" s="74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  <c r="EL155" s="38"/>
      <c r="EM155" s="38"/>
      <c r="EN155" s="38"/>
      <c r="EO155" s="38"/>
      <c r="EP155" s="38"/>
      <c r="EQ155" s="38"/>
      <c r="ER155" s="38"/>
      <c r="ES155" s="38"/>
      <c r="ET155" s="38"/>
      <c r="EU155" s="38"/>
      <c r="EV155" s="38"/>
      <c r="EW155" s="38"/>
      <c r="EX155" s="38"/>
      <c r="EZ155" s="66">
        <f>+VLOOKUP(EZ$5,'Liste matières'!$A$7:$D$156,4,0)*E155</f>
        <v>0</v>
      </c>
      <c r="FA155" s="66">
        <f>+VLOOKUP(FA$5,'Liste matières'!$A$7:$D$156,4,0)*F155</f>
        <v>0</v>
      </c>
      <c r="FB155" s="66">
        <f>+VLOOKUP(FB$5,'Liste matières'!$A$7:$D$156,4,0)*G155</f>
        <v>0</v>
      </c>
      <c r="FC155" s="66">
        <f>+VLOOKUP(FC$5,'Liste matières'!$A$7:$D$156,4,0)*H155</f>
        <v>0</v>
      </c>
      <c r="FD155" s="66">
        <f>+VLOOKUP(FD$5,'Liste matières'!$A$7:$D$156,4,0)*I155</f>
        <v>0</v>
      </c>
      <c r="FE155" s="66">
        <f>+VLOOKUP(FE$5,'Liste matières'!$A$7:$D$156,4,0)*J155</f>
        <v>0</v>
      </c>
      <c r="FF155" s="66">
        <f>+VLOOKUP(FF$5,'Liste matières'!$A$7:$D$156,4,0)*K155</f>
        <v>0</v>
      </c>
      <c r="FG155" s="66">
        <f>+VLOOKUP(FG$5,'Liste matières'!$A$7:$D$156,4,0)*L155</f>
        <v>0</v>
      </c>
      <c r="FH155" s="66">
        <f>+VLOOKUP(FH$5,'Liste matières'!$A$7:$D$156,4,0)*M155</f>
        <v>0</v>
      </c>
      <c r="FI155" s="66">
        <f>+VLOOKUP(FI$5,'Liste matières'!$A$7:$D$156,4,0)*N155</f>
        <v>0</v>
      </c>
      <c r="FJ155" s="66">
        <f>+VLOOKUP(FJ$5,'Liste matières'!$A$7:$D$156,4,0)*O155</f>
        <v>0</v>
      </c>
      <c r="FK155" s="66">
        <f>+VLOOKUP(FK$5,'Liste matières'!$A$7:$D$156,4,0)*P155</f>
        <v>0</v>
      </c>
      <c r="FL155" s="66">
        <f>+VLOOKUP(FL$5,'Liste matières'!$A$7:$D$156,4,0)*Q155</f>
        <v>0</v>
      </c>
      <c r="FM155" s="66">
        <f>+VLOOKUP(FM$5,'Liste matières'!$A$7:$D$156,4,0)*R155</f>
        <v>0</v>
      </c>
      <c r="FN155" s="66">
        <f>+VLOOKUP(FN$5,'Liste matières'!$A$7:$D$156,4,0)*S155</f>
        <v>0</v>
      </c>
      <c r="FO155" s="66">
        <f>+VLOOKUP(FO$5,'Liste matières'!$A$7:$D$156,4,0)*T155</f>
        <v>0</v>
      </c>
      <c r="FP155" s="66">
        <f>+VLOOKUP(FP$5,'Liste matières'!$A$7:$D$156,4,0)*U155</f>
        <v>0</v>
      </c>
      <c r="FQ155" s="66">
        <f>+VLOOKUP(FQ$5,'Liste matières'!$A$7:$D$156,4,0)*V155</f>
        <v>0</v>
      </c>
      <c r="FR155" s="66">
        <f>+VLOOKUP(FR$5,'Liste matières'!$A$7:$D$156,4,0)*W155</f>
        <v>0</v>
      </c>
      <c r="FS155" s="66">
        <f>+VLOOKUP(FS$5,'Liste matières'!$A$7:$D$156,4,0)*X155</f>
        <v>0</v>
      </c>
      <c r="FT155" s="66">
        <f>+VLOOKUP(FT$5,'Liste matières'!$A$7:$D$156,4,0)*Y155</f>
        <v>0</v>
      </c>
      <c r="FU155" s="66">
        <f>+VLOOKUP(FU$5,'Liste matières'!$A$7:$D$156,4,0)*Z155</f>
        <v>0</v>
      </c>
      <c r="FV155" s="66">
        <f>+VLOOKUP(FV$5,'Liste matières'!$A$7:$D$156,4,0)*AA155</f>
        <v>0</v>
      </c>
      <c r="FW155" s="66">
        <f>+VLOOKUP(FW$5,'Liste matières'!$A$7:$D$156,4,0)*AB155</f>
        <v>0</v>
      </c>
      <c r="FX155" s="66">
        <f>+VLOOKUP(FX$5,'Liste matières'!$A$7:$D$156,4,0)*AC155</f>
        <v>0</v>
      </c>
      <c r="FY155" s="66">
        <f>+VLOOKUP(FY$5,'Liste matières'!$A$7:$D$156,4,0)*AD155</f>
        <v>0</v>
      </c>
      <c r="FZ155" s="66">
        <f>+VLOOKUP(FZ$5,'Liste matières'!$A$7:$D$156,4,0)*AE155</f>
        <v>0</v>
      </c>
      <c r="GA155" s="66">
        <f>+VLOOKUP(GA$5,'Liste matières'!$A$7:$D$156,4,0)*AF155</f>
        <v>0</v>
      </c>
      <c r="GB155" s="66">
        <f>+VLOOKUP(GB$5,'Liste matières'!$A$7:$D$156,4,0)*AG155</f>
        <v>0</v>
      </c>
      <c r="GC155" s="66">
        <f>+VLOOKUP(GC$5,'Liste matières'!$A$7:$D$156,4,0)*AH155</f>
        <v>0</v>
      </c>
      <c r="GD155" s="66">
        <f>+VLOOKUP(GD$5,'Liste matières'!$A$7:$D$156,4,0)*AI155</f>
        <v>0</v>
      </c>
      <c r="GE155" s="66">
        <f>+VLOOKUP(GE$5,'Liste matières'!$A$7:$D$156,4,0)*AJ155</f>
        <v>0</v>
      </c>
      <c r="GF155" s="66">
        <f>+VLOOKUP(GF$5,'Liste matières'!$A$7:$D$156,4,0)*AK155</f>
        <v>0</v>
      </c>
      <c r="GG155" s="66">
        <f>+VLOOKUP(GG$5,'Liste matières'!$A$7:$D$156,4,0)*AL155</f>
        <v>0</v>
      </c>
      <c r="GH155" s="66">
        <f>+VLOOKUP(GH$5,'Liste matières'!$A$7:$D$156,4,0)*AM155</f>
        <v>0</v>
      </c>
      <c r="GI155" s="66">
        <f>+VLOOKUP(GI$5,'Liste matières'!$A$7:$D$156,4,0)*AN155</f>
        <v>0</v>
      </c>
      <c r="GJ155" s="66">
        <f>+VLOOKUP(GJ$5,'Liste matières'!$A$7:$D$156,4,0)*AO155</f>
        <v>0</v>
      </c>
      <c r="GK155" s="66">
        <f>+VLOOKUP(GK$5,'Liste matières'!$A$7:$D$156,4,0)*AP155</f>
        <v>0</v>
      </c>
      <c r="GL155" s="66">
        <f>+VLOOKUP(GL$5,'Liste matières'!$A$7:$D$156,4,0)*AQ155</f>
        <v>0</v>
      </c>
      <c r="GM155" s="66">
        <f>+VLOOKUP(GM$5,'Liste matières'!$A$7:$D$156,4,0)*AR155</f>
        <v>0</v>
      </c>
      <c r="GN155" s="66">
        <f>+VLOOKUP(GN$5,'Liste matières'!$A$7:$D$156,4,0)*AS155</f>
        <v>0</v>
      </c>
      <c r="GO155" s="66">
        <f>+VLOOKUP(GO$5,'Liste matières'!$A$7:$D$156,4,0)*AT155</f>
        <v>0</v>
      </c>
      <c r="GP155" s="66">
        <f>+VLOOKUP(GP$5,'Liste matières'!$A$7:$D$156,4,0)*AU155</f>
        <v>0</v>
      </c>
      <c r="GQ155" s="66">
        <f>+VLOOKUP(GQ$5,'Liste matières'!$A$7:$D$156,4,0)*AV155</f>
        <v>0</v>
      </c>
      <c r="GR155" s="66">
        <f>+VLOOKUP(GR$5,'Liste matières'!$A$7:$D$156,4,0)*AW155</f>
        <v>0</v>
      </c>
      <c r="GS155" s="66">
        <f>+VLOOKUP(GS$5,'Liste matières'!$A$7:$D$156,4,0)*AX155</f>
        <v>0</v>
      </c>
      <c r="GT155" s="66">
        <f>+VLOOKUP(GT$5,'Liste matières'!$A$7:$D$156,4,0)*AY155</f>
        <v>0</v>
      </c>
      <c r="GU155" s="66">
        <f>+VLOOKUP(GU$5,'Liste matières'!$A$7:$D$156,4,0)*AZ155</f>
        <v>0</v>
      </c>
      <c r="GV155" s="66">
        <f>+VLOOKUP(GV$5,'Liste matières'!$A$7:$D$156,4,0)*BA155</f>
        <v>0</v>
      </c>
      <c r="GW155" s="66">
        <f>+VLOOKUP(GW$5,'Liste matières'!$A$7:$D$156,4,0)*BB155</f>
        <v>0</v>
      </c>
      <c r="GX155" s="66">
        <f>+VLOOKUP(GX$5,'Liste matières'!$A$7:$D$156,4,0)*BC155</f>
        <v>0</v>
      </c>
      <c r="GY155" s="66">
        <f>+VLOOKUP(GY$5,'Liste matières'!$A$7:$D$156,4,0)*BD155</f>
        <v>0</v>
      </c>
      <c r="GZ155" s="66">
        <f>+VLOOKUP(GZ$5,'Liste matières'!$A$7:$D$156,4,0)*BE155</f>
        <v>0</v>
      </c>
      <c r="HA155" s="66">
        <f>+VLOOKUP(HA$5,'Liste matières'!$A$7:$D$156,4,0)*BF155</f>
        <v>0</v>
      </c>
      <c r="HB155" s="66">
        <f>+VLOOKUP(HB$5,'Liste matières'!$A$7:$D$156,4,0)*BG155</f>
        <v>0</v>
      </c>
      <c r="HC155" s="66">
        <f>+VLOOKUP(HC$5,'Liste matières'!$A$7:$D$156,4,0)*BH155</f>
        <v>0</v>
      </c>
      <c r="HD155" s="66">
        <f>+VLOOKUP(HD$5,'Liste matières'!$A$7:$D$156,4,0)*BI155</f>
        <v>0</v>
      </c>
      <c r="HE155" s="66">
        <f>+VLOOKUP(HE$5,'Liste matières'!$A$7:$D$156,4,0)*BJ155</f>
        <v>0</v>
      </c>
      <c r="HF155" s="66">
        <f>+VLOOKUP(HF$5,'Liste matières'!$A$7:$D$156,4,0)*BK155</f>
        <v>0</v>
      </c>
      <c r="HG155" s="66">
        <f>+VLOOKUP(HG$5,'Liste matières'!$A$7:$D$156,4,0)*BL155</f>
        <v>0</v>
      </c>
      <c r="HH155" s="66">
        <f>+VLOOKUP(HH$5,'Liste matières'!$A$7:$D$156,4,0)*BM155</f>
        <v>0</v>
      </c>
      <c r="HI155" s="66">
        <f>+VLOOKUP(HI$5,'Liste matières'!$A$7:$D$156,4,0)*BN155</f>
        <v>0</v>
      </c>
      <c r="HJ155" s="66">
        <f>+VLOOKUP(HJ$5,'Liste matières'!$A$7:$D$156,4,0)*BO155</f>
        <v>0</v>
      </c>
      <c r="HK155" s="66">
        <f>+VLOOKUP(HK$5,'Liste matières'!$A$7:$D$156,4,0)*BP155</f>
        <v>0</v>
      </c>
      <c r="HL155" s="66">
        <f>+VLOOKUP(HL$5,'Liste matières'!$A$7:$D$156,4,0)*BQ155</f>
        <v>0</v>
      </c>
      <c r="HM155" s="66">
        <f>+VLOOKUP(HM$5,'Liste matières'!$A$7:$D$156,4,0)*BR155</f>
        <v>0</v>
      </c>
      <c r="HN155" s="66">
        <f>+VLOOKUP(HN$5,'Liste matières'!$A$7:$D$156,4,0)*BS155</f>
        <v>0</v>
      </c>
      <c r="HO155" s="66">
        <f>+VLOOKUP(HO$5,'Liste matières'!$A$7:$D$156,4,0)*BT155</f>
        <v>0</v>
      </c>
      <c r="HP155" s="66">
        <f>+VLOOKUP(HP$5,'Liste matières'!$A$7:$D$156,4,0)*BU155</f>
        <v>0</v>
      </c>
      <c r="HQ155" s="66">
        <f>+VLOOKUP(HQ$5,'Liste matières'!$A$7:$D$156,4,0)*BV155</f>
        <v>0</v>
      </c>
      <c r="HR155" s="66">
        <f>+VLOOKUP(HR$5,'Liste matières'!$A$7:$D$156,4,0)*BW155</f>
        <v>0</v>
      </c>
      <c r="HS155" s="66">
        <f>+VLOOKUP(HS$5,'Liste matières'!$A$7:$D$156,4,0)*BX155</f>
        <v>0</v>
      </c>
      <c r="HT155" s="66">
        <f>+VLOOKUP(HT$5,'Liste matières'!$A$7:$D$156,4,0)*BY155</f>
        <v>0</v>
      </c>
      <c r="HU155" s="66">
        <f>+VLOOKUP(HU$5,'Liste matières'!$A$7:$D$156,4,0)*BZ155</f>
        <v>0</v>
      </c>
      <c r="HV155" s="66">
        <f>+VLOOKUP(HV$5,'Liste matières'!$A$7:$D$156,4,0)*CA155</f>
        <v>0</v>
      </c>
      <c r="HW155" s="66">
        <f>+VLOOKUP(HW$5,'Liste matières'!$A$7:$D$156,4,0)*CB155</f>
        <v>0</v>
      </c>
      <c r="HX155" s="66">
        <f>+VLOOKUP(HX$5,'Liste matières'!$A$7:$D$156,4,0)*CC155</f>
        <v>0</v>
      </c>
      <c r="HY155" s="66">
        <f>+VLOOKUP(HY$5,'Liste matières'!$A$7:$D$156,4,0)*CD155</f>
        <v>0</v>
      </c>
      <c r="HZ155" s="66">
        <f>+VLOOKUP(HZ$5,'Liste matières'!$A$7:$D$156,4,0)*CE155</f>
        <v>0</v>
      </c>
      <c r="IA155" s="66">
        <f>+VLOOKUP(IA$5,'Liste matières'!$A$7:$D$156,4,0)*CF155</f>
        <v>0</v>
      </c>
      <c r="IB155" s="66">
        <f>+VLOOKUP(IB$5,'Liste matières'!$A$7:$D$156,4,0)*CG155</f>
        <v>0</v>
      </c>
      <c r="IC155" s="66">
        <f>+VLOOKUP(IC$5,'Liste matières'!$A$7:$D$156,4,0)*CH155</f>
        <v>0</v>
      </c>
      <c r="ID155" s="66">
        <f>+VLOOKUP(ID$5,'Liste matières'!$A$7:$D$156,4,0)*CI155</f>
        <v>0</v>
      </c>
      <c r="IE155" s="66">
        <f>+VLOOKUP(IE$5,'Liste matières'!$A$7:$D$156,4,0)*CJ155</f>
        <v>0</v>
      </c>
      <c r="IF155" s="66">
        <f>+VLOOKUP(IF$5,'Liste matières'!$A$7:$D$156,4,0)*CK155</f>
        <v>0</v>
      </c>
      <c r="IG155" s="66">
        <f>+VLOOKUP(IG$5,'Liste matières'!$A$7:$D$156,4,0)*CL155</f>
        <v>0</v>
      </c>
      <c r="IH155" s="66">
        <f>+VLOOKUP(IH$5,'Liste matières'!$A$7:$D$156,4,0)*CM155</f>
        <v>0</v>
      </c>
      <c r="II155" s="66">
        <f>+VLOOKUP(II$5,'Liste matières'!$A$7:$D$156,4,0)*CN155</f>
        <v>0</v>
      </c>
      <c r="IJ155" s="66">
        <f>+VLOOKUP(IJ$5,'Liste matières'!$A$7:$D$156,4,0)*CO155</f>
        <v>0</v>
      </c>
      <c r="IK155" s="66">
        <f>+VLOOKUP(IK$5,'Liste matières'!$A$7:$D$156,4,0)*CP155</f>
        <v>0</v>
      </c>
      <c r="IL155" s="66">
        <f>+VLOOKUP(IL$5,'Liste matières'!$A$7:$D$156,4,0)*CQ155</f>
        <v>0</v>
      </c>
      <c r="IM155" s="66">
        <f>+VLOOKUP(IM$5,'Liste matières'!$A$7:$D$156,4,0)*CR155</f>
        <v>0</v>
      </c>
      <c r="IN155" s="66">
        <f>+VLOOKUP(IN$5,'Liste matières'!$A$7:$D$156,4,0)*CS155</f>
        <v>0</v>
      </c>
      <c r="IO155" s="66">
        <f>+VLOOKUP(IO$5,'Liste matières'!$A$7:$D$156,4,0)*CT155</f>
        <v>0</v>
      </c>
      <c r="IP155" s="66">
        <f>+VLOOKUP(IP$5,'Liste matières'!$A$7:$D$156,4,0)*CU155</f>
        <v>0</v>
      </c>
      <c r="IQ155" s="66">
        <f>+VLOOKUP(IQ$5,'Liste matières'!$A$7:$D$156,4,0)*CV155</f>
        <v>0</v>
      </c>
      <c r="IR155" s="66">
        <f>+VLOOKUP(IR$5,'Liste matières'!$A$7:$D$156,4,0)*CW155</f>
        <v>0</v>
      </c>
      <c r="IS155" s="66">
        <f>+VLOOKUP(IS$5,'Liste matières'!$A$7:$D$156,4,0)*CX155</f>
        <v>0</v>
      </c>
      <c r="IT155" s="66">
        <f>+VLOOKUP(IT$5,'Liste matières'!$A$7:$D$156,4,0)*CY155</f>
        <v>0</v>
      </c>
      <c r="IU155" s="66">
        <f>+VLOOKUP(IU$5,'Liste matières'!$A$7:$D$156,4,0)*CZ155</f>
        <v>0</v>
      </c>
      <c r="IV155" s="66">
        <f>+VLOOKUP(IV$5,'Liste matières'!$A$7:$D$156,4,0)*DA155</f>
        <v>0</v>
      </c>
      <c r="IW155" s="66">
        <f>+VLOOKUP(IW$5,'Liste matières'!$A$7:$D$156,4,0)*DB155</f>
        <v>0</v>
      </c>
      <c r="IX155" s="66">
        <f>+VLOOKUP(IX$5,'Liste matières'!$A$7:$D$156,4,0)*DC155</f>
        <v>0</v>
      </c>
      <c r="IY155" s="66">
        <f>+VLOOKUP(IY$5,'Liste matières'!$A$7:$D$156,4,0)*DD155</f>
        <v>0</v>
      </c>
      <c r="IZ155" s="66">
        <f>+VLOOKUP(IZ$5,'Liste matières'!$A$7:$D$156,4,0)*DE155</f>
        <v>0</v>
      </c>
      <c r="JA155" s="66">
        <f>+VLOOKUP(JA$5,'Liste matières'!$A$7:$D$156,4,0)*DF155</f>
        <v>0</v>
      </c>
      <c r="JB155" s="66">
        <f>+VLOOKUP(JB$5,'Liste matières'!$A$7:$D$156,4,0)*DG155</f>
        <v>0</v>
      </c>
      <c r="JC155" s="66">
        <f>+VLOOKUP(JC$5,'Liste matières'!$A$7:$D$156,4,0)*DH155</f>
        <v>0</v>
      </c>
      <c r="JD155" s="66">
        <f>+VLOOKUP(JD$5,'Liste matières'!$A$7:$D$156,4,0)*DI155</f>
        <v>0</v>
      </c>
      <c r="JE155" s="66">
        <f>+VLOOKUP(JE$5,'Liste matières'!$A$7:$D$156,4,0)*DJ155</f>
        <v>0</v>
      </c>
      <c r="JF155" s="66">
        <f>+VLOOKUP(JF$5,'Liste matières'!$A$7:$D$156,4,0)*DK155</f>
        <v>0</v>
      </c>
      <c r="JG155" s="66">
        <f>+VLOOKUP(JG$5,'Liste matières'!$A$7:$D$156,4,0)*DL155</f>
        <v>0</v>
      </c>
      <c r="JH155" s="66">
        <f>+VLOOKUP(JH$5,'Liste matières'!$A$7:$D$156,4,0)*DM155</f>
        <v>0</v>
      </c>
      <c r="JI155" s="66">
        <f>+VLOOKUP(JI$5,'Liste matières'!$A$7:$D$156,4,0)*DN155</f>
        <v>0</v>
      </c>
      <c r="JJ155" s="66">
        <f>+VLOOKUP(JJ$5,'Liste matières'!$A$7:$D$156,4,0)*DO155</f>
        <v>0</v>
      </c>
      <c r="JK155" s="66">
        <f>+VLOOKUP(JK$5,'Liste matières'!$A$7:$D$156,4,0)*DP155</f>
        <v>0</v>
      </c>
      <c r="JL155" s="66">
        <f>+VLOOKUP(JL$5,'Liste matières'!$A$7:$D$156,4,0)*DQ155</f>
        <v>0</v>
      </c>
      <c r="JM155" s="66">
        <f>+VLOOKUP(JM$5,'Liste matières'!$A$7:$D$156,4,0)*DR155</f>
        <v>0</v>
      </c>
      <c r="JN155" s="66">
        <f>+VLOOKUP(JN$5,'Liste matières'!$A$7:$D$156,4,0)*DS155</f>
        <v>0</v>
      </c>
      <c r="JO155" s="66">
        <f>+VLOOKUP(JO$5,'Liste matières'!$A$7:$D$156,4,0)*DT155</f>
        <v>0</v>
      </c>
      <c r="JP155" s="66">
        <f>+VLOOKUP(JP$5,'Liste matières'!$A$7:$D$156,4,0)*DU155</f>
        <v>0</v>
      </c>
      <c r="JQ155" s="66">
        <f>+VLOOKUP(JQ$5,'Liste matières'!$A$7:$D$156,4,0)*DV155</f>
        <v>0</v>
      </c>
      <c r="JR155" s="66">
        <f>+VLOOKUP(JR$5,'Liste matières'!$A$7:$D$156,4,0)*DW155</f>
        <v>0</v>
      </c>
      <c r="JS155" s="66">
        <f>+VLOOKUP(JS$5,'Liste matières'!$A$7:$D$156,4,0)*DX155</f>
        <v>0</v>
      </c>
      <c r="JT155" s="66">
        <f>+VLOOKUP(JT$5,'Liste matières'!$A$7:$D$156,4,0)*DY155</f>
        <v>0</v>
      </c>
      <c r="JU155" s="66">
        <f>+VLOOKUP(JU$5,'Liste matières'!$A$7:$D$156,4,0)*DZ155</f>
        <v>0</v>
      </c>
      <c r="JV155" s="66">
        <f>+VLOOKUP(JV$5,'Liste matières'!$A$7:$D$156,4,0)*EA155</f>
        <v>0</v>
      </c>
      <c r="JW155" s="66">
        <f>+VLOOKUP(JW$5,'Liste matières'!$A$7:$D$156,4,0)*EB155</f>
        <v>0</v>
      </c>
      <c r="JX155" s="66">
        <f>+VLOOKUP(JX$5,'Liste matières'!$A$7:$D$156,4,0)*EC155</f>
        <v>0</v>
      </c>
      <c r="JY155" s="66">
        <f>+VLOOKUP(JY$5,'Liste matières'!$A$7:$D$156,4,0)*ED155</f>
        <v>0</v>
      </c>
      <c r="JZ155" s="66">
        <f>+VLOOKUP(JZ$5,'Liste matières'!$A$7:$D$156,4,0)*EE155</f>
        <v>0</v>
      </c>
      <c r="KA155" s="66">
        <f>+VLOOKUP(KA$5,'Liste matières'!$A$7:$D$156,4,0)*EF155</f>
        <v>0</v>
      </c>
      <c r="KB155" s="66">
        <f>+VLOOKUP(KB$5,'Liste matières'!$A$7:$D$156,4,0)*EG155</f>
        <v>0</v>
      </c>
      <c r="KC155" s="66">
        <f>+VLOOKUP(KC$5,'Liste matières'!$A$7:$D$156,4,0)*EH155</f>
        <v>0</v>
      </c>
      <c r="KD155" s="66">
        <f>+VLOOKUP(KD$5,'Liste matières'!$A$7:$D$156,4,0)*EI155</f>
        <v>0</v>
      </c>
      <c r="KE155" s="66">
        <f>+VLOOKUP(KE$5,'Liste matières'!$A$7:$D$156,4,0)*EJ155</f>
        <v>0</v>
      </c>
      <c r="KF155" s="66">
        <f>+VLOOKUP(KF$5,'Liste matières'!$A$7:$D$156,4,0)*EK155</f>
        <v>0</v>
      </c>
      <c r="KG155" s="66">
        <f>+VLOOKUP(KG$5,'Liste matières'!$A$7:$D$156,4,0)*EL155</f>
        <v>0</v>
      </c>
      <c r="KH155" s="66">
        <f>+VLOOKUP(KH$5,'Liste matières'!$A$7:$D$156,4,0)*EM155</f>
        <v>0</v>
      </c>
      <c r="KI155" s="66">
        <f>+VLOOKUP(KI$5,'Liste matières'!$A$7:$D$156,4,0)*EN155</f>
        <v>0</v>
      </c>
      <c r="KJ155" s="66">
        <f>+VLOOKUP(KJ$5,'Liste matières'!$A$7:$D$156,4,0)*EO155</f>
        <v>0</v>
      </c>
      <c r="KK155" s="66">
        <f>+VLOOKUP(KK$5,'Liste matières'!$A$7:$D$156,4,0)*EP155</f>
        <v>0</v>
      </c>
      <c r="KL155" s="66">
        <f>+VLOOKUP(KL$5,'Liste matières'!$A$7:$D$156,4,0)*EQ155</f>
        <v>0</v>
      </c>
      <c r="KM155" s="66">
        <f>+VLOOKUP(KM$5,'Liste matières'!$A$7:$D$156,4,0)*ER155</f>
        <v>0</v>
      </c>
      <c r="KN155" s="66">
        <f>+VLOOKUP(KN$5,'Liste matières'!$A$7:$D$156,4,0)*ES155</f>
        <v>0</v>
      </c>
      <c r="KO155" s="66">
        <f>+VLOOKUP(KO$5,'Liste matières'!$A$7:$D$156,4,0)*ET155</f>
        <v>0</v>
      </c>
      <c r="KP155" s="66">
        <f>+VLOOKUP(KP$5,'Liste matières'!$A$7:$D$156,4,0)*EU155</f>
        <v>0</v>
      </c>
      <c r="KQ155" s="66">
        <f>+VLOOKUP(KQ$5,'Liste matières'!$A$7:$D$156,4,0)*EV155</f>
        <v>0</v>
      </c>
      <c r="KR155" s="66">
        <f>+VLOOKUP(KR$5,'Liste matières'!$A$7:$D$156,4,0)*EW155</f>
        <v>0</v>
      </c>
      <c r="KS155" s="66">
        <f>+VLOOKUP(KS$5,'Liste matières'!$A$7:$D$156,4,0)*EX155</f>
        <v>0</v>
      </c>
      <c r="KU155" s="65">
        <f t="shared" si="2"/>
        <v>0</v>
      </c>
    </row>
    <row r="156" spans="1:307" x14ac:dyDescent="0.25">
      <c r="A156" s="3" t="s">
        <v>150</v>
      </c>
      <c r="B156" s="11"/>
      <c r="C156" s="74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  <c r="ET156" s="38"/>
      <c r="EU156" s="38"/>
      <c r="EV156" s="38"/>
      <c r="EW156" s="38"/>
      <c r="EX156" s="38"/>
      <c r="EZ156" s="66">
        <f>+VLOOKUP(EZ$5,'Liste matières'!$A$7:$D$156,4,0)*E156</f>
        <v>0</v>
      </c>
      <c r="FA156" s="66">
        <f>+VLOOKUP(FA$5,'Liste matières'!$A$7:$D$156,4,0)*F156</f>
        <v>0</v>
      </c>
      <c r="FB156" s="66">
        <f>+VLOOKUP(FB$5,'Liste matières'!$A$7:$D$156,4,0)*G156</f>
        <v>0</v>
      </c>
      <c r="FC156" s="66">
        <f>+VLOOKUP(FC$5,'Liste matières'!$A$7:$D$156,4,0)*H156</f>
        <v>0</v>
      </c>
      <c r="FD156" s="66">
        <f>+VLOOKUP(FD$5,'Liste matières'!$A$7:$D$156,4,0)*I156</f>
        <v>0</v>
      </c>
      <c r="FE156" s="66">
        <f>+VLOOKUP(FE$5,'Liste matières'!$A$7:$D$156,4,0)*J156</f>
        <v>0</v>
      </c>
      <c r="FF156" s="66">
        <f>+VLOOKUP(FF$5,'Liste matières'!$A$7:$D$156,4,0)*K156</f>
        <v>0</v>
      </c>
      <c r="FG156" s="66">
        <f>+VLOOKUP(FG$5,'Liste matières'!$A$7:$D$156,4,0)*L156</f>
        <v>0</v>
      </c>
      <c r="FH156" s="66">
        <f>+VLOOKUP(FH$5,'Liste matières'!$A$7:$D$156,4,0)*M156</f>
        <v>0</v>
      </c>
      <c r="FI156" s="66">
        <f>+VLOOKUP(FI$5,'Liste matières'!$A$7:$D$156,4,0)*N156</f>
        <v>0</v>
      </c>
      <c r="FJ156" s="66">
        <f>+VLOOKUP(FJ$5,'Liste matières'!$A$7:$D$156,4,0)*O156</f>
        <v>0</v>
      </c>
      <c r="FK156" s="66">
        <f>+VLOOKUP(FK$5,'Liste matières'!$A$7:$D$156,4,0)*P156</f>
        <v>0</v>
      </c>
      <c r="FL156" s="66">
        <f>+VLOOKUP(FL$5,'Liste matières'!$A$7:$D$156,4,0)*Q156</f>
        <v>0</v>
      </c>
      <c r="FM156" s="66">
        <f>+VLOOKUP(FM$5,'Liste matières'!$A$7:$D$156,4,0)*R156</f>
        <v>0</v>
      </c>
      <c r="FN156" s="66">
        <f>+VLOOKUP(FN$5,'Liste matières'!$A$7:$D$156,4,0)*S156</f>
        <v>0</v>
      </c>
      <c r="FO156" s="66">
        <f>+VLOOKUP(FO$5,'Liste matières'!$A$7:$D$156,4,0)*T156</f>
        <v>0</v>
      </c>
      <c r="FP156" s="66">
        <f>+VLOOKUP(FP$5,'Liste matières'!$A$7:$D$156,4,0)*U156</f>
        <v>0</v>
      </c>
      <c r="FQ156" s="66">
        <f>+VLOOKUP(FQ$5,'Liste matières'!$A$7:$D$156,4,0)*V156</f>
        <v>0</v>
      </c>
      <c r="FR156" s="66">
        <f>+VLOOKUP(FR$5,'Liste matières'!$A$7:$D$156,4,0)*W156</f>
        <v>0</v>
      </c>
      <c r="FS156" s="66">
        <f>+VLOOKUP(FS$5,'Liste matières'!$A$7:$D$156,4,0)*X156</f>
        <v>0</v>
      </c>
      <c r="FT156" s="66">
        <f>+VLOOKUP(FT$5,'Liste matières'!$A$7:$D$156,4,0)*Y156</f>
        <v>0</v>
      </c>
      <c r="FU156" s="66">
        <f>+VLOOKUP(FU$5,'Liste matières'!$A$7:$D$156,4,0)*Z156</f>
        <v>0</v>
      </c>
      <c r="FV156" s="66">
        <f>+VLOOKUP(FV$5,'Liste matières'!$A$7:$D$156,4,0)*AA156</f>
        <v>0</v>
      </c>
      <c r="FW156" s="66">
        <f>+VLOOKUP(FW$5,'Liste matières'!$A$7:$D$156,4,0)*AB156</f>
        <v>0</v>
      </c>
      <c r="FX156" s="66">
        <f>+VLOOKUP(FX$5,'Liste matières'!$A$7:$D$156,4,0)*AC156</f>
        <v>0</v>
      </c>
      <c r="FY156" s="66">
        <f>+VLOOKUP(FY$5,'Liste matières'!$A$7:$D$156,4,0)*AD156</f>
        <v>0</v>
      </c>
      <c r="FZ156" s="66">
        <f>+VLOOKUP(FZ$5,'Liste matières'!$A$7:$D$156,4,0)*AE156</f>
        <v>0</v>
      </c>
      <c r="GA156" s="66">
        <f>+VLOOKUP(GA$5,'Liste matières'!$A$7:$D$156,4,0)*AF156</f>
        <v>0</v>
      </c>
      <c r="GB156" s="66">
        <f>+VLOOKUP(GB$5,'Liste matières'!$A$7:$D$156,4,0)*AG156</f>
        <v>0</v>
      </c>
      <c r="GC156" s="66">
        <f>+VLOOKUP(GC$5,'Liste matières'!$A$7:$D$156,4,0)*AH156</f>
        <v>0</v>
      </c>
      <c r="GD156" s="66">
        <f>+VLOOKUP(GD$5,'Liste matières'!$A$7:$D$156,4,0)*AI156</f>
        <v>0</v>
      </c>
      <c r="GE156" s="66">
        <f>+VLOOKUP(GE$5,'Liste matières'!$A$7:$D$156,4,0)*AJ156</f>
        <v>0</v>
      </c>
      <c r="GF156" s="66">
        <f>+VLOOKUP(GF$5,'Liste matières'!$A$7:$D$156,4,0)*AK156</f>
        <v>0</v>
      </c>
      <c r="GG156" s="66">
        <f>+VLOOKUP(GG$5,'Liste matières'!$A$7:$D$156,4,0)*AL156</f>
        <v>0</v>
      </c>
      <c r="GH156" s="66">
        <f>+VLOOKUP(GH$5,'Liste matières'!$A$7:$D$156,4,0)*AM156</f>
        <v>0</v>
      </c>
      <c r="GI156" s="66">
        <f>+VLOOKUP(GI$5,'Liste matières'!$A$7:$D$156,4,0)*AN156</f>
        <v>0</v>
      </c>
      <c r="GJ156" s="66">
        <f>+VLOOKUP(GJ$5,'Liste matières'!$A$7:$D$156,4,0)*AO156</f>
        <v>0</v>
      </c>
      <c r="GK156" s="66">
        <f>+VLOOKUP(GK$5,'Liste matières'!$A$7:$D$156,4,0)*AP156</f>
        <v>0</v>
      </c>
      <c r="GL156" s="66">
        <f>+VLOOKUP(GL$5,'Liste matières'!$A$7:$D$156,4,0)*AQ156</f>
        <v>0</v>
      </c>
      <c r="GM156" s="66">
        <f>+VLOOKUP(GM$5,'Liste matières'!$A$7:$D$156,4,0)*AR156</f>
        <v>0</v>
      </c>
      <c r="GN156" s="66">
        <f>+VLOOKUP(GN$5,'Liste matières'!$A$7:$D$156,4,0)*AS156</f>
        <v>0</v>
      </c>
      <c r="GO156" s="66">
        <f>+VLOOKUP(GO$5,'Liste matières'!$A$7:$D$156,4,0)*AT156</f>
        <v>0</v>
      </c>
      <c r="GP156" s="66">
        <f>+VLOOKUP(GP$5,'Liste matières'!$A$7:$D$156,4,0)*AU156</f>
        <v>0</v>
      </c>
      <c r="GQ156" s="66">
        <f>+VLOOKUP(GQ$5,'Liste matières'!$A$7:$D$156,4,0)*AV156</f>
        <v>0</v>
      </c>
      <c r="GR156" s="66">
        <f>+VLOOKUP(GR$5,'Liste matières'!$A$7:$D$156,4,0)*AW156</f>
        <v>0</v>
      </c>
      <c r="GS156" s="66">
        <f>+VLOOKUP(GS$5,'Liste matières'!$A$7:$D$156,4,0)*AX156</f>
        <v>0</v>
      </c>
      <c r="GT156" s="66">
        <f>+VLOOKUP(GT$5,'Liste matières'!$A$7:$D$156,4,0)*AY156</f>
        <v>0</v>
      </c>
      <c r="GU156" s="66">
        <f>+VLOOKUP(GU$5,'Liste matières'!$A$7:$D$156,4,0)*AZ156</f>
        <v>0</v>
      </c>
      <c r="GV156" s="66">
        <f>+VLOOKUP(GV$5,'Liste matières'!$A$7:$D$156,4,0)*BA156</f>
        <v>0</v>
      </c>
      <c r="GW156" s="66">
        <f>+VLOOKUP(GW$5,'Liste matières'!$A$7:$D$156,4,0)*BB156</f>
        <v>0</v>
      </c>
      <c r="GX156" s="66">
        <f>+VLOOKUP(GX$5,'Liste matières'!$A$7:$D$156,4,0)*BC156</f>
        <v>0</v>
      </c>
      <c r="GY156" s="66">
        <f>+VLOOKUP(GY$5,'Liste matières'!$A$7:$D$156,4,0)*BD156</f>
        <v>0</v>
      </c>
      <c r="GZ156" s="66">
        <f>+VLOOKUP(GZ$5,'Liste matières'!$A$7:$D$156,4,0)*BE156</f>
        <v>0</v>
      </c>
      <c r="HA156" s="66">
        <f>+VLOOKUP(HA$5,'Liste matières'!$A$7:$D$156,4,0)*BF156</f>
        <v>0</v>
      </c>
      <c r="HB156" s="66">
        <f>+VLOOKUP(HB$5,'Liste matières'!$A$7:$D$156,4,0)*BG156</f>
        <v>0</v>
      </c>
      <c r="HC156" s="66">
        <f>+VLOOKUP(HC$5,'Liste matières'!$A$7:$D$156,4,0)*BH156</f>
        <v>0</v>
      </c>
      <c r="HD156" s="66">
        <f>+VLOOKUP(HD$5,'Liste matières'!$A$7:$D$156,4,0)*BI156</f>
        <v>0</v>
      </c>
      <c r="HE156" s="66">
        <f>+VLOOKUP(HE$5,'Liste matières'!$A$7:$D$156,4,0)*BJ156</f>
        <v>0</v>
      </c>
      <c r="HF156" s="66">
        <f>+VLOOKUP(HF$5,'Liste matières'!$A$7:$D$156,4,0)*BK156</f>
        <v>0</v>
      </c>
      <c r="HG156" s="66">
        <f>+VLOOKUP(HG$5,'Liste matières'!$A$7:$D$156,4,0)*BL156</f>
        <v>0</v>
      </c>
      <c r="HH156" s="66">
        <f>+VLOOKUP(HH$5,'Liste matières'!$A$7:$D$156,4,0)*BM156</f>
        <v>0</v>
      </c>
      <c r="HI156" s="66">
        <f>+VLOOKUP(HI$5,'Liste matières'!$A$7:$D$156,4,0)*BN156</f>
        <v>0</v>
      </c>
      <c r="HJ156" s="66">
        <f>+VLOOKUP(HJ$5,'Liste matières'!$A$7:$D$156,4,0)*BO156</f>
        <v>0</v>
      </c>
      <c r="HK156" s="66">
        <f>+VLOOKUP(HK$5,'Liste matières'!$A$7:$D$156,4,0)*BP156</f>
        <v>0</v>
      </c>
      <c r="HL156" s="66">
        <f>+VLOOKUP(HL$5,'Liste matières'!$A$7:$D$156,4,0)*BQ156</f>
        <v>0</v>
      </c>
      <c r="HM156" s="66">
        <f>+VLOOKUP(HM$5,'Liste matières'!$A$7:$D$156,4,0)*BR156</f>
        <v>0</v>
      </c>
      <c r="HN156" s="66">
        <f>+VLOOKUP(HN$5,'Liste matières'!$A$7:$D$156,4,0)*BS156</f>
        <v>0</v>
      </c>
      <c r="HO156" s="66">
        <f>+VLOOKUP(HO$5,'Liste matières'!$A$7:$D$156,4,0)*BT156</f>
        <v>0</v>
      </c>
      <c r="HP156" s="66">
        <f>+VLOOKUP(HP$5,'Liste matières'!$A$7:$D$156,4,0)*BU156</f>
        <v>0</v>
      </c>
      <c r="HQ156" s="66">
        <f>+VLOOKUP(HQ$5,'Liste matières'!$A$7:$D$156,4,0)*BV156</f>
        <v>0</v>
      </c>
      <c r="HR156" s="66">
        <f>+VLOOKUP(HR$5,'Liste matières'!$A$7:$D$156,4,0)*BW156</f>
        <v>0</v>
      </c>
      <c r="HS156" s="66">
        <f>+VLOOKUP(HS$5,'Liste matières'!$A$7:$D$156,4,0)*BX156</f>
        <v>0</v>
      </c>
      <c r="HT156" s="66">
        <f>+VLOOKUP(HT$5,'Liste matières'!$A$7:$D$156,4,0)*BY156</f>
        <v>0</v>
      </c>
      <c r="HU156" s="66">
        <f>+VLOOKUP(HU$5,'Liste matières'!$A$7:$D$156,4,0)*BZ156</f>
        <v>0</v>
      </c>
      <c r="HV156" s="66">
        <f>+VLOOKUP(HV$5,'Liste matières'!$A$7:$D$156,4,0)*CA156</f>
        <v>0</v>
      </c>
      <c r="HW156" s="66">
        <f>+VLOOKUP(HW$5,'Liste matières'!$A$7:$D$156,4,0)*CB156</f>
        <v>0</v>
      </c>
      <c r="HX156" s="66">
        <f>+VLOOKUP(HX$5,'Liste matières'!$A$7:$D$156,4,0)*CC156</f>
        <v>0</v>
      </c>
      <c r="HY156" s="66">
        <f>+VLOOKUP(HY$5,'Liste matières'!$A$7:$D$156,4,0)*CD156</f>
        <v>0</v>
      </c>
      <c r="HZ156" s="66">
        <f>+VLOOKUP(HZ$5,'Liste matières'!$A$7:$D$156,4,0)*CE156</f>
        <v>0</v>
      </c>
      <c r="IA156" s="66">
        <f>+VLOOKUP(IA$5,'Liste matières'!$A$7:$D$156,4,0)*CF156</f>
        <v>0</v>
      </c>
      <c r="IB156" s="66">
        <f>+VLOOKUP(IB$5,'Liste matières'!$A$7:$D$156,4,0)*CG156</f>
        <v>0</v>
      </c>
      <c r="IC156" s="66">
        <f>+VLOOKUP(IC$5,'Liste matières'!$A$7:$D$156,4,0)*CH156</f>
        <v>0</v>
      </c>
      <c r="ID156" s="66">
        <f>+VLOOKUP(ID$5,'Liste matières'!$A$7:$D$156,4,0)*CI156</f>
        <v>0</v>
      </c>
      <c r="IE156" s="66">
        <f>+VLOOKUP(IE$5,'Liste matières'!$A$7:$D$156,4,0)*CJ156</f>
        <v>0</v>
      </c>
      <c r="IF156" s="66">
        <f>+VLOOKUP(IF$5,'Liste matières'!$A$7:$D$156,4,0)*CK156</f>
        <v>0</v>
      </c>
      <c r="IG156" s="66">
        <f>+VLOOKUP(IG$5,'Liste matières'!$A$7:$D$156,4,0)*CL156</f>
        <v>0</v>
      </c>
      <c r="IH156" s="66">
        <f>+VLOOKUP(IH$5,'Liste matières'!$A$7:$D$156,4,0)*CM156</f>
        <v>0</v>
      </c>
      <c r="II156" s="66">
        <f>+VLOOKUP(II$5,'Liste matières'!$A$7:$D$156,4,0)*CN156</f>
        <v>0</v>
      </c>
      <c r="IJ156" s="66">
        <f>+VLOOKUP(IJ$5,'Liste matières'!$A$7:$D$156,4,0)*CO156</f>
        <v>0</v>
      </c>
      <c r="IK156" s="66">
        <f>+VLOOKUP(IK$5,'Liste matières'!$A$7:$D$156,4,0)*CP156</f>
        <v>0</v>
      </c>
      <c r="IL156" s="66">
        <f>+VLOOKUP(IL$5,'Liste matières'!$A$7:$D$156,4,0)*CQ156</f>
        <v>0</v>
      </c>
      <c r="IM156" s="66">
        <f>+VLOOKUP(IM$5,'Liste matières'!$A$7:$D$156,4,0)*CR156</f>
        <v>0</v>
      </c>
      <c r="IN156" s="66">
        <f>+VLOOKUP(IN$5,'Liste matières'!$A$7:$D$156,4,0)*CS156</f>
        <v>0</v>
      </c>
      <c r="IO156" s="66">
        <f>+VLOOKUP(IO$5,'Liste matières'!$A$7:$D$156,4,0)*CT156</f>
        <v>0</v>
      </c>
      <c r="IP156" s="66">
        <f>+VLOOKUP(IP$5,'Liste matières'!$A$7:$D$156,4,0)*CU156</f>
        <v>0</v>
      </c>
      <c r="IQ156" s="66">
        <f>+VLOOKUP(IQ$5,'Liste matières'!$A$7:$D$156,4,0)*CV156</f>
        <v>0</v>
      </c>
      <c r="IR156" s="66">
        <f>+VLOOKUP(IR$5,'Liste matières'!$A$7:$D$156,4,0)*CW156</f>
        <v>0</v>
      </c>
      <c r="IS156" s="66">
        <f>+VLOOKUP(IS$5,'Liste matières'!$A$7:$D$156,4,0)*CX156</f>
        <v>0</v>
      </c>
      <c r="IT156" s="66">
        <f>+VLOOKUP(IT$5,'Liste matières'!$A$7:$D$156,4,0)*CY156</f>
        <v>0</v>
      </c>
      <c r="IU156" s="66">
        <f>+VLOOKUP(IU$5,'Liste matières'!$A$7:$D$156,4,0)*CZ156</f>
        <v>0</v>
      </c>
      <c r="IV156" s="66">
        <f>+VLOOKUP(IV$5,'Liste matières'!$A$7:$D$156,4,0)*DA156</f>
        <v>0</v>
      </c>
      <c r="IW156" s="66">
        <f>+VLOOKUP(IW$5,'Liste matières'!$A$7:$D$156,4,0)*DB156</f>
        <v>0</v>
      </c>
      <c r="IX156" s="66">
        <f>+VLOOKUP(IX$5,'Liste matières'!$A$7:$D$156,4,0)*DC156</f>
        <v>0</v>
      </c>
      <c r="IY156" s="66">
        <f>+VLOOKUP(IY$5,'Liste matières'!$A$7:$D$156,4,0)*DD156</f>
        <v>0</v>
      </c>
      <c r="IZ156" s="66">
        <f>+VLOOKUP(IZ$5,'Liste matières'!$A$7:$D$156,4,0)*DE156</f>
        <v>0</v>
      </c>
      <c r="JA156" s="66">
        <f>+VLOOKUP(JA$5,'Liste matières'!$A$7:$D$156,4,0)*DF156</f>
        <v>0</v>
      </c>
      <c r="JB156" s="66">
        <f>+VLOOKUP(JB$5,'Liste matières'!$A$7:$D$156,4,0)*DG156</f>
        <v>0</v>
      </c>
      <c r="JC156" s="66">
        <f>+VLOOKUP(JC$5,'Liste matières'!$A$7:$D$156,4,0)*DH156</f>
        <v>0</v>
      </c>
      <c r="JD156" s="66">
        <f>+VLOOKUP(JD$5,'Liste matières'!$A$7:$D$156,4,0)*DI156</f>
        <v>0</v>
      </c>
      <c r="JE156" s="66">
        <f>+VLOOKUP(JE$5,'Liste matières'!$A$7:$D$156,4,0)*DJ156</f>
        <v>0</v>
      </c>
      <c r="JF156" s="66">
        <f>+VLOOKUP(JF$5,'Liste matières'!$A$7:$D$156,4,0)*DK156</f>
        <v>0</v>
      </c>
      <c r="JG156" s="66">
        <f>+VLOOKUP(JG$5,'Liste matières'!$A$7:$D$156,4,0)*DL156</f>
        <v>0</v>
      </c>
      <c r="JH156" s="66">
        <f>+VLOOKUP(JH$5,'Liste matières'!$A$7:$D$156,4,0)*DM156</f>
        <v>0</v>
      </c>
      <c r="JI156" s="66">
        <f>+VLOOKUP(JI$5,'Liste matières'!$A$7:$D$156,4,0)*DN156</f>
        <v>0</v>
      </c>
      <c r="JJ156" s="66">
        <f>+VLOOKUP(JJ$5,'Liste matières'!$A$7:$D$156,4,0)*DO156</f>
        <v>0</v>
      </c>
      <c r="JK156" s="66">
        <f>+VLOOKUP(JK$5,'Liste matières'!$A$7:$D$156,4,0)*DP156</f>
        <v>0</v>
      </c>
      <c r="JL156" s="66">
        <f>+VLOOKUP(JL$5,'Liste matières'!$A$7:$D$156,4,0)*DQ156</f>
        <v>0</v>
      </c>
      <c r="JM156" s="66">
        <f>+VLOOKUP(JM$5,'Liste matières'!$A$7:$D$156,4,0)*DR156</f>
        <v>0</v>
      </c>
      <c r="JN156" s="66">
        <f>+VLOOKUP(JN$5,'Liste matières'!$A$7:$D$156,4,0)*DS156</f>
        <v>0</v>
      </c>
      <c r="JO156" s="66">
        <f>+VLOOKUP(JO$5,'Liste matières'!$A$7:$D$156,4,0)*DT156</f>
        <v>0</v>
      </c>
      <c r="JP156" s="66">
        <f>+VLOOKUP(JP$5,'Liste matières'!$A$7:$D$156,4,0)*DU156</f>
        <v>0</v>
      </c>
      <c r="JQ156" s="66">
        <f>+VLOOKUP(JQ$5,'Liste matières'!$A$7:$D$156,4,0)*DV156</f>
        <v>0</v>
      </c>
      <c r="JR156" s="66">
        <f>+VLOOKUP(JR$5,'Liste matières'!$A$7:$D$156,4,0)*DW156</f>
        <v>0</v>
      </c>
      <c r="JS156" s="66">
        <f>+VLOOKUP(JS$5,'Liste matières'!$A$7:$D$156,4,0)*DX156</f>
        <v>0</v>
      </c>
      <c r="JT156" s="66">
        <f>+VLOOKUP(JT$5,'Liste matières'!$A$7:$D$156,4,0)*DY156</f>
        <v>0</v>
      </c>
      <c r="JU156" s="66">
        <f>+VLOOKUP(JU$5,'Liste matières'!$A$7:$D$156,4,0)*DZ156</f>
        <v>0</v>
      </c>
      <c r="JV156" s="66">
        <f>+VLOOKUP(JV$5,'Liste matières'!$A$7:$D$156,4,0)*EA156</f>
        <v>0</v>
      </c>
      <c r="JW156" s="66">
        <f>+VLOOKUP(JW$5,'Liste matières'!$A$7:$D$156,4,0)*EB156</f>
        <v>0</v>
      </c>
      <c r="JX156" s="66">
        <f>+VLOOKUP(JX$5,'Liste matières'!$A$7:$D$156,4,0)*EC156</f>
        <v>0</v>
      </c>
      <c r="JY156" s="66">
        <f>+VLOOKUP(JY$5,'Liste matières'!$A$7:$D$156,4,0)*ED156</f>
        <v>0</v>
      </c>
      <c r="JZ156" s="66">
        <f>+VLOOKUP(JZ$5,'Liste matières'!$A$7:$D$156,4,0)*EE156</f>
        <v>0</v>
      </c>
      <c r="KA156" s="66">
        <f>+VLOOKUP(KA$5,'Liste matières'!$A$7:$D$156,4,0)*EF156</f>
        <v>0</v>
      </c>
      <c r="KB156" s="66">
        <f>+VLOOKUP(KB$5,'Liste matières'!$A$7:$D$156,4,0)*EG156</f>
        <v>0</v>
      </c>
      <c r="KC156" s="66">
        <f>+VLOOKUP(KC$5,'Liste matières'!$A$7:$D$156,4,0)*EH156</f>
        <v>0</v>
      </c>
      <c r="KD156" s="66">
        <f>+VLOOKUP(KD$5,'Liste matières'!$A$7:$D$156,4,0)*EI156</f>
        <v>0</v>
      </c>
      <c r="KE156" s="66">
        <f>+VLOOKUP(KE$5,'Liste matières'!$A$7:$D$156,4,0)*EJ156</f>
        <v>0</v>
      </c>
      <c r="KF156" s="66">
        <f>+VLOOKUP(KF$5,'Liste matières'!$A$7:$D$156,4,0)*EK156</f>
        <v>0</v>
      </c>
      <c r="KG156" s="66">
        <f>+VLOOKUP(KG$5,'Liste matières'!$A$7:$D$156,4,0)*EL156</f>
        <v>0</v>
      </c>
      <c r="KH156" s="66">
        <f>+VLOOKUP(KH$5,'Liste matières'!$A$7:$D$156,4,0)*EM156</f>
        <v>0</v>
      </c>
      <c r="KI156" s="66">
        <f>+VLOOKUP(KI$5,'Liste matières'!$A$7:$D$156,4,0)*EN156</f>
        <v>0</v>
      </c>
      <c r="KJ156" s="66">
        <f>+VLOOKUP(KJ$5,'Liste matières'!$A$7:$D$156,4,0)*EO156</f>
        <v>0</v>
      </c>
      <c r="KK156" s="66">
        <f>+VLOOKUP(KK$5,'Liste matières'!$A$7:$D$156,4,0)*EP156</f>
        <v>0</v>
      </c>
      <c r="KL156" s="66">
        <f>+VLOOKUP(KL$5,'Liste matières'!$A$7:$D$156,4,0)*EQ156</f>
        <v>0</v>
      </c>
      <c r="KM156" s="66">
        <f>+VLOOKUP(KM$5,'Liste matières'!$A$7:$D$156,4,0)*ER156</f>
        <v>0</v>
      </c>
      <c r="KN156" s="66">
        <f>+VLOOKUP(KN$5,'Liste matières'!$A$7:$D$156,4,0)*ES156</f>
        <v>0</v>
      </c>
      <c r="KO156" s="66">
        <f>+VLOOKUP(KO$5,'Liste matières'!$A$7:$D$156,4,0)*ET156</f>
        <v>0</v>
      </c>
      <c r="KP156" s="66">
        <f>+VLOOKUP(KP$5,'Liste matières'!$A$7:$D$156,4,0)*EU156</f>
        <v>0</v>
      </c>
      <c r="KQ156" s="66">
        <f>+VLOOKUP(KQ$5,'Liste matières'!$A$7:$D$156,4,0)*EV156</f>
        <v>0</v>
      </c>
      <c r="KR156" s="66">
        <f>+VLOOKUP(KR$5,'Liste matières'!$A$7:$D$156,4,0)*EW156</f>
        <v>0</v>
      </c>
      <c r="KS156" s="66">
        <f>+VLOOKUP(KS$5,'Liste matières'!$A$7:$D$156,4,0)*EX156</f>
        <v>0</v>
      </c>
      <c r="KU156" s="65">
        <f t="shared" si="2"/>
        <v>0</v>
      </c>
    </row>
  </sheetData>
  <sheetProtection algorithmName="SHA-512" hashValue="4rOjX4CH7SCDWKM+9wQ4H8dcalY3k0nedMH6yRtn6XNjxcOR5MHYZKXCBlwfdajPUQZQddM7jEuiaNQV9xrpGA==" saltValue="TfesICdoDEUBCQTQcdBI3w==" spinCount="100000" sheet="1" objects="1" scenarios="1"/>
  <dataValidations count="2">
    <dataValidation type="decimal" allowBlank="1" showInputMessage="1" showErrorMessage="1" sqref="C7:C156" xr:uid="{D53A7A99-00BB-43E9-815C-2DCCE5EFD8BD}">
      <formula1>0</formula1>
      <formula2>100000000000000000</formula2>
    </dataValidation>
    <dataValidation type="decimal" allowBlank="1" showInputMessage="1" showErrorMessage="1" sqref="E7:EX156" xr:uid="{1DDB9F54-0271-4675-8701-213C9E23E4E2}">
      <formula1>0</formula1>
      <formula2>1E+23</formula2>
    </dataValidation>
  </dataValidation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538F5-9B82-4A2D-B636-62D0FF09E3EC}">
  <sheetPr>
    <pageSetUpPr fitToPage="1"/>
  </sheetPr>
  <dimension ref="A1:FA202"/>
  <sheetViews>
    <sheetView showGridLines="0" zoomScale="110" zoomScaleNormal="110" workbookViewId="0">
      <pane ySplit="6" topLeftCell="A7" activePane="bottomLeft" state="frozen"/>
      <selection pane="bottomLeft" activeCell="A11" sqref="A11"/>
    </sheetView>
  </sheetViews>
  <sheetFormatPr baseColWidth="10" defaultColWidth="11.375" defaultRowHeight="14.55" x14ac:dyDescent="0.25"/>
  <cols>
    <col min="1" max="1" width="17.625" customWidth="1"/>
    <col min="2" max="2" width="19" customWidth="1"/>
    <col min="3" max="3" width="40.375" style="32" customWidth="1"/>
    <col min="4" max="4" width="15.75" style="15" customWidth="1"/>
    <col min="5" max="5" width="1" customWidth="1"/>
    <col min="6" max="6" width="42.875" style="39" customWidth="1"/>
    <col min="7" max="7" width="1.375" customWidth="1"/>
    <col min="8" max="157" width="0" style="36" hidden="1" customWidth="1"/>
  </cols>
  <sheetData>
    <row r="1" spans="1:157" ht="29.1" x14ac:dyDescent="0.25">
      <c r="A1" s="12" t="s">
        <v>355</v>
      </c>
      <c r="F1" s="87" t="s">
        <v>390</v>
      </c>
    </row>
    <row r="2" spans="1:157" ht="18.7" x14ac:dyDescent="0.25">
      <c r="A2" s="13" t="s">
        <v>152</v>
      </c>
    </row>
    <row r="3" spans="1:157" ht="18.7" x14ac:dyDescent="0.25">
      <c r="A3" s="1"/>
    </row>
    <row r="4" spans="1:157" ht="18.7" x14ac:dyDescent="0.3">
      <c r="H4" s="53" t="s">
        <v>327</v>
      </c>
    </row>
    <row r="6" spans="1:157" ht="61.45" customHeight="1" x14ac:dyDescent="0.25">
      <c r="A6" s="4" t="s">
        <v>333</v>
      </c>
      <c r="B6" s="2" t="s">
        <v>356</v>
      </c>
      <c r="C6" s="33" t="s">
        <v>365</v>
      </c>
      <c r="D6" s="42" t="s">
        <v>363</v>
      </c>
      <c r="F6" s="40" t="s">
        <v>315</v>
      </c>
      <c r="H6" s="54" t="s">
        <v>162</v>
      </c>
      <c r="I6" s="54" t="s">
        <v>163</v>
      </c>
      <c r="J6" s="54" t="s">
        <v>164</v>
      </c>
      <c r="K6" s="54" t="s">
        <v>165</v>
      </c>
      <c r="L6" s="54" t="s">
        <v>166</v>
      </c>
      <c r="M6" s="54" t="s">
        <v>167</v>
      </c>
      <c r="N6" s="54" t="s">
        <v>168</v>
      </c>
      <c r="O6" s="54" t="s">
        <v>169</v>
      </c>
      <c r="P6" s="54" t="s">
        <v>170</v>
      </c>
      <c r="Q6" s="54" t="s">
        <v>171</v>
      </c>
      <c r="R6" s="54" t="s">
        <v>172</v>
      </c>
      <c r="S6" s="54" t="s">
        <v>173</v>
      </c>
      <c r="T6" s="54" t="s">
        <v>174</v>
      </c>
      <c r="U6" s="54" t="s">
        <v>175</v>
      </c>
      <c r="V6" s="54" t="s">
        <v>176</v>
      </c>
      <c r="W6" s="54" t="s">
        <v>177</v>
      </c>
      <c r="X6" s="54" t="s">
        <v>178</v>
      </c>
      <c r="Y6" s="54" t="s">
        <v>179</v>
      </c>
      <c r="Z6" s="54" t="s">
        <v>180</v>
      </c>
      <c r="AA6" s="54" t="s">
        <v>181</v>
      </c>
      <c r="AB6" s="54" t="s">
        <v>182</v>
      </c>
      <c r="AC6" s="54" t="s">
        <v>183</v>
      </c>
      <c r="AD6" s="54" t="s">
        <v>184</v>
      </c>
      <c r="AE6" s="54" t="s">
        <v>185</v>
      </c>
      <c r="AF6" s="54" t="s">
        <v>186</v>
      </c>
      <c r="AG6" s="54" t="s">
        <v>187</v>
      </c>
      <c r="AH6" s="54" t="s">
        <v>188</v>
      </c>
      <c r="AI6" s="54" t="s">
        <v>189</v>
      </c>
      <c r="AJ6" s="54" t="s">
        <v>190</v>
      </c>
      <c r="AK6" s="54" t="s">
        <v>191</v>
      </c>
      <c r="AL6" s="54" t="s">
        <v>192</v>
      </c>
      <c r="AM6" s="54" t="s">
        <v>193</v>
      </c>
      <c r="AN6" s="54" t="s">
        <v>194</v>
      </c>
      <c r="AO6" s="54" t="s">
        <v>195</v>
      </c>
      <c r="AP6" s="54" t="s">
        <v>196</v>
      </c>
      <c r="AQ6" s="54" t="s">
        <v>197</v>
      </c>
      <c r="AR6" s="54" t="s">
        <v>198</v>
      </c>
      <c r="AS6" s="54" t="s">
        <v>199</v>
      </c>
      <c r="AT6" s="54" t="s">
        <v>200</v>
      </c>
      <c r="AU6" s="54" t="s">
        <v>201</v>
      </c>
      <c r="AV6" s="54" t="s">
        <v>202</v>
      </c>
      <c r="AW6" s="54" t="s">
        <v>203</v>
      </c>
      <c r="AX6" s="54" t="s">
        <v>204</v>
      </c>
      <c r="AY6" s="54" t="s">
        <v>205</v>
      </c>
      <c r="AZ6" s="54" t="s">
        <v>206</v>
      </c>
      <c r="BA6" s="54" t="s">
        <v>207</v>
      </c>
      <c r="BB6" s="54" t="s">
        <v>208</v>
      </c>
      <c r="BC6" s="54" t="s">
        <v>209</v>
      </c>
      <c r="BD6" s="54" t="s">
        <v>210</v>
      </c>
      <c r="BE6" s="54" t="s">
        <v>211</v>
      </c>
      <c r="BF6" s="54" t="s">
        <v>212</v>
      </c>
      <c r="BG6" s="54" t="s">
        <v>213</v>
      </c>
      <c r="BH6" s="54" t="s">
        <v>214</v>
      </c>
      <c r="BI6" s="54" t="s">
        <v>215</v>
      </c>
      <c r="BJ6" s="54" t="s">
        <v>216</v>
      </c>
      <c r="BK6" s="54" t="s">
        <v>217</v>
      </c>
      <c r="BL6" s="54" t="s">
        <v>218</v>
      </c>
      <c r="BM6" s="54" t="s">
        <v>219</v>
      </c>
      <c r="BN6" s="54" t="s">
        <v>220</v>
      </c>
      <c r="BO6" s="54" t="s">
        <v>221</v>
      </c>
      <c r="BP6" s="54" t="s">
        <v>222</v>
      </c>
      <c r="BQ6" s="54" t="s">
        <v>223</v>
      </c>
      <c r="BR6" s="54" t="s">
        <v>224</v>
      </c>
      <c r="BS6" s="54" t="s">
        <v>225</v>
      </c>
      <c r="BT6" s="54" t="s">
        <v>226</v>
      </c>
      <c r="BU6" s="54" t="s">
        <v>227</v>
      </c>
      <c r="BV6" s="54" t="s">
        <v>228</v>
      </c>
      <c r="BW6" s="54" t="s">
        <v>229</v>
      </c>
      <c r="BX6" s="54" t="s">
        <v>230</v>
      </c>
      <c r="BY6" s="54" t="s">
        <v>231</v>
      </c>
      <c r="BZ6" s="54" t="s">
        <v>232</v>
      </c>
      <c r="CA6" s="54" t="s">
        <v>233</v>
      </c>
      <c r="CB6" s="54" t="s">
        <v>234</v>
      </c>
      <c r="CC6" s="54" t="s">
        <v>235</v>
      </c>
      <c r="CD6" s="54" t="s">
        <v>236</v>
      </c>
      <c r="CE6" s="54" t="s">
        <v>237</v>
      </c>
      <c r="CF6" s="54" t="s">
        <v>238</v>
      </c>
      <c r="CG6" s="54" t="s">
        <v>239</v>
      </c>
      <c r="CH6" s="54" t="s">
        <v>240</v>
      </c>
      <c r="CI6" s="54" t="s">
        <v>241</v>
      </c>
      <c r="CJ6" s="54" t="s">
        <v>242</v>
      </c>
      <c r="CK6" s="54" t="s">
        <v>243</v>
      </c>
      <c r="CL6" s="54" t="s">
        <v>244</v>
      </c>
      <c r="CM6" s="54" t="s">
        <v>245</v>
      </c>
      <c r="CN6" s="54" t="s">
        <v>246</v>
      </c>
      <c r="CO6" s="54" t="s">
        <v>247</v>
      </c>
      <c r="CP6" s="54" t="s">
        <v>248</v>
      </c>
      <c r="CQ6" s="54" t="s">
        <v>249</v>
      </c>
      <c r="CR6" s="54" t="s">
        <v>250</v>
      </c>
      <c r="CS6" s="54" t="s">
        <v>251</v>
      </c>
      <c r="CT6" s="54" t="s">
        <v>252</v>
      </c>
      <c r="CU6" s="54" t="s">
        <v>253</v>
      </c>
      <c r="CV6" s="54" t="s">
        <v>254</v>
      </c>
      <c r="CW6" s="54" t="s">
        <v>255</v>
      </c>
      <c r="CX6" s="54" t="s">
        <v>256</v>
      </c>
      <c r="CY6" s="54" t="s">
        <v>257</v>
      </c>
      <c r="CZ6" s="54" t="s">
        <v>258</v>
      </c>
      <c r="DA6" s="54" t="s">
        <v>259</v>
      </c>
      <c r="DB6" s="54" t="s">
        <v>260</v>
      </c>
      <c r="DC6" s="54" t="s">
        <v>261</v>
      </c>
      <c r="DD6" s="54" t="s">
        <v>262</v>
      </c>
      <c r="DE6" s="54" t="s">
        <v>263</v>
      </c>
      <c r="DF6" s="54" t="s">
        <v>264</v>
      </c>
      <c r="DG6" s="54" t="s">
        <v>265</v>
      </c>
      <c r="DH6" s="54" t="s">
        <v>266</v>
      </c>
      <c r="DI6" s="54" t="s">
        <v>267</v>
      </c>
      <c r="DJ6" s="54" t="s">
        <v>268</v>
      </c>
      <c r="DK6" s="54" t="s">
        <v>269</v>
      </c>
      <c r="DL6" s="54" t="s">
        <v>270</v>
      </c>
      <c r="DM6" s="54" t="s">
        <v>271</v>
      </c>
      <c r="DN6" s="54" t="s">
        <v>272</v>
      </c>
      <c r="DO6" s="54" t="s">
        <v>273</v>
      </c>
      <c r="DP6" s="54" t="s">
        <v>274</v>
      </c>
      <c r="DQ6" s="54" t="s">
        <v>275</v>
      </c>
      <c r="DR6" s="54" t="s">
        <v>276</v>
      </c>
      <c r="DS6" s="54" t="s">
        <v>277</v>
      </c>
      <c r="DT6" s="54" t="s">
        <v>278</v>
      </c>
      <c r="DU6" s="54" t="s">
        <v>279</v>
      </c>
      <c r="DV6" s="54" t="s">
        <v>280</v>
      </c>
      <c r="DW6" s="54" t="s">
        <v>281</v>
      </c>
      <c r="DX6" s="54" t="s">
        <v>282</v>
      </c>
      <c r="DY6" s="54" t="s">
        <v>283</v>
      </c>
      <c r="DZ6" s="54" t="s">
        <v>284</v>
      </c>
      <c r="EA6" s="54" t="s">
        <v>285</v>
      </c>
      <c r="EB6" s="54" t="s">
        <v>286</v>
      </c>
      <c r="EC6" s="54" t="s">
        <v>287</v>
      </c>
      <c r="ED6" s="54" t="s">
        <v>288</v>
      </c>
      <c r="EE6" s="54" t="s">
        <v>289</v>
      </c>
      <c r="EF6" s="54" t="s">
        <v>290</v>
      </c>
      <c r="EG6" s="54" t="s">
        <v>291</v>
      </c>
      <c r="EH6" s="54" t="s">
        <v>292</v>
      </c>
      <c r="EI6" s="54" t="s">
        <v>293</v>
      </c>
      <c r="EJ6" s="54" t="s">
        <v>294</v>
      </c>
      <c r="EK6" s="54" t="s">
        <v>295</v>
      </c>
      <c r="EL6" s="54" t="s">
        <v>296</v>
      </c>
      <c r="EM6" s="54" t="s">
        <v>297</v>
      </c>
      <c r="EN6" s="54" t="s">
        <v>298</v>
      </c>
      <c r="EO6" s="54" t="s">
        <v>299</v>
      </c>
      <c r="EP6" s="54" t="s">
        <v>300</v>
      </c>
      <c r="EQ6" s="54" t="s">
        <v>301</v>
      </c>
      <c r="ER6" s="54" t="s">
        <v>302</v>
      </c>
      <c r="ES6" s="54" t="s">
        <v>303</v>
      </c>
      <c r="ET6" s="54" t="s">
        <v>304</v>
      </c>
      <c r="EU6" s="54" t="s">
        <v>305</v>
      </c>
      <c r="EV6" s="54" t="s">
        <v>306</v>
      </c>
      <c r="EW6" s="54" t="s">
        <v>307</v>
      </c>
      <c r="EX6" s="54" t="s">
        <v>308</v>
      </c>
      <c r="EY6" s="54" t="s">
        <v>309</v>
      </c>
      <c r="EZ6" s="54" t="s">
        <v>310</v>
      </c>
      <c r="FA6" s="54" t="s">
        <v>311</v>
      </c>
    </row>
    <row r="7" spans="1:157" ht="15.1" x14ac:dyDescent="0.25">
      <c r="A7" s="9">
        <v>45075</v>
      </c>
      <c r="B7" s="10" t="s">
        <v>1</v>
      </c>
      <c r="C7" s="34" t="str">
        <f>IF(ISERROR(IF(VLOOKUP(B7,'Liste plats'!$A$7:$B$156,2,0)=0,"",VLOOKUP(B7,'Liste plats'!$A$7:$B$156,2,0))),"",IF(VLOOKUP(B7,'Liste plats'!$A$7:$B$156,2,0)=0,"",VLOOKUP(B7,'Liste plats'!$A$7:$B$156,2,0)))</f>
        <v>Saumon et ses pommes de terre d'automne</v>
      </c>
      <c r="D7" s="18">
        <v>10</v>
      </c>
      <c r="F7" s="41"/>
      <c r="H7" s="45">
        <f>IF(ISERROR(INDEX('Liste plats'!$A$5:$EX$156,MATCH('Journal cuisine'!$B7,'Liste plats'!$A$5:$A$156,0),MATCH(H$6,'Liste plats'!$A$5:$EX$5,0))*$D7),"",INDEX('Liste plats'!$A$5:$EX$156,MATCH('Journal cuisine'!$B7,'Liste plats'!$A$5:$A$156,0),MATCH(H$6,'Liste plats'!$A$5:$EX$5,0))*$D7)</f>
        <v>0</v>
      </c>
      <c r="I7" s="46">
        <f>IF(ISERROR(INDEX('Liste plats'!$A$5:$EX$156,MATCH('Journal cuisine'!$B7,'Liste plats'!$A$5:$A$156,0),MATCH(I$6,'Liste plats'!$A$5:$EX$5,0))*$D7),"",INDEX('Liste plats'!$A$5:$EX$156,MATCH('Journal cuisine'!$B7,'Liste plats'!$A$5:$A$156,0),MATCH(I$6,'Liste plats'!$A$5:$EX$5,0))*$D7)</f>
        <v>2</v>
      </c>
      <c r="J7" s="46">
        <f>IF(ISERROR(INDEX('Liste plats'!$A$5:$EX$156,MATCH('Journal cuisine'!$B7,'Liste plats'!$A$5:$A$156,0),MATCH(J$6,'Liste plats'!$A$5:$EX$5,0))*$D7),"",INDEX('Liste plats'!$A$5:$EX$156,MATCH('Journal cuisine'!$B7,'Liste plats'!$A$5:$A$156,0),MATCH(J$6,'Liste plats'!$A$5:$EX$5,0))*$D7)</f>
        <v>0</v>
      </c>
      <c r="K7" s="46">
        <f>IF(ISERROR(INDEX('Liste plats'!$A$5:$EX$156,MATCH('Journal cuisine'!$B7,'Liste plats'!$A$5:$A$156,0),MATCH(K$6,'Liste plats'!$A$5:$EX$5,0))*$D7),"",INDEX('Liste plats'!$A$5:$EX$156,MATCH('Journal cuisine'!$B7,'Liste plats'!$A$5:$A$156,0),MATCH(K$6,'Liste plats'!$A$5:$EX$5,0))*$D7)</f>
        <v>0</v>
      </c>
      <c r="L7" s="46">
        <f>IF(ISERROR(INDEX('Liste plats'!$A$5:$EX$156,MATCH('Journal cuisine'!$B7,'Liste plats'!$A$5:$A$156,0),MATCH(L$6,'Liste plats'!$A$5:$EX$5,0))*$D7),"",INDEX('Liste plats'!$A$5:$EX$156,MATCH('Journal cuisine'!$B7,'Liste plats'!$A$5:$A$156,0),MATCH(L$6,'Liste plats'!$A$5:$EX$5,0))*$D7)</f>
        <v>0</v>
      </c>
      <c r="M7" s="46">
        <f>IF(ISERROR(INDEX('Liste plats'!$A$5:$EX$156,MATCH('Journal cuisine'!$B7,'Liste plats'!$A$5:$A$156,0),MATCH(M$6,'Liste plats'!$A$5:$EX$5,0))*$D7),"",INDEX('Liste plats'!$A$5:$EX$156,MATCH('Journal cuisine'!$B7,'Liste plats'!$A$5:$A$156,0),MATCH(M$6,'Liste plats'!$A$5:$EX$5,0))*$D7)</f>
        <v>0</v>
      </c>
      <c r="N7" s="46">
        <f>IF(ISERROR(INDEX('Liste plats'!$A$5:$EX$156,MATCH('Journal cuisine'!$B7,'Liste plats'!$A$5:$A$156,0),MATCH(N$6,'Liste plats'!$A$5:$EX$5,0))*$D7),"",INDEX('Liste plats'!$A$5:$EX$156,MATCH('Journal cuisine'!$B7,'Liste plats'!$A$5:$A$156,0),MATCH(N$6,'Liste plats'!$A$5:$EX$5,0))*$D7)</f>
        <v>0</v>
      </c>
      <c r="O7" s="46">
        <f>IF(ISERROR(INDEX('Liste plats'!$A$5:$EX$156,MATCH('Journal cuisine'!$B7,'Liste plats'!$A$5:$A$156,0),MATCH(O$6,'Liste plats'!$A$5:$EX$5,0))*$D7),"",INDEX('Liste plats'!$A$5:$EX$156,MATCH('Journal cuisine'!$B7,'Liste plats'!$A$5:$A$156,0),MATCH(O$6,'Liste plats'!$A$5:$EX$5,0))*$D7)</f>
        <v>0</v>
      </c>
      <c r="P7" s="46">
        <f>IF(ISERROR(INDEX('Liste plats'!$A$5:$EX$156,MATCH('Journal cuisine'!$B7,'Liste plats'!$A$5:$A$156,0),MATCH(P$6,'Liste plats'!$A$5:$EX$5,0))*$D7),"",INDEX('Liste plats'!$A$5:$EX$156,MATCH('Journal cuisine'!$B7,'Liste plats'!$A$5:$A$156,0),MATCH(P$6,'Liste plats'!$A$5:$EX$5,0))*$D7)</f>
        <v>4</v>
      </c>
      <c r="Q7" s="46">
        <f>IF(ISERROR(INDEX('Liste plats'!$A$5:$EX$156,MATCH('Journal cuisine'!$B7,'Liste plats'!$A$5:$A$156,0),MATCH(Q$6,'Liste plats'!$A$5:$EX$5,0))*$D7),"",INDEX('Liste plats'!$A$5:$EX$156,MATCH('Journal cuisine'!$B7,'Liste plats'!$A$5:$A$156,0),MATCH(Q$6,'Liste plats'!$A$5:$EX$5,0))*$D7)</f>
        <v>0.5</v>
      </c>
      <c r="R7" s="46">
        <f>IF(ISERROR(INDEX('Liste plats'!$A$5:$EX$156,MATCH('Journal cuisine'!$B7,'Liste plats'!$A$5:$A$156,0),MATCH(R$6,'Liste plats'!$A$5:$EX$5,0))*$D7),"",INDEX('Liste plats'!$A$5:$EX$156,MATCH('Journal cuisine'!$B7,'Liste plats'!$A$5:$A$156,0),MATCH(R$6,'Liste plats'!$A$5:$EX$5,0))*$D7)</f>
        <v>0</v>
      </c>
      <c r="S7" s="46">
        <f>IF(ISERROR(INDEX('Liste plats'!$A$5:$EX$156,MATCH('Journal cuisine'!$B7,'Liste plats'!$A$5:$A$156,0),MATCH(S$6,'Liste plats'!$A$5:$EX$5,0))*$D7),"",INDEX('Liste plats'!$A$5:$EX$156,MATCH('Journal cuisine'!$B7,'Liste plats'!$A$5:$A$156,0),MATCH(S$6,'Liste plats'!$A$5:$EX$5,0))*$D7)</f>
        <v>0.3</v>
      </c>
      <c r="T7" s="46">
        <f>IF(ISERROR(INDEX('Liste plats'!$A$5:$EX$156,MATCH('Journal cuisine'!$B7,'Liste plats'!$A$5:$A$156,0),MATCH(T$6,'Liste plats'!$A$5:$EX$5,0))*$D7),"",INDEX('Liste plats'!$A$5:$EX$156,MATCH('Journal cuisine'!$B7,'Liste plats'!$A$5:$A$156,0),MATCH(T$6,'Liste plats'!$A$5:$EX$5,0))*$D7)</f>
        <v>0</v>
      </c>
      <c r="U7" s="46">
        <f>IF(ISERROR(INDEX('Liste plats'!$A$5:$EX$156,MATCH('Journal cuisine'!$B7,'Liste plats'!$A$5:$A$156,0),MATCH(U$6,'Liste plats'!$A$5:$EX$5,0))*$D7),"",INDEX('Liste plats'!$A$5:$EX$156,MATCH('Journal cuisine'!$B7,'Liste plats'!$A$5:$A$156,0),MATCH(U$6,'Liste plats'!$A$5:$EX$5,0))*$D7)</f>
        <v>0</v>
      </c>
      <c r="V7" s="46">
        <f>IF(ISERROR(INDEX('Liste plats'!$A$5:$EX$156,MATCH('Journal cuisine'!$B7,'Liste plats'!$A$5:$A$156,0),MATCH(V$6,'Liste plats'!$A$5:$EX$5,0))*$D7),"",INDEX('Liste plats'!$A$5:$EX$156,MATCH('Journal cuisine'!$B7,'Liste plats'!$A$5:$A$156,0),MATCH(V$6,'Liste plats'!$A$5:$EX$5,0))*$D7)</f>
        <v>0.1</v>
      </c>
      <c r="W7" s="46">
        <f>IF(ISERROR(INDEX('Liste plats'!$A$5:$EX$156,MATCH('Journal cuisine'!$B7,'Liste plats'!$A$5:$A$156,0),MATCH(W$6,'Liste plats'!$A$5:$EX$5,0))*$D7),"",INDEX('Liste plats'!$A$5:$EX$156,MATCH('Journal cuisine'!$B7,'Liste plats'!$A$5:$A$156,0),MATCH(W$6,'Liste plats'!$A$5:$EX$5,0))*$D7)</f>
        <v>0</v>
      </c>
      <c r="X7" s="46">
        <f>IF(ISERROR(INDEX('Liste plats'!$A$5:$EX$156,MATCH('Journal cuisine'!$B7,'Liste plats'!$A$5:$A$156,0),MATCH(X$6,'Liste plats'!$A$5:$EX$5,0))*$D7),"",INDEX('Liste plats'!$A$5:$EX$156,MATCH('Journal cuisine'!$B7,'Liste plats'!$A$5:$A$156,0),MATCH(X$6,'Liste plats'!$A$5:$EX$5,0))*$D7)</f>
        <v>0</v>
      </c>
      <c r="Y7" s="46">
        <f>IF(ISERROR(INDEX('Liste plats'!$A$5:$EX$156,MATCH('Journal cuisine'!$B7,'Liste plats'!$A$5:$A$156,0),MATCH(Y$6,'Liste plats'!$A$5:$EX$5,0))*$D7),"",INDEX('Liste plats'!$A$5:$EX$156,MATCH('Journal cuisine'!$B7,'Liste plats'!$A$5:$A$156,0),MATCH(Y$6,'Liste plats'!$A$5:$EX$5,0))*$D7)</f>
        <v>0</v>
      </c>
      <c r="Z7" s="46">
        <f>IF(ISERROR(INDEX('Liste plats'!$A$5:$EX$156,MATCH('Journal cuisine'!$B7,'Liste plats'!$A$5:$A$156,0),MATCH(Z$6,'Liste plats'!$A$5:$EX$5,0))*$D7),"",INDEX('Liste plats'!$A$5:$EX$156,MATCH('Journal cuisine'!$B7,'Liste plats'!$A$5:$A$156,0),MATCH(Z$6,'Liste plats'!$A$5:$EX$5,0))*$D7)</f>
        <v>0</v>
      </c>
      <c r="AA7" s="46">
        <f>IF(ISERROR(INDEX('Liste plats'!$A$5:$EX$156,MATCH('Journal cuisine'!$B7,'Liste plats'!$A$5:$A$156,0),MATCH(AA$6,'Liste plats'!$A$5:$EX$5,0))*$D7),"",INDEX('Liste plats'!$A$5:$EX$156,MATCH('Journal cuisine'!$B7,'Liste plats'!$A$5:$A$156,0),MATCH(AA$6,'Liste plats'!$A$5:$EX$5,0))*$D7)</f>
        <v>0</v>
      </c>
      <c r="AB7" s="46">
        <f>IF(ISERROR(INDEX('Liste plats'!$A$5:$EX$156,MATCH('Journal cuisine'!$B7,'Liste plats'!$A$5:$A$156,0),MATCH(AB$6,'Liste plats'!$A$5:$EX$5,0))*$D7),"",INDEX('Liste plats'!$A$5:$EX$156,MATCH('Journal cuisine'!$B7,'Liste plats'!$A$5:$A$156,0),MATCH(AB$6,'Liste plats'!$A$5:$EX$5,0))*$D7)</f>
        <v>0</v>
      </c>
      <c r="AC7" s="46">
        <f>IF(ISERROR(INDEX('Liste plats'!$A$5:$EX$156,MATCH('Journal cuisine'!$B7,'Liste plats'!$A$5:$A$156,0),MATCH(AC$6,'Liste plats'!$A$5:$EX$5,0))*$D7),"",INDEX('Liste plats'!$A$5:$EX$156,MATCH('Journal cuisine'!$B7,'Liste plats'!$A$5:$A$156,0),MATCH(AC$6,'Liste plats'!$A$5:$EX$5,0))*$D7)</f>
        <v>0</v>
      </c>
      <c r="AD7" s="46">
        <f>IF(ISERROR(INDEX('Liste plats'!$A$5:$EX$156,MATCH('Journal cuisine'!$B7,'Liste plats'!$A$5:$A$156,0),MATCH(AD$6,'Liste plats'!$A$5:$EX$5,0))*$D7),"",INDEX('Liste plats'!$A$5:$EX$156,MATCH('Journal cuisine'!$B7,'Liste plats'!$A$5:$A$156,0),MATCH(AD$6,'Liste plats'!$A$5:$EX$5,0))*$D7)</f>
        <v>0</v>
      </c>
      <c r="AE7" s="46">
        <f>IF(ISERROR(INDEX('Liste plats'!$A$5:$EX$156,MATCH('Journal cuisine'!$B7,'Liste plats'!$A$5:$A$156,0),MATCH(AE$6,'Liste plats'!$A$5:$EX$5,0))*$D7),"",INDEX('Liste plats'!$A$5:$EX$156,MATCH('Journal cuisine'!$B7,'Liste plats'!$A$5:$A$156,0),MATCH(AE$6,'Liste plats'!$A$5:$EX$5,0))*$D7)</f>
        <v>0</v>
      </c>
      <c r="AF7" s="46">
        <f>IF(ISERROR(INDEX('Liste plats'!$A$5:$EX$156,MATCH('Journal cuisine'!$B7,'Liste plats'!$A$5:$A$156,0),MATCH(AF$6,'Liste plats'!$A$5:$EX$5,0))*$D7),"",INDEX('Liste plats'!$A$5:$EX$156,MATCH('Journal cuisine'!$B7,'Liste plats'!$A$5:$A$156,0),MATCH(AF$6,'Liste plats'!$A$5:$EX$5,0))*$D7)</f>
        <v>0</v>
      </c>
      <c r="AG7" s="46">
        <f>IF(ISERROR(INDEX('Liste plats'!$A$5:$EX$156,MATCH('Journal cuisine'!$B7,'Liste plats'!$A$5:$A$156,0),MATCH(AG$6,'Liste plats'!$A$5:$EX$5,0))*$D7),"",INDEX('Liste plats'!$A$5:$EX$156,MATCH('Journal cuisine'!$B7,'Liste plats'!$A$5:$A$156,0),MATCH(AG$6,'Liste plats'!$A$5:$EX$5,0))*$D7)</f>
        <v>0</v>
      </c>
      <c r="AH7" s="46">
        <f>IF(ISERROR(INDEX('Liste plats'!$A$5:$EX$156,MATCH('Journal cuisine'!$B7,'Liste plats'!$A$5:$A$156,0),MATCH(AH$6,'Liste plats'!$A$5:$EX$5,0))*$D7),"",INDEX('Liste plats'!$A$5:$EX$156,MATCH('Journal cuisine'!$B7,'Liste plats'!$A$5:$A$156,0),MATCH(AH$6,'Liste plats'!$A$5:$EX$5,0))*$D7)</f>
        <v>0</v>
      </c>
      <c r="AI7" s="46">
        <f>IF(ISERROR(INDEX('Liste plats'!$A$5:$EX$156,MATCH('Journal cuisine'!$B7,'Liste plats'!$A$5:$A$156,0),MATCH(AI$6,'Liste plats'!$A$5:$EX$5,0))*$D7),"",INDEX('Liste plats'!$A$5:$EX$156,MATCH('Journal cuisine'!$B7,'Liste plats'!$A$5:$A$156,0),MATCH(AI$6,'Liste plats'!$A$5:$EX$5,0))*$D7)</f>
        <v>0</v>
      </c>
      <c r="AJ7" s="46">
        <f>IF(ISERROR(INDEX('Liste plats'!$A$5:$EX$156,MATCH('Journal cuisine'!$B7,'Liste plats'!$A$5:$A$156,0),MATCH(AJ$6,'Liste plats'!$A$5:$EX$5,0))*$D7),"",INDEX('Liste plats'!$A$5:$EX$156,MATCH('Journal cuisine'!$B7,'Liste plats'!$A$5:$A$156,0),MATCH(AJ$6,'Liste plats'!$A$5:$EX$5,0))*$D7)</f>
        <v>0</v>
      </c>
      <c r="AK7" s="46">
        <f>IF(ISERROR(INDEX('Liste plats'!$A$5:$EX$156,MATCH('Journal cuisine'!$B7,'Liste plats'!$A$5:$A$156,0),MATCH(AK$6,'Liste plats'!$A$5:$EX$5,0))*$D7),"",INDEX('Liste plats'!$A$5:$EX$156,MATCH('Journal cuisine'!$B7,'Liste plats'!$A$5:$A$156,0),MATCH(AK$6,'Liste plats'!$A$5:$EX$5,0))*$D7)</f>
        <v>0</v>
      </c>
      <c r="AL7" s="46">
        <f>IF(ISERROR(INDEX('Liste plats'!$A$5:$EX$156,MATCH('Journal cuisine'!$B7,'Liste plats'!$A$5:$A$156,0),MATCH(AL$6,'Liste plats'!$A$5:$EX$5,0))*$D7),"",INDEX('Liste plats'!$A$5:$EX$156,MATCH('Journal cuisine'!$B7,'Liste plats'!$A$5:$A$156,0),MATCH(AL$6,'Liste plats'!$A$5:$EX$5,0))*$D7)</f>
        <v>0</v>
      </c>
      <c r="AM7" s="46">
        <f>IF(ISERROR(INDEX('Liste plats'!$A$5:$EX$156,MATCH('Journal cuisine'!$B7,'Liste plats'!$A$5:$A$156,0),MATCH(AM$6,'Liste plats'!$A$5:$EX$5,0))*$D7),"",INDEX('Liste plats'!$A$5:$EX$156,MATCH('Journal cuisine'!$B7,'Liste plats'!$A$5:$A$156,0),MATCH(AM$6,'Liste plats'!$A$5:$EX$5,0))*$D7)</f>
        <v>0</v>
      </c>
      <c r="AN7" s="46">
        <f>IF(ISERROR(INDEX('Liste plats'!$A$5:$EX$156,MATCH('Journal cuisine'!$B7,'Liste plats'!$A$5:$A$156,0),MATCH(AN$6,'Liste plats'!$A$5:$EX$5,0))*$D7),"",INDEX('Liste plats'!$A$5:$EX$156,MATCH('Journal cuisine'!$B7,'Liste plats'!$A$5:$A$156,0),MATCH(AN$6,'Liste plats'!$A$5:$EX$5,0))*$D7)</f>
        <v>0</v>
      </c>
      <c r="AO7" s="46">
        <f>IF(ISERROR(INDEX('Liste plats'!$A$5:$EX$156,MATCH('Journal cuisine'!$B7,'Liste plats'!$A$5:$A$156,0),MATCH(AO$6,'Liste plats'!$A$5:$EX$5,0))*$D7),"",INDEX('Liste plats'!$A$5:$EX$156,MATCH('Journal cuisine'!$B7,'Liste plats'!$A$5:$A$156,0),MATCH(AO$6,'Liste plats'!$A$5:$EX$5,0))*$D7)</f>
        <v>0</v>
      </c>
      <c r="AP7" s="46">
        <f>IF(ISERROR(INDEX('Liste plats'!$A$5:$EX$156,MATCH('Journal cuisine'!$B7,'Liste plats'!$A$5:$A$156,0),MATCH(AP$6,'Liste plats'!$A$5:$EX$5,0))*$D7),"",INDEX('Liste plats'!$A$5:$EX$156,MATCH('Journal cuisine'!$B7,'Liste plats'!$A$5:$A$156,0),MATCH(AP$6,'Liste plats'!$A$5:$EX$5,0))*$D7)</f>
        <v>0</v>
      </c>
      <c r="AQ7" s="46">
        <f>IF(ISERROR(INDEX('Liste plats'!$A$5:$EX$156,MATCH('Journal cuisine'!$B7,'Liste plats'!$A$5:$A$156,0),MATCH(AQ$6,'Liste plats'!$A$5:$EX$5,0))*$D7),"",INDEX('Liste plats'!$A$5:$EX$156,MATCH('Journal cuisine'!$B7,'Liste plats'!$A$5:$A$156,0),MATCH(AQ$6,'Liste plats'!$A$5:$EX$5,0))*$D7)</f>
        <v>0</v>
      </c>
      <c r="AR7" s="46">
        <f>IF(ISERROR(INDEX('Liste plats'!$A$5:$EX$156,MATCH('Journal cuisine'!$B7,'Liste plats'!$A$5:$A$156,0),MATCH(AR$6,'Liste plats'!$A$5:$EX$5,0))*$D7),"",INDEX('Liste plats'!$A$5:$EX$156,MATCH('Journal cuisine'!$B7,'Liste plats'!$A$5:$A$156,0),MATCH(AR$6,'Liste plats'!$A$5:$EX$5,0))*$D7)</f>
        <v>0</v>
      </c>
      <c r="AS7" s="46">
        <f>IF(ISERROR(INDEX('Liste plats'!$A$5:$EX$156,MATCH('Journal cuisine'!$B7,'Liste plats'!$A$5:$A$156,0),MATCH(AS$6,'Liste plats'!$A$5:$EX$5,0))*$D7),"",INDEX('Liste plats'!$A$5:$EX$156,MATCH('Journal cuisine'!$B7,'Liste plats'!$A$5:$A$156,0),MATCH(AS$6,'Liste plats'!$A$5:$EX$5,0))*$D7)</f>
        <v>0</v>
      </c>
      <c r="AT7" s="46">
        <f>IF(ISERROR(INDEX('Liste plats'!$A$5:$EX$156,MATCH('Journal cuisine'!$B7,'Liste plats'!$A$5:$A$156,0),MATCH(AT$6,'Liste plats'!$A$5:$EX$5,0))*$D7),"",INDEX('Liste plats'!$A$5:$EX$156,MATCH('Journal cuisine'!$B7,'Liste plats'!$A$5:$A$156,0),MATCH(AT$6,'Liste plats'!$A$5:$EX$5,0))*$D7)</f>
        <v>0</v>
      </c>
      <c r="AU7" s="46">
        <f>IF(ISERROR(INDEX('Liste plats'!$A$5:$EX$156,MATCH('Journal cuisine'!$B7,'Liste plats'!$A$5:$A$156,0),MATCH(AU$6,'Liste plats'!$A$5:$EX$5,0))*$D7),"",INDEX('Liste plats'!$A$5:$EX$156,MATCH('Journal cuisine'!$B7,'Liste plats'!$A$5:$A$156,0),MATCH(AU$6,'Liste plats'!$A$5:$EX$5,0))*$D7)</f>
        <v>0</v>
      </c>
      <c r="AV7" s="46">
        <f>IF(ISERROR(INDEX('Liste plats'!$A$5:$EX$156,MATCH('Journal cuisine'!$B7,'Liste plats'!$A$5:$A$156,0),MATCH(AV$6,'Liste plats'!$A$5:$EX$5,0))*$D7),"",INDEX('Liste plats'!$A$5:$EX$156,MATCH('Journal cuisine'!$B7,'Liste plats'!$A$5:$A$156,0),MATCH(AV$6,'Liste plats'!$A$5:$EX$5,0))*$D7)</f>
        <v>0</v>
      </c>
      <c r="AW7" s="46">
        <f>IF(ISERROR(INDEX('Liste plats'!$A$5:$EX$156,MATCH('Journal cuisine'!$B7,'Liste plats'!$A$5:$A$156,0),MATCH(AW$6,'Liste plats'!$A$5:$EX$5,0))*$D7),"",INDEX('Liste plats'!$A$5:$EX$156,MATCH('Journal cuisine'!$B7,'Liste plats'!$A$5:$A$156,0),MATCH(AW$6,'Liste plats'!$A$5:$EX$5,0))*$D7)</f>
        <v>0</v>
      </c>
      <c r="AX7" s="46">
        <f>IF(ISERROR(INDEX('Liste plats'!$A$5:$EX$156,MATCH('Journal cuisine'!$B7,'Liste plats'!$A$5:$A$156,0),MATCH(AX$6,'Liste plats'!$A$5:$EX$5,0))*$D7),"",INDEX('Liste plats'!$A$5:$EX$156,MATCH('Journal cuisine'!$B7,'Liste plats'!$A$5:$A$156,0),MATCH(AX$6,'Liste plats'!$A$5:$EX$5,0))*$D7)</f>
        <v>0</v>
      </c>
      <c r="AY7" s="46">
        <f>IF(ISERROR(INDEX('Liste plats'!$A$5:$EX$156,MATCH('Journal cuisine'!$B7,'Liste plats'!$A$5:$A$156,0),MATCH(AY$6,'Liste plats'!$A$5:$EX$5,0))*$D7),"",INDEX('Liste plats'!$A$5:$EX$156,MATCH('Journal cuisine'!$B7,'Liste plats'!$A$5:$A$156,0),MATCH(AY$6,'Liste plats'!$A$5:$EX$5,0))*$D7)</f>
        <v>0</v>
      </c>
      <c r="AZ7" s="46">
        <f>IF(ISERROR(INDEX('Liste plats'!$A$5:$EX$156,MATCH('Journal cuisine'!$B7,'Liste plats'!$A$5:$A$156,0),MATCH(AZ$6,'Liste plats'!$A$5:$EX$5,0))*$D7),"",INDEX('Liste plats'!$A$5:$EX$156,MATCH('Journal cuisine'!$B7,'Liste plats'!$A$5:$A$156,0),MATCH(AZ$6,'Liste plats'!$A$5:$EX$5,0))*$D7)</f>
        <v>0</v>
      </c>
      <c r="BA7" s="46">
        <f>IF(ISERROR(INDEX('Liste plats'!$A$5:$EX$156,MATCH('Journal cuisine'!$B7,'Liste plats'!$A$5:$A$156,0),MATCH(BA$6,'Liste plats'!$A$5:$EX$5,0))*$D7),"",INDEX('Liste plats'!$A$5:$EX$156,MATCH('Journal cuisine'!$B7,'Liste plats'!$A$5:$A$156,0),MATCH(BA$6,'Liste plats'!$A$5:$EX$5,0))*$D7)</f>
        <v>0</v>
      </c>
      <c r="BB7" s="46">
        <f>IF(ISERROR(INDEX('Liste plats'!$A$5:$EX$156,MATCH('Journal cuisine'!$B7,'Liste plats'!$A$5:$A$156,0),MATCH(BB$6,'Liste plats'!$A$5:$EX$5,0))*$D7),"",INDEX('Liste plats'!$A$5:$EX$156,MATCH('Journal cuisine'!$B7,'Liste plats'!$A$5:$A$156,0),MATCH(BB$6,'Liste plats'!$A$5:$EX$5,0))*$D7)</f>
        <v>0</v>
      </c>
      <c r="BC7" s="46">
        <f>IF(ISERROR(INDEX('Liste plats'!$A$5:$EX$156,MATCH('Journal cuisine'!$B7,'Liste plats'!$A$5:$A$156,0),MATCH(BC$6,'Liste plats'!$A$5:$EX$5,0))*$D7),"",INDEX('Liste plats'!$A$5:$EX$156,MATCH('Journal cuisine'!$B7,'Liste plats'!$A$5:$A$156,0),MATCH(BC$6,'Liste plats'!$A$5:$EX$5,0))*$D7)</f>
        <v>0</v>
      </c>
      <c r="BD7" s="46">
        <f>IF(ISERROR(INDEX('Liste plats'!$A$5:$EX$156,MATCH('Journal cuisine'!$B7,'Liste plats'!$A$5:$A$156,0),MATCH(BD$6,'Liste plats'!$A$5:$EX$5,0))*$D7),"",INDEX('Liste plats'!$A$5:$EX$156,MATCH('Journal cuisine'!$B7,'Liste plats'!$A$5:$A$156,0),MATCH(BD$6,'Liste plats'!$A$5:$EX$5,0))*$D7)</f>
        <v>0</v>
      </c>
      <c r="BE7" s="46">
        <f>IF(ISERROR(INDEX('Liste plats'!$A$5:$EX$156,MATCH('Journal cuisine'!$B7,'Liste plats'!$A$5:$A$156,0),MATCH(BE$6,'Liste plats'!$A$5:$EX$5,0))*$D7),"",INDEX('Liste plats'!$A$5:$EX$156,MATCH('Journal cuisine'!$B7,'Liste plats'!$A$5:$A$156,0),MATCH(BE$6,'Liste plats'!$A$5:$EX$5,0))*$D7)</f>
        <v>0</v>
      </c>
      <c r="BF7" s="46">
        <f>IF(ISERROR(INDEX('Liste plats'!$A$5:$EX$156,MATCH('Journal cuisine'!$B7,'Liste plats'!$A$5:$A$156,0),MATCH(BF$6,'Liste plats'!$A$5:$EX$5,0))*$D7),"",INDEX('Liste plats'!$A$5:$EX$156,MATCH('Journal cuisine'!$B7,'Liste plats'!$A$5:$A$156,0),MATCH(BF$6,'Liste plats'!$A$5:$EX$5,0))*$D7)</f>
        <v>0</v>
      </c>
      <c r="BG7" s="46">
        <f>IF(ISERROR(INDEX('Liste plats'!$A$5:$EX$156,MATCH('Journal cuisine'!$B7,'Liste plats'!$A$5:$A$156,0),MATCH(BG$6,'Liste plats'!$A$5:$EX$5,0))*$D7),"",INDEX('Liste plats'!$A$5:$EX$156,MATCH('Journal cuisine'!$B7,'Liste plats'!$A$5:$A$156,0),MATCH(BG$6,'Liste plats'!$A$5:$EX$5,0))*$D7)</f>
        <v>0</v>
      </c>
      <c r="BH7" s="46">
        <f>IF(ISERROR(INDEX('Liste plats'!$A$5:$EX$156,MATCH('Journal cuisine'!$B7,'Liste plats'!$A$5:$A$156,0),MATCH(BH$6,'Liste plats'!$A$5:$EX$5,0))*$D7),"",INDEX('Liste plats'!$A$5:$EX$156,MATCH('Journal cuisine'!$B7,'Liste plats'!$A$5:$A$156,0),MATCH(BH$6,'Liste plats'!$A$5:$EX$5,0))*$D7)</f>
        <v>0</v>
      </c>
      <c r="BI7" s="46">
        <f>IF(ISERROR(INDEX('Liste plats'!$A$5:$EX$156,MATCH('Journal cuisine'!$B7,'Liste plats'!$A$5:$A$156,0),MATCH(BI$6,'Liste plats'!$A$5:$EX$5,0))*$D7),"",INDEX('Liste plats'!$A$5:$EX$156,MATCH('Journal cuisine'!$B7,'Liste plats'!$A$5:$A$156,0),MATCH(BI$6,'Liste plats'!$A$5:$EX$5,0))*$D7)</f>
        <v>0</v>
      </c>
      <c r="BJ7" s="46">
        <f>IF(ISERROR(INDEX('Liste plats'!$A$5:$EX$156,MATCH('Journal cuisine'!$B7,'Liste plats'!$A$5:$A$156,0),MATCH(BJ$6,'Liste plats'!$A$5:$EX$5,0))*$D7),"",INDEX('Liste plats'!$A$5:$EX$156,MATCH('Journal cuisine'!$B7,'Liste plats'!$A$5:$A$156,0),MATCH(BJ$6,'Liste plats'!$A$5:$EX$5,0))*$D7)</f>
        <v>0</v>
      </c>
      <c r="BK7" s="46">
        <f>IF(ISERROR(INDEX('Liste plats'!$A$5:$EX$156,MATCH('Journal cuisine'!$B7,'Liste plats'!$A$5:$A$156,0),MATCH(BK$6,'Liste plats'!$A$5:$EX$5,0))*$D7),"",INDEX('Liste plats'!$A$5:$EX$156,MATCH('Journal cuisine'!$B7,'Liste plats'!$A$5:$A$156,0),MATCH(BK$6,'Liste plats'!$A$5:$EX$5,0))*$D7)</f>
        <v>0</v>
      </c>
      <c r="BL7" s="46">
        <f>IF(ISERROR(INDEX('Liste plats'!$A$5:$EX$156,MATCH('Journal cuisine'!$B7,'Liste plats'!$A$5:$A$156,0),MATCH(BL$6,'Liste plats'!$A$5:$EX$5,0))*$D7),"",INDEX('Liste plats'!$A$5:$EX$156,MATCH('Journal cuisine'!$B7,'Liste plats'!$A$5:$A$156,0),MATCH(BL$6,'Liste plats'!$A$5:$EX$5,0))*$D7)</f>
        <v>0</v>
      </c>
      <c r="BM7" s="46">
        <f>IF(ISERROR(INDEX('Liste plats'!$A$5:$EX$156,MATCH('Journal cuisine'!$B7,'Liste plats'!$A$5:$A$156,0),MATCH(BM$6,'Liste plats'!$A$5:$EX$5,0))*$D7),"",INDEX('Liste plats'!$A$5:$EX$156,MATCH('Journal cuisine'!$B7,'Liste plats'!$A$5:$A$156,0),MATCH(BM$6,'Liste plats'!$A$5:$EX$5,0))*$D7)</f>
        <v>0</v>
      </c>
      <c r="BN7" s="46">
        <f>IF(ISERROR(INDEX('Liste plats'!$A$5:$EX$156,MATCH('Journal cuisine'!$B7,'Liste plats'!$A$5:$A$156,0),MATCH(BN$6,'Liste plats'!$A$5:$EX$5,0))*$D7),"",INDEX('Liste plats'!$A$5:$EX$156,MATCH('Journal cuisine'!$B7,'Liste plats'!$A$5:$A$156,0),MATCH(BN$6,'Liste plats'!$A$5:$EX$5,0))*$D7)</f>
        <v>0</v>
      </c>
      <c r="BO7" s="46">
        <f>IF(ISERROR(INDEX('Liste plats'!$A$5:$EX$156,MATCH('Journal cuisine'!$B7,'Liste plats'!$A$5:$A$156,0),MATCH(BO$6,'Liste plats'!$A$5:$EX$5,0))*$D7),"",INDEX('Liste plats'!$A$5:$EX$156,MATCH('Journal cuisine'!$B7,'Liste plats'!$A$5:$A$156,0),MATCH(BO$6,'Liste plats'!$A$5:$EX$5,0))*$D7)</f>
        <v>0</v>
      </c>
      <c r="BP7" s="46">
        <f>IF(ISERROR(INDEX('Liste plats'!$A$5:$EX$156,MATCH('Journal cuisine'!$B7,'Liste plats'!$A$5:$A$156,0),MATCH(BP$6,'Liste plats'!$A$5:$EX$5,0))*$D7),"",INDEX('Liste plats'!$A$5:$EX$156,MATCH('Journal cuisine'!$B7,'Liste plats'!$A$5:$A$156,0),MATCH(BP$6,'Liste plats'!$A$5:$EX$5,0))*$D7)</f>
        <v>0</v>
      </c>
      <c r="BQ7" s="46">
        <f>IF(ISERROR(INDEX('Liste plats'!$A$5:$EX$156,MATCH('Journal cuisine'!$B7,'Liste plats'!$A$5:$A$156,0),MATCH(BQ$6,'Liste plats'!$A$5:$EX$5,0))*$D7),"",INDEX('Liste plats'!$A$5:$EX$156,MATCH('Journal cuisine'!$B7,'Liste plats'!$A$5:$A$156,0),MATCH(BQ$6,'Liste plats'!$A$5:$EX$5,0))*$D7)</f>
        <v>0</v>
      </c>
      <c r="BR7" s="46">
        <f>IF(ISERROR(INDEX('Liste plats'!$A$5:$EX$156,MATCH('Journal cuisine'!$B7,'Liste plats'!$A$5:$A$156,0),MATCH(BR$6,'Liste plats'!$A$5:$EX$5,0))*$D7),"",INDEX('Liste plats'!$A$5:$EX$156,MATCH('Journal cuisine'!$B7,'Liste plats'!$A$5:$A$156,0),MATCH(BR$6,'Liste plats'!$A$5:$EX$5,0))*$D7)</f>
        <v>0</v>
      </c>
      <c r="BS7" s="46">
        <f>IF(ISERROR(INDEX('Liste plats'!$A$5:$EX$156,MATCH('Journal cuisine'!$B7,'Liste plats'!$A$5:$A$156,0),MATCH(BS$6,'Liste plats'!$A$5:$EX$5,0))*$D7),"",INDEX('Liste plats'!$A$5:$EX$156,MATCH('Journal cuisine'!$B7,'Liste plats'!$A$5:$A$156,0),MATCH(BS$6,'Liste plats'!$A$5:$EX$5,0))*$D7)</f>
        <v>0</v>
      </c>
      <c r="BT7" s="46">
        <f>IF(ISERROR(INDEX('Liste plats'!$A$5:$EX$156,MATCH('Journal cuisine'!$B7,'Liste plats'!$A$5:$A$156,0),MATCH(BT$6,'Liste plats'!$A$5:$EX$5,0))*$D7),"",INDEX('Liste plats'!$A$5:$EX$156,MATCH('Journal cuisine'!$B7,'Liste plats'!$A$5:$A$156,0),MATCH(BT$6,'Liste plats'!$A$5:$EX$5,0))*$D7)</f>
        <v>0</v>
      </c>
      <c r="BU7" s="46">
        <f>IF(ISERROR(INDEX('Liste plats'!$A$5:$EX$156,MATCH('Journal cuisine'!$B7,'Liste plats'!$A$5:$A$156,0),MATCH(BU$6,'Liste plats'!$A$5:$EX$5,0))*$D7),"",INDEX('Liste plats'!$A$5:$EX$156,MATCH('Journal cuisine'!$B7,'Liste plats'!$A$5:$A$156,0),MATCH(BU$6,'Liste plats'!$A$5:$EX$5,0))*$D7)</f>
        <v>0</v>
      </c>
      <c r="BV7" s="46">
        <f>IF(ISERROR(INDEX('Liste plats'!$A$5:$EX$156,MATCH('Journal cuisine'!$B7,'Liste plats'!$A$5:$A$156,0),MATCH(BV$6,'Liste plats'!$A$5:$EX$5,0))*$D7),"",INDEX('Liste plats'!$A$5:$EX$156,MATCH('Journal cuisine'!$B7,'Liste plats'!$A$5:$A$156,0),MATCH(BV$6,'Liste plats'!$A$5:$EX$5,0))*$D7)</f>
        <v>0</v>
      </c>
      <c r="BW7" s="46">
        <f>IF(ISERROR(INDEX('Liste plats'!$A$5:$EX$156,MATCH('Journal cuisine'!$B7,'Liste plats'!$A$5:$A$156,0),MATCH(BW$6,'Liste plats'!$A$5:$EX$5,0))*$D7),"",INDEX('Liste plats'!$A$5:$EX$156,MATCH('Journal cuisine'!$B7,'Liste plats'!$A$5:$A$156,0),MATCH(BW$6,'Liste plats'!$A$5:$EX$5,0))*$D7)</f>
        <v>0</v>
      </c>
      <c r="BX7" s="46">
        <f>IF(ISERROR(INDEX('Liste plats'!$A$5:$EX$156,MATCH('Journal cuisine'!$B7,'Liste plats'!$A$5:$A$156,0),MATCH(BX$6,'Liste plats'!$A$5:$EX$5,0))*$D7),"",INDEX('Liste plats'!$A$5:$EX$156,MATCH('Journal cuisine'!$B7,'Liste plats'!$A$5:$A$156,0),MATCH(BX$6,'Liste plats'!$A$5:$EX$5,0))*$D7)</f>
        <v>0</v>
      </c>
      <c r="BY7" s="46">
        <f>IF(ISERROR(INDEX('Liste plats'!$A$5:$EX$156,MATCH('Journal cuisine'!$B7,'Liste plats'!$A$5:$A$156,0),MATCH(BY$6,'Liste plats'!$A$5:$EX$5,0))*$D7),"",INDEX('Liste plats'!$A$5:$EX$156,MATCH('Journal cuisine'!$B7,'Liste plats'!$A$5:$A$156,0),MATCH(BY$6,'Liste plats'!$A$5:$EX$5,0))*$D7)</f>
        <v>0</v>
      </c>
      <c r="BZ7" s="46">
        <f>IF(ISERROR(INDEX('Liste plats'!$A$5:$EX$156,MATCH('Journal cuisine'!$B7,'Liste plats'!$A$5:$A$156,0),MATCH(BZ$6,'Liste plats'!$A$5:$EX$5,0))*$D7),"",INDEX('Liste plats'!$A$5:$EX$156,MATCH('Journal cuisine'!$B7,'Liste plats'!$A$5:$A$156,0),MATCH(BZ$6,'Liste plats'!$A$5:$EX$5,0))*$D7)</f>
        <v>0</v>
      </c>
      <c r="CA7" s="46">
        <f>IF(ISERROR(INDEX('Liste plats'!$A$5:$EX$156,MATCH('Journal cuisine'!$B7,'Liste plats'!$A$5:$A$156,0),MATCH(CA$6,'Liste plats'!$A$5:$EX$5,0))*$D7),"",INDEX('Liste plats'!$A$5:$EX$156,MATCH('Journal cuisine'!$B7,'Liste plats'!$A$5:$A$156,0),MATCH(CA$6,'Liste plats'!$A$5:$EX$5,0))*$D7)</f>
        <v>0</v>
      </c>
      <c r="CB7" s="46">
        <f>IF(ISERROR(INDEX('Liste plats'!$A$5:$EX$156,MATCH('Journal cuisine'!$B7,'Liste plats'!$A$5:$A$156,0),MATCH(CB$6,'Liste plats'!$A$5:$EX$5,0))*$D7),"",INDEX('Liste plats'!$A$5:$EX$156,MATCH('Journal cuisine'!$B7,'Liste plats'!$A$5:$A$156,0),MATCH(CB$6,'Liste plats'!$A$5:$EX$5,0))*$D7)</f>
        <v>0</v>
      </c>
      <c r="CC7" s="46">
        <f>IF(ISERROR(INDEX('Liste plats'!$A$5:$EX$156,MATCH('Journal cuisine'!$B7,'Liste plats'!$A$5:$A$156,0),MATCH(CC$6,'Liste plats'!$A$5:$EX$5,0))*$D7),"",INDEX('Liste plats'!$A$5:$EX$156,MATCH('Journal cuisine'!$B7,'Liste plats'!$A$5:$A$156,0),MATCH(CC$6,'Liste plats'!$A$5:$EX$5,0))*$D7)</f>
        <v>0</v>
      </c>
      <c r="CD7" s="46">
        <f>IF(ISERROR(INDEX('Liste plats'!$A$5:$EX$156,MATCH('Journal cuisine'!$B7,'Liste plats'!$A$5:$A$156,0),MATCH(CD$6,'Liste plats'!$A$5:$EX$5,0))*$D7),"",INDEX('Liste plats'!$A$5:$EX$156,MATCH('Journal cuisine'!$B7,'Liste plats'!$A$5:$A$156,0),MATCH(CD$6,'Liste plats'!$A$5:$EX$5,0))*$D7)</f>
        <v>0</v>
      </c>
      <c r="CE7" s="46">
        <f>IF(ISERROR(INDEX('Liste plats'!$A$5:$EX$156,MATCH('Journal cuisine'!$B7,'Liste plats'!$A$5:$A$156,0),MATCH(CE$6,'Liste plats'!$A$5:$EX$5,0))*$D7),"",INDEX('Liste plats'!$A$5:$EX$156,MATCH('Journal cuisine'!$B7,'Liste plats'!$A$5:$A$156,0),MATCH(CE$6,'Liste plats'!$A$5:$EX$5,0))*$D7)</f>
        <v>0</v>
      </c>
      <c r="CF7" s="46">
        <f>IF(ISERROR(INDEX('Liste plats'!$A$5:$EX$156,MATCH('Journal cuisine'!$B7,'Liste plats'!$A$5:$A$156,0),MATCH(CF$6,'Liste plats'!$A$5:$EX$5,0))*$D7),"",INDEX('Liste plats'!$A$5:$EX$156,MATCH('Journal cuisine'!$B7,'Liste plats'!$A$5:$A$156,0),MATCH(CF$6,'Liste plats'!$A$5:$EX$5,0))*$D7)</f>
        <v>0</v>
      </c>
      <c r="CG7" s="46">
        <f>IF(ISERROR(INDEX('Liste plats'!$A$5:$EX$156,MATCH('Journal cuisine'!$B7,'Liste plats'!$A$5:$A$156,0),MATCH(CG$6,'Liste plats'!$A$5:$EX$5,0))*$D7),"",INDEX('Liste plats'!$A$5:$EX$156,MATCH('Journal cuisine'!$B7,'Liste plats'!$A$5:$A$156,0),MATCH(CG$6,'Liste plats'!$A$5:$EX$5,0))*$D7)</f>
        <v>0</v>
      </c>
      <c r="CH7" s="46">
        <f>IF(ISERROR(INDEX('Liste plats'!$A$5:$EX$156,MATCH('Journal cuisine'!$B7,'Liste plats'!$A$5:$A$156,0),MATCH(CH$6,'Liste plats'!$A$5:$EX$5,0))*$D7),"",INDEX('Liste plats'!$A$5:$EX$156,MATCH('Journal cuisine'!$B7,'Liste plats'!$A$5:$A$156,0),MATCH(CH$6,'Liste plats'!$A$5:$EX$5,0))*$D7)</f>
        <v>0</v>
      </c>
      <c r="CI7" s="46">
        <f>IF(ISERROR(INDEX('Liste plats'!$A$5:$EX$156,MATCH('Journal cuisine'!$B7,'Liste plats'!$A$5:$A$156,0),MATCH(CI$6,'Liste plats'!$A$5:$EX$5,0))*$D7),"",INDEX('Liste plats'!$A$5:$EX$156,MATCH('Journal cuisine'!$B7,'Liste plats'!$A$5:$A$156,0),MATCH(CI$6,'Liste plats'!$A$5:$EX$5,0))*$D7)</f>
        <v>0</v>
      </c>
      <c r="CJ7" s="46">
        <f>IF(ISERROR(INDEX('Liste plats'!$A$5:$EX$156,MATCH('Journal cuisine'!$B7,'Liste plats'!$A$5:$A$156,0),MATCH(CJ$6,'Liste plats'!$A$5:$EX$5,0))*$D7),"",INDEX('Liste plats'!$A$5:$EX$156,MATCH('Journal cuisine'!$B7,'Liste plats'!$A$5:$A$156,0),MATCH(CJ$6,'Liste plats'!$A$5:$EX$5,0))*$D7)</f>
        <v>0</v>
      </c>
      <c r="CK7" s="46">
        <f>IF(ISERROR(INDEX('Liste plats'!$A$5:$EX$156,MATCH('Journal cuisine'!$B7,'Liste plats'!$A$5:$A$156,0),MATCH(CK$6,'Liste plats'!$A$5:$EX$5,0))*$D7),"",INDEX('Liste plats'!$A$5:$EX$156,MATCH('Journal cuisine'!$B7,'Liste plats'!$A$5:$A$156,0),MATCH(CK$6,'Liste plats'!$A$5:$EX$5,0))*$D7)</f>
        <v>0</v>
      </c>
      <c r="CL7" s="46">
        <f>IF(ISERROR(INDEX('Liste plats'!$A$5:$EX$156,MATCH('Journal cuisine'!$B7,'Liste plats'!$A$5:$A$156,0),MATCH(CL$6,'Liste plats'!$A$5:$EX$5,0))*$D7),"",INDEX('Liste plats'!$A$5:$EX$156,MATCH('Journal cuisine'!$B7,'Liste plats'!$A$5:$A$156,0),MATCH(CL$6,'Liste plats'!$A$5:$EX$5,0))*$D7)</f>
        <v>0</v>
      </c>
      <c r="CM7" s="46">
        <f>IF(ISERROR(INDEX('Liste plats'!$A$5:$EX$156,MATCH('Journal cuisine'!$B7,'Liste plats'!$A$5:$A$156,0),MATCH(CM$6,'Liste plats'!$A$5:$EX$5,0))*$D7),"",INDEX('Liste plats'!$A$5:$EX$156,MATCH('Journal cuisine'!$B7,'Liste plats'!$A$5:$A$156,0),MATCH(CM$6,'Liste plats'!$A$5:$EX$5,0))*$D7)</f>
        <v>0</v>
      </c>
      <c r="CN7" s="46">
        <f>IF(ISERROR(INDEX('Liste plats'!$A$5:$EX$156,MATCH('Journal cuisine'!$B7,'Liste plats'!$A$5:$A$156,0),MATCH(CN$6,'Liste plats'!$A$5:$EX$5,0))*$D7),"",INDEX('Liste plats'!$A$5:$EX$156,MATCH('Journal cuisine'!$B7,'Liste plats'!$A$5:$A$156,0),MATCH(CN$6,'Liste plats'!$A$5:$EX$5,0))*$D7)</f>
        <v>0</v>
      </c>
      <c r="CO7" s="46">
        <f>IF(ISERROR(INDEX('Liste plats'!$A$5:$EX$156,MATCH('Journal cuisine'!$B7,'Liste plats'!$A$5:$A$156,0),MATCH(CO$6,'Liste plats'!$A$5:$EX$5,0))*$D7),"",INDEX('Liste plats'!$A$5:$EX$156,MATCH('Journal cuisine'!$B7,'Liste plats'!$A$5:$A$156,0),MATCH(CO$6,'Liste plats'!$A$5:$EX$5,0))*$D7)</f>
        <v>0</v>
      </c>
      <c r="CP7" s="46">
        <f>IF(ISERROR(INDEX('Liste plats'!$A$5:$EX$156,MATCH('Journal cuisine'!$B7,'Liste plats'!$A$5:$A$156,0),MATCH(CP$6,'Liste plats'!$A$5:$EX$5,0))*$D7),"",INDEX('Liste plats'!$A$5:$EX$156,MATCH('Journal cuisine'!$B7,'Liste plats'!$A$5:$A$156,0),MATCH(CP$6,'Liste plats'!$A$5:$EX$5,0))*$D7)</f>
        <v>0</v>
      </c>
      <c r="CQ7" s="46">
        <f>IF(ISERROR(INDEX('Liste plats'!$A$5:$EX$156,MATCH('Journal cuisine'!$B7,'Liste plats'!$A$5:$A$156,0),MATCH(CQ$6,'Liste plats'!$A$5:$EX$5,0))*$D7),"",INDEX('Liste plats'!$A$5:$EX$156,MATCH('Journal cuisine'!$B7,'Liste plats'!$A$5:$A$156,0),MATCH(CQ$6,'Liste plats'!$A$5:$EX$5,0))*$D7)</f>
        <v>0</v>
      </c>
      <c r="CR7" s="46">
        <f>IF(ISERROR(INDEX('Liste plats'!$A$5:$EX$156,MATCH('Journal cuisine'!$B7,'Liste plats'!$A$5:$A$156,0),MATCH(CR$6,'Liste plats'!$A$5:$EX$5,0))*$D7),"",INDEX('Liste plats'!$A$5:$EX$156,MATCH('Journal cuisine'!$B7,'Liste plats'!$A$5:$A$156,0),MATCH(CR$6,'Liste plats'!$A$5:$EX$5,0))*$D7)</f>
        <v>0</v>
      </c>
      <c r="CS7" s="46">
        <f>IF(ISERROR(INDEX('Liste plats'!$A$5:$EX$156,MATCH('Journal cuisine'!$B7,'Liste plats'!$A$5:$A$156,0),MATCH(CS$6,'Liste plats'!$A$5:$EX$5,0))*$D7),"",INDEX('Liste plats'!$A$5:$EX$156,MATCH('Journal cuisine'!$B7,'Liste plats'!$A$5:$A$156,0),MATCH(CS$6,'Liste plats'!$A$5:$EX$5,0))*$D7)</f>
        <v>0</v>
      </c>
      <c r="CT7" s="46">
        <f>IF(ISERROR(INDEX('Liste plats'!$A$5:$EX$156,MATCH('Journal cuisine'!$B7,'Liste plats'!$A$5:$A$156,0),MATCH(CT$6,'Liste plats'!$A$5:$EX$5,0))*$D7),"",INDEX('Liste plats'!$A$5:$EX$156,MATCH('Journal cuisine'!$B7,'Liste plats'!$A$5:$A$156,0),MATCH(CT$6,'Liste plats'!$A$5:$EX$5,0))*$D7)</f>
        <v>0</v>
      </c>
      <c r="CU7" s="46">
        <f>IF(ISERROR(INDEX('Liste plats'!$A$5:$EX$156,MATCH('Journal cuisine'!$B7,'Liste plats'!$A$5:$A$156,0),MATCH(CU$6,'Liste plats'!$A$5:$EX$5,0))*$D7),"",INDEX('Liste plats'!$A$5:$EX$156,MATCH('Journal cuisine'!$B7,'Liste plats'!$A$5:$A$156,0),MATCH(CU$6,'Liste plats'!$A$5:$EX$5,0))*$D7)</f>
        <v>0</v>
      </c>
      <c r="CV7" s="46">
        <f>IF(ISERROR(INDEX('Liste plats'!$A$5:$EX$156,MATCH('Journal cuisine'!$B7,'Liste plats'!$A$5:$A$156,0),MATCH(CV$6,'Liste plats'!$A$5:$EX$5,0))*$D7),"",INDEX('Liste plats'!$A$5:$EX$156,MATCH('Journal cuisine'!$B7,'Liste plats'!$A$5:$A$156,0),MATCH(CV$6,'Liste plats'!$A$5:$EX$5,0))*$D7)</f>
        <v>0</v>
      </c>
      <c r="CW7" s="46">
        <f>IF(ISERROR(INDEX('Liste plats'!$A$5:$EX$156,MATCH('Journal cuisine'!$B7,'Liste plats'!$A$5:$A$156,0),MATCH(CW$6,'Liste plats'!$A$5:$EX$5,0))*$D7),"",INDEX('Liste plats'!$A$5:$EX$156,MATCH('Journal cuisine'!$B7,'Liste plats'!$A$5:$A$156,0),MATCH(CW$6,'Liste plats'!$A$5:$EX$5,0))*$D7)</f>
        <v>0</v>
      </c>
      <c r="CX7" s="46">
        <f>IF(ISERROR(INDEX('Liste plats'!$A$5:$EX$156,MATCH('Journal cuisine'!$B7,'Liste plats'!$A$5:$A$156,0),MATCH(CX$6,'Liste plats'!$A$5:$EX$5,0))*$D7),"",INDEX('Liste plats'!$A$5:$EX$156,MATCH('Journal cuisine'!$B7,'Liste plats'!$A$5:$A$156,0),MATCH(CX$6,'Liste plats'!$A$5:$EX$5,0))*$D7)</f>
        <v>0</v>
      </c>
      <c r="CY7" s="46">
        <f>IF(ISERROR(INDEX('Liste plats'!$A$5:$EX$156,MATCH('Journal cuisine'!$B7,'Liste plats'!$A$5:$A$156,0),MATCH(CY$6,'Liste plats'!$A$5:$EX$5,0))*$D7),"",INDEX('Liste plats'!$A$5:$EX$156,MATCH('Journal cuisine'!$B7,'Liste plats'!$A$5:$A$156,0),MATCH(CY$6,'Liste plats'!$A$5:$EX$5,0))*$D7)</f>
        <v>0</v>
      </c>
      <c r="CZ7" s="46">
        <f>IF(ISERROR(INDEX('Liste plats'!$A$5:$EX$156,MATCH('Journal cuisine'!$B7,'Liste plats'!$A$5:$A$156,0),MATCH(CZ$6,'Liste plats'!$A$5:$EX$5,0))*$D7),"",INDEX('Liste plats'!$A$5:$EX$156,MATCH('Journal cuisine'!$B7,'Liste plats'!$A$5:$A$156,0),MATCH(CZ$6,'Liste plats'!$A$5:$EX$5,0))*$D7)</f>
        <v>0</v>
      </c>
      <c r="DA7" s="46">
        <f>IF(ISERROR(INDEX('Liste plats'!$A$5:$EX$156,MATCH('Journal cuisine'!$B7,'Liste plats'!$A$5:$A$156,0),MATCH(DA$6,'Liste plats'!$A$5:$EX$5,0))*$D7),"",INDEX('Liste plats'!$A$5:$EX$156,MATCH('Journal cuisine'!$B7,'Liste plats'!$A$5:$A$156,0),MATCH(DA$6,'Liste plats'!$A$5:$EX$5,0))*$D7)</f>
        <v>0</v>
      </c>
      <c r="DB7" s="46">
        <f>IF(ISERROR(INDEX('Liste plats'!$A$5:$EX$156,MATCH('Journal cuisine'!$B7,'Liste plats'!$A$5:$A$156,0),MATCH(DB$6,'Liste plats'!$A$5:$EX$5,0))*$D7),"",INDEX('Liste plats'!$A$5:$EX$156,MATCH('Journal cuisine'!$B7,'Liste plats'!$A$5:$A$156,0),MATCH(DB$6,'Liste plats'!$A$5:$EX$5,0))*$D7)</f>
        <v>0</v>
      </c>
      <c r="DC7" s="46">
        <f>IF(ISERROR(INDEX('Liste plats'!$A$5:$EX$156,MATCH('Journal cuisine'!$B7,'Liste plats'!$A$5:$A$156,0),MATCH(DC$6,'Liste plats'!$A$5:$EX$5,0))*$D7),"",INDEX('Liste plats'!$A$5:$EX$156,MATCH('Journal cuisine'!$B7,'Liste plats'!$A$5:$A$156,0),MATCH(DC$6,'Liste plats'!$A$5:$EX$5,0))*$D7)</f>
        <v>0</v>
      </c>
      <c r="DD7" s="46">
        <f>IF(ISERROR(INDEX('Liste plats'!$A$5:$EX$156,MATCH('Journal cuisine'!$B7,'Liste plats'!$A$5:$A$156,0),MATCH(DD$6,'Liste plats'!$A$5:$EX$5,0))*$D7),"",INDEX('Liste plats'!$A$5:$EX$156,MATCH('Journal cuisine'!$B7,'Liste plats'!$A$5:$A$156,0),MATCH(DD$6,'Liste plats'!$A$5:$EX$5,0))*$D7)</f>
        <v>0</v>
      </c>
      <c r="DE7" s="46">
        <f>IF(ISERROR(INDEX('Liste plats'!$A$5:$EX$156,MATCH('Journal cuisine'!$B7,'Liste plats'!$A$5:$A$156,0),MATCH(DE$6,'Liste plats'!$A$5:$EX$5,0))*$D7),"",INDEX('Liste plats'!$A$5:$EX$156,MATCH('Journal cuisine'!$B7,'Liste plats'!$A$5:$A$156,0),MATCH(DE$6,'Liste plats'!$A$5:$EX$5,0))*$D7)</f>
        <v>0</v>
      </c>
      <c r="DF7" s="46">
        <f>IF(ISERROR(INDEX('Liste plats'!$A$5:$EX$156,MATCH('Journal cuisine'!$B7,'Liste plats'!$A$5:$A$156,0),MATCH(DF$6,'Liste plats'!$A$5:$EX$5,0))*$D7),"",INDEX('Liste plats'!$A$5:$EX$156,MATCH('Journal cuisine'!$B7,'Liste plats'!$A$5:$A$156,0),MATCH(DF$6,'Liste plats'!$A$5:$EX$5,0))*$D7)</f>
        <v>0</v>
      </c>
      <c r="DG7" s="46">
        <f>IF(ISERROR(INDEX('Liste plats'!$A$5:$EX$156,MATCH('Journal cuisine'!$B7,'Liste plats'!$A$5:$A$156,0),MATCH(DG$6,'Liste plats'!$A$5:$EX$5,0))*$D7),"",INDEX('Liste plats'!$A$5:$EX$156,MATCH('Journal cuisine'!$B7,'Liste plats'!$A$5:$A$156,0),MATCH(DG$6,'Liste plats'!$A$5:$EX$5,0))*$D7)</f>
        <v>0</v>
      </c>
      <c r="DH7" s="46">
        <f>IF(ISERROR(INDEX('Liste plats'!$A$5:$EX$156,MATCH('Journal cuisine'!$B7,'Liste plats'!$A$5:$A$156,0),MATCH(DH$6,'Liste plats'!$A$5:$EX$5,0))*$D7),"",INDEX('Liste plats'!$A$5:$EX$156,MATCH('Journal cuisine'!$B7,'Liste plats'!$A$5:$A$156,0),MATCH(DH$6,'Liste plats'!$A$5:$EX$5,0))*$D7)</f>
        <v>0</v>
      </c>
      <c r="DI7" s="46">
        <f>IF(ISERROR(INDEX('Liste plats'!$A$5:$EX$156,MATCH('Journal cuisine'!$B7,'Liste plats'!$A$5:$A$156,0),MATCH(DI$6,'Liste plats'!$A$5:$EX$5,0))*$D7),"",INDEX('Liste plats'!$A$5:$EX$156,MATCH('Journal cuisine'!$B7,'Liste plats'!$A$5:$A$156,0),MATCH(DI$6,'Liste plats'!$A$5:$EX$5,0))*$D7)</f>
        <v>0</v>
      </c>
      <c r="DJ7" s="46">
        <f>IF(ISERROR(INDEX('Liste plats'!$A$5:$EX$156,MATCH('Journal cuisine'!$B7,'Liste plats'!$A$5:$A$156,0),MATCH(DJ$6,'Liste plats'!$A$5:$EX$5,0))*$D7),"",INDEX('Liste plats'!$A$5:$EX$156,MATCH('Journal cuisine'!$B7,'Liste plats'!$A$5:$A$156,0),MATCH(DJ$6,'Liste plats'!$A$5:$EX$5,0))*$D7)</f>
        <v>0</v>
      </c>
      <c r="DK7" s="46">
        <f>IF(ISERROR(INDEX('Liste plats'!$A$5:$EX$156,MATCH('Journal cuisine'!$B7,'Liste plats'!$A$5:$A$156,0),MATCH(DK$6,'Liste plats'!$A$5:$EX$5,0))*$D7),"",INDEX('Liste plats'!$A$5:$EX$156,MATCH('Journal cuisine'!$B7,'Liste plats'!$A$5:$A$156,0),MATCH(DK$6,'Liste plats'!$A$5:$EX$5,0))*$D7)</f>
        <v>0</v>
      </c>
      <c r="DL7" s="46">
        <f>IF(ISERROR(INDEX('Liste plats'!$A$5:$EX$156,MATCH('Journal cuisine'!$B7,'Liste plats'!$A$5:$A$156,0),MATCH(DL$6,'Liste plats'!$A$5:$EX$5,0))*$D7),"",INDEX('Liste plats'!$A$5:$EX$156,MATCH('Journal cuisine'!$B7,'Liste plats'!$A$5:$A$156,0),MATCH(DL$6,'Liste plats'!$A$5:$EX$5,0))*$D7)</f>
        <v>0</v>
      </c>
      <c r="DM7" s="46">
        <f>IF(ISERROR(INDEX('Liste plats'!$A$5:$EX$156,MATCH('Journal cuisine'!$B7,'Liste plats'!$A$5:$A$156,0),MATCH(DM$6,'Liste plats'!$A$5:$EX$5,0))*$D7),"",INDEX('Liste plats'!$A$5:$EX$156,MATCH('Journal cuisine'!$B7,'Liste plats'!$A$5:$A$156,0),MATCH(DM$6,'Liste plats'!$A$5:$EX$5,0))*$D7)</f>
        <v>0</v>
      </c>
      <c r="DN7" s="46">
        <f>IF(ISERROR(INDEX('Liste plats'!$A$5:$EX$156,MATCH('Journal cuisine'!$B7,'Liste plats'!$A$5:$A$156,0),MATCH(DN$6,'Liste plats'!$A$5:$EX$5,0))*$D7),"",INDEX('Liste plats'!$A$5:$EX$156,MATCH('Journal cuisine'!$B7,'Liste plats'!$A$5:$A$156,0),MATCH(DN$6,'Liste plats'!$A$5:$EX$5,0))*$D7)</f>
        <v>0</v>
      </c>
      <c r="DO7" s="46">
        <f>IF(ISERROR(INDEX('Liste plats'!$A$5:$EX$156,MATCH('Journal cuisine'!$B7,'Liste plats'!$A$5:$A$156,0),MATCH(DO$6,'Liste plats'!$A$5:$EX$5,0))*$D7),"",INDEX('Liste plats'!$A$5:$EX$156,MATCH('Journal cuisine'!$B7,'Liste plats'!$A$5:$A$156,0),MATCH(DO$6,'Liste plats'!$A$5:$EX$5,0))*$D7)</f>
        <v>0</v>
      </c>
      <c r="DP7" s="46">
        <f>IF(ISERROR(INDEX('Liste plats'!$A$5:$EX$156,MATCH('Journal cuisine'!$B7,'Liste plats'!$A$5:$A$156,0),MATCH(DP$6,'Liste plats'!$A$5:$EX$5,0))*$D7),"",INDEX('Liste plats'!$A$5:$EX$156,MATCH('Journal cuisine'!$B7,'Liste plats'!$A$5:$A$156,0),MATCH(DP$6,'Liste plats'!$A$5:$EX$5,0))*$D7)</f>
        <v>0</v>
      </c>
      <c r="DQ7" s="46">
        <f>IF(ISERROR(INDEX('Liste plats'!$A$5:$EX$156,MATCH('Journal cuisine'!$B7,'Liste plats'!$A$5:$A$156,0),MATCH(DQ$6,'Liste plats'!$A$5:$EX$5,0))*$D7),"",INDEX('Liste plats'!$A$5:$EX$156,MATCH('Journal cuisine'!$B7,'Liste plats'!$A$5:$A$156,0),MATCH(DQ$6,'Liste plats'!$A$5:$EX$5,0))*$D7)</f>
        <v>0</v>
      </c>
      <c r="DR7" s="46">
        <f>IF(ISERROR(INDEX('Liste plats'!$A$5:$EX$156,MATCH('Journal cuisine'!$B7,'Liste plats'!$A$5:$A$156,0),MATCH(DR$6,'Liste plats'!$A$5:$EX$5,0))*$D7),"",INDEX('Liste plats'!$A$5:$EX$156,MATCH('Journal cuisine'!$B7,'Liste plats'!$A$5:$A$156,0),MATCH(DR$6,'Liste plats'!$A$5:$EX$5,0))*$D7)</f>
        <v>0</v>
      </c>
      <c r="DS7" s="46">
        <f>IF(ISERROR(INDEX('Liste plats'!$A$5:$EX$156,MATCH('Journal cuisine'!$B7,'Liste plats'!$A$5:$A$156,0),MATCH(DS$6,'Liste plats'!$A$5:$EX$5,0))*$D7),"",INDEX('Liste plats'!$A$5:$EX$156,MATCH('Journal cuisine'!$B7,'Liste plats'!$A$5:$A$156,0),MATCH(DS$6,'Liste plats'!$A$5:$EX$5,0))*$D7)</f>
        <v>0</v>
      </c>
      <c r="DT7" s="46">
        <f>IF(ISERROR(INDEX('Liste plats'!$A$5:$EX$156,MATCH('Journal cuisine'!$B7,'Liste plats'!$A$5:$A$156,0),MATCH(DT$6,'Liste plats'!$A$5:$EX$5,0))*$D7),"",INDEX('Liste plats'!$A$5:$EX$156,MATCH('Journal cuisine'!$B7,'Liste plats'!$A$5:$A$156,0),MATCH(DT$6,'Liste plats'!$A$5:$EX$5,0))*$D7)</f>
        <v>0</v>
      </c>
      <c r="DU7" s="46">
        <f>IF(ISERROR(INDEX('Liste plats'!$A$5:$EX$156,MATCH('Journal cuisine'!$B7,'Liste plats'!$A$5:$A$156,0),MATCH(DU$6,'Liste plats'!$A$5:$EX$5,0))*$D7),"",INDEX('Liste plats'!$A$5:$EX$156,MATCH('Journal cuisine'!$B7,'Liste plats'!$A$5:$A$156,0),MATCH(DU$6,'Liste plats'!$A$5:$EX$5,0))*$D7)</f>
        <v>0</v>
      </c>
      <c r="DV7" s="46">
        <f>IF(ISERROR(INDEX('Liste plats'!$A$5:$EX$156,MATCH('Journal cuisine'!$B7,'Liste plats'!$A$5:$A$156,0),MATCH(DV$6,'Liste plats'!$A$5:$EX$5,0))*$D7),"",INDEX('Liste plats'!$A$5:$EX$156,MATCH('Journal cuisine'!$B7,'Liste plats'!$A$5:$A$156,0),MATCH(DV$6,'Liste plats'!$A$5:$EX$5,0))*$D7)</f>
        <v>0</v>
      </c>
      <c r="DW7" s="46">
        <f>IF(ISERROR(INDEX('Liste plats'!$A$5:$EX$156,MATCH('Journal cuisine'!$B7,'Liste plats'!$A$5:$A$156,0),MATCH(DW$6,'Liste plats'!$A$5:$EX$5,0))*$D7),"",INDEX('Liste plats'!$A$5:$EX$156,MATCH('Journal cuisine'!$B7,'Liste plats'!$A$5:$A$156,0),MATCH(DW$6,'Liste plats'!$A$5:$EX$5,0))*$D7)</f>
        <v>0</v>
      </c>
      <c r="DX7" s="46">
        <f>IF(ISERROR(INDEX('Liste plats'!$A$5:$EX$156,MATCH('Journal cuisine'!$B7,'Liste plats'!$A$5:$A$156,0),MATCH(DX$6,'Liste plats'!$A$5:$EX$5,0))*$D7),"",INDEX('Liste plats'!$A$5:$EX$156,MATCH('Journal cuisine'!$B7,'Liste plats'!$A$5:$A$156,0),MATCH(DX$6,'Liste plats'!$A$5:$EX$5,0))*$D7)</f>
        <v>0</v>
      </c>
      <c r="DY7" s="46">
        <f>IF(ISERROR(INDEX('Liste plats'!$A$5:$EX$156,MATCH('Journal cuisine'!$B7,'Liste plats'!$A$5:$A$156,0),MATCH(DY$6,'Liste plats'!$A$5:$EX$5,0))*$D7),"",INDEX('Liste plats'!$A$5:$EX$156,MATCH('Journal cuisine'!$B7,'Liste plats'!$A$5:$A$156,0),MATCH(DY$6,'Liste plats'!$A$5:$EX$5,0))*$D7)</f>
        <v>0</v>
      </c>
      <c r="DZ7" s="46">
        <f>IF(ISERROR(INDEX('Liste plats'!$A$5:$EX$156,MATCH('Journal cuisine'!$B7,'Liste plats'!$A$5:$A$156,0),MATCH(DZ$6,'Liste plats'!$A$5:$EX$5,0))*$D7),"",INDEX('Liste plats'!$A$5:$EX$156,MATCH('Journal cuisine'!$B7,'Liste plats'!$A$5:$A$156,0),MATCH(DZ$6,'Liste plats'!$A$5:$EX$5,0))*$D7)</f>
        <v>0</v>
      </c>
      <c r="EA7" s="46">
        <f>IF(ISERROR(INDEX('Liste plats'!$A$5:$EX$156,MATCH('Journal cuisine'!$B7,'Liste plats'!$A$5:$A$156,0),MATCH(EA$6,'Liste plats'!$A$5:$EX$5,0))*$D7),"",INDEX('Liste plats'!$A$5:$EX$156,MATCH('Journal cuisine'!$B7,'Liste plats'!$A$5:$A$156,0),MATCH(EA$6,'Liste plats'!$A$5:$EX$5,0))*$D7)</f>
        <v>0</v>
      </c>
      <c r="EB7" s="46">
        <f>IF(ISERROR(INDEX('Liste plats'!$A$5:$EX$156,MATCH('Journal cuisine'!$B7,'Liste plats'!$A$5:$A$156,0),MATCH(EB$6,'Liste plats'!$A$5:$EX$5,0))*$D7),"",INDEX('Liste plats'!$A$5:$EX$156,MATCH('Journal cuisine'!$B7,'Liste plats'!$A$5:$A$156,0),MATCH(EB$6,'Liste plats'!$A$5:$EX$5,0))*$D7)</f>
        <v>0</v>
      </c>
      <c r="EC7" s="46">
        <f>IF(ISERROR(INDEX('Liste plats'!$A$5:$EX$156,MATCH('Journal cuisine'!$B7,'Liste plats'!$A$5:$A$156,0),MATCH(EC$6,'Liste plats'!$A$5:$EX$5,0))*$D7),"",INDEX('Liste plats'!$A$5:$EX$156,MATCH('Journal cuisine'!$B7,'Liste plats'!$A$5:$A$156,0),MATCH(EC$6,'Liste plats'!$A$5:$EX$5,0))*$D7)</f>
        <v>0</v>
      </c>
      <c r="ED7" s="46">
        <f>IF(ISERROR(INDEX('Liste plats'!$A$5:$EX$156,MATCH('Journal cuisine'!$B7,'Liste plats'!$A$5:$A$156,0),MATCH(ED$6,'Liste plats'!$A$5:$EX$5,0))*$D7),"",INDEX('Liste plats'!$A$5:$EX$156,MATCH('Journal cuisine'!$B7,'Liste plats'!$A$5:$A$156,0),MATCH(ED$6,'Liste plats'!$A$5:$EX$5,0))*$D7)</f>
        <v>0</v>
      </c>
      <c r="EE7" s="46">
        <f>IF(ISERROR(INDEX('Liste plats'!$A$5:$EX$156,MATCH('Journal cuisine'!$B7,'Liste plats'!$A$5:$A$156,0),MATCH(EE$6,'Liste plats'!$A$5:$EX$5,0))*$D7),"",INDEX('Liste plats'!$A$5:$EX$156,MATCH('Journal cuisine'!$B7,'Liste plats'!$A$5:$A$156,0),MATCH(EE$6,'Liste plats'!$A$5:$EX$5,0))*$D7)</f>
        <v>0</v>
      </c>
      <c r="EF7" s="46">
        <f>IF(ISERROR(INDEX('Liste plats'!$A$5:$EX$156,MATCH('Journal cuisine'!$B7,'Liste plats'!$A$5:$A$156,0),MATCH(EF$6,'Liste plats'!$A$5:$EX$5,0))*$D7),"",INDEX('Liste plats'!$A$5:$EX$156,MATCH('Journal cuisine'!$B7,'Liste plats'!$A$5:$A$156,0),MATCH(EF$6,'Liste plats'!$A$5:$EX$5,0))*$D7)</f>
        <v>0</v>
      </c>
      <c r="EG7" s="46">
        <f>IF(ISERROR(INDEX('Liste plats'!$A$5:$EX$156,MATCH('Journal cuisine'!$B7,'Liste plats'!$A$5:$A$156,0),MATCH(EG$6,'Liste plats'!$A$5:$EX$5,0))*$D7),"",INDEX('Liste plats'!$A$5:$EX$156,MATCH('Journal cuisine'!$B7,'Liste plats'!$A$5:$A$156,0),MATCH(EG$6,'Liste plats'!$A$5:$EX$5,0))*$D7)</f>
        <v>0</v>
      </c>
      <c r="EH7" s="46">
        <f>IF(ISERROR(INDEX('Liste plats'!$A$5:$EX$156,MATCH('Journal cuisine'!$B7,'Liste plats'!$A$5:$A$156,0),MATCH(EH$6,'Liste plats'!$A$5:$EX$5,0))*$D7),"",INDEX('Liste plats'!$A$5:$EX$156,MATCH('Journal cuisine'!$B7,'Liste plats'!$A$5:$A$156,0),MATCH(EH$6,'Liste plats'!$A$5:$EX$5,0))*$D7)</f>
        <v>0</v>
      </c>
      <c r="EI7" s="46">
        <f>IF(ISERROR(INDEX('Liste plats'!$A$5:$EX$156,MATCH('Journal cuisine'!$B7,'Liste plats'!$A$5:$A$156,0),MATCH(EI$6,'Liste plats'!$A$5:$EX$5,0))*$D7),"",INDEX('Liste plats'!$A$5:$EX$156,MATCH('Journal cuisine'!$B7,'Liste plats'!$A$5:$A$156,0),MATCH(EI$6,'Liste plats'!$A$5:$EX$5,0))*$D7)</f>
        <v>0</v>
      </c>
      <c r="EJ7" s="46">
        <f>IF(ISERROR(INDEX('Liste plats'!$A$5:$EX$156,MATCH('Journal cuisine'!$B7,'Liste plats'!$A$5:$A$156,0),MATCH(EJ$6,'Liste plats'!$A$5:$EX$5,0))*$D7),"",INDEX('Liste plats'!$A$5:$EX$156,MATCH('Journal cuisine'!$B7,'Liste plats'!$A$5:$A$156,0),MATCH(EJ$6,'Liste plats'!$A$5:$EX$5,0))*$D7)</f>
        <v>0</v>
      </c>
      <c r="EK7" s="46">
        <f>IF(ISERROR(INDEX('Liste plats'!$A$5:$EX$156,MATCH('Journal cuisine'!$B7,'Liste plats'!$A$5:$A$156,0),MATCH(EK$6,'Liste plats'!$A$5:$EX$5,0))*$D7),"",INDEX('Liste plats'!$A$5:$EX$156,MATCH('Journal cuisine'!$B7,'Liste plats'!$A$5:$A$156,0),MATCH(EK$6,'Liste plats'!$A$5:$EX$5,0))*$D7)</f>
        <v>0</v>
      </c>
      <c r="EL7" s="46">
        <f>IF(ISERROR(INDEX('Liste plats'!$A$5:$EX$156,MATCH('Journal cuisine'!$B7,'Liste plats'!$A$5:$A$156,0),MATCH(EL$6,'Liste plats'!$A$5:$EX$5,0))*$D7),"",INDEX('Liste plats'!$A$5:$EX$156,MATCH('Journal cuisine'!$B7,'Liste plats'!$A$5:$A$156,0),MATCH(EL$6,'Liste plats'!$A$5:$EX$5,0))*$D7)</f>
        <v>0</v>
      </c>
      <c r="EM7" s="46">
        <f>IF(ISERROR(INDEX('Liste plats'!$A$5:$EX$156,MATCH('Journal cuisine'!$B7,'Liste plats'!$A$5:$A$156,0),MATCH(EM$6,'Liste plats'!$A$5:$EX$5,0))*$D7),"",INDEX('Liste plats'!$A$5:$EX$156,MATCH('Journal cuisine'!$B7,'Liste plats'!$A$5:$A$156,0),MATCH(EM$6,'Liste plats'!$A$5:$EX$5,0))*$D7)</f>
        <v>0</v>
      </c>
      <c r="EN7" s="46">
        <f>IF(ISERROR(INDEX('Liste plats'!$A$5:$EX$156,MATCH('Journal cuisine'!$B7,'Liste plats'!$A$5:$A$156,0),MATCH(EN$6,'Liste plats'!$A$5:$EX$5,0))*$D7),"",INDEX('Liste plats'!$A$5:$EX$156,MATCH('Journal cuisine'!$B7,'Liste plats'!$A$5:$A$156,0),MATCH(EN$6,'Liste plats'!$A$5:$EX$5,0))*$D7)</f>
        <v>0</v>
      </c>
      <c r="EO7" s="46">
        <f>IF(ISERROR(INDEX('Liste plats'!$A$5:$EX$156,MATCH('Journal cuisine'!$B7,'Liste plats'!$A$5:$A$156,0),MATCH(EO$6,'Liste plats'!$A$5:$EX$5,0))*$D7),"",INDEX('Liste plats'!$A$5:$EX$156,MATCH('Journal cuisine'!$B7,'Liste plats'!$A$5:$A$156,0),MATCH(EO$6,'Liste plats'!$A$5:$EX$5,0))*$D7)</f>
        <v>0</v>
      </c>
      <c r="EP7" s="46">
        <f>IF(ISERROR(INDEX('Liste plats'!$A$5:$EX$156,MATCH('Journal cuisine'!$B7,'Liste plats'!$A$5:$A$156,0),MATCH(EP$6,'Liste plats'!$A$5:$EX$5,0))*$D7),"",INDEX('Liste plats'!$A$5:$EX$156,MATCH('Journal cuisine'!$B7,'Liste plats'!$A$5:$A$156,0),MATCH(EP$6,'Liste plats'!$A$5:$EX$5,0))*$D7)</f>
        <v>0</v>
      </c>
      <c r="EQ7" s="46">
        <f>IF(ISERROR(INDEX('Liste plats'!$A$5:$EX$156,MATCH('Journal cuisine'!$B7,'Liste plats'!$A$5:$A$156,0),MATCH(EQ$6,'Liste plats'!$A$5:$EX$5,0))*$D7),"",INDEX('Liste plats'!$A$5:$EX$156,MATCH('Journal cuisine'!$B7,'Liste plats'!$A$5:$A$156,0),MATCH(EQ$6,'Liste plats'!$A$5:$EX$5,0))*$D7)</f>
        <v>0</v>
      </c>
      <c r="ER7" s="46">
        <f>IF(ISERROR(INDEX('Liste plats'!$A$5:$EX$156,MATCH('Journal cuisine'!$B7,'Liste plats'!$A$5:$A$156,0),MATCH(ER$6,'Liste plats'!$A$5:$EX$5,0))*$D7),"",INDEX('Liste plats'!$A$5:$EX$156,MATCH('Journal cuisine'!$B7,'Liste plats'!$A$5:$A$156,0),MATCH(ER$6,'Liste plats'!$A$5:$EX$5,0))*$D7)</f>
        <v>0</v>
      </c>
      <c r="ES7" s="46">
        <f>IF(ISERROR(INDEX('Liste plats'!$A$5:$EX$156,MATCH('Journal cuisine'!$B7,'Liste plats'!$A$5:$A$156,0),MATCH(ES$6,'Liste plats'!$A$5:$EX$5,0))*$D7),"",INDEX('Liste plats'!$A$5:$EX$156,MATCH('Journal cuisine'!$B7,'Liste plats'!$A$5:$A$156,0),MATCH(ES$6,'Liste plats'!$A$5:$EX$5,0))*$D7)</f>
        <v>0</v>
      </c>
      <c r="ET7" s="46">
        <f>IF(ISERROR(INDEX('Liste plats'!$A$5:$EX$156,MATCH('Journal cuisine'!$B7,'Liste plats'!$A$5:$A$156,0),MATCH(ET$6,'Liste plats'!$A$5:$EX$5,0))*$D7),"",INDEX('Liste plats'!$A$5:$EX$156,MATCH('Journal cuisine'!$B7,'Liste plats'!$A$5:$A$156,0),MATCH(ET$6,'Liste plats'!$A$5:$EX$5,0))*$D7)</f>
        <v>0</v>
      </c>
      <c r="EU7" s="46">
        <f>IF(ISERROR(INDEX('Liste plats'!$A$5:$EX$156,MATCH('Journal cuisine'!$B7,'Liste plats'!$A$5:$A$156,0),MATCH(EU$6,'Liste plats'!$A$5:$EX$5,0))*$D7),"",INDEX('Liste plats'!$A$5:$EX$156,MATCH('Journal cuisine'!$B7,'Liste plats'!$A$5:$A$156,0),MATCH(EU$6,'Liste plats'!$A$5:$EX$5,0))*$D7)</f>
        <v>0</v>
      </c>
      <c r="EV7" s="46">
        <f>IF(ISERROR(INDEX('Liste plats'!$A$5:$EX$156,MATCH('Journal cuisine'!$B7,'Liste plats'!$A$5:$A$156,0),MATCH(EV$6,'Liste plats'!$A$5:$EX$5,0))*$D7),"",INDEX('Liste plats'!$A$5:$EX$156,MATCH('Journal cuisine'!$B7,'Liste plats'!$A$5:$A$156,0),MATCH(EV$6,'Liste plats'!$A$5:$EX$5,0))*$D7)</f>
        <v>0</v>
      </c>
      <c r="EW7" s="46">
        <f>IF(ISERROR(INDEX('Liste plats'!$A$5:$EX$156,MATCH('Journal cuisine'!$B7,'Liste plats'!$A$5:$A$156,0),MATCH(EW$6,'Liste plats'!$A$5:$EX$5,0))*$D7),"",INDEX('Liste plats'!$A$5:$EX$156,MATCH('Journal cuisine'!$B7,'Liste plats'!$A$5:$A$156,0),MATCH(EW$6,'Liste plats'!$A$5:$EX$5,0))*$D7)</f>
        <v>0</v>
      </c>
      <c r="EX7" s="46">
        <f>IF(ISERROR(INDEX('Liste plats'!$A$5:$EX$156,MATCH('Journal cuisine'!$B7,'Liste plats'!$A$5:$A$156,0),MATCH(EX$6,'Liste plats'!$A$5:$EX$5,0))*$D7),"",INDEX('Liste plats'!$A$5:$EX$156,MATCH('Journal cuisine'!$B7,'Liste plats'!$A$5:$A$156,0),MATCH(EX$6,'Liste plats'!$A$5:$EX$5,0))*$D7)</f>
        <v>0</v>
      </c>
      <c r="EY7" s="46">
        <f>IF(ISERROR(INDEX('Liste plats'!$A$5:$EX$156,MATCH('Journal cuisine'!$B7,'Liste plats'!$A$5:$A$156,0),MATCH(EY$6,'Liste plats'!$A$5:$EX$5,0))*$D7),"",INDEX('Liste plats'!$A$5:$EX$156,MATCH('Journal cuisine'!$B7,'Liste plats'!$A$5:$A$156,0),MATCH(EY$6,'Liste plats'!$A$5:$EX$5,0))*$D7)</f>
        <v>0</v>
      </c>
      <c r="EZ7" s="46">
        <f>IF(ISERROR(INDEX('Liste plats'!$A$5:$EX$156,MATCH('Journal cuisine'!$B7,'Liste plats'!$A$5:$A$156,0),MATCH(EZ$6,'Liste plats'!$A$5:$EX$5,0))*$D7),"",INDEX('Liste plats'!$A$5:$EX$156,MATCH('Journal cuisine'!$B7,'Liste plats'!$A$5:$A$156,0),MATCH(EZ$6,'Liste plats'!$A$5:$EX$5,0))*$D7)</f>
        <v>0</v>
      </c>
      <c r="FA7" s="47">
        <f>IF(ISERROR(INDEX('Liste plats'!$A$5:$EX$156,MATCH('Journal cuisine'!$B7,'Liste plats'!$A$5:$A$156,0),MATCH(FA$6,'Liste plats'!$A$5:$EX$5,0))*$D7),"",INDEX('Liste plats'!$A$5:$EX$156,MATCH('Journal cuisine'!$B7,'Liste plats'!$A$5:$A$156,0),MATCH(FA$6,'Liste plats'!$A$5:$EX$5,0))*$D7)</f>
        <v>0</v>
      </c>
    </row>
    <row r="8" spans="1:157" ht="15.1" x14ac:dyDescent="0.25">
      <c r="A8" s="9">
        <v>45075</v>
      </c>
      <c r="B8" s="10" t="s">
        <v>2</v>
      </c>
      <c r="C8" s="34" t="str">
        <f>IF(ISERROR(IF(VLOOKUP(B8,'Liste plats'!$A$7:$B$156,2,0)=0,"",VLOOKUP(B8,'Liste plats'!$A$7:$B$156,2,0))),"",IF(VLOOKUP(B8,'Liste plats'!$A$7:$B$156,2,0)=0,"",VLOOKUP(B8,'Liste plats'!$A$7:$B$156,2,0)))</f>
        <v>Poulet carottes et sa sauce champignon</v>
      </c>
      <c r="D8" s="18">
        <v>8</v>
      </c>
      <c r="F8" s="41"/>
      <c r="H8" s="48">
        <f>IF(ISERROR(INDEX('Liste plats'!$A$5:$EX$156,MATCH('Journal cuisine'!$B8,'Liste plats'!$A$5:$A$156,0),MATCH(H$6,'Liste plats'!$A$5:$EX$5,0))*$D8),"",INDEX('Liste plats'!$A$5:$EX$156,MATCH('Journal cuisine'!$B8,'Liste plats'!$A$5:$A$156,0),MATCH(H$6,'Liste plats'!$A$5:$EX$5,0))*$D8)</f>
        <v>0</v>
      </c>
      <c r="I8" s="36">
        <f>IF(ISERROR(INDEX('Liste plats'!$A$5:$EX$156,MATCH('Journal cuisine'!$B8,'Liste plats'!$A$5:$A$156,0),MATCH(I$6,'Liste plats'!$A$5:$EX$5,0))*$D8),"",INDEX('Liste plats'!$A$5:$EX$156,MATCH('Journal cuisine'!$B8,'Liste plats'!$A$5:$A$156,0),MATCH(I$6,'Liste plats'!$A$5:$EX$5,0))*$D8)</f>
        <v>0</v>
      </c>
      <c r="J8" s="36">
        <f>IF(ISERROR(INDEX('Liste plats'!$A$5:$EX$156,MATCH('Journal cuisine'!$B8,'Liste plats'!$A$5:$A$156,0),MATCH(J$6,'Liste plats'!$A$5:$EX$5,0))*$D8),"",INDEX('Liste plats'!$A$5:$EX$156,MATCH('Journal cuisine'!$B8,'Liste plats'!$A$5:$A$156,0),MATCH(J$6,'Liste plats'!$A$5:$EX$5,0))*$D8)</f>
        <v>0</v>
      </c>
      <c r="K8" s="36">
        <f>IF(ISERROR(INDEX('Liste plats'!$A$5:$EX$156,MATCH('Journal cuisine'!$B8,'Liste plats'!$A$5:$A$156,0),MATCH(K$6,'Liste plats'!$A$5:$EX$5,0))*$D8),"",INDEX('Liste plats'!$A$5:$EX$156,MATCH('Journal cuisine'!$B8,'Liste plats'!$A$5:$A$156,0),MATCH(K$6,'Liste plats'!$A$5:$EX$5,0))*$D8)</f>
        <v>2.64</v>
      </c>
      <c r="L8" s="36">
        <f>IF(ISERROR(INDEX('Liste plats'!$A$5:$EX$156,MATCH('Journal cuisine'!$B8,'Liste plats'!$A$5:$A$156,0),MATCH(L$6,'Liste plats'!$A$5:$EX$5,0))*$D8),"",INDEX('Liste plats'!$A$5:$EX$156,MATCH('Journal cuisine'!$B8,'Liste plats'!$A$5:$A$156,0),MATCH(L$6,'Liste plats'!$A$5:$EX$5,0))*$D8)</f>
        <v>0</v>
      </c>
      <c r="M8" s="36">
        <f>IF(ISERROR(INDEX('Liste plats'!$A$5:$EX$156,MATCH('Journal cuisine'!$B8,'Liste plats'!$A$5:$A$156,0),MATCH(M$6,'Liste plats'!$A$5:$EX$5,0))*$D8),"",INDEX('Liste plats'!$A$5:$EX$156,MATCH('Journal cuisine'!$B8,'Liste plats'!$A$5:$A$156,0),MATCH(M$6,'Liste plats'!$A$5:$EX$5,0))*$D8)</f>
        <v>0.4</v>
      </c>
      <c r="N8" s="36">
        <f>IF(ISERROR(INDEX('Liste plats'!$A$5:$EX$156,MATCH('Journal cuisine'!$B8,'Liste plats'!$A$5:$A$156,0),MATCH(N$6,'Liste plats'!$A$5:$EX$5,0))*$D8),"",INDEX('Liste plats'!$A$5:$EX$156,MATCH('Journal cuisine'!$B8,'Liste plats'!$A$5:$A$156,0),MATCH(N$6,'Liste plats'!$A$5:$EX$5,0))*$D8)</f>
        <v>1.2</v>
      </c>
      <c r="O8" s="36">
        <f>IF(ISERROR(INDEX('Liste plats'!$A$5:$EX$156,MATCH('Journal cuisine'!$B8,'Liste plats'!$A$5:$A$156,0),MATCH(O$6,'Liste plats'!$A$5:$EX$5,0))*$D8),"",INDEX('Liste plats'!$A$5:$EX$156,MATCH('Journal cuisine'!$B8,'Liste plats'!$A$5:$A$156,0),MATCH(O$6,'Liste plats'!$A$5:$EX$5,0))*$D8)</f>
        <v>0.8</v>
      </c>
      <c r="P8" s="36">
        <f>IF(ISERROR(INDEX('Liste plats'!$A$5:$EX$156,MATCH('Journal cuisine'!$B8,'Liste plats'!$A$5:$A$156,0),MATCH(P$6,'Liste plats'!$A$5:$EX$5,0))*$D8),"",INDEX('Liste plats'!$A$5:$EX$156,MATCH('Journal cuisine'!$B8,'Liste plats'!$A$5:$A$156,0),MATCH(P$6,'Liste plats'!$A$5:$EX$5,0))*$D8)</f>
        <v>0.8</v>
      </c>
      <c r="Q8" s="36">
        <f>IF(ISERROR(INDEX('Liste plats'!$A$5:$EX$156,MATCH('Journal cuisine'!$B8,'Liste plats'!$A$5:$A$156,0),MATCH(Q$6,'Liste plats'!$A$5:$EX$5,0))*$D8),"",INDEX('Liste plats'!$A$5:$EX$156,MATCH('Journal cuisine'!$B8,'Liste plats'!$A$5:$A$156,0),MATCH(Q$6,'Liste plats'!$A$5:$EX$5,0))*$D8)</f>
        <v>2</v>
      </c>
      <c r="R8" s="36">
        <f>IF(ISERROR(INDEX('Liste plats'!$A$5:$EX$156,MATCH('Journal cuisine'!$B8,'Liste plats'!$A$5:$A$156,0),MATCH(R$6,'Liste plats'!$A$5:$EX$5,0))*$D8),"",INDEX('Liste plats'!$A$5:$EX$156,MATCH('Journal cuisine'!$B8,'Liste plats'!$A$5:$A$156,0),MATCH(R$6,'Liste plats'!$A$5:$EX$5,0))*$D8)</f>
        <v>1.6</v>
      </c>
      <c r="S8" s="36">
        <f>IF(ISERROR(INDEX('Liste plats'!$A$5:$EX$156,MATCH('Journal cuisine'!$B8,'Liste plats'!$A$5:$A$156,0),MATCH(S$6,'Liste plats'!$A$5:$EX$5,0))*$D8),"",INDEX('Liste plats'!$A$5:$EX$156,MATCH('Journal cuisine'!$B8,'Liste plats'!$A$5:$A$156,0),MATCH(S$6,'Liste plats'!$A$5:$EX$5,0))*$D8)</f>
        <v>0.24</v>
      </c>
      <c r="T8" s="36">
        <f>IF(ISERROR(INDEX('Liste plats'!$A$5:$EX$156,MATCH('Journal cuisine'!$B8,'Liste plats'!$A$5:$A$156,0),MATCH(T$6,'Liste plats'!$A$5:$EX$5,0))*$D8),"",INDEX('Liste plats'!$A$5:$EX$156,MATCH('Journal cuisine'!$B8,'Liste plats'!$A$5:$A$156,0),MATCH(T$6,'Liste plats'!$A$5:$EX$5,0))*$D8)</f>
        <v>0</v>
      </c>
      <c r="U8" s="36">
        <f>IF(ISERROR(INDEX('Liste plats'!$A$5:$EX$156,MATCH('Journal cuisine'!$B8,'Liste plats'!$A$5:$A$156,0),MATCH(U$6,'Liste plats'!$A$5:$EX$5,0))*$D8),"",INDEX('Liste plats'!$A$5:$EX$156,MATCH('Journal cuisine'!$B8,'Liste plats'!$A$5:$A$156,0),MATCH(U$6,'Liste plats'!$A$5:$EX$5,0))*$D8)</f>
        <v>0</v>
      </c>
      <c r="V8" s="36">
        <f>IF(ISERROR(INDEX('Liste plats'!$A$5:$EX$156,MATCH('Journal cuisine'!$B8,'Liste plats'!$A$5:$A$156,0),MATCH(V$6,'Liste plats'!$A$5:$EX$5,0))*$D8),"",INDEX('Liste plats'!$A$5:$EX$156,MATCH('Journal cuisine'!$B8,'Liste plats'!$A$5:$A$156,0),MATCH(V$6,'Liste plats'!$A$5:$EX$5,0))*$D8)</f>
        <v>0.08</v>
      </c>
      <c r="W8" s="36">
        <f>IF(ISERROR(INDEX('Liste plats'!$A$5:$EX$156,MATCH('Journal cuisine'!$B8,'Liste plats'!$A$5:$A$156,0),MATCH(W$6,'Liste plats'!$A$5:$EX$5,0))*$D8),"",INDEX('Liste plats'!$A$5:$EX$156,MATCH('Journal cuisine'!$B8,'Liste plats'!$A$5:$A$156,0),MATCH(W$6,'Liste plats'!$A$5:$EX$5,0))*$D8)</f>
        <v>0</v>
      </c>
      <c r="X8" s="36">
        <f>IF(ISERROR(INDEX('Liste plats'!$A$5:$EX$156,MATCH('Journal cuisine'!$B8,'Liste plats'!$A$5:$A$156,0),MATCH(X$6,'Liste plats'!$A$5:$EX$5,0))*$D8),"",INDEX('Liste plats'!$A$5:$EX$156,MATCH('Journal cuisine'!$B8,'Liste plats'!$A$5:$A$156,0),MATCH(X$6,'Liste plats'!$A$5:$EX$5,0))*$D8)</f>
        <v>0</v>
      </c>
      <c r="Y8" s="36">
        <f>IF(ISERROR(INDEX('Liste plats'!$A$5:$EX$156,MATCH('Journal cuisine'!$B8,'Liste plats'!$A$5:$A$156,0),MATCH(Y$6,'Liste plats'!$A$5:$EX$5,0))*$D8),"",INDEX('Liste plats'!$A$5:$EX$156,MATCH('Journal cuisine'!$B8,'Liste plats'!$A$5:$A$156,0),MATCH(Y$6,'Liste plats'!$A$5:$EX$5,0))*$D8)</f>
        <v>0</v>
      </c>
      <c r="Z8" s="36">
        <f>IF(ISERROR(INDEX('Liste plats'!$A$5:$EX$156,MATCH('Journal cuisine'!$B8,'Liste plats'!$A$5:$A$156,0),MATCH(Z$6,'Liste plats'!$A$5:$EX$5,0))*$D8),"",INDEX('Liste plats'!$A$5:$EX$156,MATCH('Journal cuisine'!$B8,'Liste plats'!$A$5:$A$156,0),MATCH(Z$6,'Liste plats'!$A$5:$EX$5,0))*$D8)</f>
        <v>0</v>
      </c>
      <c r="AA8" s="36">
        <f>IF(ISERROR(INDEX('Liste plats'!$A$5:$EX$156,MATCH('Journal cuisine'!$B8,'Liste plats'!$A$5:$A$156,0),MATCH(AA$6,'Liste plats'!$A$5:$EX$5,0))*$D8),"",INDEX('Liste plats'!$A$5:$EX$156,MATCH('Journal cuisine'!$B8,'Liste plats'!$A$5:$A$156,0),MATCH(AA$6,'Liste plats'!$A$5:$EX$5,0))*$D8)</f>
        <v>0</v>
      </c>
      <c r="AB8" s="36">
        <f>IF(ISERROR(INDEX('Liste plats'!$A$5:$EX$156,MATCH('Journal cuisine'!$B8,'Liste plats'!$A$5:$A$156,0),MATCH(AB$6,'Liste plats'!$A$5:$EX$5,0))*$D8),"",INDEX('Liste plats'!$A$5:$EX$156,MATCH('Journal cuisine'!$B8,'Liste plats'!$A$5:$A$156,0),MATCH(AB$6,'Liste plats'!$A$5:$EX$5,0))*$D8)</f>
        <v>0</v>
      </c>
      <c r="AC8" s="36">
        <f>IF(ISERROR(INDEX('Liste plats'!$A$5:$EX$156,MATCH('Journal cuisine'!$B8,'Liste plats'!$A$5:$A$156,0),MATCH(AC$6,'Liste plats'!$A$5:$EX$5,0))*$D8),"",INDEX('Liste plats'!$A$5:$EX$156,MATCH('Journal cuisine'!$B8,'Liste plats'!$A$5:$A$156,0),MATCH(AC$6,'Liste plats'!$A$5:$EX$5,0))*$D8)</f>
        <v>0</v>
      </c>
      <c r="AD8" s="36">
        <f>IF(ISERROR(INDEX('Liste plats'!$A$5:$EX$156,MATCH('Journal cuisine'!$B8,'Liste plats'!$A$5:$A$156,0),MATCH(AD$6,'Liste plats'!$A$5:$EX$5,0))*$D8),"",INDEX('Liste plats'!$A$5:$EX$156,MATCH('Journal cuisine'!$B8,'Liste plats'!$A$5:$A$156,0),MATCH(AD$6,'Liste plats'!$A$5:$EX$5,0))*$D8)</f>
        <v>0</v>
      </c>
      <c r="AE8" s="36">
        <f>IF(ISERROR(INDEX('Liste plats'!$A$5:$EX$156,MATCH('Journal cuisine'!$B8,'Liste plats'!$A$5:$A$156,0),MATCH(AE$6,'Liste plats'!$A$5:$EX$5,0))*$D8),"",INDEX('Liste plats'!$A$5:$EX$156,MATCH('Journal cuisine'!$B8,'Liste plats'!$A$5:$A$156,0),MATCH(AE$6,'Liste plats'!$A$5:$EX$5,0))*$D8)</f>
        <v>0</v>
      </c>
      <c r="AF8" s="36">
        <f>IF(ISERROR(INDEX('Liste plats'!$A$5:$EX$156,MATCH('Journal cuisine'!$B8,'Liste plats'!$A$5:$A$156,0),MATCH(AF$6,'Liste plats'!$A$5:$EX$5,0))*$D8),"",INDEX('Liste plats'!$A$5:$EX$156,MATCH('Journal cuisine'!$B8,'Liste plats'!$A$5:$A$156,0),MATCH(AF$6,'Liste plats'!$A$5:$EX$5,0))*$D8)</f>
        <v>0</v>
      </c>
      <c r="AG8" s="36">
        <f>IF(ISERROR(INDEX('Liste plats'!$A$5:$EX$156,MATCH('Journal cuisine'!$B8,'Liste plats'!$A$5:$A$156,0),MATCH(AG$6,'Liste plats'!$A$5:$EX$5,0))*$D8),"",INDEX('Liste plats'!$A$5:$EX$156,MATCH('Journal cuisine'!$B8,'Liste plats'!$A$5:$A$156,0),MATCH(AG$6,'Liste plats'!$A$5:$EX$5,0))*$D8)</f>
        <v>0</v>
      </c>
      <c r="AH8" s="36">
        <f>IF(ISERROR(INDEX('Liste plats'!$A$5:$EX$156,MATCH('Journal cuisine'!$B8,'Liste plats'!$A$5:$A$156,0),MATCH(AH$6,'Liste plats'!$A$5:$EX$5,0))*$D8),"",INDEX('Liste plats'!$A$5:$EX$156,MATCH('Journal cuisine'!$B8,'Liste plats'!$A$5:$A$156,0),MATCH(AH$6,'Liste plats'!$A$5:$EX$5,0))*$D8)</f>
        <v>0</v>
      </c>
      <c r="AI8" s="36">
        <f>IF(ISERROR(INDEX('Liste plats'!$A$5:$EX$156,MATCH('Journal cuisine'!$B8,'Liste plats'!$A$5:$A$156,0),MATCH(AI$6,'Liste plats'!$A$5:$EX$5,0))*$D8),"",INDEX('Liste plats'!$A$5:$EX$156,MATCH('Journal cuisine'!$B8,'Liste plats'!$A$5:$A$156,0),MATCH(AI$6,'Liste plats'!$A$5:$EX$5,0))*$D8)</f>
        <v>0</v>
      </c>
      <c r="AJ8" s="36">
        <f>IF(ISERROR(INDEX('Liste plats'!$A$5:$EX$156,MATCH('Journal cuisine'!$B8,'Liste plats'!$A$5:$A$156,0),MATCH(AJ$6,'Liste plats'!$A$5:$EX$5,0))*$D8),"",INDEX('Liste plats'!$A$5:$EX$156,MATCH('Journal cuisine'!$B8,'Liste plats'!$A$5:$A$156,0),MATCH(AJ$6,'Liste plats'!$A$5:$EX$5,0))*$D8)</f>
        <v>0</v>
      </c>
      <c r="AK8" s="36">
        <f>IF(ISERROR(INDEX('Liste plats'!$A$5:$EX$156,MATCH('Journal cuisine'!$B8,'Liste plats'!$A$5:$A$156,0),MATCH(AK$6,'Liste plats'!$A$5:$EX$5,0))*$D8),"",INDEX('Liste plats'!$A$5:$EX$156,MATCH('Journal cuisine'!$B8,'Liste plats'!$A$5:$A$156,0),MATCH(AK$6,'Liste plats'!$A$5:$EX$5,0))*$D8)</f>
        <v>0</v>
      </c>
      <c r="AL8" s="36">
        <f>IF(ISERROR(INDEX('Liste plats'!$A$5:$EX$156,MATCH('Journal cuisine'!$B8,'Liste plats'!$A$5:$A$156,0),MATCH(AL$6,'Liste plats'!$A$5:$EX$5,0))*$D8),"",INDEX('Liste plats'!$A$5:$EX$156,MATCH('Journal cuisine'!$B8,'Liste plats'!$A$5:$A$156,0),MATCH(AL$6,'Liste plats'!$A$5:$EX$5,0))*$D8)</f>
        <v>0</v>
      </c>
      <c r="AM8" s="36">
        <f>IF(ISERROR(INDEX('Liste plats'!$A$5:$EX$156,MATCH('Journal cuisine'!$B8,'Liste plats'!$A$5:$A$156,0),MATCH(AM$6,'Liste plats'!$A$5:$EX$5,0))*$D8),"",INDEX('Liste plats'!$A$5:$EX$156,MATCH('Journal cuisine'!$B8,'Liste plats'!$A$5:$A$156,0),MATCH(AM$6,'Liste plats'!$A$5:$EX$5,0))*$D8)</f>
        <v>0</v>
      </c>
      <c r="AN8" s="36">
        <f>IF(ISERROR(INDEX('Liste plats'!$A$5:$EX$156,MATCH('Journal cuisine'!$B8,'Liste plats'!$A$5:$A$156,0),MATCH(AN$6,'Liste plats'!$A$5:$EX$5,0))*$D8),"",INDEX('Liste plats'!$A$5:$EX$156,MATCH('Journal cuisine'!$B8,'Liste plats'!$A$5:$A$156,0),MATCH(AN$6,'Liste plats'!$A$5:$EX$5,0))*$D8)</f>
        <v>0</v>
      </c>
      <c r="AO8" s="36">
        <f>IF(ISERROR(INDEX('Liste plats'!$A$5:$EX$156,MATCH('Journal cuisine'!$B8,'Liste plats'!$A$5:$A$156,0),MATCH(AO$6,'Liste plats'!$A$5:$EX$5,0))*$D8),"",INDEX('Liste plats'!$A$5:$EX$156,MATCH('Journal cuisine'!$B8,'Liste plats'!$A$5:$A$156,0),MATCH(AO$6,'Liste plats'!$A$5:$EX$5,0))*$D8)</f>
        <v>0</v>
      </c>
      <c r="AP8" s="36">
        <f>IF(ISERROR(INDEX('Liste plats'!$A$5:$EX$156,MATCH('Journal cuisine'!$B8,'Liste plats'!$A$5:$A$156,0),MATCH(AP$6,'Liste plats'!$A$5:$EX$5,0))*$D8),"",INDEX('Liste plats'!$A$5:$EX$156,MATCH('Journal cuisine'!$B8,'Liste plats'!$A$5:$A$156,0),MATCH(AP$6,'Liste plats'!$A$5:$EX$5,0))*$D8)</f>
        <v>0</v>
      </c>
      <c r="AQ8" s="36">
        <f>IF(ISERROR(INDEX('Liste plats'!$A$5:$EX$156,MATCH('Journal cuisine'!$B8,'Liste plats'!$A$5:$A$156,0),MATCH(AQ$6,'Liste plats'!$A$5:$EX$5,0))*$D8),"",INDEX('Liste plats'!$A$5:$EX$156,MATCH('Journal cuisine'!$B8,'Liste plats'!$A$5:$A$156,0),MATCH(AQ$6,'Liste plats'!$A$5:$EX$5,0))*$D8)</f>
        <v>0</v>
      </c>
      <c r="AR8" s="36">
        <f>IF(ISERROR(INDEX('Liste plats'!$A$5:$EX$156,MATCH('Journal cuisine'!$B8,'Liste plats'!$A$5:$A$156,0),MATCH(AR$6,'Liste plats'!$A$5:$EX$5,0))*$D8),"",INDEX('Liste plats'!$A$5:$EX$156,MATCH('Journal cuisine'!$B8,'Liste plats'!$A$5:$A$156,0),MATCH(AR$6,'Liste plats'!$A$5:$EX$5,0))*$D8)</f>
        <v>0</v>
      </c>
      <c r="AS8" s="36">
        <f>IF(ISERROR(INDEX('Liste plats'!$A$5:$EX$156,MATCH('Journal cuisine'!$B8,'Liste plats'!$A$5:$A$156,0),MATCH(AS$6,'Liste plats'!$A$5:$EX$5,0))*$D8),"",INDEX('Liste plats'!$A$5:$EX$156,MATCH('Journal cuisine'!$B8,'Liste plats'!$A$5:$A$156,0),MATCH(AS$6,'Liste plats'!$A$5:$EX$5,0))*$D8)</f>
        <v>0</v>
      </c>
      <c r="AT8" s="36">
        <f>IF(ISERROR(INDEX('Liste plats'!$A$5:$EX$156,MATCH('Journal cuisine'!$B8,'Liste plats'!$A$5:$A$156,0),MATCH(AT$6,'Liste plats'!$A$5:$EX$5,0))*$D8),"",INDEX('Liste plats'!$A$5:$EX$156,MATCH('Journal cuisine'!$B8,'Liste plats'!$A$5:$A$156,0),MATCH(AT$6,'Liste plats'!$A$5:$EX$5,0))*$D8)</f>
        <v>0</v>
      </c>
      <c r="AU8" s="36">
        <f>IF(ISERROR(INDEX('Liste plats'!$A$5:$EX$156,MATCH('Journal cuisine'!$B8,'Liste plats'!$A$5:$A$156,0),MATCH(AU$6,'Liste plats'!$A$5:$EX$5,0))*$D8),"",INDEX('Liste plats'!$A$5:$EX$156,MATCH('Journal cuisine'!$B8,'Liste plats'!$A$5:$A$156,0),MATCH(AU$6,'Liste plats'!$A$5:$EX$5,0))*$D8)</f>
        <v>0</v>
      </c>
      <c r="AV8" s="36">
        <f>IF(ISERROR(INDEX('Liste plats'!$A$5:$EX$156,MATCH('Journal cuisine'!$B8,'Liste plats'!$A$5:$A$156,0),MATCH(AV$6,'Liste plats'!$A$5:$EX$5,0))*$D8),"",INDEX('Liste plats'!$A$5:$EX$156,MATCH('Journal cuisine'!$B8,'Liste plats'!$A$5:$A$156,0),MATCH(AV$6,'Liste plats'!$A$5:$EX$5,0))*$D8)</f>
        <v>0</v>
      </c>
      <c r="AW8" s="36">
        <f>IF(ISERROR(INDEX('Liste plats'!$A$5:$EX$156,MATCH('Journal cuisine'!$B8,'Liste plats'!$A$5:$A$156,0),MATCH(AW$6,'Liste plats'!$A$5:$EX$5,0))*$D8),"",INDEX('Liste plats'!$A$5:$EX$156,MATCH('Journal cuisine'!$B8,'Liste plats'!$A$5:$A$156,0),MATCH(AW$6,'Liste plats'!$A$5:$EX$5,0))*$D8)</f>
        <v>0</v>
      </c>
      <c r="AX8" s="36">
        <f>IF(ISERROR(INDEX('Liste plats'!$A$5:$EX$156,MATCH('Journal cuisine'!$B8,'Liste plats'!$A$5:$A$156,0),MATCH(AX$6,'Liste plats'!$A$5:$EX$5,0))*$D8),"",INDEX('Liste plats'!$A$5:$EX$156,MATCH('Journal cuisine'!$B8,'Liste plats'!$A$5:$A$156,0),MATCH(AX$6,'Liste plats'!$A$5:$EX$5,0))*$D8)</f>
        <v>0</v>
      </c>
      <c r="AY8" s="36">
        <f>IF(ISERROR(INDEX('Liste plats'!$A$5:$EX$156,MATCH('Journal cuisine'!$B8,'Liste plats'!$A$5:$A$156,0),MATCH(AY$6,'Liste plats'!$A$5:$EX$5,0))*$D8),"",INDEX('Liste plats'!$A$5:$EX$156,MATCH('Journal cuisine'!$B8,'Liste plats'!$A$5:$A$156,0),MATCH(AY$6,'Liste plats'!$A$5:$EX$5,0))*$D8)</f>
        <v>0</v>
      </c>
      <c r="AZ8" s="36">
        <f>IF(ISERROR(INDEX('Liste plats'!$A$5:$EX$156,MATCH('Journal cuisine'!$B8,'Liste plats'!$A$5:$A$156,0),MATCH(AZ$6,'Liste plats'!$A$5:$EX$5,0))*$D8),"",INDEX('Liste plats'!$A$5:$EX$156,MATCH('Journal cuisine'!$B8,'Liste plats'!$A$5:$A$156,0),MATCH(AZ$6,'Liste plats'!$A$5:$EX$5,0))*$D8)</f>
        <v>0</v>
      </c>
      <c r="BA8" s="36">
        <f>IF(ISERROR(INDEX('Liste plats'!$A$5:$EX$156,MATCH('Journal cuisine'!$B8,'Liste plats'!$A$5:$A$156,0),MATCH(BA$6,'Liste plats'!$A$5:$EX$5,0))*$D8),"",INDEX('Liste plats'!$A$5:$EX$156,MATCH('Journal cuisine'!$B8,'Liste plats'!$A$5:$A$156,0),MATCH(BA$6,'Liste plats'!$A$5:$EX$5,0))*$D8)</f>
        <v>0</v>
      </c>
      <c r="BB8" s="36">
        <f>IF(ISERROR(INDEX('Liste plats'!$A$5:$EX$156,MATCH('Journal cuisine'!$B8,'Liste plats'!$A$5:$A$156,0),MATCH(BB$6,'Liste plats'!$A$5:$EX$5,0))*$D8),"",INDEX('Liste plats'!$A$5:$EX$156,MATCH('Journal cuisine'!$B8,'Liste plats'!$A$5:$A$156,0),MATCH(BB$6,'Liste plats'!$A$5:$EX$5,0))*$D8)</f>
        <v>0</v>
      </c>
      <c r="BC8" s="36">
        <f>IF(ISERROR(INDEX('Liste plats'!$A$5:$EX$156,MATCH('Journal cuisine'!$B8,'Liste plats'!$A$5:$A$156,0),MATCH(BC$6,'Liste plats'!$A$5:$EX$5,0))*$D8),"",INDEX('Liste plats'!$A$5:$EX$156,MATCH('Journal cuisine'!$B8,'Liste plats'!$A$5:$A$156,0),MATCH(BC$6,'Liste plats'!$A$5:$EX$5,0))*$D8)</f>
        <v>0</v>
      </c>
      <c r="BD8" s="36">
        <f>IF(ISERROR(INDEX('Liste plats'!$A$5:$EX$156,MATCH('Journal cuisine'!$B8,'Liste plats'!$A$5:$A$156,0),MATCH(BD$6,'Liste plats'!$A$5:$EX$5,0))*$D8),"",INDEX('Liste plats'!$A$5:$EX$156,MATCH('Journal cuisine'!$B8,'Liste plats'!$A$5:$A$156,0),MATCH(BD$6,'Liste plats'!$A$5:$EX$5,0))*$D8)</f>
        <v>0</v>
      </c>
      <c r="BE8" s="36">
        <f>IF(ISERROR(INDEX('Liste plats'!$A$5:$EX$156,MATCH('Journal cuisine'!$B8,'Liste plats'!$A$5:$A$156,0),MATCH(BE$6,'Liste plats'!$A$5:$EX$5,0))*$D8),"",INDEX('Liste plats'!$A$5:$EX$156,MATCH('Journal cuisine'!$B8,'Liste plats'!$A$5:$A$156,0),MATCH(BE$6,'Liste plats'!$A$5:$EX$5,0))*$D8)</f>
        <v>0</v>
      </c>
      <c r="BF8" s="36">
        <f>IF(ISERROR(INDEX('Liste plats'!$A$5:$EX$156,MATCH('Journal cuisine'!$B8,'Liste plats'!$A$5:$A$156,0),MATCH(BF$6,'Liste plats'!$A$5:$EX$5,0))*$D8),"",INDEX('Liste plats'!$A$5:$EX$156,MATCH('Journal cuisine'!$B8,'Liste plats'!$A$5:$A$156,0),MATCH(BF$6,'Liste plats'!$A$5:$EX$5,0))*$D8)</f>
        <v>0</v>
      </c>
      <c r="BG8" s="36">
        <f>IF(ISERROR(INDEX('Liste plats'!$A$5:$EX$156,MATCH('Journal cuisine'!$B8,'Liste plats'!$A$5:$A$156,0),MATCH(BG$6,'Liste plats'!$A$5:$EX$5,0))*$D8),"",INDEX('Liste plats'!$A$5:$EX$156,MATCH('Journal cuisine'!$B8,'Liste plats'!$A$5:$A$156,0),MATCH(BG$6,'Liste plats'!$A$5:$EX$5,0))*$D8)</f>
        <v>0</v>
      </c>
      <c r="BH8" s="36">
        <f>IF(ISERROR(INDEX('Liste plats'!$A$5:$EX$156,MATCH('Journal cuisine'!$B8,'Liste plats'!$A$5:$A$156,0),MATCH(BH$6,'Liste plats'!$A$5:$EX$5,0))*$D8),"",INDEX('Liste plats'!$A$5:$EX$156,MATCH('Journal cuisine'!$B8,'Liste plats'!$A$5:$A$156,0),MATCH(BH$6,'Liste plats'!$A$5:$EX$5,0))*$D8)</f>
        <v>0</v>
      </c>
      <c r="BI8" s="36">
        <f>IF(ISERROR(INDEX('Liste plats'!$A$5:$EX$156,MATCH('Journal cuisine'!$B8,'Liste plats'!$A$5:$A$156,0),MATCH(BI$6,'Liste plats'!$A$5:$EX$5,0))*$D8),"",INDEX('Liste plats'!$A$5:$EX$156,MATCH('Journal cuisine'!$B8,'Liste plats'!$A$5:$A$156,0),MATCH(BI$6,'Liste plats'!$A$5:$EX$5,0))*$D8)</f>
        <v>0</v>
      </c>
      <c r="BJ8" s="36">
        <f>IF(ISERROR(INDEX('Liste plats'!$A$5:$EX$156,MATCH('Journal cuisine'!$B8,'Liste plats'!$A$5:$A$156,0),MATCH(BJ$6,'Liste plats'!$A$5:$EX$5,0))*$D8),"",INDEX('Liste plats'!$A$5:$EX$156,MATCH('Journal cuisine'!$B8,'Liste plats'!$A$5:$A$156,0),MATCH(BJ$6,'Liste plats'!$A$5:$EX$5,0))*$D8)</f>
        <v>0</v>
      </c>
      <c r="BK8" s="36">
        <f>IF(ISERROR(INDEX('Liste plats'!$A$5:$EX$156,MATCH('Journal cuisine'!$B8,'Liste plats'!$A$5:$A$156,0),MATCH(BK$6,'Liste plats'!$A$5:$EX$5,0))*$D8),"",INDEX('Liste plats'!$A$5:$EX$156,MATCH('Journal cuisine'!$B8,'Liste plats'!$A$5:$A$156,0),MATCH(BK$6,'Liste plats'!$A$5:$EX$5,0))*$D8)</f>
        <v>0</v>
      </c>
      <c r="BL8" s="36">
        <f>IF(ISERROR(INDEX('Liste plats'!$A$5:$EX$156,MATCH('Journal cuisine'!$B8,'Liste plats'!$A$5:$A$156,0),MATCH(BL$6,'Liste plats'!$A$5:$EX$5,0))*$D8),"",INDEX('Liste plats'!$A$5:$EX$156,MATCH('Journal cuisine'!$B8,'Liste plats'!$A$5:$A$156,0),MATCH(BL$6,'Liste plats'!$A$5:$EX$5,0))*$D8)</f>
        <v>0</v>
      </c>
      <c r="BM8" s="36">
        <f>IF(ISERROR(INDEX('Liste plats'!$A$5:$EX$156,MATCH('Journal cuisine'!$B8,'Liste plats'!$A$5:$A$156,0),MATCH(BM$6,'Liste plats'!$A$5:$EX$5,0))*$D8),"",INDEX('Liste plats'!$A$5:$EX$156,MATCH('Journal cuisine'!$B8,'Liste plats'!$A$5:$A$156,0),MATCH(BM$6,'Liste plats'!$A$5:$EX$5,0))*$D8)</f>
        <v>0</v>
      </c>
      <c r="BN8" s="36">
        <f>IF(ISERROR(INDEX('Liste plats'!$A$5:$EX$156,MATCH('Journal cuisine'!$B8,'Liste plats'!$A$5:$A$156,0),MATCH(BN$6,'Liste plats'!$A$5:$EX$5,0))*$D8),"",INDEX('Liste plats'!$A$5:$EX$156,MATCH('Journal cuisine'!$B8,'Liste plats'!$A$5:$A$156,0),MATCH(BN$6,'Liste plats'!$A$5:$EX$5,0))*$D8)</f>
        <v>0</v>
      </c>
      <c r="BO8" s="36">
        <f>IF(ISERROR(INDEX('Liste plats'!$A$5:$EX$156,MATCH('Journal cuisine'!$B8,'Liste plats'!$A$5:$A$156,0),MATCH(BO$6,'Liste plats'!$A$5:$EX$5,0))*$D8),"",INDEX('Liste plats'!$A$5:$EX$156,MATCH('Journal cuisine'!$B8,'Liste plats'!$A$5:$A$156,0),MATCH(BO$6,'Liste plats'!$A$5:$EX$5,0))*$D8)</f>
        <v>0</v>
      </c>
      <c r="BP8" s="36">
        <f>IF(ISERROR(INDEX('Liste plats'!$A$5:$EX$156,MATCH('Journal cuisine'!$B8,'Liste plats'!$A$5:$A$156,0),MATCH(BP$6,'Liste plats'!$A$5:$EX$5,0))*$D8),"",INDEX('Liste plats'!$A$5:$EX$156,MATCH('Journal cuisine'!$B8,'Liste plats'!$A$5:$A$156,0),MATCH(BP$6,'Liste plats'!$A$5:$EX$5,0))*$D8)</f>
        <v>0</v>
      </c>
      <c r="BQ8" s="36">
        <f>IF(ISERROR(INDEX('Liste plats'!$A$5:$EX$156,MATCH('Journal cuisine'!$B8,'Liste plats'!$A$5:$A$156,0),MATCH(BQ$6,'Liste plats'!$A$5:$EX$5,0))*$D8),"",INDEX('Liste plats'!$A$5:$EX$156,MATCH('Journal cuisine'!$B8,'Liste plats'!$A$5:$A$156,0),MATCH(BQ$6,'Liste plats'!$A$5:$EX$5,0))*$D8)</f>
        <v>0</v>
      </c>
      <c r="BR8" s="36">
        <f>IF(ISERROR(INDEX('Liste plats'!$A$5:$EX$156,MATCH('Journal cuisine'!$B8,'Liste plats'!$A$5:$A$156,0),MATCH(BR$6,'Liste plats'!$A$5:$EX$5,0))*$D8),"",INDEX('Liste plats'!$A$5:$EX$156,MATCH('Journal cuisine'!$B8,'Liste plats'!$A$5:$A$156,0),MATCH(BR$6,'Liste plats'!$A$5:$EX$5,0))*$D8)</f>
        <v>0</v>
      </c>
      <c r="BS8" s="36">
        <f>IF(ISERROR(INDEX('Liste plats'!$A$5:$EX$156,MATCH('Journal cuisine'!$B8,'Liste plats'!$A$5:$A$156,0),MATCH(BS$6,'Liste plats'!$A$5:$EX$5,0))*$D8),"",INDEX('Liste plats'!$A$5:$EX$156,MATCH('Journal cuisine'!$B8,'Liste plats'!$A$5:$A$156,0),MATCH(BS$6,'Liste plats'!$A$5:$EX$5,0))*$D8)</f>
        <v>0</v>
      </c>
      <c r="BT8" s="36">
        <f>IF(ISERROR(INDEX('Liste plats'!$A$5:$EX$156,MATCH('Journal cuisine'!$B8,'Liste plats'!$A$5:$A$156,0),MATCH(BT$6,'Liste plats'!$A$5:$EX$5,0))*$D8),"",INDEX('Liste plats'!$A$5:$EX$156,MATCH('Journal cuisine'!$B8,'Liste plats'!$A$5:$A$156,0),MATCH(BT$6,'Liste plats'!$A$5:$EX$5,0))*$D8)</f>
        <v>0</v>
      </c>
      <c r="BU8" s="36">
        <f>IF(ISERROR(INDEX('Liste plats'!$A$5:$EX$156,MATCH('Journal cuisine'!$B8,'Liste plats'!$A$5:$A$156,0),MATCH(BU$6,'Liste plats'!$A$5:$EX$5,0))*$D8),"",INDEX('Liste plats'!$A$5:$EX$156,MATCH('Journal cuisine'!$B8,'Liste plats'!$A$5:$A$156,0),MATCH(BU$6,'Liste plats'!$A$5:$EX$5,0))*$D8)</f>
        <v>0</v>
      </c>
      <c r="BV8" s="36">
        <f>IF(ISERROR(INDEX('Liste plats'!$A$5:$EX$156,MATCH('Journal cuisine'!$B8,'Liste plats'!$A$5:$A$156,0),MATCH(BV$6,'Liste plats'!$A$5:$EX$5,0))*$D8),"",INDEX('Liste plats'!$A$5:$EX$156,MATCH('Journal cuisine'!$B8,'Liste plats'!$A$5:$A$156,0),MATCH(BV$6,'Liste plats'!$A$5:$EX$5,0))*$D8)</f>
        <v>0</v>
      </c>
      <c r="BW8" s="36">
        <f>IF(ISERROR(INDEX('Liste plats'!$A$5:$EX$156,MATCH('Journal cuisine'!$B8,'Liste plats'!$A$5:$A$156,0),MATCH(BW$6,'Liste plats'!$A$5:$EX$5,0))*$D8),"",INDEX('Liste plats'!$A$5:$EX$156,MATCH('Journal cuisine'!$B8,'Liste plats'!$A$5:$A$156,0),MATCH(BW$6,'Liste plats'!$A$5:$EX$5,0))*$D8)</f>
        <v>0</v>
      </c>
      <c r="BX8" s="36">
        <f>IF(ISERROR(INDEX('Liste plats'!$A$5:$EX$156,MATCH('Journal cuisine'!$B8,'Liste plats'!$A$5:$A$156,0),MATCH(BX$6,'Liste plats'!$A$5:$EX$5,0))*$D8),"",INDEX('Liste plats'!$A$5:$EX$156,MATCH('Journal cuisine'!$B8,'Liste plats'!$A$5:$A$156,0),MATCH(BX$6,'Liste plats'!$A$5:$EX$5,0))*$D8)</f>
        <v>0</v>
      </c>
      <c r="BY8" s="36">
        <f>IF(ISERROR(INDEX('Liste plats'!$A$5:$EX$156,MATCH('Journal cuisine'!$B8,'Liste plats'!$A$5:$A$156,0),MATCH(BY$6,'Liste plats'!$A$5:$EX$5,0))*$D8),"",INDEX('Liste plats'!$A$5:$EX$156,MATCH('Journal cuisine'!$B8,'Liste plats'!$A$5:$A$156,0),MATCH(BY$6,'Liste plats'!$A$5:$EX$5,0))*$D8)</f>
        <v>0</v>
      </c>
      <c r="BZ8" s="36">
        <f>IF(ISERROR(INDEX('Liste plats'!$A$5:$EX$156,MATCH('Journal cuisine'!$B8,'Liste plats'!$A$5:$A$156,0),MATCH(BZ$6,'Liste plats'!$A$5:$EX$5,0))*$D8),"",INDEX('Liste plats'!$A$5:$EX$156,MATCH('Journal cuisine'!$B8,'Liste plats'!$A$5:$A$156,0),MATCH(BZ$6,'Liste plats'!$A$5:$EX$5,0))*$D8)</f>
        <v>0</v>
      </c>
      <c r="CA8" s="36">
        <f>IF(ISERROR(INDEX('Liste plats'!$A$5:$EX$156,MATCH('Journal cuisine'!$B8,'Liste plats'!$A$5:$A$156,0),MATCH(CA$6,'Liste plats'!$A$5:$EX$5,0))*$D8),"",INDEX('Liste plats'!$A$5:$EX$156,MATCH('Journal cuisine'!$B8,'Liste plats'!$A$5:$A$156,0),MATCH(CA$6,'Liste plats'!$A$5:$EX$5,0))*$D8)</f>
        <v>0</v>
      </c>
      <c r="CB8" s="36">
        <f>IF(ISERROR(INDEX('Liste plats'!$A$5:$EX$156,MATCH('Journal cuisine'!$B8,'Liste plats'!$A$5:$A$156,0),MATCH(CB$6,'Liste plats'!$A$5:$EX$5,0))*$D8),"",INDEX('Liste plats'!$A$5:$EX$156,MATCH('Journal cuisine'!$B8,'Liste plats'!$A$5:$A$156,0),MATCH(CB$6,'Liste plats'!$A$5:$EX$5,0))*$D8)</f>
        <v>0</v>
      </c>
      <c r="CC8" s="36">
        <f>IF(ISERROR(INDEX('Liste plats'!$A$5:$EX$156,MATCH('Journal cuisine'!$B8,'Liste plats'!$A$5:$A$156,0),MATCH(CC$6,'Liste plats'!$A$5:$EX$5,0))*$D8),"",INDEX('Liste plats'!$A$5:$EX$156,MATCH('Journal cuisine'!$B8,'Liste plats'!$A$5:$A$156,0),MATCH(CC$6,'Liste plats'!$A$5:$EX$5,0))*$D8)</f>
        <v>0</v>
      </c>
      <c r="CD8" s="36">
        <f>IF(ISERROR(INDEX('Liste plats'!$A$5:$EX$156,MATCH('Journal cuisine'!$B8,'Liste plats'!$A$5:$A$156,0),MATCH(CD$6,'Liste plats'!$A$5:$EX$5,0))*$D8),"",INDEX('Liste plats'!$A$5:$EX$156,MATCH('Journal cuisine'!$B8,'Liste plats'!$A$5:$A$156,0),MATCH(CD$6,'Liste plats'!$A$5:$EX$5,0))*$D8)</f>
        <v>0</v>
      </c>
      <c r="CE8" s="36">
        <f>IF(ISERROR(INDEX('Liste plats'!$A$5:$EX$156,MATCH('Journal cuisine'!$B8,'Liste plats'!$A$5:$A$156,0),MATCH(CE$6,'Liste plats'!$A$5:$EX$5,0))*$D8),"",INDEX('Liste plats'!$A$5:$EX$156,MATCH('Journal cuisine'!$B8,'Liste plats'!$A$5:$A$156,0),MATCH(CE$6,'Liste plats'!$A$5:$EX$5,0))*$D8)</f>
        <v>0</v>
      </c>
      <c r="CF8" s="36">
        <f>IF(ISERROR(INDEX('Liste plats'!$A$5:$EX$156,MATCH('Journal cuisine'!$B8,'Liste plats'!$A$5:$A$156,0),MATCH(CF$6,'Liste plats'!$A$5:$EX$5,0))*$D8),"",INDEX('Liste plats'!$A$5:$EX$156,MATCH('Journal cuisine'!$B8,'Liste plats'!$A$5:$A$156,0),MATCH(CF$6,'Liste plats'!$A$5:$EX$5,0))*$D8)</f>
        <v>0</v>
      </c>
      <c r="CG8" s="36">
        <f>IF(ISERROR(INDEX('Liste plats'!$A$5:$EX$156,MATCH('Journal cuisine'!$B8,'Liste plats'!$A$5:$A$156,0),MATCH(CG$6,'Liste plats'!$A$5:$EX$5,0))*$D8),"",INDEX('Liste plats'!$A$5:$EX$156,MATCH('Journal cuisine'!$B8,'Liste plats'!$A$5:$A$156,0),MATCH(CG$6,'Liste plats'!$A$5:$EX$5,0))*$D8)</f>
        <v>0</v>
      </c>
      <c r="CH8" s="36">
        <f>IF(ISERROR(INDEX('Liste plats'!$A$5:$EX$156,MATCH('Journal cuisine'!$B8,'Liste plats'!$A$5:$A$156,0),MATCH(CH$6,'Liste plats'!$A$5:$EX$5,0))*$D8),"",INDEX('Liste plats'!$A$5:$EX$156,MATCH('Journal cuisine'!$B8,'Liste plats'!$A$5:$A$156,0),MATCH(CH$6,'Liste plats'!$A$5:$EX$5,0))*$D8)</f>
        <v>0</v>
      </c>
      <c r="CI8" s="36">
        <f>IF(ISERROR(INDEX('Liste plats'!$A$5:$EX$156,MATCH('Journal cuisine'!$B8,'Liste plats'!$A$5:$A$156,0),MATCH(CI$6,'Liste plats'!$A$5:$EX$5,0))*$D8),"",INDEX('Liste plats'!$A$5:$EX$156,MATCH('Journal cuisine'!$B8,'Liste plats'!$A$5:$A$156,0),MATCH(CI$6,'Liste plats'!$A$5:$EX$5,0))*$D8)</f>
        <v>0</v>
      </c>
      <c r="CJ8" s="36">
        <f>IF(ISERROR(INDEX('Liste plats'!$A$5:$EX$156,MATCH('Journal cuisine'!$B8,'Liste plats'!$A$5:$A$156,0),MATCH(CJ$6,'Liste plats'!$A$5:$EX$5,0))*$D8),"",INDEX('Liste plats'!$A$5:$EX$156,MATCH('Journal cuisine'!$B8,'Liste plats'!$A$5:$A$156,0),MATCH(CJ$6,'Liste plats'!$A$5:$EX$5,0))*$D8)</f>
        <v>0</v>
      </c>
      <c r="CK8" s="36">
        <f>IF(ISERROR(INDEX('Liste plats'!$A$5:$EX$156,MATCH('Journal cuisine'!$B8,'Liste plats'!$A$5:$A$156,0),MATCH(CK$6,'Liste plats'!$A$5:$EX$5,0))*$D8),"",INDEX('Liste plats'!$A$5:$EX$156,MATCH('Journal cuisine'!$B8,'Liste plats'!$A$5:$A$156,0),MATCH(CK$6,'Liste plats'!$A$5:$EX$5,0))*$D8)</f>
        <v>0</v>
      </c>
      <c r="CL8" s="36">
        <f>IF(ISERROR(INDEX('Liste plats'!$A$5:$EX$156,MATCH('Journal cuisine'!$B8,'Liste plats'!$A$5:$A$156,0),MATCH(CL$6,'Liste plats'!$A$5:$EX$5,0))*$D8),"",INDEX('Liste plats'!$A$5:$EX$156,MATCH('Journal cuisine'!$B8,'Liste plats'!$A$5:$A$156,0),MATCH(CL$6,'Liste plats'!$A$5:$EX$5,0))*$D8)</f>
        <v>0</v>
      </c>
      <c r="CM8" s="36">
        <f>IF(ISERROR(INDEX('Liste plats'!$A$5:$EX$156,MATCH('Journal cuisine'!$B8,'Liste plats'!$A$5:$A$156,0),MATCH(CM$6,'Liste plats'!$A$5:$EX$5,0))*$D8),"",INDEX('Liste plats'!$A$5:$EX$156,MATCH('Journal cuisine'!$B8,'Liste plats'!$A$5:$A$156,0),MATCH(CM$6,'Liste plats'!$A$5:$EX$5,0))*$D8)</f>
        <v>0</v>
      </c>
      <c r="CN8" s="36">
        <f>IF(ISERROR(INDEX('Liste plats'!$A$5:$EX$156,MATCH('Journal cuisine'!$B8,'Liste plats'!$A$5:$A$156,0),MATCH(CN$6,'Liste plats'!$A$5:$EX$5,0))*$D8),"",INDEX('Liste plats'!$A$5:$EX$156,MATCH('Journal cuisine'!$B8,'Liste plats'!$A$5:$A$156,0),MATCH(CN$6,'Liste plats'!$A$5:$EX$5,0))*$D8)</f>
        <v>0</v>
      </c>
      <c r="CO8" s="36">
        <f>IF(ISERROR(INDEX('Liste plats'!$A$5:$EX$156,MATCH('Journal cuisine'!$B8,'Liste plats'!$A$5:$A$156,0),MATCH(CO$6,'Liste plats'!$A$5:$EX$5,0))*$D8),"",INDEX('Liste plats'!$A$5:$EX$156,MATCH('Journal cuisine'!$B8,'Liste plats'!$A$5:$A$156,0),MATCH(CO$6,'Liste plats'!$A$5:$EX$5,0))*$D8)</f>
        <v>0</v>
      </c>
      <c r="CP8" s="36">
        <f>IF(ISERROR(INDEX('Liste plats'!$A$5:$EX$156,MATCH('Journal cuisine'!$B8,'Liste plats'!$A$5:$A$156,0),MATCH(CP$6,'Liste plats'!$A$5:$EX$5,0))*$D8),"",INDEX('Liste plats'!$A$5:$EX$156,MATCH('Journal cuisine'!$B8,'Liste plats'!$A$5:$A$156,0),MATCH(CP$6,'Liste plats'!$A$5:$EX$5,0))*$D8)</f>
        <v>0</v>
      </c>
      <c r="CQ8" s="36">
        <f>IF(ISERROR(INDEX('Liste plats'!$A$5:$EX$156,MATCH('Journal cuisine'!$B8,'Liste plats'!$A$5:$A$156,0),MATCH(CQ$6,'Liste plats'!$A$5:$EX$5,0))*$D8),"",INDEX('Liste plats'!$A$5:$EX$156,MATCH('Journal cuisine'!$B8,'Liste plats'!$A$5:$A$156,0),MATCH(CQ$6,'Liste plats'!$A$5:$EX$5,0))*$D8)</f>
        <v>0</v>
      </c>
      <c r="CR8" s="36">
        <f>IF(ISERROR(INDEX('Liste plats'!$A$5:$EX$156,MATCH('Journal cuisine'!$B8,'Liste plats'!$A$5:$A$156,0),MATCH(CR$6,'Liste plats'!$A$5:$EX$5,0))*$D8),"",INDEX('Liste plats'!$A$5:$EX$156,MATCH('Journal cuisine'!$B8,'Liste plats'!$A$5:$A$156,0),MATCH(CR$6,'Liste plats'!$A$5:$EX$5,0))*$D8)</f>
        <v>0</v>
      </c>
      <c r="CS8" s="36">
        <f>IF(ISERROR(INDEX('Liste plats'!$A$5:$EX$156,MATCH('Journal cuisine'!$B8,'Liste plats'!$A$5:$A$156,0),MATCH(CS$6,'Liste plats'!$A$5:$EX$5,0))*$D8),"",INDEX('Liste plats'!$A$5:$EX$156,MATCH('Journal cuisine'!$B8,'Liste plats'!$A$5:$A$156,0),MATCH(CS$6,'Liste plats'!$A$5:$EX$5,0))*$D8)</f>
        <v>0</v>
      </c>
      <c r="CT8" s="36">
        <f>IF(ISERROR(INDEX('Liste plats'!$A$5:$EX$156,MATCH('Journal cuisine'!$B8,'Liste plats'!$A$5:$A$156,0),MATCH(CT$6,'Liste plats'!$A$5:$EX$5,0))*$D8),"",INDEX('Liste plats'!$A$5:$EX$156,MATCH('Journal cuisine'!$B8,'Liste plats'!$A$5:$A$156,0),MATCH(CT$6,'Liste plats'!$A$5:$EX$5,0))*$D8)</f>
        <v>0</v>
      </c>
      <c r="CU8" s="36">
        <f>IF(ISERROR(INDEX('Liste plats'!$A$5:$EX$156,MATCH('Journal cuisine'!$B8,'Liste plats'!$A$5:$A$156,0),MATCH(CU$6,'Liste plats'!$A$5:$EX$5,0))*$D8),"",INDEX('Liste plats'!$A$5:$EX$156,MATCH('Journal cuisine'!$B8,'Liste plats'!$A$5:$A$156,0),MATCH(CU$6,'Liste plats'!$A$5:$EX$5,0))*$D8)</f>
        <v>0</v>
      </c>
      <c r="CV8" s="36">
        <f>IF(ISERROR(INDEX('Liste plats'!$A$5:$EX$156,MATCH('Journal cuisine'!$B8,'Liste plats'!$A$5:$A$156,0),MATCH(CV$6,'Liste plats'!$A$5:$EX$5,0))*$D8),"",INDEX('Liste plats'!$A$5:$EX$156,MATCH('Journal cuisine'!$B8,'Liste plats'!$A$5:$A$156,0),MATCH(CV$6,'Liste plats'!$A$5:$EX$5,0))*$D8)</f>
        <v>0</v>
      </c>
      <c r="CW8" s="36">
        <f>IF(ISERROR(INDEX('Liste plats'!$A$5:$EX$156,MATCH('Journal cuisine'!$B8,'Liste plats'!$A$5:$A$156,0),MATCH(CW$6,'Liste plats'!$A$5:$EX$5,0))*$D8),"",INDEX('Liste plats'!$A$5:$EX$156,MATCH('Journal cuisine'!$B8,'Liste plats'!$A$5:$A$156,0),MATCH(CW$6,'Liste plats'!$A$5:$EX$5,0))*$D8)</f>
        <v>0</v>
      </c>
      <c r="CX8" s="36">
        <f>IF(ISERROR(INDEX('Liste plats'!$A$5:$EX$156,MATCH('Journal cuisine'!$B8,'Liste plats'!$A$5:$A$156,0),MATCH(CX$6,'Liste plats'!$A$5:$EX$5,0))*$D8),"",INDEX('Liste plats'!$A$5:$EX$156,MATCH('Journal cuisine'!$B8,'Liste plats'!$A$5:$A$156,0),MATCH(CX$6,'Liste plats'!$A$5:$EX$5,0))*$D8)</f>
        <v>0</v>
      </c>
      <c r="CY8" s="36">
        <f>IF(ISERROR(INDEX('Liste plats'!$A$5:$EX$156,MATCH('Journal cuisine'!$B8,'Liste plats'!$A$5:$A$156,0),MATCH(CY$6,'Liste plats'!$A$5:$EX$5,0))*$D8),"",INDEX('Liste plats'!$A$5:$EX$156,MATCH('Journal cuisine'!$B8,'Liste plats'!$A$5:$A$156,0),MATCH(CY$6,'Liste plats'!$A$5:$EX$5,0))*$D8)</f>
        <v>0</v>
      </c>
      <c r="CZ8" s="36">
        <f>IF(ISERROR(INDEX('Liste plats'!$A$5:$EX$156,MATCH('Journal cuisine'!$B8,'Liste plats'!$A$5:$A$156,0),MATCH(CZ$6,'Liste plats'!$A$5:$EX$5,0))*$D8),"",INDEX('Liste plats'!$A$5:$EX$156,MATCH('Journal cuisine'!$B8,'Liste plats'!$A$5:$A$156,0),MATCH(CZ$6,'Liste plats'!$A$5:$EX$5,0))*$D8)</f>
        <v>0</v>
      </c>
      <c r="DA8" s="36">
        <f>IF(ISERROR(INDEX('Liste plats'!$A$5:$EX$156,MATCH('Journal cuisine'!$B8,'Liste plats'!$A$5:$A$156,0),MATCH(DA$6,'Liste plats'!$A$5:$EX$5,0))*$D8),"",INDEX('Liste plats'!$A$5:$EX$156,MATCH('Journal cuisine'!$B8,'Liste plats'!$A$5:$A$156,0),MATCH(DA$6,'Liste plats'!$A$5:$EX$5,0))*$D8)</f>
        <v>0</v>
      </c>
      <c r="DB8" s="36">
        <f>IF(ISERROR(INDEX('Liste plats'!$A$5:$EX$156,MATCH('Journal cuisine'!$B8,'Liste plats'!$A$5:$A$156,0),MATCH(DB$6,'Liste plats'!$A$5:$EX$5,0))*$D8),"",INDEX('Liste plats'!$A$5:$EX$156,MATCH('Journal cuisine'!$B8,'Liste plats'!$A$5:$A$156,0),MATCH(DB$6,'Liste plats'!$A$5:$EX$5,0))*$D8)</f>
        <v>0</v>
      </c>
      <c r="DC8" s="36">
        <f>IF(ISERROR(INDEX('Liste plats'!$A$5:$EX$156,MATCH('Journal cuisine'!$B8,'Liste plats'!$A$5:$A$156,0),MATCH(DC$6,'Liste plats'!$A$5:$EX$5,0))*$D8),"",INDEX('Liste plats'!$A$5:$EX$156,MATCH('Journal cuisine'!$B8,'Liste plats'!$A$5:$A$156,0),MATCH(DC$6,'Liste plats'!$A$5:$EX$5,0))*$D8)</f>
        <v>0</v>
      </c>
      <c r="DD8" s="36">
        <f>IF(ISERROR(INDEX('Liste plats'!$A$5:$EX$156,MATCH('Journal cuisine'!$B8,'Liste plats'!$A$5:$A$156,0),MATCH(DD$6,'Liste plats'!$A$5:$EX$5,0))*$D8),"",INDEX('Liste plats'!$A$5:$EX$156,MATCH('Journal cuisine'!$B8,'Liste plats'!$A$5:$A$156,0),MATCH(DD$6,'Liste plats'!$A$5:$EX$5,0))*$D8)</f>
        <v>0</v>
      </c>
      <c r="DE8" s="36">
        <f>IF(ISERROR(INDEX('Liste plats'!$A$5:$EX$156,MATCH('Journal cuisine'!$B8,'Liste plats'!$A$5:$A$156,0),MATCH(DE$6,'Liste plats'!$A$5:$EX$5,0))*$D8),"",INDEX('Liste plats'!$A$5:$EX$156,MATCH('Journal cuisine'!$B8,'Liste plats'!$A$5:$A$156,0),MATCH(DE$6,'Liste plats'!$A$5:$EX$5,0))*$D8)</f>
        <v>0</v>
      </c>
      <c r="DF8" s="36">
        <f>IF(ISERROR(INDEX('Liste plats'!$A$5:$EX$156,MATCH('Journal cuisine'!$B8,'Liste plats'!$A$5:$A$156,0),MATCH(DF$6,'Liste plats'!$A$5:$EX$5,0))*$D8),"",INDEX('Liste plats'!$A$5:$EX$156,MATCH('Journal cuisine'!$B8,'Liste plats'!$A$5:$A$156,0),MATCH(DF$6,'Liste plats'!$A$5:$EX$5,0))*$D8)</f>
        <v>0</v>
      </c>
      <c r="DG8" s="36">
        <f>IF(ISERROR(INDEX('Liste plats'!$A$5:$EX$156,MATCH('Journal cuisine'!$B8,'Liste plats'!$A$5:$A$156,0),MATCH(DG$6,'Liste plats'!$A$5:$EX$5,0))*$D8),"",INDEX('Liste plats'!$A$5:$EX$156,MATCH('Journal cuisine'!$B8,'Liste plats'!$A$5:$A$156,0),MATCH(DG$6,'Liste plats'!$A$5:$EX$5,0))*$D8)</f>
        <v>0</v>
      </c>
      <c r="DH8" s="36">
        <f>IF(ISERROR(INDEX('Liste plats'!$A$5:$EX$156,MATCH('Journal cuisine'!$B8,'Liste plats'!$A$5:$A$156,0),MATCH(DH$6,'Liste plats'!$A$5:$EX$5,0))*$D8),"",INDEX('Liste plats'!$A$5:$EX$156,MATCH('Journal cuisine'!$B8,'Liste plats'!$A$5:$A$156,0),MATCH(DH$6,'Liste plats'!$A$5:$EX$5,0))*$D8)</f>
        <v>0</v>
      </c>
      <c r="DI8" s="36">
        <f>IF(ISERROR(INDEX('Liste plats'!$A$5:$EX$156,MATCH('Journal cuisine'!$B8,'Liste plats'!$A$5:$A$156,0),MATCH(DI$6,'Liste plats'!$A$5:$EX$5,0))*$D8),"",INDEX('Liste plats'!$A$5:$EX$156,MATCH('Journal cuisine'!$B8,'Liste plats'!$A$5:$A$156,0),MATCH(DI$6,'Liste plats'!$A$5:$EX$5,0))*$D8)</f>
        <v>0</v>
      </c>
      <c r="DJ8" s="36">
        <f>IF(ISERROR(INDEX('Liste plats'!$A$5:$EX$156,MATCH('Journal cuisine'!$B8,'Liste plats'!$A$5:$A$156,0),MATCH(DJ$6,'Liste plats'!$A$5:$EX$5,0))*$D8),"",INDEX('Liste plats'!$A$5:$EX$156,MATCH('Journal cuisine'!$B8,'Liste plats'!$A$5:$A$156,0),MATCH(DJ$6,'Liste plats'!$A$5:$EX$5,0))*$D8)</f>
        <v>0</v>
      </c>
      <c r="DK8" s="36">
        <f>IF(ISERROR(INDEX('Liste plats'!$A$5:$EX$156,MATCH('Journal cuisine'!$B8,'Liste plats'!$A$5:$A$156,0),MATCH(DK$6,'Liste plats'!$A$5:$EX$5,0))*$D8),"",INDEX('Liste plats'!$A$5:$EX$156,MATCH('Journal cuisine'!$B8,'Liste plats'!$A$5:$A$156,0),MATCH(DK$6,'Liste plats'!$A$5:$EX$5,0))*$D8)</f>
        <v>0</v>
      </c>
      <c r="DL8" s="36">
        <f>IF(ISERROR(INDEX('Liste plats'!$A$5:$EX$156,MATCH('Journal cuisine'!$B8,'Liste plats'!$A$5:$A$156,0),MATCH(DL$6,'Liste plats'!$A$5:$EX$5,0))*$D8),"",INDEX('Liste plats'!$A$5:$EX$156,MATCH('Journal cuisine'!$B8,'Liste plats'!$A$5:$A$156,0),MATCH(DL$6,'Liste plats'!$A$5:$EX$5,0))*$D8)</f>
        <v>0</v>
      </c>
      <c r="DM8" s="36">
        <f>IF(ISERROR(INDEX('Liste plats'!$A$5:$EX$156,MATCH('Journal cuisine'!$B8,'Liste plats'!$A$5:$A$156,0),MATCH(DM$6,'Liste plats'!$A$5:$EX$5,0))*$D8),"",INDEX('Liste plats'!$A$5:$EX$156,MATCH('Journal cuisine'!$B8,'Liste plats'!$A$5:$A$156,0),MATCH(DM$6,'Liste plats'!$A$5:$EX$5,0))*$D8)</f>
        <v>0</v>
      </c>
      <c r="DN8" s="36">
        <f>IF(ISERROR(INDEX('Liste plats'!$A$5:$EX$156,MATCH('Journal cuisine'!$B8,'Liste plats'!$A$5:$A$156,0),MATCH(DN$6,'Liste plats'!$A$5:$EX$5,0))*$D8),"",INDEX('Liste plats'!$A$5:$EX$156,MATCH('Journal cuisine'!$B8,'Liste plats'!$A$5:$A$156,0),MATCH(DN$6,'Liste plats'!$A$5:$EX$5,0))*$D8)</f>
        <v>0</v>
      </c>
      <c r="DO8" s="36">
        <f>IF(ISERROR(INDEX('Liste plats'!$A$5:$EX$156,MATCH('Journal cuisine'!$B8,'Liste plats'!$A$5:$A$156,0),MATCH(DO$6,'Liste plats'!$A$5:$EX$5,0))*$D8),"",INDEX('Liste plats'!$A$5:$EX$156,MATCH('Journal cuisine'!$B8,'Liste plats'!$A$5:$A$156,0),MATCH(DO$6,'Liste plats'!$A$5:$EX$5,0))*$D8)</f>
        <v>0</v>
      </c>
      <c r="DP8" s="36">
        <f>IF(ISERROR(INDEX('Liste plats'!$A$5:$EX$156,MATCH('Journal cuisine'!$B8,'Liste plats'!$A$5:$A$156,0),MATCH(DP$6,'Liste plats'!$A$5:$EX$5,0))*$D8),"",INDEX('Liste plats'!$A$5:$EX$156,MATCH('Journal cuisine'!$B8,'Liste plats'!$A$5:$A$156,0),MATCH(DP$6,'Liste plats'!$A$5:$EX$5,0))*$D8)</f>
        <v>0</v>
      </c>
      <c r="DQ8" s="36">
        <f>IF(ISERROR(INDEX('Liste plats'!$A$5:$EX$156,MATCH('Journal cuisine'!$B8,'Liste plats'!$A$5:$A$156,0),MATCH(DQ$6,'Liste plats'!$A$5:$EX$5,0))*$D8),"",INDEX('Liste plats'!$A$5:$EX$156,MATCH('Journal cuisine'!$B8,'Liste plats'!$A$5:$A$156,0),MATCH(DQ$6,'Liste plats'!$A$5:$EX$5,0))*$D8)</f>
        <v>0</v>
      </c>
      <c r="DR8" s="36">
        <f>IF(ISERROR(INDEX('Liste plats'!$A$5:$EX$156,MATCH('Journal cuisine'!$B8,'Liste plats'!$A$5:$A$156,0),MATCH(DR$6,'Liste plats'!$A$5:$EX$5,0))*$D8),"",INDEX('Liste plats'!$A$5:$EX$156,MATCH('Journal cuisine'!$B8,'Liste plats'!$A$5:$A$156,0),MATCH(DR$6,'Liste plats'!$A$5:$EX$5,0))*$D8)</f>
        <v>0</v>
      </c>
      <c r="DS8" s="36">
        <f>IF(ISERROR(INDEX('Liste plats'!$A$5:$EX$156,MATCH('Journal cuisine'!$B8,'Liste plats'!$A$5:$A$156,0),MATCH(DS$6,'Liste plats'!$A$5:$EX$5,0))*$D8),"",INDEX('Liste plats'!$A$5:$EX$156,MATCH('Journal cuisine'!$B8,'Liste plats'!$A$5:$A$156,0),MATCH(DS$6,'Liste plats'!$A$5:$EX$5,0))*$D8)</f>
        <v>0</v>
      </c>
      <c r="DT8" s="36">
        <f>IF(ISERROR(INDEX('Liste plats'!$A$5:$EX$156,MATCH('Journal cuisine'!$B8,'Liste plats'!$A$5:$A$156,0),MATCH(DT$6,'Liste plats'!$A$5:$EX$5,0))*$D8),"",INDEX('Liste plats'!$A$5:$EX$156,MATCH('Journal cuisine'!$B8,'Liste plats'!$A$5:$A$156,0),MATCH(DT$6,'Liste plats'!$A$5:$EX$5,0))*$D8)</f>
        <v>0</v>
      </c>
      <c r="DU8" s="36">
        <f>IF(ISERROR(INDEX('Liste plats'!$A$5:$EX$156,MATCH('Journal cuisine'!$B8,'Liste plats'!$A$5:$A$156,0),MATCH(DU$6,'Liste plats'!$A$5:$EX$5,0))*$D8),"",INDEX('Liste plats'!$A$5:$EX$156,MATCH('Journal cuisine'!$B8,'Liste plats'!$A$5:$A$156,0),MATCH(DU$6,'Liste plats'!$A$5:$EX$5,0))*$D8)</f>
        <v>0</v>
      </c>
      <c r="DV8" s="36">
        <f>IF(ISERROR(INDEX('Liste plats'!$A$5:$EX$156,MATCH('Journal cuisine'!$B8,'Liste plats'!$A$5:$A$156,0),MATCH(DV$6,'Liste plats'!$A$5:$EX$5,0))*$D8),"",INDEX('Liste plats'!$A$5:$EX$156,MATCH('Journal cuisine'!$B8,'Liste plats'!$A$5:$A$156,0),MATCH(DV$6,'Liste plats'!$A$5:$EX$5,0))*$D8)</f>
        <v>0</v>
      </c>
      <c r="DW8" s="36">
        <f>IF(ISERROR(INDEX('Liste plats'!$A$5:$EX$156,MATCH('Journal cuisine'!$B8,'Liste plats'!$A$5:$A$156,0),MATCH(DW$6,'Liste plats'!$A$5:$EX$5,0))*$D8),"",INDEX('Liste plats'!$A$5:$EX$156,MATCH('Journal cuisine'!$B8,'Liste plats'!$A$5:$A$156,0),MATCH(DW$6,'Liste plats'!$A$5:$EX$5,0))*$D8)</f>
        <v>0</v>
      </c>
      <c r="DX8" s="36">
        <f>IF(ISERROR(INDEX('Liste plats'!$A$5:$EX$156,MATCH('Journal cuisine'!$B8,'Liste plats'!$A$5:$A$156,0),MATCH(DX$6,'Liste plats'!$A$5:$EX$5,0))*$D8),"",INDEX('Liste plats'!$A$5:$EX$156,MATCH('Journal cuisine'!$B8,'Liste plats'!$A$5:$A$156,0),MATCH(DX$6,'Liste plats'!$A$5:$EX$5,0))*$D8)</f>
        <v>0</v>
      </c>
      <c r="DY8" s="36">
        <f>IF(ISERROR(INDEX('Liste plats'!$A$5:$EX$156,MATCH('Journal cuisine'!$B8,'Liste plats'!$A$5:$A$156,0),MATCH(DY$6,'Liste plats'!$A$5:$EX$5,0))*$D8),"",INDEX('Liste plats'!$A$5:$EX$156,MATCH('Journal cuisine'!$B8,'Liste plats'!$A$5:$A$156,0),MATCH(DY$6,'Liste plats'!$A$5:$EX$5,0))*$D8)</f>
        <v>0</v>
      </c>
      <c r="DZ8" s="36">
        <f>IF(ISERROR(INDEX('Liste plats'!$A$5:$EX$156,MATCH('Journal cuisine'!$B8,'Liste plats'!$A$5:$A$156,0),MATCH(DZ$6,'Liste plats'!$A$5:$EX$5,0))*$D8),"",INDEX('Liste plats'!$A$5:$EX$156,MATCH('Journal cuisine'!$B8,'Liste plats'!$A$5:$A$156,0),MATCH(DZ$6,'Liste plats'!$A$5:$EX$5,0))*$D8)</f>
        <v>0</v>
      </c>
      <c r="EA8" s="36">
        <f>IF(ISERROR(INDEX('Liste plats'!$A$5:$EX$156,MATCH('Journal cuisine'!$B8,'Liste plats'!$A$5:$A$156,0),MATCH(EA$6,'Liste plats'!$A$5:$EX$5,0))*$D8),"",INDEX('Liste plats'!$A$5:$EX$156,MATCH('Journal cuisine'!$B8,'Liste plats'!$A$5:$A$156,0),MATCH(EA$6,'Liste plats'!$A$5:$EX$5,0))*$D8)</f>
        <v>0</v>
      </c>
      <c r="EB8" s="36">
        <f>IF(ISERROR(INDEX('Liste plats'!$A$5:$EX$156,MATCH('Journal cuisine'!$B8,'Liste plats'!$A$5:$A$156,0),MATCH(EB$6,'Liste plats'!$A$5:$EX$5,0))*$D8),"",INDEX('Liste plats'!$A$5:$EX$156,MATCH('Journal cuisine'!$B8,'Liste plats'!$A$5:$A$156,0),MATCH(EB$6,'Liste plats'!$A$5:$EX$5,0))*$D8)</f>
        <v>0</v>
      </c>
      <c r="EC8" s="36">
        <f>IF(ISERROR(INDEX('Liste plats'!$A$5:$EX$156,MATCH('Journal cuisine'!$B8,'Liste plats'!$A$5:$A$156,0),MATCH(EC$6,'Liste plats'!$A$5:$EX$5,0))*$D8),"",INDEX('Liste plats'!$A$5:$EX$156,MATCH('Journal cuisine'!$B8,'Liste plats'!$A$5:$A$156,0),MATCH(EC$6,'Liste plats'!$A$5:$EX$5,0))*$D8)</f>
        <v>0</v>
      </c>
      <c r="ED8" s="36">
        <f>IF(ISERROR(INDEX('Liste plats'!$A$5:$EX$156,MATCH('Journal cuisine'!$B8,'Liste plats'!$A$5:$A$156,0),MATCH(ED$6,'Liste plats'!$A$5:$EX$5,0))*$D8),"",INDEX('Liste plats'!$A$5:$EX$156,MATCH('Journal cuisine'!$B8,'Liste plats'!$A$5:$A$156,0),MATCH(ED$6,'Liste plats'!$A$5:$EX$5,0))*$D8)</f>
        <v>0</v>
      </c>
      <c r="EE8" s="36">
        <f>IF(ISERROR(INDEX('Liste plats'!$A$5:$EX$156,MATCH('Journal cuisine'!$B8,'Liste plats'!$A$5:$A$156,0),MATCH(EE$6,'Liste plats'!$A$5:$EX$5,0))*$D8),"",INDEX('Liste plats'!$A$5:$EX$156,MATCH('Journal cuisine'!$B8,'Liste plats'!$A$5:$A$156,0),MATCH(EE$6,'Liste plats'!$A$5:$EX$5,0))*$D8)</f>
        <v>0</v>
      </c>
      <c r="EF8" s="36">
        <f>IF(ISERROR(INDEX('Liste plats'!$A$5:$EX$156,MATCH('Journal cuisine'!$B8,'Liste plats'!$A$5:$A$156,0),MATCH(EF$6,'Liste plats'!$A$5:$EX$5,0))*$D8),"",INDEX('Liste plats'!$A$5:$EX$156,MATCH('Journal cuisine'!$B8,'Liste plats'!$A$5:$A$156,0),MATCH(EF$6,'Liste plats'!$A$5:$EX$5,0))*$D8)</f>
        <v>0</v>
      </c>
      <c r="EG8" s="36">
        <f>IF(ISERROR(INDEX('Liste plats'!$A$5:$EX$156,MATCH('Journal cuisine'!$B8,'Liste plats'!$A$5:$A$156,0),MATCH(EG$6,'Liste plats'!$A$5:$EX$5,0))*$D8),"",INDEX('Liste plats'!$A$5:$EX$156,MATCH('Journal cuisine'!$B8,'Liste plats'!$A$5:$A$156,0),MATCH(EG$6,'Liste plats'!$A$5:$EX$5,0))*$D8)</f>
        <v>0</v>
      </c>
      <c r="EH8" s="36">
        <f>IF(ISERROR(INDEX('Liste plats'!$A$5:$EX$156,MATCH('Journal cuisine'!$B8,'Liste plats'!$A$5:$A$156,0),MATCH(EH$6,'Liste plats'!$A$5:$EX$5,0))*$D8),"",INDEX('Liste plats'!$A$5:$EX$156,MATCH('Journal cuisine'!$B8,'Liste plats'!$A$5:$A$156,0),MATCH(EH$6,'Liste plats'!$A$5:$EX$5,0))*$D8)</f>
        <v>0</v>
      </c>
      <c r="EI8" s="36">
        <f>IF(ISERROR(INDEX('Liste plats'!$A$5:$EX$156,MATCH('Journal cuisine'!$B8,'Liste plats'!$A$5:$A$156,0),MATCH(EI$6,'Liste plats'!$A$5:$EX$5,0))*$D8),"",INDEX('Liste plats'!$A$5:$EX$156,MATCH('Journal cuisine'!$B8,'Liste plats'!$A$5:$A$156,0),MATCH(EI$6,'Liste plats'!$A$5:$EX$5,0))*$D8)</f>
        <v>0</v>
      </c>
      <c r="EJ8" s="36">
        <f>IF(ISERROR(INDEX('Liste plats'!$A$5:$EX$156,MATCH('Journal cuisine'!$B8,'Liste plats'!$A$5:$A$156,0),MATCH(EJ$6,'Liste plats'!$A$5:$EX$5,0))*$D8),"",INDEX('Liste plats'!$A$5:$EX$156,MATCH('Journal cuisine'!$B8,'Liste plats'!$A$5:$A$156,0),MATCH(EJ$6,'Liste plats'!$A$5:$EX$5,0))*$D8)</f>
        <v>0</v>
      </c>
      <c r="EK8" s="36">
        <f>IF(ISERROR(INDEX('Liste plats'!$A$5:$EX$156,MATCH('Journal cuisine'!$B8,'Liste plats'!$A$5:$A$156,0),MATCH(EK$6,'Liste plats'!$A$5:$EX$5,0))*$D8),"",INDEX('Liste plats'!$A$5:$EX$156,MATCH('Journal cuisine'!$B8,'Liste plats'!$A$5:$A$156,0),MATCH(EK$6,'Liste plats'!$A$5:$EX$5,0))*$D8)</f>
        <v>0</v>
      </c>
      <c r="EL8" s="36">
        <f>IF(ISERROR(INDEX('Liste plats'!$A$5:$EX$156,MATCH('Journal cuisine'!$B8,'Liste plats'!$A$5:$A$156,0),MATCH(EL$6,'Liste plats'!$A$5:$EX$5,0))*$D8),"",INDEX('Liste plats'!$A$5:$EX$156,MATCH('Journal cuisine'!$B8,'Liste plats'!$A$5:$A$156,0),MATCH(EL$6,'Liste plats'!$A$5:$EX$5,0))*$D8)</f>
        <v>0</v>
      </c>
      <c r="EM8" s="36">
        <f>IF(ISERROR(INDEX('Liste plats'!$A$5:$EX$156,MATCH('Journal cuisine'!$B8,'Liste plats'!$A$5:$A$156,0),MATCH(EM$6,'Liste plats'!$A$5:$EX$5,0))*$D8),"",INDEX('Liste plats'!$A$5:$EX$156,MATCH('Journal cuisine'!$B8,'Liste plats'!$A$5:$A$156,0),MATCH(EM$6,'Liste plats'!$A$5:$EX$5,0))*$D8)</f>
        <v>0</v>
      </c>
      <c r="EN8" s="36">
        <f>IF(ISERROR(INDEX('Liste plats'!$A$5:$EX$156,MATCH('Journal cuisine'!$B8,'Liste plats'!$A$5:$A$156,0),MATCH(EN$6,'Liste plats'!$A$5:$EX$5,0))*$D8),"",INDEX('Liste plats'!$A$5:$EX$156,MATCH('Journal cuisine'!$B8,'Liste plats'!$A$5:$A$156,0),MATCH(EN$6,'Liste plats'!$A$5:$EX$5,0))*$D8)</f>
        <v>0</v>
      </c>
      <c r="EO8" s="36">
        <f>IF(ISERROR(INDEX('Liste plats'!$A$5:$EX$156,MATCH('Journal cuisine'!$B8,'Liste plats'!$A$5:$A$156,0),MATCH(EO$6,'Liste plats'!$A$5:$EX$5,0))*$D8),"",INDEX('Liste plats'!$A$5:$EX$156,MATCH('Journal cuisine'!$B8,'Liste plats'!$A$5:$A$156,0),MATCH(EO$6,'Liste plats'!$A$5:$EX$5,0))*$D8)</f>
        <v>0</v>
      </c>
      <c r="EP8" s="36">
        <f>IF(ISERROR(INDEX('Liste plats'!$A$5:$EX$156,MATCH('Journal cuisine'!$B8,'Liste plats'!$A$5:$A$156,0),MATCH(EP$6,'Liste plats'!$A$5:$EX$5,0))*$D8),"",INDEX('Liste plats'!$A$5:$EX$156,MATCH('Journal cuisine'!$B8,'Liste plats'!$A$5:$A$156,0),MATCH(EP$6,'Liste plats'!$A$5:$EX$5,0))*$D8)</f>
        <v>0</v>
      </c>
      <c r="EQ8" s="36">
        <f>IF(ISERROR(INDEX('Liste plats'!$A$5:$EX$156,MATCH('Journal cuisine'!$B8,'Liste plats'!$A$5:$A$156,0),MATCH(EQ$6,'Liste plats'!$A$5:$EX$5,0))*$D8),"",INDEX('Liste plats'!$A$5:$EX$156,MATCH('Journal cuisine'!$B8,'Liste plats'!$A$5:$A$156,0),MATCH(EQ$6,'Liste plats'!$A$5:$EX$5,0))*$D8)</f>
        <v>0</v>
      </c>
      <c r="ER8" s="36">
        <f>IF(ISERROR(INDEX('Liste plats'!$A$5:$EX$156,MATCH('Journal cuisine'!$B8,'Liste plats'!$A$5:$A$156,0),MATCH(ER$6,'Liste plats'!$A$5:$EX$5,0))*$D8),"",INDEX('Liste plats'!$A$5:$EX$156,MATCH('Journal cuisine'!$B8,'Liste plats'!$A$5:$A$156,0),MATCH(ER$6,'Liste plats'!$A$5:$EX$5,0))*$D8)</f>
        <v>0</v>
      </c>
      <c r="ES8" s="36">
        <f>IF(ISERROR(INDEX('Liste plats'!$A$5:$EX$156,MATCH('Journal cuisine'!$B8,'Liste plats'!$A$5:$A$156,0),MATCH(ES$6,'Liste plats'!$A$5:$EX$5,0))*$D8),"",INDEX('Liste plats'!$A$5:$EX$156,MATCH('Journal cuisine'!$B8,'Liste plats'!$A$5:$A$156,0),MATCH(ES$6,'Liste plats'!$A$5:$EX$5,0))*$D8)</f>
        <v>0</v>
      </c>
      <c r="ET8" s="36">
        <f>IF(ISERROR(INDEX('Liste plats'!$A$5:$EX$156,MATCH('Journal cuisine'!$B8,'Liste plats'!$A$5:$A$156,0),MATCH(ET$6,'Liste plats'!$A$5:$EX$5,0))*$D8),"",INDEX('Liste plats'!$A$5:$EX$156,MATCH('Journal cuisine'!$B8,'Liste plats'!$A$5:$A$156,0),MATCH(ET$6,'Liste plats'!$A$5:$EX$5,0))*$D8)</f>
        <v>0</v>
      </c>
      <c r="EU8" s="36">
        <f>IF(ISERROR(INDEX('Liste plats'!$A$5:$EX$156,MATCH('Journal cuisine'!$B8,'Liste plats'!$A$5:$A$156,0),MATCH(EU$6,'Liste plats'!$A$5:$EX$5,0))*$D8),"",INDEX('Liste plats'!$A$5:$EX$156,MATCH('Journal cuisine'!$B8,'Liste plats'!$A$5:$A$156,0),MATCH(EU$6,'Liste plats'!$A$5:$EX$5,0))*$D8)</f>
        <v>0</v>
      </c>
      <c r="EV8" s="36">
        <f>IF(ISERROR(INDEX('Liste plats'!$A$5:$EX$156,MATCH('Journal cuisine'!$B8,'Liste plats'!$A$5:$A$156,0),MATCH(EV$6,'Liste plats'!$A$5:$EX$5,0))*$D8),"",INDEX('Liste plats'!$A$5:$EX$156,MATCH('Journal cuisine'!$B8,'Liste plats'!$A$5:$A$156,0),MATCH(EV$6,'Liste plats'!$A$5:$EX$5,0))*$D8)</f>
        <v>0</v>
      </c>
      <c r="EW8" s="36">
        <f>IF(ISERROR(INDEX('Liste plats'!$A$5:$EX$156,MATCH('Journal cuisine'!$B8,'Liste plats'!$A$5:$A$156,0),MATCH(EW$6,'Liste plats'!$A$5:$EX$5,0))*$D8),"",INDEX('Liste plats'!$A$5:$EX$156,MATCH('Journal cuisine'!$B8,'Liste plats'!$A$5:$A$156,0),MATCH(EW$6,'Liste plats'!$A$5:$EX$5,0))*$D8)</f>
        <v>0</v>
      </c>
      <c r="EX8" s="36">
        <f>IF(ISERROR(INDEX('Liste plats'!$A$5:$EX$156,MATCH('Journal cuisine'!$B8,'Liste plats'!$A$5:$A$156,0),MATCH(EX$6,'Liste plats'!$A$5:$EX$5,0))*$D8),"",INDEX('Liste plats'!$A$5:$EX$156,MATCH('Journal cuisine'!$B8,'Liste plats'!$A$5:$A$156,0),MATCH(EX$6,'Liste plats'!$A$5:$EX$5,0))*$D8)</f>
        <v>0</v>
      </c>
      <c r="EY8" s="36">
        <f>IF(ISERROR(INDEX('Liste plats'!$A$5:$EX$156,MATCH('Journal cuisine'!$B8,'Liste plats'!$A$5:$A$156,0),MATCH(EY$6,'Liste plats'!$A$5:$EX$5,0))*$D8),"",INDEX('Liste plats'!$A$5:$EX$156,MATCH('Journal cuisine'!$B8,'Liste plats'!$A$5:$A$156,0),MATCH(EY$6,'Liste plats'!$A$5:$EX$5,0))*$D8)</f>
        <v>0</v>
      </c>
      <c r="EZ8" s="36">
        <f>IF(ISERROR(INDEX('Liste plats'!$A$5:$EX$156,MATCH('Journal cuisine'!$B8,'Liste plats'!$A$5:$A$156,0),MATCH(EZ$6,'Liste plats'!$A$5:$EX$5,0))*$D8),"",INDEX('Liste plats'!$A$5:$EX$156,MATCH('Journal cuisine'!$B8,'Liste plats'!$A$5:$A$156,0),MATCH(EZ$6,'Liste plats'!$A$5:$EX$5,0))*$D8)</f>
        <v>0</v>
      </c>
      <c r="FA8" s="49">
        <f>IF(ISERROR(INDEX('Liste plats'!$A$5:$EX$156,MATCH('Journal cuisine'!$B8,'Liste plats'!$A$5:$A$156,0),MATCH(FA$6,'Liste plats'!$A$5:$EX$5,0))*$D8),"",INDEX('Liste plats'!$A$5:$EX$156,MATCH('Journal cuisine'!$B8,'Liste plats'!$A$5:$A$156,0),MATCH(FA$6,'Liste plats'!$A$5:$EX$5,0))*$D8)</f>
        <v>0</v>
      </c>
    </row>
    <row r="9" spans="1:157" ht="15.1" x14ac:dyDescent="0.25">
      <c r="A9" s="9">
        <v>45075</v>
      </c>
      <c r="B9" s="10" t="s">
        <v>3</v>
      </c>
      <c r="C9" s="34" t="str">
        <f>IF(ISERROR(IF(VLOOKUP(B9,'Liste plats'!$A$7:$B$156,2,0)=0,"",VLOOKUP(B9,'Liste plats'!$A$7:$B$156,2,0))),"",IF(VLOOKUP(B9,'Liste plats'!$A$7:$B$156,2,0)=0,"",VLOOKUP(B9,'Liste plats'!$A$7:$B$156,2,0)))</f>
        <v>Penne à la Bolognaise</v>
      </c>
      <c r="D9" s="18">
        <v>15</v>
      </c>
      <c r="F9" s="41"/>
      <c r="H9" s="48">
        <f>IF(ISERROR(INDEX('Liste plats'!$A$5:$EX$156,MATCH('Journal cuisine'!$B9,'Liste plats'!$A$5:$A$156,0),MATCH(H$6,'Liste plats'!$A$5:$EX$5,0))*$D9),"",INDEX('Liste plats'!$A$5:$EX$156,MATCH('Journal cuisine'!$B9,'Liste plats'!$A$5:$A$156,0),MATCH(H$6,'Liste plats'!$A$5:$EX$5,0))*$D9)</f>
        <v>0</v>
      </c>
      <c r="I9" s="36">
        <f>IF(ISERROR(INDEX('Liste plats'!$A$5:$EX$156,MATCH('Journal cuisine'!$B9,'Liste plats'!$A$5:$A$156,0),MATCH(I$6,'Liste plats'!$A$5:$EX$5,0))*$D9),"",INDEX('Liste plats'!$A$5:$EX$156,MATCH('Journal cuisine'!$B9,'Liste plats'!$A$5:$A$156,0),MATCH(I$6,'Liste plats'!$A$5:$EX$5,0))*$D9)</f>
        <v>0</v>
      </c>
      <c r="J9" s="36">
        <f>IF(ISERROR(INDEX('Liste plats'!$A$5:$EX$156,MATCH('Journal cuisine'!$B9,'Liste plats'!$A$5:$A$156,0),MATCH(J$6,'Liste plats'!$A$5:$EX$5,0))*$D9),"",INDEX('Liste plats'!$A$5:$EX$156,MATCH('Journal cuisine'!$B9,'Liste plats'!$A$5:$A$156,0),MATCH(J$6,'Liste plats'!$A$5:$EX$5,0))*$D9)</f>
        <v>0</v>
      </c>
      <c r="K9" s="36">
        <f>IF(ISERROR(INDEX('Liste plats'!$A$5:$EX$156,MATCH('Journal cuisine'!$B9,'Liste plats'!$A$5:$A$156,0),MATCH(K$6,'Liste plats'!$A$5:$EX$5,0))*$D9),"",INDEX('Liste plats'!$A$5:$EX$156,MATCH('Journal cuisine'!$B9,'Liste plats'!$A$5:$A$156,0),MATCH(K$6,'Liste plats'!$A$5:$EX$5,0))*$D9)</f>
        <v>0</v>
      </c>
      <c r="L9" s="36">
        <f>IF(ISERROR(INDEX('Liste plats'!$A$5:$EX$156,MATCH('Journal cuisine'!$B9,'Liste plats'!$A$5:$A$156,0),MATCH(L$6,'Liste plats'!$A$5:$EX$5,0))*$D9),"",INDEX('Liste plats'!$A$5:$EX$156,MATCH('Journal cuisine'!$B9,'Liste plats'!$A$5:$A$156,0),MATCH(L$6,'Liste plats'!$A$5:$EX$5,0))*$D9)</f>
        <v>0</v>
      </c>
      <c r="M9" s="36">
        <f>IF(ISERROR(INDEX('Liste plats'!$A$5:$EX$156,MATCH('Journal cuisine'!$B9,'Liste plats'!$A$5:$A$156,0),MATCH(M$6,'Liste plats'!$A$5:$EX$5,0))*$D9),"",INDEX('Liste plats'!$A$5:$EX$156,MATCH('Journal cuisine'!$B9,'Liste plats'!$A$5:$A$156,0),MATCH(M$6,'Liste plats'!$A$5:$EX$5,0))*$D9)</f>
        <v>0.75</v>
      </c>
      <c r="N9" s="36">
        <f>IF(ISERROR(INDEX('Liste plats'!$A$5:$EX$156,MATCH('Journal cuisine'!$B9,'Liste plats'!$A$5:$A$156,0),MATCH(N$6,'Liste plats'!$A$5:$EX$5,0))*$D9),"",INDEX('Liste plats'!$A$5:$EX$156,MATCH('Journal cuisine'!$B9,'Liste plats'!$A$5:$A$156,0),MATCH(N$6,'Liste plats'!$A$5:$EX$5,0))*$D9)</f>
        <v>0</v>
      </c>
      <c r="O9" s="36">
        <f>IF(ISERROR(INDEX('Liste plats'!$A$5:$EX$156,MATCH('Journal cuisine'!$B9,'Liste plats'!$A$5:$A$156,0),MATCH(O$6,'Liste plats'!$A$5:$EX$5,0))*$D9),"",INDEX('Liste plats'!$A$5:$EX$156,MATCH('Journal cuisine'!$B9,'Liste plats'!$A$5:$A$156,0),MATCH(O$6,'Liste plats'!$A$5:$EX$5,0))*$D9)</f>
        <v>1.5</v>
      </c>
      <c r="P9" s="36">
        <f>IF(ISERROR(INDEX('Liste plats'!$A$5:$EX$156,MATCH('Journal cuisine'!$B9,'Liste plats'!$A$5:$A$156,0),MATCH(P$6,'Liste plats'!$A$5:$EX$5,0))*$D9),"",INDEX('Liste plats'!$A$5:$EX$156,MATCH('Journal cuisine'!$B9,'Liste plats'!$A$5:$A$156,0),MATCH(P$6,'Liste plats'!$A$5:$EX$5,0))*$D9)</f>
        <v>0</v>
      </c>
      <c r="Q9" s="36">
        <f>IF(ISERROR(INDEX('Liste plats'!$A$5:$EX$156,MATCH('Journal cuisine'!$B9,'Liste plats'!$A$5:$A$156,0),MATCH(Q$6,'Liste plats'!$A$5:$EX$5,0))*$D9),"",INDEX('Liste plats'!$A$5:$EX$156,MATCH('Journal cuisine'!$B9,'Liste plats'!$A$5:$A$156,0),MATCH(Q$6,'Liste plats'!$A$5:$EX$5,0))*$D9)</f>
        <v>0</v>
      </c>
      <c r="R9" s="36">
        <f>IF(ISERROR(INDEX('Liste plats'!$A$5:$EX$156,MATCH('Journal cuisine'!$B9,'Liste plats'!$A$5:$A$156,0),MATCH(R$6,'Liste plats'!$A$5:$EX$5,0))*$D9),"",INDEX('Liste plats'!$A$5:$EX$156,MATCH('Journal cuisine'!$B9,'Liste plats'!$A$5:$A$156,0),MATCH(R$6,'Liste plats'!$A$5:$EX$5,0))*$D9)</f>
        <v>5.25</v>
      </c>
      <c r="S9" s="36">
        <f>IF(ISERROR(INDEX('Liste plats'!$A$5:$EX$156,MATCH('Journal cuisine'!$B9,'Liste plats'!$A$5:$A$156,0),MATCH(S$6,'Liste plats'!$A$5:$EX$5,0))*$D9),"",INDEX('Liste plats'!$A$5:$EX$156,MATCH('Journal cuisine'!$B9,'Liste plats'!$A$5:$A$156,0),MATCH(S$6,'Liste plats'!$A$5:$EX$5,0))*$D9)</f>
        <v>0.44999999999999996</v>
      </c>
      <c r="T9" s="36">
        <f>IF(ISERROR(INDEX('Liste plats'!$A$5:$EX$156,MATCH('Journal cuisine'!$B9,'Liste plats'!$A$5:$A$156,0),MATCH(T$6,'Liste plats'!$A$5:$EX$5,0))*$D9),"",INDEX('Liste plats'!$A$5:$EX$156,MATCH('Journal cuisine'!$B9,'Liste plats'!$A$5:$A$156,0),MATCH(T$6,'Liste plats'!$A$5:$EX$5,0))*$D9)</f>
        <v>1.5</v>
      </c>
      <c r="U9" s="36">
        <f>IF(ISERROR(INDEX('Liste plats'!$A$5:$EX$156,MATCH('Journal cuisine'!$B9,'Liste plats'!$A$5:$A$156,0),MATCH(U$6,'Liste plats'!$A$5:$EX$5,0))*$D9),"",INDEX('Liste plats'!$A$5:$EX$156,MATCH('Journal cuisine'!$B9,'Liste plats'!$A$5:$A$156,0),MATCH(U$6,'Liste plats'!$A$5:$EX$5,0))*$D9)</f>
        <v>0</v>
      </c>
      <c r="V9" s="36">
        <f>IF(ISERROR(INDEX('Liste plats'!$A$5:$EX$156,MATCH('Journal cuisine'!$B9,'Liste plats'!$A$5:$A$156,0),MATCH(V$6,'Liste plats'!$A$5:$EX$5,0))*$D9),"",INDEX('Liste plats'!$A$5:$EX$156,MATCH('Journal cuisine'!$B9,'Liste plats'!$A$5:$A$156,0),MATCH(V$6,'Liste plats'!$A$5:$EX$5,0))*$D9)</f>
        <v>0.15</v>
      </c>
      <c r="W9" s="36">
        <f>IF(ISERROR(INDEX('Liste plats'!$A$5:$EX$156,MATCH('Journal cuisine'!$B9,'Liste plats'!$A$5:$A$156,0),MATCH(W$6,'Liste plats'!$A$5:$EX$5,0))*$D9),"",INDEX('Liste plats'!$A$5:$EX$156,MATCH('Journal cuisine'!$B9,'Liste plats'!$A$5:$A$156,0),MATCH(W$6,'Liste plats'!$A$5:$EX$5,0))*$D9)</f>
        <v>0</v>
      </c>
      <c r="X9" s="36">
        <f>IF(ISERROR(INDEX('Liste plats'!$A$5:$EX$156,MATCH('Journal cuisine'!$B9,'Liste plats'!$A$5:$A$156,0),MATCH(X$6,'Liste plats'!$A$5:$EX$5,0))*$D9),"",INDEX('Liste plats'!$A$5:$EX$156,MATCH('Journal cuisine'!$B9,'Liste plats'!$A$5:$A$156,0),MATCH(X$6,'Liste plats'!$A$5:$EX$5,0))*$D9)</f>
        <v>0</v>
      </c>
      <c r="Y9" s="36">
        <f>IF(ISERROR(INDEX('Liste plats'!$A$5:$EX$156,MATCH('Journal cuisine'!$B9,'Liste plats'!$A$5:$A$156,0),MATCH(Y$6,'Liste plats'!$A$5:$EX$5,0))*$D9),"",INDEX('Liste plats'!$A$5:$EX$156,MATCH('Journal cuisine'!$B9,'Liste plats'!$A$5:$A$156,0),MATCH(Y$6,'Liste plats'!$A$5:$EX$5,0))*$D9)</f>
        <v>0</v>
      </c>
      <c r="Z9" s="36">
        <f>IF(ISERROR(INDEX('Liste plats'!$A$5:$EX$156,MATCH('Journal cuisine'!$B9,'Liste plats'!$A$5:$A$156,0),MATCH(Z$6,'Liste plats'!$A$5:$EX$5,0))*$D9),"",INDEX('Liste plats'!$A$5:$EX$156,MATCH('Journal cuisine'!$B9,'Liste plats'!$A$5:$A$156,0),MATCH(Z$6,'Liste plats'!$A$5:$EX$5,0))*$D9)</f>
        <v>0</v>
      </c>
      <c r="AA9" s="36">
        <f>IF(ISERROR(INDEX('Liste plats'!$A$5:$EX$156,MATCH('Journal cuisine'!$B9,'Liste plats'!$A$5:$A$156,0),MATCH(AA$6,'Liste plats'!$A$5:$EX$5,0))*$D9),"",INDEX('Liste plats'!$A$5:$EX$156,MATCH('Journal cuisine'!$B9,'Liste plats'!$A$5:$A$156,0),MATCH(AA$6,'Liste plats'!$A$5:$EX$5,0))*$D9)</f>
        <v>0</v>
      </c>
      <c r="AB9" s="36">
        <f>IF(ISERROR(INDEX('Liste plats'!$A$5:$EX$156,MATCH('Journal cuisine'!$B9,'Liste plats'!$A$5:$A$156,0),MATCH(AB$6,'Liste plats'!$A$5:$EX$5,0))*$D9),"",INDEX('Liste plats'!$A$5:$EX$156,MATCH('Journal cuisine'!$B9,'Liste plats'!$A$5:$A$156,0),MATCH(AB$6,'Liste plats'!$A$5:$EX$5,0))*$D9)</f>
        <v>0</v>
      </c>
      <c r="AC9" s="36">
        <f>IF(ISERROR(INDEX('Liste plats'!$A$5:$EX$156,MATCH('Journal cuisine'!$B9,'Liste plats'!$A$5:$A$156,0),MATCH(AC$6,'Liste plats'!$A$5:$EX$5,0))*$D9),"",INDEX('Liste plats'!$A$5:$EX$156,MATCH('Journal cuisine'!$B9,'Liste plats'!$A$5:$A$156,0),MATCH(AC$6,'Liste plats'!$A$5:$EX$5,0))*$D9)</f>
        <v>0</v>
      </c>
      <c r="AD9" s="36">
        <f>IF(ISERROR(INDEX('Liste plats'!$A$5:$EX$156,MATCH('Journal cuisine'!$B9,'Liste plats'!$A$5:$A$156,0),MATCH(AD$6,'Liste plats'!$A$5:$EX$5,0))*$D9),"",INDEX('Liste plats'!$A$5:$EX$156,MATCH('Journal cuisine'!$B9,'Liste plats'!$A$5:$A$156,0),MATCH(AD$6,'Liste plats'!$A$5:$EX$5,0))*$D9)</f>
        <v>0</v>
      </c>
      <c r="AE9" s="36">
        <f>IF(ISERROR(INDEX('Liste plats'!$A$5:$EX$156,MATCH('Journal cuisine'!$B9,'Liste plats'!$A$5:$A$156,0),MATCH(AE$6,'Liste plats'!$A$5:$EX$5,0))*$D9),"",INDEX('Liste plats'!$A$5:$EX$156,MATCH('Journal cuisine'!$B9,'Liste plats'!$A$5:$A$156,0),MATCH(AE$6,'Liste plats'!$A$5:$EX$5,0))*$D9)</f>
        <v>0</v>
      </c>
      <c r="AF9" s="36">
        <f>IF(ISERROR(INDEX('Liste plats'!$A$5:$EX$156,MATCH('Journal cuisine'!$B9,'Liste plats'!$A$5:$A$156,0),MATCH(AF$6,'Liste plats'!$A$5:$EX$5,0))*$D9),"",INDEX('Liste plats'!$A$5:$EX$156,MATCH('Journal cuisine'!$B9,'Liste plats'!$A$5:$A$156,0),MATCH(AF$6,'Liste plats'!$A$5:$EX$5,0))*$D9)</f>
        <v>0</v>
      </c>
      <c r="AG9" s="36">
        <f>IF(ISERROR(INDEX('Liste plats'!$A$5:$EX$156,MATCH('Journal cuisine'!$B9,'Liste plats'!$A$5:$A$156,0),MATCH(AG$6,'Liste plats'!$A$5:$EX$5,0))*$D9),"",INDEX('Liste plats'!$A$5:$EX$156,MATCH('Journal cuisine'!$B9,'Liste plats'!$A$5:$A$156,0),MATCH(AG$6,'Liste plats'!$A$5:$EX$5,0))*$D9)</f>
        <v>0</v>
      </c>
      <c r="AH9" s="36">
        <f>IF(ISERROR(INDEX('Liste plats'!$A$5:$EX$156,MATCH('Journal cuisine'!$B9,'Liste plats'!$A$5:$A$156,0),MATCH(AH$6,'Liste plats'!$A$5:$EX$5,0))*$D9),"",INDEX('Liste plats'!$A$5:$EX$156,MATCH('Journal cuisine'!$B9,'Liste plats'!$A$5:$A$156,0),MATCH(AH$6,'Liste plats'!$A$5:$EX$5,0))*$D9)</f>
        <v>0</v>
      </c>
      <c r="AI9" s="36">
        <f>IF(ISERROR(INDEX('Liste plats'!$A$5:$EX$156,MATCH('Journal cuisine'!$B9,'Liste plats'!$A$5:$A$156,0),MATCH(AI$6,'Liste plats'!$A$5:$EX$5,0))*$D9),"",INDEX('Liste plats'!$A$5:$EX$156,MATCH('Journal cuisine'!$B9,'Liste plats'!$A$5:$A$156,0),MATCH(AI$6,'Liste plats'!$A$5:$EX$5,0))*$D9)</f>
        <v>0</v>
      </c>
      <c r="AJ9" s="36">
        <f>IF(ISERROR(INDEX('Liste plats'!$A$5:$EX$156,MATCH('Journal cuisine'!$B9,'Liste plats'!$A$5:$A$156,0),MATCH(AJ$6,'Liste plats'!$A$5:$EX$5,0))*$D9),"",INDEX('Liste plats'!$A$5:$EX$156,MATCH('Journal cuisine'!$B9,'Liste plats'!$A$5:$A$156,0),MATCH(AJ$6,'Liste plats'!$A$5:$EX$5,0))*$D9)</f>
        <v>0</v>
      </c>
      <c r="AK9" s="36">
        <f>IF(ISERROR(INDEX('Liste plats'!$A$5:$EX$156,MATCH('Journal cuisine'!$B9,'Liste plats'!$A$5:$A$156,0),MATCH(AK$6,'Liste plats'!$A$5:$EX$5,0))*$D9),"",INDEX('Liste plats'!$A$5:$EX$156,MATCH('Journal cuisine'!$B9,'Liste plats'!$A$5:$A$156,0),MATCH(AK$6,'Liste plats'!$A$5:$EX$5,0))*$D9)</f>
        <v>0</v>
      </c>
      <c r="AL9" s="36">
        <f>IF(ISERROR(INDEX('Liste plats'!$A$5:$EX$156,MATCH('Journal cuisine'!$B9,'Liste plats'!$A$5:$A$156,0),MATCH(AL$6,'Liste plats'!$A$5:$EX$5,0))*$D9),"",INDEX('Liste plats'!$A$5:$EX$156,MATCH('Journal cuisine'!$B9,'Liste plats'!$A$5:$A$156,0),MATCH(AL$6,'Liste plats'!$A$5:$EX$5,0))*$D9)</f>
        <v>0</v>
      </c>
      <c r="AM9" s="36">
        <f>IF(ISERROR(INDEX('Liste plats'!$A$5:$EX$156,MATCH('Journal cuisine'!$B9,'Liste plats'!$A$5:$A$156,0),MATCH(AM$6,'Liste plats'!$A$5:$EX$5,0))*$D9),"",INDEX('Liste plats'!$A$5:$EX$156,MATCH('Journal cuisine'!$B9,'Liste plats'!$A$5:$A$156,0),MATCH(AM$6,'Liste plats'!$A$5:$EX$5,0))*$D9)</f>
        <v>0</v>
      </c>
      <c r="AN9" s="36">
        <f>IF(ISERROR(INDEX('Liste plats'!$A$5:$EX$156,MATCH('Journal cuisine'!$B9,'Liste plats'!$A$5:$A$156,0),MATCH(AN$6,'Liste plats'!$A$5:$EX$5,0))*$D9),"",INDEX('Liste plats'!$A$5:$EX$156,MATCH('Journal cuisine'!$B9,'Liste plats'!$A$5:$A$156,0),MATCH(AN$6,'Liste plats'!$A$5:$EX$5,0))*$D9)</f>
        <v>0</v>
      </c>
      <c r="AO9" s="36">
        <f>IF(ISERROR(INDEX('Liste plats'!$A$5:$EX$156,MATCH('Journal cuisine'!$B9,'Liste plats'!$A$5:$A$156,0),MATCH(AO$6,'Liste plats'!$A$5:$EX$5,0))*$D9),"",INDEX('Liste plats'!$A$5:$EX$156,MATCH('Journal cuisine'!$B9,'Liste plats'!$A$5:$A$156,0),MATCH(AO$6,'Liste plats'!$A$5:$EX$5,0))*$D9)</f>
        <v>0</v>
      </c>
      <c r="AP9" s="36">
        <f>IF(ISERROR(INDEX('Liste plats'!$A$5:$EX$156,MATCH('Journal cuisine'!$B9,'Liste plats'!$A$5:$A$156,0),MATCH(AP$6,'Liste plats'!$A$5:$EX$5,0))*$D9),"",INDEX('Liste plats'!$A$5:$EX$156,MATCH('Journal cuisine'!$B9,'Liste plats'!$A$5:$A$156,0),MATCH(AP$6,'Liste plats'!$A$5:$EX$5,0))*$D9)</f>
        <v>0</v>
      </c>
      <c r="AQ9" s="36">
        <f>IF(ISERROR(INDEX('Liste plats'!$A$5:$EX$156,MATCH('Journal cuisine'!$B9,'Liste plats'!$A$5:$A$156,0),MATCH(AQ$6,'Liste plats'!$A$5:$EX$5,0))*$D9),"",INDEX('Liste plats'!$A$5:$EX$156,MATCH('Journal cuisine'!$B9,'Liste plats'!$A$5:$A$156,0),MATCH(AQ$6,'Liste plats'!$A$5:$EX$5,0))*$D9)</f>
        <v>0</v>
      </c>
      <c r="AR9" s="36">
        <f>IF(ISERROR(INDEX('Liste plats'!$A$5:$EX$156,MATCH('Journal cuisine'!$B9,'Liste plats'!$A$5:$A$156,0),MATCH(AR$6,'Liste plats'!$A$5:$EX$5,0))*$D9),"",INDEX('Liste plats'!$A$5:$EX$156,MATCH('Journal cuisine'!$B9,'Liste plats'!$A$5:$A$156,0),MATCH(AR$6,'Liste plats'!$A$5:$EX$5,0))*$D9)</f>
        <v>0</v>
      </c>
      <c r="AS9" s="36">
        <f>IF(ISERROR(INDEX('Liste plats'!$A$5:$EX$156,MATCH('Journal cuisine'!$B9,'Liste plats'!$A$5:$A$156,0),MATCH(AS$6,'Liste plats'!$A$5:$EX$5,0))*$D9),"",INDEX('Liste plats'!$A$5:$EX$156,MATCH('Journal cuisine'!$B9,'Liste plats'!$A$5:$A$156,0),MATCH(AS$6,'Liste plats'!$A$5:$EX$5,0))*$D9)</f>
        <v>0</v>
      </c>
      <c r="AT9" s="36">
        <f>IF(ISERROR(INDEX('Liste plats'!$A$5:$EX$156,MATCH('Journal cuisine'!$B9,'Liste plats'!$A$5:$A$156,0),MATCH(AT$6,'Liste plats'!$A$5:$EX$5,0))*$D9),"",INDEX('Liste plats'!$A$5:$EX$156,MATCH('Journal cuisine'!$B9,'Liste plats'!$A$5:$A$156,0),MATCH(AT$6,'Liste plats'!$A$5:$EX$5,0))*$D9)</f>
        <v>0</v>
      </c>
      <c r="AU9" s="36">
        <f>IF(ISERROR(INDEX('Liste plats'!$A$5:$EX$156,MATCH('Journal cuisine'!$B9,'Liste plats'!$A$5:$A$156,0),MATCH(AU$6,'Liste plats'!$A$5:$EX$5,0))*$D9),"",INDEX('Liste plats'!$A$5:$EX$156,MATCH('Journal cuisine'!$B9,'Liste plats'!$A$5:$A$156,0),MATCH(AU$6,'Liste plats'!$A$5:$EX$5,0))*$D9)</f>
        <v>0</v>
      </c>
      <c r="AV9" s="36">
        <f>IF(ISERROR(INDEX('Liste plats'!$A$5:$EX$156,MATCH('Journal cuisine'!$B9,'Liste plats'!$A$5:$A$156,0),MATCH(AV$6,'Liste plats'!$A$5:$EX$5,0))*$D9),"",INDEX('Liste plats'!$A$5:$EX$156,MATCH('Journal cuisine'!$B9,'Liste plats'!$A$5:$A$156,0),MATCH(AV$6,'Liste plats'!$A$5:$EX$5,0))*$D9)</f>
        <v>0</v>
      </c>
      <c r="AW9" s="36">
        <f>IF(ISERROR(INDEX('Liste plats'!$A$5:$EX$156,MATCH('Journal cuisine'!$B9,'Liste plats'!$A$5:$A$156,0),MATCH(AW$6,'Liste plats'!$A$5:$EX$5,0))*$D9),"",INDEX('Liste plats'!$A$5:$EX$156,MATCH('Journal cuisine'!$B9,'Liste plats'!$A$5:$A$156,0),MATCH(AW$6,'Liste plats'!$A$5:$EX$5,0))*$D9)</f>
        <v>0</v>
      </c>
      <c r="AX9" s="36">
        <f>IF(ISERROR(INDEX('Liste plats'!$A$5:$EX$156,MATCH('Journal cuisine'!$B9,'Liste plats'!$A$5:$A$156,0),MATCH(AX$6,'Liste plats'!$A$5:$EX$5,0))*$D9),"",INDEX('Liste plats'!$A$5:$EX$156,MATCH('Journal cuisine'!$B9,'Liste plats'!$A$5:$A$156,0),MATCH(AX$6,'Liste plats'!$A$5:$EX$5,0))*$D9)</f>
        <v>0</v>
      </c>
      <c r="AY9" s="36">
        <f>IF(ISERROR(INDEX('Liste plats'!$A$5:$EX$156,MATCH('Journal cuisine'!$B9,'Liste plats'!$A$5:$A$156,0),MATCH(AY$6,'Liste plats'!$A$5:$EX$5,0))*$D9),"",INDEX('Liste plats'!$A$5:$EX$156,MATCH('Journal cuisine'!$B9,'Liste plats'!$A$5:$A$156,0),MATCH(AY$6,'Liste plats'!$A$5:$EX$5,0))*$D9)</f>
        <v>0</v>
      </c>
      <c r="AZ9" s="36">
        <f>IF(ISERROR(INDEX('Liste plats'!$A$5:$EX$156,MATCH('Journal cuisine'!$B9,'Liste plats'!$A$5:$A$156,0),MATCH(AZ$6,'Liste plats'!$A$5:$EX$5,0))*$D9),"",INDEX('Liste plats'!$A$5:$EX$156,MATCH('Journal cuisine'!$B9,'Liste plats'!$A$5:$A$156,0),MATCH(AZ$6,'Liste plats'!$A$5:$EX$5,0))*$D9)</f>
        <v>0</v>
      </c>
      <c r="BA9" s="36">
        <f>IF(ISERROR(INDEX('Liste plats'!$A$5:$EX$156,MATCH('Journal cuisine'!$B9,'Liste plats'!$A$5:$A$156,0),MATCH(BA$6,'Liste plats'!$A$5:$EX$5,0))*$D9),"",INDEX('Liste plats'!$A$5:$EX$156,MATCH('Journal cuisine'!$B9,'Liste plats'!$A$5:$A$156,0),MATCH(BA$6,'Liste plats'!$A$5:$EX$5,0))*$D9)</f>
        <v>0</v>
      </c>
      <c r="BB9" s="36">
        <f>IF(ISERROR(INDEX('Liste plats'!$A$5:$EX$156,MATCH('Journal cuisine'!$B9,'Liste plats'!$A$5:$A$156,0),MATCH(BB$6,'Liste plats'!$A$5:$EX$5,0))*$D9),"",INDEX('Liste plats'!$A$5:$EX$156,MATCH('Journal cuisine'!$B9,'Liste plats'!$A$5:$A$156,0),MATCH(BB$6,'Liste plats'!$A$5:$EX$5,0))*$D9)</f>
        <v>0</v>
      </c>
      <c r="BC9" s="36">
        <f>IF(ISERROR(INDEX('Liste plats'!$A$5:$EX$156,MATCH('Journal cuisine'!$B9,'Liste plats'!$A$5:$A$156,0),MATCH(BC$6,'Liste plats'!$A$5:$EX$5,0))*$D9),"",INDEX('Liste plats'!$A$5:$EX$156,MATCH('Journal cuisine'!$B9,'Liste plats'!$A$5:$A$156,0),MATCH(BC$6,'Liste plats'!$A$5:$EX$5,0))*$D9)</f>
        <v>0</v>
      </c>
      <c r="BD9" s="36">
        <f>IF(ISERROR(INDEX('Liste plats'!$A$5:$EX$156,MATCH('Journal cuisine'!$B9,'Liste plats'!$A$5:$A$156,0),MATCH(BD$6,'Liste plats'!$A$5:$EX$5,0))*$D9),"",INDEX('Liste plats'!$A$5:$EX$156,MATCH('Journal cuisine'!$B9,'Liste plats'!$A$5:$A$156,0),MATCH(BD$6,'Liste plats'!$A$5:$EX$5,0))*$D9)</f>
        <v>0</v>
      </c>
      <c r="BE9" s="36">
        <f>IF(ISERROR(INDEX('Liste plats'!$A$5:$EX$156,MATCH('Journal cuisine'!$B9,'Liste plats'!$A$5:$A$156,0),MATCH(BE$6,'Liste plats'!$A$5:$EX$5,0))*$D9),"",INDEX('Liste plats'!$A$5:$EX$156,MATCH('Journal cuisine'!$B9,'Liste plats'!$A$5:$A$156,0),MATCH(BE$6,'Liste plats'!$A$5:$EX$5,0))*$D9)</f>
        <v>0</v>
      </c>
      <c r="BF9" s="36">
        <f>IF(ISERROR(INDEX('Liste plats'!$A$5:$EX$156,MATCH('Journal cuisine'!$B9,'Liste plats'!$A$5:$A$156,0),MATCH(BF$6,'Liste plats'!$A$5:$EX$5,0))*$D9),"",INDEX('Liste plats'!$A$5:$EX$156,MATCH('Journal cuisine'!$B9,'Liste plats'!$A$5:$A$156,0),MATCH(BF$6,'Liste plats'!$A$5:$EX$5,0))*$D9)</f>
        <v>0</v>
      </c>
      <c r="BG9" s="36">
        <f>IF(ISERROR(INDEX('Liste plats'!$A$5:$EX$156,MATCH('Journal cuisine'!$B9,'Liste plats'!$A$5:$A$156,0),MATCH(BG$6,'Liste plats'!$A$5:$EX$5,0))*$D9),"",INDEX('Liste plats'!$A$5:$EX$156,MATCH('Journal cuisine'!$B9,'Liste plats'!$A$5:$A$156,0),MATCH(BG$6,'Liste plats'!$A$5:$EX$5,0))*$D9)</f>
        <v>0</v>
      </c>
      <c r="BH9" s="36">
        <f>IF(ISERROR(INDEX('Liste plats'!$A$5:$EX$156,MATCH('Journal cuisine'!$B9,'Liste plats'!$A$5:$A$156,0),MATCH(BH$6,'Liste plats'!$A$5:$EX$5,0))*$D9),"",INDEX('Liste plats'!$A$5:$EX$156,MATCH('Journal cuisine'!$B9,'Liste plats'!$A$5:$A$156,0),MATCH(BH$6,'Liste plats'!$A$5:$EX$5,0))*$D9)</f>
        <v>0</v>
      </c>
      <c r="BI9" s="36">
        <f>IF(ISERROR(INDEX('Liste plats'!$A$5:$EX$156,MATCH('Journal cuisine'!$B9,'Liste plats'!$A$5:$A$156,0),MATCH(BI$6,'Liste plats'!$A$5:$EX$5,0))*$D9),"",INDEX('Liste plats'!$A$5:$EX$156,MATCH('Journal cuisine'!$B9,'Liste plats'!$A$5:$A$156,0),MATCH(BI$6,'Liste plats'!$A$5:$EX$5,0))*$D9)</f>
        <v>0</v>
      </c>
      <c r="BJ9" s="36">
        <f>IF(ISERROR(INDEX('Liste plats'!$A$5:$EX$156,MATCH('Journal cuisine'!$B9,'Liste plats'!$A$5:$A$156,0),MATCH(BJ$6,'Liste plats'!$A$5:$EX$5,0))*$D9),"",INDEX('Liste plats'!$A$5:$EX$156,MATCH('Journal cuisine'!$B9,'Liste plats'!$A$5:$A$156,0),MATCH(BJ$6,'Liste plats'!$A$5:$EX$5,0))*$D9)</f>
        <v>0</v>
      </c>
      <c r="BK9" s="36">
        <f>IF(ISERROR(INDEX('Liste plats'!$A$5:$EX$156,MATCH('Journal cuisine'!$B9,'Liste plats'!$A$5:$A$156,0),MATCH(BK$6,'Liste plats'!$A$5:$EX$5,0))*$D9),"",INDEX('Liste plats'!$A$5:$EX$156,MATCH('Journal cuisine'!$B9,'Liste plats'!$A$5:$A$156,0),MATCH(BK$6,'Liste plats'!$A$5:$EX$5,0))*$D9)</f>
        <v>0</v>
      </c>
      <c r="BL9" s="36">
        <f>IF(ISERROR(INDEX('Liste plats'!$A$5:$EX$156,MATCH('Journal cuisine'!$B9,'Liste plats'!$A$5:$A$156,0),MATCH(BL$6,'Liste plats'!$A$5:$EX$5,0))*$D9),"",INDEX('Liste plats'!$A$5:$EX$156,MATCH('Journal cuisine'!$B9,'Liste plats'!$A$5:$A$156,0),MATCH(BL$6,'Liste plats'!$A$5:$EX$5,0))*$D9)</f>
        <v>0</v>
      </c>
      <c r="BM9" s="36">
        <f>IF(ISERROR(INDEX('Liste plats'!$A$5:$EX$156,MATCH('Journal cuisine'!$B9,'Liste plats'!$A$5:$A$156,0),MATCH(BM$6,'Liste plats'!$A$5:$EX$5,0))*$D9),"",INDEX('Liste plats'!$A$5:$EX$156,MATCH('Journal cuisine'!$B9,'Liste plats'!$A$5:$A$156,0),MATCH(BM$6,'Liste plats'!$A$5:$EX$5,0))*$D9)</f>
        <v>0</v>
      </c>
      <c r="BN9" s="36">
        <f>IF(ISERROR(INDEX('Liste plats'!$A$5:$EX$156,MATCH('Journal cuisine'!$B9,'Liste plats'!$A$5:$A$156,0),MATCH(BN$6,'Liste plats'!$A$5:$EX$5,0))*$D9),"",INDEX('Liste plats'!$A$5:$EX$156,MATCH('Journal cuisine'!$B9,'Liste plats'!$A$5:$A$156,0),MATCH(BN$6,'Liste plats'!$A$5:$EX$5,0))*$D9)</f>
        <v>0</v>
      </c>
      <c r="BO9" s="36">
        <f>IF(ISERROR(INDEX('Liste plats'!$A$5:$EX$156,MATCH('Journal cuisine'!$B9,'Liste plats'!$A$5:$A$156,0),MATCH(BO$6,'Liste plats'!$A$5:$EX$5,0))*$D9),"",INDEX('Liste plats'!$A$5:$EX$156,MATCH('Journal cuisine'!$B9,'Liste plats'!$A$5:$A$156,0),MATCH(BO$6,'Liste plats'!$A$5:$EX$5,0))*$D9)</f>
        <v>0</v>
      </c>
      <c r="BP9" s="36">
        <f>IF(ISERROR(INDEX('Liste plats'!$A$5:$EX$156,MATCH('Journal cuisine'!$B9,'Liste plats'!$A$5:$A$156,0),MATCH(BP$6,'Liste plats'!$A$5:$EX$5,0))*$D9),"",INDEX('Liste plats'!$A$5:$EX$156,MATCH('Journal cuisine'!$B9,'Liste plats'!$A$5:$A$156,0),MATCH(BP$6,'Liste plats'!$A$5:$EX$5,0))*$D9)</f>
        <v>0</v>
      </c>
      <c r="BQ9" s="36">
        <f>IF(ISERROR(INDEX('Liste plats'!$A$5:$EX$156,MATCH('Journal cuisine'!$B9,'Liste plats'!$A$5:$A$156,0),MATCH(BQ$6,'Liste plats'!$A$5:$EX$5,0))*$D9),"",INDEX('Liste plats'!$A$5:$EX$156,MATCH('Journal cuisine'!$B9,'Liste plats'!$A$5:$A$156,0),MATCH(BQ$6,'Liste plats'!$A$5:$EX$5,0))*$D9)</f>
        <v>0</v>
      </c>
      <c r="BR9" s="36">
        <f>IF(ISERROR(INDEX('Liste plats'!$A$5:$EX$156,MATCH('Journal cuisine'!$B9,'Liste plats'!$A$5:$A$156,0),MATCH(BR$6,'Liste plats'!$A$5:$EX$5,0))*$D9),"",INDEX('Liste plats'!$A$5:$EX$156,MATCH('Journal cuisine'!$B9,'Liste plats'!$A$5:$A$156,0),MATCH(BR$6,'Liste plats'!$A$5:$EX$5,0))*$D9)</f>
        <v>0</v>
      </c>
      <c r="BS9" s="36">
        <f>IF(ISERROR(INDEX('Liste plats'!$A$5:$EX$156,MATCH('Journal cuisine'!$B9,'Liste plats'!$A$5:$A$156,0),MATCH(BS$6,'Liste plats'!$A$5:$EX$5,0))*$D9),"",INDEX('Liste plats'!$A$5:$EX$156,MATCH('Journal cuisine'!$B9,'Liste plats'!$A$5:$A$156,0),MATCH(BS$6,'Liste plats'!$A$5:$EX$5,0))*$D9)</f>
        <v>0</v>
      </c>
      <c r="BT9" s="36">
        <f>IF(ISERROR(INDEX('Liste plats'!$A$5:$EX$156,MATCH('Journal cuisine'!$B9,'Liste plats'!$A$5:$A$156,0),MATCH(BT$6,'Liste plats'!$A$5:$EX$5,0))*$D9),"",INDEX('Liste plats'!$A$5:$EX$156,MATCH('Journal cuisine'!$B9,'Liste plats'!$A$5:$A$156,0),MATCH(BT$6,'Liste plats'!$A$5:$EX$5,0))*$D9)</f>
        <v>0</v>
      </c>
      <c r="BU9" s="36">
        <f>IF(ISERROR(INDEX('Liste plats'!$A$5:$EX$156,MATCH('Journal cuisine'!$B9,'Liste plats'!$A$5:$A$156,0),MATCH(BU$6,'Liste plats'!$A$5:$EX$5,0))*$D9),"",INDEX('Liste plats'!$A$5:$EX$156,MATCH('Journal cuisine'!$B9,'Liste plats'!$A$5:$A$156,0),MATCH(BU$6,'Liste plats'!$A$5:$EX$5,0))*$D9)</f>
        <v>0</v>
      </c>
      <c r="BV9" s="36">
        <f>IF(ISERROR(INDEX('Liste plats'!$A$5:$EX$156,MATCH('Journal cuisine'!$B9,'Liste plats'!$A$5:$A$156,0),MATCH(BV$6,'Liste plats'!$A$5:$EX$5,0))*$D9),"",INDEX('Liste plats'!$A$5:$EX$156,MATCH('Journal cuisine'!$B9,'Liste plats'!$A$5:$A$156,0),MATCH(BV$6,'Liste plats'!$A$5:$EX$5,0))*$D9)</f>
        <v>0</v>
      </c>
      <c r="BW9" s="36">
        <f>IF(ISERROR(INDEX('Liste plats'!$A$5:$EX$156,MATCH('Journal cuisine'!$B9,'Liste plats'!$A$5:$A$156,0),MATCH(BW$6,'Liste plats'!$A$5:$EX$5,0))*$D9),"",INDEX('Liste plats'!$A$5:$EX$156,MATCH('Journal cuisine'!$B9,'Liste plats'!$A$5:$A$156,0),MATCH(BW$6,'Liste plats'!$A$5:$EX$5,0))*$D9)</f>
        <v>0</v>
      </c>
      <c r="BX9" s="36">
        <f>IF(ISERROR(INDEX('Liste plats'!$A$5:$EX$156,MATCH('Journal cuisine'!$B9,'Liste plats'!$A$5:$A$156,0),MATCH(BX$6,'Liste plats'!$A$5:$EX$5,0))*$D9),"",INDEX('Liste plats'!$A$5:$EX$156,MATCH('Journal cuisine'!$B9,'Liste plats'!$A$5:$A$156,0),MATCH(BX$6,'Liste plats'!$A$5:$EX$5,0))*$D9)</f>
        <v>0</v>
      </c>
      <c r="BY9" s="36">
        <f>IF(ISERROR(INDEX('Liste plats'!$A$5:$EX$156,MATCH('Journal cuisine'!$B9,'Liste plats'!$A$5:$A$156,0),MATCH(BY$6,'Liste plats'!$A$5:$EX$5,0))*$D9),"",INDEX('Liste plats'!$A$5:$EX$156,MATCH('Journal cuisine'!$B9,'Liste plats'!$A$5:$A$156,0),MATCH(BY$6,'Liste plats'!$A$5:$EX$5,0))*$D9)</f>
        <v>0</v>
      </c>
      <c r="BZ9" s="36">
        <f>IF(ISERROR(INDEX('Liste plats'!$A$5:$EX$156,MATCH('Journal cuisine'!$B9,'Liste plats'!$A$5:$A$156,0),MATCH(BZ$6,'Liste plats'!$A$5:$EX$5,0))*$D9),"",INDEX('Liste plats'!$A$5:$EX$156,MATCH('Journal cuisine'!$B9,'Liste plats'!$A$5:$A$156,0),MATCH(BZ$6,'Liste plats'!$A$5:$EX$5,0))*$D9)</f>
        <v>0</v>
      </c>
      <c r="CA9" s="36">
        <f>IF(ISERROR(INDEX('Liste plats'!$A$5:$EX$156,MATCH('Journal cuisine'!$B9,'Liste plats'!$A$5:$A$156,0),MATCH(CA$6,'Liste plats'!$A$5:$EX$5,0))*$D9),"",INDEX('Liste plats'!$A$5:$EX$156,MATCH('Journal cuisine'!$B9,'Liste plats'!$A$5:$A$156,0),MATCH(CA$6,'Liste plats'!$A$5:$EX$5,0))*$D9)</f>
        <v>0</v>
      </c>
      <c r="CB9" s="36">
        <f>IF(ISERROR(INDEX('Liste plats'!$A$5:$EX$156,MATCH('Journal cuisine'!$B9,'Liste plats'!$A$5:$A$156,0),MATCH(CB$6,'Liste plats'!$A$5:$EX$5,0))*$D9),"",INDEX('Liste plats'!$A$5:$EX$156,MATCH('Journal cuisine'!$B9,'Liste plats'!$A$5:$A$156,0),MATCH(CB$6,'Liste plats'!$A$5:$EX$5,0))*$D9)</f>
        <v>0</v>
      </c>
      <c r="CC9" s="36">
        <f>IF(ISERROR(INDEX('Liste plats'!$A$5:$EX$156,MATCH('Journal cuisine'!$B9,'Liste plats'!$A$5:$A$156,0),MATCH(CC$6,'Liste plats'!$A$5:$EX$5,0))*$D9),"",INDEX('Liste plats'!$A$5:$EX$156,MATCH('Journal cuisine'!$B9,'Liste plats'!$A$5:$A$156,0),MATCH(CC$6,'Liste plats'!$A$5:$EX$5,0))*$D9)</f>
        <v>0</v>
      </c>
      <c r="CD9" s="36">
        <f>IF(ISERROR(INDEX('Liste plats'!$A$5:$EX$156,MATCH('Journal cuisine'!$B9,'Liste plats'!$A$5:$A$156,0),MATCH(CD$6,'Liste plats'!$A$5:$EX$5,0))*$D9),"",INDEX('Liste plats'!$A$5:$EX$156,MATCH('Journal cuisine'!$B9,'Liste plats'!$A$5:$A$156,0),MATCH(CD$6,'Liste plats'!$A$5:$EX$5,0))*$D9)</f>
        <v>0</v>
      </c>
      <c r="CE9" s="36">
        <f>IF(ISERROR(INDEX('Liste plats'!$A$5:$EX$156,MATCH('Journal cuisine'!$B9,'Liste plats'!$A$5:$A$156,0),MATCH(CE$6,'Liste plats'!$A$5:$EX$5,0))*$D9),"",INDEX('Liste plats'!$A$5:$EX$156,MATCH('Journal cuisine'!$B9,'Liste plats'!$A$5:$A$156,0),MATCH(CE$6,'Liste plats'!$A$5:$EX$5,0))*$D9)</f>
        <v>0</v>
      </c>
      <c r="CF9" s="36">
        <f>IF(ISERROR(INDEX('Liste plats'!$A$5:$EX$156,MATCH('Journal cuisine'!$B9,'Liste plats'!$A$5:$A$156,0),MATCH(CF$6,'Liste plats'!$A$5:$EX$5,0))*$D9),"",INDEX('Liste plats'!$A$5:$EX$156,MATCH('Journal cuisine'!$B9,'Liste plats'!$A$5:$A$156,0),MATCH(CF$6,'Liste plats'!$A$5:$EX$5,0))*$D9)</f>
        <v>0</v>
      </c>
      <c r="CG9" s="36">
        <f>IF(ISERROR(INDEX('Liste plats'!$A$5:$EX$156,MATCH('Journal cuisine'!$B9,'Liste plats'!$A$5:$A$156,0),MATCH(CG$6,'Liste plats'!$A$5:$EX$5,0))*$D9),"",INDEX('Liste plats'!$A$5:$EX$156,MATCH('Journal cuisine'!$B9,'Liste plats'!$A$5:$A$156,0),MATCH(CG$6,'Liste plats'!$A$5:$EX$5,0))*$D9)</f>
        <v>0</v>
      </c>
      <c r="CH9" s="36">
        <f>IF(ISERROR(INDEX('Liste plats'!$A$5:$EX$156,MATCH('Journal cuisine'!$B9,'Liste plats'!$A$5:$A$156,0),MATCH(CH$6,'Liste plats'!$A$5:$EX$5,0))*$D9),"",INDEX('Liste plats'!$A$5:$EX$156,MATCH('Journal cuisine'!$B9,'Liste plats'!$A$5:$A$156,0),MATCH(CH$6,'Liste plats'!$A$5:$EX$5,0))*$D9)</f>
        <v>0</v>
      </c>
      <c r="CI9" s="36">
        <f>IF(ISERROR(INDEX('Liste plats'!$A$5:$EX$156,MATCH('Journal cuisine'!$B9,'Liste plats'!$A$5:$A$156,0),MATCH(CI$6,'Liste plats'!$A$5:$EX$5,0))*$D9),"",INDEX('Liste plats'!$A$5:$EX$156,MATCH('Journal cuisine'!$B9,'Liste plats'!$A$5:$A$156,0),MATCH(CI$6,'Liste plats'!$A$5:$EX$5,0))*$D9)</f>
        <v>0</v>
      </c>
      <c r="CJ9" s="36">
        <f>IF(ISERROR(INDEX('Liste plats'!$A$5:$EX$156,MATCH('Journal cuisine'!$B9,'Liste plats'!$A$5:$A$156,0),MATCH(CJ$6,'Liste plats'!$A$5:$EX$5,0))*$D9),"",INDEX('Liste plats'!$A$5:$EX$156,MATCH('Journal cuisine'!$B9,'Liste plats'!$A$5:$A$156,0),MATCH(CJ$6,'Liste plats'!$A$5:$EX$5,0))*$D9)</f>
        <v>0</v>
      </c>
      <c r="CK9" s="36">
        <f>IF(ISERROR(INDEX('Liste plats'!$A$5:$EX$156,MATCH('Journal cuisine'!$B9,'Liste plats'!$A$5:$A$156,0),MATCH(CK$6,'Liste plats'!$A$5:$EX$5,0))*$D9),"",INDEX('Liste plats'!$A$5:$EX$156,MATCH('Journal cuisine'!$B9,'Liste plats'!$A$5:$A$156,0),MATCH(CK$6,'Liste plats'!$A$5:$EX$5,0))*$D9)</f>
        <v>0</v>
      </c>
      <c r="CL9" s="36">
        <f>IF(ISERROR(INDEX('Liste plats'!$A$5:$EX$156,MATCH('Journal cuisine'!$B9,'Liste plats'!$A$5:$A$156,0),MATCH(CL$6,'Liste plats'!$A$5:$EX$5,0))*$D9),"",INDEX('Liste plats'!$A$5:$EX$156,MATCH('Journal cuisine'!$B9,'Liste plats'!$A$5:$A$156,0),MATCH(CL$6,'Liste plats'!$A$5:$EX$5,0))*$D9)</f>
        <v>0</v>
      </c>
      <c r="CM9" s="36">
        <f>IF(ISERROR(INDEX('Liste plats'!$A$5:$EX$156,MATCH('Journal cuisine'!$B9,'Liste plats'!$A$5:$A$156,0),MATCH(CM$6,'Liste plats'!$A$5:$EX$5,0))*$D9),"",INDEX('Liste plats'!$A$5:$EX$156,MATCH('Journal cuisine'!$B9,'Liste plats'!$A$5:$A$156,0),MATCH(CM$6,'Liste plats'!$A$5:$EX$5,0))*$D9)</f>
        <v>0</v>
      </c>
      <c r="CN9" s="36">
        <f>IF(ISERROR(INDEX('Liste plats'!$A$5:$EX$156,MATCH('Journal cuisine'!$B9,'Liste plats'!$A$5:$A$156,0),MATCH(CN$6,'Liste plats'!$A$5:$EX$5,0))*$D9),"",INDEX('Liste plats'!$A$5:$EX$156,MATCH('Journal cuisine'!$B9,'Liste plats'!$A$5:$A$156,0),MATCH(CN$6,'Liste plats'!$A$5:$EX$5,0))*$D9)</f>
        <v>0</v>
      </c>
      <c r="CO9" s="36">
        <f>IF(ISERROR(INDEX('Liste plats'!$A$5:$EX$156,MATCH('Journal cuisine'!$B9,'Liste plats'!$A$5:$A$156,0),MATCH(CO$6,'Liste plats'!$A$5:$EX$5,0))*$D9),"",INDEX('Liste plats'!$A$5:$EX$156,MATCH('Journal cuisine'!$B9,'Liste plats'!$A$5:$A$156,0),MATCH(CO$6,'Liste plats'!$A$5:$EX$5,0))*$D9)</f>
        <v>0</v>
      </c>
      <c r="CP9" s="36">
        <f>IF(ISERROR(INDEX('Liste plats'!$A$5:$EX$156,MATCH('Journal cuisine'!$B9,'Liste plats'!$A$5:$A$156,0),MATCH(CP$6,'Liste plats'!$A$5:$EX$5,0))*$D9),"",INDEX('Liste plats'!$A$5:$EX$156,MATCH('Journal cuisine'!$B9,'Liste plats'!$A$5:$A$156,0),MATCH(CP$6,'Liste plats'!$A$5:$EX$5,0))*$D9)</f>
        <v>0</v>
      </c>
      <c r="CQ9" s="36">
        <f>IF(ISERROR(INDEX('Liste plats'!$A$5:$EX$156,MATCH('Journal cuisine'!$B9,'Liste plats'!$A$5:$A$156,0),MATCH(CQ$6,'Liste plats'!$A$5:$EX$5,0))*$D9),"",INDEX('Liste plats'!$A$5:$EX$156,MATCH('Journal cuisine'!$B9,'Liste plats'!$A$5:$A$156,0),MATCH(CQ$6,'Liste plats'!$A$5:$EX$5,0))*$D9)</f>
        <v>0</v>
      </c>
      <c r="CR9" s="36">
        <f>IF(ISERROR(INDEX('Liste plats'!$A$5:$EX$156,MATCH('Journal cuisine'!$B9,'Liste plats'!$A$5:$A$156,0),MATCH(CR$6,'Liste plats'!$A$5:$EX$5,0))*$D9),"",INDEX('Liste plats'!$A$5:$EX$156,MATCH('Journal cuisine'!$B9,'Liste plats'!$A$5:$A$156,0),MATCH(CR$6,'Liste plats'!$A$5:$EX$5,0))*$D9)</f>
        <v>0</v>
      </c>
      <c r="CS9" s="36">
        <f>IF(ISERROR(INDEX('Liste plats'!$A$5:$EX$156,MATCH('Journal cuisine'!$B9,'Liste plats'!$A$5:$A$156,0),MATCH(CS$6,'Liste plats'!$A$5:$EX$5,0))*$D9),"",INDEX('Liste plats'!$A$5:$EX$156,MATCH('Journal cuisine'!$B9,'Liste plats'!$A$5:$A$156,0),MATCH(CS$6,'Liste plats'!$A$5:$EX$5,0))*$D9)</f>
        <v>0</v>
      </c>
      <c r="CT9" s="36">
        <f>IF(ISERROR(INDEX('Liste plats'!$A$5:$EX$156,MATCH('Journal cuisine'!$B9,'Liste plats'!$A$5:$A$156,0),MATCH(CT$6,'Liste plats'!$A$5:$EX$5,0))*$D9),"",INDEX('Liste plats'!$A$5:$EX$156,MATCH('Journal cuisine'!$B9,'Liste plats'!$A$5:$A$156,0),MATCH(CT$6,'Liste plats'!$A$5:$EX$5,0))*$D9)</f>
        <v>0</v>
      </c>
      <c r="CU9" s="36">
        <f>IF(ISERROR(INDEX('Liste plats'!$A$5:$EX$156,MATCH('Journal cuisine'!$B9,'Liste plats'!$A$5:$A$156,0),MATCH(CU$6,'Liste plats'!$A$5:$EX$5,0))*$D9),"",INDEX('Liste plats'!$A$5:$EX$156,MATCH('Journal cuisine'!$B9,'Liste plats'!$A$5:$A$156,0),MATCH(CU$6,'Liste plats'!$A$5:$EX$5,0))*$D9)</f>
        <v>0</v>
      </c>
      <c r="CV9" s="36">
        <f>IF(ISERROR(INDEX('Liste plats'!$A$5:$EX$156,MATCH('Journal cuisine'!$B9,'Liste plats'!$A$5:$A$156,0),MATCH(CV$6,'Liste plats'!$A$5:$EX$5,0))*$D9),"",INDEX('Liste plats'!$A$5:$EX$156,MATCH('Journal cuisine'!$B9,'Liste plats'!$A$5:$A$156,0),MATCH(CV$6,'Liste plats'!$A$5:$EX$5,0))*$D9)</f>
        <v>0</v>
      </c>
      <c r="CW9" s="36">
        <f>IF(ISERROR(INDEX('Liste plats'!$A$5:$EX$156,MATCH('Journal cuisine'!$B9,'Liste plats'!$A$5:$A$156,0),MATCH(CW$6,'Liste plats'!$A$5:$EX$5,0))*$D9),"",INDEX('Liste plats'!$A$5:$EX$156,MATCH('Journal cuisine'!$B9,'Liste plats'!$A$5:$A$156,0),MATCH(CW$6,'Liste plats'!$A$5:$EX$5,0))*$D9)</f>
        <v>0</v>
      </c>
      <c r="CX9" s="36">
        <f>IF(ISERROR(INDEX('Liste plats'!$A$5:$EX$156,MATCH('Journal cuisine'!$B9,'Liste plats'!$A$5:$A$156,0),MATCH(CX$6,'Liste plats'!$A$5:$EX$5,0))*$D9),"",INDEX('Liste plats'!$A$5:$EX$156,MATCH('Journal cuisine'!$B9,'Liste plats'!$A$5:$A$156,0),MATCH(CX$6,'Liste plats'!$A$5:$EX$5,0))*$D9)</f>
        <v>0</v>
      </c>
      <c r="CY9" s="36">
        <f>IF(ISERROR(INDEX('Liste plats'!$A$5:$EX$156,MATCH('Journal cuisine'!$B9,'Liste plats'!$A$5:$A$156,0),MATCH(CY$6,'Liste plats'!$A$5:$EX$5,0))*$D9),"",INDEX('Liste plats'!$A$5:$EX$156,MATCH('Journal cuisine'!$B9,'Liste plats'!$A$5:$A$156,0),MATCH(CY$6,'Liste plats'!$A$5:$EX$5,0))*$D9)</f>
        <v>0</v>
      </c>
      <c r="CZ9" s="36">
        <f>IF(ISERROR(INDEX('Liste plats'!$A$5:$EX$156,MATCH('Journal cuisine'!$B9,'Liste plats'!$A$5:$A$156,0),MATCH(CZ$6,'Liste plats'!$A$5:$EX$5,0))*$D9),"",INDEX('Liste plats'!$A$5:$EX$156,MATCH('Journal cuisine'!$B9,'Liste plats'!$A$5:$A$156,0),MATCH(CZ$6,'Liste plats'!$A$5:$EX$5,0))*$D9)</f>
        <v>0</v>
      </c>
      <c r="DA9" s="36">
        <f>IF(ISERROR(INDEX('Liste plats'!$A$5:$EX$156,MATCH('Journal cuisine'!$B9,'Liste plats'!$A$5:$A$156,0),MATCH(DA$6,'Liste plats'!$A$5:$EX$5,0))*$D9),"",INDEX('Liste plats'!$A$5:$EX$156,MATCH('Journal cuisine'!$B9,'Liste plats'!$A$5:$A$156,0),MATCH(DA$6,'Liste plats'!$A$5:$EX$5,0))*$D9)</f>
        <v>0</v>
      </c>
      <c r="DB9" s="36">
        <f>IF(ISERROR(INDEX('Liste plats'!$A$5:$EX$156,MATCH('Journal cuisine'!$B9,'Liste plats'!$A$5:$A$156,0),MATCH(DB$6,'Liste plats'!$A$5:$EX$5,0))*$D9),"",INDEX('Liste plats'!$A$5:$EX$156,MATCH('Journal cuisine'!$B9,'Liste plats'!$A$5:$A$156,0),MATCH(DB$6,'Liste plats'!$A$5:$EX$5,0))*$D9)</f>
        <v>0</v>
      </c>
      <c r="DC9" s="36">
        <f>IF(ISERROR(INDEX('Liste plats'!$A$5:$EX$156,MATCH('Journal cuisine'!$B9,'Liste plats'!$A$5:$A$156,0),MATCH(DC$6,'Liste plats'!$A$5:$EX$5,0))*$D9),"",INDEX('Liste plats'!$A$5:$EX$156,MATCH('Journal cuisine'!$B9,'Liste plats'!$A$5:$A$156,0),MATCH(DC$6,'Liste plats'!$A$5:$EX$5,0))*$D9)</f>
        <v>0</v>
      </c>
      <c r="DD9" s="36">
        <f>IF(ISERROR(INDEX('Liste plats'!$A$5:$EX$156,MATCH('Journal cuisine'!$B9,'Liste plats'!$A$5:$A$156,0),MATCH(DD$6,'Liste plats'!$A$5:$EX$5,0))*$D9),"",INDEX('Liste plats'!$A$5:$EX$156,MATCH('Journal cuisine'!$B9,'Liste plats'!$A$5:$A$156,0),MATCH(DD$6,'Liste plats'!$A$5:$EX$5,0))*$D9)</f>
        <v>0</v>
      </c>
      <c r="DE9" s="36">
        <f>IF(ISERROR(INDEX('Liste plats'!$A$5:$EX$156,MATCH('Journal cuisine'!$B9,'Liste plats'!$A$5:$A$156,0),MATCH(DE$6,'Liste plats'!$A$5:$EX$5,0))*$D9),"",INDEX('Liste plats'!$A$5:$EX$156,MATCH('Journal cuisine'!$B9,'Liste plats'!$A$5:$A$156,0),MATCH(DE$6,'Liste plats'!$A$5:$EX$5,0))*$D9)</f>
        <v>0</v>
      </c>
      <c r="DF9" s="36">
        <f>IF(ISERROR(INDEX('Liste plats'!$A$5:$EX$156,MATCH('Journal cuisine'!$B9,'Liste plats'!$A$5:$A$156,0),MATCH(DF$6,'Liste plats'!$A$5:$EX$5,0))*$D9),"",INDEX('Liste plats'!$A$5:$EX$156,MATCH('Journal cuisine'!$B9,'Liste plats'!$A$5:$A$156,0),MATCH(DF$6,'Liste plats'!$A$5:$EX$5,0))*$D9)</f>
        <v>0</v>
      </c>
      <c r="DG9" s="36">
        <f>IF(ISERROR(INDEX('Liste plats'!$A$5:$EX$156,MATCH('Journal cuisine'!$B9,'Liste plats'!$A$5:$A$156,0),MATCH(DG$6,'Liste plats'!$A$5:$EX$5,0))*$D9),"",INDEX('Liste plats'!$A$5:$EX$156,MATCH('Journal cuisine'!$B9,'Liste plats'!$A$5:$A$156,0),MATCH(DG$6,'Liste plats'!$A$5:$EX$5,0))*$D9)</f>
        <v>0</v>
      </c>
      <c r="DH9" s="36">
        <f>IF(ISERROR(INDEX('Liste plats'!$A$5:$EX$156,MATCH('Journal cuisine'!$B9,'Liste plats'!$A$5:$A$156,0),MATCH(DH$6,'Liste plats'!$A$5:$EX$5,0))*$D9),"",INDEX('Liste plats'!$A$5:$EX$156,MATCH('Journal cuisine'!$B9,'Liste plats'!$A$5:$A$156,0),MATCH(DH$6,'Liste plats'!$A$5:$EX$5,0))*$D9)</f>
        <v>0</v>
      </c>
      <c r="DI9" s="36">
        <f>IF(ISERROR(INDEX('Liste plats'!$A$5:$EX$156,MATCH('Journal cuisine'!$B9,'Liste plats'!$A$5:$A$156,0),MATCH(DI$6,'Liste plats'!$A$5:$EX$5,0))*$D9),"",INDEX('Liste plats'!$A$5:$EX$156,MATCH('Journal cuisine'!$B9,'Liste plats'!$A$5:$A$156,0),MATCH(DI$6,'Liste plats'!$A$5:$EX$5,0))*$D9)</f>
        <v>0</v>
      </c>
      <c r="DJ9" s="36">
        <f>IF(ISERROR(INDEX('Liste plats'!$A$5:$EX$156,MATCH('Journal cuisine'!$B9,'Liste plats'!$A$5:$A$156,0),MATCH(DJ$6,'Liste plats'!$A$5:$EX$5,0))*$D9),"",INDEX('Liste plats'!$A$5:$EX$156,MATCH('Journal cuisine'!$B9,'Liste plats'!$A$5:$A$156,0),MATCH(DJ$6,'Liste plats'!$A$5:$EX$5,0))*$D9)</f>
        <v>0</v>
      </c>
      <c r="DK9" s="36">
        <f>IF(ISERROR(INDEX('Liste plats'!$A$5:$EX$156,MATCH('Journal cuisine'!$B9,'Liste plats'!$A$5:$A$156,0),MATCH(DK$6,'Liste plats'!$A$5:$EX$5,0))*$D9),"",INDEX('Liste plats'!$A$5:$EX$156,MATCH('Journal cuisine'!$B9,'Liste plats'!$A$5:$A$156,0),MATCH(DK$6,'Liste plats'!$A$5:$EX$5,0))*$D9)</f>
        <v>0</v>
      </c>
      <c r="DL9" s="36">
        <f>IF(ISERROR(INDEX('Liste plats'!$A$5:$EX$156,MATCH('Journal cuisine'!$B9,'Liste plats'!$A$5:$A$156,0),MATCH(DL$6,'Liste plats'!$A$5:$EX$5,0))*$D9),"",INDEX('Liste plats'!$A$5:$EX$156,MATCH('Journal cuisine'!$B9,'Liste plats'!$A$5:$A$156,0),MATCH(DL$6,'Liste plats'!$A$5:$EX$5,0))*$D9)</f>
        <v>0</v>
      </c>
      <c r="DM9" s="36">
        <f>IF(ISERROR(INDEX('Liste plats'!$A$5:$EX$156,MATCH('Journal cuisine'!$B9,'Liste plats'!$A$5:$A$156,0),MATCH(DM$6,'Liste plats'!$A$5:$EX$5,0))*$D9),"",INDEX('Liste plats'!$A$5:$EX$156,MATCH('Journal cuisine'!$B9,'Liste plats'!$A$5:$A$156,0),MATCH(DM$6,'Liste plats'!$A$5:$EX$5,0))*$D9)</f>
        <v>0</v>
      </c>
      <c r="DN9" s="36">
        <f>IF(ISERROR(INDEX('Liste plats'!$A$5:$EX$156,MATCH('Journal cuisine'!$B9,'Liste plats'!$A$5:$A$156,0),MATCH(DN$6,'Liste plats'!$A$5:$EX$5,0))*$D9),"",INDEX('Liste plats'!$A$5:$EX$156,MATCH('Journal cuisine'!$B9,'Liste plats'!$A$5:$A$156,0),MATCH(DN$6,'Liste plats'!$A$5:$EX$5,0))*$D9)</f>
        <v>0</v>
      </c>
      <c r="DO9" s="36">
        <f>IF(ISERROR(INDEX('Liste plats'!$A$5:$EX$156,MATCH('Journal cuisine'!$B9,'Liste plats'!$A$5:$A$156,0),MATCH(DO$6,'Liste plats'!$A$5:$EX$5,0))*$D9),"",INDEX('Liste plats'!$A$5:$EX$156,MATCH('Journal cuisine'!$B9,'Liste plats'!$A$5:$A$156,0),MATCH(DO$6,'Liste plats'!$A$5:$EX$5,0))*$D9)</f>
        <v>0</v>
      </c>
      <c r="DP9" s="36">
        <f>IF(ISERROR(INDEX('Liste plats'!$A$5:$EX$156,MATCH('Journal cuisine'!$B9,'Liste plats'!$A$5:$A$156,0),MATCH(DP$6,'Liste plats'!$A$5:$EX$5,0))*$D9),"",INDEX('Liste plats'!$A$5:$EX$156,MATCH('Journal cuisine'!$B9,'Liste plats'!$A$5:$A$156,0),MATCH(DP$6,'Liste plats'!$A$5:$EX$5,0))*$D9)</f>
        <v>0</v>
      </c>
      <c r="DQ9" s="36">
        <f>IF(ISERROR(INDEX('Liste plats'!$A$5:$EX$156,MATCH('Journal cuisine'!$B9,'Liste plats'!$A$5:$A$156,0),MATCH(DQ$6,'Liste plats'!$A$5:$EX$5,0))*$D9),"",INDEX('Liste plats'!$A$5:$EX$156,MATCH('Journal cuisine'!$B9,'Liste plats'!$A$5:$A$156,0),MATCH(DQ$6,'Liste plats'!$A$5:$EX$5,0))*$D9)</f>
        <v>0</v>
      </c>
      <c r="DR9" s="36">
        <f>IF(ISERROR(INDEX('Liste plats'!$A$5:$EX$156,MATCH('Journal cuisine'!$B9,'Liste plats'!$A$5:$A$156,0),MATCH(DR$6,'Liste plats'!$A$5:$EX$5,0))*$D9),"",INDEX('Liste plats'!$A$5:$EX$156,MATCH('Journal cuisine'!$B9,'Liste plats'!$A$5:$A$156,0),MATCH(DR$6,'Liste plats'!$A$5:$EX$5,0))*$D9)</f>
        <v>0</v>
      </c>
      <c r="DS9" s="36">
        <f>IF(ISERROR(INDEX('Liste plats'!$A$5:$EX$156,MATCH('Journal cuisine'!$B9,'Liste plats'!$A$5:$A$156,0),MATCH(DS$6,'Liste plats'!$A$5:$EX$5,0))*$D9),"",INDEX('Liste plats'!$A$5:$EX$156,MATCH('Journal cuisine'!$B9,'Liste plats'!$A$5:$A$156,0),MATCH(DS$6,'Liste plats'!$A$5:$EX$5,0))*$D9)</f>
        <v>0</v>
      </c>
      <c r="DT9" s="36">
        <f>IF(ISERROR(INDEX('Liste plats'!$A$5:$EX$156,MATCH('Journal cuisine'!$B9,'Liste plats'!$A$5:$A$156,0),MATCH(DT$6,'Liste plats'!$A$5:$EX$5,0))*$D9),"",INDEX('Liste plats'!$A$5:$EX$156,MATCH('Journal cuisine'!$B9,'Liste plats'!$A$5:$A$156,0),MATCH(DT$6,'Liste plats'!$A$5:$EX$5,0))*$D9)</f>
        <v>0</v>
      </c>
      <c r="DU9" s="36">
        <f>IF(ISERROR(INDEX('Liste plats'!$A$5:$EX$156,MATCH('Journal cuisine'!$B9,'Liste plats'!$A$5:$A$156,0),MATCH(DU$6,'Liste plats'!$A$5:$EX$5,0))*$D9),"",INDEX('Liste plats'!$A$5:$EX$156,MATCH('Journal cuisine'!$B9,'Liste plats'!$A$5:$A$156,0),MATCH(DU$6,'Liste plats'!$A$5:$EX$5,0))*$D9)</f>
        <v>0</v>
      </c>
      <c r="DV9" s="36">
        <f>IF(ISERROR(INDEX('Liste plats'!$A$5:$EX$156,MATCH('Journal cuisine'!$B9,'Liste plats'!$A$5:$A$156,0),MATCH(DV$6,'Liste plats'!$A$5:$EX$5,0))*$D9),"",INDEX('Liste plats'!$A$5:$EX$156,MATCH('Journal cuisine'!$B9,'Liste plats'!$A$5:$A$156,0),MATCH(DV$6,'Liste plats'!$A$5:$EX$5,0))*$D9)</f>
        <v>0</v>
      </c>
      <c r="DW9" s="36">
        <f>IF(ISERROR(INDEX('Liste plats'!$A$5:$EX$156,MATCH('Journal cuisine'!$B9,'Liste plats'!$A$5:$A$156,0),MATCH(DW$6,'Liste plats'!$A$5:$EX$5,0))*$D9),"",INDEX('Liste plats'!$A$5:$EX$156,MATCH('Journal cuisine'!$B9,'Liste plats'!$A$5:$A$156,0),MATCH(DW$6,'Liste plats'!$A$5:$EX$5,0))*$D9)</f>
        <v>0</v>
      </c>
      <c r="DX9" s="36">
        <f>IF(ISERROR(INDEX('Liste plats'!$A$5:$EX$156,MATCH('Journal cuisine'!$B9,'Liste plats'!$A$5:$A$156,0),MATCH(DX$6,'Liste plats'!$A$5:$EX$5,0))*$D9),"",INDEX('Liste plats'!$A$5:$EX$156,MATCH('Journal cuisine'!$B9,'Liste plats'!$A$5:$A$156,0),MATCH(DX$6,'Liste plats'!$A$5:$EX$5,0))*$D9)</f>
        <v>0</v>
      </c>
      <c r="DY9" s="36">
        <f>IF(ISERROR(INDEX('Liste plats'!$A$5:$EX$156,MATCH('Journal cuisine'!$B9,'Liste plats'!$A$5:$A$156,0),MATCH(DY$6,'Liste plats'!$A$5:$EX$5,0))*$D9),"",INDEX('Liste plats'!$A$5:$EX$156,MATCH('Journal cuisine'!$B9,'Liste plats'!$A$5:$A$156,0),MATCH(DY$6,'Liste plats'!$A$5:$EX$5,0))*$D9)</f>
        <v>0</v>
      </c>
      <c r="DZ9" s="36">
        <f>IF(ISERROR(INDEX('Liste plats'!$A$5:$EX$156,MATCH('Journal cuisine'!$B9,'Liste plats'!$A$5:$A$156,0),MATCH(DZ$6,'Liste plats'!$A$5:$EX$5,0))*$D9),"",INDEX('Liste plats'!$A$5:$EX$156,MATCH('Journal cuisine'!$B9,'Liste plats'!$A$5:$A$156,0),MATCH(DZ$6,'Liste plats'!$A$5:$EX$5,0))*$D9)</f>
        <v>0</v>
      </c>
      <c r="EA9" s="36">
        <f>IF(ISERROR(INDEX('Liste plats'!$A$5:$EX$156,MATCH('Journal cuisine'!$B9,'Liste plats'!$A$5:$A$156,0),MATCH(EA$6,'Liste plats'!$A$5:$EX$5,0))*$D9),"",INDEX('Liste plats'!$A$5:$EX$156,MATCH('Journal cuisine'!$B9,'Liste plats'!$A$5:$A$156,0),MATCH(EA$6,'Liste plats'!$A$5:$EX$5,0))*$D9)</f>
        <v>0</v>
      </c>
      <c r="EB9" s="36">
        <f>IF(ISERROR(INDEX('Liste plats'!$A$5:$EX$156,MATCH('Journal cuisine'!$B9,'Liste plats'!$A$5:$A$156,0),MATCH(EB$6,'Liste plats'!$A$5:$EX$5,0))*$D9),"",INDEX('Liste plats'!$A$5:$EX$156,MATCH('Journal cuisine'!$B9,'Liste plats'!$A$5:$A$156,0),MATCH(EB$6,'Liste plats'!$A$5:$EX$5,0))*$D9)</f>
        <v>0</v>
      </c>
      <c r="EC9" s="36">
        <f>IF(ISERROR(INDEX('Liste plats'!$A$5:$EX$156,MATCH('Journal cuisine'!$B9,'Liste plats'!$A$5:$A$156,0),MATCH(EC$6,'Liste plats'!$A$5:$EX$5,0))*$D9),"",INDEX('Liste plats'!$A$5:$EX$156,MATCH('Journal cuisine'!$B9,'Liste plats'!$A$5:$A$156,0),MATCH(EC$6,'Liste plats'!$A$5:$EX$5,0))*$D9)</f>
        <v>0</v>
      </c>
      <c r="ED9" s="36">
        <f>IF(ISERROR(INDEX('Liste plats'!$A$5:$EX$156,MATCH('Journal cuisine'!$B9,'Liste plats'!$A$5:$A$156,0),MATCH(ED$6,'Liste plats'!$A$5:$EX$5,0))*$D9),"",INDEX('Liste plats'!$A$5:$EX$156,MATCH('Journal cuisine'!$B9,'Liste plats'!$A$5:$A$156,0),MATCH(ED$6,'Liste plats'!$A$5:$EX$5,0))*$D9)</f>
        <v>0</v>
      </c>
      <c r="EE9" s="36">
        <f>IF(ISERROR(INDEX('Liste plats'!$A$5:$EX$156,MATCH('Journal cuisine'!$B9,'Liste plats'!$A$5:$A$156,0),MATCH(EE$6,'Liste plats'!$A$5:$EX$5,0))*$D9),"",INDEX('Liste plats'!$A$5:$EX$156,MATCH('Journal cuisine'!$B9,'Liste plats'!$A$5:$A$156,0),MATCH(EE$6,'Liste plats'!$A$5:$EX$5,0))*$D9)</f>
        <v>0</v>
      </c>
      <c r="EF9" s="36">
        <f>IF(ISERROR(INDEX('Liste plats'!$A$5:$EX$156,MATCH('Journal cuisine'!$B9,'Liste plats'!$A$5:$A$156,0),MATCH(EF$6,'Liste plats'!$A$5:$EX$5,0))*$D9),"",INDEX('Liste plats'!$A$5:$EX$156,MATCH('Journal cuisine'!$B9,'Liste plats'!$A$5:$A$156,0),MATCH(EF$6,'Liste plats'!$A$5:$EX$5,0))*$D9)</f>
        <v>0</v>
      </c>
      <c r="EG9" s="36">
        <f>IF(ISERROR(INDEX('Liste plats'!$A$5:$EX$156,MATCH('Journal cuisine'!$B9,'Liste plats'!$A$5:$A$156,0),MATCH(EG$6,'Liste plats'!$A$5:$EX$5,0))*$D9),"",INDEX('Liste plats'!$A$5:$EX$156,MATCH('Journal cuisine'!$B9,'Liste plats'!$A$5:$A$156,0),MATCH(EG$6,'Liste plats'!$A$5:$EX$5,0))*$D9)</f>
        <v>0</v>
      </c>
      <c r="EH9" s="36">
        <f>IF(ISERROR(INDEX('Liste plats'!$A$5:$EX$156,MATCH('Journal cuisine'!$B9,'Liste plats'!$A$5:$A$156,0),MATCH(EH$6,'Liste plats'!$A$5:$EX$5,0))*$D9),"",INDEX('Liste plats'!$A$5:$EX$156,MATCH('Journal cuisine'!$B9,'Liste plats'!$A$5:$A$156,0),MATCH(EH$6,'Liste plats'!$A$5:$EX$5,0))*$D9)</f>
        <v>0</v>
      </c>
      <c r="EI9" s="36">
        <f>IF(ISERROR(INDEX('Liste plats'!$A$5:$EX$156,MATCH('Journal cuisine'!$B9,'Liste plats'!$A$5:$A$156,0),MATCH(EI$6,'Liste plats'!$A$5:$EX$5,0))*$D9),"",INDEX('Liste plats'!$A$5:$EX$156,MATCH('Journal cuisine'!$B9,'Liste plats'!$A$5:$A$156,0),MATCH(EI$6,'Liste plats'!$A$5:$EX$5,0))*$D9)</f>
        <v>0</v>
      </c>
      <c r="EJ9" s="36">
        <f>IF(ISERROR(INDEX('Liste plats'!$A$5:$EX$156,MATCH('Journal cuisine'!$B9,'Liste plats'!$A$5:$A$156,0),MATCH(EJ$6,'Liste plats'!$A$5:$EX$5,0))*$D9),"",INDEX('Liste plats'!$A$5:$EX$156,MATCH('Journal cuisine'!$B9,'Liste plats'!$A$5:$A$156,0),MATCH(EJ$6,'Liste plats'!$A$5:$EX$5,0))*$D9)</f>
        <v>0</v>
      </c>
      <c r="EK9" s="36">
        <f>IF(ISERROR(INDEX('Liste plats'!$A$5:$EX$156,MATCH('Journal cuisine'!$B9,'Liste plats'!$A$5:$A$156,0),MATCH(EK$6,'Liste plats'!$A$5:$EX$5,0))*$D9),"",INDEX('Liste plats'!$A$5:$EX$156,MATCH('Journal cuisine'!$B9,'Liste plats'!$A$5:$A$156,0),MATCH(EK$6,'Liste plats'!$A$5:$EX$5,0))*$D9)</f>
        <v>0</v>
      </c>
      <c r="EL9" s="36">
        <f>IF(ISERROR(INDEX('Liste plats'!$A$5:$EX$156,MATCH('Journal cuisine'!$B9,'Liste plats'!$A$5:$A$156,0),MATCH(EL$6,'Liste plats'!$A$5:$EX$5,0))*$D9),"",INDEX('Liste plats'!$A$5:$EX$156,MATCH('Journal cuisine'!$B9,'Liste plats'!$A$5:$A$156,0),MATCH(EL$6,'Liste plats'!$A$5:$EX$5,0))*$D9)</f>
        <v>0</v>
      </c>
      <c r="EM9" s="36">
        <f>IF(ISERROR(INDEX('Liste plats'!$A$5:$EX$156,MATCH('Journal cuisine'!$B9,'Liste plats'!$A$5:$A$156,0),MATCH(EM$6,'Liste plats'!$A$5:$EX$5,0))*$D9),"",INDEX('Liste plats'!$A$5:$EX$156,MATCH('Journal cuisine'!$B9,'Liste plats'!$A$5:$A$156,0),MATCH(EM$6,'Liste plats'!$A$5:$EX$5,0))*$D9)</f>
        <v>0</v>
      </c>
      <c r="EN9" s="36">
        <f>IF(ISERROR(INDEX('Liste plats'!$A$5:$EX$156,MATCH('Journal cuisine'!$B9,'Liste plats'!$A$5:$A$156,0),MATCH(EN$6,'Liste plats'!$A$5:$EX$5,0))*$D9),"",INDEX('Liste plats'!$A$5:$EX$156,MATCH('Journal cuisine'!$B9,'Liste plats'!$A$5:$A$156,0),MATCH(EN$6,'Liste plats'!$A$5:$EX$5,0))*$D9)</f>
        <v>0</v>
      </c>
      <c r="EO9" s="36">
        <f>IF(ISERROR(INDEX('Liste plats'!$A$5:$EX$156,MATCH('Journal cuisine'!$B9,'Liste plats'!$A$5:$A$156,0),MATCH(EO$6,'Liste plats'!$A$5:$EX$5,0))*$D9),"",INDEX('Liste plats'!$A$5:$EX$156,MATCH('Journal cuisine'!$B9,'Liste plats'!$A$5:$A$156,0),MATCH(EO$6,'Liste plats'!$A$5:$EX$5,0))*$D9)</f>
        <v>0</v>
      </c>
      <c r="EP9" s="36">
        <f>IF(ISERROR(INDEX('Liste plats'!$A$5:$EX$156,MATCH('Journal cuisine'!$B9,'Liste plats'!$A$5:$A$156,0),MATCH(EP$6,'Liste plats'!$A$5:$EX$5,0))*$D9),"",INDEX('Liste plats'!$A$5:$EX$156,MATCH('Journal cuisine'!$B9,'Liste plats'!$A$5:$A$156,0),MATCH(EP$6,'Liste plats'!$A$5:$EX$5,0))*$D9)</f>
        <v>0</v>
      </c>
      <c r="EQ9" s="36">
        <f>IF(ISERROR(INDEX('Liste plats'!$A$5:$EX$156,MATCH('Journal cuisine'!$B9,'Liste plats'!$A$5:$A$156,0),MATCH(EQ$6,'Liste plats'!$A$5:$EX$5,0))*$D9),"",INDEX('Liste plats'!$A$5:$EX$156,MATCH('Journal cuisine'!$B9,'Liste plats'!$A$5:$A$156,0),MATCH(EQ$6,'Liste plats'!$A$5:$EX$5,0))*$D9)</f>
        <v>0</v>
      </c>
      <c r="ER9" s="36">
        <f>IF(ISERROR(INDEX('Liste plats'!$A$5:$EX$156,MATCH('Journal cuisine'!$B9,'Liste plats'!$A$5:$A$156,0),MATCH(ER$6,'Liste plats'!$A$5:$EX$5,0))*$D9),"",INDEX('Liste plats'!$A$5:$EX$156,MATCH('Journal cuisine'!$B9,'Liste plats'!$A$5:$A$156,0),MATCH(ER$6,'Liste plats'!$A$5:$EX$5,0))*$D9)</f>
        <v>0</v>
      </c>
      <c r="ES9" s="36">
        <f>IF(ISERROR(INDEX('Liste plats'!$A$5:$EX$156,MATCH('Journal cuisine'!$B9,'Liste plats'!$A$5:$A$156,0),MATCH(ES$6,'Liste plats'!$A$5:$EX$5,0))*$D9),"",INDEX('Liste plats'!$A$5:$EX$156,MATCH('Journal cuisine'!$B9,'Liste plats'!$A$5:$A$156,0),MATCH(ES$6,'Liste plats'!$A$5:$EX$5,0))*$D9)</f>
        <v>0</v>
      </c>
      <c r="ET9" s="36">
        <f>IF(ISERROR(INDEX('Liste plats'!$A$5:$EX$156,MATCH('Journal cuisine'!$B9,'Liste plats'!$A$5:$A$156,0),MATCH(ET$6,'Liste plats'!$A$5:$EX$5,0))*$D9),"",INDEX('Liste plats'!$A$5:$EX$156,MATCH('Journal cuisine'!$B9,'Liste plats'!$A$5:$A$156,0),MATCH(ET$6,'Liste plats'!$A$5:$EX$5,0))*$D9)</f>
        <v>0</v>
      </c>
      <c r="EU9" s="36">
        <f>IF(ISERROR(INDEX('Liste plats'!$A$5:$EX$156,MATCH('Journal cuisine'!$B9,'Liste plats'!$A$5:$A$156,0),MATCH(EU$6,'Liste plats'!$A$5:$EX$5,0))*$D9),"",INDEX('Liste plats'!$A$5:$EX$156,MATCH('Journal cuisine'!$B9,'Liste plats'!$A$5:$A$156,0),MATCH(EU$6,'Liste plats'!$A$5:$EX$5,0))*$D9)</f>
        <v>0</v>
      </c>
      <c r="EV9" s="36">
        <f>IF(ISERROR(INDEX('Liste plats'!$A$5:$EX$156,MATCH('Journal cuisine'!$B9,'Liste plats'!$A$5:$A$156,0),MATCH(EV$6,'Liste plats'!$A$5:$EX$5,0))*$D9),"",INDEX('Liste plats'!$A$5:$EX$156,MATCH('Journal cuisine'!$B9,'Liste plats'!$A$5:$A$156,0),MATCH(EV$6,'Liste plats'!$A$5:$EX$5,0))*$D9)</f>
        <v>0</v>
      </c>
      <c r="EW9" s="36">
        <f>IF(ISERROR(INDEX('Liste plats'!$A$5:$EX$156,MATCH('Journal cuisine'!$B9,'Liste plats'!$A$5:$A$156,0),MATCH(EW$6,'Liste plats'!$A$5:$EX$5,0))*$D9),"",INDEX('Liste plats'!$A$5:$EX$156,MATCH('Journal cuisine'!$B9,'Liste plats'!$A$5:$A$156,0),MATCH(EW$6,'Liste plats'!$A$5:$EX$5,0))*$D9)</f>
        <v>0</v>
      </c>
      <c r="EX9" s="36">
        <f>IF(ISERROR(INDEX('Liste plats'!$A$5:$EX$156,MATCH('Journal cuisine'!$B9,'Liste plats'!$A$5:$A$156,0),MATCH(EX$6,'Liste plats'!$A$5:$EX$5,0))*$D9),"",INDEX('Liste plats'!$A$5:$EX$156,MATCH('Journal cuisine'!$B9,'Liste plats'!$A$5:$A$156,0),MATCH(EX$6,'Liste plats'!$A$5:$EX$5,0))*$D9)</f>
        <v>0</v>
      </c>
      <c r="EY9" s="36">
        <f>IF(ISERROR(INDEX('Liste plats'!$A$5:$EX$156,MATCH('Journal cuisine'!$B9,'Liste plats'!$A$5:$A$156,0),MATCH(EY$6,'Liste plats'!$A$5:$EX$5,0))*$D9),"",INDEX('Liste plats'!$A$5:$EX$156,MATCH('Journal cuisine'!$B9,'Liste plats'!$A$5:$A$156,0),MATCH(EY$6,'Liste plats'!$A$5:$EX$5,0))*$D9)</f>
        <v>0</v>
      </c>
      <c r="EZ9" s="36">
        <f>IF(ISERROR(INDEX('Liste plats'!$A$5:$EX$156,MATCH('Journal cuisine'!$B9,'Liste plats'!$A$5:$A$156,0),MATCH(EZ$6,'Liste plats'!$A$5:$EX$5,0))*$D9),"",INDEX('Liste plats'!$A$5:$EX$156,MATCH('Journal cuisine'!$B9,'Liste plats'!$A$5:$A$156,0),MATCH(EZ$6,'Liste plats'!$A$5:$EX$5,0))*$D9)</f>
        <v>0</v>
      </c>
      <c r="FA9" s="49">
        <f>IF(ISERROR(INDEX('Liste plats'!$A$5:$EX$156,MATCH('Journal cuisine'!$B9,'Liste plats'!$A$5:$A$156,0),MATCH(FA$6,'Liste plats'!$A$5:$EX$5,0))*$D9),"",INDEX('Liste plats'!$A$5:$EX$156,MATCH('Journal cuisine'!$B9,'Liste plats'!$A$5:$A$156,0),MATCH(FA$6,'Liste plats'!$A$5:$EX$5,0))*$D9)</f>
        <v>0</v>
      </c>
    </row>
    <row r="10" spans="1:157" ht="15.1" x14ac:dyDescent="0.25">
      <c r="A10" s="9">
        <v>45075</v>
      </c>
      <c r="B10" s="10" t="s">
        <v>4</v>
      </c>
      <c r="C10" s="34" t="str">
        <f>IF(ISERROR(IF(VLOOKUP(B10,'Liste plats'!$A$7:$B$156,2,0)=0,"",VLOOKUP(B10,'Liste plats'!$A$7:$B$156,2,0))),"",IF(VLOOKUP(B10,'Liste plats'!$A$7:$B$156,2,0)=0,"",VLOOKUP(B10,'Liste plats'!$A$7:$B$156,2,0)))</f>
        <v>Entrecôte frites</v>
      </c>
      <c r="D10" s="18">
        <v>16</v>
      </c>
      <c r="F10" s="41"/>
      <c r="H10" s="48">
        <f>IF(ISERROR(INDEX('Liste plats'!$A$5:$EX$156,MATCH('Journal cuisine'!$B10,'Liste plats'!$A$5:$A$156,0),MATCH(H$6,'Liste plats'!$A$5:$EX$5,0))*$D10),"",INDEX('Liste plats'!$A$5:$EX$156,MATCH('Journal cuisine'!$B10,'Liste plats'!$A$5:$A$156,0),MATCH(H$6,'Liste plats'!$A$5:$EX$5,0))*$D10)</f>
        <v>4.8</v>
      </c>
      <c r="I10" s="36">
        <f>IF(ISERROR(INDEX('Liste plats'!$A$5:$EX$156,MATCH('Journal cuisine'!$B10,'Liste plats'!$A$5:$A$156,0),MATCH(I$6,'Liste plats'!$A$5:$EX$5,0))*$D10),"",INDEX('Liste plats'!$A$5:$EX$156,MATCH('Journal cuisine'!$B10,'Liste plats'!$A$5:$A$156,0),MATCH(I$6,'Liste plats'!$A$5:$EX$5,0))*$D10)</f>
        <v>0</v>
      </c>
      <c r="J10" s="36">
        <f>IF(ISERROR(INDEX('Liste plats'!$A$5:$EX$156,MATCH('Journal cuisine'!$B10,'Liste plats'!$A$5:$A$156,0),MATCH(J$6,'Liste plats'!$A$5:$EX$5,0))*$D10),"",INDEX('Liste plats'!$A$5:$EX$156,MATCH('Journal cuisine'!$B10,'Liste plats'!$A$5:$A$156,0),MATCH(J$6,'Liste plats'!$A$5:$EX$5,0))*$D10)</f>
        <v>0</v>
      </c>
      <c r="K10" s="36">
        <f>IF(ISERROR(INDEX('Liste plats'!$A$5:$EX$156,MATCH('Journal cuisine'!$B10,'Liste plats'!$A$5:$A$156,0),MATCH(K$6,'Liste plats'!$A$5:$EX$5,0))*$D10),"",INDEX('Liste plats'!$A$5:$EX$156,MATCH('Journal cuisine'!$B10,'Liste plats'!$A$5:$A$156,0),MATCH(K$6,'Liste plats'!$A$5:$EX$5,0))*$D10)</f>
        <v>0</v>
      </c>
      <c r="L10" s="36">
        <f>IF(ISERROR(INDEX('Liste plats'!$A$5:$EX$156,MATCH('Journal cuisine'!$B10,'Liste plats'!$A$5:$A$156,0),MATCH(L$6,'Liste plats'!$A$5:$EX$5,0))*$D10),"",INDEX('Liste plats'!$A$5:$EX$156,MATCH('Journal cuisine'!$B10,'Liste plats'!$A$5:$A$156,0),MATCH(L$6,'Liste plats'!$A$5:$EX$5,0))*$D10)</f>
        <v>0</v>
      </c>
      <c r="M10" s="36">
        <f>IF(ISERROR(INDEX('Liste plats'!$A$5:$EX$156,MATCH('Journal cuisine'!$B10,'Liste plats'!$A$5:$A$156,0),MATCH(M$6,'Liste plats'!$A$5:$EX$5,0))*$D10),"",INDEX('Liste plats'!$A$5:$EX$156,MATCH('Journal cuisine'!$B10,'Liste plats'!$A$5:$A$156,0),MATCH(M$6,'Liste plats'!$A$5:$EX$5,0))*$D10)</f>
        <v>0.8</v>
      </c>
      <c r="N10" s="36">
        <f>IF(ISERROR(INDEX('Liste plats'!$A$5:$EX$156,MATCH('Journal cuisine'!$B10,'Liste plats'!$A$5:$A$156,0),MATCH(N$6,'Liste plats'!$A$5:$EX$5,0))*$D10),"",INDEX('Liste plats'!$A$5:$EX$156,MATCH('Journal cuisine'!$B10,'Liste plats'!$A$5:$A$156,0),MATCH(N$6,'Liste plats'!$A$5:$EX$5,0))*$D10)</f>
        <v>0</v>
      </c>
      <c r="O10" s="36">
        <f>IF(ISERROR(INDEX('Liste plats'!$A$5:$EX$156,MATCH('Journal cuisine'!$B10,'Liste plats'!$A$5:$A$156,0),MATCH(O$6,'Liste plats'!$A$5:$EX$5,0))*$D10),"",INDEX('Liste plats'!$A$5:$EX$156,MATCH('Journal cuisine'!$B10,'Liste plats'!$A$5:$A$156,0),MATCH(O$6,'Liste plats'!$A$5:$EX$5,0))*$D10)</f>
        <v>1.6</v>
      </c>
      <c r="P10" s="36">
        <f>IF(ISERROR(INDEX('Liste plats'!$A$5:$EX$156,MATCH('Journal cuisine'!$B10,'Liste plats'!$A$5:$A$156,0),MATCH(P$6,'Liste plats'!$A$5:$EX$5,0))*$D10),"",INDEX('Liste plats'!$A$5:$EX$156,MATCH('Journal cuisine'!$B10,'Liste plats'!$A$5:$A$156,0),MATCH(P$6,'Liste plats'!$A$5:$EX$5,0))*$D10)</f>
        <v>0</v>
      </c>
      <c r="Q10" s="36">
        <f>IF(ISERROR(INDEX('Liste plats'!$A$5:$EX$156,MATCH('Journal cuisine'!$B10,'Liste plats'!$A$5:$A$156,0),MATCH(Q$6,'Liste plats'!$A$5:$EX$5,0))*$D10),"",INDEX('Liste plats'!$A$5:$EX$156,MATCH('Journal cuisine'!$B10,'Liste plats'!$A$5:$A$156,0),MATCH(Q$6,'Liste plats'!$A$5:$EX$5,0))*$D10)</f>
        <v>0</v>
      </c>
      <c r="R10" s="36">
        <f>IF(ISERROR(INDEX('Liste plats'!$A$5:$EX$156,MATCH('Journal cuisine'!$B10,'Liste plats'!$A$5:$A$156,0),MATCH(R$6,'Liste plats'!$A$5:$EX$5,0))*$D10),"",INDEX('Liste plats'!$A$5:$EX$156,MATCH('Journal cuisine'!$B10,'Liste plats'!$A$5:$A$156,0),MATCH(R$6,'Liste plats'!$A$5:$EX$5,0))*$D10)</f>
        <v>0</v>
      </c>
      <c r="S10" s="36">
        <f>IF(ISERROR(INDEX('Liste plats'!$A$5:$EX$156,MATCH('Journal cuisine'!$B10,'Liste plats'!$A$5:$A$156,0),MATCH(S$6,'Liste plats'!$A$5:$EX$5,0))*$D10),"",INDEX('Liste plats'!$A$5:$EX$156,MATCH('Journal cuisine'!$B10,'Liste plats'!$A$5:$A$156,0),MATCH(S$6,'Liste plats'!$A$5:$EX$5,0))*$D10)</f>
        <v>0.48</v>
      </c>
      <c r="T10" s="36">
        <f>IF(ISERROR(INDEX('Liste plats'!$A$5:$EX$156,MATCH('Journal cuisine'!$B10,'Liste plats'!$A$5:$A$156,0),MATCH(T$6,'Liste plats'!$A$5:$EX$5,0))*$D10),"",INDEX('Liste plats'!$A$5:$EX$156,MATCH('Journal cuisine'!$B10,'Liste plats'!$A$5:$A$156,0),MATCH(T$6,'Liste plats'!$A$5:$EX$5,0))*$D10)</f>
        <v>0</v>
      </c>
      <c r="U10" s="36">
        <f>IF(ISERROR(INDEX('Liste plats'!$A$5:$EX$156,MATCH('Journal cuisine'!$B10,'Liste plats'!$A$5:$A$156,0),MATCH(U$6,'Liste plats'!$A$5:$EX$5,0))*$D10),"",INDEX('Liste plats'!$A$5:$EX$156,MATCH('Journal cuisine'!$B10,'Liste plats'!$A$5:$A$156,0),MATCH(U$6,'Liste plats'!$A$5:$EX$5,0))*$D10)</f>
        <v>5.6</v>
      </c>
      <c r="V10" s="36">
        <f>IF(ISERROR(INDEX('Liste plats'!$A$5:$EX$156,MATCH('Journal cuisine'!$B10,'Liste plats'!$A$5:$A$156,0),MATCH(V$6,'Liste plats'!$A$5:$EX$5,0))*$D10),"",INDEX('Liste plats'!$A$5:$EX$156,MATCH('Journal cuisine'!$B10,'Liste plats'!$A$5:$A$156,0),MATCH(V$6,'Liste plats'!$A$5:$EX$5,0))*$D10)</f>
        <v>0.16</v>
      </c>
      <c r="W10" s="36">
        <f>IF(ISERROR(INDEX('Liste plats'!$A$5:$EX$156,MATCH('Journal cuisine'!$B10,'Liste plats'!$A$5:$A$156,0),MATCH(W$6,'Liste plats'!$A$5:$EX$5,0))*$D10),"",INDEX('Liste plats'!$A$5:$EX$156,MATCH('Journal cuisine'!$B10,'Liste plats'!$A$5:$A$156,0),MATCH(W$6,'Liste plats'!$A$5:$EX$5,0))*$D10)</f>
        <v>0</v>
      </c>
      <c r="X10" s="36">
        <f>IF(ISERROR(INDEX('Liste plats'!$A$5:$EX$156,MATCH('Journal cuisine'!$B10,'Liste plats'!$A$5:$A$156,0),MATCH(X$6,'Liste plats'!$A$5:$EX$5,0))*$D10),"",INDEX('Liste plats'!$A$5:$EX$156,MATCH('Journal cuisine'!$B10,'Liste plats'!$A$5:$A$156,0),MATCH(X$6,'Liste plats'!$A$5:$EX$5,0))*$D10)</f>
        <v>0</v>
      </c>
      <c r="Y10" s="36">
        <f>IF(ISERROR(INDEX('Liste plats'!$A$5:$EX$156,MATCH('Journal cuisine'!$B10,'Liste plats'!$A$5:$A$156,0),MATCH(Y$6,'Liste plats'!$A$5:$EX$5,0))*$D10),"",INDEX('Liste plats'!$A$5:$EX$156,MATCH('Journal cuisine'!$B10,'Liste plats'!$A$5:$A$156,0),MATCH(Y$6,'Liste plats'!$A$5:$EX$5,0))*$D10)</f>
        <v>0</v>
      </c>
      <c r="Z10" s="36">
        <f>IF(ISERROR(INDEX('Liste plats'!$A$5:$EX$156,MATCH('Journal cuisine'!$B10,'Liste plats'!$A$5:$A$156,0),MATCH(Z$6,'Liste plats'!$A$5:$EX$5,0))*$D10),"",INDEX('Liste plats'!$A$5:$EX$156,MATCH('Journal cuisine'!$B10,'Liste plats'!$A$5:$A$156,0),MATCH(Z$6,'Liste plats'!$A$5:$EX$5,0))*$D10)</f>
        <v>0</v>
      </c>
      <c r="AA10" s="36">
        <f>IF(ISERROR(INDEX('Liste plats'!$A$5:$EX$156,MATCH('Journal cuisine'!$B10,'Liste plats'!$A$5:$A$156,0),MATCH(AA$6,'Liste plats'!$A$5:$EX$5,0))*$D10),"",INDEX('Liste plats'!$A$5:$EX$156,MATCH('Journal cuisine'!$B10,'Liste plats'!$A$5:$A$156,0),MATCH(AA$6,'Liste plats'!$A$5:$EX$5,0))*$D10)</f>
        <v>0</v>
      </c>
      <c r="AB10" s="36">
        <f>IF(ISERROR(INDEX('Liste plats'!$A$5:$EX$156,MATCH('Journal cuisine'!$B10,'Liste plats'!$A$5:$A$156,0),MATCH(AB$6,'Liste plats'!$A$5:$EX$5,0))*$D10),"",INDEX('Liste plats'!$A$5:$EX$156,MATCH('Journal cuisine'!$B10,'Liste plats'!$A$5:$A$156,0),MATCH(AB$6,'Liste plats'!$A$5:$EX$5,0))*$D10)</f>
        <v>0</v>
      </c>
      <c r="AC10" s="36">
        <f>IF(ISERROR(INDEX('Liste plats'!$A$5:$EX$156,MATCH('Journal cuisine'!$B10,'Liste plats'!$A$5:$A$156,0),MATCH(AC$6,'Liste plats'!$A$5:$EX$5,0))*$D10),"",INDEX('Liste plats'!$A$5:$EX$156,MATCH('Journal cuisine'!$B10,'Liste plats'!$A$5:$A$156,0),MATCH(AC$6,'Liste plats'!$A$5:$EX$5,0))*$D10)</f>
        <v>0</v>
      </c>
      <c r="AD10" s="36">
        <f>IF(ISERROR(INDEX('Liste plats'!$A$5:$EX$156,MATCH('Journal cuisine'!$B10,'Liste plats'!$A$5:$A$156,0),MATCH(AD$6,'Liste plats'!$A$5:$EX$5,0))*$D10),"",INDEX('Liste plats'!$A$5:$EX$156,MATCH('Journal cuisine'!$B10,'Liste plats'!$A$5:$A$156,0),MATCH(AD$6,'Liste plats'!$A$5:$EX$5,0))*$D10)</f>
        <v>0</v>
      </c>
      <c r="AE10" s="36">
        <f>IF(ISERROR(INDEX('Liste plats'!$A$5:$EX$156,MATCH('Journal cuisine'!$B10,'Liste plats'!$A$5:$A$156,0),MATCH(AE$6,'Liste plats'!$A$5:$EX$5,0))*$D10),"",INDEX('Liste plats'!$A$5:$EX$156,MATCH('Journal cuisine'!$B10,'Liste plats'!$A$5:$A$156,0),MATCH(AE$6,'Liste plats'!$A$5:$EX$5,0))*$D10)</f>
        <v>0</v>
      </c>
      <c r="AF10" s="36">
        <f>IF(ISERROR(INDEX('Liste plats'!$A$5:$EX$156,MATCH('Journal cuisine'!$B10,'Liste plats'!$A$5:$A$156,0),MATCH(AF$6,'Liste plats'!$A$5:$EX$5,0))*$D10),"",INDEX('Liste plats'!$A$5:$EX$156,MATCH('Journal cuisine'!$B10,'Liste plats'!$A$5:$A$156,0),MATCH(AF$6,'Liste plats'!$A$5:$EX$5,0))*$D10)</f>
        <v>0</v>
      </c>
      <c r="AG10" s="36">
        <f>IF(ISERROR(INDEX('Liste plats'!$A$5:$EX$156,MATCH('Journal cuisine'!$B10,'Liste plats'!$A$5:$A$156,0),MATCH(AG$6,'Liste plats'!$A$5:$EX$5,0))*$D10),"",INDEX('Liste plats'!$A$5:$EX$156,MATCH('Journal cuisine'!$B10,'Liste plats'!$A$5:$A$156,0),MATCH(AG$6,'Liste plats'!$A$5:$EX$5,0))*$D10)</f>
        <v>0</v>
      </c>
      <c r="AH10" s="36">
        <f>IF(ISERROR(INDEX('Liste plats'!$A$5:$EX$156,MATCH('Journal cuisine'!$B10,'Liste plats'!$A$5:$A$156,0),MATCH(AH$6,'Liste plats'!$A$5:$EX$5,0))*$D10),"",INDEX('Liste plats'!$A$5:$EX$156,MATCH('Journal cuisine'!$B10,'Liste plats'!$A$5:$A$156,0),MATCH(AH$6,'Liste plats'!$A$5:$EX$5,0))*$D10)</f>
        <v>0</v>
      </c>
      <c r="AI10" s="36">
        <f>IF(ISERROR(INDEX('Liste plats'!$A$5:$EX$156,MATCH('Journal cuisine'!$B10,'Liste plats'!$A$5:$A$156,0),MATCH(AI$6,'Liste plats'!$A$5:$EX$5,0))*$D10),"",INDEX('Liste plats'!$A$5:$EX$156,MATCH('Journal cuisine'!$B10,'Liste plats'!$A$5:$A$156,0),MATCH(AI$6,'Liste plats'!$A$5:$EX$5,0))*$D10)</f>
        <v>0</v>
      </c>
      <c r="AJ10" s="36">
        <f>IF(ISERROR(INDEX('Liste plats'!$A$5:$EX$156,MATCH('Journal cuisine'!$B10,'Liste plats'!$A$5:$A$156,0),MATCH(AJ$6,'Liste plats'!$A$5:$EX$5,0))*$D10),"",INDEX('Liste plats'!$A$5:$EX$156,MATCH('Journal cuisine'!$B10,'Liste plats'!$A$5:$A$156,0),MATCH(AJ$6,'Liste plats'!$A$5:$EX$5,0))*$D10)</f>
        <v>0</v>
      </c>
      <c r="AK10" s="36">
        <f>IF(ISERROR(INDEX('Liste plats'!$A$5:$EX$156,MATCH('Journal cuisine'!$B10,'Liste plats'!$A$5:$A$156,0),MATCH(AK$6,'Liste plats'!$A$5:$EX$5,0))*$D10),"",INDEX('Liste plats'!$A$5:$EX$156,MATCH('Journal cuisine'!$B10,'Liste plats'!$A$5:$A$156,0),MATCH(AK$6,'Liste plats'!$A$5:$EX$5,0))*$D10)</f>
        <v>0</v>
      </c>
      <c r="AL10" s="36">
        <f>IF(ISERROR(INDEX('Liste plats'!$A$5:$EX$156,MATCH('Journal cuisine'!$B10,'Liste plats'!$A$5:$A$156,0),MATCH(AL$6,'Liste plats'!$A$5:$EX$5,0))*$D10),"",INDEX('Liste plats'!$A$5:$EX$156,MATCH('Journal cuisine'!$B10,'Liste plats'!$A$5:$A$156,0),MATCH(AL$6,'Liste plats'!$A$5:$EX$5,0))*$D10)</f>
        <v>0</v>
      </c>
      <c r="AM10" s="36">
        <f>IF(ISERROR(INDEX('Liste plats'!$A$5:$EX$156,MATCH('Journal cuisine'!$B10,'Liste plats'!$A$5:$A$156,0),MATCH(AM$6,'Liste plats'!$A$5:$EX$5,0))*$D10),"",INDEX('Liste plats'!$A$5:$EX$156,MATCH('Journal cuisine'!$B10,'Liste plats'!$A$5:$A$156,0),MATCH(AM$6,'Liste plats'!$A$5:$EX$5,0))*$D10)</f>
        <v>0</v>
      </c>
      <c r="AN10" s="36">
        <f>IF(ISERROR(INDEX('Liste plats'!$A$5:$EX$156,MATCH('Journal cuisine'!$B10,'Liste plats'!$A$5:$A$156,0),MATCH(AN$6,'Liste plats'!$A$5:$EX$5,0))*$D10),"",INDEX('Liste plats'!$A$5:$EX$156,MATCH('Journal cuisine'!$B10,'Liste plats'!$A$5:$A$156,0),MATCH(AN$6,'Liste plats'!$A$5:$EX$5,0))*$D10)</f>
        <v>0</v>
      </c>
      <c r="AO10" s="36">
        <f>IF(ISERROR(INDEX('Liste plats'!$A$5:$EX$156,MATCH('Journal cuisine'!$B10,'Liste plats'!$A$5:$A$156,0),MATCH(AO$6,'Liste plats'!$A$5:$EX$5,0))*$D10),"",INDEX('Liste plats'!$A$5:$EX$156,MATCH('Journal cuisine'!$B10,'Liste plats'!$A$5:$A$156,0),MATCH(AO$6,'Liste plats'!$A$5:$EX$5,0))*$D10)</f>
        <v>0</v>
      </c>
      <c r="AP10" s="36">
        <f>IF(ISERROR(INDEX('Liste plats'!$A$5:$EX$156,MATCH('Journal cuisine'!$B10,'Liste plats'!$A$5:$A$156,0),MATCH(AP$6,'Liste plats'!$A$5:$EX$5,0))*$D10),"",INDEX('Liste plats'!$A$5:$EX$156,MATCH('Journal cuisine'!$B10,'Liste plats'!$A$5:$A$156,0),MATCH(AP$6,'Liste plats'!$A$5:$EX$5,0))*$D10)</f>
        <v>0</v>
      </c>
      <c r="AQ10" s="36">
        <f>IF(ISERROR(INDEX('Liste plats'!$A$5:$EX$156,MATCH('Journal cuisine'!$B10,'Liste plats'!$A$5:$A$156,0),MATCH(AQ$6,'Liste plats'!$A$5:$EX$5,0))*$D10),"",INDEX('Liste plats'!$A$5:$EX$156,MATCH('Journal cuisine'!$B10,'Liste plats'!$A$5:$A$156,0),MATCH(AQ$6,'Liste plats'!$A$5:$EX$5,0))*$D10)</f>
        <v>0</v>
      </c>
      <c r="AR10" s="36">
        <f>IF(ISERROR(INDEX('Liste plats'!$A$5:$EX$156,MATCH('Journal cuisine'!$B10,'Liste plats'!$A$5:$A$156,0),MATCH(AR$6,'Liste plats'!$A$5:$EX$5,0))*$D10),"",INDEX('Liste plats'!$A$5:$EX$156,MATCH('Journal cuisine'!$B10,'Liste plats'!$A$5:$A$156,0),MATCH(AR$6,'Liste plats'!$A$5:$EX$5,0))*$D10)</f>
        <v>0</v>
      </c>
      <c r="AS10" s="36">
        <f>IF(ISERROR(INDEX('Liste plats'!$A$5:$EX$156,MATCH('Journal cuisine'!$B10,'Liste plats'!$A$5:$A$156,0),MATCH(AS$6,'Liste plats'!$A$5:$EX$5,0))*$D10),"",INDEX('Liste plats'!$A$5:$EX$156,MATCH('Journal cuisine'!$B10,'Liste plats'!$A$5:$A$156,0),MATCH(AS$6,'Liste plats'!$A$5:$EX$5,0))*$D10)</f>
        <v>0</v>
      </c>
      <c r="AT10" s="36">
        <f>IF(ISERROR(INDEX('Liste plats'!$A$5:$EX$156,MATCH('Journal cuisine'!$B10,'Liste plats'!$A$5:$A$156,0),MATCH(AT$6,'Liste plats'!$A$5:$EX$5,0))*$D10),"",INDEX('Liste plats'!$A$5:$EX$156,MATCH('Journal cuisine'!$B10,'Liste plats'!$A$5:$A$156,0),MATCH(AT$6,'Liste plats'!$A$5:$EX$5,0))*$D10)</f>
        <v>0</v>
      </c>
      <c r="AU10" s="36">
        <f>IF(ISERROR(INDEX('Liste plats'!$A$5:$EX$156,MATCH('Journal cuisine'!$B10,'Liste plats'!$A$5:$A$156,0),MATCH(AU$6,'Liste plats'!$A$5:$EX$5,0))*$D10),"",INDEX('Liste plats'!$A$5:$EX$156,MATCH('Journal cuisine'!$B10,'Liste plats'!$A$5:$A$156,0),MATCH(AU$6,'Liste plats'!$A$5:$EX$5,0))*$D10)</f>
        <v>0</v>
      </c>
      <c r="AV10" s="36">
        <f>IF(ISERROR(INDEX('Liste plats'!$A$5:$EX$156,MATCH('Journal cuisine'!$B10,'Liste plats'!$A$5:$A$156,0),MATCH(AV$6,'Liste plats'!$A$5:$EX$5,0))*$D10),"",INDEX('Liste plats'!$A$5:$EX$156,MATCH('Journal cuisine'!$B10,'Liste plats'!$A$5:$A$156,0),MATCH(AV$6,'Liste plats'!$A$5:$EX$5,0))*$D10)</f>
        <v>0</v>
      </c>
      <c r="AW10" s="36">
        <f>IF(ISERROR(INDEX('Liste plats'!$A$5:$EX$156,MATCH('Journal cuisine'!$B10,'Liste plats'!$A$5:$A$156,0),MATCH(AW$6,'Liste plats'!$A$5:$EX$5,0))*$D10),"",INDEX('Liste plats'!$A$5:$EX$156,MATCH('Journal cuisine'!$B10,'Liste plats'!$A$5:$A$156,0),MATCH(AW$6,'Liste plats'!$A$5:$EX$5,0))*$D10)</f>
        <v>0</v>
      </c>
      <c r="AX10" s="36">
        <f>IF(ISERROR(INDEX('Liste plats'!$A$5:$EX$156,MATCH('Journal cuisine'!$B10,'Liste plats'!$A$5:$A$156,0),MATCH(AX$6,'Liste plats'!$A$5:$EX$5,0))*$D10),"",INDEX('Liste plats'!$A$5:$EX$156,MATCH('Journal cuisine'!$B10,'Liste plats'!$A$5:$A$156,0),MATCH(AX$6,'Liste plats'!$A$5:$EX$5,0))*$D10)</f>
        <v>0</v>
      </c>
      <c r="AY10" s="36">
        <f>IF(ISERROR(INDEX('Liste plats'!$A$5:$EX$156,MATCH('Journal cuisine'!$B10,'Liste plats'!$A$5:$A$156,0),MATCH(AY$6,'Liste plats'!$A$5:$EX$5,0))*$D10),"",INDEX('Liste plats'!$A$5:$EX$156,MATCH('Journal cuisine'!$B10,'Liste plats'!$A$5:$A$156,0),MATCH(AY$6,'Liste plats'!$A$5:$EX$5,0))*$D10)</f>
        <v>0</v>
      </c>
      <c r="AZ10" s="36">
        <f>IF(ISERROR(INDEX('Liste plats'!$A$5:$EX$156,MATCH('Journal cuisine'!$B10,'Liste plats'!$A$5:$A$156,0),MATCH(AZ$6,'Liste plats'!$A$5:$EX$5,0))*$D10),"",INDEX('Liste plats'!$A$5:$EX$156,MATCH('Journal cuisine'!$B10,'Liste plats'!$A$5:$A$156,0),MATCH(AZ$6,'Liste plats'!$A$5:$EX$5,0))*$D10)</f>
        <v>0</v>
      </c>
      <c r="BA10" s="36">
        <f>IF(ISERROR(INDEX('Liste plats'!$A$5:$EX$156,MATCH('Journal cuisine'!$B10,'Liste plats'!$A$5:$A$156,0),MATCH(BA$6,'Liste plats'!$A$5:$EX$5,0))*$D10),"",INDEX('Liste plats'!$A$5:$EX$156,MATCH('Journal cuisine'!$B10,'Liste plats'!$A$5:$A$156,0),MATCH(BA$6,'Liste plats'!$A$5:$EX$5,0))*$D10)</f>
        <v>0</v>
      </c>
      <c r="BB10" s="36">
        <f>IF(ISERROR(INDEX('Liste plats'!$A$5:$EX$156,MATCH('Journal cuisine'!$B10,'Liste plats'!$A$5:$A$156,0),MATCH(BB$6,'Liste plats'!$A$5:$EX$5,0))*$D10),"",INDEX('Liste plats'!$A$5:$EX$156,MATCH('Journal cuisine'!$B10,'Liste plats'!$A$5:$A$156,0),MATCH(BB$6,'Liste plats'!$A$5:$EX$5,0))*$D10)</f>
        <v>0</v>
      </c>
      <c r="BC10" s="36">
        <f>IF(ISERROR(INDEX('Liste plats'!$A$5:$EX$156,MATCH('Journal cuisine'!$B10,'Liste plats'!$A$5:$A$156,0),MATCH(BC$6,'Liste plats'!$A$5:$EX$5,0))*$D10),"",INDEX('Liste plats'!$A$5:$EX$156,MATCH('Journal cuisine'!$B10,'Liste plats'!$A$5:$A$156,0),MATCH(BC$6,'Liste plats'!$A$5:$EX$5,0))*$D10)</f>
        <v>0</v>
      </c>
      <c r="BD10" s="36">
        <f>IF(ISERROR(INDEX('Liste plats'!$A$5:$EX$156,MATCH('Journal cuisine'!$B10,'Liste plats'!$A$5:$A$156,0),MATCH(BD$6,'Liste plats'!$A$5:$EX$5,0))*$D10),"",INDEX('Liste plats'!$A$5:$EX$156,MATCH('Journal cuisine'!$B10,'Liste plats'!$A$5:$A$156,0),MATCH(BD$6,'Liste plats'!$A$5:$EX$5,0))*$D10)</f>
        <v>0</v>
      </c>
      <c r="BE10" s="36">
        <f>IF(ISERROR(INDEX('Liste plats'!$A$5:$EX$156,MATCH('Journal cuisine'!$B10,'Liste plats'!$A$5:$A$156,0),MATCH(BE$6,'Liste plats'!$A$5:$EX$5,0))*$D10),"",INDEX('Liste plats'!$A$5:$EX$156,MATCH('Journal cuisine'!$B10,'Liste plats'!$A$5:$A$156,0),MATCH(BE$6,'Liste plats'!$A$5:$EX$5,0))*$D10)</f>
        <v>0</v>
      </c>
      <c r="BF10" s="36">
        <f>IF(ISERROR(INDEX('Liste plats'!$A$5:$EX$156,MATCH('Journal cuisine'!$B10,'Liste plats'!$A$5:$A$156,0),MATCH(BF$6,'Liste plats'!$A$5:$EX$5,0))*$D10),"",INDEX('Liste plats'!$A$5:$EX$156,MATCH('Journal cuisine'!$B10,'Liste plats'!$A$5:$A$156,0),MATCH(BF$6,'Liste plats'!$A$5:$EX$5,0))*$D10)</f>
        <v>0</v>
      </c>
      <c r="BG10" s="36">
        <f>IF(ISERROR(INDEX('Liste plats'!$A$5:$EX$156,MATCH('Journal cuisine'!$B10,'Liste plats'!$A$5:$A$156,0),MATCH(BG$6,'Liste plats'!$A$5:$EX$5,0))*$D10),"",INDEX('Liste plats'!$A$5:$EX$156,MATCH('Journal cuisine'!$B10,'Liste plats'!$A$5:$A$156,0),MATCH(BG$6,'Liste plats'!$A$5:$EX$5,0))*$D10)</f>
        <v>0</v>
      </c>
      <c r="BH10" s="36">
        <f>IF(ISERROR(INDEX('Liste plats'!$A$5:$EX$156,MATCH('Journal cuisine'!$B10,'Liste plats'!$A$5:$A$156,0),MATCH(BH$6,'Liste plats'!$A$5:$EX$5,0))*$D10),"",INDEX('Liste plats'!$A$5:$EX$156,MATCH('Journal cuisine'!$B10,'Liste plats'!$A$5:$A$156,0),MATCH(BH$6,'Liste plats'!$A$5:$EX$5,0))*$D10)</f>
        <v>0</v>
      </c>
      <c r="BI10" s="36">
        <f>IF(ISERROR(INDEX('Liste plats'!$A$5:$EX$156,MATCH('Journal cuisine'!$B10,'Liste plats'!$A$5:$A$156,0),MATCH(BI$6,'Liste plats'!$A$5:$EX$5,0))*$D10),"",INDEX('Liste plats'!$A$5:$EX$156,MATCH('Journal cuisine'!$B10,'Liste plats'!$A$5:$A$156,0),MATCH(BI$6,'Liste plats'!$A$5:$EX$5,0))*$D10)</f>
        <v>0</v>
      </c>
      <c r="BJ10" s="36">
        <f>IF(ISERROR(INDEX('Liste plats'!$A$5:$EX$156,MATCH('Journal cuisine'!$B10,'Liste plats'!$A$5:$A$156,0),MATCH(BJ$6,'Liste plats'!$A$5:$EX$5,0))*$D10),"",INDEX('Liste plats'!$A$5:$EX$156,MATCH('Journal cuisine'!$B10,'Liste plats'!$A$5:$A$156,0),MATCH(BJ$6,'Liste plats'!$A$5:$EX$5,0))*$D10)</f>
        <v>0</v>
      </c>
      <c r="BK10" s="36">
        <f>IF(ISERROR(INDEX('Liste plats'!$A$5:$EX$156,MATCH('Journal cuisine'!$B10,'Liste plats'!$A$5:$A$156,0),MATCH(BK$6,'Liste plats'!$A$5:$EX$5,0))*$D10),"",INDEX('Liste plats'!$A$5:$EX$156,MATCH('Journal cuisine'!$B10,'Liste plats'!$A$5:$A$156,0),MATCH(BK$6,'Liste plats'!$A$5:$EX$5,0))*$D10)</f>
        <v>0</v>
      </c>
      <c r="BL10" s="36">
        <f>IF(ISERROR(INDEX('Liste plats'!$A$5:$EX$156,MATCH('Journal cuisine'!$B10,'Liste plats'!$A$5:$A$156,0),MATCH(BL$6,'Liste plats'!$A$5:$EX$5,0))*$D10),"",INDEX('Liste plats'!$A$5:$EX$156,MATCH('Journal cuisine'!$B10,'Liste plats'!$A$5:$A$156,0),MATCH(BL$6,'Liste plats'!$A$5:$EX$5,0))*$D10)</f>
        <v>0</v>
      </c>
      <c r="BM10" s="36">
        <f>IF(ISERROR(INDEX('Liste plats'!$A$5:$EX$156,MATCH('Journal cuisine'!$B10,'Liste plats'!$A$5:$A$156,0),MATCH(BM$6,'Liste plats'!$A$5:$EX$5,0))*$D10),"",INDEX('Liste plats'!$A$5:$EX$156,MATCH('Journal cuisine'!$B10,'Liste plats'!$A$5:$A$156,0),MATCH(BM$6,'Liste plats'!$A$5:$EX$5,0))*$D10)</f>
        <v>0</v>
      </c>
      <c r="BN10" s="36">
        <f>IF(ISERROR(INDEX('Liste plats'!$A$5:$EX$156,MATCH('Journal cuisine'!$B10,'Liste plats'!$A$5:$A$156,0),MATCH(BN$6,'Liste plats'!$A$5:$EX$5,0))*$D10),"",INDEX('Liste plats'!$A$5:$EX$156,MATCH('Journal cuisine'!$B10,'Liste plats'!$A$5:$A$156,0),MATCH(BN$6,'Liste plats'!$A$5:$EX$5,0))*$D10)</f>
        <v>0</v>
      </c>
      <c r="BO10" s="36">
        <f>IF(ISERROR(INDEX('Liste plats'!$A$5:$EX$156,MATCH('Journal cuisine'!$B10,'Liste plats'!$A$5:$A$156,0),MATCH(BO$6,'Liste plats'!$A$5:$EX$5,0))*$D10),"",INDEX('Liste plats'!$A$5:$EX$156,MATCH('Journal cuisine'!$B10,'Liste plats'!$A$5:$A$156,0),MATCH(BO$6,'Liste plats'!$A$5:$EX$5,0))*$D10)</f>
        <v>0</v>
      </c>
      <c r="BP10" s="36">
        <f>IF(ISERROR(INDEX('Liste plats'!$A$5:$EX$156,MATCH('Journal cuisine'!$B10,'Liste plats'!$A$5:$A$156,0),MATCH(BP$6,'Liste plats'!$A$5:$EX$5,0))*$D10),"",INDEX('Liste plats'!$A$5:$EX$156,MATCH('Journal cuisine'!$B10,'Liste plats'!$A$5:$A$156,0),MATCH(BP$6,'Liste plats'!$A$5:$EX$5,0))*$D10)</f>
        <v>0</v>
      </c>
      <c r="BQ10" s="36">
        <f>IF(ISERROR(INDEX('Liste plats'!$A$5:$EX$156,MATCH('Journal cuisine'!$B10,'Liste plats'!$A$5:$A$156,0),MATCH(BQ$6,'Liste plats'!$A$5:$EX$5,0))*$D10),"",INDEX('Liste plats'!$A$5:$EX$156,MATCH('Journal cuisine'!$B10,'Liste plats'!$A$5:$A$156,0),MATCH(BQ$6,'Liste plats'!$A$5:$EX$5,0))*$D10)</f>
        <v>0</v>
      </c>
      <c r="BR10" s="36">
        <f>IF(ISERROR(INDEX('Liste plats'!$A$5:$EX$156,MATCH('Journal cuisine'!$B10,'Liste plats'!$A$5:$A$156,0),MATCH(BR$6,'Liste plats'!$A$5:$EX$5,0))*$D10),"",INDEX('Liste plats'!$A$5:$EX$156,MATCH('Journal cuisine'!$B10,'Liste plats'!$A$5:$A$156,0),MATCH(BR$6,'Liste plats'!$A$5:$EX$5,0))*$D10)</f>
        <v>0</v>
      </c>
      <c r="BS10" s="36">
        <f>IF(ISERROR(INDEX('Liste plats'!$A$5:$EX$156,MATCH('Journal cuisine'!$B10,'Liste plats'!$A$5:$A$156,0),MATCH(BS$6,'Liste plats'!$A$5:$EX$5,0))*$D10),"",INDEX('Liste plats'!$A$5:$EX$156,MATCH('Journal cuisine'!$B10,'Liste plats'!$A$5:$A$156,0),MATCH(BS$6,'Liste plats'!$A$5:$EX$5,0))*$D10)</f>
        <v>0</v>
      </c>
      <c r="BT10" s="36">
        <f>IF(ISERROR(INDEX('Liste plats'!$A$5:$EX$156,MATCH('Journal cuisine'!$B10,'Liste plats'!$A$5:$A$156,0),MATCH(BT$6,'Liste plats'!$A$5:$EX$5,0))*$D10),"",INDEX('Liste plats'!$A$5:$EX$156,MATCH('Journal cuisine'!$B10,'Liste plats'!$A$5:$A$156,0),MATCH(BT$6,'Liste plats'!$A$5:$EX$5,0))*$D10)</f>
        <v>0</v>
      </c>
      <c r="BU10" s="36">
        <f>IF(ISERROR(INDEX('Liste plats'!$A$5:$EX$156,MATCH('Journal cuisine'!$B10,'Liste plats'!$A$5:$A$156,0),MATCH(BU$6,'Liste plats'!$A$5:$EX$5,0))*$D10),"",INDEX('Liste plats'!$A$5:$EX$156,MATCH('Journal cuisine'!$B10,'Liste plats'!$A$5:$A$156,0),MATCH(BU$6,'Liste plats'!$A$5:$EX$5,0))*$D10)</f>
        <v>0</v>
      </c>
      <c r="BV10" s="36">
        <f>IF(ISERROR(INDEX('Liste plats'!$A$5:$EX$156,MATCH('Journal cuisine'!$B10,'Liste plats'!$A$5:$A$156,0),MATCH(BV$6,'Liste plats'!$A$5:$EX$5,0))*$D10),"",INDEX('Liste plats'!$A$5:$EX$156,MATCH('Journal cuisine'!$B10,'Liste plats'!$A$5:$A$156,0),MATCH(BV$6,'Liste plats'!$A$5:$EX$5,0))*$D10)</f>
        <v>0</v>
      </c>
      <c r="BW10" s="36">
        <f>IF(ISERROR(INDEX('Liste plats'!$A$5:$EX$156,MATCH('Journal cuisine'!$B10,'Liste plats'!$A$5:$A$156,0),MATCH(BW$6,'Liste plats'!$A$5:$EX$5,0))*$D10),"",INDEX('Liste plats'!$A$5:$EX$156,MATCH('Journal cuisine'!$B10,'Liste plats'!$A$5:$A$156,0),MATCH(BW$6,'Liste plats'!$A$5:$EX$5,0))*$D10)</f>
        <v>0</v>
      </c>
      <c r="BX10" s="36">
        <f>IF(ISERROR(INDEX('Liste plats'!$A$5:$EX$156,MATCH('Journal cuisine'!$B10,'Liste plats'!$A$5:$A$156,0),MATCH(BX$6,'Liste plats'!$A$5:$EX$5,0))*$D10),"",INDEX('Liste plats'!$A$5:$EX$156,MATCH('Journal cuisine'!$B10,'Liste plats'!$A$5:$A$156,0),MATCH(BX$6,'Liste plats'!$A$5:$EX$5,0))*$D10)</f>
        <v>0</v>
      </c>
      <c r="BY10" s="36">
        <f>IF(ISERROR(INDEX('Liste plats'!$A$5:$EX$156,MATCH('Journal cuisine'!$B10,'Liste plats'!$A$5:$A$156,0),MATCH(BY$6,'Liste plats'!$A$5:$EX$5,0))*$D10),"",INDEX('Liste plats'!$A$5:$EX$156,MATCH('Journal cuisine'!$B10,'Liste plats'!$A$5:$A$156,0),MATCH(BY$6,'Liste plats'!$A$5:$EX$5,0))*$D10)</f>
        <v>0</v>
      </c>
      <c r="BZ10" s="36">
        <f>IF(ISERROR(INDEX('Liste plats'!$A$5:$EX$156,MATCH('Journal cuisine'!$B10,'Liste plats'!$A$5:$A$156,0),MATCH(BZ$6,'Liste plats'!$A$5:$EX$5,0))*$D10),"",INDEX('Liste plats'!$A$5:$EX$156,MATCH('Journal cuisine'!$B10,'Liste plats'!$A$5:$A$156,0),MATCH(BZ$6,'Liste plats'!$A$5:$EX$5,0))*$D10)</f>
        <v>0</v>
      </c>
      <c r="CA10" s="36">
        <f>IF(ISERROR(INDEX('Liste plats'!$A$5:$EX$156,MATCH('Journal cuisine'!$B10,'Liste plats'!$A$5:$A$156,0),MATCH(CA$6,'Liste plats'!$A$5:$EX$5,0))*$D10),"",INDEX('Liste plats'!$A$5:$EX$156,MATCH('Journal cuisine'!$B10,'Liste plats'!$A$5:$A$156,0),MATCH(CA$6,'Liste plats'!$A$5:$EX$5,0))*$D10)</f>
        <v>0</v>
      </c>
      <c r="CB10" s="36">
        <f>IF(ISERROR(INDEX('Liste plats'!$A$5:$EX$156,MATCH('Journal cuisine'!$B10,'Liste plats'!$A$5:$A$156,0),MATCH(CB$6,'Liste plats'!$A$5:$EX$5,0))*$D10),"",INDEX('Liste plats'!$A$5:$EX$156,MATCH('Journal cuisine'!$B10,'Liste plats'!$A$5:$A$156,0),MATCH(CB$6,'Liste plats'!$A$5:$EX$5,0))*$D10)</f>
        <v>0</v>
      </c>
      <c r="CC10" s="36">
        <f>IF(ISERROR(INDEX('Liste plats'!$A$5:$EX$156,MATCH('Journal cuisine'!$B10,'Liste plats'!$A$5:$A$156,0),MATCH(CC$6,'Liste plats'!$A$5:$EX$5,0))*$D10),"",INDEX('Liste plats'!$A$5:$EX$156,MATCH('Journal cuisine'!$B10,'Liste plats'!$A$5:$A$156,0),MATCH(CC$6,'Liste plats'!$A$5:$EX$5,0))*$D10)</f>
        <v>0</v>
      </c>
      <c r="CD10" s="36">
        <f>IF(ISERROR(INDEX('Liste plats'!$A$5:$EX$156,MATCH('Journal cuisine'!$B10,'Liste plats'!$A$5:$A$156,0),MATCH(CD$6,'Liste plats'!$A$5:$EX$5,0))*$D10),"",INDEX('Liste plats'!$A$5:$EX$156,MATCH('Journal cuisine'!$B10,'Liste plats'!$A$5:$A$156,0),MATCH(CD$6,'Liste plats'!$A$5:$EX$5,0))*$D10)</f>
        <v>0</v>
      </c>
      <c r="CE10" s="36">
        <f>IF(ISERROR(INDEX('Liste plats'!$A$5:$EX$156,MATCH('Journal cuisine'!$B10,'Liste plats'!$A$5:$A$156,0),MATCH(CE$6,'Liste plats'!$A$5:$EX$5,0))*$D10),"",INDEX('Liste plats'!$A$5:$EX$156,MATCH('Journal cuisine'!$B10,'Liste plats'!$A$5:$A$156,0),MATCH(CE$6,'Liste plats'!$A$5:$EX$5,0))*$D10)</f>
        <v>0</v>
      </c>
      <c r="CF10" s="36">
        <f>IF(ISERROR(INDEX('Liste plats'!$A$5:$EX$156,MATCH('Journal cuisine'!$B10,'Liste plats'!$A$5:$A$156,0),MATCH(CF$6,'Liste plats'!$A$5:$EX$5,0))*$D10),"",INDEX('Liste plats'!$A$5:$EX$156,MATCH('Journal cuisine'!$B10,'Liste plats'!$A$5:$A$156,0),MATCH(CF$6,'Liste plats'!$A$5:$EX$5,0))*$D10)</f>
        <v>0</v>
      </c>
      <c r="CG10" s="36">
        <f>IF(ISERROR(INDEX('Liste plats'!$A$5:$EX$156,MATCH('Journal cuisine'!$B10,'Liste plats'!$A$5:$A$156,0),MATCH(CG$6,'Liste plats'!$A$5:$EX$5,0))*$D10),"",INDEX('Liste plats'!$A$5:$EX$156,MATCH('Journal cuisine'!$B10,'Liste plats'!$A$5:$A$156,0),MATCH(CG$6,'Liste plats'!$A$5:$EX$5,0))*$D10)</f>
        <v>0</v>
      </c>
      <c r="CH10" s="36">
        <f>IF(ISERROR(INDEX('Liste plats'!$A$5:$EX$156,MATCH('Journal cuisine'!$B10,'Liste plats'!$A$5:$A$156,0),MATCH(CH$6,'Liste plats'!$A$5:$EX$5,0))*$D10),"",INDEX('Liste plats'!$A$5:$EX$156,MATCH('Journal cuisine'!$B10,'Liste plats'!$A$5:$A$156,0),MATCH(CH$6,'Liste plats'!$A$5:$EX$5,0))*$D10)</f>
        <v>0</v>
      </c>
      <c r="CI10" s="36">
        <f>IF(ISERROR(INDEX('Liste plats'!$A$5:$EX$156,MATCH('Journal cuisine'!$B10,'Liste plats'!$A$5:$A$156,0),MATCH(CI$6,'Liste plats'!$A$5:$EX$5,0))*$D10),"",INDEX('Liste plats'!$A$5:$EX$156,MATCH('Journal cuisine'!$B10,'Liste plats'!$A$5:$A$156,0),MATCH(CI$6,'Liste plats'!$A$5:$EX$5,0))*$D10)</f>
        <v>0</v>
      </c>
      <c r="CJ10" s="36">
        <f>IF(ISERROR(INDEX('Liste plats'!$A$5:$EX$156,MATCH('Journal cuisine'!$B10,'Liste plats'!$A$5:$A$156,0),MATCH(CJ$6,'Liste plats'!$A$5:$EX$5,0))*$D10),"",INDEX('Liste plats'!$A$5:$EX$156,MATCH('Journal cuisine'!$B10,'Liste plats'!$A$5:$A$156,0),MATCH(CJ$6,'Liste plats'!$A$5:$EX$5,0))*$D10)</f>
        <v>0</v>
      </c>
      <c r="CK10" s="36">
        <f>IF(ISERROR(INDEX('Liste plats'!$A$5:$EX$156,MATCH('Journal cuisine'!$B10,'Liste plats'!$A$5:$A$156,0),MATCH(CK$6,'Liste plats'!$A$5:$EX$5,0))*$D10),"",INDEX('Liste plats'!$A$5:$EX$156,MATCH('Journal cuisine'!$B10,'Liste plats'!$A$5:$A$156,0),MATCH(CK$6,'Liste plats'!$A$5:$EX$5,0))*$D10)</f>
        <v>0</v>
      </c>
      <c r="CL10" s="36">
        <f>IF(ISERROR(INDEX('Liste plats'!$A$5:$EX$156,MATCH('Journal cuisine'!$B10,'Liste plats'!$A$5:$A$156,0),MATCH(CL$6,'Liste plats'!$A$5:$EX$5,0))*$D10),"",INDEX('Liste plats'!$A$5:$EX$156,MATCH('Journal cuisine'!$B10,'Liste plats'!$A$5:$A$156,0),MATCH(CL$6,'Liste plats'!$A$5:$EX$5,0))*$D10)</f>
        <v>0</v>
      </c>
      <c r="CM10" s="36">
        <f>IF(ISERROR(INDEX('Liste plats'!$A$5:$EX$156,MATCH('Journal cuisine'!$B10,'Liste plats'!$A$5:$A$156,0),MATCH(CM$6,'Liste plats'!$A$5:$EX$5,0))*$D10),"",INDEX('Liste plats'!$A$5:$EX$156,MATCH('Journal cuisine'!$B10,'Liste plats'!$A$5:$A$156,0),MATCH(CM$6,'Liste plats'!$A$5:$EX$5,0))*$D10)</f>
        <v>0</v>
      </c>
      <c r="CN10" s="36">
        <f>IF(ISERROR(INDEX('Liste plats'!$A$5:$EX$156,MATCH('Journal cuisine'!$B10,'Liste plats'!$A$5:$A$156,0),MATCH(CN$6,'Liste plats'!$A$5:$EX$5,0))*$D10),"",INDEX('Liste plats'!$A$5:$EX$156,MATCH('Journal cuisine'!$B10,'Liste plats'!$A$5:$A$156,0),MATCH(CN$6,'Liste plats'!$A$5:$EX$5,0))*$D10)</f>
        <v>0</v>
      </c>
      <c r="CO10" s="36">
        <f>IF(ISERROR(INDEX('Liste plats'!$A$5:$EX$156,MATCH('Journal cuisine'!$B10,'Liste plats'!$A$5:$A$156,0),MATCH(CO$6,'Liste plats'!$A$5:$EX$5,0))*$D10),"",INDEX('Liste plats'!$A$5:$EX$156,MATCH('Journal cuisine'!$B10,'Liste plats'!$A$5:$A$156,0),MATCH(CO$6,'Liste plats'!$A$5:$EX$5,0))*$D10)</f>
        <v>0</v>
      </c>
      <c r="CP10" s="36">
        <f>IF(ISERROR(INDEX('Liste plats'!$A$5:$EX$156,MATCH('Journal cuisine'!$B10,'Liste plats'!$A$5:$A$156,0),MATCH(CP$6,'Liste plats'!$A$5:$EX$5,0))*$D10),"",INDEX('Liste plats'!$A$5:$EX$156,MATCH('Journal cuisine'!$B10,'Liste plats'!$A$5:$A$156,0),MATCH(CP$6,'Liste plats'!$A$5:$EX$5,0))*$D10)</f>
        <v>0</v>
      </c>
      <c r="CQ10" s="36">
        <f>IF(ISERROR(INDEX('Liste plats'!$A$5:$EX$156,MATCH('Journal cuisine'!$B10,'Liste plats'!$A$5:$A$156,0),MATCH(CQ$6,'Liste plats'!$A$5:$EX$5,0))*$D10),"",INDEX('Liste plats'!$A$5:$EX$156,MATCH('Journal cuisine'!$B10,'Liste plats'!$A$5:$A$156,0),MATCH(CQ$6,'Liste plats'!$A$5:$EX$5,0))*$D10)</f>
        <v>0</v>
      </c>
      <c r="CR10" s="36">
        <f>IF(ISERROR(INDEX('Liste plats'!$A$5:$EX$156,MATCH('Journal cuisine'!$B10,'Liste plats'!$A$5:$A$156,0),MATCH(CR$6,'Liste plats'!$A$5:$EX$5,0))*$D10),"",INDEX('Liste plats'!$A$5:$EX$156,MATCH('Journal cuisine'!$B10,'Liste plats'!$A$5:$A$156,0),MATCH(CR$6,'Liste plats'!$A$5:$EX$5,0))*$D10)</f>
        <v>0</v>
      </c>
      <c r="CS10" s="36">
        <f>IF(ISERROR(INDEX('Liste plats'!$A$5:$EX$156,MATCH('Journal cuisine'!$B10,'Liste plats'!$A$5:$A$156,0),MATCH(CS$6,'Liste plats'!$A$5:$EX$5,0))*$D10),"",INDEX('Liste plats'!$A$5:$EX$156,MATCH('Journal cuisine'!$B10,'Liste plats'!$A$5:$A$156,0),MATCH(CS$6,'Liste plats'!$A$5:$EX$5,0))*$D10)</f>
        <v>0</v>
      </c>
      <c r="CT10" s="36">
        <f>IF(ISERROR(INDEX('Liste plats'!$A$5:$EX$156,MATCH('Journal cuisine'!$B10,'Liste plats'!$A$5:$A$156,0),MATCH(CT$6,'Liste plats'!$A$5:$EX$5,0))*$D10),"",INDEX('Liste plats'!$A$5:$EX$156,MATCH('Journal cuisine'!$B10,'Liste plats'!$A$5:$A$156,0),MATCH(CT$6,'Liste plats'!$A$5:$EX$5,0))*$D10)</f>
        <v>0</v>
      </c>
      <c r="CU10" s="36">
        <f>IF(ISERROR(INDEX('Liste plats'!$A$5:$EX$156,MATCH('Journal cuisine'!$B10,'Liste plats'!$A$5:$A$156,0),MATCH(CU$6,'Liste plats'!$A$5:$EX$5,0))*$D10),"",INDEX('Liste plats'!$A$5:$EX$156,MATCH('Journal cuisine'!$B10,'Liste plats'!$A$5:$A$156,0),MATCH(CU$6,'Liste plats'!$A$5:$EX$5,0))*$D10)</f>
        <v>0</v>
      </c>
      <c r="CV10" s="36">
        <f>IF(ISERROR(INDEX('Liste plats'!$A$5:$EX$156,MATCH('Journal cuisine'!$B10,'Liste plats'!$A$5:$A$156,0),MATCH(CV$6,'Liste plats'!$A$5:$EX$5,0))*$D10),"",INDEX('Liste plats'!$A$5:$EX$156,MATCH('Journal cuisine'!$B10,'Liste plats'!$A$5:$A$156,0),MATCH(CV$6,'Liste plats'!$A$5:$EX$5,0))*$D10)</f>
        <v>0</v>
      </c>
      <c r="CW10" s="36">
        <f>IF(ISERROR(INDEX('Liste plats'!$A$5:$EX$156,MATCH('Journal cuisine'!$B10,'Liste plats'!$A$5:$A$156,0),MATCH(CW$6,'Liste plats'!$A$5:$EX$5,0))*$D10),"",INDEX('Liste plats'!$A$5:$EX$156,MATCH('Journal cuisine'!$B10,'Liste plats'!$A$5:$A$156,0),MATCH(CW$6,'Liste plats'!$A$5:$EX$5,0))*$D10)</f>
        <v>0</v>
      </c>
      <c r="CX10" s="36">
        <f>IF(ISERROR(INDEX('Liste plats'!$A$5:$EX$156,MATCH('Journal cuisine'!$B10,'Liste plats'!$A$5:$A$156,0),MATCH(CX$6,'Liste plats'!$A$5:$EX$5,0))*$D10),"",INDEX('Liste plats'!$A$5:$EX$156,MATCH('Journal cuisine'!$B10,'Liste plats'!$A$5:$A$156,0),MATCH(CX$6,'Liste plats'!$A$5:$EX$5,0))*$D10)</f>
        <v>0</v>
      </c>
      <c r="CY10" s="36">
        <f>IF(ISERROR(INDEX('Liste plats'!$A$5:$EX$156,MATCH('Journal cuisine'!$B10,'Liste plats'!$A$5:$A$156,0),MATCH(CY$6,'Liste plats'!$A$5:$EX$5,0))*$D10),"",INDEX('Liste plats'!$A$5:$EX$156,MATCH('Journal cuisine'!$B10,'Liste plats'!$A$5:$A$156,0),MATCH(CY$6,'Liste plats'!$A$5:$EX$5,0))*$D10)</f>
        <v>0</v>
      </c>
      <c r="CZ10" s="36">
        <f>IF(ISERROR(INDEX('Liste plats'!$A$5:$EX$156,MATCH('Journal cuisine'!$B10,'Liste plats'!$A$5:$A$156,0),MATCH(CZ$6,'Liste plats'!$A$5:$EX$5,0))*$D10),"",INDEX('Liste plats'!$A$5:$EX$156,MATCH('Journal cuisine'!$B10,'Liste plats'!$A$5:$A$156,0),MATCH(CZ$6,'Liste plats'!$A$5:$EX$5,0))*$D10)</f>
        <v>0</v>
      </c>
      <c r="DA10" s="36">
        <f>IF(ISERROR(INDEX('Liste plats'!$A$5:$EX$156,MATCH('Journal cuisine'!$B10,'Liste plats'!$A$5:$A$156,0),MATCH(DA$6,'Liste plats'!$A$5:$EX$5,0))*$D10),"",INDEX('Liste plats'!$A$5:$EX$156,MATCH('Journal cuisine'!$B10,'Liste plats'!$A$5:$A$156,0),MATCH(DA$6,'Liste plats'!$A$5:$EX$5,0))*$D10)</f>
        <v>0</v>
      </c>
      <c r="DB10" s="36">
        <f>IF(ISERROR(INDEX('Liste plats'!$A$5:$EX$156,MATCH('Journal cuisine'!$B10,'Liste plats'!$A$5:$A$156,0),MATCH(DB$6,'Liste plats'!$A$5:$EX$5,0))*$D10),"",INDEX('Liste plats'!$A$5:$EX$156,MATCH('Journal cuisine'!$B10,'Liste plats'!$A$5:$A$156,0),MATCH(DB$6,'Liste plats'!$A$5:$EX$5,0))*$D10)</f>
        <v>0</v>
      </c>
      <c r="DC10" s="36">
        <f>IF(ISERROR(INDEX('Liste plats'!$A$5:$EX$156,MATCH('Journal cuisine'!$B10,'Liste plats'!$A$5:$A$156,0),MATCH(DC$6,'Liste plats'!$A$5:$EX$5,0))*$D10),"",INDEX('Liste plats'!$A$5:$EX$156,MATCH('Journal cuisine'!$B10,'Liste plats'!$A$5:$A$156,0),MATCH(DC$6,'Liste plats'!$A$5:$EX$5,0))*$D10)</f>
        <v>0</v>
      </c>
      <c r="DD10" s="36">
        <f>IF(ISERROR(INDEX('Liste plats'!$A$5:$EX$156,MATCH('Journal cuisine'!$B10,'Liste plats'!$A$5:$A$156,0),MATCH(DD$6,'Liste plats'!$A$5:$EX$5,0))*$D10),"",INDEX('Liste plats'!$A$5:$EX$156,MATCH('Journal cuisine'!$B10,'Liste plats'!$A$5:$A$156,0),MATCH(DD$6,'Liste plats'!$A$5:$EX$5,0))*$D10)</f>
        <v>0</v>
      </c>
      <c r="DE10" s="36">
        <f>IF(ISERROR(INDEX('Liste plats'!$A$5:$EX$156,MATCH('Journal cuisine'!$B10,'Liste plats'!$A$5:$A$156,0),MATCH(DE$6,'Liste plats'!$A$5:$EX$5,0))*$D10),"",INDEX('Liste plats'!$A$5:$EX$156,MATCH('Journal cuisine'!$B10,'Liste plats'!$A$5:$A$156,0),MATCH(DE$6,'Liste plats'!$A$5:$EX$5,0))*$D10)</f>
        <v>0</v>
      </c>
      <c r="DF10" s="36">
        <f>IF(ISERROR(INDEX('Liste plats'!$A$5:$EX$156,MATCH('Journal cuisine'!$B10,'Liste plats'!$A$5:$A$156,0),MATCH(DF$6,'Liste plats'!$A$5:$EX$5,0))*$D10),"",INDEX('Liste plats'!$A$5:$EX$156,MATCH('Journal cuisine'!$B10,'Liste plats'!$A$5:$A$156,0),MATCH(DF$6,'Liste plats'!$A$5:$EX$5,0))*$D10)</f>
        <v>0</v>
      </c>
      <c r="DG10" s="36">
        <f>IF(ISERROR(INDEX('Liste plats'!$A$5:$EX$156,MATCH('Journal cuisine'!$B10,'Liste plats'!$A$5:$A$156,0),MATCH(DG$6,'Liste plats'!$A$5:$EX$5,0))*$D10),"",INDEX('Liste plats'!$A$5:$EX$156,MATCH('Journal cuisine'!$B10,'Liste plats'!$A$5:$A$156,0),MATCH(DG$6,'Liste plats'!$A$5:$EX$5,0))*$D10)</f>
        <v>0</v>
      </c>
      <c r="DH10" s="36">
        <f>IF(ISERROR(INDEX('Liste plats'!$A$5:$EX$156,MATCH('Journal cuisine'!$B10,'Liste plats'!$A$5:$A$156,0),MATCH(DH$6,'Liste plats'!$A$5:$EX$5,0))*$D10),"",INDEX('Liste plats'!$A$5:$EX$156,MATCH('Journal cuisine'!$B10,'Liste plats'!$A$5:$A$156,0),MATCH(DH$6,'Liste plats'!$A$5:$EX$5,0))*$D10)</f>
        <v>0</v>
      </c>
      <c r="DI10" s="36">
        <f>IF(ISERROR(INDEX('Liste plats'!$A$5:$EX$156,MATCH('Journal cuisine'!$B10,'Liste plats'!$A$5:$A$156,0),MATCH(DI$6,'Liste plats'!$A$5:$EX$5,0))*$D10),"",INDEX('Liste plats'!$A$5:$EX$156,MATCH('Journal cuisine'!$B10,'Liste plats'!$A$5:$A$156,0),MATCH(DI$6,'Liste plats'!$A$5:$EX$5,0))*$D10)</f>
        <v>0</v>
      </c>
      <c r="DJ10" s="36">
        <f>IF(ISERROR(INDEX('Liste plats'!$A$5:$EX$156,MATCH('Journal cuisine'!$B10,'Liste plats'!$A$5:$A$156,0),MATCH(DJ$6,'Liste plats'!$A$5:$EX$5,0))*$D10),"",INDEX('Liste plats'!$A$5:$EX$156,MATCH('Journal cuisine'!$B10,'Liste plats'!$A$5:$A$156,0),MATCH(DJ$6,'Liste plats'!$A$5:$EX$5,0))*$D10)</f>
        <v>0</v>
      </c>
      <c r="DK10" s="36">
        <f>IF(ISERROR(INDEX('Liste plats'!$A$5:$EX$156,MATCH('Journal cuisine'!$B10,'Liste plats'!$A$5:$A$156,0),MATCH(DK$6,'Liste plats'!$A$5:$EX$5,0))*$D10),"",INDEX('Liste plats'!$A$5:$EX$156,MATCH('Journal cuisine'!$B10,'Liste plats'!$A$5:$A$156,0),MATCH(DK$6,'Liste plats'!$A$5:$EX$5,0))*$D10)</f>
        <v>0</v>
      </c>
      <c r="DL10" s="36">
        <f>IF(ISERROR(INDEX('Liste plats'!$A$5:$EX$156,MATCH('Journal cuisine'!$B10,'Liste plats'!$A$5:$A$156,0),MATCH(DL$6,'Liste plats'!$A$5:$EX$5,0))*$D10),"",INDEX('Liste plats'!$A$5:$EX$156,MATCH('Journal cuisine'!$B10,'Liste plats'!$A$5:$A$156,0),MATCH(DL$6,'Liste plats'!$A$5:$EX$5,0))*$D10)</f>
        <v>0</v>
      </c>
      <c r="DM10" s="36">
        <f>IF(ISERROR(INDEX('Liste plats'!$A$5:$EX$156,MATCH('Journal cuisine'!$B10,'Liste plats'!$A$5:$A$156,0),MATCH(DM$6,'Liste plats'!$A$5:$EX$5,0))*$D10),"",INDEX('Liste plats'!$A$5:$EX$156,MATCH('Journal cuisine'!$B10,'Liste plats'!$A$5:$A$156,0),MATCH(DM$6,'Liste plats'!$A$5:$EX$5,0))*$D10)</f>
        <v>0</v>
      </c>
      <c r="DN10" s="36">
        <f>IF(ISERROR(INDEX('Liste plats'!$A$5:$EX$156,MATCH('Journal cuisine'!$B10,'Liste plats'!$A$5:$A$156,0),MATCH(DN$6,'Liste plats'!$A$5:$EX$5,0))*$D10),"",INDEX('Liste plats'!$A$5:$EX$156,MATCH('Journal cuisine'!$B10,'Liste plats'!$A$5:$A$156,0),MATCH(DN$6,'Liste plats'!$A$5:$EX$5,0))*$D10)</f>
        <v>0</v>
      </c>
      <c r="DO10" s="36">
        <f>IF(ISERROR(INDEX('Liste plats'!$A$5:$EX$156,MATCH('Journal cuisine'!$B10,'Liste plats'!$A$5:$A$156,0),MATCH(DO$6,'Liste plats'!$A$5:$EX$5,0))*$D10),"",INDEX('Liste plats'!$A$5:$EX$156,MATCH('Journal cuisine'!$B10,'Liste plats'!$A$5:$A$156,0),MATCH(DO$6,'Liste plats'!$A$5:$EX$5,0))*$D10)</f>
        <v>0</v>
      </c>
      <c r="DP10" s="36">
        <f>IF(ISERROR(INDEX('Liste plats'!$A$5:$EX$156,MATCH('Journal cuisine'!$B10,'Liste plats'!$A$5:$A$156,0),MATCH(DP$6,'Liste plats'!$A$5:$EX$5,0))*$D10),"",INDEX('Liste plats'!$A$5:$EX$156,MATCH('Journal cuisine'!$B10,'Liste plats'!$A$5:$A$156,0),MATCH(DP$6,'Liste plats'!$A$5:$EX$5,0))*$D10)</f>
        <v>0</v>
      </c>
      <c r="DQ10" s="36">
        <f>IF(ISERROR(INDEX('Liste plats'!$A$5:$EX$156,MATCH('Journal cuisine'!$B10,'Liste plats'!$A$5:$A$156,0),MATCH(DQ$6,'Liste plats'!$A$5:$EX$5,0))*$D10),"",INDEX('Liste plats'!$A$5:$EX$156,MATCH('Journal cuisine'!$B10,'Liste plats'!$A$5:$A$156,0),MATCH(DQ$6,'Liste plats'!$A$5:$EX$5,0))*$D10)</f>
        <v>0</v>
      </c>
      <c r="DR10" s="36">
        <f>IF(ISERROR(INDEX('Liste plats'!$A$5:$EX$156,MATCH('Journal cuisine'!$B10,'Liste plats'!$A$5:$A$156,0),MATCH(DR$6,'Liste plats'!$A$5:$EX$5,0))*$D10),"",INDEX('Liste plats'!$A$5:$EX$156,MATCH('Journal cuisine'!$B10,'Liste plats'!$A$5:$A$156,0),MATCH(DR$6,'Liste plats'!$A$5:$EX$5,0))*$D10)</f>
        <v>0</v>
      </c>
      <c r="DS10" s="36">
        <f>IF(ISERROR(INDEX('Liste plats'!$A$5:$EX$156,MATCH('Journal cuisine'!$B10,'Liste plats'!$A$5:$A$156,0),MATCH(DS$6,'Liste plats'!$A$5:$EX$5,0))*$D10),"",INDEX('Liste plats'!$A$5:$EX$156,MATCH('Journal cuisine'!$B10,'Liste plats'!$A$5:$A$156,0),MATCH(DS$6,'Liste plats'!$A$5:$EX$5,0))*$D10)</f>
        <v>0</v>
      </c>
      <c r="DT10" s="36">
        <f>IF(ISERROR(INDEX('Liste plats'!$A$5:$EX$156,MATCH('Journal cuisine'!$B10,'Liste plats'!$A$5:$A$156,0),MATCH(DT$6,'Liste plats'!$A$5:$EX$5,0))*$D10),"",INDEX('Liste plats'!$A$5:$EX$156,MATCH('Journal cuisine'!$B10,'Liste plats'!$A$5:$A$156,0),MATCH(DT$6,'Liste plats'!$A$5:$EX$5,0))*$D10)</f>
        <v>0</v>
      </c>
      <c r="DU10" s="36">
        <f>IF(ISERROR(INDEX('Liste plats'!$A$5:$EX$156,MATCH('Journal cuisine'!$B10,'Liste plats'!$A$5:$A$156,0),MATCH(DU$6,'Liste plats'!$A$5:$EX$5,0))*$D10),"",INDEX('Liste plats'!$A$5:$EX$156,MATCH('Journal cuisine'!$B10,'Liste plats'!$A$5:$A$156,0),MATCH(DU$6,'Liste plats'!$A$5:$EX$5,0))*$D10)</f>
        <v>0</v>
      </c>
      <c r="DV10" s="36">
        <f>IF(ISERROR(INDEX('Liste plats'!$A$5:$EX$156,MATCH('Journal cuisine'!$B10,'Liste plats'!$A$5:$A$156,0),MATCH(DV$6,'Liste plats'!$A$5:$EX$5,0))*$D10),"",INDEX('Liste plats'!$A$5:$EX$156,MATCH('Journal cuisine'!$B10,'Liste plats'!$A$5:$A$156,0),MATCH(DV$6,'Liste plats'!$A$5:$EX$5,0))*$D10)</f>
        <v>0</v>
      </c>
      <c r="DW10" s="36">
        <f>IF(ISERROR(INDEX('Liste plats'!$A$5:$EX$156,MATCH('Journal cuisine'!$B10,'Liste plats'!$A$5:$A$156,0),MATCH(DW$6,'Liste plats'!$A$5:$EX$5,0))*$D10),"",INDEX('Liste plats'!$A$5:$EX$156,MATCH('Journal cuisine'!$B10,'Liste plats'!$A$5:$A$156,0),MATCH(DW$6,'Liste plats'!$A$5:$EX$5,0))*$D10)</f>
        <v>0</v>
      </c>
      <c r="DX10" s="36">
        <f>IF(ISERROR(INDEX('Liste plats'!$A$5:$EX$156,MATCH('Journal cuisine'!$B10,'Liste plats'!$A$5:$A$156,0),MATCH(DX$6,'Liste plats'!$A$5:$EX$5,0))*$D10),"",INDEX('Liste plats'!$A$5:$EX$156,MATCH('Journal cuisine'!$B10,'Liste plats'!$A$5:$A$156,0),MATCH(DX$6,'Liste plats'!$A$5:$EX$5,0))*$D10)</f>
        <v>0</v>
      </c>
      <c r="DY10" s="36">
        <f>IF(ISERROR(INDEX('Liste plats'!$A$5:$EX$156,MATCH('Journal cuisine'!$B10,'Liste plats'!$A$5:$A$156,0),MATCH(DY$6,'Liste plats'!$A$5:$EX$5,0))*$D10),"",INDEX('Liste plats'!$A$5:$EX$156,MATCH('Journal cuisine'!$B10,'Liste plats'!$A$5:$A$156,0),MATCH(DY$6,'Liste plats'!$A$5:$EX$5,0))*$D10)</f>
        <v>0</v>
      </c>
      <c r="DZ10" s="36">
        <f>IF(ISERROR(INDEX('Liste plats'!$A$5:$EX$156,MATCH('Journal cuisine'!$B10,'Liste plats'!$A$5:$A$156,0),MATCH(DZ$6,'Liste plats'!$A$5:$EX$5,0))*$D10),"",INDEX('Liste plats'!$A$5:$EX$156,MATCH('Journal cuisine'!$B10,'Liste plats'!$A$5:$A$156,0),MATCH(DZ$6,'Liste plats'!$A$5:$EX$5,0))*$D10)</f>
        <v>0</v>
      </c>
      <c r="EA10" s="36">
        <f>IF(ISERROR(INDEX('Liste plats'!$A$5:$EX$156,MATCH('Journal cuisine'!$B10,'Liste plats'!$A$5:$A$156,0),MATCH(EA$6,'Liste plats'!$A$5:$EX$5,0))*$D10),"",INDEX('Liste plats'!$A$5:$EX$156,MATCH('Journal cuisine'!$B10,'Liste plats'!$A$5:$A$156,0),MATCH(EA$6,'Liste plats'!$A$5:$EX$5,0))*$D10)</f>
        <v>0</v>
      </c>
      <c r="EB10" s="36">
        <f>IF(ISERROR(INDEX('Liste plats'!$A$5:$EX$156,MATCH('Journal cuisine'!$B10,'Liste plats'!$A$5:$A$156,0),MATCH(EB$6,'Liste plats'!$A$5:$EX$5,0))*$D10),"",INDEX('Liste plats'!$A$5:$EX$156,MATCH('Journal cuisine'!$B10,'Liste plats'!$A$5:$A$156,0),MATCH(EB$6,'Liste plats'!$A$5:$EX$5,0))*$D10)</f>
        <v>0</v>
      </c>
      <c r="EC10" s="36">
        <f>IF(ISERROR(INDEX('Liste plats'!$A$5:$EX$156,MATCH('Journal cuisine'!$B10,'Liste plats'!$A$5:$A$156,0),MATCH(EC$6,'Liste plats'!$A$5:$EX$5,0))*$D10),"",INDEX('Liste plats'!$A$5:$EX$156,MATCH('Journal cuisine'!$B10,'Liste plats'!$A$5:$A$156,0),MATCH(EC$6,'Liste plats'!$A$5:$EX$5,0))*$D10)</f>
        <v>0</v>
      </c>
      <c r="ED10" s="36">
        <f>IF(ISERROR(INDEX('Liste plats'!$A$5:$EX$156,MATCH('Journal cuisine'!$B10,'Liste plats'!$A$5:$A$156,0),MATCH(ED$6,'Liste plats'!$A$5:$EX$5,0))*$D10),"",INDEX('Liste plats'!$A$5:$EX$156,MATCH('Journal cuisine'!$B10,'Liste plats'!$A$5:$A$156,0),MATCH(ED$6,'Liste plats'!$A$5:$EX$5,0))*$D10)</f>
        <v>0</v>
      </c>
      <c r="EE10" s="36">
        <f>IF(ISERROR(INDEX('Liste plats'!$A$5:$EX$156,MATCH('Journal cuisine'!$B10,'Liste plats'!$A$5:$A$156,0),MATCH(EE$6,'Liste plats'!$A$5:$EX$5,0))*$D10),"",INDEX('Liste plats'!$A$5:$EX$156,MATCH('Journal cuisine'!$B10,'Liste plats'!$A$5:$A$156,0),MATCH(EE$6,'Liste plats'!$A$5:$EX$5,0))*$D10)</f>
        <v>0</v>
      </c>
      <c r="EF10" s="36">
        <f>IF(ISERROR(INDEX('Liste plats'!$A$5:$EX$156,MATCH('Journal cuisine'!$B10,'Liste plats'!$A$5:$A$156,0),MATCH(EF$6,'Liste plats'!$A$5:$EX$5,0))*$D10),"",INDEX('Liste plats'!$A$5:$EX$156,MATCH('Journal cuisine'!$B10,'Liste plats'!$A$5:$A$156,0),MATCH(EF$6,'Liste plats'!$A$5:$EX$5,0))*$D10)</f>
        <v>0</v>
      </c>
      <c r="EG10" s="36">
        <f>IF(ISERROR(INDEX('Liste plats'!$A$5:$EX$156,MATCH('Journal cuisine'!$B10,'Liste plats'!$A$5:$A$156,0),MATCH(EG$6,'Liste plats'!$A$5:$EX$5,0))*$D10),"",INDEX('Liste plats'!$A$5:$EX$156,MATCH('Journal cuisine'!$B10,'Liste plats'!$A$5:$A$156,0),MATCH(EG$6,'Liste plats'!$A$5:$EX$5,0))*$D10)</f>
        <v>0</v>
      </c>
      <c r="EH10" s="36">
        <f>IF(ISERROR(INDEX('Liste plats'!$A$5:$EX$156,MATCH('Journal cuisine'!$B10,'Liste plats'!$A$5:$A$156,0),MATCH(EH$6,'Liste plats'!$A$5:$EX$5,0))*$D10),"",INDEX('Liste plats'!$A$5:$EX$156,MATCH('Journal cuisine'!$B10,'Liste plats'!$A$5:$A$156,0),MATCH(EH$6,'Liste plats'!$A$5:$EX$5,0))*$D10)</f>
        <v>0</v>
      </c>
      <c r="EI10" s="36">
        <f>IF(ISERROR(INDEX('Liste plats'!$A$5:$EX$156,MATCH('Journal cuisine'!$B10,'Liste plats'!$A$5:$A$156,0),MATCH(EI$6,'Liste plats'!$A$5:$EX$5,0))*$D10),"",INDEX('Liste plats'!$A$5:$EX$156,MATCH('Journal cuisine'!$B10,'Liste plats'!$A$5:$A$156,0),MATCH(EI$6,'Liste plats'!$A$5:$EX$5,0))*$D10)</f>
        <v>0</v>
      </c>
      <c r="EJ10" s="36">
        <f>IF(ISERROR(INDEX('Liste plats'!$A$5:$EX$156,MATCH('Journal cuisine'!$B10,'Liste plats'!$A$5:$A$156,0),MATCH(EJ$6,'Liste plats'!$A$5:$EX$5,0))*$D10),"",INDEX('Liste plats'!$A$5:$EX$156,MATCH('Journal cuisine'!$B10,'Liste plats'!$A$5:$A$156,0),MATCH(EJ$6,'Liste plats'!$A$5:$EX$5,0))*$D10)</f>
        <v>0</v>
      </c>
      <c r="EK10" s="36">
        <f>IF(ISERROR(INDEX('Liste plats'!$A$5:$EX$156,MATCH('Journal cuisine'!$B10,'Liste plats'!$A$5:$A$156,0),MATCH(EK$6,'Liste plats'!$A$5:$EX$5,0))*$D10),"",INDEX('Liste plats'!$A$5:$EX$156,MATCH('Journal cuisine'!$B10,'Liste plats'!$A$5:$A$156,0),MATCH(EK$6,'Liste plats'!$A$5:$EX$5,0))*$D10)</f>
        <v>0</v>
      </c>
      <c r="EL10" s="36">
        <f>IF(ISERROR(INDEX('Liste plats'!$A$5:$EX$156,MATCH('Journal cuisine'!$B10,'Liste plats'!$A$5:$A$156,0),MATCH(EL$6,'Liste plats'!$A$5:$EX$5,0))*$D10),"",INDEX('Liste plats'!$A$5:$EX$156,MATCH('Journal cuisine'!$B10,'Liste plats'!$A$5:$A$156,0),MATCH(EL$6,'Liste plats'!$A$5:$EX$5,0))*$D10)</f>
        <v>0</v>
      </c>
      <c r="EM10" s="36">
        <f>IF(ISERROR(INDEX('Liste plats'!$A$5:$EX$156,MATCH('Journal cuisine'!$B10,'Liste plats'!$A$5:$A$156,0),MATCH(EM$6,'Liste plats'!$A$5:$EX$5,0))*$D10),"",INDEX('Liste plats'!$A$5:$EX$156,MATCH('Journal cuisine'!$B10,'Liste plats'!$A$5:$A$156,0),MATCH(EM$6,'Liste plats'!$A$5:$EX$5,0))*$D10)</f>
        <v>0</v>
      </c>
      <c r="EN10" s="36">
        <f>IF(ISERROR(INDEX('Liste plats'!$A$5:$EX$156,MATCH('Journal cuisine'!$B10,'Liste plats'!$A$5:$A$156,0),MATCH(EN$6,'Liste plats'!$A$5:$EX$5,0))*$D10),"",INDEX('Liste plats'!$A$5:$EX$156,MATCH('Journal cuisine'!$B10,'Liste plats'!$A$5:$A$156,0),MATCH(EN$6,'Liste plats'!$A$5:$EX$5,0))*$D10)</f>
        <v>0</v>
      </c>
      <c r="EO10" s="36">
        <f>IF(ISERROR(INDEX('Liste plats'!$A$5:$EX$156,MATCH('Journal cuisine'!$B10,'Liste plats'!$A$5:$A$156,0),MATCH(EO$6,'Liste plats'!$A$5:$EX$5,0))*$D10),"",INDEX('Liste plats'!$A$5:$EX$156,MATCH('Journal cuisine'!$B10,'Liste plats'!$A$5:$A$156,0),MATCH(EO$6,'Liste plats'!$A$5:$EX$5,0))*$D10)</f>
        <v>0</v>
      </c>
      <c r="EP10" s="36">
        <f>IF(ISERROR(INDEX('Liste plats'!$A$5:$EX$156,MATCH('Journal cuisine'!$B10,'Liste plats'!$A$5:$A$156,0),MATCH(EP$6,'Liste plats'!$A$5:$EX$5,0))*$D10),"",INDEX('Liste plats'!$A$5:$EX$156,MATCH('Journal cuisine'!$B10,'Liste plats'!$A$5:$A$156,0),MATCH(EP$6,'Liste plats'!$A$5:$EX$5,0))*$D10)</f>
        <v>0</v>
      </c>
      <c r="EQ10" s="36">
        <f>IF(ISERROR(INDEX('Liste plats'!$A$5:$EX$156,MATCH('Journal cuisine'!$B10,'Liste plats'!$A$5:$A$156,0),MATCH(EQ$6,'Liste plats'!$A$5:$EX$5,0))*$D10),"",INDEX('Liste plats'!$A$5:$EX$156,MATCH('Journal cuisine'!$B10,'Liste plats'!$A$5:$A$156,0),MATCH(EQ$6,'Liste plats'!$A$5:$EX$5,0))*$D10)</f>
        <v>0</v>
      </c>
      <c r="ER10" s="36">
        <f>IF(ISERROR(INDEX('Liste plats'!$A$5:$EX$156,MATCH('Journal cuisine'!$B10,'Liste plats'!$A$5:$A$156,0),MATCH(ER$6,'Liste plats'!$A$5:$EX$5,0))*$D10),"",INDEX('Liste plats'!$A$5:$EX$156,MATCH('Journal cuisine'!$B10,'Liste plats'!$A$5:$A$156,0),MATCH(ER$6,'Liste plats'!$A$5:$EX$5,0))*$D10)</f>
        <v>0</v>
      </c>
      <c r="ES10" s="36">
        <f>IF(ISERROR(INDEX('Liste plats'!$A$5:$EX$156,MATCH('Journal cuisine'!$B10,'Liste plats'!$A$5:$A$156,0),MATCH(ES$6,'Liste plats'!$A$5:$EX$5,0))*$D10),"",INDEX('Liste plats'!$A$5:$EX$156,MATCH('Journal cuisine'!$B10,'Liste plats'!$A$5:$A$156,0),MATCH(ES$6,'Liste plats'!$A$5:$EX$5,0))*$D10)</f>
        <v>0</v>
      </c>
      <c r="ET10" s="36">
        <f>IF(ISERROR(INDEX('Liste plats'!$A$5:$EX$156,MATCH('Journal cuisine'!$B10,'Liste plats'!$A$5:$A$156,0),MATCH(ET$6,'Liste plats'!$A$5:$EX$5,0))*$D10),"",INDEX('Liste plats'!$A$5:$EX$156,MATCH('Journal cuisine'!$B10,'Liste plats'!$A$5:$A$156,0),MATCH(ET$6,'Liste plats'!$A$5:$EX$5,0))*$D10)</f>
        <v>0</v>
      </c>
      <c r="EU10" s="36">
        <f>IF(ISERROR(INDEX('Liste plats'!$A$5:$EX$156,MATCH('Journal cuisine'!$B10,'Liste plats'!$A$5:$A$156,0),MATCH(EU$6,'Liste plats'!$A$5:$EX$5,0))*$D10),"",INDEX('Liste plats'!$A$5:$EX$156,MATCH('Journal cuisine'!$B10,'Liste plats'!$A$5:$A$156,0),MATCH(EU$6,'Liste plats'!$A$5:$EX$5,0))*$D10)</f>
        <v>0</v>
      </c>
      <c r="EV10" s="36">
        <f>IF(ISERROR(INDEX('Liste plats'!$A$5:$EX$156,MATCH('Journal cuisine'!$B10,'Liste plats'!$A$5:$A$156,0),MATCH(EV$6,'Liste plats'!$A$5:$EX$5,0))*$D10),"",INDEX('Liste plats'!$A$5:$EX$156,MATCH('Journal cuisine'!$B10,'Liste plats'!$A$5:$A$156,0),MATCH(EV$6,'Liste plats'!$A$5:$EX$5,0))*$D10)</f>
        <v>0</v>
      </c>
      <c r="EW10" s="36">
        <f>IF(ISERROR(INDEX('Liste plats'!$A$5:$EX$156,MATCH('Journal cuisine'!$B10,'Liste plats'!$A$5:$A$156,0),MATCH(EW$6,'Liste plats'!$A$5:$EX$5,0))*$D10),"",INDEX('Liste plats'!$A$5:$EX$156,MATCH('Journal cuisine'!$B10,'Liste plats'!$A$5:$A$156,0),MATCH(EW$6,'Liste plats'!$A$5:$EX$5,0))*$D10)</f>
        <v>0</v>
      </c>
      <c r="EX10" s="36">
        <f>IF(ISERROR(INDEX('Liste plats'!$A$5:$EX$156,MATCH('Journal cuisine'!$B10,'Liste plats'!$A$5:$A$156,0),MATCH(EX$6,'Liste plats'!$A$5:$EX$5,0))*$D10),"",INDEX('Liste plats'!$A$5:$EX$156,MATCH('Journal cuisine'!$B10,'Liste plats'!$A$5:$A$156,0),MATCH(EX$6,'Liste plats'!$A$5:$EX$5,0))*$D10)</f>
        <v>0</v>
      </c>
      <c r="EY10" s="36">
        <f>IF(ISERROR(INDEX('Liste plats'!$A$5:$EX$156,MATCH('Journal cuisine'!$B10,'Liste plats'!$A$5:$A$156,0),MATCH(EY$6,'Liste plats'!$A$5:$EX$5,0))*$D10),"",INDEX('Liste plats'!$A$5:$EX$156,MATCH('Journal cuisine'!$B10,'Liste plats'!$A$5:$A$156,0),MATCH(EY$6,'Liste plats'!$A$5:$EX$5,0))*$D10)</f>
        <v>0</v>
      </c>
      <c r="EZ10" s="36">
        <f>IF(ISERROR(INDEX('Liste plats'!$A$5:$EX$156,MATCH('Journal cuisine'!$B10,'Liste plats'!$A$5:$A$156,0),MATCH(EZ$6,'Liste plats'!$A$5:$EX$5,0))*$D10),"",INDEX('Liste plats'!$A$5:$EX$156,MATCH('Journal cuisine'!$B10,'Liste plats'!$A$5:$A$156,0),MATCH(EZ$6,'Liste plats'!$A$5:$EX$5,0))*$D10)</f>
        <v>0</v>
      </c>
      <c r="FA10" s="49">
        <f>IF(ISERROR(INDEX('Liste plats'!$A$5:$EX$156,MATCH('Journal cuisine'!$B10,'Liste plats'!$A$5:$A$156,0),MATCH(FA$6,'Liste plats'!$A$5:$EX$5,0))*$D10),"",INDEX('Liste plats'!$A$5:$EX$156,MATCH('Journal cuisine'!$B10,'Liste plats'!$A$5:$A$156,0),MATCH(FA$6,'Liste plats'!$A$5:$EX$5,0))*$D10)</f>
        <v>0</v>
      </c>
    </row>
    <row r="11" spans="1:157" ht="15.1" x14ac:dyDescent="0.25">
      <c r="A11" s="9"/>
      <c r="B11" s="10"/>
      <c r="C11" s="34" t="str">
        <f>IF(ISERROR(IF(VLOOKUP(B11,'Liste plats'!$A$7:$B$156,2,0)=0,"",VLOOKUP(B11,'Liste plats'!$A$7:$B$156,2,0))),"",IF(VLOOKUP(B11,'Liste plats'!$A$7:$B$156,2,0)=0,"",VLOOKUP(B11,'Liste plats'!$A$7:$B$156,2,0)))</f>
        <v/>
      </c>
      <c r="D11" s="18"/>
      <c r="F11" s="41"/>
      <c r="H11" s="48" t="str">
        <f>IF(ISERROR(INDEX('Liste plats'!$A$5:$EX$156,MATCH('Journal cuisine'!$B11,'Liste plats'!$A$5:$A$156,0),MATCH(H$6,'Liste plats'!$A$5:$EX$5,0))*$D11),"",INDEX('Liste plats'!$A$5:$EX$156,MATCH('Journal cuisine'!$B11,'Liste plats'!$A$5:$A$156,0),MATCH(H$6,'Liste plats'!$A$5:$EX$5,0))*$D11)</f>
        <v/>
      </c>
      <c r="I11" s="36" t="str">
        <f>IF(ISERROR(INDEX('Liste plats'!$A$5:$EX$156,MATCH('Journal cuisine'!$B11,'Liste plats'!$A$5:$A$156,0),MATCH(I$6,'Liste plats'!$A$5:$EX$5,0))*$D11),"",INDEX('Liste plats'!$A$5:$EX$156,MATCH('Journal cuisine'!$B11,'Liste plats'!$A$5:$A$156,0),MATCH(I$6,'Liste plats'!$A$5:$EX$5,0))*$D11)</f>
        <v/>
      </c>
      <c r="J11" s="36" t="str">
        <f>IF(ISERROR(INDEX('Liste plats'!$A$5:$EX$156,MATCH('Journal cuisine'!$B11,'Liste plats'!$A$5:$A$156,0),MATCH(J$6,'Liste plats'!$A$5:$EX$5,0))*$D11),"",INDEX('Liste plats'!$A$5:$EX$156,MATCH('Journal cuisine'!$B11,'Liste plats'!$A$5:$A$156,0),MATCH(J$6,'Liste plats'!$A$5:$EX$5,0))*$D11)</f>
        <v/>
      </c>
      <c r="K11" s="36" t="str">
        <f>IF(ISERROR(INDEX('Liste plats'!$A$5:$EX$156,MATCH('Journal cuisine'!$B11,'Liste plats'!$A$5:$A$156,0),MATCH(K$6,'Liste plats'!$A$5:$EX$5,0))*$D11),"",INDEX('Liste plats'!$A$5:$EX$156,MATCH('Journal cuisine'!$B11,'Liste plats'!$A$5:$A$156,0),MATCH(K$6,'Liste plats'!$A$5:$EX$5,0))*$D11)</f>
        <v/>
      </c>
      <c r="L11" s="36" t="str">
        <f>IF(ISERROR(INDEX('Liste plats'!$A$5:$EX$156,MATCH('Journal cuisine'!$B11,'Liste plats'!$A$5:$A$156,0),MATCH(L$6,'Liste plats'!$A$5:$EX$5,0))*$D11),"",INDEX('Liste plats'!$A$5:$EX$156,MATCH('Journal cuisine'!$B11,'Liste plats'!$A$5:$A$156,0),MATCH(L$6,'Liste plats'!$A$5:$EX$5,0))*$D11)</f>
        <v/>
      </c>
      <c r="M11" s="36" t="str">
        <f>IF(ISERROR(INDEX('Liste plats'!$A$5:$EX$156,MATCH('Journal cuisine'!$B11,'Liste plats'!$A$5:$A$156,0),MATCH(M$6,'Liste plats'!$A$5:$EX$5,0))*$D11),"",INDEX('Liste plats'!$A$5:$EX$156,MATCH('Journal cuisine'!$B11,'Liste plats'!$A$5:$A$156,0),MATCH(M$6,'Liste plats'!$A$5:$EX$5,0))*$D11)</f>
        <v/>
      </c>
      <c r="N11" s="36" t="str">
        <f>IF(ISERROR(INDEX('Liste plats'!$A$5:$EX$156,MATCH('Journal cuisine'!$B11,'Liste plats'!$A$5:$A$156,0),MATCH(N$6,'Liste plats'!$A$5:$EX$5,0))*$D11),"",INDEX('Liste plats'!$A$5:$EX$156,MATCH('Journal cuisine'!$B11,'Liste plats'!$A$5:$A$156,0),MATCH(N$6,'Liste plats'!$A$5:$EX$5,0))*$D11)</f>
        <v/>
      </c>
      <c r="O11" s="36" t="str">
        <f>IF(ISERROR(INDEX('Liste plats'!$A$5:$EX$156,MATCH('Journal cuisine'!$B11,'Liste plats'!$A$5:$A$156,0),MATCH(O$6,'Liste plats'!$A$5:$EX$5,0))*$D11),"",INDEX('Liste plats'!$A$5:$EX$156,MATCH('Journal cuisine'!$B11,'Liste plats'!$A$5:$A$156,0),MATCH(O$6,'Liste plats'!$A$5:$EX$5,0))*$D11)</f>
        <v/>
      </c>
      <c r="P11" s="36" t="str">
        <f>IF(ISERROR(INDEX('Liste plats'!$A$5:$EX$156,MATCH('Journal cuisine'!$B11,'Liste plats'!$A$5:$A$156,0),MATCH(P$6,'Liste plats'!$A$5:$EX$5,0))*$D11),"",INDEX('Liste plats'!$A$5:$EX$156,MATCH('Journal cuisine'!$B11,'Liste plats'!$A$5:$A$156,0),MATCH(P$6,'Liste plats'!$A$5:$EX$5,0))*$D11)</f>
        <v/>
      </c>
      <c r="Q11" s="36" t="str">
        <f>IF(ISERROR(INDEX('Liste plats'!$A$5:$EX$156,MATCH('Journal cuisine'!$B11,'Liste plats'!$A$5:$A$156,0),MATCH(Q$6,'Liste plats'!$A$5:$EX$5,0))*$D11),"",INDEX('Liste plats'!$A$5:$EX$156,MATCH('Journal cuisine'!$B11,'Liste plats'!$A$5:$A$156,0),MATCH(Q$6,'Liste plats'!$A$5:$EX$5,0))*$D11)</f>
        <v/>
      </c>
      <c r="R11" s="36" t="str">
        <f>IF(ISERROR(INDEX('Liste plats'!$A$5:$EX$156,MATCH('Journal cuisine'!$B11,'Liste plats'!$A$5:$A$156,0),MATCH(R$6,'Liste plats'!$A$5:$EX$5,0))*$D11),"",INDEX('Liste plats'!$A$5:$EX$156,MATCH('Journal cuisine'!$B11,'Liste plats'!$A$5:$A$156,0),MATCH(R$6,'Liste plats'!$A$5:$EX$5,0))*$D11)</f>
        <v/>
      </c>
      <c r="S11" s="36" t="str">
        <f>IF(ISERROR(INDEX('Liste plats'!$A$5:$EX$156,MATCH('Journal cuisine'!$B11,'Liste plats'!$A$5:$A$156,0),MATCH(S$6,'Liste plats'!$A$5:$EX$5,0))*$D11),"",INDEX('Liste plats'!$A$5:$EX$156,MATCH('Journal cuisine'!$B11,'Liste plats'!$A$5:$A$156,0),MATCH(S$6,'Liste plats'!$A$5:$EX$5,0))*$D11)</f>
        <v/>
      </c>
      <c r="T11" s="36" t="str">
        <f>IF(ISERROR(INDEX('Liste plats'!$A$5:$EX$156,MATCH('Journal cuisine'!$B11,'Liste plats'!$A$5:$A$156,0),MATCH(T$6,'Liste plats'!$A$5:$EX$5,0))*$D11),"",INDEX('Liste plats'!$A$5:$EX$156,MATCH('Journal cuisine'!$B11,'Liste plats'!$A$5:$A$156,0),MATCH(T$6,'Liste plats'!$A$5:$EX$5,0))*$D11)</f>
        <v/>
      </c>
      <c r="U11" s="36" t="str">
        <f>IF(ISERROR(INDEX('Liste plats'!$A$5:$EX$156,MATCH('Journal cuisine'!$B11,'Liste plats'!$A$5:$A$156,0),MATCH(U$6,'Liste plats'!$A$5:$EX$5,0))*$D11),"",INDEX('Liste plats'!$A$5:$EX$156,MATCH('Journal cuisine'!$B11,'Liste plats'!$A$5:$A$156,0),MATCH(U$6,'Liste plats'!$A$5:$EX$5,0))*$D11)</f>
        <v/>
      </c>
      <c r="V11" s="36" t="str">
        <f>IF(ISERROR(INDEX('Liste plats'!$A$5:$EX$156,MATCH('Journal cuisine'!$B11,'Liste plats'!$A$5:$A$156,0),MATCH(V$6,'Liste plats'!$A$5:$EX$5,0))*$D11),"",INDEX('Liste plats'!$A$5:$EX$156,MATCH('Journal cuisine'!$B11,'Liste plats'!$A$5:$A$156,0),MATCH(V$6,'Liste plats'!$A$5:$EX$5,0))*$D11)</f>
        <v/>
      </c>
      <c r="W11" s="36" t="str">
        <f>IF(ISERROR(INDEX('Liste plats'!$A$5:$EX$156,MATCH('Journal cuisine'!$B11,'Liste plats'!$A$5:$A$156,0),MATCH(W$6,'Liste plats'!$A$5:$EX$5,0))*$D11),"",INDEX('Liste plats'!$A$5:$EX$156,MATCH('Journal cuisine'!$B11,'Liste plats'!$A$5:$A$156,0),MATCH(W$6,'Liste plats'!$A$5:$EX$5,0))*$D11)</f>
        <v/>
      </c>
      <c r="X11" s="36" t="str">
        <f>IF(ISERROR(INDEX('Liste plats'!$A$5:$EX$156,MATCH('Journal cuisine'!$B11,'Liste plats'!$A$5:$A$156,0),MATCH(X$6,'Liste plats'!$A$5:$EX$5,0))*$D11),"",INDEX('Liste plats'!$A$5:$EX$156,MATCH('Journal cuisine'!$B11,'Liste plats'!$A$5:$A$156,0),MATCH(X$6,'Liste plats'!$A$5:$EX$5,0))*$D11)</f>
        <v/>
      </c>
      <c r="Y11" s="36" t="str">
        <f>IF(ISERROR(INDEX('Liste plats'!$A$5:$EX$156,MATCH('Journal cuisine'!$B11,'Liste plats'!$A$5:$A$156,0),MATCH(Y$6,'Liste plats'!$A$5:$EX$5,0))*$D11),"",INDEX('Liste plats'!$A$5:$EX$156,MATCH('Journal cuisine'!$B11,'Liste plats'!$A$5:$A$156,0),MATCH(Y$6,'Liste plats'!$A$5:$EX$5,0))*$D11)</f>
        <v/>
      </c>
      <c r="Z11" s="36" t="str">
        <f>IF(ISERROR(INDEX('Liste plats'!$A$5:$EX$156,MATCH('Journal cuisine'!$B11,'Liste plats'!$A$5:$A$156,0),MATCH(Z$6,'Liste plats'!$A$5:$EX$5,0))*$D11),"",INDEX('Liste plats'!$A$5:$EX$156,MATCH('Journal cuisine'!$B11,'Liste plats'!$A$5:$A$156,0),MATCH(Z$6,'Liste plats'!$A$5:$EX$5,0))*$D11)</f>
        <v/>
      </c>
      <c r="AA11" s="36" t="str">
        <f>IF(ISERROR(INDEX('Liste plats'!$A$5:$EX$156,MATCH('Journal cuisine'!$B11,'Liste plats'!$A$5:$A$156,0),MATCH(AA$6,'Liste plats'!$A$5:$EX$5,0))*$D11),"",INDEX('Liste plats'!$A$5:$EX$156,MATCH('Journal cuisine'!$B11,'Liste plats'!$A$5:$A$156,0),MATCH(AA$6,'Liste plats'!$A$5:$EX$5,0))*$D11)</f>
        <v/>
      </c>
      <c r="AB11" s="36" t="str">
        <f>IF(ISERROR(INDEX('Liste plats'!$A$5:$EX$156,MATCH('Journal cuisine'!$B11,'Liste plats'!$A$5:$A$156,0),MATCH(AB$6,'Liste plats'!$A$5:$EX$5,0))*$D11),"",INDEX('Liste plats'!$A$5:$EX$156,MATCH('Journal cuisine'!$B11,'Liste plats'!$A$5:$A$156,0),MATCH(AB$6,'Liste plats'!$A$5:$EX$5,0))*$D11)</f>
        <v/>
      </c>
      <c r="AC11" s="36" t="str">
        <f>IF(ISERROR(INDEX('Liste plats'!$A$5:$EX$156,MATCH('Journal cuisine'!$B11,'Liste plats'!$A$5:$A$156,0),MATCH(AC$6,'Liste plats'!$A$5:$EX$5,0))*$D11),"",INDEX('Liste plats'!$A$5:$EX$156,MATCH('Journal cuisine'!$B11,'Liste plats'!$A$5:$A$156,0),MATCH(AC$6,'Liste plats'!$A$5:$EX$5,0))*$D11)</f>
        <v/>
      </c>
      <c r="AD11" s="36" t="str">
        <f>IF(ISERROR(INDEX('Liste plats'!$A$5:$EX$156,MATCH('Journal cuisine'!$B11,'Liste plats'!$A$5:$A$156,0),MATCH(AD$6,'Liste plats'!$A$5:$EX$5,0))*$D11),"",INDEX('Liste plats'!$A$5:$EX$156,MATCH('Journal cuisine'!$B11,'Liste plats'!$A$5:$A$156,0),MATCH(AD$6,'Liste plats'!$A$5:$EX$5,0))*$D11)</f>
        <v/>
      </c>
      <c r="AE11" s="36" t="str">
        <f>IF(ISERROR(INDEX('Liste plats'!$A$5:$EX$156,MATCH('Journal cuisine'!$B11,'Liste plats'!$A$5:$A$156,0),MATCH(AE$6,'Liste plats'!$A$5:$EX$5,0))*$D11),"",INDEX('Liste plats'!$A$5:$EX$156,MATCH('Journal cuisine'!$B11,'Liste plats'!$A$5:$A$156,0),MATCH(AE$6,'Liste plats'!$A$5:$EX$5,0))*$D11)</f>
        <v/>
      </c>
      <c r="AF11" s="36" t="str">
        <f>IF(ISERROR(INDEX('Liste plats'!$A$5:$EX$156,MATCH('Journal cuisine'!$B11,'Liste plats'!$A$5:$A$156,0),MATCH(AF$6,'Liste plats'!$A$5:$EX$5,0))*$D11),"",INDEX('Liste plats'!$A$5:$EX$156,MATCH('Journal cuisine'!$B11,'Liste plats'!$A$5:$A$156,0),MATCH(AF$6,'Liste plats'!$A$5:$EX$5,0))*$D11)</f>
        <v/>
      </c>
      <c r="AG11" s="36" t="str">
        <f>IF(ISERROR(INDEX('Liste plats'!$A$5:$EX$156,MATCH('Journal cuisine'!$B11,'Liste plats'!$A$5:$A$156,0),MATCH(AG$6,'Liste plats'!$A$5:$EX$5,0))*$D11),"",INDEX('Liste plats'!$A$5:$EX$156,MATCH('Journal cuisine'!$B11,'Liste plats'!$A$5:$A$156,0),MATCH(AG$6,'Liste plats'!$A$5:$EX$5,0))*$D11)</f>
        <v/>
      </c>
      <c r="AH11" s="36" t="str">
        <f>IF(ISERROR(INDEX('Liste plats'!$A$5:$EX$156,MATCH('Journal cuisine'!$B11,'Liste plats'!$A$5:$A$156,0),MATCH(AH$6,'Liste plats'!$A$5:$EX$5,0))*$D11),"",INDEX('Liste plats'!$A$5:$EX$156,MATCH('Journal cuisine'!$B11,'Liste plats'!$A$5:$A$156,0),MATCH(AH$6,'Liste plats'!$A$5:$EX$5,0))*$D11)</f>
        <v/>
      </c>
      <c r="AI11" s="36" t="str">
        <f>IF(ISERROR(INDEX('Liste plats'!$A$5:$EX$156,MATCH('Journal cuisine'!$B11,'Liste plats'!$A$5:$A$156,0),MATCH(AI$6,'Liste plats'!$A$5:$EX$5,0))*$D11),"",INDEX('Liste plats'!$A$5:$EX$156,MATCH('Journal cuisine'!$B11,'Liste plats'!$A$5:$A$156,0),MATCH(AI$6,'Liste plats'!$A$5:$EX$5,0))*$D11)</f>
        <v/>
      </c>
      <c r="AJ11" s="36" t="str">
        <f>IF(ISERROR(INDEX('Liste plats'!$A$5:$EX$156,MATCH('Journal cuisine'!$B11,'Liste plats'!$A$5:$A$156,0),MATCH(AJ$6,'Liste plats'!$A$5:$EX$5,0))*$D11),"",INDEX('Liste plats'!$A$5:$EX$156,MATCH('Journal cuisine'!$B11,'Liste plats'!$A$5:$A$156,0),MATCH(AJ$6,'Liste plats'!$A$5:$EX$5,0))*$D11)</f>
        <v/>
      </c>
      <c r="AK11" s="36" t="str">
        <f>IF(ISERROR(INDEX('Liste plats'!$A$5:$EX$156,MATCH('Journal cuisine'!$B11,'Liste plats'!$A$5:$A$156,0),MATCH(AK$6,'Liste plats'!$A$5:$EX$5,0))*$D11),"",INDEX('Liste plats'!$A$5:$EX$156,MATCH('Journal cuisine'!$B11,'Liste plats'!$A$5:$A$156,0),MATCH(AK$6,'Liste plats'!$A$5:$EX$5,0))*$D11)</f>
        <v/>
      </c>
      <c r="AL11" s="36" t="str">
        <f>IF(ISERROR(INDEX('Liste plats'!$A$5:$EX$156,MATCH('Journal cuisine'!$B11,'Liste plats'!$A$5:$A$156,0),MATCH(AL$6,'Liste plats'!$A$5:$EX$5,0))*$D11),"",INDEX('Liste plats'!$A$5:$EX$156,MATCH('Journal cuisine'!$B11,'Liste plats'!$A$5:$A$156,0),MATCH(AL$6,'Liste plats'!$A$5:$EX$5,0))*$D11)</f>
        <v/>
      </c>
      <c r="AM11" s="36" t="str">
        <f>IF(ISERROR(INDEX('Liste plats'!$A$5:$EX$156,MATCH('Journal cuisine'!$B11,'Liste plats'!$A$5:$A$156,0),MATCH(AM$6,'Liste plats'!$A$5:$EX$5,0))*$D11),"",INDEX('Liste plats'!$A$5:$EX$156,MATCH('Journal cuisine'!$B11,'Liste plats'!$A$5:$A$156,0),MATCH(AM$6,'Liste plats'!$A$5:$EX$5,0))*$D11)</f>
        <v/>
      </c>
      <c r="AN11" s="36" t="str">
        <f>IF(ISERROR(INDEX('Liste plats'!$A$5:$EX$156,MATCH('Journal cuisine'!$B11,'Liste plats'!$A$5:$A$156,0),MATCH(AN$6,'Liste plats'!$A$5:$EX$5,0))*$D11),"",INDEX('Liste plats'!$A$5:$EX$156,MATCH('Journal cuisine'!$B11,'Liste plats'!$A$5:$A$156,0),MATCH(AN$6,'Liste plats'!$A$5:$EX$5,0))*$D11)</f>
        <v/>
      </c>
      <c r="AO11" s="36" t="str">
        <f>IF(ISERROR(INDEX('Liste plats'!$A$5:$EX$156,MATCH('Journal cuisine'!$B11,'Liste plats'!$A$5:$A$156,0),MATCH(AO$6,'Liste plats'!$A$5:$EX$5,0))*$D11),"",INDEX('Liste plats'!$A$5:$EX$156,MATCH('Journal cuisine'!$B11,'Liste plats'!$A$5:$A$156,0),MATCH(AO$6,'Liste plats'!$A$5:$EX$5,0))*$D11)</f>
        <v/>
      </c>
      <c r="AP11" s="36" t="str">
        <f>IF(ISERROR(INDEX('Liste plats'!$A$5:$EX$156,MATCH('Journal cuisine'!$B11,'Liste plats'!$A$5:$A$156,0),MATCH(AP$6,'Liste plats'!$A$5:$EX$5,0))*$D11),"",INDEX('Liste plats'!$A$5:$EX$156,MATCH('Journal cuisine'!$B11,'Liste plats'!$A$5:$A$156,0),MATCH(AP$6,'Liste plats'!$A$5:$EX$5,0))*$D11)</f>
        <v/>
      </c>
      <c r="AQ11" s="36" t="str">
        <f>IF(ISERROR(INDEX('Liste plats'!$A$5:$EX$156,MATCH('Journal cuisine'!$B11,'Liste plats'!$A$5:$A$156,0),MATCH(AQ$6,'Liste plats'!$A$5:$EX$5,0))*$D11),"",INDEX('Liste plats'!$A$5:$EX$156,MATCH('Journal cuisine'!$B11,'Liste plats'!$A$5:$A$156,0),MATCH(AQ$6,'Liste plats'!$A$5:$EX$5,0))*$D11)</f>
        <v/>
      </c>
      <c r="AR11" s="36" t="str">
        <f>IF(ISERROR(INDEX('Liste plats'!$A$5:$EX$156,MATCH('Journal cuisine'!$B11,'Liste plats'!$A$5:$A$156,0),MATCH(AR$6,'Liste plats'!$A$5:$EX$5,0))*$D11),"",INDEX('Liste plats'!$A$5:$EX$156,MATCH('Journal cuisine'!$B11,'Liste plats'!$A$5:$A$156,0),MATCH(AR$6,'Liste plats'!$A$5:$EX$5,0))*$D11)</f>
        <v/>
      </c>
      <c r="AS11" s="36" t="str">
        <f>IF(ISERROR(INDEX('Liste plats'!$A$5:$EX$156,MATCH('Journal cuisine'!$B11,'Liste plats'!$A$5:$A$156,0),MATCH(AS$6,'Liste plats'!$A$5:$EX$5,0))*$D11),"",INDEX('Liste plats'!$A$5:$EX$156,MATCH('Journal cuisine'!$B11,'Liste plats'!$A$5:$A$156,0),MATCH(AS$6,'Liste plats'!$A$5:$EX$5,0))*$D11)</f>
        <v/>
      </c>
      <c r="AT11" s="36" t="str">
        <f>IF(ISERROR(INDEX('Liste plats'!$A$5:$EX$156,MATCH('Journal cuisine'!$B11,'Liste plats'!$A$5:$A$156,0),MATCH(AT$6,'Liste plats'!$A$5:$EX$5,0))*$D11),"",INDEX('Liste plats'!$A$5:$EX$156,MATCH('Journal cuisine'!$B11,'Liste plats'!$A$5:$A$156,0),MATCH(AT$6,'Liste plats'!$A$5:$EX$5,0))*$D11)</f>
        <v/>
      </c>
      <c r="AU11" s="36" t="str">
        <f>IF(ISERROR(INDEX('Liste plats'!$A$5:$EX$156,MATCH('Journal cuisine'!$B11,'Liste plats'!$A$5:$A$156,0),MATCH(AU$6,'Liste plats'!$A$5:$EX$5,0))*$D11),"",INDEX('Liste plats'!$A$5:$EX$156,MATCH('Journal cuisine'!$B11,'Liste plats'!$A$5:$A$156,0),MATCH(AU$6,'Liste plats'!$A$5:$EX$5,0))*$D11)</f>
        <v/>
      </c>
      <c r="AV11" s="36" t="str">
        <f>IF(ISERROR(INDEX('Liste plats'!$A$5:$EX$156,MATCH('Journal cuisine'!$B11,'Liste plats'!$A$5:$A$156,0),MATCH(AV$6,'Liste plats'!$A$5:$EX$5,0))*$D11),"",INDEX('Liste plats'!$A$5:$EX$156,MATCH('Journal cuisine'!$B11,'Liste plats'!$A$5:$A$156,0),MATCH(AV$6,'Liste plats'!$A$5:$EX$5,0))*$D11)</f>
        <v/>
      </c>
      <c r="AW11" s="36" t="str">
        <f>IF(ISERROR(INDEX('Liste plats'!$A$5:$EX$156,MATCH('Journal cuisine'!$B11,'Liste plats'!$A$5:$A$156,0),MATCH(AW$6,'Liste plats'!$A$5:$EX$5,0))*$D11),"",INDEX('Liste plats'!$A$5:$EX$156,MATCH('Journal cuisine'!$B11,'Liste plats'!$A$5:$A$156,0),MATCH(AW$6,'Liste plats'!$A$5:$EX$5,0))*$D11)</f>
        <v/>
      </c>
      <c r="AX11" s="36" t="str">
        <f>IF(ISERROR(INDEX('Liste plats'!$A$5:$EX$156,MATCH('Journal cuisine'!$B11,'Liste plats'!$A$5:$A$156,0),MATCH(AX$6,'Liste plats'!$A$5:$EX$5,0))*$D11),"",INDEX('Liste plats'!$A$5:$EX$156,MATCH('Journal cuisine'!$B11,'Liste plats'!$A$5:$A$156,0),MATCH(AX$6,'Liste plats'!$A$5:$EX$5,0))*$D11)</f>
        <v/>
      </c>
      <c r="AY11" s="36" t="str">
        <f>IF(ISERROR(INDEX('Liste plats'!$A$5:$EX$156,MATCH('Journal cuisine'!$B11,'Liste plats'!$A$5:$A$156,0),MATCH(AY$6,'Liste plats'!$A$5:$EX$5,0))*$D11),"",INDEX('Liste plats'!$A$5:$EX$156,MATCH('Journal cuisine'!$B11,'Liste plats'!$A$5:$A$156,0),MATCH(AY$6,'Liste plats'!$A$5:$EX$5,0))*$D11)</f>
        <v/>
      </c>
      <c r="AZ11" s="36" t="str">
        <f>IF(ISERROR(INDEX('Liste plats'!$A$5:$EX$156,MATCH('Journal cuisine'!$B11,'Liste plats'!$A$5:$A$156,0),MATCH(AZ$6,'Liste plats'!$A$5:$EX$5,0))*$D11),"",INDEX('Liste plats'!$A$5:$EX$156,MATCH('Journal cuisine'!$B11,'Liste plats'!$A$5:$A$156,0),MATCH(AZ$6,'Liste plats'!$A$5:$EX$5,0))*$D11)</f>
        <v/>
      </c>
      <c r="BA11" s="36" t="str">
        <f>IF(ISERROR(INDEX('Liste plats'!$A$5:$EX$156,MATCH('Journal cuisine'!$B11,'Liste plats'!$A$5:$A$156,0),MATCH(BA$6,'Liste plats'!$A$5:$EX$5,0))*$D11),"",INDEX('Liste plats'!$A$5:$EX$156,MATCH('Journal cuisine'!$B11,'Liste plats'!$A$5:$A$156,0),MATCH(BA$6,'Liste plats'!$A$5:$EX$5,0))*$D11)</f>
        <v/>
      </c>
      <c r="BB11" s="36" t="str">
        <f>IF(ISERROR(INDEX('Liste plats'!$A$5:$EX$156,MATCH('Journal cuisine'!$B11,'Liste plats'!$A$5:$A$156,0),MATCH(BB$6,'Liste plats'!$A$5:$EX$5,0))*$D11),"",INDEX('Liste plats'!$A$5:$EX$156,MATCH('Journal cuisine'!$B11,'Liste plats'!$A$5:$A$156,0),MATCH(BB$6,'Liste plats'!$A$5:$EX$5,0))*$D11)</f>
        <v/>
      </c>
      <c r="BC11" s="36" t="str">
        <f>IF(ISERROR(INDEX('Liste plats'!$A$5:$EX$156,MATCH('Journal cuisine'!$B11,'Liste plats'!$A$5:$A$156,0),MATCH(BC$6,'Liste plats'!$A$5:$EX$5,0))*$D11),"",INDEX('Liste plats'!$A$5:$EX$156,MATCH('Journal cuisine'!$B11,'Liste plats'!$A$5:$A$156,0),MATCH(BC$6,'Liste plats'!$A$5:$EX$5,0))*$D11)</f>
        <v/>
      </c>
      <c r="BD11" s="36" t="str">
        <f>IF(ISERROR(INDEX('Liste plats'!$A$5:$EX$156,MATCH('Journal cuisine'!$B11,'Liste plats'!$A$5:$A$156,0),MATCH(BD$6,'Liste plats'!$A$5:$EX$5,0))*$D11),"",INDEX('Liste plats'!$A$5:$EX$156,MATCH('Journal cuisine'!$B11,'Liste plats'!$A$5:$A$156,0),MATCH(BD$6,'Liste plats'!$A$5:$EX$5,0))*$D11)</f>
        <v/>
      </c>
      <c r="BE11" s="36" t="str">
        <f>IF(ISERROR(INDEX('Liste plats'!$A$5:$EX$156,MATCH('Journal cuisine'!$B11,'Liste plats'!$A$5:$A$156,0),MATCH(BE$6,'Liste plats'!$A$5:$EX$5,0))*$D11),"",INDEX('Liste plats'!$A$5:$EX$156,MATCH('Journal cuisine'!$B11,'Liste plats'!$A$5:$A$156,0),MATCH(BE$6,'Liste plats'!$A$5:$EX$5,0))*$D11)</f>
        <v/>
      </c>
      <c r="BF11" s="36" t="str">
        <f>IF(ISERROR(INDEX('Liste plats'!$A$5:$EX$156,MATCH('Journal cuisine'!$B11,'Liste plats'!$A$5:$A$156,0),MATCH(BF$6,'Liste plats'!$A$5:$EX$5,0))*$D11),"",INDEX('Liste plats'!$A$5:$EX$156,MATCH('Journal cuisine'!$B11,'Liste plats'!$A$5:$A$156,0),MATCH(BF$6,'Liste plats'!$A$5:$EX$5,0))*$D11)</f>
        <v/>
      </c>
      <c r="BG11" s="36" t="str">
        <f>IF(ISERROR(INDEX('Liste plats'!$A$5:$EX$156,MATCH('Journal cuisine'!$B11,'Liste plats'!$A$5:$A$156,0),MATCH(BG$6,'Liste plats'!$A$5:$EX$5,0))*$D11),"",INDEX('Liste plats'!$A$5:$EX$156,MATCH('Journal cuisine'!$B11,'Liste plats'!$A$5:$A$156,0),MATCH(BG$6,'Liste plats'!$A$5:$EX$5,0))*$D11)</f>
        <v/>
      </c>
      <c r="BH11" s="36" t="str">
        <f>IF(ISERROR(INDEX('Liste plats'!$A$5:$EX$156,MATCH('Journal cuisine'!$B11,'Liste plats'!$A$5:$A$156,0),MATCH(BH$6,'Liste plats'!$A$5:$EX$5,0))*$D11),"",INDEX('Liste plats'!$A$5:$EX$156,MATCH('Journal cuisine'!$B11,'Liste plats'!$A$5:$A$156,0),MATCH(BH$6,'Liste plats'!$A$5:$EX$5,0))*$D11)</f>
        <v/>
      </c>
      <c r="BI11" s="36" t="str">
        <f>IF(ISERROR(INDEX('Liste plats'!$A$5:$EX$156,MATCH('Journal cuisine'!$B11,'Liste plats'!$A$5:$A$156,0),MATCH(BI$6,'Liste plats'!$A$5:$EX$5,0))*$D11),"",INDEX('Liste plats'!$A$5:$EX$156,MATCH('Journal cuisine'!$B11,'Liste plats'!$A$5:$A$156,0),MATCH(BI$6,'Liste plats'!$A$5:$EX$5,0))*$D11)</f>
        <v/>
      </c>
      <c r="BJ11" s="36" t="str">
        <f>IF(ISERROR(INDEX('Liste plats'!$A$5:$EX$156,MATCH('Journal cuisine'!$B11,'Liste plats'!$A$5:$A$156,0),MATCH(BJ$6,'Liste plats'!$A$5:$EX$5,0))*$D11),"",INDEX('Liste plats'!$A$5:$EX$156,MATCH('Journal cuisine'!$B11,'Liste plats'!$A$5:$A$156,0),MATCH(BJ$6,'Liste plats'!$A$5:$EX$5,0))*$D11)</f>
        <v/>
      </c>
      <c r="BK11" s="36" t="str">
        <f>IF(ISERROR(INDEX('Liste plats'!$A$5:$EX$156,MATCH('Journal cuisine'!$B11,'Liste plats'!$A$5:$A$156,0),MATCH(BK$6,'Liste plats'!$A$5:$EX$5,0))*$D11),"",INDEX('Liste plats'!$A$5:$EX$156,MATCH('Journal cuisine'!$B11,'Liste plats'!$A$5:$A$156,0),MATCH(BK$6,'Liste plats'!$A$5:$EX$5,0))*$D11)</f>
        <v/>
      </c>
      <c r="BL11" s="36" t="str">
        <f>IF(ISERROR(INDEX('Liste plats'!$A$5:$EX$156,MATCH('Journal cuisine'!$B11,'Liste plats'!$A$5:$A$156,0),MATCH(BL$6,'Liste plats'!$A$5:$EX$5,0))*$D11),"",INDEX('Liste plats'!$A$5:$EX$156,MATCH('Journal cuisine'!$B11,'Liste plats'!$A$5:$A$156,0),MATCH(BL$6,'Liste plats'!$A$5:$EX$5,0))*$D11)</f>
        <v/>
      </c>
      <c r="BM11" s="36" t="str">
        <f>IF(ISERROR(INDEX('Liste plats'!$A$5:$EX$156,MATCH('Journal cuisine'!$B11,'Liste plats'!$A$5:$A$156,0),MATCH(BM$6,'Liste plats'!$A$5:$EX$5,0))*$D11),"",INDEX('Liste plats'!$A$5:$EX$156,MATCH('Journal cuisine'!$B11,'Liste plats'!$A$5:$A$156,0),MATCH(BM$6,'Liste plats'!$A$5:$EX$5,0))*$D11)</f>
        <v/>
      </c>
      <c r="BN11" s="36" t="str">
        <f>IF(ISERROR(INDEX('Liste plats'!$A$5:$EX$156,MATCH('Journal cuisine'!$B11,'Liste plats'!$A$5:$A$156,0),MATCH(BN$6,'Liste plats'!$A$5:$EX$5,0))*$D11),"",INDEX('Liste plats'!$A$5:$EX$156,MATCH('Journal cuisine'!$B11,'Liste plats'!$A$5:$A$156,0),MATCH(BN$6,'Liste plats'!$A$5:$EX$5,0))*$D11)</f>
        <v/>
      </c>
      <c r="BO11" s="36" t="str">
        <f>IF(ISERROR(INDEX('Liste plats'!$A$5:$EX$156,MATCH('Journal cuisine'!$B11,'Liste plats'!$A$5:$A$156,0),MATCH(BO$6,'Liste plats'!$A$5:$EX$5,0))*$D11),"",INDEX('Liste plats'!$A$5:$EX$156,MATCH('Journal cuisine'!$B11,'Liste plats'!$A$5:$A$156,0),MATCH(BO$6,'Liste plats'!$A$5:$EX$5,0))*$D11)</f>
        <v/>
      </c>
      <c r="BP11" s="36" t="str">
        <f>IF(ISERROR(INDEX('Liste plats'!$A$5:$EX$156,MATCH('Journal cuisine'!$B11,'Liste plats'!$A$5:$A$156,0),MATCH(BP$6,'Liste plats'!$A$5:$EX$5,0))*$D11),"",INDEX('Liste plats'!$A$5:$EX$156,MATCH('Journal cuisine'!$B11,'Liste plats'!$A$5:$A$156,0),MATCH(BP$6,'Liste plats'!$A$5:$EX$5,0))*$D11)</f>
        <v/>
      </c>
      <c r="BQ11" s="36" t="str">
        <f>IF(ISERROR(INDEX('Liste plats'!$A$5:$EX$156,MATCH('Journal cuisine'!$B11,'Liste plats'!$A$5:$A$156,0),MATCH(BQ$6,'Liste plats'!$A$5:$EX$5,0))*$D11),"",INDEX('Liste plats'!$A$5:$EX$156,MATCH('Journal cuisine'!$B11,'Liste plats'!$A$5:$A$156,0),MATCH(BQ$6,'Liste plats'!$A$5:$EX$5,0))*$D11)</f>
        <v/>
      </c>
      <c r="BR11" s="36" t="str">
        <f>IF(ISERROR(INDEX('Liste plats'!$A$5:$EX$156,MATCH('Journal cuisine'!$B11,'Liste plats'!$A$5:$A$156,0),MATCH(BR$6,'Liste plats'!$A$5:$EX$5,0))*$D11),"",INDEX('Liste plats'!$A$5:$EX$156,MATCH('Journal cuisine'!$B11,'Liste plats'!$A$5:$A$156,0),MATCH(BR$6,'Liste plats'!$A$5:$EX$5,0))*$D11)</f>
        <v/>
      </c>
      <c r="BS11" s="36" t="str">
        <f>IF(ISERROR(INDEX('Liste plats'!$A$5:$EX$156,MATCH('Journal cuisine'!$B11,'Liste plats'!$A$5:$A$156,0),MATCH(BS$6,'Liste plats'!$A$5:$EX$5,0))*$D11),"",INDEX('Liste plats'!$A$5:$EX$156,MATCH('Journal cuisine'!$B11,'Liste plats'!$A$5:$A$156,0),MATCH(BS$6,'Liste plats'!$A$5:$EX$5,0))*$D11)</f>
        <v/>
      </c>
      <c r="BT11" s="36" t="str">
        <f>IF(ISERROR(INDEX('Liste plats'!$A$5:$EX$156,MATCH('Journal cuisine'!$B11,'Liste plats'!$A$5:$A$156,0),MATCH(BT$6,'Liste plats'!$A$5:$EX$5,0))*$D11),"",INDEX('Liste plats'!$A$5:$EX$156,MATCH('Journal cuisine'!$B11,'Liste plats'!$A$5:$A$156,0),MATCH(BT$6,'Liste plats'!$A$5:$EX$5,0))*$D11)</f>
        <v/>
      </c>
      <c r="BU11" s="36" t="str">
        <f>IF(ISERROR(INDEX('Liste plats'!$A$5:$EX$156,MATCH('Journal cuisine'!$B11,'Liste plats'!$A$5:$A$156,0),MATCH(BU$6,'Liste plats'!$A$5:$EX$5,0))*$D11),"",INDEX('Liste plats'!$A$5:$EX$156,MATCH('Journal cuisine'!$B11,'Liste plats'!$A$5:$A$156,0),MATCH(BU$6,'Liste plats'!$A$5:$EX$5,0))*$D11)</f>
        <v/>
      </c>
      <c r="BV11" s="36" t="str">
        <f>IF(ISERROR(INDEX('Liste plats'!$A$5:$EX$156,MATCH('Journal cuisine'!$B11,'Liste plats'!$A$5:$A$156,0),MATCH(BV$6,'Liste plats'!$A$5:$EX$5,0))*$D11),"",INDEX('Liste plats'!$A$5:$EX$156,MATCH('Journal cuisine'!$B11,'Liste plats'!$A$5:$A$156,0),MATCH(BV$6,'Liste plats'!$A$5:$EX$5,0))*$D11)</f>
        <v/>
      </c>
      <c r="BW11" s="36" t="str">
        <f>IF(ISERROR(INDEX('Liste plats'!$A$5:$EX$156,MATCH('Journal cuisine'!$B11,'Liste plats'!$A$5:$A$156,0),MATCH(BW$6,'Liste plats'!$A$5:$EX$5,0))*$D11),"",INDEX('Liste plats'!$A$5:$EX$156,MATCH('Journal cuisine'!$B11,'Liste plats'!$A$5:$A$156,0),MATCH(BW$6,'Liste plats'!$A$5:$EX$5,0))*$D11)</f>
        <v/>
      </c>
      <c r="BX11" s="36" t="str">
        <f>IF(ISERROR(INDEX('Liste plats'!$A$5:$EX$156,MATCH('Journal cuisine'!$B11,'Liste plats'!$A$5:$A$156,0),MATCH(BX$6,'Liste plats'!$A$5:$EX$5,0))*$D11),"",INDEX('Liste plats'!$A$5:$EX$156,MATCH('Journal cuisine'!$B11,'Liste plats'!$A$5:$A$156,0),MATCH(BX$6,'Liste plats'!$A$5:$EX$5,0))*$D11)</f>
        <v/>
      </c>
      <c r="BY11" s="36" t="str">
        <f>IF(ISERROR(INDEX('Liste plats'!$A$5:$EX$156,MATCH('Journal cuisine'!$B11,'Liste plats'!$A$5:$A$156,0),MATCH(BY$6,'Liste plats'!$A$5:$EX$5,0))*$D11),"",INDEX('Liste plats'!$A$5:$EX$156,MATCH('Journal cuisine'!$B11,'Liste plats'!$A$5:$A$156,0),MATCH(BY$6,'Liste plats'!$A$5:$EX$5,0))*$D11)</f>
        <v/>
      </c>
      <c r="BZ11" s="36" t="str">
        <f>IF(ISERROR(INDEX('Liste plats'!$A$5:$EX$156,MATCH('Journal cuisine'!$B11,'Liste plats'!$A$5:$A$156,0),MATCH(BZ$6,'Liste plats'!$A$5:$EX$5,0))*$D11),"",INDEX('Liste plats'!$A$5:$EX$156,MATCH('Journal cuisine'!$B11,'Liste plats'!$A$5:$A$156,0),MATCH(BZ$6,'Liste plats'!$A$5:$EX$5,0))*$D11)</f>
        <v/>
      </c>
      <c r="CA11" s="36" t="str">
        <f>IF(ISERROR(INDEX('Liste plats'!$A$5:$EX$156,MATCH('Journal cuisine'!$B11,'Liste plats'!$A$5:$A$156,0),MATCH(CA$6,'Liste plats'!$A$5:$EX$5,0))*$D11),"",INDEX('Liste plats'!$A$5:$EX$156,MATCH('Journal cuisine'!$B11,'Liste plats'!$A$5:$A$156,0),MATCH(CA$6,'Liste plats'!$A$5:$EX$5,0))*$D11)</f>
        <v/>
      </c>
      <c r="CB11" s="36" t="str">
        <f>IF(ISERROR(INDEX('Liste plats'!$A$5:$EX$156,MATCH('Journal cuisine'!$B11,'Liste plats'!$A$5:$A$156,0),MATCH(CB$6,'Liste plats'!$A$5:$EX$5,0))*$D11),"",INDEX('Liste plats'!$A$5:$EX$156,MATCH('Journal cuisine'!$B11,'Liste plats'!$A$5:$A$156,0),MATCH(CB$6,'Liste plats'!$A$5:$EX$5,0))*$D11)</f>
        <v/>
      </c>
      <c r="CC11" s="36" t="str">
        <f>IF(ISERROR(INDEX('Liste plats'!$A$5:$EX$156,MATCH('Journal cuisine'!$B11,'Liste plats'!$A$5:$A$156,0),MATCH(CC$6,'Liste plats'!$A$5:$EX$5,0))*$D11),"",INDEX('Liste plats'!$A$5:$EX$156,MATCH('Journal cuisine'!$B11,'Liste plats'!$A$5:$A$156,0),MATCH(CC$6,'Liste plats'!$A$5:$EX$5,0))*$D11)</f>
        <v/>
      </c>
      <c r="CD11" s="36" t="str">
        <f>IF(ISERROR(INDEX('Liste plats'!$A$5:$EX$156,MATCH('Journal cuisine'!$B11,'Liste plats'!$A$5:$A$156,0),MATCH(CD$6,'Liste plats'!$A$5:$EX$5,0))*$D11),"",INDEX('Liste plats'!$A$5:$EX$156,MATCH('Journal cuisine'!$B11,'Liste plats'!$A$5:$A$156,0),MATCH(CD$6,'Liste plats'!$A$5:$EX$5,0))*$D11)</f>
        <v/>
      </c>
      <c r="CE11" s="36" t="str">
        <f>IF(ISERROR(INDEX('Liste plats'!$A$5:$EX$156,MATCH('Journal cuisine'!$B11,'Liste plats'!$A$5:$A$156,0),MATCH(CE$6,'Liste plats'!$A$5:$EX$5,0))*$D11),"",INDEX('Liste plats'!$A$5:$EX$156,MATCH('Journal cuisine'!$B11,'Liste plats'!$A$5:$A$156,0),MATCH(CE$6,'Liste plats'!$A$5:$EX$5,0))*$D11)</f>
        <v/>
      </c>
      <c r="CF11" s="36" t="str">
        <f>IF(ISERROR(INDEX('Liste plats'!$A$5:$EX$156,MATCH('Journal cuisine'!$B11,'Liste plats'!$A$5:$A$156,0),MATCH(CF$6,'Liste plats'!$A$5:$EX$5,0))*$D11),"",INDEX('Liste plats'!$A$5:$EX$156,MATCH('Journal cuisine'!$B11,'Liste plats'!$A$5:$A$156,0),MATCH(CF$6,'Liste plats'!$A$5:$EX$5,0))*$D11)</f>
        <v/>
      </c>
      <c r="CG11" s="36" t="str">
        <f>IF(ISERROR(INDEX('Liste plats'!$A$5:$EX$156,MATCH('Journal cuisine'!$B11,'Liste plats'!$A$5:$A$156,0),MATCH(CG$6,'Liste plats'!$A$5:$EX$5,0))*$D11),"",INDEX('Liste plats'!$A$5:$EX$156,MATCH('Journal cuisine'!$B11,'Liste plats'!$A$5:$A$156,0),MATCH(CG$6,'Liste plats'!$A$5:$EX$5,0))*$D11)</f>
        <v/>
      </c>
      <c r="CH11" s="36" t="str">
        <f>IF(ISERROR(INDEX('Liste plats'!$A$5:$EX$156,MATCH('Journal cuisine'!$B11,'Liste plats'!$A$5:$A$156,0),MATCH(CH$6,'Liste plats'!$A$5:$EX$5,0))*$D11),"",INDEX('Liste plats'!$A$5:$EX$156,MATCH('Journal cuisine'!$B11,'Liste plats'!$A$5:$A$156,0),MATCH(CH$6,'Liste plats'!$A$5:$EX$5,0))*$D11)</f>
        <v/>
      </c>
      <c r="CI11" s="36" t="str">
        <f>IF(ISERROR(INDEX('Liste plats'!$A$5:$EX$156,MATCH('Journal cuisine'!$B11,'Liste plats'!$A$5:$A$156,0),MATCH(CI$6,'Liste plats'!$A$5:$EX$5,0))*$D11),"",INDEX('Liste plats'!$A$5:$EX$156,MATCH('Journal cuisine'!$B11,'Liste plats'!$A$5:$A$156,0),MATCH(CI$6,'Liste plats'!$A$5:$EX$5,0))*$D11)</f>
        <v/>
      </c>
      <c r="CJ11" s="36" t="str">
        <f>IF(ISERROR(INDEX('Liste plats'!$A$5:$EX$156,MATCH('Journal cuisine'!$B11,'Liste plats'!$A$5:$A$156,0),MATCH(CJ$6,'Liste plats'!$A$5:$EX$5,0))*$D11),"",INDEX('Liste plats'!$A$5:$EX$156,MATCH('Journal cuisine'!$B11,'Liste plats'!$A$5:$A$156,0),MATCH(CJ$6,'Liste plats'!$A$5:$EX$5,0))*$D11)</f>
        <v/>
      </c>
      <c r="CK11" s="36" t="str">
        <f>IF(ISERROR(INDEX('Liste plats'!$A$5:$EX$156,MATCH('Journal cuisine'!$B11,'Liste plats'!$A$5:$A$156,0),MATCH(CK$6,'Liste plats'!$A$5:$EX$5,0))*$D11),"",INDEX('Liste plats'!$A$5:$EX$156,MATCH('Journal cuisine'!$B11,'Liste plats'!$A$5:$A$156,0),MATCH(CK$6,'Liste plats'!$A$5:$EX$5,0))*$D11)</f>
        <v/>
      </c>
      <c r="CL11" s="36" t="str">
        <f>IF(ISERROR(INDEX('Liste plats'!$A$5:$EX$156,MATCH('Journal cuisine'!$B11,'Liste plats'!$A$5:$A$156,0),MATCH(CL$6,'Liste plats'!$A$5:$EX$5,0))*$D11),"",INDEX('Liste plats'!$A$5:$EX$156,MATCH('Journal cuisine'!$B11,'Liste plats'!$A$5:$A$156,0),MATCH(CL$6,'Liste plats'!$A$5:$EX$5,0))*$D11)</f>
        <v/>
      </c>
      <c r="CM11" s="36" t="str">
        <f>IF(ISERROR(INDEX('Liste plats'!$A$5:$EX$156,MATCH('Journal cuisine'!$B11,'Liste plats'!$A$5:$A$156,0),MATCH(CM$6,'Liste plats'!$A$5:$EX$5,0))*$D11),"",INDEX('Liste plats'!$A$5:$EX$156,MATCH('Journal cuisine'!$B11,'Liste plats'!$A$5:$A$156,0),MATCH(CM$6,'Liste plats'!$A$5:$EX$5,0))*$D11)</f>
        <v/>
      </c>
      <c r="CN11" s="36" t="str">
        <f>IF(ISERROR(INDEX('Liste plats'!$A$5:$EX$156,MATCH('Journal cuisine'!$B11,'Liste plats'!$A$5:$A$156,0),MATCH(CN$6,'Liste plats'!$A$5:$EX$5,0))*$D11),"",INDEX('Liste plats'!$A$5:$EX$156,MATCH('Journal cuisine'!$B11,'Liste plats'!$A$5:$A$156,0),MATCH(CN$6,'Liste plats'!$A$5:$EX$5,0))*$D11)</f>
        <v/>
      </c>
      <c r="CO11" s="36" t="str">
        <f>IF(ISERROR(INDEX('Liste plats'!$A$5:$EX$156,MATCH('Journal cuisine'!$B11,'Liste plats'!$A$5:$A$156,0),MATCH(CO$6,'Liste plats'!$A$5:$EX$5,0))*$D11),"",INDEX('Liste plats'!$A$5:$EX$156,MATCH('Journal cuisine'!$B11,'Liste plats'!$A$5:$A$156,0),MATCH(CO$6,'Liste plats'!$A$5:$EX$5,0))*$D11)</f>
        <v/>
      </c>
      <c r="CP11" s="36" t="str">
        <f>IF(ISERROR(INDEX('Liste plats'!$A$5:$EX$156,MATCH('Journal cuisine'!$B11,'Liste plats'!$A$5:$A$156,0),MATCH(CP$6,'Liste plats'!$A$5:$EX$5,0))*$D11),"",INDEX('Liste plats'!$A$5:$EX$156,MATCH('Journal cuisine'!$B11,'Liste plats'!$A$5:$A$156,0),MATCH(CP$6,'Liste plats'!$A$5:$EX$5,0))*$D11)</f>
        <v/>
      </c>
      <c r="CQ11" s="36" t="str">
        <f>IF(ISERROR(INDEX('Liste plats'!$A$5:$EX$156,MATCH('Journal cuisine'!$B11,'Liste plats'!$A$5:$A$156,0),MATCH(CQ$6,'Liste plats'!$A$5:$EX$5,0))*$D11),"",INDEX('Liste plats'!$A$5:$EX$156,MATCH('Journal cuisine'!$B11,'Liste plats'!$A$5:$A$156,0),MATCH(CQ$6,'Liste plats'!$A$5:$EX$5,0))*$D11)</f>
        <v/>
      </c>
      <c r="CR11" s="36" t="str">
        <f>IF(ISERROR(INDEX('Liste plats'!$A$5:$EX$156,MATCH('Journal cuisine'!$B11,'Liste plats'!$A$5:$A$156,0),MATCH(CR$6,'Liste plats'!$A$5:$EX$5,0))*$D11),"",INDEX('Liste plats'!$A$5:$EX$156,MATCH('Journal cuisine'!$B11,'Liste plats'!$A$5:$A$156,0),MATCH(CR$6,'Liste plats'!$A$5:$EX$5,0))*$D11)</f>
        <v/>
      </c>
      <c r="CS11" s="36" t="str">
        <f>IF(ISERROR(INDEX('Liste plats'!$A$5:$EX$156,MATCH('Journal cuisine'!$B11,'Liste plats'!$A$5:$A$156,0),MATCH(CS$6,'Liste plats'!$A$5:$EX$5,0))*$D11),"",INDEX('Liste plats'!$A$5:$EX$156,MATCH('Journal cuisine'!$B11,'Liste plats'!$A$5:$A$156,0),MATCH(CS$6,'Liste plats'!$A$5:$EX$5,0))*$D11)</f>
        <v/>
      </c>
      <c r="CT11" s="36" t="str">
        <f>IF(ISERROR(INDEX('Liste plats'!$A$5:$EX$156,MATCH('Journal cuisine'!$B11,'Liste plats'!$A$5:$A$156,0),MATCH(CT$6,'Liste plats'!$A$5:$EX$5,0))*$D11),"",INDEX('Liste plats'!$A$5:$EX$156,MATCH('Journal cuisine'!$B11,'Liste plats'!$A$5:$A$156,0),MATCH(CT$6,'Liste plats'!$A$5:$EX$5,0))*$D11)</f>
        <v/>
      </c>
      <c r="CU11" s="36" t="str">
        <f>IF(ISERROR(INDEX('Liste plats'!$A$5:$EX$156,MATCH('Journal cuisine'!$B11,'Liste plats'!$A$5:$A$156,0),MATCH(CU$6,'Liste plats'!$A$5:$EX$5,0))*$D11),"",INDEX('Liste plats'!$A$5:$EX$156,MATCH('Journal cuisine'!$B11,'Liste plats'!$A$5:$A$156,0),MATCH(CU$6,'Liste plats'!$A$5:$EX$5,0))*$D11)</f>
        <v/>
      </c>
      <c r="CV11" s="36" t="str">
        <f>IF(ISERROR(INDEX('Liste plats'!$A$5:$EX$156,MATCH('Journal cuisine'!$B11,'Liste plats'!$A$5:$A$156,0),MATCH(CV$6,'Liste plats'!$A$5:$EX$5,0))*$D11),"",INDEX('Liste plats'!$A$5:$EX$156,MATCH('Journal cuisine'!$B11,'Liste plats'!$A$5:$A$156,0),MATCH(CV$6,'Liste plats'!$A$5:$EX$5,0))*$D11)</f>
        <v/>
      </c>
      <c r="CW11" s="36" t="str">
        <f>IF(ISERROR(INDEX('Liste plats'!$A$5:$EX$156,MATCH('Journal cuisine'!$B11,'Liste plats'!$A$5:$A$156,0),MATCH(CW$6,'Liste plats'!$A$5:$EX$5,0))*$D11),"",INDEX('Liste plats'!$A$5:$EX$156,MATCH('Journal cuisine'!$B11,'Liste plats'!$A$5:$A$156,0),MATCH(CW$6,'Liste plats'!$A$5:$EX$5,0))*$D11)</f>
        <v/>
      </c>
      <c r="CX11" s="36" t="str">
        <f>IF(ISERROR(INDEX('Liste plats'!$A$5:$EX$156,MATCH('Journal cuisine'!$B11,'Liste plats'!$A$5:$A$156,0),MATCH(CX$6,'Liste plats'!$A$5:$EX$5,0))*$D11),"",INDEX('Liste plats'!$A$5:$EX$156,MATCH('Journal cuisine'!$B11,'Liste plats'!$A$5:$A$156,0),MATCH(CX$6,'Liste plats'!$A$5:$EX$5,0))*$D11)</f>
        <v/>
      </c>
      <c r="CY11" s="36" t="str">
        <f>IF(ISERROR(INDEX('Liste plats'!$A$5:$EX$156,MATCH('Journal cuisine'!$B11,'Liste plats'!$A$5:$A$156,0),MATCH(CY$6,'Liste plats'!$A$5:$EX$5,0))*$D11),"",INDEX('Liste plats'!$A$5:$EX$156,MATCH('Journal cuisine'!$B11,'Liste plats'!$A$5:$A$156,0),MATCH(CY$6,'Liste plats'!$A$5:$EX$5,0))*$D11)</f>
        <v/>
      </c>
      <c r="CZ11" s="36" t="str">
        <f>IF(ISERROR(INDEX('Liste plats'!$A$5:$EX$156,MATCH('Journal cuisine'!$B11,'Liste plats'!$A$5:$A$156,0),MATCH(CZ$6,'Liste plats'!$A$5:$EX$5,0))*$D11),"",INDEX('Liste plats'!$A$5:$EX$156,MATCH('Journal cuisine'!$B11,'Liste plats'!$A$5:$A$156,0),MATCH(CZ$6,'Liste plats'!$A$5:$EX$5,0))*$D11)</f>
        <v/>
      </c>
      <c r="DA11" s="36" t="str">
        <f>IF(ISERROR(INDEX('Liste plats'!$A$5:$EX$156,MATCH('Journal cuisine'!$B11,'Liste plats'!$A$5:$A$156,0),MATCH(DA$6,'Liste plats'!$A$5:$EX$5,0))*$D11),"",INDEX('Liste plats'!$A$5:$EX$156,MATCH('Journal cuisine'!$B11,'Liste plats'!$A$5:$A$156,0),MATCH(DA$6,'Liste plats'!$A$5:$EX$5,0))*$D11)</f>
        <v/>
      </c>
      <c r="DB11" s="36" t="str">
        <f>IF(ISERROR(INDEX('Liste plats'!$A$5:$EX$156,MATCH('Journal cuisine'!$B11,'Liste plats'!$A$5:$A$156,0),MATCH(DB$6,'Liste plats'!$A$5:$EX$5,0))*$D11),"",INDEX('Liste plats'!$A$5:$EX$156,MATCH('Journal cuisine'!$B11,'Liste plats'!$A$5:$A$156,0),MATCH(DB$6,'Liste plats'!$A$5:$EX$5,0))*$D11)</f>
        <v/>
      </c>
      <c r="DC11" s="36" t="str">
        <f>IF(ISERROR(INDEX('Liste plats'!$A$5:$EX$156,MATCH('Journal cuisine'!$B11,'Liste plats'!$A$5:$A$156,0),MATCH(DC$6,'Liste plats'!$A$5:$EX$5,0))*$D11),"",INDEX('Liste plats'!$A$5:$EX$156,MATCH('Journal cuisine'!$B11,'Liste plats'!$A$5:$A$156,0),MATCH(DC$6,'Liste plats'!$A$5:$EX$5,0))*$D11)</f>
        <v/>
      </c>
      <c r="DD11" s="36" t="str">
        <f>IF(ISERROR(INDEX('Liste plats'!$A$5:$EX$156,MATCH('Journal cuisine'!$B11,'Liste plats'!$A$5:$A$156,0),MATCH(DD$6,'Liste plats'!$A$5:$EX$5,0))*$D11),"",INDEX('Liste plats'!$A$5:$EX$156,MATCH('Journal cuisine'!$B11,'Liste plats'!$A$5:$A$156,0),MATCH(DD$6,'Liste plats'!$A$5:$EX$5,0))*$D11)</f>
        <v/>
      </c>
      <c r="DE11" s="36" t="str">
        <f>IF(ISERROR(INDEX('Liste plats'!$A$5:$EX$156,MATCH('Journal cuisine'!$B11,'Liste plats'!$A$5:$A$156,0),MATCH(DE$6,'Liste plats'!$A$5:$EX$5,0))*$D11),"",INDEX('Liste plats'!$A$5:$EX$156,MATCH('Journal cuisine'!$B11,'Liste plats'!$A$5:$A$156,0),MATCH(DE$6,'Liste plats'!$A$5:$EX$5,0))*$D11)</f>
        <v/>
      </c>
      <c r="DF11" s="36" t="str">
        <f>IF(ISERROR(INDEX('Liste plats'!$A$5:$EX$156,MATCH('Journal cuisine'!$B11,'Liste plats'!$A$5:$A$156,0),MATCH(DF$6,'Liste plats'!$A$5:$EX$5,0))*$D11),"",INDEX('Liste plats'!$A$5:$EX$156,MATCH('Journal cuisine'!$B11,'Liste plats'!$A$5:$A$156,0),MATCH(DF$6,'Liste plats'!$A$5:$EX$5,0))*$D11)</f>
        <v/>
      </c>
      <c r="DG11" s="36" t="str">
        <f>IF(ISERROR(INDEX('Liste plats'!$A$5:$EX$156,MATCH('Journal cuisine'!$B11,'Liste plats'!$A$5:$A$156,0),MATCH(DG$6,'Liste plats'!$A$5:$EX$5,0))*$D11),"",INDEX('Liste plats'!$A$5:$EX$156,MATCH('Journal cuisine'!$B11,'Liste plats'!$A$5:$A$156,0),MATCH(DG$6,'Liste plats'!$A$5:$EX$5,0))*$D11)</f>
        <v/>
      </c>
      <c r="DH11" s="36" t="str">
        <f>IF(ISERROR(INDEX('Liste plats'!$A$5:$EX$156,MATCH('Journal cuisine'!$B11,'Liste plats'!$A$5:$A$156,0),MATCH(DH$6,'Liste plats'!$A$5:$EX$5,0))*$D11),"",INDEX('Liste plats'!$A$5:$EX$156,MATCH('Journal cuisine'!$B11,'Liste plats'!$A$5:$A$156,0),MATCH(DH$6,'Liste plats'!$A$5:$EX$5,0))*$D11)</f>
        <v/>
      </c>
      <c r="DI11" s="36" t="str">
        <f>IF(ISERROR(INDEX('Liste plats'!$A$5:$EX$156,MATCH('Journal cuisine'!$B11,'Liste plats'!$A$5:$A$156,0),MATCH(DI$6,'Liste plats'!$A$5:$EX$5,0))*$D11),"",INDEX('Liste plats'!$A$5:$EX$156,MATCH('Journal cuisine'!$B11,'Liste plats'!$A$5:$A$156,0),MATCH(DI$6,'Liste plats'!$A$5:$EX$5,0))*$D11)</f>
        <v/>
      </c>
      <c r="DJ11" s="36" t="str">
        <f>IF(ISERROR(INDEX('Liste plats'!$A$5:$EX$156,MATCH('Journal cuisine'!$B11,'Liste plats'!$A$5:$A$156,0),MATCH(DJ$6,'Liste plats'!$A$5:$EX$5,0))*$D11),"",INDEX('Liste plats'!$A$5:$EX$156,MATCH('Journal cuisine'!$B11,'Liste plats'!$A$5:$A$156,0),MATCH(DJ$6,'Liste plats'!$A$5:$EX$5,0))*$D11)</f>
        <v/>
      </c>
      <c r="DK11" s="36" t="str">
        <f>IF(ISERROR(INDEX('Liste plats'!$A$5:$EX$156,MATCH('Journal cuisine'!$B11,'Liste plats'!$A$5:$A$156,0),MATCH(DK$6,'Liste plats'!$A$5:$EX$5,0))*$D11),"",INDEX('Liste plats'!$A$5:$EX$156,MATCH('Journal cuisine'!$B11,'Liste plats'!$A$5:$A$156,0),MATCH(DK$6,'Liste plats'!$A$5:$EX$5,0))*$D11)</f>
        <v/>
      </c>
      <c r="DL11" s="36" t="str">
        <f>IF(ISERROR(INDEX('Liste plats'!$A$5:$EX$156,MATCH('Journal cuisine'!$B11,'Liste plats'!$A$5:$A$156,0),MATCH(DL$6,'Liste plats'!$A$5:$EX$5,0))*$D11),"",INDEX('Liste plats'!$A$5:$EX$156,MATCH('Journal cuisine'!$B11,'Liste plats'!$A$5:$A$156,0),MATCH(DL$6,'Liste plats'!$A$5:$EX$5,0))*$D11)</f>
        <v/>
      </c>
      <c r="DM11" s="36" t="str">
        <f>IF(ISERROR(INDEX('Liste plats'!$A$5:$EX$156,MATCH('Journal cuisine'!$B11,'Liste plats'!$A$5:$A$156,0),MATCH(DM$6,'Liste plats'!$A$5:$EX$5,0))*$D11),"",INDEX('Liste plats'!$A$5:$EX$156,MATCH('Journal cuisine'!$B11,'Liste plats'!$A$5:$A$156,0),MATCH(DM$6,'Liste plats'!$A$5:$EX$5,0))*$D11)</f>
        <v/>
      </c>
      <c r="DN11" s="36" t="str">
        <f>IF(ISERROR(INDEX('Liste plats'!$A$5:$EX$156,MATCH('Journal cuisine'!$B11,'Liste plats'!$A$5:$A$156,0),MATCH(DN$6,'Liste plats'!$A$5:$EX$5,0))*$D11),"",INDEX('Liste plats'!$A$5:$EX$156,MATCH('Journal cuisine'!$B11,'Liste plats'!$A$5:$A$156,0),MATCH(DN$6,'Liste plats'!$A$5:$EX$5,0))*$D11)</f>
        <v/>
      </c>
      <c r="DO11" s="36" t="str">
        <f>IF(ISERROR(INDEX('Liste plats'!$A$5:$EX$156,MATCH('Journal cuisine'!$B11,'Liste plats'!$A$5:$A$156,0),MATCH(DO$6,'Liste plats'!$A$5:$EX$5,0))*$D11),"",INDEX('Liste plats'!$A$5:$EX$156,MATCH('Journal cuisine'!$B11,'Liste plats'!$A$5:$A$156,0),MATCH(DO$6,'Liste plats'!$A$5:$EX$5,0))*$D11)</f>
        <v/>
      </c>
      <c r="DP11" s="36" t="str">
        <f>IF(ISERROR(INDEX('Liste plats'!$A$5:$EX$156,MATCH('Journal cuisine'!$B11,'Liste plats'!$A$5:$A$156,0),MATCH(DP$6,'Liste plats'!$A$5:$EX$5,0))*$D11),"",INDEX('Liste plats'!$A$5:$EX$156,MATCH('Journal cuisine'!$B11,'Liste plats'!$A$5:$A$156,0),MATCH(DP$6,'Liste plats'!$A$5:$EX$5,0))*$D11)</f>
        <v/>
      </c>
      <c r="DQ11" s="36" t="str">
        <f>IF(ISERROR(INDEX('Liste plats'!$A$5:$EX$156,MATCH('Journal cuisine'!$B11,'Liste plats'!$A$5:$A$156,0),MATCH(DQ$6,'Liste plats'!$A$5:$EX$5,0))*$D11),"",INDEX('Liste plats'!$A$5:$EX$156,MATCH('Journal cuisine'!$B11,'Liste plats'!$A$5:$A$156,0),MATCH(DQ$6,'Liste plats'!$A$5:$EX$5,0))*$D11)</f>
        <v/>
      </c>
      <c r="DR11" s="36" t="str">
        <f>IF(ISERROR(INDEX('Liste plats'!$A$5:$EX$156,MATCH('Journal cuisine'!$B11,'Liste plats'!$A$5:$A$156,0),MATCH(DR$6,'Liste plats'!$A$5:$EX$5,0))*$D11),"",INDEX('Liste plats'!$A$5:$EX$156,MATCH('Journal cuisine'!$B11,'Liste plats'!$A$5:$A$156,0),MATCH(DR$6,'Liste plats'!$A$5:$EX$5,0))*$D11)</f>
        <v/>
      </c>
      <c r="DS11" s="36" t="str">
        <f>IF(ISERROR(INDEX('Liste plats'!$A$5:$EX$156,MATCH('Journal cuisine'!$B11,'Liste plats'!$A$5:$A$156,0),MATCH(DS$6,'Liste plats'!$A$5:$EX$5,0))*$D11),"",INDEX('Liste plats'!$A$5:$EX$156,MATCH('Journal cuisine'!$B11,'Liste plats'!$A$5:$A$156,0),MATCH(DS$6,'Liste plats'!$A$5:$EX$5,0))*$D11)</f>
        <v/>
      </c>
      <c r="DT11" s="36" t="str">
        <f>IF(ISERROR(INDEX('Liste plats'!$A$5:$EX$156,MATCH('Journal cuisine'!$B11,'Liste plats'!$A$5:$A$156,0),MATCH(DT$6,'Liste plats'!$A$5:$EX$5,0))*$D11),"",INDEX('Liste plats'!$A$5:$EX$156,MATCH('Journal cuisine'!$B11,'Liste plats'!$A$5:$A$156,0),MATCH(DT$6,'Liste plats'!$A$5:$EX$5,0))*$D11)</f>
        <v/>
      </c>
      <c r="DU11" s="36" t="str">
        <f>IF(ISERROR(INDEX('Liste plats'!$A$5:$EX$156,MATCH('Journal cuisine'!$B11,'Liste plats'!$A$5:$A$156,0),MATCH(DU$6,'Liste plats'!$A$5:$EX$5,0))*$D11),"",INDEX('Liste plats'!$A$5:$EX$156,MATCH('Journal cuisine'!$B11,'Liste plats'!$A$5:$A$156,0),MATCH(DU$6,'Liste plats'!$A$5:$EX$5,0))*$D11)</f>
        <v/>
      </c>
      <c r="DV11" s="36" t="str">
        <f>IF(ISERROR(INDEX('Liste plats'!$A$5:$EX$156,MATCH('Journal cuisine'!$B11,'Liste plats'!$A$5:$A$156,0),MATCH(DV$6,'Liste plats'!$A$5:$EX$5,0))*$D11),"",INDEX('Liste plats'!$A$5:$EX$156,MATCH('Journal cuisine'!$B11,'Liste plats'!$A$5:$A$156,0),MATCH(DV$6,'Liste plats'!$A$5:$EX$5,0))*$D11)</f>
        <v/>
      </c>
      <c r="DW11" s="36" t="str">
        <f>IF(ISERROR(INDEX('Liste plats'!$A$5:$EX$156,MATCH('Journal cuisine'!$B11,'Liste plats'!$A$5:$A$156,0),MATCH(DW$6,'Liste plats'!$A$5:$EX$5,0))*$D11),"",INDEX('Liste plats'!$A$5:$EX$156,MATCH('Journal cuisine'!$B11,'Liste plats'!$A$5:$A$156,0),MATCH(DW$6,'Liste plats'!$A$5:$EX$5,0))*$D11)</f>
        <v/>
      </c>
      <c r="DX11" s="36" t="str">
        <f>IF(ISERROR(INDEX('Liste plats'!$A$5:$EX$156,MATCH('Journal cuisine'!$B11,'Liste plats'!$A$5:$A$156,0),MATCH(DX$6,'Liste plats'!$A$5:$EX$5,0))*$D11),"",INDEX('Liste plats'!$A$5:$EX$156,MATCH('Journal cuisine'!$B11,'Liste plats'!$A$5:$A$156,0),MATCH(DX$6,'Liste plats'!$A$5:$EX$5,0))*$D11)</f>
        <v/>
      </c>
      <c r="DY11" s="36" t="str">
        <f>IF(ISERROR(INDEX('Liste plats'!$A$5:$EX$156,MATCH('Journal cuisine'!$B11,'Liste plats'!$A$5:$A$156,0),MATCH(DY$6,'Liste plats'!$A$5:$EX$5,0))*$D11),"",INDEX('Liste plats'!$A$5:$EX$156,MATCH('Journal cuisine'!$B11,'Liste plats'!$A$5:$A$156,0),MATCH(DY$6,'Liste plats'!$A$5:$EX$5,0))*$D11)</f>
        <v/>
      </c>
      <c r="DZ11" s="36" t="str">
        <f>IF(ISERROR(INDEX('Liste plats'!$A$5:$EX$156,MATCH('Journal cuisine'!$B11,'Liste plats'!$A$5:$A$156,0),MATCH(DZ$6,'Liste plats'!$A$5:$EX$5,0))*$D11),"",INDEX('Liste plats'!$A$5:$EX$156,MATCH('Journal cuisine'!$B11,'Liste plats'!$A$5:$A$156,0),MATCH(DZ$6,'Liste plats'!$A$5:$EX$5,0))*$D11)</f>
        <v/>
      </c>
      <c r="EA11" s="36" t="str">
        <f>IF(ISERROR(INDEX('Liste plats'!$A$5:$EX$156,MATCH('Journal cuisine'!$B11,'Liste plats'!$A$5:$A$156,0),MATCH(EA$6,'Liste plats'!$A$5:$EX$5,0))*$D11),"",INDEX('Liste plats'!$A$5:$EX$156,MATCH('Journal cuisine'!$B11,'Liste plats'!$A$5:$A$156,0),MATCH(EA$6,'Liste plats'!$A$5:$EX$5,0))*$D11)</f>
        <v/>
      </c>
      <c r="EB11" s="36" t="str">
        <f>IF(ISERROR(INDEX('Liste plats'!$A$5:$EX$156,MATCH('Journal cuisine'!$B11,'Liste plats'!$A$5:$A$156,0),MATCH(EB$6,'Liste plats'!$A$5:$EX$5,0))*$D11),"",INDEX('Liste plats'!$A$5:$EX$156,MATCH('Journal cuisine'!$B11,'Liste plats'!$A$5:$A$156,0),MATCH(EB$6,'Liste plats'!$A$5:$EX$5,0))*$D11)</f>
        <v/>
      </c>
      <c r="EC11" s="36" t="str">
        <f>IF(ISERROR(INDEX('Liste plats'!$A$5:$EX$156,MATCH('Journal cuisine'!$B11,'Liste plats'!$A$5:$A$156,0),MATCH(EC$6,'Liste plats'!$A$5:$EX$5,0))*$D11),"",INDEX('Liste plats'!$A$5:$EX$156,MATCH('Journal cuisine'!$B11,'Liste plats'!$A$5:$A$156,0),MATCH(EC$6,'Liste plats'!$A$5:$EX$5,0))*$D11)</f>
        <v/>
      </c>
      <c r="ED11" s="36" t="str">
        <f>IF(ISERROR(INDEX('Liste plats'!$A$5:$EX$156,MATCH('Journal cuisine'!$B11,'Liste plats'!$A$5:$A$156,0),MATCH(ED$6,'Liste plats'!$A$5:$EX$5,0))*$D11),"",INDEX('Liste plats'!$A$5:$EX$156,MATCH('Journal cuisine'!$B11,'Liste plats'!$A$5:$A$156,0),MATCH(ED$6,'Liste plats'!$A$5:$EX$5,0))*$D11)</f>
        <v/>
      </c>
      <c r="EE11" s="36" t="str">
        <f>IF(ISERROR(INDEX('Liste plats'!$A$5:$EX$156,MATCH('Journal cuisine'!$B11,'Liste plats'!$A$5:$A$156,0),MATCH(EE$6,'Liste plats'!$A$5:$EX$5,0))*$D11),"",INDEX('Liste plats'!$A$5:$EX$156,MATCH('Journal cuisine'!$B11,'Liste plats'!$A$5:$A$156,0),MATCH(EE$6,'Liste plats'!$A$5:$EX$5,0))*$D11)</f>
        <v/>
      </c>
      <c r="EF11" s="36" t="str">
        <f>IF(ISERROR(INDEX('Liste plats'!$A$5:$EX$156,MATCH('Journal cuisine'!$B11,'Liste plats'!$A$5:$A$156,0),MATCH(EF$6,'Liste plats'!$A$5:$EX$5,0))*$D11),"",INDEX('Liste plats'!$A$5:$EX$156,MATCH('Journal cuisine'!$B11,'Liste plats'!$A$5:$A$156,0),MATCH(EF$6,'Liste plats'!$A$5:$EX$5,0))*$D11)</f>
        <v/>
      </c>
      <c r="EG11" s="36" t="str">
        <f>IF(ISERROR(INDEX('Liste plats'!$A$5:$EX$156,MATCH('Journal cuisine'!$B11,'Liste plats'!$A$5:$A$156,0),MATCH(EG$6,'Liste plats'!$A$5:$EX$5,0))*$D11),"",INDEX('Liste plats'!$A$5:$EX$156,MATCH('Journal cuisine'!$B11,'Liste plats'!$A$5:$A$156,0),MATCH(EG$6,'Liste plats'!$A$5:$EX$5,0))*$D11)</f>
        <v/>
      </c>
      <c r="EH11" s="36" t="str">
        <f>IF(ISERROR(INDEX('Liste plats'!$A$5:$EX$156,MATCH('Journal cuisine'!$B11,'Liste plats'!$A$5:$A$156,0),MATCH(EH$6,'Liste plats'!$A$5:$EX$5,0))*$D11),"",INDEX('Liste plats'!$A$5:$EX$156,MATCH('Journal cuisine'!$B11,'Liste plats'!$A$5:$A$156,0),MATCH(EH$6,'Liste plats'!$A$5:$EX$5,0))*$D11)</f>
        <v/>
      </c>
      <c r="EI11" s="36" t="str">
        <f>IF(ISERROR(INDEX('Liste plats'!$A$5:$EX$156,MATCH('Journal cuisine'!$B11,'Liste plats'!$A$5:$A$156,0),MATCH(EI$6,'Liste plats'!$A$5:$EX$5,0))*$D11),"",INDEX('Liste plats'!$A$5:$EX$156,MATCH('Journal cuisine'!$B11,'Liste plats'!$A$5:$A$156,0),MATCH(EI$6,'Liste plats'!$A$5:$EX$5,0))*$D11)</f>
        <v/>
      </c>
      <c r="EJ11" s="36" t="str">
        <f>IF(ISERROR(INDEX('Liste plats'!$A$5:$EX$156,MATCH('Journal cuisine'!$B11,'Liste plats'!$A$5:$A$156,0),MATCH(EJ$6,'Liste plats'!$A$5:$EX$5,0))*$D11),"",INDEX('Liste plats'!$A$5:$EX$156,MATCH('Journal cuisine'!$B11,'Liste plats'!$A$5:$A$156,0),MATCH(EJ$6,'Liste plats'!$A$5:$EX$5,0))*$D11)</f>
        <v/>
      </c>
      <c r="EK11" s="36" t="str">
        <f>IF(ISERROR(INDEX('Liste plats'!$A$5:$EX$156,MATCH('Journal cuisine'!$B11,'Liste plats'!$A$5:$A$156,0),MATCH(EK$6,'Liste plats'!$A$5:$EX$5,0))*$D11),"",INDEX('Liste plats'!$A$5:$EX$156,MATCH('Journal cuisine'!$B11,'Liste plats'!$A$5:$A$156,0),MATCH(EK$6,'Liste plats'!$A$5:$EX$5,0))*$D11)</f>
        <v/>
      </c>
      <c r="EL11" s="36" t="str">
        <f>IF(ISERROR(INDEX('Liste plats'!$A$5:$EX$156,MATCH('Journal cuisine'!$B11,'Liste plats'!$A$5:$A$156,0),MATCH(EL$6,'Liste plats'!$A$5:$EX$5,0))*$D11),"",INDEX('Liste plats'!$A$5:$EX$156,MATCH('Journal cuisine'!$B11,'Liste plats'!$A$5:$A$156,0),MATCH(EL$6,'Liste plats'!$A$5:$EX$5,0))*$D11)</f>
        <v/>
      </c>
      <c r="EM11" s="36" t="str">
        <f>IF(ISERROR(INDEX('Liste plats'!$A$5:$EX$156,MATCH('Journal cuisine'!$B11,'Liste plats'!$A$5:$A$156,0),MATCH(EM$6,'Liste plats'!$A$5:$EX$5,0))*$D11),"",INDEX('Liste plats'!$A$5:$EX$156,MATCH('Journal cuisine'!$B11,'Liste plats'!$A$5:$A$156,0),MATCH(EM$6,'Liste plats'!$A$5:$EX$5,0))*$D11)</f>
        <v/>
      </c>
      <c r="EN11" s="36" t="str">
        <f>IF(ISERROR(INDEX('Liste plats'!$A$5:$EX$156,MATCH('Journal cuisine'!$B11,'Liste plats'!$A$5:$A$156,0),MATCH(EN$6,'Liste plats'!$A$5:$EX$5,0))*$D11),"",INDEX('Liste plats'!$A$5:$EX$156,MATCH('Journal cuisine'!$B11,'Liste plats'!$A$5:$A$156,0),MATCH(EN$6,'Liste plats'!$A$5:$EX$5,0))*$D11)</f>
        <v/>
      </c>
      <c r="EO11" s="36" t="str">
        <f>IF(ISERROR(INDEX('Liste plats'!$A$5:$EX$156,MATCH('Journal cuisine'!$B11,'Liste plats'!$A$5:$A$156,0),MATCH(EO$6,'Liste plats'!$A$5:$EX$5,0))*$D11),"",INDEX('Liste plats'!$A$5:$EX$156,MATCH('Journal cuisine'!$B11,'Liste plats'!$A$5:$A$156,0),MATCH(EO$6,'Liste plats'!$A$5:$EX$5,0))*$D11)</f>
        <v/>
      </c>
      <c r="EP11" s="36" t="str">
        <f>IF(ISERROR(INDEX('Liste plats'!$A$5:$EX$156,MATCH('Journal cuisine'!$B11,'Liste plats'!$A$5:$A$156,0),MATCH(EP$6,'Liste plats'!$A$5:$EX$5,0))*$D11),"",INDEX('Liste plats'!$A$5:$EX$156,MATCH('Journal cuisine'!$B11,'Liste plats'!$A$5:$A$156,0),MATCH(EP$6,'Liste plats'!$A$5:$EX$5,0))*$D11)</f>
        <v/>
      </c>
      <c r="EQ11" s="36" t="str">
        <f>IF(ISERROR(INDEX('Liste plats'!$A$5:$EX$156,MATCH('Journal cuisine'!$B11,'Liste plats'!$A$5:$A$156,0),MATCH(EQ$6,'Liste plats'!$A$5:$EX$5,0))*$D11),"",INDEX('Liste plats'!$A$5:$EX$156,MATCH('Journal cuisine'!$B11,'Liste plats'!$A$5:$A$156,0),MATCH(EQ$6,'Liste plats'!$A$5:$EX$5,0))*$D11)</f>
        <v/>
      </c>
      <c r="ER11" s="36" t="str">
        <f>IF(ISERROR(INDEX('Liste plats'!$A$5:$EX$156,MATCH('Journal cuisine'!$B11,'Liste plats'!$A$5:$A$156,0),MATCH(ER$6,'Liste plats'!$A$5:$EX$5,0))*$D11),"",INDEX('Liste plats'!$A$5:$EX$156,MATCH('Journal cuisine'!$B11,'Liste plats'!$A$5:$A$156,0),MATCH(ER$6,'Liste plats'!$A$5:$EX$5,0))*$D11)</f>
        <v/>
      </c>
      <c r="ES11" s="36" t="str">
        <f>IF(ISERROR(INDEX('Liste plats'!$A$5:$EX$156,MATCH('Journal cuisine'!$B11,'Liste plats'!$A$5:$A$156,0),MATCH(ES$6,'Liste plats'!$A$5:$EX$5,0))*$D11),"",INDEX('Liste plats'!$A$5:$EX$156,MATCH('Journal cuisine'!$B11,'Liste plats'!$A$5:$A$156,0),MATCH(ES$6,'Liste plats'!$A$5:$EX$5,0))*$D11)</f>
        <v/>
      </c>
      <c r="ET11" s="36" t="str">
        <f>IF(ISERROR(INDEX('Liste plats'!$A$5:$EX$156,MATCH('Journal cuisine'!$B11,'Liste plats'!$A$5:$A$156,0),MATCH(ET$6,'Liste plats'!$A$5:$EX$5,0))*$D11),"",INDEX('Liste plats'!$A$5:$EX$156,MATCH('Journal cuisine'!$B11,'Liste plats'!$A$5:$A$156,0),MATCH(ET$6,'Liste plats'!$A$5:$EX$5,0))*$D11)</f>
        <v/>
      </c>
      <c r="EU11" s="36" t="str">
        <f>IF(ISERROR(INDEX('Liste plats'!$A$5:$EX$156,MATCH('Journal cuisine'!$B11,'Liste plats'!$A$5:$A$156,0),MATCH(EU$6,'Liste plats'!$A$5:$EX$5,0))*$D11),"",INDEX('Liste plats'!$A$5:$EX$156,MATCH('Journal cuisine'!$B11,'Liste plats'!$A$5:$A$156,0),MATCH(EU$6,'Liste plats'!$A$5:$EX$5,0))*$D11)</f>
        <v/>
      </c>
      <c r="EV11" s="36" t="str">
        <f>IF(ISERROR(INDEX('Liste plats'!$A$5:$EX$156,MATCH('Journal cuisine'!$B11,'Liste plats'!$A$5:$A$156,0),MATCH(EV$6,'Liste plats'!$A$5:$EX$5,0))*$D11),"",INDEX('Liste plats'!$A$5:$EX$156,MATCH('Journal cuisine'!$B11,'Liste plats'!$A$5:$A$156,0),MATCH(EV$6,'Liste plats'!$A$5:$EX$5,0))*$D11)</f>
        <v/>
      </c>
      <c r="EW11" s="36" t="str">
        <f>IF(ISERROR(INDEX('Liste plats'!$A$5:$EX$156,MATCH('Journal cuisine'!$B11,'Liste plats'!$A$5:$A$156,0),MATCH(EW$6,'Liste plats'!$A$5:$EX$5,0))*$D11),"",INDEX('Liste plats'!$A$5:$EX$156,MATCH('Journal cuisine'!$B11,'Liste plats'!$A$5:$A$156,0),MATCH(EW$6,'Liste plats'!$A$5:$EX$5,0))*$D11)</f>
        <v/>
      </c>
      <c r="EX11" s="36" t="str">
        <f>IF(ISERROR(INDEX('Liste plats'!$A$5:$EX$156,MATCH('Journal cuisine'!$B11,'Liste plats'!$A$5:$A$156,0),MATCH(EX$6,'Liste plats'!$A$5:$EX$5,0))*$D11),"",INDEX('Liste plats'!$A$5:$EX$156,MATCH('Journal cuisine'!$B11,'Liste plats'!$A$5:$A$156,0),MATCH(EX$6,'Liste plats'!$A$5:$EX$5,0))*$D11)</f>
        <v/>
      </c>
      <c r="EY11" s="36" t="str">
        <f>IF(ISERROR(INDEX('Liste plats'!$A$5:$EX$156,MATCH('Journal cuisine'!$B11,'Liste plats'!$A$5:$A$156,0),MATCH(EY$6,'Liste plats'!$A$5:$EX$5,0))*$D11),"",INDEX('Liste plats'!$A$5:$EX$156,MATCH('Journal cuisine'!$B11,'Liste plats'!$A$5:$A$156,0),MATCH(EY$6,'Liste plats'!$A$5:$EX$5,0))*$D11)</f>
        <v/>
      </c>
      <c r="EZ11" s="36" t="str">
        <f>IF(ISERROR(INDEX('Liste plats'!$A$5:$EX$156,MATCH('Journal cuisine'!$B11,'Liste plats'!$A$5:$A$156,0),MATCH(EZ$6,'Liste plats'!$A$5:$EX$5,0))*$D11),"",INDEX('Liste plats'!$A$5:$EX$156,MATCH('Journal cuisine'!$B11,'Liste plats'!$A$5:$A$156,0),MATCH(EZ$6,'Liste plats'!$A$5:$EX$5,0))*$D11)</f>
        <v/>
      </c>
      <c r="FA11" s="49" t="str">
        <f>IF(ISERROR(INDEX('Liste plats'!$A$5:$EX$156,MATCH('Journal cuisine'!$B11,'Liste plats'!$A$5:$A$156,0),MATCH(FA$6,'Liste plats'!$A$5:$EX$5,0))*$D11),"",INDEX('Liste plats'!$A$5:$EX$156,MATCH('Journal cuisine'!$B11,'Liste plats'!$A$5:$A$156,0),MATCH(FA$6,'Liste plats'!$A$5:$EX$5,0))*$D11)</f>
        <v/>
      </c>
    </row>
    <row r="12" spans="1:157" ht="15.1" x14ac:dyDescent="0.25">
      <c r="A12" s="9"/>
      <c r="B12" s="10"/>
      <c r="C12" s="34" t="str">
        <f>IF(ISERROR(IF(VLOOKUP(B12,'Liste plats'!$A$7:$B$156,2,0)=0,"",VLOOKUP(B12,'Liste plats'!$A$7:$B$156,2,0))),"",IF(VLOOKUP(B12,'Liste plats'!$A$7:$B$156,2,0)=0,"",VLOOKUP(B12,'Liste plats'!$A$7:$B$156,2,0)))</f>
        <v/>
      </c>
      <c r="D12" s="18"/>
      <c r="F12" s="41"/>
      <c r="H12" s="48" t="str">
        <f>IF(ISERROR(INDEX('Liste plats'!$A$5:$EX$156,MATCH('Journal cuisine'!$B12,'Liste plats'!$A$5:$A$156,0),MATCH(H$6,'Liste plats'!$A$5:$EX$5,0))*$D12),"",INDEX('Liste plats'!$A$5:$EX$156,MATCH('Journal cuisine'!$B12,'Liste plats'!$A$5:$A$156,0),MATCH(H$6,'Liste plats'!$A$5:$EX$5,0))*$D12)</f>
        <v/>
      </c>
      <c r="I12" s="36" t="str">
        <f>IF(ISERROR(INDEX('Liste plats'!$A$5:$EX$156,MATCH('Journal cuisine'!$B12,'Liste plats'!$A$5:$A$156,0),MATCH(I$6,'Liste plats'!$A$5:$EX$5,0))*$D12),"",INDEX('Liste plats'!$A$5:$EX$156,MATCH('Journal cuisine'!$B12,'Liste plats'!$A$5:$A$156,0),MATCH(I$6,'Liste plats'!$A$5:$EX$5,0))*$D12)</f>
        <v/>
      </c>
      <c r="J12" s="36" t="str">
        <f>IF(ISERROR(INDEX('Liste plats'!$A$5:$EX$156,MATCH('Journal cuisine'!$B12,'Liste plats'!$A$5:$A$156,0),MATCH(J$6,'Liste plats'!$A$5:$EX$5,0))*$D12),"",INDEX('Liste plats'!$A$5:$EX$156,MATCH('Journal cuisine'!$B12,'Liste plats'!$A$5:$A$156,0),MATCH(J$6,'Liste plats'!$A$5:$EX$5,0))*$D12)</f>
        <v/>
      </c>
      <c r="K12" s="36" t="str">
        <f>IF(ISERROR(INDEX('Liste plats'!$A$5:$EX$156,MATCH('Journal cuisine'!$B12,'Liste plats'!$A$5:$A$156,0),MATCH(K$6,'Liste plats'!$A$5:$EX$5,0))*$D12),"",INDEX('Liste plats'!$A$5:$EX$156,MATCH('Journal cuisine'!$B12,'Liste plats'!$A$5:$A$156,0),MATCH(K$6,'Liste plats'!$A$5:$EX$5,0))*$D12)</f>
        <v/>
      </c>
      <c r="L12" s="36" t="str">
        <f>IF(ISERROR(INDEX('Liste plats'!$A$5:$EX$156,MATCH('Journal cuisine'!$B12,'Liste plats'!$A$5:$A$156,0),MATCH(L$6,'Liste plats'!$A$5:$EX$5,0))*$D12),"",INDEX('Liste plats'!$A$5:$EX$156,MATCH('Journal cuisine'!$B12,'Liste plats'!$A$5:$A$156,0),MATCH(L$6,'Liste plats'!$A$5:$EX$5,0))*$D12)</f>
        <v/>
      </c>
      <c r="M12" s="36" t="str">
        <f>IF(ISERROR(INDEX('Liste plats'!$A$5:$EX$156,MATCH('Journal cuisine'!$B12,'Liste plats'!$A$5:$A$156,0),MATCH(M$6,'Liste plats'!$A$5:$EX$5,0))*$D12),"",INDEX('Liste plats'!$A$5:$EX$156,MATCH('Journal cuisine'!$B12,'Liste plats'!$A$5:$A$156,0),MATCH(M$6,'Liste plats'!$A$5:$EX$5,0))*$D12)</f>
        <v/>
      </c>
      <c r="N12" s="36" t="str">
        <f>IF(ISERROR(INDEX('Liste plats'!$A$5:$EX$156,MATCH('Journal cuisine'!$B12,'Liste plats'!$A$5:$A$156,0),MATCH(N$6,'Liste plats'!$A$5:$EX$5,0))*$D12),"",INDEX('Liste plats'!$A$5:$EX$156,MATCH('Journal cuisine'!$B12,'Liste plats'!$A$5:$A$156,0),MATCH(N$6,'Liste plats'!$A$5:$EX$5,0))*$D12)</f>
        <v/>
      </c>
      <c r="O12" s="36" t="str">
        <f>IF(ISERROR(INDEX('Liste plats'!$A$5:$EX$156,MATCH('Journal cuisine'!$B12,'Liste plats'!$A$5:$A$156,0),MATCH(O$6,'Liste plats'!$A$5:$EX$5,0))*$D12),"",INDEX('Liste plats'!$A$5:$EX$156,MATCH('Journal cuisine'!$B12,'Liste plats'!$A$5:$A$156,0),MATCH(O$6,'Liste plats'!$A$5:$EX$5,0))*$D12)</f>
        <v/>
      </c>
      <c r="P12" s="36" t="str">
        <f>IF(ISERROR(INDEX('Liste plats'!$A$5:$EX$156,MATCH('Journal cuisine'!$B12,'Liste plats'!$A$5:$A$156,0),MATCH(P$6,'Liste plats'!$A$5:$EX$5,0))*$D12),"",INDEX('Liste plats'!$A$5:$EX$156,MATCH('Journal cuisine'!$B12,'Liste plats'!$A$5:$A$156,0),MATCH(P$6,'Liste plats'!$A$5:$EX$5,0))*$D12)</f>
        <v/>
      </c>
      <c r="Q12" s="36" t="str">
        <f>IF(ISERROR(INDEX('Liste plats'!$A$5:$EX$156,MATCH('Journal cuisine'!$B12,'Liste plats'!$A$5:$A$156,0),MATCH(Q$6,'Liste plats'!$A$5:$EX$5,0))*$D12),"",INDEX('Liste plats'!$A$5:$EX$156,MATCH('Journal cuisine'!$B12,'Liste plats'!$A$5:$A$156,0),MATCH(Q$6,'Liste plats'!$A$5:$EX$5,0))*$D12)</f>
        <v/>
      </c>
      <c r="R12" s="36" t="str">
        <f>IF(ISERROR(INDEX('Liste plats'!$A$5:$EX$156,MATCH('Journal cuisine'!$B12,'Liste plats'!$A$5:$A$156,0),MATCH(R$6,'Liste plats'!$A$5:$EX$5,0))*$D12),"",INDEX('Liste plats'!$A$5:$EX$156,MATCH('Journal cuisine'!$B12,'Liste plats'!$A$5:$A$156,0),MATCH(R$6,'Liste plats'!$A$5:$EX$5,0))*$D12)</f>
        <v/>
      </c>
      <c r="S12" s="36" t="str">
        <f>IF(ISERROR(INDEX('Liste plats'!$A$5:$EX$156,MATCH('Journal cuisine'!$B12,'Liste plats'!$A$5:$A$156,0),MATCH(S$6,'Liste plats'!$A$5:$EX$5,0))*$D12),"",INDEX('Liste plats'!$A$5:$EX$156,MATCH('Journal cuisine'!$B12,'Liste plats'!$A$5:$A$156,0),MATCH(S$6,'Liste plats'!$A$5:$EX$5,0))*$D12)</f>
        <v/>
      </c>
      <c r="T12" s="36" t="str">
        <f>IF(ISERROR(INDEX('Liste plats'!$A$5:$EX$156,MATCH('Journal cuisine'!$B12,'Liste plats'!$A$5:$A$156,0),MATCH(T$6,'Liste plats'!$A$5:$EX$5,0))*$D12),"",INDEX('Liste plats'!$A$5:$EX$156,MATCH('Journal cuisine'!$B12,'Liste plats'!$A$5:$A$156,0),MATCH(T$6,'Liste plats'!$A$5:$EX$5,0))*$D12)</f>
        <v/>
      </c>
      <c r="U12" s="36" t="str">
        <f>IF(ISERROR(INDEX('Liste plats'!$A$5:$EX$156,MATCH('Journal cuisine'!$B12,'Liste plats'!$A$5:$A$156,0),MATCH(U$6,'Liste plats'!$A$5:$EX$5,0))*$D12),"",INDEX('Liste plats'!$A$5:$EX$156,MATCH('Journal cuisine'!$B12,'Liste plats'!$A$5:$A$156,0),MATCH(U$6,'Liste plats'!$A$5:$EX$5,0))*$D12)</f>
        <v/>
      </c>
      <c r="V12" s="36" t="str">
        <f>IF(ISERROR(INDEX('Liste plats'!$A$5:$EX$156,MATCH('Journal cuisine'!$B12,'Liste plats'!$A$5:$A$156,0),MATCH(V$6,'Liste plats'!$A$5:$EX$5,0))*$D12),"",INDEX('Liste plats'!$A$5:$EX$156,MATCH('Journal cuisine'!$B12,'Liste plats'!$A$5:$A$156,0),MATCH(V$6,'Liste plats'!$A$5:$EX$5,0))*$D12)</f>
        <v/>
      </c>
      <c r="W12" s="36" t="str">
        <f>IF(ISERROR(INDEX('Liste plats'!$A$5:$EX$156,MATCH('Journal cuisine'!$B12,'Liste plats'!$A$5:$A$156,0),MATCH(W$6,'Liste plats'!$A$5:$EX$5,0))*$D12),"",INDEX('Liste plats'!$A$5:$EX$156,MATCH('Journal cuisine'!$B12,'Liste plats'!$A$5:$A$156,0),MATCH(W$6,'Liste plats'!$A$5:$EX$5,0))*$D12)</f>
        <v/>
      </c>
      <c r="X12" s="36" t="str">
        <f>IF(ISERROR(INDEX('Liste plats'!$A$5:$EX$156,MATCH('Journal cuisine'!$B12,'Liste plats'!$A$5:$A$156,0),MATCH(X$6,'Liste plats'!$A$5:$EX$5,0))*$D12),"",INDEX('Liste plats'!$A$5:$EX$156,MATCH('Journal cuisine'!$B12,'Liste plats'!$A$5:$A$156,0),MATCH(X$6,'Liste plats'!$A$5:$EX$5,0))*$D12)</f>
        <v/>
      </c>
      <c r="Y12" s="36" t="str">
        <f>IF(ISERROR(INDEX('Liste plats'!$A$5:$EX$156,MATCH('Journal cuisine'!$B12,'Liste plats'!$A$5:$A$156,0),MATCH(Y$6,'Liste plats'!$A$5:$EX$5,0))*$D12),"",INDEX('Liste plats'!$A$5:$EX$156,MATCH('Journal cuisine'!$B12,'Liste plats'!$A$5:$A$156,0),MATCH(Y$6,'Liste plats'!$A$5:$EX$5,0))*$D12)</f>
        <v/>
      </c>
      <c r="Z12" s="36" t="str">
        <f>IF(ISERROR(INDEX('Liste plats'!$A$5:$EX$156,MATCH('Journal cuisine'!$B12,'Liste plats'!$A$5:$A$156,0),MATCH(Z$6,'Liste plats'!$A$5:$EX$5,0))*$D12),"",INDEX('Liste plats'!$A$5:$EX$156,MATCH('Journal cuisine'!$B12,'Liste plats'!$A$5:$A$156,0),MATCH(Z$6,'Liste plats'!$A$5:$EX$5,0))*$D12)</f>
        <v/>
      </c>
      <c r="AA12" s="36" t="str">
        <f>IF(ISERROR(INDEX('Liste plats'!$A$5:$EX$156,MATCH('Journal cuisine'!$B12,'Liste plats'!$A$5:$A$156,0),MATCH(AA$6,'Liste plats'!$A$5:$EX$5,0))*$D12),"",INDEX('Liste plats'!$A$5:$EX$156,MATCH('Journal cuisine'!$B12,'Liste plats'!$A$5:$A$156,0),MATCH(AA$6,'Liste plats'!$A$5:$EX$5,0))*$D12)</f>
        <v/>
      </c>
      <c r="AB12" s="36" t="str">
        <f>IF(ISERROR(INDEX('Liste plats'!$A$5:$EX$156,MATCH('Journal cuisine'!$B12,'Liste plats'!$A$5:$A$156,0),MATCH(AB$6,'Liste plats'!$A$5:$EX$5,0))*$D12),"",INDEX('Liste plats'!$A$5:$EX$156,MATCH('Journal cuisine'!$B12,'Liste plats'!$A$5:$A$156,0),MATCH(AB$6,'Liste plats'!$A$5:$EX$5,0))*$D12)</f>
        <v/>
      </c>
      <c r="AC12" s="36" t="str">
        <f>IF(ISERROR(INDEX('Liste plats'!$A$5:$EX$156,MATCH('Journal cuisine'!$B12,'Liste plats'!$A$5:$A$156,0),MATCH(AC$6,'Liste plats'!$A$5:$EX$5,0))*$D12),"",INDEX('Liste plats'!$A$5:$EX$156,MATCH('Journal cuisine'!$B12,'Liste plats'!$A$5:$A$156,0),MATCH(AC$6,'Liste plats'!$A$5:$EX$5,0))*$D12)</f>
        <v/>
      </c>
      <c r="AD12" s="36" t="str">
        <f>IF(ISERROR(INDEX('Liste plats'!$A$5:$EX$156,MATCH('Journal cuisine'!$B12,'Liste plats'!$A$5:$A$156,0),MATCH(AD$6,'Liste plats'!$A$5:$EX$5,0))*$D12),"",INDEX('Liste plats'!$A$5:$EX$156,MATCH('Journal cuisine'!$B12,'Liste plats'!$A$5:$A$156,0),MATCH(AD$6,'Liste plats'!$A$5:$EX$5,0))*$D12)</f>
        <v/>
      </c>
      <c r="AE12" s="36" t="str">
        <f>IF(ISERROR(INDEX('Liste plats'!$A$5:$EX$156,MATCH('Journal cuisine'!$B12,'Liste plats'!$A$5:$A$156,0),MATCH(AE$6,'Liste plats'!$A$5:$EX$5,0))*$D12),"",INDEX('Liste plats'!$A$5:$EX$156,MATCH('Journal cuisine'!$B12,'Liste plats'!$A$5:$A$156,0),MATCH(AE$6,'Liste plats'!$A$5:$EX$5,0))*$D12)</f>
        <v/>
      </c>
      <c r="AF12" s="36" t="str">
        <f>IF(ISERROR(INDEX('Liste plats'!$A$5:$EX$156,MATCH('Journal cuisine'!$B12,'Liste plats'!$A$5:$A$156,0),MATCH(AF$6,'Liste plats'!$A$5:$EX$5,0))*$D12),"",INDEX('Liste plats'!$A$5:$EX$156,MATCH('Journal cuisine'!$B12,'Liste plats'!$A$5:$A$156,0),MATCH(AF$6,'Liste plats'!$A$5:$EX$5,0))*$D12)</f>
        <v/>
      </c>
      <c r="AG12" s="36" t="str">
        <f>IF(ISERROR(INDEX('Liste plats'!$A$5:$EX$156,MATCH('Journal cuisine'!$B12,'Liste plats'!$A$5:$A$156,0),MATCH(AG$6,'Liste plats'!$A$5:$EX$5,0))*$D12),"",INDEX('Liste plats'!$A$5:$EX$156,MATCH('Journal cuisine'!$B12,'Liste plats'!$A$5:$A$156,0),MATCH(AG$6,'Liste plats'!$A$5:$EX$5,0))*$D12)</f>
        <v/>
      </c>
      <c r="AH12" s="36" t="str">
        <f>IF(ISERROR(INDEX('Liste plats'!$A$5:$EX$156,MATCH('Journal cuisine'!$B12,'Liste plats'!$A$5:$A$156,0),MATCH(AH$6,'Liste plats'!$A$5:$EX$5,0))*$D12),"",INDEX('Liste plats'!$A$5:$EX$156,MATCH('Journal cuisine'!$B12,'Liste plats'!$A$5:$A$156,0),MATCH(AH$6,'Liste plats'!$A$5:$EX$5,0))*$D12)</f>
        <v/>
      </c>
      <c r="AI12" s="36" t="str">
        <f>IF(ISERROR(INDEX('Liste plats'!$A$5:$EX$156,MATCH('Journal cuisine'!$B12,'Liste plats'!$A$5:$A$156,0),MATCH(AI$6,'Liste plats'!$A$5:$EX$5,0))*$D12),"",INDEX('Liste plats'!$A$5:$EX$156,MATCH('Journal cuisine'!$B12,'Liste plats'!$A$5:$A$156,0),MATCH(AI$6,'Liste plats'!$A$5:$EX$5,0))*$D12)</f>
        <v/>
      </c>
      <c r="AJ12" s="36" t="str">
        <f>IF(ISERROR(INDEX('Liste plats'!$A$5:$EX$156,MATCH('Journal cuisine'!$B12,'Liste plats'!$A$5:$A$156,0),MATCH(AJ$6,'Liste plats'!$A$5:$EX$5,0))*$D12),"",INDEX('Liste plats'!$A$5:$EX$156,MATCH('Journal cuisine'!$B12,'Liste plats'!$A$5:$A$156,0),MATCH(AJ$6,'Liste plats'!$A$5:$EX$5,0))*$D12)</f>
        <v/>
      </c>
      <c r="AK12" s="36" t="str">
        <f>IF(ISERROR(INDEX('Liste plats'!$A$5:$EX$156,MATCH('Journal cuisine'!$B12,'Liste plats'!$A$5:$A$156,0),MATCH(AK$6,'Liste plats'!$A$5:$EX$5,0))*$D12),"",INDEX('Liste plats'!$A$5:$EX$156,MATCH('Journal cuisine'!$B12,'Liste plats'!$A$5:$A$156,0),MATCH(AK$6,'Liste plats'!$A$5:$EX$5,0))*$D12)</f>
        <v/>
      </c>
      <c r="AL12" s="36" t="str">
        <f>IF(ISERROR(INDEX('Liste plats'!$A$5:$EX$156,MATCH('Journal cuisine'!$B12,'Liste plats'!$A$5:$A$156,0),MATCH(AL$6,'Liste plats'!$A$5:$EX$5,0))*$D12),"",INDEX('Liste plats'!$A$5:$EX$156,MATCH('Journal cuisine'!$B12,'Liste plats'!$A$5:$A$156,0),MATCH(AL$6,'Liste plats'!$A$5:$EX$5,0))*$D12)</f>
        <v/>
      </c>
      <c r="AM12" s="36" t="str">
        <f>IF(ISERROR(INDEX('Liste plats'!$A$5:$EX$156,MATCH('Journal cuisine'!$B12,'Liste plats'!$A$5:$A$156,0),MATCH(AM$6,'Liste plats'!$A$5:$EX$5,0))*$D12),"",INDEX('Liste plats'!$A$5:$EX$156,MATCH('Journal cuisine'!$B12,'Liste plats'!$A$5:$A$156,0),MATCH(AM$6,'Liste plats'!$A$5:$EX$5,0))*$D12)</f>
        <v/>
      </c>
      <c r="AN12" s="36" t="str">
        <f>IF(ISERROR(INDEX('Liste plats'!$A$5:$EX$156,MATCH('Journal cuisine'!$B12,'Liste plats'!$A$5:$A$156,0),MATCH(AN$6,'Liste plats'!$A$5:$EX$5,0))*$D12),"",INDEX('Liste plats'!$A$5:$EX$156,MATCH('Journal cuisine'!$B12,'Liste plats'!$A$5:$A$156,0),MATCH(AN$6,'Liste plats'!$A$5:$EX$5,0))*$D12)</f>
        <v/>
      </c>
      <c r="AO12" s="36" t="str">
        <f>IF(ISERROR(INDEX('Liste plats'!$A$5:$EX$156,MATCH('Journal cuisine'!$B12,'Liste plats'!$A$5:$A$156,0),MATCH(AO$6,'Liste plats'!$A$5:$EX$5,0))*$D12),"",INDEX('Liste plats'!$A$5:$EX$156,MATCH('Journal cuisine'!$B12,'Liste plats'!$A$5:$A$156,0),MATCH(AO$6,'Liste plats'!$A$5:$EX$5,0))*$D12)</f>
        <v/>
      </c>
      <c r="AP12" s="36" t="str">
        <f>IF(ISERROR(INDEX('Liste plats'!$A$5:$EX$156,MATCH('Journal cuisine'!$B12,'Liste plats'!$A$5:$A$156,0),MATCH(AP$6,'Liste plats'!$A$5:$EX$5,0))*$D12),"",INDEX('Liste plats'!$A$5:$EX$156,MATCH('Journal cuisine'!$B12,'Liste plats'!$A$5:$A$156,0),MATCH(AP$6,'Liste plats'!$A$5:$EX$5,0))*$D12)</f>
        <v/>
      </c>
      <c r="AQ12" s="36" t="str">
        <f>IF(ISERROR(INDEX('Liste plats'!$A$5:$EX$156,MATCH('Journal cuisine'!$B12,'Liste plats'!$A$5:$A$156,0),MATCH(AQ$6,'Liste plats'!$A$5:$EX$5,0))*$D12),"",INDEX('Liste plats'!$A$5:$EX$156,MATCH('Journal cuisine'!$B12,'Liste plats'!$A$5:$A$156,0),MATCH(AQ$6,'Liste plats'!$A$5:$EX$5,0))*$D12)</f>
        <v/>
      </c>
      <c r="AR12" s="36" t="str">
        <f>IF(ISERROR(INDEX('Liste plats'!$A$5:$EX$156,MATCH('Journal cuisine'!$B12,'Liste plats'!$A$5:$A$156,0),MATCH(AR$6,'Liste plats'!$A$5:$EX$5,0))*$D12),"",INDEX('Liste plats'!$A$5:$EX$156,MATCH('Journal cuisine'!$B12,'Liste plats'!$A$5:$A$156,0),MATCH(AR$6,'Liste plats'!$A$5:$EX$5,0))*$D12)</f>
        <v/>
      </c>
      <c r="AS12" s="36" t="str">
        <f>IF(ISERROR(INDEX('Liste plats'!$A$5:$EX$156,MATCH('Journal cuisine'!$B12,'Liste plats'!$A$5:$A$156,0),MATCH(AS$6,'Liste plats'!$A$5:$EX$5,0))*$D12),"",INDEX('Liste plats'!$A$5:$EX$156,MATCH('Journal cuisine'!$B12,'Liste plats'!$A$5:$A$156,0),MATCH(AS$6,'Liste plats'!$A$5:$EX$5,0))*$D12)</f>
        <v/>
      </c>
      <c r="AT12" s="36" t="str">
        <f>IF(ISERROR(INDEX('Liste plats'!$A$5:$EX$156,MATCH('Journal cuisine'!$B12,'Liste plats'!$A$5:$A$156,0),MATCH(AT$6,'Liste plats'!$A$5:$EX$5,0))*$D12),"",INDEX('Liste plats'!$A$5:$EX$156,MATCH('Journal cuisine'!$B12,'Liste plats'!$A$5:$A$156,0),MATCH(AT$6,'Liste plats'!$A$5:$EX$5,0))*$D12)</f>
        <v/>
      </c>
      <c r="AU12" s="36" t="str">
        <f>IF(ISERROR(INDEX('Liste plats'!$A$5:$EX$156,MATCH('Journal cuisine'!$B12,'Liste plats'!$A$5:$A$156,0),MATCH(AU$6,'Liste plats'!$A$5:$EX$5,0))*$D12),"",INDEX('Liste plats'!$A$5:$EX$156,MATCH('Journal cuisine'!$B12,'Liste plats'!$A$5:$A$156,0),MATCH(AU$6,'Liste plats'!$A$5:$EX$5,0))*$D12)</f>
        <v/>
      </c>
      <c r="AV12" s="36" t="str">
        <f>IF(ISERROR(INDEX('Liste plats'!$A$5:$EX$156,MATCH('Journal cuisine'!$B12,'Liste plats'!$A$5:$A$156,0),MATCH(AV$6,'Liste plats'!$A$5:$EX$5,0))*$D12),"",INDEX('Liste plats'!$A$5:$EX$156,MATCH('Journal cuisine'!$B12,'Liste plats'!$A$5:$A$156,0),MATCH(AV$6,'Liste plats'!$A$5:$EX$5,0))*$D12)</f>
        <v/>
      </c>
      <c r="AW12" s="36" t="str">
        <f>IF(ISERROR(INDEX('Liste plats'!$A$5:$EX$156,MATCH('Journal cuisine'!$B12,'Liste plats'!$A$5:$A$156,0),MATCH(AW$6,'Liste plats'!$A$5:$EX$5,0))*$D12),"",INDEX('Liste plats'!$A$5:$EX$156,MATCH('Journal cuisine'!$B12,'Liste plats'!$A$5:$A$156,0),MATCH(AW$6,'Liste plats'!$A$5:$EX$5,0))*$D12)</f>
        <v/>
      </c>
      <c r="AX12" s="36" t="str">
        <f>IF(ISERROR(INDEX('Liste plats'!$A$5:$EX$156,MATCH('Journal cuisine'!$B12,'Liste plats'!$A$5:$A$156,0),MATCH(AX$6,'Liste plats'!$A$5:$EX$5,0))*$D12),"",INDEX('Liste plats'!$A$5:$EX$156,MATCH('Journal cuisine'!$B12,'Liste plats'!$A$5:$A$156,0),MATCH(AX$6,'Liste plats'!$A$5:$EX$5,0))*$D12)</f>
        <v/>
      </c>
      <c r="AY12" s="36" t="str">
        <f>IF(ISERROR(INDEX('Liste plats'!$A$5:$EX$156,MATCH('Journal cuisine'!$B12,'Liste plats'!$A$5:$A$156,0),MATCH(AY$6,'Liste plats'!$A$5:$EX$5,0))*$D12),"",INDEX('Liste plats'!$A$5:$EX$156,MATCH('Journal cuisine'!$B12,'Liste plats'!$A$5:$A$156,0),MATCH(AY$6,'Liste plats'!$A$5:$EX$5,0))*$D12)</f>
        <v/>
      </c>
      <c r="AZ12" s="36" t="str">
        <f>IF(ISERROR(INDEX('Liste plats'!$A$5:$EX$156,MATCH('Journal cuisine'!$B12,'Liste plats'!$A$5:$A$156,0),MATCH(AZ$6,'Liste plats'!$A$5:$EX$5,0))*$D12),"",INDEX('Liste plats'!$A$5:$EX$156,MATCH('Journal cuisine'!$B12,'Liste plats'!$A$5:$A$156,0),MATCH(AZ$6,'Liste plats'!$A$5:$EX$5,0))*$D12)</f>
        <v/>
      </c>
      <c r="BA12" s="36" t="str">
        <f>IF(ISERROR(INDEX('Liste plats'!$A$5:$EX$156,MATCH('Journal cuisine'!$B12,'Liste plats'!$A$5:$A$156,0),MATCH(BA$6,'Liste plats'!$A$5:$EX$5,0))*$D12),"",INDEX('Liste plats'!$A$5:$EX$156,MATCH('Journal cuisine'!$B12,'Liste plats'!$A$5:$A$156,0),MATCH(BA$6,'Liste plats'!$A$5:$EX$5,0))*$D12)</f>
        <v/>
      </c>
      <c r="BB12" s="36" t="str">
        <f>IF(ISERROR(INDEX('Liste plats'!$A$5:$EX$156,MATCH('Journal cuisine'!$B12,'Liste plats'!$A$5:$A$156,0),MATCH(BB$6,'Liste plats'!$A$5:$EX$5,0))*$D12),"",INDEX('Liste plats'!$A$5:$EX$156,MATCH('Journal cuisine'!$B12,'Liste plats'!$A$5:$A$156,0),MATCH(BB$6,'Liste plats'!$A$5:$EX$5,0))*$D12)</f>
        <v/>
      </c>
      <c r="BC12" s="36" t="str">
        <f>IF(ISERROR(INDEX('Liste plats'!$A$5:$EX$156,MATCH('Journal cuisine'!$B12,'Liste plats'!$A$5:$A$156,0),MATCH(BC$6,'Liste plats'!$A$5:$EX$5,0))*$D12),"",INDEX('Liste plats'!$A$5:$EX$156,MATCH('Journal cuisine'!$B12,'Liste plats'!$A$5:$A$156,0),MATCH(BC$6,'Liste plats'!$A$5:$EX$5,0))*$D12)</f>
        <v/>
      </c>
      <c r="BD12" s="36" t="str">
        <f>IF(ISERROR(INDEX('Liste plats'!$A$5:$EX$156,MATCH('Journal cuisine'!$B12,'Liste plats'!$A$5:$A$156,0),MATCH(BD$6,'Liste plats'!$A$5:$EX$5,0))*$D12),"",INDEX('Liste plats'!$A$5:$EX$156,MATCH('Journal cuisine'!$B12,'Liste plats'!$A$5:$A$156,0),MATCH(BD$6,'Liste plats'!$A$5:$EX$5,0))*$D12)</f>
        <v/>
      </c>
      <c r="BE12" s="36" t="str">
        <f>IF(ISERROR(INDEX('Liste plats'!$A$5:$EX$156,MATCH('Journal cuisine'!$B12,'Liste plats'!$A$5:$A$156,0),MATCH(BE$6,'Liste plats'!$A$5:$EX$5,0))*$D12),"",INDEX('Liste plats'!$A$5:$EX$156,MATCH('Journal cuisine'!$B12,'Liste plats'!$A$5:$A$156,0),MATCH(BE$6,'Liste plats'!$A$5:$EX$5,0))*$D12)</f>
        <v/>
      </c>
      <c r="BF12" s="36" t="str">
        <f>IF(ISERROR(INDEX('Liste plats'!$A$5:$EX$156,MATCH('Journal cuisine'!$B12,'Liste plats'!$A$5:$A$156,0),MATCH(BF$6,'Liste plats'!$A$5:$EX$5,0))*$D12),"",INDEX('Liste plats'!$A$5:$EX$156,MATCH('Journal cuisine'!$B12,'Liste plats'!$A$5:$A$156,0),MATCH(BF$6,'Liste plats'!$A$5:$EX$5,0))*$D12)</f>
        <v/>
      </c>
      <c r="BG12" s="36" t="str">
        <f>IF(ISERROR(INDEX('Liste plats'!$A$5:$EX$156,MATCH('Journal cuisine'!$B12,'Liste plats'!$A$5:$A$156,0),MATCH(BG$6,'Liste plats'!$A$5:$EX$5,0))*$D12),"",INDEX('Liste plats'!$A$5:$EX$156,MATCH('Journal cuisine'!$B12,'Liste plats'!$A$5:$A$156,0),MATCH(BG$6,'Liste plats'!$A$5:$EX$5,0))*$D12)</f>
        <v/>
      </c>
      <c r="BH12" s="36" t="str">
        <f>IF(ISERROR(INDEX('Liste plats'!$A$5:$EX$156,MATCH('Journal cuisine'!$B12,'Liste plats'!$A$5:$A$156,0),MATCH(BH$6,'Liste plats'!$A$5:$EX$5,0))*$D12),"",INDEX('Liste plats'!$A$5:$EX$156,MATCH('Journal cuisine'!$B12,'Liste plats'!$A$5:$A$156,0),MATCH(BH$6,'Liste plats'!$A$5:$EX$5,0))*$D12)</f>
        <v/>
      </c>
      <c r="BI12" s="36" t="str">
        <f>IF(ISERROR(INDEX('Liste plats'!$A$5:$EX$156,MATCH('Journal cuisine'!$B12,'Liste plats'!$A$5:$A$156,0),MATCH(BI$6,'Liste plats'!$A$5:$EX$5,0))*$D12),"",INDEX('Liste plats'!$A$5:$EX$156,MATCH('Journal cuisine'!$B12,'Liste plats'!$A$5:$A$156,0),MATCH(BI$6,'Liste plats'!$A$5:$EX$5,0))*$D12)</f>
        <v/>
      </c>
      <c r="BJ12" s="36" t="str">
        <f>IF(ISERROR(INDEX('Liste plats'!$A$5:$EX$156,MATCH('Journal cuisine'!$B12,'Liste plats'!$A$5:$A$156,0),MATCH(BJ$6,'Liste plats'!$A$5:$EX$5,0))*$D12),"",INDEX('Liste plats'!$A$5:$EX$156,MATCH('Journal cuisine'!$B12,'Liste plats'!$A$5:$A$156,0),MATCH(BJ$6,'Liste plats'!$A$5:$EX$5,0))*$D12)</f>
        <v/>
      </c>
      <c r="BK12" s="36" t="str">
        <f>IF(ISERROR(INDEX('Liste plats'!$A$5:$EX$156,MATCH('Journal cuisine'!$B12,'Liste plats'!$A$5:$A$156,0),MATCH(BK$6,'Liste plats'!$A$5:$EX$5,0))*$D12),"",INDEX('Liste plats'!$A$5:$EX$156,MATCH('Journal cuisine'!$B12,'Liste plats'!$A$5:$A$156,0),MATCH(BK$6,'Liste plats'!$A$5:$EX$5,0))*$D12)</f>
        <v/>
      </c>
      <c r="BL12" s="36" t="str">
        <f>IF(ISERROR(INDEX('Liste plats'!$A$5:$EX$156,MATCH('Journal cuisine'!$B12,'Liste plats'!$A$5:$A$156,0),MATCH(BL$6,'Liste plats'!$A$5:$EX$5,0))*$D12),"",INDEX('Liste plats'!$A$5:$EX$156,MATCH('Journal cuisine'!$B12,'Liste plats'!$A$5:$A$156,0),MATCH(BL$6,'Liste plats'!$A$5:$EX$5,0))*$D12)</f>
        <v/>
      </c>
      <c r="BM12" s="36" t="str">
        <f>IF(ISERROR(INDEX('Liste plats'!$A$5:$EX$156,MATCH('Journal cuisine'!$B12,'Liste plats'!$A$5:$A$156,0),MATCH(BM$6,'Liste plats'!$A$5:$EX$5,0))*$D12),"",INDEX('Liste plats'!$A$5:$EX$156,MATCH('Journal cuisine'!$B12,'Liste plats'!$A$5:$A$156,0),MATCH(BM$6,'Liste plats'!$A$5:$EX$5,0))*$D12)</f>
        <v/>
      </c>
      <c r="BN12" s="36" t="str">
        <f>IF(ISERROR(INDEX('Liste plats'!$A$5:$EX$156,MATCH('Journal cuisine'!$B12,'Liste plats'!$A$5:$A$156,0),MATCH(BN$6,'Liste plats'!$A$5:$EX$5,0))*$D12),"",INDEX('Liste plats'!$A$5:$EX$156,MATCH('Journal cuisine'!$B12,'Liste plats'!$A$5:$A$156,0),MATCH(BN$6,'Liste plats'!$A$5:$EX$5,0))*$D12)</f>
        <v/>
      </c>
      <c r="BO12" s="36" t="str">
        <f>IF(ISERROR(INDEX('Liste plats'!$A$5:$EX$156,MATCH('Journal cuisine'!$B12,'Liste plats'!$A$5:$A$156,0),MATCH(BO$6,'Liste plats'!$A$5:$EX$5,0))*$D12),"",INDEX('Liste plats'!$A$5:$EX$156,MATCH('Journal cuisine'!$B12,'Liste plats'!$A$5:$A$156,0),MATCH(BO$6,'Liste plats'!$A$5:$EX$5,0))*$D12)</f>
        <v/>
      </c>
      <c r="BP12" s="36" t="str">
        <f>IF(ISERROR(INDEX('Liste plats'!$A$5:$EX$156,MATCH('Journal cuisine'!$B12,'Liste plats'!$A$5:$A$156,0),MATCH(BP$6,'Liste plats'!$A$5:$EX$5,0))*$D12),"",INDEX('Liste plats'!$A$5:$EX$156,MATCH('Journal cuisine'!$B12,'Liste plats'!$A$5:$A$156,0),MATCH(BP$6,'Liste plats'!$A$5:$EX$5,0))*$D12)</f>
        <v/>
      </c>
      <c r="BQ12" s="36" t="str">
        <f>IF(ISERROR(INDEX('Liste plats'!$A$5:$EX$156,MATCH('Journal cuisine'!$B12,'Liste plats'!$A$5:$A$156,0),MATCH(BQ$6,'Liste plats'!$A$5:$EX$5,0))*$D12),"",INDEX('Liste plats'!$A$5:$EX$156,MATCH('Journal cuisine'!$B12,'Liste plats'!$A$5:$A$156,0),MATCH(BQ$6,'Liste plats'!$A$5:$EX$5,0))*$D12)</f>
        <v/>
      </c>
      <c r="BR12" s="36" t="str">
        <f>IF(ISERROR(INDEX('Liste plats'!$A$5:$EX$156,MATCH('Journal cuisine'!$B12,'Liste plats'!$A$5:$A$156,0),MATCH(BR$6,'Liste plats'!$A$5:$EX$5,0))*$D12),"",INDEX('Liste plats'!$A$5:$EX$156,MATCH('Journal cuisine'!$B12,'Liste plats'!$A$5:$A$156,0),MATCH(BR$6,'Liste plats'!$A$5:$EX$5,0))*$D12)</f>
        <v/>
      </c>
      <c r="BS12" s="36" t="str">
        <f>IF(ISERROR(INDEX('Liste plats'!$A$5:$EX$156,MATCH('Journal cuisine'!$B12,'Liste plats'!$A$5:$A$156,0),MATCH(BS$6,'Liste plats'!$A$5:$EX$5,0))*$D12),"",INDEX('Liste plats'!$A$5:$EX$156,MATCH('Journal cuisine'!$B12,'Liste plats'!$A$5:$A$156,0),MATCH(BS$6,'Liste plats'!$A$5:$EX$5,0))*$D12)</f>
        <v/>
      </c>
      <c r="BT12" s="36" t="str">
        <f>IF(ISERROR(INDEX('Liste plats'!$A$5:$EX$156,MATCH('Journal cuisine'!$B12,'Liste plats'!$A$5:$A$156,0),MATCH(BT$6,'Liste plats'!$A$5:$EX$5,0))*$D12),"",INDEX('Liste plats'!$A$5:$EX$156,MATCH('Journal cuisine'!$B12,'Liste plats'!$A$5:$A$156,0),MATCH(BT$6,'Liste plats'!$A$5:$EX$5,0))*$D12)</f>
        <v/>
      </c>
      <c r="BU12" s="36" t="str">
        <f>IF(ISERROR(INDEX('Liste plats'!$A$5:$EX$156,MATCH('Journal cuisine'!$B12,'Liste plats'!$A$5:$A$156,0),MATCH(BU$6,'Liste plats'!$A$5:$EX$5,0))*$D12),"",INDEX('Liste plats'!$A$5:$EX$156,MATCH('Journal cuisine'!$B12,'Liste plats'!$A$5:$A$156,0),MATCH(BU$6,'Liste plats'!$A$5:$EX$5,0))*$D12)</f>
        <v/>
      </c>
      <c r="BV12" s="36" t="str">
        <f>IF(ISERROR(INDEX('Liste plats'!$A$5:$EX$156,MATCH('Journal cuisine'!$B12,'Liste plats'!$A$5:$A$156,0),MATCH(BV$6,'Liste plats'!$A$5:$EX$5,0))*$D12),"",INDEX('Liste plats'!$A$5:$EX$156,MATCH('Journal cuisine'!$B12,'Liste plats'!$A$5:$A$156,0),MATCH(BV$6,'Liste plats'!$A$5:$EX$5,0))*$D12)</f>
        <v/>
      </c>
      <c r="BW12" s="36" t="str">
        <f>IF(ISERROR(INDEX('Liste plats'!$A$5:$EX$156,MATCH('Journal cuisine'!$B12,'Liste plats'!$A$5:$A$156,0),MATCH(BW$6,'Liste plats'!$A$5:$EX$5,0))*$D12),"",INDEX('Liste plats'!$A$5:$EX$156,MATCH('Journal cuisine'!$B12,'Liste plats'!$A$5:$A$156,0),MATCH(BW$6,'Liste plats'!$A$5:$EX$5,0))*$D12)</f>
        <v/>
      </c>
      <c r="BX12" s="36" t="str">
        <f>IF(ISERROR(INDEX('Liste plats'!$A$5:$EX$156,MATCH('Journal cuisine'!$B12,'Liste plats'!$A$5:$A$156,0),MATCH(BX$6,'Liste plats'!$A$5:$EX$5,0))*$D12),"",INDEX('Liste plats'!$A$5:$EX$156,MATCH('Journal cuisine'!$B12,'Liste plats'!$A$5:$A$156,0),MATCH(BX$6,'Liste plats'!$A$5:$EX$5,0))*$D12)</f>
        <v/>
      </c>
      <c r="BY12" s="36" t="str">
        <f>IF(ISERROR(INDEX('Liste plats'!$A$5:$EX$156,MATCH('Journal cuisine'!$B12,'Liste plats'!$A$5:$A$156,0),MATCH(BY$6,'Liste plats'!$A$5:$EX$5,0))*$D12),"",INDEX('Liste plats'!$A$5:$EX$156,MATCH('Journal cuisine'!$B12,'Liste plats'!$A$5:$A$156,0),MATCH(BY$6,'Liste plats'!$A$5:$EX$5,0))*$D12)</f>
        <v/>
      </c>
      <c r="BZ12" s="36" t="str">
        <f>IF(ISERROR(INDEX('Liste plats'!$A$5:$EX$156,MATCH('Journal cuisine'!$B12,'Liste plats'!$A$5:$A$156,0),MATCH(BZ$6,'Liste plats'!$A$5:$EX$5,0))*$D12),"",INDEX('Liste plats'!$A$5:$EX$156,MATCH('Journal cuisine'!$B12,'Liste plats'!$A$5:$A$156,0),MATCH(BZ$6,'Liste plats'!$A$5:$EX$5,0))*$D12)</f>
        <v/>
      </c>
      <c r="CA12" s="36" t="str">
        <f>IF(ISERROR(INDEX('Liste plats'!$A$5:$EX$156,MATCH('Journal cuisine'!$B12,'Liste plats'!$A$5:$A$156,0),MATCH(CA$6,'Liste plats'!$A$5:$EX$5,0))*$D12),"",INDEX('Liste plats'!$A$5:$EX$156,MATCH('Journal cuisine'!$B12,'Liste plats'!$A$5:$A$156,0),MATCH(CA$6,'Liste plats'!$A$5:$EX$5,0))*$D12)</f>
        <v/>
      </c>
      <c r="CB12" s="36" t="str">
        <f>IF(ISERROR(INDEX('Liste plats'!$A$5:$EX$156,MATCH('Journal cuisine'!$B12,'Liste plats'!$A$5:$A$156,0),MATCH(CB$6,'Liste plats'!$A$5:$EX$5,0))*$D12),"",INDEX('Liste plats'!$A$5:$EX$156,MATCH('Journal cuisine'!$B12,'Liste plats'!$A$5:$A$156,0),MATCH(CB$6,'Liste plats'!$A$5:$EX$5,0))*$D12)</f>
        <v/>
      </c>
      <c r="CC12" s="36" t="str">
        <f>IF(ISERROR(INDEX('Liste plats'!$A$5:$EX$156,MATCH('Journal cuisine'!$B12,'Liste plats'!$A$5:$A$156,0),MATCH(CC$6,'Liste plats'!$A$5:$EX$5,0))*$D12),"",INDEX('Liste plats'!$A$5:$EX$156,MATCH('Journal cuisine'!$B12,'Liste plats'!$A$5:$A$156,0),MATCH(CC$6,'Liste plats'!$A$5:$EX$5,0))*$D12)</f>
        <v/>
      </c>
      <c r="CD12" s="36" t="str">
        <f>IF(ISERROR(INDEX('Liste plats'!$A$5:$EX$156,MATCH('Journal cuisine'!$B12,'Liste plats'!$A$5:$A$156,0),MATCH(CD$6,'Liste plats'!$A$5:$EX$5,0))*$D12),"",INDEX('Liste plats'!$A$5:$EX$156,MATCH('Journal cuisine'!$B12,'Liste plats'!$A$5:$A$156,0),MATCH(CD$6,'Liste plats'!$A$5:$EX$5,0))*$D12)</f>
        <v/>
      </c>
      <c r="CE12" s="36" t="str">
        <f>IF(ISERROR(INDEX('Liste plats'!$A$5:$EX$156,MATCH('Journal cuisine'!$B12,'Liste plats'!$A$5:$A$156,0),MATCH(CE$6,'Liste plats'!$A$5:$EX$5,0))*$D12),"",INDEX('Liste plats'!$A$5:$EX$156,MATCH('Journal cuisine'!$B12,'Liste plats'!$A$5:$A$156,0),MATCH(CE$6,'Liste plats'!$A$5:$EX$5,0))*$D12)</f>
        <v/>
      </c>
      <c r="CF12" s="36" t="str">
        <f>IF(ISERROR(INDEX('Liste plats'!$A$5:$EX$156,MATCH('Journal cuisine'!$B12,'Liste plats'!$A$5:$A$156,0),MATCH(CF$6,'Liste plats'!$A$5:$EX$5,0))*$D12),"",INDEX('Liste plats'!$A$5:$EX$156,MATCH('Journal cuisine'!$B12,'Liste plats'!$A$5:$A$156,0),MATCH(CF$6,'Liste plats'!$A$5:$EX$5,0))*$D12)</f>
        <v/>
      </c>
      <c r="CG12" s="36" t="str">
        <f>IF(ISERROR(INDEX('Liste plats'!$A$5:$EX$156,MATCH('Journal cuisine'!$B12,'Liste plats'!$A$5:$A$156,0),MATCH(CG$6,'Liste plats'!$A$5:$EX$5,0))*$D12),"",INDEX('Liste plats'!$A$5:$EX$156,MATCH('Journal cuisine'!$B12,'Liste plats'!$A$5:$A$156,0),MATCH(CG$6,'Liste plats'!$A$5:$EX$5,0))*$D12)</f>
        <v/>
      </c>
      <c r="CH12" s="36" t="str">
        <f>IF(ISERROR(INDEX('Liste plats'!$A$5:$EX$156,MATCH('Journal cuisine'!$B12,'Liste plats'!$A$5:$A$156,0),MATCH(CH$6,'Liste plats'!$A$5:$EX$5,0))*$D12),"",INDEX('Liste plats'!$A$5:$EX$156,MATCH('Journal cuisine'!$B12,'Liste plats'!$A$5:$A$156,0),MATCH(CH$6,'Liste plats'!$A$5:$EX$5,0))*$D12)</f>
        <v/>
      </c>
      <c r="CI12" s="36" t="str">
        <f>IF(ISERROR(INDEX('Liste plats'!$A$5:$EX$156,MATCH('Journal cuisine'!$B12,'Liste plats'!$A$5:$A$156,0),MATCH(CI$6,'Liste plats'!$A$5:$EX$5,0))*$D12),"",INDEX('Liste plats'!$A$5:$EX$156,MATCH('Journal cuisine'!$B12,'Liste plats'!$A$5:$A$156,0),MATCH(CI$6,'Liste plats'!$A$5:$EX$5,0))*$D12)</f>
        <v/>
      </c>
      <c r="CJ12" s="36" t="str">
        <f>IF(ISERROR(INDEX('Liste plats'!$A$5:$EX$156,MATCH('Journal cuisine'!$B12,'Liste plats'!$A$5:$A$156,0),MATCH(CJ$6,'Liste plats'!$A$5:$EX$5,0))*$D12),"",INDEX('Liste plats'!$A$5:$EX$156,MATCH('Journal cuisine'!$B12,'Liste plats'!$A$5:$A$156,0),MATCH(CJ$6,'Liste plats'!$A$5:$EX$5,0))*$D12)</f>
        <v/>
      </c>
      <c r="CK12" s="36" t="str">
        <f>IF(ISERROR(INDEX('Liste plats'!$A$5:$EX$156,MATCH('Journal cuisine'!$B12,'Liste plats'!$A$5:$A$156,0),MATCH(CK$6,'Liste plats'!$A$5:$EX$5,0))*$D12),"",INDEX('Liste plats'!$A$5:$EX$156,MATCH('Journal cuisine'!$B12,'Liste plats'!$A$5:$A$156,0),MATCH(CK$6,'Liste plats'!$A$5:$EX$5,0))*$D12)</f>
        <v/>
      </c>
      <c r="CL12" s="36" t="str">
        <f>IF(ISERROR(INDEX('Liste plats'!$A$5:$EX$156,MATCH('Journal cuisine'!$B12,'Liste plats'!$A$5:$A$156,0),MATCH(CL$6,'Liste plats'!$A$5:$EX$5,0))*$D12),"",INDEX('Liste plats'!$A$5:$EX$156,MATCH('Journal cuisine'!$B12,'Liste plats'!$A$5:$A$156,0),MATCH(CL$6,'Liste plats'!$A$5:$EX$5,0))*$D12)</f>
        <v/>
      </c>
      <c r="CM12" s="36" t="str">
        <f>IF(ISERROR(INDEX('Liste plats'!$A$5:$EX$156,MATCH('Journal cuisine'!$B12,'Liste plats'!$A$5:$A$156,0),MATCH(CM$6,'Liste plats'!$A$5:$EX$5,0))*$D12),"",INDEX('Liste plats'!$A$5:$EX$156,MATCH('Journal cuisine'!$B12,'Liste plats'!$A$5:$A$156,0),MATCH(CM$6,'Liste plats'!$A$5:$EX$5,0))*$D12)</f>
        <v/>
      </c>
      <c r="CN12" s="36" t="str">
        <f>IF(ISERROR(INDEX('Liste plats'!$A$5:$EX$156,MATCH('Journal cuisine'!$B12,'Liste plats'!$A$5:$A$156,0),MATCH(CN$6,'Liste plats'!$A$5:$EX$5,0))*$D12),"",INDEX('Liste plats'!$A$5:$EX$156,MATCH('Journal cuisine'!$B12,'Liste plats'!$A$5:$A$156,0),MATCH(CN$6,'Liste plats'!$A$5:$EX$5,0))*$D12)</f>
        <v/>
      </c>
      <c r="CO12" s="36" t="str">
        <f>IF(ISERROR(INDEX('Liste plats'!$A$5:$EX$156,MATCH('Journal cuisine'!$B12,'Liste plats'!$A$5:$A$156,0),MATCH(CO$6,'Liste plats'!$A$5:$EX$5,0))*$D12),"",INDEX('Liste plats'!$A$5:$EX$156,MATCH('Journal cuisine'!$B12,'Liste plats'!$A$5:$A$156,0),MATCH(CO$6,'Liste plats'!$A$5:$EX$5,0))*$D12)</f>
        <v/>
      </c>
      <c r="CP12" s="36" t="str">
        <f>IF(ISERROR(INDEX('Liste plats'!$A$5:$EX$156,MATCH('Journal cuisine'!$B12,'Liste plats'!$A$5:$A$156,0),MATCH(CP$6,'Liste plats'!$A$5:$EX$5,0))*$D12),"",INDEX('Liste plats'!$A$5:$EX$156,MATCH('Journal cuisine'!$B12,'Liste plats'!$A$5:$A$156,0),MATCH(CP$6,'Liste plats'!$A$5:$EX$5,0))*$D12)</f>
        <v/>
      </c>
      <c r="CQ12" s="36" t="str">
        <f>IF(ISERROR(INDEX('Liste plats'!$A$5:$EX$156,MATCH('Journal cuisine'!$B12,'Liste plats'!$A$5:$A$156,0),MATCH(CQ$6,'Liste plats'!$A$5:$EX$5,0))*$D12),"",INDEX('Liste plats'!$A$5:$EX$156,MATCH('Journal cuisine'!$B12,'Liste plats'!$A$5:$A$156,0),MATCH(CQ$6,'Liste plats'!$A$5:$EX$5,0))*$D12)</f>
        <v/>
      </c>
      <c r="CR12" s="36" t="str">
        <f>IF(ISERROR(INDEX('Liste plats'!$A$5:$EX$156,MATCH('Journal cuisine'!$B12,'Liste plats'!$A$5:$A$156,0),MATCH(CR$6,'Liste plats'!$A$5:$EX$5,0))*$D12),"",INDEX('Liste plats'!$A$5:$EX$156,MATCH('Journal cuisine'!$B12,'Liste plats'!$A$5:$A$156,0),MATCH(CR$6,'Liste plats'!$A$5:$EX$5,0))*$D12)</f>
        <v/>
      </c>
      <c r="CS12" s="36" t="str">
        <f>IF(ISERROR(INDEX('Liste plats'!$A$5:$EX$156,MATCH('Journal cuisine'!$B12,'Liste plats'!$A$5:$A$156,0),MATCH(CS$6,'Liste plats'!$A$5:$EX$5,0))*$D12),"",INDEX('Liste plats'!$A$5:$EX$156,MATCH('Journal cuisine'!$B12,'Liste plats'!$A$5:$A$156,0),MATCH(CS$6,'Liste plats'!$A$5:$EX$5,0))*$D12)</f>
        <v/>
      </c>
      <c r="CT12" s="36" t="str">
        <f>IF(ISERROR(INDEX('Liste plats'!$A$5:$EX$156,MATCH('Journal cuisine'!$B12,'Liste plats'!$A$5:$A$156,0),MATCH(CT$6,'Liste plats'!$A$5:$EX$5,0))*$D12),"",INDEX('Liste plats'!$A$5:$EX$156,MATCH('Journal cuisine'!$B12,'Liste plats'!$A$5:$A$156,0),MATCH(CT$6,'Liste plats'!$A$5:$EX$5,0))*$D12)</f>
        <v/>
      </c>
      <c r="CU12" s="36" t="str">
        <f>IF(ISERROR(INDEX('Liste plats'!$A$5:$EX$156,MATCH('Journal cuisine'!$B12,'Liste plats'!$A$5:$A$156,0),MATCH(CU$6,'Liste plats'!$A$5:$EX$5,0))*$D12),"",INDEX('Liste plats'!$A$5:$EX$156,MATCH('Journal cuisine'!$B12,'Liste plats'!$A$5:$A$156,0),MATCH(CU$6,'Liste plats'!$A$5:$EX$5,0))*$D12)</f>
        <v/>
      </c>
      <c r="CV12" s="36" t="str">
        <f>IF(ISERROR(INDEX('Liste plats'!$A$5:$EX$156,MATCH('Journal cuisine'!$B12,'Liste plats'!$A$5:$A$156,0),MATCH(CV$6,'Liste plats'!$A$5:$EX$5,0))*$D12),"",INDEX('Liste plats'!$A$5:$EX$156,MATCH('Journal cuisine'!$B12,'Liste plats'!$A$5:$A$156,0),MATCH(CV$6,'Liste plats'!$A$5:$EX$5,0))*$D12)</f>
        <v/>
      </c>
      <c r="CW12" s="36" t="str">
        <f>IF(ISERROR(INDEX('Liste plats'!$A$5:$EX$156,MATCH('Journal cuisine'!$B12,'Liste plats'!$A$5:$A$156,0),MATCH(CW$6,'Liste plats'!$A$5:$EX$5,0))*$D12),"",INDEX('Liste plats'!$A$5:$EX$156,MATCH('Journal cuisine'!$B12,'Liste plats'!$A$5:$A$156,0),MATCH(CW$6,'Liste plats'!$A$5:$EX$5,0))*$D12)</f>
        <v/>
      </c>
      <c r="CX12" s="36" t="str">
        <f>IF(ISERROR(INDEX('Liste plats'!$A$5:$EX$156,MATCH('Journal cuisine'!$B12,'Liste plats'!$A$5:$A$156,0),MATCH(CX$6,'Liste plats'!$A$5:$EX$5,0))*$D12),"",INDEX('Liste plats'!$A$5:$EX$156,MATCH('Journal cuisine'!$B12,'Liste plats'!$A$5:$A$156,0),MATCH(CX$6,'Liste plats'!$A$5:$EX$5,0))*$D12)</f>
        <v/>
      </c>
      <c r="CY12" s="36" t="str">
        <f>IF(ISERROR(INDEX('Liste plats'!$A$5:$EX$156,MATCH('Journal cuisine'!$B12,'Liste plats'!$A$5:$A$156,0),MATCH(CY$6,'Liste plats'!$A$5:$EX$5,0))*$D12),"",INDEX('Liste plats'!$A$5:$EX$156,MATCH('Journal cuisine'!$B12,'Liste plats'!$A$5:$A$156,0),MATCH(CY$6,'Liste plats'!$A$5:$EX$5,0))*$D12)</f>
        <v/>
      </c>
      <c r="CZ12" s="36" t="str">
        <f>IF(ISERROR(INDEX('Liste plats'!$A$5:$EX$156,MATCH('Journal cuisine'!$B12,'Liste plats'!$A$5:$A$156,0),MATCH(CZ$6,'Liste plats'!$A$5:$EX$5,0))*$D12),"",INDEX('Liste plats'!$A$5:$EX$156,MATCH('Journal cuisine'!$B12,'Liste plats'!$A$5:$A$156,0),MATCH(CZ$6,'Liste plats'!$A$5:$EX$5,0))*$D12)</f>
        <v/>
      </c>
      <c r="DA12" s="36" t="str">
        <f>IF(ISERROR(INDEX('Liste plats'!$A$5:$EX$156,MATCH('Journal cuisine'!$B12,'Liste plats'!$A$5:$A$156,0),MATCH(DA$6,'Liste plats'!$A$5:$EX$5,0))*$D12),"",INDEX('Liste plats'!$A$5:$EX$156,MATCH('Journal cuisine'!$B12,'Liste plats'!$A$5:$A$156,0),MATCH(DA$6,'Liste plats'!$A$5:$EX$5,0))*$D12)</f>
        <v/>
      </c>
      <c r="DB12" s="36" t="str">
        <f>IF(ISERROR(INDEX('Liste plats'!$A$5:$EX$156,MATCH('Journal cuisine'!$B12,'Liste plats'!$A$5:$A$156,0),MATCH(DB$6,'Liste plats'!$A$5:$EX$5,0))*$D12),"",INDEX('Liste plats'!$A$5:$EX$156,MATCH('Journal cuisine'!$B12,'Liste plats'!$A$5:$A$156,0),MATCH(DB$6,'Liste plats'!$A$5:$EX$5,0))*$D12)</f>
        <v/>
      </c>
      <c r="DC12" s="36" t="str">
        <f>IF(ISERROR(INDEX('Liste plats'!$A$5:$EX$156,MATCH('Journal cuisine'!$B12,'Liste plats'!$A$5:$A$156,0),MATCH(DC$6,'Liste plats'!$A$5:$EX$5,0))*$D12),"",INDEX('Liste plats'!$A$5:$EX$156,MATCH('Journal cuisine'!$B12,'Liste plats'!$A$5:$A$156,0),MATCH(DC$6,'Liste plats'!$A$5:$EX$5,0))*$D12)</f>
        <v/>
      </c>
      <c r="DD12" s="36" t="str">
        <f>IF(ISERROR(INDEX('Liste plats'!$A$5:$EX$156,MATCH('Journal cuisine'!$B12,'Liste plats'!$A$5:$A$156,0),MATCH(DD$6,'Liste plats'!$A$5:$EX$5,0))*$D12),"",INDEX('Liste plats'!$A$5:$EX$156,MATCH('Journal cuisine'!$B12,'Liste plats'!$A$5:$A$156,0),MATCH(DD$6,'Liste plats'!$A$5:$EX$5,0))*$D12)</f>
        <v/>
      </c>
      <c r="DE12" s="36" t="str">
        <f>IF(ISERROR(INDEX('Liste plats'!$A$5:$EX$156,MATCH('Journal cuisine'!$B12,'Liste plats'!$A$5:$A$156,0),MATCH(DE$6,'Liste plats'!$A$5:$EX$5,0))*$D12),"",INDEX('Liste plats'!$A$5:$EX$156,MATCH('Journal cuisine'!$B12,'Liste plats'!$A$5:$A$156,0),MATCH(DE$6,'Liste plats'!$A$5:$EX$5,0))*$D12)</f>
        <v/>
      </c>
      <c r="DF12" s="36" t="str">
        <f>IF(ISERROR(INDEX('Liste plats'!$A$5:$EX$156,MATCH('Journal cuisine'!$B12,'Liste plats'!$A$5:$A$156,0),MATCH(DF$6,'Liste plats'!$A$5:$EX$5,0))*$D12),"",INDEX('Liste plats'!$A$5:$EX$156,MATCH('Journal cuisine'!$B12,'Liste plats'!$A$5:$A$156,0),MATCH(DF$6,'Liste plats'!$A$5:$EX$5,0))*$D12)</f>
        <v/>
      </c>
      <c r="DG12" s="36" t="str">
        <f>IF(ISERROR(INDEX('Liste plats'!$A$5:$EX$156,MATCH('Journal cuisine'!$B12,'Liste plats'!$A$5:$A$156,0),MATCH(DG$6,'Liste plats'!$A$5:$EX$5,0))*$D12),"",INDEX('Liste plats'!$A$5:$EX$156,MATCH('Journal cuisine'!$B12,'Liste plats'!$A$5:$A$156,0),MATCH(DG$6,'Liste plats'!$A$5:$EX$5,0))*$D12)</f>
        <v/>
      </c>
      <c r="DH12" s="36" t="str">
        <f>IF(ISERROR(INDEX('Liste plats'!$A$5:$EX$156,MATCH('Journal cuisine'!$B12,'Liste plats'!$A$5:$A$156,0),MATCH(DH$6,'Liste plats'!$A$5:$EX$5,0))*$D12),"",INDEX('Liste plats'!$A$5:$EX$156,MATCH('Journal cuisine'!$B12,'Liste plats'!$A$5:$A$156,0),MATCH(DH$6,'Liste plats'!$A$5:$EX$5,0))*$D12)</f>
        <v/>
      </c>
      <c r="DI12" s="36" t="str">
        <f>IF(ISERROR(INDEX('Liste plats'!$A$5:$EX$156,MATCH('Journal cuisine'!$B12,'Liste plats'!$A$5:$A$156,0),MATCH(DI$6,'Liste plats'!$A$5:$EX$5,0))*$D12),"",INDEX('Liste plats'!$A$5:$EX$156,MATCH('Journal cuisine'!$B12,'Liste plats'!$A$5:$A$156,0),MATCH(DI$6,'Liste plats'!$A$5:$EX$5,0))*$D12)</f>
        <v/>
      </c>
      <c r="DJ12" s="36" t="str">
        <f>IF(ISERROR(INDEX('Liste plats'!$A$5:$EX$156,MATCH('Journal cuisine'!$B12,'Liste plats'!$A$5:$A$156,0),MATCH(DJ$6,'Liste plats'!$A$5:$EX$5,0))*$D12),"",INDEX('Liste plats'!$A$5:$EX$156,MATCH('Journal cuisine'!$B12,'Liste plats'!$A$5:$A$156,0),MATCH(DJ$6,'Liste plats'!$A$5:$EX$5,0))*$D12)</f>
        <v/>
      </c>
      <c r="DK12" s="36" t="str">
        <f>IF(ISERROR(INDEX('Liste plats'!$A$5:$EX$156,MATCH('Journal cuisine'!$B12,'Liste plats'!$A$5:$A$156,0),MATCH(DK$6,'Liste plats'!$A$5:$EX$5,0))*$D12),"",INDEX('Liste plats'!$A$5:$EX$156,MATCH('Journal cuisine'!$B12,'Liste plats'!$A$5:$A$156,0),MATCH(DK$6,'Liste plats'!$A$5:$EX$5,0))*$D12)</f>
        <v/>
      </c>
      <c r="DL12" s="36" t="str">
        <f>IF(ISERROR(INDEX('Liste plats'!$A$5:$EX$156,MATCH('Journal cuisine'!$B12,'Liste plats'!$A$5:$A$156,0),MATCH(DL$6,'Liste plats'!$A$5:$EX$5,0))*$D12),"",INDEX('Liste plats'!$A$5:$EX$156,MATCH('Journal cuisine'!$B12,'Liste plats'!$A$5:$A$156,0),MATCH(DL$6,'Liste plats'!$A$5:$EX$5,0))*$D12)</f>
        <v/>
      </c>
      <c r="DM12" s="36" t="str">
        <f>IF(ISERROR(INDEX('Liste plats'!$A$5:$EX$156,MATCH('Journal cuisine'!$B12,'Liste plats'!$A$5:$A$156,0),MATCH(DM$6,'Liste plats'!$A$5:$EX$5,0))*$D12),"",INDEX('Liste plats'!$A$5:$EX$156,MATCH('Journal cuisine'!$B12,'Liste plats'!$A$5:$A$156,0),MATCH(DM$6,'Liste plats'!$A$5:$EX$5,0))*$D12)</f>
        <v/>
      </c>
      <c r="DN12" s="36" t="str">
        <f>IF(ISERROR(INDEX('Liste plats'!$A$5:$EX$156,MATCH('Journal cuisine'!$B12,'Liste plats'!$A$5:$A$156,0),MATCH(DN$6,'Liste plats'!$A$5:$EX$5,0))*$D12),"",INDEX('Liste plats'!$A$5:$EX$156,MATCH('Journal cuisine'!$B12,'Liste plats'!$A$5:$A$156,0),MATCH(DN$6,'Liste plats'!$A$5:$EX$5,0))*$D12)</f>
        <v/>
      </c>
      <c r="DO12" s="36" t="str">
        <f>IF(ISERROR(INDEX('Liste plats'!$A$5:$EX$156,MATCH('Journal cuisine'!$B12,'Liste plats'!$A$5:$A$156,0),MATCH(DO$6,'Liste plats'!$A$5:$EX$5,0))*$D12),"",INDEX('Liste plats'!$A$5:$EX$156,MATCH('Journal cuisine'!$B12,'Liste plats'!$A$5:$A$156,0),MATCH(DO$6,'Liste plats'!$A$5:$EX$5,0))*$D12)</f>
        <v/>
      </c>
      <c r="DP12" s="36" t="str">
        <f>IF(ISERROR(INDEX('Liste plats'!$A$5:$EX$156,MATCH('Journal cuisine'!$B12,'Liste plats'!$A$5:$A$156,0),MATCH(DP$6,'Liste plats'!$A$5:$EX$5,0))*$D12),"",INDEX('Liste plats'!$A$5:$EX$156,MATCH('Journal cuisine'!$B12,'Liste plats'!$A$5:$A$156,0),MATCH(DP$6,'Liste plats'!$A$5:$EX$5,0))*$D12)</f>
        <v/>
      </c>
      <c r="DQ12" s="36" t="str">
        <f>IF(ISERROR(INDEX('Liste plats'!$A$5:$EX$156,MATCH('Journal cuisine'!$B12,'Liste plats'!$A$5:$A$156,0),MATCH(DQ$6,'Liste plats'!$A$5:$EX$5,0))*$D12),"",INDEX('Liste plats'!$A$5:$EX$156,MATCH('Journal cuisine'!$B12,'Liste plats'!$A$5:$A$156,0),MATCH(DQ$6,'Liste plats'!$A$5:$EX$5,0))*$D12)</f>
        <v/>
      </c>
      <c r="DR12" s="36" t="str">
        <f>IF(ISERROR(INDEX('Liste plats'!$A$5:$EX$156,MATCH('Journal cuisine'!$B12,'Liste plats'!$A$5:$A$156,0),MATCH(DR$6,'Liste plats'!$A$5:$EX$5,0))*$D12),"",INDEX('Liste plats'!$A$5:$EX$156,MATCH('Journal cuisine'!$B12,'Liste plats'!$A$5:$A$156,0),MATCH(DR$6,'Liste plats'!$A$5:$EX$5,0))*$D12)</f>
        <v/>
      </c>
      <c r="DS12" s="36" t="str">
        <f>IF(ISERROR(INDEX('Liste plats'!$A$5:$EX$156,MATCH('Journal cuisine'!$B12,'Liste plats'!$A$5:$A$156,0),MATCH(DS$6,'Liste plats'!$A$5:$EX$5,0))*$D12),"",INDEX('Liste plats'!$A$5:$EX$156,MATCH('Journal cuisine'!$B12,'Liste plats'!$A$5:$A$156,0),MATCH(DS$6,'Liste plats'!$A$5:$EX$5,0))*$D12)</f>
        <v/>
      </c>
      <c r="DT12" s="36" t="str">
        <f>IF(ISERROR(INDEX('Liste plats'!$A$5:$EX$156,MATCH('Journal cuisine'!$B12,'Liste plats'!$A$5:$A$156,0),MATCH(DT$6,'Liste plats'!$A$5:$EX$5,0))*$D12),"",INDEX('Liste plats'!$A$5:$EX$156,MATCH('Journal cuisine'!$B12,'Liste plats'!$A$5:$A$156,0),MATCH(DT$6,'Liste plats'!$A$5:$EX$5,0))*$D12)</f>
        <v/>
      </c>
      <c r="DU12" s="36" t="str">
        <f>IF(ISERROR(INDEX('Liste plats'!$A$5:$EX$156,MATCH('Journal cuisine'!$B12,'Liste plats'!$A$5:$A$156,0),MATCH(DU$6,'Liste plats'!$A$5:$EX$5,0))*$D12),"",INDEX('Liste plats'!$A$5:$EX$156,MATCH('Journal cuisine'!$B12,'Liste plats'!$A$5:$A$156,0),MATCH(DU$6,'Liste plats'!$A$5:$EX$5,0))*$D12)</f>
        <v/>
      </c>
      <c r="DV12" s="36" t="str">
        <f>IF(ISERROR(INDEX('Liste plats'!$A$5:$EX$156,MATCH('Journal cuisine'!$B12,'Liste plats'!$A$5:$A$156,0),MATCH(DV$6,'Liste plats'!$A$5:$EX$5,0))*$D12),"",INDEX('Liste plats'!$A$5:$EX$156,MATCH('Journal cuisine'!$B12,'Liste plats'!$A$5:$A$156,0),MATCH(DV$6,'Liste plats'!$A$5:$EX$5,0))*$D12)</f>
        <v/>
      </c>
      <c r="DW12" s="36" t="str">
        <f>IF(ISERROR(INDEX('Liste plats'!$A$5:$EX$156,MATCH('Journal cuisine'!$B12,'Liste plats'!$A$5:$A$156,0),MATCH(DW$6,'Liste plats'!$A$5:$EX$5,0))*$D12),"",INDEX('Liste plats'!$A$5:$EX$156,MATCH('Journal cuisine'!$B12,'Liste plats'!$A$5:$A$156,0),MATCH(DW$6,'Liste plats'!$A$5:$EX$5,0))*$D12)</f>
        <v/>
      </c>
      <c r="DX12" s="36" t="str">
        <f>IF(ISERROR(INDEX('Liste plats'!$A$5:$EX$156,MATCH('Journal cuisine'!$B12,'Liste plats'!$A$5:$A$156,0),MATCH(DX$6,'Liste plats'!$A$5:$EX$5,0))*$D12),"",INDEX('Liste plats'!$A$5:$EX$156,MATCH('Journal cuisine'!$B12,'Liste plats'!$A$5:$A$156,0),MATCH(DX$6,'Liste plats'!$A$5:$EX$5,0))*$D12)</f>
        <v/>
      </c>
      <c r="DY12" s="36" t="str">
        <f>IF(ISERROR(INDEX('Liste plats'!$A$5:$EX$156,MATCH('Journal cuisine'!$B12,'Liste plats'!$A$5:$A$156,0),MATCH(DY$6,'Liste plats'!$A$5:$EX$5,0))*$D12),"",INDEX('Liste plats'!$A$5:$EX$156,MATCH('Journal cuisine'!$B12,'Liste plats'!$A$5:$A$156,0),MATCH(DY$6,'Liste plats'!$A$5:$EX$5,0))*$D12)</f>
        <v/>
      </c>
      <c r="DZ12" s="36" t="str">
        <f>IF(ISERROR(INDEX('Liste plats'!$A$5:$EX$156,MATCH('Journal cuisine'!$B12,'Liste plats'!$A$5:$A$156,0),MATCH(DZ$6,'Liste plats'!$A$5:$EX$5,0))*$D12),"",INDEX('Liste plats'!$A$5:$EX$156,MATCH('Journal cuisine'!$B12,'Liste plats'!$A$5:$A$156,0),MATCH(DZ$6,'Liste plats'!$A$5:$EX$5,0))*$D12)</f>
        <v/>
      </c>
      <c r="EA12" s="36" t="str">
        <f>IF(ISERROR(INDEX('Liste plats'!$A$5:$EX$156,MATCH('Journal cuisine'!$B12,'Liste plats'!$A$5:$A$156,0),MATCH(EA$6,'Liste plats'!$A$5:$EX$5,0))*$D12),"",INDEX('Liste plats'!$A$5:$EX$156,MATCH('Journal cuisine'!$B12,'Liste plats'!$A$5:$A$156,0),MATCH(EA$6,'Liste plats'!$A$5:$EX$5,0))*$D12)</f>
        <v/>
      </c>
      <c r="EB12" s="36" t="str">
        <f>IF(ISERROR(INDEX('Liste plats'!$A$5:$EX$156,MATCH('Journal cuisine'!$B12,'Liste plats'!$A$5:$A$156,0),MATCH(EB$6,'Liste plats'!$A$5:$EX$5,0))*$D12),"",INDEX('Liste plats'!$A$5:$EX$156,MATCH('Journal cuisine'!$B12,'Liste plats'!$A$5:$A$156,0),MATCH(EB$6,'Liste plats'!$A$5:$EX$5,0))*$D12)</f>
        <v/>
      </c>
      <c r="EC12" s="36" t="str">
        <f>IF(ISERROR(INDEX('Liste plats'!$A$5:$EX$156,MATCH('Journal cuisine'!$B12,'Liste plats'!$A$5:$A$156,0),MATCH(EC$6,'Liste plats'!$A$5:$EX$5,0))*$D12),"",INDEX('Liste plats'!$A$5:$EX$156,MATCH('Journal cuisine'!$B12,'Liste plats'!$A$5:$A$156,0),MATCH(EC$6,'Liste plats'!$A$5:$EX$5,0))*$D12)</f>
        <v/>
      </c>
      <c r="ED12" s="36" t="str">
        <f>IF(ISERROR(INDEX('Liste plats'!$A$5:$EX$156,MATCH('Journal cuisine'!$B12,'Liste plats'!$A$5:$A$156,0),MATCH(ED$6,'Liste plats'!$A$5:$EX$5,0))*$D12),"",INDEX('Liste plats'!$A$5:$EX$156,MATCH('Journal cuisine'!$B12,'Liste plats'!$A$5:$A$156,0),MATCH(ED$6,'Liste plats'!$A$5:$EX$5,0))*$D12)</f>
        <v/>
      </c>
      <c r="EE12" s="36" t="str">
        <f>IF(ISERROR(INDEX('Liste plats'!$A$5:$EX$156,MATCH('Journal cuisine'!$B12,'Liste plats'!$A$5:$A$156,0),MATCH(EE$6,'Liste plats'!$A$5:$EX$5,0))*$D12),"",INDEX('Liste plats'!$A$5:$EX$156,MATCH('Journal cuisine'!$B12,'Liste plats'!$A$5:$A$156,0),MATCH(EE$6,'Liste plats'!$A$5:$EX$5,0))*$D12)</f>
        <v/>
      </c>
      <c r="EF12" s="36" t="str">
        <f>IF(ISERROR(INDEX('Liste plats'!$A$5:$EX$156,MATCH('Journal cuisine'!$B12,'Liste plats'!$A$5:$A$156,0),MATCH(EF$6,'Liste plats'!$A$5:$EX$5,0))*$D12),"",INDEX('Liste plats'!$A$5:$EX$156,MATCH('Journal cuisine'!$B12,'Liste plats'!$A$5:$A$156,0),MATCH(EF$6,'Liste plats'!$A$5:$EX$5,0))*$D12)</f>
        <v/>
      </c>
      <c r="EG12" s="36" t="str">
        <f>IF(ISERROR(INDEX('Liste plats'!$A$5:$EX$156,MATCH('Journal cuisine'!$B12,'Liste plats'!$A$5:$A$156,0),MATCH(EG$6,'Liste plats'!$A$5:$EX$5,0))*$D12),"",INDEX('Liste plats'!$A$5:$EX$156,MATCH('Journal cuisine'!$B12,'Liste plats'!$A$5:$A$156,0),MATCH(EG$6,'Liste plats'!$A$5:$EX$5,0))*$D12)</f>
        <v/>
      </c>
      <c r="EH12" s="36" t="str">
        <f>IF(ISERROR(INDEX('Liste plats'!$A$5:$EX$156,MATCH('Journal cuisine'!$B12,'Liste plats'!$A$5:$A$156,0),MATCH(EH$6,'Liste plats'!$A$5:$EX$5,0))*$D12),"",INDEX('Liste plats'!$A$5:$EX$156,MATCH('Journal cuisine'!$B12,'Liste plats'!$A$5:$A$156,0),MATCH(EH$6,'Liste plats'!$A$5:$EX$5,0))*$D12)</f>
        <v/>
      </c>
      <c r="EI12" s="36" t="str">
        <f>IF(ISERROR(INDEX('Liste plats'!$A$5:$EX$156,MATCH('Journal cuisine'!$B12,'Liste plats'!$A$5:$A$156,0),MATCH(EI$6,'Liste plats'!$A$5:$EX$5,0))*$D12),"",INDEX('Liste plats'!$A$5:$EX$156,MATCH('Journal cuisine'!$B12,'Liste plats'!$A$5:$A$156,0),MATCH(EI$6,'Liste plats'!$A$5:$EX$5,0))*$D12)</f>
        <v/>
      </c>
      <c r="EJ12" s="36" t="str">
        <f>IF(ISERROR(INDEX('Liste plats'!$A$5:$EX$156,MATCH('Journal cuisine'!$B12,'Liste plats'!$A$5:$A$156,0),MATCH(EJ$6,'Liste plats'!$A$5:$EX$5,0))*$D12),"",INDEX('Liste plats'!$A$5:$EX$156,MATCH('Journal cuisine'!$B12,'Liste plats'!$A$5:$A$156,0),MATCH(EJ$6,'Liste plats'!$A$5:$EX$5,0))*$D12)</f>
        <v/>
      </c>
      <c r="EK12" s="36" t="str">
        <f>IF(ISERROR(INDEX('Liste plats'!$A$5:$EX$156,MATCH('Journal cuisine'!$B12,'Liste plats'!$A$5:$A$156,0),MATCH(EK$6,'Liste plats'!$A$5:$EX$5,0))*$D12),"",INDEX('Liste plats'!$A$5:$EX$156,MATCH('Journal cuisine'!$B12,'Liste plats'!$A$5:$A$156,0),MATCH(EK$6,'Liste plats'!$A$5:$EX$5,0))*$D12)</f>
        <v/>
      </c>
      <c r="EL12" s="36" t="str">
        <f>IF(ISERROR(INDEX('Liste plats'!$A$5:$EX$156,MATCH('Journal cuisine'!$B12,'Liste plats'!$A$5:$A$156,0),MATCH(EL$6,'Liste plats'!$A$5:$EX$5,0))*$D12),"",INDEX('Liste plats'!$A$5:$EX$156,MATCH('Journal cuisine'!$B12,'Liste plats'!$A$5:$A$156,0),MATCH(EL$6,'Liste plats'!$A$5:$EX$5,0))*$D12)</f>
        <v/>
      </c>
      <c r="EM12" s="36" t="str">
        <f>IF(ISERROR(INDEX('Liste plats'!$A$5:$EX$156,MATCH('Journal cuisine'!$B12,'Liste plats'!$A$5:$A$156,0),MATCH(EM$6,'Liste plats'!$A$5:$EX$5,0))*$D12),"",INDEX('Liste plats'!$A$5:$EX$156,MATCH('Journal cuisine'!$B12,'Liste plats'!$A$5:$A$156,0),MATCH(EM$6,'Liste plats'!$A$5:$EX$5,0))*$D12)</f>
        <v/>
      </c>
      <c r="EN12" s="36" t="str">
        <f>IF(ISERROR(INDEX('Liste plats'!$A$5:$EX$156,MATCH('Journal cuisine'!$B12,'Liste plats'!$A$5:$A$156,0),MATCH(EN$6,'Liste plats'!$A$5:$EX$5,0))*$D12),"",INDEX('Liste plats'!$A$5:$EX$156,MATCH('Journal cuisine'!$B12,'Liste plats'!$A$5:$A$156,0),MATCH(EN$6,'Liste plats'!$A$5:$EX$5,0))*$D12)</f>
        <v/>
      </c>
      <c r="EO12" s="36" t="str">
        <f>IF(ISERROR(INDEX('Liste plats'!$A$5:$EX$156,MATCH('Journal cuisine'!$B12,'Liste plats'!$A$5:$A$156,0),MATCH(EO$6,'Liste plats'!$A$5:$EX$5,0))*$D12),"",INDEX('Liste plats'!$A$5:$EX$156,MATCH('Journal cuisine'!$B12,'Liste plats'!$A$5:$A$156,0),MATCH(EO$6,'Liste plats'!$A$5:$EX$5,0))*$D12)</f>
        <v/>
      </c>
      <c r="EP12" s="36" t="str">
        <f>IF(ISERROR(INDEX('Liste plats'!$A$5:$EX$156,MATCH('Journal cuisine'!$B12,'Liste plats'!$A$5:$A$156,0),MATCH(EP$6,'Liste plats'!$A$5:$EX$5,0))*$D12),"",INDEX('Liste plats'!$A$5:$EX$156,MATCH('Journal cuisine'!$B12,'Liste plats'!$A$5:$A$156,0),MATCH(EP$6,'Liste plats'!$A$5:$EX$5,0))*$D12)</f>
        <v/>
      </c>
      <c r="EQ12" s="36" t="str">
        <f>IF(ISERROR(INDEX('Liste plats'!$A$5:$EX$156,MATCH('Journal cuisine'!$B12,'Liste plats'!$A$5:$A$156,0),MATCH(EQ$6,'Liste plats'!$A$5:$EX$5,0))*$D12),"",INDEX('Liste plats'!$A$5:$EX$156,MATCH('Journal cuisine'!$B12,'Liste plats'!$A$5:$A$156,0),MATCH(EQ$6,'Liste plats'!$A$5:$EX$5,0))*$D12)</f>
        <v/>
      </c>
      <c r="ER12" s="36" t="str">
        <f>IF(ISERROR(INDEX('Liste plats'!$A$5:$EX$156,MATCH('Journal cuisine'!$B12,'Liste plats'!$A$5:$A$156,0),MATCH(ER$6,'Liste plats'!$A$5:$EX$5,0))*$D12),"",INDEX('Liste plats'!$A$5:$EX$156,MATCH('Journal cuisine'!$B12,'Liste plats'!$A$5:$A$156,0),MATCH(ER$6,'Liste plats'!$A$5:$EX$5,0))*$D12)</f>
        <v/>
      </c>
      <c r="ES12" s="36" t="str">
        <f>IF(ISERROR(INDEX('Liste plats'!$A$5:$EX$156,MATCH('Journal cuisine'!$B12,'Liste plats'!$A$5:$A$156,0),MATCH(ES$6,'Liste plats'!$A$5:$EX$5,0))*$D12),"",INDEX('Liste plats'!$A$5:$EX$156,MATCH('Journal cuisine'!$B12,'Liste plats'!$A$5:$A$156,0),MATCH(ES$6,'Liste plats'!$A$5:$EX$5,0))*$D12)</f>
        <v/>
      </c>
      <c r="ET12" s="36" t="str">
        <f>IF(ISERROR(INDEX('Liste plats'!$A$5:$EX$156,MATCH('Journal cuisine'!$B12,'Liste plats'!$A$5:$A$156,0),MATCH(ET$6,'Liste plats'!$A$5:$EX$5,0))*$D12),"",INDEX('Liste plats'!$A$5:$EX$156,MATCH('Journal cuisine'!$B12,'Liste plats'!$A$5:$A$156,0),MATCH(ET$6,'Liste plats'!$A$5:$EX$5,0))*$D12)</f>
        <v/>
      </c>
      <c r="EU12" s="36" t="str">
        <f>IF(ISERROR(INDEX('Liste plats'!$A$5:$EX$156,MATCH('Journal cuisine'!$B12,'Liste plats'!$A$5:$A$156,0),MATCH(EU$6,'Liste plats'!$A$5:$EX$5,0))*$D12),"",INDEX('Liste plats'!$A$5:$EX$156,MATCH('Journal cuisine'!$B12,'Liste plats'!$A$5:$A$156,0),MATCH(EU$6,'Liste plats'!$A$5:$EX$5,0))*$D12)</f>
        <v/>
      </c>
      <c r="EV12" s="36" t="str">
        <f>IF(ISERROR(INDEX('Liste plats'!$A$5:$EX$156,MATCH('Journal cuisine'!$B12,'Liste plats'!$A$5:$A$156,0),MATCH(EV$6,'Liste plats'!$A$5:$EX$5,0))*$D12),"",INDEX('Liste plats'!$A$5:$EX$156,MATCH('Journal cuisine'!$B12,'Liste plats'!$A$5:$A$156,0),MATCH(EV$6,'Liste plats'!$A$5:$EX$5,0))*$D12)</f>
        <v/>
      </c>
      <c r="EW12" s="36" t="str">
        <f>IF(ISERROR(INDEX('Liste plats'!$A$5:$EX$156,MATCH('Journal cuisine'!$B12,'Liste plats'!$A$5:$A$156,0),MATCH(EW$6,'Liste plats'!$A$5:$EX$5,0))*$D12),"",INDEX('Liste plats'!$A$5:$EX$156,MATCH('Journal cuisine'!$B12,'Liste plats'!$A$5:$A$156,0),MATCH(EW$6,'Liste plats'!$A$5:$EX$5,0))*$D12)</f>
        <v/>
      </c>
      <c r="EX12" s="36" t="str">
        <f>IF(ISERROR(INDEX('Liste plats'!$A$5:$EX$156,MATCH('Journal cuisine'!$B12,'Liste plats'!$A$5:$A$156,0),MATCH(EX$6,'Liste plats'!$A$5:$EX$5,0))*$D12),"",INDEX('Liste plats'!$A$5:$EX$156,MATCH('Journal cuisine'!$B12,'Liste plats'!$A$5:$A$156,0),MATCH(EX$6,'Liste plats'!$A$5:$EX$5,0))*$D12)</f>
        <v/>
      </c>
      <c r="EY12" s="36" t="str">
        <f>IF(ISERROR(INDEX('Liste plats'!$A$5:$EX$156,MATCH('Journal cuisine'!$B12,'Liste plats'!$A$5:$A$156,0),MATCH(EY$6,'Liste plats'!$A$5:$EX$5,0))*$D12),"",INDEX('Liste plats'!$A$5:$EX$156,MATCH('Journal cuisine'!$B12,'Liste plats'!$A$5:$A$156,0),MATCH(EY$6,'Liste plats'!$A$5:$EX$5,0))*$D12)</f>
        <v/>
      </c>
      <c r="EZ12" s="36" t="str">
        <f>IF(ISERROR(INDEX('Liste plats'!$A$5:$EX$156,MATCH('Journal cuisine'!$B12,'Liste plats'!$A$5:$A$156,0),MATCH(EZ$6,'Liste plats'!$A$5:$EX$5,0))*$D12),"",INDEX('Liste plats'!$A$5:$EX$156,MATCH('Journal cuisine'!$B12,'Liste plats'!$A$5:$A$156,0),MATCH(EZ$6,'Liste plats'!$A$5:$EX$5,0))*$D12)</f>
        <v/>
      </c>
      <c r="FA12" s="49" t="str">
        <f>IF(ISERROR(INDEX('Liste plats'!$A$5:$EX$156,MATCH('Journal cuisine'!$B12,'Liste plats'!$A$5:$A$156,0),MATCH(FA$6,'Liste plats'!$A$5:$EX$5,0))*$D12),"",INDEX('Liste plats'!$A$5:$EX$156,MATCH('Journal cuisine'!$B12,'Liste plats'!$A$5:$A$156,0),MATCH(FA$6,'Liste plats'!$A$5:$EX$5,0))*$D12)</f>
        <v/>
      </c>
    </row>
    <row r="13" spans="1:157" ht="15.1" x14ac:dyDescent="0.25">
      <c r="A13" s="9"/>
      <c r="B13" s="10"/>
      <c r="C13" s="34" t="str">
        <f>IF(ISERROR(IF(VLOOKUP(B13,'Liste plats'!$A$7:$B$156,2,0)=0,"",VLOOKUP(B13,'Liste plats'!$A$7:$B$156,2,0))),"",IF(VLOOKUP(B13,'Liste plats'!$A$7:$B$156,2,0)=0,"",VLOOKUP(B13,'Liste plats'!$A$7:$B$156,2,0)))</f>
        <v/>
      </c>
      <c r="D13" s="18"/>
      <c r="F13" s="41"/>
      <c r="H13" s="48" t="str">
        <f>IF(ISERROR(INDEX('Liste plats'!$A$5:$EX$156,MATCH('Journal cuisine'!$B13,'Liste plats'!$A$5:$A$156,0),MATCH(H$6,'Liste plats'!$A$5:$EX$5,0))*$D13),"",INDEX('Liste plats'!$A$5:$EX$156,MATCH('Journal cuisine'!$B13,'Liste plats'!$A$5:$A$156,0),MATCH(H$6,'Liste plats'!$A$5:$EX$5,0))*$D13)</f>
        <v/>
      </c>
      <c r="I13" s="36" t="str">
        <f>IF(ISERROR(INDEX('Liste plats'!$A$5:$EX$156,MATCH('Journal cuisine'!$B13,'Liste plats'!$A$5:$A$156,0),MATCH(I$6,'Liste plats'!$A$5:$EX$5,0))*$D13),"",INDEX('Liste plats'!$A$5:$EX$156,MATCH('Journal cuisine'!$B13,'Liste plats'!$A$5:$A$156,0),MATCH(I$6,'Liste plats'!$A$5:$EX$5,0))*$D13)</f>
        <v/>
      </c>
      <c r="J13" s="36" t="str">
        <f>IF(ISERROR(INDEX('Liste plats'!$A$5:$EX$156,MATCH('Journal cuisine'!$B13,'Liste plats'!$A$5:$A$156,0),MATCH(J$6,'Liste plats'!$A$5:$EX$5,0))*$D13),"",INDEX('Liste plats'!$A$5:$EX$156,MATCH('Journal cuisine'!$B13,'Liste plats'!$A$5:$A$156,0),MATCH(J$6,'Liste plats'!$A$5:$EX$5,0))*$D13)</f>
        <v/>
      </c>
      <c r="K13" s="36" t="str">
        <f>IF(ISERROR(INDEX('Liste plats'!$A$5:$EX$156,MATCH('Journal cuisine'!$B13,'Liste plats'!$A$5:$A$156,0),MATCH(K$6,'Liste plats'!$A$5:$EX$5,0))*$D13),"",INDEX('Liste plats'!$A$5:$EX$156,MATCH('Journal cuisine'!$B13,'Liste plats'!$A$5:$A$156,0),MATCH(K$6,'Liste plats'!$A$5:$EX$5,0))*$D13)</f>
        <v/>
      </c>
      <c r="L13" s="36" t="str">
        <f>IF(ISERROR(INDEX('Liste plats'!$A$5:$EX$156,MATCH('Journal cuisine'!$B13,'Liste plats'!$A$5:$A$156,0),MATCH(L$6,'Liste plats'!$A$5:$EX$5,0))*$D13),"",INDEX('Liste plats'!$A$5:$EX$156,MATCH('Journal cuisine'!$B13,'Liste plats'!$A$5:$A$156,0),MATCH(L$6,'Liste plats'!$A$5:$EX$5,0))*$D13)</f>
        <v/>
      </c>
      <c r="M13" s="36" t="str">
        <f>IF(ISERROR(INDEX('Liste plats'!$A$5:$EX$156,MATCH('Journal cuisine'!$B13,'Liste plats'!$A$5:$A$156,0),MATCH(M$6,'Liste plats'!$A$5:$EX$5,0))*$D13),"",INDEX('Liste plats'!$A$5:$EX$156,MATCH('Journal cuisine'!$B13,'Liste plats'!$A$5:$A$156,0),MATCH(M$6,'Liste plats'!$A$5:$EX$5,0))*$D13)</f>
        <v/>
      </c>
      <c r="N13" s="36" t="str">
        <f>IF(ISERROR(INDEX('Liste plats'!$A$5:$EX$156,MATCH('Journal cuisine'!$B13,'Liste plats'!$A$5:$A$156,0),MATCH(N$6,'Liste plats'!$A$5:$EX$5,0))*$D13),"",INDEX('Liste plats'!$A$5:$EX$156,MATCH('Journal cuisine'!$B13,'Liste plats'!$A$5:$A$156,0),MATCH(N$6,'Liste plats'!$A$5:$EX$5,0))*$D13)</f>
        <v/>
      </c>
      <c r="O13" s="36" t="str">
        <f>IF(ISERROR(INDEX('Liste plats'!$A$5:$EX$156,MATCH('Journal cuisine'!$B13,'Liste plats'!$A$5:$A$156,0),MATCH(O$6,'Liste plats'!$A$5:$EX$5,0))*$D13),"",INDEX('Liste plats'!$A$5:$EX$156,MATCH('Journal cuisine'!$B13,'Liste plats'!$A$5:$A$156,0),MATCH(O$6,'Liste plats'!$A$5:$EX$5,0))*$D13)</f>
        <v/>
      </c>
      <c r="P13" s="36" t="str">
        <f>IF(ISERROR(INDEX('Liste plats'!$A$5:$EX$156,MATCH('Journal cuisine'!$B13,'Liste plats'!$A$5:$A$156,0),MATCH(P$6,'Liste plats'!$A$5:$EX$5,0))*$D13),"",INDEX('Liste plats'!$A$5:$EX$156,MATCH('Journal cuisine'!$B13,'Liste plats'!$A$5:$A$156,0),MATCH(P$6,'Liste plats'!$A$5:$EX$5,0))*$D13)</f>
        <v/>
      </c>
      <c r="Q13" s="36" t="str">
        <f>IF(ISERROR(INDEX('Liste plats'!$A$5:$EX$156,MATCH('Journal cuisine'!$B13,'Liste plats'!$A$5:$A$156,0),MATCH(Q$6,'Liste plats'!$A$5:$EX$5,0))*$D13),"",INDEX('Liste plats'!$A$5:$EX$156,MATCH('Journal cuisine'!$B13,'Liste plats'!$A$5:$A$156,0),MATCH(Q$6,'Liste plats'!$A$5:$EX$5,0))*$D13)</f>
        <v/>
      </c>
      <c r="R13" s="36" t="str">
        <f>IF(ISERROR(INDEX('Liste plats'!$A$5:$EX$156,MATCH('Journal cuisine'!$B13,'Liste plats'!$A$5:$A$156,0),MATCH(R$6,'Liste plats'!$A$5:$EX$5,0))*$D13),"",INDEX('Liste plats'!$A$5:$EX$156,MATCH('Journal cuisine'!$B13,'Liste plats'!$A$5:$A$156,0),MATCH(R$6,'Liste plats'!$A$5:$EX$5,0))*$D13)</f>
        <v/>
      </c>
      <c r="S13" s="36" t="str">
        <f>IF(ISERROR(INDEX('Liste plats'!$A$5:$EX$156,MATCH('Journal cuisine'!$B13,'Liste plats'!$A$5:$A$156,0),MATCH(S$6,'Liste plats'!$A$5:$EX$5,0))*$D13),"",INDEX('Liste plats'!$A$5:$EX$156,MATCH('Journal cuisine'!$B13,'Liste plats'!$A$5:$A$156,0),MATCH(S$6,'Liste plats'!$A$5:$EX$5,0))*$D13)</f>
        <v/>
      </c>
      <c r="T13" s="36" t="str">
        <f>IF(ISERROR(INDEX('Liste plats'!$A$5:$EX$156,MATCH('Journal cuisine'!$B13,'Liste plats'!$A$5:$A$156,0),MATCH(T$6,'Liste plats'!$A$5:$EX$5,0))*$D13),"",INDEX('Liste plats'!$A$5:$EX$156,MATCH('Journal cuisine'!$B13,'Liste plats'!$A$5:$A$156,0),MATCH(T$6,'Liste plats'!$A$5:$EX$5,0))*$D13)</f>
        <v/>
      </c>
      <c r="U13" s="36" t="str">
        <f>IF(ISERROR(INDEX('Liste plats'!$A$5:$EX$156,MATCH('Journal cuisine'!$B13,'Liste plats'!$A$5:$A$156,0),MATCH(U$6,'Liste plats'!$A$5:$EX$5,0))*$D13),"",INDEX('Liste plats'!$A$5:$EX$156,MATCH('Journal cuisine'!$B13,'Liste plats'!$A$5:$A$156,0),MATCH(U$6,'Liste plats'!$A$5:$EX$5,0))*$D13)</f>
        <v/>
      </c>
      <c r="V13" s="36" t="str">
        <f>IF(ISERROR(INDEX('Liste plats'!$A$5:$EX$156,MATCH('Journal cuisine'!$B13,'Liste plats'!$A$5:$A$156,0),MATCH(V$6,'Liste plats'!$A$5:$EX$5,0))*$D13),"",INDEX('Liste plats'!$A$5:$EX$156,MATCH('Journal cuisine'!$B13,'Liste plats'!$A$5:$A$156,0),MATCH(V$6,'Liste plats'!$A$5:$EX$5,0))*$D13)</f>
        <v/>
      </c>
      <c r="W13" s="36" t="str">
        <f>IF(ISERROR(INDEX('Liste plats'!$A$5:$EX$156,MATCH('Journal cuisine'!$B13,'Liste plats'!$A$5:$A$156,0),MATCH(W$6,'Liste plats'!$A$5:$EX$5,0))*$D13),"",INDEX('Liste plats'!$A$5:$EX$156,MATCH('Journal cuisine'!$B13,'Liste plats'!$A$5:$A$156,0),MATCH(W$6,'Liste plats'!$A$5:$EX$5,0))*$D13)</f>
        <v/>
      </c>
      <c r="X13" s="36" t="str">
        <f>IF(ISERROR(INDEX('Liste plats'!$A$5:$EX$156,MATCH('Journal cuisine'!$B13,'Liste plats'!$A$5:$A$156,0),MATCH(X$6,'Liste plats'!$A$5:$EX$5,0))*$D13),"",INDEX('Liste plats'!$A$5:$EX$156,MATCH('Journal cuisine'!$B13,'Liste plats'!$A$5:$A$156,0),MATCH(X$6,'Liste plats'!$A$5:$EX$5,0))*$D13)</f>
        <v/>
      </c>
      <c r="Y13" s="36" t="str">
        <f>IF(ISERROR(INDEX('Liste plats'!$A$5:$EX$156,MATCH('Journal cuisine'!$B13,'Liste plats'!$A$5:$A$156,0),MATCH(Y$6,'Liste plats'!$A$5:$EX$5,0))*$D13),"",INDEX('Liste plats'!$A$5:$EX$156,MATCH('Journal cuisine'!$B13,'Liste plats'!$A$5:$A$156,0),MATCH(Y$6,'Liste plats'!$A$5:$EX$5,0))*$D13)</f>
        <v/>
      </c>
      <c r="Z13" s="36" t="str">
        <f>IF(ISERROR(INDEX('Liste plats'!$A$5:$EX$156,MATCH('Journal cuisine'!$B13,'Liste plats'!$A$5:$A$156,0),MATCH(Z$6,'Liste plats'!$A$5:$EX$5,0))*$D13),"",INDEX('Liste plats'!$A$5:$EX$156,MATCH('Journal cuisine'!$B13,'Liste plats'!$A$5:$A$156,0),MATCH(Z$6,'Liste plats'!$A$5:$EX$5,0))*$D13)</f>
        <v/>
      </c>
      <c r="AA13" s="36" t="str">
        <f>IF(ISERROR(INDEX('Liste plats'!$A$5:$EX$156,MATCH('Journal cuisine'!$B13,'Liste plats'!$A$5:$A$156,0),MATCH(AA$6,'Liste plats'!$A$5:$EX$5,0))*$D13),"",INDEX('Liste plats'!$A$5:$EX$156,MATCH('Journal cuisine'!$B13,'Liste plats'!$A$5:$A$156,0),MATCH(AA$6,'Liste plats'!$A$5:$EX$5,0))*$D13)</f>
        <v/>
      </c>
      <c r="AB13" s="36" t="str">
        <f>IF(ISERROR(INDEX('Liste plats'!$A$5:$EX$156,MATCH('Journal cuisine'!$B13,'Liste plats'!$A$5:$A$156,0),MATCH(AB$6,'Liste plats'!$A$5:$EX$5,0))*$D13),"",INDEX('Liste plats'!$A$5:$EX$156,MATCH('Journal cuisine'!$B13,'Liste plats'!$A$5:$A$156,0),MATCH(AB$6,'Liste plats'!$A$5:$EX$5,0))*$D13)</f>
        <v/>
      </c>
      <c r="AC13" s="36" t="str">
        <f>IF(ISERROR(INDEX('Liste plats'!$A$5:$EX$156,MATCH('Journal cuisine'!$B13,'Liste plats'!$A$5:$A$156,0),MATCH(AC$6,'Liste plats'!$A$5:$EX$5,0))*$D13),"",INDEX('Liste plats'!$A$5:$EX$156,MATCH('Journal cuisine'!$B13,'Liste plats'!$A$5:$A$156,0),MATCH(AC$6,'Liste plats'!$A$5:$EX$5,0))*$D13)</f>
        <v/>
      </c>
      <c r="AD13" s="36" t="str">
        <f>IF(ISERROR(INDEX('Liste plats'!$A$5:$EX$156,MATCH('Journal cuisine'!$B13,'Liste plats'!$A$5:$A$156,0),MATCH(AD$6,'Liste plats'!$A$5:$EX$5,0))*$D13),"",INDEX('Liste plats'!$A$5:$EX$156,MATCH('Journal cuisine'!$B13,'Liste plats'!$A$5:$A$156,0),MATCH(AD$6,'Liste plats'!$A$5:$EX$5,0))*$D13)</f>
        <v/>
      </c>
      <c r="AE13" s="36" t="str">
        <f>IF(ISERROR(INDEX('Liste plats'!$A$5:$EX$156,MATCH('Journal cuisine'!$B13,'Liste plats'!$A$5:$A$156,0),MATCH(AE$6,'Liste plats'!$A$5:$EX$5,0))*$D13),"",INDEX('Liste plats'!$A$5:$EX$156,MATCH('Journal cuisine'!$B13,'Liste plats'!$A$5:$A$156,0),MATCH(AE$6,'Liste plats'!$A$5:$EX$5,0))*$D13)</f>
        <v/>
      </c>
      <c r="AF13" s="36" t="str">
        <f>IF(ISERROR(INDEX('Liste plats'!$A$5:$EX$156,MATCH('Journal cuisine'!$B13,'Liste plats'!$A$5:$A$156,0),MATCH(AF$6,'Liste plats'!$A$5:$EX$5,0))*$D13),"",INDEX('Liste plats'!$A$5:$EX$156,MATCH('Journal cuisine'!$B13,'Liste plats'!$A$5:$A$156,0),MATCH(AF$6,'Liste plats'!$A$5:$EX$5,0))*$D13)</f>
        <v/>
      </c>
      <c r="AG13" s="36" t="str">
        <f>IF(ISERROR(INDEX('Liste plats'!$A$5:$EX$156,MATCH('Journal cuisine'!$B13,'Liste plats'!$A$5:$A$156,0),MATCH(AG$6,'Liste plats'!$A$5:$EX$5,0))*$D13),"",INDEX('Liste plats'!$A$5:$EX$156,MATCH('Journal cuisine'!$B13,'Liste plats'!$A$5:$A$156,0),MATCH(AG$6,'Liste plats'!$A$5:$EX$5,0))*$D13)</f>
        <v/>
      </c>
      <c r="AH13" s="36" t="str">
        <f>IF(ISERROR(INDEX('Liste plats'!$A$5:$EX$156,MATCH('Journal cuisine'!$B13,'Liste plats'!$A$5:$A$156,0),MATCH(AH$6,'Liste plats'!$A$5:$EX$5,0))*$D13),"",INDEX('Liste plats'!$A$5:$EX$156,MATCH('Journal cuisine'!$B13,'Liste plats'!$A$5:$A$156,0),MATCH(AH$6,'Liste plats'!$A$5:$EX$5,0))*$D13)</f>
        <v/>
      </c>
      <c r="AI13" s="36" t="str">
        <f>IF(ISERROR(INDEX('Liste plats'!$A$5:$EX$156,MATCH('Journal cuisine'!$B13,'Liste plats'!$A$5:$A$156,0),MATCH(AI$6,'Liste plats'!$A$5:$EX$5,0))*$D13),"",INDEX('Liste plats'!$A$5:$EX$156,MATCH('Journal cuisine'!$B13,'Liste plats'!$A$5:$A$156,0),MATCH(AI$6,'Liste plats'!$A$5:$EX$5,0))*$D13)</f>
        <v/>
      </c>
      <c r="AJ13" s="36" t="str">
        <f>IF(ISERROR(INDEX('Liste plats'!$A$5:$EX$156,MATCH('Journal cuisine'!$B13,'Liste plats'!$A$5:$A$156,0),MATCH(AJ$6,'Liste plats'!$A$5:$EX$5,0))*$D13),"",INDEX('Liste plats'!$A$5:$EX$156,MATCH('Journal cuisine'!$B13,'Liste plats'!$A$5:$A$156,0),MATCH(AJ$6,'Liste plats'!$A$5:$EX$5,0))*$D13)</f>
        <v/>
      </c>
      <c r="AK13" s="36" t="str">
        <f>IF(ISERROR(INDEX('Liste plats'!$A$5:$EX$156,MATCH('Journal cuisine'!$B13,'Liste plats'!$A$5:$A$156,0),MATCH(AK$6,'Liste plats'!$A$5:$EX$5,0))*$D13),"",INDEX('Liste plats'!$A$5:$EX$156,MATCH('Journal cuisine'!$B13,'Liste plats'!$A$5:$A$156,0),MATCH(AK$6,'Liste plats'!$A$5:$EX$5,0))*$D13)</f>
        <v/>
      </c>
      <c r="AL13" s="36" t="str">
        <f>IF(ISERROR(INDEX('Liste plats'!$A$5:$EX$156,MATCH('Journal cuisine'!$B13,'Liste plats'!$A$5:$A$156,0),MATCH(AL$6,'Liste plats'!$A$5:$EX$5,0))*$D13),"",INDEX('Liste plats'!$A$5:$EX$156,MATCH('Journal cuisine'!$B13,'Liste plats'!$A$5:$A$156,0),MATCH(AL$6,'Liste plats'!$A$5:$EX$5,0))*$D13)</f>
        <v/>
      </c>
      <c r="AM13" s="36" t="str">
        <f>IF(ISERROR(INDEX('Liste plats'!$A$5:$EX$156,MATCH('Journal cuisine'!$B13,'Liste plats'!$A$5:$A$156,0),MATCH(AM$6,'Liste plats'!$A$5:$EX$5,0))*$D13),"",INDEX('Liste plats'!$A$5:$EX$156,MATCH('Journal cuisine'!$B13,'Liste plats'!$A$5:$A$156,0),MATCH(AM$6,'Liste plats'!$A$5:$EX$5,0))*$D13)</f>
        <v/>
      </c>
      <c r="AN13" s="36" t="str">
        <f>IF(ISERROR(INDEX('Liste plats'!$A$5:$EX$156,MATCH('Journal cuisine'!$B13,'Liste plats'!$A$5:$A$156,0),MATCH(AN$6,'Liste plats'!$A$5:$EX$5,0))*$D13),"",INDEX('Liste plats'!$A$5:$EX$156,MATCH('Journal cuisine'!$B13,'Liste plats'!$A$5:$A$156,0),MATCH(AN$6,'Liste plats'!$A$5:$EX$5,0))*$D13)</f>
        <v/>
      </c>
      <c r="AO13" s="36" t="str">
        <f>IF(ISERROR(INDEX('Liste plats'!$A$5:$EX$156,MATCH('Journal cuisine'!$B13,'Liste plats'!$A$5:$A$156,0),MATCH(AO$6,'Liste plats'!$A$5:$EX$5,0))*$D13),"",INDEX('Liste plats'!$A$5:$EX$156,MATCH('Journal cuisine'!$B13,'Liste plats'!$A$5:$A$156,0),MATCH(AO$6,'Liste plats'!$A$5:$EX$5,0))*$D13)</f>
        <v/>
      </c>
      <c r="AP13" s="36" t="str">
        <f>IF(ISERROR(INDEX('Liste plats'!$A$5:$EX$156,MATCH('Journal cuisine'!$B13,'Liste plats'!$A$5:$A$156,0),MATCH(AP$6,'Liste plats'!$A$5:$EX$5,0))*$D13),"",INDEX('Liste plats'!$A$5:$EX$156,MATCH('Journal cuisine'!$B13,'Liste plats'!$A$5:$A$156,0),MATCH(AP$6,'Liste plats'!$A$5:$EX$5,0))*$D13)</f>
        <v/>
      </c>
      <c r="AQ13" s="36" t="str">
        <f>IF(ISERROR(INDEX('Liste plats'!$A$5:$EX$156,MATCH('Journal cuisine'!$B13,'Liste plats'!$A$5:$A$156,0),MATCH(AQ$6,'Liste plats'!$A$5:$EX$5,0))*$D13),"",INDEX('Liste plats'!$A$5:$EX$156,MATCH('Journal cuisine'!$B13,'Liste plats'!$A$5:$A$156,0),MATCH(AQ$6,'Liste plats'!$A$5:$EX$5,0))*$D13)</f>
        <v/>
      </c>
      <c r="AR13" s="36" t="str">
        <f>IF(ISERROR(INDEX('Liste plats'!$A$5:$EX$156,MATCH('Journal cuisine'!$B13,'Liste plats'!$A$5:$A$156,0),MATCH(AR$6,'Liste plats'!$A$5:$EX$5,0))*$D13),"",INDEX('Liste plats'!$A$5:$EX$156,MATCH('Journal cuisine'!$B13,'Liste plats'!$A$5:$A$156,0),MATCH(AR$6,'Liste plats'!$A$5:$EX$5,0))*$D13)</f>
        <v/>
      </c>
      <c r="AS13" s="36" t="str">
        <f>IF(ISERROR(INDEX('Liste plats'!$A$5:$EX$156,MATCH('Journal cuisine'!$B13,'Liste plats'!$A$5:$A$156,0),MATCH(AS$6,'Liste plats'!$A$5:$EX$5,0))*$D13),"",INDEX('Liste plats'!$A$5:$EX$156,MATCH('Journal cuisine'!$B13,'Liste plats'!$A$5:$A$156,0),MATCH(AS$6,'Liste plats'!$A$5:$EX$5,0))*$D13)</f>
        <v/>
      </c>
      <c r="AT13" s="36" t="str">
        <f>IF(ISERROR(INDEX('Liste plats'!$A$5:$EX$156,MATCH('Journal cuisine'!$B13,'Liste plats'!$A$5:$A$156,0),MATCH(AT$6,'Liste plats'!$A$5:$EX$5,0))*$D13),"",INDEX('Liste plats'!$A$5:$EX$156,MATCH('Journal cuisine'!$B13,'Liste plats'!$A$5:$A$156,0),MATCH(AT$6,'Liste plats'!$A$5:$EX$5,0))*$D13)</f>
        <v/>
      </c>
      <c r="AU13" s="36" t="str">
        <f>IF(ISERROR(INDEX('Liste plats'!$A$5:$EX$156,MATCH('Journal cuisine'!$B13,'Liste plats'!$A$5:$A$156,0),MATCH(AU$6,'Liste plats'!$A$5:$EX$5,0))*$D13),"",INDEX('Liste plats'!$A$5:$EX$156,MATCH('Journal cuisine'!$B13,'Liste plats'!$A$5:$A$156,0),MATCH(AU$6,'Liste plats'!$A$5:$EX$5,0))*$D13)</f>
        <v/>
      </c>
      <c r="AV13" s="36" t="str">
        <f>IF(ISERROR(INDEX('Liste plats'!$A$5:$EX$156,MATCH('Journal cuisine'!$B13,'Liste plats'!$A$5:$A$156,0),MATCH(AV$6,'Liste plats'!$A$5:$EX$5,0))*$D13),"",INDEX('Liste plats'!$A$5:$EX$156,MATCH('Journal cuisine'!$B13,'Liste plats'!$A$5:$A$156,0),MATCH(AV$6,'Liste plats'!$A$5:$EX$5,0))*$D13)</f>
        <v/>
      </c>
      <c r="AW13" s="36" t="str">
        <f>IF(ISERROR(INDEX('Liste plats'!$A$5:$EX$156,MATCH('Journal cuisine'!$B13,'Liste plats'!$A$5:$A$156,0),MATCH(AW$6,'Liste plats'!$A$5:$EX$5,0))*$D13),"",INDEX('Liste plats'!$A$5:$EX$156,MATCH('Journal cuisine'!$B13,'Liste plats'!$A$5:$A$156,0),MATCH(AW$6,'Liste plats'!$A$5:$EX$5,0))*$D13)</f>
        <v/>
      </c>
      <c r="AX13" s="36" t="str">
        <f>IF(ISERROR(INDEX('Liste plats'!$A$5:$EX$156,MATCH('Journal cuisine'!$B13,'Liste plats'!$A$5:$A$156,0),MATCH(AX$6,'Liste plats'!$A$5:$EX$5,0))*$D13),"",INDEX('Liste plats'!$A$5:$EX$156,MATCH('Journal cuisine'!$B13,'Liste plats'!$A$5:$A$156,0),MATCH(AX$6,'Liste plats'!$A$5:$EX$5,0))*$D13)</f>
        <v/>
      </c>
      <c r="AY13" s="36" t="str">
        <f>IF(ISERROR(INDEX('Liste plats'!$A$5:$EX$156,MATCH('Journal cuisine'!$B13,'Liste plats'!$A$5:$A$156,0),MATCH(AY$6,'Liste plats'!$A$5:$EX$5,0))*$D13),"",INDEX('Liste plats'!$A$5:$EX$156,MATCH('Journal cuisine'!$B13,'Liste plats'!$A$5:$A$156,0),MATCH(AY$6,'Liste plats'!$A$5:$EX$5,0))*$D13)</f>
        <v/>
      </c>
      <c r="AZ13" s="36" t="str">
        <f>IF(ISERROR(INDEX('Liste plats'!$A$5:$EX$156,MATCH('Journal cuisine'!$B13,'Liste plats'!$A$5:$A$156,0),MATCH(AZ$6,'Liste plats'!$A$5:$EX$5,0))*$D13),"",INDEX('Liste plats'!$A$5:$EX$156,MATCH('Journal cuisine'!$B13,'Liste plats'!$A$5:$A$156,0),MATCH(AZ$6,'Liste plats'!$A$5:$EX$5,0))*$D13)</f>
        <v/>
      </c>
      <c r="BA13" s="36" t="str">
        <f>IF(ISERROR(INDEX('Liste plats'!$A$5:$EX$156,MATCH('Journal cuisine'!$B13,'Liste plats'!$A$5:$A$156,0),MATCH(BA$6,'Liste plats'!$A$5:$EX$5,0))*$D13),"",INDEX('Liste plats'!$A$5:$EX$156,MATCH('Journal cuisine'!$B13,'Liste plats'!$A$5:$A$156,0),MATCH(BA$6,'Liste plats'!$A$5:$EX$5,0))*$D13)</f>
        <v/>
      </c>
      <c r="BB13" s="36" t="str">
        <f>IF(ISERROR(INDEX('Liste plats'!$A$5:$EX$156,MATCH('Journal cuisine'!$B13,'Liste plats'!$A$5:$A$156,0),MATCH(BB$6,'Liste plats'!$A$5:$EX$5,0))*$D13),"",INDEX('Liste plats'!$A$5:$EX$156,MATCH('Journal cuisine'!$B13,'Liste plats'!$A$5:$A$156,0),MATCH(BB$6,'Liste plats'!$A$5:$EX$5,0))*$D13)</f>
        <v/>
      </c>
      <c r="BC13" s="36" t="str">
        <f>IF(ISERROR(INDEX('Liste plats'!$A$5:$EX$156,MATCH('Journal cuisine'!$B13,'Liste plats'!$A$5:$A$156,0),MATCH(BC$6,'Liste plats'!$A$5:$EX$5,0))*$D13),"",INDEX('Liste plats'!$A$5:$EX$156,MATCH('Journal cuisine'!$B13,'Liste plats'!$A$5:$A$156,0),MATCH(BC$6,'Liste plats'!$A$5:$EX$5,0))*$D13)</f>
        <v/>
      </c>
      <c r="BD13" s="36" t="str">
        <f>IF(ISERROR(INDEX('Liste plats'!$A$5:$EX$156,MATCH('Journal cuisine'!$B13,'Liste plats'!$A$5:$A$156,0),MATCH(BD$6,'Liste plats'!$A$5:$EX$5,0))*$D13),"",INDEX('Liste plats'!$A$5:$EX$156,MATCH('Journal cuisine'!$B13,'Liste plats'!$A$5:$A$156,0),MATCH(BD$6,'Liste plats'!$A$5:$EX$5,0))*$D13)</f>
        <v/>
      </c>
      <c r="BE13" s="36" t="str">
        <f>IF(ISERROR(INDEX('Liste plats'!$A$5:$EX$156,MATCH('Journal cuisine'!$B13,'Liste plats'!$A$5:$A$156,0),MATCH(BE$6,'Liste plats'!$A$5:$EX$5,0))*$D13),"",INDEX('Liste plats'!$A$5:$EX$156,MATCH('Journal cuisine'!$B13,'Liste plats'!$A$5:$A$156,0),MATCH(BE$6,'Liste plats'!$A$5:$EX$5,0))*$D13)</f>
        <v/>
      </c>
      <c r="BF13" s="36" t="str">
        <f>IF(ISERROR(INDEX('Liste plats'!$A$5:$EX$156,MATCH('Journal cuisine'!$B13,'Liste plats'!$A$5:$A$156,0),MATCH(BF$6,'Liste plats'!$A$5:$EX$5,0))*$D13),"",INDEX('Liste plats'!$A$5:$EX$156,MATCH('Journal cuisine'!$B13,'Liste plats'!$A$5:$A$156,0),MATCH(BF$6,'Liste plats'!$A$5:$EX$5,0))*$D13)</f>
        <v/>
      </c>
      <c r="BG13" s="36" t="str">
        <f>IF(ISERROR(INDEX('Liste plats'!$A$5:$EX$156,MATCH('Journal cuisine'!$B13,'Liste plats'!$A$5:$A$156,0),MATCH(BG$6,'Liste plats'!$A$5:$EX$5,0))*$D13),"",INDEX('Liste plats'!$A$5:$EX$156,MATCH('Journal cuisine'!$B13,'Liste plats'!$A$5:$A$156,0),MATCH(BG$6,'Liste plats'!$A$5:$EX$5,0))*$D13)</f>
        <v/>
      </c>
      <c r="BH13" s="36" t="str">
        <f>IF(ISERROR(INDEX('Liste plats'!$A$5:$EX$156,MATCH('Journal cuisine'!$B13,'Liste plats'!$A$5:$A$156,0),MATCH(BH$6,'Liste plats'!$A$5:$EX$5,0))*$D13),"",INDEX('Liste plats'!$A$5:$EX$156,MATCH('Journal cuisine'!$B13,'Liste plats'!$A$5:$A$156,0),MATCH(BH$6,'Liste plats'!$A$5:$EX$5,0))*$D13)</f>
        <v/>
      </c>
      <c r="BI13" s="36" t="str">
        <f>IF(ISERROR(INDEX('Liste plats'!$A$5:$EX$156,MATCH('Journal cuisine'!$B13,'Liste plats'!$A$5:$A$156,0),MATCH(BI$6,'Liste plats'!$A$5:$EX$5,0))*$D13),"",INDEX('Liste plats'!$A$5:$EX$156,MATCH('Journal cuisine'!$B13,'Liste plats'!$A$5:$A$156,0),MATCH(BI$6,'Liste plats'!$A$5:$EX$5,0))*$D13)</f>
        <v/>
      </c>
      <c r="BJ13" s="36" t="str">
        <f>IF(ISERROR(INDEX('Liste plats'!$A$5:$EX$156,MATCH('Journal cuisine'!$B13,'Liste plats'!$A$5:$A$156,0),MATCH(BJ$6,'Liste plats'!$A$5:$EX$5,0))*$D13),"",INDEX('Liste plats'!$A$5:$EX$156,MATCH('Journal cuisine'!$B13,'Liste plats'!$A$5:$A$156,0),MATCH(BJ$6,'Liste plats'!$A$5:$EX$5,0))*$D13)</f>
        <v/>
      </c>
      <c r="BK13" s="36" t="str">
        <f>IF(ISERROR(INDEX('Liste plats'!$A$5:$EX$156,MATCH('Journal cuisine'!$B13,'Liste plats'!$A$5:$A$156,0),MATCH(BK$6,'Liste plats'!$A$5:$EX$5,0))*$D13),"",INDEX('Liste plats'!$A$5:$EX$156,MATCH('Journal cuisine'!$B13,'Liste plats'!$A$5:$A$156,0),MATCH(BK$6,'Liste plats'!$A$5:$EX$5,0))*$D13)</f>
        <v/>
      </c>
      <c r="BL13" s="36" t="str">
        <f>IF(ISERROR(INDEX('Liste plats'!$A$5:$EX$156,MATCH('Journal cuisine'!$B13,'Liste plats'!$A$5:$A$156,0),MATCH(BL$6,'Liste plats'!$A$5:$EX$5,0))*$D13),"",INDEX('Liste plats'!$A$5:$EX$156,MATCH('Journal cuisine'!$B13,'Liste plats'!$A$5:$A$156,0),MATCH(BL$6,'Liste plats'!$A$5:$EX$5,0))*$D13)</f>
        <v/>
      </c>
      <c r="BM13" s="36" t="str">
        <f>IF(ISERROR(INDEX('Liste plats'!$A$5:$EX$156,MATCH('Journal cuisine'!$B13,'Liste plats'!$A$5:$A$156,0),MATCH(BM$6,'Liste plats'!$A$5:$EX$5,0))*$D13),"",INDEX('Liste plats'!$A$5:$EX$156,MATCH('Journal cuisine'!$B13,'Liste plats'!$A$5:$A$156,0),MATCH(BM$6,'Liste plats'!$A$5:$EX$5,0))*$D13)</f>
        <v/>
      </c>
      <c r="BN13" s="36" t="str">
        <f>IF(ISERROR(INDEX('Liste plats'!$A$5:$EX$156,MATCH('Journal cuisine'!$B13,'Liste plats'!$A$5:$A$156,0),MATCH(BN$6,'Liste plats'!$A$5:$EX$5,0))*$D13),"",INDEX('Liste plats'!$A$5:$EX$156,MATCH('Journal cuisine'!$B13,'Liste plats'!$A$5:$A$156,0),MATCH(BN$6,'Liste plats'!$A$5:$EX$5,0))*$D13)</f>
        <v/>
      </c>
      <c r="BO13" s="36" t="str">
        <f>IF(ISERROR(INDEX('Liste plats'!$A$5:$EX$156,MATCH('Journal cuisine'!$B13,'Liste plats'!$A$5:$A$156,0),MATCH(BO$6,'Liste plats'!$A$5:$EX$5,0))*$D13),"",INDEX('Liste plats'!$A$5:$EX$156,MATCH('Journal cuisine'!$B13,'Liste plats'!$A$5:$A$156,0),MATCH(BO$6,'Liste plats'!$A$5:$EX$5,0))*$D13)</f>
        <v/>
      </c>
      <c r="BP13" s="36" t="str">
        <f>IF(ISERROR(INDEX('Liste plats'!$A$5:$EX$156,MATCH('Journal cuisine'!$B13,'Liste plats'!$A$5:$A$156,0),MATCH(BP$6,'Liste plats'!$A$5:$EX$5,0))*$D13),"",INDEX('Liste plats'!$A$5:$EX$156,MATCH('Journal cuisine'!$B13,'Liste plats'!$A$5:$A$156,0),MATCH(BP$6,'Liste plats'!$A$5:$EX$5,0))*$D13)</f>
        <v/>
      </c>
      <c r="BQ13" s="36" t="str">
        <f>IF(ISERROR(INDEX('Liste plats'!$A$5:$EX$156,MATCH('Journal cuisine'!$B13,'Liste plats'!$A$5:$A$156,0),MATCH(BQ$6,'Liste plats'!$A$5:$EX$5,0))*$D13),"",INDEX('Liste plats'!$A$5:$EX$156,MATCH('Journal cuisine'!$B13,'Liste plats'!$A$5:$A$156,0),MATCH(BQ$6,'Liste plats'!$A$5:$EX$5,0))*$D13)</f>
        <v/>
      </c>
      <c r="BR13" s="36" t="str">
        <f>IF(ISERROR(INDEX('Liste plats'!$A$5:$EX$156,MATCH('Journal cuisine'!$B13,'Liste plats'!$A$5:$A$156,0),MATCH(BR$6,'Liste plats'!$A$5:$EX$5,0))*$D13),"",INDEX('Liste plats'!$A$5:$EX$156,MATCH('Journal cuisine'!$B13,'Liste plats'!$A$5:$A$156,0),MATCH(BR$6,'Liste plats'!$A$5:$EX$5,0))*$D13)</f>
        <v/>
      </c>
      <c r="BS13" s="36" t="str">
        <f>IF(ISERROR(INDEX('Liste plats'!$A$5:$EX$156,MATCH('Journal cuisine'!$B13,'Liste plats'!$A$5:$A$156,0),MATCH(BS$6,'Liste plats'!$A$5:$EX$5,0))*$D13),"",INDEX('Liste plats'!$A$5:$EX$156,MATCH('Journal cuisine'!$B13,'Liste plats'!$A$5:$A$156,0),MATCH(BS$6,'Liste plats'!$A$5:$EX$5,0))*$D13)</f>
        <v/>
      </c>
      <c r="BT13" s="36" t="str">
        <f>IF(ISERROR(INDEX('Liste plats'!$A$5:$EX$156,MATCH('Journal cuisine'!$B13,'Liste plats'!$A$5:$A$156,0),MATCH(BT$6,'Liste plats'!$A$5:$EX$5,0))*$D13),"",INDEX('Liste plats'!$A$5:$EX$156,MATCH('Journal cuisine'!$B13,'Liste plats'!$A$5:$A$156,0),MATCH(BT$6,'Liste plats'!$A$5:$EX$5,0))*$D13)</f>
        <v/>
      </c>
      <c r="BU13" s="36" t="str">
        <f>IF(ISERROR(INDEX('Liste plats'!$A$5:$EX$156,MATCH('Journal cuisine'!$B13,'Liste plats'!$A$5:$A$156,0),MATCH(BU$6,'Liste plats'!$A$5:$EX$5,0))*$D13),"",INDEX('Liste plats'!$A$5:$EX$156,MATCH('Journal cuisine'!$B13,'Liste plats'!$A$5:$A$156,0),MATCH(BU$6,'Liste plats'!$A$5:$EX$5,0))*$D13)</f>
        <v/>
      </c>
      <c r="BV13" s="36" t="str">
        <f>IF(ISERROR(INDEX('Liste plats'!$A$5:$EX$156,MATCH('Journal cuisine'!$B13,'Liste plats'!$A$5:$A$156,0),MATCH(BV$6,'Liste plats'!$A$5:$EX$5,0))*$D13),"",INDEX('Liste plats'!$A$5:$EX$156,MATCH('Journal cuisine'!$B13,'Liste plats'!$A$5:$A$156,0),MATCH(BV$6,'Liste plats'!$A$5:$EX$5,0))*$D13)</f>
        <v/>
      </c>
      <c r="BW13" s="36" t="str">
        <f>IF(ISERROR(INDEX('Liste plats'!$A$5:$EX$156,MATCH('Journal cuisine'!$B13,'Liste plats'!$A$5:$A$156,0),MATCH(BW$6,'Liste plats'!$A$5:$EX$5,0))*$D13),"",INDEX('Liste plats'!$A$5:$EX$156,MATCH('Journal cuisine'!$B13,'Liste plats'!$A$5:$A$156,0),MATCH(BW$6,'Liste plats'!$A$5:$EX$5,0))*$D13)</f>
        <v/>
      </c>
      <c r="BX13" s="36" t="str">
        <f>IF(ISERROR(INDEX('Liste plats'!$A$5:$EX$156,MATCH('Journal cuisine'!$B13,'Liste plats'!$A$5:$A$156,0),MATCH(BX$6,'Liste plats'!$A$5:$EX$5,0))*$D13),"",INDEX('Liste plats'!$A$5:$EX$156,MATCH('Journal cuisine'!$B13,'Liste plats'!$A$5:$A$156,0),MATCH(BX$6,'Liste plats'!$A$5:$EX$5,0))*$D13)</f>
        <v/>
      </c>
      <c r="BY13" s="36" t="str">
        <f>IF(ISERROR(INDEX('Liste plats'!$A$5:$EX$156,MATCH('Journal cuisine'!$B13,'Liste plats'!$A$5:$A$156,0),MATCH(BY$6,'Liste plats'!$A$5:$EX$5,0))*$D13),"",INDEX('Liste plats'!$A$5:$EX$156,MATCH('Journal cuisine'!$B13,'Liste plats'!$A$5:$A$156,0),MATCH(BY$6,'Liste plats'!$A$5:$EX$5,0))*$D13)</f>
        <v/>
      </c>
      <c r="BZ13" s="36" t="str">
        <f>IF(ISERROR(INDEX('Liste plats'!$A$5:$EX$156,MATCH('Journal cuisine'!$B13,'Liste plats'!$A$5:$A$156,0),MATCH(BZ$6,'Liste plats'!$A$5:$EX$5,0))*$D13),"",INDEX('Liste plats'!$A$5:$EX$156,MATCH('Journal cuisine'!$B13,'Liste plats'!$A$5:$A$156,0),MATCH(BZ$6,'Liste plats'!$A$5:$EX$5,0))*$D13)</f>
        <v/>
      </c>
      <c r="CA13" s="36" t="str">
        <f>IF(ISERROR(INDEX('Liste plats'!$A$5:$EX$156,MATCH('Journal cuisine'!$B13,'Liste plats'!$A$5:$A$156,0),MATCH(CA$6,'Liste plats'!$A$5:$EX$5,0))*$D13),"",INDEX('Liste plats'!$A$5:$EX$156,MATCH('Journal cuisine'!$B13,'Liste plats'!$A$5:$A$156,0),MATCH(CA$6,'Liste plats'!$A$5:$EX$5,0))*$D13)</f>
        <v/>
      </c>
      <c r="CB13" s="36" t="str">
        <f>IF(ISERROR(INDEX('Liste plats'!$A$5:$EX$156,MATCH('Journal cuisine'!$B13,'Liste plats'!$A$5:$A$156,0),MATCH(CB$6,'Liste plats'!$A$5:$EX$5,0))*$D13),"",INDEX('Liste plats'!$A$5:$EX$156,MATCH('Journal cuisine'!$B13,'Liste plats'!$A$5:$A$156,0),MATCH(CB$6,'Liste plats'!$A$5:$EX$5,0))*$D13)</f>
        <v/>
      </c>
      <c r="CC13" s="36" t="str">
        <f>IF(ISERROR(INDEX('Liste plats'!$A$5:$EX$156,MATCH('Journal cuisine'!$B13,'Liste plats'!$A$5:$A$156,0),MATCH(CC$6,'Liste plats'!$A$5:$EX$5,0))*$D13),"",INDEX('Liste plats'!$A$5:$EX$156,MATCH('Journal cuisine'!$B13,'Liste plats'!$A$5:$A$156,0),MATCH(CC$6,'Liste plats'!$A$5:$EX$5,0))*$D13)</f>
        <v/>
      </c>
      <c r="CD13" s="36" t="str">
        <f>IF(ISERROR(INDEX('Liste plats'!$A$5:$EX$156,MATCH('Journal cuisine'!$B13,'Liste plats'!$A$5:$A$156,0),MATCH(CD$6,'Liste plats'!$A$5:$EX$5,0))*$D13),"",INDEX('Liste plats'!$A$5:$EX$156,MATCH('Journal cuisine'!$B13,'Liste plats'!$A$5:$A$156,0),MATCH(CD$6,'Liste plats'!$A$5:$EX$5,0))*$D13)</f>
        <v/>
      </c>
      <c r="CE13" s="36" t="str">
        <f>IF(ISERROR(INDEX('Liste plats'!$A$5:$EX$156,MATCH('Journal cuisine'!$B13,'Liste plats'!$A$5:$A$156,0),MATCH(CE$6,'Liste plats'!$A$5:$EX$5,0))*$D13),"",INDEX('Liste plats'!$A$5:$EX$156,MATCH('Journal cuisine'!$B13,'Liste plats'!$A$5:$A$156,0),MATCH(CE$6,'Liste plats'!$A$5:$EX$5,0))*$D13)</f>
        <v/>
      </c>
      <c r="CF13" s="36" t="str">
        <f>IF(ISERROR(INDEX('Liste plats'!$A$5:$EX$156,MATCH('Journal cuisine'!$B13,'Liste plats'!$A$5:$A$156,0),MATCH(CF$6,'Liste plats'!$A$5:$EX$5,0))*$D13),"",INDEX('Liste plats'!$A$5:$EX$156,MATCH('Journal cuisine'!$B13,'Liste plats'!$A$5:$A$156,0),MATCH(CF$6,'Liste plats'!$A$5:$EX$5,0))*$D13)</f>
        <v/>
      </c>
      <c r="CG13" s="36" t="str">
        <f>IF(ISERROR(INDEX('Liste plats'!$A$5:$EX$156,MATCH('Journal cuisine'!$B13,'Liste plats'!$A$5:$A$156,0),MATCH(CG$6,'Liste plats'!$A$5:$EX$5,0))*$D13),"",INDEX('Liste plats'!$A$5:$EX$156,MATCH('Journal cuisine'!$B13,'Liste plats'!$A$5:$A$156,0),MATCH(CG$6,'Liste plats'!$A$5:$EX$5,0))*$D13)</f>
        <v/>
      </c>
      <c r="CH13" s="36" t="str">
        <f>IF(ISERROR(INDEX('Liste plats'!$A$5:$EX$156,MATCH('Journal cuisine'!$B13,'Liste plats'!$A$5:$A$156,0),MATCH(CH$6,'Liste plats'!$A$5:$EX$5,0))*$D13),"",INDEX('Liste plats'!$A$5:$EX$156,MATCH('Journal cuisine'!$B13,'Liste plats'!$A$5:$A$156,0),MATCH(CH$6,'Liste plats'!$A$5:$EX$5,0))*$D13)</f>
        <v/>
      </c>
      <c r="CI13" s="36" t="str">
        <f>IF(ISERROR(INDEX('Liste plats'!$A$5:$EX$156,MATCH('Journal cuisine'!$B13,'Liste plats'!$A$5:$A$156,0),MATCH(CI$6,'Liste plats'!$A$5:$EX$5,0))*$D13),"",INDEX('Liste plats'!$A$5:$EX$156,MATCH('Journal cuisine'!$B13,'Liste plats'!$A$5:$A$156,0),MATCH(CI$6,'Liste plats'!$A$5:$EX$5,0))*$D13)</f>
        <v/>
      </c>
      <c r="CJ13" s="36" t="str">
        <f>IF(ISERROR(INDEX('Liste plats'!$A$5:$EX$156,MATCH('Journal cuisine'!$B13,'Liste plats'!$A$5:$A$156,0),MATCH(CJ$6,'Liste plats'!$A$5:$EX$5,0))*$D13),"",INDEX('Liste plats'!$A$5:$EX$156,MATCH('Journal cuisine'!$B13,'Liste plats'!$A$5:$A$156,0),MATCH(CJ$6,'Liste plats'!$A$5:$EX$5,0))*$D13)</f>
        <v/>
      </c>
      <c r="CK13" s="36" t="str">
        <f>IF(ISERROR(INDEX('Liste plats'!$A$5:$EX$156,MATCH('Journal cuisine'!$B13,'Liste plats'!$A$5:$A$156,0),MATCH(CK$6,'Liste plats'!$A$5:$EX$5,0))*$D13),"",INDEX('Liste plats'!$A$5:$EX$156,MATCH('Journal cuisine'!$B13,'Liste plats'!$A$5:$A$156,0),MATCH(CK$6,'Liste plats'!$A$5:$EX$5,0))*$D13)</f>
        <v/>
      </c>
      <c r="CL13" s="36" t="str">
        <f>IF(ISERROR(INDEX('Liste plats'!$A$5:$EX$156,MATCH('Journal cuisine'!$B13,'Liste plats'!$A$5:$A$156,0),MATCH(CL$6,'Liste plats'!$A$5:$EX$5,0))*$D13),"",INDEX('Liste plats'!$A$5:$EX$156,MATCH('Journal cuisine'!$B13,'Liste plats'!$A$5:$A$156,0),MATCH(CL$6,'Liste plats'!$A$5:$EX$5,0))*$D13)</f>
        <v/>
      </c>
      <c r="CM13" s="36" t="str">
        <f>IF(ISERROR(INDEX('Liste plats'!$A$5:$EX$156,MATCH('Journal cuisine'!$B13,'Liste plats'!$A$5:$A$156,0),MATCH(CM$6,'Liste plats'!$A$5:$EX$5,0))*$D13),"",INDEX('Liste plats'!$A$5:$EX$156,MATCH('Journal cuisine'!$B13,'Liste plats'!$A$5:$A$156,0),MATCH(CM$6,'Liste plats'!$A$5:$EX$5,0))*$D13)</f>
        <v/>
      </c>
      <c r="CN13" s="36" t="str">
        <f>IF(ISERROR(INDEX('Liste plats'!$A$5:$EX$156,MATCH('Journal cuisine'!$B13,'Liste plats'!$A$5:$A$156,0),MATCH(CN$6,'Liste plats'!$A$5:$EX$5,0))*$D13),"",INDEX('Liste plats'!$A$5:$EX$156,MATCH('Journal cuisine'!$B13,'Liste plats'!$A$5:$A$156,0),MATCH(CN$6,'Liste plats'!$A$5:$EX$5,0))*$D13)</f>
        <v/>
      </c>
      <c r="CO13" s="36" t="str">
        <f>IF(ISERROR(INDEX('Liste plats'!$A$5:$EX$156,MATCH('Journal cuisine'!$B13,'Liste plats'!$A$5:$A$156,0),MATCH(CO$6,'Liste plats'!$A$5:$EX$5,0))*$D13),"",INDEX('Liste plats'!$A$5:$EX$156,MATCH('Journal cuisine'!$B13,'Liste plats'!$A$5:$A$156,0),MATCH(CO$6,'Liste plats'!$A$5:$EX$5,0))*$D13)</f>
        <v/>
      </c>
      <c r="CP13" s="36" t="str">
        <f>IF(ISERROR(INDEX('Liste plats'!$A$5:$EX$156,MATCH('Journal cuisine'!$B13,'Liste plats'!$A$5:$A$156,0),MATCH(CP$6,'Liste plats'!$A$5:$EX$5,0))*$D13),"",INDEX('Liste plats'!$A$5:$EX$156,MATCH('Journal cuisine'!$B13,'Liste plats'!$A$5:$A$156,0),MATCH(CP$6,'Liste plats'!$A$5:$EX$5,0))*$D13)</f>
        <v/>
      </c>
      <c r="CQ13" s="36" t="str">
        <f>IF(ISERROR(INDEX('Liste plats'!$A$5:$EX$156,MATCH('Journal cuisine'!$B13,'Liste plats'!$A$5:$A$156,0),MATCH(CQ$6,'Liste plats'!$A$5:$EX$5,0))*$D13),"",INDEX('Liste plats'!$A$5:$EX$156,MATCH('Journal cuisine'!$B13,'Liste plats'!$A$5:$A$156,0),MATCH(CQ$6,'Liste plats'!$A$5:$EX$5,0))*$D13)</f>
        <v/>
      </c>
      <c r="CR13" s="36" t="str">
        <f>IF(ISERROR(INDEX('Liste plats'!$A$5:$EX$156,MATCH('Journal cuisine'!$B13,'Liste plats'!$A$5:$A$156,0),MATCH(CR$6,'Liste plats'!$A$5:$EX$5,0))*$D13),"",INDEX('Liste plats'!$A$5:$EX$156,MATCH('Journal cuisine'!$B13,'Liste plats'!$A$5:$A$156,0),MATCH(CR$6,'Liste plats'!$A$5:$EX$5,0))*$D13)</f>
        <v/>
      </c>
      <c r="CS13" s="36" t="str">
        <f>IF(ISERROR(INDEX('Liste plats'!$A$5:$EX$156,MATCH('Journal cuisine'!$B13,'Liste plats'!$A$5:$A$156,0),MATCH(CS$6,'Liste plats'!$A$5:$EX$5,0))*$D13),"",INDEX('Liste plats'!$A$5:$EX$156,MATCH('Journal cuisine'!$B13,'Liste plats'!$A$5:$A$156,0),MATCH(CS$6,'Liste plats'!$A$5:$EX$5,0))*$D13)</f>
        <v/>
      </c>
      <c r="CT13" s="36" t="str">
        <f>IF(ISERROR(INDEX('Liste plats'!$A$5:$EX$156,MATCH('Journal cuisine'!$B13,'Liste plats'!$A$5:$A$156,0),MATCH(CT$6,'Liste plats'!$A$5:$EX$5,0))*$D13),"",INDEX('Liste plats'!$A$5:$EX$156,MATCH('Journal cuisine'!$B13,'Liste plats'!$A$5:$A$156,0),MATCH(CT$6,'Liste plats'!$A$5:$EX$5,0))*$D13)</f>
        <v/>
      </c>
      <c r="CU13" s="36" t="str">
        <f>IF(ISERROR(INDEX('Liste plats'!$A$5:$EX$156,MATCH('Journal cuisine'!$B13,'Liste plats'!$A$5:$A$156,0),MATCH(CU$6,'Liste plats'!$A$5:$EX$5,0))*$D13),"",INDEX('Liste plats'!$A$5:$EX$156,MATCH('Journal cuisine'!$B13,'Liste plats'!$A$5:$A$156,0),MATCH(CU$6,'Liste plats'!$A$5:$EX$5,0))*$D13)</f>
        <v/>
      </c>
      <c r="CV13" s="36" t="str">
        <f>IF(ISERROR(INDEX('Liste plats'!$A$5:$EX$156,MATCH('Journal cuisine'!$B13,'Liste plats'!$A$5:$A$156,0),MATCH(CV$6,'Liste plats'!$A$5:$EX$5,0))*$D13),"",INDEX('Liste plats'!$A$5:$EX$156,MATCH('Journal cuisine'!$B13,'Liste plats'!$A$5:$A$156,0),MATCH(CV$6,'Liste plats'!$A$5:$EX$5,0))*$D13)</f>
        <v/>
      </c>
      <c r="CW13" s="36" t="str">
        <f>IF(ISERROR(INDEX('Liste plats'!$A$5:$EX$156,MATCH('Journal cuisine'!$B13,'Liste plats'!$A$5:$A$156,0),MATCH(CW$6,'Liste plats'!$A$5:$EX$5,0))*$D13),"",INDEX('Liste plats'!$A$5:$EX$156,MATCH('Journal cuisine'!$B13,'Liste plats'!$A$5:$A$156,0),MATCH(CW$6,'Liste plats'!$A$5:$EX$5,0))*$D13)</f>
        <v/>
      </c>
      <c r="CX13" s="36" t="str">
        <f>IF(ISERROR(INDEX('Liste plats'!$A$5:$EX$156,MATCH('Journal cuisine'!$B13,'Liste plats'!$A$5:$A$156,0),MATCH(CX$6,'Liste plats'!$A$5:$EX$5,0))*$D13),"",INDEX('Liste plats'!$A$5:$EX$156,MATCH('Journal cuisine'!$B13,'Liste plats'!$A$5:$A$156,0),MATCH(CX$6,'Liste plats'!$A$5:$EX$5,0))*$D13)</f>
        <v/>
      </c>
      <c r="CY13" s="36" t="str">
        <f>IF(ISERROR(INDEX('Liste plats'!$A$5:$EX$156,MATCH('Journal cuisine'!$B13,'Liste plats'!$A$5:$A$156,0),MATCH(CY$6,'Liste plats'!$A$5:$EX$5,0))*$D13),"",INDEX('Liste plats'!$A$5:$EX$156,MATCH('Journal cuisine'!$B13,'Liste plats'!$A$5:$A$156,0),MATCH(CY$6,'Liste plats'!$A$5:$EX$5,0))*$D13)</f>
        <v/>
      </c>
      <c r="CZ13" s="36" t="str">
        <f>IF(ISERROR(INDEX('Liste plats'!$A$5:$EX$156,MATCH('Journal cuisine'!$B13,'Liste plats'!$A$5:$A$156,0),MATCH(CZ$6,'Liste plats'!$A$5:$EX$5,0))*$D13),"",INDEX('Liste plats'!$A$5:$EX$156,MATCH('Journal cuisine'!$B13,'Liste plats'!$A$5:$A$156,0),MATCH(CZ$6,'Liste plats'!$A$5:$EX$5,0))*$D13)</f>
        <v/>
      </c>
      <c r="DA13" s="36" t="str">
        <f>IF(ISERROR(INDEX('Liste plats'!$A$5:$EX$156,MATCH('Journal cuisine'!$B13,'Liste plats'!$A$5:$A$156,0),MATCH(DA$6,'Liste plats'!$A$5:$EX$5,0))*$D13),"",INDEX('Liste plats'!$A$5:$EX$156,MATCH('Journal cuisine'!$B13,'Liste plats'!$A$5:$A$156,0),MATCH(DA$6,'Liste plats'!$A$5:$EX$5,0))*$D13)</f>
        <v/>
      </c>
      <c r="DB13" s="36" t="str">
        <f>IF(ISERROR(INDEX('Liste plats'!$A$5:$EX$156,MATCH('Journal cuisine'!$B13,'Liste plats'!$A$5:$A$156,0),MATCH(DB$6,'Liste plats'!$A$5:$EX$5,0))*$D13),"",INDEX('Liste plats'!$A$5:$EX$156,MATCH('Journal cuisine'!$B13,'Liste plats'!$A$5:$A$156,0),MATCH(DB$6,'Liste plats'!$A$5:$EX$5,0))*$D13)</f>
        <v/>
      </c>
      <c r="DC13" s="36" t="str">
        <f>IF(ISERROR(INDEX('Liste plats'!$A$5:$EX$156,MATCH('Journal cuisine'!$B13,'Liste plats'!$A$5:$A$156,0),MATCH(DC$6,'Liste plats'!$A$5:$EX$5,0))*$D13),"",INDEX('Liste plats'!$A$5:$EX$156,MATCH('Journal cuisine'!$B13,'Liste plats'!$A$5:$A$156,0),MATCH(DC$6,'Liste plats'!$A$5:$EX$5,0))*$D13)</f>
        <v/>
      </c>
      <c r="DD13" s="36" t="str">
        <f>IF(ISERROR(INDEX('Liste plats'!$A$5:$EX$156,MATCH('Journal cuisine'!$B13,'Liste plats'!$A$5:$A$156,0),MATCH(DD$6,'Liste plats'!$A$5:$EX$5,0))*$D13),"",INDEX('Liste plats'!$A$5:$EX$156,MATCH('Journal cuisine'!$B13,'Liste plats'!$A$5:$A$156,0),MATCH(DD$6,'Liste plats'!$A$5:$EX$5,0))*$D13)</f>
        <v/>
      </c>
      <c r="DE13" s="36" t="str">
        <f>IF(ISERROR(INDEX('Liste plats'!$A$5:$EX$156,MATCH('Journal cuisine'!$B13,'Liste plats'!$A$5:$A$156,0),MATCH(DE$6,'Liste plats'!$A$5:$EX$5,0))*$D13),"",INDEX('Liste plats'!$A$5:$EX$156,MATCH('Journal cuisine'!$B13,'Liste plats'!$A$5:$A$156,0),MATCH(DE$6,'Liste plats'!$A$5:$EX$5,0))*$D13)</f>
        <v/>
      </c>
      <c r="DF13" s="36" t="str">
        <f>IF(ISERROR(INDEX('Liste plats'!$A$5:$EX$156,MATCH('Journal cuisine'!$B13,'Liste plats'!$A$5:$A$156,0),MATCH(DF$6,'Liste plats'!$A$5:$EX$5,0))*$D13),"",INDEX('Liste plats'!$A$5:$EX$156,MATCH('Journal cuisine'!$B13,'Liste plats'!$A$5:$A$156,0),MATCH(DF$6,'Liste plats'!$A$5:$EX$5,0))*$D13)</f>
        <v/>
      </c>
      <c r="DG13" s="36" t="str">
        <f>IF(ISERROR(INDEX('Liste plats'!$A$5:$EX$156,MATCH('Journal cuisine'!$B13,'Liste plats'!$A$5:$A$156,0),MATCH(DG$6,'Liste plats'!$A$5:$EX$5,0))*$D13),"",INDEX('Liste plats'!$A$5:$EX$156,MATCH('Journal cuisine'!$B13,'Liste plats'!$A$5:$A$156,0),MATCH(DG$6,'Liste plats'!$A$5:$EX$5,0))*$D13)</f>
        <v/>
      </c>
      <c r="DH13" s="36" t="str">
        <f>IF(ISERROR(INDEX('Liste plats'!$A$5:$EX$156,MATCH('Journal cuisine'!$B13,'Liste plats'!$A$5:$A$156,0),MATCH(DH$6,'Liste plats'!$A$5:$EX$5,0))*$D13),"",INDEX('Liste plats'!$A$5:$EX$156,MATCH('Journal cuisine'!$B13,'Liste plats'!$A$5:$A$156,0),MATCH(DH$6,'Liste plats'!$A$5:$EX$5,0))*$D13)</f>
        <v/>
      </c>
      <c r="DI13" s="36" t="str">
        <f>IF(ISERROR(INDEX('Liste plats'!$A$5:$EX$156,MATCH('Journal cuisine'!$B13,'Liste plats'!$A$5:$A$156,0),MATCH(DI$6,'Liste plats'!$A$5:$EX$5,0))*$D13),"",INDEX('Liste plats'!$A$5:$EX$156,MATCH('Journal cuisine'!$B13,'Liste plats'!$A$5:$A$156,0),MATCH(DI$6,'Liste plats'!$A$5:$EX$5,0))*$D13)</f>
        <v/>
      </c>
      <c r="DJ13" s="36" t="str">
        <f>IF(ISERROR(INDEX('Liste plats'!$A$5:$EX$156,MATCH('Journal cuisine'!$B13,'Liste plats'!$A$5:$A$156,0),MATCH(DJ$6,'Liste plats'!$A$5:$EX$5,0))*$D13),"",INDEX('Liste plats'!$A$5:$EX$156,MATCH('Journal cuisine'!$B13,'Liste plats'!$A$5:$A$156,0),MATCH(DJ$6,'Liste plats'!$A$5:$EX$5,0))*$D13)</f>
        <v/>
      </c>
      <c r="DK13" s="36" t="str">
        <f>IF(ISERROR(INDEX('Liste plats'!$A$5:$EX$156,MATCH('Journal cuisine'!$B13,'Liste plats'!$A$5:$A$156,0),MATCH(DK$6,'Liste plats'!$A$5:$EX$5,0))*$D13),"",INDEX('Liste plats'!$A$5:$EX$156,MATCH('Journal cuisine'!$B13,'Liste plats'!$A$5:$A$156,0),MATCH(DK$6,'Liste plats'!$A$5:$EX$5,0))*$D13)</f>
        <v/>
      </c>
      <c r="DL13" s="36" t="str">
        <f>IF(ISERROR(INDEX('Liste plats'!$A$5:$EX$156,MATCH('Journal cuisine'!$B13,'Liste plats'!$A$5:$A$156,0),MATCH(DL$6,'Liste plats'!$A$5:$EX$5,0))*$D13),"",INDEX('Liste plats'!$A$5:$EX$156,MATCH('Journal cuisine'!$B13,'Liste plats'!$A$5:$A$156,0),MATCH(DL$6,'Liste plats'!$A$5:$EX$5,0))*$D13)</f>
        <v/>
      </c>
      <c r="DM13" s="36" t="str">
        <f>IF(ISERROR(INDEX('Liste plats'!$A$5:$EX$156,MATCH('Journal cuisine'!$B13,'Liste plats'!$A$5:$A$156,0),MATCH(DM$6,'Liste plats'!$A$5:$EX$5,0))*$D13),"",INDEX('Liste plats'!$A$5:$EX$156,MATCH('Journal cuisine'!$B13,'Liste plats'!$A$5:$A$156,0),MATCH(DM$6,'Liste plats'!$A$5:$EX$5,0))*$D13)</f>
        <v/>
      </c>
      <c r="DN13" s="36" t="str">
        <f>IF(ISERROR(INDEX('Liste plats'!$A$5:$EX$156,MATCH('Journal cuisine'!$B13,'Liste plats'!$A$5:$A$156,0),MATCH(DN$6,'Liste plats'!$A$5:$EX$5,0))*$D13),"",INDEX('Liste plats'!$A$5:$EX$156,MATCH('Journal cuisine'!$B13,'Liste plats'!$A$5:$A$156,0),MATCH(DN$6,'Liste plats'!$A$5:$EX$5,0))*$D13)</f>
        <v/>
      </c>
      <c r="DO13" s="36" t="str">
        <f>IF(ISERROR(INDEX('Liste plats'!$A$5:$EX$156,MATCH('Journal cuisine'!$B13,'Liste plats'!$A$5:$A$156,0),MATCH(DO$6,'Liste plats'!$A$5:$EX$5,0))*$D13),"",INDEX('Liste plats'!$A$5:$EX$156,MATCH('Journal cuisine'!$B13,'Liste plats'!$A$5:$A$156,0),MATCH(DO$6,'Liste plats'!$A$5:$EX$5,0))*$D13)</f>
        <v/>
      </c>
      <c r="DP13" s="36" t="str">
        <f>IF(ISERROR(INDEX('Liste plats'!$A$5:$EX$156,MATCH('Journal cuisine'!$B13,'Liste plats'!$A$5:$A$156,0),MATCH(DP$6,'Liste plats'!$A$5:$EX$5,0))*$D13),"",INDEX('Liste plats'!$A$5:$EX$156,MATCH('Journal cuisine'!$B13,'Liste plats'!$A$5:$A$156,0),MATCH(DP$6,'Liste plats'!$A$5:$EX$5,0))*$D13)</f>
        <v/>
      </c>
      <c r="DQ13" s="36" t="str">
        <f>IF(ISERROR(INDEX('Liste plats'!$A$5:$EX$156,MATCH('Journal cuisine'!$B13,'Liste plats'!$A$5:$A$156,0),MATCH(DQ$6,'Liste plats'!$A$5:$EX$5,0))*$D13),"",INDEX('Liste plats'!$A$5:$EX$156,MATCH('Journal cuisine'!$B13,'Liste plats'!$A$5:$A$156,0),MATCH(DQ$6,'Liste plats'!$A$5:$EX$5,0))*$D13)</f>
        <v/>
      </c>
      <c r="DR13" s="36" t="str">
        <f>IF(ISERROR(INDEX('Liste plats'!$A$5:$EX$156,MATCH('Journal cuisine'!$B13,'Liste plats'!$A$5:$A$156,0),MATCH(DR$6,'Liste plats'!$A$5:$EX$5,0))*$D13),"",INDEX('Liste plats'!$A$5:$EX$156,MATCH('Journal cuisine'!$B13,'Liste plats'!$A$5:$A$156,0),MATCH(DR$6,'Liste plats'!$A$5:$EX$5,0))*$D13)</f>
        <v/>
      </c>
      <c r="DS13" s="36" t="str">
        <f>IF(ISERROR(INDEX('Liste plats'!$A$5:$EX$156,MATCH('Journal cuisine'!$B13,'Liste plats'!$A$5:$A$156,0),MATCH(DS$6,'Liste plats'!$A$5:$EX$5,0))*$D13),"",INDEX('Liste plats'!$A$5:$EX$156,MATCH('Journal cuisine'!$B13,'Liste plats'!$A$5:$A$156,0),MATCH(DS$6,'Liste plats'!$A$5:$EX$5,0))*$D13)</f>
        <v/>
      </c>
      <c r="DT13" s="36" t="str">
        <f>IF(ISERROR(INDEX('Liste plats'!$A$5:$EX$156,MATCH('Journal cuisine'!$B13,'Liste plats'!$A$5:$A$156,0),MATCH(DT$6,'Liste plats'!$A$5:$EX$5,0))*$D13),"",INDEX('Liste plats'!$A$5:$EX$156,MATCH('Journal cuisine'!$B13,'Liste plats'!$A$5:$A$156,0),MATCH(DT$6,'Liste plats'!$A$5:$EX$5,0))*$D13)</f>
        <v/>
      </c>
      <c r="DU13" s="36" t="str">
        <f>IF(ISERROR(INDEX('Liste plats'!$A$5:$EX$156,MATCH('Journal cuisine'!$B13,'Liste plats'!$A$5:$A$156,0),MATCH(DU$6,'Liste plats'!$A$5:$EX$5,0))*$D13),"",INDEX('Liste plats'!$A$5:$EX$156,MATCH('Journal cuisine'!$B13,'Liste plats'!$A$5:$A$156,0),MATCH(DU$6,'Liste plats'!$A$5:$EX$5,0))*$D13)</f>
        <v/>
      </c>
      <c r="DV13" s="36" t="str">
        <f>IF(ISERROR(INDEX('Liste plats'!$A$5:$EX$156,MATCH('Journal cuisine'!$B13,'Liste plats'!$A$5:$A$156,0),MATCH(DV$6,'Liste plats'!$A$5:$EX$5,0))*$D13),"",INDEX('Liste plats'!$A$5:$EX$156,MATCH('Journal cuisine'!$B13,'Liste plats'!$A$5:$A$156,0),MATCH(DV$6,'Liste plats'!$A$5:$EX$5,0))*$D13)</f>
        <v/>
      </c>
      <c r="DW13" s="36" t="str">
        <f>IF(ISERROR(INDEX('Liste plats'!$A$5:$EX$156,MATCH('Journal cuisine'!$B13,'Liste plats'!$A$5:$A$156,0),MATCH(DW$6,'Liste plats'!$A$5:$EX$5,0))*$D13),"",INDEX('Liste plats'!$A$5:$EX$156,MATCH('Journal cuisine'!$B13,'Liste plats'!$A$5:$A$156,0),MATCH(DW$6,'Liste plats'!$A$5:$EX$5,0))*$D13)</f>
        <v/>
      </c>
      <c r="DX13" s="36" t="str">
        <f>IF(ISERROR(INDEX('Liste plats'!$A$5:$EX$156,MATCH('Journal cuisine'!$B13,'Liste plats'!$A$5:$A$156,0),MATCH(DX$6,'Liste plats'!$A$5:$EX$5,0))*$D13),"",INDEX('Liste plats'!$A$5:$EX$156,MATCH('Journal cuisine'!$B13,'Liste plats'!$A$5:$A$156,0),MATCH(DX$6,'Liste plats'!$A$5:$EX$5,0))*$D13)</f>
        <v/>
      </c>
      <c r="DY13" s="36" t="str">
        <f>IF(ISERROR(INDEX('Liste plats'!$A$5:$EX$156,MATCH('Journal cuisine'!$B13,'Liste plats'!$A$5:$A$156,0),MATCH(DY$6,'Liste plats'!$A$5:$EX$5,0))*$D13),"",INDEX('Liste plats'!$A$5:$EX$156,MATCH('Journal cuisine'!$B13,'Liste plats'!$A$5:$A$156,0),MATCH(DY$6,'Liste plats'!$A$5:$EX$5,0))*$D13)</f>
        <v/>
      </c>
      <c r="DZ13" s="36" t="str">
        <f>IF(ISERROR(INDEX('Liste plats'!$A$5:$EX$156,MATCH('Journal cuisine'!$B13,'Liste plats'!$A$5:$A$156,0),MATCH(DZ$6,'Liste plats'!$A$5:$EX$5,0))*$D13),"",INDEX('Liste plats'!$A$5:$EX$156,MATCH('Journal cuisine'!$B13,'Liste plats'!$A$5:$A$156,0),MATCH(DZ$6,'Liste plats'!$A$5:$EX$5,0))*$D13)</f>
        <v/>
      </c>
      <c r="EA13" s="36" t="str">
        <f>IF(ISERROR(INDEX('Liste plats'!$A$5:$EX$156,MATCH('Journal cuisine'!$B13,'Liste plats'!$A$5:$A$156,0),MATCH(EA$6,'Liste plats'!$A$5:$EX$5,0))*$D13),"",INDEX('Liste plats'!$A$5:$EX$156,MATCH('Journal cuisine'!$B13,'Liste plats'!$A$5:$A$156,0),MATCH(EA$6,'Liste plats'!$A$5:$EX$5,0))*$D13)</f>
        <v/>
      </c>
      <c r="EB13" s="36" t="str">
        <f>IF(ISERROR(INDEX('Liste plats'!$A$5:$EX$156,MATCH('Journal cuisine'!$B13,'Liste plats'!$A$5:$A$156,0),MATCH(EB$6,'Liste plats'!$A$5:$EX$5,0))*$D13),"",INDEX('Liste plats'!$A$5:$EX$156,MATCH('Journal cuisine'!$B13,'Liste plats'!$A$5:$A$156,0),MATCH(EB$6,'Liste plats'!$A$5:$EX$5,0))*$D13)</f>
        <v/>
      </c>
      <c r="EC13" s="36" t="str">
        <f>IF(ISERROR(INDEX('Liste plats'!$A$5:$EX$156,MATCH('Journal cuisine'!$B13,'Liste plats'!$A$5:$A$156,0),MATCH(EC$6,'Liste plats'!$A$5:$EX$5,0))*$D13),"",INDEX('Liste plats'!$A$5:$EX$156,MATCH('Journal cuisine'!$B13,'Liste plats'!$A$5:$A$156,0),MATCH(EC$6,'Liste plats'!$A$5:$EX$5,0))*$D13)</f>
        <v/>
      </c>
      <c r="ED13" s="36" t="str">
        <f>IF(ISERROR(INDEX('Liste plats'!$A$5:$EX$156,MATCH('Journal cuisine'!$B13,'Liste plats'!$A$5:$A$156,0),MATCH(ED$6,'Liste plats'!$A$5:$EX$5,0))*$D13),"",INDEX('Liste plats'!$A$5:$EX$156,MATCH('Journal cuisine'!$B13,'Liste plats'!$A$5:$A$156,0),MATCH(ED$6,'Liste plats'!$A$5:$EX$5,0))*$D13)</f>
        <v/>
      </c>
      <c r="EE13" s="36" t="str">
        <f>IF(ISERROR(INDEX('Liste plats'!$A$5:$EX$156,MATCH('Journal cuisine'!$B13,'Liste plats'!$A$5:$A$156,0),MATCH(EE$6,'Liste plats'!$A$5:$EX$5,0))*$D13),"",INDEX('Liste plats'!$A$5:$EX$156,MATCH('Journal cuisine'!$B13,'Liste plats'!$A$5:$A$156,0),MATCH(EE$6,'Liste plats'!$A$5:$EX$5,0))*$D13)</f>
        <v/>
      </c>
      <c r="EF13" s="36" t="str">
        <f>IF(ISERROR(INDEX('Liste plats'!$A$5:$EX$156,MATCH('Journal cuisine'!$B13,'Liste plats'!$A$5:$A$156,0),MATCH(EF$6,'Liste plats'!$A$5:$EX$5,0))*$D13),"",INDEX('Liste plats'!$A$5:$EX$156,MATCH('Journal cuisine'!$B13,'Liste plats'!$A$5:$A$156,0),MATCH(EF$6,'Liste plats'!$A$5:$EX$5,0))*$D13)</f>
        <v/>
      </c>
      <c r="EG13" s="36" t="str">
        <f>IF(ISERROR(INDEX('Liste plats'!$A$5:$EX$156,MATCH('Journal cuisine'!$B13,'Liste plats'!$A$5:$A$156,0),MATCH(EG$6,'Liste plats'!$A$5:$EX$5,0))*$D13),"",INDEX('Liste plats'!$A$5:$EX$156,MATCH('Journal cuisine'!$B13,'Liste plats'!$A$5:$A$156,0),MATCH(EG$6,'Liste plats'!$A$5:$EX$5,0))*$D13)</f>
        <v/>
      </c>
      <c r="EH13" s="36" t="str">
        <f>IF(ISERROR(INDEX('Liste plats'!$A$5:$EX$156,MATCH('Journal cuisine'!$B13,'Liste plats'!$A$5:$A$156,0),MATCH(EH$6,'Liste plats'!$A$5:$EX$5,0))*$D13),"",INDEX('Liste plats'!$A$5:$EX$156,MATCH('Journal cuisine'!$B13,'Liste plats'!$A$5:$A$156,0),MATCH(EH$6,'Liste plats'!$A$5:$EX$5,0))*$D13)</f>
        <v/>
      </c>
      <c r="EI13" s="36" t="str">
        <f>IF(ISERROR(INDEX('Liste plats'!$A$5:$EX$156,MATCH('Journal cuisine'!$B13,'Liste plats'!$A$5:$A$156,0),MATCH(EI$6,'Liste plats'!$A$5:$EX$5,0))*$D13),"",INDEX('Liste plats'!$A$5:$EX$156,MATCH('Journal cuisine'!$B13,'Liste plats'!$A$5:$A$156,0),MATCH(EI$6,'Liste plats'!$A$5:$EX$5,0))*$D13)</f>
        <v/>
      </c>
      <c r="EJ13" s="36" t="str">
        <f>IF(ISERROR(INDEX('Liste plats'!$A$5:$EX$156,MATCH('Journal cuisine'!$B13,'Liste plats'!$A$5:$A$156,0),MATCH(EJ$6,'Liste plats'!$A$5:$EX$5,0))*$D13),"",INDEX('Liste plats'!$A$5:$EX$156,MATCH('Journal cuisine'!$B13,'Liste plats'!$A$5:$A$156,0),MATCH(EJ$6,'Liste plats'!$A$5:$EX$5,0))*$D13)</f>
        <v/>
      </c>
      <c r="EK13" s="36" t="str">
        <f>IF(ISERROR(INDEX('Liste plats'!$A$5:$EX$156,MATCH('Journal cuisine'!$B13,'Liste plats'!$A$5:$A$156,0),MATCH(EK$6,'Liste plats'!$A$5:$EX$5,0))*$D13),"",INDEX('Liste plats'!$A$5:$EX$156,MATCH('Journal cuisine'!$B13,'Liste plats'!$A$5:$A$156,0),MATCH(EK$6,'Liste plats'!$A$5:$EX$5,0))*$D13)</f>
        <v/>
      </c>
      <c r="EL13" s="36" t="str">
        <f>IF(ISERROR(INDEX('Liste plats'!$A$5:$EX$156,MATCH('Journal cuisine'!$B13,'Liste plats'!$A$5:$A$156,0),MATCH(EL$6,'Liste plats'!$A$5:$EX$5,0))*$D13),"",INDEX('Liste plats'!$A$5:$EX$156,MATCH('Journal cuisine'!$B13,'Liste plats'!$A$5:$A$156,0),MATCH(EL$6,'Liste plats'!$A$5:$EX$5,0))*$D13)</f>
        <v/>
      </c>
      <c r="EM13" s="36" t="str">
        <f>IF(ISERROR(INDEX('Liste plats'!$A$5:$EX$156,MATCH('Journal cuisine'!$B13,'Liste plats'!$A$5:$A$156,0),MATCH(EM$6,'Liste plats'!$A$5:$EX$5,0))*$D13),"",INDEX('Liste plats'!$A$5:$EX$156,MATCH('Journal cuisine'!$B13,'Liste plats'!$A$5:$A$156,0),MATCH(EM$6,'Liste plats'!$A$5:$EX$5,0))*$D13)</f>
        <v/>
      </c>
      <c r="EN13" s="36" t="str">
        <f>IF(ISERROR(INDEX('Liste plats'!$A$5:$EX$156,MATCH('Journal cuisine'!$B13,'Liste plats'!$A$5:$A$156,0),MATCH(EN$6,'Liste plats'!$A$5:$EX$5,0))*$D13),"",INDEX('Liste plats'!$A$5:$EX$156,MATCH('Journal cuisine'!$B13,'Liste plats'!$A$5:$A$156,0),MATCH(EN$6,'Liste plats'!$A$5:$EX$5,0))*$D13)</f>
        <v/>
      </c>
      <c r="EO13" s="36" t="str">
        <f>IF(ISERROR(INDEX('Liste plats'!$A$5:$EX$156,MATCH('Journal cuisine'!$B13,'Liste plats'!$A$5:$A$156,0),MATCH(EO$6,'Liste plats'!$A$5:$EX$5,0))*$D13),"",INDEX('Liste plats'!$A$5:$EX$156,MATCH('Journal cuisine'!$B13,'Liste plats'!$A$5:$A$156,0),MATCH(EO$6,'Liste plats'!$A$5:$EX$5,0))*$D13)</f>
        <v/>
      </c>
      <c r="EP13" s="36" t="str">
        <f>IF(ISERROR(INDEX('Liste plats'!$A$5:$EX$156,MATCH('Journal cuisine'!$B13,'Liste plats'!$A$5:$A$156,0),MATCH(EP$6,'Liste plats'!$A$5:$EX$5,0))*$D13),"",INDEX('Liste plats'!$A$5:$EX$156,MATCH('Journal cuisine'!$B13,'Liste plats'!$A$5:$A$156,0),MATCH(EP$6,'Liste plats'!$A$5:$EX$5,0))*$D13)</f>
        <v/>
      </c>
      <c r="EQ13" s="36" t="str">
        <f>IF(ISERROR(INDEX('Liste plats'!$A$5:$EX$156,MATCH('Journal cuisine'!$B13,'Liste plats'!$A$5:$A$156,0),MATCH(EQ$6,'Liste plats'!$A$5:$EX$5,0))*$D13),"",INDEX('Liste plats'!$A$5:$EX$156,MATCH('Journal cuisine'!$B13,'Liste plats'!$A$5:$A$156,0),MATCH(EQ$6,'Liste plats'!$A$5:$EX$5,0))*$D13)</f>
        <v/>
      </c>
      <c r="ER13" s="36" t="str">
        <f>IF(ISERROR(INDEX('Liste plats'!$A$5:$EX$156,MATCH('Journal cuisine'!$B13,'Liste plats'!$A$5:$A$156,0),MATCH(ER$6,'Liste plats'!$A$5:$EX$5,0))*$D13),"",INDEX('Liste plats'!$A$5:$EX$156,MATCH('Journal cuisine'!$B13,'Liste plats'!$A$5:$A$156,0),MATCH(ER$6,'Liste plats'!$A$5:$EX$5,0))*$D13)</f>
        <v/>
      </c>
      <c r="ES13" s="36" t="str">
        <f>IF(ISERROR(INDEX('Liste plats'!$A$5:$EX$156,MATCH('Journal cuisine'!$B13,'Liste plats'!$A$5:$A$156,0),MATCH(ES$6,'Liste plats'!$A$5:$EX$5,0))*$D13),"",INDEX('Liste plats'!$A$5:$EX$156,MATCH('Journal cuisine'!$B13,'Liste plats'!$A$5:$A$156,0),MATCH(ES$6,'Liste plats'!$A$5:$EX$5,0))*$D13)</f>
        <v/>
      </c>
      <c r="ET13" s="36" t="str">
        <f>IF(ISERROR(INDEX('Liste plats'!$A$5:$EX$156,MATCH('Journal cuisine'!$B13,'Liste plats'!$A$5:$A$156,0),MATCH(ET$6,'Liste plats'!$A$5:$EX$5,0))*$D13),"",INDEX('Liste plats'!$A$5:$EX$156,MATCH('Journal cuisine'!$B13,'Liste plats'!$A$5:$A$156,0),MATCH(ET$6,'Liste plats'!$A$5:$EX$5,0))*$D13)</f>
        <v/>
      </c>
      <c r="EU13" s="36" t="str">
        <f>IF(ISERROR(INDEX('Liste plats'!$A$5:$EX$156,MATCH('Journal cuisine'!$B13,'Liste plats'!$A$5:$A$156,0),MATCH(EU$6,'Liste plats'!$A$5:$EX$5,0))*$D13),"",INDEX('Liste plats'!$A$5:$EX$156,MATCH('Journal cuisine'!$B13,'Liste plats'!$A$5:$A$156,0),MATCH(EU$6,'Liste plats'!$A$5:$EX$5,0))*$D13)</f>
        <v/>
      </c>
      <c r="EV13" s="36" t="str">
        <f>IF(ISERROR(INDEX('Liste plats'!$A$5:$EX$156,MATCH('Journal cuisine'!$B13,'Liste plats'!$A$5:$A$156,0),MATCH(EV$6,'Liste plats'!$A$5:$EX$5,0))*$D13),"",INDEX('Liste plats'!$A$5:$EX$156,MATCH('Journal cuisine'!$B13,'Liste plats'!$A$5:$A$156,0),MATCH(EV$6,'Liste plats'!$A$5:$EX$5,0))*$D13)</f>
        <v/>
      </c>
      <c r="EW13" s="36" t="str">
        <f>IF(ISERROR(INDEX('Liste plats'!$A$5:$EX$156,MATCH('Journal cuisine'!$B13,'Liste plats'!$A$5:$A$156,0),MATCH(EW$6,'Liste plats'!$A$5:$EX$5,0))*$D13),"",INDEX('Liste plats'!$A$5:$EX$156,MATCH('Journal cuisine'!$B13,'Liste plats'!$A$5:$A$156,0),MATCH(EW$6,'Liste plats'!$A$5:$EX$5,0))*$D13)</f>
        <v/>
      </c>
      <c r="EX13" s="36" t="str">
        <f>IF(ISERROR(INDEX('Liste plats'!$A$5:$EX$156,MATCH('Journal cuisine'!$B13,'Liste plats'!$A$5:$A$156,0),MATCH(EX$6,'Liste plats'!$A$5:$EX$5,0))*$D13),"",INDEX('Liste plats'!$A$5:$EX$156,MATCH('Journal cuisine'!$B13,'Liste plats'!$A$5:$A$156,0),MATCH(EX$6,'Liste plats'!$A$5:$EX$5,0))*$D13)</f>
        <v/>
      </c>
      <c r="EY13" s="36" t="str">
        <f>IF(ISERROR(INDEX('Liste plats'!$A$5:$EX$156,MATCH('Journal cuisine'!$B13,'Liste plats'!$A$5:$A$156,0),MATCH(EY$6,'Liste plats'!$A$5:$EX$5,0))*$D13),"",INDEX('Liste plats'!$A$5:$EX$156,MATCH('Journal cuisine'!$B13,'Liste plats'!$A$5:$A$156,0),MATCH(EY$6,'Liste plats'!$A$5:$EX$5,0))*$D13)</f>
        <v/>
      </c>
      <c r="EZ13" s="36" t="str">
        <f>IF(ISERROR(INDEX('Liste plats'!$A$5:$EX$156,MATCH('Journal cuisine'!$B13,'Liste plats'!$A$5:$A$156,0),MATCH(EZ$6,'Liste plats'!$A$5:$EX$5,0))*$D13),"",INDEX('Liste plats'!$A$5:$EX$156,MATCH('Journal cuisine'!$B13,'Liste plats'!$A$5:$A$156,0),MATCH(EZ$6,'Liste plats'!$A$5:$EX$5,0))*$D13)</f>
        <v/>
      </c>
      <c r="FA13" s="49" t="str">
        <f>IF(ISERROR(INDEX('Liste plats'!$A$5:$EX$156,MATCH('Journal cuisine'!$B13,'Liste plats'!$A$5:$A$156,0),MATCH(FA$6,'Liste plats'!$A$5:$EX$5,0))*$D13),"",INDEX('Liste plats'!$A$5:$EX$156,MATCH('Journal cuisine'!$B13,'Liste plats'!$A$5:$A$156,0),MATCH(FA$6,'Liste plats'!$A$5:$EX$5,0))*$D13)</f>
        <v/>
      </c>
    </row>
    <row r="14" spans="1:157" ht="15.1" x14ac:dyDescent="0.25">
      <c r="A14" s="9"/>
      <c r="B14" s="10"/>
      <c r="C14" s="34" t="str">
        <f>IF(ISERROR(IF(VLOOKUP(B14,'Liste plats'!$A$7:$B$156,2,0)=0,"",VLOOKUP(B14,'Liste plats'!$A$7:$B$156,2,0))),"",IF(VLOOKUP(B14,'Liste plats'!$A$7:$B$156,2,0)=0,"",VLOOKUP(B14,'Liste plats'!$A$7:$B$156,2,0)))</f>
        <v/>
      </c>
      <c r="D14" s="18"/>
      <c r="F14" s="41"/>
      <c r="H14" s="48" t="str">
        <f>IF(ISERROR(INDEX('Liste plats'!$A$5:$EX$156,MATCH('Journal cuisine'!$B14,'Liste plats'!$A$5:$A$156,0),MATCH(H$6,'Liste plats'!$A$5:$EX$5,0))*$D14),"",INDEX('Liste plats'!$A$5:$EX$156,MATCH('Journal cuisine'!$B14,'Liste plats'!$A$5:$A$156,0),MATCH(H$6,'Liste plats'!$A$5:$EX$5,0))*$D14)</f>
        <v/>
      </c>
      <c r="I14" s="36" t="str">
        <f>IF(ISERROR(INDEX('Liste plats'!$A$5:$EX$156,MATCH('Journal cuisine'!$B14,'Liste plats'!$A$5:$A$156,0),MATCH(I$6,'Liste plats'!$A$5:$EX$5,0))*$D14),"",INDEX('Liste plats'!$A$5:$EX$156,MATCH('Journal cuisine'!$B14,'Liste plats'!$A$5:$A$156,0),MATCH(I$6,'Liste plats'!$A$5:$EX$5,0))*$D14)</f>
        <v/>
      </c>
      <c r="J14" s="36" t="str">
        <f>IF(ISERROR(INDEX('Liste plats'!$A$5:$EX$156,MATCH('Journal cuisine'!$B14,'Liste plats'!$A$5:$A$156,0),MATCH(J$6,'Liste plats'!$A$5:$EX$5,0))*$D14),"",INDEX('Liste plats'!$A$5:$EX$156,MATCH('Journal cuisine'!$B14,'Liste plats'!$A$5:$A$156,0),MATCH(J$6,'Liste plats'!$A$5:$EX$5,0))*$D14)</f>
        <v/>
      </c>
      <c r="K14" s="36" t="str">
        <f>IF(ISERROR(INDEX('Liste plats'!$A$5:$EX$156,MATCH('Journal cuisine'!$B14,'Liste plats'!$A$5:$A$156,0),MATCH(K$6,'Liste plats'!$A$5:$EX$5,0))*$D14),"",INDEX('Liste plats'!$A$5:$EX$156,MATCH('Journal cuisine'!$B14,'Liste plats'!$A$5:$A$156,0),MATCH(K$6,'Liste plats'!$A$5:$EX$5,0))*$D14)</f>
        <v/>
      </c>
      <c r="L14" s="36" t="str">
        <f>IF(ISERROR(INDEX('Liste plats'!$A$5:$EX$156,MATCH('Journal cuisine'!$B14,'Liste plats'!$A$5:$A$156,0),MATCH(L$6,'Liste plats'!$A$5:$EX$5,0))*$D14),"",INDEX('Liste plats'!$A$5:$EX$156,MATCH('Journal cuisine'!$B14,'Liste plats'!$A$5:$A$156,0),MATCH(L$6,'Liste plats'!$A$5:$EX$5,0))*$D14)</f>
        <v/>
      </c>
      <c r="M14" s="36" t="str">
        <f>IF(ISERROR(INDEX('Liste plats'!$A$5:$EX$156,MATCH('Journal cuisine'!$B14,'Liste plats'!$A$5:$A$156,0),MATCH(M$6,'Liste plats'!$A$5:$EX$5,0))*$D14),"",INDEX('Liste plats'!$A$5:$EX$156,MATCH('Journal cuisine'!$B14,'Liste plats'!$A$5:$A$156,0),MATCH(M$6,'Liste plats'!$A$5:$EX$5,0))*$D14)</f>
        <v/>
      </c>
      <c r="N14" s="36" t="str">
        <f>IF(ISERROR(INDEX('Liste plats'!$A$5:$EX$156,MATCH('Journal cuisine'!$B14,'Liste plats'!$A$5:$A$156,0),MATCH(N$6,'Liste plats'!$A$5:$EX$5,0))*$D14),"",INDEX('Liste plats'!$A$5:$EX$156,MATCH('Journal cuisine'!$B14,'Liste plats'!$A$5:$A$156,0),MATCH(N$6,'Liste plats'!$A$5:$EX$5,0))*$D14)</f>
        <v/>
      </c>
      <c r="O14" s="36" t="str">
        <f>IF(ISERROR(INDEX('Liste plats'!$A$5:$EX$156,MATCH('Journal cuisine'!$B14,'Liste plats'!$A$5:$A$156,0),MATCH(O$6,'Liste plats'!$A$5:$EX$5,0))*$D14),"",INDEX('Liste plats'!$A$5:$EX$156,MATCH('Journal cuisine'!$B14,'Liste plats'!$A$5:$A$156,0),MATCH(O$6,'Liste plats'!$A$5:$EX$5,0))*$D14)</f>
        <v/>
      </c>
      <c r="P14" s="36" t="str">
        <f>IF(ISERROR(INDEX('Liste plats'!$A$5:$EX$156,MATCH('Journal cuisine'!$B14,'Liste plats'!$A$5:$A$156,0),MATCH(P$6,'Liste plats'!$A$5:$EX$5,0))*$D14),"",INDEX('Liste plats'!$A$5:$EX$156,MATCH('Journal cuisine'!$B14,'Liste plats'!$A$5:$A$156,0),MATCH(P$6,'Liste plats'!$A$5:$EX$5,0))*$D14)</f>
        <v/>
      </c>
      <c r="Q14" s="36" t="str">
        <f>IF(ISERROR(INDEX('Liste plats'!$A$5:$EX$156,MATCH('Journal cuisine'!$B14,'Liste plats'!$A$5:$A$156,0),MATCH(Q$6,'Liste plats'!$A$5:$EX$5,0))*$D14),"",INDEX('Liste plats'!$A$5:$EX$156,MATCH('Journal cuisine'!$B14,'Liste plats'!$A$5:$A$156,0),MATCH(Q$6,'Liste plats'!$A$5:$EX$5,0))*$D14)</f>
        <v/>
      </c>
      <c r="R14" s="36" t="str">
        <f>IF(ISERROR(INDEX('Liste plats'!$A$5:$EX$156,MATCH('Journal cuisine'!$B14,'Liste plats'!$A$5:$A$156,0),MATCH(R$6,'Liste plats'!$A$5:$EX$5,0))*$D14),"",INDEX('Liste plats'!$A$5:$EX$156,MATCH('Journal cuisine'!$B14,'Liste plats'!$A$5:$A$156,0),MATCH(R$6,'Liste plats'!$A$5:$EX$5,0))*$D14)</f>
        <v/>
      </c>
      <c r="S14" s="36" t="str">
        <f>IF(ISERROR(INDEX('Liste plats'!$A$5:$EX$156,MATCH('Journal cuisine'!$B14,'Liste plats'!$A$5:$A$156,0),MATCH(S$6,'Liste plats'!$A$5:$EX$5,0))*$D14),"",INDEX('Liste plats'!$A$5:$EX$156,MATCH('Journal cuisine'!$B14,'Liste plats'!$A$5:$A$156,0),MATCH(S$6,'Liste plats'!$A$5:$EX$5,0))*$D14)</f>
        <v/>
      </c>
      <c r="T14" s="36" t="str">
        <f>IF(ISERROR(INDEX('Liste plats'!$A$5:$EX$156,MATCH('Journal cuisine'!$B14,'Liste plats'!$A$5:$A$156,0),MATCH(T$6,'Liste plats'!$A$5:$EX$5,0))*$D14),"",INDEX('Liste plats'!$A$5:$EX$156,MATCH('Journal cuisine'!$B14,'Liste plats'!$A$5:$A$156,0),MATCH(T$6,'Liste plats'!$A$5:$EX$5,0))*$D14)</f>
        <v/>
      </c>
      <c r="U14" s="36" t="str">
        <f>IF(ISERROR(INDEX('Liste plats'!$A$5:$EX$156,MATCH('Journal cuisine'!$B14,'Liste plats'!$A$5:$A$156,0),MATCH(U$6,'Liste plats'!$A$5:$EX$5,0))*$D14),"",INDEX('Liste plats'!$A$5:$EX$156,MATCH('Journal cuisine'!$B14,'Liste plats'!$A$5:$A$156,0),MATCH(U$6,'Liste plats'!$A$5:$EX$5,0))*$D14)</f>
        <v/>
      </c>
      <c r="V14" s="36" t="str">
        <f>IF(ISERROR(INDEX('Liste plats'!$A$5:$EX$156,MATCH('Journal cuisine'!$B14,'Liste plats'!$A$5:$A$156,0),MATCH(V$6,'Liste plats'!$A$5:$EX$5,0))*$D14),"",INDEX('Liste plats'!$A$5:$EX$156,MATCH('Journal cuisine'!$B14,'Liste plats'!$A$5:$A$156,0),MATCH(V$6,'Liste plats'!$A$5:$EX$5,0))*$D14)</f>
        <v/>
      </c>
      <c r="W14" s="36" t="str">
        <f>IF(ISERROR(INDEX('Liste plats'!$A$5:$EX$156,MATCH('Journal cuisine'!$B14,'Liste plats'!$A$5:$A$156,0),MATCH(W$6,'Liste plats'!$A$5:$EX$5,0))*$D14),"",INDEX('Liste plats'!$A$5:$EX$156,MATCH('Journal cuisine'!$B14,'Liste plats'!$A$5:$A$156,0),MATCH(W$6,'Liste plats'!$A$5:$EX$5,0))*$D14)</f>
        <v/>
      </c>
      <c r="X14" s="36" t="str">
        <f>IF(ISERROR(INDEX('Liste plats'!$A$5:$EX$156,MATCH('Journal cuisine'!$B14,'Liste plats'!$A$5:$A$156,0),MATCH(X$6,'Liste plats'!$A$5:$EX$5,0))*$D14),"",INDEX('Liste plats'!$A$5:$EX$156,MATCH('Journal cuisine'!$B14,'Liste plats'!$A$5:$A$156,0),MATCH(X$6,'Liste plats'!$A$5:$EX$5,0))*$D14)</f>
        <v/>
      </c>
      <c r="Y14" s="36" t="str">
        <f>IF(ISERROR(INDEX('Liste plats'!$A$5:$EX$156,MATCH('Journal cuisine'!$B14,'Liste plats'!$A$5:$A$156,0),MATCH(Y$6,'Liste plats'!$A$5:$EX$5,0))*$D14),"",INDEX('Liste plats'!$A$5:$EX$156,MATCH('Journal cuisine'!$B14,'Liste plats'!$A$5:$A$156,0),MATCH(Y$6,'Liste plats'!$A$5:$EX$5,0))*$D14)</f>
        <v/>
      </c>
      <c r="Z14" s="36" t="str">
        <f>IF(ISERROR(INDEX('Liste plats'!$A$5:$EX$156,MATCH('Journal cuisine'!$B14,'Liste plats'!$A$5:$A$156,0),MATCH(Z$6,'Liste plats'!$A$5:$EX$5,0))*$D14),"",INDEX('Liste plats'!$A$5:$EX$156,MATCH('Journal cuisine'!$B14,'Liste plats'!$A$5:$A$156,0),MATCH(Z$6,'Liste plats'!$A$5:$EX$5,0))*$D14)</f>
        <v/>
      </c>
      <c r="AA14" s="36" t="str">
        <f>IF(ISERROR(INDEX('Liste plats'!$A$5:$EX$156,MATCH('Journal cuisine'!$B14,'Liste plats'!$A$5:$A$156,0),MATCH(AA$6,'Liste plats'!$A$5:$EX$5,0))*$D14),"",INDEX('Liste plats'!$A$5:$EX$156,MATCH('Journal cuisine'!$B14,'Liste plats'!$A$5:$A$156,0),MATCH(AA$6,'Liste plats'!$A$5:$EX$5,0))*$D14)</f>
        <v/>
      </c>
      <c r="AB14" s="36" t="str">
        <f>IF(ISERROR(INDEX('Liste plats'!$A$5:$EX$156,MATCH('Journal cuisine'!$B14,'Liste plats'!$A$5:$A$156,0),MATCH(AB$6,'Liste plats'!$A$5:$EX$5,0))*$D14),"",INDEX('Liste plats'!$A$5:$EX$156,MATCH('Journal cuisine'!$B14,'Liste plats'!$A$5:$A$156,0),MATCH(AB$6,'Liste plats'!$A$5:$EX$5,0))*$D14)</f>
        <v/>
      </c>
      <c r="AC14" s="36" t="str">
        <f>IF(ISERROR(INDEX('Liste plats'!$A$5:$EX$156,MATCH('Journal cuisine'!$B14,'Liste plats'!$A$5:$A$156,0),MATCH(AC$6,'Liste plats'!$A$5:$EX$5,0))*$D14),"",INDEX('Liste plats'!$A$5:$EX$156,MATCH('Journal cuisine'!$B14,'Liste plats'!$A$5:$A$156,0),MATCH(AC$6,'Liste plats'!$A$5:$EX$5,0))*$D14)</f>
        <v/>
      </c>
      <c r="AD14" s="36" t="str">
        <f>IF(ISERROR(INDEX('Liste plats'!$A$5:$EX$156,MATCH('Journal cuisine'!$B14,'Liste plats'!$A$5:$A$156,0),MATCH(AD$6,'Liste plats'!$A$5:$EX$5,0))*$D14),"",INDEX('Liste plats'!$A$5:$EX$156,MATCH('Journal cuisine'!$B14,'Liste plats'!$A$5:$A$156,0),MATCH(AD$6,'Liste plats'!$A$5:$EX$5,0))*$D14)</f>
        <v/>
      </c>
      <c r="AE14" s="36" t="str">
        <f>IF(ISERROR(INDEX('Liste plats'!$A$5:$EX$156,MATCH('Journal cuisine'!$B14,'Liste plats'!$A$5:$A$156,0),MATCH(AE$6,'Liste plats'!$A$5:$EX$5,0))*$D14),"",INDEX('Liste plats'!$A$5:$EX$156,MATCH('Journal cuisine'!$B14,'Liste plats'!$A$5:$A$156,0),MATCH(AE$6,'Liste plats'!$A$5:$EX$5,0))*$D14)</f>
        <v/>
      </c>
      <c r="AF14" s="36" t="str">
        <f>IF(ISERROR(INDEX('Liste plats'!$A$5:$EX$156,MATCH('Journal cuisine'!$B14,'Liste plats'!$A$5:$A$156,0),MATCH(AF$6,'Liste plats'!$A$5:$EX$5,0))*$D14),"",INDEX('Liste plats'!$A$5:$EX$156,MATCH('Journal cuisine'!$B14,'Liste plats'!$A$5:$A$156,0),MATCH(AF$6,'Liste plats'!$A$5:$EX$5,0))*$D14)</f>
        <v/>
      </c>
      <c r="AG14" s="36" t="str">
        <f>IF(ISERROR(INDEX('Liste plats'!$A$5:$EX$156,MATCH('Journal cuisine'!$B14,'Liste plats'!$A$5:$A$156,0),MATCH(AG$6,'Liste plats'!$A$5:$EX$5,0))*$D14),"",INDEX('Liste plats'!$A$5:$EX$156,MATCH('Journal cuisine'!$B14,'Liste plats'!$A$5:$A$156,0),MATCH(AG$6,'Liste plats'!$A$5:$EX$5,0))*$D14)</f>
        <v/>
      </c>
      <c r="AH14" s="36" t="str">
        <f>IF(ISERROR(INDEX('Liste plats'!$A$5:$EX$156,MATCH('Journal cuisine'!$B14,'Liste plats'!$A$5:$A$156,0),MATCH(AH$6,'Liste plats'!$A$5:$EX$5,0))*$D14),"",INDEX('Liste plats'!$A$5:$EX$156,MATCH('Journal cuisine'!$B14,'Liste plats'!$A$5:$A$156,0),MATCH(AH$6,'Liste plats'!$A$5:$EX$5,0))*$D14)</f>
        <v/>
      </c>
      <c r="AI14" s="36" t="str">
        <f>IF(ISERROR(INDEX('Liste plats'!$A$5:$EX$156,MATCH('Journal cuisine'!$B14,'Liste plats'!$A$5:$A$156,0),MATCH(AI$6,'Liste plats'!$A$5:$EX$5,0))*$D14),"",INDEX('Liste plats'!$A$5:$EX$156,MATCH('Journal cuisine'!$B14,'Liste plats'!$A$5:$A$156,0),MATCH(AI$6,'Liste plats'!$A$5:$EX$5,0))*$D14)</f>
        <v/>
      </c>
      <c r="AJ14" s="36" t="str">
        <f>IF(ISERROR(INDEX('Liste plats'!$A$5:$EX$156,MATCH('Journal cuisine'!$B14,'Liste plats'!$A$5:$A$156,0),MATCH(AJ$6,'Liste plats'!$A$5:$EX$5,0))*$D14),"",INDEX('Liste plats'!$A$5:$EX$156,MATCH('Journal cuisine'!$B14,'Liste plats'!$A$5:$A$156,0),MATCH(AJ$6,'Liste plats'!$A$5:$EX$5,0))*$D14)</f>
        <v/>
      </c>
      <c r="AK14" s="36" t="str">
        <f>IF(ISERROR(INDEX('Liste plats'!$A$5:$EX$156,MATCH('Journal cuisine'!$B14,'Liste plats'!$A$5:$A$156,0),MATCH(AK$6,'Liste plats'!$A$5:$EX$5,0))*$D14),"",INDEX('Liste plats'!$A$5:$EX$156,MATCH('Journal cuisine'!$B14,'Liste plats'!$A$5:$A$156,0),MATCH(AK$6,'Liste plats'!$A$5:$EX$5,0))*$D14)</f>
        <v/>
      </c>
      <c r="AL14" s="36" t="str">
        <f>IF(ISERROR(INDEX('Liste plats'!$A$5:$EX$156,MATCH('Journal cuisine'!$B14,'Liste plats'!$A$5:$A$156,0),MATCH(AL$6,'Liste plats'!$A$5:$EX$5,0))*$D14),"",INDEX('Liste plats'!$A$5:$EX$156,MATCH('Journal cuisine'!$B14,'Liste plats'!$A$5:$A$156,0),MATCH(AL$6,'Liste plats'!$A$5:$EX$5,0))*$D14)</f>
        <v/>
      </c>
      <c r="AM14" s="36" t="str">
        <f>IF(ISERROR(INDEX('Liste plats'!$A$5:$EX$156,MATCH('Journal cuisine'!$B14,'Liste plats'!$A$5:$A$156,0),MATCH(AM$6,'Liste plats'!$A$5:$EX$5,0))*$D14),"",INDEX('Liste plats'!$A$5:$EX$156,MATCH('Journal cuisine'!$B14,'Liste plats'!$A$5:$A$156,0),MATCH(AM$6,'Liste plats'!$A$5:$EX$5,0))*$D14)</f>
        <v/>
      </c>
      <c r="AN14" s="36" t="str">
        <f>IF(ISERROR(INDEX('Liste plats'!$A$5:$EX$156,MATCH('Journal cuisine'!$B14,'Liste plats'!$A$5:$A$156,0),MATCH(AN$6,'Liste plats'!$A$5:$EX$5,0))*$D14),"",INDEX('Liste plats'!$A$5:$EX$156,MATCH('Journal cuisine'!$B14,'Liste plats'!$A$5:$A$156,0),MATCH(AN$6,'Liste plats'!$A$5:$EX$5,0))*$D14)</f>
        <v/>
      </c>
      <c r="AO14" s="36" t="str">
        <f>IF(ISERROR(INDEX('Liste plats'!$A$5:$EX$156,MATCH('Journal cuisine'!$B14,'Liste plats'!$A$5:$A$156,0),MATCH(AO$6,'Liste plats'!$A$5:$EX$5,0))*$D14),"",INDEX('Liste plats'!$A$5:$EX$156,MATCH('Journal cuisine'!$B14,'Liste plats'!$A$5:$A$156,0),MATCH(AO$6,'Liste plats'!$A$5:$EX$5,0))*$D14)</f>
        <v/>
      </c>
      <c r="AP14" s="36" t="str">
        <f>IF(ISERROR(INDEX('Liste plats'!$A$5:$EX$156,MATCH('Journal cuisine'!$B14,'Liste plats'!$A$5:$A$156,0),MATCH(AP$6,'Liste plats'!$A$5:$EX$5,0))*$D14),"",INDEX('Liste plats'!$A$5:$EX$156,MATCH('Journal cuisine'!$B14,'Liste plats'!$A$5:$A$156,0),MATCH(AP$6,'Liste plats'!$A$5:$EX$5,0))*$D14)</f>
        <v/>
      </c>
      <c r="AQ14" s="36" t="str">
        <f>IF(ISERROR(INDEX('Liste plats'!$A$5:$EX$156,MATCH('Journal cuisine'!$B14,'Liste plats'!$A$5:$A$156,0),MATCH(AQ$6,'Liste plats'!$A$5:$EX$5,0))*$D14),"",INDEX('Liste plats'!$A$5:$EX$156,MATCH('Journal cuisine'!$B14,'Liste plats'!$A$5:$A$156,0),MATCH(AQ$6,'Liste plats'!$A$5:$EX$5,0))*$D14)</f>
        <v/>
      </c>
      <c r="AR14" s="36" t="str">
        <f>IF(ISERROR(INDEX('Liste plats'!$A$5:$EX$156,MATCH('Journal cuisine'!$B14,'Liste plats'!$A$5:$A$156,0),MATCH(AR$6,'Liste plats'!$A$5:$EX$5,0))*$D14),"",INDEX('Liste plats'!$A$5:$EX$156,MATCH('Journal cuisine'!$B14,'Liste plats'!$A$5:$A$156,0),MATCH(AR$6,'Liste plats'!$A$5:$EX$5,0))*$D14)</f>
        <v/>
      </c>
      <c r="AS14" s="36" t="str">
        <f>IF(ISERROR(INDEX('Liste plats'!$A$5:$EX$156,MATCH('Journal cuisine'!$B14,'Liste plats'!$A$5:$A$156,0),MATCH(AS$6,'Liste plats'!$A$5:$EX$5,0))*$D14),"",INDEX('Liste plats'!$A$5:$EX$156,MATCH('Journal cuisine'!$B14,'Liste plats'!$A$5:$A$156,0),MATCH(AS$6,'Liste plats'!$A$5:$EX$5,0))*$D14)</f>
        <v/>
      </c>
      <c r="AT14" s="36" t="str">
        <f>IF(ISERROR(INDEX('Liste plats'!$A$5:$EX$156,MATCH('Journal cuisine'!$B14,'Liste plats'!$A$5:$A$156,0),MATCH(AT$6,'Liste plats'!$A$5:$EX$5,0))*$D14),"",INDEX('Liste plats'!$A$5:$EX$156,MATCH('Journal cuisine'!$B14,'Liste plats'!$A$5:$A$156,0),MATCH(AT$6,'Liste plats'!$A$5:$EX$5,0))*$D14)</f>
        <v/>
      </c>
      <c r="AU14" s="36" t="str">
        <f>IF(ISERROR(INDEX('Liste plats'!$A$5:$EX$156,MATCH('Journal cuisine'!$B14,'Liste plats'!$A$5:$A$156,0),MATCH(AU$6,'Liste plats'!$A$5:$EX$5,0))*$D14),"",INDEX('Liste plats'!$A$5:$EX$156,MATCH('Journal cuisine'!$B14,'Liste plats'!$A$5:$A$156,0),MATCH(AU$6,'Liste plats'!$A$5:$EX$5,0))*$D14)</f>
        <v/>
      </c>
      <c r="AV14" s="36" t="str">
        <f>IF(ISERROR(INDEX('Liste plats'!$A$5:$EX$156,MATCH('Journal cuisine'!$B14,'Liste plats'!$A$5:$A$156,0),MATCH(AV$6,'Liste plats'!$A$5:$EX$5,0))*$D14),"",INDEX('Liste plats'!$A$5:$EX$156,MATCH('Journal cuisine'!$B14,'Liste plats'!$A$5:$A$156,0),MATCH(AV$6,'Liste plats'!$A$5:$EX$5,0))*$D14)</f>
        <v/>
      </c>
      <c r="AW14" s="36" t="str">
        <f>IF(ISERROR(INDEX('Liste plats'!$A$5:$EX$156,MATCH('Journal cuisine'!$B14,'Liste plats'!$A$5:$A$156,0),MATCH(AW$6,'Liste plats'!$A$5:$EX$5,0))*$D14),"",INDEX('Liste plats'!$A$5:$EX$156,MATCH('Journal cuisine'!$B14,'Liste plats'!$A$5:$A$156,0),MATCH(AW$6,'Liste plats'!$A$5:$EX$5,0))*$D14)</f>
        <v/>
      </c>
      <c r="AX14" s="36" t="str">
        <f>IF(ISERROR(INDEX('Liste plats'!$A$5:$EX$156,MATCH('Journal cuisine'!$B14,'Liste plats'!$A$5:$A$156,0),MATCH(AX$6,'Liste plats'!$A$5:$EX$5,0))*$D14),"",INDEX('Liste plats'!$A$5:$EX$156,MATCH('Journal cuisine'!$B14,'Liste plats'!$A$5:$A$156,0),MATCH(AX$6,'Liste plats'!$A$5:$EX$5,0))*$D14)</f>
        <v/>
      </c>
      <c r="AY14" s="36" t="str">
        <f>IF(ISERROR(INDEX('Liste plats'!$A$5:$EX$156,MATCH('Journal cuisine'!$B14,'Liste plats'!$A$5:$A$156,0),MATCH(AY$6,'Liste plats'!$A$5:$EX$5,0))*$D14),"",INDEX('Liste plats'!$A$5:$EX$156,MATCH('Journal cuisine'!$B14,'Liste plats'!$A$5:$A$156,0),MATCH(AY$6,'Liste plats'!$A$5:$EX$5,0))*$D14)</f>
        <v/>
      </c>
      <c r="AZ14" s="36" t="str">
        <f>IF(ISERROR(INDEX('Liste plats'!$A$5:$EX$156,MATCH('Journal cuisine'!$B14,'Liste plats'!$A$5:$A$156,0),MATCH(AZ$6,'Liste plats'!$A$5:$EX$5,0))*$D14),"",INDEX('Liste plats'!$A$5:$EX$156,MATCH('Journal cuisine'!$B14,'Liste plats'!$A$5:$A$156,0),MATCH(AZ$6,'Liste plats'!$A$5:$EX$5,0))*$D14)</f>
        <v/>
      </c>
      <c r="BA14" s="36" t="str">
        <f>IF(ISERROR(INDEX('Liste plats'!$A$5:$EX$156,MATCH('Journal cuisine'!$B14,'Liste plats'!$A$5:$A$156,0),MATCH(BA$6,'Liste plats'!$A$5:$EX$5,0))*$D14),"",INDEX('Liste plats'!$A$5:$EX$156,MATCH('Journal cuisine'!$B14,'Liste plats'!$A$5:$A$156,0),MATCH(BA$6,'Liste plats'!$A$5:$EX$5,0))*$D14)</f>
        <v/>
      </c>
      <c r="BB14" s="36" t="str">
        <f>IF(ISERROR(INDEX('Liste plats'!$A$5:$EX$156,MATCH('Journal cuisine'!$B14,'Liste plats'!$A$5:$A$156,0),MATCH(BB$6,'Liste plats'!$A$5:$EX$5,0))*$D14),"",INDEX('Liste plats'!$A$5:$EX$156,MATCH('Journal cuisine'!$B14,'Liste plats'!$A$5:$A$156,0),MATCH(BB$6,'Liste plats'!$A$5:$EX$5,0))*$D14)</f>
        <v/>
      </c>
      <c r="BC14" s="36" t="str">
        <f>IF(ISERROR(INDEX('Liste plats'!$A$5:$EX$156,MATCH('Journal cuisine'!$B14,'Liste plats'!$A$5:$A$156,0),MATCH(BC$6,'Liste plats'!$A$5:$EX$5,0))*$D14),"",INDEX('Liste plats'!$A$5:$EX$156,MATCH('Journal cuisine'!$B14,'Liste plats'!$A$5:$A$156,0),MATCH(BC$6,'Liste plats'!$A$5:$EX$5,0))*$D14)</f>
        <v/>
      </c>
      <c r="BD14" s="36" t="str">
        <f>IF(ISERROR(INDEX('Liste plats'!$A$5:$EX$156,MATCH('Journal cuisine'!$B14,'Liste plats'!$A$5:$A$156,0),MATCH(BD$6,'Liste plats'!$A$5:$EX$5,0))*$D14),"",INDEX('Liste plats'!$A$5:$EX$156,MATCH('Journal cuisine'!$B14,'Liste plats'!$A$5:$A$156,0),MATCH(BD$6,'Liste plats'!$A$5:$EX$5,0))*$D14)</f>
        <v/>
      </c>
      <c r="BE14" s="36" t="str">
        <f>IF(ISERROR(INDEX('Liste plats'!$A$5:$EX$156,MATCH('Journal cuisine'!$B14,'Liste plats'!$A$5:$A$156,0),MATCH(BE$6,'Liste plats'!$A$5:$EX$5,0))*$D14),"",INDEX('Liste plats'!$A$5:$EX$156,MATCH('Journal cuisine'!$B14,'Liste plats'!$A$5:$A$156,0),MATCH(BE$6,'Liste plats'!$A$5:$EX$5,0))*$D14)</f>
        <v/>
      </c>
      <c r="BF14" s="36" t="str">
        <f>IF(ISERROR(INDEX('Liste plats'!$A$5:$EX$156,MATCH('Journal cuisine'!$B14,'Liste plats'!$A$5:$A$156,0),MATCH(BF$6,'Liste plats'!$A$5:$EX$5,0))*$D14),"",INDEX('Liste plats'!$A$5:$EX$156,MATCH('Journal cuisine'!$B14,'Liste plats'!$A$5:$A$156,0),MATCH(BF$6,'Liste plats'!$A$5:$EX$5,0))*$D14)</f>
        <v/>
      </c>
      <c r="BG14" s="36" t="str">
        <f>IF(ISERROR(INDEX('Liste plats'!$A$5:$EX$156,MATCH('Journal cuisine'!$B14,'Liste plats'!$A$5:$A$156,0),MATCH(BG$6,'Liste plats'!$A$5:$EX$5,0))*$D14),"",INDEX('Liste plats'!$A$5:$EX$156,MATCH('Journal cuisine'!$B14,'Liste plats'!$A$5:$A$156,0),MATCH(BG$6,'Liste plats'!$A$5:$EX$5,0))*$D14)</f>
        <v/>
      </c>
      <c r="BH14" s="36" t="str">
        <f>IF(ISERROR(INDEX('Liste plats'!$A$5:$EX$156,MATCH('Journal cuisine'!$B14,'Liste plats'!$A$5:$A$156,0),MATCH(BH$6,'Liste plats'!$A$5:$EX$5,0))*$D14),"",INDEX('Liste plats'!$A$5:$EX$156,MATCH('Journal cuisine'!$B14,'Liste plats'!$A$5:$A$156,0),MATCH(BH$6,'Liste plats'!$A$5:$EX$5,0))*$D14)</f>
        <v/>
      </c>
      <c r="BI14" s="36" t="str">
        <f>IF(ISERROR(INDEX('Liste plats'!$A$5:$EX$156,MATCH('Journal cuisine'!$B14,'Liste plats'!$A$5:$A$156,0),MATCH(BI$6,'Liste plats'!$A$5:$EX$5,0))*$D14),"",INDEX('Liste plats'!$A$5:$EX$156,MATCH('Journal cuisine'!$B14,'Liste plats'!$A$5:$A$156,0),MATCH(BI$6,'Liste plats'!$A$5:$EX$5,0))*$D14)</f>
        <v/>
      </c>
      <c r="BJ14" s="36" t="str">
        <f>IF(ISERROR(INDEX('Liste plats'!$A$5:$EX$156,MATCH('Journal cuisine'!$B14,'Liste plats'!$A$5:$A$156,0),MATCH(BJ$6,'Liste plats'!$A$5:$EX$5,0))*$D14),"",INDEX('Liste plats'!$A$5:$EX$156,MATCH('Journal cuisine'!$B14,'Liste plats'!$A$5:$A$156,0),MATCH(BJ$6,'Liste plats'!$A$5:$EX$5,0))*$D14)</f>
        <v/>
      </c>
      <c r="BK14" s="36" t="str">
        <f>IF(ISERROR(INDEX('Liste plats'!$A$5:$EX$156,MATCH('Journal cuisine'!$B14,'Liste plats'!$A$5:$A$156,0),MATCH(BK$6,'Liste plats'!$A$5:$EX$5,0))*$D14),"",INDEX('Liste plats'!$A$5:$EX$156,MATCH('Journal cuisine'!$B14,'Liste plats'!$A$5:$A$156,0),MATCH(BK$6,'Liste plats'!$A$5:$EX$5,0))*$D14)</f>
        <v/>
      </c>
      <c r="BL14" s="36" t="str">
        <f>IF(ISERROR(INDEX('Liste plats'!$A$5:$EX$156,MATCH('Journal cuisine'!$B14,'Liste plats'!$A$5:$A$156,0),MATCH(BL$6,'Liste plats'!$A$5:$EX$5,0))*$D14),"",INDEX('Liste plats'!$A$5:$EX$156,MATCH('Journal cuisine'!$B14,'Liste plats'!$A$5:$A$156,0),MATCH(BL$6,'Liste plats'!$A$5:$EX$5,0))*$D14)</f>
        <v/>
      </c>
      <c r="BM14" s="36" t="str">
        <f>IF(ISERROR(INDEX('Liste plats'!$A$5:$EX$156,MATCH('Journal cuisine'!$B14,'Liste plats'!$A$5:$A$156,0),MATCH(BM$6,'Liste plats'!$A$5:$EX$5,0))*$D14),"",INDEX('Liste plats'!$A$5:$EX$156,MATCH('Journal cuisine'!$B14,'Liste plats'!$A$5:$A$156,0),MATCH(BM$6,'Liste plats'!$A$5:$EX$5,0))*$D14)</f>
        <v/>
      </c>
      <c r="BN14" s="36" t="str">
        <f>IF(ISERROR(INDEX('Liste plats'!$A$5:$EX$156,MATCH('Journal cuisine'!$B14,'Liste plats'!$A$5:$A$156,0),MATCH(BN$6,'Liste plats'!$A$5:$EX$5,0))*$D14),"",INDEX('Liste plats'!$A$5:$EX$156,MATCH('Journal cuisine'!$B14,'Liste plats'!$A$5:$A$156,0),MATCH(BN$6,'Liste plats'!$A$5:$EX$5,0))*$D14)</f>
        <v/>
      </c>
      <c r="BO14" s="36" t="str">
        <f>IF(ISERROR(INDEX('Liste plats'!$A$5:$EX$156,MATCH('Journal cuisine'!$B14,'Liste plats'!$A$5:$A$156,0),MATCH(BO$6,'Liste plats'!$A$5:$EX$5,0))*$D14),"",INDEX('Liste plats'!$A$5:$EX$156,MATCH('Journal cuisine'!$B14,'Liste plats'!$A$5:$A$156,0),MATCH(BO$6,'Liste plats'!$A$5:$EX$5,0))*$D14)</f>
        <v/>
      </c>
      <c r="BP14" s="36" t="str">
        <f>IF(ISERROR(INDEX('Liste plats'!$A$5:$EX$156,MATCH('Journal cuisine'!$B14,'Liste plats'!$A$5:$A$156,0),MATCH(BP$6,'Liste plats'!$A$5:$EX$5,0))*$D14),"",INDEX('Liste plats'!$A$5:$EX$156,MATCH('Journal cuisine'!$B14,'Liste plats'!$A$5:$A$156,0),MATCH(BP$6,'Liste plats'!$A$5:$EX$5,0))*$D14)</f>
        <v/>
      </c>
      <c r="BQ14" s="36" t="str">
        <f>IF(ISERROR(INDEX('Liste plats'!$A$5:$EX$156,MATCH('Journal cuisine'!$B14,'Liste plats'!$A$5:$A$156,0),MATCH(BQ$6,'Liste plats'!$A$5:$EX$5,0))*$D14),"",INDEX('Liste plats'!$A$5:$EX$156,MATCH('Journal cuisine'!$B14,'Liste plats'!$A$5:$A$156,0),MATCH(BQ$6,'Liste plats'!$A$5:$EX$5,0))*$D14)</f>
        <v/>
      </c>
      <c r="BR14" s="36" t="str">
        <f>IF(ISERROR(INDEX('Liste plats'!$A$5:$EX$156,MATCH('Journal cuisine'!$B14,'Liste plats'!$A$5:$A$156,0),MATCH(BR$6,'Liste plats'!$A$5:$EX$5,0))*$D14),"",INDEX('Liste plats'!$A$5:$EX$156,MATCH('Journal cuisine'!$B14,'Liste plats'!$A$5:$A$156,0),MATCH(BR$6,'Liste plats'!$A$5:$EX$5,0))*$D14)</f>
        <v/>
      </c>
      <c r="BS14" s="36" t="str">
        <f>IF(ISERROR(INDEX('Liste plats'!$A$5:$EX$156,MATCH('Journal cuisine'!$B14,'Liste plats'!$A$5:$A$156,0),MATCH(BS$6,'Liste plats'!$A$5:$EX$5,0))*$D14),"",INDEX('Liste plats'!$A$5:$EX$156,MATCH('Journal cuisine'!$B14,'Liste plats'!$A$5:$A$156,0),MATCH(BS$6,'Liste plats'!$A$5:$EX$5,0))*$D14)</f>
        <v/>
      </c>
      <c r="BT14" s="36" t="str">
        <f>IF(ISERROR(INDEX('Liste plats'!$A$5:$EX$156,MATCH('Journal cuisine'!$B14,'Liste plats'!$A$5:$A$156,0),MATCH(BT$6,'Liste plats'!$A$5:$EX$5,0))*$D14),"",INDEX('Liste plats'!$A$5:$EX$156,MATCH('Journal cuisine'!$B14,'Liste plats'!$A$5:$A$156,0),MATCH(BT$6,'Liste plats'!$A$5:$EX$5,0))*$D14)</f>
        <v/>
      </c>
      <c r="BU14" s="36" t="str">
        <f>IF(ISERROR(INDEX('Liste plats'!$A$5:$EX$156,MATCH('Journal cuisine'!$B14,'Liste plats'!$A$5:$A$156,0),MATCH(BU$6,'Liste plats'!$A$5:$EX$5,0))*$D14),"",INDEX('Liste plats'!$A$5:$EX$156,MATCH('Journal cuisine'!$B14,'Liste plats'!$A$5:$A$156,0),MATCH(BU$6,'Liste plats'!$A$5:$EX$5,0))*$D14)</f>
        <v/>
      </c>
      <c r="BV14" s="36" t="str">
        <f>IF(ISERROR(INDEX('Liste plats'!$A$5:$EX$156,MATCH('Journal cuisine'!$B14,'Liste plats'!$A$5:$A$156,0),MATCH(BV$6,'Liste plats'!$A$5:$EX$5,0))*$D14),"",INDEX('Liste plats'!$A$5:$EX$156,MATCH('Journal cuisine'!$B14,'Liste plats'!$A$5:$A$156,0),MATCH(BV$6,'Liste plats'!$A$5:$EX$5,0))*$D14)</f>
        <v/>
      </c>
      <c r="BW14" s="36" t="str">
        <f>IF(ISERROR(INDEX('Liste plats'!$A$5:$EX$156,MATCH('Journal cuisine'!$B14,'Liste plats'!$A$5:$A$156,0),MATCH(BW$6,'Liste plats'!$A$5:$EX$5,0))*$D14),"",INDEX('Liste plats'!$A$5:$EX$156,MATCH('Journal cuisine'!$B14,'Liste plats'!$A$5:$A$156,0),MATCH(BW$6,'Liste plats'!$A$5:$EX$5,0))*$D14)</f>
        <v/>
      </c>
      <c r="BX14" s="36" t="str">
        <f>IF(ISERROR(INDEX('Liste plats'!$A$5:$EX$156,MATCH('Journal cuisine'!$B14,'Liste plats'!$A$5:$A$156,0),MATCH(BX$6,'Liste plats'!$A$5:$EX$5,0))*$D14),"",INDEX('Liste plats'!$A$5:$EX$156,MATCH('Journal cuisine'!$B14,'Liste plats'!$A$5:$A$156,0),MATCH(BX$6,'Liste plats'!$A$5:$EX$5,0))*$D14)</f>
        <v/>
      </c>
      <c r="BY14" s="36" t="str">
        <f>IF(ISERROR(INDEX('Liste plats'!$A$5:$EX$156,MATCH('Journal cuisine'!$B14,'Liste plats'!$A$5:$A$156,0),MATCH(BY$6,'Liste plats'!$A$5:$EX$5,0))*$D14),"",INDEX('Liste plats'!$A$5:$EX$156,MATCH('Journal cuisine'!$B14,'Liste plats'!$A$5:$A$156,0),MATCH(BY$6,'Liste plats'!$A$5:$EX$5,0))*$D14)</f>
        <v/>
      </c>
      <c r="BZ14" s="36" t="str">
        <f>IF(ISERROR(INDEX('Liste plats'!$A$5:$EX$156,MATCH('Journal cuisine'!$B14,'Liste plats'!$A$5:$A$156,0),MATCH(BZ$6,'Liste plats'!$A$5:$EX$5,0))*$D14),"",INDEX('Liste plats'!$A$5:$EX$156,MATCH('Journal cuisine'!$B14,'Liste plats'!$A$5:$A$156,0),MATCH(BZ$6,'Liste plats'!$A$5:$EX$5,0))*$D14)</f>
        <v/>
      </c>
      <c r="CA14" s="36" t="str">
        <f>IF(ISERROR(INDEX('Liste plats'!$A$5:$EX$156,MATCH('Journal cuisine'!$B14,'Liste plats'!$A$5:$A$156,0),MATCH(CA$6,'Liste plats'!$A$5:$EX$5,0))*$D14),"",INDEX('Liste plats'!$A$5:$EX$156,MATCH('Journal cuisine'!$B14,'Liste plats'!$A$5:$A$156,0),MATCH(CA$6,'Liste plats'!$A$5:$EX$5,0))*$D14)</f>
        <v/>
      </c>
      <c r="CB14" s="36" t="str">
        <f>IF(ISERROR(INDEX('Liste plats'!$A$5:$EX$156,MATCH('Journal cuisine'!$B14,'Liste plats'!$A$5:$A$156,0),MATCH(CB$6,'Liste plats'!$A$5:$EX$5,0))*$D14),"",INDEX('Liste plats'!$A$5:$EX$156,MATCH('Journal cuisine'!$B14,'Liste plats'!$A$5:$A$156,0),MATCH(CB$6,'Liste plats'!$A$5:$EX$5,0))*$D14)</f>
        <v/>
      </c>
      <c r="CC14" s="36" t="str">
        <f>IF(ISERROR(INDEX('Liste plats'!$A$5:$EX$156,MATCH('Journal cuisine'!$B14,'Liste plats'!$A$5:$A$156,0),MATCH(CC$6,'Liste plats'!$A$5:$EX$5,0))*$D14),"",INDEX('Liste plats'!$A$5:$EX$156,MATCH('Journal cuisine'!$B14,'Liste plats'!$A$5:$A$156,0),MATCH(CC$6,'Liste plats'!$A$5:$EX$5,0))*$D14)</f>
        <v/>
      </c>
      <c r="CD14" s="36" t="str">
        <f>IF(ISERROR(INDEX('Liste plats'!$A$5:$EX$156,MATCH('Journal cuisine'!$B14,'Liste plats'!$A$5:$A$156,0),MATCH(CD$6,'Liste plats'!$A$5:$EX$5,0))*$D14),"",INDEX('Liste plats'!$A$5:$EX$156,MATCH('Journal cuisine'!$B14,'Liste plats'!$A$5:$A$156,0),MATCH(CD$6,'Liste plats'!$A$5:$EX$5,0))*$D14)</f>
        <v/>
      </c>
      <c r="CE14" s="36" t="str">
        <f>IF(ISERROR(INDEX('Liste plats'!$A$5:$EX$156,MATCH('Journal cuisine'!$B14,'Liste plats'!$A$5:$A$156,0),MATCH(CE$6,'Liste plats'!$A$5:$EX$5,0))*$D14),"",INDEX('Liste plats'!$A$5:$EX$156,MATCH('Journal cuisine'!$B14,'Liste plats'!$A$5:$A$156,0),MATCH(CE$6,'Liste plats'!$A$5:$EX$5,0))*$D14)</f>
        <v/>
      </c>
      <c r="CF14" s="36" t="str">
        <f>IF(ISERROR(INDEX('Liste plats'!$A$5:$EX$156,MATCH('Journal cuisine'!$B14,'Liste plats'!$A$5:$A$156,0),MATCH(CF$6,'Liste plats'!$A$5:$EX$5,0))*$D14),"",INDEX('Liste plats'!$A$5:$EX$156,MATCH('Journal cuisine'!$B14,'Liste plats'!$A$5:$A$156,0),MATCH(CF$6,'Liste plats'!$A$5:$EX$5,0))*$D14)</f>
        <v/>
      </c>
      <c r="CG14" s="36" t="str">
        <f>IF(ISERROR(INDEX('Liste plats'!$A$5:$EX$156,MATCH('Journal cuisine'!$B14,'Liste plats'!$A$5:$A$156,0),MATCH(CG$6,'Liste plats'!$A$5:$EX$5,0))*$D14),"",INDEX('Liste plats'!$A$5:$EX$156,MATCH('Journal cuisine'!$B14,'Liste plats'!$A$5:$A$156,0),MATCH(CG$6,'Liste plats'!$A$5:$EX$5,0))*$D14)</f>
        <v/>
      </c>
      <c r="CH14" s="36" t="str">
        <f>IF(ISERROR(INDEX('Liste plats'!$A$5:$EX$156,MATCH('Journal cuisine'!$B14,'Liste plats'!$A$5:$A$156,0),MATCH(CH$6,'Liste plats'!$A$5:$EX$5,0))*$D14),"",INDEX('Liste plats'!$A$5:$EX$156,MATCH('Journal cuisine'!$B14,'Liste plats'!$A$5:$A$156,0),MATCH(CH$6,'Liste plats'!$A$5:$EX$5,0))*$D14)</f>
        <v/>
      </c>
      <c r="CI14" s="36" t="str">
        <f>IF(ISERROR(INDEX('Liste plats'!$A$5:$EX$156,MATCH('Journal cuisine'!$B14,'Liste plats'!$A$5:$A$156,0),MATCH(CI$6,'Liste plats'!$A$5:$EX$5,0))*$D14),"",INDEX('Liste plats'!$A$5:$EX$156,MATCH('Journal cuisine'!$B14,'Liste plats'!$A$5:$A$156,0),MATCH(CI$6,'Liste plats'!$A$5:$EX$5,0))*$D14)</f>
        <v/>
      </c>
      <c r="CJ14" s="36" t="str">
        <f>IF(ISERROR(INDEX('Liste plats'!$A$5:$EX$156,MATCH('Journal cuisine'!$B14,'Liste plats'!$A$5:$A$156,0),MATCH(CJ$6,'Liste plats'!$A$5:$EX$5,0))*$D14),"",INDEX('Liste plats'!$A$5:$EX$156,MATCH('Journal cuisine'!$B14,'Liste plats'!$A$5:$A$156,0),MATCH(CJ$6,'Liste plats'!$A$5:$EX$5,0))*$D14)</f>
        <v/>
      </c>
      <c r="CK14" s="36" t="str">
        <f>IF(ISERROR(INDEX('Liste plats'!$A$5:$EX$156,MATCH('Journal cuisine'!$B14,'Liste plats'!$A$5:$A$156,0),MATCH(CK$6,'Liste plats'!$A$5:$EX$5,0))*$D14),"",INDEX('Liste plats'!$A$5:$EX$156,MATCH('Journal cuisine'!$B14,'Liste plats'!$A$5:$A$156,0),MATCH(CK$6,'Liste plats'!$A$5:$EX$5,0))*$D14)</f>
        <v/>
      </c>
      <c r="CL14" s="36" t="str">
        <f>IF(ISERROR(INDEX('Liste plats'!$A$5:$EX$156,MATCH('Journal cuisine'!$B14,'Liste plats'!$A$5:$A$156,0),MATCH(CL$6,'Liste plats'!$A$5:$EX$5,0))*$D14),"",INDEX('Liste plats'!$A$5:$EX$156,MATCH('Journal cuisine'!$B14,'Liste plats'!$A$5:$A$156,0),MATCH(CL$6,'Liste plats'!$A$5:$EX$5,0))*$D14)</f>
        <v/>
      </c>
      <c r="CM14" s="36" t="str">
        <f>IF(ISERROR(INDEX('Liste plats'!$A$5:$EX$156,MATCH('Journal cuisine'!$B14,'Liste plats'!$A$5:$A$156,0),MATCH(CM$6,'Liste plats'!$A$5:$EX$5,0))*$D14),"",INDEX('Liste plats'!$A$5:$EX$156,MATCH('Journal cuisine'!$B14,'Liste plats'!$A$5:$A$156,0),MATCH(CM$6,'Liste plats'!$A$5:$EX$5,0))*$D14)</f>
        <v/>
      </c>
      <c r="CN14" s="36" t="str">
        <f>IF(ISERROR(INDEX('Liste plats'!$A$5:$EX$156,MATCH('Journal cuisine'!$B14,'Liste plats'!$A$5:$A$156,0),MATCH(CN$6,'Liste plats'!$A$5:$EX$5,0))*$D14),"",INDEX('Liste plats'!$A$5:$EX$156,MATCH('Journal cuisine'!$B14,'Liste plats'!$A$5:$A$156,0),MATCH(CN$6,'Liste plats'!$A$5:$EX$5,0))*$D14)</f>
        <v/>
      </c>
      <c r="CO14" s="36" t="str">
        <f>IF(ISERROR(INDEX('Liste plats'!$A$5:$EX$156,MATCH('Journal cuisine'!$B14,'Liste plats'!$A$5:$A$156,0),MATCH(CO$6,'Liste plats'!$A$5:$EX$5,0))*$D14),"",INDEX('Liste plats'!$A$5:$EX$156,MATCH('Journal cuisine'!$B14,'Liste plats'!$A$5:$A$156,0),MATCH(CO$6,'Liste plats'!$A$5:$EX$5,0))*$D14)</f>
        <v/>
      </c>
      <c r="CP14" s="36" t="str">
        <f>IF(ISERROR(INDEX('Liste plats'!$A$5:$EX$156,MATCH('Journal cuisine'!$B14,'Liste plats'!$A$5:$A$156,0),MATCH(CP$6,'Liste plats'!$A$5:$EX$5,0))*$D14),"",INDEX('Liste plats'!$A$5:$EX$156,MATCH('Journal cuisine'!$B14,'Liste plats'!$A$5:$A$156,0),MATCH(CP$6,'Liste plats'!$A$5:$EX$5,0))*$D14)</f>
        <v/>
      </c>
      <c r="CQ14" s="36" t="str">
        <f>IF(ISERROR(INDEX('Liste plats'!$A$5:$EX$156,MATCH('Journal cuisine'!$B14,'Liste plats'!$A$5:$A$156,0),MATCH(CQ$6,'Liste plats'!$A$5:$EX$5,0))*$D14),"",INDEX('Liste plats'!$A$5:$EX$156,MATCH('Journal cuisine'!$B14,'Liste plats'!$A$5:$A$156,0),MATCH(CQ$6,'Liste plats'!$A$5:$EX$5,0))*$D14)</f>
        <v/>
      </c>
      <c r="CR14" s="36" t="str">
        <f>IF(ISERROR(INDEX('Liste plats'!$A$5:$EX$156,MATCH('Journal cuisine'!$B14,'Liste plats'!$A$5:$A$156,0),MATCH(CR$6,'Liste plats'!$A$5:$EX$5,0))*$D14),"",INDEX('Liste plats'!$A$5:$EX$156,MATCH('Journal cuisine'!$B14,'Liste plats'!$A$5:$A$156,0),MATCH(CR$6,'Liste plats'!$A$5:$EX$5,0))*$D14)</f>
        <v/>
      </c>
      <c r="CS14" s="36" t="str">
        <f>IF(ISERROR(INDEX('Liste plats'!$A$5:$EX$156,MATCH('Journal cuisine'!$B14,'Liste plats'!$A$5:$A$156,0),MATCH(CS$6,'Liste plats'!$A$5:$EX$5,0))*$D14),"",INDEX('Liste plats'!$A$5:$EX$156,MATCH('Journal cuisine'!$B14,'Liste plats'!$A$5:$A$156,0),MATCH(CS$6,'Liste plats'!$A$5:$EX$5,0))*$D14)</f>
        <v/>
      </c>
      <c r="CT14" s="36" t="str">
        <f>IF(ISERROR(INDEX('Liste plats'!$A$5:$EX$156,MATCH('Journal cuisine'!$B14,'Liste plats'!$A$5:$A$156,0),MATCH(CT$6,'Liste plats'!$A$5:$EX$5,0))*$D14),"",INDEX('Liste plats'!$A$5:$EX$156,MATCH('Journal cuisine'!$B14,'Liste plats'!$A$5:$A$156,0),MATCH(CT$6,'Liste plats'!$A$5:$EX$5,0))*$D14)</f>
        <v/>
      </c>
      <c r="CU14" s="36" t="str">
        <f>IF(ISERROR(INDEX('Liste plats'!$A$5:$EX$156,MATCH('Journal cuisine'!$B14,'Liste plats'!$A$5:$A$156,0),MATCH(CU$6,'Liste plats'!$A$5:$EX$5,0))*$D14),"",INDEX('Liste plats'!$A$5:$EX$156,MATCH('Journal cuisine'!$B14,'Liste plats'!$A$5:$A$156,0),MATCH(CU$6,'Liste plats'!$A$5:$EX$5,0))*$D14)</f>
        <v/>
      </c>
      <c r="CV14" s="36" t="str">
        <f>IF(ISERROR(INDEX('Liste plats'!$A$5:$EX$156,MATCH('Journal cuisine'!$B14,'Liste plats'!$A$5:$A$156,0),MATCH(CV$6,'Liste plats'!$A$5:$EX$5,0))*$D14),"",INDEX('Liste plats'!$A$5:$EX$156,MATCH('Journal cuisine'!$B14,'Liste plats'!$A$5:$A$156,0),MATCH(CV$6,'Liste plats'!$A$5:$EX$5,0))*$D14)</f>
        <v/>
      </c>
      <c r="CW14" s="36" t="str">
        <f>IF(ISERROR(INDEX('Liste plats'!$A$5:$EX$156,MATCH('Journal cuisine'!$B14,'Liste plats'!$A$5:$A$156,0),MATCH(CW$6,'Liste plats'!$A$5:$EX$5,0))*$D14),"",INDEX('Liste plats'!$A$5:$EX$156,MATCH('Journal cuisine'!$B14,'Liste plats'!$A$5:$A$156,0),MATCH(CW$6,'Liste plats'!$A$5:$EX$5,0))*$D14)</f>
        <v/>
      </c>
      <c r="CX14" s="36" t="str">
        <f>IF(ISERROR(INDEX('Liste plats'!$A$5:$EX$156,MATCH('Journal cuisine'!$B14,'Liste plats'!$A$5:$A$156,0),MATCH(CX$6,'Liste plats'!$A$5:$EX$5,0))*$D14),"",INDEX('Liste plats'!$A$5:$EX$156,MATCH('Journal cuisine'!$B14,'Liste plats'!$A$5:$A$156,0),MATCH(CX$6,'Liste plats'!$A$5:$EX$5,0))*$D14)</f>
        <v/>
      </c>
      <c r="CY14" s="36" t="str">
        <f>IF(ISERROR(INDEX('Liste plats'!$A$5:$EX$156,MATCH('Journal cuisine'!$B14,'Liste plats'!$A$5:$A$156,0),MATCH(CY$6,'Liste plats'!$A$5:$EX$5,0))*$D14),"",INDEX('Liste plats'!$A$5:$EX$156,MATCH('Journal cuisine'!$B14,'Liste plats'!$A$5:$A$156,0),MATCH(CY$6,'Liste plats'!$A$5:$EX$5,0))*$D14)</f>
        <v/>
      </c>
      <c r="CZ14" s="36" t="str">
        <f>IF(ISERROR(INDEX('Liste plats'!$A$5:$EX$156,MATCH('Journal cuisine'!$B14,'Liste plats'!$A$5:$A$156,0),MATCH(CZ$6,'Liste plats'!$A$5:$EX$5,0))*$D14),"",INDEX('Liste plats'!$A$5:$EX$156,MATCH('Journal cuisine'!$B14,'Liste plats'!$A$5:$A$156,0),MATCH(CZ$6,'Liste plats'!$A$5:$EX$5,0))*$D14)</f>
        <v/>
      </c>
      <c r="DA14" s="36" t="str">
        <f>IF(ISERROR(INDEX('Liste plats'!$A$5:$EX$156,MATCH('Journal cuisine'!$B14,'Liste plats'!$A$5:$A$156,0),MATCH(DA$6,'Liste plats'!$A$5:$EX$5,0))*$D14),"",INDEX('Liste plats'!$A$5:$EX$156,MATCH('Journal cuisine'!$B14,'Liste plats'!$A$5:$A$156,0),MATCH(DA$6,'Liste plats'!$A$5:$EX$5,0))*$D14)</f>
        <v/>
      </c>
      <c r="DB14" s="36" t="str">
        <f>IF(ISERROR(INDEX('Liste plats'!$A$5:$EX$156,MATCH('Journal cuisine'!$B14,'Liste plats'!$A$5:$A$156,0),MATCH(DB$6,'Liste plats'!$A$5:$EX$5,0))*$D14),"",INDEX('Liste plats'!$A$5:$EX$156,MATCH('Journal cuisine'!$B14,'Liste plats'!$A$5:$A$156,0),MATCH(DB$6,'Liste plats'!$A$5:$EX$5,0))*$D14)</f>
        <v/>
      </c>
      <c r="DC14" s="36" t="str">
        <f>IF(ISERROR(INDEX('Liste plats'!$A$5:$EX$156,MATCH('Journal cuisine'!$B14,'Liste plats'!$A$5:$A$156,0),MATCH(DC$6,'Liste plats'!$A$5:$EX$5,0))*$D14),"",INDEX('Liste plats'!$A$5:$EX$156,MATCH('Journal cuisine'!$B14,'Liste plats'!$A$5:$A$156,0),MATCH(DC$6,'Liste plats'!$A$5:$EX$5,0))*$D14)</f>
        <v/>
      </c>
      <c r="DD14" s="36" t="str">
        <f>IF(ISERROR(INDEX('Liste plats'!$A$5:$EX$156,MATCH('Journal cuisine'!$B14,'Liste plats'!$A$5:$A$156,0),MATCH(DD$6,'Liste plats'!$A$5:$EX$5,0))*$D14),"",INDEX('Liste plats'!$A$5:$EX$156,MATCH('Journal cuisine'!$B14,'Liste plats'!$A$5:$A$156,0),MATCH(DD$6,'Liste plats'!$A$5:$EX$5,0))*$D14)</f>
        <v/>
      </c>
      <c r="DE14" s="36" t="str">
        <f>IF(ISERROR(INDEX('Liste plats'!$A$5:$EX$156,MATCH('Journal cuisine'!$B14,'Liste plats'!$A$5:$A$156,0),MATCH(DE$6,'Liste plats'!$A$5:$EX$5,0))*$D14),"",INDEX('Liste plats'!$A$5:$EX$156,MATCH('Journal cuisine'!$B14,'Liste plats'!$A$5:$A$156,0),MATCH(DE$6,'Liste plats'!$A$5:$EX$5,0))*$D14)</f>
        <v/>
      </c>
      <c r="DF14" s="36" t="str">
        <f>IF(ISERROR(INDEX('Liste plats'!$A$5:$EX$156,MATCH('Journal cuisine'!$B14,'Liste plats'!$A$5:$A$156,0),MATCH(DF$6,'Liste plats'!$A$5:$EX$5,0))*$D14),"",INDEX('Liste plats'!$A$5:$EX$156,MATCH('Journal cuisine'!$B14,'Liste plats'!$A$5:$A$156,0),MATCH(DF$6,'Liste plats'!$A$5:$EX$5,0))*$D14)</f>
        <v/>
      </c>
      <c r="DG14" s="36" t="str">
        <f>IF(ISERROR(INDEX('Liste plats'!$A$5:$EX$156,MATCH('Journal cuisine'!$B14,'Liste plats'!$A$5:$A$156,0),MATCH(DG$6,'Liste plats'!$A$5:$EX$5,0))*$D14),"",INDEX('Liste plats'!$A$5:$EX$156,MATCH('Journal cuisine'!$B14,'Liste plats'!$A$5:$A$156,0),MATCH(DG$6,'Liste plats'!$A$5:$EX$5,0))*$D14)</f>
        <v/>
      </c>
      <c r="DH14" s="36" t="str">
        <f>IF(ISERROR(INDEX('Liste plats'!$A$5:$EX$156,MATCH('Journal cuisine'!$B14,'Liste plats'!$A$5:$A$156,0),MATCH(DH$6,'Liste plats'!$A$5:$EX$5,0))*$D14),"",INDEX('Liste plats'!$A$5:$EX$156,MATCH('Journal cuisine'!$B14,'Liste plats'!$A$5:$A$156,0),MATCH(DH$6,'Liste plats'!$A$5:$EX$5,0))*$D14)</f>
        <v/>
      </c>
      <c r="DI14" s="36" t="str">
        <f>IF(ISERROR(INDEX('Liste plats'!$A$5:$EX$156,MATCH('Journal cuisine'!$B14,'Liste plats'!$A$5:$A$156,0),MATCH(DI$6,'Liste plats'!$A$5:$EX$5,0))*$D14),"",INDEX('Liste plats'!$A$5:$EX$156,MATCH('Journal cuisine'!$B14,'Liste plats'!$A$5:$A$156,0),MATCH(DI$6,'Liste plats'!$A$5:$EX$5,0))*$D14)</f>
        <v/>
      </c>
      <c r="DJ14" s="36" t="str">
        <f>IF(ISERROR(INDEX('Liste plats'!$A$5:$EX$156,MATCH('Journal cuisine'!$B14,'Liste plats'!$A$5:$A$156,0),MATCH(DJ$6,'Liste plats'!$A$5:$EX$5,0))*$D14),"",INDEX('Liste plats'!$A$5:$EX$156,MATCH('Journal cuisine'!$B14,'Liste plats'!$A$5:$A$156,0),MATCH(DJ$6,'Liste plats'!$A$5:$EX$5,0))*$D14)</f>
        <v/>
      </c>
      <c r="DK14" s="36" t="str">
        <f>IF(ISERROR(INDEX('Liste plats'!$A$5:$EX$156,MATCH('Journal cuisine'!$B14,'Liste plats'!$A$5:$A$156,0),MATCH(DK$6,'Liste plats'!$A$5:$EX$5,0))*$D14),"",INDEX('Liste plats'!$A$5:$EX$156,MATCH('Journal cuisine'!$B14,'Liste plats'!$A$5:$A$156,0),MATCH(DK$6,'Liste plats'!$A$5:$EX$5,0))*$D14)</f>
        <v/>
      </c>
      <c r="DL14" s="36" t="str">
        <f>IF(ISERROR(INDEX('Liste plats'!$A$5:$EX$156,MATCH('Journal cuisine'!$B14,'Liste plats'!$A$5:$A$156,0),MATCH(DL$6,'Liste plats'!$A$5:$EX$5,0))*$D14),"",INDEX('Liste plats'!$A$5:$EX$156,MATCH('Journal cuisine'!$B14,'Liste plats'!$A$5:$A$156,0),MATCH(DL$6,'Liste plats'!$A$5:$EX$5,0))*$D14)</f>
        <v/>
      </c>
      <c r="DM14" s="36" t="str">
        <f>IF(ISERROR(INDEX('Liste plats'!$A$5:$EX$156,MATCH('Journal cuisine'!$B14,'Liste plats'!$A$5:$A$156,0),MATCH(DM$6,'Liste plats'!$A$5:$EX$5,0))*$D14),"",INDEX('Liste plats'!$A$5:$EX$156,MATCH('Journal cuisine'!$B14,'Liste plats'!$A$5:$A$156,0),MATCH(DM$6,'Liste plats'!$A$5:$EX$5,0))*$D14)</f>
        <v/>
      </c>
      <c r="DN14" s="36" t="str">
        <f>IF(ISERROR(INDEX('Liste plats'!$A$5:$EX$156,MATCH('Journal cuisine'!$B14,'Liste plats'!$A$5:$A$156,0),MATCH(DN$6,'Liste plats'!$A$5:$EX$5,0))*$D14),"",INDEX('Liste plats'!$A$5:$EX$156,MATCH('Journal cuisine'!$B14,'Liste plats'!$A$5:$A$156,0),MATCH(DN$6,'Liste plats'!$A$5:$EX$5,0))*$D14)</f>
        <v/>
      </c>
      <c r="DO14" s="36" t="str">
        <f>IF(ISERROR(INDEX('Liste plats'!$A$5:$EX$156,MATCH('Journal cuisine'!$B14,'Liste plats'!$A$5:$A$156,0),MATCH(DO$6,'Liste plats'!$A$5:$EX$5,0))*$D14),"",INDEX('Liste plats'!$A$5:$EX$156,MATCH('Journal cuisine'!$B14,'Liste plats'!$A$5:$A$156,0),MATCH(DO$6,'Liste plats'!$A$5:$EX$5,0))*$D14)</f>
        <v/>
      </c>
      <c r="DP14" s="36" t="str">
        <f>IF(ISERROR(INDEX('Liste plats'!$A$5:$EX$156,MATCH('Journal cuisine'!$B14,'Liste plats'!$A$5:$A$156,0),MATCH(DP$6,'Liste plats'!$A$5:$EX$5,0))*$D14),"",INDEX('Liste plats'!$A$5:$EX$156,MATCH('Journal cuisine'!$B14,'Liste plats'!$A$5:$A$156,0),MATCH(DP$6,'Liste plats'!$A$5:$EX$5,0))*$D14)</f>
        <v/>
      </c>
      <c r="DQ14" s="36" t="str">
        <f>IF(ISERROR(INDEX('Liste plats'!$A$5:$EX$156,MATCH('Journal cuisine'!$B14,'Liste plats'!$A$5:$A$156,0),MATCH(DQ$6,'Liste plats'!$A$5:$EX$5,0))*$D14),"",INDEX('Liste plats'!$A$5:$EX$156,MATCH('Journal cuisine'!$B14,'Liste plats'!$A$5:$A$156,0),MATCH(DQ$6,'Liste plats'!$A$5:$EX$5,0))*$D14)</f>
        <v/>
      </c>
      <c r="DR14" s="36" t="str">
        <f>IF(ISERROR(INDEX('Liste plats'!$A$5:$EX$156,MATCH('Journal cuisine'!$B14,'Liste plats'!$A$5:$A$156,0),MATCH(DR$6,'Liste plats'!$A$5:$EX$5,0))*$D14),"",INDEX('Liste plats'!$A$5:$EX$156,MATCH('Journal cuisine'!$B14,'Liste plats'!$A$5:$A$156,0),MATCH(DR$6,'Liste plats'!$A$5:$EX$5,0))*$D14)</f>
        <v/>
      </c>
      <c r="DS14" s="36" t="str">
        <f>IF(ISERROR(INDEX('Liste plats'!$A$5:$EX$156,MATCH('Journal cuisine'!$B14,'Liste plats'!$A$5:$A$156,0),MATCH(DS$6,'Liste plats'!$A$5:$EX$5,0))*$D14),"",INDEX('Liste plats'!$A$5:$EX$156,MATCH('Journal cuisine'!$B14,'Liste plats'!$A$5:$A$156,0),MATCH(DS$6,'Liste plats'!$A$5:$EX$5,0))*$D14)</f>
        <v/>
      </c>
      <c r="DT14" s="36" t="str">
        <f>IF(ISERROR(INDEX('Liste plats'!$A$5:$EX$156,MATCH('Journal cuisine'!$B14,'Liste plats'!$A$5:$A$156,0),MATCH(DT$6,'Liste plats'!$A$5:$EX$5,0))*$D14),"",INDEX('Liste plats'!$A$5:$EX$156,MATCH('Journal cuisine'!$B14,'Liste plats'!$A$5:$A$156,0),MATCH(DT$6,'Liste plats'!$A$5:$EX$5,0))*$D14)</f>
        <v/>
      </c>
      <c r="DU14" s="36" t="str">
        <f>IF(ISERROR(INDEX('Liste plats'!$A$5:$EX$156,MATCH('Journal cuisine'!$B14,'Liste plats'!$A$5:$A$156,0),MATCH(DU$6,'Liste plats'!$A$5:$EX$5,0))*$D14),"",INDEX('Liste plats'!$A$5:$EX$156,MATCH('Journal cuisine'!$B14,'Liste plats'!$A$5:$A$156,0),MATCH(DU$6,'Liste plats'!$A$5:$EX$5,0))*$D14)</f>
        <v/>
      </c>
      <c r="DV14" s="36" t="str">
        <f>IF(ISERROR(INDEX('Liste plats'!$A$5:$EX$156,MATCH('Journal cuisine'!$B14,'Liste plats'!$A$5:$A$156,0),MATCH(DV$6,'Liste plats'!$A$5:$EX$5,0))*$D14),"",INDEX('Liste plats'!$A$5:$EX$156,MATCH('Journal cuisine'!$B14,'Liste plats'!$A$5:$A$156,0),MATCH(DV$6,'Liste plats'!$A$5:$EX$5,0))*$D14)</f>
        <v/>
      </c>
      <c r="DW14" s="36" t="str">
        <f>IF(ISERROR(INDEX('Liste plats'!$A$5:$EX$156,MATCH('Journal cuisine'!$B14,'Liste plats'!$A$5:$A$156,0),MATCH(DW$6,'Liste plats'!$A$5:$EX$5,0))*$D14),"",INDEX('Liste plats'!$A$5:$EX$156,MATCH('Journal cuisine'!$B14,'Liste plats'!$A$5:$A$156,0),MATCH(DW$6,'Liste plats'!$A$5:$EX$5,0))*$D14)</f>
        <v/>
      </c>
      <c r="DX14" s="36" t="str">
        <f>IF(ISERROR(INDEX('Liste plats'!$A$5:$EX$156,MATCH('Journal cuisine'!$B14,'Liste plats'!$A$5:$A$156,0),MATCH(DX$6,'Liste plats'!$A$5:$EX$5,0))*$D14),"",INDEX('Liste plats'!$A$5:$EX$156,MATCH('Journal cuisine'!$B14,'Liste plats'!$A$5:$A$156,0),MATCH(DX$6,'Liste plats'!$A$5:$EX$5,0))*$D14)</f>
        <v/>
      </c>
      <c r="DY14" s="36" t="str">
        <f>IF(ISERROR(INDEX('Liste plats'!$A$5:$EX$156,MATCH('Journal cuisine'!$B14,'Liste plats'!$A$5:$A$156,0),MATCH(DY$6,'Liste plats'!$A$5:$EX$5,0))*$D14),"",INDEX('Liste plats'!$A$5:$EX$156,MATCH('Journal cuisine'!$B14,'Liste plats'!$A$5:$A$156,0),MATCH(DY$6,'Liste plats'!$A$5:$EX$5,0))*$D14)</f>
        <v/>
      </c>
      <c r="DZ14" s="36" t="str">
        <f>IF(ISERROR(INDEX('Liste plats'!$A$5:$EX$156,MATCH('Journal cuisine'!$B14,'Liste plats'!$A$5:$A$156,0),MATCH(DZ$6,'Liste plats'!$A$5:$EX$5,0))*$D14),"",INDEX('Liste plats'!$A$5:$EX$156,MATCH('Journal cuisine'!$B14,'Liste plats'!$A$5:$A$156,0),MATCH(DZ$6,'Liste plats'!$A$5:$EX$5,0))*$D14)</f>
        <v/>
      </c>
      <c r="EA14" s="36" t="str">
        <f>IF(ISERROR(INDEX('Liste plats'!$A$5:$EX$156,MATCH('Journal cuisine'!$B14,'Liste plats'!$A$5:$A$156,0),MATCH(EA$6,'Liste plats'!$A$5:$EX$5,0))*$D14),"",INDEX('Liste plats'!$A$5:$EX$156,MATCH('Journal cuisine'!$B14,'Liste plats'!$A$5:$A$156,0),MATCH(EA$6,'Liste plats'!$A$5:$EX$5,0))*$D14)</f>
        <v/>
      </c>
      <c r="EB14" s="36" t="str">
        <f>IF(ISERROR(INDEX('Liste plats'!$A$5:$EX$156,MATCH('Journal cuisine'!$B14,'Liste plats'!$A$5:$A$156,0),MATCH(EB$6,'Liste plats'!$A$5:$EX$5,0))*$D14),"",INDEX('Liste plats'!$A$5:$EX$156,MATCH('Journal cuisine'!$B14,'Liste plats'!$A$5:$A$156,0),MATCH(EB$6,'Liste plats'!$A$5:$EX$5,0))*$D14)</f>
        <v/>
      </c>
      <c r="EC14" s="36" t="str">
        <f>IF(ISERROR(INDEX('Liste plats'!$A$5:$EX$156,MATCH('Journal cuisine'!$B14,'Liste plats'!$A$5:$A$156,0),MATCH(EC$6,'Liste plats'!$A$5:$EX$5,0))*$D14),"",INDEX('Liste plats'!$A$5:$EX$156,MATCH('Journal cuisine'!$B14,'Liste plats'!$A$5:$A$156,0),MATCH(EC$6,'Liste plats'!$A$5:$EX$5,0))*$D14)</f>
        <v/>
      </c>
      <c r="ED14" s="36" t="str">
        <f>IF(ISERROR(INDEX('Liste plats'!$A$5:$EX$156,MATCH('Journal cuisine'!$B14,'Liste plats'!$A$5:$A$156,0),MATCH(ED$6,'Liste plats'!$A$5:$EX$5,0))*$D14),"",INDEX('Liste plats'!$A$5:$EX$156,MATCH('Journal cuisine'!$B14,'Liste plats'!$A$5:$A$156,0),MATCH(ED$6,'Liste plats'!$A$5:$EX$5,0))*$D14)</f>
        <v/>
      </c>
      <c r="EE14" s="36" t="str">
        <f>IF(ISERROR(INDEX('Liste plats'!$A$5:$EX$156,MATCH('Journal cuisine'!$B14,'Liste plats'!$A$5:$A$156,0),MATCH(EE$6,'Liste plats'!$A$5:$EX$5,0))*$D14),"",INDEX('Liste plats'!$A$5:$EX$156,MATCH('Journal cuisine'!$B14,'Liste plats'!$A$5:$A$156,0),MATCH(EE$6,'Liste plats'!$A$5:$EX$5,0))*$D14)</f>
        <v/>
      </c>
      <c r="EF14" s="36" t="str">
        <f>IF(ISERROR(INDEX('Liste plats'!$A$5:$EX$156,MATCH('Journal cuisine'!$B14,'Liste plats'!$A$5:$A$156,0),MATCH(EF$6,'Liste plats'!$A$5:$EX$5,0))*$D14),"",INDEX('Liste plats'!$A$5:$EX$156,MATCH('Journal cuisine'!$B14,'Liste plats'!$A$5:$A$156,0),MATCH(EF$6,'Liste plats'!$A$5:$EX$5,0))*$D14)</f>
        <v/>
      </c>
      <c r="EG14" s="36" t="str">
        <f>IF(ISERROR(INDEX('Liste plats'!$A$5:$EX$156,MATCH('Journal cuisine'!$B14,'Liste plats'!$A$5:$A$156,0),MATCH(EG$6,'Liste plats'!$A$5:$EX$5,0))*$D14),"",INDEX('Liste plats'!$A$5:$EX$156,MATCH('Journal cuisine'!$B14,'Liste plats'!$A$5:$A$156,0),MATCH(EG$6,'Liste plats'!$A$5:$EX$5,0))*$D14)</f>
        <v/>
      </c>
      <c r="EH14" s="36" t="str">
        <f>IF(ISERROR(INDEX('Liste plats'!$A$5:$EX$156,MATCH('Journal cuisine'!$B14,'Liste plats'!$A$5:$A$156,0),MATCH(EH$6,'Liste plats'!$A$5:$EX$5,0))*$D14),"",INDEX('Liste plats'!$A$5:$EX$156,MATCH('Journal cuisine'!$B14,'Liste plats'!$A$5:$A$156,0),MATCH(EH$6,'Liste plats'!$A$5:$EX$5,0))*$D14)</f>
        <v/>
      </c>
      <c r="EI14" s="36" t="str">
        <f>IF(ISERROR(INDEX('Liste plats'!$A$5:$EX$156,MATCH('Journal cuisine'!$B14,'Liste plats'!$A$5:$A$156,0),MATCH(EI$6,'Liste plats'!$A$5:$EX$5,0))*$D14),"",INDEX('Liste plats'!$A$5:$EX$156,MATCH('Journal cuisine'!$B14,'Liste plats'!$A$5:$A$156,0),MATCH(EI$6,'Liste plats'!$A$5:$EX$5,0))*$D14)</f>
        <v/>
      </c>
      <c r="EJ14" s="36" t="str">
        <f>IF(ISERROR(INDEX('Liste plats'!$A$5:$EX$156,MATCH('Journal cuisine'!$B14,'Liste plats'!$A$5:$A$156,0),MATCH(EJ$6,'Liste plats'!$A$5:$EX$5,0))*$D14),"",INDEX('Liste plats'!$A$5:$EX$156,MATCH('Journal cuisine'!$B14,'Liste plats'!$A$5:$A$156,0),MATCH(EJ$6,'Liste plats'!$A$5:$EX$5,0))*$D14)</f>
        <v/>
      </c>
      <c r="EK14" s="36" t="str">
        <f>IF(ISERROR(INDEX('Liste plats'!$A$5:$EX$156,MATCH('Journal cuisine'!$B14,'Liste plats'!$A$5:$A$156,0),MATCH(EK$6,'Liste plats'!$A$5:$EX$5,0))*$D14),"",INDEX('Liste plats'!$A$5:$EX$156,MATCH('Journal cuisine'!$B14,'Liste plats'!$A$5:$A$156,0),MATCH(EK$6,'Liste plats'!$A$5:$EX$5,0))*$D14)</f>
        <v/>
      </c>
      <c r="EL14" s="36" t="str">
        <f>IF(ISERROR(INDEX('Liste plats'!$A$5:$EX$156,MATCH('Journal cuisine'!$B14,'Liste plats'!$A$5:$A$156,0),MATCH(EL$6,'Liste plats'!$A$5:$EX$5,0))*$D14),"",INDEX('Liste plats'!$A$5:$EX$156,MATCH('Journal cuisine'!$B14,'Liste plats'!$A$5:$A$156,0),MATCH(EL$6,'Liste plats'!$A$5:$EX$5,0))*$D14)</f>
        <v/>
      </c>
      <c r="EM14" s="36" t="str">
        <f>IF(ISERROR(INDEX('Liste plats'!$A$5:$EX$156,MATCH('Journal cuisine'!$B14,'Liste plats'!$A$5:$A$156,0),MATCH(EM$6,'Liste plats'!$A$5:$EX$5,0))*$D14),"",INDEX('Liste plats'!$A$5:$EX$156,MATCH('Journal cuisine'!$B14,'Liste plats'!$A$5:$A$156,0),MATCH(EM$6,'Liste plats'!$A$5:$EX$5,0))*$D14)</f>
        <v/>
      </c>
      <c r="EN14" s="36" t="str">
        <f>IF(ISERROR(INDEX('Liste plats'!$A$5:$EX$156,MATCH('Journal cuisine'!$B14,'Liste plats'!$A$5:$A$156,0),MATCH(EN$6,'Liste plats'!$A$5:$EX$5,0))*$D14),"",INDEX('Liste plats'!$A$5:$EX$156,MATCH('Journal cuisine'!$B14,'Liste plats'!$A$5:$A$156,0),MATCH(EN$6,'Liste plats'!$A$5:$EX$5,0))*$D14)</f>
        <v/>
      </c>
      <c r="EO14" s="36" t="str">
        <f>IF(ISERROR(INDEX('Liste plats'!$A$5:$EX$156,MATCH('Journal cuisine'!$B14,'Liste plats'!$A$5:$A$156,0),MATCH(EO$6,'Liste plats'!$A$5:$EX$5,0))*$D14),"",INDEX('Liste plats'!$A$5:$EX$156,MATCH('Journal cuisine'!$B14,'Liste plats'!$A$5:$A$156,0),MATCH(EO$6,'Liste plats'!$A$5:$EX$5,0))*$D14)</f>
        <v/>
      </c>
      <c r="EP14" s="36" t="str">
        <f>IF(ISERROR(INDEX('Liste plats'!$A$5:$EX$156,MATCH('Journal cuisine'!$B14,'Liste plats'!$A$5:$A$156,0),MATCH(EP$6,'Liste plats'!$A$5:$EX$5,0))*$D14),"",INDEX('Liste plats'!$A$5:$EX$156,MATCH('Journal cuisine'!$B14,'Liste plats'!$A$5:$A$156,0),MATCH(EP$6,'Liste plats'!$A$5:$EX$5,0))*$D14)</f>
        <v/>
      </c>
      <c r="EQ14" s="36" t="str">
        <f>IF(ISERROR(INDEX('Liste plats'!$A$5:$EX$156,MATCH('Journal cuisine'!$B14,'Liste plats'!$A$5:$A$156,0),MATCH(EQ$6,'Liste plats'!$A$5:$EX$5,0))*$D14),"",INDEX('Liste plats'!$A$5:$EX$156,MATCH('Journal cuisine'!$B14,'Liste plats'!$A$5:$A$156,0),MATCH(EQ$6,'Liste plats'!$A$5:$EX$5,0))*$D14)</f>
        <v/>
      </c>
      <c r="ER14" s="36" t="str">
        <f>IF(ISERROR(INDEX('Liste plats'!$A$5:$EX$156,MATCH('Journal cuisine'!$B14,'Liste plats'!$A$5:$A$156,0),MATCH(ER$6,'Liste plats'!$A$5:$EX$5,0))*$D14),"",INDEX('Liste plats'!$A$5:$EX$156,MATCH('Journal cuisine'!$B14,'Liste plats'!$A$5:$A$156,0),MATCH(ER$6,'Liste plats'!$A$5:$EX$5,0))*$D14)</f>
        <v/>
      </c>
      <c r="ES14" s="36" t="str">
        <f>IF(ISERROR(INDEX('Liste plats'!$A$5:$EX$156,MATCH('Journal cuisine'!$B14,'Liste plats'!$A$5:$A$156,0),MATCH(ES$6,'Liste plats'!$A$5:$EX$5,0))*$D14),"",INDEX('Liste plats'!$A$5:$EX$156,MATCH('Journal cuisine'!$B14,'Liste plats'!$A$5:$A$156,0),MATCH(ES$6,'Liste plats'!$A$5:$EX$5,0))*$D14)</f>
        <v/>
      </c>
      <c r="ET14" s="36" t="str">
        <f>IF(ISERROR(INDEX('Liste plats'!$A$5:$EX$156,MATCH('Journal cuisine'!$B14,'Liste plats'!$A$5:$A$156,0),MATCH(ET$6,'Liste plats'!$A$5:$EX$5,0))*$D14),"",INDEX('Liste plats'!$A$5:$EX$156,MATCH('Journal cuisine'!$B14,'Liste plats'!$A$5:$A$156,0),MATCH(ET$6,'Liste plats'!$A$5:$EX$5,0))*$D14)</f>
        <v/>
      </c>
      <c r="EU14" s="36" t="str">
        <f>IF(ISERROR(INDEX('Liste plats'!$A$5:$EX$156,MATCH('Journal cuisine'!$B14,'Liste plats'!$A$5:$A$156,0),MATCH(EU$6,'Liste plats'!$A$5:$EX$5,0))*$D14),"",INDEX('Liste plats'!$A$5:$EX$156,MATCH('Journal cuisine'!$B14,'Liste plats'!$A$5:$A$156,0),MATCH(EU$6,'Liste plats'!$A$5:$EX$5,0))*$D14)</f>
        <v/>
      </c>
      <c r="EV14" s="36" t="str">
        <f>IF(ISERROR(INDEX('Liste plats'!$A$5:$EX$156,MATCH('Journal cuisine'!$B14,'Liste plats'!$A$5:$A$156,0),MATCH(EV$6,'Liste plats'!$A$5:$EX$5,0))*$D14),"",INDEX('Liste plats'!$A$5:$EX$156,MATCH('Journal cuisine'!$B14,'Liste plats'!$A$5:$A$156,0),MATCH(EV$6,'Liste plats'!$A$5:$EX$5,0))*$D14)</f>
        <v/>
      </c>
      <c r="EW14" s="36" t="str">
        <f>IF(ISERROR(INDEX('Liste plats'!$A$5:$EX$156,MATCH('Journal cuisine'!$B14,'Liste plats'!$A$5:$A$156,0),MATCH(EW$6,'Liste plats'!$A$5:$EX$5,0))*$D14),"",INDEX('Liste plats'!$A$5:$EX$156,MATCH('Journal cuisine'!$B14,'Liste plats'!$A$5:$A$156,0),MATCH(EW$6,'Liste plats'!$A$5:$EX$5,0))*$D14)</f>
        <v/>
      </c>
      <c r="EX14" s="36" t="str">
        <f>IF(ISERROR(INDEX('Liste plats'!$A$5:$EX$156,MATCH('Journal cuisine'!$B14,'Liste plats'!$A$5:$A$156,0),MATCH(EX$6,'Liste plats'!$A$5:$EX$5,0))*$D14),"",INDEX('Liste plats'!$A$5:$EX$156,MATCH('Journal cuisine'!$B14,'Liste plats'!$A$5:$A$156,0),MATCH(EX$6,'Liste plats'!$A$5:$EX$5,0))*$D14)</f>
        <v/>
      </c>
      <c r="EY14" s="36" t="str">
        <f>IF(ISERROR(INDEX('Liste plats'!$A$5:$EX$156,MATCH('Journal cuisine'!$B14,'Liste plats'!$A$5:$A$156,0),MATCH(EY$6,'Liste plats'!$A$5:$EX$5,0))*$D14),"",INDEX('Liste plats'!$A$5:$EX$156,MATCH('Journal cuisine'!$B14,'Liste plats'!$A$5:$A$156,0),MATCH(EY$6,'Liste plats'!$A$5:$EX$5,0))*$D14)</f>
        <v/>
      </c>
      <c r="EZ14" s="36" t="str">
        <f>IF(ISERROR(INDEX('Liste plats'!$A$5:$EX$156,MATCH('Journal cuisine'!$B14,'Liste plats'!$A$5:$A$156,0),MATCH(EZ$6,'Liste plats'!$A$5:$EX$5,0))*$D14),"",INDEX('Liste plats'!$A$5:$EX$156,MATCH('Journal cuisine'!$B14,'Liste plats'!$A$5:$A$156,0),MATCH(EZ$6,'Liste plats'!$A$5:$EX$5,0))*$D14)</f>
        <v/>
      </c>
      <c r="FA14" s="49" t="str">
        <f>IF(ISERROR(INDEX('Liste plats'!$A$5:$EX$156,MATCH('Journal cuisine'!$B14,'Liste plats'!$A$5:$A$156,0),MATCH(FA$6,'Liste plats'!$A$5:$EX$5,0))*$D14),"",INDEX('Liste plats'!$A$5:$EX$156,MATCH('Journal cuisine'!$B14,'Liste plats'!$A$5:$A$156,0),MATCH(FA$6,'Liste plats'!$A$5:$EX$5,0))*$D14)</f>
        <v/>
      </c>
    </row>
    <row r="15" spans="1:157" ht="15.1" x14ac:dyDescent="0.25">
      <c r="A15" s="9"/>
      <c r="B15" s="10"/>
      <c r="C15" s="34" t="str">
        <f>IF(ISERROR(IF(VLOOKUP(B15,'Liste plats'!$A$7:$B$156,2,0)=0,"",VLOOKUP(B15,'Liste plats'!$A$7:$B$156,2,0))),"",IF(VLOOKUP(B15,'Liste plats'!$A$7:$B$156,2,0)=0,"",VLOOKUP(B15,'Liste plats'!$A$7:$B$156,2,0)))</f>
        <v/>
      </c>
      <c r="D15" s="18"/>
      <c r="F15" s="41"/>
      <c r="H15" s="48" t="str">
        <f>IF(ISERROR(INDEX('Liste plats'!$A$5:$EX$156,MATCH('Journal cuisine'!$B15,'Liste plats'!$A$5:$A$156,0),MATCH(H$6,'Liste plats'!$A$5:$EX$5,0))*$D15),"",INDEX('Liste plats'!$A$5:$EX$156,MATCH('Journal cuisine'!$B15,'Liste plats'!$A$5:$A$156,0),MATCH(H$6,'Liste plats'!$A$5:$EX$5,0))*$D15)</f>
        <v/>
      </c>
      <c r="I15" s="36" t="str">
        <f>IF(ISERROR(INDEX('Liste plats'!$A$5:$EX$156,MATCH('Journal cuisine'!$B15,'Liste plats'!$A$5:$A$156,0),MATCH(I$6,'Liste plats'!$A$5:$EX$5,0))*$D15),"",INDEX('Liste plats'!$A$5:$EX$156,MATCH('Journal cuisine'!$B15,'Liste plats'!$A$5:$A$156,0),MATCH(I$6,'Liste plats'!$A$5:$EX$5,0))*$D15)</f>
        <v/>
      </c>
      <c r="J15" s="36" t="str">
        <f>IF(ISERROR(INDEX('Liste plats'!$A$5:$EX$156,MATCH('Journal cuisine'!$B15,'Liste plats'!$A$5:$A$156,0),MATCH(J$6,'Liste plats'!$A$5:$EX$5,0))*$D15),"",INDEX('Liste plats'!$A$5:$EX$156,MATCH('Journal cuisine'!$B15,'Liste plats'!$A$5:$A$156,0),MATCH(J$6,'Liste plats'!$A$5:$EX$5,0))*$D15)</f>
        <v/>
      </c>
      <c r="K15" s="36" t="str">
        <f>IF(ISERROR(INDEX('Liste plats'!$A$5:$EX$156,MATCH('Journal cuisine'!$B15,'Liste plats'!$A$5:$A$156,0),MATCH(K$6,'Liste plats'!$A$5:$EX$5,0))*$D15),"",INDEX('Liste plats'!$A$5:$EX$156,MATCH('Journal cuisine'!$B15,'Liste plats'!$A$5:$A$156,0),MATCH(K$6,'Liste plats'!$A$5:$EX$5,0))*$D15)</f>
        <v/>
      </c>
      <c r="L15" s="36" t="str">
        <f>IF(ISERROR(INDEX('Liste plats'!$A$5:$EX$156,MATCH('Journal cuisine'!$B15,'Liste plats'!$A$5:$A$156,0),MATCH(L$6,'Liste plats'!$A$5:$EX$5,0))*$D15),"",INDEX('Liste plats'!$A$5:$EX$156,MATCH('Journal cuisine'!$B15,'Liste plats'!$A$5:$A$156,0),MATCH(L$6,'Liste plats'!$A$5:$EX$5,0))*$D15)</f>
        <v/>
      </c>
      <c r="M15" s="36" t="str">
        <f>IF(ISERROR(INDEX('Liste plats'!$A$5:$EX$156,MATCH('Journal cuisine'!$B15,'Liste plats'!$A$5:$A$156,0),MATCH(M$6,'Liste plats'!$A$5:$EX$5,0))*$D15),"",INDEX('Liste plats'!$A$5:$EX$156,MATCH('Journal cuisine'!$B15,'Liste plats'!$A$5:$A$156,0),MATCH(M$6,'Liste plats'!$A$5:$EX$5,0))*$D15)</f>
        <v/>
      </c>
      <c r="N15" s="36" t="str">
        <f>IF(ISERROR(INDEX('Liste plats'!$A$5:$EX$156,MATCH('Journal cuisine'!$B15,'Liste plats'!$A$5:$A$156,0),MATCH(N$6,'Liste plats'!$A$5:$EX$5,0))*$D15),"",INDEX('Liste plats'!$A$5:$EX$156,MATCH('Journal cuisine'!$B15,'Liste plats'!$A$5:$A$156,0),MATCH(N$6,'Liste plats'!$A$5:$EX$5,0))*$D15)</f>
        <v/>
      </c>
      <c r="O15" s="36" t="str">
        <f>IF(ISERROR(INDEX('Liste plats'!$A$5:$EX$156,MATCH('Journal cuisine'!$B15,'Liste plats'!$A$5:$A$156,0),MATCH(O$6,'Liste plats'!$A$5:$EX$5,0))*$D15),"",INDEX('Liste plats'!$A$5:$EX$156,MATCH('Journal cuisine'!$B15,'Liste plats'!$A$5:$A$156,0),MATCH(O$6,'Liste plats'!$A$5:$EX$5,0))*$D15)</f>
        <v/>
      </c>
      <c r="P15" s="36" t="str">
        <f>IF(ISERROR(INDEX('Liste plats'!$A$5:$EX$156,MATCH('Journal cuisine'!$B15,'Liste plats'!$A$5:$A$156,0),MATCH(P$6,'Liste plats'!$A$5:$EX$5,0))*$D15),"",INDEX('Liste plats'!$A$5:$EX$156,MATCH('Journal cuisine'!$B15,'Liste plats'!$A$5:$A$156,0),MATCH(P$6,'Liste plats'!$A$5:$EX$5,0))*$D15)</f>
        <v/>
      </c>
      <c r="Q15" s="36" t="str">
        <f>IF(ISERROR(INDEX('Liste plats'!$A$5:$EX$156,MATCH('Journal cuisine'!$B15,'Liste plats'!$A$5:$A$156,0),MATCH(Q$6,'Liste plats'!$A$5:$EX$5,0))*$D15),"",INDEX('Liste plats'!$A$5:$EX$156,MATCH('Journal cuisine'!$B15,'Liste plats'!$A$5:$A$156,0),MATCH(Q$6,'Liste plats'!$A$5:$EX$5,0))*$D15)</f>
        <v/>
      </c>
      <c r="R15" s="36" t="str">
        <f>IF(ISERROR(INDEX('Liste plats'!$A$5:$EX$156,MATCH('Journal cuisine'!$B15,'Liste plats'!$A$5:$A$156,0),MATCH(R$6,'Liste plats'!$A$5:$EX$5,0))*$D15),"",INDEX('Liste plats'!$A$5:$EX$156,MATCH('Journal cuisine'!$B15,'Liste plats'!$A$5:$A$156,0),MATCH(R$6,'Liste plats'!$A$5:$EX$5,0))*$D15)</f>
        <v/>
      </c>
      <c r="S15" s="36" t="str">
        <f>IF(ISERROR(INDEX('Liste plats'!$A$5:$EX$156,MATCH('Journal cuisine'!$B15,'Liste plats'!$A$5:$A$156,0),MATCH(S$6,'Liste plats'!$A$5:$EX$5,0))*$D15),"",INDEX('Liste plats'!$A$5:$EX$156,MATCH('Journal cuisine'!$B15,'Liste plats'!$A$5:$A$156,0),MATCH(S$6,'Liste plats'!$A$5:$EX$5,0))*$D15)</f>
        <v/>
      </c>
      <c r="T15" s="36" t="str">
        <f>IF(ISERROR(INDEX('Liste plats'!$A$5:$EX$156,MATCH('Journal cuisine'!$B15,'Liste plats'!$A$5:$A$156,0),MATCH(T$6,'Liste plats'!$A$5:$EX$5,0))*$D15),"",INDEX('Liste plats'!$A$5:$EX$156,MATCH('Journal cuisine'!$B15,'Liste plats'!$A$5:$A$156,0),MATCH(T$6,'Liste plats'!$A$5:$EX$5,0))*$D15)</f>
        <v/>
      </c>
      <c r="U15" s="36" t="str">
        <f>IF(ISERROR(INDEX('Liste plats'!$A$5:$EX$156,MATCH('Journal cuisine'!$B15,'Liste plats'!$A$5:$A$156,0),MATCH(U$6,'Liste plats'!$A$5:$EX$5,0))*$D15),"",INDEX('Liste plats'!$A$5:$EX$156,MATCH('Journal cuisine'!$B15,'Liste plats'!$A$5:$A$156,0),MATCH(U$6,'Liste plats'!$A$5:$EX$5,0))*$D15)</f>
        <v/>
      </c>
      <c r="V15" s="36" t="str">
        <f>IF(ISERROR(INDEX('Liste plats'!$A$5:$EX$156,MATCH('Journal cuisine'!$B15,'Liste plats'!$A$5:$A$156,0),MATCH(V$6,'Liste plats'!$A$5:$EX$5,0))*$D15),"",INDEX('Liste plats'!$A$5:$EX$156,MATCH('Journal cuisine'!$B15,'Liste plats'!$A$5:$A$156,0),MATCH(V$6,'Liste plats'!$A$5:$EX$5,0))*$D15)</f>
        <v/>
      </c>
      <c r="W15" s="36" t="str">
        <f>IF(ISERROR(INDEX('Liste plats'!$A$5:$EX$156,MATCH('Journal cuisine'!$B15,'Liste plats'!$A$5:$A$156,0),MATCH(W$6,'Liste plats'!$A$5:$EX$5,0))*$D15),"",INDEX('Liste plats'!$A$5:$EX$156,MATCH('Journal cuisine'!$B15,'Liste plats'!$A$5:$A$156,0),MATCH(W$6,'Liste plats'!$A$5:$EX$5,0))*$D15)</f>
        <v/>
      </c>
      <c r="X15" s="36" t="str">
        <f>IF(ISERROR(INDEX('Liste plats'!$A$5:$EX$156,MATCH('Journal cuisine'!$B15,'Liste plats'!$A$5:$A$156,0),MATCH(X$6,'Liste plats'!$A$5:$EX$5,0))*$D15),"",INDEX('Liste plats'!$A$5:$EX$156,MATCH('Journal cuisine'!$B15,'Liste plats'!$A$5:$A$156,0),MATCH(X$6,'Liste plats'!$A$5:$EX$5,0))*$D15)</f>
        <v/>
      </c>
      <c r="Y15" s="36" t="str">
        <f>IF(ISERROR(INDEX('Liste plats'!$A$5:$EX$156,MATCH('Journal cuisine'!$B15,'Liste plats'!$A$5:$A$156,0),MATCH(Y$6,'Liste plats'!$A$5:$EX$5,0))*$D15),"",INDEX('Liste plats'!$A$5:$EX$156,MATCH('Journal cuisine'!$B15,'Liste plats'!$A$5:$A$156,0),MATCH(Y$6,'Liste plats'!$A$5:$EX$5,0))*$D15)</f>
        <v/>
      </c>
      <c r="Z15" s="36" t="str">
        <f>IF(ISERROR(INDEX('Liste plats'!$A$5:$EX$156,MATCH('Journal cuisine'!$B15,'Liste plats'!$A$5:$A$156,0),MATCH(Z$6,'Liste plats'!$A$5:$EX$5,0))*$D15),"",INDEX('Liste plats'!$A$5:$EX$156,MATCH('Journal cuisine'!$B15,'Liste plats'!$A$5:$A$156,0),MATCH(Z$6,'Liste plats'!$A$5:$EX$5,0))*$D15)</f>
        <v/>
      </c>
      <c r="AA15" s="36" t="str">
        <f>IF(ISERROR(INDEX('Liste plats'!$A$5:$EX$156,MATCH('Journal cuisine'!$B15,'Liste plats'!$A$5:$A$156,0),MATCH(AA$6,'Liste plats'!$A$5:$EX$5,0))*$D15),"",INDEX('Liste plats'!$A$5:$EX$156,MATCH('Journal cuisine'!$B15,'Liste plats'!$A$5:$A$156,0),MATCH(AA$6,'Liste plats'!$A$5:$EX$5,0))*$D15)</f>
        <v/>
      </c>
      <c r="AB15" s="36" t="str">
        <f>IF(ISERROR(INDEX('Liste plats'!$A$5:$EX$156,MATCH('Journal cuisine'!$B15,'Liste plats'!$A$5:$A$156,0),MATCH(AB$6,'Liste plats'!$A$5:$EX$5,0))*$D15),"",INDEX('Liste plats'!$A$5:$EX$156,MATCH('Journal cuisine'!$B15,'Liste plats'!$A$5:$A$156,0),MATCH(AB$6,'Liste plats'!$A$5:$EX$5,0))*$D15)</f>
        <v/>
      </c>
      <c r="AC15" s="36" t="str">
        <f>IF(ISERROR(INDEX('Liste plats'!$A$5:$EX$156,MATCH('Journal cuisine'!$B15,'Liste plats'!$A$5:$A$156,0),MATCH(AC$6,'Liste plats'!$A$5:$EX$5,0))*$D15),"",INDEX('Liste plats'!$A$5:$EX$156,MATCH('Journal cuisine'!$B15,'Liste plats'!$A$5:$A$156,0),MATCH(AC$6,'Liste plats'!$A$5:$EX$5,0))*$D15)</f>
        <v/>
      </c>
      <c r="AD15" s="36" t="str">
        <f>IF(ISERROR(INDEX('Liste plats'!$A$5:$EX$156,MATCH('Journal cuisine'!$B15,'Liste plats'!$A$5:$A$156,0),MATCH(AD$6,'Liste plats'!$A$5:$EX$5,0))*$D15),"",INDEX('Liste plats'!$A$5:$EX$156,MATCH('Journal cuisine'!$B15,'Liste plats'!$A$5:$A$156,0),MATCH(AD$6,'Liste plats'!$A$5:$EX$5,0))*$D15)</f>
        <v/>
      </c>
      <c r="AE15" s="36" t="str">
        <f>IF(ISERROR(INDEX('Liste plats'!$A$5:$EX$156,MATCH('Journal cuisine'!$B15,'Liste plats'!$A$5:$A$156,0),MATCH(AE$6,'Liste plats'!$A$5:$EX$5,0))*$D15),"",INDEX('Liste plats'!$A$5:$EX$156,MATCH('Journal cuisine'!$B15,'Liste plats'!$A$5:$A$156,0),MATCH(AE$6,'Liste plats'!$A$5:$EX$5,0))*$D15)</f>
        <v/>
      </c>
      <c r="AF15" s="36" t="str">
        <f>IF(ISERROR(INDEX('Liste plats'!$A$5:$EX$156,MATCH('Journal cuisine'!$B15,'Liste plats'!$A$5:$A$156,0),MATCH(AF$6,'Liste plats'!$A$5:$EX$5,0))*$D15),"",INDEX('Liste plats'!$A$5:$EX$156,MATCH('Journal cuisine'!$B15,'Liste plats'!$A$5:$A$156,0),MATCH(AF$6,'Liste plats'!$A$5:$EX$5,0))*$D15)</f>
        <v/>
      </c>
      <c r="AG15" s="36" t="str">
        <f>IF(ISERROR(INDEX('Liste plats'!$A$5:$EX$156,MATCH('Journal cuisine'!$B15,'Liste plats'!$A$5:$A$156,0),MATCH(AG$6,'Liste plats'!$A$5:$EX$5,0))*$D15),"",INDEX('Liste plats'!$A$5:$EX$156,MATCH('Journal cuisine'!$B15,'Liste plats'!$A$5:$A$156,0),MATCH(AG$6,'Liste plats'!$A$5:$EX$5,0))*$D15)</f>
        <v/>
      </c>
      <c r="AH15" s="36" t="str">
        <f>IF(ISERROR(INDEX('Liste plats'!$A$5:$EX$156,MATCH('Journal cuisine'!$B15,'Liste plats'!$A$5:$A$156,0),MATCH(AH$6,'Liste plats'!$A$5:$EX$5,0))*$D15),"",INDEX('Liste plats'!$A$5:$EX$156,MATCH('Journal cuisine'!$B15,'Liste plats'!$A$5:$A$156,0),MATCH(AH$6,'Liste plats'!$A$5:$EX$5,0))*$D15)</f>
        <v/>
      </c>
      <c r="AI15" s="36" t="str">
        <f>IF(ISERROR(INDEX('Liste plats'!$A$5:$EX$156,MATCH('Journal cuisine'!$B15,'Liste plats'!$A$5:$A$156,0),MATCH(AI$6,'Liste plats'!$A$5:$EX$5,0))*$D15),"",INDEX('Liste plats'!$A$5:$EX$156,MATCH('Journal cuisine'!$B15,'Liste plats'!$A$5:$A$156,0),MATCH(AI$6,'Liste plats'!$A$5:$EX$5,0))*$D15)</f>
        <v/>
      </c>
      <c r="AJ15" s="36" t="str">
        <f>IF(ISERROR(INDEX('Liste plats'!$A$5:$EX$156,MATCH('Journal cuisine'!$B15,'Liste plats'!$A$5:$A$156,0),MATCH(AJ$6,'Liste plats'!$A$5:$EX$5,0))*$D15),"",INDEX('Liste plats'!$A$5:$EX$156,MATCH('Journal cuisine'!$B15,'Liste plats'!$A$5:$A$156,0),MATCH(AJ$6,'Liste plats'!$A$5:$EX$5,0))*$D15)</f>
        <v/>
      </c>
      <c r="AK15" s="36" t="str">
        <f>IF(ISERROR(INDEX('Liste plats'!$A$5:$EX$156,MATCH('Journal cuisine'!$B15,'Liste plats'!$A$5:$A$156,0),MATCH(AK$6,'Liste plats'!$A$5:$EX$5,0))*$D15),"",INDEX('Liste plats'!$A$5:$EX$156,MATCH('Journal cuisine'!$B15,'Liste plats'!$A$5:$A$156,0),MATCH(AK$6,'Liste plats'!$A$5:$EX$5,0))*$D15)</f>
        <v/>
      </c>
      <c r="AL15" s="36" t="str">
        <f>IF(ISERROR(INDEX('Liste plats'!$A$5:$EX$156,MATCH('Journal cuisine'!$B15,'Liste plats'!$A$5:$A$156,0),MATCH(AL$6,'Liste plats'!$A$5:$EX$5,0))*$D15),"",INDEX('Liste plats'!$A$5:$EX$156,MATCH('Journal cuisine'!$B15,'Liste plats'!$A$5:$A$156,0),MATCH(AL$6,'Liste plats'!$A$5:$EX$5,0))*$D15)</f>
        <v/>
      </c>
      <c r="AM15" s="36" t="str">
        <f>IF(ISERROR(INDEX('Liste plats'!$A$5:$EX$156,MATCH('Journal cuisine'!$B15,'Liste plats'!$A$5:$A$156,0),MATCH(AM$6,'Liste plats'!$A$5:$EX$5,0))*$D15),"",INDEX('Liste plats'!$A$5:$EX$156,MATCH('Journal cuisine'!$B15,'Liste plats'!$A$5:$A$156,0),MATCH(AM$6,'Liste plats'!$A$5:$EX$5,0))*$D15)</f>
        <v/>
      </c>
      <c r="AN15" s="36" t="str">
        <f>IF(ISERROR(INDEX('Liste plats'!$A$5:$EX$156,MATCH('Journal cuisine'!$B15,'Liste plats'!$A$5:$A$156,0),MATCH(AN$6,'Liste plats'!$A$5:$EX$5,0))*$D15),"",INDEX('Liste plats'!$A$5:$EX$156,MATCH('Journal cuisine'!$B15,'Liste plats'!$A$5:$A$156,0),MATCH(AN$6,'Liste plats'!$A$5:$EX$5,0))*$D15)</f>
        <v/>
      </c>
      <c r="AO15" s="36" t="str">
        <f>IF(ISERROR(INDEX('Liste plats'!$A$5:$EX$156,MATCH('Journal cuisine'!$B15,'Liste plats'!$A$5:$A$156,0),MATCH(AO$6,'Liste plats'!$A$5:$EX$5,0))*$D15),"",INDEX('Liste plats'!$A$5:$EX$156,MATCH('Journal cuisine'!$B15,'Liste plats'!$A$5:$A$156,0),MATCH(AO$6,'Liste plats'!$A$5:$EX$5,0))*$D15)</f>
        <v/>
      </c>
      <c r="AP15" s="36" t="str">
        <f>IF(ISERROR(INDEX('Liste plats'!$A$5:$EX$156,MATCH('Journal cuisine'!$B15,'Liste plats'!$A$5:$A$156,0),MATCH(AP$6,'Liste plats'!$A$5:$EX$5,0))*$D15),"",INDEX('Liste plats'!$A$5:$EX$156,MATCH('Journal cuisine'!$B15,'Liste plats'!$A$5:$A$156,0),MATCH(AP$6,'Liste plats'!$A$5:$EX$5,0))*$D15)</f>
        <v/>
      </c>
      <c r="AQ15" s="36" t="str">
        <f>IF(ISERROR(INDEX('Liste plats'!$A$5:$EX$156,MATCH('Journal cuisine'!$B15,'Liste plats'!$A$5:$A$156,0),MATCH(AQ$6,'Liste plats'!$A$5:$EX$5,0))*$D15),"",INDEX('Liste plats'!$A$5:$EX$156,MATCH('Journal cuisine'!$B15,'Liste plats'!$A$5:$A$156,0),MATCH(AQ$6,'Liste plats'!$A$5:$EX$5,0))*$D15)</f>
        <v/>
      </c>
      <c r="AR15" s="36" t="str">
        <f>IF(ISERROR(INDEX('Liste plats'!$A$5:$EX$156,MATCH('Journal cuisine'!$B15,'Liste plats'!$A$5:$A$156,0),MATCH(AR$6,'Liste plats'!$A$5:$EX$5,0))*$D15),"",INDEX('Liste plats'!$A$5:$EX$156,MATCH('Journal cuisine'!$B15,'Liste plats'!$A$5:$A$156,0),MATCH(AR$6,'Liste plats'!$A$5:$EX$5,0))*$D15)</f>
        <v/>
      </c>
      <c r="AS15" s="36" t="str">
        <f>IF(ISERROR(INDEX('Liste plats'!$A$5:$EX$156,MATCH('Journal cuisine'!$B15,'Liste plats'!$A$5:$A$156,0),MATCH(AS$6,'Liste plats'!$A$5:$EX$5,0))*$D15),"",INDEX('Liste plats'!$A$5:$EX$156,MATCH('Journal cuisine'!$B15,'Liste plats'!$A$5:$A$156,0),MATCH(AS$6,'Liste plats'!$A$5:$EX$5,0))*$D15)</f>
        <v/>
      </c>
      <c r="AT15" s="36" t="str">
        <f>IF(ISERROR(INDEX('Liste plats'!$A$5:$EX$156,MATCH('Journal cuisine'!$B15,'Liste plats'!$A$5:$A$156,0),MATCH(AT$6,'Liste plats'!$A$5:$EX$5,0))*$D15),"",INDEX('Liste plats'!$A$5:$EX$156,MATCH('Journal cuisine'!$B15,'Liste plats'!$A$5:$A$156,0),MATCH(AT$6,'Liste plats'!$A$5:$EX$5,0))*$D15)</f>
        <v/>
      </c>
      <c r="AU15" s="36" t="str">
        <f>IF(ISERROR(INDEX('Liste plats'!$A$5:$EX$156,MATCH('Journal cuisine'!$B15,'Liste plats'!$A$5:$A$156,0),MATCH(AU$6,'Liste plats'!$A$5:$EX$5,0))*$D15),"",INDEX('Liste plats'!$A$5:$EX$156,MATCH('Journal cuisine'!$B15,'Liste plats'!$A$5:$A$156,0),MATCH(AU$6,'Liste plats'!$A$5:$EX$5,0))*$D15)</f>
        <v/>
      </c>
      <c r="AV15" s="36" t="str">
        <f>IF(ISERROR(INDEX('Liste plats'!$A$5:$EX$156,MATCH('Journal cuisine'!$B15,'Liste plats'!$A$5:$A$156,0),MATCH(AV$6,'Liste plats'!$A$5:$EX$5,0))*$D15),"",INDEX('Liste plats'!$A$5:$EX$156,MATCH('Journal cuisine'!$B15,'Liste plats'!$A$5:$A$156,0),MATCH(AV$6,'Liste plats'!$A$5:$EX$5,0))*$D15)</f>
        <v/>
      </c>
      <c r="AW15" s="36" t="str">
        <f>IF(ISERROR(INDEX('Liste plats'!$A$5:$EX$156,MATCH('Journal cuisine'!$B15,'Liste plats'!$A$5:$A$156,0),MATCH(AW$6,'Liste plats'!$A$5:$EX$5,0))*$D15),"",INDEX('Liste plats'!$A$5:$EX$156,MATCH('Journal cuisine'!$B15,'Liste plats'!$A$5:$A$156,0),MATCH(AW$6,'Liste plats'!$A$5:$EX$5,0))*$D15)</f>
        <v/>
      </c>
      <c r="AX15" s="36" t="str">
        <f>IF(ISERROR(INDEX('Liste plats'!$A$5:$EX$156,MATCH('Journal cuisine'!$B15,'Liste plats'!$A$5:$A$156,0),MATCH(AX$6,'Liste plats'!$A$5:$EX$5,0))*$D15),"",INDEX('Liste plats'!$A$5:$EX$156,MATCH('Journal cuisine'!$B15,'Liste plats'!$A$5:$A$156,0),MATCH(AX$6,'Liste plats'!$A$5:$EX$5,0))*$D15)</f>
        <v/>
      </c>
      <c r="AY15" s="36" t="str">
        <f>IF(ISERROR(INDEX('Liste plats'!$A$5:$EX$156,MATCH('Journal cuisine'!$B15,'Liste plats'!$A$5:$A$156,0),MATCH(AY$6,'Liste plats'!$A$5:$EX$5,0))*$D15),"",INDEX('Liste plats'!$A$5:$EX$156,MATCH('Journal cuisine'!$B15,'Liste plats'!$A$5:$A$156,0),MATCH(AY$6,'Liste plats'!$A$5:$EX$5,0))*$D15)</f>
        <v/>
      </c>
      <c r="AZ15" s="36" t="str">
        <f>IF(ISERROR(INDEX('Liste plats'!$A$5:$EX$156,MATCH('Journal cuisine'!$B15,'Liste plats'!$A$5:$A$156,0),MATCH(AZ$6,'Liste plats'!$A$5:$EX$5,0))*$D15),"",INDEX('Liste plats'!$A$5:$EX$156,MATCH('Journal cuisine'!$B15,'Liste plats'!$A$5:$A$156,0),MATCH(AZ$6,'Liste plats'!$A$5:$EX$5,0))*$D15)</f>
        <v/>
      </c>
      <c r="BA15" s="36" t="str">
        <f>IF(ISERROR(INDEX('Liste plats'!$A$5:$EX$156,MATCH('Journal cuisine'!$B15,'Liste plats'!$A$5:$A$156,0),MATCH(BA$6,'Liste plats'!$A$5:$EX$5,0))*$D15),"",INDEX('Liste plats'!$A$5:$EX$156,MATCH('Journal cuisine'!$B15,'Liste plats'!$A$5:$A$156,0),MATCH(BA$6,'Liste plats'!$A$5:$EX$5,0))*$D15)</f>
        <v/>
      </c>
      <c r="BB15" s="36" t="str">
        <f>IF(ISERROR(INDEX('Liste plats'!$A$5:$EX$156,MATCH('Journal cuisine'!$B15,'Liste plats'!$A$5:$A$156,0),MATCH(BB$6,'Liste plats'!$A$5:$EX$5,0))*$D15),"",INDEX('Liste plats'!$A$5:$EX$156,MATCH('Journal cuisine'!$B15,'Liste plats'!$A$5:$A$156,0),MATCH(BB$6,'Liste plats'!$A$5:$EX$5,0))*$D15)</f>
        <v/>
      </c>
      <c r="BC15" s="36" t="str">
        <f>IF(ISERROR(INDEX('Liste plats'!$A$5:$EX$156,MATCH('Journal cuisine'!$B15,'Liste plats'!$A$5:$A$156,0),MATCH(BC$6,'Liste plats'!$A$5:$EX$5,0))*$D15),"",INDEX('Liste plats'!$A$5:$EX$156,MATCH('Journal cuisine'!$B15,'Liste plats'!$A$5:$A$156,0),MATCH(BC$6,'Liste plats'!$A$5:$EX$5,0))*$D15)</f>
        <v/>
      </c>
      <c r="BD15" s="36" t="str">
        <f>IF(ISERROR(INDEX('Liste plats'!$A$5:$EX$156,MATCH('Journal cuisine'!$B15,'Liste plats'!$A$5:$A$156,0),MATCH(BD$6,'Liste plats'!$A$5:$EX$5,0))*$D15),"",INDEX('Liste plats'!$A$5:$EX$156,MATCH('Journal cuisine'!$B15,'Liste plats'!$A$5:$A$156,0),MATCH(BD$6,'Liste plats'!$A$5:$EX$5,0))*$D15)</f>
        <v/>
      </c>
      <c r="BE15" s="36" t="str">
        <f>IF(ISERROR(INDEX('Liste plats'!$A$5:$EX$156,MATCH('Journal cuisine'!$B15,'Liste plats'!$A$5:$A$156,0),MATCH(BE$6,'Liste plats'!$A$5:$EX$5,0))*$D15),"",INDEX('Liste plats'!$A$5:$EX$156,MATCH('Journal cuisine'!$B15,'Liste plats'!$A$5:$A$156,0),MATCH(BE$6,'Liste plats'!$A$5:$EX$5,0))*$D15)</f>
        <v/>
      </c>
      <c r="BF15" s="36" t="str">
        <f>IF(ISERROR(INDEX('Liste plats'!$A$5:$EX$156,MATCH('Journal cuisine'!$B15,'Liste plats'!$A$5:$A$156,0),MATCH(BF$6,'Liste plats'!$A$5:$EX$5,0))*$D15),"",INDEX('Liste plats'!$A$5:$EX$156,MATCH('Journal cuisine'!$B15,'Liste plats'!$A$5:$A$156,0),MATCH(BF$6,'Liste plats'!$A$5:$EX$5,0))*$D15)</f>
        <v/>
      </c>
      <c r="BG15" s="36" t="str">
        <f>IF(ISERROR(INDEX('Liste plats'!$A$5:$EX$156,MATCH('Journal cuisine'!$B15,'Liste plats'!$A$5:$A$156,0),MATCH(BG$6,'Liste plats'!$A$5:$EX$5,0))*$D15),"",INDEX('Liste plats'!$A$5:$EX$156,MATCH('Journal cuisine'!$B15,'Liste plats'!$A$5:$A$156,0),MATCH(BG$6,'Liste plats'!$A$5:$EX$5,0))*$D15)</f>
        <v/>
      </c>
      <c r="BH15" s="36" t="str">
        <f>IF(ISERROR(INDEX('Liste plats'!$A$5:$EX$156,MATCH('Journal cuisine'!$B15,'Liste plats'!$A$5:$A$156,0),MATCH(BH$6,'Liste plats'!$A$5:$EX$5,0))*$D15),"",INDEX('Liste plats'!$A$5:$EX$156,MATCH('Journal cuisine'!$B15,'Liste plats'!$A$5:$A$156,0),MATCH(BH$6,'Liste plats'!$A$5:$EX$5,0))*$D15)</f>
        <v/>
      </c>
      <c r="BI15" s="36" t="str">
        <f>IF(ISERROR(INDEX('Liste plats'!$A$5:$EX$156,MATCH('Journal cuisine'!$B15,'Liste plats'!$A$5:$A$156,0),MATCH(BI$6,'Liste plats'!$A$5:$EX$5,0))*$D15),"",INDEX('Liste plats'!$A$5:$EX$156,MATCH('Journal cuisine'!$B15,'Liste plats'!$A$5:$A$156,0),MATCH(BI$6,'Liste plats'!$A$5:$EX$5,0))*$D15)</f>
        <v/>
      </c>
      <c r="BJ15" s="36" t="str">
        <f>IF(ISERROR(INDEX('Liste plats'!$A$5:$EX$156,MATCH('Journal cuisine'!$B15,'Liste plats'!$A$5:$A$156,0),MATCH(BJ$6,'Liste plats'!$A$5:$EX$5,0))*$D15),"",INDEX('Liste plats'!$A$5:$EX$156,MATCH('Journal cuisine'!$B15,'Liste plats'!$A$5:$A$156,0),MATCH(BJ$6,'Liste plats'!$A$5:$EX$5,0))*$D15)</f>
        <v/>
      </c>
      <c r="BK15" s="36" t="str">
        <f>IF(ISERROR(INDEX('Liste plats'!$A$5:$EX$156,MATCH('Journal cuisine'!$B15,'Liste plats'!$A$5:$A$156,0),MATCH(BK$6,'Liste plats'!$A$5:$EX$5,0))*$D15),"",INDEX('Liste plats'!$A$5:$EX$156,MATCH('Journal cuisine'!$B15,'Liste plats'!$A$5:$A$156,0),MATCH(BK$6,'Liste plats'!$A$5:$EX$5,0))*$D15)</f>
        <v/>
      </c>
      <c r="BL15" s="36" t="str">
        <f>IF(ISERROR(INDEX('Liste plats'!$A$5:$EX$156,MATCH('Journal cuisine'!$B15,'Liste plats'!$A$5:$A$156,0),MATCH(BL$6,'Liste plats'!$A$5:$EX$5,0))*$D15),"",INDEX('Liste plats'!$A$5:$EX$156,MATCH('Journal cuisine'!$B15,'Liste plats'!$A$5:$A$156,0),MATCH(BL$6,'Liste plats'!$A$5:$EX$5,0))*$D15)</f>
        <v/>
      </c>
      <c r="BM15" s="36" t="str">
        <f>IF(ISERROR(INDEX('Liste plats'!$A$5:$EX$156,MATCH('Journal cuisine'!$B15,'Liste plats'!$A$5:$A$156,0),MATCH(BM$6,'Liste plats'!$A$5:$EX$5,0))*$D15),"",INDEX('Liste plats'!$A$5:$EX$156,MATCH('Journal cuisine'!$B15,'Liste plats'!$A$5:$A$156,0),MATCH(BM$6,'Liste plats'!$A$5:$EX$5,0))*$D15)</f>
        <v/>
      </c>
      <c r="BN15" s="36" t="str">
        <f>IF(ISERROR(INDEX('Liste plats'!$A$5:$EX$156,MATCH('Journal cuisine'!$B15,'Liste plats'!$A$5:$A$156,0),MATCH(BN$6,'Liste plats'!$A$5:$EX$5,0))*$D15),"",INDEX('Liste plats'!$A$5:$EX$156,MATCH('Journal cuisine'!$B15,'Liste plats'!$A$5:$A$156,0),MATCH(BN$6,'Liste plats'!$A$5:$EX$5,0))*$D15)</f>
        <v/>
      </c>
      <c r="BO15" s="36" t="str">
        <f>IF(ISERROR(INDEX('Liste plats'!$A$5:$EX$156,MATCH('Journal cuisine'!$B15,'Liste plats'!$A$5:$A$156,0),MATCH(BO$6,'Liste plats'!$A$5:$EX$5,0))*$D15),"",INDEX('Liste plats'!$A$5:$EX$156,MATCH('Journal cuisine'!$B15,'Liste plats'!$A$5:$A$156,0),MATCH(BO$6,'Liste plats'!$A$5:$EX$5,0))*$D15)</f>
        <v/>
      </c>
      <c r="BP15" s="36" t="str">
        <f>IF(ISERROR(INDEX('Liste plats'!$A$5:$EX$156,MATCH('Journal cuisine'!$B15,'Liste plats'!$A$5:$A$156,0),MATCH(BP$6,'Liste plats'!$A$5:$EX$5,0))*$D15),"",INDEX('Liste plats'!$A$5:$EX$156,MATCH('Journal cuisine'!$B15,'Liste plats'!$A$5:$A$156,0),MATCH(BP$6,'Liste plats'!$A$5:$EX$5,0))*$D15)</f>
        <v/>
      </c>
      <c r="BQ15" s="36" t="str">
        <f>IF(ISERROR(INDEX('Liste plats'!$A$5:$EX$156,MATCH('Journal cuisine'!$B15,'Liste plats'!$A$5:$A$156,0),MATCH(BQ$6,'Liste plats'!$A$5:$EX$5,0))*$D15),"",INDEX('Liste plats'!$A$5:$EX$156,MATCH('Journal cuisine'!$B15,'Liste plats'!$A$5:$A$156,0),MATCH(BQ$6,'Liste plats'!$A$5:$EX$5,0))*$D15)</f>
        <v/>
      </c>
      <c r="BR15" s="36" t="str">
        <f>IF(ISERROR(INDEX('Liste plats'!$A$5:$EX$156,MATCH('Journal cuisine'!$B15,'Liste plats'!$A$5:$A$156,0),MATCH(BR$6,'Liste plats'!$A$5:$EX$5,0))*$D15),"",INDEX('Liste plats'!$A$5:$EX$156,MATCH('Journal cuisine'!$B15,'Liste plats'!$A$5:$A$156,0),MATCH(BR$6,'Liste plats'!$A$5:$EX$5,0))*$D15)</f>
        <v/>
      </c>
      <c r="BS15" s="36" t="str">
        <f>IF(ISERROR(INDEX('Liste plats'!$A$5:$EX$156,MATCH('Journal cuisine'!$B15,'Liste plats'!$A$5:$A$156,0),MATCH(BS$6,'Liste plats'!$A$5:$EX$5,0))*$D15),"",INDEX('Liste plats'!$A$5:$EX$156,MATCH('Journal cuisine'!$B15,'Liste plats'!$A$5:$A$156,0),MATCH(BS$6,'Liste plats'!$A$5:$EX$5,0))*$D15)</f>
        <v/>
      </c>
      <c r="BT15" s="36" t="str">
        <f>IF(ISERROR(INDEX('Liste plats'!$A$5:$EX$156,MATCH('Journal cuisine'!$B15,'Liste plats'!$A$5:$A$156,0),MATCH(BT$6,'Liste plats'!$A$5:$EX$5,0))*$D15),"",INDEX('Liste plats'!$A$5:$EX$156,MATCH('Journal cuisine'!$B15,'Liste plats'!$A$5:$A$156,0),MATCH(BT$6,'Liste plats'!$A$5:$EX$5,0))*$D15)</f>
        <v/>
      </c>
      <c r="BU15" s="36" t="str">
        <f>IF(ISERROR(INDEX('Liste plats'!$A$5:$EX$156,MATCH('Journal cuisine'!$B15,'Liste plats'!$A$5:$A$156,0),MATCH(BU$6,'Liste plats'!$A$5:$EX$5,0))*$D15),"",INDEX('Liste plats'!$A$5:$EX$156,MATCH('Journal cuisine'!$B15,'Liste plats'!$A$5:$A$156,0),MATCH(BU$6,'Liste plats'!$A$5:$EX$5,0))*$D15)</f>
        <v/>
      </c>
      <c r="BV15" s="36" t="str">
        <f>IF(ISERROR(INDEX('Liste plats'!$A$5:$EX$156,MATCH('Journal cuisine'!$B15,'Liste plats'!$A$5:$A$156,0),MATCH(BV$6,'Liste plats'!$A$5:$EX$5,0))*$D15),"",INDEX('Liste plats'!$A$5:$EX$156,MATCH('Journal cuisine'!$B15,'Liste plats'!$A$5:$A$156,0),MATCH(BV$6,'Liste plats'!$A$5:$EX$5,0))*$D15)</f>
        <v/>
      </c>
      <c r="BW15" s="36" t="str">
        <f>IF(ISERROR(INDEX('Liste plats'!$A$5:$EX$156,MATCH('Journal cuisine'!$B15,'Liste plats'!$A$5:$A$156,0),MATCH(BW$6,'Liste plats'!$A$5:$EX$5,0))*$D15),"",INDEX('Liste plats'!$A$5:$EX$156,MATCH('Journal cuisine'!$B15,'Liste plats'!$A$5:$A$156,0),MATCH(BW$6,'Liste plats'!$A$5:$EX$5,0))*$D15)</f>
        <v/>
      </c>
      <c r="BX15" s="36" t="str">
        <f>IF(ISERROR(INDEX('Liste plats'!$A$5:$EX$156,MATCH('Journal cuisine'!$B15,'Liste plats'!$A$5:$A$156,0),MATCH(BX$6,'Liste plats'!$A$5:$EX$5,0))*$D15),"",INDEX('Liste plats'!$A$5:$EX$156,MATCH('Journal cuisine'!$B15,'Liste plats'!$A$5:$A$156,0),MATCH(BX$6,'Liste plats'!$A$5:$EX$5,0))*$D15)</f>
        <v/>
      </c>
      <c r="BY15" s="36" t="str">
        <f>IF(ISERROR(INDEX('Liste plats'!$A$5:$EX$156,MATCH('Journal cuisine'!$B15,'Liste plats'!$A$5:$A$156,0),MATCH(BY$6,'Liste plats'!$A$5:$EX$5,0))*$D15),"",INDEX('Liste plats'!$A$5:$EX$156,MATCH('Journal cuisine'!$B15,'Liste plats'!$A$5:$A$156,0),MATCH(BY$6,'Liste plats'!$A$5:$EX$5,0))*$D15)</f>
        <v/>
      </c>
      <c r="BZ15" s="36" t="str">
        <f>IF(ISERROR(INDEX('Liste plats'!$A$5:$EX$156,MATCH('Journal cuisine'!$B15,'Liste plats'!$A$5:$A$156,0),MATCH(BZ$6,'Liste plats'!$A$5:$EX$5,0))*$D15),"",INDEX('Liste plats'!$A$5:$EX$156,MATCH('Journal cuisine'!$B15,'Liste plats'!$A$5:$A$156,0),MATCH(BZ$6,'Liste plats'!$A$5:$EX$5,0))*$D15)</f>
        <v/>
      </c>
      <c r="CA15" s="36" t="str">
        <f>IF(ISERROR(INDEX('Liste plats'!$A$5:$EX$156,MATCH('Journal cuisine'!$B15,'Liste plats'!$A$5:$A$156,0),MATCH(CA$6,'Liste plats'!$A$5:$EX$5,0))*$D15),"",INDEX('Liste plats'!$A$5:$EX$156,MATCH('Journal cuisine'!$B15,'Liste plats'!$A$5:$A$156,0),MATCH(CA$6,'Liste plats'!$A$5:$EX$5,0))*$D15)</f>
        <v/>
      </c>
      <c r="CB15" s="36" t="str">
        <f>IF(ISERROR(INDEX('Liste plats'!$A$5:$EX$156,MATCH('Journal cuisine'!$B15,'Liste plats'!$A$5:$A$156,0),MATCH(CB$6,'Liste plats'!$A$5:$EX$5,0))*$D15),"",INDEX('Liste plats'!$A$5:$EX$156,MATCH('Journal cuisine'!$B15,'Liste plats'!$A$5:$A$156,0),MATCH(CB$6,'Liste plats'!$A$5:$EX$5,0))*$D15)</f>
        <v/>
      </c>
      <c r="CC15" s="36" t="str">
        <f>IF(ISERROR(INDEX('Liste plats'!$A$5:$EX$156,MATCH('Journal cuisine'!$B15,'Liste plats'!$A$5:$A$156,0),MATCH(CC$6,'Liste plats'!$A$5:$EX$5,0))*$D15),"",INDEX('Liste plats'!$A$5:$EX$156,MATCH('Journal cuisine'!$B15,'Liste plats'!$A$5:$A$156,0),MATCH(CC$6,'Liste plats'!$A$5:$EX$5,0))*$D15)</f>
        <v/>
      </c>
      <c r="CD15" s="36" t="str">
        <f>IF(ISERROR(INDEX('Liste plats'!$A$5:$EX$156,MATCH('Journal cuisine'!$B15,'Liste plats'!$A$5:$A$156,0),MATCH(CD$6,'Liste plats'!$A$5:$EX$5,0))*$D15),"",INDEX('Liste plats'!$A$5:$EX$156,MATCH('Journal cuisine'!$B15,'Liste plats'!$A$5:$A$156,0),MATCH(CD$6,'Liste plats'!$A$5:$EX$5,0))*$D15)</f>
        <v/>
      </c>
      <c r="CE15" s="36" t="str">
        <f>IF(ISERROR(INDEX('Liste plats'!$A$5:$EX$156,MATCH('Journal cuisine'!$B15,'Liste plats'!$A$5:$A$156,0),MATCH(CE$6,'Liste plats'!$A$5:$EX$5,0))*$D15),"",INDEX('Liste plats'!$A$5:$EX$156,MATCH('Journal cuisine'!$B15,'Liste plats'!$A$5:$A$156,0),MATCH(CE$6,'Liste plats'!$A$5:$EX$5,0))*$D15)</f>
        <v/>
      </c>
      <c r="CF15" s="36" t="str">
        <f>IF(ISERROR(INDEX('Liste plats'!$A$5:$EX$156,MATCH('Journal cuisine'!$B15,'Liste plats'!$A$5:$A$156,0),MATCH(CF$6,'Liste plats'!$A$5:$EX$5,0))*$D15),"",INDEX('Liste plats'!$A$5:$EX$156,MATCH('Journal cuisine'!$B15,'Liste plats'!$A$5:$A$156,0),MATCH(CF$6,'Liste plats'!$A$5:$EX$5,0))*$D15)</f>
        <v/>
      </c>
      <c r="CG15" s="36" t="str">
        <f>IF(ISERROR(INDEX('Liste plats'!$A$5:$EX$156,MATCH('Journal cuisine'!$B15,'Liste plats'!$A$5:$A$156,0),MATCH(CG$6,'Liste plats'!$A$5:$EX$5,0))*$D15),"",INDEX('Liste plats'!$A$5:$EX$156,MATCH('Journal cuisine'!$B15,'Liste plats'!$A$5:$A$156,0),MATCH(CG$6,'Liste plats'!$A$5:$EX$5,0))*$D15)</f>
        <v/>
      </c>
      <c r="CH15" s="36" t="str">
        <f>IF(ISERROR(INDEX('Liste plats'!$A$5:$EX$156,MATCH('Journal cuisine'!$B15,'Liste plats'!$A$5:$A$156,0),MATCH(CH$6,'Liste plats'!$A$5:$EX$5,0))*$D15),"",INDEX('Liste plats'!$A$5:$EX$156,MATCH('Journal cuisine'!$B15,'Liste plats'!$A$5:$A$156,0),MATCH(CH$6,'Liste plats'!$A$5:$EX$5,0))*$D15)</f>
        <v/>
      </c>
      <c r="CI15" s="36" t="str">
        <f>IF(ISERROR(INDEX('Liste plats'!$A$5:$EX$156,MATCH('Journal cuisine'!$B15,'Liste plats'!$A$5:$A$156,0),MATCH(CI$6,'Liste plats'!$A$5:$EX$5,0))*$D15),"",INDEX('Liste plats'!$A$5:$EX$156,MATCH('Journal cuisine'!$B15,'Liste plats'!$A$5:$A$156,0),MATCH(CI$6,'Liste plats'!$A$5:$EX$5,0))*$D15)</f>
        <v/>
      </c>
      <c r="CJ15" s="36" t="str">
        <f>IF(ISERROR(INDEX('Liste plats'!$A$5:$EX$156,MATCH('Journal cuisine'!$B15,'Liste plats'!$A$5:$A$156,0),MATCH(CJ$6,'Liste plats'!$A$5:$EX$5,0))*$D15),"",INDEX('Liste plats'!$A$5:$EX$156,MATCH('Journal cuisine'!$B15,'Liste plats'!$A$5:$A$156,0),MATCH(CJ$6,'Liste plats'!$A$5:$EX$5,0))*$D15)</f>
        <v/>
      </c>
      <c r="CK15" s="36" t="str">
        <f>IF(ISERROR(INDEX('Liste plats'!$A$5:$EX$156,MATCH('Journal cuisine'!$B15,'Liste plats'!$A$5:$A$156,0),MATCH(CK$6,'Liste plats'!$A$5:$EX$5,0))*$D15),"",INDEX('Liste plats'!$A$5:$EX$156,MATCH('Journal cuisine'!$B15,'Liste plats'!$A$5:$A$156,0),MATCH(CK$6,'Liste plats'!$A$5:$EX$5,0))*$D15)</f>
        <v/>
      </c>
      <c r="CL15" s="36" t="str">
        <f>IF(ISERROR(INDEX('Liste plats'!$A$5:$EX$156,MATCH('Journal cuisine'!$B15,'Liste plats'!$A$5:$A$156,0),MATCH(CL$6,'Liste plats'!$A$5:$EX$5,0))*$D15),"",INDEX('Liste plats'!$A$5:$EX$156,MATCH('Journal cuisine'!$B15,'Liste plats'!$A$5:$A$156,0),MATCH(CL$6,'Liste plats'!$A$5:$EX$5,0))*$D15)</f>
        <v/>
      </c>
      <c r="CM15" s="36" t="str">
        <f>IF(ISERROR(INDEX('Liste plats'!$A$5:$EX$156,MATCH('Journal cuisine'!$B15,'Liste plats'!$A$5:$A$156,0),MATCH(CM$6,'Liste plats'!$A$5:$EX$5,0))*$D15),"",INDEX('Liste plats'!$A$5:$EX$156,MATCH('Journal cuisine'!$B15,'Liste plats'!$A$5:$A$156,0),MATCH(CM$6,'Liste plats'!$A$5:$EX$5,0))*$D15)</f>
        <v/>
      </c>
      <c r="CN15" s="36" t="str">
        <f>IF(ISERROR(INDEX('Liste plats'!$A$5:$EX$156,MATCH('Journal cuisine'!$B15,'Liste plats'!$A$5:$A$156,0),MATCH(CN$6,'Liste plats'!$A$5:$EX$5,0))*$D15),"",INDEX('Liste plats'!$A$5:$EX$156,MATCH('Journal cuisine'!$B15,'Liste plats'!$A$5:$A$156,0),MATCH(CN$6,'Liste plats'!$A$5:$EX$5,0))*$D15)</f>
        <v/>
      </c>
      <c r="CO15" s="36" t="str">
        <f>IF(ISERROR(INDEX('Liste plats'!$A$5:$EX$156,MATCH('Journal cuisine'!$B15,'Liste plats'!$A$5:$A$156,0),MATCH(CO$6,'Liste plats'!$A$5:$EX$5,0))*$D15),"",INDEX('Liste plats'!$A$5:$EX$156,MATCH('Journal cuisine'!$B15,'Liste plats'!$A$5:$A$156,0),MATCH(CO$6,'Liste plats'!$A$5:$EX$5,0))*$D15)</f>
        <v/>
      </c>
      <c r="CP15" s="36" t="str">
        <f>IF(ISERROR(INDEX('Liste plats'!$A$5:$EX$156,MATCH('Journal cuisine'!$B15,'Liste plats'!$A$5:$A$156,0),MATCH(CP$6,'Liste plats'!$A$5:$EX$5,0))*$D15),"",INDEX('Liste plats'!$A$5:$EX$156,MATCH('Journal cuisine'!$B15,'Liste plats'!$A$5:$A$156,0),MATCH(CP$6,'Liste plats'!$A$5:$EX$5,0))*$D15)</f>
        <v/>
      </c>
      <c r="CQ15" s="36" t="str">
        <f>IF(ISERROR(INDEX('Liste plats'!$A$5:$EX$156,MATCH('Journal cuisine'!$B15,'Liste plats'!$A$5:$A$156,0),MATCH(CQ$6,'Liste plats'!$A$5:$EX$5,0))*$D15),"",INDEX('Liste plats'!$A$5:$EX$156,MATCH('Journal cuisine'!$B15,'Liste plats'!$A$5:$A$156,0),MATCH(CQ$6,'Liste plats'!$A$5:$EX$5,0))*$D15)</f>
        <v/>
      </c>
      <c r="CR15" s="36" t="str">
        <f>IF(ISERROR(INDEX('Liste plats'!$A$5:$EX$156,MATCH('Journal cuisine'!$B15,'Liste plats'!$A$5:$A$156,0),MATCH(CR$6,'Liste plats'!$A$5:$EX$5,0))*$D15),"",INDEX('Liste plats'!$A$5:$EX$156,MATCH('Journal cuisine'!$B15,'Liste plats'!$A$5:$A$156,0),MATCH(CR$6,'Liste plats'!$A$5:$EX$5,0))*$D15)</f>
        <v/>
      </c>
      <c r="CS15" s="36" t="str">
        <f>IF(ISERROR(INDEX('Liste plats'!$A$5:$EX$156,MATCH('Journal cuisine'!$B15,'Liste plats'!$A$5:$A$156,0),MATCH(CS$6,'Liste plats'!$A$5:$EX$5,0))*$D15),"",INDEX('Liste plats'!$A$5:$EX$156,MATCH('Journal cuisine'!$B15,'Liste plats'!$A$5:$A$156,0),MATCH(CS$6,'Liste plats'!$A$5:$EX$5,0))*$D15)</f>
        <v/>
      </c>
      <c r="CT15" s="36" t="str">
        <f>IF(ISERROR(INDEX('Liste plats'!$A$5:$EX$156,MATCH('Journal cuisine'!$B15,'Liste plats'!$A$5:$A$156,0),MATCH(CT$6,'Liste plats'!$A$5:$EX$5,0))*$D15),"",INDEX('Liste plats'!$A$5:$EX$156,MATCH('Journal cuisine'!$B15,'Liste plats'!$A$5:$A$156,0),MATCH(CT$6,'Liste plats'!$A$5:$EX$5,0))*$D15)</f>
        <v/>
      </c>
      <c r="CU15" s="36" t="str">
        <f>IF(ISERROR(INDEX('Liste plats'!$A$5:$EX$156,MATCH('Journal cuisine'!$B15,'Liste plats'!$A$5:$A$156,0),MATCH(CU$6,'Liste plats'!$A$5:$EX$5,0))*$D15),"",INDEX('Liste plats'!$A$5:$EX$156,MATCH('Journal cuisine'!$B15,'Liste plats'!$A$5:$A$156,0),MATCH(CU$6,'Liste plats'!$A$5:$EX$5,0))*$D15)</f>
        <v/>
      </c>
      <c r="CV15" s="36" t="str">
        <f>IF(ISERROR(INDEX('Liste plats'!$A$5:$EX$156,MATCH('Journal cuisine'!$B15,'Liste plats'!$A$5:$A$156,0),MATCH(CV$6,'Liste plats'!$A$5:$EX$5,0))*$D15),"",INDEX('Liste plats'!$A$5:$EX$156,MATCH('Journal cuisine'!$B15,'Liste plats'!$A$5:$A$156,0),MATCH(CV$6,'Liste plats'!$A$5:$EX$5,0))*$D15)</f>
        <v/>
      </c>
      <c r="CW15" s="36" t="str">
        <f>IF(ISERROR(INDEX('Liste plats'!$A$5:$EX$156,MATCH('Journal cuisine'!$B15,'Liste plats'!$A$5:$A$156,0),MATCH(CW$6,'Liste plats'!$A$5:$EX$5,0))*$D15),"",INDEX('Liste plats'!$A$5:$EX$156,MATCH('Journal cuisine'!$B15,'Liste plats'!$A$5:$A$156,0),MATCH(CW$6,'Liste plats'!$A$5:$EX$5,0))*$D15)</f>
        <v/>
      </c>
      <c r="CX15" s="36" t="str">
        <f>IF(ISERROR(INDEX('Liste plats'!$A$5:$EX$156,MATCH('Journal cuisine'!$B15,'Liste plats'!$A$5:$A$156,0),MATCH(CX$6,'Liste plats'!$A$5:$EX$5,0))*$D15),"",INDEX('Liste plats'!$A$5:$EX$156,MATCH('Journal cuisine'!$B15,'Liste plats'!$A$5:$A$156,0),MATCH(CX$6,'Liste plats'!$A$5:$EX$5,0))*$D15)</f>
        <v/>
      </c>
      <c r="CY15" s="36" t="str">
        <f>IF(ISERROR(INDEX('Liste plats'!$A$5:$EX$156,MATCH('Journal cuisine'!$B15,'Liste plats'!$A$5:$A$156,0),MATCH(CY$6,'Liste plats'!$A$5:$EX$5,0))*$D15),"",INDEX('Liste plats'!$A$5:$EX$156,MATCH('Journal cuisine'!$B15,'Liste plats'!$A$5:$A$156,0),MATCH(CY$6,'Liste plats'!$A$5:$EX$5,0))*$D15)</f>
        <v/>
      </c>
      <c r="CZ15" s="36" t="str">
        <f>IF(ISERROR(INDEX('Liste plats'!$A$5:$EX$156,MATCH('Journal cuisine'!$B15,'Liste plats'!$A$5:$A$156,0),MATCH(CZ$6,'Liste plats'!$A$5:$EX$5,0))*$D15),"",INDEX('Liste plats'!$A$5:$EX$156,MATCH('Journal cuisine'!$B15,'Liste plats'!$A$5:$A$156,0),MATCH(CZ$6,'Liste plats'!$A$5:$EX$5,0))*$D15)</f>
        <v/>
      </c>
      <c r="DA15" s="36" t="str">
        <f>IF(ISERROR(INDEX('Liste plats'!$A$5:$EX$156,MATCH('Journal cuisine'!$B15,'Liste plats'!$A$5:$A$156,0),MATCH(DA$6,'Liste plats'!$A$5:$EX$5,0))*$D15),"",INDEX('Liste plats'!$A$5:$EX$156,MATCH('Journal cuisine'!$B15,'Liste plats'!$A$5:$A$156,0),MATCH(DA$6,'Liste plats'!$A$5:$EX$5,0))*$D15)</f>
        <v/>
      </c>
      <c r="DB15" s="36" t="str">
        <f>IF(ISERROR(INDEX('Liste plats'!$A$5:$EX$156,MATCH('Journal cuisine'!$B15,'Liste plats'!$A$5:$A$156,0),MATCH(DB$6,'Liste plats'!$A$5:$EX$5,0))*$D15),"",INDEX('Liste plats'!$A$5:$EX$156,MATCH('Journal cuisine'!$B15,'Liste plats'!$A$5:$A$156,0),MATCH(DB$6,'Liste plats'!$A$5:$EX$5,0))*$D15)</f>
        <v/>
      </c>
      <c r="DC15" s="36" t="str">
        <f>IF(ISERROR(INDEX('Liste plats'!$A$5:$EX$156,MATCH('Journal cuisine'!$B15,'Liste plats'!$A$5:$A$156,0),MATCH(DC$6,'Liste plats'!$A$5:$EX$5,0))*$D15),"",INDEX('Liste plats'!$A$5:$EX$156,MATCH('Journal cuisine'!$B15,'Liste plats'!$A$5:$A$156,0),MATCH(DC$6,'Liste plats'!$A$5:$EX$5,0))*$D15)</f>
        <v/>
      </c>
      <c r="DD15" s="36" t="str">
        <f>IF(ISERROR(INDEX('Liste plats'!$A$5:$EX$156,MATCH('Journal cuisine'!$B15,'Liste plats'!$A$5:$A$156,0),MATCH(DD$6,'Liste plats'!$A$5:$EX$5,0))*$D15),"",INDEX('Liste plats'!$A$5:$EX$156,MATCH('Journal cuisine'!$B15,'Liste plats'!$A$5:$A$156,0),MATCH(DD$6,'Liste plats'!$A$5:$EX$5,0))*$D15)</f>
        <v/>
      </c>
      <c r="DE15" s="36" t="str">
        <f>IF(ISERROR(INDEX('Liste plats'!$A$5:$EX$156,MATCH('Journal cuisine'!$B15,'Liste plats'!$A$5:$A$156,0),MATCH(DE$6,'Liste plats'!$A$5:$EX$5,0))*$D15),"",INDEX('Liste plats'!$A$5:$EX$156,MATCH('Journal cuisine'!$B15,'Liste plats'!$A$5:$A$156,0),MATCH(DE$6,'Liste plats'!$A$5:$EX$5,0))*$D15)</f>
        <v/>
      </c>
      <c r="DF15" s="36" t="str">
        <f>IF(ISERROR(INDEX('Liste plats'!$A$5:$EX$156,MATCH('Journal cuisine'!$B15,'Liste plats'!$A$5:$A$156,0),MATCH(DF$6,'Liste plats'!$A$5:$EX$5,0))*$D15),"",INDEX('Liste plats'!$A$5:$EX$156,MATCH('Journal cuisine'!$B15,'Liste plats'!$A$5:$A$156,0),MATCH(DF$6,'Liste plats'!$A$5:$EX$5,0))*$D15)</f>
        <v/>
      </c>
      <c r="DG15" s="36" t="str">
        <f>IF(ISERROR(INDEX('Liste plats'!$A$5:$EX$156,MATCH('Journal cuisine'!$B15,'Liste plats'!$A$5:$A$156,0),MATCH(DG$6,'Liste plats'!$A$5:$EX$5,0))*$D15),"",INDEX('Liste plats'!$A$5:$EX$156,MATCH('Journal cuisine'!$B15,'Liste plats'!$A$5:$A$156,0),MATCH(DG$6,'Liste plats'!$A$5:$EX$5,0))*$D15)</f>
        <v/>
      </c>
      <c r="DH15" s="36" t="str">
        <f>IF(ISERROR(INDEX('Liste plats'!$A$5:$EX$156,MATCH('Journal cuisine'!$B15,'Liste plats'!$A$5:$A$156,0),MATCH(DH$6,'Liste plats'!$A$5:$EX$5,0))*$D15),"",INDEX('Liste plats'!$A$5:$EX$156,MATCH('Journal cuisine'!$B15,'Liste plats'!$A$5:$A$156,0),MATCH(DH$6,'Liste plats'!$A$5:$EX$5,0))*$D15)</f>
        <v/>
      </c>
      <c r="DI15" s="36" t="str">
        <f>IF(ISERROR(INDEX('Liste plats'!$A$5:$EX$156,MATCH('Journal cuisine'!$B15,'Liste plats'!$A$5:$A$156,0),MATCH(DI$6,'Liste plats'!$A$5:$EX$5,0))*$D15),"",INDEX('Liste plats'!$A$5:$EX$156,MATCH('Journal cuisine'!$B15,'Liste plats'!$A$5:$A$156,0),MATCH(DI$6,'Liste plats'!$A$5:$EX$5,0))*$D15)</f>
        <v/>
      </c>
      <c r="DJ15" s="36" t="str">
        <f>IF(ISERROR(INDEX('Liste plats'!$A$5:$EX$156,MATCH('Journal cuisine'!$B15,'Liste plats'!$A$5:$A$156,0),MATCH(DJ$6,'Liste plats'!$A$5:$EX$5,0))*$D15),"",INDEX('Liste plats'!$A$5:$EX$156,MATCH('Journal cuisine'!$B15,'Liste plats'!$A$5:$A$156,0),MATCH(DJ$6,'Liste plats'!$A$5:$EX$5,0))*$D15)</f>
        <v/>
      </c>
      <c r="DK15" s="36" t="str">
        <f>IF(ISERROR(INDEX('Liste plats'!$A$5:$EX$156,MATCH('Journal cuisine'!$B15,'Liste plats'!$A$5:$A$156,0),MATCH(DK$6,'Liste plats'!$A$5:$EX$5,0))*$D15),"",INDEX('Liste plats'!$A$5:$EX$156,MATCH('Journal cuisine'!$B15,'Liste plats'!$A$5:$A$156,0),MATCH(DK$6,'Liste plats'!$A$5:$EX$5,0))*$D15)</f>
        <v/>
      </c>
      <c r="DL15" s="36" t="str">
        <f>IF(ISERROR(INDEX('Liste plats'!$A$5:$EX$156,MATCH('Journal cuisine'!$B15,'Liste plats'!$A$5:$A$156,0),MATCH(DL$6,'Liste plats'!$A$5:$EX$5,0))*$D15),"",INDEX('Liste plats'!$A$5:$EX$156,MATCH('Journal cuisine'!$B15,'Liste plats'!$A$5:$A$156,0),MATCH(DL$6,'Liste plats'!$A$5:$EX$5,0))*$D15)</f>
        <v/>
      </c>
      <c r="DM15" s="36" t="str">
        <f>IF(ISERROR(INDEX('Liste plats'!$A$5:$EX$156,MATCH('Journal cuisine'!$B15,'Liste plats'!$A$5:$A$156,0),MATCH(DM$6,'Liste plats'!$A$5:$EX$5,0))*$D15),"",INDEX('Liste plats'!$A$5:$EX$156,MATCH('Journal cuisine'!$B15,'Liste plats'!$A$5:$A$156,0),MATCH(DM$6,'Liste plats'!$A$5:$EX$5,0))*$D15)</f>
        <v/>
      </c>
      <c r="DN15" s="36" t="str">
        <f>IF(ISERROR(INDEX('Liste plats'!$A$5:$EX$156,MATCH('Journal cuisine'!$B15,'Liste plats'!$A$5:$A$156,0),MATCH(DN$6,'Liste plats'!$A$5:$EX$5,0))*$D15),"",INDEX('Liste plats'!$A$5:$EX$156,MATCH('Journal cuisine'!$B15,'Liste plats'!$A$5:$A$156,0),MATCH(DN$6,'Liste plats'!$A$5:$EX$5,0))*$D15)</f>
        <v/>
      </c>
      <c r="DO15" s="36" t="str">
        <f>IF(ISERROR(INDEX('Liste plats'!$A$5:$EX$156,MATCH('Journal cuisine'!$B15,'Liste plats'!$A$5:$A$156,0),MATCH(DO$6,'Liste plats'!$A$5:$EX$5,0))*$D15),"",INDEX('Liste plats'!$A$5:$EX$156,MATCH('Journal cuisine'!$B15,'Liste plats'!$A$5:$A$156,0),MATCH(DO$6,'Liste plats'!$A$5:$EX$5,0))*$D15)</f>
        <v/>
      </c>
      <c r="DP15" s="36" t="str">
        <f>IF(ISERROR(INDEX('Liste plats'!$A$5:$EX$156,MATCH('Journal cuisine'!$B15,'Liste plats'!$A$5:$A$156,0),MATCH(DP$6,'Liste plats'!$A$5:$EX$5,0))*$D15),"",INDEX('Liste plats'!$A$5:$EX$156,MATCH('Journal cuisine'!$B15,'Liste plats'!$A$5:$A$156,0),MATCH(DP$6,'Liste plats'!$A$5:$EX$5,0))*$D15)</f>
        <v/>
      </c>
      <c r="DQ15" s="36" t="str">
        <f>IF(ISERROR(INDEX('Liste plats'!$A$5:$EX$156,MATCH('Journal cuisine'!$B15,'Liste plats'!$A$5:$A$156,0),MATCH(DQ$6,'Liste plats'!$A$5:$EX$5,0))*$D15),"",INDEX('Liste plats'!$A$5:$EX$156,MATCH('Journal cuisine'!$B15,'Liste plats'!$A$5:$A$156,0),MATCH(DQ$6,'Liste plats'!$A$5:$EX$5,0))*$D15)</f>
        <v/>
      </c>
      <c r="DR15" s="36" t="str">
        <f>IF(ISERROR(INDEX('Liste plats'!$A$5:$EX$156,MATCH('Journal cuisine'!$B15,'Liste plats'!$A$5:$A$156,0),MATCH(DR$6,'Liste plats'!$A$5:$EX$5,0))*$D15),"",INDEX('Liste plats'!$A$5:$EX$156,MATCH('Journal cuisine'!$B15,'Liste plats'!$A$5:$A$156,0),MATCH(DR$6,'Liste plats'!$A$5:$EX$5,0))*$D15)</f>
        <v/>
      </c>
      <c r="DS15" s="36" t="str">
        <f>IF(ISERROR(INDEX('Liste plats'!$A$5:$EX$156,MATCH('Journal cuisine'!$B15,'Liste plats'!$A$5:$A$156,0),MATCH(DS$6,'Liste plats'!$A$5:$EX$5,0))*$D15),"",INDEX('Liste plats'!$A$5:$EX$156,MATCH('Journal cuisine'!$B15,'Liste plats'!$A$5:$A$156,0),MATCH(DS$6,'Liste plats'!$A$5:$EX$5,0))*$D15)</f>
        <v/>
      </c>
      <c r="DT15" s="36" t="str">
        <f>IF(ISERROR(INDEX('Liste plats'!$A$5:$EX$156,MATCH('Journal cuisine'!$B15,'Liste plats'!$A$5:$A$156,0),MATCH(DT$6,'Liste plats'!$A$5:$EX$5,0))*$D15),"",INDEX('Liste plats'!$A$5:$EX$156,MATCH('Journal cuisine'!$B15,'Liste plats'!$A$5:$A$156,0),MATCH(DT$6,'Liste plats'!$A$5:$EX$5,0))*$D15)</f>
        <v/>
      </c>
      <c r="DU15" s="36" t="str">
        <f>IF(ISERROR(INDEX('Liste plats'!$A$5:$EX$156,MATCH('Journal cuisine'!$B15,'Liste plats'!$A$5:$A$156,0),MATCH(DU$6,'Liste plats'!$A$5:$EX$5,0))*$D15),"",INDEX('Liste plats'!$A$5:$EX$156,MATCH('Journal cuisine'!$B15,'Liste plats'!$A$5:$A$156,0),MATCH(DU$6,'Liste plats'!$A$5:$EX$5,0))*$D15)</f>
        <v/>
      </c>
      <c r="DV15" s="36" t="str">
        <f>IF(ISERROR(INDEX('Liste plats'!$A$5:$EX$156,MATCH('Journal cuisine'!$B15,'Liste plats'!$A$5:$A$156,0),MATCH(DV$6,'Liste plats'!$A$5:$EX$5,0))*$D15),"",INDEX('Liste plats'!$A$5:$EX$156,MATCH('Journal cuisine'!$B15,'Liste plats'!$A$5:$A$156,0),MATCH(DV$6,'Liste plats'!$A$5:$EX$5,0))*$D15)</f>
        <v/>
      </c>
      <c r="DW15" s="36" t="str">
        <f>IF(ISERROR(INDEX('Liste plats'!$A$5:$EX$156,MATCH('Journal cuisine'!$B15,'Liste plats'!$A$5:$A$156,0),MATCH(DW$6,'Liste plats'!$A$5:$EX$5,0))*$D15),"",INDEX('Liste plats'!$A$5:$EX$156,MATCH('Journal cuisine'!$B15,'Liste plats'!$A$5:$A$156,0),MATCH(DW$6,'Liste plats'!$A$5:$EX$5,0))*$D15)</f>
        <v/>
      </c>
      <c r="DX15" s="36" t="str">
        <f>IF(ISERROR(INDEX('Liste plats'!$A$5:$EX$156,MATCH('Journal cuisine'!$B15,'Liste plats'!$A$5:$A$156,0),MATCH(DX$6,'Liste plats'!$A$5:$EX$5,0))*$D15),"",INDEX('Liste plats'!$A$5:$EX$156,MATCH('Journal cuisine'!$B15,'Liste plats'!$A$5:$A$156,0),MATCH(DX$6,'Liste plats'!$A$5:$EX$5,0))*$D15)</f>
        <v/>
      </c>
      <c r="DY15" s="36" t="str">
        <f>IF(ISERROR(INDEX('Liste plats'!$A$5:$EX$156,MATCH('Journal cuisine'!$B15,'Liste plats'!$A$5:$A$156,0),MATCH(DY$6,'Liste plats'!$A$5:$EX$5,0))*$D15),"",INDEX('Liste plats'!$A$5:$EX$156,MATCH('Journal cuisine'!$B15,'Liste plats'!$A$5:$A$156,0),MATCH(DY$6,'Liste plats'!$A$5:$EX$5,0))*$D15)</f>
        <v/>
      </c>
      <c r="DZ15" s="36" t="str">
        <f>IF(ISERROR(INDEX('Liste plats'!$A$5:$EX$156,MATCH('Journal cuisine'!$B15,'Liste plats'!$A$5:$A$156,0),MATCH(DZ$6,'Liste plats'!$A$5:$EX$5,0))*$D15),"",INDEX('Liste plats'!$A$5:$EX$156,MATCH('Journal cuisine'!$B15,'Liste plats'!$A$5:$A$156,0),MATCH(DZ$6,'Liste plats'!$A$5:$EX$5,0))*$D15)</f>
        <v/>
      </c>
      <c r="EA15" s="36" t="str">
        <f>IF(ISERROR(INDEX('Liste plats'!$A$5:$EX$156,MATCH('Journal cuisine'!$B15,'Liste plats'!$A$5:$A$156,0),MATCH(EA$6,'Liste plats'!$A$5:$EX$5,0))*$D15),"",INDEX('Liste plats'!$A$5:$EX$156,MATCH('Journal cuisine'!$B15,'Liste plats'!$A$5:$A$156,0),MATCH(EA$6,'Liste plats'!$A$5:$EX$5,0))*$D15)</f>
        <v/>
      </c>
      <c r="EB15" s="36" t="str">
        <f>IF(ISERROR(INDEX('Liste plats'!$A$5:$EX$156,MATCH('Journal cuisine'!$B15,'Liste plats'!$A$5:$A$156,0),MATCH(EB$6,'Liste plats'!$A$5:$EX$5,0))*$D15),"",INDEX('Liste plats'!$A$5:$EX$156,MATCH('Journal cuisine'!$B15,'Liste plats'!$A$5:$A$156,0),MATCH(EB$6,'Liste plats'!$A$5:$EX$5,0))*$D15)</f>
        <v/>
      </c>
      <c r="EC15" s="36" t="str">
        <f>IF(ISERROR(INDEX('Liste plats'!$A$5:$EX$156,MATCH('Journal cuisine'!$B15,'Liste plats'!$A$5:$A$156,0),MATCH(EC$6,'Liste plats'!$A$5:$EX$5,0))*$D15),"",INDEX('Liste plats'!$A$5:$EX$156,MATCH('Journal cuisine'!$B15,'Liste plats'!$A$5:$A$156,0),MATCH(EC$6,'Liste plats'!$A$5:$EX$5,0))*$D15)</f>
        <v/>
      </c>
      <c r="ED15" s="36" t="str">
        <f>IF(ISERROR(INDEX('Liste plats'!$A$5:$EX$156,MATCH('Journal cuisine'!$B15,'Liste plats'!$A$5:$A$156,0),MATCH(ED$6,'Liste plats'!$A$5:$EX$5,0))*$D15),"",INDEX('Liste plats'!$A$5:$EX$156,MATCH('Journal cuisine'!$B15,'Liste plats'!$A$5:$A$156,0),MATCH(ED$6,'Liste plats'!$A$5:$EX$5,0))*$D15)</f>
        <v/>
      </c>
      <c r="EE15" s="36" t="str">
        <f>IF(ISERROR(INDEX('Liste plats'!$A$5:$EX$156,MATCH('Journal cuisine'!$B15,'Liste plats'!$A$5:$A$156,0),MATCH(EE$6,'Liste plats'!$A$5:$EX$5,0))*$D15),"",INDEX('Liste plats'!$A$5:$EX$156,MATCH('Journal cuisine'!$B15,'Liste plats'!$A$5:$A$156,0),MATCH(EE$6,'Liste plats'!$A$5:$EX$5,0))*$D15)</f>
        <v/>
      </c>
      <c r="EF15" s="36" t="str">
        <f>IF(ISERROR(INDEX('Liste plats'!$A$5:$EX$156,MATCH('Journal cuisine'!$B15,'Liste plats'!$A$5:$A$156,0),MATCH(EF$6,'Liste plats'!$A$5:$EX$5,0))*$D15),"",INDEX('Liste plats'!$A$5:$EX$156,MATCH('Journal cuisine'!$B15,'Liste plats'!$A$5:$A$156,0),MATCH(EF$6,'Liste plats'!$A$5:$EX$5,0))*$D15)</f>
        <v/>
      </c>
      <c r="EG15" s="36" t="str">
        <f>IF(ISERROR(INDEX('Liste plats'!$A$5:$EX$156,MATCH('Journal cuisine'!$B15,'Liste plats'!$A$5:$A$156,0),MATCH(EG$6,'Liste plats'!$A$5:$EX$5,0))*$D15),"",INDEX('Liste plats'!$A$5:$EX$156,MATCH('Journal cuisine'!$B15,'Liste plats'!$A$5:$A$156,0),MATCH(EG$6,'Liste plats'!$A$5:$EX$5,0))*$D15)</f>
        <v/>
      </c>
      <c r="EH15" s="36" t="str">
        <f>IF(ISERROR(INDEX('Liste plats'!$A$5:$EX$156,MATCH('Journal cuisine'!$B15,'Liste plats'!$A$5:$A$156,0),MATCH(EH$6,'Liste plats'!$A$5:$EX$5,0))*$D15),"",INDEX('Liste plats'!$A$5:$EX$156,MATCH('Journal cuisine'!$B15,'Liste plats'!$A$5:$A$156,0),MATCH(EH$6,'Liste plats'!$A$5:$EX$5,0))*$D15)</f>
        <v/>
      </c>
      <c r="EI15" s="36" t="str">
        <f>IF(ISERROR(INDEX('Liste plats'!$A$5:$EX$156,MATCH('Journal cuisine'!$B15,'Liste plats'!$A$5:$A$156,0),MATCH(EI$6,'Liste plats'!$A$5:$EX$5,0))*$D15),"",INDEX('Liste plats'!$A$5:$EX$156,MATCH('Journal cuisine'!$B15,'Liste plats'!$A$5:$A$156,0),MATCH(EI$6,'Liste plats'!$A$5:$EX$5,0))*$D15)</f>
        <v/>
      </c>
      <c r="EJ15" s="36" t="str">
        <f>IF(ISERROR(INDEX('Liste plats'!$A$5:$EX$156,MATCH('Journal cuisine'!$B15,'Liste plats'!$A$5:$A$156,0),MATCH(EJ$6,'Liste plats'!$A$5:$EX$5,0))*$D15),"",INDEX('Liste plats'!$A$5:$EX$156,MATCH('Journal cuisine'!$B15,'Liste plats'!$A$5:$A$156,0),MATCH(EJ$6,'Liste plats'!$A$5:$EX$5,0))*$D15)</f>
        <v/>
      </c>
      <c r="EK15" s="36" t="str">
        <f>IF(ISERROR(INDEX('Liste plats'!$A$5:$EX$156,MATCH('Journal cuisine'!$B15,'Liste plats'!$A$5:$A$156,0),MATCH(EK$6,'Liste plats'!$A$5:$EX$5,0))*$D15),"",INDEX('Liste plats'!$A$5:$EX$156,MATCH('Journal cuisine'!$B15,'Liste plats'!$A$5:$A$156,0),MATCH(EK$6,'Liste plats'!$A$5:$EX$5,0))*$D15)</f>
        <v/>
      </c>
      <c r="EL15" s="36" t="str">
        <f>IF(ISERROR(INDEX('Liste plats'!$A$5:$EX$156,MATCH('Journal cuisine'!$B15,'Liste plats'!$A$5:$A$156,0),MATCH(EL$6,'Liste plats'!$A$5:$EX$5,0))*$D15),"",INDEX('Liste plats'!$A$5:$EX$156,MATCH('Journal cuisine'!$B15,'Liste plats'!$A$5:$A$156,0),MATCH(EL$6,'Liste plats'!$A$5:$EX$5,0))*$D15)</f>
        <v/>
      </c>
      <c r="EM15" s="36" t="str">
        <f>IF(ISERROR(INDEX('Liste plats'!$A$5:$EX$156,MATCH('Journal cuisine'!$B15,'Liste plats'!$A$5:$A$156,0),MATCH(EM$6,'Liste plats'!$A$5:$EX$5,0))*$D15),"",INDEX('Liste plats'!$A$5:$EX$156,MATCH('Journal cuisine'!$B15,'Liste plats'!$A$5:$A$156,0),MATCH(EM$6,'Liste plats'!$A$5:$EX$5,0))*$D15)</f>
        <v/>
      </c>
      <c r="EN15" s="36" t="str">
        <f>IF(ISERROR(INDEX('Liste plats'!$A$5:$EX$156,MATCH('Journal cuisine'!$B15,'Liste plats'!$A$5:$A$156,0),MATCH(EN$6,'Liste plats'!$A$5:$EX$5,0))*$D15),"",INDEX('Liste plats'!$A$5:$EX$156,MATCH('Journal cuisine'!$B15,'Liste plats'!$A$5:$A$156,0),MATCH(EN$6,'Liste plats'!$A$5:$EX$5,0))*$D15)</f>
        <v/>
      </c>
      <c r="EO15" s="36" t="str">
        <f>IF(ISERROR(INDEX('Liste plats'!$A$5:$EX$156,MATCH('Journal cuisine'!$B15,'Liste plats'!$A$5:$A$156,0),MATCH(EO$6,'Liste plats'!$A$5:$EX$5,0))*$D15),"",INDEX('Liste plats'!$A$5:$EX$156,MATCH('Journal cuisine'!$B15,'Liste plats'!$A$5:$A$156,0),MATCH(EO$6,'Liste plats'!$A$5:$EX$5,0))*$D15)</f>
        <v/>
      </c>
      <c r="EP15" s="36" t="str">
        <f>IF(ISERROR(INDEX('Liste plats'!$A$5:$EX$156,MATCH('Journal cuisine'!$B15,'Liste plats'!$A$5:$A$156,0),MATCH(EP$6,'Liste plats'!$A$5:$EX$5,0))*$D15),"",INDEX('Liste plats'!$A$5:$EX$156,MATCH('Journal cuisine'!$B15,'Liste plats'!$A$5:$A$156,0),MATCH(EP$6,'Liste plats'!$A$5:$EX$5,0))*$D15)</f>
        <v/>
      </c>
      <c r="EQ15" s="36" t="str">
        <f>IF(ISERROR(INDEX('Liste plats'!$A$5:$EX$156,MATCH('Journal cuisine'!$B15,'Liste plats'!$A$5:$A$156,0),MATCH(EQ$6,'Liste plats'!$A$5:$EX$5,0))*$D15),"",INDEX('Liste plats'!$A$5:$EX$156,MATCH('Journal cuisine'!$B15,'Liste plats'!$A$5:$A$156,0),MATCH(EQ$6,'Liste plats'!$A$5:$EX$5,0))*$D15)</f>
        <v/>
      </c>
      <c r="ER15" s="36" t="str">
        <f>IF(ISERROR(INDEX('Liste plats'!$A$5:$EX$156,MATCH('Journal cuisine'!$B15,'Liste plats'!$A$5:$A$156,0),MATCH(ER$6,'Liste plats'!$A$5:$EX$5,0))*$D15),"",INDEX('Liste plats'!$A$5:$EX$156,MATCH('Journal cuisine'!$B15,'Liste plats'!$A$5:$A$156,0),MATCH(ER$6,'Liste plats'!$A$5:$EX$5,0))*$D15)</f>
        <v/>
      </c>
      <c r="ES15" s="36" t="str">
        <f>IF(ISERROR(INDEX('Liste plats'!$A$5:$EX$156,MATCH('Journal cuisine'!$B15,'Liste plats'!$A$5:$A$156,0),MATCH(ES$6,'Liste plats'!$A$5:$EX$5,0))*$D15),"",INDEX('Liste plats'!$A$5:$EX$156,MATCH('Journal cuisine'!$B15,'Liste plats'!$A$5:$A$156,0),MATCH(ES$6,'Liste plats'!$A$5:$EX$5,0))*$D15)</f>
        <v/>
      </c>
      <c r="ET15" s="36" t="str">
        <f>IF(ISERROR(INDEX('Liste plats'!$A$5:$EX$156,MATCH('Journal cuisine'!$B15,'Liste plats'!$A$5:$A$156,0),MATCH(ET$6,'Liste plats'!$A$5:$EX$5,0))*$D15),"",INDEX('Liste plats'!$A$5:$EX$156,MATCH('Journal cuisine'!$B15,'Liste plats'!$A$5:$A$156,0),MATCH(ET$6,'Liste plats'!$A$5:$EX$5,0))*$D15)</f>
        <v/>
      </c>
      <c r="EU15" s="36" t="str">
        <f>IF(ISERROR(INDEX('Liste plats'!$A$5:$EX$156,MATCH('Journal cuisine'!$B15,'Liste plats'!$A$5:$A$156,0),MATCH(EU$6,'Liste plats'!$A$5:$EX$5,0))*$D15),"",INDEX('Liste plats'!$A$5:$EX$156,MATCH('Journal cuisine'!$B15,'Liste plats'!$A$5:$A$156,0),MATCH(EU$6,'Liste plats'!$A$5:$EX$5,0))*$D15)</f>
        <v/>
      </c>
      <c r="EV15" s="36" t="str">
        <f>IF(ISERROR(INDEX('Liste plats'!$A$5:$EX$156,MATCH('Journal cuisine'!$B15,'Liste plats'!$A$5:$A$156,0),MATCH(EV$6,'Liste plats'!$A$5:$EX$5,0))*$D15),"",INDEX('Liste plats'!$A$5:$EX$156,MATCH('Journal cuisine'!$B15,'Liste plats'!$A$5:$A$156,0),MATCH(EV$6,'Liste plats'!$A$5:$EX$5,0))*$D15)</f>
        <v/>
      </c>
      <c r="EW15" s="36" t="str">
        <f>IF(ISERROR(INDEX('Liste plats'!$A$5:$EX$156,MATCH('Journal cuisine'!$B15,'Liste plats'!$A$5:$A$156,0),MATCH(EW$6,'Liste plats'!$A$5:$EX$5,0))*$D15),"",INDEX('Liste plats'!$A$5:$EX$156,MATCH('Journal cuisine'!$B15,'Liste plats'!$A$5:$A$156,0),MATCH(EW$6,'Liste plats'!$A$5:$EX$5,0))*$D15)</f>
        <v/>
      </c>
      <c r="EX15" s="36" t="str">
        <f>IF(ISERROR(INDEX('Liste plats'!$A$5:$EX$156,MATCH('Journal cuisine'!$B15,'Liste plats'!$A$5:$A$156,0),MATCH(EX$6,'Liste plats'!$A$5:$EX$5,0))*$D15),"",INDEX('Liste plats'!$A$5:$EX$156,MATCH('Journal cuisine'!$B15,'Liste plats'!$A$5:$A$156,0),MATCH(EX$6,'Liste plats'!$A$5:$EX$5,0))*$D15)</f>
        <v/>
      </c>
      <c r="EY15" s="36" t="str">
        <f>IF(ISERROR(INDEX('Liste plats'!$A$5:$EX$156,MATCH('Journal cuisine'!$B15,'Liste plats'!$A$5:$A$156,0),MATCH(EY$6,'Liste plats'!$A$5:$EX$5,0))*$D15),"",INDEX('Liste plats'!$A$5:$EX$156,MATCH('Journal cuisine'!$B15,'Liste plats'!$A$5:$A$156,0),MATCH(EY$6,'Liste plats'!$A$5:$EX$5,0))*$D15)</f>
        <v/>
      </c>
      <c r="EZ15" s="36" t="str">
        <f>IF(ISERROR(INDEX('Liste plats'!$A$5:$EX$156,MATCH('Journal cuisine'!$B15,'Liste plats'!$A$5:$A$156,0),MATCH(EZ$6,'Liste plats'!$A$5:$EX$5,0))*$D15),"",INDEX('Liste plats'!$A$5:$EX$156,MATCH('Journal cuisine'!$B15,'Liste plats'!$A$5:$A$156,0),MATCH(EZ$6,'Liste plats'!$A$5:$EX$5,0))*$D15)</f>
        <v/>
      </c>
      <c r="FA15" s="49" t="str">
        <f>IF(ISERROR(INDEX('Liste plats'!$A$5:$EX$156,MATCH('Journal cuisine'!$B15,'Liste plats'!$A$5:$A$156,0),MATCH(FA$6,'Liste plats'!$A$5:$EX$5,0))*$D15),"",INDEX('Liste plats'!$A$5:$EX$156,MATCH('Journal cuisine'!$B15,'Liste plats'!$A$5:$A$156,0),MATCH(FA$6,'Liste plats'!$A$5:$EX$5,0))*$D15)</f>
        <v/>
      </c>
    </row>
    <row r="16" spans="1:157" ht="15.1" x14ac:dyDescent="0.25">
      <c r="A16" s="9"/>
      <c r="B16" s="10"/>
      <c r="C16" s="34" t="str">
        <f>IF(ISERROR(IF(VLOOKUP(B16,'Liste plats'!$A$7:$B$156,2,0)=0,"",VLOOKUP(B16,'Liste plats'!$A$7:$B$156,2,0))),"",IF(VLOOKUP(B16,'Liste plats'!$A$7:$B$156,2,0)=0,"",VLOOKUP(B16,'Liste plats'!$A$7:$B$156,2,0)))</f>
        <v/>
      </c>
      <c r="D16" s="18"/>
      <c r="F16" s="41"/>
      <c r="H16" s="48" t="str">
        <f>IF(ISERROR(INDEX('Liste plats'!$A$5:$EX$156,MATCH('Journal cuisine'!$B16,'Liste plats'!$A$5:$A$156,0),MATCH(H$6,'Liste plats'!$A$5:$EX$5,0))*$D16),"",INDEX('Liste plats'!$A$5:$EX$156,MATCH('Journal cuisine'!$B16,'Liste plats'!$A$5:$A$156,0),MATCH(H$6,'Liste plats'!$A$5:$EX$5,0))*$D16)</f>
        <v/>
      </c>
      <c r="I16" s="36" t="str">
        <f>IF(ISERROR(INDEX('Liste plats'!$A$5:$EX$156,MATCH('Journal cuisine'!$B16,'Liste plats'!$A$5:$A$156,0),MATCH(I$6,'Liste plats'!$A$5:$EX$5,0))*$D16),"",INDEX('Liste plats'!$A$5:$EX$156,MATCH('Journal cuisine'!$B16,'Liste plats'!$A$5:$A$156,0),MATCH(I$6,'Liste plats'!$A$5:$EX$5,0))*$D16)</f>
        <v/>
      </c>
      <c r="J16" s="36" t="str">
        <f>IF(ISERROR(INDEX('Liste plats'!$A$5:$EX$156,MATCH('Journal cuisine'!$B16,'Liste plats'!$A$5:$A$156,0),MATCH(J$6,'Liste plats'!$A$5:$EX$5,0))*$D16),"",INDEX('Liste plats'!$A$5:$EX$156,MATCH('Journal cuisine'!$B16,'Liste plats'!$A$5:$A$156,0),MATCH(J$6,'Liste plats'!$A$5:$EX$5,0))*$D16)</f>
        <v/>
      </c>
      <c r="K16" s="36" t="str">
        <f>IF(ISERROR(INDEX('Liste plats'!$A$5:$EX$156,MATCH('Journal cuisine'!$B16,'Liste plats'!$A$5:$A$156,0),MATCH(K$6,'Liste plats'!$A$5:$EX$5,0))*$D16),"",INDEX('Liste plats'!$A$5:$EX$156,MATCH('Journal cuisine'!$B16,'Liste plats'!$A$5:$A$156,0),MATCH(K$6,'Liste plats'!$A$5:$EX$5,0))*$D16)</f>
        <v/>
      </c>
      <c r="L16" s="36" t="str">
        <f>IF(ISERROR(INDEX('Liste plats'!$A$5:$EX$156,MATCH('Journal cuisine'!$B16,'Liste plats'!$A$5:$A$156,0),MATCH(L$6,'Liste plats'!$A$5:$EX$5,0))*$D16),"",INDEX('Liste plats'!$A$5:$EX$156,MATCH('Journal cuisine'!$B16,'Liste plats'!$A$5:$A$156,0),MATCH(L$6,'Liste plats'!$A$5:$EX$5,0))*$D16)</f>
        <v/>
      </c>
      <c r="M16" s="36" t="str">
        <f>IF(ISERROR(INDEX('Liste plats'!$A$5:$EX$156,MATCH('Journal cuisine'!$B16,'Liste plats'!$A$5:$A$156,0),MATCH(M$6,'Liste plats'!$A$5:$EX$5,0))*$D16),"",INDEX('Liste plats'!$A$5:$EX$156,MATCH('Journal cuisine'!$B16,'Liste plats'!$A$5:$A$156,0),MATCH(M$6,'Liste plats'!$A$5:$EX$5,0))*$D16)</f>
        <v/>
      </c>
      <c r="N16" s="36" t="str">
        <f>IF(ISERROR(INDEX('Liste plats'!$A$5:$EX$156,MATCH('Journal cuisine'!$B16,'Liste plats'!$A$5:$A$156,0),MATCH(N$6,'Liste plats'!$A$5:$EX$5,0))*$D16),"",INDEX('Liste plats'!$A$5:$EX$156,MATCH('Journal cuisine'!$B16,'Liste plats'!$A$5:$A$156,0),MATCH(N$6,'Liste plats'!$A$5:$EX$5,0))*$D16)</f>
        <v/>
      </c>
      <c r="O16" s="36" t="str">
        <f>IF(ISERROR(INDEX('Liste plats'!$A$5:$EX$156,MATCH('Journal cuisine'!$B16,'Liste plats'!$A$5:$A$156,0),MATCH(O$6,'Liste plats'!$A$5:$EX$5,0))*$D16),"",INDEX('Liste plats'!$A$5:$EX$156,MATCH('Journal cuisine'!$B16,'Liste plats'!$A$5:$A$156,0),MATCH(O$6,'Liste plats'!$A$5:$EX$5,0))*$D16)</f>
        <v/>
      </c>
      <c r="P16" s="36" t="str">
        <f>IF(ISERROR(INDEX('Liste plats'!$A$5:$EX$156,MATCH('Journal cuisine'!$B16,'Liste plats'!$A$5:$A$156,0),MATCH(P$6,'Liste plats'!$A$5:$EX$5,0))*$D16),"",INDEX('Liste plats'!$A$5:$EX$156,MATCH('Journal cuisine'!$B16,'Liste plats'!$A$5:$A$156,0),MATCH(P$6,'Liste plats'!$A$5:$EX$5,0))*$D16)</f>
        <v/>
      </c>
      <c r="Q16" s="36" t="str">
        <f>IF(ISERROR(INDEX('Liste plats'!$A$5:$EX$156,MATCH('Journal cuisine'!$B16,'Liste plats'!$A$5:$A$156,0),MATCH(Q$6,'Liste plats'!$A$5:$EX$5,0))*$D16),"",INDEX('Liste plats'!$A$5:$EX$156,MATCH('Journal cuisine'!$B16,'Liste plats'!$A$5:$A$156,0),MATCH(Q$6,'Liste plats'!$A$5:$EX$5,0))*$D16)</f>
        <v/>
      </c>
      <c r="R16" s="36" t="str">
        <f>IF(ISERROR(INDEX('Liste plats'!$A$5:$EX$156,MATCH('Journal cuisine'!$B16,'Liste plats'!$A$5:$A$156,0),MATCH(R$6,'Liste plats'!$A$5:$EX$5,0))*$D16),"",INDEX('Liste plats'!$A$5:$EX$156,MATCH('Journal cuisine'!$B16,'Liste plats'!$A$5:$A$156,0),MATCH(R$6,'Liste plats'!$A$5:$EX$5,0))*$D16)</f>
        <v/>
      </c>
      <c r="S16" s="36" t="str">
        <f>IF(ISERROR(INDEX('Liste plats'!$A$5:$EX$156,MATCH('Journal cuisine'!$B16,'Liste plats'!$A$5:$A$156,0),MATCH(S$6,'Liste plats'!$A$5:$EX$5,0))*$D16),"",INDEX('Liste plats'!$A$5:$EX$156,MATCH('Journal cuisine'!$B16,'Liste plats'!$A$5:$A$156,0),MATCH(S$6,'Liste plats'!$A$5:$EX$5,0))*$D16)</f>
        <v/>
      </c>
      <c r="T16" s="36" t="str">
        <f>IF(ISERROR(INDEX('Liste plats'!$A$5:$EX$156,MATCH('Journal cuisine'!$B16,'Liste plats'!$A$5:$A$156,0),MATCH(T$6,'Liste plats'!$A$5:$EX$5,0))*$D16),"",INDEX('Liste plats'!$A$5:$EX$156,MATCH('Journal cuisine'!$B16,'Liste plats'!$A$5:$A$156,0),MATCH(T$6,'Liste plats'!$A$5:$EX$5,0))*$D16)</f>
        <v/>
      </c>
      <c r="U16" s="36" t="str">
        <f>IF(ISERROR(INDEX('Liste plats'!$A$5:$EX$156,MATCH('Journal cuisine'!$B16,'Liste plats'!$A$5:$A$156,0),MATCH(U$6,'Liste plats'!$A$5:$EX$5,0))*$D16),"",INDEX('Liste plats'!$A$5:$EX$156,MATCH('Journal cuisine'!$B16,'Liste plats'!$A$5:$A$156,0),MATCH(U$6,'Liste plats'!$A$5:$EX$5,0))*$D16)</f>
        <v/>
      </c>
      <c r="V16" s="36" t="str">
        <f>IF(ISERROR(INDEX('Liste plats'!$A$5:$EX$156,MATCH('Journal cuisine'!$B16,'Liste plats'!$A$5:$A$156,0),MATCH(V$6,'Liste plats'!$A$5:$EX$5,0))*$D16),"",INDEX('Liste plats'!$A$5:$EX$156,MATCH('Journal cuisine'!$B16,'Liste plats'!$A$5:$A$156,0),MATCH(V$6,'Liste plats'!$A$5:$EX$5,0))*$D16)</f>
        <v/>
      </c>
      <c r="W16" s="36" t="str">
        <f>IF(ISERROR(INDEX('Liste plats'!$A$5:$EX$156,MATCH('Journal cuisine'!$B16,'Liste plats'!$A$5:$A$156,0),MATCH(W$6,'Liste plats'!$A$5:$EX$5,0))*$D16),"",INDEX('Liste plats'!$A$5:$EX$156,MATCH('Journal cuisine'!$B16,'Liste plats'!$A$5:$A$156,0),MATCH(W$6,'Liste plats'!$A$5:$EX$5,0))*$D16)</f>
        <v/>
      </c>
      <c r="X16" s="36" t="str">
        <f>IF(ISERROR(INDEX('Liste plats'!$A$5:$EX$156,MATCH('Journal cuisine'!$B16,'Liste plats'!$A$5:$A$156,0),MATCH(X$6,'Liste plats'!$A$5:$EX$5,0))*$D16),"",INDEX('Liste plats'!$A$5:$EX$156,MATCH('Journal cuisine'!$B16,'Liste plats'!$A$5:$A$156,0),MATCH(X$6,'Liste plats'!$A$5:$EX$5,0))*$D16)</f>
        <v/>
      </c>
      <c r="Y16" s="36" t="str">
        <f>IF(ISERROR(INDEX('Liste plats'!$A$5:$EX$156,MATCH('Journal cuisine'!$B16,'Liste plats'!$A$5:$A$156,0),MATCH(Y$6,'Liste plats'!$A$5:$EX$5,0))*$D16),"",INDEX('Liste plats'!$A$5:$EX$156,MATCH('Journal cuisine'!$B16,'Liste plats'!$A$5:$A$156,0),MATCH(Y$6,'Liste plats'!$A$5:$EX$5,0))*$D16)</f>
        <v/>
      </c>
      <c r="Z16" s="36" t="str">
        <f>IF(ISERROR(INDEX('Liste plats'!$A$5:$EX$156,MATCH('Journal cuisine'!$B16,'Liste plats'!$A$5:$A$156,0),MATCH(Z$6,'Liste plats'!$A$5:$EX$5,0))*$D16),"",INDEX('Liste plats'!$A$5:$EX$156,MATCH('Journal cuisine'!$B16,'Liste plats'!$A$5:$A$156,0),MATCH(Z$6,'Liste plats'!$A$5:$EX$5,0))*$D16)</f>
        <v/>
      </c>
      <c r="AA16" s="36" t="str">
        <f>IF(ISERROR(INDEX('Liste plats'!$A$5:$EX$156,MATCH('Journal cuisine'!$B16,'Liste plats'!$A$5:$A$156,0),MATCH(AA$6,'Liste plats'!$A$5:$EX$5,0))*$D16),"",INDEX('Liste plats'!$A$5:$EX$156,MATCH('Journal cuisine'!$B16,'Liste plats'!$A$5:$A$156,0),MATCH(AA$6,'Liste plats'!$A$5:$EX$5,0))*$D16)</f>
        <v/>
      </c>
      <c r="AB16" s="36" t="str">
        <f>IF(ISERROR(INDEX('Liste plats'!$A$5:$EX$156,MATCH('Journal cuisine'!$B16,'Liste plats'!$A$5:$A$156,0),MATCH(AB$6,'Liste plats'!$A$5:$EX$5,0))*$D16),"",INDEX('Liste plats'!$A$5:$EX$156,MATCH('Journal cuisine'!$B16,'Liste plats'!$A$5:$A$156,0),MATCH(AB$6,'Liste plats'!$A$5:$EX$5,0))*$D16)</f>
        <v/>
      </c>
      <c r="AC16" s="36" t="str">
        <f>IF(ISERROR(INDEX('Liste plats'!$A$5:$EX$156,MATCH('Journal cuisine'!$B16,'Liste plats'!$A$5:$A$156,0),MATCH(AC$6,'Liste plats'!$A$5:$EX$5,0))*$D16),"",INDEX('Liste plats'!$A$5:$EX$156,MATCH('Journal cuisine'!$B16,'Liste plats'!$A$5:$A$156,0),MATCH(AC$6,'Liste plats'!$A$5:$EX$5,0))*$D16)</f>
        <v/>
      </c>
      <c r="AD16" s="36" t="str">
        <f>IF(ISERROR(INDEX('Liste plats'!$A$5:$EX$156,MATCH('Journal cuisine'!$B16,'Liste plats'!$A$5:$A$156,0),MATCH(AD$6,'Liste plats'!$A$5:$EX$5,0))*$D16),"",INDEX('Liste plats'!$A$5:$EX$156,MATCH('Journal cuisine'!$B16,'Liste plats'!$A$5:$A$156,0),MATCH(AD$6,'Liste plats'!$A$5:$EX$5,0))*$D16)</f>
        <v/>
      </c>
      <c r="AE16" s="36" t="str">
        <f>IF(ISERROR(INDEX('Liste plats'!$A$5:$EX$156,MATCH('Journal cuisine'!$B16,'Liste plats'!$A$5:$A$156,0),MATCH(AE$6,'Liste plats'!$A$5:$EX$5,0))*$D16),"",INDEX('Liste plats'!$A$5:$EX$156,MATCH('Journal cuisine'!$B16,'Liste plats'!$A$5:$A$156,0),MATCH(AE$6,'Liste plats'!$A$5:$EX$5,0))*$D16)</f>
        <v/>
      </c>
      <c r="AF16" s="36" t="str">
        <f>IF(ISERROR(INDEX('Liste plats'!$A$5:$EX$156,MATCH('Journal cuisine'!$B16,'Liste plats'!$A$5:$A$156,0),MATCH(AF$6,'Liste plats'!$A$5:$EX$5,0))*$D16),"",INDEX('Liste plats'!$A$5:$EX$156,MATCH('Journal cuisine'!$B16,'Liste plats'!$A$5:$A$156,0),MATCH(AF$6,'Liste plats'!$A$5:$EX$5,0))*$D16)</f>
        <v/>
      </c>
      <c r="AG16" s="36" t="str">
        <f>IF(ISERROR(INDEX('Liste plats'!$A$5:$EX$156,MATCH('Journal cuisine'!$B16,'Liste plats'!$A$5:$A$156,0),MATCH(AG$6,'Liste plats'!$A$5:$EX$5,0))*$D16),"",INDEX('Liste plats'!$A$5:$EX$156,MATCH('Journal cuisine'!$B16,'Liste plats'!$A$5:$A$156,0),MATCH(AG$6,'Liste plats'!$A$5:$EX$5,0))*$D16)</f>
        <v/>
      </c>
      <c r="AH16" s="36" t="str">
        <f>IF(ISERROR(INDEX('Liste plats'!$A$5:$EX$156,MATCH('Journal cuisine'!$B16,'Liste plats'!$A$5:$A$156,0),MATCH(AH$6,'Liste plats'!$A$5:$EX$5,0))*$D16),"",INDEX('Liste plats'!$A$5:$EX$156,MATCH('Journal cuisine'!$B16,'Liste plats'!$A$5:$A$156,0),MATCH(AH$6,'Liste plats'!$A$5:$EX$5,0))*$D16)</f>
        <v/>
      </c>
      <c r="AI16" s="36" t="str">
        <f>IF(ISERROR(INDEX('Liste plats'!$A$5:$EX$156,MATCH('Journal cuisine'!$B16,'Liste plats'!$A$5:$A$156,0),MATCH(AI$6,'Liste plats'!$A$5:$EX$5,0))*$D16),"",INDEX('Liste plats'!$A$5:$EX$156,MATCH('Journal cuisine'!$B16,'Liste plats'!$A$5:$A$156,0),MATCH(AI$6,'Liste plats'!$A$5:$EX$5,0))*$D16)</f>
        <v/>
      </c>
      <c r="AJ16" s="36" t="str">
        <f>IF(ISERROR(INDEX('Liste plats'!$A$5:$EX$156,MATCH('Journal cuisine'!$B16,'Liste plats'!$A$5:$A$156,0),MATCH(AJ$6,'Liste plats'!$A$5:$EX$5,0))*$D16),"",INDEX('Liste plats'!$A$5:$EX$156,MATCH('Journal cuisine'!$B16,'Liste plats'!$A$5:$A$156,0),MATCH(AJ$6,'Liste plats'!$A$5:$EX$5,0))*$D16)</f>
        <v/>
      </c>
      <c r="AK16" s="36" t="str">
        <f>IF(ISERROR(INDEX('Liste plats'!$A$5:$EX$156,MATCH('Journal cuisine'!$B16,'Liste plats'!$A$5:$A$156,0),MATCH(AK$6,'Liste plats'!$A$5:$EX$5,0))*$D16),"",INDEX('Liste plats'!$A$5:$EX$156,MATCH('Journal cuisine'!$B16,'Liste plats'!$A$5:$A$156,0),MATCH(AK$6,'Liste plats'!$A$5:$EX$5,0))*$D16)</f>
        <v/>
      </c>
      <c r="AL16" s="36" t="str">
        <f>IF(ISERROR(INDEX('Liste plats'!$A$5:$EX$156,MATCH('Journal cuisine'!$B16,'Liste plats'!$A$5:$A$156,0),MATCH(AL$6,'Liste plats'!$A$5:$EX$5,0))*$D16),"",INDEX('Liste plats'!$A$5:$EX$156,MATCH('Journal cuisine'!$B16,'Liste plats'!$A$5:$A$156,0),MATCH(AL$6,'Liste plats'!$A$5:$EX$5,0))*$D16)</f>
        <v/>
      </c>
      <c r="AM16" s="36" t="str">
        <f>IF(ISERROR(INDEX('Liste plats'!$A$5:$EX$156,MATCH('Journal cuisine'!$B16,'Liste plats'!$A$5:$A$156,0),MATCH(AM$6,'Liste plats'!$A$5:$EX$5,0))*$D16),"",INDEX('Liste plats'!$A$5:$EX$156,MATCH('Journal cuisine'!$B16,'Liste plats'!$A$5:$A$156,0),MATCH(AM$6,'Liste plats'!$A$5:$EX$5,0))*$D16)</f>
        <v/>
      </c>
      <c r="AN16" s="36" t="str">
        <f>IF(ISERROR(INDEX('Liste plats'!$A$5:$EX$156,MATCH('Journal cuisine'!$B16,'Liste plats'!$A$5:$A$156,0),MATCH(AN$6,'Liste plats'!$A$5:$EX$5,0))*$D16),"",INDEX('Liste plats'!$A$5:$EX$156,MATCH('Journal cuisine'!$B16,'Liste plats'!$A$5:$A$156,0),MATCH(AN$6,'Liste plats'!$A$5:$EX$5,0))*$D16)</f>
        <v/>
      </c>
      <c r="AO16" s="36" t="str">
        <f>IF(ISERROR(INDEX('Liste plats'!$A$5:$EX$156,MATCH('Journal cuisine'!$B16,'Liste plats'!$A$5:$A$156,0),MATCH(AO$6,'Liste plats'!$A$5:$EX$5,0))*$D16),"",INDEX('Liste plats'!$A$5:$EX$156,MATCH('Journal cuisine'!$B16,'Liste plats'!$A$5:$A$156,0),MATCH(AO$6,'Liste plats'!$A$5:$EX$5,0))*$D16)</f>
        <v/>
      </c>
      <c r="AP16" s="36" t="str">
        <f>IF(ISERROR(INDEX('Liste plats'!$A$5:$EX$156,MATCH('Journal cuisine'!$B16,'Liste plats'!$A$5:$A$156,0),MATCH(AP$6,'Liste plats'!$A$5:$EX$5,0))*$D16),"",INDEX('Liste plats'!$A$5:$EX$156,MATCH('Journal cuisine'!$B16,'Liste plats'!$A$5:$A$156,0),MATCH(AP$6,'Liste plats'!$A$5:$EX$5,0))*$D16)</f>
        <v/>
      </c>
      <c r="AQ16" s="36" t="str">
        <f>IF(ISERROR(INDEX('Liste plats'!$A$5:$EX$156,MATCH('Journal cuisine'!$B16,'Liste plats'!$A$5:$A$156,0),MATCH(AQ$6,'Liste plats'!$A$5:$EX$5,0))*$D16),"",INDEX('Liste plats'!$A$5:$EX$156,MATCH('Journal cuisine'!$B16,'Liste plats'!$A$5:$A$156,0),MATCH(AQ$6,'Liste plats'!$A$5:$EX$5,0))*$D16)</f>
        <v/>
      </c>
      <c r="AR16" s="36" t="str">
        <f>IF(ISERROR(INDEX('Liste plats'!$A$5:$EX$156,MATCH('Journal cuisine'!$B16,'Liste plats'!$A$5:$A$156,0),MATCH(AR$6,'Liste plats'!$A$5:$EX$5,0))*$D16),"",INDEX('Liste plats'!$A$5:$EX$156,MATCH('Journal cuisine'!$B16,'Liste plats'!$A$5:$A$156,0),MATCH(AR$6,'Liste plats'!$A$5:$EX$5,0))*$D16)</f>
        <v/>
      </c>
      <c r="AS16" s="36" t="str">
        <f>IF(ISERROR(INDEX('Liste plats'!$A$5:$EX$156,MATCH('Journal cuisine'!$B16,'Liste plats'!$A$5:$A$156,0),MATCH(AS$6,'Liste plats'!$A$5:$EX$5,0))*$D16),"",INDEX('Liste plats'!$A$5:$EX$156,MATCH('Journal cuisine'!$B16,'Liste plats'!$A$5:$A$156,0),MATCH(AS$6,'Liste plats'!$A$5:$EX$5,0))*$D16)</f>
        <v/>
      </c>
      <c r="AT16" s="36" t="str">
        <f>IF(ISERROR(INDEX('Liste plats'!$A$5:$EX$156,MATCH('Journal cuisine'!$B16,'Liste plats'!$A$5:$A$156,0),MATCH(AT$6,'Liste plats'!$A$5:$EX$5,0))*$D16),"",INDEX('Liste plats'!$A$5:$EX$156,MATCH('Journal cuisine'!$B16,'Liste plats'!$A$5:$A$156,0),MATCH(AT$6,'Liste plats'!$A$5:$EX$5,0))*$D16)</f>
        <v/>
      </c>
      <c r="AU16" s="36" t="str">
        <f>IF(ISERROR(INDEX('Liste plats'!$A$5:$EX$156,MATCH('Journal cuisine'!$B16,'Liste plats'!$A$5:$A$156,0),MATCH(AU$6,'Liste plats'!$A$5:$EX$5,0))*$D16),"",INDEX('Liste plats'!$A$5:$EX$156,MATCH('Journal cuisine'!$B16,'Liste plats'!$A$5:$A$156,0),MATCH(AU$6,'Liste plats'!$A$5:$EX$5,0))*$D16)</f>
        <v/>
      </c>
      <c r="AV16" s="36" t="str">
        <f>IF(ISERROR(INDEX('Liste plats'!$A$5:$EX$156,MATCH('Journal cuisine'!$B16,'Liste plats'!$A$5:$A$156,0),MATCH(AV$6,'Liste plats'!$A$5:$EX$5,0))*$D16),"",INDEX('Liste plats'!$A$5:$EX$156,MATCH('Journal cuisine'!$B16,'Liste plats'!$A$5:$A$156,0),MATCH(AV$6,'Liste plats'!$A$5:$EX$5,0))*$D16)</f>
        <v/>
      </c>
      <c r="AW16" s="36" t="str">
        <f>IF(ISERROR(INDEX('Liste plats'!$A$5:$EX$156,MATCH('Journal cuisine'!$B16,'Liste plats'!$A$5:$A$156,0),MATCH(AW$6,'Liste plats'!$A$5:$EX$5,0))*$D16),"",INDEX('Liste plats'!$A$5:$EX$156,MATCH('Journal cuisine'!$B16,'Liste plats'!$A$5:$A$156,0),MATCH(AW$6,'Liste plats'!$A$5:$EX$5,0))*$D16)</f>
        <v/>
      </c>
      <c r="AX16" s="36" t="str">
        <f>IF(ISERROR(INDEX('Liste plats'!$A$5:$EX$156,MATCH('Journal cuisine'!$B16,'Liste plats'!$A$5:$A$156,0),MATCH(AX$6,'Liste plats'!$A$5:$EX$5,0))*$D16),"",INDEX('Liste plats'!$A$5:$EX$156,MATCH('Journal cuisine'!$B16,'Liste plats'!$A$5:$A$156,0),MATCH(AX$6,'Liste plats'!$A$5:$EX$5,0))*$D16)</f>
        <v/>
      </c>
      <c r="AY16" s="36" t="str">
        <f>IF(ISERROR(INDEX('Liste plats'!$A$5:$EX$156,MATCH('Journal cuisine'!$B16,'Liste plats'!$A$5:$A$156,0),MATCH(AY$6,'Liste plats'!$A$5:$EX$5,0))*$D16),"",INDEX('Liste plats'!$A$5:$EX$156,MATCH('Journal cuisine'!$B16,'Liste plats'!$A$5:$A$156,0),MATCH(AY$6,'Liste plats'!$A$5:$EX$5,0))*$D16)</f>
        <v/>
      </c>
      <c r="AZ16" s="36" t="str">
        <f>IF(ISERROR(INDEX('Liste plats'!$A$5:$EX$156,MATCH('Journal cuisine'!$B16,'Liste plats'!$A$5:$A$156,0),MATCH(AZ$6,'Liste plats'!$A$5:$EX$5,0))*$D16),"",INDEX('Liste plats'!$A$5:$EX$156,MATCH('Journal cuisine'!$B16,'Liste plats'!$A$5:$A$156,0),MATCH(AZ$6,'Liste plats'!$A$5:$EX$5,0))*$D16)</f>
        <v/>
      </c>
      <c r="BA16" s="36" t="str">
        <f>IF(ISERROR(INDEX('Liste plats'!$A$5:$EX$156,MATCH('Journal cuisine'!$B16,'Liste plats'!$A$5:$A$156,0),MATCH(BA$6,'Liste plats'!$A$5:$EX$5,0))*$D16),"",INDEX('Liste plats'!$A$5:$EX$156,MATCH('Journal cuisine'!$B16,'Liste plats'!$A$5:$A$156,0),MATCH(BA$6,'Liste plats'!$A$5:$EX$5,0))*$D16)</f>
        <v/>
      </c>
      <c r="BB16" s="36" t="str">
        <f>IF(ISERROR(INDEX('Liste plats'!$A$5:$EX$156,MATCH('Journal cuisine'!$B16,'Liste plats'!$A$5:$A$156,0),MATCH(BB$6,'Liste plats'!$A$5:$EX$5,0))*$D16),"",INDEX('Liste plats'!$A$5:$EX$156,MATCH('Journal cuisine'!$B16,'Liste plats'!$A$5:$A$156,0),MATCH(BB$6,'Liste plats'!$A$5:$EX$5,0))*$D16)</f>
        <v/>
      </c>
      <c r="BC16" s="36" t="str">
        <f>IF(ISERROR(INDEX('Liste plats'!$A$5:$EX$156,MATCH('Journal cuisine'!$B16,'Liste plats'!$A$5:$A$156,0),MATCH(BC$6,'Liste plats'!$A$5:$EX$5,0))*$D16),"",INDEX('Liste plats'!$A$5:$EX$156,MATCH('Journal cuisine'!$B16,'Liste plats'!$A$5:$A$156,0),MATCH(BC$6,'Liste plats'!$A$5:$EX$5,0))*$D16)</f>
        <v/>
      </c>
      <c r="BD16" s="36" t="str">
        <f>IF(ISERROR(INDEX('Liste plats'!$A$5:$EX$156,MATCH('Journal cuisine'!$B16,'Liste plats'!$A$5:$A$156,0),MATCH(BD$6,'Liste plats'!$A$5:$EX$5,0))*$D16),"",INDEX('Liste plats'!$A$5:$EX$156,MATCH('Journal cuisine'!$B16,'Liste plats'!$A$5:$A$156,0),MATCH(BD$6,'Liste plats'!$A$5:$EX$5,0))*$D16)</f>
        <v/>
      </c>
      <c r="BE16" s="36" t="str">
        <f>IF(ISERROR(INDEX('Liste plats'!$A$5:$EX$156,MATCH('Journal cuisine'!$B16,'Liste plats'!$A$5:$A$156,0),MATCH(BE$6,'Liste plats'!$A$5:$EX$5,0))*$D16),"",INDEX('Liste plats'!$A$5:$EX$156,MATCH('Journal cuisine'!$B16,'Liste plats'!$A$5:$A$156,0),MATCH(BE$6,'Liste plats'!$A$5:$EX$5,0))*$D16)</f>
        <v/>
      </c>
      <c r="BF16" s="36" t="str">
        <f>IF(ISERROR(INDEX('Liste plats'!$A$5:$EX$156,MATCH('Journal cuisine'!$B16,'Liste plats'!$A$5:$A$156,0),MATCH(BF$6,'Liste plats'!$A$5:$EX$5,0))*$D16),"",INDEX('Liste plats'!$A$5:$EX$156,MATCH('Journal cuisine'!$B16,'Liste plats'!$A$5:$A$156,0),MATCH(BF$6,'Liste plats'!$A$5:$EX$5,0))*$D16)</f>
        <v/>
      </c>
      <c r="BG16" s="36" t="str">
        <f>IF(ISERROR(INDEX('Liste plats'!$A$5:$EX$156,MATCH('Journal cuisine'!$B16,'Liste plats'!$A$5:$A$156,0),MATCH(BG$6,'Liste plats'!$A$5:$EX$5,0))*$D16),"",INDEX('Liste plats'!$A$5:$EX$156,MATCH('Journal cuisine'!$B16,'Liste plats'!$A$5:$A$156,0),MATCH(BG$6,'Liste plats'!$A$5:$EX$5,0))*$D16)</f>
        <v/>
      </c>
      <c r="BH16" s="36" t="str">
        <f>IF(ISERROR(INDEX('Liste plats'!$A$5:$EX$156,MATCH('Journal cuisine'!$B16,'Liste plats'!$A$5:$A$156,0),MATCH(BH$6,'Liste plats'!$A$5:$EX$5,0))*$D16),"",INDEX('Liste plats'!$A$5:$EX$156,MATCH('Journal cuisine'!$B16,'Liste plats'!$A$5:$A$156,0),MATCH(BH$6,'Liste plats'!$A$5:$EX$5,0))*$D16)</f>
        <v/>
      </c>
      <c r="BI16" s="36" t="str">
        <f>IF(ISERROR(INDEX('Liste plats'!$A$5:$EX$156,MATCH('Journal cuisine'!$B16,'Liste plats'!$A$5:$A$156,0),MATCH(BI$6,'Liste plats'!$A$5:$EX$5,0))*$D16),"",INDEX('Liste plats'!$A$5:$EX$156,MATCH('Journal cuisine'!$B16,'Liste plats'!$A$5:$A$156,0),MATCH(BI$6,'Liste plats'!$A$5:$EX$5,0))*$D16)</f>
        <v/>
      </c>
      <c r="BJ16" s="36" t="str">
        <f>IF(ISERROR(INDEX('Liste plats'!$A$5:$EX$156,MATCH('Journal cuisine'!$B16,'Liste plats'!$A$5:$A$156,0),MATCH(BJ$6,'Liste plats'!$A$5:$EX$5,0))*$D16),"",INDEX('Liste plats'!$A$5:$EX$156,MATCH('Journal cuisine'!$B16,'Liste plats'!$A$5:$A$156,0),MATCH(BJ$6,'Liste plats'!$A$5:$EX$5,0))*$D16)</f>
        <v/>
      </c>
      <c r="BK16" s="36" t="str">
        <f>IF(ISERROR(INDEX('Liste plats'!$A$5:$EX$156,MATCH('Journal cuisine'!$B16,'Liste plats'!$A$5:$A$156,0),MATCH(BK$6,'Liste plats'!$A$5:$EX$5,0))*$D16),"",INDEX('Liste plats'!$A$5:$EX$156,MATCH('Journal cuisine'!$B16,'Liste plats'!$A$5:$A$156,0),MATCH(BK$6,'Liste plats'!$A$5:$EX$5,0))*$D16)</f>
        <v/>
      </c>
      <c r="BL16" s="36" t="str">
        <f>IF(ISERROR(INDEX('Liste plats'!$A$5:$EX$156,MATCH('Journal cuisine'!$B16,'Liste plats'!$A$5:$A$156,0),MATCH(BL$6,'Liste plats'!$A$5:$EX$5,0))*$D16),"",INDEX('Liste plats'!$A$5:$EX$156,MATCH('Journal cuisine'!$B16,'Liste plats'!$A$5:$A$156,0),MATCH(BL$6,'Liste plats'!$A$5:$EX$5,0))*$D16)</f>
        <v/>
      </c>
      <c r="BM16" s="36" t="str">
        <f>IF(ISERROR(INDEX('Liste plats'!$A$5:$EX$156,MATCH('Journal cuisine'!$B16,'Liste plats'!$A$5:$A$156,0),MATCH(BM$6,'Liste plats'!$A$5:$EX$5,0))*$D16),"",INDEX('Liste plats'!$A$5:$EX$156,MATCH('Journal cuisine'!$B16,'Liste plats'!$A$5:$A$156,0),MATCH(BM$6,'Liste plats'!$A$5:$EX$5,0))*$D16)</f>
        <v/>
      </c>
      <c r="BN16" s="36" t="str">
        <f>IF(ISERROR(INDEX('Liste plats'!$A$5:$EX$156,MATCH('Journal cuisine'!$B16,'Liste plats'!$A$5:$A$156,0),MATCH(BN$6,'Liste plats'!$A$5:$EX$5,0))*$D16),"",INDEX('Liste plats'!$A$5:$EX$156,MATCH('Journal cuisine'!$B16,'Liste plats'!$A$5:$A$156,0),MATCH(BN$6,'Liste plats'!$A$5:$EX$5,0))*$D16)</f>
        <v/>
      </c>
      <c r="BO16" s="36" t="str">
        <f>IF(ISERROR(INDEX('Liste plats'!$A$5:$EX$156,MATCH('Journal cuisine'!$B16,'Liste plats'!$A$5:$A$156,0),MATCH(BO$6,'Liste plats'!$A$5:$EX$5,0))*$D16),"",INDEX('Liste plats'!$A$5:$EX$156,MATCH('Journal cuisine'!$B16,'Liste plats'!$A$5:$A$156,0),MATCH(BO$6,'Liste plats'!$A$5:$EX$5,0))*$D16)</f>
        <v/>
      </c>
      <c r="BP16" s="36" t="str">
        <f>IF(ISERROR(INDEX('Liste plats'!$A$5:$EX$156,MATCH('Journal cuisine'!$B16,'Liste plats'!$A$5:$A$156,0),MATCH(BP$6,'Liste plats'!$A$5:$EX$5,0))*$D16),"",INDEX('Liste plats'!$A$5:$EX$156,MATCH('Journal cuisine'!$B16,'Liste plats'!$A$5:$A$156,0),MATCH(BP$6,'Liste plats'!$A$5:$EX$5,0))*$D16)</f>
        <v/>
      </c>
      <c r="BQ16" s="36" t="str">
        <f>IF(ISERROR(INDEX('Liste plats'!$A$5:$EX$156,MATCH('Journal cuisine'!$B16,'Liste plats'!$A$5:$A$156,0),MATCH(BQ$6,'Liste plats'!$A$5:$EX$5,0))*$D16),"",INDEX('Liste plats'!$A$5:$EX$156,MATCH('Journal cuisine'!$B16,'Liste plats'!$A$5:$A$156,0),MATCH(BQ$6,'Liste plats'!$A$5:$EX$5,0))*$D16)</f>
        <v/>
      </c>
      <c r="BR16" s="36" t="str">
        <f>IF(ISERROR(INDEX('Liste plats'!$A$5:$EX$156,MATCH('Journal cuisine'!$B16,'Liste plats'!$A$5:$A$156,0),MATCH(BR$6,'Liste plats'!$A$5:$EX$5,0))*$D16),"",INDEX('Liste plats'!$A$5:$EX$156,MATCH('Journal cuisine'!$B16,'Liste plats'!$A$5:$A$156,0),MATCH(BR$6,'Liste plats'!$A$5:$EX$5,0))*$D16)</f>
        <v/>
      </c>
      <c r="BS16" s="36" t="str">
        <f>IF(ISERROR(INDEX('Liste plats'!$A$5:$EX$156,MATCH('Journal cuisine'!$B16,'Liste plats'!$A$5:$A$156,0),MATCH(BS$6,'Liste plats'!$A$5:$EX$5,0))*$D16),"",INDEX('Liste plats'!$A$5:$EX$156,MATCH('Journal cuisine'!$B16,'Liste plats'!$A$5:$A$156,0),MATCH(BS$6,'Liste plats'!$A$5:$EX$5,0))*$D16)</f>
        <v/>
      </c>
      <c r="BT16" s="36" t="str">
        <f>IF(ISERROR(INDEX('Liste plats'!$A$5:$EX$156,MATCH('Journal cuisine'!$B16,'Liste plats'!$A$5:$A$156,0),MATCH(BT$6,'Liste plats'!$A$5:$EX$5,0))*$D16),"",INDEX('Liste plats'!$A$5:$EX$156,MATCH('Journal cuisine'!$B16,'Liste plats'!$A$5:$A$156,0),MATCH(BT$6,'Liste plats'!$A$5:$EX$5,0))*$D16)</f>
        <v/>
      </c>
      <c r="BU16" s="36" t="str">
        <f>IF(ISERROR(INDEX('Liste plats'!$A$5:$EX$156,MATCH('Journal cuisine'!$B16,'Liste plats'!$A$5:$A$156,0),MATCH(BU$6,'Liste plats'!$A$5:$EX$5,0))*$D16),"",INDEX('Liste plats'!$A$5:$EX$156,MATCH('Journal cuisine'!$B16,'Liste plats'!$A$5:$A$156,0),MATCH(BU$6,'Liste plats'!$A$5:$EX$5,0))*$D16)</f>
        <v/>
      </c>
      <c r="BV16" s="36" t="str">
        <f>IF(ISERROR(INDEX('Liste plats'!$A$5:$EX$156,MATCH('Journal cuisine'!$B16,'Liste plats'!$A$5:$A$156,0),MATCH(BV$6,'Liste plats'!$A$5:$EX$5,0))*$D16),"",INDEX('Liste plats'!$A$5:$EX$156,MATCH('Journal cuisine'!$B16,'Liste plats'!$A$5:$A$156,0),MATCH(BV$6,'Liste plats'!$A$5:$EX$5,0))*$D16)</f>
        <v/>
      </c>
      <c r="BW16" s="36" t="str">
        <f>IF(ISERROR(INDEX('Liste plats'!$A$5:$EX$156,MATCH('Journal cuisine'!$B16,'Liste plats'!$A$5:$A$156,0),MATCH(BW$6,'Liste plats'!$A$5:$EX$5,0))*$D16),"",INDEX('Liste plats'!$A$5:$EX$156,MATCH('Journal cuisine'!$B16,'Liste plats'!$A$5:$A$156,0),MATCH(BW$6,'Liste plats'!$A$5:$EX$5,0))*$D16)</f>
        <v/>
      </c>
      <c r="BX16" s="36" t="str">
        <f>IF(ISERROR(INDEX('Liste plats'!$A$5:$EX$156,MATCH('Journal cuisine'!$B16,'Liste plats'!$A$5:$A$156,0),MATCH(BX$6,'Liste plats'!$A$5:$EX$5,0))*$D16),"",INDEX('Liste plats'!$A$5:$EX$156,MATCH('Journal cuisine'!$B16,'Liste plats'!$A$5:$A$156,0),MATCH(BX$6,'Liste plats'!$A$5:$EX$5,0))*$D16)</f>
        <v/>
      </c>
      <c r="BY16" s="36" t="str">
        <f>IF(ISERROR(INDEX('Liste plats'!$A$5:$EX$156,MATCH('Journal cuisine'!$B16,'Liste plats'!$A$5:$A$156,0),MATCH(BY$6,'Liste plats'!$A$5:$EX$5,0))*$D16),"",INDEX('Liste plats'!$A$5:$EX$156,MATCH('Journal cuisine'!$B16,'Liste plats'!$A$5:$A$156,0),MATCH(BY$6,'Liste plats'!$A$5:$EX$5,0))*$D16)</f>
        <v/>
      </c>
      <c r="BZ16" s="36" t="str">
        <f>IF(ISERROR(INDEX('Liste plats'!$A$5:$EX$156,MATCH('Journal cuisine'!$B16,'Liste plats'!$A$5:$A$156,0),MATCH(BZ$6,'Liste plats'!$A$5:$EX$5,0))*$D16),"",INDEX('Liste plats'!$A$5:$EX$156,MATCH('Journal cuisine'!$B16,'Liste plats'!$A$5:$A$156,0),MATCH(BZ$6,'Liste plats'!$A$5:$EX$5,0))*$D16)</f>
        <v/>
      </c>
      <c r="CA16" s="36" t="str">
        <f>IF(ISERROR(INDEX('Liste plats'!$A$5:$EX$156,MATCH('Journal cuisine'!$B16,'Liste plats'!$A$5:$A$156,0),MATCH(CA$6,'Liste plats'!$A$5:$EX$5,0))*$D16),"",INDEX('Liste plats'!$A$5:$EX$156,MATCH('Journal cuisine'!$B16,'Liste plats'!$A$5:$A$156,0),MATCH(CA$6,'Liste plats'!$A$5:$EX$5,0))*$D16)</f>
        <v/>
      </c>
      <c r="CB16" s="36" t="str">
        <f>IF(ISERROR(INDEX('Liste plats'!$A$5:$EX$156,MATCH('Journal cuisine'!$B16,'Liste plats'!$A$5:$A$156,0),MATCH(CB$6,'Liste plats'!$A$5:$EX$5,0))*$D16),"",INDEX('Liste plats'!$A$5:$EX$156,MATCH('Journal cuisine'!$B16,'Liste plats'!$A$5:$A$156,0),MATCH(CB$6,'Liste plats'!$A$5:$EX$5,0))*$D16)</f>
        <v/>
      </c>
      <c r="CC16" s="36" t="str">
        <f>IF(ISERROR(INDEX('Liste plats'!$A$5:$EX$156,MATCH('Journal cuisine'!$B16,'Liste plats'!$A$5:$A$156,0),MATCH(CC$6,'Liste plats'!$A$5:$EX$5,0))*$D16),"",INDEX('Liste plats'!$A$5:$EX$156,MATCH('Journal cuisine'!$B16,'Liste plats'!$A$5:$A$156,0),MATCH(CC$6,'Liste plats'!$A$5:$EX$5,0))*$D16)</f>
        <v/>
      </c>
      <c r="CD16" s="36" t="str">
        <f>IF(ISERROR(INDEX('Liste plats'!$A$5:$EX$156,MATCH('Journal cuisine'!$B16,'Liste plats'!$A$5:$A$156,0),MATCH(CD$6,'Liste plats'!$A$5:$EX$5,0))*$D16),"",INDEX('Liste plats'!$A$5:$EX$156,MATCH('Journal cuisine'!$B16,'Liste plats'!$A$5:$A$156,0),MATCH(CD$6,'Liste plats'!$A$5:$EX$5,0))*$D16)</f>
        <v/>
      </c>
      <c r="CE16" s="36" t="str">
        <f>IF(ISERROR(INDEX('Liste plats'!$A$5:$EX$156,MATCH('Journal cuisine'!$B16,'Liste plats'!$A$5:$A$156,0),MATCH(CE$6,'Liste plats'!$A$5:$EX$5,0))*$D16),"",INDEX('Liste plats'!$A$5:$EX$156,MATCH('Journal cuisine'!$B16,'Liste plats'!$A$5:$A$156,0),MATCH(CE$6,'Liste plats'!$A$5:$EX$5,0))*$D16)</f>
        <v/>
      </c>
      <c r="CF16" s="36" t="str">
        <f>IF(ISERROR(INDEX('Liste plats'!$A$5:$EX$156,MATCH('Journal cuisine'!$B16,'Liste plats'!$A$5:$A$156,0),MATCH(CF$6,'Liste plats'!$A$5:$EX$5,0))*$D16),"",INDEX('Liste plats'!$A$5:$EX$156,MATCH('Journal cuisine'!$B16,'Liste plats'!$A$5:$A$156,0),MATCH(CF$6,'Liste plats'!$A$5:$EX$5,0))*$D16)</f>
        <v/>
      </c>
      <c r="CG16" s="36" t="str">
        <f>IF(ISERROR(INDEX('Liste plats'!$A$5:$EX$156,MATCH('Journal cuisine'!$B16,'Liste plats'!$A$5:$A$156,0),MATCH(CG$6,'Liste plats'!$A$5:$EX$5,0))*$D16),"",INDEX('Liste plats'!$A$5:$EX$156,MATCH('Journal cuisine'!$B16,'Liste plats'!$A$5:$A$156,0),MATCH(CG$6,'Liste plats'!$A$5:$EX$5,0))*$D16)</f>
        <v/>
      </c>
      <c r="CH16" s="36" t="str">
        <f>IF(ISERROR(INDEX('Liste plats'!$A$5:$EX$156,MATCH('Journal cuisine'!$B16,'Liste plats'!$A$5:$A$156,0),MATCH(CH$6,'Liste plats'!$A$5:$EX$5,0))*$D16),"",INDEX('Liste plats'!$A$5:$EX$156,MATCH('Journal cuisine'!$B16,'Liste plats'!$A$5:$A$156,0),MATCH(CH$6,'Liste plats'!$A$5:$EX$5,0))*$D16)</f>
        <v/>
      </c>
      <c r="CI16" s="36" t="str">
        <f>IF(ISERROR(INDEX('Liste plats'!$A$5:$EX$156,MATCH('Journal cuisine'!$B16,'Liste plats'!$A$5:$A$156,0),MATCH(CI$6,'Liste plats'!$A$5:$EX$5,0))*$D16),"",INDEX('Liste plats'!$A$5:$EX$156,MATCH('Journal cuisine'!$B16,'Liste plats'!$A$5:$A$156,0),MATCH(CI$6,'Liste plats'!$A$5:$EX$5,0))*$D16)</f>
        <v/>
      </c>
      <c r="CJ16" s="36" t="str">
        <f>IF(ISERROR(INDEX('Liste plats'!$A$5:$EX$156,MATCH('Journal cuisine'!$B16,'Liste plats'!$A$5:$A$156,0),MATCH(CJ$6,'Liste plats'!$A$5:$EX$5,0))*$D16),"",INDEX('Liste plats'!$A$5:$EX$156,MATCH('Journal cuisine'!$B16,'Liste plats'!$A$5:$A$156,0),MATCH(CJ$6,'Liste plats'!$A$5:$EX$5,0))*$D16)</f>
        <v/>
      </c>
      <c r="CK16" s="36" t="str">
        <f>IF(ISERROR(INDEX('Liste plats'!$A$5:$EX$156,MATCH('Journal cuisine'!$B16,'Liste plats'!$A$5:$A$156,0),MATCH(CK$6,'Liste plats'!$A$5:$EX$5,0))*$D16),"",INDEX('Liste plats'!$A$5:$EX$156,MATCH('Journal cuisine'!$B16,'Liste plats'!$A$5:$A$156,0),MATCH(CK$6,'Liste plats'!$A$5:$EX$5,0))*$D16)</f>
        <v/>
      </c>
      <c r="CL16" s="36" t="str">
        <f>IF(ISERROR(INDEX('Liste plats'!$A$5:$EX$156,MATCH('Journal cuisine'!$B16,'Liste plats'!$A$5:$A$156,0),MATCH(CL$6,'Liste plats'!$A$5:$EX$5,0))*$D16),"",INDEX('Liste plats'!$A$5:$EX$156,MATCH('Journal cuisine'!$B16,'Liste plats'!$A$5:$A$156,0),MATCH(CL$6,'Liste plats'!$A$5:$EX$5,0))*$D16)</f>
        <v/>
      </c>
      <c r="CM16" s="36" t="str">
        <f>IF(ISERROR(INDEX('Liste plats'!$A$5:$EX$156,MATCH('Journal cuisine'!$B16,'Liste plats'!$A$5:$A$156,0),MATCH(CM$6,'Liste plats'!$A$5:$EX$5,0))*$D16),"",INDEX('Liste plats'!$A$5:$EX$156,MATCH('Journal cuisine'!$B16,'Liste plats'!$A$5:$A$156,0),MATCH(CM$6,'Liste plats'!$A$5:$EX$5,0))*$D16)</f>
        <v/>
      </c>
      <c r="CN16" s="36" t="str">
        <f>IF(ISERROR(INDEX('Liste plats'!$A$5:$EX$156,MATCH('Journal cuisine'!$B16,'Liste plats'!$A$5:$A$156,0),MATCH(CN$6,'Liste plats'!$A$5:$EX$5,0))*$D16),"",INDEX('Liste plats'!$A$5:$EX$156,MATCH('Journal cuisine'!$B16,'Liste plats'!$A$5:$A$156,0),MATCH(CN$6,'Liste plats'!$A$5:$EX$5,0))*$D16)</f>
        <v/>
      </c>
      <c r="CO16" s="36" t="str">
        <f>IF(ISERROR(INDEX('Liste plats'!$A$5:$EX$156,MATCH('Journal cuisine'!$B16,'Liste plats'!$A$5:$A$156,0),MATCH(CO$6,'Liste plats'!$A$5:$EX$5,0))*$D16),"",INDEX('Liste plats'!$A$5:$EX$156,MATCH('Journal cuisine'!$B16,'Liste plats'!$A$5:$A$156,0),MATCH(CO$6,'Liste plats'!$A$5:$EX$5,0))*$D16)</f>
        <v/>
      </c>
      <c r="CP16" s="36" t="str">
        <f>IF(ISERROR(INDEX('Liste plats'!$A$5:$EX$156,MATCH('Journal cuisine'!$B16,'Liste plats'!$A$5:$A$156,0),MATCH(CP$6,'Liste plats'!$A$5:$EX$5,0))*$D16),"",INDEX('Liste plats'!$A$5:$EX$156,MATCH('Journal cuisine'!$B16,'Liste plats'!$A$5:$A$156,0),MATCH(CP$6,'Liste plats'!$A$5:$EX$5,0))*$D16)</f>
        <v/>
      </c>
      <c r="CQ16" s="36" t="str">
        <f>IF(ISERROR(INDEX('Liste plats'!$A$5:$EX$156,MATCH('Journal cuisine'!$B16,'Liste plats'!$A$5:$A$156,0),MATCH(CQ$6,'Liste plats'!$A$5:$EX$5,0))*$D16),"",INDEX('Liste plats'!$A$5:$EX$156,MATCH('Journal cuisine'!$B16,'Liste plats'!$A$5:$A$156,0),MATCH(CQ$6,'Liste plats'!$A$5:$EX$5,0))*$D16)</f>
        <v/>
      </c>
      <c r="CR16" s="36" t="str">
        <f>IF(ISERROR(INDEX('Liste plats'!$A$5:$EX$156,MATCH('Journal cuisine'!$B16,'Liste plats'!$A$5:$A$156,0),MATCH(CR$6,'Liste plats'!$A$5:$EX$5,0))*$D16),"",INDEX('Liste plats'!$A$5:$EX$156,MATCH('Journal cuisine'!$B16,'Liste plats'!$A$5:$A$156,0),MATCH(CR$6,'Liste plats'!$A$5:$EX$5,0))*$D16)</f>
        <v/>
      </c>
      <c r="CS16" s="36" t="str">
        <f>IF(ISERROR(INDEX('Liste plats'!$A$5:$EX$156,MATCH('Journal cuisine'!$B16,'Liste plats'!$A$5:$A$156,0),MATCH(CS$6,'Liste plats'!$A$5:$EX$5,0))*$D16),"",INDEX('Liste plats'!$A$5:$EX$156,MATCH('Journal cuisine'!$B16,'Liste plats'!$A$5:$A$156,0),MATCH(CS$6,'Liste plats'!$A$5:$EX$5,0))*$D16)</f>
        <v/>
      </c>
      <c r="CT16" s="36" t="str">
        <f>IF(ISERROR(INDEX('Liste plats'!$A$5:$EX$156,MATCH('Journal cuisine'!$B16,'Liste plats'!$A$5:$A$156,0),MATCH(CT$6,'Liste plats'!$A$5:$EX$5,0))*$D16),"",INDEX('Liste plats'!$A$5:$EX$156,MATCH('Journal cuisine'!$B16,'Liste plats'!$A$5:$A$156,0),MATCH(CT$6,'Liste plats'!$A$5:$EX$5,0))*$D16)</f>
        <v/>
      </c>
      <c r="CU16" s="36" t="str">
        <f>IF(ISERROR(INDEX('Liste plats'!$A$5:$EX$156,MATCH('Journal cuisine'!$B16,'Liste plats'!$A$5:$A$156,0),MATCH(CU$6,'Liste plats'!$A$5:$EX$5,0))*$D16),"",INDEX('Liste plats'!$A$5:$EX$156,MATCH('Journal cuisine'!$B16,'Liste plats'!$A$5:$A$156,0),MATCH(CU$6,'Liste plats'!$A$5:$EX$5,0))*$D16)</f>
        <v/>
      </c>
      <c r="CV16" s="36" t="str">
        <f>IF(ISERROR(INDEX('Liste plats'!$A$5:$EX$156,MATCH('Journal cuisine'!$B16,'Liste plats'!$A$5:$A$156,0),MATCH(CV$6,'Liste plats'!$A$5:$EX$5,0))*$D16),"",INDEX('Liste plats'!$A$5:$EX$156,MATCH('Journal cuisine'!$B16,'Liste plats'!$A$5:$A$156,0),MATCH(CV$6,'Liste plats'!$A$5:$EX$5,0))*$D16)</f>
        <v/>
      </c>
      <c r="CW16" s="36" t="str">
        <f>IF(ISERROR(INDEX('Liste plats'!$A$5:$EX$156,MATCH('Journal cuisine'!$B16,'Liste plats'!$A$5:$A$156,0),MATCH(CW$6,'Liste plats'!$A$5:$EX$5,0))*$D16),"",INDEX('Liste plats'!$A$5:$EX$156,MATCH('Journal cuisine'!$B16,'Liste plats'!$A$5:$A$156,0),MATCH(CW$6,'Liste plats'!$A$5:$EX$5,0))*$D16)</f>
        <v/>
      </c>
      <c r="CX16" s="36" t="str">
        <f>IF(ISERROR(INDEX('Liste plats'!$A$5:$EX$156,MATCH('Journal cuisine'!$B16,'Liste plats'!$A$5:$A$156,0),MATCH(CX$6,'Liste plats'!$A$5:$EX$5,0))*$D16),"",INDEX('Liste plats'!$A$5:$EX$156,MATCH('Journal cuisine'!$B16,'Liste plats'!$A$5:$A$156,0),MATCH(CX$6,'Liste plats'!$A$5:$EX$5,0))*$D16)</f>
        <v/>
      </c>
      <c r="CY16" s="36" t="str">
        <f>IF(ISERROR(INDEX('Liste plats'!$A$5:$EX$156,MATCH('Journal cuisine'!$B16,'Liste plats'!$A$5:$A$156,0),MATCH(CY$6,'Liste plats'!$A$5:$EX$5,0))*$D16),"",INDEX('Liste plats'!$A$5:$EX$156,MATCH('Journal cuisine'!$B16,'Liste plats'!$A$5:$A$156,0),MATCH(CY$6,'Liste plats'!$A$5:$EX$5,0))*$D16)</f>
        <v/>
      </c>
      <c r="CZ16" s="36" t="str">
        <f>IF(ISERROR(INDEX('Liste plats'!$A$5:$EX$156,MATCH('Journal cuisine'!$B16,'Liste plats'!$A$5:$A$156,0),MATCH(CZ$6,'Liste plats'!$A$5:$EX$5,0))*$D16),"",INDEX('Liste plats'!$A$5:$EX$156,MATCH('Journal cuisine'!$B16,'Liste plats'!$A$5:$A$156,0),MATCH(CZ$6,'Liste plats'!$A$5:$EX$5,0))*$D16)</f>
        <v/>
      </c>
      <c r="DA16" s="36" t="str">
        <f>IF(ISERROR(INDEX('Liste plats'!$A$5:$EX$156,MATCH('Journal cuisine'!$B16,'Liste plats'!$A$5:$A$156,0),MATCH(DA$6,'Liste plats'!$A$5:$EX$5,0))*$D16),"",INDEX('Liste plats'!$A$5:$EX$156,MATCH('Journal cuisine'!$B16,'Liste plats'!$A$5:$A$156,0),MATCH(DA$6,'Liste plats'!$A$5:$EX$5,0))*$D16)</f>
        <v/>
      </c>
      <c r="DB16" s="36" t="str">
        <f>IF(ISERROR(INDEX('Liste plats'!$A$5:$EX$156,MATCH('Journal cuisine'!$B16,'Liste plats'!$A$5:$A$156,0),MATCH(DB$6,'Liste plats'!$A$5:$EX$5,0))*$D16),"",INDEX('Liste plats'!$A$5:$EX$156,MATCH('Journal cuisine'!$B16,'Liste plats'!$A$5:$A$156,0),MATCH(DB$6,'Liste plats'!$A$5:$EX$5,0))*$D16)</f>
        <v/>
      </c>
      <c r="DC16" s="36" t="str">
        <f>IF(ISERROR(INDEX('Liste plats'!$A$5:$EX$156,MATCH('Journal cuisine'!$B16,'Liste plats'!$A$5:$A$156,0),MATCH(DC$6,'Liste plats'!$A$5:$EX$5,0))*$D16),"",INDEX('Liste plats'!$A$5:$EX$156,MATCH('Journal cuisine'!$B16,'Liste plats'!$A$5:$A$156,0),MATCH(DC$6,'Liste plats'!$A$5:$EX$5,0))*$D16)</f>
        <v/>
      </c>
      <c r="DD16" s="36" t="str">
        <f>IF(ISERROR(INDEX('Liste plats'!$A$5:$EX$156,MATCH('Journal cuisine'!$B16,'Liste plats'!$A$5:$A$156,0),MATCH(DD$6,'Liste plats'!$A$5:$EX$5,0))*$D16),"",INDEX('Liste plats'!$A$5:$EX$156,MATCH('Journal cuisine'!$B16,'Liste plats'!$A$5:$A$156,0),MATCH(DD$6,'Liste plats'!$A$5:$EX$5,0))*$D16)</f>
        <v/>
      </c>
      <c r="DE16" s="36" t="str">
        <f>IF(ISERROR(INDEX('Liste plats'!$A$5:$EX$156,MATCH('Journal cuisine'!$B16,'Liste plats'!$A$5:$A$156,0),MATCH(DE$6,'Liste plats'!$A$5:$EX$5,0))*$D16),"",INDEX('Liste plats'!$A$5:$EX$156,MATCH('Journal cuisine'!$B16,'Liste plats'!$A$5:$A$156,0),MATCH(DE$6,'Liste plats'!$A$5:$EX$5,0))*$D16)</f>
        <v/>
      </c>
      <c r="DF16" s="36" t="str">
        <f>IF(ISERROR(INDEX('Liste plats'!$A$5:$EX$156,MATCH('Journal cuisine'!$B16,'Liste plats'!$A$5:$A$156,0),MATCH(DF$6,'Liste plats'!$A$5:$EX$5,0))*$D16),"",INDEX('Liste plats'!$A$5:$EX$156,MATCH('Journal cuisine'!$B16,'Liste plats'!$A$5:$A$156,0),MATCH(DF$6,'Liste plats'!$A$5:$EX$5,0))*$D16)</f>
        <v/>
      </c>
      <c r="DG16" s="36" t="str">
        <f>IF(ISERROR(INDEX('Liste plats'!$A$5:$EX$156,MATCH('Journal cuisine'!$B16,'Liste plats'!$A$5:$A$156,0),MATCH(DG$6,'Liste plats'!$A$5:$EX$5,0))*$D16),"",INDEX('Liste plats'!$A$5:$EX$156,MATCH('Journal cuisine'!$B16,'Liste plats'!$A$5:$A$156,0),MATCH(DG$6,'Liste plats'!$A$5:$EX$5,0))*$D16)</f>
        <v/>
      </c>
      <c r="DH16" s="36" t="str">
        <f>IF(ISERROR(INDEX('Liste plats'!$A$5:$EX$156,MATCH('Journal cuisine'!$B16,'Liste plats'!$A$5:$A$156,0),MATCH(DH$6,'Liste plats'!$A$5:$EX$5,0))*$D16),"",INDEX('Liste plats'!$A$5:$EX$156,MATCH('Journal cuisine'!$B16,'Liste plats'!$A$5:$A$156,0),MATCH(DH$6,'Liste plats'!$A$5:$EX$5,0))*$D16)</f>
        <v/>
      </c>
      <c r="DI16" s="36" t="str">
        <f>IF(ISERROR(INDEX('Liste plats'!$A$5:$EX$156,MATCH('Journal cuisine'!$B16,'Liste plats'!$A$5:$A$156,0),MATCH(DI$6,'Liste plats'!$A$5:$EX$5,0))*$D16),"",INDEX('Liste plats'!$A$5:$EX$156,MATCH('Journal cuisine'!$B16,'Liste plats'!$A$5:$A$156,0),MATCH(DI$6,'Liste plats'!$A$5:$EX$5,0))*$D16)</f>
        <v/>
      </c>
      <c r="DJ16" s="36" t="str">
        <f>IF(ISERROR(INDEX('Liste plats'!$A$5:$EX$156,MATCH('Journal cuisine'!$B16,'Liste plats'!$A$5:$A$156,0),MATCH(DJ$6,'Liste plats'!$A$5:$EX$5,0))*$D16),"",INDEX('Liste plats'!$A$5:$EX$156,MATCH('Journal cuisine'!$B16,'Liste plats'!$A$5:$A$156,0),MATCH(DJ$6,'Liste plats'!$A$5:$EX$5,0))*$D16)</f>
        <v/>
      </c>
      <c r="DK16" s="36" t="str">
        <f>IF(ISERROR(INDEX('Liste plats'!$A$5:$EX$156,MATCH('Journal cuisine'!$B16,'Liste plats'!$A$5:$A$156,0),MATCH(DK$6,'Liste plats'!$A$5:$EX$5,0))*$D16),"",INDEX('Liste plats'!$A$5:$EX$156,MATCH('Journal cuisine'!$B16,'Liste plats'!$A$5:$A$156,0),MATCH(DK$6,'Liste plats'!$A$5:$EX$5,0))*$D16)</f>
        <v/>
      </c>
      <c r="DL16" s="36" t="str">
        <f>IF(ISERROR(INDEX('Liste plats'!$A$5:$EX$156,MATCH('Journal cuisine'!$B16,'Liste plats'!$A$5:$A$156,0),MATCH(DL$6,'Liste plats'!$A$5:$EX$5,0))*$D16),"",INDEX('Liste plats'!$A$5:$EX$156,MATCH('Journal cuisine'!$B16,'Liste plats'!$A$5:$A$156,0),MATCH(DL$6,'Liste plats'!$A$5:$EX$5,0))*$D16)</f>
        <v/>
      </c>
      <c r="DM16" s="36" t="str">
        <f>IF(ISERROR(INDEX('Liste plats'!$A$5:$EX$156,MATCH('Journal cuisine'!$B16,'Liste plats'!$A$5:$A$156,0),MATCH(DM$6,'Liste plats'!$A$5:$EX$5,0))*$D16),"",INDEX('Liste plats'!$A$5:$EX$156,MATCH('Journal cuisine'!$B16,'Liste plats'!$A$5:$A$156,0),MATCH(DM$6,'Liste plats'!$A$5:$EX$5,0))*$D16)</f>
        <v/>
      </c>
      <c r="DN16" s="36" t="str">
        <f>IF(ISERROR(INDEX('Liste plats'!$A$5:$EX$156,MATCH('Journal cuisine'!$B16,'Liste plats'!$A$5:$A$156,0),MATCH(DN$6,'Liste plats'!$A$5:$EX$5,0))*$D16),"",INDEX('Liste plats'!$A$5:$EX$156,MATCH('Journal cuisine'!$B16,'Liste plats'!$A$5:$A$156,0),MATCH(DN$6,'Liste plats'!$A$5:$EX$5,0))*$D16)</f>
        <v/>
      </c>
      <c r="DO16" s="36" t="str">
        <f>IF(ISERROR(INDEX('Liste plats'!$A$5:$EX$156,MATCH('Journal cuisine'!$B16,'Liste plats'!$A$5:$A$156,0),MATCH(DO$6,'Liste plats'!$A$5:$EX$5,0))*$D16),"",INDEX('Liste plats'!$A$5:$EX$156,MATCH('Journal cuisine'!$B16,'Liste plats'!$A$5:$A$156,0),MATCH(DO$6,'Liste plats'!$A$5:$EX$5,0))*$D16)</f>
        <v/>
      </c>
      <c r="DP16" s="36" t="str">
        <f>IF(ISERROR(INDEX('Liste plats'!$A$5:$EX$156,MATCH('Journal cuisine'!$B16,'Liste plats'!$A$5:$A$156,0),MATCH(DP$6,'Liste plats'!$A$5:$EX$5,0))*$D16),"",INDEX('Liste plats'!$A$5:$EX$156,MATCH('Journal cuisine'!$B16,'Liste plats'!$A$5:$A$156,0),MATCH(DP$6,'Liste plats'!$A$5:$EX$5,0))*$D16)</f>
        <v/>
      </c>
      <c r="DQ16" s="36" t="str">
        <f>IF(ISERROR(INDEX('Liste plats'!$A$5:$EX$156,MATCH('Journal cuisine'!$B16,'Liste plats'!$A$5:$A$156,0),MATCH(DQ$6,'Liste plats'!$A$5:$EX$5,0))*$D16),"",INDEX('Liste plats'!$A$5:$EX$156,MATCH('Journal cuisine'!$B16,'Liste plats'!$A$5:$A$156,0),MATCH(DQ$6,'Liste plats'!$A$5:$EX$5,0))*$D16)</f>
        <v/>
      </c>
      <c r="DR16" s="36" t="str">
        <f>IF(ISERROR(INDEX('Liste plats'!$A$5:$EX$156,MATCH('Journal cuisine'!$B16,'Liste plats'!$A$5:$A$156,0),MATCH(DR$6,'Liste plats'!$A$5:$EX$5,0))*$D16),"",INDEX('Liste plats'!$A$5:$EX$156,MATCH('Journal cuisine'!$B16,'Liste plats'!$A$5:$A$156,0),MATCH(DR$6,'Liste plats'!$A$5:$EX$5,0))*$D16)</f>
        <v/>
      </c>
      <c r="DS16" s="36" t="str">
        <f>IF(ISERROR(INDEX('Liste plats'!$A$5:$EX$156,MATCH('Journal cuisine'!$B16,'Liste plats'!$A$5:$A$156,0),MATCH(DS$6,'Liste plats'!$A$5:$EX$5,0))*$D16),"",INDEX('Liste plats'!$A$5:$EX$156,MATCH('Journal cuisine'!$B16,'Liste plats'!$A$5:$A$156,0),MATCH(DS$6,'Liste plats'!$A$5:$EX$5,0))*$D16)</f>
        <v/>
      </c>
      <c r="DT16" s="36" t="str">
        <f>IF(ISERROR(INDEX('Liste plats'!$A$5:$EX$156,MATCH('Journal cuisine'!$B16,'Liste plats'!$A$5:$A$156,0),MATCH(DT$6,'Liste plats'!$A$5:$EX$5,0))*$D16),"",INDEX('Liste plats'!$A$5:$EX$156,MATCH('Journal cuisine'!$B16,'Liste plats'!$A$5:$A$156,0),MATCH(DT$6,'Liste plats'!$A$5:$EX$5,0))*$D16)</f>
        <v/>
      </c>
      <c r="DU16" s="36" t="str">
        <f>IF(ISERROR(INDEX('Liste plats'!$A$5:$EX$156,MATCH('Journal cuisine'!$B16,'Liste plats'!$A$5:$A$156,0),MATCH(DU$6,'Liste plats'!$A$5:$EX$5,0))*$D16),"",INDEX('Liste plats'!$A$5:$EX$156,MATCH('Journal cuisine'!$B16,'Liste plats'!$A$5:$A$156,0),MATCH(DU$6,'Liste plats'!$A$5:$EX$5,0))*$D16)</f>
        <v/>
      </c>
      <c r="DV16" s="36" t="str">
        <f>IF(ISERROR(INDEX('Liste plats'!$A$5:$EX$156,MATCH('Journal cuisine'!$B16,'Liste plats'!$A$5:$A$156,0),MATCH(DV$6,'Liste plats'!$A$5:$EX$5,0))*$D16),"",INDEX('Liste plats'!$A$5:$EX$156,MATCH('Journal cuisine'!$B16,'Liste plats'!$A$5:$A$156,0),MATCH(DV$6,'Liste plats'!$A$5:$EX$5,0))*$D16)</f>
        <v/>
      </c>
      <c r="DW16" s="36" t="str">
        <f>IF(ISERROR(INDEX('Liste plats'!$A$5:$EX$156,MATCH('Journal cuisine'!$B16,'Liste plats'!$A$5:$A$156,0),MATCH(DW$6,'Liste plats'!$A$5:$EX$5,0))*$D16),"",INDEX('Liste plats'!$A$5:$EX$156,MATCH('Journal cuisine'!$B16,'Liste plats'!$A$5:$A$156,0),MATCH(DW$6,'Liste plats'!$A$5:$EX$5,0))*$D16)</f>
        <v/>
      </c>
      <c r="DX16" s="36" t="str">
        <f>IF(ISERROR(INDEX('Liste plats'!$A$5:$EX$156,MATCH('Journal cuisine'!$B16,'Liste plats'!$A$5:$A$156,0),MATCH(DX$6,'Liste plats'!$A$5:$EX$5,0))*$D16),"",INDEX('Liste plats'!$A$5:$EX$156,MATCH('Journal cuisine'!$B16,'Liste plats'!$A$5:$A$156,0),MATCH(DX$6,'Liste plats'!$A$5:$EX$5,0))*$D16)</f>
        <v/>
      </c>
      <c r="DY16" s="36" t="str">
        <f>IF(ISERROR(INDEX('Liste plats'!$A$5:$EX$156,MATCH('Journal cuisine'!$B16,'Liste plats'!$A$5:$A$156,0),MATCH(DY$6,'Liste plats'!$A$5:$EX$5,0))*$D16),"",INDEX('Liste plats'!$A$5:$EX$156,MATCH('Journal cuisine'!$B16,'Liste plats'!$A$5:$A$156,0),MATCH(DY$6,'Liste plats'!$A$5:$EX$5,0))*$D16)</f>
        <v/>
      </c>
      <c r="DZ16" s="36" t="str">
        <f>IF(ISERROR(INDEX('Liste plats'!$A$5:$EX$156,MATCH('Journal cuisine'!$B16,'Liste plats'!$A$5:$A$156,0),MATCH(DZ$6,'Liste plats'!$A$5:$EX$5,0))*$D16),"",INDEX('Liste plats'!$A$5:$EX$156,MATCH('Journal cuisine'!$B16,'Liste plats'!$A$5:$A$156,0),MATCH(DZ$6,'Liste plats'!$A$5:$EX$5,0))*$D16)</f>
        <v/>
      </c>
      <c r="EA16" s="36" t="str">
        <f>IF(ISERROR(INDEX('Liste plats'!$A$5:$EX$156,MATCH('Journal cuisine'!$B16,'Liste plats'!$A$5:$A$156,0),MATCH(EA$6,'Liste plats'!$A$5:$EX$5,0))*$D16),"",INDEX('Liste plats'!$A$5:$EX$156,MATCH('Journal cuisine'!$B16,'Liste plats'!$A$5:$A$156,0),MATCH(EA$6,'Liste plats'!$A$5:$EX$5,0))*$D16)</f>
        <v/>
      </c>
      <c r="EB16" s="36" t="str">
        <f>IF(ISERROR(INDEX('Liste plats'!$A$5:$EX$156,MATCH('Journal cuisine'!$B16,'Liste plats'!$A$5:$A$156,0),MATCH(EB$6,'Liste plats'!$A$5:$EX$5,0))*$D16),"",INDEX('Liste plats'!$A$5:$EX$156,MATCH('Journal cuisine'!$B16,'Liste plats'!$A$5:$A$156,0),MATCH(EB$6,'Liste plats'!$A$5:$EX$5,0))*$D16)</f>
        <v/>
      </c>
      <c r="EC16" s="36" t="str">
        <f>IF(ISERROR(INDEX('Liste plats'!$A$5:$EX$156,MATCH('Journal cuisine'!$B16,'Liste plats'!$A$5:$A$156,0),MATCH(EC$6,'Liste plats'!$A$5:$EX$5,0))*$D16),"",INDEX('Liste plats'!$A$5:$EX$156,MATCH('Journal cuisine'!$B16,'Liste plats'!$A$5:$A$156,0),MATCH(EC$6,'Liste plats'!$A$5:$EX$5,0))*$D16)</f>
        <v/>
      </c>
      <c r="ED16" s="36" t="str">
        <f>IF(ISERROR(INDEX('Liste plats'!$A$5:$EX$156,MATCH('Journal cuisine'!$B16,'Liste plats'!$A$5:$A$156,0),MATCH(ED$6,'Liste plats'!$A$5:$EX$5,0))*$D16),"",INDEX('Liste plats'!$A$5:$EX$156,MATCH('Journal cuisine'!$B16,'Liste plats'!$A$5:$A$156,0),MATCH(ED$6,'Liste plats'!$A$5:$EX$5,0))*$D16)</f>
        <v/>
      </c>
      <c r="EE16" s="36" t="str">
        <f>IF(ISERROR(INDEX('Liste plats'!$A$5:$EX$156,MATCH('Journal cuisine'!$B16,'Liste plats'!$A$5:$A$156,0),MATCH(EE$6,'Liste plats'!$A$5:$EX$5,0))*$D16),"",INDEX('Liste plats'!$A$5:$EX$156,MATCH('Journal cuisine'!$B16,'Liste plats'!$A$5:$A$156,0),MATCH(EE$6,'Liste plats'!$A$5:$EX$5,0))*$D16)</f>
        <v/>
      </c>
      <c r="EF16" s="36" t="str">
        <f>IF(ISERROR(INDEX('Liste plats'!$A$5:$EX$156,MATCH('Journal cuisine'!$B16,'Liste plats'!$A$5:$A$156,0),MATCH(EF$6,'Liste plats'!$A$5:$EX$5,0))*$D16),"",INDEX('Liste plats'!$A$5:$EX$156,MATCH('Journal cuisine'!$B16,'Liste plats'!$A$5:$A$156,0),MATCH(EF$6,'Liste plats'!$A$5:$EX$5,0))*$D16)</f>
        <v/>
      </c>
      <c r="EG16" s="36" t="str">
        <f>IF(ISERROR(INDEX('Liste plats'!$A$5:$EX$156,MATCH('Journal cuisine'!$B16,'Liste plats'!$A$5:$A$156,0),MATCH(EG$6,'Liste plats'!$A$5:$EX$5,0))*$D16),"",INDEX('Liste plats'!$A$5:$EX$156,MATCH('Journal cuisine'!$B16,'Liste plats'!$A$5:$A$156,0),MATCH(EG$6,'Liste plats'!$A$5:$EX$5,0))*$D16)</f>
        <v/>
      </c>
      <c r="EH16" s="36" t="str">
        <f>IF(ISERROR(INDEX('Liste plats'!$A$5:$EX$156,MATCH('Journal cuisine'!$B16,'Liste plats'!$A$5:$A$156,0),MATCH(EH$6,'Liste plats'!$A$5:$EX$5,0))*$D16),"",INDEX('Liste plats'!$A$5:$EX$156,MATCH('Journal cuisine'!$B16,'Liste plats'!$A$5:$A$156,0),MATCH(EH$6,'Liste plats'!$A$5:$EX$5,0))*$D16)</f>
        <v/>
      </c>
      <c r="EI16" s="36" t="str">
        <f>IF(ISERROR(INDEX('Liste plats'!$A$5:$EX$156,MATCH('Journal cuisine'!$B16,'Liste plats'!$A$5:$A$156,0),MATCH(EI$6,'Liste plats'!$A$5:$EX$5,0))*$D16),"",INDEX('Liste plats'!$A$5:$EX$156,MATCH('Journal cuisine'!$B16,'Liste plats'!$A$5:$A$156,0),MATCH(EI$6,'Liste plats'!$A$5:$EX$5,0))*$D16)</f>
        <v/>
      </c>
      <c r="EJ16" s="36" t="str">
        <f>IF(ISERROR(INDEX('Liste plats'!$A$5:$EX$156,MATCH('Journal cuisine'!$B16,'Liste plats'!$A$5:$A$156,0),MATCH(EJ$6,'Liste plats'!$A$5:$EX$5,0))*$D16),"",INDEX('Liste plats'!$A$5:$EX$156,MATCH('Journal cuisine'!$B16,'Liste plats'!$A$5:$A$156,0),MATCH(EJ$6,'Liste plats'!$A$5:$EX$5,0))*$D16)</f>
        <v/>
      </c>
      <c r="EK16" s="36" t="str">
        <f>IF(ISERROR(INDEX('Liste plats'!$A$5:$EX$156,MATCH('Journal cuisine'!$B16,'Liste plats'!$A$5:$A$156,0),MATCH(EK$6,'Liste plats'!$A$5:$EX$5,0))*$D16),"",INDEX('Liste plats'!$A$5:$EX$156,MATCH('Journal cuisine'!$B16,'Liste plats'!$A$5:$A$156,0),MATCH(EK$6,'Liste plats'!$A$5:$EX$5,0))*$D16)</f>
        <v/>
      </c>
      <c r="EL16" s="36" t="str">
        <f>IF(ISERROR(INDEX('Liste plats'!$A$5:$EX$156,MATCH('Journal cuisine'!$B16,'Liste plats'!$A$5:$A$156,0),MATCH(EL$6,'Liste plats'!$A$5:$EX$5,0))*$D16),"",INDEX('Liste plats'!$A$5:$EX$156,MATCH('Journal cuisine'!$B16,'Liste plats'!$A$5:$A$156,0),MATCH(EL$6,'Liste plats'!$A$5:$EX$5,0))*$D16)</f>
        <v/>
      </c>
      <c r="EM16" s="36" t="str">
        <f>IF(ISERROR(INDEX('Liste plats'!$A$5:$EX$156,MATCH('Journal cuisine'!$B16,'Liste plats'!$A$5:$A$156,0),MATCH(EM$6,'Liste plats'!$A$5:$EX$5,0))*$D16),"",INDEX('Liste plats'!$A$5:$EX$156,MATCH('Journal cuisine'!$B16,'Liste plats'!$A$5:$A$156,0),MATCH(EM$6,'Liste plats'!$A$5:$EX$5,0))*$D16)</f>
        <v/>
      </c>
      <c r="EN16" s="36" t="str">
        <f>IF(ISERROR(INDEX('Liste plats'!$A$5:$EX$156,MATCH('Journal cuisine'!$B16,'Liste plats'!$A$5:$A$156,0),MATCH(EN$6,'Liste plats'!$A$5:$EX$5,0))*$D16),"",INDEX('Liste plats'!$A$5:$EX$156,MATCH('Journal cuisine'!$B16,'Liste plats'!$A$5:$A$156,0),MATCH(EN$6,'Liste plats'!$A$5:$EX$5,0))*$D16)</f>
        <v/>
      </c>
      <c r="EO16" s="36" t="str">
        <f>IF(ISERROR(INDEX('Liste plats'!$A$5:$EX$156,MATCH('Journal cuisine'!$B16,'Liste plats'!$A$5:$A$156,0),MATCH(EO$6,'Liste plats'!$A$5:$EX$5,0))*$D16),"",INDEX('Liste plats'!$A$5:$EX$156,MATCH('Journal cuisine'!$B16,'Liste plats'!$A$5:$A$156,0),MATCH(EO$6,'Liste plats'!$A$5:$EX$5,0))*$D16)</f>
        <v/>
      </c>
      <c r="EP16" s="36" t="str">
        <f>IF(ISERROR(INDEX('Liste plats'!$A$5:$EX$156,MATCH('Journal cuisine'!$B16,'Liste plats'!$A$5:$A$156,0),MATCH(EP$6,'Liste plats'!$A$5:$EX$5,0))*$D16),"",INDEX('Liste plats'!$A$5:$EX$156,MATCH('Journal cuisine'!$B16,'Liste plats'!$A$5:$A$156,0),MATCH(EP$6,'Liste plats'!$A$5:$EX$5,0))*$D16)</f>
        <v/>
      </c>
      <c r="EQ16" s="36" t="str">
        <f>IF(ISERROR(INDEX('Liste plats'!$A$5:$EX$156,MATCH('Journal cuisine'!$B16,'Liste plats'!$A$5:$A$156,0),MATCH(EQ$6,'Liste plats'!$A$5:$EX$5,0))*$D16),"",INDEX('Liste plats'!$A$5:$EX$156,MATCH('Journal cuisine'!$B16,'Liste plats'!$A$5:$A$156,0),MATCH(EQ$6,'Liste plats'!$A$5:$EX$5,0))*$D16)</f>
        <v/>
      </c>
      <c r="ER16" s="36" t="str">
        <f>IF(ISERROR(INDEX('Liste plats'!$A$5:$EX$156,MATCH('Journal cuisine'!$B16,'Liste plats'!$A$5:$A$156,0),MATCH(ER$6,'Liste plats'!$A$5:$EX$5,0))*$D16),"",INDEX('Liste plats'!$A$5:$EX$156,MATCH('Journal cuisine'!$B16,'Liste plats'!$A$5:$A$156,0),MATCH(ER$6,'Liste plats'!$A$5:$EX$5,0))*$D16)</f>
        <v/>
      </c>
      <c r="ES16" s="36" t="str">
        <f>IF(ISERROR(INDEX('Liste plats'!$A$5:$EX$156,MATCH('Journal cuisine'!$B16,'Liste plats'!$A$5:$A$156,0),MATCH(ES$6,'Liste plats'!$A$5:$EX$5,0))*$D16),"",INDEX('Liste plats'!$A$5:$EX$156,MATCH('Journal cuisine'!$B16,'Liste plats'!$A$5:$A$156,0),MATCH(ES$6,'Liste plats'!$A$5:$EX$5,0))*$D16)</f>
        <v/>
      </c>
      <c r="ET16" s="36" t="str">
        <f>IF(ISERROR(INDEX('Liste plats'!$A$5:$EX$156,MATCH('Journal cuisine'!$B16,'Liste plats'!$A$5:$A$156,0),MATCH(ET$6,'Liste plats'!$A$5:$EX$5,0))*$D16),"",INDEX('Liste plats'!$A$5:$EX$156,MATCH('Journal cuisine'!$B16,'Liste plats'!$A$5:$A$156,0),MATCH(ET$6,'Liste plats'!$A$5:$EX$5,0))*$D16)</f>
        <v/>
      </c>
      <c r="EU16" s="36" t="str">
        <f>IF(ISERROR(INDEX('Liste plats'!$A$5:$EX$156,MATCH('Journal cuisine'!$B16,'Liste plats'!$A$5:$A$156,0),MATCH(EU$6,'Liste plats'!$A$5:$EX$5,0))*$D16),"",INDEX('Liste plats'!$A$5:$EX$156,MATCH('Journal cuisine'!$B16,'Liste plats'!$A$5:$A$156,0),MATCH(EU$6,'Liste plats'!$A$5:$EX$5,0))*$D16)</f>
        <v/>
      </c>
      <c r="EV16" s="36" t="str">
        <f>IF(ISERROR(INDEX('Liste plats'!$A$5:$EX$156,MATCH('Journal cuisine'!$B16,'Liste plats'!$A$5:$A$156,0),MATCH(EV$6,'Liste plats'!$A$5:$EX$5,0))*$D16),"",INDEX('Liste plats'!$A$5:$EX$156,MATCH('Journal cuisine'!$B16,'Liste plats'!$A$5:$A$156,0),MATCH(EV$6,'Liste plats'!$A$5:$EX$5,0))*$D16)</f>
        <v/>
      </c>
      <c r="EW16" s="36" t="str">
        <f>IF(ISERROR(INDEX('Liste plats'!$A$5:$EX$156,MATCH('Journal cuisine'!$B16,'Liste plats'!$A$5:$A$156,0),MATCH(EW$6,'Liste plats'!$A$5:$EX$5,0))*$D16),"",INDEX('Liste plats'!$A$5:$EX$156,MATCH('Journal cuisine'!$B16,'Liste plats'!$A$5:$A$156,0),MATCH(EW$6,'Liste plats'!$A$5:$EX$5,0))*$D16)</f>
        <v/>
      </c>
      <c r="EX16" s="36" t="str">
        <f>IF(ISERROR(INDEX('Liste plats'!$A$5:$EX$156,MATCH('Journal cuisine'!$B16,'Liste plats'!$A$5:$A$156,0),MATCH(EX$6,'Liste plats'!$A$5:$EX$5,0))*$D16),"",INDEX('Liste plats'!$A$5:$EX$156,MATCH('Journal cuisine'!$B16,'Liste plats'!$A$5:$A$156,0),MATCH(EX$6,'Liste plats'!$A$5:$EX$5,0))*$D16)</f>
        <v/>
      </c>
      <c r="EY16" s="36" t="str">
        <f>IF(ISERROR(INDEX('Liste plats'!$A$5:$EX$156,MATCH('Journal cuisine'!$B16,'Liste plats'!$A$5:$A$156,0),MATCH(EY$6,'Liste plats'!$A$5:$EX$5,0))*$D16),"",INDEX('Liste plats'!$A$5:$EX$156,MATCH('Journal cuisine'!$B16,'Liste plats'!$A$5:$A$156,0),MATCH(EY$6,'Liste plats'!$A$5:$EX$5,0))*$D16)</f>
        <v/>
      </c>
      <c r="EZ16" s="36" t="str">
        <f>IF(ISERROR(INDEX('Liste plats'!$A$5:$EX$156,MATCH('Journal cuisine'!$B16,'Liste plats'!$A$5:$A$156,0),MATCH(EZ$6,'Liste plats'!$A$5:$EX$5,0))*$D16),"",INDEX('Liste plats'!$A$5:$EX$156,MATCH('Journal cuisine'!$B16,'Liste plats'!$A$5:$A$156,0),MATCH(EZ$6,'Liste plats'!$A$5:$EX$5,0))*$D16)</f>
        <v/>
      </c>
      <c r="FA16" s="49" t="str">
        <f>IF(ISERROR(INDEX('Liste plats'!$A$5:$EX$156,MATCH('Journal cuisine'!$B16,'Liste plats'!$A$5:$A$156,0),MATCH(FA$6,'Liste plats'!$A$5:$EX$5,0))*$D16),"",INDEX('Liste plats'!$A$5:$EX$156,MATCH('Journal cuisine'!$B16,'Liste plats'!$A$5:$A$156,0),MATCH(FA$6,'Liste plats'!$A$5:$EX$5,0))*$D16)</f>
        <v/>
      </c>
    </row>
    <row r="17" spans="1:157" ht="15.1" x14ac:dyDescent="0.25">
      <c r="A17" s="9"/>
      <c r="B17" s="10"/>
      <c r="C17" s="34" t="str">
        <f>IF(ISERROR(IF(VLOOKUP(B17,'Liste plats'!$A$7:$B$156,2,0)=0,"",VLOOKUP(B17,'Liste plats'!$A$7:$B$156,2,0))),"",IF(VLOOKUP(B17,'Liste plats'!$A$7:$B$156,2,0)=0,"",VLOOKUP(B17,'Liste plats'!$A$7:$B$156,2,0)))</f>
        <v/>
      </c>
      <c r="D17" s="18"/>
      <c r="F17" s="41"/>
      <c r="H17" s="48" t="str">
        <f>IF(ISERROR(INDEX('Liste plats'!$A$5:$EX$156,MATCH('Journal cuisine'!$B17,'Liste plats'!$A$5:$A$156,0),MATCH(H$6,'Liste plats'!$A$5:$EX$5,0))*$D17),"",INDEX('Liste plats'!$A$5:$EX$156,MATCH('Journal cuisine'!$B17,'Liste plats'!$A$5:$A$156,0),MATCH(H$6,'Liste plats'!$A$5:$EX$5,0))*$D17)</f>
        <v/>
      </c>
      <c r="I17" s="36" t="str">
        <f>IF(ISERROR(INDEX('Liste plats'!$A$5:$EX$156,MATCH('Journal cuisine'!$B17,'Liste plats'!$A$5:$A$156,0),MATCH(I$6,'Liste plats'!$A$5:$EX$5,0))*$D17),"",INDEX('Liste plats'!$A$5:$EX$156,MATCH('Journal cuisine'!$B17,'Liste plats'!$A$5:$A$156,0),MATCH(I$6,'Liste plats'!$A$5:$EX$5,0))*$D17)</f>
        <v/>
      </c>
      <c r="J17" s="36" t="str">
        <f>IF(ISERROR(INDEX('Liste plats'!$A$5:$EX$156,MATCH('Journal cuisine'!$B17,'Liste plats'!$A$5:$A$156,0),MATCH(J$6,'Liste plats'!$A$5:$EX$5,0))*$D17),"",INDEX('Liste plats'!$A$5:$EX$156,MATCH('Journal cuisine'!$B17,'Liste plats'!$A$5:$A$156,0),MATCH(J$6,'Liste plats'!$A$5:$EX$5,0))*$D17)</f>
        <v/>
      </c>
      <c r="K17" s="36" t="str">
        <f>IF(ISERROR(INDEX('Liste plats'!$A$5:$EX$156,MATCH('Journal cuisine'!$B17,'Liste plats'!$A$5:$A$156,0),MATCH(K$6,'Liste plats'!$A$5:$EX$5,0))*$D17),"",INDEX('Liste plats'!$A$5:$EX$156,MATCH('Journal cuisine'!$B17,'Liste plats'!$A$5:$A$156,0),MATCH(K$6,'Liste plats'!$A$5:$EX$5,0))*$D17)</f>
        <v/>
      </c>
      <c r="L17" s="36" t="str">
        <f>IF(ISERROR(INDEX('Liste plats'!$A$5:$EX$156,MATCH('Journal cuisine'!$B17,'Liste plats'!$A$5:$A$156,0),MATCH(L$6,'Liste plats'!$A$5:$EX$5,0))*$D17),"",INDEX('Liste plats'!$A$5:$EX$156,MATCH('Journal cuisine'!$B17,'Liste plats'!$A$5:$A$156,0),MATCH(L$6,'Liste plats'!$A$5:$EX$5,0))*$D17)</f>
        <v/>
      </c>
      <c r="M17" s="36" t="str">
        <f>IF(ISERROR(INDEX('Liste plats'!$A$5:$EX$156,MATCH('Journal cuisine'!$B17,'Liste plats'!$A$5:$A$156,0),MATCH(M$6,'Liste plats'!$A$5:$EX$5,0))*$D17),"",INDEX('Liste plats'!$A$5:$EX$156,MATCH('Journal cuisine'!$B17,'Liste plats'!$A$5:$A$156,0),MATCH(M$6,'Liste plats'!$A$5:$EX$5,0))*$D17)</f>
        <v/>
      </c>
      <c r="N17" s="36" t="str">
        <f>IF(ISERROR(INDEX('Liste plats'!$A$5:$EX$156,MATCH('Journal cuisine'!$B17,'Liste plats'!$A$5:$A$156,0),MATCH(N$6,'Liste plats'!$A$5:$EX$5,0))*$D17),"",INDEX('Liste plats'!$A$5:$EX$156,MATCH('Journal cuisine'!$B17,'Liste plats'!$A$5:$A$156,0),MATCH(N$6,'Liste plats'!$A$5:$EX$5,0))*$D17)</f>
        <v/>
      </c>
      <c r="O17" s="36" t="str">
        <f>IF(ISERROR(INDEX('Liste plats'!$A$5:$EX$156,MATCH('Journal cuisine'!$B17,'Liste plats'!$A$5:$A$156,0),MATCH(O$6,'Liste plats'!$A$5:$EX$5,0))*$D17),"",INDEX('Liste plats'!$A$5:$EX$156,MATCH('Journal cuisine'!$B17,'Liste plats'!$A$5:$A$156,0),MATCH(O$6,'Liste plats'!$A$5:$EX$5,0))*$D17)</f>
        <v/>
      </c>
      <c r="P17" s="36" t="str">
        <f>IF(ISERROR(INDEX('Liste plats'!$A$5:$EX$156,MATCH('Journal cuisine'!$B17,'Liste plats'!$A$5:$A$156,0),MATCH(P$6,'Liste plats'!$A$5:$EX$5,0))*$D17),"",INDEX('Liste plats'!$A$5:$EX$156,MATCH('Journal cuisine'!$B17,'Liste plats'!$A$5:$A$156,0),MATCH(P$6,'Liste plats'!$A$5:$EX$5,0))*$D17)</f>
        <v/>
      </c>
      <c r="Q17" s="36" t="str">
        <f>IF(ISERROR(INDEX('Liste plats'!$A$5:$EX$156,MATCH('Journal cuisine'!$B17,'Liste plats'!$A$5:$A$156,0),MATCH(Q$6,'Liste plats'!$A$5:$EX$5,0))*$D17),"",INDEX('Liste plats'!$A$5:$EX$156,MATCH('Journal cuisine'!$B17,'Liste plats'!$A$5:$A$156,0),MATCH(Q$6,'Liste plats'!$A$5:$EX$5,0))*$D17)</f>
        <v/>
      </c>
      <c r="R17" s="36" t="str">
        <f>IF(ISERROR(INDEX('Liste plats'!$A$5:$EX$156,MATCH('Journal cuisine'!$B17,'Liste plats'!$A$5:$A$156,0),MATCH(R$6,'Liste plats'!$A$5:$EX$5,0))*$D17),"",INDEX('Liste plats'!$A$5:$EX$156,MATCH('Journal cuisine'!$B17,'Liste plats'!$A$5:$A$156,0),MATCH(R$6,'Liste plats'!$A$5:$EX$5,0))*$D17)</f>
        <v/>
      </c>
      <c r="S17" s="36" t="str">
        <f>IF(ISERROR(INDEX('Liste plats'!$A$5:$EX$156,MATCH('Journal cuisine'!$B17,'Liste plats'!$A$5:$A$156,0),MATCH(S$6,'Liste plats'!$A$5:$EX$5,0))*$D17),"",INDEX('Liste plats'!$A$5:$EX$156,MATCH('Journal cuisine'!$B17,'Liste plats'!$A$5:$A$156,0),MATCH(S$6,'Liste plats'!$A$5:$EX$5,0))*$D17)</f>
        <v/>
      </c>
      <c r="T17" s="36" t="str">
        <f>IF(ISERROR(INDEX('Liste plats'!$A$5:$EX$156,MATCH('Journal cuisine'!$B17,'Liste plats'!$A$5:$A$156,0),MATCH(T$6,'Liste plats'!$A$5:$EX$5,0))*$D17),"",INDEX('Liste plats'!$A$5:$EX$156,MATCH('Journal cuisine'!$B17,'Liste plats'!$A$5:$A$156,0),MATCH(T$6,'Liste plats'!$A$5:$EX$5,0))*$D17)</f>
        <v/>
      </c>
      <c r="U17" s="36" t="str">
        <f>IF(ISERROR(INDEX('Liste plats'!$A$5:$EX$156,MATCH('Journal cuisine'!$B17,'Liste plats'!$A$5:$A$156,0),MATCH(U$6,'Liste plats'!$A$5:$EX$5,0))*$D17),"",INDEX('Liste plats'!$A$5:$EX$156,MATCH('Journal cuisine'!$B17,'Liste plats'!$A$5:$A$156,0),MATCH(U$6,'Liste plats'!$A$5:$EX$5,0))*$D17)</f>
        <v/>
      </c>
      <c r="V17" s="36" t="str">
        <f>IF(ISERROR(INDEX('Liste plats'!$A$5:$EX$156,MATCH('Journal cuisine'!$B17,'Liste plats'!$A$5:$A$156,0),MATCH(V$6,'Liste plats'!$A$5:$EX$5,0))*$D17),"",INDEX('Liste plats'!$A$5:$EX$156,MATCH('Journal cuisine'!$B17,'Liste plats'!$A$5:$A$156,0),MATCH(V$6,'Liste plats'!$A$5:$EX$5,0))*$D17)</f>
        <v/>
      </c>
      <c r="W17" s="36" t="str">
        <f>IF(ISERROR(INDEX('Liste plats'!$A$5:$EX$156,MATCH('Journal cuisine'!$B17,'Liste plats'!$A$5:$A$156,0),MATCH(W$6,'Liste plats'!$A$5:$EX$5,0))*$D17),"",INDEX('Liste plats'!$A$5:$EX$156,MATCH('Journal cuisine'!$B17,'Liste plats'!$A$5:$A$156,0),MATCH(W$6,'Liste plats'!$A$5:$EX$5,0))*$D17)</f>
        <v/>
      </c>
      <c r="X17" s="36" t="str">
        <f>IF(ISERROR(INDEX('Liste plats'!$A$5:$EX$156,MATCH('Journal cuisine'!$B17,'Liste plats'!$A$5:$A$156,0),MATCH(X$6,'Liste plats'!$A$5:$EX$5,0))*$D17),"",INDEX('Liste plats'!$A$5:$EX$156,MATCH('Journal cuisine'!$B17,'Liste plats'!$A$5:$A$156,0),MATCH(X$6,'Liste plats'!$A$5:$EX$5,0))*$D17)</f>
        <v/>
      </c>
      <c r="Y17" s="36" t="str">
        <f>IF(ISERROR(INDEX('Liste plats'!$A$5:$EX$156,MATCH('Journal cuisine'!$B17,'Liste plats'!$A$5:$A$156,0),MATCH(Y$6,'Liste plats'!$A$5:$EX$5,0))*$D17),"",INDEX('Liste plats'!$A$5:$EX$156,MATCH('Journal cuisine'!$B17,'Liste plats'!$A$5:$A$156,0),MATCH(Y$6,'Liste plats'!$A$5:$EX$5,0))*$D17)</f>
        <v/>
      </c>
      <c r="Z17" s="36" t="str">
        <f>IF(ISERROR(INDEX('Liste plats'!$A$5:$EX$156,MATCH('Journal cuisine'!$B17,'Liste plats'!$A$5:$A$156,0),MATCH(Z$6,'Liste plats'!$A$5:$EX$5,0))*$D17),"",INDEX('Liste plats'!$A$5:$EX$156,MATCH('Journal cuisine'!$B17,'Liste plats'!$A$5:$A$156,0),MATCH(Z$6,'Liste plats'!$A$5:$EX$5,0))*$D17)</f>
        <v/>
      </c>
      <c r="AA17" s="36" t="str">
        <f>IF(ISERROR(INDEX('Liste plats'!$A$5:$EX$156,MATCH('Journal cuisine'!$B17,'Liste plats'!$A$5:$A$156,0),MATCH(AA$6,'Liste plats'!$A$5:$EX$5,0))*$D17),"",INDEX('Liste plats'!$A$5:$EX$156,MATCH('Journal cuisine'!$B17,'Liste plats'!$A$5:$A$156,0),MATCH(AA$6,'Liste plats'!$A$5:$EX$5,0))*$D17)</f>
        <v/>
      </c>
      <c r="AB17" s="36" t="str">
        <f>IF(ISERROR(INDEX('Liste plats'!$A$5:$EX$156,MATCH('Journal cuisine'!$B17,'Liste plats'!$A$5:$A$156,0),MATCH(AB$6,'Liste plats'!$A$5:$EX$5,0))*$D17),"",INDEX('Liste plats'!$A$5:$EX$156,MATCH('Journal cuisine'!$B17,'Liste plats'!$A$5:$A$156,0),MATCH(AB$6,'Liste plats'!$A$5:$EX$5,0))*$D17)</f>
        <v/>
      </c>
      <c r="AC17" s="36" t="str">
        <f>IF(ISERROR(INDEX('Liste plats'!$A$5:$EX$156,MATCH('Journal cuisine'!$B17,'Liste plats'!$A$5:$A$156,0),MATCH(AC$6,'Liste plats'!$A$5:$EX$5,0))*$D17),"",INDEX('Liste plats'!$A$5:$EX$156,MATCH('Journal cuisine'!$B17,'Liste plats'!$A$5:$A$156,0),MATCH(AC$6,'Liste plats'!$A$5:$EX$5,0))*$D17)</f>
        <v/>
      </c>
      <c r="AD17" s="36" t="str">
        <f>IF(ISERROR(INDEX('Liste plats'!$A$5:$EX$156,MATCH('Journal cuisine'!$B17,'Liste plats'!$A$5:$A$156,0),MATCH(AD$6,'Liste plats'!$A$5:$EX$5,0))*$D17),"",INDEX('Liste plats'!$A$5:$EX$156,MATCH('Journal cuisine'!$B17,'Liste plats'!$A$5:$A$156,0),MATCH(AD$6,'Liste plats'!$A$5:$EX$5,0))*$D17)</f>
        <v/>
      </c>
      <c r="AE17" s="36" t="str">
        <f>IF(ISERROR(INDEX('Liste plats'!$A$5:$EX$156,MATCH('Journal cuisine'!$B17,'Liste plats'!$A$5:$A$156,0),MATCH(AE$6,'Liste plats'!$A$5:$EX$5,0))*$D17),"",INDEX('Liste plats'!$A$5:$EX$156,MATCH('Journal cuisine'!$B17,'Liste plats'!$A$5:$A$156,0),MATCH(AE$6,'Liste plats'!$A$5:$EX$5,0))*$D17)</f>
        <v/>
      </c>
      <c r="AF17" s="36" t="str">
        <f>IF(ISERROR(INDEX('Liste plats'!$A$5:$EX$156,MATCH('Journal cuisine'!$B17,'Liste plats'!$A$5:$A$156,0),MATCH(AF$6,'Liste plats'!$A$5:$EX$5,0))*$D17),"",INDEX('Liste plats'!$A$5:$EX$156,MATCH('Journal cuisine'!$B17,'Liste plats'!$A$5:$A$156,0),MATCH(AF$6,'Liste plats'!$A$5:$EX$5,0))*$D17)</f>
        <v/>
      </c>
      <c r="AG17" s="36" t="str">
        <f>IF(ISERROR(INDEX('Liste plats'!$A$5:$EX$156,MATCH('Journal cuisine'!$B17,'Liste plats'!$A$5:$A$156,0),MATCH(AG$6,'Liste plats'!$A$5:$EX$5,0))*$D17),"",INDEX('Liste plats'!$A$5:$EX$156,MATCH('Journal cuisine'!$B17,'Liste plats'!$A$5:$A$156,0),MATCH(AG$6,'Liste plats'!$A$5:$EX$5,0))*$D17)</f>
        <v/>
      </c>
      <c r="AH17" s="36" t="str">
        <f>IF(ISERROR(INDEX('Liste plats'!$A$5:$EX$156,MATCH('Journal cuisine'!$B17,'Liste plats'!$A$5:$A$156,0),MATCH(AH$6,'Liste plats'!$A$5:$EX$5,0))*$D17),"",INDEX('Liste plats'!$A$5:$EX$156,MATCH('Journal cuisine'!$B17,'Liste plats'!$A$5:$A$156,0),MATCH(AH$6,'Liste plats'!$A$5:$EX$5,0))*$D17)</f>
        <v/>
      </c>
      <c r="AI17" s="36" t="str">
        <f>IF(ISERROR(INDEX('Liste plats'!$A$5:$EX$156,MATCH('Journal cuisine'!$B17,'Liste plats'!$A$5:$A$156,0),MATCH(AI$6,'Liste plats'!$A$5:$EX$5,0))*$D17),"",INDEX('Liste plats'!$A$5:$EX$156,MATCH('Journal cuisine'!$B17,'Liste plats'!$A$5:$A$156,0),MATCH(AI$6,'Liste plats'!$A$5:$EX$5,0))*$D17)</f>
        <v/>
      </c>
      <c r="AJ17" s="36" t="str">
        <f>IF(ISERROR(INDEX('Liste plats'!$A$5:$EX$156,MATCH('Journal cuisine'!$B17,'Liste plats'!$A$5:$A$156,0),MATCH(AJ$6,'Liste plats'!$A$5:$EX$5,0))*$D17),"",INDEX('Liste plats'!$A$5:$EX$156,MATCH('Journal cuisine'!$B17,'Liste plats'!$A$5:$A$156,0),MATCH(AJ$6,'Liste plats'!$A$5:$EX$5,0))*$D17)</f>
        <v/>
      </c>
      <c r="AK17" s="36" t="str">
        <f>IF(ISERROR(INDEX('Liste plats'!$A$5:$EX$156,MATCH('Journal cuisine'!$B17,'Liste plats'!$A$5:$A$156,0),MATCH(AK$6,'Liste plats'!$A$5:$EX$5,0))*$D17),"",INDEX('Liste plats'!$A$5:$EX$156,MATCH('Journal cuisine'!$B17,'Liste plats'!$A$5:$A$156,0),MATCH(AK$6,'Liste plats'!$A$5:$EX$5,0))*$D17)</f>
        <v/>
      </c>
      <c r="AL17" s="36" t="str">
        <f>IF(ISERROR(INDEX('Liste plats'!$A$5:$EX$156,MATCH('Journal cuisine'!$B17,'Liste plats'!$A$5:$A$156,0),MATCH(AL$6,'Liste plats'!$A$5:$EX$5,0))*$D17),"",INDEX('Liste plats'!$A$5:$EX$156,MATCH('Journal cuisine'!$B17,'Liste plats'!$A$5:$A$156,0),MATCH(AL$6,'Liste plats'!$A$5:$EX$5,0))*$D17)</f>
        <v/>
      </c>
      <c r="AM17" s="36" t="str">
        <f>IF(ISERROR(INDEX('Liste plats'!$A$5:$EX$156,MATCH('Journal cuisine'!$B17,'Liste plats'!$A$5:$A$156,0),MATCH(AM$6,'Liste plats'!$A$5:$EX$5,0))*$D17),"",INDEX('Liste plats'!$A$5:$EX$156,MATCH('Journal cuisine'!$B17,'Liste plats'!$A$5:$A$156,0),MATCH(AM$6,'Liste plats'!$A$5:$EX$5,0))*$D17)</f>
        <v/>
      </c>
      <c r="AN17" s="36" t="str">
        <f>IF(ISERROR(INDEX('Liste plats'!$A$5:$EX$156,MATCH('Journal cuisine'!$B17,'Liste plats'!$A$5:$A$156,0),MATCH(AN$6,'Liste plats'!$A$5:$EX$5,0))*$D17),"",INDEX('Liste plats'!$A$5:$EX$156,MATCH('Journal cuisine'!$B17,'Liste plats'!$A$5:$A$156,0),MATCH(AN$6,'Liste plats'!$A$5:$EX$5,0))*$D17)</f>
        <v/>
      </c>
      <c r="AO17" s="36" t="str">
        <f>IF(ISERROR(INDEX('Liste plats'!$A$5:$EX$156,MATCH('Journal cuisine'!$B17,'Liste plats'!$A$5:$A$156,0),MATCH(AO$6,'Liste plats'!$A$5:$EX$5,0))*$D17),"",INDEX('Liste plats'!$A$5:$EX$156,MATCH('Journal cuisine'!$B17,'Liste plats'!$A$5:$A$156,0),MATCH(AO$6,'Liste plats'!$A$5:$EX$5,0))*$D17)</f>
        <v/>
      </c>
      <c r="AP17" s="36" t="str">
        <f>IF(ISERROR(INDEX('Liste plats'!$A$5:$EX$156,MATCH('Journal cuisine'!$B17,'Liste plats'!$A$5:$A$156,0),MATCH(AP$6,'Liste plats'!$A$5:$EX$5,0))*$D17),"",INDEX('Liste plats'!$A$5:$EX$156,MATCH('Journal cuisine'!$B17,'Liste plats'!$A$5:$A$156,0),MATCH(AP$6,'Liste plats'!$A$5:$EX$5,0))*$D17)</f>
        <v/>
      </c>
      <c r="AQ17" s="36" t="str">
        <f>IF(ISERROR(INDEX('Liste plats'!$A$5:$EX$156,MATCH('Journal cuisine'!$B17,'Liste plats'!$A$5:$A$156,0),MATCH(AQ$6,'Liste plats'!$A$5:$EX$5,0))*$D17),"",INDEX('Liste plats'!$A$5:$EX$156,MATCH('Journal cuisine'!$B17,'Liste plats'!$A$5:$A$156,0),MATCH(AQ$6,'Liste plats'!$A$5:$EX$5,0))*$D17)</f>
        <v/>
      </c>
      <c r="AR17" s="36" t="str">
        <f>IF(ISERROR(INDEX('Liste plats'!$A$5:$EX$156,MATCH('Journal cuisine'!$B17,'Liste plats'!$A$5:$A$156,0),MATCH(AR$6,'Liste plats'!$A$5:$EX$5,0))*$D17),"",INDEX('Liste plats'!$A$5:$EX$156,MATCH('Journal cuisine'!$B17,'Liste plats'!$A$5:$A$156,0),MATCH(AR$6,'Liste plats'!$A$5:$EX$5,0))*$D17)</f>
        <v/>
      </c>
      <c r="AS17" s="36" t="str">
        <f>IF(ISERROR(INDEX('Liste plats'!$A$5:$EX$156,MATCH('Journal cuisine'!$B17,'Liste plats'!$A$5:$A$156,0),MATCH(AS$6,'Liste plats'!$A$5:$EX$5,0))*$D17),"",INDEX('Liste plats'!$A$5:$EX$156,MATCH('Journal cuisine'!$B17,'Liste plats'!$A$5:$A$156,0),MATCH(AS$6,'Liste plats'!$A$5:$EX$5,0))*$D17)</f>
        <v/>
      </c>
      <c r="AT17" s="36" t="str">
        <f>IF(ISERROR(INDEX('Liste plats'!$A$5:$EX$156,MATCH('Journal cuisine'!$B17,'Liste plats'!$A$5:$A$156,0),MATCH(AT$6,'Liste plats'!$A$5:$EX$5,0))*$D17),"",INDEX('Liste plats'!$A$5:$EX$156,MATCH('Journal cuisine'!$B17,'Liste plats'!$A$5:$A$156,0),MATCH(AT$6,'Liste plats'!$A$5:$EX$5,0))*$D17)</f>
        <v/>
      </c>
      <c r="AU17" s="36" t="str">
        <f>IF(ISERROR(INDEX('Liste plats'!$A$5:$EX$156,MATCH('Journal cuisine'!$B17,'Liste plats'!$A$5:$A$156,0),MATCH(AU$6,'Liste plats'!$A$5:$EX$5,0))*$D17),"",INDEX('Liste plats'!$A$5:$EX$156,MATCH('Journal cuisine'!$B17,'Liste plats'!$A$5:$A$156,0),MATCH(AU$6,'Liste plats'!$A$5:$EX$5,0))*$D17)</f>
        <v/>
      </c>
      <c r="AV17" s="36" t="str">
        <f>IF(ISERROR(INDEX('Liste plats'!$A$5:$EX$156,MATCH('Journal cuisine'!$B17,'Liste plats'!$A$5:$A$156,0),MATCH(AV$6,'Liste plats'!$A$5:$EX$5,0))*$D17),"",INDEX('Liste plats'!$A$5:$EX$156,MATCH('Journal cuisine'!$B17,'Liste plats'!$A$5:$A$156,0),MATCH(AV$6,'Liste plats'!$A$5:$EX$5,0))*$D17)</f>
        <v/>
      </c>
      <c r="AW17" s="36" t="str">
        <f>IF(ISERROR(INDEX('Liste plats'!$A$5:$EX$156,MATCH('Journal cuisine'!$B17,'Liste plats'!$A$5:$A$156,0),MATCH(AW$6,'Liste plats'!$A$5:$EX$5,0))*$D17),"",INDEX('Liste plats'!$A$5:$EX$156,MATCH('Journal cuisine'!$B17,'Liste plats'!$A$5:$A$156,0),MATCH(AW$6,'Liste plats'!$A$5:$EX$5,0))*$D17)</f>
        <v/>
      </c>
      <c r="AX17" s="36" t="str">
        <f>IF(ISERROR(INDEX('Liste plats'!$A$5:$EX$156,MATCH('Journal cuisine'!$B17,'Liste plats'!$A$5:$A$156,0),MATCH(AX$6,'Liste plats'!$A$5:$EX$5,0))*$D17),"",INDEX('Liste plats'!$A$5:$EX$156,MATCH('Journal cuisine'!$B17,'Liste plats'!$A$5:$A$156,0),MATCH(AX$6,'Liste plats'!$A$5:$EX$5,0))*$D17)</f>
        <v/>
      </c>
      <c r="AY17" s="36" t="str">
        <f>IF(ISERROR(INDEX('Liste plats'!$A$5:$EX$156,MATCH('Journal cuisine'!$B17,'Liste plats'!$A$5:$A$156,0),MATCH(AY$6,'Liste plats'!$A$5:$EX$5,0))*$D17),"",INDEX('Liste plats'!$A$5:$EX$156,MATCH('Journal cuisine'!$B17,'Liste plats'!$A$5:$A$156,0),MATCH(AY$6,'Liste plats'!$A$5:$EX$5,0))*$D17)</f>
        <v/>
      </c>
      <c r="AZ17" s="36" t="str">
        <f>IF(ISERROR(INDEX('Liste plats'!$A$5:$EX$156,MATCH('Journal cuisine'!$B17,'Liste plats'!$A$5:$A$156,0),MATCH(AZ$6,'Liste plats'!$A$5:$EX$5,0))*$D17),"",INDEX('Liste plats'!$A$5:$EX$156,MATCH('Journal cuisine'!$B17,'Liste plats'!$A$5:$A$156,0),MATCH(AZ$6,'Liste plats'!$A$5:$EX$5,0))*$D17)</f>
        <v/>
      </c>
      <c r="BA17" s="36" t="str">
        <f>IF(ISERROR(INDEX('Liste plats'!$A$5:$EX$156,MATCH('Journal cuisine'!$B17,'Liste plats'!$A$5:$A$156,0),MATCH(BA$6,'Liste plats'!$A$5:$EX$5,0))*$D17),"",INDEX('Liste plats'!$A$5:$EX$156,MATCH('Journal cuisine'!$B17,'Liste plats'!$A$5:$A$156,0),MATCH(BA$6,'Liste plats'!$A$5:$EX$5,0))*$D17)</f>
        <v/>
      </c>
      <c r="BB17" s="36" t="str">
        <f>IF(ISERROR(INDEX('Liste plats'!$A$5:$EX$156,MATCH('Journal cuisine'!$B17,'Liste plats'!$A$5:$A$156,0),MATCH(BB$6,'Liste plats'!$A$5:$EX$5,0))*$D17),"",INDEX('Liste plats'!$A$5:$EX$156,MATCH('Journal cuisine'!$B17,'Liste plats'!$A$5:$A$156,0),MATCH(BB$6,'Liste plats'!$A$5:$EX$5,0))*$D17)</f>
        <v/>
      </c>
      <c r="BC17" s="36" t="str">
        <f>IF(ISERROR(INDEX('Liste plats'!$A$5:$EX$156,MATCH('Journal cuisine'!$B17,'Liste plats'!$A$5:$A$156,0),MATCH(BC$6,'Liste plats'!$A$5:$EX$5,0))*$D17),"",INDEX('Liste plats'!$A$5:$EX$156,MATCH('Journal cuisine'!$B17,'Liste plats'!$A$5:$A$156,0),MATCH(BC$6,'Liste plats'!$A$5:$EX$5,0))*$D17)</f>
        <v/>
      </c>
      <c r="BD17" s="36" t="str">
        <f>IF(ISERROR(INDEX('Liste plats'!$A$5:$EX$156,MATCH('Journal cuisine'!$B17,'Liste plats'!$A$5:$A$156,0),MATCH(BD$6,'Liste plats'!$A$5:$EX$5,0))*$D17),"",INDEX('Liste plats'!$A$5:$EX$156,MATCH('Journal cuisine'!$B17,'Liste plats'!$A$5:$A$156,0),MATCH(BD$6,'Liste plats'!$A$5:$EX$5,0))*$D17)</f>
        <v/>
      </c>
      <c r="BE17" s="36" t="str">
        <f>IF(ISERROR(INDEX('Liste plats'!$A$5:$EX$156,MATCH('Journal cuisine'!$B17,'Liste plats'!$A$5:$A$156,0),MATCH(BE$6,'Liste plats'!$A$5:$EX$5,0))*$D17),"",INDEX('Liste plats'!$A$5:$EX$156,MATCH('Journal cuisine'!$B17,'Liste plats'!$A$5:$A$156,0),MATCH(BE$6,'Liste plats'!$A$5:$EX$5,0))*$D17)</f>
        <v/>
      </c>
      <c r="BF17" s="36" t="str">
        <f>IF(ISERROR(INDEX('Liste plats'!$A$5:$EX$156,MATCH('Journal cuisine'!$B17,'Liste plats'!$A$5:$A$156,0),MATCH(BF$6,'Liste plats'!$A$5:$EX$5,0))*$D17),"",INDEX('Liste plats'!$A$5:$EX$156,MATCH('Journal cuisine'!$B17,'Liste plats'!$A$5:$A$156,0),MATCH(BF$6,'Liste plats'!$A$5:$EX$5,0))*$D17)</f>
        <v/>
      </c>
      <c r="BG17" s="36" t="str">
        <f>IF(ISERROR(INDEX('Liste plats'!$A$5:$EX$156,MATCH('Journal cuisine'!$B17,'Liste plats'!$A$5:$A$156,0),MATCH(BG$6,'Liste plats'!$A$5:$EX$5,0))*$D17),"",INDEX('Liste plats'!$A$5:$EX$156,MATCH('Journal cuisine'!$B17,'Liste plats'!$A$5:$A$156,0),MATCH(BG$6,'Liste plats'!$A$5:$EX$5,0))*$D17)</f>
        <v/>
      </c>
      <c r="BH17" s="36" t="str">
        <f>IF(ISERROR(INDEX('Liste plats'!$A$5:$EX$156,MATCH('Journal cuisine'!$B17,'Liste plats'!$A$5:$A$156,0),MATCH(BH$6,'Liste plats'!$A$5:$EX$5,0))*$D17),"",INDEX('Liste plats'!$A$5:$EX$156,MATCH('Journal cuisine'!$B17,'Liste plats'!$A$5:$A$156,0),MATCH(BH$6,'Liste plats'!$A$5:$EX$5,0))*$D17)</f>
        <v/>
      </c>
      <c r="BI17" s="36" t="str">
        <f>IF(ISERROR(INDEX('Liste plats'!$A$5:$EX$156,MATCH('Journal cuisine'!$B17,'Liste plats'!$A$5:$A$156,0),MATCH(BI$6,'Liste plats'!$A$5:$EX$5,0))*$D17),"",INDEX('Liste plats'!$A$5:$EX$156,MATCH('Journal cuisine'!$B17,'Liste plats'!$A$5:$A$156,0),MATCH(BI$6,'Liste plats'!$A$5:$EX$5,0))*$D17)</f>
        <v/>
      </c>
      <c r="BJ17" s="36" t="str">
        <f>IF(ISERROR(INDEX('Liste plats'!$A$5:$EX$156,MATCH('Journal cuisine'!$B17,'Liste plats'!$A$5:$A$156,0),MATCH(BJ$6,'Liste plats'!$A$5:$EX$5,0))*$D17),"",INDEX('Liste plats'!$A$5:$EX$156,MATCH('Journal cuisine'!$B17,'Liste plats'!$A$5:$A$156,0),MATCH(BJ$6,'Liste plats'!$A$5:$EX$5,0))*$D17)</f>
        <v/>
      </c>
      <c r="BK17" s="36" t="str">
        <f>IF(ISERROR(INDEX('Liste plats'!$A$5:$EX$156,MATCH('Journal cuisine'!$B17,'Liste plats'!$A$5:$A$156,0),MATCH(BK$6,'Liste plats'!$A$5:$EX$5,0))*$D17),"",INDEX('Liste plats'!$A$5:$EX$156,MATCH('Journal cuisine'!$B17,'Liste plats'!$A$5:$A$156,0),MATCH(BK$6,'Liste plats'!$A$5:$EX$5,0))*$D17)</f>
        <v/>
      </c>
      <c r="BL17" s="36" t="str">
        <f>IF(ISERROR(INDEX('Liste plats'!$A$5:$EX$156,MATCH('Journal cuisine'!$B17,'Liste plats'!$A$5:$A$156,0),MATCH(BL$6,'Liste plats'!$A$5:$EX$5,0))*$D17),"",INDEX('Liste plats'!$A$5:$EX$156,MATCH('Journal cuisine'!$B17,'Liste plats'!$A$5:$A$156,0),MATCH(BL$6,'Liste plats'!$A$5:$EX$5,0))*$D17)</f>
        <v/>
      </c>
      <c r="BM17" s="36" t="str">
        <f>IF(ISERROR(INDEX('Liste plats'!$A$5:$EX$156,MATCH('Journal cuisine'!$B17,'Liste plats'!$A$5:$A$156,0),MATCH(BM$6,'Liste plats'!$A$5:$EX$5,0))*$D17),"",INDEX('Liste plats'!$A$5:$EX$156,MATCH('Journal cuisine'!$B17,'Liste plats'!$A$5:$A$156,0),MATCH(BM$6,'Liste plats'!$A$5:$EX$5,0))*$D17)</f>
        <v/>
      </c>
      <c r="BN17" s="36" t="str">
        <f>IF(ISERROR(INDEX('Liste plats'!$A$5:$EX$156,MATCH('Journal cuisine'!$B17,'Liste plats'!$A$5:$A$156,0),MATCH(BN$6,'Liste plats'!$A$5:$EX$5,0))*$D17),"",INDEX('Liste plats'!$A$5:$EX$156,MATCH('Journal cuisine'!$B17,'Liste plats'!$A$5:$A$156,0),MATCH(BN$6,'Liste plats'!$A$5:$EX$5,0))*$D17)</f>
        <v/>
      </c>
      <c r="BO17" s="36" t="str">
        <f>IF(ISERROR(INDEX('Liste plats'!$A$5:$EX$156,MATCH('Journal cuisine'!$B17,'Liste plats'!$A$5:$A$156,0),MATCH(BO$6,'Liste plats'!$A$5:$EX$5,0))*$D17),"",INDEX('Liste plats'!$A$5:$EX$156,MATCH('Journal cuisine'!$B17,'Liste plats'!$A$5:$A$156,0),MATCH(BO$6,'Liste plats'!$A$5:$EX$5,0))*$D17)</f>
        <v/>
      </c>
      <c r="BP17" s="36" t="str">
        <f>IF(ISERROR(INDEX('Liste plats'!$A$5:$EX$156,MATCH('Journal cuisine'!$B17,'Liste plats'!$A$5:$A$156,0),MATCH(BP$6,'Liste plats'!$A$5:$EX$5,0))*$D17),"",INDEX('Liste plats'!$A$5:$EX$156,MATCH('Journal cuisine'!$B17,'Liste plats'!$A$5:$A$156,0),MATCH(BP$6,'Liste plats'!$A$5:$EX$5,0))*$D17)</f>
        <v/>
      </c>
      <c r="BQ17" s="36" t="str">
        <f>IF(ISERROR(INDEX('Liste plats'!$A$5:$EX$156,MATCH('Journal cuisine'!$B17,'Liste plats'!$A$5:$A$156,0),MATCH(BQ$6,'Liste plats'!$A$5:$EX$5,0))*$D17),"",INDEX('Liste plats'!$A$5:$EX$156,MATCH('Journal cuisine'!$B17,'Liste plats'!$A$5:$A$156,0),MATCH(BQ$6,'Liste plats'!$A$5:$EX$5,0))*$D17)</f>
        <v/>
      </c>
      <c r="BR17" s="36" t="str">
        <f>IF(ISERROR(INDEX('Liste plats'!$A$5:$EX$156,MATCH('Journal cuisine'!$B17,'Liste plats'!$A$5:$A$156,0),MATCH(BR$6,'Liste plats'!$A$5:$EX$5,0))*$D17),"",INDEX('Liste plats'!$A$5:$EX$156,MATCH('Journal cuisine'!$B17,'Liste plats'!$A$5:$A$156,0),MATCH(BR$6,'Liste plats'!$A$5:$EX$5,0))*$D17)</f>
        <v/>
      </c>
      <c r="BS17" s="36" t="str">
        <f>IF(ISERROR(INDEX('Liste plats'!$A$5:$EX$156,MATCH('Journal cuisine'!$B17,'Liste plats'!$A$5:$A$156,0),MATCH(BS$6,'Liste plats'!$A$5:$EX$5,0))*$D17),"",INDEX('Liste plats'!$A$5:$EX$156,MATCH('Journal cuisine'!$B17,'Liste plats'!$A$5:$A$156,0),MATCH(BS$6,'Liste plats'!$A$5:$EX$5,0))*$D17)</f>
        <v/>
      </c>
      <c r="BT17" s="36" t="str">
        <f>IF(ISERROR(INDEX('Liste plats'!$A$5:$EX$156,MATCH('Journal cuisine'!$B17,'Liste plats'!$A$5:$A$156,0),MATCH(BT$6,'Liste plats'!$A$5:$EX$5,0))*$D17),"",INDEX('Liste plats'!$A$5:$EX$156,MATCH('Journal cuisine'!$B17,'Liste plats'!$A$5:$A$156,0),MATCH(BT$6,'Liste plats'!$A$5:$EX$5,0))*$D17)</f>
        <v/>
      </c>
      <c r="BU17" s="36" t="str">
        <f>IF(ISERROR(INDEX('Liste plats'!$A$5:$EX$156,MATCH('Journal cuisine'!$B17,'Liste plats'!$A$5:$A$156,0),MATCH(BU$6,'Liste plats'!$A$5:$EX$5,0))*$D17),"",INDEX('Liste plats'!$A$5:$EX$156,MATCH('Journal cuisine'!$B17,'Liste plats'!$A$5:$A$156,0),MATCH(BU$6,'Liste plats'!$A$5:$EX$5,0))*$D17)</f>
        <v/>
      </c>
      <c r="BV17" s="36" t="str">
        <f>IF(ISERROR(INDEX('Liste plats'!$A$5:$EX$156,MATCH('Journal cuisine'!$B17,'Liste plats'!$A$5:$A$156,0),MATCH(BV$6,'Liste plats'!$A$5:$EX$5,0))*$D17),"",INDEX('Liste plats'!$A$5:$EX$156,MATCH('Journal cuisine'!$B17,'Liste plats'!$A$5:$A$156,0),MATCH(BV$6,'Liste plats'!$A$5:$EX$5,0))*$D17)</f>
        <v/>
      </c>
      <c r="BW17" s="36" t="str">
        <f>IF(ISERROR(INDEX('Liste plats'!$A$5:$EX$156,MATCH('Journal cuisine'!$B17,'Liste plats'!$A$5:$A$156,0),MATCH(BW$6,'Liste plats'!$A$5:$EX$5,0))*$D17),"",INDEX('Liste plats'!$A$5:$EX$156,MATCH('Journal cuisine'!$B17,'Liste plats'!$A$5:$A$156,0),MATCH(BW$6,'Liste plats'!$A$5:$EX$5,0))*$D17)</f>
        <v/>
      </c>
      <c r="BX17" s="36" t="str">
        <f>IF(ISERROR(INDEX('Liste plats'!$A$5:$EX$156,MATCH('Journal cuisine'!$B17,'Liste plats'!$A$5:$A$156,0),MATCH(BX$6,'Liste plats'!$A$5:$EX$5,0))*$D17),"",INDEX('Liste plats'!$A$5:$EX$156,MATCH('Journal cuisine'!$B17,'Liste plats'!$A$5:$A$156,0),MATCH(BX$6,'Liste plats'!$A$5:$EX$5,0))*$D17)</f>
        <v/>
      </c>
      <c r="BY17" s="36" t="str">
        <f>IF(ISERROR(INDEX('Liste plats'!$A$5:$EX$156,MATCH('Journal cuisine'!$B17,'Liste plats'!$A$5:$A$156,0),MATCH(BY$6,'Liste plats'!$A$5:$EX$5,0))*$D17),"",INDEX('Liste plats'!$A$5:$EX$156,MATCH('Journal cuisine'!$B17,'Liste plats'!$A$5:$A$156,0),MATCH(BY$6,'Liste plats'!$A$5:$EX$5,0))*$D17)</f>
        <v/>
      </c>
      <c r="BZ17" s="36" t="str">
        <f>IF(ISERROR(INDEX('Liste plats'!$A$5:$EX$156,MATCH('Journal cuisine'!$B17,'Liste plats'!$A$5:$A$156,0),MATCH(BZ$6,'Liste plats'!$A$5:$EX$5,0))*$D17),"",INDEX('Liste plats'!$A$5:$EX$156,MATCH('Journal cuisine'!$B17,'Liste plats'!$A$5:$A$156,0),MATCH(BZ$6,'Liste plats'!$A$5:$EX$5,0))*$D17)</f>
        <v/>
      </c>
      <c r="CA17" s="36" t="str">
        <f>IF(ISERROR(INDEX('Liste plats'!$A$5:$EX$156,MATCH('Journal cuisine'!$B17,'Liste plats'!$A$5:$A$156,0),MATCH(CA$6,'Liste plats'!$A$5:$EX$5,0))*$D17),"",INDEX('Liste plats'!$A$5:$EX$156,MATCH('Journal cuisine'!$B17,'Liste plats'!$A$5:$A$156,0),MATCH(CA$6,'Liste plats'!$A$5:$EX$5,0))*$D17)</f>
        <v/>
      </c>
      <c r="CB17" s="36" t="str">
        <f>IF(ISERROR(INDEX('Liste plats'!$A$5:$EX$156,MATCH('Journal cuisine'!$B17,'Liste plats'!$A$5:$A$156,0),MATCH(CB$6,'Liste plats'!$A$5:$EX$5,0))*$D17),"",INDEX('Liste plats'!$A$5:$EX$156,MATCH('Journal cuisine'!$B17,'Liste plats'!$A$5:$A$156,0),MATCH(CB$6,'Liste plats'!$A$5:$EX$5,0))*$D17)</f>
        <v/>
      </c>
      <c r="CC17" s="36" t="str">
        <f>IF(ISERROR(INDEX('Liste plats'!$A$5:$EX$156,MATCH('Journal cuisine'!$B17,'Liste plats'!$A$5:$A$156,0),MATCH(CC$6,'Liste plats'!$A$5:$EX$5,0))*$D17),"",INDEX('Liste plats'!$A$5:$EX$156,MATCH('Journal cuisine'!$B17,'Liste plats'!$A$5:$A$156,0),MATCH(CC$6,'Liste plats'!$A$5:$EX$5,0))*$D17)</f>
        <v/>
      </c>
      <c r="CD17" s="36" t="str">
        <f>IF(ISERROR(INDEX('Liste plats'!$A$5:$EX$156,MATCH('Journal cuisine'!$B17,'Liste plats'!$A$5:$A$156,0),MATCH(CD$6,'Liste plats'!$A$5:$EX$5,0))*$D17),"",INDEX('Liste plats'!$A$5:$EX$156,MATCH('Journal cuisine'!$B17,'Liste plats'!$A$5:$A$156,0),MATCH(CD$6,'Liste plats'!$A$5:$EX$5,0))*$D17)</f>
        <v/>
      </c>
      <c r="CE17" s="36" t="str">
        <f>IF(ISERROR(INDEX('Liste plats'!$A$5:$EX$156,MATCH('Journal cuisine'!$B17,'Liste plats'!$A$5:$A$156,0),MATCH(CE$6,'Liste plats'!$A$5:$EX$5,0))*$D17),"",INDEX('Liste plats'!$A$5:$EX$156,MATCH('Journal cuisine'!$B17,'Liste plats'!$A$5:$A$156,0),MATCH(CE$6,'Liste plats'!$A$5:$EX$5,0))*$D17)</f>
        <v/>
      </c>
      <c r="CF17" s="36" t="str">
        <f>IF(ISERROR(INDEX('Liste plats'!$A$5:$EX$156,MATCH('Journal cuisine'!$B17,'Liste plats'!$A$5:$A$156,0),MATCH(CF$6,'Liste plats'!$A$5:$EX$5,0))*$D17),"",INDEX('Liste plats'!$A$5:$EX$156,MATCH('Journal cuisine'!$B17,'Liste plats'!$A$5:$A$156,0),MATCH(CF$6,'Liste plats'!$A$5:$EX$5,0))*$D17)</f>
        <v/>
      </c>
      <c r="CG17" s="36" t="str">
        <f>IF(ISERROR(INDEX('Liste plats'!$A$5:$EX$156,MATCH('Journal cuisine'!$B17,'Liste plats'!$A$5:$A$156,0),MATCH(CG$6,'Liste plats'!$A$5:$EX$5,0))*$D17),"",INDEX('Liste plats'!$A$5:$EX$156,MATCH('Journal cuisine'!$B17,'Liste plats'!$A$5:$A$156,0),MATCH(CG$6,'Liste plats'!$A$5:$EX$5,0))*$D17)</f>
        <v/>
      </c>
      <c r="CH17" s="36" t="str">
        <f>IF(ISERROR(INDEX('Liste plats'!$A$5:$EX$156,MATCH('Journal cuisine'!$B17,'Liste plats'!$A$5:$A$156,0),MATCH(CH$6,'Liste plats'!$A$5:$EX$5,0))*$D17),"",INDEX('Liste plats'!$A$5:$EX$156,MATCH('Journal cuisine'!$B17,'Liste plats'!$A$5:$A$156,0),MATCH(CH$6,'Liste plats'!$A$5:$EX$5,0))*$D17)</f>
        <v/>
      </c>
      <c r="CI17" s="36" t="str">
        <f>IF(ISERROR(INDEX('Liste plats'!$A$5:$EX$156,MATCH('Journal cuisine'!$B17,'Liste plats'!$A$5:$A$156,0),MATCH(CI$6,'Liste plats'!$A$5:$EX$5,0))*$D17),"",INDEX('Liste plats'!$A$5:$EX$156,MATCH('Journal cuisine'!$B17,'Liste plats'!$A$5:$A$156,0),MATCH(CI$6,'Liste plats'!$A$5:$EX$5,0))*$D17)</f>
        <v/>
      </c>
      <c r="CJ17" s="36" t="str">
        <f>IF(ISERROR(INDEX('Liste plats'!$A$5:$EX$156,MATCH('Journal cuisine'!$B17,'Liste plats'!$A$5:$A$156,0),MATCH(CJ$6,'Liste plats'!$A$5:$EX$5,0))*$D17),"",INDEX('Liste plats'!$A$5:$EX$156,MATCH('Journal cuisine'!$B17,'Liste plats'!$A$5:$A$156,0),MATCH(CJ$6,'Liste plats'!$A$5:$EX$5,0))*$D17)</f>
        <v/>
      </c>
      <c r="CK17" s="36" t="str">
        <f>IF(ISERROR(INDEX('Liste plats'!$A$5:$EX$156,MATCH('Journal cuisine'!$B17,'Liste plats'!$A$5:$A$156,0),MATCH(CK$6,'Liste plats'!$A$5:$EX$5,0))*$D17),"",INDEX('Liste plats'!$A$5:$EX$156,MATCH('Journal cuisine'!$B17,'Liste plats'!$A$5:$A$156,0),MATCH(CK$6,'Liste plats'!$A$5:$EX$5,0))*$D17)</f>
        <v/>
      </c>
      <c r="CL17" s="36" t="str">
        <f>IF(ISERROR(INDEX('Liste plats'!$A$5:$EX$156,MATCH('Journal cuisine'!$B17,'Liste plats'!$A$5:$A$156,0),MATCH(CL$6,'Liste plats'!$A$5:$EX$5,0))*$D17),"",INDEX('Liste plats'!$A$5:$EX$156,MATCH('Journal cuisine'!$B17,'Liste plats'!$A$5:$A$156,0),MATCH(CL$6,'Liste plats'!$A$5:$EX$5,0))*$D17)</f>
        <v/>
      </c>
      <c r="CM17" s="36" t="str">
        <f>IF(ISERROR(INDEX('Liste plats'!$A$5:$EX$156,MATCH('Journal cuisine'!$B17,'Liste plats'!$A$5:$A$156,0),MATCH(CM$6,'Liste plats'!$A$5:$EX$5,0))*$D17),"",INDEX('Liste plats'!$A$5:$EX$156,MATCH('Journal cuisine'!$B17,'Liste plats'!$A$5:$A$156,0),MATCH(CM$6,'Liste plats'!$A$5:$EX$5,0))*$D17)</f>
        <v/>
      </c>
      <c r="CN17" s="36" t="str">
        <f>IF(ISERROR(INDEX('Liste plats'!$A$5:$EX$156,MATCH('Journal cuisine'!$B17,'Liste plats'!$A$5:$A$156,0),MATCH(CN$6,'Liste plats'!$A$5:$EX$5,0))*$D17),"",INDEX('Liste plats'!$A$5:$EX$156,MATCH('Journal cuisine'!$B17,'Liste plats'!$A$5:$A$156,0),MATCH(CN$6,'Liste plats'!$A$5:$EX$5,0))*$D17)</f>
        <v/>
      </c>
      <c r="CO17" s="36" t="str">
        <f>IF(ISERROR(INDEX('Liste plats'!$A$5:$EX$156,MATCH('Journal cuisine'!$B17,'Liste plats'!$A$5:$A$156,0),MATCH(CO$6,'Liste plats'!$A$5:$EX$5,0))*$D17),"",INDEX('Liste plats'!$A$5:$EX$156,MATCH('Journal cuisine'!$B17,'Liste plats'!$A$5:$A$156,0),MATCH(CO$6,'Liste plats'!$A$5:$EX$5,0))*$D17)</f>
        <v/>
      </c>
      <c r="CP17" s="36" t="str">
        <f>IF(ISERROR(INDEX('Liste plats'!$A$5:$EX$156,MATCH('Journal cuisine'!$B17,'Liste plats'!$A$5:$A$156,0),MATCH(CP$6,'Liste plats'!$A$5:$EX$5,0))*$D17),"",INDEX('Liste plats'!$A$5:$EX$156,MATCH('Journal cuisine'!$B17,'Liste plats'!$A$5:$A$156,0),MATCH(CP$6,'Liste plats'!$A$5:$EX$5,0))*$D17)</f>
        <v/>
      </c>
      <c r="CQ17" s="36" t="str">
        <f>IF(ISERROR(INDEX('Liste plats'!$A$5:$EX$156,MATCH('Journal cuisine'!$B17,'Liste plats'!$A$5:$A$156,0),MATCH(CQ$6,'Liste plats'!$A$5:$EX$5,0))*$D17),"",INDEX('Liste plats'!$A$5:$EX$156,MATCH('Journal cuisine'!$B17,'Liste plats'!$A$5:$A$156,0),MATCH(CQ$6,'Liste plats'!$A$5:$EX$5,0))*$D17)</f>
        <v/>
      </c>
      <c r="CR17" s="36" t="str">
        <f>IF(ISERROR(INDEX('Liste plats'!$A$5:$EX$156,MATCH('Journal cuisine'!$B17,'Liste plats'!$A$5:$A$156,0),MATCH(CR$6,'Liste plats'!$A$5:$EX$5,0))*$D17),"",INDEX('Liste plats'!$A$5:$EX$156,MATCH('Journal cuisine'!$B17,'Liste plats'!$A$5:$A$156,0),MATCH(CR$6,'Liste plats'!$A$5:$EX$5,0))*$D17)</f>
        <v/>
      </c>
      <c r="CS17" s="36" t="str">
        <f>IF(ISERROR(INDEX('Liste plats'!$A$5:$EX$156,MATCH('Journal cuisine'!$B17,'Liste plats'!$A$5:$A$156,0),MATCH(CS$6,'Liste plats'!$A$5:$EX$5,0))*$D17),"",INDEX('Liste plats'!$A$5:$EX$156,MATCH('Journal cuisine'!$B17,'Liste plats'!$A$5:$A$156,0),MATCH(CS$6,'Liste plats'!$A$5:$EX$5,0))*$D17)</f>
        <v/>
      </c>
      <c r="CT17" s="36" t="str">
        <f>IF(ISERROR(INDEX('Liste plats'!$A$5:$EX$156,MATCH('Journal cuisine'!$B17,'Liste plats'!$A$5:$A$156,0),MATCH(CT$6,'Liste plats'!$A$5:$EX$5,0))*$D17),"",INDEX('Liste plats'!$A$5:$EX$156,MATCH('Journal cuisine'!$B17,'Liste plats'!$A$5:$A$156,0),MATCH(CT$6,'Liste plats'!$A$5:$EX$5,0))*$D17)</f>
        <v/>
      </c>
      <c r="CU17" s="36" t="str">
        <f>IF(ISERROR(INDEX('Liste plats'!$A$5:$EX$156,MATCH('Journal cuisine'!$B17,'Liste plats'!$A$5:$A$156,0),MATCH(CU$6,'Liste plats'!$A$5:$EX$5,0))*$D17),"",INDEX('Liste plats'!$A$5:$EX$156,MATCH('Journal cuisine'!$B17,'Liste plats'!$A$5:$A$156,0),MATCH(CU$6,'Liste plats'!$A$5:$EX$5,0))*$D17)</f>
        <v/>
      </c>
      <c r="CV17" s="36" t="str">
        <f>IF(ISERROR(INDEX('Liste plats'!$A$5:$EX$156,MATCH('Journal cuisine'!$B17,'Liste plats'!$A$5:$A$156,0),MATCH(CV$6,'Liste plats'!$A$5:$EX$5,0))*$D17),"",INDEX('Liste plats'!$A$5:$EX$156,MATCH('Journal cuisine'!$B17,'Liste plats'!$A$5:$A$156,0),MATCH(CV$6,'Liste plats'!$A$5:$EX$5,0))*$D17)</f>
        <v/>
      </c>
      <c r="CW17" s="36" t="str">
        <f>IF(ISERROR(INDEX('Liste plats'!$A$5:$EX$156,MATCH('Journal cuisine'!$B17,'Liste plats'!$A$5:$A$156,0),MATCH(CW$6,'Liste plats'!$A$5:$EX$5,0))*$D17),"",INDEX('Liste plats'!$A$5:$EX$156,MATCH('Journal cuisine'!$B17,'Liste plats'!$A$5:$A$156,0),MATCH(CW$6,'Liste plats'!$A$5:$EX$5,0))*$D17)</f>
        <v/>
      </c>
      <c r="CX17" s="36" t="str">
        <f>IF(ISERROR(INDEX('Liste plats'!$A$5:$EX$156,MATCH('Journal cuisine'!$B17,'Liste plats'!$A$5:$A$156,0),MATCH(CX$6,'Liste plats'!$A$5:$EX$5,0))*$D17),"",INDEX('Liste plats'!$A$5:$EX$156,MATCH('Journal cuisine'!$B17,'Liste plats'!$A$5:$A$156,0),MATCH(CX$6,'Liste plats'!$A$5:$EX$5,0))*$D17)</f>
        <v/>
      </c>
      <c r="CY17" s="36" t="str">
        <f>IF(ISERROR(INDEX('Liste plats'!$A$5:$EX$156,MATCH('Journal cuisine'!$B17,'Liste plats'!$A$5:$A$156,0),MATCH(CY$6,'Liste plats'!$A$5:$EX$5,0))*$D17),"",INDEX('Liste plats'!$A$5:$EX$156,MATCH('Journal cuisine'!$B17,'Liste plats'!$A$5:$A$156,0),MATCH(CY$6,'Liste plats'!$A$5:$EX$5,0))*$D17)</f>
        <v/>
      </c>
      <c r="CZ17" s="36" t="str">
        <f>IF(ISERROR(INDEX('Liste plats'!$A$5:$EX$156,MATCH('Journal cuisine'!$B17,'Liste plats'!$A$5:$A$156,0),MATCH(CZ$6,'Liste plats'!$A$5:$EX$5,0))*$D17),"",INDEX('Liste plats'!$A$5:$EX$156,MATCH('Journal cuisine'!$B17,'Liste plats'!$A$5:$A$156,0),MATCH(CZ$6,'Liste plats'!$A$5:$EX$5,0))*$D17)</f>
        <v/>
      </c>
      <c r="DA17" s="36" t="str">
        <f>IF(ISERROR(INDEX('Liste plats'!$A$5:$EX$156,MATCH('Journal cuisine'!$B17,'Liste plats'!$A$5:$A$156,0),MATCH(DA$6,'Liste plats'!$A$5:$EX$5,0))*$D17),"",INDEX('Liste plats'!$A$5:$EX$156,MATCH('Journal cuisine'!$B17,'Liste plats'!$A$5:$A$156,0),MATCH(DA$6,'Liste plats'!$A$5:$EX$5,0))*$D17)</f>
        <v/>
      </c>
      <c r="DB17" s="36" t="str">
        <f>IF(ISERROR(INDEX('Liste plats'!$A$5:$EX$156,MATCH('Journal cuisine'!$B17,'Liste plats'!$A$5:$A$156,0),MATCH(DB$6,'Liste plats'!$A$5:$EX$5,0))*$D17),"",INDEX('Liste plats'!$A$5:$EX$156,MATCH('Journal cuisine'!$B17,'Liste plats'!$A$5:$A$156,0),MATCH(DB$6,'Liste plats'!$A$5:$EX$5,0))*$D17)</f>
        <v/>
      </c>
      <c r="DC17" s="36" t="str">
        <f>IF(ISERROR(INDEX('Liste plats'!$A$5:$EX$156,MATCH('Journal cuisine'!$B17,'Liste plats'!$A$5:$A$156,0),MATCH(DC$6,'Liste plats'!$A$5:$EX$5,0))*$D17),"",INDEX('Liste plats'!$A$5:$EX$156,MATCH('Journal cuisine'!$B17,'Liste plats'!$A$5:$A$156,0),MATCH(DC$6,'Liste plats'!$A$5:$EX$5,0))*$D17)</f>
        <v/>
      </c>
      <c r="DD17" s="36" t="str">
        <f>IF(ISERROR(INDEX('Liste plats'!$A$5:$EX$156,MATCH('Journal cuisine'!$B17,'Liste plats'!$A$5:$A$156,0),MATCH(DD$6,'Liste plats'!$A$5:$EX$5,0))*$D17),"",INDEX('Liste plats'!$A$5:$EX$156,MATCH('Journal cuisine'!$B17,'Liste plats'!$A$5:$A$156,0),MATCH(DD$6,'Liste plats'!$A$5:$EX$5,0))*$D17)</f>
        <v/>
      </c>
      <c r="DE17" s="36" t="str">
        <f>IF(ISERROR(INDEX('Liste plats'!$A$5:$EX$156,MATCH('Journal cuisine'!$B17,'Liste plats'!$A$5:$A$156,0),MATCH(DE$6,'Liste plats'!$A$5:$EX$5,0))*$D17),"",INDEX('Liste plats'!$A$5:$EX$156,MATCH('Journal cuisine'!$B17,'Liste plats'!$A$5:$A$156,0),MATCH(DE$6,'Liste plats'!$A$5:$EX$5,0))*$D17)</f>
        <v/>
      </c>
      <c r="DF17" s="36" t="str">
        <f>IF(ISERROR(INDEX('Liste plats'!$A$5:$EX$156,MATCH('Journal cuisine'!$B17,'Liste plats'!$A$5:$A$156,0),MATCH(DF$6,'Liste plats'!$A$5:$EX$5,0))*$D17),"",INDEX('Liste plats'!$A$5:$EX$156,MATCH('Journal cuisine'!$B17,'Liste plats'!$A$5:$A$156,0),MATCH(DF$6,'Liste plats'!$A$5:$EX$5,0))*$D17)</f>
        <v/>
      </c>
      <c r="DG17" s="36" t="str">
        <f>IF(ISERROR(INDEX('Liste plats'!$A$5:$EX$156,MATCH('Journal cuisine'!$B17,'Liste plats'!$A$5:$A$156,0),MATCH(DG$6,'Liste plats'!$A$5:$EX$5,0))*$D17),"",INDEX('Liste plats'!$A$5:$EX$156,MATCH('Journal cuisine'!$B17,'Liste plats'!$A$5:$A$156,0),MATCH(DG$6,'Liste plats'!$A$5:$EX$5,0))*$D17)</f>
        <v/>
      </c>
      <c r="DH17" s="36" t="str">
        <f>IF(ISERROR(INDEX('Liste plats'!$A$5:$EX$156,MATCH('Journal cuisine'!$B17,'Liste plats'!$A$5:$A$156,0),MATCH(DH$6,'Liste plats'!$A$5:$EX$5,0))*$D17),"",INDEX('Liste plats'!$A$5:$EX$156,MATCH('Journal cuisine'!$B17,'Liste plats'!$A$5:$A$156,0),MATCH(DH$6,'Liste plats'!$A$5:$EX$5,0))*$D17)</f>
        <v/>
      </c>
      <c r="DI17" s="36" t="str">
        <f>IF(ISERROR(INDEX('Liste plats'!$A$5:$EX$156,MATCH('Journal cuisine'!$B17,'Liste plats'!$A$5:$A$156,0),MATCH(DI$6,'Liste plats'!$A$5:$EX$5,0))*$D17),"",INDEX('Liste plats'!$A$5:$EX$156,MATCH('Journal cuisine'!$B17,'Liste plats'!$A$5:$A$156,0),MATCH(DI$6,'Liste plats'!$A$5:$EX$5,0))*$D17)</f>
        <v/>
      </c>
      <c r="DJ17" s="36" t="str">
        <f>IF(ISERROR(INDEX('Liste plats'!$A$5:$EX$156,MATCH('Journal cuisine'!$B17,'Liste plats'!$A$5:$A$156,0),MATCH(DJ$6,'Liste plats'!$A$5:$EX$5,0))*$D17),"",INDEX('Liste plats'!$A$5:$EX$156,MATCH('Journal cuisine'!$B17,'Liste plats'!$A$5:$A$156,0),MATCH(DJ$6,'Liste plats'!$A$5:$EX$5,0))*$D17)</f>
        <v/>
      </c>
      <c r="DK17" s="36" t="str">
        <f>IF(ISERROR(INDEX('Liste plats'!$A$5:$EX$156,MATCH('Journal cuisine'!$B17,'Liste plats'!$A$5:$A$156,0),MATCH(DK$6,'Liste plats'!$A$5:$EX$5,0))*$D17),"",INDEX('Liste plats'!$A$5:$EX$156,MATCH('Journal cuisine'!$B17,'Liste plats'!$A$5:$A$156,0),MATCH(DK$6,'Liste plats'!$A$5:$EX$5,0))*$D17)</f>
        <v/>
      </c>
      <c r="DL17" s="36" t="str">
        <f>IF(ISERROR(INDEX('Liste plats'!$A$5:$EX$156,MATCH('Journal cuisine'!$B17,'Liste plats'!$A$5:$A$156,0),MATCH(DL$6,'Liste plats'!$A$5:$EX$5,0))*$D17),"",INDEX('Liste plats'!$A$5:$EX$156,MATCH('Journal cuisine'!$B17,'Liste plats'!$A$5:$A$156,0),MATCH(DL$6,'Liste plats'!$A$5:$EX$5,0))*$D17)</f>
        <v/>
      </c>
      <c r="DM17" s="36" t="str">
        <f>IF(ISERROR(INDEX('Liste plats'!$A$5:$EX$156,MATCH('Journal cuisine'!$B17,'Liste plats'!$A$5:$A$156,0),MATCH(DM$6,'Liste plats'!$A$5:$EX$5,0))*$D17),"",INDEX('Liste plats'!$A$5:$EX$156,MATCH('Journal cuisine'!$B17,'Liste plats'!$A$5:$A$156,0),MATCH(DM$6,'Liste plats'!$A$5:$EX$5,0))*$D17)</f>
        <v/>
      </c>
      <c r="DN17" s="36" t="str">
        <f>IF(ISERROR(INDEX('Liste plats'!$A$5:$EX$156,MATCH('Journal cuisine'!$B17,'Liste plats'!$A$5:$A$156,0),MATCH(DN$6,'Liste plats'!$A$5:$EX$5,0))*$D17),"",INDEX('Liste plats'!$A$5:$EX$156,MATCH('Journal cuisine'!$B17,'Liste plats'!$A$5:$A$156,0),MATCH(DN$6,'Liste plats'!$A$5:$EX$5,0))*$D17)</f>
        <v/>
      </c>
      <c r="DO17" s="36" t="str">
        <f>IF(ISERROR(INDEX('Liste plats'!$A$5:$EX$156,MATCH('Journal cuisine'!$B17,'Liste plats'!$A$5:$A$156,0),MATCH(DO$6,'Liste plats'!$A$5:$EX$5,0))*$D17),"",INDEX('Liste plats'!$A$5:$EX$156,MATCH('Journal cuisine'!$B17,'Liste plats'!$A$5:$A$156,0),MATCH(DO$6,'Liste plats'!$A$5:$EX$5,0))*$D17)</f>
        <v/>
      </c>
      <c r="DP17" s="36" t="str">
        <f>IF(ISERROR(INDEX('Liste plats'!$A$5:$EX$156,MATCH('Journal cuisine'!$B17,'Liste plats'!$A$5:$A$156,0),MATCH(DP$6,'Liste plats'!$A$5:$EX$5,0))*$D17),"",INDEX('Liste plats'!$A$5:$EX$156,MATCH('Journal cuisine'!$B17,'Liste plats'!$A$5:$A$156,0),MATCH(DP$6,'Liste plats'!$A$5:$EX$5,0))*$D17)</f>
        <v/>
      </c>
      <c r="DQ17" s="36" t="str">
        <f>IF(ISERROR(INDEX('Liste plats'!$A$5:$EX$156,MATCH('Journal cuisine'!$B17,'Liste plats'!$A$5:$A$156,0),MATCH(DQ$6,'Liste plats'!$A$5:$EX$5,0))*$D17),"",INDEX('Liste plats'!$A$5:$EX$156,MATCH('Journal cuisine'!$B17,'Liste plats'!$A$5:$A$156,0),MATCH(DQ$6,'Liste plats'!$A$5:$EX$5,0))*$D17)</f>
        <v/>
      </c>
      <c r="DR17" s="36" t="str">
        <f>IF(ISERROR(INDEX('Liste plats'!$A$5:$EX$156,MATCH('Journal cuisine'!$B17,'Liste plats'!$A$5:$A$156,0),MATCH(DR$6,'Liste plats'!$A$5:$EX$5,0))*$D17),"",INDEX('Liste plats'!$A$5:$EX$156,MATCH('Journal cuisine'!$B17,'Liste plats'!$A$5:$A$156,0),MATCH(DR$6,'Liste plats'!$A$5:$EX$5,0))*$D17)</f>
        <v/>
      </c>
      <c r="DS17" s="36" t="str">
        <f>IF(ISERROR(INDEX('Liste plats'!$A$5:$EX$156,MATCH('Journal cuisine'!$B17,'Liste plats'!$A$5:$A$156,0),MATCH(DS$6,'Liste plats'!$A$5:$EX$5,0))*$D17),"",INDEX('Liste plats'!$A$5:$EX$156,MATCH('Journal cuisine'!$B17,'Liste plats'!$A$5:$A$156,0),MATCH(DS$6,'Liste plats'!$A$5:$EX$5,0))*$D17)</f>
        <v/>
      </c>
      <c r="DT17" s="36" t="str">
        <f>IF(ISERROR(INDEX('Liste plats'!$A$5:$EX$156,MATCH('Journal cuisine'!$B17,'Liste plats'!$A$5:$A$156,0),MATCH(DT$6,'Liste plats'!$A$5:$EX$5,0))*$D17),"",INDEX('Liste plats'!$A$5:$EX$156,MATCH('Journal cuisine'!$B17,'Liste plats'!$A$5:$A$156,0),MATCH(DT$6,'Liste plats'!$A$5:$EX$5,0))*$D17)</f>
        <v/>
      </c>
      <c r="DU17" s="36" t="str">
        <f>IF(ISERROR(INDEX('Liste plats'!$A$5:$EX$156,MATCH('Journal cuisine'!$B17,'Liste plats'!$A$5:$A$156,0),MATCH(DU$6,'Liste plats'!$A$5:$EX$5,0))*$D17),"",INDEX('Liste plats'!$A$5:$EX$156,MATCH('Journal cuisine'!$B17,'Liste plats'!$A$5:$A$156,0),MATCH(DU$6,'Liste plats'!$A$5:$EX$5,0))*$D17)</f>
        <v/>
      </c>
      <c r="DV17" s="36" t="str">
        <f>IF(ISERROR(INDEX('Liste plats'!$A$5:$EX$156,MATCH('Journal cuisine'!$B17,'Liste plats'!$A$5:$A$156,0),MATCH(DV$6,'Liste plats'!$A$5:$EX$5,0))*$D17),"",INDEX('Liste plats'!$A$5:$EX$156,MATCH('Journal cuisine'!$B17,'Liste plats'!$A$5:$A$156,0),MATCH(DV$6,'Liste plats'!$A$5:$EX$5,0))*$D17)</f>
        <v/>
      </c>
      <c r="DW17" s="36" t="str">
        <f>IF(ISERROR(INDEX('Liste plats'!$A$5:$EX$156,MATCH('Journal cuisine'!$B17,'Liste plats'!$A$5:$A$156,0),MATCH(DW$6,'Liste plats'!$A$5:$EX$5,0))*$D17),"",INDEX('Liste plats'!$A$5:$EX$156,MATCH('Journal cuisine'!$B17,'Liste plats'!$A$5:$A$156,0),MATCH(DW$6,'Liste plats'!$A$5:$EX$5,0))*$D17)</f>
        <v/>
      </c>
      <c r="DX17" s="36" t="str">
        <f>IF(ISERROR(INDEX('Liste plats'!$A$5:$EX$156,MATCH('Journal cuisine'!$B17,'Liste plats'!$A$5:$A$156,0),MATCH(DX$6,'Liste plats'!$A$5:$EX$5,0))*$D17),"",INDEX('Liste plats'!$A$5:$EX$156,MATCH('Journal cuisine'!$B17,'Liste plats'!$A$5:$A$156,0),MATCH(DX$6,'Liste plats'!$A$5:$EX$5,0))*$D17)</f>
        <v/>
      </c>
      <c r="DY17" s="36" t="str">
        <f>IF(ISERROR(INDEX('Liste plats'!$A$5:$EX$156,MATCH('Journal cuisine'!$B17,'Liste plats'!$A$5:$A$156,0),MATCH(DY$6,'Liste plats'!$A$5:$EX$5,0))*$D17),"",INDEX('Liste plats'!$A$5:$EX$156,MATCH('Journal cuisine'!$B17,'Liste plats'!$A$5:$A$156,0),MATCH(DY$6,'Liste plats'!$A$5:$EX$5,0))*$D17)</f>
        <v/>
      </c>
      <c r="DZ17" s="36" t="str">
        <f>IF(ISERROR(INDEX('Liste plats'!$A$5:$EX$156,MATCH('Journal cuisine'!$B17,'Liste plats'!$A$5:$A$156,0),MATCH(DZ$6,'Liste plats'!$A$5:$EX$5,0))*$D17),"",INDEX('Liste plats'!$A$5:$EX$156,MATCH('Journal cuisine'!$B17,'Liste plats'!$A$5:$A$156,0),MATCH(DZ$6,'Liste plats'!$A$5:$EX$5,0))*$D17)</f>
        <v/>
      </c>
      <c r="EA17" s="36" t="str">
        <f>IF(ISERROR(INDEX('Liste plats'!$A$5:$EX$156,MATCH('Journal cuisine'!$B17,'Liste plats'!$A$5:$A$156,0),MATCH(EA$6,'Liste plats'!$A$5:$EX$5,0))*$D17),"",INDEX('Liste plats'!$A$5:$EX$156,MATCH('Journal cuisine'!$B17,'Liste plats'!$A$5:$A$156,0),MATCH(EA$6,'Liste plats'!$A$5:$EX$5,0))*$D17)</f>
        <v/>
      </c>
      <c r="EB17" s="36" t="str">
        <f>IF(ISERROR(INDEX('Liste plats'!$A$5:$EX$156,MATCH('Journal cuisine'!$B17,'Liste plats'!$A$5:$A$156,0),MATCH(EB$6,'Liste plats'!$A$5:$EX$5,0))*$D17),"",INDEX('Liste plats'!$A$5:$EX$156,MATCH('Journal cuisine'!$B17,'Liste plats'!$A$5:$A$156,0),MATCH(EB$6,'Liste plats'!$A$5:$EX$5,0))*$D17)</f>
        <v/>
      </c>
      <c r="EC17" s="36" t="str">
        <f>IF(ISERROR(INDEX('Liste plats'!$A$5:$EX$156,MATCH('Journal cuisine'!$B17,'Liste plats'!$A$5:$A$156,0),MATCH(EC$6,'Liste plats'!$A$5:$EX$5,0))*$D17),"",INDEX('Liste plats'!$A$5:$EX$156,MATCH('Journal cuisine'!$B17,'Liste plats'!$A$5:$A$156,0),MATCH(EC$6,'Liste plats'!$A$5:$EX$5,0))*$D17)</f>
        <v/>
      </c>
      <c r="ED17" s="36" t="str">
        <f>IF(ISERROR(INDEX('Liste plats'!$A$5:$EX$156,MATCH('Journal cuisine'!$B17,'Liste plats'!$A$5:$A$156,0),MATCH(ED$6,'Liste plats'!$A$5:$EX$5,0))*$D17),"",INDEX('Liste plats'!$A$5:$EX$156,MATCH('Journal cuisine'!$B17,'Liste plats'!$A$5:$A$156,0),MATCH(ED$6,'Liste plats'!$A$5:$EX$5,0))*$D17)</f>
        <v/>
      </c>
      <c r="EE17" s="36" t="str">
        <f>IF(ISERROR(INDEX('Liste plats'!$A$5:$EX$156,MATCH('Journal cuisine'!$B17,'Liste plats'!$A$5:$A$156,0),MATCH(EE$6,'Liste plats'!$A$5:$EX$5,0))*$D17),"",INDEX('Liste plats'!$A$5:$EX$156,MATCH('Journal cuisine'!$B17,'Liste plats'!$A$5:$A$156,0),MATCH(EE$6,'Liste plats'!$A$5:$EX$5,0))*$D17)</f>
        <v/>
      </c>
      <c r="EF17" s="36" t="str">
        <f>IF(ISERROR(INDEX('Liste plats'!$A$5:$EX$156,MATCH('Journal cuisine'!$B17,'Liste plats'!$A$5:$A$156,0),MATCH(EF$6,'Liste plats'!$A$5:$EX$5,0))*$D17),"",INDEX('Liste plats'!$A$5:$EX$156,MATCH('Journal cuisine'!$B17,'Liste plats'!$A$5:$A$156,0),MATCH(EF$6,'Liste plats'!$A$5:$EX$5,0))*$D17)</f>
        <v/>
      </c>
      <c r="EG17" s="36" t="str">
        <f>IF(ISERROR(INDEX('Liste plats'!$A$5:$EX$156,MATCH('Journal cuisine'!$B17,'Liste plats'!$A$5:$A$156,0),MATCH(EG$6,'Liste plats'!$A$5:$EX$5,0))*$D17),"",INDEX('Liste plats'!$A$5:$EX$156,MATCH('Journal cuisine'!$B17,'Liste plats'!$A$5:$A$156,0),MATCH(EG$6,'Liste plats'!$A$5:$EX$5,0))*$D17)</f>
        <v/>
      </c>
      <c r="EH17" s="36" t="str">
        <f>IF(ISERROR(INDEX('Liste plats'!$A$5:$EX$156,MATCH('Journal cuisine'!$B17,'Liste plats'!$A$5:$A$156,0),MATCH(EH$6,'Liste plats'!$A$5:$EX$5,0))*$D17),"",INDEX('Liste plats'!$A$5:$EX$156,MATCH('Journal cuisine'!$B17,'Liste plats'!$A$5:$A$156,0),MATCH(EH$6,'Liste plats'!$A$5:$EX$5,0))*$D17)</f>
        <v/>
      </c>
      <c r="EI17" s="36" t="str">
        <f>IF(ISERROR(INDEX('Liste plats'!$A$5:$EX$156,MATCH('Journal cuisine'!$B17,'Liste plats'!$A$5:$A$156,0),MATCH(EI$6,'Liste plats'!$A$5:$EX$5,0))*$D17),"",INDEX('Liste plats'!$A$5:$EX$156,MATCH('Journal cuisine'!$B17,'Liste plats'!$A$5:$A$156,0),MATCH(EI$6,'Liste plats'!$A$5:$EX$5,0))*$D17)</f>
        <v/>
      </c>
      <c r="EJ17" s="36" t="str">
        <f>IF(ISERROR(INDEX('Liste plats'!$A$5:$EX$156,MATCH('Journal cuisine'!$B17,'Liste plats'!$A$5:$A$156,0),MATCH(EJ$6,'Liste plats'!$A$5:$EX$5,0))*$D17),"",INDEX('Liste plats'!$A$5:$EX$156,MATCH('Journal cuisine'!$B17,'Liste plats'!$A$5:$A$156,0),MATCH(EJ$6,'Liste plats'!$A$5:$EX$5,0))*$D17)</f>
        <v/>
      </c>
      <c r="EK17" s="36" t="str">
        <f>IF(ISERROR(INDEX('Liste plats'!$A$5:$EX$156,MATCH('Journal cuisine'!$B17,'Liste plats'!$A$5:$A$156,0),MATCH(EK$6,'Liste plats'!$A$5:$EX$5,0))*$D17),"",INDEX('Liste plats'!$A$5:$EX$156,MATCH('Journal cuisine'!$B17,'Liste plats'!$A$5:$A$156,0),MATCH(EK$6,'Liste plats'!$A$5:$EX$5,0))*$D17)</f>
        <v/>
      </c>
      <c r="EL17" s="36" t="str">
        <f>IF(ISERROR(INDEX('Liste plats'!$A$5:$EX$156,MATCH('Journal cuisine'!$B17,'Liste plats'!$A$5:$A$156,0),MATCH(EL$6,'Liste plats'!$A$5:$EX$5,0))*$D17),"",INDEX('Liste plats'!$A$5:$EX$156,MATCH('Journal cuisine'!$B17,'Liste plats'!$A$5:$A$156,0),MATCH(EL$6,'Liste plats'!$A$5:$EX$5,0))*$D17)</f>
        <v/>
      </c>
      <c r="EM17" s="36" t="str">
        <f>IF(ISERROR(INDEX('Liste plats'!$A$5:$EX$156,MATCH('Journal cuisine'!$B17,'Liste plats'!$A$5:$A$156,0),MATCH(EM$6,'Liste plats'!$A$5:$EX$5,0))*$D17),"",INDEX('Liste plats'!$A$5:$EX$156,MATCH('Journal cuisine'!$B17,'Liste plats'!$A$5:$A$156,0),MATCH(EM$6,'Liste plats'!$A$5:$EX$5,0))*$D17)</f>
        <v/>
      </c>
      <c r="EN17" s="36" t="str">
        <f>IF(ISERROR(INDEX('Liste plats'!$A$5:$EX$156,MATCH('Journal cuisine'!$B17,'Liste plats'!$A$5:$A$156,0),MATCH(EN$6,'Liste plats'!$A$5:$EX$5,0))*$D17),"",INDEX('Liste plats'!$A$5:$EX$156,MATCH('Journal cuisine'!$B17,'Liste plats'!$A$5:$A$156,0),MATCH(EN$6,'Liste plats'!$A$5:$EX$5,0))*$D17)</f>
        <v/>
      </c>
      <c r="EO17" s="36" t="str">
        <f>IF(ISERROR(INDEX('Liste plats'!$A$5:$EX$156,MATCH('Journal cuisine'!$B17,'Liste plats'!$A$5:$A$156,0),MATCH(EO$6,'Liste plats'!$A$5:$EX$5,0))*$D17),"",INDEX('Liste plats'!$A$5:$EX$156,MATCH('Journal cuisine'!$B17,'Liste plats'!$A$5:$A$156,0),MATCH(EO$6,'Liste plats'!$A$5:$EX$5,0))*$D17)</f>
        <v/>
      </c>
      <c r="EP17" s="36" t="str">
        <f>IF(ISERROR(INDEX('Liste plats'!$A$5:$EX$156,MATCH('Journal cuisine'!$B17,'Liste plats'!$A$5:$A$156,0),MATCH(EP$6,'Liste plats'!$A$5:$EX$5,0))*$D17),"",INDEX('Liste plats'!$A$5:$EX$156,MATCH('Journal cuisine'!$B17,'Liste plats'!$A$5:$A$156,0),MATCH(EP$6,'Liste plats'!$A$5:$EX$5,0))*$D17)</f>
        <v/>
      </c>
      <c r="EQ17" s="36" t="str">
        <f>IF(ISERROR(INDEX('Liste plats'!$A$5:$EX$156,MATCH('Journal cuisine'!$B17,'Liste plats'!$A$5:$A$156,0),MATCH(EQ$6,'Liste plats'!$A$5:$EX$5,0))*$D17),"",INDEX('Liste plats'!$A$5:$EX$156,MATCH('Journal cuisine'!$B17,'Liste plats'!$A$5:$A$156,0),MATCH(EQ$6,'Liste plats'!$A$5:$EX$5,0))*$D17)</f>
        <v/>
      </c>
      <c r="ER17" s="36" t="str">
        <f>IF(ISERROR(INDEX('Liste plats'!$A$5:$EX$156,MATCH('Journal cuisine'!$B17,'Liste plats'!$A$5:$A$156,0),MATCH(ER$6,'Liste plats'!$A$5:$EX$5,0))*$D17),"",INDEX('Liste plats'!$A$5:$EX$156,MATCH('Journal cuisine'!$B17,'Liste plats'!$A$5:$A$156,0),MATCH(ER$6,'Liste plats'!$A$5:$EX$5,0))*$D17)</f>
        <v/>
      </c>
      <c r="ES17" s="36" t="str">
        <f>IF(ISERROR(INDEX('Liste plats'!$A$5:$EX$156,MATCH('Journal cuisine'!$B17,'Liste plats'!$A$5:$A$156,0),MATCH(ES$6,'Liste plats'!$A$5:$EX$5,0))*$D17),"",INDEX('Liste plats'!$A$5:$EX$156,MATCH('Journal cuisine'!$B17,'Liste plats'!$A$5:$A$156,0),MATCH(ES$6,'Liste plats'!$A$5:$EX$5,0))*$D17)</f>
        <v/>
      </c>
      <c r="ET17" s="36" t="str">
        <f>IF(ISERROR(INDEX('Liste plats'!$A$5:$EX$156,MATCH('Journal cuisine'!$B17,'Liste plats'!$A$5:$A$156,0),MATCH(ET$6,'Liste plats'!$A$5:$EX$5,0))*$D17),"",INDEX('Liste plats'!$A$5:$EX$156,MATCH('Journal cuisine'!$B17,'Liste plats'!$A$5:$A$156,0),MATCH(ET$6,'Liste plats'!$A$5:$EX$5,0))*$D17)</f>
        <v/>
      </c>
      <c r="EU17" s="36" t="str">
        <f>IF(ISERROR(INDEX('Liste plats'!$A$5:$EX$156,MATCH('Journal cuisine'!$B17,'Liste plats'!$A$5:$A$156,0),MATCH(EU$6,'Liste plats'!$A$5:$EX$5,0))*$D17),"",INDEX('Liste plats'!$A$5:$EX$156,MATCH('Journal cuisine'!$B17,'Liste plats'!$A$5:$A$156,0),MATCH(EU$6,'Liste plats'!$A$5:$EX$5,0))*$D17)</f>
        <v/>
      </c>
      <c r="EV17" s="36" t="str">
        <f>IF(ISERROR(INDEX('Liste plats'!$A$5:$EX$156,MATCH('Journal cuisine'!$B17,'Liste plats'!$A$5:$A$156,0),MATCH(EV$6,'Liste plats'!$A$5:$EX$5,0))*$D17),"",INDEX('Liste plats'!$A$5:$EX$156,MATCH('Journal cuisine'!$B17,'Liste plats'!$A$5:$A$156,0),MATCH(EV$6,'Liste plats'!$A$5:$EX$5,0))*$D17)</f>
        <v/>
      </c>
      <c r="EW17" s="36" t="str">
        <f>IF(ISERROR(INDEX('Liste plats'!$A$5:$EX$156,MATCH('Journal cuisine'!$B17,'Liste plats'!$A$5:$A$156,0),MATCH(EW$6,'Liste plats'!$A$5:$EX$5,0))*$D17),"",INDEX('Liste plats'!$A$5:$EX$156,MATCH('Journal cuisine'!$B17,'Liste plats'!$A$5:$A$156,0),MATCH(EW$6,'Liste plats'!$A$5:$EX$5,0))*$D17)</f>
        <v/>
      </c>
      <c r="EX17" s="36" t="str">
        <f>IF(ISERROR(INDEX('Liste plats'!$A$5:$EX$156,MATCH('Journal cuisine'!$B17,'Liste plats'!$A$5:$A$156,0),MATCH(EX$6,'Liste plats'!$A$5:$EX$5,0))*$D17),"",INDEX('Liste plats'!$A$5:$EX$156,MATCH('Journal cuisine'!$B17,'Liste plats'!$A$5:$A$156,0),MATCH(EX$6,'Liste plats'!$A$5:$EX$5,0))*$D17)</f>
        <v/>
      </c>
      <c r="EY17" s="36" t="str">
        <f>IF(ISERROR(INDEX('Liste plats'!$A$5:$EX$156,MATCH('Journal cuisine'!$B17,'Liste plats'!$A$5:$A$156,0),MATCH(EY$6,'Liste plats'!$A$5:$EX$5,0))*$D17),"",INDEX('Liste plats'!$A$5:$EX$156,MATCH('Journal cuisine'!$B17,'Liste plats'!$A$5:$A$156,0),MATCH(EY$6,'Liste plats'!$A$5:$EX$5,0))*$D17)</f>
        <v/>
      </c>
      <c r="EZ17" s="36" t="str">
        <f>IF(ISERROR(INDEX('Liste plats'!$A$5:$EX$156,MATCH('Journal cuisine'!$B17,'Liste plats'!$A$5:$A$156,0),MATCH(EZ$6,'Liste plats'!$A$5:$EX$5,0))*$D17),"",INDEX('Liste plats'!$A$5:$EX$156,MATCH('Journal cuisine'!$B17,'Liste plats'!$A$5:$A$156,0),MATCH(EZ$6,'Liste plats'!$A$5:$EX$5,0))*$D17)</f>
        <v/>
      </c>
      <c r="FA17" s="49" t="str">
        <f>IF(ISERROR(INDEX('Liste plats'!$A$5:$EX$156,MATCH('Journal cuisine'!$B17,'Liste plats'!$A$5:$A$156,0),MATCH(FA$6,'Liste plats'!$A$5:$EX$5,0))*$D17),"",INDEX('Liste plats'!$A$5:$EX$156,MATCH('Journal cuisine'!$B17,'Liste plats'!$A$5:$A$156,0),MATCH(FA$6,'Liste plats'!$A$5:$EX$5,0))*$D17)</f>
        <v/>
      </c>
    </row>
    <row r="18" spans="1:157" ht="15.1" x14ac:dyDescent="0.25">
      <c r="A18" s="9"/>
      <c r="B18" s="10"/>
      <c r="C18" s="34" t="str">
        <f>IF(ISERROR(IF(VLOOKUP(B18,'Liste plats'!$A$7:$B$156,2,0)=0,"",VLOOKUP(B18,'Liste plats'!$A$7:$B$156,2,0))),"",IF(VLOOKUP(B18,'Liste plats'!$A$7:$B$156,2,0)=0,"",VLOOKUP(B18,'Liste plats'!$A$7:$B$156,2,0)))</f>
        <v/>
      </c>
      <c r="D18" s="18"/>
      <c r="F18" s="41"/>
      <c r="H18" s="48" t="str">
        <f>IF(ISERROR(INDEX('Liste plats'!$A$5:$EX$156,MATCH('Journal cuisine'!$B18,'Liste plats'!$A$5:$A$156,0),MATCH(H$6,'Liste plats'!$A$5:$EX$5,0))*$D18),"",INDEX('Liste plats'!$A$5:$EX$156,MATCH('Journal cuisine'!$B18,'Liste plats'!$A$5:$A$156,0),MATCH(H$6,'Liste plats'!$A$5:$EX$5,0))*$D18)</f>
        <v/>
      </c>
      <c r="I18" s="36" t="str">
        <f>IF(ISERROR(INDEX('Liste plats'!$A$5:$EX$156,MATCH('Journal cuisine'!$B18,'Liste plats'!$A$5:$A$156,0),MATCH(I$6,'Liste plats'!$A$5:$EX$5,0))*$D18),"",INDEX('Liste plats'!$A$5:$EX$156,MATCH('Journal cuisine'!$B18,'Liste plats'!$A$5:$A$156,0),MATCH(I$6,'Liste plats'!$A$5:$EX$5,0))*$D18)</f>
        <v/>
      </c>
      <c r="J18" s="36" t="str">
        <f>IF(ISERROR(INDEX('Liste plats'!$A$5:$EX$156,MATCH('Journal cuisine'!$B18,'Liste plats'!$A$5:$A$156,0),MATCH(J$6,'Liste plats'!$A$5:$EX$5,0))*$D18),"",INDEX('Liste plats'!$A$5:$EX$156,MATCH('Journal cuisine'!$B18,'Liste plats'!$A$5:$A$156,0),MATCH(J$6,'Liste plats'!$A$5:$EX$5,0))*$D18)</f>
        <v/>
      </c>
      <c r="K18" s="36" t="str">
        <f>IF(ISERROR(INDEX('Liste plats'!$A$5:$EX$156,MATCH('Journal cuisine'!$B18,'Liste plats'!$A$5:$A$156,0),MATCH(K$6,'Liste plats'!$A$5:$EX$5,0))*$D18),"",INDEX('Liste plats'!$A$5:$EX$156,MATCH('Journal cuisine'!$B18,'Liste plats'!$A$5:$A$156,0),MATCH(K$6,'Liste plats'!$A$5:$EX$5,0))*$D18)</f>
        <v/>
      </c>
      <c r="L18" s="36" t="str">
        <f>IF(ISERROR(INDEX('Liste plats'!$A$5:$EX$156,MATCH('Journal cuisine'!$B18,'Liste plats'!$A$5:$A$156,0),MATCH(L$6,'Liste plats'!$A$5:$EX$5,0))*$D18),"",INDEX('Liste plats'!$A$5:$EX$156,MATCH('Journal cuisine'!$B18,'Liste plats'!$A$5:$A$156,0),MATCH(L$6,'Liste plats'!$A$5:$EX$5,0))*$D18)</f>
        <v/>
      </c>
      <c r="M18" s="36" t="str">
        <f>IF(ISERROR(INDEX('Liste plats'!$A$5:$EX$156,MATCH('Journal cuisine'!$B18,'Liste plats'!$A$5:$A$156,0),MATCH(M$6,'Liste plats'!$A$5:$EX$5,0))*$D18),"",INDEX('Liste plats'!$A$5:$EX$156,MATCH('Journal cuisine'!$B18,'Liste plats'!$A$5:$A$156,0),MATCH(M$6,'Liste plats'!$A$5:$EX$5,0))*$D18)</f>
        <v/>
      </c>
      <c r="N18" s="36" t="str">
        <f>IF(ISERROR(INDEX('Liste plats'!$A$5:$EX$156,MATCH('Journal cuisine'!$B18,'Liste plats'!$A$5:$A$156,0),MATCH(N$6,'Liste plats'!$A$5:$EX$5,0))*$D18),"",INDEX('Liste plats'!$A$5:$EX$156,MATCH('Journal cuisine'!$B18,'Liste plats'!$A$5:$A$156,0),MATCH(N$6,'Liste plats'!$A$5:$EX$5,0))*$D18)</f>
        <v/>
      </c>
      <c r="O18" s="36" t="str">
        <f>IF(ISERROR(INDEX('Liste plats'!$A$5:$EX$156,MATCH('Journal cuisine'!$B18,'Liste plats'!$A$5:$A$156,0),MATCH(O$6,'Liste plats'!$A$5:$EX$5,0))*$D18),"",INDEX('Liste plats'!$A$5:$EX$156,MATCH('Journal cuisine'!$B18,'Liste plats'!$A$5:$A$156,0),MATCH(O$6,'Liste plats'!$A$5:$EX$5,0))*$D18)</f>
        <v/>
      </c>
      <c r="P18" s="36" t="str">
        <f>IF(ISERROR(INDEX('Liste plats'!$A$5:$EX$156,MATCH('Journal cuisine'!$B18,'Liste plats'!$A$5:$A$156,0),MATCH(P$6,'Liste plats'!$A$5:$EX$5,0))*$D18),"",INDEX('Liste plats'!$A$5:$EX$156,MATCH('Journal cuisine'!$B18,'Liste plats'!$A$5:$A$156,0),MATCH(P$6,'Liste plats'!$A$5:$EX$5,0))*$D18)</f>
        <v/>
      </c>
      <c r="Q18" s="36" t="str">
        <f>IF(ISERROR(INDEX('Liste plats'!$A$5:$EX$156,MATCH('Journal cuisine'!$B18,'Liste plats'!$A$5:$A$156,0),MATCH(Q$6,'Liste plats'!$A$5:$EX$5,0))*$D18),"",INDEX('Liste plats'!$A$5:$EX$156,MATCH('Journal cuisine'!$B18,'Liste plats'!$A$5:$A$156,0),MATCH(Q$6,'Liste plats'!$A$5:$EX$5,0))*$D18)</f>
        <v/>
      </c>
      <c r="R18" s="36" t="str">
        <f>IF(ISERROR(INDEX('Liste plats'!$A$5:$EX$156,MATCH('Journal cuisine'!$B18,'Liste plats'!$A$5:$A$156,0),MATCH(R$6,'Liste plats'!$A$5:$EX$5,0))*$D18),"",INDEX('Liste plats'!$A$5:$EX$156,MATCH('Journal cuisine'!$B18,'Liste plats'!$A$5:$A$156,0),MATCH(R$6,'Liste plats'!$A$5:$EX$5,0))*$D18)</f>
        <v/>
      </c>
      <c r="S18" s="36" t="str">
        <f>IF(ISERROR(INDEX('Liste plats'!$A$5:$EX$156,MATCH('Journal cuisine'!$B18,'Liste plats'!$A$5:$A$156,0),MATCH(S$6,'Liste plats'!$A$5:$EX$5,0))*$D18),"",INDEX('Liste plats'!$A$5:$EX$156,MATCH('Journal cuisine'!$B18,'Liste plats'!$A$5:$A$156,0),MATCH(S$6,'Liste plats'!$A$5:$EX$5,0))*$D18)</f>
        <v/>
      </c>
      <c r="T18" s="36" t="str">
        <f>IF(ISERROR(INDEX('Liste plats'!$A$5:$EX$156,MATCH('Journal cuisine'!$B18,'Liste plats'!$A$5:$A$156,0),MATCH(T$6,'Liste plats'!$A$5:$EX$5,0))*$D18),"",INDEX('Liste plats'!$A$5:$EX$156,MATCH('Journal cuisine'!$B18,'Liste plats'!$A$5:$A$156,0),MATCH(T$6,'Liste plats'!$A$5:$EX$5,0))*$D18)</f>
        <v/>
      </c>
      <c r="U18" s="36" t="str">
        <f>IF(ISERROR(INDEX('Liste plats'!$A$5:$EX$156,MATCH('Journal cuisine'!$B18,'Liste plats'!$A$5:$A$156,0),MATCH(U$6,'Liste plats'!$A$5:$EX$5,0))*$D18),"",INDEX('Liste plats'!$A$5:$EX$156,MATCH('Journal cuisine'!$B18,'Liste plats'!$A$5:$A$156,0),MATCH(U$6,'Liste plats'!$A$5:$EX$5,0))*$D18)</f>
        <v/>
      </c>
      <c r="V18" s="36" t="str">
        <f>IF(ISERROR(INDEX('Liste plats'!$A$5:$EX$156,MATCH('Journal cuisine'!$B18,'Liste plats'!$A$5:$A$156,0),MATCH(V$6,'Liste plats'!$A$5:$EX$5,0))*$D18),"",INDEX('Liste plats'!$A$5:$EX$156,MATCH('Journal cuisine'!$B18,'Liste plats'!$A$5:$A$156,0),MATCH(V$6,'Liste plats'!$A$5:$EX$5,0))*$D18)</f>
        <v/>
      </c>
      <c r="W18" s="36" t="str">
        <f>IF(ISERROR(INDEX('Liste plats'!$A$5:$EX$156,MATCH('Journal cuisine'!$B18,'Liste plats'!$A$5:$A$156,0),MATCH(W$6,'Liste plats'!$A$5:$EX$5,0))*$D18),"",INDEX('Liste plats'!$A$5:$EX$156,MATCH('Journal cuisine'!$B18,'Liste plats'!$A$5:$A$156,0),MATCH(W$6,'Liste plats'!$A$5:$EX$5,0))*$D18)</f>
        <v/>
      </c>
      <c r="X18" s="36" t="str">
        <f>IF(ISERROR(INDEX('Liste plats'!$A$5:$EX$156,MATCH('Journal cuisine'!$B18,'Liste plats'!$A$5:$A$156,0),MATCH(X$6,'Liste plats'!$A$5:$EX$5,0))*$D18),"",INDEX('Liste plats'!$A$5:$EX$156,MATCH('Journal cuisine'!$B18,'Liste plats'!$A$5:$A$156,0),MATCH(X$6,'Liste plats'!$A$5:$EX$5,0))*$D18)</f>
        <v/>
      </c>
      <c r="Y18" s="36" t="str">
        <f>IF(ISERROR(INDEX('Liste plats'!$A$5:$EX$156,MATCH('Journal cuisine'!$B18,'Liste plats'!$A$5:$A$156,0),MATCH(Y$6,'Liste plats'!$A$5:$EX$5,0))*$D18),"",INDEX('Liste plats'!$A$5:$EX$156,MATCH('Journal cuisine'!$B18,'Liste plats'!$A$5:$A$156,0),MATCH(Y$6,'Liste plats'!$A$5:$EX$5,0))*$D18)</f>
        <v/>
      </c>
      <c r="Z18" s="36" t="str">
        <f>IF(ISERROR(INDEX('Liste plats'!$A$5:$EX$156,MATCH('Journal cuisine'!$B18,'Liste plats'!$A$5:$A$156,0),MATCH(Z$6,'Liste plats'!$A$5:$EX$5,0))*$D18),"",INDEX('Liste plats'!$A$5:$EX$156,MATCH('Journal cuisine'!$B18,'Liste plats'!$A$5:$A$156,0),MATCH(Z$6,'Liste plats'!$A$5:$EX$5,0))*$D18)</f>
        <v/>
      </c>
      <c r="AA18" s="36" t="str">
        <f>IF(ISERROR(INDEX('Liste plats'!$A$5:$EX$156,MATCH('Journal cuisine'!$B18,'Liste plats'!$A$5:$A$156,0),MATCH(AA$6,'Liste plats'!$A$5:$EX$5,0))*$D18),"",INDEX('Liste plats'!$A$5:$EX$156,MATCH('Journal cuisine'!$B18,'Liste plats'!$A$5:$A$156,0),MATCH(AA$6,'Liste plats'!$A$5:$EX$5,0))*$D18)</f>
        <v/>
      </c>
      <c r="AB18" s="36" t="str">
        <f>IF(ISERROR(INDEX('Liste plats'!$A$5:$EX$156,MATCH('Journal cuisine'!$B18,'Liste plats'!$A$5:$A$156,0),MATCH(AB$6,'Liste plats'!$A$5:$EX$5,0))*$D18),"",INDEX('Liste plats'!$A$5:$EX$156,MATCH('Journal cuisine'!$B18,'Liste plats'!$A$5:$A$156,0),MATCH(AB$6,'Liste plats'!$A$5:$EX$5,0))*$D18)</f>
        <v/>
      </c>
      <c r="AC18" s="36" t="str">
        <f>IF(ISERROR(INDEX('Liste plats'!$A$5:$EX$156,MATCH('Journal cuisine'!$B18,'Liste plats'!$A$5:$A$156,0),MATCH(AC$6,'Liste plats'!$A$5:$EX$5,0))*$D18),"",INDEX('Liste plats'!$A$5:$EX$156,MATCH('Journal cuisine'!$B18,'Liste plats'!$A$5:$A$156,0),MATCH(AC$6,'Liste plats'!$A$5:$EX$5,0))*$D18)</f>
        <v/>
      </c>
      <c r="AD18" s="36" t="str">
        <f>IF(ISERROR(INDEX('Liste plats'!$A$5:$EX$156,MATCH('Journal cuisine'!$B18,'Liste plats'!$A$5:$A$156,0),MATCH(AD$6,'Liste plats'!$A$5:$EX$5,0))*$D18),"",INDEX('Liste plats'!$A$5:$EX$156,MATCH('Journal cuisine'!$B18,'Liste plats'!$A$5:$A$156,0),MATCH(AD$6,'Liste plats'!$A$5:$EX$5,0))*$D18)</f>
        <v/>
      </c>
      <c r="AE18" s="36" t="str">
        <f>IF(ISERROR(INDEX('Liste plats'!$A$5:$EX$156,MATCH('Journal cuisine'!$B18,'Liste plats'!$A$5:$A$156,0),MATCH(AE$6,'Liste plats'!$A$5:$EX$5,0))*$D18),"",INDEX('Liste plats'!$A$5:$EX$156,MATCH('Journal cuisine'!$B18,'Liste plats'!$A$5:$A$156,0),MATCH(AE$6,'Liste plats'!$A$5:$EX$5,0))*$D18)</f>
        <v/>
      </c>
      <c r="AF18" s="36" t="str">
        <f>IF(ISERROR(INDEX('Liste plats'!$A$5:$EX$156,MATCH('Journal cuisine'!$B18,'Liste plats'!$A$5:$A$156,0),MATCH(AF$6,'Liste plats'!$A$5:$EX$5,0))*$D18),"",INDEX('Liste plats'!$A$5:$EX$156,MATCH('Journal cuisine'!$B18,'Liste plats'!$A$5:$A$156,0),MATCH(AF$6,'Liste plats'!$A$5:$EX$5,0))*$D18)</f>
        <v/>
      </c>
      <c r="AG18" s="36" t="str">
        <f>IF(ISERROR(INDEX('Liste plats'!$A$5:$EX$156,MATCH('Journal cuisine'!$B18,'Liste plats'!$A$5:$A$156,0),MATCH(AG$6,'Liste plats'!$A$5:$EX$5,0))*$D18),"",INDEX('Liste plats'!$A$5:$EX$156,MATCH('Journal cuisine'!$B18,'Liste plats'!$A$5:$A$156,0),MATCH(AG$6,'Liste plats'!$A$5:$EX$5,0))*$D18)</f>
        <v/>
      </c>
      <c r="AH18" s="36" t="str">
        <f>IF(ISERROR(INDEX('Liste plats'!$A$5:$EX$156,MATCH('Journal cuisine'!$B18,'Liste plats'!$A$5:$A$156,0),MATCH(AH$6,'Liste plats'!$A$5:$EX$5,0))*$D18),"",INDEX('Liste plats'!$A$5:$EX$156,MATCH('Journal cuisine'!$B18,'Liste plats'!$A$5:$A$156,0),MATCH(AH$6,'Liste plats'!$A$5:$EX$5,0))*$D18)</f>
        <v/>
      </c>
      <c r="AI18" s="36" t="str">
        <f>IF(ISERROR(INDEX('Liste plats'!$A$5:$EX$156,MATCH('Journal cuisine'!$B18,'Liste plats'!$A$5:$A$156,0),MATCH(AI$6,'Liste plats'!$A$5:$EX$5,0))*$D18),"",INDEX('Liste plats'!$A$5:$EX$156,MATCH('Journal cuisine'!$B18,'Liste plats'!$A$5:$A$156,0),MATCH(AI$6,'Liste plats'!$A$5:$EX$5,0))*$D18)</f>
        <v/>
      </c>
      <c r="AJ18" s="36" t="str">
        <f>IF(ISERROR(INDEX('Liste plats'!$A$5:$EX$156,MATCH('Journal cuisine'!$B18,'Liste plats'!$A$5:$A$156,0),MATCH(AJ$6,'Liste plats'!$A$5:$EX$5,0))*$D18),"",INDEX('Liste plats'!$A$5:$EX$156,MATCH('Journal cuisine'!$B18,'Liste plats'!$A$5:$A$156,0),MATCH(AJ$6,'Liste plats'!$A$5:$EX$5,0))*$D18)</f>
        <v/>
      </c>
      <c r="AK18" s="36" t="str">
        <f>IF(ISERROR(INDEX('Liste plats'!$A$5:$EX$156,MATCH('Journal cuisine'!$B18,'Liste plats'!$A$5:$A$156,0),MATCH(AK$6,'Liste plats'!$A$5:$EX$5,0))*$D18),"",INDEX('Liste plats'!$A$5:$EX$156,MATCH('Journal cuisine'!$B18,'Liste plats'!$A$5:$A$156,0),MATCH(AK$6,'Liste plats'!$A$5:$EX$5,0))*$D18)</f>
        <v/>
      </c>
      <c r="AL18" s="36" t="str">
        <f>IF(ISERROR(INDEX('Liste plats'!$A$5:$EX$156,MATCH('Journal cuisine'!$B18,'Liste plats'!$A$5:$A$156,0),MATCH(AL$6,'Liste plats'!$A$5:$EX$5,0))*$D18),"",INDEX('Liste plats'!$A$5:$EX$156,MATCH('Journal cuisine'!$B18,'Liste plats'!$A$5:$A$156,0),MATCH(AL$6,'Liste plats'!$A$5:$EX$5,0))*$D18)</f>
        <v/>
      </c>
      <c r="AM18" s="36" t="str">
        <f>IF(ISERROR(INDEX('Liste plats'!$A$5:$EX$156,MATCH('Journal cuisine'!$B18,'Liste plats'!$A$5:$A$156,0),MATCH(AM$6,'Liste plats'!$A$5:$EX$5,0))*$D18),"",INDEX('Liste plats'!$A$5:$EX$156,MATCH('Journal cuisine'!$B18,'Liste plats'!$A$5:$A$156,0),MATCH(AM$6,'Liste plats'!$A$5:$EX$5,0))*$D18)</f>
        <v/>
      </c>
      <c r="AN18" s="36" t="str">
        <f>IF(ISERROR(INDEX('Liste plats'!$A$5:$EX$156,MATCH('Journal cuisine'!$B18,'Liste plats'!$A$5:$A$156,0),MATCH(AN$6,'Liste plats'!$A$5:$EX$5,0))*$D18),"",INDEX('Liste plats'!$A$5:$EX$156,MATCH('Journal cuisine'!$B18,'Liste plats'!$A$5:$A$156,0),MATCH(AN$6,'Liste plats'!$A$5:$EX$5,0))*$D18)</f>
        <v/>
      </c>
      <c r="AO18" s="36" t="str">
        <f>IF(ISERROR(INDEX('Liste plats'!$A$5:$EX$156,MATCH('Journal cuisine'!$B18,'Liste plats'!$A$5:$A$156,0),MATCH(AO$6,'Liste plats'!$A$5:$EX$5,0))*$D18),"",INDEX('Liste plats'!$A$5:$EX$156,MATCH('Journal cuisine'!$B18,'Liste plats'!$A$5:$A$156,0),MATCH(AO$6,'Liste plats'!$A$5:$EX$5,0))*$D18)</f>
        <v/>
      </c>
      <c r="AP18" s="36" t="str">
        <f>IF(ISERROR(INDEX('Liste plats'!$A$5:$EX$156,MATCH('Journal cuisine'!$B18,'Liste plats'!$A$5:$A$156,0),MATCH(AP$6,'Liste plats'!$A$5:$EX$5,0))*$D18),"",INDEX('Liste plats'!$A$5:$EX$156,MATCH('Journal cuisine'!$B18,'Liste plats'!$A$5:$A$156,0),MATCH(AP$6,'Liste plats'!$A$5:$EX$5,0))*$D18)</f>
        <v/>
      </c>
      <c r="AQ18" s="36" t="str">
        <f>IF(ISERROR(INDEX('Liste plats'!$A$5:$EX$156,MATCH('Journal cuisine'!$B18,'Liste plats'!$A$5:$A$156,0),MATCH(AQ$6,'Liste plats'!$A$5:$EX$5,0))*$D18),"",INDEX('Liste plats'!$A$5:$EX$156,MATCH('Journal cuisine'!$B18,'Liste plats'!$A$5:$A$156,0),MATCH(AQ$6,'Liste plats'!$A$5:$EX$5,0))*$D18)</f>
        <v/>
      </c>
      <c r="AR18" s="36" t="str">
        <f>IF(ISERROR(INDEX('Liste plats'!$A$5:$EX$156,MATCH('Journal cuisine'!$B18,'Liste plats'!$A$5:$A$156,0),MATCH(AR$6,'Liste plats'!$A$5:$EX$5,0))*$D18),"",INDEX('Liste plats'!$A$5:$EX$156,MATCH('Journal cuisine'!$B18,'Liste plats'!$A$5:$A$156,0),MATCH(AR$6,'Liste plats'!$A$5:$EX$5,0))*$D18)</f>
        <v/>
      </c>
      <c r="AS18" s="36" t="str">
        <f>IF(ISERROR(INDEX('Liste plats'!$A$5:$EX$156,MATCH('Journal cuisine'!$B18,'Liste plats'!$A$5:$A$156,0),MATCH(AS$6,'Liste plats'!$A$5:$EX$5,0))*$D18),"",INDEX('Liste plats'!$A$5:$EX$156,MATCH('Journal cuisine'!$B18,'Liste plats'!$A$5:$A$156,0),MATCH(AS$6,'Liste plats'!$A$5:$EX$5,0))*$D18)</f>
        <v/>
      </c>
      <c r="AT18" s="36" t="str">
        <f>IF(ISERROR(INDEX('Liste plats'!$A$5:$EX$156,MATCH('Journal cuisine'!$B18,'Liste plats'!$A$5:$A$156,0),MATCH(AT$6,'Liste plats'!$A$5:$EX$5,0))*$D18),"",INDEX('Liste plats'!$A$5:$EX$156,MATCH('Journal cuisine'!$B18,'Liste plats'!$A$5:$A$156,0),MATCH(AT$6,'Liste plats'!$A$5:$EX$5,0))*$D18)</f>
        <v/>
      </c>
      <c r="AU18" s="36" t="str">
        <f>IF(ISERROR(INDEX('Liste plats'!$A$5:$EX$156,MATCH('Journal cuisine'!$B18,'Liste plats'!$A$5:$A$156,0),MATCH(AU$6,'Liste plats'!$A$5:$EX$5,0))*$D18),"",INDEX('Liste plats'!$A$5:$EX$156,MATCH('Journal cuisine'!$B18,'Liste plats'!$A$5:$A$156,0),MATCH(AU$6,'Liste plats'!$A$5:$EX$5,0))*$D18)</f>
        <v/>
      </c>
      <c r="AV18" s="36" t="str">
        <f>IF(ISERROR(INDEX('Liste plats'!$A$5:$EX$156,MATCH('Journal cuisine'!$B18,'Liste plats'!$A$5:$A$156,0),MATCH(AV$6,'Liste plats'!$A$5:$EX$5,0))*$D18),"",INDEX('Liste plats'!$A$5:$EX$156,MATCH('Journal cuisine'!$B18,'Liste plats'!$A$5:$A$156,0),MATCH(AV$6,'Liste plats'!$A$5:$EX$5,0))*$D18)</f>
        <v/>
      </c>
      <c r="AW18" s="36" t="str">
        <f>IF(ISERROR(INDEX('Liste plats'!$A$5:$EX$156,MATCH('Journal cuisine'!$B18,'Liste plats'!$A$5:$A$156,0),MATCH(AW$6,'Liste plats'!$A$5:$EX$5,0))*$D18),"",INDEX('Liste plats'!$A$5:$EX$156,MATCH('Journal cuisine'!$B18,'Liste plats'!$A$5:$A$156,0),MATCH(AW$6,'Liste plats'!$A$5:$EX$5,0))*$D18)</f>
        <v/>
      </c>
      <c r="AX18" s="36" t="str">
        <f>IF(ISERROR(INDEX('Liste plats'!$A$5:$EX$156,MATCH('Journal cuisine'!$B18,'Liste plats'!$A$5:$A$156,0),MATCH(AX$6,'Liste plats'!$A$5:$EX$5,0))*$D18),"",INDEX('Liste plats'!$A$5:$EX$156,MATCH('Journal cuisine'!$B18,'Liste plats'!$A$5:$A$156,0),MATCH(AX$6,'Liste plats'!$A$5:$EX$5,0))*$D18)</f>
        <v/>
      </c>
      <c r="AY18" s="36" t="str">
        <f>IF(ISERROR(INDEX('Liste plats'!$A$5:$EX$156,MATCH('Journal cuisine'!$B18,'Liste plats'!$A$5:$A$156,0),MATCH(AY$6,'Liste plats'!$A$5:$EX$5,0))*$D18),"",INDEX('Liste plats'!$A$5:$EX$156,MATCH('Journal cuisine'!$B18,'Liste plats'!$A$5:$A$156,0),MATCH(AY$6,'Liste plats'!$A$5:$EX$5,0))*$D18)</f>
        <v/>
      </c>
      <c r="AZ18" s="36" t="str">
        <f>IF(ISERROR(INDEX('Liste plats'!$A$5:$EX$156,MATCH('Journal cuisine'!$B18,'Liste plats'!$A$5:$A$156,0),MATCH(AZ$6,'Liste plats'!$A$5:$EX$5,0))*$D18),"",INDEX('Liste plats'!$A$5:$EX$156,MATCH('Journal cuisine'!$B18,'Liste plats'!$A$5:$A$156,0),MATCH(AZ$6,'Liste plats'!$A$5:$EX$5,0))*$D18)</f>
        <v/>
      </c>
      <c r="BA18" s="36" t="str">
        <f>IF(ISERROR(INDEX('Liste plats'!$A$5:$EX$156,MATCH('Journal cuisine'!$B18,'Liste plats'!$A$5:$A$156,0),MATCH(BA$6,'Liste plats'!$A$5:$EX$5,0))*$D18),"",INDEX('Liste plats'!$A$5:$EX$156,MATCH('Journal cuisine'!$B18,'Liste plats'!$A$5:$A$156,0),MATCH(BA$6,'Liste plats'!$A$5:$EX$5,0))*$D18)</f>
        <v/>
      </c>
      <c r="BB18" s="36" t="str">
        <f>IF(ISERROR(INDEX('Liste plats'!$A$5:$EX$156,MATCH('Journal cuisine'!$B18,'Liste plats'!$A$5:$A$156,0),MATCH(BB$6,'Liste plats'!$A$5:$EX$5,0))*$D18),"",INDEX('Liste plats'!$A$5:$EX$156,MATCH('Journal cuisine'!$B18,'Liste plats'!$A$5:$A$156,0),MATCH(BB$6,'Liste plats'!$A$5:$EX$5,0))*$D18)</f>
        <v/>
      </c>
      <c r="BC18" s="36" t="str">
        <f>IF(ISERROR(INDEX('Liste plats'!$A$5:$EX$156,MATCH('Journal cuisine'!$B18,'Liste plats'!$A$5:$A$156,0),MATCH(BC$6,'Liste plats'!$A$5:$EX$5,0))*$D18),"",INDEX('Liste plats'!$A$5:$EX$156,MATCH('Journal cuisine'!$B18,'Liste plats'!$A$5:$A$156,0),MATCH(BC$6,'Liste plats'!$A$5:$EX$5,0))*$D18)</f>
        <v/>
      </c>
      <c r="BD18" s="36" t="str">
        <f>IF(ISERROR(INDEX('Liste plats'!$A$5:$EX$156,MATCH('Journal cuisine'!$B18,'Liste plats'!$A$5:$A$156,0),MATCH(BD$6,'Liste plats'!$A$5:$EX$5,0))*$D18),"",INDEX('Liste plats'!$A$5:$EX$156,MATCH('Journal cuisine'!$B18,'Liste plats'!$A$5:$A$156,0),MATCH(BD$6,'Liste plats'!$A$5:$EX$5,0))*$D18)</f>
        <v/>
      </c>
      <c r="BE18" s="36" t="str">
        <f>IF(ISERROR(INDEX('Liste plats'!$A$5:$EX$156,MATCH('Journal cuisine'!$B18,'Liste plats'!$A$5:$A$156,0),MATCH(BE$6,'Liste plats'!$A$5:$EX$5,0))*$D18),"",INDEX('Liste plats'!$A$5:$EX$156,MATCH('Journal cuisine'!$B18,'Liste plats'!$A$5:$A$156,0),MATCH(BE$6,'Liste plats'!$A$5:$EX$5,0))*$D18)</f>
        <v/>
      </c>
      <c r="BF18" s="36" t="str">
        <f>IF(ISERROR(INDEX('Liste plats'!$A$5:$EX$156,MATCH('Journal cuisine'!$B18,'Liste plats'!$A$5:$A$156,0),MATCH(BF$6,'Liste plats'!$A$5:$EX$5,0))*$D18),"",INDEX('Liste plats'!$A$5:$EX$156,MATCH('Journal cuisine'!$B18,'Liste plats'!$A$5:$A$156,0),MATCH(BF$6,'Liste plats'!$A$5:$EX$5,0))*$D18)</f>
        <v/>
      </c>
      <c r="BG18" s="36" t="str">
        <f>IF(ISERROR(INDEX('Liste plats'!$A$5:$EX$156,MATCH('Journal cuisine'!$B18,'Liste plats'!$A$5:$A$156,0),MATCH(BG$6,'Liste plats'!$A$5:$EX$5,0))*$D18),"",INDEX('Liste plats'!$A$5:$EX$156,MATCH('Journal cuisine'!$B18,'Liste plats'!$A$5:$A$156,0),MATCH(BG$6,'Liste plats'!$A$5:$EX$5,0))*$D18)</f>
        <v/>
      </c>
      <c r="BH18" s="36" t="str">
        <f>IF(ISERROR(INDEX('Liste plats'!$A$5:$EX$156,MATCH('Journal cuisine'!$B18,'Liste plats'!$A$5:$A$156,0),MATCH(BH$6,'Liste plats'!$A$5:$EX$5,0))*$D18),"",INDEX('Liste plats'!$A$5:$EX$156,MATCH('Journal cuisine'!$B18,'Liste plats'!$A$5:$A$156,0),MATCH(BH$6,'Liste plats'!$A$5:$EX$5,0))*$D18)</f>
        <v/>
      </c>
      <c r="BI18" s="36" t="str">
        <f>IF(ISERROR(INDEX('Liste plats'!$A$5:$EX$156,MATCH('Journal cuisine'!$B18,'Liste plats'!$A$5:$A$156,0),MATCH(BI$6,'Liste plats'!$A$5:$EX$5,0))*$D18),"",INDEX('Liste plats'!$A$5:$EX$156,MATCH('Journal cuisine'!$B18,'Liste plats'!$A$5:$A$156,0),MATCH(BI$6,'Liste plats'!$A$5:$EX$5,0))*$D18)</f>
        <v/>
      </c>
      <c r="BJ18" s="36" t="str">
        <f>IF(ISERROR(INDEX('Liste plats'!$A$5:$EX$156,MATCH('Journal cuisine'!$B18,'Liste plats'!$A$5:$A$156,0),MATCH(BJ$6,'Liste plats'!$A$5:$EX$5,0))*$D18),"",INDEX('Liste plats'!$A$5:$EX$156,MATCH('Journal cuisine'!$B18,'Liste plats'!$A$5:$A$156,0),MATCH(BJ$6,'Liste plats'!$A$5:$EX$5,0))*$D18)</f>
        <v/>
      </c>
      <c r="BK18" s="36" t="str">
        <f>IF(ISERROR(INDEX('Liste plats'!$A$5:$EX$156,MATCH('Journal cuisine'!$B18,'Liste plats'!$A$5:$A$156,0),MATCH(BK$6,'Liste plats'!$A$5:$EX$5,0))*$D18),"",INDEX('Liste plats'!$A$5:$EX$156,MATCH('Journal cuisine'!$B18,'Liste plats'!$A$5:$A$156,0),MATCH(BK$6,'Liste plats'!$A$5:$EX$5,0))*$D18)</f>
        <v/>
      </c>
      <c r="BL18" s="36" t="str">
        <f>IF(ISERROR(INDEX('Liste plats'!$A$5:$EX$156,MATCH('Journal cuisine'!$B18,'Liste plats'!$A$5:$A$156,0),MATCH(BL$6,'Liste plats'!$A$5:$EX$5,0))*$D18),"",INDEX('Liste plats'!$A$5:$EX$156,MATCH('Journal cuisine'!$B18,'Liste plats'!$A$5:$A$156,0),MATCH(BL$6,'Liste plats'!$A$5:$EX$5,0))*$D18)</f>
        <v/>
      </c>
      <c r="BM18" s="36" t="str">
        <f>IF(ISERROR(INDEX('Liste plats'!$A$5:$EX$156,MATCH('Journal cuisine'!$B18,'Liste plats'!$A$5:$A$156,0),MATCH(BM$6,'Liste plats'!$A$5:$EX$5,0))*$D18),"",INDEX('Liste plats'!$A$5:$EX$156,MATCH('Journal cuisine'!$B18,'Liste plats'!$A$5:$A$156,0),MATCH(BM$6,'Liste plats'!$A$5:$EX$5,0))*$D18)</f>
        <v/>
      </c>
      <c r="BN18" s="36" t="str">
        <f>IF(ISERROR(INDEX('Liste plats'!$A$5:$EX$156,MATCH('Journal cuisine'!$B18,'Liste plats'!$A$5:$A$156,0),MATCH(BN$6,'Liste plats'!$A$5:$EX$5,0))*$D18),"",INDEX('Liste plats'!$A$5:$EX$156,MATCH('Journal cuisine'!$B18,'Liste plats'!$A$5:$A$156,0),MATCH(BN$6,'Liste plats'!$A$5:$EX$5,0))*$D18)</f>
        <v/>
      </c>
      <c r="BO18" s="36" t="str">
        <f>IF(ISERROR(INDEX('Liste plats'!$A$5:$EX$156,MATCH('Journal cuisine'!$B18,'Liste plats'!$A$5:$A$156,0),MATCH(BO$6,'Liste plats'!$A$5:$EX$5,0))*$D18),"",INDEX('Liste plats'!$A$5:$EX$156,MATCH('Journal cuisine'!$B18,'Liste plats'!$A$5:$A$156,0),MATCH(BO$6,'Liste plats'!$A$5:$EX$5,0))*$D18)</f>
        <v/>
      </c>
      <c r="BP18" s="36" t="str">
        <f>IF(ISERROR(INDEX('Liste plats'!$A$5:$EX$156,MATCH('Journal cuisine'!$B18,'Liste plats'!$A$5:$A$156,0),MATCH(BP$6,'Liste plats'!$A$5:$EX$5,0))*$D18),"",INDEX('Liste plats'!$A$5:$EX$156,MATCH('Journal cuisine'!$B18,'Liste plats'!$A$5:$A$156,0),MATCH(BP$6,'Liste plats'!$A$5:$EX$5,0))*$D18)</f>
        <v/>
      </c>
      <c r="BQ18" s="36" t="str">
        <f>IF(ISERROR(INDEX('Liste plats'!$A$5:$EX$156,MATCH('Journal cuisine'!$B18,'Liste plats'!$A$5:$A$156,0),MATCH(BQ$6,'Liste plats'!$A$5:$EX$5,0))*$D18),"",INDEX('Liste plats'!$A$5:$EX$156,MATCH('Journal cuisine'!$B18,'Liste plats'!$A$5:$A$156,0),MATCH(BQ$6,'Liste plats'!$A$5:$EX$5,0))*$D18)</f>
        <v/>
      </c>
      <c r="BR18" s="36" t="str">
        <f>IF(ISERROR(INDEX('Liste plats'!$A$5:$EX$156,MATCH('Journal cuisine'!$B18,'Liste plats'!$A$5:$A$156,0),MATCH(BR$6,'Liste plats'!$A$5:$EX$5,0))*$D18),"",INDEX('Liste plats'!$A$5:$EX$156,MATCH('Journal cuisine'!$B18,'Liste plats'!$A$5:$A$156,0),MATCH(BR$6,'Liste plats'!$A$5:$EX$5,0))*$D18)</f>
        <v/>
      </c>
      <c r="BS18" s="36" t="str">
        <f>IF(ISERROR(INDEX('Liste plats'!$A$5:$EX$156,MATCH('Journal cuisine'!$B18,'Liste plats'!$A$5:$A$156,0),MATCH(BS$6,'Liste plats'!$A$5:$EX$5,0))*$D18),"",INDEX('Liste plats'!$A$5:$EX$156,MATCH('Journal cuisine'!$B18,'Liste plats'!$A$5:$A$156,0),MATCH(BS$6,'Liste plats'!$A$5:$EX$5,0))*$D18)</f>
        <v/>
      </c>
      <c r="BT18" s="36" t="str">
        <f>IF(ISERROR(INDEX('Liste plats'!$A$5:$EX$156,MATCH('Journal cuisine'!$B18,'Liste plats'!$A$5:$A$156,0),MATCH(BT$6,'Liste plats'!$A$5:$EX$5,0))*$D18),"",INDEX('Liste plats'!$A$5:$EX$156,MATCH('Journal cuisine'!$B18,'Liste plats'!$A$5:$A$156,0),MATCH(BT$6,'Liste plats'!$A$5:$EX$5,0))*$D18)</f>
        <v/>
      </c>
      <c r="BU18" s="36" t="str">
        <f>IF(ISERROR(INDEX('Liste plats'!$A$5:$EX$156,MATCH('Journal cuisine'!$B18,'Liste plats'!$A$5:$A$156,0),MATCH(BU$6,'Liste plats'!$A$5:$EX$5,0))*$D18),"",INDEX('Liste plats'!$A$5:$EX$156,MATCH('Journal cuisine'!$B18,'Liste plats'!$A$5:$A$156,0),MATCH(BU$6,'Liste plats'!$A$5:$EX$5,0))*$D18)</f>
        <v/>
      </c>
      <c r="BV18" s="36" t="str">
        <f>IF(ISERROR(INDEX('Liste plats'!$A$5:$EX$156,MATCH('Journal cuisine'!$B18,'Liste plats'!$A$5:$A$156,0),MATCH(BV$6,'Liste plats'!$A$5:$EX$5,0))*$D18),"",INDEX('Liste plats'!$A$5:$EX$156,MATCH('Journal cuisine'!$B18,'Liste plats'!$A$5:$A$156,0),MATCH(BV$6,'Liste plats'!$A$5:$EX$5,0))*$D18)</f>
        <v/>
      </c>
      <c r="BW18" s="36" t="str">
        <f>IF(ISERROR(INDEX('Liste plats'!$A$5:$EX$156,MATCH('Journal cuisine'!$B18,'Liste plats'!$A$5:$A$156,0),MATCH(BW$6,'Liste plats'!$A$5:$EX$5,0))*$D18),"",INDEX('Liste plats'!$A$5:$EX$156,MATCH('Journal cuisine'!$B18,'Liste plats'!$A$5:$A$156,0),MATCH(BW$6,'Liste plats'!$A$5:$EX$5,0))*$D18)</f>
        <v/>
      </c>
      <c r="BX18" s="36" t="str">
        <f>IF(ISERROR(INDEX('Liste plats'!$A$5:$EX$156,MATCH('Journal cuisine'!$B18,'Liste plats'!$A$5:$A$156,0),MATCH(BX$6,'Liste plats'!$A$5:$EX$5,0))*$D18),"",INDEX('Liste plats'!$A$5:$EX$156,MATCH('Journal cuisine'!$B18,'Liste plats'!$A$5:$A$156,0),MATCH(BX$6,'Liste plats'!$A$5:$EX$5,0))*$D18)</f>
        <v/>
      </c>
      <c r="BY18" s="36" t="str">
        <f>IF(ISERROR(INDEX('Liste plats'!$A$5:$EX$156,MATCH('Journal cuisine'!$B18,'Liste plats'!$A$5:$A$156,0),MATCH(BY$6,'Liste plats'!$A$5:$EX$5,0))*$D18),"",INDEX('Liste plats'!$A$5:$EX$156,MATCH('Journal cuisine'!$B18,'Liste plats'!$A$5:$A$156,0),MATCH(BY$6,'Liste plats'!$A$5:$EX$5,0))*$D18)</f>
        <v/>
      </c>
      <c r="BZ18" s="36" t="str">
        <f>IF(ISERROR(INDEX('Liste plats'!$A$5:$EX$156,MATCH('Journal cuisine'!$B18,'Liste plats'!$A$5:$A$156,0),MATCH(BZ$6,'Liste plats'!$A$5:$EX$5,0))*$D18),"",INDEX('Liste plats'!$A$5:$EX$156,MATCH('Journal cuisine'!$B18,'Liste plats'!$A$5:$A$156,0),MATCH(BZ$6,'Liste plats'!$A$5:$EX$5,0))*$D18)</f>
        <v/>
      </c>
      <c r="CA18" s="36" t="str">
        <f>IF(ISERROR(INDEX('Liste plats'!$A$5:$EX$156,MATCH('Journal cuisine'!$B18,'Liste plats'!$A$5:$A$156,0),MATCH(CA$6,'Liste plats'!$A$5:$EX$5,0))*$D18),"",INDEX('Liste plats'!$A$5:$EX$156,MATCH('Journal cuisine'!$B18,'Liste plats'!$A$5:$A$156,0),MATCH(CA$6,'Liste plats'!$A$5:$EX$5,0))*$D18)</f>
        <v/>
      </c>
      <c r="CB18" s="36" t="str">
        <f>IF(ISERROR(INDEX('Liste plats'!$A$5:$EX$156,MATCH('Journal cuisine'!$B18,'Liste plats'!$A$5:$A$156,0),MATCH(CB$6,'Liste plats'!$A$5:$EX$5,0))*$D18),"",INDEX('Liste plats'!$A$5:$EX$156,MATCH('Journal cuisine'!$B18,'Liste plats'!$A$5:$A$156,0),MATCH(CB$6,'Liste plats'!$A$5:$EX$5,0))*$D18)</f>
        <v/>
      </c>
      <c r="CC18" s="36" t="str">
        <f>IF(ISERROR(INDEX('Liste plats'!$A$5:$EX$156,MATCH('Journal cuisine'!$B18,'Liste plats'!$A$5:$A$156,0),MATCH(CC$6,'Liste plats'!$A$5:$EX$5,0))*$D18),"",INDEX('Liste plats'!$A$5:$EX$156,MATCH('Journal cuisine'!$B18,'Liste plats'!$A$5:$A$156,0),MATCH(CC$6,'Liste plats'!$A$5:$EX$5,0))*$D18)</f>
        <v/>
      </c>
      <c r="CD18" s="36" t="str">
        <f>IF(ISERROR(INDEX('Liste plats'!$A$5:$EX$156,MATCH('Journal cuisine'!$B18,'Liste plats'!$A$5:$A$156,0),MATCH(CD$6,'Liste plats'!$A$5:$EX$5,0))*$D18),"",INDEX('Liste plats'!$A$5:$EX$156,MATCH('Journal cuisine'!$B18,'Liste plats'!$A$5:$A$156,0),MATCH(CD$6,'Liste plats'!$A$5:$EX$5,0))*$D18)</f>
        <v/>
      </c>
      <c r="CE18" s="36" t="str">
        <f>IF(ISERROR(INDEX('Liste plats'!$A$5:$EX$156,MATCH('Journal cuisine'!$B18,'Liste plats'!$A$5:$A$156,0),MATCH(CE$6,'Liste plats'!$A$5:$EX$5,0))*$D18),"",INDEX('Liste plats'!$A$5:$EX$156,MATCH('Journal cuisine'!$B18,'Liste plats'!$A$5:$A$156,0),MATCH(CE$6,'Liste plats'!$A$5:$EX$5,0))*$D18)</f>
        <v/>
      </c>
      <c r="CF18" s="36" t="str">
        <f>IF(ISERROR(INDEX('Liste plats'!$A$5:$EX$156,MATCH('Journal cuisine'!$B18,'Liste plats'!$A$5:$A$156,0),MATCH(CF$6,'Liste plats'!$A$5:$EX$5,0))*$D18),"",INDEX('Liste plats'!$A$5:$EX$156,MATCH('Journal cuisine'!$B18,'Liste plats'!$A$5:$A$156,0),MATCH(CF$6,'Liste plats'!$A$5:$EX$5,0))*$D18)</f>
        <v/>
      </c>
      <c r="CG18" s="36" t="str">
        <f>IF(ISERROR(INDEX('Liste plats'!$A$5:$EX$156,MATCH('Journal cuisine'!$B18,'Liste plats'!$A$5:$A$156,0),MATCH(CG$6,'Liste plats'!$A$5:$EX$5,0))*$D18),"",INDEX('Liste plats'!$A$5:$EX$156,MATCH('Journal cuisine'!$B18,'Liste plats'!$A$5:$A$156,0),MATCH(CG$6,'Liste plats'!$A$5:$EX$5,0))*$D18)</f>
        <v/>
      </c>
      <c r="CH18" s="36" t="str">
        <f>IF(ISERROR(INDEX('Liste plats'!$A$5:$EX$156,MATCH('Journal cuisine'!$B18,'Liste plats'!$A$5:$A$156,0),MATCH(CH$6,'Liste plats'!$A$5:$EX$5,0))*$D18),"",INDEX('Liste plats'!$A$5:$EX$156,MATCH('Journal cuisine'!$B18,'Liste plats'!$A$5:$A$156,0),MATCH(CH$6,'Liste plats'!$A$5:$EX$5,0))*$D18)</f>
        <v/>
      </c>
      <c r="CI18" s="36" t="str">
        <f>IF(ISERROR(INDEX('Liste plats'!$A$5:$EX$156,MATCH('Journal cuisine'!$B18,'Liste plats'!$A$5:$A$156,0),MATCH(CI$6,'Liste plats'!$A$5:$EX$5,0))*$D18),"",INDEX('Liste plats'!$A$5:$EX$156,MATCH('Journal cuisine'!$B18,'Liste plats'!$A$5:$A$156,0),MATCH(CI$6,'Liste plats'!$A$5:$EX$5,0))*$D18)</f>
        <v/>
      </c>
      <c r="CJ18" s="36" t="str">
        <f>IF(ISERROR(INDEX('Liste plats'!$A$5:$EX$156,MATCH('Journal cuisine'!$B18,'Liste plats'!$A$5:$A$156,0),MATCH(CJ$6,'Liste plats'!$A$5:$EX$5,0))*$D18),"",INDEX('Liste plats'!$A$5:$EX$156,MATCH('Journal cuisine'!$B18,'Liste plats'!$A$5:$A$156,0),MATCH(CJ$6,'Liste plats'!$A$5:$EX$5,0))*$D18)</f>
        <v/>
      </c>
      <c r="CK18" s="36" t="str">
        <f>IF(ISERROR(INDEX('Liste plats'!$A$5:$EX$156,MATCH('Journal cuisine'!$B18,'Liste plats'!$A$5:$A$156,0),MATCH(CK$6,'Liste plats'!$A$5:$EX$5,0))*$D18),"",INDEX('Liste plats'!$A$5:$EX$156,MATCH('Journal cuisine'!$B18,'Liste plats'!$A$5:$A$156,0),MATCH(CK$6,'Liste plats'!$A$5:$EX$5,0))*$D18)</f>
        <v/>
      </c>
      <c r="CL18" s="36" t="str">
        <f>IF(ISERROR(INDEX('Liste plats'!$A$5:$EX$156,MATCH('Journal cuisine'!$B18,'Liste plats'!$A$5:$A$156,0),MATCH(CL$6,'Liste plats'!$A$5:$EX$5,0))*$D18),"",INDEX('Liste plats'!$A$5:$EX$156,MATCH('Journal cuisine'!$B18,'Liste plats'!$A$5:$A$156,0),MATCH(CL$6,'Liste plats'!$A$5:$EX$5,0))*$D18)</f>
        <v/>
      </c>
      <c r="CM18" s="36" t="str">
        <f>IF(ISERROR(INDEX('Liste plats'!$A$5:$EX$156,MATCH('Journal cuisine'!$B18,'Liste plats'!$A$5:$A$156,0),MATCH(CM$6,'Liste plats'!$A$5:$EX$5,0))*$D18),"",INDEX('Liste plats'!$A$5:$EX$156,MATCH('Journal cuisine'!$B18,'Liste plats'!$A$5:$A$156,0),MATCH(CM$6,'Liste plats'!$A$5:$EX$5,0))*$D18)</f>
        <v/>
      </c>
      <c r="CN18" s="36" t="str">
        <f>IF(ISERROR(INDEX('Liste plats'!$A$5:$EX$156,MATCH('Journal cuisine'!$B18,'Liste plats'!$A$5:$A$156,0),MATCH(CN$6,'Liste plats'!$A$5:$EX$5,0))*$D18),"",INDEX('Liste plats'!$A$5:$EX$156,MATCH('Journal cuisine'!$B18,'Liste plats'!$A$5:$A$156,0),MATCH(CN$6,'Liste plats'!$A$5:$EX$5,0))*$D18)</f>
        <v/>
      </c>
      <c r="CO18" s="36" t="str">
        <f>IF(ISERROR(INDEX('Liste plats'!$A$5:$EX$156,MATCH('Journal cuisine'!$B18,'Liste plats'!$A$5:$A$156,0),MATCH(CO$6,'Liste plats'!$A$5:$EX$5,0))*$D18),"",INDEX('Liste plats'!$A$5:$EX$156,MATCH('Journal cuisine'!$B18,'Liste plats'!$A$5:$A$156,0),MATCH(CO$6,'Liste plats'!$A$5:$EX$5,0))*$D18)</f>
        <v/>
      </c>
      <c r="CP18" s="36" t="str">
        <f>IF(ISERROR(INDEX('Liste plats'!$A$5:$EX$156,MATCH('Journal cuisine'!$B18,'Liste plats'!$A$5:$A$156,0),MATCH(CP$6,'Liste plats'!$A$5:$EX$5,0))*$D18),"",INDEX('Liste plats'!$A$5:$EX$156,MATCH('Journal cuisine'!$B18,'Liste plats'!$A$5:$A$156,0),MATCH(CP$6,'Liste plats'!$A$5:$EX$5,0))*$D18)</f>
        <v/>
      </c>
      <c r="CQ18" s="36" t="str">
        <f>IF(ISERROR(INDEX('Liste plats'!$A$5:$EX$156,MATCH('Journal cuisine'!$B18,'Liste plats'!$A$5:$A$156,0),MATCH(CQ$6,'Liste plats'!$A$5:$EX$5,0))*$D18),"",INDEX('Liste plats'!$A$5:$EX$156,MATCH('Journal cuisine'!$B18,'Liste plats'!$A$5:$A$156,0),MATCH(CQ$6,'Liste plats'!$A$5:$EX$5,0))*$D18)</f>
        <v/>
      </c>
      <c r="CR18" s="36" t="str">
        <f>IF(ISERROR(INDEX('Liste plats'!$A$5:$EX$156,MATCH('Journal cuisine'!$B18,'Liste plats'!$A$5:$A$156,0),MATCH(CR$6,'Liste plats'!$A$5:$EX$5,0))*$D18),"",INDEX('Liste plats'!$A$5:$EX$156,MATCH('Journal cuisine'!$B18,'Liste plats'!$A$5:$A$156,0),MATCH(CR$6,'Liste plats'!$A$5:$EX$5,0))*$D18)</f>
        <v/>
      </c>
      <c r="CS18" s="36" t="str">
        <f>IF(ISERROR(INDEX('Liste plats'!$A$5:$EX$156,MATCH('Journal cuisine'!$B18,'Liste plats'!$A$5:$A$156,0),MATCH(CS$6,'Liste plats'!$A$5:$EX$5,0))*$D18),"",INDEX('Liste plats'!$A$5:$EX$156,MATCH('Journal cuisine'!$B18,'Liste plats'!$A$5:$A$156,0),MATCH(CS$6,'Liste plats'!$A$5:$EX$5,0))*$D18)</f>
        <v/>
      </c>
      <c r="CT18" s="36" t="str">
        <f>IF(ISERROR(INDEX('Liste plats'!$A$5:$EX$156,MATCH('Journal cuisine'!$B18,'Liste plats'!$A$5:$A$156,0),MATCH(CT$6,'Liste plats'!$A$5:$EX$5,0))*$D18),"",INDEX('Liste plats'!$A$5:$EX$156,MATCH('Journal cuisine'!$B18,'Liste plats'!$A$5:$A$156,0),MATCH(CT$6,'Liste plats'!$A$5:$EX$5,0))*$D18)</f>
        <v/>
      </c>
      <c r="CU18" s="36" t="str">
        <f>IF(ISERROR(INDEX('Liste plats'!$A$5:$EX$156,MATCH('Journal cuisine'!$B18,'Liste plats'!$A$5:$A$156,0),MATCH(CU$6,'Liste plats'!$A$5:$EX$5,0))*$D18),"",INDEX('Liste plats'!$A$5:$EX$156,MATCH('Journal cuisine'!$B18,'Liste plats'!$A$5:$A$156,0),MATCH(CU$6,'Liste plats'!$A$5:$EX$5,0))*$D18)</f>
        <v/>
      </c>
      <c r="CV18" s="36" t="str">
        <f>IF(ISERROR(INDEX('Liste plats'!$A$5:$EX$156,MATCH('Journal cuisine'!$B18,'Liste plats'!$A$5:$A$156,0),MATCH(CV$6,'Liste plats'!$A$5:$EX$5,0))*$D18),"",INDEX('Liste plats'!$A$5:$EX$156,MATCH('Journal cuisine'!$B18,'Liste plats'!$A$5:$A$156,0),MATCH(CV$6,'Liste plats'!$A$5:$EX$5,0))*$D18)</f>
        <v/>
      </c>
      <c r="CW18" s="36" t="str">
        <f>IF(ISERROR(INDEX('Liste plats'!$A$5:$EX$156,MATCH('Journal cuisine'!$B18,'Liste plats'!$A$5:$A$156,0),MATCH(CW$6,'Liste plats'!$A$5:$EX$5,0))*$D18),"",INDEX('Liste plats'!$A$5:$EX$156,MATCH('Journal cuisine'!$B18,'Liste plats'!$A$5:$A$156,0),MATCH(CW$6,'Liste plats'!$A$5:$EX$5,0))*$D18)</f>
        <v/>
      </c>
      <c r="CX18" s="36" t="str">
        <f>IF(ISERROR(INDEX('Liste plats'!$A$5:$EX$156,MATCH('Journal cuisine'!$B18,'Liste plats'!$A$5:$A$156,0),MATCH(CX$6,'Liste plats'!$A$5:$EX$5,0))*$D18),"",INDEX('Liste plats'!$A$5:$EX$156,MATCH('Journal cuisine'!$B18,'Liste plats'!$A$5:$A$156,0),MATCH(CX$6,'Liste plats'!$A$5:$EX$5,0))*$D18)</f>
        <v/>
      </c>
      <c r="CY18" s="36" t="str">
        <f>IF(ISERROR(INDEX('Liste plats'!$A$5:$EX$156,MATCH('Journal cuisine'!$B18,'Liste plats'!$A$5:$A$156,0),MATCH(CY$6,'Liste plats'!$A$5:$EX$5,0))*$D18),"",INDEX('Liste plats'!$A$5:$EX$156,MATCH('Journal cuisine'!$B18,'Liste plats'!$A$5:$A$156,0),MATCH(CY$6,'Liste plats'!$A$5:$EX$5,0))*$D18)</f>
        <v/>
      </c>
      <c r="CZ18" s="36" t="str">
        <f>IF(ISERROR(INDEX('Liste plats'!$A$5:$EX$156,MATCH('Journal cuisine'!$B18,'Liste plats'!$A$5:$A$156,0),MATCH(CZ$6,'Liste plats'!$A$5:$EX$5,0))*$D18),"",INDEX('Liste plats'!$A$5:$EX$156,MATCH('Journal cuisine'!$B18,'Liste plats'!$A$5:$A$156,0),MATCH(CZ$6,'Liste plats'!$A$5:$EX$5,0))*$D18)</f>
        <v/>
      </c>
      <c r="DA18" s="36" t="str">
        <f>IF(ISERROR(INDEX('Liste plats'!$A$5:$EX$156,MATCH('Journal cuisine'!$B18,'Liste plats'!$A$5:$A$156,0),MATCH(DA$6,'Liste plats'!$A$5:$EX$5,0))*$D18),"",INDEX('Liste plats'!$A$5:$EX$156,MATCH('Journal cuisine'!$B18,'Liste plats'!$A$5:$A$156,0),MATCH(DA$6,'Liste plats'!$A$5:$EX$5,0))*$D18)</f>
        <v/>
      </c>
      <c r="DB18" s="36" t="str">
        <f>IF(ISERROR(INDEX('Liste plats'!$A$5:$EX$156,MATCH('Journal cuisine'!$B18,'Liste plats'!$A$5:$A$156,0),MATCH(DB$6,'Liste plats'!$A$5:$EX$5,0))*$D18),"",INDEX('Liste plats'!$A$5:$EX$156,MATCH('Journal cuisine'!$B18,'Liste plats'!$A$5:$A$156,0),MATCH(DB$6,'Liste plats'!$A$5:$EX$5,0))*$D18)</f>
        <v/>
      </c>
      <c r="DC18" s="36" t="str">
        <f>IF(ISERROR(INDEX('Liste plats'!$A$5:$EX$156,MATCH('Journal cuisine'!$B18,'Liste plats'!$A$5:$A$156,0),MATCH(DC$6,'Liste plats'!$A$5:$EX$5,0))*$D18),"",INDEX('Liste plats'!$A$5:$EX$156,MATCH('Journal cuisine'!$B18,'Liste plats'!$A$5:$A$156,0),MATCH(DC$6,'Liste plats'!$A$5:$EX$5,0))*$D18)</f>
        <v/>
      </c>
      <c r="DD18" s="36" t="str">
        <f>IF(ISERROR(INDEX('Liste plats'!$A$5:$EX$156,MATCH('Journal cuisine'!$B18,'Liste plats'!$A$5:$A$156,0),MATCH(DD$6,'Liste plats'!$A$5:$EX$5,0))*$D18),"",INDEX('Liste plats'!$A$5:$EX$156,MATCH('Journal cuisine'!$B18,'Liste plats'!$A$5:$A$156,0),MATCH(DD$6,'Liste plats'!$A$5:$EX$5,0))*$D18)</f>
        <v/>
      </c>
      <c r="DE18" s="36" t="str">
        <f>IF(ISERROR(INDEX('Liste plats'!$A$5:$EX$156,MATCH('Journal cuisine'!$B18,'Liste plats'!$A$5:$A$156,0),MATCH(DE$6,'Liste plats'!$A$5:$EX$5,0))*$D18),"",INDEX('Liste plats'!$A$5:$EX$156,MATCH('Journal cuisine'!$B18,'Liste plats'!$A$5:$A$156,0),MATCH(DE$6,'Liste plats'!$A$5:$EX$5,0))*$D18)</f>
        <v/>
      </c>
      <c r="DF18" s="36" t="str">
        <f>IF(ISERROR(INDEX('Liste plats'!$A$5:$EX$156,MATCH('Journal cuisine'!$B18,'Liste plats'!$A$5:$A$156,0),MATCH(DF$6,'Liste plats'!$A$5:$EX$5,0))*$D18),"",INDEX('Liste plats'!$A$5:$EX$156,MATCH('Journal cuisine'!$B18,'Liste plats'!$A$5:$A$156,0),MATCH(DF$6,'Liste plats'!$A$5:$EX$5,0))*$D18)</f>
        <v/>
      </c>
      <c r="DG18" s="36" t="str">
        <f>IF(ISERROR(INDEX('Liste plats'!$A$5:$EX$156,MATCH('Journal cuisine'!$B18,'Liste plats'!$A$5:$A$156,0),MATCH(DG$6,'Liste plats'!$A$5:$EX$5,0))*$D18),"",INDEX('Liste plats'!$A$5:$EX$156,MATCH('Journal cuisine'!$B18,'Liste plats'!$A$5:$A$156,0),MATCH(DG$6,'Liste plats'!$A$5:$EX$5,0))*$D18)</f>
        <v/>
      </c>
      <c r="DH18" s="36" t="str">
        <f>IF(ISERROR(INDEX('Liste plats'!$A$5:$EX$156,MATCH('Journal cuisine'!$B18,'Liste plats'!$A$5:$A$156,0),MATCH(DH$6,'Liste plats'!$A$5:$EX$5,0))*$D18),"",INDEX('Liste plats'!$A$5:$EX$156,MATCH('Journal cuisine'!$B18,'Liste plats'!$A$5:$A$156,0),MATCH(DH$6,'Liste plats'!$A$5:$EX$5,0))*$D18)</f>
        <v/>
      </c>
      <c r="DI18" s="36" t="str">
        <f>IF(ISERROR(INDEX('Liste plats'!$A$5:$EX$156,MATCH('Journal cuisine'!$B18,'Liste plats'!$A$5:$A$156,0),MATCH(DI$6,'Liste plats'!$A$5:$EX$5,0))*$D18),"",INDEX('Liste plats'!$A$5:$EX$156,MATCH('Journal cuisine'!$B18,'Liste plats'!$A$5:$A$156,0),MATCH(DI$6,'Liste plats'!$A$5:$EX$5,0))*$D18)</f>
        <v/>
      </c>
      <c r="DJ18" s="36" t="str">
        <f>IF(ISERROR(INDEX('Liste plats'!$A$5:$EX$156,MATCH('Journal cuisine'!$B18,'Liste plats'!$A$5:$A$156,0),MATCH(DJ$6,'Liste plats'!$A$5:$EX$5,0))*$D18),"",INDEX('Liste plats'!$A$5:$EX$156,MATCH('Journal cuisine'!$B18,'Liste plats'!$A$5:$A$156,0),MATCH(DJ$6,'Liste plats'!$A$5:$EX$5,0))*$D18)</f>
        <v/>
      </c>
      <c r="DK18" s="36" t="str">
        <f>IF(ISERROR(INDEX('Liste plats'!$A$5:$EX$156,MATCH('Journal cuisine'!$B18,'Liste plats'!$A$5:$A$156,0),MATCH(DK$6,'Liste plats'!$A$5:$EX$5,0))*$D18),"",INDEX('Liste plats'!$A$5:$EX$156,MATCH('Journal cuisine'!$B18,'Liste plats'!$A$5:$A$156,0),MATCH(DK$6,'Liste plats'!$A$5:$EX$5,0))*$D18)</f>
        <v/>
      </c>
      <c r="DL18" s="36" t="str">
        <f>IF(ISERROR(INDEX('Liste plats'!$A$5:$EX$156,MATCH('Journal cuisine'!$B18,'Liste plats'!$A$5:$A$156,0),MATCH(DL$6,'Liste plats'!$A$5:$EX$5,0))*$D18),"",INDEX('Liste plats'!$A$5:$EX$156,MATCH('Journal cuisine'!$B18,'Liste plats'!$A$5:$A$156,0),MATCH(DL$6,'Liste plats'!$A$5:$EX$5,0))*$D18)</f>
        <v/>
      </c>
      <c r="DM18" s="36" t="str">
        <f>IF(ISERROR(INDEX('Liste plats'!$A$5:$EX$156,MATCH('Journal cuisine'!$B18,'Liste plats'!$A$5:$A$156,0),MATCH(DM$6,'Liste plats'!$A$5:$EX$5,0))*$D18),"",INDEX('Liste plats'!$A$5:$EX$156,MATCH('Journal cuisine'!$B18,'Liste plats'!$A$5:$A$156,0),MATCH(DM$6,'Liste plats'!$A$5:$EX$5,0))*$D18)</f>
        <v/>
      </c>
      <c r="DN18" s="36" t="str">
        <f>IF(ISERROR(INDEX('Liste plats'!$A$5:$EX$156,MATCH('Journal cuisine'!$B18,'Liste plats'!$A$5:$A$156,0),MATCH(DN$6,'Liste plats'!$A$5:$EX$5,0))*$D18),"",INDEX('Liste plats'!$A$5:$EX$156,MATCH('Journal cuisine'!$B18,'Liste plats'!$A$5:$A$156,0),MATCH(DN$6,'Liste plats'!$A$5:$EX$5,0))*$D18)</f>
        <v/>
      </c>
      <c r="DO18" s="36" t="str">
        <f>IF(ISERROR(INDEX('Liste plats'!$A$5:$EX$156,MATCH('Journal cuisine'!$B18,'Liste plats'!$A$5:$A$156,0),MATCH(DO$6,'Liste plats'!$A$5:$EX$5,0))*$D18),"",INDEX('Liste plats'!$A$5:$EX$156,MATCH('Journal cuisine'!$B18,'Liste plats'!$A$5:$A$156,0),MATCH(DO$6,'Liste plats'!$A$5:$EX$5,0))*$D18)</f>
        <v/>
      </c>
      <c r="DP18" s="36" t="str">
        <f>IF(ISERROR(INDEX('Liste plats'!$A$5:$EX$156,MATCH('Journal cuisine'!$B18,'Liste plats'!$A$5:$A$156,0),MATCH(DP$6,'Liste plats'!$A$5:$EX$5,0))*$D18),"",INDEX('Liste plats'!$A$5:$EX$156,MATCH('Journal cuisine'!$B18,'Liste plats'!$A$5:$A$156,0),MATCH(DP$6,'Liste plats'!$A$5:$EX$5,0))*$D18)</f>
        <v/>
      </c>
      <c r="DQ18" s="36" t="str">
        <f>IF(ISERROR(INDEX('Liste plats'!$A$5:$EX$156,MATCH('Journal cuisine'!$B18,'Liste plats'!$A$5:$A$156,0),MATCH(DQ$6,'Liste plats'!$A$5:$EX$5,0))*$D18),"",INDEX('Liste plats'!$A$5:$EX$156,MATCH('Journal cuisine'!$B18,'Liste plats'!$A$5:$A$156,0),MATCH(DQ$6,'Liste plats'!$A$5:$EX$5,0))*$D18)</f>
        <v/>
      </c>
      <c r="DR18" s="36" t="str">
        <f>IF(ISERROR(INDEX('Liste plats'!$A$5:$EX$156,MATCH('Journal cuisine'!$B18,'Liste plats'!$A$5:$A$156,0),MATCH(DR$6,'Liste plats'!$A$5:$EX$5,0))*$D18),"",INDEX('Liste plats'!$A$5:$EX$156,MATCH('Journal cuisine'!$B18,'Liste plats'!$A$5:$A$156,0),MATCH(DR$6,'Liste plats'!$A$5:$EX$5,0))*$D18)</f>
        <v/>
      </c>
      <c r="DS18" s="36" t="str">
        <f>IF(ISERROR(INDEX('Liste plats'!$A$5:$EX$156,MATCH('Journal cuisine'!$B18,'Liste plats'!$A$5:$A$156,0),MATCH(DS$6,'Liste plats'!$A$5:$EX$5,0))*$D18),"",INDEX('Liste plats'!$A$5:$EX$156,MATCH('Journal cuisine'!$B18,'Liste plats'!$A$5:$A$156,0),MATCH(DS$6,'Liste plats'!$A$5:$EX$5,0))*$D18)</f>
        <v/>
      </c>
      <c r="DT18" s="36" t="str">
        <f>IF(ISERROR(INDEX('Liste plats'!$A$5:$EX$156,MATCH('Journal cuisine'!$B18,'Liste plats'!$A$5:$A$156,0),MATCH(DT$6,'Liste plats'!$A$5:$EX$5,0))*$D18),"",INDEX('Liste plats'!$A$5:$EX$156,MATCH('Journal cuisine'!$B18,'Liste plats'!$A$5:$A$156,0),MATCH(DT$6,'Liste plats'!$A$5:$EX$5,0))*$D18)</f>
        <v/>
      </c>
      <c r="DU18" s="36" t="str">
        <f>IF(ISERROR(INDEX('Liste plats'!$A$5:$EX$156,MATCH('Journal cuisine'!$B18,'Liste plats'!$A$5:$A$156,0),MATCH(DU$6,'Liste plats'!$A$5:$EX$5,0))*$D18),"",INDEX('Liste plats'!$A$5:$EX$156,MATCH('Journal cuisine'!$B18,'Liste plats'!$A$5:$A$156,0),MATCH(DU$6,'Liste plats'!$A$5:$EX$5,0))*$D18)</f>
        <v/>
      </c>
      <c r="DV18" s="36" t="str">
        <f>IF(ISERROR(INDEX('Liste plats'!$A$5:$EX$156,MATCH('Journal cuisine'!$B18,'Liste plats'!$A$5:$A$156,0),MATCH(DV$6,'Liste plats'!$A$5:$EX$5,0))*$D18),"",INDEX('Liste plats'!$A$5:$EX$156,MATCH('Journal cuisine'!$B18,'Liste plats'!$A$5:$A$156,0),MATCH(DV$6,'Liste plats'!$A$5:$EX$5,0))*$D18)</f>
        <v/>
      </c>
      <c r="DW18" s="36" t="str">
        <f>IF(ISERROR(INDEX('Liste plats'!$A$5:$EX$156,MATCH('Journal cuisine'!$B18,'Liste plats'!$A$5:$A$156,0),MATCH(DW$6,'Liste plats'!$A$5:$EX$5,0))*$D18),"",INDEX('Liste plats'!$A$5:$EX$156,MATCH('Journal cuisine'!$B18,'Liste plats'!$A$5:$A$156,0),MATCH(DW$6,'Liste plats'!$A$5:$EX$5,0))*$D18)</f>
        <v/>
      </c>
      <c r="DX18" s="36" t="str">
        <f>IF(ISERROR(INDEX('Liste plats'!$A$5:$EX$156,MATCH('Journal cuisine'!$B18,'Liste plats'!$A$5:$A$156,0),MATCH(DX$6,'Liste plats'!$A$5:$EX$5,0))*$D18),"",INDEX('Liste plats'!$A$5:$EX$156,MATCH('Journal cuisine'!$B18,'Liste plats'!$A$5:$A$156,0),MATCH(DX$6,'Liste plats'!$A$5:$EX$5,0))*$D18)</f>
        <v/>
      </c>
      <c r="DY18" s="36" t="str">
        <f>IF(ISERROR(INDEX('Liste plats'!$A$5:$EX$156,MATCH('Journal cuisine'!$B18,'Liste plats'!$A$5:$A$156,0),MATCH(DY$6,'Liste plats'!$A$5:$EX$5,0))*$D18),"",INDEX('Liste plats'!$A$5:$EX$156,MATCH('Journal cuisine'!$B18,'Liste plats'!$A$5:$A$156,0),MATCH(DY$6,'Liste plats'!$A$5:$EX$5,0))*$D18)</f>
        <v/>
      </c>
      <c r="DZ18" s="36" t="str">
        <f>IF(ISERROR(INDEX('Liste plats'!$A$5:$EX$156,MATCH('Journal cuisine'!$B18,'Liste plats'!$A$5:$A$156,0),MATCH(DZ$6,'Liste plats'!$A$5:$EX$5,0))*$D18),"",INDEX('Liste plats'!$A$5:$EX$156,MATCH('Journal cuisine'!$B18,'Liste plats'!$A$5:$A$156,0),MATCH(DZ$6,'Liste plats'!$A$5:$EX$5,0))*$D18)</f>
        <v/>
      </c>
      <c r="EA18" s="36" t="str">
        <f>IF(ISERROR(INDEX('Liste plats'!$A$5:$EX$156,MATCH('Journal cuisine'!$B18,'Liste plats'!$A$5:$A$156,0),MATCH(EA$6,'Liste plats'!$A$5:$EX$5,0))*$D18),"",INDEX('Liste plats'!$A$5:$EX$156,MATCH('Journal cuisine'!$B18,'Liste plats'!$A$5:$A$156,0),MATCH(EA$6,'Liste plats'!$A$5:$EX$5,0))*$D18)</f>
        <v/>
      </c>
      <c r="EB18" s="36" t="str">
        <f>IF(ISERROR(INDEX('Liste plats'!$A$5:$EX$156,MATCH('Journal cuisine'!$B18,'Liste plats'!$A$5:$A$156,0),MATCH(EB$6,'Liste plats'!$A$5:$EX$5,0))*$D18),"",INDEX('Liste plats'!$A$5:$EX$156,MATCH('Journal cuisine'!$B18,'Liste plats'!$A$5:$A$156,0),MATCH(EB$6,'Liste plats'!$A$5:$EX$5,0))*$D18)</f>
        <v/>
      </c>
      <c r="EC18" s="36" t="str">
        <f>IF(ISERROR(INDEX('Liste plats'!$A$5:$EX$156,MATCH('Journal cuisine'!$B18,'Liste plats'!$A$5:$A$156,0),MATCH(EC$6,'Liste plats'!$A$5:$EX$5,0))*$D18),"",INDEX('Liste plats'!$A$5:$EX$156,MATCH('Journal cuisine'!$B18,'Liste plats'!$A$5:$A$156,0),MATCH(EC$6,'Liste plats'!$A$5:$EX$5,0))*$D18)</f>
        <v/>
      </c>
      <c r="ED18" s="36" t="str">
        <f>IF(ISERROR(INDEX('Liste plats'!$A$5:$EX$156,MATCH('Journal cuisine'!$B18,'Liste plats'!$A$5:$A$156,0),MATCH(ED$6,'Liste plats'!$A$5:$EX$5,0))*$D18),"",INDEX('Liste plats'!$A$5:$EX$156,MATCH('Journal cuisine'!$B18,'Liste plats'!$A$5:$A$156,0),MATCH(ED$6,'Liste plats'!$A$5:$EX$5,0))*$D18)</f>
        <v/>
      </c>
      <c r="EE18" s="36" t="str">
        <f>IF(ISERROR(INDEX('Liste plats'!$A$5:$EX$156,MATCH('Journal cuisine'!$B18,'Liste plats'!$A$5:$A$156,0),MATCH(EE$6,'Liste plats'!$A$5:$EX$5,0))*$D18),"",INDEX('Liste plats'!$A$5:$EX$156,MATCH('Journal cuisine'!$B18,'Liste plats'!$A$5:$A$156,0),MATCH(EE$6,'Liste plats'!$A$5:$EX$5,0))*$D18)</f>
        <v/>
      </c>
      <c r="EF18" s="36" t="str">
        <f>IF(ISERROR(INDEX('Liste plats'!$A$5:$EX$156,MATCH('Journal cuisine'!$B18,'Liste plats'!$A$5:$A$156,0),MATCH(EF$6,'Liste plats'!$A$5:$EX$5,0))*$D18),"",INDEX('Liste plats'!$A$5:$EX$156,MATCH('Journal cuisine'!$B18,'Liste plats'!$A$5:$A$156,0),MATCH(EF$6,'Liste plats'!$A$5:$EX$5,0))*$D18)</f>
        <v/>
      </c>
      <c r="EG18" s="36" t="str">
        <f>IF(ISERROR(INDEX('Liste plats'!$A$5:$EX$156,MATCH('Journal cuisine'!$B18,'Liste plats'!$A$5:$A$156,0),MATCH(EG$6,'Liste plats'!$A$5:$EX$5,0))*$D18),"",INDEX('Liste plats'!$A$5:$EX$156,MATCH('Journal cuisine'!$B18,'Liste plats'!$A$5:$A$156,0),MATCH(EG$6,'Liste plats'!$A$5:$EX$5,0))*$D18)</f>
        <v/>
      </c>
      <c r="EH18" s="36" t="str">
        <f>IF(ISERROR(INDEX('Liste plats'!$A$5:$EX$156,MATCH('Journal cuisine'!$B18,'Liste plats'!$A$5:$A$156,0),MATCH(EH$6,'Liste plats'!$A$5:$EX$5,0))*$D18),"",INDEX('Liste plats'!$A$5:$EX$156,MATCH('Journal cuisine'!$B18,'Liste plats'!$A$5:$A$156,0),MATCH(EH$6,'Liste plats'!$A$5:$EX$5,0))*$D18)</f>
        <v/>
      </c>
      <c r="EI18" s="36" t="str">
        <f>IF(ISERROR(INDEX('Liste plats'!$A$5:$EX$156,MATCH('Journal cuisine'!$B18,'Liste plats'!$A$5:$A$156,0),MATCH(EI$6,'Liste plats'!$A$5:$EX$5,0))*$D18),"",INDEX('Liste plats'!$A$5:$EX$156,MATCH('Journal cuisine'!$B18,'Liste plats'!$A$5:$A$156,0),MATCH(EI$6,'Liste plats'!$A$5:$EX$5,0))*$D18)</f>
        <v/>
      </c>
      <c r="EJ18" s="36" t="str">
        <f>IF(ISERROR(INDEX('Liste plats'!$A$5:$EX$156,MATCH('Journal cuisine'!$B18,'Liste plats'!$A$5:$A$156,0),MATCH(EJ$6,'Liste plats'!$A$5:$EX$5,0))*$D18),"",INDEX('Liste plats'!$A$5:$EX$156,MATCH('Journal cuisine'!$B18,'Liste plats'!$A$5:$A$156,0),MATCH(EJ$6,'Liste plats'!$A$5:$EX$5,0))*$D18)</f>
        <v/>
      </c>
      <c r="EK18" s="36" t="str">
        <f>IF(ISERROR(INDEX('Liste plats'!$A$5:$EX$156,MATCH('Journal cuisine'!$B18,'Liste plats'!$A$5:$A$156,0),MATCH(EK$6,'Liste plats'!$A$5:$EX$5,0))*$D18),"",INDEX('Liste plats'!$A$5:$EX$156,MATCH('Journal cuisine'!$B18,'Liste plats'!$A$5:$A$156,0),MATCH(EK$6,'Liste plats'!$A$5:$EX$5,0))*$D18)</f>
        <v/>
      </c>
      <c r="EL18" s="36" t="str">
        <f>IF(ISERROR(INDEX('Liste plats'!$A$5:$EX$156,MATCH('Journal cuisine'!$B18,'Liste plats'!$A$5:$A$156,0),MATCH(EL$6,'Liste plats'!$A$5:$EX$5,0))*$D18),"",INDEX('Liste plats'!$A$5:$EX$156,MATCH('Journal cuisine'!$B18,'Liste plats'!$A$5:$A$156,0),MATCH(EL$6,'Liste plats'!$A$5:$EX$5,0))*$D18)</f>
        <v/>
      </c>
      <c r="EM18" s="36" t="str">
        <f>IF(ISERROR(INDEX('Liste plats'!$A$5:$EX$156,MATCH('Journal cuisine'!$B18,'Liste plats'!$A$5:$A$156,0),MATCH(EM$6,'Liste plats'!$A$5:$EX$5,0))*$D18),"",INDEX('Liste plats'!$A$5:$EX$156,MATCH('Journal cuisine'!$B18,'Liste plats'!$A$5:$A$156,0),MATCH(EM$6,'Liste plats'!$A$5:$EX$5,0))*$D18)</f>
        <v/>
      </c>
      <c r="EN18" s="36" t="str">
        <f>IF(ISERROR(INDEX('Liste plats'!$A$5:$EX$156,MATCH('Journal cuisine'!$B18,'Liste plats'!$A$5:$A$156,0),MATCH(EN$6,'Liste plats'!$A$5:$EX$5,0))*$D18),"",INDEX('Liste plats'!$A$5:$EX$156,MATCH('Journal cuisine'!$B18,'Liste plats'!$A$5:$A$156,0),MATCH(EN$6,'Liste plats'!$A$5:$EX$5,0))*$D18)</f>
        <v/>
      </c>
      <c r="EO18" s="36" t="str">
        <f>IF(ISERROR(INDEX('Liste plats'!$A$5:$EX$156,MATCH('Journal cuisine'!$B18,'Liste plats'!$A$5:$A$156,0),MATCH(EO$6,'Liste plats'!$A$5:$EX$5,0))*$D18),"",INDEX('Liste plats'!$A$5:$EX$156,MATCH('Journal cuisine'!$B18,'Liste plats'!$A$5:$A$156,0),MATCH(EO$6,'Liste plats'!$A$5:$EX$5,0))*$D18)</f>
        <v/>
      </c>
      <c r="EP18" s="36" t="str">
        <f>IF(ISERROR(INDEX('Liste plats'!$A$5:$EX$156,MATCH('Journal cuisine'!$B18,'Liste plats'!$A$5:$A$156,0),MATCH(EP$6,'Liste plats'!$A$5:$EX$5,0))*$D18),"",INDEX('Liste plats'!$A$5:$EX$156,MATCH('Journal cuisine'!$B18,'Liste plats'!$A$5:$A$156,0),MATCH(EP$6,'Liste plats'!$A$5:$EX$5,0))*$D18)</f>
        <v/>
      </c>
      <c r="EQ18" s="36" t="str">
        <f>IF(ISERROR(INDEX('Liste plats'!$A$5:$EX$156,MATCH('Journal cuisine'!$B18,'Liste plats'!$A$5:$A$156,0),MATCH(EQ$6,'Liste plats'!$A$5:$EX$5,0))*$D18),"",INDEX('Liste plats'!$A$5:$EX$156,MATCH('Journal cuisine'!$B18,'Liste plats'!$A$5:$A$156,0),MATCH(EQ$6,'Liste plats'!$A$5:$EX$5,0))*$D18)</f>
        <v/>
      </c>
      <c r="ER18" s="36" t="str">
        <f>IF(ISERROR(INDEX('Liste plats'!$A$5:$EX$156,MATCH('Journal cuisine'!$B18,'Liste plats'!$A$5:$A$156,0),MATCH(ER$6,'Liste plats'!$A$5:$EX$5,0))*$D18),"",INDEX('Liste plats'!$A$5:$EX$156,MATCH('Journal cuisine'!$B18,'Liste plats'!$A$5:$A$156,0),MATCH(ER$6,'Liste plats'!$A$5:$EX$5,0))*$D18)</f>
        <v/>
      </c>
      <c r="ES18" s="36" t="str">
        <f>IF(ISERROR(INDEX('Liste plats'!$A$5:$EX$156,MATCH('Journal cuisine'!$B18,'Liste plats'!$A$5:$A$156,0),MATCH(ES$6,'Liste plats'!$A$5:$EX$5,0))*$D18),"",INDEX('Liste plats'!$A$5:$EX$156,MATCH('Journal cuisine'!$B18,'Liste plats'!$A$5:$A$156,0),MATCH(ES$6,'Liste plats'!$A$5:$EX$5,0))*$D18)</f>
        <v/>
      </c>
      <c r="ET18" s="36" t="str">
        <f>IF(ISERROR(INDEX('Liste plats'!$A$5:$EX$156,MATCH('Journal cuisine'!$B18,'Liste plats'!$A$5:$A$156,0),MATCH(ET$6,'Liste plats'!$A$5:$EX$5,0))*$D18),"",INDEX('Liste plats'!$A$5:$EX$156,MATCH('Journal cuisine'!$B18,'Liste plats'!$A$5:$A$156,0),MATCH(ET$6,'Liste plats'!$A$5:$EX$5,0))*$D18)</f>
        <v/>
      </c>
      <c r="EU18" s="36" t="str">
        <f>IF(ISERROR(INDEX('Liste plats'!$A$5:$EX$156,MATCH('Journal cuisine'!$B18,'Liste plats'!$A$5:$A$156,0),MATCH(EU$6,'Liste plats'!$A$5:$EX$5,0))*$D18),"",INDEX('Liste plats'!$A$5:$EX$156,MATCH('Journal cuisine'!$B18,'Liste plats'!$A$5:$A$156,0),MATCH(EU$6,'Liste plats'!$A$5:$EX$5,0))*$D18)</f>
        <v/>
      </c>
      <c r="EV18" s="36" t="str">
        <f>IF(ISERROR(INDEX('Liste plats'!$A$5:$EX$156,MATCH('Journal cuisine'!$B18,'Liste plats'!$A$5:$A$156,0),MATCH(EV$6,'Liste plats'!$A$5:$EX$5,0))*$D18),"",INDEX('Liste plats'!$A$5:$EX$156,MATCH('Journal cuisine'!$B18,'Liste plats'!$A$5:$A$156,0),MATCH(EV$6,'Liste plats'!$A$5:$EX$5,0))*$D18)</f>
        <v/>
      </c>
      <c r="EW18" s="36" t="str">
        <f>IF(ISERROR(INDEX('Liste plats'!$A$5:$EX$156,MATCH('Journal cuisine'!$B18,'Liste plats'!$A$5:$A$156,0),MATCH(EW$6,'Liste plats'!$A$5:$EX$5,0))*$D18),"",INDEX('Liste plats'!$A$5:$EX$156,MATCH('Journal cuisine'!$B18,'Liste plats'!$A$5:$A$156,0),MATCH(EW$6,'Liste plats'!$A$5:$EX$5,0))*$D18)</f>
        <v/>
      </c>
      <c r="EX18" s="36" t="str">
        <f>IF(ISERROR(INDEX('Liste plats'!$A$5:$EX$156,MATCH('Journal cuisine'!$B18,'Liste plats'!$A$5:$A$156,0),MATCH(EX$6,'Liste plats'!$A$5:$EX$5,0))*$D18),"",INDEX('Liste plats'!$A$5:$EX$156,MATCH('Journal cuisine'!$B18,'Liste plats'!$A$5:$A$156,0),MATCH(EX$6,'Liste plats'!$A$5:$EX$5,0))*$D18)</f>
        <v/>
      </c>
      <c r="EY18" s="36" t="str">
        <f>IF(ISERROR(INDEX('Liste plats'!$A$5:$EX$156,MATCH('Journal cuisine'!$B18,'Liste plats'!$A$5:$A$156,0),MATCH(EY$6,'Liste plats'!$A$5:$EX$5,0))*$D18),"",INDEX('Liste plats'!$A$5:$EX$156,MATCH('Journal cuisine'!$B18,'Liste plats'!$A$5:$A$156,0),MATCH(EY$6,'Liste plats'!$A$5:$EX$5,0))*$D18)</f>
        <v/>
      </c>
      <c r="EZ18" s="36" t="str">
        <f>IF(ISERROR(INDEX('Liste plats'!$A$5:$EX$156,MATCH('Journal cuisine'!$B18,'Liste plats'!$A$5:$A$156,0),MATCH(EZ$6,'Liste plats'!$A$5:$EX$5,0))*$D18),"",INDEX('Liste plats'!$A$5:$EX$156,MATCH('Journal cuisine'!$B18,'Liste plats'!$A$5:$A$156,0),MATCH(EZ$6,'Liste plats'!$A$5:$EX$5,0))*$D18)</f>
        <v/>
      </c>
      <c r="FA18" s="49" t="str">
        <f>IF(ISERROR(INDEX('Liste plats'!$A$5:$EX$156,MATCH('Journal cuisine'!$B18,'Liste plats'!$A$5:$A$156,0),MATCH(FA$6,'Liste plats'!$A$5:$EX$5,0))*$D18),"",INDEX('Liste plats'!$A$5:$EX$156,MATCH('Journal cuisine'!$B18,'Liste plats'!$A$5:$A$156,0),MATCH(FA$6,'Liste plats'!$A$5:$EX$5,0))*$D18)</f>
        <v/>
      </c>
    </row>
    <row r="19" spans="1:157" ht="15.1" x14ac:dyDescent="0.25">
      <c r="A19" s="9"/>
      <c r="B19" s="10"/>
      <c r="C19" s="34" t="str">
        <f>IF(ISERROR(IF(VLOOKUP(B19,'Liste plats'!$A$7:$B$156,2,0)=0,"",VLOOKUP(B19,'Liste plats'!$A$7:$B$156,2,0))),"",IF(VLOOKUP(B19,'Liste plats'!$A$7:$B$156,2,0)=0,"",VLOOKUP(B19,'Liste plats'!$A$7:$B$156,2,0)))</f>
        <v/>
      </c>
      <c r="D19" s="18"/>
      <c r="F19" s="41"/>
      <c r="H19" s="48" t="str">
        <f>IF(ISERROR(INDEX('Liste plats'!$A$5:$EX$156,MATCH('Journal cuisine'!$B19,'Liste plats'!$A$5:$A$156,0),MATCH(H$6,'Liste plats'!$A$5:$EX$5,0))*$D19),"",INDEX('Liste plats'!$A$5:$EX$156,MATCH('Journal cuisine'!$B19,'Liste plats'!$A$5:$A$156,0),MATCH(H$6,'Liste plats'!$A$5:$EX$5,0))*$D19)</f>
        <v/>
      </c>
      <c r="I19" s="36" t="str">
        <f>IF(ISERROR(INDEX('Liste plats'!$A$5:$EX$156,MATCH('Journal cuisine'!$B19,'Liste plats'!$A$5:$A$156,0),MATCH(I$6,'Liste plats'!$A$5:$EX$5,0))*$D19),"",INDEX('Liste plats'!$A$5:$EX$156,MATCH('Journal cuisine'!$B19,'Liste plats'!$A$5:$A$156,0),MATCH(I$6,'Liste plats'!$A$5:$EX$5,0))*$D19)</f>
        <v/>
      </c>
      <c r="J19" s="36" t="str">
        <f>IF(ISERROR(INDEX('Liste plats'!$A$5:$EX$156,MATCH('Journal cuisine'!$B19,'Liste plats'!$A$5:$A$156,0),MATCH(J$6,'Liste plats'!$A$5:$EX$5,0))*$D19),"",INDEX('Liste plats'!$A$5:$EX$156,MATCH('Journal cuisine'!$B19,'Liste plats'!$A$5:$A$156,0),MATCH(J$6,'Liste plats'!$A$5:$EX$5,0))*$D19)</f>
        <v/>
      </c>
      <c r="K19" s="36" t="str">
        <f>IF(ISERROR(INDEX('Liste plats'!$A$5:$EX$156,MATCH('Journal cuisine'!$B19,'Liste plats'!$A$5:$A$156,0),MATCH(K$6,'Liste plats'!$A$5:$EX$5,0))*$D19),"",INDEX('Liste plats'!$A$5:$EX$156,MATCH('Journal cuisine'!$B19,'Liste plats'!$A$5:$A$156,0),MATCH(K$6,'Liste plats'!$A$5:$EX$5,0))*$D19)</f>
        <v/>
      </c>
      <c r="L19" s="36" t="str">
        <f>IF(ISERROR(INDEX('Liste plats'!$A$5:$EX$156,MATCH('Journal cuisine'!$B19,'Liste plats'!$A$5:$A$156,0),MATCH(L$6,'Liste plats'!$A$5:$EX$5,0))*$D19),"",INDEX('Liste plats'!$A$5:$EX$156,MATCH('Journal cuisine'!$B19,'Liste plats'!$A$5:$A$156,0),MATCH(L$6,'Liste plats'!$A$5:$EX$5,0))*$D19)</f>
        <v/>
      </c>
      <c r="M19" s="36" t="str">
        <f>IF(ISERROR(INDEX('Liste plats'!$A$5:$EX$156,MATCH('Journal cuisine'!$B19,'Liste plats'!$A$5:$A$156,0),MATCH(M$6,'Liste plats'!$A$5:$EX$5,0))*$D19),"",INDEX('Liste plats'!$A$5:$EX$156,MATCH('Journal cuisine'!$B19,'Liste plats'!$A$5:$A$156,0),MATCH(M$6,'Liste plats'!$A$5:$EX$5,0))*$D19)</f>
        <v/>
      </c>
      <c r="N19" s="36" t="str">
        <f>IF(ISERROR(INDEX('Liste plats'!$A$5:$EX$156,MATCH('Journal cuisine'!$B19,'Liste plats'!$A$5:$A$156,0),MATCH(N$6,'Liste plats'!$A$5:$EX$5,0))*$D19),"",INDEX('Liste plats'!$A$5:$EX$156,MATCH('Journal cuisine'!$B19,'Liste plats'!$A$5:$A$156,0),MATCH(N$6,'Liste plats'!$A$5:$EX$5,0))*$D19)</f>
        <v/>
      </c>
      <c r="O19" s="36" t="str">
        <f>IF(ISERROR(INDEX('Liste plats'!$A$5:$EX$156,MATCH('Journal cuisine'!$B19,'Liste plats'!$A$5:$A$156,0),MATCH(O$6,'Liste plats'!$A$5:$EX$5,0))*$D19),"",INDEX('Liste plats'!$A$5:$EX$156,MATCH('Journal cuisine'!$B19,'Liste plats'!$A$5:$A$156,0),MATCH(O$6,'Liste plats'!$A$5:$EX$5,0))*$D19)</f>
        <v/>
      </c>
      <c r="P19" s="36" t="str">
        <f>IF(ISERROR(INDEX('Liste plats'!$A$5:$EX$156,MATCH('Journal cuisine'!$B19,'Liste plats'!$A$5:$A$156,0),MATCH(P$6,'Liste plats'!$A$5:$EX$5,0))*$D19),"",INDEX('Liste plats'!$A$5:$EX$156,MATCH('Journal cuisine'!$B19,'Liste plats'!$A$5:$A$156,0),MATCH(P$6,'Liste plats'!$A$5:$EX$5,0))*$D19)</f>
        <v/>
      </c>
      <c r="Q19" s="36" t="str">
        <f>IF(ISERROR(INDEX('Liste plats'!$A$5:$EX$156,MATCH('Journal cuisine'!$B19,'Liste plats'!$A$5:$A$156,0),MATCH(Q$6,'Liste plats'!$A$5:$EX$5,0))*$D19),"",INDEX('Liste plats'!$A$5:$EX$156,MATCH('Journal cuisine'!$B19,'Liste plats'!$A$5:$A$156,0),MATCH(Q$6,'Liste plats'!$A$5:$EX$5,0))*$D19)</f>
        <v/>
      </c>
      <c r="R19" s="36" t="str">
        <f>IF(ISERROR(INDEX('Liste plats'!$A$5:$EX$156,MATCH('Journal cuisine'!$B19,'Liste plats'!$A$5:$A$156,0),MATCH(R$6,'Liste plats'!$A$5:$EX$5,0))*$D19),"",INDEX('Liste plats'!$A$5:$EX$156,MATCH('Journal cuisine'!$B19,'Liste plats'!$A$5:$A$156,0),MATCH(R$6,'Liste plats'!$A$5:$EX$5,0))*$D19)</f>
        <v/>
      </c>
      <c r="S19" s="36" t="str">
        <f>IF(ISERROR(INDEX('Liste plats'!$A$5:$EX$156,MATCH('Journal cuisine'!$B19,'Liste plats'!$A$5:$A$156,0),MATCH(S$6,'Liste plats'!$A$5:$EX$5,0))*$D19),"",INDEX('Liste plats'!$A$5:$EX$156,MATCH('Journal cuisine'!$B19,'Liste plats'!$A$5:$A$156,0),MATCH(S$6,'Liste plats'!$A$5:$EX$5,0))*$D19)</f>
        <v/>
      </c>
      <c r="T19" s="36" t="str">
        <f>IF(ISERROR(INDEX('Liste plats'!$A$5:$EX$156,MATCH('Journal cuisine'!$B19,'Liste plats'!$A$5:$A$156,0),MATCH(T$6,'Liste plats'!$A$5:$EX$5,0))*$D19),"",INDEX('Liste plats'!$A$5:$EX$156,MATCH('Journal cuisine'!$B19,'Liste plats'!$A$5:$A$156,0),MATCH(T$6,'Liste plats'!$A$5:$EX$5,0))*$D19)</f>
        <v/>
      </c>
      <c r="U19" s="36" t="str">
        <f>IF(ISERROR(INDEX('Liste plats'!$A$5:$EX$156,MATCH('Journal cuisine'!$B19,'Liste plats'!$A$5:$A$156,0),MATCH(U$6,'Liste plats'!$A$5:$EX$5,0))*$D19),"",INDEX('Liste plats'!$A$5:$EX$156,MATCH('Journal cuisine'!$B19,'Liste plats'!$A$5:$A$156,0),MATCH(U$6,'Liste plats'!$A$5:$EX$5,0))*$D19)</f>
        <v/>
      </c>
      <c r="V19" s="36" t="str">
        <f>IF(ISERROR(INDEX('Liste plats'!$A$5:$EX$156,MATCH('Journal cuisine'!$B19,'Liste plats'!$A$5:$A$156,0),MATCH(V$6,'Liste plats'!$A$5:$EX$5,0))*$D19),"",INDEX('Liste plats'!$A$5:$EX$156,MATCH('Journal cuisine'!$B19,'Liste plats'!$A$5:$A$156,0),MATCH(V$6,'Liste plats'!$A$5:$EX$5,0))*$D19)</f>
        <v/>
      </c>
      <c r="W19" s="36" t="str">
        <f>IF(ISERROR(INDEX('Liste plats'!$A$5:$EX$156,MATCH('Journal cuisine'!$B19,'Liste plats'!$A$5:$A$156,0),MATCH(W$6,'Liste plats'!$A$5:$EX$5,0))*$D19),"",INDEX('Liste plats'!$A$5:$EX$156,MATCH('Journal cuisine'!$B19,'Liste plats'!$A$5:$A$156,0),MATCH(W$6,'Liste plats'!$A$5:$EX$5,0))*$D19)</f>
        <v/>
      </c>
      <c r="X19" s="36" t="str">
        <f>IF(ISERROR(INDEX('Liste plats'!$A$5:$EX$156,MATCH('Journal cuisine'!$B19,'Liste plats'!$A$5:$A$156,0),MATCH(X$6,'Liste plats'!$A$5:$EX$5,0))*$D19),"",INDEX('Liste plats'!$A$5:$EX$156,MATCH('Journal cuisine'!$B19,'Liste plats'!$A$5:$A$156,0),MATCH(X$6,'Liste plats'!$A$5:$EX$5,0))*$D19)</f>
        <v/>
      </c>
      <c r="Y19" s="36" t="str">
        <f>IF(ISERROR(INDEX('Liste plats'!$A$5:$EX$156,MATCH('Journal cuisine'!$B19,'Liste plats'!$A$5:$A$156,0),MATCH(Y$6,'Liste plats'!$A$5:$EX$5,0))*$D19),"",INDEX('Liste plats'!$A$5:$EX$156,MATCH('Journal cuisine'!$B19,'Liste plats'!$A$5:$A$156,0),MATCH(Y$6,'Liste plats'!$A$5:$EX$5,0))*$D19)</f>
        <v/>
      </c>
      <c r="Z19" s="36" t="str">
        <f>IF(ISERROR(INDEX('Liste plats'!$A$5:$EX$156,MATCH('Journal cuisine'!$B19,'Liste plats'!$A$5:$A$156,0),MATCH(Z$6,'Liste plats'!$A$5:$EX$5,0))*$D19),"",INDEX('Liste plats'!$A$5:$EX$156,MATCH('Journal cuisine'!$B19,'Liste plats'!$A$5:$A$156,0),MATCH(Z$6,'Liste plats'!$A$5:$EX$5,0))*$D19)</f>
        <v/>
      </c>
      <c r="AA19" s="36" t="str">
        <f>IF(ISERROR(INDEX('Liste plats'!$A$5:$EX$156,MATCH('Journal cuisine'!$B19,'Liste plats'!$A$5:$A$156,0),MATCH(AA$6,'Liste plats'!$A$5:$EX$5,0))*$D19),"",INDEX('Liste plats'!$A$5:$EX$156,MATCH('Journal cuisine'!$B19,'Liste plats'!$A$5:$A$156,0),MATCH(AA$6,'Liste plats'!$A$5:$EX$5,0))*$D19)</f>
        <v/>
      </c>
      <c r="AB19" s="36" t="str">
        <f>IF(ISERROR(INDEX('Liste plats'!$A$5:$EX$156,MATCH('Journal cuisine'!$B19,'Liste plats'!$A$5:$A$156,0),MATCH(AB$6,'Liste plats'!$A$5:$EX$5,0))*$D19),"",INDEX('Liste plats'!$A$5:$EX$156,MATCH('Journal cuisine'!$B19,'Liste plats'!$A$5:$A$156,0),MATCH(AB$6,'Liste plats'!$A$5:$EX$5,0))*$D19)</f>
        <v/>
      </c>
      <c r="AC19" s="36" t="str">
        <f>IF(ISERROR(INDEX('Liste plats'!$A$5:$EX$156,MATCH('Journal cuisine'!$B19,'Liste plats'!$A$5:$A$156,0),MATCH(AC$6,'Liste plats'!$A$5:$EX$5,0))*$D19),"",INDEX('Liste plats'!$A$5:$EX$156,MATCH('Journal cuisine'!$B19,'Liste plats'!$A$5:$A$156,0),MATCH(AC$6,'Liste plats'!$A$5:$EX$5,0))*$D19)</f>
        <v/>
      </c>
      <c r="AD19" s="36" t="str">
        <f>IF(ISERROR(INDEX('Liste plats'!$A$5:$EX$156,MATCH('Journal cuisine'!$B19,'Liste plats'!$A$5:$A$156,0),MATCH(AD$6,'Liste plats'!$A$5:$EX$5,0))*$D19),"",INDEX('Liste plats'!$A$5:$EX$156,MATCH('Journal cuisine'!$B19,'Liste plats'!$A$5:$A$156,0),MATCH(AD$6,'Liste plats'!$A$5:$EX$5,0))*$D19)</f>
        <v/>
      </c>
      <c r="AE19" s="36" t="str">
        <f>IF(ISERROR(INDEX('Liste plats'!$A$5:$EX$156,MATCH('Journal cuisine'!$B19,'Liste plats'!$A$5:$A$156,0),MATCH(AE$6,'Liste plats'!$A$5:$EX$5,0))*$D19),"",INDEX('Liste plats'!$A$5:$EX$156,MATCH('Journal cuisine'!$B19,'Liste plats'!$A$5:$A$156,0),MATCH(AE$6,'Liste plats'!$A$5:$EX$5,0))*$D19)</f>
        <v/>
      </c>
      <c r="AF19" s="36" t="str">
        <f>IF(ISERROR(INDEX('Liste plats'!$A$5:$EX$156,MATCH('Journal cuisine'!$B19,'Liste plats'!$A$5:$A$156,0),MATCH(AF$6,'Liste plats'!$A$5:$EX$5,0))*$D19),"",INDEX('Liste plats'!$A$5:$EX$156,MATCH('Journal cuisine'!$B19,'Liste plats'!$A$5:$A$156,0),MATCH(AF$6,'Liste plats'!$A$5:$EX$5,0))*$D19)</f>
        <v/>
      </c>
      <c r="AG19" s="36" t="str">
        <f>IF(ISERROR(INDEX('Liste plats'!$A$5:$EX$156,MATCH('Journal cuisine'!$B19,'Liste plats'!$A$5:$A$156,0),MATCH(AG$6,'Liste plats'!$A$5:$EX$5,0))*$D19),"",INDEX('Liste plats'!$A$5:$EX$156,MATCH('Journal cuisine'!$B19,'Liste plats'!$A$5:$A$156,0),MATCH(AG$6,'Liste plats'!$A$5:$EX$5,0))*$D19)</f>
        <v/>
      </c>
      <c r="AH19" s="36" t="str">
        <f>IF(ISERROR(INDEX('Liste plats'!$A$5:$EX$156,MATCH('Journal cuisine'!$B19,'Liste plats'!$A$5:$A$156,0),MATCH(AH$6,'Liste plats'!$A$5:$EX$5,0))*$D19),"",INDEX('Liste plats'!$A$5:$EX$156,MATCH('Journal cuisine'!$B19,'Liste plats'!$A$5:$A$156,0),MATCH(AH$6,'Liste plats'!$A$5:$EX$5,0))*$D19)</f>
        <v/>
      </c>
      <c r="AI19" s="36" t="str">
        <f>IF(ISERROR(INDEX('Liste plats'!$A$5:$EX$156,MATCH('Journal cuisine'!$B19,'Liste plats'!$A$5:$A$156,0),MATCH(AI$6,'Liste plats'!$A$5:$EX$5,0))*$D19),"",INDEX('Liste plats'!$A$5:$EX$156,MATCH('Journal cuisine'!$B19,'Liste plats'!$A$5:$A$156,0),MATCH(AI$6,'Liste plats'!$A$5:$EX$5,0))*$D19)</f>
        <v/>
      </c>
      <c r="AJ19" s="36" t="str">
        <f>IF(ISERROR(INDEX('Liste plats'!$A$5:$EX$156,MATCH('Journal cuisine'!$B19,'Liste plats'!$A$5:$A$156,0),MATCH(AJ$6,'Liste plats'!$A$5:$EX$5,0))*$D19),"",INDEX('Liste plats'!$A$5:$EX$156,MATCH('Journal cuisine'!$B19,'Liste plats'!$A$5:$A$156,0),MATCH(AJ$6,'Liste plats'!$A$5:$EX$5,0))*$D19)</f>
        <v/>
      </c>
      <c r="AK19" s="36" t="str">
        <f>IF(ISERROR(INDEX('Liste plats'!$A$5:$EX$156,MATCH('Journal cuisine'!$B19,'Liste plats'!$A$5:$A$156,0),MATCH(AK$6,'Liste plats'!$A$5:$EX$5,0))*$D19),"",INDEX('Liste plats'!$A$5:$EX$156,MATCH('Journal cuisine'!$B19,'Liste plats'!$A$5:$A$156,0),MATCH(AK$6,'Liste plats'!$A$5:$EX$5,0))*$D19)</f>
        <v/>
      </c>
      <c r="AL19" s="36" t="str">
        <f>IF(ISERROR(INDEX('Liste plats'!$A$5:$EX$156,MATCH('Journal cuisine'!$B19,'Liste plats'!$A$5:$A$156,0),MATCH(AL$6,'Liste plats'!$A$5:$EX$5,0))*$D19),"",INDEX('Liste plats'!$A$5:$EX$156,MATCH('Journal cuisine'!$B19,'Liste plats'!$A$5:$A$156,0),MATCH(AL$6,'Liste plats'!$A$5:$EX$5,0))*$D19)</f>
        <v/>
      </c>
      <c r="AM19" s="36" t="str">
        <f>IF(ISERROR(INDEX('Liste plats'!$A$5:$EX$156,MATCH('Journal cuisine'!$B19,'Liste plats'!$A$5:$A$156,0),MATCH(AM$6,'Liste plats'!$A$5:$EX$5,0))*$D19),"",INDEX('Liste plats'!$A$5:$EX$156,MATCH('Journal cuisine'!$B19,'Liste plats'!$A$5:$A$156,0),MATCH(AM$6,'Liste plats'!$A$5:$EX$5,0))*$D19)</f>
        <v/>
      </c>
      <c r="AN19" s="36" t="str">
        <f>IF(ISERROR(INDEX('Liste plats'!$A$5:$EX$156,MATCH('Journal cuisine'!$B19,'Liste plats'!$A$5:$A$156,0),MATCH(AN$6,'Liste plats'!$A$5:$EX$5,0))*$D19),"",INDEX('Liste plats'!$A$5:$EX$156,MATCH('Journal cuisine'!$B19,'Liste plats'!$A$5:$A$156,0),MATCH(AN$6,'Liste plats'!$A$5:$EX$5,0))*$D19)</f>
        <v/>
      </c>
      <c r="AO19" s="36" t="str">
        <f>IF(ISERROR(INDEX('Liste plats'!$A$5:$EX$156,MATCH('Journal cuisine'!$B19,'Liste plats'!$A$5:$A$156,0),MATCH(AO$6,'Liste plats'!$A$5:$EX$5,0))*$D19),"",INDEX('Liste plats'!$A$5:$EX$156,MATCH('Journal cuisine'!$B19,'Liste plats'!$A$5:$A$156,0),MATCH(AO$6,'Liste plats'!$A$5:$EX$5,0))*$D19)</f>
        <v/>
      </c>
      <c r="AP19" s="36" t="str">
        <f>IF(ISERROR(INDEX('Liste plats'!$A$5:$EX$156,MATCH('Journal cuisine'!$B19,'Liste plats'!$A$5:$A$156,0),MATCH(AP$6,'Liste plats'!$A$5:$EX$5,0))*$D19),"",INDEX('Liste plats'!$A$5:$EX$156,MATCH('Journal cuisine'!$B19,'Liste plats'!$A$5:$A$156,0),MATCH(AP$6,'Liste plats'!$A$5:$EX$5,0))*$D19)</f>
        <v/>
      </c>
      <c r="AQ19" s="36" t="str">
        <f>IF(ISERROR(INDEX('Liste plats'!$A$5:$EX$156,MATCH('Journal cuisine'!$B19,'Liste plats'!$A$5:$A$156,0),MATCH(AQ$6,'Liste plats'!$A$5:$EX$5,0))*$D19),"",INDEX('Liste plats'!$A$5:$EX$156,MATCH('Journal cuisine'!$B19,'Liste plats'!$A$5:$A$156,0),MATCH(AQ$6,'Liste plats'!$A$5:$EX$5,0))*$D19)</f>
        <v/>
      </c>
      <c r="AR19" s="36" t="str">
        <f>IF(ISERROR(INDEX('Liste plats'!$A$5:$EX$156,MATCH('Journal cuisine'!$B19,'Liste plats'!$A$5:$A$156,0),MATCH(AR$6,'Liste plats'!$A$5:$EX$5,0))*$D19),"",INDEX('Liste plats'!$A$5:$EX$156,MATCH('Journal cuisine'!$B19,'Liste plats'!$A$5:$A$156,0),MATCH(AR$6,'Liste plats'!$A$5:$EX$5,0))*$D19)</f>
        <v/>
      </c>
      <c r="AS19" s="36" t="str">
        <f>IF(ISERROR(INDEX('Liste plats'!$A$5:$EX$156,MATCH('Journal cuisine'!$B19,'Liste plats'!$A$5:$A$156,0),MATCH(AS$6,'Liste plats'!$A$5:$EX$5,0))*$D19),"",INDEX('Liste plats'!$A$5:$EX$156,MATCH('Journal cuisine'!$B19,'Liste plats'!$A$5:$A$156,0),MATCH(AS$6,'Liste plats'!$A$5:$EX$5,0))*$D19)</f>
        <v/>
      </c>
      <c r="AT19" s="36" t="str">
        <f>IF(ISERROR(INDEX('Liste plats'!$A$5:$EX$156,MATCH('Journal cuisine'!$B19,'Liste plats'!$A$5:$A$156,0),MATCH(AT$6,'Liste plats'!$A$5:$EX$5,0))*$D19),"",INDEX('Liste plats'!$A$5:$EX$156,MATCH('Journal cuisine'!$B19,'Liste plats'!$A$5:$A$156,0),MATCH(AT$6,'Liste plats'!$A$5:$EX$5,0))*$D19)</f>
        <v/>
      </c>
      <c r="AU19" s="36" t="str">
        <f>IF(ISERROR(INDEX('Liste plats'!$A$5:$EX$156,MATCH('Journal cuisine'!$B19,'Liste plats'!$A$5:$A$156,0),MATCH(AU$6,'Liste plats'!$A$5:$EX$5,0))*$D19),"",INDEX('Liste plats'!$A$5:$EX$156,MATCH('Journal cuisine'!$B19,'Liste plats'!$A$5:$A$156,0),MATCH(AU$6,'Liste plats'!$A$5:$EX$5,0))*$D19)</f>
        <v/>
      </c>
      <c r="AV19" s="36" t="str">
        <f>IF(ISERROR(INDEX('Liste plats'!$A$5:$EX$156,MATCH('Journal cuisine'!$B19,'Liste plats'!$A$5:$A$156,0),MATCH(AV$6,'Liste plats'!$A$5:$EX$5,0))*$D19),"",INDEX('Liste plats'!$A$5:$EX$156,MATCH('Journal cuisine'!$B19,'Liste plats'!$A$5:$A$156,0),MATCH(AV$6,'Liste plats'!$A$5:$EX$5,0))*$D19)</f>
        <v/>
      </c>
      <c r="AW19" s="36" t="str">
        <f>IF(ISERROR(INDEX('Liste plats'!$A$5:$EX$156,MATCH('Journal cuisine'!$B19,'Liste plats'!$A$5:$A$156,0),MATCH(AW$6,'Liste plats'!$A$5:$EX$5,0))*$D19),"",INDEX('Liste plats'!$A$5:$EX$156,MATCH('Journal cuisine'!$B19,'Liste plats'!$A$5:$A$156,0),MATCH(AW$6,'Liste plats'!$A$5:$EX$5,0))*$D19)</f>
        <v/>
      </c>
      <c r="AX19" s="36" t="str">
        <f>IF(ISERROR(INDEX('Liste plats'!$A$5:$EX$156,MATCH('Journal cuisine'!$B19,'Liste plats'!$A$5:$A$156,0),MATCH(AX$6,'Liste plats'!$A$5:$EX$5,0))*$D19),"",INDEX('Liste plats'!$A$5:$EX$156,MATCH('Journal cuisine'!$B19,'Liste plats'!$A$5:$A$156,0),MATCH(AX$6,'Liste plats'!$A$5:$EX$5,0))*$D19)</f>
        <v/>
      </c>
      <c r="AY19" s="36" t="str">
        <f>IF(ISERROR(INDEX('Liste plats'!$A$5:$EX$156,MATCH('Journal cuisine'!$B19,'Liste plats'!$A$5:$A$156,0),MATCH(AY$6,'Liste plats'!$A$5:$EX$5,0))*$D19),"",INDEX('Liste plats'!$A$5:$EX$156,MATCH('Journal cuisine'!$B19,'Liste plats'!$A$5:$A$156,0),MATCH(AY$6,'Liste plats'!$A$5:$EX$5,0))*$D19)</f>
        <v/>
      </c>
      <c r="AZ19" s="36" t="str">
        <f>IF(ISERROR(INDEX('Liste plats'!$A$5:$EX$156,MATCH('Journal cuisine'!$B19,'Liste plats'!$A$5:$A$156,0),MATCH(AZ$6,'Liste plats'!$A$5:$EX$5,0))*$D19),"",INDEX('Liste plats'!$A$5:$EX$156,MATCH('Journal cuisine'!$B19,'Liste plats'!$A$5:$A$156,0),MATCH(AZ$6,'Liste plats'!$A$5:$EX$5,0))*$D19)</f>
        <v/>
      </c>
      <c r="BA19" s="36" t="str">
        <f>IF(ISERROR(INDEX('Liste plats'!$A$5:$EX$156,MATCH('Journal cuisine'!$B19,'Liste plats'!$A$5:$A$156,0),MATCH(BA$6,'Liste plats'!$A$5:$EX$5,0))*$D19),"",INDEX('Liste plats'!$A$5:$EX$156,MATCH('Journal cuisine'!$B19,'Liste plats'!$A$5:$A$156,0),MATCH(BA$6,'Liste plats'!$A$5:$EX$5,0))*$D19)</f>
        <v/>
      </c>
      <c r="BB19" s="36" t="str">
        <f>IF(ISERROR(INDEX('Liste plats'!$A$5:$EX$156,MATCH('Journal cuisine'!$B19,'Liste plats'!$A$5:$A$156,0),MATCH(BB$6,'Liste plats'!$A$5:$EX$5,0))*$D19),"",INDEX('Liste plats'!$A$5:$EX$156,MATCH('Journal cuisine'!$B19,'Liste plats'!$A$5:$A$156,0),MATCH(BB$6,'Liste plats'!$A$5:$EX$5,0))*$D19)</f>
        <v/>
      </c>
      <c r="BC19" s="36" t="str">
        <f>IF(ISERROR(INDEX('Liste plats'!$A$5:$EX$156,MATCH('Journal cuisine'!$B19,'Liste plats'!$A$5:$A$156,0),MATCH(BC$6,'Liste plats'!$A$5:$EX$5,0))*$D19),"",INDEX('Liste plats'!$A$5:$EX$156,MATCH('Journal cuisine'!$B19,'Liste plats'!$A$5:$A$156,0),MATCH(BC$6,'Liste plats'!$A$5:$EX$5,0))*$D19)</f>
        <v/>
      </c>
      <c r="BD19" s="36" t="str">
        <f>IF(ISERROR(INDEX('Liste plats'!$A$5:$EX$156,MATCH('Journal cuisine'!$B19,'Liste plats'!$A$5:$A$156,0),MATCH(BD$6,'Liste plats'!$A$5:$EX$5,0))*$D19),"",INDEX('Liste plats'!$A$5:$EX$156,MATCH('Journal cuisine'!$B19,'Liste plats'!$A$5:$A$156,0),MATCH(BD$6,'Liste plats'!$A$5:$EX$5,0))*$D19)</f>
        <v/>
      </c>
      <c r="BE19" s="36" t="str">
        <f>IF(ISERROR(INDEX('Liste plats'!$A$5:$EX$156,MATCH('Journal cuisine'!$B19,'Liste plats'!$A$5:$A$156,0),MATCH(BE$6,'Liste plats'!$A$5:$EX$5,0))*$D19),"",INDEX('Liste plats'!$A$5:$EX$156,MATCH('Journal cuisine'!$B19,'Liste plats'!$A$5:$A$156,0),MATCH(BE$6,'Liste plats'!$A$5:$EX$5,0))*$D19)</f>
        <v/>
      </c>
      <c r="BF19" s="36" t="str">
        <f>IF(ISERROR(INDEX('Liste plats'!$A$5:$EX$156,MATCH('Journal cuisine'!$B19,'Liste plats'!$A$5:$A$156,0),MATCH(BF$6,'Liste plats'!$A$5:$EX$5,0))*$D19),"",INDEX('Liste plats'!$A$5:$EX$156,MATCH('Journal cuisine'!$B19,'Liste plats'!$A$5:$A$156,0),MATCH(BF$6,'Liste plats'!$A$5:$EX$5,0))*$D19)</f>
        <v/>
      </c>
      <c r="BG19" s="36" t="str">
        <f>IF(ISERROR(INDEX('Liste plats'!$A$5:$EX$156,MATCH('Journal cuisine'!$B19,'Liste plats'!$A$5:$A$156,0),MATCH(BG$6,'Liste plats'!$A$5:$EX$5,0))*$D19),"",INDEX('Liste plats'!$A$5:$EX$156,MATCH('Journal cuisine'!$B19,'Liste plats'!$A$5:$A$156,0),MATCH(BG$6,'Liste plats'!$A$5:$EX$5,0))*$D19)</f>
        <v/>
      </c>
      <c r="BH19" s="36" t="str">
        <f>IF(ISERROR(INDEX('Liste plats'!$A$5:$EX$156,MATCH('Journal cuisine'!$B19,'Liste plats'!$A$5:$A$156,0),MATCH(BH$6,'Liste plats'!$A$5:$EX$5,0))*$D19),"",INDEX('Liste plats'!$A$5:$EX$156,MATCH('Journal cuisine'!$B19,'Liste plats'!$A$5:$A$156,0),MATCH(BH$6,'Liste plats'!$A$5:$EX$5,0))*$D19)</f>
        <v/>
      </c>
      <c r="BI19" s="36" t="str">
        <f>IF(ISERROR(INDEX('Liste plats'!$A$5:$EX$156,MATCH('Journal cuisine'!$B19,'Liste plats'!$A$5:$A$156,0),MATCH(BI$6,'Liste plats'!$A$5:$EX$5,0))*$D19),"",INDEX('Liste plats'!$A$5:$EX$156,MATCH('Journal cuisine'!$B19,'Liste plats'!$A$5:$A$156,0),MATCH(BI$6,'Liste plats'!$A$5:$EX$5,0))*$D19)</f>
        <v/>
      </c>
      <c r="BJ19" s="36" t="str">
        <f>IF(ISERROR(INDEX('Liste plats'!$A$5:$EX$156,MATCH('Journal cuisine'!$B19,'Liste plats'!$A$5:$A$156,0),MATCH(BJ$6,'Liste plats'!$A$5:$EX$5,0))*$D19),"",INDEX('Liste plats'!$A$5:$EX$156,MATCH('Journal cuisine'!$B19,'Liste plats'!$A$5:$A$156,0),MATCH(BJ$6,'Liste plats'!$A$5:$EX$5,0))*$D19)</f>
        <v/>
      </c>
      <c r="BK19" s="36" t="str">
        <f>IF(ISERROR(INDEX('Liste plats'!$A$5:$EX$156,MATCH('Journal cuisine'!$B19,'Liste plats'!$A$5:$A$156,0),MATCH(BK$6,'Liste plats'!$A$5:$EX$5,0))*$D19),"",INDEX('Liste plats'!$A$5:$EX$156,MATCH('Journal cuisine'!$B19,'Liste plats'!$A$5:$A$156,0),MATCH(BK$6,'Liste plats'!$A$5:$EX$5,0))*$D19)</f>
        <v/>
      </c>
      <c r="BL19" s="36" t="str">
        <f>IF(ISERROR(INDEX('Liste plats'!$A$5:$EX$156,MATCH('Journal cuisine'!$B19,'Liste plats'!$A$5:$A$156,0),MATCH(BL$6,'Liste plats'!$A$5:$EX$5,0))*$D19),"",INDEX('Liste plats'!$A$5:$EX$156,MATCH('Journal cuisine'!$B19,'Liste plats'!$A$5:$A$156,0),MATCH(BL$6,'Liste plats'!$A$5:$EX$5,0))*$D19)</f>
        <v/>
      </c>
      <c r="BM19" s="36" t="str">
        <f>IF(ISERROR(INDEX('Liste plats'!$A$5:$EX$156,MATCH('Journal cuisine'!$B19,'Liste plats'!$A$5:$A$156,0),MATCH(BM$6,'Liste plats'!$A$5:$EX$5,0))*$D19),"",INDEX('Liste plats'!$A$5:$EX$156,MATCH('Journal cuisine'!$B19,'Liste plats'!$A$5:$A$156,0),MATCH(BM$6,'Liste plats'!$A$5:$EX$5,0))*$D19)</f>
        <v/>
      </c>
      <c r="BN19" s="36" t="str">
        <f>IF(ISERROR(INDEX('Liste plats'!$A$5:$EX$156,MATCH('Journal cuisine'!$B19,'Liste plats'!$A$5:$A$156,0),MATCH(BN$6,'Liste plats'!$A$5:$EX$5,0))*$D19),"",INDEX('Liste plats'!$A$5:$EX$156,MATCH('Journal cuisine'!$B19,'Liste plats'!$A$5:$A$156,0),MATCH(BN$6,'Liste plats'!$A$5:$EX$5,0))*$D19)</f>
        <v/>
      </c>
      <c r="BO19" s="36" t="str">
        <f>IF(ISERROR(INDEX('Liste plats'!$A$5:$EX$156,MATCH('Journal cuisine'!$B19,'Liste plats'!$A$5:$A$156,0),MATCH(BO$6,'Liste plats'!$A$5:$EX$5,0))*$D19),"",INDEX('Liste plats'!$A$5:$EX$156,MATCH('Journal cuisine'!$B19,'Liste plats'!$A$5:$A$156,0),MATCH(BO$6,'Liste plats'!$A$5:$EX$5,0))*$D19)</f>
        <v/>
      </c>
      <c r="BP19" s="36" t="str">
        <f>IF(ISERROR(INDEX('Liste plats'!$A$5:$EX$156,MATCH('Journal cuisine'!$B19,'Liste plats'!$A$5:$A$156,0),MATCH(BP$6,'Liste plats'!$A$5:$EX$5,0))*$D19),"",INDEX('Liste plats'!$A$5:$EX$156,MATCH('Journal cuisine'!$B19,'Liste plats'!$A$5:$A$156,0),MATCH(BP$6,'Liste plats'!$A$5:$EX$5,0))*$D19)</f>
        <v/>
      </c>
      <c r="BQ19" s="36" t="str">
        <f>IF(ISERROR(INDEX('Liste plats'!$A$5:$EX$156,MATCH('Journal cuisine'!$B19,'Liste plats'!$A$5:$A$156,0),MATCH(BQ$6,'Liste plats'!$A$5:$EX$5,0))*$D19),"",INDEX('Liste plats'!$A$5:$EX$156,MATCH('Journal cuisine'!$B19,'Liste plats'!$A$5:$A$156,0),MATCH(BQ$6,'Liste plats'!$A$5:$EX$5,0))*$D19)</f>
        <v/>
      </c>
      <c r="BR19" s="36" t="str">
        <f>IF(ISERROR(INDEX('Liste plats'!$A$5:$EX$156,MATCH('Journal cuisine'!$B19,'Liste plats'!$A$5:$A$156,0),MATCH(BR$6,'Liste plats'!$A$5:$EX$5,0))*$D19),"",INDEX('Liste plats'!$A$5:$EX$156,MATCH('Journal cuisine'!$B19,'Liste plats'!$A$5:$A$156,0),MATCH(BR$6,'Liste plats'!$A$5:$EX$5,0))*$D19)</f>
        <v/>
      </c>
      <c r="BS19" s="36" t="str">
        <f>IF(ISERROR(INDEX('Liste plats'!$A$5:$EX$156,MATCH('Journal cuisine'!$B19,'Liste plats'!$A$5:$A$156,0),MATCH(BS$6,'Liste plats'!$A$5:$EX$5,0))*$D19),"",INDEX('Liste plats'!$A$5:$EX$156,MATCH('Journal cuisine'!$B19,'Liste plats'!$A$5:$A$156,0),MATCH(BS$6,'Liste plats'!$A$5:$EX$5,0))*$D19)</f>
        <v/>
      </c>
      <c r="BT19" s="36" t="str">
        <f>IF(ISERROR(INDEX('Liste plats'!$A$5:$EX$156,MATCH('Journal cuisine'!$B19,'Liste plats'!$A$5:$A$156,0),MATCH(BT$6,'Liste plats'!$A$5:$EX$5,0))*$D19),"",INDEX('Liste plats'!$A$5:$EX$156,MATCH('Journal cuisine'!$B19,'Liste plats'!$A$5:$A$156,0),MATCH(BT$6,'Liste plats'!$A$5:$EX$5,0))*$D19)</f>
        <v/>
      </c>
      <c r="BU19" s="36" t="str">
        <f>IF(ISERROR(INDEX('Liste plats'!$A$5:$EX$156,MATCH('Journal cuisine'!$B19,'Liste plats'!$A$5:$A$156,0),MATCH(BU$6,'Liste plats'!$A$5:$EX$5,0))*$D19),"",INDEX('Liste plats'!$A$5:$EX$156,MATCH('Journal cuisine'!$B19,'Liste plats'!$A$5:$A$156,0),MATCH(BU$6,'Liste plats'!$A$5:$EX$5,0))*$D19)</f>
        <v/>
      </c>
      <c r="BV19" s="36" t="str">
        <f>IF(ISERROR(INDEX('Liste plats'!$A$5:$EX$156,MATCH('Journal cuisine'!$B19,'Liste plats'!$A$5:$A$156,0),MATCH(BV$6,'Liste plats'!$A$5:$EX$5,0))*$D19),"",INDEX('Liste plats'!$A$5:$EX$156,MATCH('Journal cuisine'!$B19,'Liste plats'!$A$5:$A$156,0),MATCH(BV$6,'Liste plats'!$A$5:$EX$5,0))*$D19)</f>
        <v/>
      </c>
      <c r="BW19" s="36" t="str">
        <f>IF(ISERROR(INDEX('Liste plats'!$A$5:$EX$156,MATCH('Journal cuisine'!$B19,'Liste plats'!$A$5:$A$156,0),MATCH(BW$6,'Liste plats'!$A$5:$EX$5,0))*$D19),"",INDEX('Liste plats'!$A$5:$EX$156,MATCH('Journal cuisine'!$B19,'Liste plats'!$A$5:$A$156,0),MATCH(BW$6,'Liste plats'!$A$5:$EX$5,0))*$D19)</f>
        <v/>
      </c>
      <c r="BX19" s="36" t="str">
        <f>IF(ISERROR(INDEX('Liste plats'!$A$5:$EX$156,MATCH('Journal cuisine'!$B19,'Liste plats'!$A$5:$A$156,0),MATCH(BX$6,'Liste plats'!$A$5:$EX$5,0))*$D19),"",INDEX('Liste plats'!$A$5:$EX$156,MATCH('Journal cuisine'!$B19,'Liste plats'!$A$5:$A$156,0),MATCH(BX$6,'Liste plats'!$A$5:$EX$5,0))*$D19)</f>
        <v/>
      </c>
      <c r="BY19" s="36" t="str">
        <f>IF(ISERROR(INDEX('Liste plats'!$A$5:$EX$156,MATCH('Journal cuisine'!$B19,'Liste plats'!$A$5:$A$156,0),MATCH(BY$6,'Liste plats'!$A$5:$EX$5,0))*$D19),"",INDEX('Liste plats'!$A$5:$EX$156,MATCH('Journal cuisine'!$B19,'Liste plats'!$A$5:$A$156,0),MATCH(BY$6,'Liste plats'!$A$5:$EX$5,0))*$D19)</f>
        <v/>
      </c>
      <c r="BZ19" s="36" t="str">
        <f>IF(ISERROR(INDEX('Liste plats'!$A$5:$EX$156,MATCH('Journal cuisine'!$B19,'Liste plats'!$A$5:$A$156,0),MATCH(BZ$6,'Liste plats'!$A$5:$EX$5,0))*$D19),"",INDEX('Liste plats'!$A$5:$EX$156,MATCH('Journal cuisine'!$B19,'Liste plats'!$A$5:$A$156,0),MATCH(BZ$6,'Liste plats'!$A$5:$EX$5,0))*$D19)</f>
        <v/>
      </c>
      <c r="CA19" s="36" t="str">
        <f>IF(ISERROR(INDEX('Liste plats'!$A$5:$EX$156,MATCH('Journal cuisine'!$B19,'Liste plats'!$A$5:$A$156,0),MATCH(CA$6,'Liste plats'!$A$5:$EX$5,0))*$D19),"",INDEX('Liste plats'!$A$5:$EX$156,MATCH('Journal cuisine'!$B19,'Liste plats'!$A$5:$A$156,0),MATCH(CA$6,'Liste plats'!$A$5:$EX$5,0))*$D19)</f>
        <v/>
      </c>
      <c r="CB19" s="36" t="str">
        <f>IF(ISERROR(INDEX('Liste plats'!$A$5:$EX$156,MATCH('Journal cuisine'!$B19,'Liste plats'!$A$5:$A$156,0),MATCH(CB$6,'Liste plats'!$A$5:$EX$5,0))*$D19),"",INDEX('Liste plats'!$A$5:$EX$156,MATCH('Journal cuisine'!$B19,'Liste plats'!$A$5:$A$156,0),MATCH(CB$6,'Liste plats'!$A$5:$EX$5,0))*$D19)</f>
        <v/>
      </c>
      <c r="CC19" s="36" t="str">
        <f>IF(ISERROR(INDEX('Liste plats'!$A$5:$EX$156,MATCH('Journal cuisine'!$B19,'Liste plats'!$A$5:$A$156,0),MATCH(CC$6,'Liste plats'!$A$5:$EX$5,0))*$D19),"",INDEX('Liste plats'!$A$5:$EX$156,MATCH('Journal cuisine'!$B19,'Liste plats'!$A$5:$A$156,0),MATCH(CC$6,'Liste plats'!$A$5:$EX$5,0))*$D19)</f>
        <v/>
      </c>
      <c r="CD19" s="36" t="str">
        <f>IF(ISERROR(INDEX('Liste plats'!$A$5:$EX$156,MATCH('Journal cuisine'!$B19,'Liste plats'!$A$5:$A$156,0),MATCH(CD$6,'Liste plats'!$A$5:$EX$5,0))*$D19),"",INDEX('Liste plats'!$A$5:$EX$156,MATCH('Journal cuisine'!$B19,'Liste plats'!$A$5:$A$156,0),MATCH(CD$6,'Liste plats'!$A$5:$EX$5,0))*$D19)</f>
        <v/>
      </c>
      <c r="CE19" s="36" t="str">
        <f>IF(ISERROR(INDEX('Liste plats'!$A$5:$EX$156,MATCH('Journal cuisine'!$B19,'Liste plats'!$A$5:$A$156,0),MATCH(CE$6,'Liste plats'!$A$5:$EX$5,0))*$D19),"",INDEX('Liste plats'!$A$5:$EX$156,MATCH('Journal cuisine'!$B19,'Liste plats'!$A$5:$A$156,0),MATCH(CE$6,'Liste plats'!$A$5:$EX$5,0))*$D19)</f>
        <v/>
      </c>
      <c r="CF19" s="36" t="str">
        <f>IF(ISERROR(INDEX('Liste plats'!$A$5:$EX$156,MATCH('Journal cuisine'!$B19,'Liste plats'!$A$5:$A$156,0),MATCH(CF$6,'Liste plats'!$A$5:$EX$5,0))*$D19),"",INDEX('Liste plats'!$A$5:$EX$156,MATCH('Journal cuisine'!$B19,'Liste plats'!$A$5:$A$156,0),MATCH(CF$6,'Liste plats'!$A$5:$EX$5,0))*$D19)</f>
        <v/>
      </c>
      <c r="CG19" s="36" t="str">
        <f>IF(ISERROR(INDEX('Liste plats'!$A$5:$EX$156,MATCH('Journal cuisine'!$B19,'Liste plats'!$A$5:$A$156,0),MATCH(CG$6,'Liste plats'!$A$5:$EX$5,0))*$D19),"",INDEX('Liste plats'!$A$5:$EX$156,MATCH('Journal cuisine'!$B19,'Liste plats'!$A$5:$A$156,0),MATCH(CG$6,'Liste plats'!$A$5:$EX$5,0))*$D19)</f>
        <v/>
      </c>
      <c r="CH19" s="36" t="str">
        <f>IF(ISERROR(INDEX('Liste plats'!$A$5:$EX$156,MATCH('Journal cuisine'!$B19,'Liste plats'!$A$5:$A$156,0),MATCH(CH$6,'Liste plats'!$A$5:$EX$5,0))*$D19),"",INDEX('Liste plats'!$A$5:$EX$156,MATCH('Journal cuisine'!$B19,'Liste plats'!$A$5:$A$156,0),MATCH(CH$6,'Liste plats'!$A$5:$EX$5,0))*$D19)</f>
        <v/>
      </c>
      <c r="CI19" s="36" t="str">
        <f>IF(ISERROR(INDEX('Liste plats'!$A$5:$EX$156,MATCH('Journal cuisine'!$B19,'Liste plats'!$A$5:$A$156,0),MATCH(CI$6,'Liste plats'!$A$5:$EX$5,0))*$D19),"",INDEX('Liste plats'!$A$5:$EX$156,MATCH('Journal cuisine'!$B19,'Liste plats'!$A$5:$A$156,0),MATCH(CI$6,'Liste plats'!$A$5:$EX$5,0))*$D19)</f>
        <v/>
      </c>
      <c r="CJ19" s="36" t="str">
        <f>IF(ISERROR(INDEX('Liste plats'!$A$5:$EX$156,MATCH('Journal cuisine'!$B19,'Liste plats'!$A$5:$A$156,0),MATCH(CJ$6,'Liste plats'!$A$5:$EX$5,0))*$D19),"",INDEX('Liste plats'!$A$5:$EX$156,MATCH('Journal cuisine'!$B19,'Liste plats'!$A$5:$A$156,0),MATCH(CJ$6,'Liste plats'!$A$5:$EX$5,0))*$D19)</f>
        <v/>
      </c>
      <c r="CK19" s="36" t="str">
        <f>IF(ISERROR(INDEX('Liste plats'!$A$5:$EX$156,MATCH('Journal cuisine'!$B19,'Liste plats'!$A$5:$A$156,0),MATCH(CK$6,'Liste plats'!$A$5:$EX$5,0))*$D19),"",INDEX('Liste plats'!$A$5:$EX$156,MATCH('Journal cuisine'!$B19,'Liste plats'!$A$5:$A$156,0),MATCH(CK$6,'Liste plats'!$A$5:$EX$5,0))*$D19)</f>
        <v/>
      </c>
      <c r="CL19" s="36" t="str">
        <f>IF(ISERROR(INDEX('Liste plats'!$A$5:$EX$156,MATCH('Journal cuisine'!$B19,'Liste plats'!$A$5:$A$156,0),MATCH(CL$6,'Liste plats'!$A$5:$EX$5,0))*$D19),"",INDEX('Liste plats'!$A$5:$EX$156,MATCH('Journal cuisine'!$B19,'Liste plats'!$A$5:$A$156,0),MATCH(CL$6,'Liste plats'!$A$5:$EX$5,0))*$D19)</f>
        <v/>
      </c>
      <c r="CM19" s="36" t="str">
        <f>IF(ISERROR(INDEX('Liste plats'!$A$5:$EX$156,MATCH('Journal cuisine'!$B19,'Liste plats'!$A$5:$A$156,0),MATCH(CM$6,'Liste plats'!$A$5:$EX$5,0))*$D19),"",INDEX('Liste plats'!$A$5:$EX$156,MATCH('Journal cuisine'!$B19,'Liste plats'!$A$5:$A$156,0),MATCH(CM$6,'Liste plats'!$A$5:$EX$5,0))*$D19)</f>
        <v/>
      </c>
      <c r="CN19" s="36" t="str">
        <f>IF(ISERROR(INDEX('Liste plats'!$A$5:$EX$156,MATCH('Journal cuisine'!$B19,'Liste plats'!$A$5:$A$156,0),MATCH(CN$6,'Liste plats'!$A$5:$EX$5,0))*$D19),"",INDEX('Liste plats'!$A$5:$EX$156,MATCH('Journal cuisine'!$B19,'Liste plats'!$A$5:$A$156,0),MATCH(CN$6,'Liste plats'!$A$5:$EX$5,0))*$D19)</f>
        <v/>
      </c>
      <c r="CO19" s="36" t="str">
        <f>IF(ISERROR(INDEX('Liste plats'!$A$5:$EX$156,MATCH('Journal cuisine'!$B19,'Liste plats'!$A$5:$A$156,0),MATCH(CO$6,'Liste plats'!$A$5:$EX$5,0))*$D19),"",INDEX('Liste plats'!$A$5:$EX$156,MATCH('Journal cuisine'!$B19,'Liste plats'!$A$5:$A$156,0),MATCH(CO$6,'Liste plats'!$A$5:$EX$5,0))*$D19)</f>
        <v/>
      </c>
      <c r="CP19" s="36" t="str">
        <f>IF(ISERROR(INDEX('Liste plats'!$A$5:$EX$156,MATCH('Journal cuisine'!$B19,'Liste plats'!$A$5:$A$156,0),MATCH(CP$6,'Liste plats'!$A$5:$EX$5,0))*$D19),"",INDEX('Liste plats'!$A$5:$EX$156,MATCH('Journal cuisine'!$B19,'Liste plats'!$A$5:$A$156,0),MATCH(CP$6,'Liste plats'!$A$5:$EX$5,0))*$D19)</f>
        <v/>
      </c>
      <c r="CQ19" s="36" t="str">
        <f>IF(ISERROR(INDEX('Liste plats'!$A$5:$EX$156,MATCH('Journal cuisine'!$B19,'Liste plats'!$A$5:$A$156,0),MATCH(CQ$6,'Liste plats'!$A$5:$EX$5,0))*$D19),"",INDEX('Liste plats'!$A$5:$EX$156,MATCH('Journal cuisine'!$B19,'Liste plats'!$A$5:$A$156,0),MATCH(CQ$6,'Liste plats'!$A$5:$EX$5,0))*$D19)</f>
        <v/>
      </c>
      <c r="CR19" s="36" t="str">
        <f>IF(ISERROR(INDEX('Liste plats'!$A$5:$EX$156,MATCH('Journal cuisine'!$B19,'Liste plats'!$A$5:$A$156,0),MATCH(CR$6,'Liste plats'!$A$5:$EX$5,0))*$D19),"",INDEX('Liste plats'!$A$5:$EX$156,MATCH('Journal cuisine'!$B19,'Liste plats'!$A$5:$A$156,0),MATCH(CR$6,'Liste plats'!$A$5:$EX$5,0))*$D19)</f>
        <v/>
      </c>
      <c r="CS19" s="36" t="str">
        <f>IF(ISERROR(INDEX('Liste plats'!$A$5:$EX$156,MATCH('Journal cuisine'!$B19,'Liste plats'!$A$5:$A$156,0),MATCH(CS$6,'Liste plats'!$A$5:$EX$5,0))*$D19),"",INDEX('Liste plats'!$A$5:$EX$156,MATCH('Journal cuisine'!$B19,'Liste plats'!$A$5:$A$156,0),MATCH(CS$6,'Liste plats'!$A$5:$EX$5,0))*$D19)</f>
        <v/>
      </c>
      <c r="CT19" s="36" t="str">
        <f>IF(ISERROR(INDEX('Liste plats'!$A$5:$EX$156,MATCH('Journal cuisine'!$B19,'Liste plats'!$A$5:$A$156,0),MATCH(CT$6,'Liste plats'!$A$5:$EX$5,0))*$D19),"",INDEX('Liste plats'!$A$5:$EX$156,MATCH('Journal cuisine'!$B19,'Liste plats'!$A$5:$A$156,0),MATCH(CT$6,'Liste plats'!$A$5:$EX$5,0))*$D19)</f>
        <v/>
      </c>
      <c r="CU19" s="36" t="str">
        <f>IF(ISERROR(INDEX('Liste plats'!$A$5:$EX$156,MATCH('Journal cuisine'!$B19,'Liste plats'!$A$5:$A$156,0),MATCH(CU$6,'Liste plats'!$A$5:$EX$5,0))*$D19),"",INDEX('Liste plats'!$A$5:$EX$156,MATCH('Journal cuisine'!$B19,'Liste plats'!$A$5:$A$156,0),MATCH(CU$6,'Liste plats'!$A$5:$EX$5,0))*$D19)</f>
        <v/>
      </c>
      <c r="CV19" s="36" t="str">
        <f>IF(ISERROR(INDEX('Liste plats'!$A$5:$EX$156,MATCH('Journal cuisine'!$B19,'Liste plats'!$A$5:$A$156,0),MATCH(CV$6,'Liste plats'!$A$5:$EX$5,0))*$D19),"",INDEX('Liste plats'!$A$5:$EX$156,MATCH('Journal cuisine'!$B19,'Liste plats'!$A$5:$A$156,0),MATCH(CV$6,'Liste plats'!$A$5:$EX$5,0))*$D19)</f>
        <v/>
      </c>
      <c r="CW19" s="36" t="str">
        <f>IF(ISERROR(INDEX('Liste plats'!$A$5:$EX$156,MATCH('Journal cuisine'!$B19,'Liste plats'!$A$5:$A$156,0),MATCH(CW$6,'Liste plats'!$A$5:$EX$5,0))*$D19),"",INDEX('Liste plats'!$A$5:$EX$156,MATCH('Journal cuisine'!$B19,'Liste plats'!$A$5:$A$156,0),MATCH(CW$6,'Liste plats'!$A$5:$EX$5,0))*$D19)</f>
        <v/>
      </c>
      <c r="CX19" s="36" t="str">
        <f>IF(ISERROR(INDEX('Liste plats'!$A$5:$EX$156,MATCH('Journal cuisine'!$B19,'Liste plats'!$A$5:$A$156,0),MATCH(CX$6,'Liste plats'!$A$5:$EX$5,0))*$D19),"",INDEX('Liste plats'!$A$5:$EX$156,MATCH('Journal cuisine'!$B19,'Liste plats'!$A$5:$A$156,0),MATCH(CX$6,'Liste plats'!$A$5:$EX$5,0))*$D19)</f>
        <v/>
      </c>
      <c r="CY19" s="36" t="str">
        <f>IF(ISERROR(INDEX('Liste plats'!$A$5:$EX$156,MATCH('Journal cuisine'!$B19,'Liste plats'!$A$5:$A$156,0),MATCH(CY$6,'Liste plats'!$A$5:$EX$5,0))*$D19),"",INDEX('Liste plats'!$A$5:$EX$156,MATCH('Journal cuisine'!$B19,'Liste plats'!$A$5:$A$156,0),MATCH(CY$6,'Liste plats'!$A$5:$EX$5,0))*$D19)</f>
        <v/>
      </c>
      <c r="CZ19" s="36" t="str">
        <f>IF(ISERROR(INDEX('Liste plats'!$A$5:$EX$156,MATCH('Journal cuisine'!$B19,'Liste plats'!$A$5:$A$156,0),MATCH(CZ$6,'Liste plats'!$A$5:$EX$5,0))*$D19),"",INDEX('Liste plats'!$A$5:$EX$156,MATCH('Journal cuisine'!$B19,'Liste plats'!$A$5:$A$156,0),MATCH(CZ$6,'Liste plats'!$A$5:$EX$5,0))*$D19)</f>
        <v/>
      </c>
      <c r="DA19" s="36" t="str">
        <f>IF(ISERROR(INDEX('Liste plats'!$A$5:$EX$156,MATCH('Journal cuisine'!$B19,'Liste plats'!$A$5:$A$156,0),MATCH(DA$6,'Liste plats'!$A$5:$EX$5,0))*$D19),"",INDEX('Liste plats'!$A$5:$EX$156,MATCH('Journal cuisine'!$B19,'Liste plats'!$A$5:$A$156,0),MATCH(DA$6,'Liste plats'!$A$5:$EX$5,0))*$D19)</f>
        <v/>
      </c>
      <c r="DB19" s="36" t="str">
        <f>IF(ISERROR(INDEX('Liste plats'!$A$5:$EX$156,MATCH('Journal cuisine'!$B19,'Liste plats'!$A$5:$A$156,0),MATCH(DB$6,'Liste plats'!$A$5:$EX$5,0))*$D19),"",INDEX('Liste plats'!$A$5:$EX$156,MATCH('Journal cuisine'!$B19,'Liste plats'!$A$5:$A$156,0),MATCH(DB$6,'Liste plats'!$A$5:$EX$5,0))*$D19)</f>
        <v/>
      </c>
      <c r="DC19" s="36" t="str">
        <f>IF(ISERROR(INDEX('Liste plats'!$A$5:$EX$156,MATCH('Journal cuisine'!$B19,'Liste plats'!$A$5:$A$156,0),MATCH(DC$6,'Liste plats'!$A$5:$EX$5,0))*$D19),"",INDEX('Liste plats'!$A$5:$EX$156,MATCH('Journal cuisine'!$B19,'Liste plats'!$A$5:$A$156,0),MATCH(DC$6,'Liste plats'!$A$5:$EX$5,0))*$D19)</f>
        <v/>
      </c>
      <c r="DD19" s="36" t="str">
        <f>IF(ISERROR(INDEX('Liste plats'!$A$5:$EX$156,MATCH('Journal cuisine'!$B19,'Liste plats'!$A$5:$A$156,0),MATCH(DD$6,'Liste plats'!$A$5:$EX$5,0))*$D19),"",INDEX('Liste plats'!$A$5:$EX$156,MATCH('Journal cuisine'!$B19,'Liste plats'!$A$5:$A$156,0),MATCH(DD$6,'Liste plats'!$A$5:$EX$5,0))*$D19)</f>
        <v/>
      </c>
      <c r="DE19" s="36" t="str">
        <f>IF(ISERROR(INDEX('Liste plats'!$A$5:$EX$156,MATCH('Journal cuisine'!$B19,'Liste plats'!$A$5:$A$156,0),MATCH(DE$6,'Liste plats'!$A$5:$EX$5,0))*$D19),"",INDEX('Liste plats'!$A$5:$EX$156,MATCH('Journal cuisine'!$B19,'Liste plats'!$A$5:$A$156,0),MATCH(DE$6,'Liste plats'!$A$5:$EX$5,0))*$D19)</f>
        <v/>
      </c>
      <c r="DF19" s="36" t="str">
        <f>IF(ISERROR(INDEX('Liste plats'!$A$5:$EX$156,MATCH('Journal cuisine'!$B19,'Liste plats'!$A$5:$A$156,0),MATCH(DF$6,'Liste plats'!$A$5:$EX$5,0))*$D19),"",INDEX('Liste plats'!$A$5:$EX$156,MATCH('Journal cuisine'!$B19,'Liste plats'!$A$5:$A$156,0),MATCH(DF$6,'Liste plats'!$A$5:$EX$5,0))*$D19)</f>
        <v/>
      </c>
      <c r="DG19" s="36" t="str">
        <f>IF(ISERROR(INDEX('Liste plats'!$A$5:$EX$156,MATCH('Journal cuisine'!$B19,'Liste plats'!$A$5:$A$156,0),MATCH(DG$6,'Liste plats'!$A$5:$EX$5,0))*$D19),"",INDEX('Liste plats'!$A$5:$EX$156,MATCH('Journal cuisine'!$B19,'Liste plats'!$A$5:$A$156,0),MATCH(DG$6,'Liste plats'!$A$5:$EX$5,0))*$D19)</f>
        <v/>
      </c>
      <c r="DH19" s="36" t="str">
        <f>IF(ISERROR(INDEX('Liste plats'!$A$5:$EX$156,MATCH('Journal cuisine'!$B19,'Liste plats'!$A$5:$A$156,0),MATCH(DH$6,'Liste plats'!$A$5:$EX$5,0))*$D19),"",INDEX('Liste plats'!$A$5:$EX$156,MATCH('Journal cuisine'!$B19,'Liste plats'!$A$5:$A$156,0),MATCH(DH$6,'Liste plats'!$A$5:$EX$5,0))*$D19)</f>
        <v/>
      </c>
      <c r="DI19" s="36" t="str">
        <f>IF(ISERROR(INDEX('Liste plats'!$A$5:$EX$156,MATCH('Journal cuisine'!$B19,'Liste plats'!$A$5:$A$156,0),MATCH(DI$6,'Liste plats'!$A$5:$EX$5,0))*$D19),"",INDEX('Liste plats'!$A$5:$EX$156,MATCH('Journal cuisine'!$B19,'Liste plats'!$A$5:$A$156,0),MATCH(DI$6,'Liste plats'!$A$5:$EX$5,0))*$D19)</f>
        <v/>
      </c>
      <c r="DJ19" s="36" t="str">
        <f>IF(ISERROR(INDEX('Liste plats'!$A$5:$EX$156,MATCH('Journal cuisine'!$B19,'Liste plats'!$A$5:$A$156,0),MATCH(DJ$6,'Liste plats'!$A$5:$EX$5,0))*$D19),"",INDEX('Liste plats'!$A$5:$EX$156,MATCH('Journal cuisine'!$B19,'Liste plats'!$A$5:$A$156,0),MATCH(DJ$6,'Liste plats'!$A$5:$EX$5,0))*$D19)</f>
        <v/>
      </c>
      <c r="DK19" s="36" t="str">
        <f>IF(ISERROR(INDEX('Liste plats'!$A$5:$EX$156,MATCH('Journal cuisine'!$B19,'Liste plats'!$A$5:$A$156,0),MATCH(DK$6,'Liste plats'!$A$5:$EX$5,0))*$D19),"",INDEX('Liste plats'!$A$5:$EX$156,MATCH('Journal cuisine'!$B19,'Liste plats'!$A$5:$A$156,0),MATCH(DK$6,'Liste plats'!$A$5:$EX$5,0))*$D19)</f>
        <v/>
      </c>
      <c r="DL19" s="36" t="str">
        <f>IF(ISERROR(INDEX('Liste plats'!$A$5:$EX$156,MATCH('Journal cuisine'!$B19,'Liste plats'!$A$5:$A$156,0),MATCH(DL$6,'Liste plats'!$A$5:$EX$5,0))*$D19),"",INDEX('Liste plats'!$A$5:$EX$156,MATCH('Journal cuisine'!$B19,'Liste plats'!$A$5:$A$156,0),MATCH(DL$6,'Liste plats'!$A$5:$EX$5,0))*$D19)</f>
        <v/>
      </c>
      <c r="DM19" s="36" t="str">
        <f>IF(ISERROR(INDEX('Liste plats'!$A$5:$EX$156,MATCH('Journal cuisine'!$B19,'Liste plats'!$A$5:$A$156,0),MATCH(DM$6,'Liste plats'!$A$5:$EX$5,0))*$D19),"",INDEX('Liste plats'!$A$5:$EX$156,MATCH('Journal cuisine'!$B19,'Liste plats'!$A$5:$A$156,0),MATCH(DM$6,'Liste plats'!$A$5:$EX$5,0))*$D19)</f>
        <v/>
      </c>
      <c r="DN19" s="36" t="str">
        <f>IF(ISERROR(INDEX('Liste plats'!$A$5:$EX$156,MATCH('Journal cuisine'!$B19,'Liste plats'!$A$5:$A$156,0),MATCH(DN$6,'Liste plats'!$A$5:$EX$5,0))*$D19),"",INDEX('Liste plats'!$A$5:$EX$156,MATCH('Journal cuisine'!$B19,'Liste plats'!$A$5:$A$156,0),MATCH(DN$6,'Liste plats'!$A$5:$EX$5,0))*$D19)</f>
        <v/>
      </c>
      <c r="DO19" s="36" t="str">
        <f>IF(ISERROR(INDEX('Liste plats'!$A$5:$EX$156,MATCH('Journal cuisine'!$B19,'Liste plats'!$A$5:$A$156,0),MATCH(DO$6,'Liste plats'!$A$5:$EX$5,0))*$D19),"",INDEX('Liste plats'!$A$5:$EX$156,MATCH('Journal cuisine'!$B19,'Liste plats'!$A$5:$A$156,0),MATCH(DO$6,'Liste plats'!$A$5:$EX$5,0))*$D19)</f>
        <v/>
      </c>
      <c r="DP19" s="36" t="str">
        <f>IF(ISERROR(INDEX('Liste plats'!$A$5:$EX$156,MATCH('Journal cuisine'!$B19,'Liste plats'!$A$5:$A$156,0),MATCH(DP$6,'Liste plats'!$A$5:$EX$5,0))*$D19),"",INDEX('Liste plats'!$A$5:$EX$156,MATCH('Journal cuisine'!$B19,'Liste plats'!$A$5:$A$156,0),MATCH(DP$6,'Liste plats'!$A$5:$EX$5,0))*$D19)</f>
        <v/>
      </c>
      <c r="DQ19" s="36" t="str">
        <f>IF(ISERROR(INDEX('Liste plats'!$A$5:$EX$156,MATCH('Journal cuisine'!$B19,'Liste plats'!$A$5:$A$156,0),MATCH(DQ$6,'Liste plats'!$A$5:$EX$5,0))*$D19),"",INDEX('Liste plats'!$A$5:$EX$156,MATCH('Journal cuisine'!$B19,'Liste plats'!$A$5:$A$156,0),MATCH(DQ$6,'Liste plats'!$A$5:$EX$5,0))*$D19)</f>
        <v/>
      </c>
      <c r="DR19" s="36" t="str">
        <f>IF(ISERROR(INDEX('Liste plats'!$A$5:$EX$156,MATCH('Journal cuisine'!$B19,'Liste plats'!$A$5:$A$156,0),MATCH(DR$6,'Liste plats'!$A$5:$EX$5,0))*$D19),"",INDEX('Liste plats'!$A$5:$EX$156,MATCH('Journal cuisine'!$B19,'Liste plats'!$A$5:$A$156,0),MATCH(DR$6,'Liste plats'!$A$5:$EX$5,0))*$D19)</f>
        <v/>
      </c>
      <c r="DS19" s="36" t="str">
        <f>IF(ISERROR(INDEX('Liste plats'!$A$5:$EX$156,MATCH('Journal cuisine'!$B19,'Liste plats'!$A$5:$A$156,0),MATCH(DS$6,'Liste plats'!$A$5:$EX$5,0))*$D19),"",INDEX('Liste plats'!$A$5:$EX$156,MATCH('Journal cuisine'!$B19,'Liste plats'!$A$5:$A$156,0),MATCH(DS$6,'Liste plats'!$A$5:$EX$5,0))*$D19)</f>
        <v/>
      </c>
      <c r="DT19" s="36" t="str">
        <f>IF(ISERROR(INDEX('Liste plats'!$A$5:$EX$156,MATCH('Journal cuisine'!$B19,'Liste plats'!$A$5:$A$156,0),MATCH(DT$6,'Liste plats'!$A$5:$EX$5,0))*$D19),"",INDEX('Liste plats'!$A$5:$EX$156,MATCH('Journal cuisine'!$B19,'Liste plats'!$A$5:$A$156,0),MATCH(DT$6,'Liste plats'!$A$5:$EX$5,0))*$D19)</f>
        <v/>
      </c>
      <c r="DU19" s="36" t="str">
        <f>IF(ISERROR(INDEX('Liste plats'!$A$5:$EX$156,MATCH('Journal cuisine'!$B19,'Liste plats'!$A$5:$A$156,0),MATCH(DU$6,'Liste plats'!$A$5:$EX$5,0))*$D19),"",INDEX('Liste plats'!$A$5:$EX$156,MATCH('Journal cuisine'!$B19,'Liste plats'!$A$5:$A$156,0),MATCH(DU$6,'Liste plats'!$A$5:$EX$5,0))*$D19)</f>
        <v/>
      </c>
      <c r="DV19" s="36" t="str">
        <f>IF(ISERROR(INDEX('Liste plats'!$A$5:$EX$156,MATCH('Journal cuisine'!$B19,'Liste plats'!$A$5:$A$156,0),MATCH(DV$6,'Liste plats'!$A$5:$EX$5,0))*$D19),"",INDEX('Liste plats'!$A$5:$EX$156,MATCH('Journal cuisine'!$B19,'Liste plats'!$A$5:$A$156,0),MATCH(DV$6,'Liste plats'!$A$5:$EX$5,0))*$D19)</f>
        <v/>
      </c>
      <c r="DW19" s="36" t="str">
        <f>IF(ISERROR(INDEX('Liste plats'!$A$5:$EX$156,MATCH('Journal cuisine'!$B19,'Liste plats'!$A$5:$A$156,0),MATCH(DW$6,'Liste plats'!$A$5:$EX$5,0))*$D19),"",INDEX('Liste plats'!$A$5:$EX$156,MATCH('Journal cuisine'!$B19,'Liste plats'!$A$5:$A$156,0),MATCH(DW$6,'Liste plats'!$A$5:$EX$5,0))*$D19)</f>
        <v/>
      </c>
      <c r="DX19" s="36" t="str">
        <f>IF(ISERROR(INDEX('Liste plats'!$A$5:$EX$156,MATCH('Journal cuisine'!$B19,'Liste plats'!$A$5:$A$156,0),MATCH(DX$6,'Liste plats'!$A$5:$EX$5,0))*$D19),"",INDEX('Liste plats'!$A$5:$EX$156,MATCH('Journal cuisine'!$B19,'Liste plats'!$A$5:$A$156,0),MATCH(DX$6,'Liste plats'!$A$5:$EX$5,0))*$D19)</f>
        <v/>
      </c>
      <c r="DY19" s="36" t="str">
        <f>IF(ISERROR(INDEX('Liste plats'!$A$5:$EX$156,MATCH('Journal cuisine'!$B19,'Liste plats'!$A$5:$A$156,0),MATCH(DY$6,'Liste plats'!$A$5:$EX$5,0))*$D19),"",INDEX('Liste plats'!$A$5:$EX$156,MATCH('Journal cuisine'!$B19,'Liste plats'!$A$5:$A$156,0),MATCH(DY$6,'Liste plats'!$A$5:$EX$5,0))*$D19)</f>
        <v/>
      </c>
      <c r="DZ19" s="36" t="str">
        <f>IF(ISERROR(INDEX('Liste plats'!$A$5:$EX$156,MATCH('Journal cuisine'!$B19,'Liste plats'!$A$5:$A$156,0),MATCH(DZ$6,'Liste plats'!$A$5:$EX$5,0))*$D19),"",INDEX('Liste plats'!$A$5:$EX$156,MATCH('Journal cuisine'!$B19,'Liste plats'!$A$5:$A$156,0),MATCH(DZ$6,'Liste plats'!$A$5:$EX$5,0))*$D19)</f>
        <v/>
      </c>
      <c r="EA19" s="36" t="str">
        <f>IF(ISERROR(INDEX('Liste plats'!$A$5:$EX$156,MATCH('Journal cuisine'!$B19,'Liste plats'!$A$5:$A$156,0),MATCH(EA$6,'Liste plats'!$A$5:$EX$5,0))*$D19),"",INDEX('Liste plats'!$A$5:$EX$156,MATCH('Journal cuisine'!$B19,'Liste plats'!$A$5:$A$156,0),MATCH(EA$6,'Liste plats'!$A$5:$EX$5,0))*$D19)</f>
        <v/>
      </c>
      <c r="EB19" s="36" t="str">
        <f>IF(ISERROR(INDEX('Liste plats'!$A$5:$EX$156,MATCH('Journal cuisine'!$B19,'Liste plats'!$A$5:$A$156,0),MATCH(EB$6,'Liste plats'!$A$5:$EX$5,0))*$D19),"",INDEX('Liste plats'!$A$5:$EX$156,MATCH('Journal cuisine'!$B19,'Liste plats'!$A$5:$A$156,0),MATCH(EB$6,'Liste plats'!$A$5:$EX$5,0))*$D19)</f>
        <v/>
      </c>
      <c r="EC19" s="36" t="str">
        <f>IF(ISERROR(INDEX('Liste plats'!$A$5:$EX$156,MATCH('Journal cuisine'!$B19,'Liste plats'!$A$5:$A$156,0),MATCH(EC$6,'Liste plats'!$A$5:$EX$5,0))*$D19),"",INDEX('Liste plats'!$A$5:$EX$156,MATCH('Journal cuisine'!$B19,'Liste plats'!$A$5:$A$156,0),MATCH(EC$6,'Liste plats'!$A$5:$EX$5,0))*$D19)</f>
        <v/>
      </c>
      <c r="ED19" s="36" t="str">
        <f>IF(ISERROR(INDEX('Liste plats'!$A$5:$EX$156,MATCH('Journal cuisine'!$B19,'Liste plats'!$A$5:$A$156,0),MATCH(ED$6,'Liste plats'!$A$5:$EX$5,0))*$D19),"",INDEX('Liste plats'!$A$5:$EX$156,MATCH('Journal cuisine'!$B19,'Liste plats'!$A$5:$A$156,0),MATCH(ED$6,'Liste plats'!$A$5:$EX$5,0))*$D19)</f>
        <v/>
      </c>
      <c r="EE19" s="36" t="str">
        <f>IF(ISERROR(INDEX('Liste plats'!$A$5:$EX$156,MATCH('Journal cuisine'!$B19,'Liste plats'!$A$5:$A$156,0),MATCH(EE$6,'Liste plats'!$A$5:$EX$5,0))*$D19),"",INDEX('Liste plats'!$A$5:$EX$156,MATCH('Journal cuisine'!$B19,'Liste plats'!$A$5:$A$156,0),MATCH(EE$6,'Liste plats'!$A$5:$EX$5,0))*$D19)</f>
        <v/>
      </c>
      <c r="EF19" s="36" t="str">
        <f>IF(ISERROR(INDEX('Liste plats'!$A$5:$EX$156,MATCH('Journal cuisine'!$B19,'Liste plats'!$A$5:$A$156,0),MATCH(EF$6,'Liste plats'!$A$5:$EX$5,0))*$D19),"",INDEX('Liste plats'!$A$5:$EX$156,MATCH('Journal cuisine'!$B19,'Liste plats'!$A$5:$A$156,0),MATCH(EF$6,'Liste plats'!$A$5:$EX$5,0))*$D19)</f>
        <v/>
      </c>
      <c r="EG19" s="36" t="str">
        <f>IF(ISERROR(INDEX('Liste plats'!$A$5:$EX$156,MATCH('Journal cuisine'!$B19,'Liste plats'!$A$5:$A$156,0),MATCH(EG$6,'Liste plats'!$A$5:$EX$5,0))*$D19),"",INDEX('Liste plats'!$A$5:$EX$156,MATCH('Journal cuisine'!$B19,'Liste plats'!$A$5:$A$156,0),MATCH(EG$6,'Liste plats'!$A$5:$EX$5,0))*$D19)</f>
        <v/>
      </c>
      <c r="EH19" s="36" t="str">
        <f>IF(ISERROR(INDEX('Liste plats'!$A$5:$EX$156,MATCH('Journal cuisine'!$B19,'Liste plats'!$A$5:$A$156,0),MATCH(EH$6,'Liste plats'!$A$5:$EX$5,0))*$D19),"",INDEX('Liste plats'!$A$5:$EX$156,MATCH('Journal cuisine'!$B19,'Liste plats'!$A$5:$A$156,0),MATCH(EH$6,'Liste plats'!$A$5:$EX$5,0))*$D19)</f>
        <v/>
      </c>
      <c r="EI19" s="36" t="str">
        <f>IF(ISERROR(INDEX('Liste plats'!$A$5:$EX$156,MATCH('Journal cuisine'!$B19,'Liste plats'!$A$5:$A$156,0),MATCH(EI$6,'Liste plats'!$A$5:$EX$5,0))*$D19),"",INDEX('Liste plats'!$A$5:$EX$156,MATCH('Journal cuisine'!$B19,'Liste plats'!$A$5:$A$156,0),MATCH(EI$6,'Liste plats'!$A$5:$EX$5,0))*$D19)</f>
        <v/>
      </c>
      <c r="EJ19" s="36" t="str">
        <f>IF(ISERROR(INDEX('Liste plats'!$A$5:$EX$156,MATCH('Journal cuisine'!$B19,'Liste plats'!$A$5:$A$156,0),MATCH(EJ$6,'Liste plats'!$A$5:$EX$5,0))*$D19),"",INDEX('Liste plats'!$A$5:$EX$156,MATCH('Journal cuisine'!$B19,'Liste plats'!$A$5:$A$156,0),MATCH(EJ$6,'Liste plats'!$A$5:$EX$5,0))*$D19)</f>
        <v/>
      </c>
      <c r="EK19" s="36" t="str">
        <f>IF(ISERROR(INDEX('Liste plats'!$A$5:$EX$156,MATCH('Journal cuisine'!$B19,'Liste plats'!$A$5:$A$156,0),MATCH(EK$6,'Liste plats'!$A$5:$EX$5,0))*$D19),"",INDEX('Liste plats'!$A$5:$EX$156,MATCH('Journal cuisine'!$B19,'Liste plats'!$A$5:$A$156,0),MATCH(EK$6,'Liste plats'!$A$5:$EX$5,0))*$D19)</f>
        <v/>
      </c>
      <c r="EL19" s="36" t="str">
        <f>IF(ISERROR(INDEX('Liste plats'!$A$5:$EX$156,MATCH('Journal cuisine'!$B19,'Liste plats'!$A$5:$A$156,0),MATCH(EL$6,'Liste plats'!$A$5:$EX$5,0))*$D19),"",INDEX('Liste plats'!$A$5:$EX$156,MATCH('Journal cuisine'!$B19,'Liste plats'!$A$5:$A$156,0),MATCH(EL$6,'Liste plats'!$A$5:$EX$5,0))*$D19)</f>
        <v/>
      </c>
      <c r="EM19" s="36" t="str">
        <f>IF(ISERROR(INDEX('Liste plats'!$A$5:$EX$156,MATCH('Journal cuisine'!$B19,'Liste plats'!$A$5:$A$156,0),MATCH(EM$6,'Liste plats'!$A$5:$EX$5,0))*$D19),"",INDEX('Liste plats'!$A$5:$EX$156,MATCH('Journal cuisine'!$B19,'Liste plats'!$A$5:$A$156,0),MATCH(EM$6,'Liste plats'!$A$5:$EX$5,0))*$D19)</f>
        <v/>
      </c>
      <c r="EN19" s="36" t="str">
        <f>IF(ISERROR(INDEX('Liste plats'!$A$5:$EX$156,MATCH('Journal cuisine'!$B19,'Liste plats'!$A$5:$A$156,0),MATCH(EN$6,'Liste plats'!$A$5:$EX$5,0))*$D19),"",INDEX('Liste plats'!$A$5:$EX$156,MATCH('Journal cuisine'!$B19,'Liste plats'!$A$5:$A$156,0),MATCH(EN$6,'Liste plats'!$A$5:$EX$5,0))*$D19)</f>
        <v/>
      </c>
      <c r="EO19" s="36" t="str">
        <f>IF(ISERROR(INDEX('Liste plats'!$A$5:$EX$156,MATCH('Journal cuisine'!$B19,'Liste plats'!$A$5:$A$156,0),MATCH(EO$6,'Liste plats'!$A$5:$EX$5,0))*$D19),"",INDEX('Liste plats'!$A$5:$EX$156,MATCH('Journal cuisine'!$B19,'Liste plats'!$A$5:$A$156,0),MATCH(EO$6,'Liste plats'!$A$5:$EX$5,0))*$D19)</f>
        <v/>
      </c>
      <c r="EP19" s="36" t="str">
        <f>IF(ISERROR(INDEX('Liste plats'!$A$5:$EX$156,MATCH('Journal cuisine'!$B19,'Liste plats'!$A$5:$A$156,0),MATCH(EP$6,'Liste plats'!$A$5:$EX$5,0))*$D19),"",INDEX('Liste plats'!$A$5:$EX$156,MATCH('Journal cuisine'!$B19,'Liste plats'!$A$5:$A$156,0),MATCH(EP$6,'Liste plats'!$A$5:$EX$5,0))*$D19)</f>
        <v/>
      </c>
      <c r="EQ19" s="36" t="str">
        <f>IF(ISERROR(INDEX('Liste plats'!$A$5:$EX$156,MATCH('Journal cuisine'!$B19,'Liste plats'!$A$5:$A$156,0),MATCH(EQ$6,'Liste plats'!$A$5:$EX$5,0))*$D19),"",INDEX('Liste plats'!$A$5:$EX$156,MATCH('Journal cuisine'!$B19,'Liste plats'!$A$5:$A$156,0),MATCH(EQ$6,'Liste plats'!$A$5:$EX$5,0))*$D19)</f>
        <v/>
      </c>
      <c r="ER19" s="36" t="str">
        <f>IF(ISERROR(INDEX('Liste plats'!$A$5:$EX$156,MATCH('Journal cuisine'!$B19,'Liste plats'!$A$5:$A$156,0),MATCH(ER$6,'Liste plats'!$A$5:$EX$5,0))*$D19),"",INDEX('Liste plats'!$A$5:$EX$156,MATCH('Journal cuisine'!$B19,'Liste plats'!$A$5:$A$156,0),MATCH(ER$6,'Liste plats'!$A$5:$EX$5,0))*$D19)</f>
        <v/>
      </c>
      <c r="ES19" s="36" t="str">
        <f>IF(ISERROR(INDEX('Liste plats'!$A$5:$EX$156,MATCH('Journal cuisine'!$B19,'Liste plats'!$A$5:$A$156,0),MATCH(ES$6,'Liste plats'!$A$5:$EX$5,0))*$D19),"",INDEX('Liste plats'!$A$5:$EX$156,MATCH('Journal cuisine'!$B19,'Liste plats'!$A$5:$A$156,0),MATCH(ES$6,'Liste plats'!$A$5:$EX$5,0))*$D19)</f>
        <v/>
      </c>
      <c r="ET19" s="36" t="str">
        <f>IF(ISERROR(INDEX('Liste plats'!$A$5:$EX$156,MATCH('Journal cuisine'!$B19,'Liste plats'!$A$5:$A$156,0),MATCH(ET$6,'Liste plats'!$A$5:$EX$5,0))*$D19),"",INDEX('Liste plats'!$A$5:$EX$156,MATCH('Journal cuisine'!$B19,'Liste plats'!$A$5:$A$156,0),MATCH(ET$6,'Liste plats'!$A$5:$EX$5,0))*$D19)</f>
        <v/>
      </c>
      <c r="EU19" s="36" t="str">
        <f>IF(ISERROR(INDEX('Liste plats'!$A$5:$EX$156,MATCH('Journal cuisine'!$B19,'Liste plats'!$A$5:$A$156,0),MATCH(EU$6,'Liste plats'!$A$5:$EX$5,0))*$D19),"",INDEX('Liste plats'!$A$5:$EX$156,MATCH('Journal cuisine'!$B19,'Liste plats'!$A$5:$A$156,0),MATCH(EU$6,'Liste plats'!$A$5:$EX$5,0))*$D19)</f>
        <v/>
      </c>
      <c r="EV19" s="36" t="str">
        <f>IF(ISERROR(INDEX('Liste plats'!$A$5:$EX$156,MATCH('Journal cuisine'!$B19,'Liste plats'!$A$5:$A$156,0),MATCH(EV$6,'Liste plats'!$A$5:$EX$5,0))*$D19),"",INDEX('Liste plats'!$A$5:$EX$156,MATCH('Journal cuisine'!$B19,'Liste plats'!$A$5:$A$156,0),MATCH(EV$6,'Liste plats'!$A$5:$EX$5,0))*$D19)</f>
        <v/>
      </c>
      <c r="EW19" s="36" t="str">
        <f>IF(ISERROR(INDEX('Liste plats'!$A$5:$EX$156,MATCH('Journal cuisine'!$B19,'Liste plats'!$A$5:$A$156,0),MATCH(EW$6,'Liste plats'!$A$5:$EX$5,0))*$D19),"",INDEX('Liste plats'!$A$5:$EX$156,MATCH('Journal cuisine'!$B19,'Liste plats'!$A$5:$A$156,0),MATCH(EW$6,'Liste plats'!$A$5:$EX$5,0))*$D19)</f>
        <v/>
      </c>
      <c r="EX19" s="36" t="str">
        <f>IF(ISERROR(INDEX('Liste plats'!$A$5:$EX$156,MATCH('Journal cuisine'!$B19,'Liste plats'!$A$5:$A$156,0),MATCH(EX$6,'Liste plats'!$A$5:$EX$5,0))*$D19),"",INDEX('Liste plats'!$A$5:$EX$156,MATCH('Journal cuisine'!$B19,'Liste plats'!$A$5:$A$156,0),MATCH(EX$6,'Liste plats'!$A$5:$EX$5,0))*$D19)</f>
        <v/>
      </c>
      <c r="EY19" s="36" t="str">
        <f>IF(ISERROR(INDEX('Liste plats'!$A$5:$EX$156,MATCH('Journal cuisine'!$B19,'Liste plats'!$A$5:$A$156,0),MATCH(EY$6,'Liste plats'!$A$5:$EX$5,0))*$D19),"",INDEX('Liste plats'!$A$5:$EX$156,MATCH('Journal cuisine'!$B19,'Liste plats'!$A$5:$A$156,0),MATCH(EY$6,'Liste plats'!$A$5:$EX$5,0))*$D19)</f>
        <v/>
      </c>
      <c r="EZ19" s="36" t="str">
        <f>IF(ISERROR(INDEX('Liste plats'!$A$5:$EX$156,MATCH('Journal cuisine'!$B19,'Liste plats'!$A$5:$A$156,0),MATCH(EZ$6,'Liste plats'!$A$5:$EX$5,0))*$D19),"",INDEX('Liste plats'!$A$5:$EX$156,MATCH('Journal cuisine'!$B19,'Liste plats'!$A$5:$A$156,0),MATCH(EZ$6,'Liste plats'!$A$5:$EX$5,0))*$D19)</f>
        <v/>
      </c>
      <c r="FA19" s="49" t="str">
        <f>IF(ISERROR(INDEX('Liste plats'!$A$5:$EX$156,MATCH('Journal cuisine'!$B19,'Liste plats'!$A$5:$A$156,0),MATCH(FA$6,'Liste plats'!$A$5:$EX$5,0))*$D19),"",INDEX('Liste plats'!$A$5:$EX$156,MATCH('Journal cuisine'!$B19,'Liste plats'!$A$5:$A$156,0),MATCH(FA$6,'Liste plats'!$A$5:$EX$5,0))*$D19)</f>
        <v/>
      </c>
    </row>
    <row r="20" spans="1:157" ht="15.1" x14ac:dyDescent="0.25">
      <c r="A20" s="9"/>
      <c r="B20" s="10"/>
      <c r="C20" s="34" t="str">
        <f>IF(ISERROR(IF(VLOOKUP(B20,'Liste plats'!$A$7:$B$156,2,0)=0,"",VLOOKUP(B20,'Liste plats'!$A$7:$B$156,2,0))),"",IF(VLOOKUP(B20,'Liste plats'!$A$7:$B$156,2,0)=0,"",VLOOKUP(B20,'Liste plats'!$A$7:$B$156,2,0)))</f>
        <v/>
      </c>
      <c r="D20" s="18"/>
      <c r="F20" s="41"/>
      <c r="H20" s="48" t="str">
        <f>IF(ISERROR(INDEX('Liste plats'!$A$5:$EX$156,MATCH('Journal cuisine'!$B20,'Liste plats'!$A$5:$A$156,0),MATCH(H$6,'Liste plats'!$A$5:$EX$5,0))*$D20),"",INDEX('Liste plats'!$A$5:$EX$156,MATCH('Journal cuisine'!$B20,'Liste plats'!$A$5:$A$156,0),MATCH(H$6,'Liste plats'!$A$5:$EX$5,0))*$D20)</f>
        <v/>
      </c>
      <c r="I20" s="36" t="str">
        <f>IF(ISERROR(INDEX('Liste plats'!$A$5:$EX$156,MATCH('Journal cuisine'!$B20,'Liste plats'!$A$5:$A$156,0),MATCH(I$6,'Liste plats'!$A$5:$EX$5,0))*$D20),"",INDEX('Liste plats'!$A$5:$EX$156,MATCH('Journal cuisine'!$B20,'Liste plats'!$A$5:$A$156,0),MATCH(I$6,'Liste plats'!$A$5:$EX$5,0))*$D20)</f>
        <v/>
      </c>
      <c r="J20" s="36" t="str">
        <f>IF(ISERROR(INDEX('Liste plats'!$A$5:$EX$156,MATCH('Journal cuisine'!$B20,'Liste plats'!$A$5:$A$156,0),MATCH(J$6,'Liste plats'!$A$5:$EX$5,0))*$D20),"",INDEX('Liste plats'!$A$5:$EX$156,MATCH('Journal cuisine'!$B20,'Liste plats'!$A$5:$A$156,0),MATCH(J$6,'Liste plats'!$A$5:$EX$5,0))*$D20)</f>
        <v/>
      </c>
      <c r="K20" s="36" t="str">
        <f>IF(ISERROR(INDEX('Liste plats'!$A$5:$EX$156,MATCH('Journal cuisine'!$B20,'Liste plats'!$A$5:$A$156,0),MATCH(K$6,'Liste plats'!$A$5:$EX$5,0))*$D20),"",INDEX('Liste plats'!$A$5:$EX$156,MATCH('Journal cuisine'!$B20,'Liste plats'!$A$5:$A$156,0),MATCH(K$6,'Liste plats'!$A$5:$EX$5,0))*$D20)</f>
        <v/>
      </c>
      <c r="L20" s="36" t="str">
        <f>IF(ISERROR(INDEX('Liste plats'!$A$5:$EX$156,MATCH('Journal cuisine'!$B20,'Liste plats'!$A$5:$A$156,0),MATCH(L$6,'Liste plats'!$A$5:$EX$5,0))*$D20),"",INDEX('Liste plats'!$A$5:$EX$156,MATCH('Journal cuisine'!$B20,'Liste plats'!$A$5:$A$156,0),MATCH(L$6,'Liste plats'!$A$5:$EX$5,0))*$D20)</f>
        <v/>
      </c>
      <c r="M20" s="36" t="str">
        <f>IF(ISERROR(INDEX('Liste plats'!$A$5:$EX$156,MATCH('Journal cuisine'!$B20,'Liste plats'!$A$5:$A$156,0),MATCH(M$6,'Liste plats'!$A$5:$EX$5,0))*$D20),"",INDEX('Liste plats'!$A$5:$EX$156,MATCH('Journal cuisine'!$B20,'Liste plats'!$A$5:$A$156,0),MATCH(M$6,'Liste plats'!$A$5:$EX$5,0))*$D20)</f>
        <v/>
      </c>
      <c r="N20" s="36" t="str">
        <f>IF(ISERROR(INDEX('Liste plats'!$A$5:$EX$156,MATCH('Journal cuisine'!$B20,'Liste plats'!$A$5:$A$156,0),MATCH(N$6,'Liste plats'!$A$5:$EX$5,0))*$D20),"",INDEX('Liste plats'!$A$5:$EX$156,MATCH('Journal cuisine'!$B20,'Liste plats'!$A$5:$A$156,0),MATCH(N$6,'Liste plats'!$A$5:$EX$5,0))*$D20)</f>
        <v/>
      </c>
      <c r="O20" s="36" t="str">
        <f>IF(ISERROR(INDEX('Liste plats'!$A$5:$EX$156,MATCH('Journal cuisine'!$B20,'Liste plats'!$A$5:$A$156,0),MATCH(O$6,'Liste plats'!$A$5:$EX$5,0))*$D20),"",INDEX('Liste plats'!$A$5:$EX$156,MATCH('Journal cuisine'!$B20,'Liste plats'!$A$5:$A$156,0),MATCH(O$6,'Liste plats'!$A$5:$EX$5,0))*$D20)</f>
        <v/>
      </c>
      <c r="P20" s="36" t="str">
        <f>IF(ISERROR(INDEX('Liste plats'!$A$5:$EX$156,MATCH('Journal cuisine'!$B20,'Liste plats'!$A$5:$A$156,0),MATCH(P$6,'Liste plats'!$A$5:$EX$5,0))*$D20),"",INDEX('Liste plats'!$A$5:$EX$156,MATCH('Journal cuisine'!$B20,'Liste plats'!$A$5:$A$156,0),MATCH(P$6,'Liste plats'!$A$5:$EX$5,0))*$D20)</f>
        <v/>
      </c>
      <c r="Q20" s="36" t="str">
        <f>IF(ISERROR(INDEX('Liste plats'!$A$5:$EX$156,MATCH('Journal cuisine'!$B20,'Liste plats'!$A$5:$A$156,0),MATCH(Q$6,'Liste plats'!$A$5:$EX$5,0))*$D20),"",INDEX('Liste plats'!$A$5:$EX$156,MATCH('Journal cuisine'!$B20,'Liste plats'!$A$5:$A$156,0),MATCH(Q$6,'Liste plats'!$A$5:$EX$5,0))*$D20)</f>
        <v/>
      </c>
      <c r="R20" s="36" t="str">
        <f>IF(ISERROR(INDEX('Liste plats'!$A$5:$EX$156,MATCH('Journal cuisine'!$B20,'Liste plats'!$A$5:$A$156,0),MATCH(R$6,'Liste plats'!$A$5:$EX$5,0))*$D20),"",INDEX('Liste plats'!$A$5:$EX$156,MATCH('Journal cuisine'!$B20,'Liste plats'!$A$5:$A$156,0),MATCH(R$6,'Liste plats'!$A$5:$EX$5,0))*$D20)</f>
        <v/>
      </c>
      <c r="S20" s="36" t="str">
        <f>IF(ISERROR(INDEX('Liste plats'!$A$5:$EX$156,MATCH('Journal cuisine'!$B20,'Liste plats'!$A$5:$A$156,0),MATCH(S$6,'Liste plats'!$A$5:$EX$5,0))*$D20),"",INDEX('Liste plats'!$A$5:$EX$156,MATCH('Journal cuisine'!$B20,'Liste plats'!$A$5:$A$156,0),MATCH(S$6,'Liste plats'!$A$5:$EX$5,0))*$D20)</f>
        <v/>
      </c>
      <c r="T20" s="36" t="str">
        <f>IF(ISERROR(INDEX('Liste plats'!$A$5:$EX$156,MATCH('Journal cuisine'!$B20,'Liste plats'!$A$5:$A$156,0),MATCH(T$6,'Liste plats'!$A$5:$EX$5,0))*$D20),"",INDEX('Liste plats'!$A$5:$EX$156,MATCH('Journal cuisine'!$B20,'Liste plats'!$A$5:$A$156,0),MATCH(T$6,'Liste plats'!$A$5:$EX$5,0))*$D20)</f>
        <v/>
      </c>
      <c r="U20" s="36" t="str">
        <f>IF(ISERROR(INDEX('Liste plats'!$A$5:$EX$156,MATCH('Journal cuisine'!$B20,'Liste plats'!$A$5:$A$156,0),MATCH(U$6,'Liste plats'!$A$5:$EX$5,0))*$D20),"",INDEX('Liste plats'!$A$5:$EX$156,MATCH('Journal cuisine'!$B20,'Liste plats'!$A$5:$A$156,0),MATCH(U$6,'Liste plats'!$A$5:$EX$5,0))*$D20)</f>
        <v/>
      </c>
      <c r="V20" s="36" t="str">
        <f>IF(ISERROR(INDEX('Liste plats'!$A$5:$EX$156,MATCH('Journal cuisine'!$B20,'Liste plats'!$A$5:$A$156,0),MATCH(V$6,'Liste plats'!$A$5:$EX$5,0))*$D20),"",INDEX('Liste plats'!$A$5:$EX$156,MATCH('Journal cuisine'!$B20,'Liste plats'!$A$5:$A$156,0),MATCH(V$6,'Liste plats'!$A$5:$EX$5,0))*$D20)</f>
        <v/>
      </c>
      <c r="W20" s="36" t="str">
        <f>IF(ISERROR(INDEX('Liste plats'!$A$5:$EX$156,MATCH('Journal cuisine'!$B20,'Liste plats'!$A$5:$A$156,0),MATCH(W$6,'Liste plats'!$A$5:$EX$5,0))*$D20),"",INDEX('Liste plats'!$A$5:$EX$156,MATCH('Journal cuisine'!$B20,'Liste plats'!$A$5:$A$156,0),MATCH(W$6,'Liste plats'!$A$5:$EX$5,0))*$D20)</f>
        <v/>
      </c>
      <c r="X20" s="36" t="str">
        <f>IF(ISERROR(INDEX('Liste plats'!$A$5:$EX$156,MATCH('Journal cuisine'!$B20,'Liste plats'!$A$5:$A$156,0),MATCH(X$6,'Liste plats'!$A$5:$EX$5,0))*$D20),"",INDEX('Liste plats'!$A$5:$EX$156,MATCH('Journal cuisine'!$B20,'Liste plats'!$A$5:$A$156,0),MATCH(X$6,'Liste plats'!$A$5:$EX$5,0))*$D20)</f>
        <v/>
      </c>
      <c r="Y20" s="36" t="str">
        <f>IF(ISERROR(INDEX('Liste plats'!$A$5:$EX$156,MATCH('Journal cuisine'!$B20,'Liste plats'!$A$5:$A$156,0),MATCH(Y$6,'Liste plats'!$A$5:$EX$5,0))*$D20),"",INDEX('Liste plats'!$A$5:$EX$156,MATCH('Journal cuisine'!$B20,'Liste plats'!$A$5:$A$156,0),MATCH(Y$6,'Liste plats'!$A$5:$EX$5,0))*$D20)</f>
        <v/>
      </c>
      <c r="Z20" s="36" t="str">
        <f>IF(ISERROR(INDEX('Liste plats'!$A$5:$EX$156,MATCH('Journal cuisine'!$B20,'Liste plats'!$A$5:$A$156,0),MATCH(Z$6,'Liste plats'!$A$5:$EX$5,0))*$D20),"",INDEX('Liste plats'!$A$5:$EX$156,MATCH('Journal cuisine'!$B20,'Liste plats'!$A$5:$A$156,0),MATCH(Z$6,'Liste plats'!$A$5:$EX$5,0))*$D20)</f>
        <v/>
      </c>
      <c r="AA20" s="36" t="str">
        <f>IF(ISERROR(INDEX('Liste plats'!$A$5:$EX$156,MATCH('Journal cuisine'!$B20,'Liste plats'!$A$5:$A$156,0),MATCH(AA$6,'Liste plats'!$A$5:$EX$5,0))*$D20),"",INDEX('Liste plats'!$A$5:$EX$156,MATCH('Journal cuisine'!$B20,'Liste plats'!$A$5:$A$156,0),MATCH(AA$6,'Liste plats'!$A$5:$EX$5,0))*$D20)</f>
        <v/>
      </c>
      <c r="AB20" s="36" t="str">
        <f>IF(ISERROR(INDEX('Liste plats'!$A$5:$EX$156,MATCH('Journal cuisine'!$B20,'Liste plats'!$A$5:$A$156,0),MATCH(AB$6,'Liste plats'!$A$5:$EX$5,0))*$D20),"",INDEX('Liste plats'!$A$5:$EX$156,MATCH('Journal cuisine'!$B20,'Liste plats'!$A$5:$A$156,0),MATCH(AB$6,'Liste plats'!$A$5:$EX$5,0))*$D20)</f>
        <v/>
      </c>
      <c r="AC20" s="36" t="str">
        <f>IF(ISERROR(INDEX('Liste plats'!$A$5:$EX$156,MATCH('Journal cuisine'!$B20,'Liste plats'!$A$5:$A$156,0),MATCH(AC$6,'Liste plats'!$A$5:$EX$5,0))*$D20),"",INDEX('Liste plats'!$A$5:$EX$156,MATCH('Journal cuisine'!$B20,'Liste plats'!$A$5:$A$156,0),MATCH(AC$6,'Liste plats'!$A$5:$EX$5,0))*$D20)</f>
        <v/>
      </c>
      <c r="AD20" s="36" t="str">
        <f>IF(ISERROR(INDEX('Liste plats'!$A$5:$EX$156,MATCH('Journal cuisine'!$B20,'Liste plats'!$A$5:$A$156,0),MATCH(AD$6,'Liste plats'!$A$5:$EX$5,0))*$D20),"",INDEX('Liste plats'!$A$5:$EX$156,MATCH('Journal cuisine'!$B20,'Liste plats'!$A$5:$A$156,0),MATCH(AD$6,'Liste plats'!$A$5:$EX$5,0))*$D20)</f>
        <v/>
      </c>
      <c r="AE20" s="36" t="str">
        <f>IF(ISERROR(INDEX('Liste plats'!$A$5:$EX$156,MATCH('Journal cuisine'!$B20,'Liste plats'!$A$5:$A$156,0),MATCH(AE$6,'Liste plats'!$A$5:$EX$5,0))*$D20),"",INDEX('Liste plats'!$A$5:$EX$156,MATCH('Journal cuisine'!$B20,'Liste plats'!$A$5:$A$156,0),MATCH(AE$6,'Liste plats'!$A$5:$EX$5,0))*$D20)</f>
        <v/>
      </c>
      <c r="AF20" s="36" t="str">
        <f>IF(ISERROR(INDEX('Liste plats'!$A$5:$EX$156,MATCH('Journal cuisine'!$B20,'Liste plats'!$A$5:$A$156,0),MATCH(AF$6,'Liste plats'!$A$5:$EX$5,0))*$D20),"",INDEX('Liste plats'!$A$5:$EX$156,MATCH('Journal cuisine'!$B20,'Liste plats'!$A$5:$A$156,0),MATCH(AF$6,'Liste plats'!$A$5:$EX$5,0))*$D20)</f>
        <v/>
      </c>
      <c r="AG20" s="36" t="str">
        <f>IF(ISERROR(INDEX('Liste plats'!$A$5:$EX$156,MATCH('Journal cuisine'!$B20,'Liste plats'!$A$5:$A$156,0),MATCH(AG$6,'Liste plats'!$A$5:$EX$5,0))*$D20),"",INDEX('Liste plats'!$A$5:$EX$156,MATCH('Journal cuisine'!$B20,'Liste plats'!$A$5:$A$156,0),MATCH(AG$6,'Liste plats'!$A$5:$EX$5,0))*$D20)</f>
        <v/>
      </c>
      <c r="AH20" s="36" t="str">
        <f>IF(ISERROR(INDEX('Liste plats'!$A$5:$EX$156,MATCH('Journal cuisine'!$B20,'Liste plats'!$A$5:$A$156,0),MATCH(AH$6,'Liste plats'!$A$5:$EX$5,0))*$D20),"",INDEX('Liste plats'!$A$5:$EX$156,MATCH('Journal cuisine'!$B20,'Liste plats'!$A$5:$A$156,0),MATCH(AH$6,'Liste plats'!$A$5:$EX$5,0))*$D20)</f>
        <v/>
      </c>
      <c r="AI20" s="36" t="str">
        <f>IF(ISERROR(INDEX('Liste plats'!$A$5:$EX$156,MATCH('Journal cuisine'!$B20,'Liste plats'!$A$5:$A$156,0),MATCH(AI$6,'Liste plats'!$A$5:$EX$5,0))*$D20),"",INDEX('Liste plats'!$A$5:$EX$156,MATCH('Journal cuisine'!$B20,'Liste plats'!$A$5:$A$156,0),MATCH(AI$6,'Liste plats'!$A$5:$EX$5,0))*$D20)</f>
        <v/>
      </c>
      <c r="AJ20" s="36" t="str">
        <f>IF(ISERROR(INDEX('Liste plats'!$A$5:$EX$156,MATCH('Journal cuisine'!$B20,'Liste plats'!$A$5:$A$156,0),MATCH(AJ$6,'Liste plats'!$A$5:$EX$5,0))*$D20),"",INDEX('Liste plats'!$A$5:$EX$156,MATCH('Journal cuisine'!$B20,'Liste plats'!$A$5:$A$156,0),MATCH(AJ$6,'Liste plats'!$A$5:$EX$5,0))*$D20)</f>
        <v/>
      </c>
      <c r="AK20" s="36" t="str">
        <f>IF(ISERROR(INDEX('Liste plats'!$A$5:$EX$156,MATCH('Journal cuisine'!$B20,'Liste plats'!$A$5:$A$156,0),MATCH(AK$6,'Liste plats'!$A$5:$EX$5,0))*$D20),"",INDEX('Liste plats'!$A$5:$EX$156,MATCH('Journal cuisine'!$B20,'Liste plats'!$A$5:$A$156,0),MATCH(AK$6,'Liste plats'!$A$5:$EX$5,0))*$D20)</f>
        <v/>
      </c>
      <c r="AL20" s="36" t="str">
        <f>IF(ISERROR(INDEX('Liste plats'!$A$5:$EX$156,MATCH('Journal cuisine'!$B20,'Liste plats'!$A$5:$A$156,0),MATCH(AL$6,'Liste plats'!$A$5:$EX$5,0))*$D20),"",INDEX('Liste plats'!$A$5:$EX$156,MATCH('Journal cuisine'!$B20,'Liste plats'!$A$5:$A$156,0),MATCH(AL$6,'Liste plats'!$A$5:$EX$5,0))*$D20)</f>
        <v/>
      </c>
      <c r="AM20" s="36" t="str">
        <f>IF(ISERROR(INDEX('Liste plats'!$A$5:$EX$156,MATCH('Journal cuisine'!$B20,'Liste plats'!$A$5:$A$156,0),MATCH(AM$6,'Liste plats'!$A$5:$EX$5,0))*$D20),"",INDEX('Liste plats'!$A$5:$EX$156,MATCH('Journal cuisine'!$B20,'Liste plats'!$A$5:$A$156,0),MATCH(AM$6,'Liste plats'!$A$5:$EX$5,0))*$D20)</f>
        <v/>
      </c>
      <c r="AN20" s="36" t="str">
        <f>IF(ISERROR(INDEX('Liste plats'!$A$5:$EX$156,MATCH('Journal cuisine'!$B20,'Liste plats'!$A$5:$A$156,0),MATCH(AN$6,'Liste plats'!$A$5:$EX$5,0))*$D20),"",INDEX('Liste plats'!$A$5:$EX$156,MATCH('Journal cuisine'!$B20,'Liste plats'!$A$5:$A$156,0),MATCH(AN$6,'Liste plats'!$A$5:$EX$5,0))*$D20)</f>
        <v/>
      </c>
      <c r="AO20" s="36" t="str">
        <f>IF(ISERROR(INDEX('Liste plats'!$A$5:$EX$156,MATCH('Journal cuisine'!$B20,'Liste plats'!$A$5:$A$156,0),MATCH(AO$6,'Liste plats'!$A$5:$EX$5,0))*$D20),"",INDEX('Liste plats'!$A$5:$EX$156,MATCH('Journal cuisine'!$B20,'Liste plats'!$A$5:$A$156,0),MATCH(AO$6,'Liste plats'!$A$5:$EX$5,0))*$D20)</f>
        <v/>
      </c>
      <c r="AP20" s="36" t="str">
        <f>IF(ISERROR(INDEX('Liste plats'!$A$5:$EX$156,MATCH('Journal cuisine'!$B20,'Liste plats'!$A$5:$A$156,0),MATCH(AP$6,'Liste plats'!$A$5:$EX$5,0))*$D20),"",INDEX('Liste plats'!$A$5:$EX$156,MATCH('Journal cuisine'!$B20,'Liste plats'!$A$5:$A$156,0),MATCH(AP$6,'Liste plats'!$A$5:$EX$5,0))*$D20)</f>
        <v/>
      </c>
      <c r="AQ20" s="36" t="str">
        <f>IF(ISERROR(INDEX('Liste plats'!$A$5:$EX$156,MATCH('Journal cuisine'!$B20,'Liste plats'!$A$5:$A$156,0),MATCH(AQ$6,'Liste plats'!$A$5:$EX$5,0))*$D20),"",INDEX('Liste plats'!$A$5:$EX$156,MATCH('Journal cuisine'!$B20,'Liste plats'!$A$5:$A$156,0),MATCH(AQ$6,'Liste plats'!$A$5:$EX$5,0))*$D20)</f>
        <v/>
      </c>
      <c r="AR20" s="36" t="str">
        <f>IF(ISERROR(INDEX('Liste plats'!$A$5:$EX$156,MATCH('Journal cuisine'!$B20,'Liste plats'!$A$5:$A$156,0),MATCH(AR$6,'Liste plats'!$A$5:$EX$5,0))*$D20),"",INDEX('Liste plats'!$A$5:$EX$156,MATCH('Journal cuisine'!$B20,'Liste plats'!$A$5:$A$156,0),MATCH(AR$6,'Liste plats'!$A$5:$EX$5,0))*$D20)</f>
        <v/>
      </c>
      <c r="AS20" s="36" t="str">
        <f>IF(ISERROR(INDEX('Liste plats'!$A$5:$EX$156,MATCH('Journal cuisine'!$B20,'Liste plats'!$A$5:$A$156,0),MATCH(AS$6,'Liste plats'!$A$5:$EX$5,0))*$D20),"",INDEX('Liste plats'!$A$5:$EX$156,MATCH('Journal cuisine'!$B20,'Liste plats'!$A$5:$A$156,0),MATCH(AS$6,'Liste plats'!$A$5:$EX$5,0))*$D20)</f>
        <v/>
      </c>
      <c r="AT20" s="36" t="str">
        <f>IF(ISERROR(INDEX('Liste plats'!$A$5:$EX$156,MATCH('Journal cuisine'!$B20,'Liste plats'!$A$5:$A$156,0),MATCH(AT$6,'Liste plats'!$A$5:$EX$5,0))*$D20),"",INDEX('Liste plats'!$A$5:$EX$156,MATCH('Journal cuisine'!$B20,'Liste plats'!$A$5:$A$156,0),MATCH(AT$6,'Liste plats'!$A$5:$EX$5,0))*$D20)</f>
        <v/>
      </c>
      <c r="AU20" s="36" t="str">
        <f>IF(ISERROR(INDEX('Liste plats'!$A$5:$EX$156,MATCH('Journal cuisine'!$B20,'Liste plats'!$A$5:$A$156,0),MATCH(AU$6,'Liste plats'!$A$5:$EX$5,0))*$D20),"",INDEX('Liste plats'!$A$5:$EX$156,MATCH('Journal cuisine'!$B20,'Liste plats'!$A$5:$A$156,0),MATCH(AU$6,'Liste plats'!$A$5:$EX$5,0))*$D20)</f>
        <v/>
      </c>
      <c r="AV20" s="36" t="str">
        <f>IF(ISERROR(INDEX('Liste plats'!$A$5:$EX$156,MATCH('Journal cuisine'!$B20,'Liste plats'!$A$5:$A$156,0),MATCH(AV$6,'Liste plats'!$A$5:$EX$5,0))*$D20),"",INDEX('Liste plats'!$A$5:$EX$156,MATCH('Journal cuisine'!$B20,'Liste plats'!$A$5:$A$156,0),MATCH(AV$6,'Liste plats'!$A$5:$EX$5,0))*$D20)</f>
        <v/>
      </c>
      <c r="AW20" s="36" t="str">
        <f>IF(ISERROR(INDEX('Liste plats'!$A$5:$EX$156,MATCH('Journal cuisine'!$B20,'Liste plats'!$A$5:$A$156,0),MATCH(AW$6,'Liste plats'!$A$5:$EX$5,0))*$D20),"",INDEX('Liste plats'!$A$5:$EX$156,MATCH('Journal cuisine'!$B20,'Liste plats'!$A$5:$A$156,0),MATCH(AW$6,'Liste plats'!$A$5:$EX$5,0))*$D20)</f>
        <v/>
      </c>
      <c r="AX20" s="36" t="str">
        <f>IF(ISERROR(INDEX('Liste plats'!$A$5:$EX$156,MATCH('Journal cuisine'!$B20,'Liste plats'!$A$5:$A$156,0),MATCH(AX$6,'Liste plats'!$A$5:$EX$5,0))*$D20),"",INDEX('Liste plats'!$A$5:$EX$156,MATCH('Journal cuisine'!$B20,'Liste plats'!$A$5:$A$156,0),MATCH(AX$6,'Liste plats'!$A$5:$EX$5,0))*$D20)</f>
        <v/>
      </c>
      <c r="AY20" s="36" t="str">
        <f>IF(ISERROR(INDEX('Liste plats'!$A$5:$EX$156,MATCH('Journal cuisine'!$B20,'Liste plats'!$A$5:$A$156,0),MATCH(AY$6,'Liste plats'!$A$5:$EX$5,0))*$D20),"",INDEX('Liste plats'!$A$5:$EX$156,MATCH('Journal cuisine'!$B20,'Liste plats'!$A$5:$A$156,0),MATCH(AY$6,'Liste plats'!$A$5:$EX$5,0))*$D20)</f>
        <v/>
      </c>
      <c r="AZ20" s="36" t="str">
        <f>IF(ISERROR(INDEX('Liste plats'!$A$5:$EX$156,MATCH('Journal cuisine'!$B20,'Liste plats'!$A$5:$A$156,0),MATCH(AZ$6,'Liste plats'!$A$5:$EX$5,0))*$D20),"",INDEX('Liste plats'!$A$5:$EX$156,MATCH('Journal cuisine'!$B20,'Liste plats'!$A$5:$A$156,0),MATCH(AZ$6,'Liste plats'!$A$5:$EX$5,0))*$D20)</f>
        <v/>
      </c>
      <c r="BA20" s="36" t="str">
        <f>IF(ISERROR(INDEX('Liste plats'!$A$5:$EX$156,MATCH('Journal cuisine'!$B20,'Liste plats'!$A$5:$A$156,0),MATCH(BA$6,'Liste plats'!$A$5:$EX$5,0))*$D20),"",INDEX('Liste plats'!$A$5:$EX$156,MATCH('Journal cuisine'!$B20,'Liste plats'!$A$5:$A$156,0),MATCH(BA$6,'Liste plats'!$A$5:$EX$5,0))*$D20)</f>
        <v/>
      </c>
      <c r="BB20" s="36" t="str">
        <f>IF(ISERROR(INDEX('Liste plats'!$A$5:$EX$156,MATCH('Journal cuisine'!$B20,'Liste plats'!$A$5:$A$156,0),MATCH(BB$6,'Liste plats'!$A$5:$EX$5,0))*$D20),"",INDEX('Liste plats'!$A$5:$EX$156,MATCH('Journal cuisine'!$B20,'Liste plats'!$A$5:$A$156,0),MATCH(BB$6,'Liste plats'!$A$5:$EX$5,0))*$D20)</f>
        <v/>
      </c>
      <c r="BC20" s="36" t="str">
        <f>IF(ISERROR(INDEX('Liste plats'!$A$5:$EX$156,MATCH('Journal cuisine'!$B20,'Liste plats'!$A$5:$A$156,0),MATCH(BC$6,'Liste plats'!$A$5:$EX$5,0))*$D20),"",INDEX('Liste plats'!$A$5:$EX$156,MATCH('Journal cuisine'!$B20,'Liste plats'!$A$5:$A$156,0),MATCH(BC$6,'Liste plats'!$A$5:$EX$5,0))*$D20)</f>
        <v/>
      </c>
      <c r="BD20" s="36" t="str">
        <f>IF(ISERROR(INDEX('Liste plats'!$A$5:$EX$156,MATCH('Journal cuisine'!$B20,'Liste plats'!$A$5:$A$156,0),MATCH(BD$6,'Liste plats'!$A$5:$EX$5,0))*$D20),"",INDEX('Liste plats'!$A$5:$EX$156,MATCH('Journal cuisine'!$B20,'Liste plats'!$A$5:$A$156,0),MATCH(BD$6,'Liste plats'!$A$5:$EX$5,0))*$D20)</f>
        <v/>
      </c>
      <c r="BE20" s="36" t="str">
        <f>IF(ISERROR(INDEX('Liste plats'!$A$5:$EX$156,MATCH('Journal cuisine'!$B20,'Liste plats'!$A$5:$A$156,0),MATCH(BE$6,'Liste plats'!$A$5:$EX$5,0))*$D20),"",INDEX('Liste plats'!$A$5:$EX$156,MATCH('Journal cuisine'!$B20,'Liste plats'!$A$5:$A$156,0),MATCH(BE$6,'Liste plats'!$A$5:$EX$5,0))*$D20)</f>
        <v/>
      </c>
      <c r="BF20" s="36" t="str">
        <f>IF(ISERROR(INDEX('Liste plats'!$A$5:$EX$156,MATCH('Journal cuisine'!$B20,'Liste plats'!$A$5:$A$156,0),MATCH(BF$6,'Liste plats'!$A$5:$EX$5,0))*$D20),"",INDEX('Liste plats'!$A$5:$EX$156,MATCH('Journal cuisine'!$B20,'Liste plats'!$A$5:$A$156,0),MATCH(BF$6,'Liste plats'!$A$5:$EX$5,0))*$D20)</f>
        <v/>
      </c>
      <c r="BG20" s="36" t="str">
        <f>IF(ISERROR(INDEX('Liste plats'!$A$5:$EX$156,MATCH('Journal cuisine'!$B20,'Liste plats'!$A$5:$A$156,0),MATCH(BG$6,'Liste plats'!$A$5:$EX$5,0))*$D20),"",INDEX('Liste plats'!$A$5:$EX$156,MATCH('Journal cuisine'!$B20,'Liste plats'!$A$5:$A$156,0),MATCH(BG$6,'Liste plats'!$A$5:$EX$5,0))*$D20)</f>
        <v/>
      </c>
      <c r="BH20" s="36" t="str">
        <f>IF(ISERROR(INDEX('Liste plats'!$A$5:$EX$156,MATCH('Journal cuisine'!$B20,'Liste plats'!$A$5:$A$156,0),MATCH(BH$6,'Liste plats'!$A$5:$EX$5,0))*$D20),"",INDEX('Liste plats'!$A$5:$EX$156,MATCH('Journal cuisine'!$B20,'Liste plats'!$A$5:$A$156,0),MATCH(BH$6,'Liste plats'!$A$5:$EX$5,0))*$D20)</f>
        <v/>
      </c>
      <c r="BI20" s="36" t="str">
        <f>IF(ISERROR(INDEX('Liste plats'!$A$5:$EX$156,MATCH('Journal cuisine'!$B20,'Liste plats'!$A$5:$A$156,0),MATCH(BI$6,'Liste plats'!$A$5:$EX$5,0))*$D20),"",INDEX('Liste plats'!$A$5:$EX$156,MATCH('Journal cuisine'!$B20,'Liste plats'!$A$5:$A$156,0),MATCH(BI$6,'Liste plats'!$A$5:$EX$5,0))*$D20)</f>
        <v/>
      </c>
      <c r="BJ20" s="36" t="str">
        <f>IF(ISERROR(INDEX('Liste plats'!$A$5:$EX$156,MATCH('Journal cuisine'!$B20,'Liste plats'!$A$5:$A$156,0),MATCH(BJ$6,'Liste plats'!$A$5:$EX$5,0))*$D20),"",INDEX('Liste plats'!$A$5:$EX$156,MATCH('Journal cuisine'!$B20,'Liste plats'!$A$5:$A$156,0),MATCH(BJ$6,'Liste plats'!$A$5:$EX$5,0))*$D20)</f>
        <v/>
      </c>
      <c r="BK20" s="36" t="str">
        <f>IF(ISERROR(INDEX('Liste plats'!$A$5:$EX$156,MATCH('Journal cuisine'!$B20,'Liste plats'!$A$5:$A$156,0),MATCH(BK$6,'Liste plats'!$A$5:$EX$5,0))*$D20),"",INDEX('Liste plats'!$A$5:$EX$156,MATCH('Journal cuisine'!$B20,'Liste plats'!$A$5:$A$156,0),MATCH(BK$6,'Liste plats'!$A$5:$EX$5,0))*$D20)</f>
        <v/>
      </c>
      <c r="BL20" s="36" t="str">
        <f>IF(ISERROR(INDEX('Liste plats'!$A$5:$EX$156,MATCH('Journal cuisine'!$B20,'Liste plats'!$A$5:$A$156,0),MATCH(BL$6,'Liste plats'!$A$5:$EX$5,0))*$D20),"",INDEX('Liste plats'!$A$5:$EX$156,MATCH('Journal cuisine'!$B20,'Liste plats'!$A$5:$A$156,0),MATCH(BL$6,'Liste plats'!$A$5:$EX$5,0))*$D20)</f>
        <v/>
      </c>
      <c r="BM20" s="36" t="str">
        <f>IF(ISERROR(INDEX('Liste plats'!$A$5:$EX$156,MATCH('Journal cuisine'!$B20,'Liste plats'!$A$5:$A$156,0),MATCH(BM$6,'Liste plats'!$A$5:$EX$5,0))*$D20),"",INDEX('Liste plats'!$A$5:$EX$156,MATCH('Journal cuisine'!$B20,'Liste plats'!$A$5:$A$156,0),MATCH(BM$6,'Liste plats'!$A$5:$EX$5,0))*$D20)</f>
        <v/>
      </c>
      <c r="BN20" s="36" t="str">
        <f>IF(ISERROR(INDEX('Liste plats'!$A$5:$EX$156,MATCH('Journal cuisine'!$B20,'Liste plats'!$A$5:$A$156,0),MATCH(BN$6,'Liste plats'!$A$5:$EX$5,0))*$D20),"",INDEX('Liste plats'!$A$5:$EX$156,MATCH('Journal cuisine'!$B20,'Liste plats'!$A$5:$A$156,0),MATCH(BN$6,'Liste plats'!$A$5:$EX$5,0))*$D20)</f>
        <v/>
      </c>
      <c r="BO20" s="36" t="str">
        <f>IF(ISERROR(INDEX('Liste plats'!$A$5:$EX$156,MATCH('Journal cuisine'!$B20,'Liste plats'!$A$5:$A$156,0),MATCH(BO$6,'Liste plats'!$A$5:$EX$5,0))*$D20),"",INDEX('Liste plats'!$A$5:$EX$156,MATCH('Journal cuisine'!$B20,'Liste plats'!$A$5:$A$156,0),MATCH(BO$6,'Liste plats'!$A$5:$EX$5,0))*$D20)</f>
        <v/>
      </c>
      <c r="BP20" s="36" t="str">
        <f>IF(ISERROR(INDEX('Liste plats'!$A$5:$EX$156,MATCH('Journal cuisine'!$B20,'Liste plats'!$A$5:$A$156,0),MATCH(BP$6,'Liste plats'!$A$5:$EX$5,0))*$D20),"",INDEX('Liste plats'!$A$5:$EX$156,MATCH('Journal cuisine'!$B20,'Liste plats'!$A$5:$A$156,0),MATCH(BP$6,'Liste plats'!$A$5:$EX$5,0))*$D20)</f>
        <v/>
      </c>
      <c r="BQ20" s="36" t="str">
        <f>IF(ISERROR(INDEX('Liste plats'!$A$5:$EX$156,MATCH('Journal cuisine'!$B20,'Liste plats'!$A$5:$A$156,0),MATCH(BQ$6,'Liste plats'!$A$5:$EX$5,0))*$D20),"",INDEX('Liste plats'!$A$5:$EX$156,MATCH('Journal cuisine'!$B20,'Liste plats'!$A$5:$A$156,0),MATCH(BQ$6,'Liste plats'!$A$5:$EX$5,0))*$D20)</f>
        <v/>
      </c>
      <c r="BR20" s="36" t="str">
        <f>IF(ISERROR(INDEX('Liste plats'!$A$5:$EX$156,MATCH('Journal cuisine'!$B20,'Liste plats'!$A$5:$A$156,0),MATCH(BR$6,'Liste plats'!$A$5:$EX$5,0))*$D20),"",INDEX('Liste plats'!$A$5:$EX$156,MATCH('Journal cuisine'!$B20,'Liste plats'!$A$5:$A$156,0),MATCH(BR$6,'Liste plats'!$A$5:$EX$5,0))*$D20)</f>
        <v/>
      </c>
      <c r="BS20" s="36" t="str">
        <f>IF(ISERROR(INDEX('Liste plats'!$A$5:$EX$156,MATCH('Journal cuisine'!$B20,'Liste plats'!$A$5:$A$156,0),MATCH(BS$6,'Liste plats'!$A$5:$EX$5,0))*$D20),"",INDEX('Liste plats'!$A$5:$EX$156,MATCH('Journal cuisine'!$B20,'Liste plats'!$A$5:$A$156,0),MATCH(BS$6,'Liste plats'!$A$5:$EX$5,0))*$D20)</f>
        <v/>
      </c>
      <c r="BT20" s="36" t="str">
        <f>IF(ISERROR(INDEX('Liste plats'!$A$5:$EX$156,MATCH('Journal cuisine'!$B20,'Liste plats'!$A$5:$A$156,0),MATCH(BT$6,'Liste plats'!$A$5:$EX$5,0))*$D20),"",INDEX('Liste plats'!$A$5:$EX$156,MATCH('Journal cuisine'!$B20,'Liste plats'!$A$5:$A$156,0),MATCH(BT$6,'Liste plats'!$A$5:$EX$5,0))*$D20)</f>
        <v/>
      </c>
      <c r="BU20" s="36" t="str">
        <f>IF(ISERROR(INDEX('Liste plats'!$A$5:$EX$156,MATCH('Journal cuisine'!$B20,'Liste plats'!$A$5:$A$156,0),MATCH(BU$6,'Liste plats'!$A$5:$EX$5,0))*$D20),"",INDEX('Liste plats'!$A$5:$EX$156,MATCH('Journal cuisine'!$B20,'Liste plats'!$A$5:$A$156,0),MATCH(BU$6,'Liste plats'!$A$5:$EX$5,0))*$D20)</f>
        <v/>
      </c>
      <c r="BV20" s="36" t="str">
        <f>IF(ISERROR(INDEX('Liste plats'!$A$5:$EX$156,MATCH('Journal cuisine'!$B20,'Liste plats'!$A$5:$A$156,0),MATCH(BV$6,'Liste plats'!$A$5:$EX$5,0))*$D20),"",INDEX('Liste plats'!$A$5:$EX$156,MATCH('Journal cuisine'!$B20,'Liste plats'!$A$5:$A$156,0),MATCH(BV$6,'Liste plats'!$A$5:$EX$5,0))*$D20)</f>
        <v/>
      </c>
      <c r="BW20" s="36" t="str">
        <f>IF(ISERROR(INDEX('Liste plats'!$A$5:$EX$156,MATCH('Journal cuisine'!$B20,'Liste plats'!$A$5:$A$156,0),MATCH(BW$6,'Liste plats'!$A$5:$EX$5,0))*$D20),"",INDEX('Liste plats'!$A$5:$EX$156,MATCH('Journal cuisine'!$B20,'Liste plats'!$A$5:$A$156,0),MATCH(BW$6,'Liste plats'!$A$5:$EX$5,0))*$D20)</f>
        <v/>
      </c>
      <c r="BX20" s="36" t="str">
        <f>IF(ISERROR(INDEX('Liste plats'!$A$5:$EX$156,MATCH('Journal cuisine'!$B20,'Liste plats'!$A$5:$A$156,0),MATCH(BX$6,'Liste plats'!$A$5:$EX$5,0))*$D20),"",INDEX('Liste plats'!$A$5:$EX$156,MATCH('Journal cuisine'!$B20,'Liste plats'!$A$5:$A$156,0),MATCH(BX$6,'Liste plats'!$A$5:$EX$5,0))*$D20)</f>
        <v/>
      </c>
      <c r="BY20" s="36" t="str">
        <f>IF(ISERROR(INDEX('Liste plats'!$A$5:$EX$156,MATCH('Journal cuisine'!$B20,'Liste plats'!$A$5:$A$156,0),MATCH(BY$6,'Liste plats'!$A$5:$EX$5,0))*$D20),"",INDEX('Liste plats'!$A$5:$EX$156,MATCH('Journal cuisine'!$B20,'Liste plats'!$A$5:$A$156,0),MATCH(BY$6,'Liste plats'!$A$5:$EX$5,0))*$D20)</f>
        <v/>
      </c>
      <c r="BZ20" s="36" t="str">
        <f>IF(ISERROR(INDEX('Liste plats'!$A$5:$EX$156,MATCH('Journal cuisine'!$B20,'Liste plats'!$A$5:$A$156,0),MATCH(BZ$6,'Liste plats'!$A$5:$EX$5,0))*$D20),"",INDEX('Liste plats'!$A$5:$EX$156,MATCH('Journal cuisine'!$B20,'Liste plats'!$A$5:$A$156,0),MATCH(BZ$6,'Liste plats'!$A$5:$EX$5,0))*$D20)</f>
        <v/>
      </c>
      <c r="CA20" s="36" t="str">
        <f>IF(ISERROR(INDEX('Liste plats'!$A$5:$EX$156,MATCH('Journal cuisine'!$B20,'Liste plats'!$A$5:$A$156,0),MATCH(CA$6,'Liste plats'!$A$5:$EX$5,0))*$D20),"",INDEX('Liste plats'!$A$5:$EX$156,MATCH('Journal cuisine'!$B20,'Liste plats'!$A$5:$A$156,0),MATCH(CA$6,'Liste plats'!$A$5:$EX$5,0))*$D20)</f>
        <v/>
      </c>
      <c r="CB20" s="36" t="str">
        <f>IF(ISERROR(INDEX('Liste plats'!$A$5:$EX$156,MATCH('Journal cuisine'!$B20,'Liste plats'!$A$5:$A$156,0),MATCH(CB$6,'Liste plats'!$A$5:$EX$5,0))*$D20),"",INDEX('Liste plats'!$A$5:$EX$156,MATCH('Journal cuisine'!$B20,'Liste plats'!$A$5:$A$156,0),MATCH(CB$6,'Liste plats'!$A$5:$EX$5,0))*$D20)</f>
        <v/>
      </c>
      <c r="CC20" s="36" t="str">
        <f>IF(ISERROR(INDEX('Liste plats'!$A$5:$EX$156,MATCH('Journal cuisine'!$B20,'Liste plats'!$A$5:$A$156,0),MATCH(CC$6,'Liste plats'!$A$5:$EX$5,0))*$D20),"",INDEX('Liste plats'!$A$5:$EX$156,MATCH('Journal cuisine'!$B20,'Liste plats'!$A$5:$A$156,0),MATCH(CC$6,'Liste plats'!$A$5:$EX$5,0))*$D20)</f>
        <v/>
      </c>
      <c r="CD20" s="36" t="str">
        <f>IF(ISERROR(INDEX('Liste plats'!$A$5:$EX$156,MATCH('Journal cuisine'!$B20,'Liste plats'!$A$5:$A$156,0),MATCH(CD$6,'Liste plats'!$A$5:$EX$5,0))*$D20),"",INDEX('Liste plats'!$A$5:$EX$156,MATCH('Journal cuisine'!$B20,'Liste plats'!$A$5:$A$156,0),MATCH(CD$6,'Liste plats'!$A$5:$EX$5,0))*$D20)</f>
        <v/>
      </c>
      <c r="CE20" s="36" t="str">
        <f>IF(ISERROR(INDEX('Liste plats'!$A$5:$EX$156,MATCH('Journal cuisine'!$B20,'Liste plats'!$A$5:$A$156,0),MATCH(CE$6,'Liste plats'!$A$5:$EX$5,0))*$D20),"",INDEX('Liste plats'!$A$5:$EX$156,MATCH('Journal cuisine'!$B20,'Liste plats'!$A$5:$A$156,0),MATCH(CE$6,'Liste plats'!$A$5:$EX$5,0))*$D20)</f>
        <v/>
      </c>
      <c r="CF20" s="36" t="str">
        <f>IF(ISERROR(INDEX('Liste plats'!$A$5:$EX$156,MATCH('Journal cuisine'!$B20,'Liste plats'!$A$5:$A$156,0),MATCH(CF$6,'Liste plats'!$A$5:$EX$5,0))*$D20),"",INDEX('Liste plats'!$A$5:$EX$156,MATCH('Journal cuisine'!$B20,'Liste plats'!$A$5:$A$156,0),MATCH(CF$6,'Liste plats'!$A$5:$EX$5,0))*$D20)</f>
        <v/>
      </c>
      <c r="CG20" s="36" t="str">
        <f>IF(ISERROR(INDEX('Liste plats'!$A$5:$EX$156,MATCH('Journal cuisine'!$B20,'Liste plats'!$A$5:$A$156,0),MATCH(CG$6,'Liste plats'!$A$5:$EX$5,0))*$D20),"",INDEX('Liste plats'!$A$5:$EX$156,MATCH('Journal cuisine'!$B20,'Liste plats'!$A$5:$A$156,0),MATCH(CG$6,'Liste plats'!$A$5:$EX$5,0))*$D20)</f>
        <v/>
      </c>
      <c r="CH20" s="36" t="str">
        <f>IF(ISERROR(INDEX('Liste plats'!$A$5:$EX$156,MATCH('Journal cuisine'!$B20,'Liste plats'!$A$5:$A$156,0),MATCH(CH$6,'Liste plats'!$A$5:$EX$5,0))*$D20),"",INDEX('Liste plats'!$A$5:$EX$156,MATCH('Journal cuisine'!$B20,'Liste plats'!$A$5:$A$156,0),MATCH(CH$6,'Liste plats'!$A$5:$EX$5,0))*$D20)</f>
        <v/>
      </c>
      <c r="CI20" s="36" t="str">
        <f>IF(ISERROR(INDEX('Liste plats'!$A$5:$EX$156,MATCH('Journal cuisine'!$B20,'Liste plats'!$A$5:$A$156,0),MATCH(CI$6,'Liste plats'!$A$5:$EX$5,0))*$D20),"",INDEX('Liste plats'!$A$5:$EX$156,MATCH('Journal cuisine'!$B20,'Liste plats'!$A$5:$A$156,0),MATCH(CI$6,'Liste plats'!$A$5:$EX$5,0))*$D20)</f>
        <v/>
      </c>
      <c r="CJ20" s="36" t="str">
        <f>IF(ISERROR(INDEX('Liste plats'!$A$5:$EX$156,MATCH('Journal cuisine'!$B20,'Liste plats'!$A$5:$A$156,0),MATCH(CJ$6,'Liste plats'!$A$5:$EX$5,0))*$D20),"",INDEX('Liste plats'!$A$5:$EX$156,MATCH('Journal cuisine'!$B20,'Liste plats'!$A$5:$A$156,0),MATCH(CJ$6,'Liste plats'!$A$5:$EX$5,0))*$D20)</f>
        <v/>
      </c>
      <c r="CK20" s="36" t="str">
        <f>IF(ISERROR(INDEX('Liste plats'!$A$5:$EX$156,MATCH('Journal cuisine'!$B20,'Liste plats'!$A$5:$A$156,0),MATCH(CK$6,'Liste plats'!$A$5:$EX$5,0))*$D20),"",INDEX('Liste plats'!$A$5:$EX$156,MATCH('Journal cuisine'!$B20,'Liste plats'!$A$5:$A$156,0),MATCH(CK$6,'Liste plats'!$A$5:$EX$5,0))*$D20)</f>
        <v/>
      </c>
      <c r="CL20" s="36" t="str">
        <f>IF(ISERROR(INDEX('Liste plats'!$A$5:$EX$156,MATCH('Journal cuisine'!$B20,'Liste plats'!$A$5:$A$156,0),MATCH(CL$6,'Liste plats'!$A$5:$EX$5,0))*$D20),"",INDEX('Liste plats'!$A$5:$EX$156,MATCH('Journal cuisine'!$B20,'Liste plats'!$A$5:$A$156,0),MATCH(CL$6,'Liste plats'!$A$5:$EX$5,0))*$D20)</f>
        <v/>
      </c>
      <c r="CM20" s="36" t="str">
        <f>IF(ISERROR(INDEX('Liste plats'!$A$5:$EX$156,MATCH('Journal cuisine'!$B20,'Liste plats'!$A$5:$A$156,0),MATCH(CM$6,'Liste plats'!$A$5:$EX$5,0))*$D20),"",INDEX('Liste plats'!$A$5:$EX$156,MATCH('Journal cuisine'!$B20,'Liste plats'!$A$5:$A$156,0),MATCH(CM$6,'Liste plats'!$A$5:$EX$5,0))*$D20)</f>
        <v/>
      </c>
      <c r="CN20" s="36" t="str">
        <f>IF(ISERROR(INDEX('Liste plats'!$A$5:$EX$156,MATCH('Journal cuisine'!$B20,'Liste plats'!$A$5:$A$156,0),MATCH(CN$6,'Liste plats'!$A$5:$EX$5,0))*$D20),"",INDEX('Liste plats'!$A$5:$EX$156,MATCH('Journal cuisine'!$B20,'Liste plats'!$A$5:$A$156,0),MATCH(CN$6,'Liste plats'!$A$5:$EX$5,0))*$D20)</f>
        <v/>
      </c>
      <c r="CO20" s="36" t="str">
        <f>IF(ISERROR(INDEX('Liste plats'!$A$5:$EX$156,MATCH('Journal cuisine'!$B20,'Liste plats'!$A$5:$A$156,0),MATCH(CO$6,'Liste plats'!$A$5:$EX$5,0))*$D20),"",INDEX('Liste plats'!$A$5:$EX$156,MATCH('Journal cuisine'!$B20,'Liste plats'!$A$5:$A$156,0),MATCH(CO$6,'Liste plats'!$A$5:$EX$5,0))*$D20)</f>
        <v/>
      </c>
      <c r="CP20" s="36" t="str">
        <f>IF(ISERROR(INDEX('Liste plats'!$A$5:$EX$156,MATCH('Journal cuisine'!$B20,'Liste plats'!$A$5:$A$156,0),MATCH(CP$6,'Liste plats'!$A$5:$EX$5,0))*$D20),"",INDEX('Liste plats'!$A$5:$EX$156,MATCH('Journal cuisine'!$B20,'Liste plats'!$A$5:$A$156,0),MATCH(CP$6,'Liste plats'!$A$5:$EX$5,0))*$D20)</f>
        <v/>
      </c>
      <c r="CQ20" s="36" t="str">
        <f>IF(ISERROR(INDEX('Liste plats'!$A$5:$EX$156,MATCH('Journal cuisine'!$B20,'Liste plats'!$A$5:$A$156,0),MATCH(CQ$6,'Liste plats'!$A$5:$EX$5,0))*$D20),"",INDEX('Liste plats'!$A$5:$EX$156,MATCH('Journal cuisine'!$B20,'Liste plats'!$A$5:$A$156,0),MATCH(CQ$6,'Liste plats'!$A$5:$EX$5,0))*$D20)</f>
        <v/>
      </c>
      <c r="CR20" s="36" t="str">
        <f>IF(ISERROR(INDEX('Liste plats'!$A$5:$EX$156,MATCH('Journal cuisine'!$B20,'Liste plats'!$A$5:$A$156,0),MATCH(CR$6,'Liste plats'!$A$5:$EX$5,0))*$D20),"",INDEX('Liste plats'!$A$5:$EX$156,MATCH('Journal cuisine'!$B20,'Liste plats'!$A$5:$A$156,0),MATCH(CR$6,'Liste plats'!$A$5:$EX$5,0))*$D20)</f>
        <v/>
      </c>
      <c r="CS20" s="36" t="str">
        <f>IF(ISERROR(INDEX('Liste plats'!$A$5:$EX$156,MATCH('Journal cuisine'!$B20,'Liste plats'!$A$5:$A$156,0),MATCH(CS$6,'Liste plats'!$A$5:$EX$5,0))*$D20),"",INDEX('Liste plats'!$A$5:$EX$156,MATCH('Journal cuisine'!$B20,'Liste plats'!$A$5:$A$156,0),MATCH(CS$6,'Liste plats'!$A$5:$EX$5,0))*$D20)</f>
        <v/>
      </c>
      <c r="CT20" s="36" t="str">
        <f>IF(ISERROR(INDEX('Liste plats'!$A$5:$EX$156,MATCH('Journal cuisine'!$B20,'Liste plats'!$A$5:$A$156,0),MATCH(CT$6,'Liste plats'!$A$5:$EX$5,0))*$D20),"",INDEX('Liste plats'!$A$5:$EX$156,MATCH('Journal cuisine'!$B20,'Liste plats'!$A$5:$A$156,0),MATCH(CT$6,'Liste plats'!$A$5:$EX$5,0))*$D20)</f>
        <v/>
      </c>
      <c r="CU20" s="36" t="str">
        <f>IF(ISERROR(INDEX('Liste plats'!$A$5:$EX$156,MATCH('Journal cuisine'!$B20,'Liste plats'!$A$5:$A$156,0),MATCH(CU$6,'Liste plats'!$A$5:$EX$5,0))*$D20),"",INDEX('Liste plats'!$A$5:$EX$156,MATCH('Journal cuisine'!$B20,'Liste plats'!$A$5:$A$156,0),MATCH(CU$6,'Liste plats'!$A$5:$EX$5,0))*$D20)</f>
        <v/>
      </c>
      <c r="CV20" s="36" t="str">
        <f>IF(ISERROR(INDEX('Liste plats'!$A$5:$EX$156,MATCH('Journal cuisine'!$B20,'Liste plats'!$A$5:$A$156,0),MATCH(CV$6,'Liste plats'!$A$5:$EX$5,0))*$D20),"",INDEX('Liste plats'!$A$5:$EX$156,MATCH('Journal cuisine'!$B20,'Liste plats'!$A$5:$A$156,0),MATCH(CV$6,'Liste plats'!$A$5:$EX$5,0))*$D20)</f>
        <v/>
      </c>
      <c r="CW20" s="36" t="str">
        <f>IF(ISERROR(INDEX('Liste plats'!$A$5:$EX$156,MATCH('Journal cuisine'!$B20,'Liste plats'!$A$5:$A$156,0),MATCH(CW$6,'Liste plats'!$A$5:$EX$5,0))*$D20),"",INDEX('Liste plats'!$A$5:$EX$156,MATCH('Journal cuisine'!$B20,'Liste plats'!$A$5:$A$156,0),MATCH(CW$6,'Liste plats'!$A$5:$EX$5,0))*$D20)</f>
        <v/>
      </c>
      <c r="CX20" s="36" t="str">
        <f>IF(ISERROR(INDEX('Liste plats'!$A$5:$EX$156,MATCH('Journal cuisine'!$B20,'Liste plats'!$A$5:$A$156,0),MATCH(CX$6,'Liste plats'!$A$5:$EX$5,0))*$D20),"",INDEX('Liste plats'!$A$5:$EX$156,MATCH('Journal cuisine'!$B20,'Liste plats'!$A$5:$A$156,0),MATCH(CX$6,'Liste plats'!$A$5:$EX$5,0))*$D20)</f>
        <v/>
      </c>
      <c r="CY20" s="36" t="str">
        <f>IF(ISERROR(INDEX('Liste plats'!$A$5:$EX$156,MATCH('Journal cuisine'!$B20,'Liste plats'!$A$5:$A$156,0),MATCH(CY$6,'Liste plats'!$A$5:$EX$5,0))*$D20),"",INDEX('Liste plats'!$A$5:$EX$156,MATCH('Journal cuisine'!$B20,'Liste plats'!$A$5:$A$156,0),MATCH(CY$6,'Liste plats'!$A$5:$EX$5,0))*$D20)</f>
        <v/>
      </c>
      <c r="CZ20" s="36" t="str">
        <f>IF(ISERROR(INDEX('Liste plats'!$A$5:$EX$156,MATCH('Journal cuisine'!$B20,'Liste plats'!$A$5:$A$156,0),MATCH(CZ$6,'Liste plats'!$A$5:$EX$5,0))*$D20),"",INDEX('Liste plats'!$A$5:$EX$156,MATCH('Journal cuisine'!$B20,'Liste plats'!$A$5:$A$156,0),MATCH(CZ$6,'Liste plats'!$A$5:$EX$5,0))*$D20)</f>
        <v/>
      </c>
      <c r="DA20" s="36" t="str">
        <f>IF(ISERROR(INDEX('Liste plats'!$A$5:$EX$156,MATCH('Journal cuisine'!$B20,'Liste plats'!$A$5:$A$156,0),MATCH(DA$6,'Liste plats'!$A$5:$EX$5,0))*$D20),"",INDEX('Liste plats'!$A$5:$EX$156,MATCH('Journal cuisine'!$B20,'Liste plats'!$A$5:$A$156,0),MATCH(DA$6,'Liste plats'!$A$5:$EX$5,0))*$D20)</f>
        <v/>
      </c>
      <c r="DB20" s="36" t="str">
        <f>IF(ISERROR(INDEX('Liste plats'!$A$5:$EX$156,MATCH('Journal cuisine'!$B20,'Liste plats'!$A$5:$A$156,0),MATCH(DB$6,'Liste plats'!$A$5:$EX$5,0))*$D20),"",INDEX('Liste plats'!$A$5:$EX$156,MATCH('Journal cuisine'!$B20,'Liste plats'!$A$5:$A$156,0),MATCH(DB$6,'Liste plats'!$A$5:$EX$5,0))*$D20)</f>
        <v/>
      </c>
      <c r="DC20" s="36" t="str">
        <f>IF(ISERROR(INDEX('Liste plats'!$A$5:$EX$156,MATCH('Journal cuisine'!$B20,'Liste plats'!$A$5:$A$156,0),MATCH(DC$6,'Liste plats'!$A$5:$EX$5,0))*$D20),"",INDEX('Liste plats'!$A$5:$EX$156,MATCH('Journal cuisine'!$B20,'Liste plats'!$A$5:$A$156,0),MATCH(DC$6,'Liste plats'!$A$5:$EX$5,0))*$D20)</f>
        <v/>
      </c>
      <c r="DD20" s="36" t="str">
        <f>IF(ISERROR(INDEX('Liste plats'!$A$5:$EX$156,MATCH('Journal cuisine'!$B20,'Liste plats'!$A$5:$A$156,0),MATCH(DD$6,'Liste plats'!$A$5:$EX$5,0))*$D20),"",INDEX('Liste plats'!$A$5:$EX$156,MATCH('Journal cuisine'!$B20,'Liste plats'!$A$5:$A$156,0),MATCH(DD$6,'Liste plats'!$A$5:$EX$5,0))*$D20)</f>
        <v/>
      </c>
      <c r="DE20" s="36" t="str">
        <f>IF(ISERROR(INDEX('Liste plats'!$A$5:$EX$156,MATCH('Journal cuisine'!$B20,'Liste plats'!$A$5:$A$156,0),MATCH(DE$6,'Liste plats'!$A$5:$EX$5,0))*$D20),"",INDEX('Liste plats'!$A$5:$EX$156,MATCH('Journal cuisine'!$B20,'Liste plats'!$A$5:$A$156,0),MATCH(DE$6,'Liste plats'!$A$5:$EX$5,0))*$D20)</f>
        <v/>
      </c>
      <c r="DF20" s="36" t="str">
        <f>IF(ISERROR(INDEX('Liste plats'!$A$5:$EX$156,MATCH('Journal cuisine'!$B20,'Liste plats'!$A$5:$A$156,0),MATCH(DF$6,'Liste plats'!$A$5:$EX$5,0))*$D20),"",INDEX('Liste plats'!$A$5:$EX$156,MATCH('Journal cuisine'!$B20,'Liste plats'!$A$5:$A$156,0),MATCH(DF$6,'Liste plats'!$A$5:$EX$5,0))*$D20)</f>
        <v/>
      </c>
      <c r="DG20" s="36" t="str">
        <f>IF(ISERROR(INDEX('Liste plats'!$A$5:$EX$156,MATCH('Journal cuisine'!$B20,'Liste plats'!$A$5:$A$156,0),MATCH(DG$6,'Liste plats'!$A$5:$EX$5,0))*$D20),"",INDEX('Liste plats'!$A$5:$EX$156,MATCH('Journal cuisine'!$B20,'Liste plats'!$A$5:$A$156,0),MATCH(DG$6,'Liste plats'!$A$5:$EX$5,0))*$D20)</f>
        <v/>
      </c>
      <c r="DH20" s="36" t="str">
        <f>IF(ISERROR(INDEX('Liste plats'!$A$5:$EX$156,MATCH('Journal cuisine'!$B20,'Liste plats'!$A$5:$A$156,0),MATCH(DH$6,'Liste plats'!$A$5:$EX$5,0))*$D20),"",INDEX('Liste plats'!$A$5:$EX$156,MATCH('Journal cuisine'!$B20,'Liste plats'!$A$5:$A$156,0),MATCH(DH$6,'Liste plats'!$A$5:$EX$5,0))*$D20)</f>
        <v/>
      </c>
      <c r="DI20" s="36" t="str">
        <f>IF(ISERROR(INDEX('Liste plats'!$A$5:$EX$156,MATCH('Journal cuisine'!$B20,'Liste plats'!$A$5:$A$156,0),MATCH(DI$6,'Liste plats'!$A$5:$EX$5,0))*$D20),"",INDEX('Liste plats'!$A$5:$EX$156,MATCH('Journal cuisine'!$B20,'Liste plats'!$A$5:$A$156,0),MATCH(DI$6,'Liste plats'!$A$5:$EX$5,0))*$D20)</f>
        <v/>
      </c>
      <c r="DJ20" s="36" t="str">
        <f>IF(ISERROR(INDEX('Liste plats'!$A$5:$EX$156,MATCH('Journal cuisine'!$B20,'Liste plats'!$A$5:$A$156,0),MATCH(DJ$6,'Liste plats'!$A$5:$EX$5,0))*$D20),"",INDEX('Liste plats'!$A$5:$EX$156,MATCH('Journal cuisine'!$B20,'Liste plats'!$A$5:$A$156,0),MATCH(DJ$6,'Liste plats'!$A$5:$EX$5,0))*$D20)</f>
        <v/>
      </c>
      <c r="DK20" s="36" t="str">
        <f>IF(ISERROR(INDEX('Liste plats'!$A$5:$EX$156,MATCH('Journal cuisine'!$B20,'Liste plats'!$A$5:$A$156,0),MATCH(DK$6,'Liste plats'!$A$5:$EX$5,0))*$D20),"",INDEX('Liste plats'!$A$5:$EX$156,MATCH('Journal cuisine'!$B20,'Liste plats'!$A$5:$A$156,0),MATCH(DK$6,'Liste plats'!$A$5:$EX$5,0))*$D20)</f>
        <v/>
      </c>
      <c r="DL20" s="36" t="str">
        <f>IF(ISERROR(INDEX('Liste plats'!$A$5:$EX$156,MATCH('Journal cuisine'!$B20,'Liste plats'!$A$5:$A$156,0),MATCH(DL$6,'Liste plats'!$A$5:$EX$5,0))*$D20),"",INDEX('Liste plats'!$A$5:$EX$156,MATCH('Journal cuisine'!$B20,'Liste plats'!$A$5:$A$156,0),MATCH(DL$6,'Liste plats'!$A$5:$EX$5,0))*$D20)</f>
        <v/>
      </c>
      <c r="DM20" s="36" t="str">
        <f>IF(ISERROR(INDEX('Liste plats'!$A$5:$EX$156,MATCH('Journal cuisine'!$B20,'Liste plats'!$A$5:$A$156,0),MATCH(DM$6,'Liste plats'!$A$5:$EX$5,0))*$D20),"",INDEX('Liste plats'!$A$5:$EX$156,MATCH('Journal cuisine'!$B20,'Liste plats'!$A$5:$A$156,0),MATCH(DM$6,'Liste plats'!$A$5:$EX$5,0))*$D20)</f>
        <v/>
      </c>
      <c r="DN20" s="36" t="str">
        <f>IF(ISERROR(INDEX('Liste plats'!$A$5:$EX$156,MATCH('Journal cuisine'!$B20,'Liste plats'!$A$5:$A$156,0),MATCH(DN$6,'Liste plats'!$A$5:$EX$5,0))*$D20),"",INDEX('Liste plats'!$A$5:$EX$156,MATCH('Journal cuisine'!$B20,'Liste plats'!$A$5:$A$156,0),MATCH(DN$6,'Liste plats'!$A$5:$EX$5,0))*$D20)</f>
        <v/>
      </c>
      <c r="DO20" s="36" t="str">
        <f>IF(ISERROR(INDEX('Liste plats'!$A$5:$EX$156,MATCH('Journal cuisine'!$B20,'Liste plats'!$A$5:$A$156,0),MATCH(DO$6,'Liste plats'!$A$5:$EX$5,0))*$D20),"",INDEX('Liste plats'!$A$5:$EX$156,MATCH('Journal cuisine'!$B20,'Liste plats'!$A$5:$A$156,0),MATCH(DO$6,'Liste plats'!$A$5:$EX$5,0))*$D20)</f>
        <v/>
      </c>
      <c r="DP20" s="36" t="str">
        <f>IF(ISERROR(INDEX('Liste plats'!$A$5:$EX$156,MATCH('Journal cuisine'!$B20,'Liste plats'!$A$5:$A$156,0),MATCH(DP$6,'Liste plats'!$A$5:$EX$5,0))*$D20),"",INDEX('Liste plats'!$A$5:$EX$156,MATCH('Journal cuisine'!$B20,'Liste plats'!$A$5:$A$156,0),MATCH(DP$6,'Liste plats'!$A$5:$EX$5,0))*$D20)</f>
        <v/>
      </c>
      <c r="DQ20" s="36" t="str">
        <f>IF(ISERROR(INDEX('Liste plats'!$A$5:$EX$156,MATCH('Journal cuisine'!$B20,'Liste plats'!$A$5:$A$156,0),MATCH(DQ$6,'Liste plats'!$A$5:$EX$5,0))*$D20),"",INDEX('Liste plats'!$A$5:$EX$156,MATCH('Journal cuisine'!$B20,'Liste plats'!$A$5:$A$156,0),MATCH(DQ$6,'Liste plats'!$A$5:$EX$5,0))*$D20)</f>
        <v/>
      </c>
      <c r="DR20" s="36" t="str">
        <f>IF(ISERROR(INDEX('Liste plats'!$A$5:$EX$156,MATCH('Journal cuisine'!$B20,'Liste plats'!$A$5:$A$156,0),MATCH(DR$6,'Liste plats'!$A$5:$EX$5,0))*$D20),"",INDEX('Liste plats'!$A$5:$EX$156,MATCH('Journal cuisine'!$B20,'Liste plats'!$A$5:$A$156,0),MATCH(DR$6,'Liste plats'!$A$5:$EX$5,0))*$D20)</f>
        <v/>
      </c>
      <c r="DS20" s="36" t="str">
        <f>IF(ISERROR(INDEX('Liste plats'!$A$5:$EX$156,MATCH('Journal cuisine'!$B20,'Liste plats'!$A$5:$A$156,0),MATCH(DS$6,'Liste plats'!$A$5:$EX$5,0))*$D20),"",INDEX('Liste plats'!$A$5:$EX$156,MATCH('Journal cuisine'!$B20,'Liste plats'!$A$5:$A$156,0),MATCH(DS$6,'Liste plats'!$A$5:$EX$5,0))*$D20)</f>
        <v/>
      </c>
      <c r="DT20" s="36" t="str">
        <f>IF(ISERROR(INDEX('Liste plats'!$A$5:$EX$156,MATCH('Journal cuisine'!$B20,'Liste plats'!$A$5:$A$156,0),MATCH(DT$6,'Liste plats'!$A$5:$EX$5,0))*$D20),"",INDEX('Liste plats'!$A$5:$EX$156,MATCH('Journal cuisine'!$B20,'Liste plats'!$A$5:$A$156,0),MATCH(DT$6,'Liste plats'!$A$5:$EX$5,0))*$D20)</f>
        <v/>
      </c>
      <c r="DU20" s="36" t="str">
        <f>IF(ISERROR(INDEX('Liste plats'!$A$5:$EX$156,MATCH('Journal cuisine'!$B20,'Liste plats'!$A$5:$A$156,0),MATCH(DU$6,'Liste plats'!$A$5:$EX$5,0))*$D20),"",INDEX('Liste plats'!$A$5:$EX$156,MATCH('Journal cuisine'!$B20,'Liste plats'!$A$5:$A$156,0),MATCH(DU$6,'Liste plats'!$A$5:$EX$5,0))*$D20)</f>
        <v/>
      </c>
      <c r="DV20" s="36" t="str">
        <f>IF(ISERROR(INDEX('Liste plats'!$A$5:$EX$156,MATCH('Journal cuisine'!$B20,'Liste plats'!$A$5:$A$156,0),MATCH(DV$6,'Liste plats'!$A$5:$EX$5,0))*$D20),"",INDEX('Liste plats'!$A$5:$EX$156,MATCH('Journal cuisine'!$B20,'Liste plats'!$A$5:$A$156,0),MATCH(DV$6,'Liste plats'!$A$5:$EX$5,0))*$D20)</f>
        <v/>
      </c>
      <c r="DW20" s="36" t="str">
        <f>IF(ISERROR(INDEX('Liste plats'!$A$5:$EX$156,MATCH('Journal cuisine'!$B20,'Liste plats'!$A$5:$A$156,0),MATCH(DW$6,'Liste plats'!$A$5:$EX$5,0))*$D20),"",INDEX('Liste plats'!$A$5:$EX$156,MATCH('Journal cuisine'!$B20,'Liste plats'!$A$5:$A$156,0),MATCH(DW$6,'Liste plats'!$A$5:$EX$5,0))*$D20)</f>
        <v/>
      </c>
      <c r="DX20" s="36" t="str">
        <f>IF(ISERROR(INDEX('Liste plats'!$A$5:$EX$156,MATCH('Journal cuisine'!$B20,'Liste plats'!$A$5:$A$156,0),MATCH(DX$6,'Liste plats'!$A$5:$EX$5,0))*$D20),"",INDEX('Liste plats'!$A$5:$EX$156,MATCH('Journal cuisine'!$B20,'Liste plats'!$A$5:$A$156,0),MATCH(DX$6,'Liste plats'!$A$5:$EX$5,0))*$D20)</f>
        <v/>
      </c>
      <c r="DY20" s="36" t="str">
        <f>IF(ISERROR(INDEX('Liste plats'!$A$5:$EX$156,MATCH('Journal cuisine'!$B20,'Liste plats'!$A$5:$A$156,0),MATCH(DY$6,'Liste plats'!$A$5:$EX$5,0))*$D20),"",INDEX('Liste plats'!$A$5:$EX$156,MATCH('Journal cuisine'!$B20,'Liste plats'!$A$5:$A$156,0),MATCH(DY$6,'Liste plats'!$A$5:$EX$5,0))*$D20)</f>
        <v/>
      </c>
      <c r="DZ20" s="36" t="str">
        <f>IF(ISERROR(INDEX('Liste plats'!$A$5:$EX$156,MATCH('Journal cuisine'!$B20,'Liste plats'!$A$5:$A$156,0),MATCH(DZ$6,'Liste plats'!$A$5:$EX$5,0))*$D20),"",INDEX('Liste plats'!$A$5:$EX$156,MATCH('Journal cuisine'!$B20,'Liste plats'!$A$5:$A$156,0),MATCH(DZ$6,'Liste plats'!$A$5:$EX$5,0))*$D20)</f>
        <v/>
      </c>
      <c r="EA20" s="36" t="str">
        <f>IF(ISERROR(INDEX('Liste plats'!$A$5:$EX$156,MATCH('Journal cuisine'!$B20,'Liste plats'!$A$5:$A$156,0),MATCH(EA$6,'Liste plats'!$A$5:$EX$5,0))*$D20),"",INDEX('Liste plats'!$A$5:$EX$156,MATCH('Journal cuisine'!$B20,'Liste plats'!$A$5:$A$156,0),MATCH(EA$6,'Liste plats'!$A$5:$EX$5,0))*$D20)</f>
        <v/>
      </c>
      <c r="EB20" s="36" t="str">
        <f>IF(ISERROR(INDEX('Liste plats'!$A$5:$EX$156,MATCH('Journal cuisine'!$B20,'Liste plats'!$A$5:$A$156,0),MATCH(EB$6,'Liste plats'!$A$5:$EX$5,0))*$D20),"",INDEX('Liste plats'!$A$5:$EX$156,MATCH('Journal cuisine'!$B20,'Liste plats'!$A$5:$A$156,0),MATCH(EB$6,'Liste plats'!$A$5:$EX$5,0))*$D20)</f>
        <v/>
      </c>
      <c r="EC20" s="36" t="str">
        <f>IF(ISERROR(INDEX('Liste plats'!$A$5:$EX$156,MATCH('Journal cuisine'!$B20,'Liste plats'!$A$5:$A$156,0),MATCH(EC$6,'Liste plats'!$A$5:$EX$5,0))*$D20),"",INDEX('Liste plats'!$A$5:$EX$156,MATCH('Journal cuisine'!$B20,'Liste plats'!$A$5:$A$156,0),MATCH(EC$6,'Liste plats'!$A$5:$EX$5,0))*$D20)</f>
        <v/>
      </c>
      <c r="ED20" s="36" t="str">
        <f>IF(ISERROR(INDEX('Liste plats'!$A$5:$EX$156,MATCH('Journal cuisine'!$B20,'Liste plats'!$A$5:$A$156,0),MATCH(ED$6,'Liste plats'!$A$5:$EX$5,0))*$D20),"",INDEX('Liste plats'!$A$5:$EX$156,MATCH('Journal cuisine'!$B20,'Liste plats'!$A$5:$A$156,0),MATCH(ED$6,'Liste plats'!$A$5:$EX$5,0))*$D20)</f>
        <v/>
      </c>
      <c r="EE20" s="36" t="str">
        <f>IF(ISERROR(INDEX('Liste plats'!$A$5:$EX$156,MATCH('Journal cuisine'!$B20,'Liste plats'!$A$5:$A$156,0),MATCH(EE$6,'Liste plats'!$A$5:$EX$5,0))*$D20),"",INDEX('Liste plats'!$A$5:$EX$156,MATCH('Journal cuisine'!$B20,'Liste plats'!$A$5:$A$156,0),MATCH(EE$6,'Liste plats'!$A$5:$EX$5,0))*$D20)</f>
        <v/>
      </c>
      <c r="EF20" s="36" t="str">
        <f>IF(ISERROR(INDEX('Liste plats'!$A$5:$EX$156,MATCH('Journal cuisine'!$B20,'Liste plats'!$A$5:$A$156,0),MATCH(EF$6,'Liste plats'!$A$5:$EX$5,0))*$D20),"",INDEX('Liste plats'!$A$5:$EX$156,MATCH('Journal cuisine'!$B20,'Liste plats'!$A$5:$A$156,0),MATCH(EF$6,'Liste plats'!$A$5:$EX$5,0))*$D20)</f>
        <v/>
      </c>
      <c r="EG20" s="36" t="str">
        <f>IF(ISERROR(INDEX('Liste plats'!$A$5:$EX$156,MATCH('Journal cuisine'!$B20,'Liste plats'!$A$5:$A$156,0),MATCH(EG$6,'Liste plats'!$A$5:$EX$5,0))*$D20),"",INDEX('Liste plats'!$A$5:$EX$156,MATCH('Journal cuisine'!$B20,'Liste plats'!$A$5:$A$156,0),MATCH(EG$6,'Liste plats'!$A$5:$EX$5,0))*$D20)</f>
        <v/>
      </c>
      <c r="EH20" s="36" t="str">
        <f>IF(ISERROR(INDEX('Liste plats'!$A$5:$EX$156,MATCH('Journal cuisine'!$B20,'Liste plats'!$A$5:$A$156,0),MATCH(EH$6,'Liste plats'!$A$5:$EX$5,0))*$D20),"",INDEX('Liste plats'!$A$5:$EX$156,MATCH('Journal cuisine'!$B20,'Liste plats'!$A$5:$A$156,0),MATCH(EH$6,'Liste plats'!$A$5:$EX$5,0))*$D20)</f>
        <v/>
      </c>
      <c r="EI20" s="36" t="str">
        <f>IF(ISERROR(INDEX('Liste plats'!$A$5:$EX$156,MATCH('Journal cuisine'!$B20,'Liste plats'!$A$5:$A$156,0),MATCH(EI$6,'Liste plats'!$A$5:$EX$5,0))*$D20),"",INDEX('Liste plats'!$A$5:$EX$156,MATCH('Journal cuisine'!$B20,'Liste plats'!$A$5:$A$156,0),MATCH(EI$6,'Liste plats'!$A$5:$EX$5,0))*$D20)</f>
        <v/>
      </c>
      <c r="EJ20" s="36" t="str">
        <f>IF(ISERROR(INDEX('Liste plats'!$A$5:$EX$156,MATCH('Journal cuisine'!$B20,'Liste plats'!$A$5:$A$156,0),MATCH(EJ$6,'Liste plats'!$A$5:$EX$5,0))*$D20),"",INDEX('Liste plats'!$A$5:$EX$156,MATCH('Journal cuisine'!$B20,'Liste plats'!$A$5:$A$156,0),MATCH(EJ$6,'Liste plats'!$A$5:$EX$5,0))*$D20)</f>
        <v/>
      </c>
      <c r="EK20" s="36" t="str">
        <f>IF(ISERROR(INDEX('Liste plats'!$A$5:$EX$156,MATCH('Journal cuisine'!$B20,'Liste plats'!$A$5:$A$156,0),MATCH(EK$6,'Liste plats'!$A$5:$EX$5,0))*$D20),"",INDEX('Liste plats'!$A$5:$EX$156,MATCH('Journal cuisine'!$B20,'Liste plats'!$A$5:$A$156,0),MATCH(EK$6,'Liste plats'!$A$5:$EX$5,0))*$D20)</f>
        <v/>
      </c>
      <c r="EL20" s="36" t="str">
        <f>IF(ISERROR(INDEX('Liste plats'!$A$5:$EX$156,MATCH('Journal cuisine'!$B20,'Liste plats'!$A$5:$A$156,0),MATCH(EL$6,'Liste plats'!$A$5:$EX$5,0))*$D20),"",INDEX('Liste plats'!$A$5:$EX$156,MATCH('Journal cuisine'!$B20,'Liste plats'!$A$5:$A$156,0),MATCH(EL$6,'Liste plats'!$A$5:$EX$5,0))*$D20)</f>
        <v/>
      </c>
      <c r="EM20" s="36" t="str">
        <f>IF(ISERROR(INDEX('Liste plats'!$A$5:$EX$156,MATCH('Journal cuisine'!$B20,'Liste plats'!$A$5:$A$156,0),MATCH(EM$6,'Liste plats'!$A$5:$EX$5,0))*$D20),"",INDEX('Liste plats'!$A$5:$EX$156,MATCH('Journal cuisine'!$B20,'Liste plats'!$A$5:$A$156,0),MATCH(EM$6,'Liste plats'!$A$5:$EX$5,0))*$D20)</f>
        <v/>
      </c>
      <c r="EN20" s="36" t="str">
        <f>IF(ISERROR(INDEX('Liste plats'!$A$5:$EX$156,MATCH('Journal cuisine'!$B20,'Liste plats'!$A$5:$A$156,0),MATCH(EN$6,'Liste plats'!$A$5:$EX$5,0))*$D20),"",INDEX('Liste plats'!$A$5:$EX$156,MATCH('Journal cuisine'!$B20,'Liste plats'!$A$5:$A$156,0),MATCH(EN$6,'Liste plats'!$A$5:$EX$5,0))*$D20)</f>
        <v/>
      </c>
      <c r="EO20" s="36" t="str">
        <f>IF(ISERROR(INDEX('Liste plats'!$A$5:$EX$156,MATCH('Journal cuisine'!$B20,'Liste plats'!$A$5:$A$156,0),MATCH(EO$6,'Liste plats'!$A$5:$EX$5,0))*$D20),"",INDEX('Liste plats'!$A$5:$EX$156,MATCH('Journal cuisine'!$B20,'Liste plats'!$A$5:$A$156,0),MATCH(EO$6,'Liste plats'!$A$5:$EX$5,0))*$D20)</f>
        <v/>
      </c>
      <c r="EP20" s="36" t="str">
        <f>IF(ISERROR(INDEX('Liste plats'!$A$5:$EX$156,MATCH('Journal cuisine'!$B20,'Liste plats'!$A$5:$A$156,0),MATCH(EP$6,'Liste plats'!$A$5:$EX$5,0))*$D20),"",INDEX('Liste plats'!$A$5:$EX$156,MATCH('Journal cuisine'!$B20,'Liste plats'!$A$5:$A$156,0),MATCH(EP$6,'Liste plats'!$A$5:$EX$5,0))*$D20)</f>
        <v/>
      </c>
      <c r="EQ20" s="36" t="str">
        <f>IF(ISERROR(INDEX('Liste plats'!$A$5:$EX$156,MATCH('Journal cuisine'!$B20,'Liste plats'!$A$5:$A$156,0),MATCH(EQ$6,'Liste plats'!$A$5:$EX$5,0))*$D20),"",INDEX('Liste plats'!$A$5:$EX$156,MATCH('Journal cuisine'!$B20,'Liste plats'!$A$5:$A$156,0),MATCH(EQ$6,'Liste plats'!$A$5:$EX$5,0))*$D20)</f>
        <v/>
      </c>
      <c r="ER20" s="36" t="str">
        <f>IF(ISERROR(INDEX('Liste plats'!$A$5:$EX$156,MATCH('Journal cuisine'!$B20,'Liste plats'!$A$5:$A$156,0),MATCH(ER$6,'Liste plats'!$A$5:$EX$5,0))*$D20),"",INDEX('Liste plats'!$A$5:$EX$156,MATCH('Journal cuisine'!$B20,'Liste plats'!$A$5:$A$156,0),MATCH(ER$6,'Liste plats'!$A$5:$EX$5,0))*$D20)</f>
        <v/>
      </c>
      <c r="ES20" s="36" t="str">
        <f>IF(ISERROR(INDEX('Liste plats'!$A$5:$EX$156,MATCH('Journal cuisine'!$B20,'Liste plats'!$A$5:$A$156,0),MATCH(ES$6,'Liste plats'!$A$5:$EX$5,0))*$D20),"",INDEX('Liste plats'!$A$5:$EX$156,MATCH('Journal cuisine'!$B20,'Liste plats'!$A$5:$A$156,0),MATCH(ES$6,'Liste plats'!$A$5:$EX$5,0))*$D20)</f>
        <v/>
      </c>
      <c r="ET20" s="36" t="str">
        <f>IF(ISERROR(INDEX('Liste plats'!$A$5:$EX$156,MATCH('Journal cuisine'!$B20,'Liste plats'!$A$5:$A$156,0),MATCH(ET$6,'Liste plats'!$A$5:$EX$5,0))*$D20),"",INDEX('Liste plats'!$A$5:$EX$156,MATCH('Journal cuisine'!$B20,'Liste plats'!$A$5:$A$156,0),MATCH(ET$6,'Liste plats'!$A$5:$EX$5,0))*$D20)</f>
        <v/>
      </c>
      <c r="EU20" s="36" t="str">
        <f>IF(ISERROR(INDEX('Liste plats'!$A$5:$EX$156,MATCH('Journal cuisine'!$B20,'Liste plats'!$A$5:$A$156,0),MATCH(EU$6,'Liste plats'!$A$5:$EX$5,0))*$D20),"",INDEX('Liste plats'!$A$5:$EX$156,MATCH('Journal cuisine'!$B20,'Liste plats'!$A$5:$A$156,0),MATCH(EU$6,'Liste plats'!$A$5:$EX$5,0))*$D20)</f>
        <v/>
      </c>
      <c r="EV20" s="36" t="str">
        <f>IF(ISERROR(INDEX('Liste plats'!$A$5:$EX$156,MATCH('Journal cuisine'!$B20,'Liste plats'!$A$5:$A$156,0),MATCH(EV$6,'Liste plats'!$A$5:$EX$5,0))*$D20),"",INDEX('Liste plats'!$A$5:$EX$156,MATCH('Journal cuisine'!$B20,'Liste plats'!$A$5:$A$156,0),MATCH(EV$6,'Liste plats'!$A$5:$EX$5,0))*$D20)</f>
        <v/>
      </c>
      <c r="EW20" s="36" t="str">
        <f>IF(ISERROR(INDEX('Liste plats'!$A$5:$EX$156,MATCH('Journal cuisine'!$B20,'Liste plats'!$A$5:$A$156,0),MATCH(EW$6,'Liste plats'!$A$5:$EX$5,0))*$D20),"",INDEX('Liste plats'!$A$5:$EX$156,MATCH('Journal cuisine'!$B20,'Liste plats'!$A$5:$A$156,0),MATCH(EW$6,'Liste plats'!$A$5:$EX$5,0))*$D20)</f>
        <v/>
      </c>
      <c r="EX20" s="36" t="str">
        <f>IF(ISERROR(INDEX('Liste plats'!$A$5:$EX$156,MATCH('Journal cuisine'!$B20,'Liste plats'!$A$5:$A$156,0),MATCH(EX$6,'Liste plats'!$A$5:$EX$5,0))*$D20),"",INDEX('Liste plats'!$A$5:$EX$156,MATCH('Journal cuisine'!$B20,'Liste plats'!$A$5:$A$156,0),MATCH(EX$6,'Liste plats'!$A$5:$EX$5,0))*$D20)</f>
        <v/>
      </c>
      <c r="EY20" s="36" t="str">
        <f>IF(ISERROR(INDEX('Liste plats'!$A$5:$EX$156,MATCH('Journal cuisine'!$B20,'Liste plats'!$A$5:$A$156,0),MATCH(EY$6,'Liste plats'!$A$5:$EX$5,0))*$D20),"",INDEX('Liste plats'!$A$5:$EX$156,MATCH('Journal cuisine'!$B20,'Liste plats'!$A$5:$A$156,0),MATCH(EY$6,'Liste plats'!$A$5:$EX$5,0))*$D20)</f>
        <v/>
      </c>
      <c r="EZ20" s="36" t="str">
        <f>IF(ISERROR(INDEX('Liste plats'!$A$5:$EX$156,MATCH('Journal cuisine'!$B20,'Liste plats'!$A$5:$A$156,0),MATCH(EZ$6,'Liste plats'!$A$5:$EX$5,0))*$D20),"",INDEX('Liste plats'!$A$5:$EX$156,MATCH('Journal cuisine'!$B20,'Liste plats'!$A$5:$A$156,0),MATCH(EZ$6,'Liste plats'!$A$5:$EX$5,0))*$D20)</f>
        <v/>
      </c>
      <c r="FA20" s="49" t="str">
        <f>IF(ISERROR(INDEX('Liste plats'!$A$5:$EX$156,MATCH('Journal cuisine'!$B20,'Liste plats'!$A$5:$A$156,0),MATCH(FA$6,'Liste plats'!$A$5:$EX$5,0))*$D20),"",INDEX('Liste plats'!$A$5:$EX$156,MATCH('Journal cuisine'!$B20,'Liste plats'!$A$5:$A$156,0),MATCH(FA$6,'Liste plats'!$A$5:$EX$5,0))*$D20)</f>
        <v/>
      </c>
    </row>
    <row r="21" spans="1:157" ht="15.1" x14ac:dyDescent="0.25">
      <c r="A21" s="9"/>
      <c r="B21" s="10"/>
      <c r="C21" s="34" t="str">
        <f>IF(ISERROR(IF(VLOOKUP(B21,'Liste plats'!$A$7:$B$156,2,0)=0,"",VLOOKUP(B21,'Liste plats'!$A$7:$B$156,2,0))),"",IF(VLOOKUP(B21,'Liste plats'!$A$7:$B$156,2,0)=0,"",VLOOKUP(B21,'Liste plats'!$A$7:$B$156,2,0)))</f>
        <v/>
      </c>
      <c r="D21" s="18"/>
      <c r="F21" s="41"/>
      <c r="H21" s="48" t="str">
        <f>IF(ISERROR(INDEX('Liste plats'!$A$5:$EX$156,MATCH('Journal cuisine'!$B21,'Liste plats'!$A$5:$A$156,0),MATCH(H$6,'Liste plats'!$A$5:$EX$5,0))*$D21),"",INDEX('Liste plats'!$A$5:$EX$156,MATCH('Journal cuisine'!$B21,'Liste plats'!$A$5:$A$156,0),MATCH(H$6,'Liste plats'!$A$5:$EX$5,0))*$D21)</f>
        <v/>
      </c>
      <c r="I21" s="36" t="str">
        <f>IF(ISERROR(INDEX('Liste plats'!$A$5:$EX$156,MATCH('Journal cuisine'!$B21,'Liste plats'!$A$5:$A$156,0),MATCH(I$6,'Liste plats'!$A$5:$EX$5,0))*$D21),"",INDEX('Liste plats'!$A$5:$EX$156,MATCH('Journal cuisine'!$B21,'Liste plats'!$A$5:$A$156,0),MATCH(I$6,'Liste plats'!$A$5:$EX$5,0))*$D21)</f>
        <v/>
      </c>
      <c r="J21" s="36" t="str">
        <f>IF(ISERROR(INDEX('Liste plats'!$A$5:$EX$156,MATCH('Journal cuisine'!$B21,'Liste plats'!$A$5:$A$156,0),MATCH(J$6,'Liste plats'!$A$5:$EX$5,0))*$D21),"",INDEX('Liste plats'!$A$5:$EX$156,MATCH('Journal cuisine'!$B21,'Liste plats'!$A$5:$A$156,0),MATCH(J$6,'Liste plats'!$A$5:$EX$5,0))*$D21)</f>
        <v/>
      </c>
      <c r="K21" s="36" t="str">
        <f>IF(ISERROR(INDEX('Liste plats'!$A$5:$EX$156,MATCH('Journal cuisine'!$B21,'Liste plats'!$A$5:$A$156,0),MATCH(K$6,'Liste plats'!$A$5:$EX$5,0))*$D21),"",INDEX('Liste plats'!$A$5:$EX$156,MATCH('Journal cuisine'!$B21,'Liste plats'!$A$5:$A$156,0),MATCH(K$6,'Liste plats'!$A$5:$EX$5,0))*$D21)</f>
        <v/>
      </c>
      <c r="L21" s="36" t="str">
        <f>IF(ISERROR(INDEX('Liste plats'!$A$5:$EX$156,MATCH('Journal cuisine'!$B21,'Liste plats'!$A$5:$A$156,0),MATCH(L$6,'Liste plats'!$A$5:$EX$5,0))*$D21),"",INDEX('Liste plats'!$A$5:$EX$156,MATCH('Journal cuisine'!$B21,'Liste plats'!$A$5:$A$156,0),MATCH(L$6,'Liste plats'!$A$5:$EX$5,0))*$D21)</f>
        <v/>
      </c>
      <c r="M21" s="36" t="str">
        <f>IF(ISERROR(INDEX('Liste plats'!$A$5:$EX$156,MATCH('Journal cuisine'!$B21,'Liste plats'!$A$5:$A$156,0),MATCH(M$6,'Liste plats'!$A$5:$EX$5,0))*$D21),"",INDEX('Liste plats'!$A$5:$EX$156,MATCH('Journal cuisine'!$B21,'Liste plats'!$A$5:$A$156,0),MATCH(M$6,'Liste plats'!$A$5:$EX$5,0))*$D21)</f>
        <v/>
      </c>
      <c r="N21" s="36" t="str">
        <f>IF(ISERROR(INDEX('Liste plats'!$A$5:$EX$156,MATCH('Journal cuisine'!$B21,'Liste plats'!$A$5:$A$156,0),MATCH(N$6,'Liste plats'!$A$5:$EX$5,0))*$D21),"",INDEX('Liste plats'!$A$5:$EX$156,MATCH('Journal cuisine'!$B21,'Liste plats'!$A$5:$A$156,0),MATCH(N$6,'Liste plats'!$A$5:$EX$5,0))*$D21)</f>
        <v/>
      </c>
      <c r="O21" s="36" t="str">
        <f>IF(ISERROR(INDEX('Liste plats'!$A$5:$EX$156,MATCH('Journal cuisine'!$B21,'Liste plats'!$A$5:$A$156,0),MATCH(O$6,'Liste plats'!$A$5:$EX$5,0))*$D21),"",INDEX('Liste plats'!$A$5:$EX$156,MATCH('Journal cuisine'!$B21,'Liste plats'!$A$5:$A$156,0),MATCH(O$6,'Liste plats'!$A$5:$EX$5,0))*$D21)</f>
        <v/>
      </c>
      <c r="P21" s="36" t="str">
        <f>IF(ISERROR(INDEX('Liste plats'!$A$5:$EX$156,MATCH('Journal cuisine'!$B21,'Liste plats'!$A$5:$A$156,0),MATCH(P$6,'Liste plats'!$A$5:$EX$5,0))*$D21),"",INDEX('Liste plats'!$A$5:$EX$156,MATCH('Journal cuisine'!$B21,'Liste plats'!$A$5:$A$156,0),MATCH(P$6,'Liste plats'!$A$5:$EX$5,0))*$D21)</f>
        <v/>
      </c>
      <c r="Q21" s="36" t="str">
        <f>IF(ISERROR(INDEX('Liste plats'!$A$5:$EX$156,MATCH('Journal cuisine'!$B21,'Liste plats'!$A$5:$A$156,0),MATCH(Q$6,'Liste plats'!$A$5:$EX$5,0))*$D21),"",INDEX('Liste plats'!$A$5:$EX$156,MATCH('Journal cuisine'!$B21,'Liste plats'!$A$5:$A$156,0),MATCH(Q$6,'Liste plats'!$A$5:$EX$5,0))*$D21)</f>
        <v/>
      </c>
      <c r="R21" s="36" t="str">
        <f>IF(ISERROR(INDEX('Liste plats'!$A$5:$EX$156,MATCH('Journal cuisine'!$B21,'Liste plats'!$A$5:$A$156,0),MATCH(R$6,'Liste plats'!$A$5:$EX$5,0))*$D21),"",INDEX('Liste plats'!$A$5:$EX$156,MATCH('Journal cuisine'!$B21,'Liste plats'!$A$5:$A$156,0),MATCH(R$6,'Liste plats'!$A$5:$EX$5,0))*$D21)</f>
        <v/>
      </c>
      <c r="S21" s="36" t="str">
        <f>IF(ISERROR(INDEX('Liste plats'!$A$5:$EX$156,MATCH('Journal cuisine'!$B21,'Liste plats'!$A$5:$A$156,0),MATCH(S$6,'Liste plats'!$A$5:$EX$5,0))*$D21),"",INDEX('Liste plats'!$A$5:$EX$156,MATCH('Journal cuisine'!$B21,'Liste plats'!$A$5:$A$156,0),MATCH(S$6,'Liste plats'!$A$5:$EX$5,0))*$D21)</f>
        <v/>
      </c>
      <c r="T21" s="36" t="str">
        <f>IF(ISERROR(INDEX('Liste plats'!$A$5:$EX$156,MATCH('Journal cuisine'!$B21,'Liste plats'!$A$5:$A$156,0),MATCH(T$6,'Liste plats'!$A$5:$EX$5,0))*$D21),"",INDEX('Liste plats'!$A$5:$EX$156,MATCH('Journal cuisine'!$B21,'Liste plats'!$A$5:$A$156,0),MATCH(T$6,'Liste plats'!$A$5:$EX$5,0))*$D21)</f>
        <v/>
      </c>
      <c r="U21" s="36" t="str">
        <f>IF(ISERROR(INDEX('Liste plats'!$A$5:$EX$156,MATCH('Journal cuisine'!$B21,'Liste plats'!$A$5:$A$156,0),MATCH(U$6,'Liste plats'!$A$5:$EX$5,0))*$D21),"",INDEX('Liste plats'!$A$5:$EX$156,MATCH('Journal cuisine'!$B21,'Liste plats'!$A$5:$A$156,0),MATCH(U$6,'Liste plats'!$A$5:$EX$5,0))*$D21)</f>
        <v/>
      </c>
      <c r="V21" s="36" t="str">
        <f>IF(ISERROR(INDEX('Liste plats'!$A$5:$EX$156,MATCH('Journal cuisine'!$B21,'Liste plats'!$A$5:$A$156,0),MATCH(V$6,'Liste plats'!$A$5:$EX$5,0))*$D21),"",INDEX('Liste plats'!$A$5:$EX$156,MATCH('Journal cuisine'!$B21,'Liste plats'!$A$5:$A$156,0),MATCH(V$6,'Liste plats'!$A$5:$EX$5,0))*$D21)</f>
        <v/>
      </c>
      <c r="W21" s="36" t="str">
        <f>IF(ISERROR(INDEX('Liste plats'!$A$5:$EX$156,MATCH('Journal cuisine'!$B21,'Liste plats'!$A$5:$A$156,0),MATCH(W$6,'Liste plats'!$A$5:$EX$5,0))*$D21),"",INDEX('Liste plats'!$A$5:$EX$156,MATCH('Journal cuisine'!$B21,'Liste plats'!$A$5:$A$156,0),MATCH(W$6,'Liste plats'!$A$5:$EX$5,0))*$D21)</f>
        <v/>
      </c>
      <c r="X21" s="36" t="str">
        <f>IF(ISERROR(INDEX('Liste plats'!$A$5:$EX$156,MATCH('Journal cuisine'!$B21,'Liste plats'!$A$5:$A$156,0),MATCH(X$6,'Liste plats'!$A$5:$EX$5,0))*$D21),"",INDEX('Liste plats'!$A$5:$EX$156,MATCH('Journal cuisine'!$B21,'Liste plats'!$A$5:$A$156,0),MATCH(X$6,'Liste plats'!$A$5:$EX$5,0))*$D21)</f>
        <v/>
      </c>
      <c r="Y21" s="36" t="str">
        <f>IF(ISERROR(INDEX('Liste plats'!$A$5:$EX$156,MATCH('Journal cuisine'!$B21,'Liste plats'!$A$5:$A$156,0),MATCH(Y$6,'Liste plats'!$A$5:$EX$5,0))*$D21),"",INDEX('Liste plats'!$A$5:$EX$156,MATCH('Journal cuisine'!$B21,'Liste plats'!$A$5:$A$156,0),MATCH(Y$6,'Liste plats'!$A$5:$EX$5,0))*$D21)</f>
        <v/>
      </c>
      <c r="Z21" s="36" t="str">
        <f>IF(ISERROR(INDEX('Liste plats'!$A$5:$EX$156,MATCH('Journal cuisine'!$B21,'Liste plats'!$A$5:$A$156,0),MATCH(Z$6,'Liste plats'!$A$5:$EX$5,0))*$D21),"",INDEX('Liste plats'!$A$5:$EX$156,MATCH('Journal cuisine'!$B21,'Liste plats'!$A$5:$A$156,0),MATCH(Z$6,'Liste plats'!$A$5:$EX$5,0))*$D21)</f>
        <v/>
      </c>
      <c r="AA21" s="36" t="str">
        <f>IF(ISERROR(INDEX('Liste plats'!$A$5:$EX$156,MATCH('Journal cuisine'!$B21,'Liste plats'!$A$5:$A$156,0),MATCH(AA$6,'Liste plats'!$A$5:$EX$5,0))*$D21),"",INDEX('Liste plats'!$A$5:$EX$156,MATCH('Journal cuisine'!$B21,'Liste plats'!$A$5:$A$156,0),MATCH(AA$6,'Liste plats'!$A$5:$EX$5,0))*$D21)</f>
        <v/>
      </c>
      <c r="AB21" s="36" t="str">
        <f>IF(ISERROR(INDEX('Liste plats'!$A$5:$EX$156,MATCH('Journal cuisine'!$B21,'Liste plats'!$A$5:$A$156,0),MATCH(AB$6,'Liste plats'!$A$5:$EX$5,0))*$D21),"",INDEX('Liste plats'!$A$5:$EX$156,MATCH('Journal cuisine'!$B21,'Liste plats'!$A$5:$A$156,0),MATCH(AB$6,'Liste plats'!$A$5:$EX$5,0))*$D21)</f>
        <v/>
      </c>
      <c r="AC21" s="36" t="str">
        <f>IF(ISERROR(INDEX('Liste plats'!$A$5:$EX$156,MATCH('Journal cuisine'!$B21,'Liste plats'!$A$5:$A$156,0),MATCH(AC$6,'Liste plats'!$A$5:$EX$5,0))*$D21),"",INDEX('Liste plats'!$A$5:$EX$156,MATCH('Journal cuisine'!$B21,'Liste plats'!$A$5:$A$156,0),MATCH(AC$6,'Liste plats'!$A$5:$EX$5,0))*$D21)</f>
        <v/>
      </c>
      <c r="AD21" s="36" t="str">
        <f>IF(ISERROR(INDEX('Liste plats'!$A$5:$EX$156,MATCH('Journal cuisine'!$B21,'Liste plats'!$A$5:$A$156,0),MATCH(AD$6,'Liste plats'!$A$5:$EX$5,0))*$D21),"",INDEX('Liste plats'!$A$5:$EX$156,MATCH('Journal cuisine'!$B21,'Liste plats'!$A$5:$A$156,0),MATCH(AD$6,'Liste plats'!$A$5:$EX$5,0))*$D21)</f>
        <v/>
      </c>
      <c r="AE21" s="36" t="str">
        <f>IF(ISERROR(INDEX('Liste plats'!$A$5:$EX$156,MATCH('Journal cuisine'!$B21,'Liste plats'!$A$5:$A$156,0),MATCH(AE$6,'Liste plats'!$A$5:$EX$5,0))*$D21),"",INDEX('Liste plats'!$A$5:$EX$156,MATCH('Journal cuisine'!$B21,'Liste plats'!$A$5:$A$156,0),MATCH(AE$6,'Liste plats'!$A$5:$EX$5,0))*$D21)</f>
        <v/>
      </c>
      <c r="AF21" s="36" t="str">
        <f>IF(ISERROR(INDEX('Liste plats'!$A$5:$EX$156,MATCH('Journal cuisine'!$B21,'Liste plats'!$A$5:$A$156,0),MATCH(AF$6,'Liste plats'!$A$5:$EX$5,0))*$D21),"",INDEX('Liste plats'!$A$5:$EX$156,MATCH('Journal cuisine'!$B21,'Liste plats'!$A$5:$A$156,0),MATCH(AF$6,'Liste plats'!$A$5:$EX$5,0))*$D21)</f>
        <v/>
      </c>
      <c r="AG21" s="36" t="str">
        <f>IF(ISERROR(INDEX('Liste plats'!$A$5:$EX$156,MATCH('Journal cuisine'!$B21,'Liste plats'!$A$5:$A$156,0),MATCH(AG$6,'Liste plats'!$A$5:$EX$5,0))*$D21),"",INDEX('Liste plats'!$A$5:$EX$156,MATCH('Journal cuisine'!$B21,'Liste plats'!$A$5:$A$156,0),MATCH(AG$6,'Liste plats'!$A$5:$EX$5,0))*$D21)</f>
        <v/>
      </c>
      <c r="AH21" s="36" t="str">
        <f>IF(ISERROR(INDEX('Liste plats'!$A$5:$EX$156,MATCH('Journal cuisine'!$B21,'Liste plats'!$A$5:$A$156,0),MATCH(AH$6,'Liste plats'!$A$5:$EX$5,0))*$D21),"",INDEX('Liste plats'!$A$5:$EX$156,MATCH('Journal cuisine'!$B21,'Liste plats'!$A$5:$A$156,0),MATCH(AH$6,'Liste plats'!$A$5:$EX$5,0))*$D21)</f>
        <v/>
      </c>
      <c r="AI21" s="36" t="str">
        <f>IF(ISERROR(INDEX('Liste plats'!$A$5:$EX$156,MATCH('Journal cuisine'!$B21,'Liste plats'!$A$5:$A$156,0),MATCH(AI$6,'Liste plats'!$A$5:$EX$5,0))*$D21),"",INDEX('Liste plats'!$A$5:$EX$156,MATCH('Journal cuisine'!$B21,'Liste plats'!$A$5:$A$156,0),MATCH(AI$6,'Liste plats'!$A$5:$EX$5,0))*$D21)</f>
        <v/>
      </c>
      <c r="AJ21" s="36" t="str">
        <f>IF(ISERROR(INDEX('Liste plats'!$A$5:$EX$156,MATCH('Journal cuisine'!$B21,'Liste plats'!$A$5:$A$156,0),MATCH(AJ$6,'Liste plats'!$A$5:$EX$5,0))*$D21),"",INDEX('Liste plats'!$A$5:$EX$156,MATCH('Journal cuisine'!$B21,'Liste plats'!$A$5:$A$156,0),MATCH(AJ$6,'Liste plats'!$A$5:$EX$5,0))*$D21)</f>
        <v/>
      </c>
      <c r="AK21" s="36" t="str">
        <f>IF(ISERROR(INDEX('Liste plats'!$A$5:$EX$156,MATCH('Journal cuisine'!$B21,'Liste plats'!$A$5:$A$156,0),MATCH(AK$6,'Liste plats'!$A$5:$EX$5,0))*$D21),"",INDEX('Liste plats'!$A$5:$EX$156,MATCH('Journal cuisine'!$B21,'Liste plats'!$A$5:$A$156,0),MATCH(AK$6,'Liste plats'!$A$5:$EX$5,0))*$D21)</f>
        <v/>
      </c>
      <c r="AL21" s="36" t="str">
        <f>IF(ISERROR(INDEX('Liste plats'!$A$5:$EX$156,MATCH('Journal cuisine'!$B21,'Liste plats'!$A$5:$A$156,0),MATCH(AL$6,'Liste plats'!$A$5:$EX$5,0))*$D21),"",INDEX('Liste plats'!$A$5:$EX$156,MATCH('Journal cuisine'!$B21,'Liste plats'!$A$5:$A$156,0),MATCH(AL$6,'Liste plats'!$A$5:$EX$5,0))*$D21)</f>
        <v/>
      </c>
      <c r="AM21" s="36" t="str">
        <f>IF(ISERROR(INDEX('Liste plats'!$A$5:$EX$156,MATCH('Journal cuisine'!$B21,'Liste plats'!$A$5:$A$156,0),MATCH(AM$6,'Liste plats'!$A$5:$EX$5,0))*$D21),"",INDEX('Liste plats'!$A$5:$EX$156,MATCH('Journal cuisine'!$B21,'Liste plats'!$A$5:$A$156,0),MATCH(AM$6,'Liste plats'!$A$5:$EX$5,0))*$D21)</f>
        <v/>
      </c>
      <c r="AN21" s="36" t="str">
        <f>IF(ISERROR(INDEX('Liste plats'!$A$5:$EX$156,MATCH('Journal cuisine'!$B21,'Liste plats'!$A$5:$A$156,0),MATCH(AN$6,'Liste plats'!$A$5:$EX$5,0))*$D21),"",INDEX('Liste plats'!$A$5:$EX$156,MATCH('Journal cuisine'!$B21,'Liste plats'!$A$5:$A$156,0),MATCH(AN$6,'Liste plats'!$A$5:$EX$5,0))*$D21)</f>
        <v/>
      </c>
      <c r="AO21" s="36" t="str">
        <f>IF(ISERROR(INDEX('Liste plats'!$A$5:$EX$156,MATCH('Journal cuisine'!$B21,'Liste plats'!$A$5:$A$156,0),MATCH(AO$6,'Liste plats'!$A$5:$EX$5,0))*$D21),"",INDEX('Liste plats'!$A$5:$EX$156,MATCH('Journal cuisine'!$B21,'Liste plats'!$A$5:$A$156,0),MATCH(AO$6,'Liste plats'!$A$5:$EX$5,0))*$D21)</f>
        <v/>
      </c>
      <c r="AP21" s="36" t="str">
        <f>IF(ISERROR(INDEX('Liste plats'!$A$5:$EX$156,MATCH('Journal cuisine'!$B21,'Liste plats'!$A$5:$A$156,0),MATCH(AP$6,'Liste plats'!$A$5:$EX$5,0))*$D21),"",INDEX('Liste plats'!$A$5:$EX$156,MATCH('Journal cuisine'!$B21,'Liste plats'!$A$5:$A$156,0),MATCH(AP$6,'Liste plats'!$A$5:$EX$5,0))*$D21)</f>
        <v/>
      </c>
      <c r="AQ21" s="36" t="str">
        <f>IF(ISERROR(INDEX('Liste plats'!$A$5:$EX$156,MATCH('Journal cuisine'!$B21,'Liste plats'!$A$5:$A$156,0),MATCH(AQ$6,'Liste plats'!$A$5:$EX$5,0))*$D21),"",INDEX('Liste plats'!$A$5:$EX$156,MATCH('Journal cuisine'!$B21,'Liste plats'!$A$5:$A$156,0),MATCH(AQ$6,'Liste plats'!$A$5:$EX$5,0))*$D21)</f>
        <v/>
      </c>
      <c r="AR21" s="36" t="str">
        <f>IF(ISERROR(INDEX('Liste plats'!$A$5:$EX$156,MATCH('Journal cuisine'!$B21,'Liste plats'!$A$5:$A$156,0),MATCH(AR$6,'Liste plats'!$A$5:$EX$5,0))*$D21),"",INDEX('Liste plats'!$A$5:$EX$156,MATCH('Journal cuisine'!$B21,'Liste plats'!$A$5:$A$156,0),MATCH(AR$6,'Liste plats'!$A$5:$EX$5,0))*$D21)</f>
        <v/>
      </c>
      <c r="AS21" s="36" t="str">
        <f>IF(ISERROR(INDEX('Liste plats'!$A$5:$EX$156,MATCH('Journal cuisine'!$B21,'Liste plats'!$A$5:$A$156,0),MATCH(AS$6,'Liste plats'!$A$5:$EX$5,0))*$D21),"",INDEX('Liste plats'!$A$5:$EX$156,MATCH('Journal cuisine'!$B21,'Liste plats'!$A$5:$A$156,0),MATCH(AS$6,'Liste plats'!$A$5:$EX$5,0))*$D21)</f>
        <v/>
      </c>
      <c r="AT21" s="36" t="str">
        <f>IF(ISERROR(INDEX('Liste plats'!$A$5:$EX$156,MATCH('Journal cuisine'!$B21,'Liste plats'!$A$5:$A$156,0),MATCH(AT$6,'Liste plats'!$A$5:$EX$5,0))*$D21),"",INDEX('Liste plats'!$A$5:$EX$156,MATCH('Journal cuisine'!$B21,'Liste plats'!$A$5:$A$156,0),MATCH(AT$6,'Liste plats'!$A$5:$EX$5,0))*$D21)</f>
        <v/>
      </c>
      <c r="AU21" s="36" t="str">
        <f>IF(ISERROR(INDEX('Liste plats'!$A$5:$EX$156,MATCH('Journal cuisine'!$B21,'Liste plats'!$A$5:$A$156,0),MATCH(AU$6,'Liste plats'!$A$5:$EX$5,0))*$D21),"",INDEX('Liste plats'!$A$5:$EX$156,MATCH('Journal cuisine'!$B21,'Liste plats'!$A$5:$A$156,0),MATCH(AU$6,'Liste plats'!$A$5:$EX$5,0))*$D21)</f>
        <v/>
      </c>
      <c r="AV21" s="36" t="str">
        <f>IF(ISERROR(INDEX('Liste plats'!$A$5:$EX$156,MATCH('Journal cuisine'!$B21,'Liste plats'!$A$5:$A$156,0),MATCH(AV$6,'Liste plats'!$A$5:$EX$5,0))*$D21),"",INDEX('Liste plats'!$A$5:$EX$156,MATCH('Journal cuisine'!$B21,'Liste plats'!$A$5:$A$156,0),MATCH(AV$6,'Liste plats'!$A$5:$EX$5,0))*$D21)</f>
        <v/>
      </c>
      <c r="AW21" s="36" t="str">
        <f>IF(ISERROR(INDEX('Liste plats'!$A$5:$EX$156,MATCH('Journal cuisine'!$B21,'Liste plats'!$A$5:$A$156,0),MATCH(AW$6,'Liste plats'!$A$5:$EX$5,0))*$D21),"",INDEX('Liste plats'!$A$5:$EX$156,MATCH('Journal cuisine'!$B21,'Liste plats'!$A$5:$A$156,0),MATCH(AW$6,'Liste plats'!$A$5:$EX$5,0))*$D21)</f>
        <v/>
      </c>
      <c r="AX21" s="36" t="str">
        <f>IF(ISERROR(INDEX('Liste plats'!$A$5:$EX$156,MATCH('Journal cuisine'!$B21,'Liste plats'!$A$5:$A$156,0),MATCH(AX$6,'Liste plats'!$A$5:$EX$5,0))*$D21),"",INDEX('Liste plats'!$A$5:$EX$156,MATCH('Journal cuisine'!$B21,'Liste plats'!$A$5:$A$156,0),MATCH(AX$6,'Liste plats'!$A$5:$EX$5,0))*$D21)</f>
        <v/>
      </c>
      <c r="AY21" s="36" t="str">
        <f>IF(ISERROR(INDEX('Liste plats'!$A$5:$EX$156,MATCH('Journal cuisine'!$B21,'Liste plats'!$A$5:$A$156,0),MATCH(AY$6,'Liste plats'!$A$5:$EX$5,0))*$D21),"",INDEX('Liste plats'!$A$5:$EX$156,MATCH('Journal cuisine'!$B21,'Liste plats'!$A$5:$A$156,0),MATCH(AY$6,'Liste plats'!$A$5:$EX$5,0))*$D21)</f>
        <v/>
      </c>
      <c r="AZ21" s="36" t="str">
        <f>IF(ISERROR(INDEX('Liste plats'!$A$5:$EX$156,MATCH('Journal cuisine'!$B21,'Liste plats'!$A$5:$A$156,0),MATCH(AZ$6,'Liste plats'!$A$5:$EX$5,0))*$D21),"",INDEX('Liste plats'!$A$5:$EX$156,MATCH('Journal cuisine'!$B21,'Liste plats'!$A$5:$A$156,0),MATCH(AZ$6,'Liste plats'!$A$5:$EX$5,0))*$D21)</f>
        <v/>
      </c>
      <c r="BA21" s="36" t="str">
        <f>IF(ISERROR(INDEX('Liste plats'!$A$5:$EX$156,MATCH('Journal cuisine'!$B21,'Liste plats'!$A$5:$A$156,0),MATCH(BA$6,'Liste plats'!$A$5:$EX$5,0))*$D21),"",INDEX('Liste plats'!$A$5:$EX$156,MATCH('Journal cuisine'!$B21,'Liste plats'!$A$5:$A$156,0),MATCH(BA$6,'Liste plats'!$A$5:$EX$5,0))*$D21)</f>
        <v/>
      </c>
      <c r="BB21" s="36" t="str">
        <f>IF(ISERROR(INDEX('Liste plats'!$A$5:$EX$156,MATCH('Journal cuisine'!$B21,'Liste plats'!$A$5:$A$156,0),MATCH(BB$6,'Liste plats'!$A$5:$EX$5,0))*$D21),"",INDEX('Liste plats'!$A$5:$EX$156,MATCH('Journal cuisine'!$B21,'Liste plats'!$A$5:$A$156,0),MATCH(BB$6,'Liste plats'!$A$5:$EX$5,0))*$D21)</f>
        <v/>
      </c>
      <c r="BC21" s="36" t="str">
        <f>IF(ISERROR(INDEX('Liste plats'!$A$5:$EX$156,MATCH('Journal cuisine'!$B21,'Liste plats'!$A$5:$A$156,0),MATCH(BC$6,'Liste plats'!$A$5:$EX$5,0))*$D21),"",INDEX('Liste plats'!$A$5:$EX$156,MATCH('Journal cuisine'!$B21,'Liste plats'!$A$5:$A$156,0),MATCH(BC$6,'Liste plats'!$A$5:$EX$5,0))*$D21)</f>
        <v/>
      </c>
      <c r="BD21" s="36" t="str">
        <f>IF(ISERROR(INDEX('Liste plats'!$A$5:$EX$156,MATCH('Journal cuisine'!$B21,'Liste plats'!$A$5:$A$156,0),MATCH(BD$6,'Liste plats'!$A$5:$EX$5,0))*$D21),"",INDEX('Liste plats'!$A$5:$EX$156,MATCH('Journal cuisine'!$B21,'Liste plats'!$A$5:$A$156,0),MATCH(BD$6,'Liste plats'!$A$5:$EX$5,0))*$D21)</f>
        <v/>
      </c>
      <c r="BE21" s="36" t="str">
        <f>IF(ISERROR(INDEX('Liste plats'!$A$5:$EX$156,MATCH('Journal cuisine'!$B21,'Liste plats'!$A$5:$A$156,0),MATCH(BE$6,'Liste plats'!$A$5:$EX$5,0))*$D21),"",INDEX('Liste plats'!$A$5:$EX$156,MATCH('Journal cuisine'!$B21,'Liste plats'!$A$5:$A$156,0),MATCH(BE$6,'Liste plats'!$A$5:$EX$5,0))*$D21)</f>
        <v/>
      </c>
      <c r="BF21" s="36" t="str">
        <f>IF(ISERROR(INDEX('Liste plats'!$A$5:$EX$156,MATCH('Journal cuisine'!$B21,'Liste plats'!$A$5:$A$156,0),MATCH(BF$6,'Liste plats'!$A$5:$EX$5,0))*$D21),"",INDEX('Liste plats'!$A$5:$EX$156,MATCH('Journal cuisine'!$B21,'Liste plats'!$A$5:$A$156,0),MATCH(BF$6,'Liste plats'!$A$5:$EX$5,0))*$D21)</f>
        <v/>
      </c>
      <c r="BG21" s="36" t="str">
        <f>IF(ISERROR(INDEX('Liste plats'!$A$5:$EX$156,MATCH('Journal cuisine'!$B21,'Liste plats'!$A$5:$A$156,0),MATCH(BG$6,'Liste plats'!$A$5:$EX$5,0))*$D21),"",INDEX('Liste plats'!$A$5:$EX$156,MATCH('Journal cuisine'!$B21,'Liste plats'!$A$5:$A$156,0),MATCH(BG$6,'Liste plats'!$A$5:$EX$5,0))*$D21)</f>
        <v/>
      </c>
      <c r="BH21" s="36" t="str">
        <f>IF(ISERROR(INDEX('Liste plats'!$A$5:$EX$156,MATCH('Journal cuisine'!$B21,'Liste plats'!$A$5:$A$156,0),MATCH(BH$6,'Liste plats'!$A$5:$EX$5,0))*$D21),"",INDEX('Liste plats'!$A$5:$EX$156,MATCH('Journal cuisine'!$B21,'Liste plats'!$A$5:$A$156,0),MATCH(BH$6,'Liste plats'!$A$5:$EX$5,0))*$D21)</f>
        <v/>
      </c>
      <c r="BI21" s="36" t="str">
        <f>IF(ISERROR(INDEX('Liste plats'!$A$5:$EX$156,MATCH('Journal cuisine'!$B21,'Liste plats'!$A$5:$A$156,0),MATCH(BI$6,'Liste plats'!$A$5:$EX$5,0))*$D21),"",INDEX('Liste plats'!$A$5:$EX$156,MATCH('Journal cuisine'!$B21,'Liste plats'!$A$5:$A$156,0),MATCH(BI$6,'Liste plats'!$A$5:$EX$5,0))*$D21)</f>
        <v/>
      </c>
      <c r="BJ21" s="36" t="str">
        <f>IF(ISERROR(INDEX('Liste plats'!$A$5:$EX$156,MATCH('Journal cuisine'!$B21,'Liste plats'!$A$5:$A$156,0),MATCH(BJ$6,'Liste plats'!$A$5:$EX$5,0))*$D21),"",INDEX('Liste plats'!$A$5:$EX$156,MATCH('Journal cuisine'!$B21,'Liste plats'!$A$5:$A$156,0),MATCH(BJ$6,'Liste plats'!$A$5:$EX$5,0))*$D21)</f>
        <v/>
      </c>
      <c r="BK21" s="36" t="str">
        <f>IF(ISERROR(INDEX('Liste plats'!$A$5:$EX$156,MATCH('Journal cuisine'!$B21,'Liste plats'!$A$5:$A$156,0),MATCH(BK$6,'Liste plats'!$A$5:$EX$5,0))*$D21),"",INDEX('Liste plats'!$A$5:$EX$156,MATCH('Journal cuisine'!$B21,'Liste plats'!$A$5:$A$156,0),MATCH(BK$6,'Liste plats'!$A$5:$EX$5,0))*$D21)</f>
        <v/>
      </c>
      <c r="BL21" s="36" t="str">
        <f>IF(ISERROR(INDEX('Liste plats'!$A$5:$EX$156,MATCH('Journal cuisine'!$B21,'Liste plats'!$A$5:$A$156,0),MATCH(BL$6,'Liste plats'!$A$5:$EX$5,0))*$D21),"",INDEX('Liste plats'!$A$5:$EX$156,MATCH('Journal cuisine'!$B21,'Liste plats'!$A$5:$A$156,0),MATCH(BL$6,'Liste plats'!$A$5:$EX$5,0))*$D21)</f>
        <v/>
      </c>
      <c r="BM21" s="36" t="str">
        <f>IF(ISERROR(INDEX('Liste plats'!$A$5:$EX$156,MATCH('Journal cuisine'!$B21,'Liste plats'!$A$5:$A$156,0),MATCH(BM$6,'Liste plats'!$A$5:$EX$5,0))*$D21),"",INDEX('Liste plats'!$A$5:$EX$156,MATCH('Journal cuisine'!$B21,'Liste plats'!$A$5:$A$156,0),MATCH(BM$6,'Liste plats'!$A$5:$EX$5,0))*$D21)</f>
        <v/>
      </c>
      <c r="BN21" s="36" t="str">
        <f>IF(ISERROR(INDEX('Liste plats'!$A$5:$EX$156,MATCH('Journal cuisine'!$B21,'Liste plats'!$A$5:$A$156,0),MATCH(BN$6,'Liste plats'!$A$5:$EX$5,0))*$D21),"",INDEX('Liste plats'!$A$5:$EX$156,MATCH('Journal cuisine'!$B21,'Liste plats'!$A$5:$A$156,0),MATCH(BN$6,'Liste plats'!$A$5:$EX$5,0))*$D21)</f>
        <v/>
      </c>
      <c r="BO21" s="36" t="str">
        <f>IF(ISERROR(INDEX('Liste plats'!$A$5:$EX$156,MATCH('Journal cuisine'!$B21,'Liste plats'!$A$5:$A$156,0),MATCH(BO$6,'Liste plats'!$A$5:$EX$5,0))*$D21),"",INDEX('Liste plats'!$A$5:$EX$156,MATCH('Journal cuisine'!$B21,'Liste plats'!$A$5:$A$156,0),MATCH(BO$6,'Liste plats'!$A$5:$EX$5,0))*$D21)</f>
        <v/>
      </c>
      <c r="BP21" s="36" t="str">
        <f>IF(ISERROR(INDEX('Liste plats'!$A$5:$EX$156,MATCH('Journal cuisine'!$B21,'Liste plats'!$A$5:$A$156,0),MATCH(BP$6,'Liste plats'!$A$5:$EX$5,0))*$D21),"",INDEX('Liste plats'!$A$5:$EX$156,MATCH('Journal cuisine'!$B21,'Liste plats'!$A$5:$A$156,0),MATCH(BP$6,'Liste plats'!$A$5:$EX$5,0))*$D21)</f>
        <v/>
      </c>
      <c r="BQ21" s="36" t="str">
        <f>IF(ISERROR(INDEX('Liste plats'!$A$5:$EX$156,MATCH('Journal cuisine'!$B21,'Liste plats'!$A$5:$A$156,0),MATCH(BQ$6,'Liste plats'!$A$5:$EX$5,0))*$D21),"",INDEX('Liste plats'!$A$5:$EX$156,MATCH('Journal cuisine'!$B21,'Liste plats'!$A$5:$A$156,0),MATCH(BQ$6,'Liste plats'!$A$5:$EX$5,0))*$D21)</f>
        <v/>
      </c>
      <c r="BR21" s="36" t="str">
        <f>IF(ISERROR(INDEX('Liste plats'!$A$5:$EX$156,MATCH('Journal cuisine'!$B21,'Liste plats'!$A$5:$A$156,0),MATCH(BR$6,'Liste plats'!$A$5:$EX$5,0))*$D21),"",INDEX('Liste plats'!$A$5:$EX$156,MATCH('Journal cuisine'!$B21,'Liste plats'!$A$5:$A$156,0),MATCH(BR$6,'Liste plats'!$A$5:$EX$5,0))*$D21)</f>
        <v/>
      </c>
      <c r="BS21" s="36" t="str">
        <f>IF(ISERROR(INDEX('Liste plats'!$A$5:$EX$156,MATCH('Journal cuisine'!$B21,'Liste plats'!$A$5:$A$156,0),MATCH(BS$6,'Liste plats'!$A$5:$EX$5,0))*$D21),"",INDEX('Liste plats'!$A$5:$EX$156,MATCH('Journal cuisine'!$B21,'Liste plats'!$A$5:$A$156,0),MATCH(BS$6,'Liste plats'!$A$5:$EX$5,0))*$D21)</f>
        <v/>
      </c>
      <c r="BT21" s="36" t="str">
        <f>IF(ISERROR(INDEX('Liste plats'!$A$5:$EX$156,MATCH('Journal cuisine'!$B21,'Liste plats'!$A$5:$A$156,0),MATCH(BT$6,'Liste plats'!$A$5:$EX$5,0))*$D21),"",INDEX('Liste plats'!$A$5:$EX$156,MATCH('Journal cuisine'!$B21,'Liste plats'!$A$5:$A$156,0),MATCH(BT$6,'Liste plats'!$A$5:$EX$5,0))*$D21)</f>
        <v/>
      </c>
      <c r="BU21" s="36" t="str">
        <f>IF(ISERROR(INDEX('Liste plats'!$A$5:$EX$156,MATCH('Journal cuisine'!$B21,'Liste plats'!$A$5:$A$156,0),MATCH(BU$6,'Liste plats'!$A$5:$EX$5,0))*$D21),"",INDEX('Liste plats'!$A$5:$EX$156,MATCH('Journal cuisine'!$B21,'Liste plats'!$A$5:$A$156,0),MATCH(BU$6,'Liste plats'!$A$5:$EX$5,0))*$D21)</f>
        <v/>
      </c>
      <c r="BV21" s="36" t="str">
        <f>IF(ISERROR(INDEX('Liste plats'!$A$5:$EX$156,MATCH('Journal cuisine'!$B21,'Liste plats'!$A$5:$A$156,0),MATCH(BV$6,'Liste plats'!$A$5:$EX$5,0))*$D21),"",INDEX('Liste plats'!$A$5:$EX$156,MATCH('Journal cuisine'!$B21,'Liste plats'!$A$5:$A$156,0),MATCH(BV$6,'Liste plats'!$A$5:$EX$5,0))*$D21)</f>
        <v/>
      </c>
      <c r="BW21" s="36" t="str">
        <f>IF(ISERROR(INDEX('Liste plats'!$A$5:$EX$156,MATCH('Journal cuisine'!$B21,'Liste plats'!$A$5:$A$156,0),MATCH(BW$6,'Liste plats'!$A$5:$EX$5,0))*$D21),"",INDEX('Liste plats'!$A$5:$EX$156,MATCH('Journal cuisine'!$B21,'Liste plats'!$A$5:$A$156,0),MATCH(BW$6,'Liste plats'!$A$5:$EX$5,0))*$D21)</f>
        <v/>
      </c>
      <c r="BX21" s="36" t="str">
        <f>IF(ISERROR(INDEX('Liste plats'!$A$5:$EX$156,MATCH('Journal cuisine'!$B21,'Liste plats'!$A$5:$A$156,0),MATCH(BX$6,'Liste plats'!$A$5:$EX$5,0))*$D21),"",INDEX('Liste plats'!$A$5:$EX$156,MATCH('Journal cuisine'!$B21,'Liste plats'!$A$5:$A$156,0),MATCH(BX$6,'Liste plats'!$A$5:$EX$5,0))*$D21)</f>
        <v/>
      </c>
      <c r="BY21" s="36" t="str">
        <f>IF(ISERROR(INDEX('Liste plats'!$A$5:$EX$156,MATCH('Journal cuisine'!$B21,'Liste plats'!$A$5:$A$156,0),MATCH(BY$6,'Liste plats'!$A$5:$EX$5,0))*$D21),"",INDEX('Liste plats'!$A$5:$EX$156,MATCH('Journal cuisine'!$B21,'Liste plats'!$A$5:$A$156,0),MATCH(BY$6,'Liste plats'!$A$5:$EX$5,0))*$D21)</f>
        <v/>
      </c>
      <c r="BZ21" s="36" t="str">
        <f>IF(ISERROR(INDEX('Liste plats'!$A$5:$EX$156,MATCH('Journal cuisine'!$B21,'Liste plats'!$A$5:$A$156,0),MATCH(BZ$6,'Liste plats'!$A$5:$EX$5,0))*$D21),"",INDEX('Liste plats'!$A$5:$EX$156,MATCH('Journal cuisine'!$B21,'Liste plats'!$A$5:$A$156,0),MATCH(BZ$6,'Liste plats'!$A$5:$EX$5,0))*$D21)</f>
        <v/>
      </c>
      <c r="CA21" s="36" t="str">
        <f>IF(ISERROR(INDEX('Liste plats'!$A$5:$EX$156,MATCH('Journal cuisine'!$B21,'Liste plats'!$A$5:$A$156,0),MATCH(CA$6,'Liste plats'!$A$5:$EX$5,0))*$D21),"",INDEX('Liste plats'!$A$5:$EX$156,MATCH('Journal cuisine'!$B21,'Liste plats'!$A$5:$A$156,0),MATCH(CA$6,'Liste plats'!$A$5:$EX$5,0))*$D21)</f>
        <v/>
      </c>
      <c r="CB21" s="36" t="str">
        <f>IF(ISERROR(INDEX('Liste plats'!$A$5:$EX$156,MATCH('Journal cuisine'!$B21,'Liste plats'!$A$5:$A$156,0),MATCH(CB$6,'Liste plats'!$A$5:$EX$5,0))*$D21),"",INDEX('Liste plats'!$A$5:$EX$156,MATCH('Journal cuisine'!$B21,'Liste plats'!$A$5:$A$156,0),MATCH(CB$6,'Liste plats'!$A$5:$EX$5,0))*$D21)</f>
        <v/>
      </c>
      <c r="CC21" s="36" t="str">
        <f>IF(ISERROR(INDEX('Liste plats'!$A$5:$EX$156,MATCH('Journal cuisine'!$B21,'Liste plats'!$A$5:$A$156,0),MATCH(CC$6,'Liste plats'!$A$5:$EX$5,0))*$D21),"",INDEX('Liste plats'!$A$5:$EX$156,MATCH('Journal cuisine'!$B21,'Liste plats'!$A$5:$A$156,0),MATCH(CC$6,'Liste plats'!$A$5:$EX$5,0))*$D21)</f>
        <v/>
      </c>
      <c r="CD21" s="36" t="str">
        <f>IF(ISERROR(INDEX('Liste plats'!$A$5:$EX$156,MATCH('Journal cuisine'!$B21,'Liste plats'!$A$5:$A$156,0),MATCH(CD$6,'Liste plats'!$A$5:$EX$5,0))*$D21),"",INDEX('Liste plats'!$A$5:$EX$156,MATCH('Journal cuisine'!$B21,'Liste plats'!$A$5:$A$156,0),MATCH(CD$6,'Liste plats'!$A$5:$EX$5,0))*$D21)</f>
        <v/>
      </c>
      <c r="CE21" s="36" t="str">
        <f>IF(ISERROR(INDEX('Liste plats'!$A$5:$EX$156,MATCH('Journal cuisine'!$B21,'Liste plats'!$A$5:$A$156,0),MATCH(CE$6,'Liste plats'!$A$5:$EX$5,0))*$D21),"",INDEX('Liste plats'!$A$5:$EX$156,MATCH('Journal cuisine'!$B21,'Liste plats'!$A$5:$A$156,0),MATCH(CE$6,'Liste plats'!$A$5:$EX$5,0))*$D21)</f>
        <v/>
      </c>
      <c r="CF21" s="36" t="str">
        <f>IF(ISERROR(INDEX('Liste plats'!$A$5:$EX$156,MATCH('Journal cuisine'!$B21,'Liste plats'!$A$5:$A$156,0),MATCH(CF$6,'Liste plats'!$A$5:$EX$5,0))*$D21),"",INDEX('Liste plats'!$A$5:$EX$156,MATCH('Journal cuisine'!$B21,'Liste plats'!$A$5:$A$156,0),MATCH(CF$6,'Liste plats'!$A$5:$EX$5,0))*$D21)</f>
        <v/>
      </c>
      <c r="CG21" s="36" t="str">
        <f>IF(ISERROR(INDEX('Liste plats'!$A$5:$EX$156,MATCH('Journal cuisine'!$B21,'Liste plats'!$A$5:$A$156,0),MATCH(CG$6,'Liste plats'!$A$5:$EX$5,0))*$D21),"",INDEX('Liste plats'!$A$5:$EX$156,MATCH('Journal cuisine'!$B21,'Liste plats'!$A$5:$A$156,0),MATCH(CG$6,'Liste plats'!$A$5:$EX$5,0))*$D21)</f>
        <v/>
      </c>
      <c r="CH21" s="36" t="str">
        <f>IF(ISERROR(INDEX('Liste plats'!$A$5:$EX$156,MATCH('Journal cuisine'!$B21,'Liste plats'!$A$5:$A$156,0),MATCH(CH$6,'Liste plats'!$A$5:$EX$5,0))*$D21),"",INDEX('Liste plats'!$A$5:$EX$156,MATCH('Journal cuisine'!$B21,'Liste plats'!$A$5:$A$156,0),MATCH(CH$6,'Liste plats'!$A$5:$EX$5,0))*$D21)</f>
        <v/>
      </c>
      <c r="CI21" s="36" t="str">
        <f>IF(ISERROR(INDEX('Liste plats'!$A$5:$EX$156,MATCH('Journal cuisine'!$B21,'Liste plats'!$A$5:$A$156,0),MATCH(CI$6,'Liste plats'!$A$5:$EX$5,0))*$D21),"",INDEX('Liste plats'!$A$5:$EX$156,MATCH('Journal cuisine'!$B21,'Liste plats'!$A$5:$A$156,0),MATCH(CI$6,'Liste plats'!$A$5:$EX$5,0))*$D21)</f>
        <v/>
      </c>
      <c r="CJ21" s="36" t="str">
        <f>IF(ISERROR(INDEX('Liste plats'!$A$5:$EX$156,MATCH('Journal cuisine'!$B21,'Liste plats'!$A$5:$A$156,0),MATCH(CJ$6,'Liste plats'!$A$5:$EX$5,0))*$D21),"",INDEX('Liste plats'!$A$5:$EX$156,MATCH('Journal cuisine'!$B21,'Liste plats'!$A$5:$A$156,0),MATCH(CJ$6,'Liste plats'!$A$5:$EX$5,0))*$D21)</f>
        <v/>
      </c>
      <c r="CK21" s="36" t="str">
        <f>IF(ISERROR(INDEX('Liste plats'!$A$5:$EX$156,MATCH('Journal cuisine'!$B21,'Liste plats'!$A$5:$A$156,0),MATCH(CK$6,'Liste plats'!$A$5:$EX$5,0))*$D21),"",INDEX('Liste plats'!$A$5:$EX$156,MATCH('Journal cuisine'!$B21,'Liste plats'!$A$5:$A$156,0),MATCH(CK$6,'Liste plats'!$A$5:$EX$5,0))*$D21)</f>
        <v/>
      </c>
      <c r="CL21" s="36" t="str">
        <f>IF(ISERROR(INDEX('Liste plats'!$A$5:$EX$156,MATCH('Journal cuisine'!$B21,'Liste plats'!$A$5:$A$156,0),MATCH(CL$6,'Liste plats'!$A$5:$EX$5,0))*$D21),"",INDEX('Liste plats'!$A$5:$EX$156,MATCH('Journal cuisine'!$B21,'Liste plats'!$A$5:$A$156,0),MATCH(CL$6,'Liste plats'!$A$5:$EX$5,0))*$D21)</f>
        <v/>
      </c>
      <c r="CM21" s="36" t="str">
        <f>IF(ISERROR(INDEX('Liste plats'!$A$5:$EX$156,MATCH('Journal cuisine'!$B21,'Liste plats'!$A$5:$A$156,0),MATCH(CM$6,'Liste plats'!$A$5:$EX$5,0))*$D21),"",INDEX('Liste plats'!$A$5:$EX$156,MATCH('Journal cuisine'!$B21,'Liste plats'!$A$5:$A$156,0),MATCH(CM$6,'Liste plats'!$A$5:$EX$5,0))*$D21)</f>
        <v/>
      </c>
      <c r="CN21" s="36" t="str">
        <f>IF(ISERROR(INDEX('Liste plats'!$A$5:$EX$156,MATCH('Journal cuisine'!$B21,'Liste plats'!$A$5:$A$156,0),MATCH(CN$6,'Liste plats'!$A$5:$EX$5,0))*$D21),"",INDEX('Liste plats'!$A$5:$EX$156,MATCH('Journal cuisine'!$B21,'Liste plats'!$A$5:$A$156,0),MATCH(CN$6,'Liste plats'!$A$5:$EX$5,0))*$D21)</f>
        <v/>
      </c>
      <c r="CO21" s="36" t="str">
        <f>IF(ISERROR(INDEX('Liste plats'!$A$5:$EX$156,MATCH('Journal cuisine'!$B21,'Liste plats'!$A$5:$A$156,0),MATCH(CO$6,'Liste plats'!$A$5:$EX$5,0))*$D21),"",INDEX('Liste plats'!$A$5:$EX$156,MATCH('Journal cuisine'!$B21,'Liste plats'!$A$5:$A$156,0),MATCH(CO$6,'Liste plats'!$A$5:$EX$5,0))*$D21)</f>
        <v/>
      </c>
      <c r="CP21" s="36" t="str">
        <f>IF(ISERROR(INDEX('Liste plats'!$A$5:$EX$156,MATCH('Journal cuisine'!$B21,'Liste plats'!$A$5:$A$156,0),MATCH(CP$6,'Liste plats'!$A$5:$EX$5,0))*$D21),"",INDEX('Liste plats'!$A$5:$EX$156,MATCH('Journal cuisine'!$B21,'Liste plats'!$A$5:$A$156,0),MATCH(CP$6,'Liste plats'!$A$5:$EX$5,0))*$D21)</f>
        <v/>
      </c>
      <c r="CQ21" s="36" t="str">
        <f>IF(ISERROR(INDEX('Liste plats'!$A$5:$EX$156,MATCH('Journal cuisine'!$B21,'Liste plats'!$A$5:$A$156,0),MATCH(CQ$6,'Liste plats'!$A$5:$EX$5,0))*$D21),"",INDEX('Liste plats'!$A$5:$EX$156,MATCH('Journal cuisine'!$B21,'Liste plats'!$A$5:$A$156,0),MATCH(CQ$6,'Liste plats'!$A$5:$EX$5,0))*$D21)</f>
        <v/>
      </c>
      <c r="CR21" s="36" t="str">
        <f>IF(ISERROR(INDEX('Liste plats'!$A$5:$EX$156,MATCH('Journal cuisine'!$B21,'Liste plats'!$A$5:$A$156,0),MATCH(CR$6,'Liste plats'!$A$5:$EX$5,0))*$D21),"",INDEX('Liste plats'!$A$5:$EX$156,MATCH('Journal cuisine'!$B21,'Liste plats'!$A$5:$A$156,0),MATCH(CR$6,'Liste plats'!$A$5:$EX$5,0))*$D21)</f>
        <v/>
      </c>
      <c r="CS21" s="36" t="str">
        <f>IF(ISERROR(INDEX('Liste plats'!$A$5:$EX$156,MATCH('Journal cuisine'!$B21,'Liste plats'!$A$5:$A$156,0),MATCH(CS$6,'Liste plats'!$A$5:$EX$5,0))*$D21),"",INDEX('Liste plats'!$A$5:$EX$156,MATCH('Journal cuisine'!$B21,'Liste plats'!$A$5:$A$156,0),MATCH(CS$6,'Liste plats'!$A$5:$EX$5,0))*$D21)</f>
        <v/>
      </c>
      <c r="CT21" s="36" t="str">
        <f>IF(ISERROR(INDEX('Liste plats'!$A$5:$EX$156,MATCH('Journal cuisine'!$B21,'Liste plats'!$A$5:$A$156,0),MATCH(CT$6,'Liste plats'!$A$5:$EX$5,0))*$D21),"",INDEX('Liste plats'!$A$5:$EX$156,MATCH('Journal cuisine'!$B21,'Liste plats'!$A$5:$A$156,0),MATCH(CT$6,'Liste plats'!$A$5:$EX$5,0))*$D21)</f>
        <v/>
      </c>
      <c r="CU21" s="36" t="str">
        <f>IF(ISERROR(INDEX('Liste plats'!$A$5:$EX$156,MATCH('Journal cuisine'!$B21,'Liste plats'!$A$5:$A$156,0),MATCH(CU$6,'Liste plats'!$A$5:$EX$5,0))*$D21),"",INDEX('Liste plats'!$A$5:$EX$156,MATCH('Journal cuisine'!$B21,'Liste plats'!$A$5:$A$156,0),MATCH(CU$6,'Liste plats'!$A$5:$EX$5,0))*$D21)</f>
        <v/>
      </c>
      <c r="CV21" s="36" t="str">
        <f>IF(ISERROR(INDEX('Liste plats'!$A$5:$EX$156,MATCH('Journal cuisine'!$B21,'Liste plats'!$A$5:$A$156,0),MATCH(CV$6,'Liste plats'!$A$5:$EX$5,0))*$D21),"",INDEX('Liste plats'!$A$5:$EX$156,MATCH('Journal cuisine'!$B21,'Liste plats'!$A$5:$A$156,0),MATCH(CV$6,'Liste plats'!$A$5:$EX$5,0))*$D21)</f>
        <v/>
      </c>
      <c r="CW21" s="36" t="str">
        <f>IF(ISERROR(INDEX('Liste plats'!$A$5:$EX$156,MATCH('Journal cuisine'!$B21,'Liste plats'!$A$5:$A$156,0),MATCH(CW$6,'Liste plats'!$A$5:$EX$5,0))*$D21),"",INDEX('Liste plats'!$A$5:$EX$156,MATCH('Journal cuisine'!$B21,'Liste plats'!$A$5:$A$156,0),MATCH(CW$6,'Liste plats'!$A$5:$EX$5,0))*$D21)</f>
        <v/>
      </c>
      <c r="CX21" s="36" t="str">
        <f>IF(ISERROR(INDEX('Liste plats'!$A$5:$EX$156,MATCH('Journal cuisine'!$B21,'Liste plats'!$A$5:$A$156,0),MATCH(CX$6,'Liste plats'!$A$5:$EX$5,0))*$D21),"",INDEX('Liste plats'!$A$5:$EX$156,MATCH('Journal cuisine'!$B21,'Liste plats'!$A$5:$A$156,0),MATCH(CX$6,'Liste plats'!$A$5:$EX$5,0))*$D21)</f>
        <v/>
      </c>
      <c r="CY21" s="36" t="str">
        <f>IF(ISERROR(INDEX('Liste plats'!$A$5:$EX$156,MATCH('Journal cuisine'!$B21,'Liste plats'!$A$5:$A$156,0),MATCH(CY$6,'Liste plats'!$A$5:$EX$5,0))*$D21),"",INDEX('Liste plats'!$A$5:$EX$156,MATCH('Journal cuisine'!$B21,'Liste plats'!$A$5:$A$156,0),MATCH(CY$6,'Liste plats'!$A$5:$EX$5,0))*$D21)</f>
        <v/>
      </c>
      <c r="CZ21" s="36" t="str">
        <f>IF(ISERROR(INDEX('Liste plats'!$A$5:$EX$156,MATCH('Journal cuisine'!$B21,'Liste plats'!$A$5:$A$156,0),MATCH(CZ$6,'Liste plats'!$A$5:$EX$5,0))*$D21),"",INDEX('Liste plats'!$A$5:$EX$156,MATCH('Journal cuisine'!$B21,'Liste plats'!$A$5:$A$156,0),MATCH(CZ$6,'Liste plats'!$A$5:$EX$5,0))*$D21)</f>
        <v/>
      </c>
      <c r="DA21" s="36" t="str">
        <f>IF(ISERROR(INDEX('Liste plats'!$A$5:$EX$156,MATCH('Journal cuisine'!$B21,'Liste plats'!$A$5:$A$156,0),MATCH(DA$6,'Liste plats'!$A$5:$EX$5,0))*$D21),"",INDEX('Liste plats'!$A$5:$EX$156,MATCH('Journal cuisine'!$B21,'Liste plats'!$A$5:$A$156,0),MATCH(DA$6,'Liste plats'!$A$5:$EX$5,0))*$D21)</f>
        <v/>
      </c>
      <c r="DB21" s="36" t="str">
        <f>IF(ISERROR(INDEX('Liste plats'!$A$5:$EX$156,MATCH('Journal cuisine'!$B21,'Liste plats'!$A$5:$A$156,0),MATCH(DB$6,'Liste plats'!$A$5:$EX$5,0))*$D21),"",INDEX('Liste plats'!$A$5:$EX$156,MATCH('Journal cuisine'!$B21,'Liste plats'!$A$5:$A$156,0),MATCH(DB$6,'Liste plats'!$A$5:$EX$5,0))*$D21)</f>
        <v/>
      </c>
      <c r="DC21" s="36" t="str">
        <f>IF(ISERROR(INDEX('Liste plats'!$A$5:$EX$156,MATCH('Journal cuisine'!$B21,'Liste plats'!$A$5:$A$156,0),MATCH(DC$6,'Liste plats'!$A$5:$EX$5,0))*$D21),"",INDEX('Liste plats'!$A$5:$EX$156,MATCH('Journal cuisine'!$B21,'Liste plats'!$A$5:$A$156,0),MATCH(DC$6,'Liste plats'!$A$5:$EX$5,0))*$D21)</f>
        <v/>
      </c>
      <c r="DD21" s="36" t="str">
        <f>IF(ISERROR(INDEX('Liste plats'!$A$5:$EX$156,MATCH('Journal cuisine'!$B21,'Liste plats'!$A$5:$A$156,0),MATCH(DD$6,'Liste plats'!$A$5:$EX$5,0))*$D21),"",INDEX('Liste plats'!$A$5:$EX$156,MATCH('Journal cuisine'!$B21,'Liste plats'!$A$5:$A$156,0),MATCH(DD$6,'Liste plats'!$A$5:$EX$5,0))*$D21)</f>
        <v/>
      </c>
      <c r="DE21" s="36" t="str">
        <f>IF(ISERROR(INDEX('Liste plats'!$A$5:$EX$156,MATCH('Journal cuisine'!$B21,'Liste plats'!$A$5:$A$156,0),MATCH(DE$6,'Liste plats'!$A$5:$EX$5,0))*$D21),"",INDEX('Liste plats'!$A$5:$EX$156,MATCH('Journal cuisine'!$B21,'Liste plats'!$A$5:$A$156,0),MATCH(DE$6,'Liste plats'!$A$5:$EX$5,0))*$D21)</f>
        <v/>
      </c>
      <c r="DF21" s="36" t="str">
        <f>IF(ISERROR(INDEX('Liste plats'!$A$5:$EX$156,MATCH('Journal cuisine'!$B21,'Liste plats'!$A$5:$A$156,0),MATCH(DF$6,'Liste plats'!$A$5:$EX$5,0))*$D21),"",INDEX('Liste plats'!$A$5:$EX$156,MATCH('Journal cuisine'!$B21,'Liste plats'!$A$5:$A$156,0),MATCH(DF$6,'Liste plats'!$A$5:$EX$5,0))*$D21)</f>
        <v/>
      </c>
      <c r="DG21" s="36" t="str">
        <f>IF(ISERROR(INDEX('Liste plats'!$A$5:$EX$156,MATCH('Journal cuisine'!$B21,'Liste plats'!$A$5:$A$156,0),MATCH(DG$6,'Liste plats'!$A$5:$EX$5,0))*$D21),"",INDEX('Liste plats'!$A$5:$EX$156,MATCH('Journal cuisine'!$B21,'Liste plats'!$A$5:$A$156,0),MATCH(DG$6,'Liste plats'!$A$5:$EX$5,0))*$D21)</f>
        <v/>
      </c>
      <c r="DH21" s="36" t="str">
        <f>IF(ISERROR(INDEX('Liste plats'!$A$5:$EX$156,MATCH('Journal cuisine'!$B21,'Liste plats'!$A$5:$A$156,0),MATCH(DH$6,'Liste plats'!$A$5:$EX$5,0))*$D21),"",INDEX('Liste plats'!$A$5:$EX$156,MATCH('Journal cuisine'!$B21,'Liste plats'!$A$5:$A$156,0),MATCH(DH$6,'Liste plats'!$A$5:$EX$5,0))*$D21)</f>
        <v/>
      </c>
      <c r="DI21" s="36" t="str">
        <f>IF(ISERROR(INDEX('Liste plats'!$A$5:$EX$156,MATCH('Journal cuisine'!$B21,'Liste plats'!$A$5:$A$156,0),MATCH(DI$6,'Liste plats'!$A$5:$EX$5,0))*$D21),"",INDEX('Liste plats'!$A$5:$EX$156,MATCH('Journal cuisine'!$B21,'Liste plats'!$A$5:$A$156,0),MATCH(DI$6,'Liste plats'!$A$5:$EX$5,0))*$D21)</f>
        <v/>
      </c>
      <c r="DJ21" s="36" t="str">
        <f>IF(ISERROR(INDEX('Liste plats'!$A$5:$EX$156,MATCH('Journal cuisine'!$B21,'Liste plats'!$A$5:$A$156,0),MATCH(DJ$6,'Liste plats'!$A$5:$EX$5,0))*$D21),"",INDEX('Liste plats'!$A$5:$EX$156,MATCH('Journal cuisine'!$B21,'Liste plats'!$A$5:$A$156,0),MATCH(DJ$6,'Liste plats'!$A$5:$EX$5,0))*$D21)</f>
        <v/>
      </c>
      <c r="DK21" s="36" t="str">
        <f>IF(ISERROR(INDEX('Liste plats'!$A$5:$EX$156,MATCH('Journal cuisine'!$B21,'Liste plats'!$A$5:$A$156,0),MATCH(DK$6,'Liste plats'!$A$5:$EX$5,0))*$D21),"",INDEX('Liste plats'!$A$5:$EX$156,MATCH('Journal cuisine'!$B21,'Liste plats'!$A$5:$A$156,0),MATCH(DK$6,'Liste plats'!$A$5:$EX$5,0))*$D21)</f>
        <v/>
      </c>
      <c r="DL21" s="36" t="str">
        <f>IF(ISERROR(INDEX('Liste plats'!$A$5:$EX$156,MATCH('Journal cuisine'!$B21,'Liste plats'!$A$5:$A$156,0),MATCH(DL$6,'Liste plats'!$A$5:$EX$5,0))*$D21),"",INDEX('Liste plats'!$A$5:$EX$156,MATCH('Journal cuisine'!$B21,'Liste plats'!$A$5:$A$156,0),MATCH(DL$6,'Liste plats'!$A$5:$EX$5,0))*$D21)</f>
        <v/>
      </c>
      <c r="DM21" s="36" t="str">
        <f>IF(ISERROR(INDEX('Liste plats'!$A$5:$EX$156,MATCH('Journal cuisine'!$B21,'Liste plats'!$A$5:$A$156,0),MATCH(DM$6,'Liste plats'!$A$5:$EX$5,0))*$D21),"",INDEX('Liste plats'!$A$5:$EX$156,MATCH('Journal cuisine'!$B21,'Liste plats'!$A$5:$A$156,0),MATCH(DM$6,'Liste plats'!$A$5:$EX$5,0))*$D21)</f>
        <v/>
      </c>
      <c r="DN21" s="36" t="str">
        <f>IF(ISERROR(INDEX('Liste plats'!$A$5:$EX$156,MATCH('Journal cuisine'!$B21,'Liste plats'!$A$5:$A$156,0),MATCH(DN$6,'Liste plats'!$A$5:$EX$5,0))*$D21),"",INDEX('Liste plats'!$A$5:$EX$156,MATCH('Journal cuisine'!$B21,'Liste plats'!$A$5:$A$156,0),MATCH(DN$6,'Liste plats'!$A$5:$EX$5,0))*$D21)</f>
        <v/>
      </c>
      <c r="DO21" s="36" t="str">
        <f>IF(ISERROR(INDEX('Liste plats'!$A$5:$EX$156,MATCH('Journal cuisine'!$B21,'Liste plats'!$A$5:$A$156,0),MATCH(DO$6,'Liste plats'!$A$5:$EX$5,0))*$D21),"",INDEX('Liste plats'!$A$5:$EX$156,MATCH('Journal cuisine'!$B21,'Liste plats'!$A$5:$A$156,0),MATCH(DO$6,'Liste plats'!$A$5:$EX$5,0))*$D21)</f>
        <v/>
      </c>
      <c r="DP21" s="36" t="str">
        <f>IF(ISERROR(INDEX('Liste plats'!$A$5:$EX$156,MATCH('Journal cuisine'!$B21,'Liste plats'!$A$5:$A$156,0),MATCH(DP$6,'Liste plats'!$A$5:$EX$5,0))*$D21),"",INDEX('Liste plats'!$A$5:$EX$156,MATCH('Journal cuisine'!$B21,'Liste plats'!$A$5:$A$156,0),MATCH(DP$6,'Liste plats'!$A$5:$EX$5,0))*$D21)</f>
        <v/>
      </c>
      <c r="DQ21" s="36" t="str">
        <f>IF(ISERROR(INDEX('Liste plats'!$A$5:$EX$156,MATCH('Journal cuisine'!$B21,'Liste plats'!$A$5:$A$156,0),MATCH(DQ$6,'Liste plats'!$A$5:$EX$5,0))*$D21),"",INDEX('Liste plats'!$A$5:$EX$156,MATCH('Journal cuisine'!$B21,'Liste plats'!$A$5:$A$156,0),MATCH(DQ$6,'Liste plats'!$A$5:$EX$5,0))*$D21)</f>
        <v/>
      </c>
      <c r="DR21" s="36" t="str">
        <f>IF(ISERROR(INDEX('Liste plats'!$A$5:$EX$156,MATCH('Journal cuisine'!$B21,'Liste plats'!$A$5:$A$156,0),MATCH(DR$6,'Liste plats'!$A$5:$EX$5,0))*$D21),"",INDEX('Liste plats'!$A$5:$EX$156,MATCH('Journal cuisine'!$B21,'Liste plats'!$A$5:$A$156,0),MATCH(DR$6,'Liste plats'!$A$5:$EX$5,0))*$D21)</f>
        <v/>
      </c>
      <c r="DS21" s="36" t="str">
        <f>IF(ISERROR(INDEX('Liste plats'!$A$5:$EX$156,MATCH('Journal cuisine'!$B21,'Liste plats'!$A$5:$A$156,0),MATCH(DS$6,'Liste plats'!$A$5:$EX$5,0))*$D21),"",INDEX('Liste plats'!$A$5:$EX$156,MATCH('Journal cuisine'!$B21,'Liste plats'!$A$5:$A$156,0),MATCH(DS$6,'Liste plats'!$A$5:$EX$5,0))*$D21)</f>
        <v/>
      </c>
      <c r="DT21" s="36" t="str">
        <f>IF(ISERROR(INDEX('Liste plats'!$A$5:$EX$156,MATCH('Journal cuisine'!$B21,'Liste plats'!$A$5:$A$156,0),MATCH(DT$6,'Liste plats'!$A$5:$EX$5,0))*$D21),"",INDEX('Liste plats'!$A$5:$EX$156,MATCH('Journal cuisine'!$B21,'Liste plats'!$A$5:$A$156,0),MATCH(DT$6,'Liste plats'!$A$5:$EX$5,0))*$D21)</f>
        <v/>
      </c>
      <c r="DU21" s="36" t="str">
        <f>IF(ISERROR(INDEX('Liste plats'!$A$5:$EX$156,MATCH('Journal cuisine'!$B21,'Liste plats'!$A$5:$A$156,0),MATCH(DU$6,'Liste plats'!$A$5:$EX$5,0))*$D21),"",INDEX('Liste plats'!$A$5:$EX$156,MATCH('Journal cuisine'!$B21,'Liste plats'!$A$5:$A$156,0),MATCH(DU$6,'Liste plats'!$A$5:$EX$5,0))*$D21)</f>
        <v/>
      </c>
      <c r="DV21" s="36" t="str">
        <f>IF(ISERROR(INDEX('Liste plats'!$A$5:$EX$156,MATCH('Journal cuisine'!$B21,'Liste plats'!$A$5:$A$156,0),MATCH(DV$6,'Liste plats'!$A$5:$EX$5,0))*$D21),"",INDEX('Liste plats'!$A$5:$EX$156,MATCH('Journal cuisine'!$B21,'Liste plats'!$A$5:$A$156,0),MATCH(DV$6,'Liste plats'!$A$5:$EX$5,0))*$D21)</f>
        <v/>
      </c>
      <c r="DW21" s="36" t="str">
        <f>IF(ISERROR(INDEX('Liste plats'!$A$5:$EX$156,MATCH('Journal cuisine'!$B21,'Liste plats'!$A$5:$A$156,0),MATCH(DW$6,'Liste plats'!$A$5:$EX$5,0))*$D21),"",INDEX('Liste plats'!$A$5:$EX$156,MATCH('Journal cuisine'!$B21,'Liste plats'!$A$5:$A$156,0),MATCH(DW$6,'Liste plats'!$A$5:$EX$5,0))*$D21)</f>
        <v/>
      </c>
      <c r="DX21" s="36" t="str">
        <f>IF(ISERROR(INDEX('Liste plats'!$A$5:$EX$156,MATCH('Journal cuisine'!$B21,'Liste plats'!$A$5:$A$156,0),MATCH(DX$6,'Liste plats'!$A$5:$EX$5,0))*$D21),"",INDEX('Liste plats'!$A$5:$EX$156,MATCH('Journal cuisine'!$B21,'Liste plats'!$A$5:$A$156,0),MATCH(DX$6,'Liste plats'!$A$5:$EX$5,0))*$D21)</f>
        <v/>
      </c>
      <c r="DY21" s="36" t="str">
        <f>IF(ISERROR(INDEX('Liste plats'!$A$5:$EX$156,MATCH('Journal cuisine'!$B21,'Liste plats'!$A$5:$A$156,0),MATCH(DY$6,'Liste plats'!$A$5:$EX$5,0))*$D21),"",INDEX('Liste plats'!$A$5:$EX$156,MATCH('Journal cuisine'!$B21,'Liste plats'!$A$5:$A$156,0),MATCH(DY$6,'Liste plats'!$A$5:$EX$5,0))*$D21)</f>
        <v/>
      </c>
      <c r="DZ21" s="36" t="str">
        <f>IF(ISERROR(INDEX('Liste plats'!$A$5:$EX$156,MATCH('Journal cuisine'!$B21,'Liste plats'!$A$5:$A$156,0),MATCH(DZ$6,'Liste plats'!$A$5:$EX$5,0))*$D21),"",INDEX('Liste plats'!$A$5:$EX$156,MATCH('Journal cuisine'!$B21,'Liste plats'!$A$5:$A$156,0),MATCH(DZ$6,'Liste plats'!$A$5:$EX$5,0))*$D21)</f>
        <v/>
      </c>
      <c r="EA21" s="36" t="str">
        <f>IF(ISERROR(INDEX('Liste plats'!$A$5:$EX$156,MATCH('Journal cuisine'!$B21,'Liste plats'!$A$5:$A$156,0),MATCH(EA$6,'Liste plats'!$A$5:$EX$5,0))*$D21),"",INDEX('Liste plats'!$A$5:$EX$156,MATCH('Journal cuisine'!$B21,'Liste plats'!$A$5:$A$156,0),MATCH(EA$6,'Liste plats'!$A$5:$EX$5,0))*$D21)</f>
        <v/>
      </c>
      <c r="EB21" s="36" t="str">
        <f>IF(ISERROR(INDEX('Liste plats'!$A$5:$EX$156,MATCH('Journal cuisine'!$B21,'Liste plats'!$A$5:$A$156,0),MATCH(EB$6,'Liste plats'!$A$5:$EX$5,0))*$D21),"",INDEX('Liste plats'!$A$5:$EX$156,MATCH('Journal cuisine'!$B21,'Liste plats'!$A$5:$A$156,0),MATCH(EB$6,'Liste plats'!$A$5:$EX$5,0))*$D21)</f>
        <v/>
      </c>
      <c r="EC21" s="36" t="str">
        <f>IF(ISERROR(INDEX('Liste plats'!$A$5:$EX$156,MATCH('Journal cuisine'!$B21,'Liste plats'!$A$5:$A$156,0),MATCH(EC$6,'Liste plats'!$A$5:$EX$5,0))*$D21),"",INDEX('Liste plats'!$A$5:$EX$156,MATCH('Journal cuisine'!$B21,'Liste plats'!$A$5:$A$156,0),MATCH(EC$6,'Liste plats'!$A$5:$EX$5,0))*$D21)</f>
        <v/>
      </c>
      <c r="ED21" s="36" t="str">
        <f>IF(ISERROR(INDEX('Liste plats'!$A$5:$EX$156,MATCH('Journal cuisine'!$B21,'Liste plats'!$A$5:$A$156,0),MATCH(ED$6,'Liste plats'!$A$5:$EX$5,0))*$D21),"",INDEX('Liste plats'!$A$5:$EX$156,MATCH('Journal cuisine'!$B21,'Liste plats'!$A$5:$A$156,0),MATCH(ED$6,'Liste plats'!$A$5:$EX$5,0))*$D21)</f>
        <v/>
      </c>
      <c r="EE21" s="36" t="str">
        <f>IF(ISERROR(INDEX('Liste plats'!$A$5:$EX$156,MATCH('Journal cuisine'!$B21,'Liste plats'!$A$5:$A$156,0),MATCH(EE$6,'Liste plats'!$A$5:$EX$5,0))*$D21),"",INDEX('Liste plats'!$A$5:$EX$156,MATCH('Journal cuisine'!$B21,'Liste plats'!$A$5:$A$156,0),MATCH(EE$6,'Liste plats'!$A$5:$EX$5,0))*$D21)</f>
        <v/>
      </c>
      <c r="EF21" s="36" t="str">
        <f>IF(ISERROR(INDEX('Liste plats'!$A$5:$EX$156,MATCH('Journal cuisine'!$B21,'Liste plats'!$A$5:$A$156,0),MATCH(EF$6,'Liste plats'!$A$5:$EX$5,0))*$D21),"",INDEX('Liste plats'!$A$5:$EX$156,MATCH('Journal cuisine'!$B21,'Liste plats'!$A$5:$A$156,0),MATCH(EF$6,'Liste plats'!$A$5:$EX$5,0))*$D21)</f>
        <v/>
      </c>
      <c r="EG21" s="36" t="str">
        <f>IF(ISERROR(INDEX('Liste plats'!$A$5:$EX$156,MATCH('Journal cuisine'!$B21,'Liste plats'!$A$5:$A$156,0),MATCH(EG$6,'Liste plats'!$A$5:$EX$5,0))*$D21),"",INDEX('Liste plats'!$A$5:$EX$156,MATCH('Journal cuisine'!$B21,'Liste plats'!$A$5:$A$156,0),MATCH(EG$6,'Liste plats'!$A$5:$EX$5,0))*$D21)</f>
        <v/>
      </c>
      <c r="EH21" s="36" t="str">
        <f>IF(ISERROR(INDEX('Liste plats'!$A$5:$EX$156,MATCH('Journal cuisine'!$B21,'Liste plats'!$A$5:$A$156,0),MATCH(EH$6,'Liste plats'!$A$5:$EX$5,0))*$D21),"",INDEX('Liste plats'!$A$5:$EX$156,MATCH('Journal cuisine'!$B21,'Liste plats'!$A$5:$A$156,0),MATCH(EH$6,'Liste plats'!$A$5:$EX$5,0))*$D21)</f>
        <v/>
      </c>
      <c r="EI21" s="36" t="str">
        <f>IF(ISERROR(INDEX('Liste plats'!$A$5:$EX$156,MATCH('Journal cuisine'!$B21,'Liste plats'!$A$5:$A$156,0),MATCH(EI$6,'Liste plats'!$A$5:$EX$5,0))*$D21),"",INDEX('Liste plats'!$A$5:$EX$156,MATCH('Journal cuisine'!$B21,'Liste plats'!$A$5:$A$156,0),MATCH(EI$6,'Liste plats'!$A$5:$EX$5,0))*$D21)</f>
        <v/>
      </c>
      <c r="EJ21" s="36" t="str">
        <f>IF(ISERROR(INDEX('Liste plats'!$A$5:$EX$156,MATCH('Journal cuisine'!$B21,'Liste plats'!$A$5:$A$156,0),MATCH(EJ$6,'Liste plats'!$A$5:$EX$5,0))*$D21),"",INDEX('Liste plats'!$A$5:$EX$156,MATCH('Journal cuisine'!$B21,'Liste plats'!$A$5:$A$156,0),MATCH(EJ$6,'Liste plats'!$A$5:$EX$5,0))*$D21)</f>
        <v/>
      </c>
      <c r="EK21" s="36" t="str">
        <f>IF(ISERROR(INDEX('Liste plats'!$A$5:$EX$156,MATCH('Journal cuisine'!$B21,'Liste plats'!$A$5:$A$156,0),MATCH(EK$6,'Liste plats'!$A$5:$EX$5,0))*$D21),"",INDEX('Liste plats'!$A$5:$EX$156,MATCH('Journal cuisine'!$B21,'Liste plats'!$A$5:$A$156,0),MATCH(EK$6,'Liste plats'!$A$5:$EX$5,0))*$D21)</f>
        <v/>
      </c>
      <c r="EL21" s="36" t="str">
        <f>IF(ISERROR(INDEX('Liste plats'!$A$5:$EX$156,MATCH('Journal cuisine'!$B21,'Liste plats'!$A$5:$A$156,0),MATCH(EL$6,'Liste plats'!$A$5:$EX$5,0))*$D21),"",INDEX('Liste plats'!$A$5:$EX$156,MATCH('Journal cuisine'!$B21,'Liste plats'!$A$5:$A$156,0),MATCH(EL$6,'Liste plats'!$A$5:$EX$5,0))*$D21)</f>
        <v/>
      </c>
      <c r="EM21" s="36" t="str">
        <f>IF(ISERROR(INDEX('Liste plats'!$A$5:$EX$156,MATCH('Journal cuisine'!$B21,'Liste plats'!$A$5:$A$156,0),MATCH(EM$6,'Liste plats'!$A$5:$EX$5,0))*$D21),"",INDEX('Liste plats'!$A$5:$EX$156,MATCH('Journal cuisine'!$B21,'Liste plats'!$A$5:$A$156,0),MATCH(EM$6,'Liste plats'!$A$5:$EX$5,0))*$D21)</f>
        <v/>
      </c>
      <c r="EN21" s="36" t="str">
        <f>IF(ISERROR(INDEX('Liste plats'!$A$5:$EX$156,MATCH('Journal cuisine'!$B21,'Liste plats'!$A$5:$A$156,0),MATCH(EN$6,'Liste plats'!$A$5:$EX$5,0))*$D21),"",INDEX('Liste plats'!$A$5:$EX$156,MATCH('Journal cuisine'!$B21,'Liste plats'!$A$5:$A$156,0),MATCH(EN$6,'Liste plats'!$A$5:$EX$5,0))*$D21)</f>
        <v/>
      </c>
      <c r="EO21" s="36" t="str">
        <f>IF(ISERROR(INDEX('Liste plats'!$A$5:$EX$156,MATCH('Journal cuisine'!$B21,'Liste plats'!$A$5:$A$156,0),MATCH(EO$6,'Liste plats'!$A$5:$EX$5,0))*$D21),"",INDEX('Liste plats'!$A$5:$EX$156,MATCH('Journal cuisine'!$B21,'Liste plats'!$A$5:$A$156,0),MATCH(EO$6,'Liste plats'!$A$5:$EX$5,0))*$D21)</f>
        <v/>
      </c>
      <c r="EP21" s="36" t="str">
        <f>IF(ISERROR(INDEX('Liste plats'!$A$5:$EX$156,MATCH('Journal cuisine'!$B21,'Liste plats'!$A$5:$A$156,0),MATCH(EP$6,'Liste plats'!$A$5:$EX$5,0))*$D21),"",INDEX('Liste plats'!$A$5:$EX$156,MATCH('Journal cuisine'!$B21,'Liste plats'!$A$5:$A$156,0),MATCH(EP$6,'Liste plats'!$A$5:$EX$5,0))*$D21)</f>
        <v/>
      </c>
      <c r="EQ21" s="36" t="str">
        <f>IF(ISERROR(INDEX('Liste plats'!$A$5:$EX$156,MATCH('Journal cuisine'!$B21,'Liste plats'!$A$5:$A$156,0),MATCH(EQ$6,'Liste plats'!$A$5:$EX$5,0))*$D21),"",INDEX('Liste plats'!$A$5:$EX$156,MATCH('Journal cuisine'!$B21,'Liste plats'!$A$5:$A$156,0),MATCH(EQ$6,'Liste plats'!$A$5:$EX$5,0))*$D21)</f>
        <v/>
      </c>
      <c r="ER21" s="36" t="str">
        <f>IF(ISERROR(INDEX('Liste plats'!$A$5:$EX$156,MATCH('Journal cuisine'!$B21,'Liste plats'!$A$5:$A$156,0),MATCH(ER$6,'Liste plats'!$A$5:$EX$5,0))*$D21),"",INDEX('Liste plats'!$A$5:$EX$156,MATCH('Journal cuisine'!$B21,'Liste plats'!$A$5:$A$156,0),MATCH(ER$6,'Liste plats'!$A$5:$EX$5,0))*$D21)</f>
        <v/>
      </c>
      <c r="ES21" s="36" t="str">
        <f>IF(ISERROR(INDEX('Liste plats'!$A$5:$EX$156,MATCH('Journal cuisine'!$B21,'Liste plats'!$A$5:$A$156,0),MATCH(ES$6,'Liste plats'!$A$5:$EX$5,0))*$D21),"",INDEX('Liste plats'!$A$5:$EX$156,MATCH('Journal cuisine'!$B21,'Liste plats'!$A$5:$A$156,0),MATCH(ES$6,'Liste plats'!$A$5:$EX$5,0))*$D21)</f>
        <v/>
      </c>
      <c r="ET21" s="36" t="str">
        <f>IF(ISERROR(INDEX('Liste plats'!$A$5:$EX$156,MATCH('Journal cuisine'!$B21,'Liste plats'!$A$5:$A$156,0),MATCH(ET$6,'Liste plats'!$A$5:$EX$5,0))*$D21),"",INDEX('Liste plats'!$A$5:$EX$156,MATCH('Journal cuisine'!$B21,'Liste plats'!$A$5:$A$156,0),MATCH(ET$6,'Liste plats'!$A$5:$EX$5,0))*$D21)</f>
        <v/>
      </c>
      <c r="EU21" s="36" t="str">
        <f>IF(ISERROR(INDEX('Liste plats'!$A$5:$EX$156,MATCH('Journal cuisine'!$B21,'Liste plats'!$A$5:$A$156,0),MATCH(EU$6,'Liste plats'!$A$5:$EX$5,0))*$D21),"",INDEX('Liste plats'!$A$5:$EX$156,MATCH('Journal cuisine'!$B21,'Liste plats'!$A$5:$A$156,0),MATCH(EU$6,'Liste plats'!$A$5:$EX$5,0))*$D21)</f>
        <v/>
      </c>
      <c r="EV21" s="36" t="str">
        <f>IF(ISERROR(INDEX('Liste plats'!$A$5:$EX$156,MATCH('Journal cuisine'!$B21,'Liste plats'!$A$5:$A$156,0),MATCH(EV$6,'Liste plats'!$A$5:$EX$5,0))*$D21),"",INDEX('Liste plats'!$A$5:$EX$156,MATCH('Journal cuisine'!$B21,'Liste plats'!$A$5:$A$156,0),MATCH(EV$6,'Liste plats'!$A$5:$EX$5,0))*$D21)</f>
        <v/>
      </c>
      <c r="EW21" s="36" t="str">
        <f>IF(ISERROR(INDEX('Liste plats'!$A$5:$EX$156,MATCH('Journal cuisine'!$B21,'Liste plats'!$A$5:$A$156,0),MATCH(EW$6,'Liste plats'!$A$5:$EX$5,0))*$D21),"",INDEX('Liste plats'!$A$5:$EX$156,MATCH('Journal cuisine'!$B21,'Liste plats'!$A$5:$A$156,0),MATCH(EW$6,'Liste plats'!$A$5:$EX$5,0))*$D21)</f>
        <v/>
      </c>
      <c r="EX21" s="36" t="str">
        <f>IF(ISERROR(INDEX('Liste plats'!$A$5:$EX$156,MATCH('Journal cuisine'!$B21,'Liste plats'!$A$5:$A$156,0),MATCH(EX$6,'Liste plats'!$A$5:$EX$5,0))*$D21),"",INDEX('Liste plats'!$A$5:$EX$156,MATCH('Journal cuisine'!$B21,'Liste plats'!$A$5:$A$156,0),MATCH(EX$6,'Liste plats'!$A$5:$EX$5,0))*$D21)</f>
        <v/>
      </c>
      <c r="EY21" s="36" t="str">
        <f>IF(ISERROR(INDEX('Liste plats'!$A$5:$EX$156,MATCH('Journal cuisine'!$B21,'Liste plats'!$A$5:$A$156,0),MATCH(EY$6,'Liste plats'!$A$5:$EX$5,0))*$D21),"",INDEX('Liste plats'!$A$5:$EX$156,MATCH('Journal cuisine'!$B21,'Liste plats'!$A$5:$A$156,0),MATCH(EY$6,'Liste plats'!$A$5:$EX$5,0))*$D21)</f>
        <v/>
      </c>
      <c r="EZ21" s="36" t="str">
        <f>IF(ISERROR(INDEX('Liste plats'!$A$5:$EX$156,MATCH('Journal cuisine'!$B21,'Liste plats'!$A$5:$A$156,0),MATCH(EZ$6,'Liste plats'!$A$5:$EX$5,0))*$D21),"",INDEX('Liste plats'!$A$5:$EX$156,MATCH('Journal cuisine'!$B21,'Liste plats'!$A$5:$A$156,0),MATCH(EZ$6,'Liste plats'!$A$5:$EX$5,0))*$D21)</f>
        <v/>
      </c>
      <c r="FA21" s="49" t="str">
        <f>IF(ISERROR(INDEX('Liste plats'!$A$5:$EX$156,MATCH('Journal cuisine'!$B21,'Liste plats'!$A$5:$A$156,0),MATCH(FA$6,'Liste plats'!$A$5:$EX$5,0))*$D21),"",INDEX('Liste plats'!$A$5:$EX$156,MATCH('Journal cuisine'!$B21,'Liste plats'!$A$5:$A$156,0),MATCH(FA$6,'Liste plats'!$A$5:$EX$5,0))*$D21)</f>
        <v/>
      </c>
    </row>
    <row r="22" spans="1:157" ht="15.1" x14ac:dyDescent="0.25">
      <c r="A22" s="9"/>
      <c r="B22" s="10"/>
      <c r="C22" s="34" t="str">
        <f>IF(ISERROR(IF(VLOOKUP(B22,'Liste plats'!$A$7:$B$156,2,0)=0,"",VLOOKUP(B22,'Liste plats'!$A$7:$B$156,2,0))),"",IF(VLOOKUP(B22,'Liste plats'!$A$7:$B$156,2,0)=0,"",VLOOKUP(B22,'Liste plats'!$A$7:$B$156,2,0)))</f>
        <v/>
      </c>
      <c r="D22" s="18"/>
      <c r="F22" s="41"/>
      <c r="H22" s="48" t="str">
        <f>IF(ISERROR(INDEX('Liste plats'!$A$5:$EX$156,MATCH('Journal cuisine'!$B22,'Liste plats'!$A$5:$A$156,0),MATCH(H$6,'Liste plats'!$A$5:$EX$5,0))*$D22),"",INDEX('Liste plats'!$A$5:$EX$156,MATCH('Journal cuisine'!$B22,'Liste plats'!$A$5:$A$156,0),MATCH(H$6,'Liste plats'!$A$5:$EX$5,0))*$D22)</f>
        <v/>
      </c>
      <c r="I22" s="36" t="str">
        <f>IF(ISERROR(INDEX('Liste plats'!$A$5:$EX$156,MATCH('Journal cuisine'!$B22,'Liste plats'!$A$5:$A$156,0),MATCH(I$6,'Liste plats'!$A$5:$EX$5,0))*$D22),"",INDEX('Liste plats'!$A$5:$EX$156,MATCH('Journal cuisine'!$B22,'Liste plats'!$A$5:$A$156,0),MATCH(I$6,'Liste plats'!$A$5:$EX$5,0))*$D22)</f>
        <v/>
      </c>
      <c r="J22" s="36" t="str">
        <f>IF(ISERROR(INDEX('Liste plats'!$A$5:$EX$156,MATCH('Journal cuisine'!$B22,'Liste plats'!$A$5:$A$156,0),MATCH(J$6,'Liste plats'!$A$5:$EX$5,0))*$D22),"",INDEX('Liste plats'!$A$5:$EX$156,MATCH('Journal cuisine'!$B22,'Liste plats'!$A$5:$A$156,0),MATCH(J$6,'Liste plats'!$A$5:$EX$5,0))*$D22)</f>
        <v/>
      </c>
      <c r="K22" s="36" t="str">
        <f>IF(ISERROR(INDEX('Liste plats'!$A$5:$EX$156,MATCH('Journal cuisine'!$B22,'Liste plats'!$A$5:$A$156,0),MATCH(K$6,'Liste plats'!$A$5:$EX$5,0))*$D22),"",INDEX('Liste plats'!$A$5:$EX$156,MATCH('Journal cuisine'!$B22,'Liste plats'!$A$5:$A$156,0),MATCH(K$6,'Liste plats'!$A$5:$EX$5,0))*$D22)</f>
        <v/>
      </c>
      <c r="L22" s="36" t="str">
        <f>IF(ISERROR(INDEX('Liste plats'!$A$5:$EX$156,MATCH('Journal cuisine'!$B22,'Liste plats'!$A$5:$A$156,0),MATCH(L$6,'Liste plats'!$A$5:$EX$5,0))*$D22),"",INDEX('Liste plats'!$A$5:$EX$156,MATCH('Journal cuisine'!$B22,'Liste plats'!$A$5:$A$156,0),MATCH(L$6,'Liste plats'!$A$5:$EX$5,0))*$D22)</f>
        <v/>
      </c>
      <c r="M22" s="36" t="str">
        <f>IF(ISERROR(INDEX('Liste plats'!$A$5:$EX$156,MATCH('Journal cuisine'!$B22,'Liste plats'!$A$5:$A$156,0),MATCH(M$6,'Liste plats'!$A$5:$EX$5,0))*$D22),"",INDEX('Liste plats'!$A$5:$EX$156,MATCH('Journal cuisine'!$B22,'Liste plats'!$A$5:$A$156,0),MATCH(M$6,'Liste plats'!$A$5:$EX$5,0))*$D22)</f>
        <v/>
      </c>
      <c r="N22" s="36" t="str">
        <f>IF(ISERROR(INDEX('Liste plats'!$A$5:$EX$156,MATCH('Journal cuisine'!$B22,'Liste plats'!$A$5:$A$156,0),MATCH(N$6,'Liste plats'!$A$5:$EX$5,0))*$D22),"",INDEX('Liste plats'!$A$5:$EX$156,MATCH('Journal cuisine'!$B22,'Liste plats'!$A$5:$A$156,0),MATCH(N$6,'Liste plats'!$A$5:$EX$5,0))*$D22)</f>
        <v/>
      </c>
      <c r="O22" s="36" t="str">
        <f>IF(ISERROR(INDEX('Liste plats'!$A$5:$EX$156,MATCH('Journal cuisine'!$B22,'Liste plats'!$A$5:$A$156,0),MATCH(O$6,'Liste plats'!$A$5:$EX$5,0))*$D22),"",INDEX('Liste plats'!$A$5:$EX$156,MATCH('Journal cuisine'!$B22,'Liste plats'!$A$5:$A$156,0),MATCH(O$6,'Liste plats'!$A$5:$EX$5,0))*$D22)</f>
        <v/>
      </c>
      <c r="P22" s="36" t="str">
        <f>IF(ISERROR(INDEX('Liste plats'!$A$5:$EX$156,MATCH('Journal cuisine'!$B22,'Liste plats'!$A$5:$A$156,0),MATCH(P$6,'Liste plats'!$A$5:$EX$5,0))*$D22),"",INDEX('Liste plats'!$A$5:$EX$156,MATCH('Journal cuisine'!$B22,'Liste plats'!$A$5:$A$156,0),MATCH(P$6,'Liste plats'!$A$5:$EX$5,0))*$D22)</f>
        <v/>
      </c>
      <c r="Q22" s="36" t="str">
        <f>IF(ISERROR(INDEX('Liste plats'!$A$5:$EX$156,MATCH('Journal cuisine'!$B22,'Liste plats'!$A$5:$A$156,0),MATCH(Q$6,'Liste plats'!$A$5:$EX$5,0))*$D22),"",INDEX('Liste plats'!$A$5:$EX$156,MATCH('Journal cuisine'!$B22,'Liste plats'!$A$5:$A$156,0),MATCH(Q$6,'Liste plats'!$A$5:$EX$5,0))*$D22)</f>
        <v/>
      </c>
      <c r="R22" s="36" t="str">
        <f>IF(ISERROR(INDEX('Liste plats'!$A$5:$EX$156,MATCH('Journal cuisine'!$B22,'Liste plats'!$A$5:$A$156,0),MATCH(R$6,'Liste plats'!$A$5:$EX$5,0))*$D22),"",INDEX('Liste plats'!$A$5:$EX$156,MATCH('Journal cuisine'!$B22,'Liste plats'!$A$5:$A$156,0),MATCH(R$6,'Liste plats'!$A$5:$EX$5,0))*$D22)</f>
        <v/>
      </c>
      <c r="S22" s="36" t="str">
        <f>IF(ISERROR(INDEX('Liste plats'!$A$5:$EX$156,MATCH('Journal cuisine'!$B22,'Liste plats'!$A$5:$A$156,0),MATCH(S$6,'Liste plats'!$A$5:$EX$5,0))*$D22),"",INDEX('Liste plats'!$A$5:$EX$156,MATCH('Journal cuisine'!$B22,'Liste plats'!$A$5:$A$156,0),MATCH(S$6,'Liste plats'!$A$5:$EX$5,0))*$D22)</f>
        <v/>
      </c>
      <c r="T22" s="36" t="str">
        <f>IF(ISERROR(INDEX('Liste plats'!$A$5:$EX$156,MATCH('Journal cuisine'!$B22,'Liste plats'!$A$5:$A$156,0),MATCH(T$6,'Liste plats'!$A$5:$EX$5,0))*$D22),"",INDEX('Liste plats'!$A$5:$EX$156,MATCH('Journal cuisine'!$B22,'Liste plats'!$A$5:$A$156,0),MATCH(T$6,'Liste plats'!$A$5:$EX$5,0))*$D22)</f>
        <v/>
      </c>
      <c r="U22" s="36" t="str">
        <f>IF(ISERROR(INDEX('Liste plats'!$A$5:$EX$156,MATCH('Journal cuisine'!$B22,'Liste plats'!$A$5:$A$156,0),MATCH(U$6,'Liste plats'!$A$5:$EX$5,0))*$D22),"",INDEX('Liste plats'!$A$5:$EX$156,MATCH('Journal cuisine'!$B22,'Liste plats'!$A$5:$A$156,0),MATCH(U$6,'Liste plats'!$A$5:$EX$5,0))*$D22)</f>
        <v/>
      </c>
      <c r="V22" s="36" t="str">
        <f>IF(ISERROR(INDEX('Liste plats'!$A$5:$EX$156,MATCH('Journal cuisine'!$B22,'Liste plats'!$A$5:$A$156,0),MATCH(V$6,'Liste plats'!$A$5:$EX$5,0))*$D22),"",INDEX('Liste plats'!$A$5:$EX$156,MATCH('Journal cuisine'!$B22,'Liste plats'!$A$5:$A$156,0),MATCH(V$6,'Liste plats'!$A$5:$EX$5,0))*$D22)</f>
        <v/>
      </c>
      <c r="W22" s="36" t="str">
        <f>IF(ISERROR(INDEX('Liste plats'!$A$5:$EX$156,MATCH('Journal cuisine'!$B22,'Liste plats'!$A$5:$A$156,0),MATCH(W$6,'Liste plats'!$A$5:$EX$5,0))*$D22),"",INDEX('Liste plats'!$A$5:$EX$156,MATCH('Journal cuisine'!$B22,'Liste plats'!$A$5:$A$156,0),MATCH(W$6,'Liste plats'!$A$5:$EX$5,0))*$D22)</f>
        <v/>
      </c>
      <c r="X22" s="36" t="str">
        <f>IF(ISERROR(INDEX('Liste plats'!$A$5:$EX$156,MATCH('Journal cuisine'!$B22,'Liste plats'!$A$5:$A$156,0),MATCH(X$6,'Liste plats'!$A$5:$EX$5,0))*$D22),"",INDEX('Liste plats'!$A$5:$EX$156,MATCH('Journal cuisine'!$B22,'Liste plats'!$A$5:$A$156,0),MATCH(X$6,'Liste plats'!$A$5:$EX$5,0))*$D22)</f>
        <v/>
      </c>
      <c r="Y22" s="36" t="str">
        <f>IF(ISERROR(INDEX('Liste plats'!$A$5:$EX$156,MATCH('Journal cuisine'!$B22,'Liste plats'!$A$5:$A$156,0),MATCH(Y$6,'Liste plats'!$A$5:$EX$5,0))*$D22),"",INDEX('Liste plats'!$A$5:$EX$156,MATCH('Journal cuisine'!$B22,'Liste plats'!$A$5:$A$156,0),MATCH(Y$6,'Liste plats'!$A$5:$EX$5,0))*$D22)</f>
        <v/>
      </c>
      <c r="Z22" s="36" t="str">
        <f>IF(ISERROR(INDEX('Liste plats'!$A$5:$EX$156,MATCH('Journal cuisine'!$B22,'Liste plats'!$A$5:$A$156,0),MATCH(Z$6,'Liste plats'!$A$5:$EX$5,0))*$D22),"",INDEX('Liste plats'!$A$5:$EX$156,MATCH('Journal cuisine'!$B22,'Liste plats'!$A$5:$A$156,0),MATCH(Z$6,'Liste plats'!$A$5:$EX$5,0))*$D22)</f>
        <v/>
      </c>
      <c r="AA22" s="36" t="str">
        <f>IF(ISERROR(INDEX('Liste plats'!$A$5:$EX$156,MATCH('Journal cuisine'!$B22,'Liste plats'!$A$5:$A$156,0),MATCH(AA$6,'Liste plats'!$A$5:$EX$5,0))*$D22),"",INDEX('Liste plats'!$A$5:$EX$156,MATCH('Journal cuisine'!$B22,'Liste plats'!$A$5:$A$156,0),MATCH(AA$6,'Liste plats'!$A$5:$EX$5,0))*$D22)</f>
        <v/>
      </c>
      <c r="AB22" s="36" t="str">
        <f>IF(ISERROR(INDEX('Liste plats'!$A$5:$EX$156,MATCH('Journal cuisine'!$B22,'Liste plats'!$A$5:$A$156,0),MATCH(AB$6,'Liste plats'!$A$5:$EX$5,0))*$D22),"",INDEX('Liste plats'!$A$5:$EX$156,MATCH('Journal cuisine'!$B22,'Liste plats'!$A$5:$A$156,0),MATCH(AB$6,'Liste plats'!$A$5:$EX$5,0))*$D22)</f>
        <v/>
      </c>
      <c r="AC22" s="36" t="str">
        <f>IF(ISERROR(INDEX('Liste plats'!$A$5:$EX$156,MATCH('Journal cuisine'!$B22,'Liste plats'!$A$5:$A$156,0),MATCH(AC$6,'Liste plats'!$A$5:$EX$5,0))*$D22),"",INDEX('Liste plats'!$A$5:$EX$156,MATCH('Journal cuisine'!$B22,'Liste plats'!$A$5:$A$156,0),MATCH(AC$6,'Liste plats'!$A$5:$EX$5,0))*$D22)</f>
        <v/>
      </c>
      <c r="AD22" s="36" t="str">
        <f>IF(ISERROR(INDEX('Liste plats'!$A$5:$EX$156,MATCH('Journal cuisine'!$B22,'Liste plats'!$A$5:$A$156,0),MATCH(AD$6,'Liste plats'!$A$5:$EX$5,0))*$D22),"",INDEX('Liste plats'!$A$5:$EX$156,MATCH('Journal cuisine'!$B22,'Liste plats'!$A$5:$A$156,0),MATCH(AD$6,'Liste plats'!$A$5:$EX$5,0))*$D22)</f>
        <v/>
      </c>
      <c r="AE22" s="36" t="str">
        <f>IF(ISERROR(INDEX('Liste plats'!$A$5:$EX$156,MATCH('Journal cuisine'!$B22,'Liste plats'!$A$5:$A$156,0),MATCH(AE$6,'Liste plats'!$A$5:$EX$5,0))*$D22),"",INDEX('Liste plats'!$A$5:$EX$156,MATCH('Journal cuisine'!$B22,'Liste plats'!$A$5:$A$156,0),MATCH(AE$6,'Liste plats'!$A$5:$EX$5,0))*$D22)</f>
        <v/>
      </c>
      <c r="AF22" s="36" t="str">
        <f>IF(ISERROR(INDEX('Liste plats'!$A$5:$EX$156,MATCH('Journal cuisine'!$B22,'Liste plats'!$A$5:$A$156,0),MATCH(AF$6,'Liste plats'!$A$5:$EX$5,0))*$D22),"",INDEX('Liste plats'!$A$5:$EX$156,MATCH('Journal cuisine'!$B22,'Liste plats'!$A$5:$A$156,0),MATCH(AF$6,'Liste plats'!$A$5:$EX$5,0))*$D22)</f>
        <v/>
      </c>
      <c r="AG22" s="36" t="str">
        <f>IF(ISERROR(INDEX('Liste plats'!$A$5:$EX$156,MATCH('Journal cuisine'!$B22,'Liste plats'!$A$5:$A$156,0),MATCH(AG$6,'Liste plats'!$A$5:$EX$5,0))*$D22),"",INDEX('Liste plats'!$A$5:$EX$156,MATCH('Journal cuisine'!$B22,'Liste plats'!$A$5:$A$156,0),MATCH(AG$6,'Liste plats'!$A$5:$EX$5,0))*$D22)</f>
        <v/>
      </c>
      <c r="AH22" s="36" t="str">
        <f>IF(ISERROR(INDEX('Liste plats'!$A$5:$EX$156,MATCH('Journal cuisine'!$B22,'Liste plats'!$A$5:$A$156,0),MATCH(AH$6,'Liste plats'!$A$5:$EX$5,0))*$D22),"",INDEX('Liste plats'!$A$5:$EX$156,MATCH('Journal cuisine'!$B22,'Liste plats'!$A$5:$A$156,0),MATCH(AH$6,'Liste plats'!$A$5:$EX$5,0))*$D22)</f>
        <v/>
      </c>
      <c r="AI22" s="36" t="str">
        <f>IF(ISERROR(INDEX('Liste plats'!$A$5:$EX$156,MATCH('Journal cuisine'!$B22,'Liste plats'!$A$5:$A$156,0),MATCH(AI$6,'Liste plats'!$A$5:$EX$5,0))*$D22),"",INDEX('Liste plats'!$A$5:$EX$156,MATCH('Journal cuisine'!$B22,'Liste plats'!$A$5:$A$156,0),MATCH(AI$6,'Liste plats'!$A$5:$EX$5,0))*$D22)</f>
        <v/>
      </c>
      <c r="AJ22" s="36" t="str">
        <f>IF(ISERROR(INDEX('Liste plats'!$A$5:$EX$156,MATCH('Journal cuisine'!$B22,'Liste plats'!$A$5:$A$156,0),MATCH(AJ$6,'Liste plats'!$A$5:$EX$5,0))*$D22),"",INDEX('Liste plats'!$A$5:$EX$156,MATCH('Journal cuisine'!$B22,'Liste plats'!$A$5:$A$156,0),MATCH(AJ$6,'Liste plats'!$A$5:$EX$5,0))*$D22)</f>
        <v/>
      </c>
      <c r="AK22" s="36" t="str">
        <f>IF(ISERROR(INDEX('Liste plats'!$A$5:$EX$156,MATCH('Journal cuisine'!$B22,'Liste plats'!$A$5:$A$156,0),MATCH(AK$6,'Liste plats'!$A$5:$EX$5,0))*$D22),"",INDEX('Liste plats'!$A$5:$EX$156,MATCH('Journal cuisine'!$B22,'Liste plats'!$A$5:$A$156,0),MATCH(AK$6,'Liste plats'!$A$5:$EX$5,0))*$D22)</f>
        <v/>
      </c>
      <c r="AL22" s="36" t="str">
        <f>IF(ISERROR(INDEX('Liste plats'!$A$5:$EX$156,MATCH('Journal cuisine'!$B22,'Liste plats'!$A$5:$A$156,0),MATCH(AL$6,'Liste plats'!$A$5:$EX$5,0))*$D22),"",INDEX('Liste plats'!$A$5:$EX$156,MATCH('Journal cuisine'!$B22,'Liste plats'!$A$5:$A$156,0),MATCH(AL$6,'Liste plats'!$A$5:$EX$5,0))*$D22)</f>
        <v/>
      </c>
      <c r="AM22" s="36" t="str">
        <f>IF(ISERROR(INDEX('Liste plats'!$A$5:$EX$156,MATCH('Journal cuisine'!$B22,'Liste plats'!$A$5:$A$156,0),MATCH(AM$6,'Liste plats'!$A$5:$EX$5,0))*$D22),"",INDEX('Liste plats'!$A$5:$EX$156,MATCH('Journal cuisine'!$B22,'Liste plats'!$A$5:$A$156,0),MATCH(AM$6,'Liste plats'!$A$5:$EX$5,0))*$D22)</f>
        <v/>
      </c>
      <c r="AN22" s="36" t="str">
        <f>IF(ISERROR(INDEX('Liste plats'!$A$5:$EX$156,MATCH('Journal cuisine'!$B22,'Liste plats'!$A$5:$A$156,0),MATCH(AN$6,'Liste plats'!$A$5:$EX$5,0))*$D22),"",INDEX('Liste plats'!$A$5:$EX$156,MATCH('Journal cuisine'!$B22,'Liste plats'!$A$5:$A$156,0),MATCH(AN$6,'Liste plats'!$A$5:$EX$5,0))*$D22)</f>
        <v/>
      </c>
      <c r="AO22" s="36" t="str">
        <f>IF(ISERROR(INDEX('Liste plats'!$A$5:$EX$156,MATCH('Journal cuisine'!$B22,'Liste plats'!$A$5:$A$156,0),MATCH(AO$6,'Liste plats'!$A$5:$EX$5,0))*$D22),"",INDEX('Liste plats'!$A$5:$EX$156,MATCH('Journal cuisine'!$B22,'Liste plats'!$A$5:$A$156,0),MATCH(AO$6,'Liste plats'!$A$5:$EX$5,0))*$D22)</f>
        <v/>
      </c>
      <c r="AP22" s="36" t="str">
        <f>IF(ISERROR(INDEX('Liste plats'!$A$5:$EX$156,MATCH('Journal cuisine'!$B22,'Liste plats'!$A$5:$A$156,0),MATCH(AP$6,'Liste plats'!$A$5:$EX$5,0))*$D22),"",INDEX('Liste plats'!$A$5:$EX$156,MATCH('Journal cuisine'!$B22,'Liste plats'!$A$5:$A$156,0),MATCH(AP$6,'Liste plats'!$A$5:$EX$5,0))*$D22)</f>
        <v/>
      </c>
      <c r="AQ22" s="36" t="str">
        <f>IF(ISERROR(INDEX('Liste plats'!$A$5:$EX$156,MATCH('Journal cuisine'!$B22,'Liste plats'!$A$5:$A$156,0),MATCH(AQ$6,'Liste plats'!$A$5:$EX$5,0))*$D22),"",INDEX('Liste plats'!$A$5:$EX$156,MATCH('Journal cuisine'!$B22,'Liste plats'!$A$5:$A$156,0),MATCH(AQ$6,'Liste plats'!$A$5:$EX$5,0))*$D22)</f>
        <v/>
      </c>
      <c r="AR22" s="36" t="str">
        <f>IF(ISERROR(INDEX('Liste plats'!$A$5:$EX$156,MATCH('Journal cuisine'!$B22,'Liste plats'!$A$5:$A$156,0),MATCH(AR$6,'Liste plats'!$A$5:$EX$5,0))*$D22),"",INDEX('Liste plats'!$A$5:$EX$156,MATCH('Journal cuisine'!$B22,'Liste plats'!$A$5:$A$156,0),MATCH(AR$6,'Liste plats'!$A$5:$EX$5,0))*$D22)</f>
        <v/>
      </c>
      <c r="AS22" s="36" t="str">
        <f>IF(ISERROR(INDEX('Liste plats'!$A$5:$EX$156,MATCH('Journal cuisine'!$B22,'Liste plats'!$A$5:$A$156,0),MATCH(AS$6,'Liste plats'!$A$5:$EX$5,0))*$D22),"",INDEX('Liste plats'!$A$5:$EX$156,MATCH('Journal cuisine'!$B22,'Liste plats'!$A$5:$A$156,0),MATCH(AS$6,'Liste plats'!$A$5:$EX$5,0))*$D22)</f>
        <v/>
      </c>
      <c r="AT22" s="36" t="str">
        <f>IF(ISERROR(INDEX('Liste plats'!$A$5:$EX$156,MATCH('Journal cuisine'!$B22,'Liste plats'!$A$5:$A$156,0),MATCH(AT$6,'Liste plats'!$A$5:$EX$5,0))*$D22),"",INDEX('Liste plats'!$A$5:$EX$156,MATCH('Journal cuisine'!$B22,'Liste plats'!$A$5:$A$156,0),MATCH(AT$6,'Liste plats'!$A$5:$EX$5,0))*$D22)</f>
        <v/>
      </c>
      <c r="AU22" s="36" t="str">
        <f>IF(ISERROR(INDEX('Liste plats'!$A$5:$EX$156,MATCH('Journal cuisine'!$B22,'Liste plats'!$A$5:$A$156,0),MATCH(AU$6,'Liste plats'!$A$5:$EX$5,0))*$D22),"",INDEX('Liste plats'!$A$5:$EX$156,MATCH('Journal cuisine'!$B22,'Liste plats'!$A$5:$A$156,0),MATCH(AU$6,'Liste plats'!$A$5:$EX$5,0))*$D22)</f>
        <v/>
      </c>
      <c r="AV22" s="36" t="str">
        <f>IF(ISERROR(INDEX('Liste plats'!$A$5:$EX$156,MATCH('Journal cuisine'!$B22,'Liste plats'!$A$5:$A$156,0),MATCH(AV$6,'Liste plats'!$A$5:$EX$5,0))*$D22),"",INDEX('Liste plats'!$A$5:$EX$156,MATCH('Journal cuisine'!$B22,'Liste plats'!$A$5:$A$156,0),MATCH(AV$6,'Liste plats'!$A$5:$EX$5,0))*$D22)</f>
        <v/>
      </c>
      <c r="AW22" s="36" t="str">
        <f>IF(ISERROR(INDEX('Liste plats'!$A$5:$EX$156,MATCH('Journal cuisine'!$B22,'Liste plats'!$A$5:$A$156,0),MATCH(AW$6,'Liste plats'!$A$5:$EX$5,0))*$D22),"",INDEX('Liste plats'!$A$5:$EX$156,MATCH('Journal cuisine'!$B22,'Liste plats'!$A$5:$A$156,0),MATCH(AW$6,'Liste plats'!$A$5:$EX$5,0))*$D22)</f>
        <v/>
      </c>
      <c r="AX22" s="36" t="str">
        <f>IF(ISERROR(INDEX('Liste plats'!$A$5:$EX$156,MATCH('Journal cuisine'!$B22,'Liste plats'!$A$5:$A$156,0),MATCH(AX$6,'Liste plats'!$A$5:$EX$5,0))*$D22),"",INDEX('Liste plats'!$A$5:$EX$156,MATCH('Journal cuisine'!$B22,'Liste plats'!$A$5:$A$156,0),MATCH(AX$6,'Liste plats'!$A$5:$EX$5,0))*$D22)</f>
        <v/>
      </c>
      <c r="AY22" s="36" t="str">
        <f>IF(ISERROR(INDEX('Liste plats'!$A$5:$EX$156,MATCH('Journal cuisine'!$B22,'Liste plats'!$A$5:$A$156,0),MATCH(AY$6,'Liste plats'!$A$5:$EX$5,0))*$D22),"",INDEX('Liste plats'!$A$5:$EX$156,MATCH('Journal cuisine'!$B22,'Liste plats'!$A$5:$A$156,0),MATCH(AY$6,'Liste plats'!$A$5:$EX$5,0))*$D22)</f>
        <v/>
      </c>
      <c r="AZ22" s="36" t="str">
        <f>IF(ISERROR(INDEX('Liste plats'!$A$5:$EX$156,MATCH('Journal cuisine'!$B22,'Liste plats'!$A$5:$A$156,0),MATCH(AZ$6,'Liste plats'!$A$5:$EX$5,0))*$D22),"",INDEX('Liste plats'!$A$5:$EX$156,MATCH('Journal cuisine'!$B22,'Liste plats'!$A$5:$A$156,0),MATCH(AZ$6,'Liste plats'!$A$5:$EX$5,0))*$D22)</f>
        <v/>
      </c>
      <c r="BA22" s="36" t="str">
        <f>IF(ISERROR(INDEX('Liste plats'!$A$5:$EX$156,MATCH('Journal cuisine'!$B22,'Liste plats'!$A$5:$A$156,0),MATCH(BA$6,'Liste plats'!$A$5:$EX$5,0))*$D22),"",INDEX('Liste plats'!$A$5:$EX$156,MATCH('Journal cuisine'!$B22,'Liste plats'!$A$5:$A$156,0),MATCH(BA$6,'Liste plats'!$A$5:$EX$5,0))*$D22)</f>
        <v/>
      </c>
      <c r="BB22" s="36" t="str">
        <f>IF(ISERROR(INDEX('Liste plats'!$A$5:$EX$156,MATCH('Journal cuisine'!$B22,'Liste plats'!$A$5:$A$156,0),MATCH(BB$6,'Liste plats'!$A$5:$EX$5,0))*$D22),"",INDEX('Liste plats'!$A$5:$EX$156,MATCH('Journal cuisine'!$B22,'Liste plats'!$A$5:$A$156,0),MATCH(BB$6,'Liste plats'!$A$5:$EX$5,0))*$D22)</f>
        <v/>
      </c>
      <c r="BC22" s="36" t="str">
        <f>IF(ISERROR(INDEX('Liste plats'!$A$5:$EX$156,MATCH('Journal cuisine'!$B22,'Liste plats'!$A$5:$A$156,0),MATCH(BC$6,'Liste plats'!$A$5:$EX$5,0))*$D22),"",INDEX('Liste plats'!$A$5:$EX$156,MATCH('Journal cuisine'!$B22,'Liste plats'!$A$5:$A$156,0),MATCH(BC$6,'Liste plats'!$A$5:$EX$5,0))*$D22)</f>
        <v/>
      </c>
      <c r="BD22" s="36" t="str">
        <f>IF(ISERROR(INDEX('Liste plats'!$A$5:$EX$156,MATCH('Journal cuisine'!$B22,'Liste plats'!$A$5:$A$156,0),MATCH(BD$6,'Liste plats'!$A$5:$EX$5,0))*$D22),"",INDEX('Liste plats'!$A$5:$EX$156,MATCH('Journal cuisine'!$B22,'Liste plats'!$A$5:$A$156,0),MATCH(BD$6,'Liste plats'!$A$5:$EX$5,0))*$D22)</f>
        <v/>
      </c>
      <c r="BE22" s="36" t="str">
        <f>IF(ISERROR(INDEX('Liste plats'!$A$5:$EX$156,MATCH('Journal cuisine'!$B22,'Liste plats'!$A$5:$A$156,0),MATCH(BE$6,'Liste plats'!$A$5:$EX$5,0))*$D22),"",INDEX('Liste plats'!$A$5:$EX$156,MATCH('Journal cuisine'!$B22,'Liste plats'!$A$5:$A$156,0),MATCH(BE$6,'Liste plats'!$A$5:$EX$5,0))*$D22)</f>
        <v/>
      </c>
      <c r="BF22" s="36" t="str">
        <f>IF(ISERROR(INDEX('Liste plats'!$A$5:$EX$156,MATCH('Journal cuisine'!$B22,'Liste plats'!$A$5:$A$156,0),MATCH(BF$6,'Liste plats'!$A$5:$EX$5,0))*$D22),"",INDEX('Liste plats'!$A$5:$EX$156,MATCH('Journal cuisine'!$B22,'Liste plats'!$A$5:$A$156,0),MATCH(BF$6,'Liste plats'!$A$5:$EX$5,0))*$D22)</f>
        <v/>
      </c>
      <c r="BG22" s="36" t="str">
        <f>IF(ISERROR(INDEX('Liste plats'!$A$5:$EX$156,MATCH('Journal cuisine'!$B22,'Liste plats'!$A$5:$A$156,0),MATCH(BG$6,'Liste plats'!$A$5:$EX$5,0))*$D22),"",INDEX('Liste plats'!$A$5:$EX$156,MATCH('Journal cuisine'!$B22,'Liste plats'!$A$5:$A$156,0),MATCH(BG$6,'Liste plats'!$A$5:$EX$5,0))*$D22)</f>
        <v/>
      </c>
      <c r="BH22" s="36" t="str">
        <f>IF(ISERROR(INDEX('Liste plats'!$A$5:$EX$156,MATCH('Journal cuisine'!$B22,'Liste plats'!$A$5:$A$156,0),MATCH(BH$6,'Liste plats'!$A$5:$EX$5,0))*$D22),"",INDEX('Liste plats'!$A$5:$EX$156,MATCH('Journal cuisine'!$B22,'Liste plats'!$A$5:$A$156,0),MATCH(BH$6,'Liste plats'!$A$5:$EX$5,0))*$D22)</f>
        <v/>
      </c>
      <c r="BI22" s="36" t="str">
        <f>IF(ISERROR(INDEX('Liste plats'!$A$5:$EX$156,MATCH('Journal cuisine'!$B22,'Liste plats'!$A$5:$A$156,0),MATCH(BI$6,'Liste plats'!$A$5:$EX$5,0))*$D22),"",INDEX('Liste plats'!$A$5:$EX$156,MATCH('Journal cuisine'!$B22,'Liste plats'!$A$5:$A$156,0),MATCH(BI$6,'Liste plats'!$A$5:$EX$5,0))*$D22)</f>
        <v/>
      </c>
      <c r="BJ22" s="36" t="str">
        <f>IF(ISERROR(INDEX('Liste plats'!$A$5:$EX$156,MATCH('Journal cuisine'!$B22,'Liste plats'!$A$5:$A$156,0),MATCH(BJ$6,'Liste plats'!$A$5:$EX$5,0))*$D22),"",INDEX('Liste plats'!$A$5:$EX$156,MATCH('Journal cuisine'!$B22,'Liste plats'!$A$5:$A$156,0),MATCH(BJ$6,'Liste plats'!$A$5:$EX$5,0))*$D22)</f>
        <v/>
      </c>
      <c r="BK22" s="36" t="str">
        <f>IF(ISERROR(INDEX('Liste plats'!$A$5:$EX$156,MATCH('Journal cuisine'!$B22,'Liste plats'!$A$5:$A$156,0),MATCH(BK$6,'Liste plats'!$A$5:$EX$5,0))*$D22),"",INDEX('Liste plats'!$A$5:$EX$156,MATCH('Journal cuisine'!$B22,'Liste plats'!$A$5:$A$156,0),MATCH(BK$6,'Liste plats'!$A$5:$EX$5,0))*$D22)</f>
        <v/>
      </c>
      <c r="BL22" s="36" t="str">
        <f>IF(ISERROR(INDEX('Liste plats'!$A$5:$EX$156,MATCH('Journal cuisine'!$B22,'Liste plats'!$A$5:$A$156,0),MATCH(BL$6,'Liste plats'!$A$5:$EX$5,0))*$D22),"",INDEX('Liste plats'!$A$5:$EX$156,MATCH('Journal cuisine'!$B22,'Liste plats'!$A$5:$A$156,0),MATCH(BL$6,'Liste plats'!$A$5:$EX$5,0))*$D22)</f>
        <v/>
      </c>
      <c r="BM22" s="36" t="str">
        <f>IF(ISERROR(INDEX('Liste plats'!$A$5:$EX$156,MATCH('Journal cuisine'!$B22,'Liste plats'!$A$5:$A$156,0),MATCH(BM$6,'Liste plats'!$A$5:$EX$5,0))*$D22),"",INDEX('Liste plats'!$A$5:$EX$156,MATCH('Journal cuisine'!$B22,'Liste plats'!$A$5:$A$156,0),MATCH(BM$6,'Liste plats'!$A$5:$EX$5,0))*$D22)</f>
        <v/>
      </c>
      <c r="BN22" s="36" t="str">
        <f>IF(ISERROR(INDEX('Liste plats'!$A$5:$EX$156,MATCH('Journal cuisine'!$B22,'Liste plats'!$A$5:$A$156,0),MATCH(BN$6,'Liste plats'!$A$5:$EX$5,0))*$D22),"",INDEX('Liste plats'!$A$5:$EX$156,MATCH('Journal cuisine'!$B22,'Liste plats'!$A$5:$A$156,0),MATCH(BN$6,'Liste plats'!$A$5:$EX$5,0))*$D22)</f>
        <v/>
      </c>
      <c r="BO22" s="36" t="str">
        <f>IF(ISERROR(INDEX('Liste plats'!$A$5:$EX$156,MATCH('Journal cuisine'!$B22,'Liste plats'!$A$5:$A$156,0),MATCH(BO$6,'Liste plats'!$A$5:$EX$5,0))*$D22),"",INDEX('Liste plats'!$A$5:$EX$156,MATCH('Journal cuisine'!$B22,'Liste plats'!$A$5:$A$156,0),MATCH(BO$6,'Liste plats'!$A$5:$EX$5,0))*$D22)</f>
        <v/>
      </c>
      <c r="BP22" s="36" t="str">
        <f>IF(ISERROR(INDEX('Liste plats'!$A$5:$EX$156,MATCH('Journal cuisine'!$B22,'Liste plats'!$A$5:$A$156,0),MATCH(BP$6,'Liste plats'!$A$5:$EX$5,0))*$D22),"",INDEX('Liste plats'!$A$5:$EX$156,MATCH('Journal cuisine'!$B22,'Liste plats'!$A$5:$A$156,0),MATCH(BP$6,'Liste plats'!$A$5:$EX$5,0))*$D22)</f>
        <v/>
      </c>
      <c r="BQ22" s="36" t="str">
        <f>IF(ISERROR(INDEX('Liste plats'!$A$5:$EX$156,MATCH('Journal cuisine'!$B22,'Liste plats'!$A$5:$A$156,0),MATCH(BQ$6,'Liste plats'!$A$5:$EX$5,0))*$D22),"",INDEX('Liste plats'!$A$5:$EX$156,MATCH('Journal cuisine'!$B22,'Liste plats'!$A$5:$A$156,0),MATCH(BQ$6,'Liste plats'!$A$5:$EX$5,0))*$D22)</f>
        <v/>
      </c>
      <c r="BR22" s="36" t="str">
        <f>IF(ISERROR(INDEX('Liste plats'!$A$5:$EX$156,MATCH('Journal cuisine'!$B22,'Liste plats'!$A$5:$A$156,0),MATCH(BR$6,'Liste plats'!$A$5:$EX$5,0))*$D22),"",INDEX('Liste plats'!$A$5:$EX$156,MATCH('Journal cuisine'!$B22,'Liste plats'!$A$5:$A$156,0),MATCH(BR$6,'Liste plats'!$A$5:$EX$5,0))*$D22)</f>
        <v/>
      </c>
      <c r="BS22" s="36" t="str">
        <f>IF(ISERROR(INDEX('Liste plats'!$A$5:$EX$156,MATCH('Journal cuisine'!$B22,'Liste plats'!$A$5:$A$156,0),MATCH(BS$6,'Liste plats'!$A$5:$EX$5,0))*$D22),"",INDEX('Liste plats'!$A$5:$EX$156,MATCH('Journal cuisine'!$B22,'Liste plats'!$A$5:$A$156,0),MATCH(BS$6,'Liste plats'!$A$5:$EX$5,0))*$D22)</f>
        <v/>
      </c>
      <c r="BT22" s="36" t="str">
        <f>IF(ISERROR(INDEX('Liste plats'!$A$5:$EX$156,MATCH('Journal cuisine'!$B22,'Liste plats'!$A$5:$A$156,0),MATCH(BT$6,'Liste plats'!$A$5:$EX$5,0))*$D22),"",INDEX('Liste plats'!$A$5:$EX$156,MATCH('Journal cuisine'!$B22,'Liste plats'!$A$5:$A$156,0),MATCH(BT$6,'Liste plats'!$A$5:$EX$5,0))*$D22)</f>
        <v/>
      </c>
      <c r="BU22" s="36" t="str">
        <f>IF(ISERROR(INDEX('Liste plats'!$A$5:$EX$156,MATCH('Journal cuisine'!$B22,'Liste plats'!$A$5:$A$156,0),MATCH(BU$6,'Liste plats'!$A$5:$EX$5,0))*$D22),"",INDEX('Liste plats'!$A$5:$EX$156,MATCH('Journal cuisine'!$B22,'Liste plats'!$A$5:$A$156,0),MATCH(BU$6,'Liste plats'!$A$5:$EX$5,0))*$D22)</f>
        <v/>
      </c>
      <c r="BV22" s="36" t="str">
        <f>IF(ISERROR(INDEX('Liste plats'!$A$5:$EX$156,MATCH('Journal cuisine'!$B22,'Liste plats'!$A$5:$A$156,0),MATCH(BV$6,'Liste plats'!$A$5:$EX$5,0))*$D22),"",INDEX('Liste plats'!$A$5:$EX$156,MATCH('Journal cuisine'!$B22,'Liste plats'!$A$5:$A$156,0),MATCH(BV$6,'Liste plats'!$A$5:$EX$5,0))*$D22)</f>
        <v/>
      </c>
      <c r="BW22" s="36" t="str">
        <f>IF(ISERROR(INDEX('Liste plats'!$A$5:$EX$156,MATCH('Journal cuisine'!$B22,'Liste plats'!$A$5:$A$156,0),MATCH(BW$6,'Liste plats'!$A$5:$EX$5,0))*$D22),"",INDEX('Liste plats'!$A$5:$EX$156,MATCH('Journal cuisine'!$B22,'Liste plats'!$A$5:$A$156,0),MATCH(BW$6,'Liste plats'!$A$5:$EX$5,0))*$D22)</f>
        <v/>
      </c>
      <c r="BX22" s="36" t="str">
        <f>IF(ISERROR(INDEX('Liste plats'!$A$5:$EX$156,MATCH('Journal cuisine'!$B22,'Liste plats'!$A$5:$A$156,0),MATCH(BX$6,'Liste plats'!$A$5:$EX$5,0))*$D22),"",INDEX('Liste plats'!$A$5:$EX$156,MATCH('Journal cuisine'!$B22,'Liste plats'!$A$5:$A$156,0),MATCH(BX$6,'Liste plats'!$A$5:$EX$5,0))*$D22)</f>
        <v/>
      </c>
      <c r="BY22" s="36" t="str">
        <f>IF(ISERROR(INDEX('Liste plats'!$A$5:$EX$156,MATCH('Journal cuisine'!$B22,'Liste plats'!$A$5:$A$156,0),MATCH(BY$6,'Liste plats'!$A$5:$EX$5,0))*$D22),"",INDEX('Liste plats'!$A$5:$EX$156,MATCH('Journal cuisine'!$B22,'Liste plats'!$A$5:$A$156,0),MATCH(BY$6,'Liste plats'!$A$5:$EX$5,0))*$D22)</f>
        <v/>
      </c>
      <c r="BZ22" s="36" t="str">
        <f>IF(ISERROR(INDEX('Liste plats'!$A$5:$EX$156,MATCH('Journal cuisine'!$B22,'Liste plats'!$A$5:$A$156,0),MATCH(BZ$6,'Liste plats'!$A$5:$EX$5,0))*$D22),"",INDEX('Liste plats'!$A$5:$EX$156,MATCH('Journal cuisine'!$B22,'Liste plats'!$A$5:$A$156,0),MATCH(BZ$6,'Liste plats'!$A$5:$EX$5,0))*$D22)</f>
        <v/>
      </c>
      <c r="CA22" s="36" t="str">
        <f>IF(ISERROR(INDEX('Liste plats'!$A$5:$EX$156,MATCH('Journal cuisine'!$B22,'Liste plats'!$A$5:$A$156,0),MATCH(CA$6,'Liste plats'!$A$5:$EX$5,0))*$D22),"",INDEX('Liste plats'!$A$5:$EX$156,MATCH('Journal cuisine'!$B22,'Liste plats'!$A$5:$A$156,0),MATCH(CA$6,'Liste plats'!$A$5:$EX$5,0))*$D22)</f>
        <v/>
      </c>
      <c r="CB22" s="36" t="str">
        <f>IF(ISERROR(INDEX('Liste plats'!$A$5:$EX$156,MATCH('Journal cuisine'!$B22,'Liste plats'!$A$5:$A$156,0),MATCH(CB$6,'Liste plats'!$A$5:$EX$5,0))*$D22),"",INDEX('Liste plats'!$A$5:$EX$156,MATCH('Journal cuisine'!$B22,'Liste plats'!$A$5:$A$156,0),MATCH(CB$6,'Liste plats'!$A$5:$EX$5,0))*$D22)</f>
        <v/>
      </c>
      <c r="CC22" s="36" t="str">
        <f>IF(ISERROR(INDEX('Liste plats'!$A$5:$EX$156,MATCH('Journal cuisine'!$B22,'Liste plats'!$A$5:$A$156,0),MATCH(CC$6,'Liste plats'!$A$5:$EX$5,0))*$D22),"",INDEX('Liste plats'!$A$5:$EX$156,MATCH('Journal cuisine'!$B22,'Liste plats'!$A$5:$A$156,0),MATCH(CC$6,'Liste plats'!$A$5:$EX$5,0))*$D22)</f>
        <v/>
      </c>
      <c r="CD22" s="36" t="str">
        <f>IF(ISERROR(INDEX('Liste plats'!$A$5:$EX$156,MATCH('Journal cuisine'!$B22,'Liste plats'!$A$5:$A$156,0),MATCH(CD$6,'Liste plats'!$A$5:$EX$5,0))*$D22),"",INDEX('Liste plats'!$A$5:$EX$156,MATCH('Journal cuisine'!$B22,'Liste plats'!$A$5:$A$156,0),MATCH(CD$6,'Liste plats'!$A$5:$EX$5,0))*$D22)</f>
        <v/>
      </c>
      <c r="CE22" s="36" t="str">
        <f>IF(ISERROR(INDEX('Liste plats'!$A$5:$EX$156,MATCH('Journal cuisine'!$B22,'Liste plats'!$A$5:$A$156,0),MATCH(CE$6,'Liste plats'!$A$5:$EX$5,0))*$D22),"",INDEX('Liste plats'!$A$5:$EX$156,MATCH('Journal cuisine'!$B22,'Liste plats'!$A$5:$A$156,0),MATCH(CE$6,'Liste plats'!$A$5:$EX$5,0))*$D22)</f>
        <v/>
      </c>
      <c r="CF22" s="36" t="str">
        <f>IF(ISERROR(INDEX('Liste plats'!$A$5:$EX$156,MATCH('Journal cuisine'!$B22,'Liste plats'!$A$5:$A$156,0),MATCH(CF$6,'Liste plats'!$A$5:$EX$5,0))*$D22),"",INDEX('Liste plats'!$A$5:$EX$156,MATCH('Journal cuisine'!$B22,'Liste plats'!$A$5:$A$156,0),MATCH(CF$6,'Liste plats'!$A$5:$EX$5,0))*$D22)</f>
        <v/>
      </c>
      <c r="CG22" s="36" t="str">
        <f>IF(ISERROR(INDEX('Liste plats'!$A$5:$EX$156,MATCH('Journal cuisine'!$B22,'Liste plats'!$A$5:$A$156,0),MATCH(CG$6,'Liste plats'!$A$5:$EX$5,0))*$D22),"",INDEX('Liste plats'!$A$5:$EX$156,MATCH('Journal cuisine'!$B22,'Liste plats'!$A$5:$A$156,0),MATCH(CG$6,'Liste plats'!$A$5:$EX$5,0))*$D22)</f>
        <v/>
      </c>
      <c r="CH22" s="36" t="str">
        <f>IF(ISERROR(INDEX('Liste plats'!$A$5:$EX$156,MATCH('Journal cuisine'!$B22,'Liste plats'!$A$5:$A$156,0),MATCH(CH$6,'Liste plats'!$A$5:$EX$5,0))*$D22),"",INDEX('Liste plats'!$A$5:$EX$156,MATCH('Journal cuisine'!$B22,'Liste plats'!$A$5:$A$156,0),MATCH(CH$6,'Liste plats'!$A$5:$EX$5,0))*$D22)</f>
        <v/>
      </c>
      <c r="CI22" s="36" t="str">
        <f>IF(ISERROR(INDEX('Liste plats'!$A$5:$EX$156,MATCH('Journal cuisine'!$B22,'Liste plats'!$A$5:$A$156,0),MATCH(CI$6,'Liste plats'!$A$5:$EX$5,0))*$D22),"",INDEX('Liste plats'!$A$5:$EX$156,MATCH('Journal cuisine'!$B22,'Liste plats'!$A$5:$A$156,0),MATCH(CI$6,'Liste plats'!$A$5:$EX$5,0))*$D22)</f>
        <v/>
      </c>
      <c r="CJ22" s="36" t="str">
        <f>IF(ISERROR(INDEX('Liste plats'!$A$5:$EX$156,MATCH('Journal cuisine'!$B22,'Liste plats'!$A$5:$A$156,0),MATCH(CJ$6,'Liste plats'!$A$5:$EX$5,0))*$D22),"",INDEX('Liste plats'!$A$5:$EX$156,MATCH('Journal cuisine'!$B22,'Liste plats'!$A$5:$A$156,0),MATCH(CJ$6,'Liste plats'!$A$5:$EX$5,0))*$D22)</f>
        <v/>
      </c>
      <c r="CK22" s="36" t="str">
        <f>IF(ISERROR(INDEX('Liste plats'!$A$5:$EX$156,MATCH('Journal cuisine'!$B22,'Liste plats'!$A$5:$A$156,0),MATCH(CK$6,'Liste plats'!$A$5:$EX$5,0))*$D22),"",INDEX('Liste plats'!$A$5:$EX$156,MATCH('Journal cuisine'!$B22,'Liste plats'!$A$5:$A$156,0),MATCH(CK$6,'Liste plats'!$A$5:$EX$5,0))*$D22)</f>
        <v/>
      </c>
      <c r="CL22" s="36" t="str">
        <f>IF(ISERROR(INDEX('Liste plats'!$A$5:$EX$156,MATCH('Journal cuisine'!$B22,'Liste plats'!$A$5:$A$156,0),MATCH(CL$6,'Liste plats'!$A$5:$EX$5,0))*$D22),"",INDEX('Liste plats'!$A$5:$EX$156,MATCH('Journal cuisine'!$B22,'Liste plats'!$A$5:$A$156,0),MATCH(CL$6,'Liste plats'!$A$5:$EX$5,0))*$D22)</f>
        <v/>
      </c>
      <c r="CM22" s="36" t="str">
        <f>IF(ISERROR(INDEX('Liste plats'!$A$5:$EX$156,MATCH('Journal cuisine'!$B22,'Liste plats'!$A$5:$A$156,0),MATCH(CM$6,'Liste plats'!$A$5:$EX$5,0))*$D22),"",INDEX('Liste plats'!$A$5:$EX$156,MATCH('Journal cuisine'!$B22,'Liste plats'!$A$5:$A$156,0),MATCH(CM$6,'Liste plats'!$A$5:$EX$5,0))*$D22)</f>
        <v/>
      </c>
      <c r="CN22" s="36" t="str">
        <f>IF(ISERROR(INDEX('Liste plats'!$A$5:$EX$156,MATCH('Journal cuisine'!$B22,'Liste plats'!$A$5:$A$156,0),MATCH(CN$6,'Liste plats'!$A$5:$EX$5,0))*$D22),"",INDEX('Liste plats'!$A$5:$EX$156,MATCH('Journal cuisine'!$B22,'Liste plats'!$A$5:$A$156,0),MATCH(CN$6,'Liste plats'!$A$5:$EX$5,0))*$D22)</f>
        <v/>
      </c>
      <c r="CO22" s="36" t="str">
        <f>IF(ISERROR(INDEX('Liste plats'!$A$5:$EX$156,MATCH('Journal cuisine'!$B22,'Liste plats'!$A$5:$A$156,0),MATCH(CO$6,'Liste plats'!$A$5:$EX$5,0))*$D22),"",INDEX('Liste plats'!$A$5:$EX$156,MATCH('Journal cuisine'!$B22,'Liste plats'!$A$5:$A$156,0),MATCH(CO$6,'Liste plats'!$A$5:$EX$5,0))*$D22)</f>
        <v/>
      </c>
      <c r="CP22" s="36" t="str">
        <f>IF(ISERROR(INDEX('Liste plats'!$A$5:$EX$156,MATCH('Journal cuisine'!$B22,'Liste plats'!$A$5:$A$156,0),MATCH(CP$6,'Liste plats'!$A$5:$EX$5,0))*$D22),"",INDEX('Liste plats'!$A$5:$EX$156,MATCH('Journal cuisine'!$B22,'Liste plats'!$A$5:$A$156,0),MATCH(CP$6,'Liste plats'!$A$5:$EX$5,0))*$D22)</f>
        <v/>
      </c>
      <c r="CQ22" s="36" t="str">
        <f>IF(ISERROR(INDEX('Liste plats'!$A$5:$EX$156,MATCH('Journal cuisine'!$B22,'Liste plats'!$A$5:$A$156,0),MATCH(CQ$6,'Liste plats'!$A$5:$EX$5,0))*$D22),"",INDEX('Liste plats'!$A$5:$EX$156,MATCH('Journal cuisine'!$B22,'Liste plats'!$A$5:$A$156,0),MATCH(CQ$6,'Liste plats'!$A$5:$EX$5,0))*$D22)</f>
        <v/>
      </c>
      <c r="CR22" s="36" t="str">
        <f>IF(ISERROR(INDEX('Liste plats'!$A$5:$EX$156,MATCH('Journal cuisine'!$B22,'Liste plats'!$A$5:$A$156,0),MATCH(CR$6,'Liste plats'!$A$5:$EX$5,0))*$D22),"",INDEX('Liste plats'!$A$5:$EX$156,MATCH('Journal cuisine'!$B22,'Liste plats'!$A$5:$A$156,0),MATCH(CR$6,'Liste plats'!$A$5:$EX$5,0))*$D22)</f>
        <v/>
      </c>
      <c r="CS22" s="36" t="str">
        <f>IF(ISERROR(INDEX('Liste plats'!$A$5:$EX$156,MATCH('Journal cuisine'!$B22,'Liste plats'!$A$5:$A$156,0),MATCH(CS$6,'Liste plats'!$A$5:$EX$5,0))*$D22),"",INDEX('Liste plats'!$A$5:$EX$156,MATCH('Journal cuisine'!$B22,'Liste plats'!$A$5:$A$156,0),MATCH(CS$6,'Liste plats'!$A$5:$EX$5,0))*$D22)</f>
        <v/>
      </c>
      <c r="CT22" s="36" t="str">
        <f>IF(ISERROR(INDEX('Liste plats'!$A$5:$EX$156,MATCH('Journal cuisine'!$B22,'Liste plats'!$A$5:$A$156,0),MATCH(CT$6,'Liste plats'!$A$5:$EX$5,0))*$D22),"",INDEX('Liste plats'!$A$5:$EX$156,MATCH('Journal cuisine'!$B22,'Liste plats'!$A$5:$A$156,0),MATCH(CT$6,'Liste plats'!$A$5:$EX$5,0))*$D22)</f>
        <v/>
      </c>
      <c r="CU22" s="36" t="str">
        <f>IF(ISERROR(INDEX('Liste plats'!$A$5:$EX$156,MATCH('Journal cuisine'!$B22,'Liste plats'!$A$5:$A$156,0),MATCH(CU$6,'Liste plats'!$A$5:$EX$5,0))*$D22),"",INDEX('Liste plats'!$A$5:$EX$156,MATCH('Journal cuisine'!$B22,'Liste plats'!$A$5:$A$156,0),MATCH(CU$6,'Liste plats'!$A$5:$EX$5,0))*$D22)</f>
        <v/>
      </c>
      <c r="CV22" s="36" t="str">
        <f>IF(ISERROR(INDEX('Liste plats'!$A$5:$EX$156,MATCH('Journal cuisine'!$B22,'Liste plats'!$A$5:$A$156,0),MATCH(CV$6,'Liste plats'!$A$5:$EX$5,0))*$D22),"",INDEX('Liste plats'!$A$5:$EX$156,MATCH('Journal cuisine'!$B22,'Liste plats'!$A$5:$A$156,0),MATCH(CV$6,'Liste plats'!$A$5:$EX$5,0))*$D22)</f>
        <v/>
      </c>
      <c r="CW22" s="36" t="str">
        <f>IF(ISERROR(INDEX('Liste plats'!$A$5:$EX$156,MATCH('Journal cuisine'!$B22,'Liste plats'!$A$5:$A$156,0),MATCH(CW$6,'Liste plats'!$A$5:$EX$5,0))*$D22),"",INDEX('Liste plats'!$A$5:$EX$156,MATCH('Journal cuisine'!$B22,'Liste plats'!$A$5:$A$156,0),MATCH(CW$6,'Liste plats'!$A$5:$EX$5,0))*$D22)</f>
        <v/>
      </c>
      <c r="CX22" s="36" t="str">
        <f>IF(ISERROR(INDEX('Liste plats'!$A$5:$EX$156,MATCH('Journal cuisine'!$B22,'Liste plats'!$A$5:$A$156,0),MATCH(CX$6,'Liste plats'!$A$5:$EX$5,0))*$D22),"",INDEX('Liste plats'!$A$5:$EX$156,MATCH('Journal cuisine'!$B22,'Liste plats'!$A$5:$A$156,0),MATCH(CX$6,'Liste plats'!$A$5:$EX$5,0))*$D22)</f>
        <v/>
      </c>
      <c r="CY22" s="36" t="str">
        <f>IF(ISERROR(INDEX('Liste plats'!$A$5:$EX$156,MATCH('Journal cuisine'!$B22,'Liste plats'!$A$5:$A$156,0),MATCH(CY$6,'Liste plats'!$A$5:$EX$5,0))*$D22),"",INDEX('Liste plats'!$A$5:$EX$156,MATCH('Journal cuisine'!$B22,'Liste plats'!$A$5:$A$156,0),MATCH(CY$6,'Liste plats'!$A$5:$EX$5,0))*$D22)</f>
        <v/>
      </c>
      <c r="CZ22" s="36" t="str">
        <f>IF(ISERROR(INDEX('Liste plats'!$A$5:$EX$156,MATCH('Journal cuisine'!$B22,'Liste plats'!$A$5:$A$156,0),MATCH(CZ$6,'Liste plats'!$A$5:$EX$5,0))*$D22),"",INDEX('Liste plats'!$A$5:$EX$156,MATCH('Journal cuisine'!$B22,'Liste plats'!$A$5:$A$156,0),MATCH(CZ$6,'Liste plats'!$A$5:$EX$5,0))*$D22)</f>
        <v/>
      </c>
      <c r="DA22" s="36" t="str">
        <f>IF(ISERROR(INDEX('Liste plats'!$A$5:$EX$156,MATCH('Journal cuisine'!$B22,'Liste plats'!$A$5:$A$156,0),MATCH(DA$6,'Liste plats'!$A$5:$EX$5,0))*$D22),"",INDEX('Liste plats'!$A$5:$EX$156,MATCH('Journal cuisine'!$B22,'Liste plats'!$A$5:$A$156,0),MATCH(DA$6,'Liste plats'!$A$5:$EX$5,0))*$D22)</f>
        <v/>
      </c>
      <c r="DB22" s="36" t="str">
        <f>IF(ISERROR(INDEX('Liste plats'!$A$5:$EX$156,MATCH('Journal cuisine'!$B22,'Liste plats'!$A$5:$A$156,0),MATCH(DB$6,'Liste plats'!$A$5:$EX$5,0))*$D22),"",INDEX('Liste plats'!$A$5:$EX$156,MATCH('Journal cuisine'!$B22,'Liste plats'!$A$5:$A$156,0),MATCH(DB$6,'Liste plats'!$A$5:$EX$5,0))*$D22)</f>
        <v/>
      </c>
      <c r="DC22" s="36" t="str">
        <f>IF(ISERROR(INDEX('Liste plats'!$A$5:$EX$156,MATCH('Journal cuisine'!$B22,'Liste plats'!$A$5:$A$156,0),MATCH(DC$6,'Liste plats'!$A$5:$EX$5,0))*$D22),"",INDEX('Liste plats'!$A$5:$EX$156,MATCH('Journal cuisine'!$B22,'Liste plats'!$A$5:$A$156,0),MATCH(DC$6,'Liste plats'!$A$5:$EX$5,0))*$D22)</f>
        <v/>
      </c>
      <c r="DD22" s="36" t="str">
        <f>IF(ISERROR(INDEX('Liste plats'!$A$5:$EX$156,MATCH('Journal cuisine'!$B22,'Liste plats'!$A$5:$A$156,0),MATCH(DD$6,'Liste plats'!$A$5:$EX$5,0))*$D22),"",INDEX('Liste plats'!$A$5:$EX$156,MATCH('Journal cuisine'!$B22,'Liste plats'!$A$5:$A$156,0),MATCH(DD$6,'Liste plats'!$A$5:$EX$5,0))*$D22)</f>
        <v/>
      </c>
      <c r="DE22" s="36" t="str">
        <f>IF(ISERROR(INDEX('Liste plats'!$A$5:$EX$156,MATCH('Journal cuisine'!$B22,'Liste plats'!$A$5:$A$156,0),MATCH(DE$6,'Liste plats'!$A$5:$EX$5,0))*$D22),"",INDEX('Liste plats'!$A$5:$EX$156,MATCH('Journal cuisine'!$B22,'Liste plats'!$A$5:$A$156,0),MATCH(DE$6,'Liste plats'!$A$5:$EX$5,0))*$D22)</f>
        <v/>
      </c>
      <c r="DF22" s="36" t="str">
        <f>IF(ISERROR(INDEX('Liste plats'!$A$5:$EX$156,MATCH('Journal cuisine'!$B22,'Liste plats'!$A$5:$A$156,0),MATCH(DF$6,'Liste plats'!$A$5:$EX$5,0))*$D22),"",INDEX('Liste plats'!$A$5:$EX$156,MATCH('Journal cuisine'!$B22,'Liste plats'!$A$5:$A$156,0),MATCH(DF$6,'Liste plats'!$A$5:$EX$5,0))*$D22)</f>
        <v/>
      </c>
      <c r="DG22" s="36" t="str">
        <f>IF(ISERROR(INDEX('Liste plats'!$A$5:$EX$156,MATCH('Journal cuisine'!$B22,'Liste plats'!$A$5:$A$156,0),MATCH(DG$6,'Liste plats'!$A$5:$EX$5,0))*$D22),"",INDEX('Liste plats'!$A$5:$EX$156,MATCH('Journal cuisine'!$B22,'Liste plats'!$A$5:$A$156,0),MATCH(DG$6,'Liste plats'!$A$5:$EX$5,0))*$D22)</f>
        <v/>
      </c>
      <c r="DH22" s="36" t="str">
        <f>IF(ISERROR(INDEX('Liste plats'!$A$5:$EX$156,MATCH('Journal cuisine'!$B22,'Liste plats'!$A$5:$A$156,0),MATCH(DH$6,'Liste plats'!$A$5:$EX$5,0))*$D22),"",INDEX('Liste plats'!$A$5:$EX$156,MATCH('Journal cuisine'!$B22,'Liste plats'!$A$5:$A$156,0),MATCH(DH$6,'Liste plats'!$A$5:$EX$5,0))*$D22)</f>
        <v/>
      </c>
      <c r="DI22" s="36" t="str">
        <f>IF(ISERROR(INDEX('Liste plats'!$A$5:$EX$156,MATCH('Journal cuisine'!$B22,'Liste plats'!$A$5:$A$156,0),MATCH(DI$6,'Liste plats'!$A$5:$EX$5,0))*$D22),"",INDEX('Liste plats'!$A$5:$EX$156,MATCH('Journal cuisine'!$B22,'Liste plats'!$A$5:$A$156,0),MATCH(DI$6,'Liste plats'!$A$5:$EX$5,0))*$D22)</f>
        <v/>
      </c>
      <c r="DJ22" s="36" t="str">
        <f>IF(ISERROR(INDEX('Liste plats'!$A$5:$EX$156,MATCH('Journal cuisine'!$B22,'Liste plats'!$A$5:$A$156,0),MATCH(DJ$6,'Liste plats'!$A$5:$EX$5,0))*$D22),"",INDEX('Liste plats'!$A$5:$EX$156,MATCH('Journal cuisine'!$B22,'Liste plats'!$A$5:$A$156,0),MATCH(DJ$6,'Liste plats'!$A$5:$EX$5,0))*$D22)</f>
        <v/>
      </c>
      <c r="DK22" s="36" t="str">
        <f>IF(ISERROR(INDEX('Liste plats'!$A$5:$EX$156,MATCH('Journal cuisine'!$B22,'Liste plats'!$A$5:$A$156,0),MATCH(DK$6,'Liste plats'!$A$5:$EX$5,0))*$D22),"",INDEX('Liste plats'!$A$5:$EX$156,MATCH('Journal cuisine'!$B22,'Liste plats'!$A$5:$A$156,0),MATCH(DK$6,'Liste plats'!$A$5:$EX$5,0))*$D22)</f>
        <v/>
      </c>
      <c r="DL22" s="36" t="str">
        <f>IF(ISERROR(INDEX('Liste plats'!$A$5:$EX$156,MATCH('Journal cuisine'!$B22,'Liste plats'!$A$5:$A$156,0),MATCH(DL$6,'Liste plats'!$A$5:$EX$5,0))*$D22),"",INDEX('Liste plats'!$A$5:$EX$156,MATCH('Journal cuisine'!$B22,'Liste plats'!$A$5:$A$156,0),MATCH(DL$6,'Liste plats'!$A$5:$EX$5,0))*$D22)</f>
        <v/>
      </c>
      <c r="DM22" s="36" t="str">
        <f>IF(ISERROR(INDEX('Liste plats'!$A$5:$EX$156,MATCH('Journal cuisine'!$B22,'Liste plats'!$A$5:$A$156,0),MATCH(DM$6,'Liste plats'!$A$5:$EX$5,0))*$D22),"",INDEX('Liste plats'!$A$5:$EX$156,MATCH('Journal cuisine'!$B22,'Liste plats'!$A$5:$A$156,0),MATCH(DM$6,'Liste plats'!$A$5:$EX$5,0))*$D22)</f>
        <v/>
      </c>
      <c r="DN22" s="36" t="str">
        <f>IF(ISERROR(INDEX('Liste plats'!$A$5:$EX$156,MATCH('Journal cuisine'!$B22,'Liste plats'!$A$5:$A$156,0),MATCH(DN$6,'Liste plats'!$A$5:$EX$5,0))*$D22),"",INDEX('Liste plats'!$A$5:$EX$156,MATCH('Journal cuisine'!$B22,'Liste plats'!$A$5:$A$156,0),MATCH(DN$6,'Liste plats'!$A$5:$EX$5,0))*$D22)</f>
        <v/>
      </c>
      <c r="DO22" s="36" t="str">
        <f>IF(ISERROR(INDEX('Liste plats'!$A$5:$EX$156,MATCH('Journal cuisine'!$B22,'Liste plats'!$A$5:$A$156,0),MATCH(DO$6,'Liste plats'!$A$5:$EX$5,0))*$D22),"",INDEX('Liste plats'!$A$5:$EX$156,MATCH('Journal cuisine'!$B22,'Liste plats'!$A$5:$A$156,0),MATCH(DO$6,'Liste plats'!$A$5:$EX$5,0))*$D22)</f>
        <v/>
      </c>
      <c r="DP22" s="36" t="str">
        <f>IF(ISERROR(INDEX('Liste plats'!$A$5:$EX$156,MATCH('Journal cuisine'!$B22,'Liste plats'!$A$5:$A$156,0),MATCH(DP$6,'Liste plats'!$A$5:$EX$5,0))*$D22),"",INDEX('Liste plats'!$A$5:$EX$156,MATCH('Journal cuisine'!$B22,'Liste plats'!$A$5:$A$156,0),MATCH(DP$6,'Liste plats'!$A$5:$EX$5,0))*$D22)</f>
        <v/>
      </c>
      <c r="DQ22" s="36" t="str">
        <f>IF(ISERROR(INDEX('Liste plats'!$A$5:$EX$156,MATCH('Journal cuisine'!$B22,'Liste plats'!$A$5:$A$156,0),MATCH(DQ$6,'Liste plats'!$A$5:$EX$5,0))*$D22),"",INDEX('Liste plats'!$A$5:$EX$156,MATCH('Journal cuisine'!$B22,'Liste plats'!$A$5:$A$156,0),MATCH(DQ$6,'Liste plats'!$A$5:$EX$5,0))*$D22)</f>
        <v/>
      </c>
      <c r="DR22" s="36" t="str">
        <f>IF(ISERROR(INDEX('Liste plats'!$A$5:$EX$156,MATCH('Journal cuisine'!$B22,'Liste plats'!$A$5:$A$156,0),MATCH(DR$6,'Liste plats'!$A$5:$EX$5,0))*$D22),"",INDEX('Liste plats'!$A$5:$EX$156,MATCH('Journal cuisine'!$B22,'Liste plats'!$A$5:$A$156,0),MATCH(DR$6,'Liste plats'!$A$5:$EX$5,0))*$D22)</f>
        <v/>
      </c>
      <c r="DS22" s="36" t="str">
        <f>IF(ISERROR(INDEX('Liste plats'!$A$5:$EX$156,MATCH('Journal cuisine'!$B22,'Liste plats'!$A$5:$A$156,0),MATCH(DS$6,'Liste plats'!$A$5:$EX$5,0))*$D22),"",INDEX('Liste plats'!$A$5:$EX$156,MATCH('Journal cuisine'!$B22,'Liste plats'!$A$5:$A$156,0),MATCH(DS$6,'Liste plats'!$A$5:$EX$5,0))*$D22)</f>
        <v/>
      </c>
      <c r="DT22" s="36" t="str">
        <f>IF(ISERROR(INDEX('Liste plats'!$A$5:$EX$156,MATCH('Journal cuisine'!$B22,'Liste plats'!$A$5:$A$156,0),MATCH(DT$6,'Liste plats'!$A$5:$EX$5,0))*$D22),"",INDEX('Liste plats'!$A$5:$EX$156,MATCH('Journal cuisine'!$B22,'Liste plats'!$A$5:$A$156,0),MATCH(DT$6,'Liste plats'!$A$5:$EX$5,0))*$D22)</f>
        <v/>
      </c>
      <c r="DU22" s="36" t="str">
        <f>IF(ISERROR(INDEX('Liste plats'!$A$5:$EX$156,MATCH('Journal cuisine'!$B22,'Liste plats'!$A$5:$A$156,0),MATCH(DU$6,'Liste plats'!$A$5:$EX$5,0))*$D22),"",INDEX('Liste plats'!$A$5:$EX$156,MATCH('Journal cuisine'!$B22,'Liste plats'!$A$5:$A$156,0),MATCH(DU$6,'Liste plats'!$A$5:$EX$5,0))*$D22)</f>
        <v/>
      </c>
      <c r="DV22" s="36" t="str">
        <f>IF(ISERROR(INDEX('Liste plats'!$A$5:$EX$156,MATCH('Journal cuisine'!$B22,'Liste plats'!$A$5:$A$156,0),MATCH(DV$6,'Liste plats'!$A$5:$EX$5,0))*$D22),"",INDEX('Liste plats'!$A$5:$EX$156,MATCH('Journal cuisine'!$B22,'Liste plats'!$A$5:$A$156,0),MATCH(DV$6,'Liste plats'!$A$5:$EX$5,0))*$D22)</f>
        <v/>
      </c>
      <c r="DW22" s="36" t="str">
        <f>IF(ISERROR(INDEX('Liste plats'!$A$5:$EX$156,MATCH('Journal cuisine'!$B22,'Liste plats'!$A$5:$A$156,0),MATCH(DW$6,'Liste plats'!$A$5:$EX$5,0))*$D22),"",INDEX('Liste plats'!$A$5:$EX$156,MATCH('Journal cuisine'!$B22,'Liste plats'!$A$5:$A$156,0),MATCH(DW$6,'Liste plats'!$A$5:$EX$5,0))*$D22)</f>
        <v/>
      </c>
      <c r="DX22" s="36" t="str">
        <f>IF(ISERROR(INDEX('Liste plats'!$A$5:$EX$156,MATCH('Journal cuisine'!$B22,'Liste plats'!$A$5:$A$156,0),MATCH(DX$6,'Liste plats'!$A$5:$EX$5,0))*$D22),"",INDEX('Liste plats'!$A$5:$EX$156,MATCH('Journal cuisine'!$B22,'Liste plats'!$A$5:$A$156,0),MATCH(DX$6,'Liste plats'!$A$5:$EX$5,0))*$D22)</f>
        <v/>
      </c>
      <c r="DY22" s="36" t="str">
        <f>IF(ISERROR(INDEX('Liste plats'!$A$5:$EX$156,MATCH('Journal cuisine'!$B22,'Liste plats'!$A$5:$A$156,0),MATCH(DY$6,'Liste plats'!$A$5:$EX$5,0))*$D22),"",INDEX('Liste plats'!$A$5:$EX$156,MATCH('Journal cuisine'!$B22,'Liste plats'!$A$5:$A$156,0),MATCH(DY$6,'Liste plats'!$A$5:$EX$5,0))*$D22)</f>
        <v/>
      </c>
      <c r="DZ22" s="36" t="str">
        <f>IF(ISERROR(INDEX('Liste plats'!$A$5:$EX$156,MATCH('Journal cuisine'!$B22,'Liste plats'!$A$5:$A$156,0),MATCH(DZ$6,'Liste plats'!$A$5:$EX$5,0))*$D22),"",INDEX('Liste plats'!$A$5:$EX$156,MATCH('Journal cuisine'!$B22,'Liste plats'!$A$5:$A$156,0),MATCH(DZ$6,'Liste plats'!$A$5:$EX$5,0))*$D22)</f>
        <v/>
      </c>
      <c r="EA22" s="36" t="str">
        <f>IF(ISERROR(INDEX('Liste plats'!$A$5:$EX$156,MATCH('Journal cuisine'!$B22,'Liste plats'!$A$5:$A$156,0),MATCH(EA$6,'Liste plats'!$A$5:$EX$5,0))*$D22),"",INDEX('Liste plats'!$A$5:$EX$156,MATCH('Journal cuisine'!$B22,'Liste plats'!$A$5:$A$156,0),MATCH(EA$6,'Liste plats'!$A$5:$EX$5,0))*$D22)</f>
        <v/>
      </c>
      <c r="EB22" s="36" t="str">
        <f>IF(ISERROR(INDEX('Liste plats'!$A$5:$EX$156,MATCH('Journal cuisine'!$B22,'Liste plats'!$A$5:$A$156,0),MATCH(EB$6,'Liste plats'!$A$5:$EX$5,0))*$D22),"",INDEX('Liste plats'!$A$5:$EX$156,MATCH('Journal cuisine'!$B22,'Liste plats'!$A$5:$A$156,0),MATCH(EB$6,'Liste plats'!$A$5:$EX$5,0))*$D22)</f>
        <v/>
      </c>
      <c r="EC22" s="36" t="str">
        <f>IF(ISERROR(INDEX('Liste plats'!$A$5:$EX$156,MATCH('Journal cuisine'!$B22,'Liste plats'!$A$5:$A$156,0),MATCH(EC$6,'Liste plats'!$A$5:$EX$5,0))*$D22),"",INDEX('Liste plats'!$A$5:$EX$156,MATCH('Journal cuisine'!$B22,'Liste plats'!$A$5:$A$156,0),MATCH(EC$6,'Liste plats'!$A$5:$EX$5,0))*$D22)</f>
        <v/>
      </c>
      <c r="ED22" s="36" t="str">
        <f>IF(ISERROR(INDEX('Liste plats'!$A$5:$EX$156,MATCH('Journal cuisine'!$B22,'Liste plats'!$A$5:$A$156,0),MATCH(ED$6,'Liste plats'!$A$5:$EX$5,0))*$D22),"",INDEX('Liste plats'!$A$5:$EX$156,MATCH('Journal cuisine'!$B22,'Liste plats'!$A$5:$A$156,0),MATCH(ED$6,'Liste plats'!$A$5:$EX$5,0))*$D22)</f>
        <v/>
      </c>
      <c r="EE22" s="36" t="str">
        <f>IF(ISERROR(INDEX('Liste plats'!$A$5:$EX$156,MATCH('Journal cuisine'!$B22,'Liste plats'!$A$5:$A$156,0),MATCH(EE$6,'Liste plats'!$A$5:$EX$5,0))*$D22),"",INDEX('Liste plats'!$A$5:$EX$156,MATCH('Journal cuisine'!$B22,'Liste plats'!$A$5:$A$156,0),MATCH(EE$6,'Liste plats'!$A$5:$EX$5,0))*$D22)</f>
        <v/>
      </c>
      <c r="EF22" s="36" t="str">
        <f>IF(ISERROR(INDEX('Liste plats'!$A$5:$EX$156,MATCH('Journal cuisine'!$B22,'Liste plats'!$A$5:$A$156,0),MATCH(EF$6,'Liste plats'!$A$5:$EX$5,0))*$D22),"",INDEX('Liste plats'!$A$5:$EX$156,MATCH('Journal cuisine'!$B22,'Liste plats'!$A$5:$A$156,0),MATCH(EF$6,'Liste plats'!$A$5:$EX$5,0))*$D22)</f>
        <v/>
      </c>
      <c r="EG22" s="36" t="str">
        <f>IF(ISERROR(INDEX('Liste plats'!$A$5:$EX$156,MATCH('Journal cuisine'!$B22,'Liste plats'!$A$5:$A$156,0),MATCH(EG$6,'Liste plats'!$A$5:$EX$5,0))*$D22),"",INDEX('Liste plats'!$A$5:$EX$156,MATCH('Journal cuisine'!$B22,'Liste plats'!$A$5:$A$156,0),MATCH(EG$6,'Liste plats'!$A$5:$EX$5,0))*$D22)</f>
        <v/>
      </c>
      <c r="EH22" s="36" t="str">
        <f>IF(ISERROR(INDEX('Liste plats'!$A$5:$EX$156,MATCH('Journal cuisine'!$B22,'Liste plats'!$A$5:$A$156,0),MATCH(EH$6,'Liste plats'!$A$5:$EX$5,0))*$D22),"",INDEX('Liste plats'!$A$5:$EX$156,MATCH('Journal cuisine'!$B22,'Liste plats'!$A$5:$A$156,0),MATCH(EH$6,'Liste plats'!$A$5:$EX$5,0))*$D22)</f>
        <v/>
      </c>
      <c r="EI22" s="36" t="str">
        <f>IF(ISERROR(INDEX('Liste plats'!$A$5:$EX$156,MATCH('Journal cuisine'!$B22,'Liste plats'!$A$5:$A$156,0),MATCH(EI$6,'Liste plats'!$A$5:$EX$5,0))*$D22),"",INDEX('Liste plats'!$A$5:$EX$156,MATCH('Journal cuisine'!$B22,'Liste plats'!$A$5:$A$156,0),MATCH(EI$6,'Liste plats'!$A$5:$EX$5,0))*$D22)</f>
        <v/>
      </c>
      <c r="EJ22" s="36" t="str">
        <f>IF(ISERROR(INDEX('Liste plats'!$A$5:$EX$156,MATCH('Journal cuisine'!$B22,'Liste plats'!$A$5:$A$156,0),MATCH(EJ$6,'Liste plats'!$A$5:$EX$5,0))*$D22),"",INDEX('Liste plats'!$A$5:$EX$156,MATCH('Journal cuisine'!$B22,'Liste plats'!$A$5:$A$156,0),MATCH(EJ$6,'Liste plats'!$A$5:$EX$5,0))*$D22)</f>
        <v/>
      </c>
      <c r="EK22" s="36" t="str">
        <f>IF(ISERROR(INDEX('Liste plats'!$A$5:$EX$156,MATCH('Journal cuisine'!$B22,'Liste plats'!$A$5:$A$156,0),MATCH(EK$6,'Liste plats'!$A$5:$EX$5,0))*$D22),"",INDEX('Liste plats'!$A$5:$EX$156,MATCH('Journal cuisine'!$B22,'Liste plats'!$A$5:$A$156,0),MATCH(EK$6,'Liste plats'!$A$5:$EX$5,0))*$D22)</f>
        <v/>
      </c>
      <c r="EL22" s="36" t="str">
        <f>IF(ISERROR(INDEX('Liste plats'!$A$5:$EX$156,MATCH('Journal cuisine'!$B22,'Liste plats'!$A$5:$A$156,0),MATCH(EL$6,'Liste plats'!$A$5:$EX$5,0))*$D22),"",INDEX('Liste plats'!$A$5:$EX$156,MATCH('Journal cuisine'!$B22,'Liste plats'!$A$5:$A$156,0),MATCH(EL$6,'Liste plats'!$A$5:$EX$5,0))*$D22)</f>
        <v/>
      </c>
      <c r="EM22" s="36" t="str">
        <f>IF(ISERROR(INDEX('Liste plats'!$A$5:$EX$156,MATCH('Journal cuisine'!$B22,'Liste plats'!$A$5:$A$156,0),MATCH(EM$6,'Liste plats'!$A$5:$EX$5,0))*$D22),"",INDEX('Liste plats'!$A$5:$EX$156,MATCH('Journal cuisine'!$B22,'Liste plats'!$A$5:$A$156,0),MATCH(EM$6,'Liste plats'!$A$5:$EX$5,0))*$D22)</f>
        <v/>
      </c>
      <c r="EN22" s="36" t="str">
        <f>IF(ISERROR(INDEX('Liste plats'!$A$5:$EX$156,MATCH('Journal cuisine'!$B22,'Liste plats'!$A$5:$A$156,0),MATCH(EN$6,'Liste plats'!$A$5:$EX$5,0))*$D22),"",INDEX('Liste plats'!$A$5:$EX$156,MATCH('Journal cuisine'!$B22,'Liste plats'!$A$5:$A$156,0),MATCH(EN$6,'Liste plats'!$A$5:$EX$5,0))*$D22)</f>
        <v/>
      </c>
      <c r="EO22" s="36" t="str">
        <f>IF(ISERROR(INDEX('Liste plats'!$A$5:$EX$156,MATCH('Journal cuisine'!$B22,'Liste plats'!$A$5:$A$156,0),MATCH(EO$6,'Liste plats'!$A$5:$EX$5,0))*$D22),"",INDEX('Liste plats'!$A$5:$EX$156,MATCH('Journal cuisine'!$B22,'Liste plats'!$A$5:$A$156,0),MATCH(EO$6,'Liste plats'!$A$5:$EX$5,0))*$D22)</f>
        <v/>
      </c>
      <c r="EP22" s="36" t="str">
        <f>IF(ISERROR(INDEX('Liste plats'!$A$5:$EX$156,MATCH('Journal cuisine'!$B22,'Liste plats'!$A$5:$A$156,0),MATCH(EP$6,'Liste plats'!$A$5:$EX$5,0))*$D22),"",INDEX('Liste plats'!$A$5:$EX$156,MATCH('Journal cuisine'!$B22,'Liste plats'!$A$5:$A$156,0),MATCH(EP$6,'Liste plats'!$A$5:$EX$5,0))*$D22)</f>
        <v/>
      </c>
      <c r="EQ22" s="36" t="str">
        <f>IF(ISERROR(INDEX('Liste plats'!$A$5:$EX$156,MATCH('Journal cuisine'!$B22,'Liste plats'!$A$5:$A$156,0),MATCH(EQ$6,'Liste plats'!$A$5:$EX$5,0))*$D22),"",INDEX('Liste plats'!$A$5:$EX$156,MATCH('Journal cuisine'!$B22,'Liste plats'!$A$5:$A$156,0),MATCH(EQ$6,'Liste plats'!$A$5:$EX$5,0))*$D22)</f>
        <v/>
      </c>
      <c r="ER22" s="36" t="str">
        <f>IF(ISERROR(INDEX('Liste plats'!$A$5:$EX$156,MATCH('Journal cuisine'!$B22,'Liste plats'!$A$5:$A$156,0),MATCH(ER$6,'Liste plats'!$A$5:$EX$5,0))*$D22),"",INDEX('Liste plats'!$A$5:$EX$156,MATCH('Journal cuisine'!$B22,'Liste plats'!$A$5:$A$156,0),MATCH(ER$6,'Liste plats'!$A$5:$EX$5,0))*$D22)</f>
        <v/>
      </c>
      <c r="ES22" s="36" t="str">
        <f>IF(ISERROR(INDEX('Liste plats'!$A$5:$EX$156,MATCH('Journal cuisine'!$B22,'Liste plats'!$A$5:$A$156,0),MATCH(ES$6,'Liste plats'!$A$5:$EX$5,0))*$D22),"",INDEX('Liste plats'!$A$5:$EX$156,MATCH('Journal cuisine'!$B22,'Liste plats'!$A$5:$A$156,0),MATCH(ES$6,'Liste plats'!$A$5:$EX$5,0))*$D22)</f>
        <v/>
      </c>
      <c r="ET22" s="36" t="str">
        <f>IF(ISERROR(INDEX('Liste plats'!$A$5:$EX$156,MATCH('Journal cuisine'!$B22,'Liste plats'!$A$5:$A$156,0),MATCH(ET$6,'Liste plats'!$A$5:$EX$5,0))*$D22),"",INDEX('Liste plats'!$A$5:$EX$156,MATCH('Journal cuisine'!$B22,'Liste plats'!$A$5:$A$156,0),MATCH(ET$6,'Liste plats'!$A$5:$EX$5,0))*$D22)</f>
        <v/>
      </c>
      <c r="EU22" s="36" t="str">
        <f>IF(ISERROR(INDEX('Liste plats'!$A$5:$EX$156,MATCH('Journal cuisine'!$B22,'Liste plats'!$A$5:$A$156,0),MATCH(EU$6,'Liste plats'!$A$5:$EX$5,0))*$D22),"",INDEX('Liste plats'!$A$5:$EX$156,MATCH('Journal cuisine'!$B22,'Liste plats'!$A$5:$A$156,0),MATCH(EU$6,'Liste plats'!$A$5:$EX$5,0))*$D22)</f>
        <v/>
      </c>
      <c r="EV22" s="36" t="str">
        <f>IF(ISERROR(INDEX('Liste plats'!$A$5:$EX$156,MATCH('Journal cuisine'!$B22,'Liste plats'!$A$5:$A$156,0),MATCH(EV$6,'Liste plats'!$A$5:$EX$5,0))*$D22),"",INDEX('Liste plats'!$A$5:$EX$156,MATCH('Journal cuisine'!$B22,'Liste plats'!$A$5:$A$156,0),MATCH(EV$6,'Liste plats'!$A$5:$EX$5,0))*$D22)</f>
        <v/>
      </c>
      <c r="EW22" s="36" t="str">
        <f>IF(ISERROR(INDEX('Liste plats'!$A$5:$EX$156,MATCH('Journal cuisine'!$B22,'Liste plats'!$A$5:$A$156,0),MATCH(EW$6,'Liste plats'!$A$5:$EX$5,0))*$D22),"",INDEX('Liste plats'!$A$5:$EX$156,MATCH('Journal cuisine'!$B22,'Liste plats'!$A$5:$A$156,0),MATCH(EW$6,'Liste plats'!$A$5:$EX$5,0))*$D22)</f>
        <v/>
      </c>
      <c r="EX22" s="36" t="str">
        <f>IF(ISERROR(INDEX('Liste plats'!$A$5:$EX$156,MATCH('Journal cuisine'!$B22,'Liste plats'!$A$5:$A$156,0),MATCH(EX$6,'Liste plats'!$A$5:$EX$5,0))*$D22),"",INDEX('Liste plats'!$A$5:$EX$156,MATCH('Journal cuisine'!$B22,'Liste plats'!$A$5:$A$156,0),MATCH(EX$6,'Liste plats'!$A$5:$EX$5,0))*$D22)</f>
        <v/>
      </c>
      <c r="EY22" s="36" t="str">
        <f>IF(ISERROR(INDEX('Liste plats'!$A$5:$EX$156,MATCH('Journal cuisine'!$B22,'Liste plats'!$A$5:$A$156,0),MATCH(EY$6,'Liste plats'!$A$5:$EX$5,0))*$D22),"",INDEX('Liste plats'!$A$5:$EX$156,MATCH('Journal cuisine'!$B22,'Liste plats'!$A$5:$A$156,0),MATCH(EY$6,'Liste plats'!$A$5:$EX$5,0))*$D22)</f>
        <v/>
      </c>
      <c r="EZ22" s="36" t="str">
        <f>IF(ISERROR(INDEX('Liste plats'!$A$5:$EX$156,MATCH('Journal cuisine'!$B22,'Liste plats'!$A$5:$A$156,0),MATCH(EZ$6,'Liste plats'!$A$5:$EX$5,0))*$D22),"",INDEX('Liste plats'!$A$5:$EX$156,MATCH('Journal cuisine'!$B22,'Liste plats'!$A$5:$A$156,0),MATCH(EZ$6,'Liste plats'!$A$5:$EX$5,0))*$D22)</f>
        <v/>
      </c>
      <c r="FA22" s="49" t="str">
        <f>IF(ISERROR(INDEX('Liste plats'!$A$5:$EX$156,MATCH('Journal cuisine'!$B22,'Liste plats'!$A$5:$A$156,0),MATCH(FA$6,'Liste plats'!$A$5:$EX$5,0))*$D22),"",INDEX('Liste plats'!$A$5:$EX$156,MATCH('Journal cuisine'!$B22,'Liste plats'!$A$5:$A$156,0),MATCH(FA$6,'Liste plats'!$A$5:$EX$5,0))*$D22)</f>
        <v/>
      </c>
    </row>
    <row r="23" spans="1:157" ht="15.1" x14ac:dyDescent="0.25">
      <c r="A23" s="9"/>
      <c r="B23" s="10"/>
      <c r="C23" s="34" t="str">
        <f>IF(ISERROR(IF(VLOOKUP(B23,'Liste plats'!$A$7:$B$156,2,0)=0,"",VLOOKUP(B23,'Liste plats'!$A$7:$B$156,2,0))),"",IF(VLOOKUP(B23,'Liste plats'!$A$7:$B$156,2,0)=0,"",VLOOKUP(B23,'Liste plats'!$A$7:$B$156,2,0)))</f>
        <v/>
      </c>
      <c r="D23" s="18"/>
      <c r="F23" s="41"/>
      <c r="H23" s="48" t="str">
        <f>IF(ISERROR(INDEX('Liste plats'!$A$5:$EX$156,MATCH('Journal cuisine'!$B23,'Liste plats'!$A$5:$A$156,0),MATCH(H$6,'Liste plats'!$A$5:$EX$5,0))*$D23),"",INDEX('Liste plats'!$A$5:$EX$156,MATCH('Journal cuisine'!$B23,'Liste plats'!$A$5:$A$156,0),MATCH(H$6,'Liste plats'!$A$5:$EX$5,0))*$D23)</f>
        <v/>
      </c>
      <c r="I23" s="36" t="str">
        <f>IF(ISERROR(INDEX('Liste plats'!$A$5:$EX$156,MATCH('Journal cuisine'!$B23,'Liste plats'!$A$5:$A$156,0),MATCH(I$6,'Liste plats'!$A$5:$EX$5,0))*$D23),"",INDEX('Liste plats'!$A$5:$EX$156,MATCH('Journal cuisine'!$B23,'Liste plats'!$A$5:$A$156,0),MATCH(I$6,'Liste plats'!$A$5:$EX$5,0))*$D23)</f>
        <v/>
      </c>
      <c r="J23" s="36" t="str">
        <f>IF(ISERROR(INDEX('Liste plats'!$A$5:$EX$156,MATCH('Journal cuisine'!$B23,'Liste plats'!$A$5:$A$156,0),MATCH(J$6,'Liste plats'!$A$5:$EX$5,0))*$D23),"",INDEX('Liste plats'!$A$5:$EX$156,MATCH('Journal cuisine'!$B23,'Liste plats'!$A$5:$A$156,0),MATCH(J$6,'Liste plats'!$A$5:$EX$5,0))*$D23)</f>
        <v/>
      </c>
      <c r="K23" s="36" t="str">
        <f>IF(ISERROR(INDEX('Liste plats'!$A$5:$EX$156,MATCH('Journal cuisine'!$B23,'Liste plats'!$A$5:$A$156,0),MATCH(K$6,'Liste plats'!$A$5:$EX$5,0))*$D23),"",INDEX('Liste plats'!$A$5:$EX$156,MATCH('Journal cuisine'!$B23,'Liste plats'!$A$5:$A$156,0),MATCH(K$6,'Liste plats'!$A$5:$EX$5,0))*$D23)</f>
        <v/>
      </c>
      <c r="L23" s="36" t="str">
        <f>IF(ISERROR(INDEX('Liste plats'!$A$5:$EX$156,MATCH('Journal cuisine'!$B23,'Liste plats'!$A$5:$A$156,0),MATCH(L$6,'Liste plats'!$A$5:$EX$5,0))*$D23),"",INDEX('Liste plats'!$A$5:$EX$156,MATCH('Journal cuisine'!$B23,'Liste plats'!$A$5:$A$156,0),MATCH(L$6,'Liste plats'!$A$5:$EX$5,0))*$D23)</f>
        <v/>
      </c>
      <c r="M23" s="36" t="str">
        <f>IF(ISERROR(INDEX('Liste plats'!$A$5:$EX$156,MATCH('Journal cuisine'!$B23,'Liste plats'!$A$5:$A$156,0),MATCH(M$6,'Liste plats'!$A$5:$EX$5,0))*$D23),"",INDEX('Liste plats'!$A$5:$EX$156,MATCH('Journal cuisine'!$B23,'Liste plats'!$A$5:$A$156,0),MATCH(M$6,'Liste plats'!$A$5:$EX$5,0))*$D23)</f>
        <v/>
      </c>
      <c r="N23" s="36" t="str">
        <f>IF(ISERROR(INDEX('Liste plats'!$A$5:$EX$156,MATCH('Journal cuisine'!$B23,'Liste plats'!$A$5:$A$156,0),MATCH(N$6,'Liste plats'!$A$5:$EX$5,0))*$D23),"",INDEX('Liste plats'!$A$5:$EX$156,MATCH('Journal cuisine'!$B23,'Liste plats'!$A$5:$A$156,0),MATCH(N$6,'Liste plats'!$A$5:$EX$5,0))*$D23)</f>
        <v/>
      </c>
      <c r="O23" s="36" t="str">
        <f>IF(ISERROR(INDEX('Liste plats'!$A$5:$EX$156,MATCH('Journal cuisine'!$B23,'Liste plats'!$A$5:$A$156,0),MATCH(O$6,'Liste plats'!$A$5:$EX$5,0))*$D23),"",INDEX('Liste plats'!$A$5:$EX$156,MATCH('Journal cuisine'!$B23,'Liste plats'!$A$5:$A$156,0),MATCH(O$6,'Liste plats'!$A$5:$EX$5,0))*$D23)</f>
        <v/>
      </c>
      <c r="P23" s="36" t="str">
        <f>IF(ISERROR(INDEX('Liste plats'!$A$5:$EX$156,MATCH('Journal cuisine'!$B23,'Liste plats'!$A$5:$A$156,0),MATCH(P$6,'Liste plats'!$A$5:$EX$5,0))*$D23),"",INDEX('Liste plats'!$A$5:$EX$156,MATCH('Journal cuisine'!$B23,'Liste plats'!$A$5:$A$156,0),MATCH(P$6,'Liste plats'!$A$5:$EX$5,0))*$D23)</f>
        <v/>
      </c>
      <c r="Q23" s="36" t="str">
        <f>IF(ISERROR(INDEX('Liste plats'!$A$5:$EX$156,MATCH('Journal cuisine'!$B23,'Liste plats'!$A$5:$A$156,0),MATCH(Q$6,'Liste plats'!$A$5:$EX$5,0))*$D23),"",INDEX('Liste plats'!$A$5:$EX$156,MATCH('Journal cuisine'!$B23,'Liste plats'!$A$5:$A$156,0),MATCH(Q$6,'Liste plats'!$A$5:$EX$5,0))*$D23)</f>
        <v/>
      </c>
      <c r="R23" s="36" t="str">
        <f>IF(ISERROR(INDEX('Liste plats'!$A$5:$EX$156,MATCH('Journal cuisine'!$B23,'Liste plats'!$A$5:$A$156,0),MATCH(R$6,'Liste plats'!$A$5:$EX$5,0))*$D23),"",INDEX('Liste plats'!$A$5:$EX$156,MATCH('Journal cuisine'!$B23,'Liste plats'!$A$5:$A$156,0),MATCH(R$6,'Liste plats'!$A$5:$EX$5,0))*$D23)</f>
        <v/>
      </c>
      <c r="S23" s="36" t="str">
        <f>IF(ISERROR(INDEX('Liste plats'!$A$5:$EX$156,MATCH('Journal cuisine'!$B23,'Liste plats'!$A$5:$A$156,0),MATCH(S$6,'Liste plats'!$A$5:$EX$5,0))*$D23),"",INDEX('Liste plats'!$A$5:$EX$156,MATCH('Journal cuisine'!$B23,'Liste plats'!$A$5:$A$156,0),MATCH(S$6,'Liste plats'!$A$5:$EX$5,0))*$D23)</f>
        <v/>
      </c>
      <c r="T23" s="36" t="str">
        <f>IF(ISERROR(INDEX('Liste plats'!$A$5:$EX$156,MATCH('Journal cuisine'!$B23,'Liste plats'!$A$5:$A$156,0),MATCH(T$6,'Liste plats'!$A$5:$EX$5,0))*$D23),"",INDEX('Liste plats'!$A$5:$EX$156,MATCH('Journal cuisine'!$B23,'Liste plats'!$A$5:$A$156,0),MATCH(T$6,'Liste plats'!$A$5:$EX$5,0))*$D23)</f>
        <v/>
      </c>
      <c r="U23" s="36" t="str">
        <f>IF(ISERROR(INDEX('Liste plats'!$A$5:$EX$156,MATCH('Journal cuisine'!$B23,'Liste plats'!$A$5:$A$156,0),MATCH(U$6,'Liste plats'!$A$5:$EX$5,0))*$D23),"",INDEX('Liste plats'!$A$5:$EX$156,MATCH('Journal cuisine'!$B23,'Liste plats'!$A$5:$A$156,0),MATCH(U$6,'Liste plats'!$A$5:$EX$5,0))*$D23)</f>
        <v/>
      </c>
      <c r="V23" s="36" t="str">
        <f>IF(ISERROR(INDEX('Liste plats'!$A$5:$EX$156,MATCH('Journal cuisine'!$B23,'Liste plats'!$A$5:$A$156,0),MATCH(V$6,'Liste plats'!$A$5:$EX$5,0))*$D23),"",INDEX('Liste plats'!$A$5:$EX$156,MATCH('Journal cuisine'!$B23,'Liste plats'!$A$5:$A$156,0),MATCH(V$6,'Liste plats'!$A$5:$EX$5,0))*$D23)</f>
        <v/>
      </c>
      <c r="W23" s="36" t="str">
        <f>IF(ISERROR(INDEX('Liste plats'!$A$5:$EX$156,MATCH('Journal cuisine'!$B23,'Liste plats'!$A$5:$A$156,0),MATCH(W$6,'Liste plats'!$A$5:$EX$5,0))*$D23),"",INDEX('Liste plats'!$A$5:$EX$156,MATCH('Journal cuisine'!$B23,'Liste plats'!$A$5:$A$156,0),MATCH(W$6,'Liste plats'!$A$5:$EX$5,0))*$D23)</f>
        <v/>
      </c>
      <c r="X23" s="36" t="str">
        <f>IF(ISERROR(INDEX('Liste plats'!$A$5:$EX$156,MATCH('Journal cuisine'!$B23,'Liste plats'!$A$5:$A$156,0),MATCH(X$6,'Liste plats'!$A$5:$EX$5,0))*$D23),"",INDEX('Liste plats'!$A$5:$EX$156,MATCH('Journal cuisine'!$B23,'Liste plats'!$A$5:$A$156,0),MATCH(X$6,'Liste plats'!$A$5:$EX$5,0))*$D23)</f>
        <v/>
      </c>
      <c r="Y23" s="36" t="str">
        <f>IF(ISERROR(INDEX('Liste plats'!$A$5:$EX$156,MATCH('Journal cuisine'!$B23,'Liste plats'!$A$5:$A$156,0),MATCH(Y$6,'Liste plats'!$A$5:$EX$5,0))*$D23),"",INDEX('Liste plats'!$A$5:$EX$156,MATCH('Journal cuisine'!$B23,'Liste plats'!$A$5:$A$156,0),MATCH(Y$6,'Liste plats'!$A$5:$EX$5,0))*$D23)</f>
        <v/>
      </c>
      <c r="Z23" s="36" t="str">
        <f>IF(ISERROR(INDEX('Liste plats'!$A$5:$EX$156,MATCH('Journal cuisine'!$B23,'Liste plats'!$A$5:$A$156,0),MATCH(Z$6,'Liste plats'!$A$5:$EX$5,0))*$D23),"",INDEX('Liste plats'!$A$5:$EX$156,MATCH('Journal cuisine'!$B23,'Liste plats'!$A$5:$A$156,0),MATCH(Z$6,'Liste plats'!$A$5:$EX$5,0))*$D23)</f>
        <v/>
      </c>
      <c r="AA23" s="36" t="str">
        <f>IF(ISERROR(INDEX('Liste plats'!$A$5:$EX$156,MATCH('Journal cuisine'!$B23,'Liste plats'!$A$5:$A$156,0),MATCH(AA$6,'Liste plats'!$A$5:$EX$5,0))*$D23),"",INDEX('Liste plats'!$A$5:$EX$156,MATCH('Journal cuisine'!$B23,'Liste plats'!$A$5:$A$156,0),MATCH(AA$6,'Liste plats'!$A$5:$EX$5,0))*$D23)</f>
        <v/>
      </c>
      <c r="AB23" s="36" t="str">
        <f>IF(ISERROR(INDEX('Liste plats'!$A$5:$EX$156,MATCH('Journal cuisine'!$B23,'Liste plats'!$A$5:$A$156,0),MATCH(AB$6,'Liste plats'!$A$5:$EX$5,0))*$D23),"",INDEX('Liste plats'!$A$5:$EX$156,MATCH('Journal cuisine'!$B23,'Liste plats'!$A$5:$A$156,0),MATCH(AB$6,'Liste plats'!$A$5:$EX$5,0))*$D23)</f>
        <v/>
      </c>
      <c r="AC23" s="36" t="str">
        <f>IF(ISERROR(INDEX('Liste plats'!$A$5:$EX$156,MATCH('Journal cuisine'!$B23,'Liste plats'!$A$5:$A$156,0),MATCH(AC$6,'Liste plats'!$A$5:$EX$5,0))*$D23),"",INDEX('Liste plats'!$A$5:$EX$156,MATCH('Journal cuisine'!$B23,'Liste plats'!$A$5:$A$156,0),MATCH(AC$6,'Liste plats'!$A$5:$EX$5,0))*$D23)</f>
        <v/>
      </c>
      <c r="AD23" s="36" t="str">
        <f>IF(ISERROR(INDEX('Liste plats'!$A$5:$EX$156,MATCH('Journal cuisine'!$B23,'Liste plats'!$A$5:$A$156,0),MATCH(AD$6,'Liste plats'!$A$5:$EX$5,0))*$D23),"",INDEX('Liste plats'!$A$5:$EX$156,MATCH('Journal cuisine'!$B23,'Liste plats'!$A$5:$A$156,0),MATCH(AD$6,'Liste plats'!$A$5:$EX$5,0))*$D23)</f>
        <v/>
      </c>
      <c r="AE23" s="36" t="str">
        <f>IF(ISERROR(INDEX('Liste plats'!$A$5:$EX$156,MATCH('Journal cuisine'!$B23,'Liste plats'!$A$5:$A$156,0),MATCH(AE$6,'Liste plats'!$A$5:$EX$5,0))*$D23),"",INDEX('Liste plats'!$A$5:$EX$156,MATCH('Journal cuisine'!$B23,'Liste plats'!$A$5:$A$156,0),MATCH(AE$6,'Liste plats'!$A$5:$EX$5,0))*$D23)</f>
        <v/>
      </c>
      <c r="AF23" s="36" t="str">
        <f>IF(ISERROR(INDEX('Liste plats'!$A$5:$EX$156,MATCH('Journal cuisine'!$B23,'Liste plats'!$A$5:$A$156,0),MATCH(AF$6,'Liste plats'!$A$5:$EX$5,0))*$D23),"",INDEX('Liste plats'!$A$5:$EX$156,MATCH('Journal cuisine'!$B23,'Liste plats'!$A$5:$A$156,0),MATCH(AF$6,'Liste plats'!$A$5:$EX$5,0))*$D23)</f>
        <v/>
      </c>
      <c r="AG23" s="36" t="str">
        <f>IF(ISERROR(INDEX('Liste plats'!$A$5:$EX$156,MATCH('Journal cuisine'!$B23,'Liste plats'!$A$5:$A$156,0),MATCH(AG$6,'Liste plats'!$A$5:$EX$5,0))*$D23),"",INDEX('Liste plats'!$A$5:$EX$156,MATCH('Journal cuisine'!$B23,'Liste plats'!$A$5:$A$156,0),MATCH(AG$6,'Liste plats'!$A$5:$EX$5,0))*$D23)</f>
        <v/>
      </c>
      <c r="AH23" s="36" t="str">
        <f>IF(ISERROR(INDEX('Liste plats'!$A$5:$EX$156,MATCH('Journal cuisine'!$B23,'Liste plats'!$A$5:$A$156,0),MATCH(AH$6,'Liste plats'!$A$5:$EX$5,0))*$D23),"",INDEX('Liste plats'!$A$5:$EX$156,MATCH('Journal cuisine'!$B23,'Liste plats'!$A$5:$A$156,0),MATCH(AH$6,'Liste plats'!$A$5:$EX$5,0))*$D23)</f>
        <v/>
      </c>
      <c r="AI23" s="36" t="str">
        <f>IF(ISERROR(INDEX('Liste plats'!$A$5:$EX$156,MATCH('Journal cuisine'!$B23,'Liste plats'!$A$5:$A$156,0),MATCH(AI$6,'Liste plats'!$A$5:$EX$5,0))*$D23),"",INDEX('Liste plats'!$A$5:$EX$156,MATCH('Journal cuisine'!$B23,'Liste plats'!$A$5:$A$156,0),MATCH(AI$6,'Liste plats'!$A$5:$EX$5,0))*$D23)</f>
        <v/>
      </c>
      <c r="AJ23" s="36" t="str">
        <f>IF(ISERROR(INDEX('Liste plats'!$A$5:$EX$156,MATCH('Journal cuisine'!$B23,'Liste plats'!$A$5:$A$156,0),MATCH(AJ$6,'Liste plats'!$A$5:$EX$5,0))*$D23),"",INDEX('Liste plats'!$A$5:$EX$156,MATCH('Journal cuisine'!$B23,'Liste plats'!$A$5:$A$156,0),MATCH(AJ$6,'Liste plats'!$A$5:$EX$5,0))*$D23)</f>
        <v/>
      </c>
      <c r="AK23" s="36" t="str">
        <f>IF(ISERROR(INDEX('Liste plats'!$A$5:$EX$156,MATCH('Journal cuisine'!$B23,'Liste plats'!$A$5:$A$156,0),MATCH(AK$6,'Liste plats'!$A$5:$EX$5,0))*$D23),"",INDEX('Liste plats'!$A$5:$EX$156,MATCH('Journal cuisine'!$B23,'Liste plats'!$A$5:$A$156,0),MATCH(AK$6,'Liste plats'!$A$5:$EX$5,0))*$D23)</f>
        <v/>
      </c>
      <c r="AL23" s="36" t="str">
        <f>IF(ISERROR(INDEX('Liste plats'!$A$5:$EX$156,MATCH('Journal cuisine'!$B23,'Liste plats'!$A$5:$A$156,0),MATCH(AL$6,'Liste plats'!$A$5:$EX$5,0))*$D23),"",INDEX('Liste plats'!$A$5:$EX$156,MATCH('Journal cuisine'!$B23,'Liste plats'!$A$5:$A$156,0),MATCH(AL$6,'Liste plats'!$A$5:$EX$5,0))*$D23)</f>
        <v/>
      </c>
      <c r="AM23" s="36" t="str">
        <f>IF(ISERROR(INDEX('Liste plats'!$A$5:$EX$156,MATCH('Journal cuisine'!$B23,'Liste plats'!$A$5:$A$156,0),MATCH(AM$6,'Liste plats'!$A$5:$EX$5,0))*$D23),"",INDEX('Liste plats'!$A$5:$EX$156,MATCH('Journal cuisine'!$B23,'Liste plats'!$A$5:$A$156,0),MATCH(AM$6,'Liste plats'!$A$5:$EX$5,0))*$D23)</f>
        <v/>
      </c>
      <c r="AN23" s="36" t="str">
        <f>IF(ISERROR(INDEX('Liste plats'!$A$5:$EX$156,MATCH('Journal cuisine'!$B23,'Liste plats'!$A$5:$A$156,0),MATCH(AN$6,'Liste plats'!$A$5:$EX$5,0))*$D23),"",INDEX('Liste plats'!$A$5:$EX$156,MATCH('Journal cuisine'!$B23,'Liste plats'!$A$5:$A$156,0),MATCH(AN$6,'Liste plats'!$A$5:$EX$5,0))*$D23)</f>
        <v/>
      </c>
      <c r="AO23" s="36" t="str">
        <f>IF(ISERROR(INDEX('Liste plats'!$A$5:$EX$156,MATCH('Journal cuisine'!$B23,'Liste plats'!$A$5:$A$156,0),MATCH(AO$6,'Liste plats'!$A$5:$EX$5,0))*$D23),"",INDEX('Liste plats'!$A$5:$EX$156,MATCH('Journal cuisine'!$B23,'Liste plats'!$A$5:$A$156,0),MATCH(AO$6,'Liste plats'!$A$5:$EX$5,0))*$D23)</f>
        <v/>
      </c>
      <c r="AP23" s="36" t="str">
        <f>IF(ISERROR(INDEX('Liste plats'!$A$5:$EX$156,MATCH('Journal cuisine'!$B23,'Liste plats'!$A$5:$A$156,0),MATCH(AP$6,'Liste plats'!$A$5:$EX$5,0))*$D23),"",INDEX('Liste plats'!$A$5:$EX$156,MATCH('Journal cuisine'!$B23,'Liste plats'!$A$5:$A$156,0),MATCH(AP$6,'Liste plats'!$A$5:$EX$5,0))*$D23)</f>
        <v/>
      </c>
      <c r="AQ23" s="36" t="str">
        <f>IF(ISERROR(INDEX('Liste plats'!$A$5:$EX$156,MATCH('Journal cuisine'!$B23,'Liste plats'!$A$5:$A$156,0),MATCH(AQ$6,'Liste plats'!$A$5:$EX$5,0))*$D23),"",INDEX('Liste plats'!$A$5:$EX$156,MATCH('Journal cuisine'!$B23,'Liste plats'!$A$5:$A$156,0),MATCH(AQ$6,'Liste plats'!$A$5:$EX$5,0))*$D23)</f>
        <v/>
      </c>
      <c r="AR23" s="36" t="str">
        <f>IF(ISERROR(INDEX('Liste plats'!$A$5:$EX$156,MATCH('Journal cuisine'!$B23,'Liste plats'!$A$5:$A$156,0),MATCH(AR$6,'Liste plats'!$A$5:$EX$5,0))*$D23),"",INDEX('Liste plats'!$A$5:$EX$156,MATCH('Journal cuisine'!$B23,'Liste plats'!$A$5:$A$156,0),MATCH(AR$6,'Liste plats'!$A$5:$EX$5,0))*$D23)</f>
        <v/>
      </c>
      <c r="AS23" s="36" t="str">
        <f>IF(ISERROR(INDEX('Liste plats'!$A$5:$EX$156,MATCH('Journal cuisine'!$B23,'Liste plats'!$A$5:$A$156,0),MATCH(AS$6,'Liste plats'!$A$5:$EX$5,0))*$D23),"",INDEX('Liste plats'!$A$5:$EX$156,MATCH('Journal cuisine'!$B23,'Liste plats'!$A$5:$A$156,0),MATCH(AS$6,'Liste plats'!$A$5:$EX$5,0))*$D23)</f>
        <v/>
      </c>
      <c r="AT23" s="36" t="str">
        <f>IF(ISERROR(INDEX('Liste plats'!$A$5:$EX$156,MATCH('Journal cuisine'!$B23,'Liste plats'!$A$5:$A$156,0),MATCH(AT$6,'Liste plats'!$A$5:$EX$5,0))*$D23),"",INDEX('Liste plats'!$A$5:$EX$156,MATCH('Journal cuisine'!$B23,'Liste plats'!$A$5:$A$156,0),MATCH(AT$6,'Liste plats'!$A$5:$EX$5,0))*$D23)</f>
        <v/>
      </c>
      <c r="AU23" s="36" t="str">
        <f>IF(ISERROR(INDEX('Liste plats'!$A$5:$EX$156,MATCH('Journal cuisine'!$B23,'Liste plats'!$A$5:$A$156,0),MATCH(AU$6,'Liste plats'!$A$5:$EX$5,0))*$D23),"",INDEX('Liste plats'!$A$5:$EX$156,MATCH('Journal cuisine'!$B23,'Liste plats'!$A$5:$A$156,0),MATCH(AU$6,'Liste plats'!$A$5:$EX$5,0))*$D23)</f>
        <v/>
      </c>
      <c r="AV23" s="36" t="str">
        <f>IF(ISERROR(INDEX('Liste plats'!$A$5:$EX$156,MATCH('Journal cuisine'!$B23,'Liste plats'!$A$5:$A$156,0),MATCH(AV$6,'Liste plats'!$A$5:$EX$5,0))*$D23),"",INDEX('Liste plats'!$A$5:$EX$156,MATCH('Journal cuisine'!$B23,'Liste plats'!$A$5:$A$156,0),MATCH(AV$6,'Liste plats'!$A$5:$EX$5,0))*$D23)</f>
        <v/>
      </c>
      <c r="AW23" s="36" t="str">
        <f>IF(ISERROR(INDEX('Liste plats'!$A$5:$EX$156,MATCH('Journal cuisine'!$B23,'Liste plats'!$A$5:$A$156,0),MATCH(AW$6,'Liste plats'!$A$5:$EX$5,0))*$D23),"",INDEX('Liste plats'!$A$5:$EX$156,MATCH('Journal cuisine'!$B23,'Liste plats'!$A$5:$A$156,0),MATCH(AW$6,'Liste plats'!$A$5:$EX$5,0))*$D23)</f>
        <v/>
      </c>
      <c r="AX23" s="36" t="str">
        <f>IF(ISERROR(INDEX('Liste plats'!$A$5:$EX$156,MATCH('Journal cuisine'!$B23,'Liste plats'!$A$5:$A$156,0),MATCH(AX$6,'Liste plats'!$A$5:$EX$5,0))*$D23),"",INDEX('Liste plats'!$A$5:$EX$156,MATCH('Journal cuisine'!$B23,'Liste plats'!$A$5:$A$156,0),MATCH(AX$6,'Liste plats'!$A$5:$EX$5,0))*$D23)</f>
        <v/>
      </c>
      <c r="AY23" s="36" t="str">
        <f>IF(ISERROR(INDEX('Liste plats'!$A$5:$EX$156,MATCH('Journal cuisine'!$B23,'Liste plats'!$A$5:$A$156,0),MATCH(AY$6,'Liste plats'!$A$5:$EX$5,0))*$D23),"",INDEX('Liste plats'!$A$5:$EX$156,MATCH('Journal cuisine'!$B23,'Liste plats'!$A$5:$A$156,0),MATCH(AY$6,'Liste plats'!$A$5:$EX$5,0))*$D23)</f>
        <v/>
      </c>
      <c r="AZ23" s="36" t="str">
        <f>IF(ISERROR(INDEX('Liste plats'!$A$5:$EX$156,MATCH('Journal cuisine'!$B23,'Liste plats'!$A$5:$A$156,0),MATCH(AZ$6,'Liste plats'!$A$5:$EX$5,0))*$D23),"",INDEX('Liste plats'!$A$5:$EX$156,MATCH('Journal cuisine'!$B23,'Liste plats'!$A$5:$A$156,0),MATCH(AZ$6,'Liste plats'!$A$5:$EX$5,0))*$D23)</f>
        <v/>
      </c>
      <c r="BA23" s="36" t="str">
        <f>IF(ISERROR(INDEX('Liste plats'!$A$5:$EX$156,MATCH('Journal cuisine'!$B23,'Liste plats'!$A$5:$A$156,0),MATCH(BA$6,'Liste plats'!$A$5:$EX$5,0))*$D23),"",INDEX('Liste plats'!$A$5:$EX$156,MATCH('Journal cuisine'!$B23,'Liste plats'!$A$5:$A$156,0),MATCH(BA$6,'Liste plats'!$A$5:$EX$5,0))*$D23)</f>
        <v/>
      </c>
      <c r="BB23" s="36" t="str">
        <f>IF(ISERROR(INDEX('Liste plats'!$A$5:$EX$156,MATCH('Journal cuisine'!$B23,'Liste plats'!$A$5:$A$156,0),MATCH(BB$6,'Liste plats'!$A$5:$EX$5,0))*$D23),"",INDEX('Liste plats'!$A$5:$EX$156,MATCH('Journal cuisine'!$B23,'Liste plats'!$A$5:$A$156,0),MATCH(BB$6,'Liste plats'!$A$5:$EX$5,0))*$D23)</f>
        <v/>
      </c>
      <c r="BC23" s="36" t="str">
        <f>IF(ISERROR(INDEX('Liste plats'!$A$5:$EX$156,MATCH('Journal cuisine'!$B23,'Liste plats'!$A$5:$A$156,0),MATCH(BC$6,'Liste plats'!$A$5:$EX$5,0))*$D23),"",INDEX('Liste plats'!$A$5:$EX$156,MATCH('Journal cuisine'!$B23,'Liste plats'!$A$5:$A$156,0),MATCH(BC$6,'Liste plats'!$A$5:$EX$5,0))*$D23)</f>
        <v/>
      </c>
      <c r="BD23" s="36" t="str">
        <f>IF(ISERROR(INDEX('Liste plats'!$A$5:$EX$156,MATCH('Journal cuisine'!$B23,'Liste plats'!$A$5:$A$156,0),MATCH(BD$6,'Liste plats'!$A$5:$EX$5,0))*$D23),"",INDEX('Liste plats'!$A$5:$EX$156,MATCH('Journal cuisine'!$B23,'Liste plats'!$A$5:$A$156,0),MATCH(BD$6,'Liste plats'!$A$5:$EX$5,0))*$D23)</f>
        <v/>
      </c>
      <c r="BE23" s="36" t="str">
        <f>IF(ISERROR(INDEX('Liste plats'!$A$5:$EX$156,MATCH('Journal cuisine'!$B23,'Liste plats'!$A$5:$A$156,0),MATCH(BE$6,'Liste plats'!$A$5:$EX$5,0))*$D23),"",INDEX('Liste plats'!$A$5:$EX$156,MATCH('Journal cuisine'!$B23,'Liste plats'!$A$5:$A$156,0),MATCH(BE$6,'Liste plats'!$A$5:$EX$5,0))*$D23)</f>
        <v/>
      </c>
      <c r="BF23" s="36" t="str">
        <f>IF(ISERROR(INDEX('Liste plats'!$A$5:$EX$156,MATCH('Journal cuisine'!$B23,'Liste plats'!$A$5:$A$156,0),MATCH(BF$6,'Liste plats'!$A$5:$EX$5,0))*$D23),"",INDEX('Liste plats'!$A$5:$EX$156,MATCH('Journal cuisine'!$B23,'Liste plats'!$A$5:$A$156,0),MATCH(BF$6,'Liste plats'!$A$5:$EX$5,0))*$D23)</f>
        <v/>
      </c>
      <c r="BG23" s="36" t="str">
        <f>IF(ISERROR(INDEX('Liste plats'!$A$5:$EX$156,MATCH('Journal cuisine'!$B23,'Liste plats'!$A$5:$A$156,0),MATCH(BG$6,'Liste plats'!$A$5:$EX$5,0))*$D23),"",INDEX('Liste plats'!$A$5:$EX$156,MATCH('Journal cuisine'!$B23,'Liste plats'!$A$5:$A$156,0),MATCH(BG$6,'Liste plats'!$A$5:$EX$5,0))*$D23)</f>
        <v/>
      </c>
      <c r="BH23" s="36" t="str">
        <f>IF(ISERROR(INDEX('Liste plats'!$A$5:$EX$156,MATCH('Journal cuisine'!$B23,'Liste plats'!$A$5:$A$156,0),MATCH(BH$6,'Liste plats'!$A$5:$EX$5,0))*$D23),"",INDEX('Liste plats'!$A$5:$EX$156,MATCH('Journal cuisine'!$B23,'Liste plats'!$A$5:$A$156,0),MATCH(BH$6,'Liste plats'!$A$5:$EX$5,0))*$D23)</f>
        <v/>
      </c>
      <c r="BI23" s="36" t="str">
        <f>IF(ISERROR(INDEX('Liste plats'!$A$5:$EX$156,MATCH('Journal cuisine'!$B23,'Liste plats'!$A$5:$A$156,0),MATCH(BI$6,'Liste plats'!$A$5:$EX$5,0))*$D23),"",INDEX('Liste plats'!$A$5:$EX$156,MATCH('Journal cuisine'!$B23,'Liste plats'!$A$5:$A$156,0),MATCH(BI$6,'Liste plats'!$A$5:$EX$5,0))*$D23)</f>
        <v/>
      </c>
      <c r="BJ23" s="36" t="str">
        <f>IF(ISERROR(INDEX('Liste plats'!$A$5:$EX$156,MATCH('Journal cuisine'!$B23,'Liste plats'!$A$5:$A$156,0),MATCH(BJ$6,'Liste plats'!$A$5:$EX$5,0))*$D23),"",INDEX('Liste plats'!$A$5:$EX$156,MATCH('Journal cuisine'!$B23,'Liste plats'!$A$5:$A$156,0),MATCH(BJ$6,'Liste plats'!$A$5:$EX$5,0))*$D23)</f>
        <v/>
      </c>
      <c r="BK23" s="36" t="str">
        <f>IF(ISERROR(INDEX('Liste plats'!$A$5:$EX$156,MATCH('Journal cuisine'!$B23,'Liste plats'!$A$5:$A$156,0),MATCH(BK$6,'Liste plats'!$A$5:$EX$5,0))*$D23),"",INDEX('Liste plats'!$A$5:$EX$156,MATCH('Journal cuisine'!$B23,'Liste plats'!$A$5:$A$156,0),MATCH(BK$6,'Liste plats'!$A$5:$EX$5,0))*$D23)</f>
        <v/>
      </c>
      <c r="BL23" s="36" t="str">
        <f>IF(ISERROR(INDEX('Liste plats'!$A$5:$EX$156,MATCH('Journal cuisine'!$B23,'Liste plats'!$A$5:$A$156,0),MATCH(BL$6,'Liste plats'!$A$5:$EX$5,0))*$D23),"",INDEX('Liste plats'!$A$5:$EX$156,MATCH('Journal cuisine'!$B23,'Liste plats'!$A$5:$A$156,0),MATCH(BL$6,'Liste plats'!$A$5:$EX$5,0))*$D23)</f>
        <v/>
      </c>
      <c r="BM23" s="36" t="str">
        <f>IF(ISERROR(INDEX('Liste plats'!$A$5:$EX$156,MATCH('Journal cuisine'!$B23,'Liste plats'!$A$5:$A$156,0),MATCH(BM$6,'Liste plats'!$A$5:$EX$5,0))*$D23),"",INDEX('Liste plats'!$A$5:$EX$156,MATCH('Journal cuisine'!$B23,'Liste plats'!$A$5:$A$156,0),MATCH(BM$6,'Liste plats'!$A$5:$EX$5,0))*$D23)</f>
        <v/>
      </c>
      <c r="BN23" s="36" t="str">
        <f>IF(ISERROR(INDEX('Liste plats'!$A$5:$EX$156,MATCH('Journal cuisine'!$B23,'Liste plats'!$A$5:$A$156,0),MATCH(BN$6,'Liste plats'!$A$5:$EX$5,0))*$D23),"",INDEX('Liste plats'!$A$5:$EX$156,MATCH('Journal cuisine'!$B23,'Liste plats'!$A$5:$A$156,0),MATCH(BN$6,'Liste plats'!$A$5:$EX$5,0))*$D23)</f>
        <v/>
      </c>
      <c r="BO23" s="36" t="str">
        <f>IF(ISERROR(INDEX('Liste plats'!$A$5:$EX$156,MATCH('Journal cuisine'!$B23,'Liste plats'!$A$5:$A$156,0),MATCH(BO$6,'Liste plats'!$A$5:$EX$5,0))*$D23),"",INDEX('Liste plats'!$A$5:$EX$156,MATCH('Journal cuisine'!$B23,'Liste plats'!$A$5:$A$156,0),MATCH(BO$6,'Liste plats'!$A$5:$EX$5,0))*$D23)</f>
        <v/>
      </c>
      <c r="BP23" s="36" t="str">
        <f>IF(ISERROR(INDEX('Liste plats'!$A$5:$EX$156,MATCH('Journal cuisine'!$B23,'Liste plats'!$A$5:$A$156,0),MATCH(BP$6,'Liste plats'!$A$5:$EX$5,0))*$D23),"",INDEX('Liste plats'!$A$5:$EX$156,MATCH('Journal cuisine'!$B23,'Liste plats'!$A$5:$A$156,0),MATCH(BP$6,'Liste plats'!$A$5:$EX$5,0))*$D23)</f>
        <v/>
      </c>
      <c r="BQ23" s="36" t="str">
        <f>IF(ISERROR(INDEX('Liste plats'!$A$5:$EX$156,MATCH('Journal cuisine'!$B23,'Liste plats'!$A$5:$A$156,0),MATCH(BQ$6,'Liste plats'!$A$5:$EX$5,0))*$D23),"",INDEX('Liste plats'!$A$5:$EX$156,MATCH('Journal cuisine'!$B23,'Liste plats'!$A$5:$A$156,0),MATCH(BQ$6,'Liste plats'!$A$5:$EX$5,0))*$D23)</f>
        <v/>
      </c>
      <c r="BR23" s="36" t="str">
        <f>IF(ISERROR(INDEX('Liste plats'!$A$5:$EX$156,MATCH('Journal cuisine'!$B23,'Liste plats'!$A$5:$A$156,0),MATCH(BR$6,'Liste plats'!$A$5:$EX$5,0))*$D23),"",INDEX('Liste plats'!$A$5:$EX$156,MATCH('Journal cuisine'!$B23,'Liste plats'!$A$5:$A$156,0),MATCH(BR$6,'Liste plats'!$A$5:$EX$5,0))*$D23)</f>
        <v/>
      </c>
      <c r="BS23" s="36" t="str">
        <f>IF(ISERROR(INDEX('Liste plats'!$A$5:$EX$156,MATCH('Journal cuisine'!$B23,'Liste plats'!$A$5:$A$156,0),MATCH(BS$6,'Liste plats'!$A$5:$EX$5,0))*$D23),"",INDEX('Liste plats'!$A$5:$EX$156,MATCH('Journal cuisine'!$B23,'Liste plats'!$A$5:$A$156,0),MATCH(BS$6,'Liste plats'!$A$5:$EX$5,0))*$D23)</f>
        <v/>
      </c>
      <c r="BT23" s="36" t="str">
        <f>IF(ISERROR(INDEX('Liste plats'!$A$5:$EX$156,MATCH('Journal cuisine'!$B23,'Liste plats'!$A$5:$A$156,0),MATCH(BT$6,'Liste plats'!$A$5:$EX$5,0))*$D23),"",INDEX('Liste plats'!$A$5:$EX$156,MATCH('Journal cuisine'!$B23,'Liste plats'!$A$5:$A$156,0),MATCH(BT$6,'Liste plats'!$A$5:$EX$5,0))*$D23)</f>
        <v/>
      </c>
      <c r="BU23" s="36" t="str">
        <f>IF(ISERROR(INDEX('Liste plats'!$A$5:$EX$156,MATCH('Journal cuisine'!$B23,'Liste plats'!$A$5:$A$156,0),MATCH(BU$6,'Liste plats'!$A$5:$EX$5,0))*$D23),"",INDEX('Liste plats'!$A$5:$EX$156,MATCH('Journal cuisine'!$B23,'Liste plats'!$A$5:$A$156,0),MATCH(BU$6,'Liste plats'!$A$5:$EX$5,0))*$D23)</f>
        <v/>
      </c>
      <c r="BV23" s="36" t="str">
        <f>IF(ISERROR(INDEX('Liste plats'!$A$5:$EX$156,MATCH('Journal cuisine'!$B23,'Liste plats'!$A$5:$A$156,0),MATCH(BV$6,'Liste plats'!$A$5:$EX$5,0))*$D23),"",INDEX('Liste plats'!$A$5:$EX$156,MATCH('Journal cuisine'!$B23,'Liste plats'!$A$5:$A$156,0),MATCH(BV$6,'Liste plats'!$A$5:$EX$5,0))*$D23)</f>
        <v/>
      </c>
      <c r="BW23" s="36" t="str">
        <f>IF(ISERROR(INDEX('Liste plats'!$A$5:$EX$156,MATCH('Journal cuisine'!$B23,'Liste plats'!$A$5:$A$156,0),MATCH(BW$6,'Liste plats'!$A$5:$EX$5,0))*$D23),"",INDEX('Liste plats'!$A$5:$EX$156,MATCH('Journal cuisine'!$B23,'Liste plats'!$A$5:$A$156,0),MATCH(BW$6,'Liste plats'!$A$5:$EX$5,0))*$D23)</f>
        <v/>
      </c>
      <c r="BX23" s="36" t="str">
        <f>IF(ISERROR(INDEX('Liste plats'!$A$5:$EX$156,MATCH('Journal cuisine'!$B23,'Liste plats'!$A$5:$A$156,0),MATCH(BX$6,'Liste plats'!$A$5:$EX$5,0))*$D23),"",INDEX('Liste plats'!$A$5:$EX$156,MATCH('Journal cuisine'!$B23,'Liste plats'!$A$5:$A$156,0),MATCH(BX$6,'Liste plats'!$A$5:$EX$5,0))*$D23)</f>
        <v/>
      </c>
      <c r="BY23" s="36" t="str">
        <f>IF(ISERROR(INDEX('Liste plats'!$A$5:$EX$156,MATCH('Journal cuisine'!$B23,'Liste plats'!$A$5:$A$156,0),MATCH(BY$6,'Liste plats'!$A$5:$EX$5,0))*$D23),"",INDEX('Liste plats'!$A$5:$EX$156,MATCH('Journal cuisine'!$B23,'Liste plats'!$A$5:$A$156,0),MATCH(BY$6,'Liste plats'!$A$5:$EX$5,0))*$D23)</f>
        <v/>
      </c>
      <c r="BZ23" s="36" t="str">
        <f>IF(ISERROR(INDEX('Liste plats'!$A$5:$EX$156,MATCH('Journal cuisine'!$B23,'Liste plats'!$A$5:$A$156,0),MATCH(BZ$6,'Liste plats'!$A$5:$EX$5,0))*$D23),"",INDEX('Liste plats'!$A$5:$EX$156,MATCH('Journal cuisine'!$B23,'Liste plats'!$A$5:$A$156,0),MATCH(BZ$6,'Liste plats'!$A$5:$EX$5,0))*$D23)</f>
        <v/>
      </c>
      <c r="CA23" s="36" t="str">
        <f>IF(ISERROR(INDEX('Liste plats'!$A$5:$EX$156,MATCH('Journal cuisine'!$B23,'Liste plats'!$A$5:$A$156,0),MATCH(CA$6,'Liste plats'!$A$5:$EX$5,0))*$D23),"",INDEX('Liste plats'!$A$5:$EX$156,MATCH('Journal cuisine'!$B23,'Liste plats'!$A$5:$A$156,0),MATCH(CA$6,'Liste plats'!$A$5:$EX$5,0))*$D23)</f>
        <v/>
      </c>
      <c r="CB23" s="36" t="str">
        <f>IF(ISERROR(INDEX('Liste plats'!$A$5:$EX$156,MATCH('Journal cuisine'!$B23,'Liste plats'!$A$5:$A$156,0),MATCH(CB$6,'Liste plats'!$A$5:$EX$5,0))*$D23),"",INDEX('Liste plats'!$A$5:$EX$156,MATCH('Journal cuisine'!$B23,'Liste plats'!$A$5:$A$156,0),MATCH(CB$6,'Liste plats'!$A$5:$EX$5,0))*$D23)</f>
        <v/>
      </c>
      <c r="CC23" s="36" t="str">
        <f>IF(ISERROR(INDEX('Liste plats'!$A$5:$EX$156,MATCH('Journal cuisine'!$B23,'Liste plats'!$A$5:$A$156,0),MATCH(CC$6,'Liste plats'!$A$5:$EX$5,0))*$D23),"",INDEX('Liste plats'!$A$5:$EX$156,MATCH('Journal cuisine'!$B23,'Liste plats'!$A$5:$A$156,0),MATCH(CC$6,'Liste plats'!$A$5:$EX$5,0))*$D23)</f>
        <v/>
      </c>
      <c r="CD23" s="36" t="str">
        <f>IF(ISERROR(INDEX('Liste plats'!$A$5:$EX$156,MATCH('Journal cuisine'!$B23,'Liste plats'!$A$5:$A$156,0),MATCH(CD$6,'Liste plats'!$A$5:$EX$5,0))*$D23),"",INDEX('Liste plats'!$A$5:$EX$156,MATCH('Journal cuisine'!$B23,'Liste plats'!$A$5:$A$156,0),MATCH(CD$6,'Liste plats'!$A$5:$EX$5,0))*$D23)</f>
        <v/>
      </c>
      <c r="CE23" s="36" t="str">
        <f>IF(ISERROR(INDEX('Liste plats'!$A$5:$EX$156,MATCH('Journal cuisine'!$B23,'Liste plats'!$A$5:$A$156,0),MATCH(CE$6,'Liste plats'!$A$5:$EX$5,0))*$D23),"",INDEX('Liste plats'!$A$5:$EX$156,MATCH('Journal cuisine'!$B23,'Liste plats'!$A$5:$A$156,0),MATCH(CE$6,'Liste plats'!$A$5:$EX$5,0))*$D23)</f>
        <v/>
      </c>
      <c r="CF23" s="36" t="str">
        <f>IF(ISERROR(INDEX('Liste plats'!$A$5:$EX$156,MATCH('Journal cuisine'!$B23,'Liste plats'!$A$5:$A$156,0),MATCH(CF$6,'Liste plats'!$A$5:$EX$5,0))*$D23),"",INDEX('Liste plats'!$A$5:$EX$156,MATCH('Journal cuisine'!$B23,'Liste plats'!$A$5:$A$156,0),MATCH(CF$6,'Liste plats'!$A$5:$EX$5,0))*$D23)</f>
        <v/>
      </c>
      <c r="CG23" s="36" t="str">
        <f>IF(ISERROR(INDEX('Liste plats'!$A$5:$EX$156,MATCH('Journal cuisine'!$B23,'Liste plats'!$A$5:$A$156,0),MATCH(CG$6,'Liste plats'!$A$5:$EX$5,0))*$D23),"",INDEX('Liste plats'!$A$5:$EX$156,MATCH('Journal cuisine'!$B23,'Liste plats'!$A$5:$A$156,0),MATCH(CG$6,'Liste plats'!$A$5:$EX$5,0))*$D23)</f>
        <v/>
      </c>
      <c r="CH23" s="36" t="str">
        <f>IF(ISERROR(INDEX('Liste plats'!$A$5:$EX$156,MATCH('Journal cuisine'!$B23,'Liste plats'!$A$5:$A$156,0),MATCH(CH$6,'Liste plats'!$A$5:$EX$5,0))*$D23),"",INDEX('Liste plats'!$A$5:$EX$156,MATCH('Journal cuisine'!$B23,'Liste plats'!$A$5:$A$156,0),MATCH(CH$6,'Liste plats'!$A$5:$EX$5,0))*$D23)</f>
        <v/>
      </c>
      <c r="CI23" s="36" t="str">
        <f>IF(ISERROR(INDEX('Liste plats'!$A$5:$EX$156,MATCH('Journal cuisine'!$B23,'Liste plats'!$A$5:$A$156,0),MATCH(CI$6,'Liste plats'!$A$5:$EX$5,0))*$D23),"",INDEX('Liste plats'!$A$5:$EX$156,MATCH('Journal cuisine'!$B23,'Liste plats'!$A$5:$A$156,0),MATCH(CI$6,'Liste plats'!$A$5:$EX$5,0))*$D23)</f>
        <v/>
      </c>
      <c r="CJ23" s="36" t="str">
        <f>IF(ISERROR(INDEX('Liste plats'!$A$5:$EX$156,MATCH('Journal cuisine'!$B23,'Liste plats'!$A$5:$A$156,0),MATCH(CJ$6,'Liste plats'!$A$5:$EX$5,0))*$D23),"",INDEX('Liste plats'!$A$5:$EX$156,MATCH('Journal cuisine'!$B23,'Liste plats'!$A$5:$A$156,0),MATCH(CJ$6,'Liste plats'!$A$5:$EX$5,0))*$D23)</f>
        <v/>
      </c>
      <c r="CK23" s="36" t="str">
        <f>IF(ISERROR(INDEX('Liste plats'!$A$5:$EX$156,MATCH('Journal cuisine'!$B23,'Liste plats'!$A$5:$A$156,0),MATCH(CK$6,'Liste plats'!$A$5:$EX$5,0))*$D23),"",INDEX('Liste plats'!$A$5:$EX$156,MATCH('Journal cuisine'!$B23,'Liste plats'!$A$5:$A$156,0),MATCH(CK$6,'Liste plats'!$A$5:$EX$5,0))*$D23)</f>
        <v/>
      </c>
      <c r="CL23" s="36" t="str">
        <f>IF(ISERROR(INDEX('Liste plats'!$A$5:$EX$156,MATCH('Journal cuisine'!$B23,'Liste plats'!$A$5:$A$156,0),MATCH(CL$6,'Liste plats'!$A$5:$EX$5,0))*$D23),"",INDEX('Liste plats'!$A$5:$EX$156,MATCH('Journal cuisine'!$B23,'Liste plats'!$A$5:$A$156,0),MATCH(CL$6,'Liste plats'!$A$5:$EX$5,0))*$D23)</f>
        <v/>
      </c>
      <c r="CM23" s="36" t="str">
        <f>IF(ISERROR(INDEX('Liste plats'!$A$5:$EX$156,MATCH('Journal cuisine'!$B23,'Liste plats'!$A$5:$A$156,0),MATCH(CM$6,'Liste plats'!$A$5:$EX$5,0))*$D23),"",INDEX('Liste plats'!$A$5:$EX$156,MATCH('Journal cuisine'!$B23,'Liste plats'!$A$5:$A$156,0),MATCH(CM$6,'Liste plats'!$A$5:$EX$5,0))*$D23)</f>
        <v/>
      </c>
      <c r="CN23" s="36" t="str">
        <f>IF(ISERROR(INDEX('Liste plats'!$A$5:$EX$156,MATCH('Journal cuisine'!$B23,'Liste plats'!$A$5:$A$156,0),MATCH(CN$6,'Liste plats'!$A$5:$EX$5,0))*$D23),"",INDEX('Liste plats'!$A$5:$EX$156,MATCH('Journal cuisine'!$B23,'Liste plats'!$A$5:$A$156,0),MATCH(CN$6,'Liste plats'!$A$5:$EX$5,0))*$D23)</f>
        <v/>
      </c>
      <c r="CO23" s="36" t="str">
        <f>IF(ISERROR(INDEX('Liste plats'!$A$5:$EX$156,MATCH('Journal cuisine'!$B23,'Liste plats'!$A$5:$A$156,0),MATCH(CO$6,'Liste plats'!$A$5:$EX$5,0))*$D23),"",INDEX('Liste plats'!$A$5:$EX$156,MATCH('Journal cuisine'!$B23,'Liste plats'!$A$5:$A$156,0),MATCH(CO$6,'Liste plats'!$A$5:$EX$5,0))*$D23)</f>
        <v/>
      </c>
      <c r="CP23" s="36" t="str">
        <f>IF(ISERROR(INDEX('Liste plats'!$A$5:$EX$156,MATCH('Journal cuisine'!$B23,'Liste plats'!$A$5:$A$156,0),MATCH(CP$6,'Liste plats'!$A$5:$EX$5,0))*$D23),"",INDEX('Liste plats'!$A$5:$EX$156,MATCH('Journal cuisine'!$B23,'Liste plats'!$A$5:$A$156,0),MATCH(CP$6,'Liste plats'!$A$5:$EX$5,0))*$D23)</f>
        <v/>
      </c>
      <c r="CQ23" s="36" t="str">
        <f>IF(ISERROR(INDEX('Liste plats'!$A$5:$EX$156,MATCH('Journal cuisine'!$B23,'Liste plats'!$A$5:$A$156,0),MATCH(CQ$6,'Liste plats'!$A$5:$EX$5,0))*$D23),"",INDEX('Liste plats'!$A$5:$EX$156,MATCH('Journal cuisine'!$B23,'Liste plats'!$A$5:$A$156,0),MATCH(CQ$6,'Liste plats'!$A$5:$EX$5,0))*$D23)</f>
        <v/>
      </c>
      <c r="CR23" s="36" t="str">
        <f>IF(ISERROR(INDEX('Liste plats'!$A$5:$EX$156,MATCH('Journal cuisine'!$B23,'Liste plats'!$A$5:$A$156,0),MATCH(CR$6,'Liste plats'!$A$5:$EX$5,0))*$D23),"",INDEX('Liste plats'!$A$5:$EX$156,MATCH('Journal cuisine'!$B23,'Liste plats'!$A$5:$A$156,0),MATCH(CR$6,'Liste plats'!$A$5:$EX$5,0))*$D23)</f>
        <v/>
      </c>
      <c r="CS23" s="36" t="str">
        <f>IF(ISERROR(INDEX('Liste plats'!$A$5:$EX$156,MATCH('Journal cuisine'!$B23,'Liste plats'!$A$5:$A$156,0),MATCH(CS$6,'Liste plats'!$A$5:$EX$5,0))*$D23),"",INDEX('Liste plats'!$A$5:$EX$156,MATCH('Journal cuisine'!$B23,'Liste plats'!$A$5:$A$156,0),MATCH(CS$6,'Liste plats'!$A$5:$EX$5,0))*$D23)</f>
        <v/>
      </c>
      <c r="CT23" s="36" t="str">
        <f>IF(ISERROR(INDEX('Liste plats'!$A$5:$EX$156,MATCH('Journal cuisine'!$B23,'Liste plats'!$A$5:$A$156,0),MATCH(CT$6,'Liste plats'!$A$5:$EX$5,0))*$D23),"",INDEX('Liste plats'!$A$5:$EX$156,MATCH('Journal cuisine'!$B23,'Liste plats'!$A$5:$A$156,0),MATCH(CT$6,'Liste plats'!$A$5:$EX$5,0))*$D23)</f>
        <v/>
      </c>
      <c r="CU23" s="36" t="str">
        <f>IF(ISERROR(INDEX('Liste plats'!$A$5:$EX$156,MATCH('Journal cuisine'!$B23,'Liste plats'!$A$5:$A$156,0),MATCH(CU$6,'Liste plats'!$A$5:$EX$5,0))*$D23),"",INDEX('Liste plats'!$A$5:$EX$156,MATCH('Journal cuisine'!$B23,'Liste plats'!$A$5:$A$156,0),MATCH(CU$6,'Liste plats'!$A$5:$EX$5,0))*$D23)</f>
        <v/>
      </c>
      <c r="CV23" s="36" t="str">
        <f>IF(ISERROR(INDEX('Liste plats'!$A$5:$EX$156,MATCH('Journal cuisine'!$B23,'Liste plats'!$A$5:$A$156,0),MATCH(CV$6,'Liste plats'!$A$5:$EX$5,0))*$D23),"",INDEX('Liste plats'!$A$5:$EX$156,MATCH('Journal cuisine'!$B23,'Liste plats'!$A$5:$A$156,0),MATCH(CV$6,'Liste plats'!$A$5:$EX$5,0))*$D23)</f>
        <v/>
      </c>
      <c r="CW23" s="36" t="str">
        <f>IF(ISERROR(INDEX('Liste plats'!$A$5:$EX$156,MATCH('Journal cuisine'!$B23,'Liste plats'!$A$5:$A$156,0),MATCH(CW$6,'Liste plats'!$A$5:$EX$5,0))*$D23),"",INDEX('Liste plats'!$A$5:$EX$156,MATCH('Journal cuisine'!$B23,'Liste plats'!$A$5:$A$156,0),MATCH(CW$6,'Liste plats'!$A$5:$EX$5,0))*$D23)</f>
        <v/>
      </c>
      <c r="CX23" s="36" t="str">
        <f>IF(ISERROR(INDEX('Liste plats'!$A$5:$EX$156,MATCH('Journal cuisine'!$B23,'Liste plats'!$A$5:$A$156,0),MATCH(CX$6,'Liste plats'!$A$5:$EX$5,0))*$D23),"",INDEX('Liste plats'!$A$5:$EX$156,MATCH('Journal cuisine'!$B23,'Liste plats'!$A$5:$A$156,0),MATCH(CX$6,'Liste plats'!$A$5:$EX$5,0))*$D23)</f>
        <v/>
      </c>
      <c r="CY23" s="36" t="str">
        <f>IF(ISERROR(INDEX('Liste plats'!$A$5:$EX$156,MATCH('Journal cuisine'!$B23,'Liste plats'!$A$5:$A$156,0),MATCH(CY$6,'Liste plats'!$A$5:$EX$5,0))*$D23),"",INDEX('Liste plats'!$A$5:$EX$156,MATCH('Journal cuisine'!$B23,'Liste plats'!$A$5:$A$156,0),MATCH(CY$6,'Liste plats'!$A$5:$EX$5,0))*$D23)</f>
        <v/>
      </c>
      <c r="CZ23" s="36" t="str">
        <f>IF(ISERROR(INDEX('Liste plats'!$A$5:$EX$156,MATCH('Journal cuisine'!$B23,'Liste plats'!$A$5:$A$156,0),MATCH(CZ$6,'Liste plats'!$A$5:$EX$5,0))*$D23),"",INDEX('Liste plats'!$A$5:$EX$156,MATCH('Journal cuisine'!$B23,'Liste plats'!$A$5:$A$156,0),MATCH(CZ$6,'Liste plats'!$A$5:$EX$5,0))*$D23)</f>
        <v/>
      </c>
      <c r="DA23" s="36" t="str">
        <f>IF(ISERROR(INDEX('Liste plats'!$A$5:$EX$156,MATCH('Journal cuisine'!$B23,'Liste plats'!$A$5:$A$156,0),MATCH(DA$6,'Liste plats'!$A$5:$EX$5,0))*$D23),"",INDEX('Liste plats'!$A$5:$EX$156,MATCH('Journal cuisine'!$B23,'Liste plats'!$A$5:$A$156,0),MATCH(DA$6,'Liste plats'!$A$5:$EX$5,0))*$D23)</f>
        <v/>
      </c>
      <c r="DB23" s="36" t="str">
        <f>IF(ISERROR(INDEX('Liste plats'!$A$5:$EX$156,MATCH('Journal cuisine'!$B23,'Liste plats'!$A$5:$A$156,0),MATCH(DB$6,'Liste plats'!$A$5:$EX$5,0))*$D23),"",INDEX('Liste plats'!$A$5:$EX$156,MATCH('Journal cuisine'!$B23,'Liste plats'!$A$5:$A$156,0),MATCH(DB$6,'Liste plats'!$A$5:$EX$5,0))*$D23)</f>
        <v/>
      </c>
      <c r="DC23" s="36" t="str">
        <f>IF(ISERROR(INDEX('Liste plats'!$A$5:$EX$156,MATCH('Journal cuisine'!$B23,'Liste plats'!$A$5:$A$156,0),MATCH(DC$6,'Liste plats'!$A$5:$EX$5,0))*$D23),"",INDEX('Liste plats'!$A$5:$EX$156,MATCH('Journal cuisine'!$B23,'Liste plats'!$A$5:$A$156,0),MATCH(DC$6,'Liste plats'!$A$5:$EX$5,0))*$D23)</f>
        <v/>
      </c>
      <c r="DD23" s="36" t="str">
        <f>IF(ISERROR(INDEX('Liste plats'!$A$5:$EX$156,MATCH('Journal cuisine'!$B23,'Liste plats'!$A$5:$A$156,0),MATCH(DD$6,'Liste plats'!$A$5:$EX$5,0))*$D23),"",INDEX('Liste plats'!$A$5:$EX$156,MATCH('Journal cuisine'!$B23,'Liste plats'!$A$5:$A$156,0),MATCH(DD$6,'Liste plats'!$A$5:$EX$5,0))*$D23)</f>
        <v/>
      </c>
      <c r="DE23" s="36" t="str">
        <f>IF(ISERROR(INDEX('Liste plats'!$A$5:$EX$156,MATCH('Journal cuisine'!$B23,'Liste plats'!$A$5:$A$156,0),MATCH(DE$6,'Liste plats'!$A$5:$EX$5,0))*$D23),"",INDEX('Liste plats'!$A$5:$EX$156,MATCH('Journal cuisine'!$B23,'Liste plats'!$A$5:$A$156,0),MATCH(DE$6,'Liste plats'!$A$5:$EX$5,0))*$D23)</f>
        <v/>
      </c>
      <c r="DF23" s="36" t="str">
        <f>IF(ISERROR(INDEX('Liste plats'!$A$5:$EX$156,MATCH('Journal cuisine'!$B23,'Liste plats'!$A$5:$A$156,0),MATCH(DF$6,'Liste plats'!$A$5:$EX$5,0))*$D23),"",INDEX('Liste plats'!$A$5:$EX$156,MATCH('Journal cuisine'!$B23,'Liste plats'!$A$5:$A$156,0),MATCH(DF$6,'Liste plats'!$A$5:$EX$5,0))*$D23)</f>
        <v/>
      </c>
      <c r="DG23" s="36" t="str">
        <f>IF(ISERROR(INDEX('Liste plats'!$A$5:$EX$156,MATCH('Journal cuisine'!$B23,'Liste plats'!$A$5:$A$156,0),MATCH(DG$6,'Liste plats'!$A$5:$EX$5,0))*$D23),"",INDEX('Liste plats'!$A$5:$EX$156,MATCH('Journal cuisine'!$B23,'Liste plats'!$A$5:$A$156,0),MATCH(DG$6,'Liste plats'!$A$5:$EX$5,0))*$D23)</f>
        <v/>
      </c>
      <c r="DH23" s="36" t="str">
        <f>IF(ISERROR(INDEX('Liste plats'!$A$5:$EX$156,MATCH('Journal cuisine'!$B23,'Liste plats'!$A$5:$A$156,0),MATCH(DH$6,'Liste plats'!$A$5:$EX$5,0))*$D23),"",INDEX('Liste plats'!$A$5:$EX$156,MATCH('Journal cuisine'!$B23,'Liste plats'!$A$5:$A$156,0),MATCH(DH$6,'Liste plats'!$A$5:$EX$5,0))*$D23)</f>
        <v/>
      </c>
      <c r="DI23" s="36" t="str">
        <f>IF(ISERROR(INDEX('Liste plats'!$A$5:$EX$156,MATCH('Journal cuisine'!$B23,'Liste plats'!$A$5:$A$156,0),MATCH(DI$6,'Liste plats'!$A$5:$EX$5,0))*$D23),"",INDEX('Liste plats'!$A$5:$EX$156,MATCH('Journal cuisine'!$B23,'Liste plats'!$A$5:$A$156,0),MATCH(DI$6,'Liste plats'!$A$5:$EX$5,0))*$D23)</f>
        <v/>
      </c>
      <c r="DJ23" s="36" t="str">
        <f>IF(ISERROR(INDEX('Liste plats'!$A$5:$EX$156,MATCH('Journal cuisine'!$B23,'Liste plats'!$A$5:$A$156,0),MATCH(DJ$6,'Liste plats'!$A$5:$EX$5,0))*$D23),"",INDEX('Liste plats'!$A$5:$EX$156,MATCH('Journal cuisine'!$B23,'Liste plats'!$A$5:$A$156,0),MATCH(DJ$6,'Liste plats'!$A$5:$EX$5,0))*$D23)</f>
        <v/>
      </c>
      <c r="DK23" s="36" t="str">
        <f>IF(ISERROR(INDEX('Liste plats'!$A$5:$EX$156,MATCH('Journal cuisine'!$B23,'Liste plats'!$A$5:$A$156,0),MATCH(DK$6,'Liste plats'!$A$5:$EX$5,0))*$D23),"",INDEX('Liste plats'!$A$5:$EX$156,MATCH('Journal cuisine'!$B23,'Liste plats'!$A$5:$A$156,0),MATCH(DK$6,'Liste plats'!$A$5:$EX$5,0))*$D23)</f>
        <v/>
      </c>
      <c r="DL23" s="36" t="str">
        <f>IF(ISERROR(INDEX('Liste plats'!$A$5:$EX$156,MATCH('Journal cuisine'!$B23,'Liste plats'!$A$5:$A$156,0),MATCH(DL$6,'Liste plats'!$A$5:$EX$5,0))*$D23),"",INDEX('Liste plats'!$A$5:$EX$156,MATCH('Journal cuisine'!$B23,'Liste plats'!$A$5:$A$156,0),MATCH(DL$6,'Liste plats'!$A$5:$EX$5,0))*$D23)</f>
        <v/>
      </c>
      <c r="DM23" s="36" t="str">
        <f>IF(ISERROR(INDEX('Liste plats'!$A$5:$EX$156,MATCH('Journal cuisine'!$B23,'Liste plats'!$A$5:$A$156,0),MATCH(DM$6,'Liste plats'!$A$5:$EX$5,0))*$D23),"",INDEX('Liste plats'!$A$5:$EX$156,MATCH('Journal cuisine'!$B23,'Liste plats'!$A$5:$A$156,0),MATCH(DM$6,'Liste plats'!$A$5:$EX$5,0))*$D23)</f>
        <v/>
      </c>
      <c r="DN23" s="36" t="str">
        <f>IF(ISERROR(INDEX('Liste plats'!$A$5:$EX$156,MATCH('Journal cuisine'!$B23,'Liste plats'!$A$5:$A$156,0),MATCH(DN$6,'Liste plats'!$A$5:$EX$5,0))*$D23),"",INDEX('Liste plats'!$A$5:$EX$156,MATCH('Journal cuisine'!$B23,'Liste plats'!$A$5:$A$156,0),MATCH(DN$6,'Liste plats'!$A$5:$EX$5,0))*$D23)</f>
        <v/>
      </c>
      <c r="DO23" s="36" t="str">
        <f>IF(ISERROR(INDEX('Liste plats'!$A$5:$EX$156,MATCH('Journal cuisine'!$B23,'Liste plats'!$A$5:$A$156,0),MATCH(DO$6,'Liste plats'!$A$5:$EX$5,0))*$D23),"",INDEX('Liste plats'!$A$5:$EX$156,MATCH('Journal cuisine'!$B23,'Liste plats'!$A$5:$A$156,0),MATCH(DO$6,'Liste plats'!$A$5:$EX$5,0))*$D23)</f>
        <v/>
      </c>
      <c r="DP23" s="36" t="str">
        <f>IF(ISERROR(INDEX('Liste plats'!$A$5:$EX$156,MATCH('Journal cuisine'!$B23,'Liste plats'!$A$5:$A$156,0),MATCH(DP$6,'Liste plats'!$A$5:$EX$5,0))*$D23),"",INDEX('Liste plats'!$A$5:$EX$156,MATCH('Journal cuisine'!$B23,'Liste plats'!$A$5:$A$156,0),MATCH(DP$6,'Liste plats'!$A$5:$EX$5,0))*$D23)</f>
        <v/>
      </c>
      <c r="DQ23" s="36" t="str">
        <f>IF(ISERROR(INDEX('Liste plats'!$A$5:$EX$156,MATCH('Journal cuisine'!$B23,'Liste plats'!$A$5:$A$156,0),MATCH(DQ$6,'Liste plats'!$A$5:$EX$5,0))*$D23),"",INDEX('Liste plats'!$A$5:$EX$156,MATCH('Journal cuisine'!$B23,'Liste plats'!$A$5:$A$156,0),MATCH(DQ$6,'Liste plats'!$A$5:$EX$5,0))*$D23)</f>
        <v/>
      </c>
      <c r="DR23" s="36" t="str">
        <f>IF(ISERROR(INDEX('Liste plats'!$A$5:$EX$156,MATCH('Journal cuisine'!$B23,'Liste plats'!$A$5:$A$156,0),MATCH(DR$6,'Liste plats'!$A$5:$EX$5,0))*$D23),"",INDEX('Liste plats'!$A$5:$EX$156,MATCH('Journal cuisine'!$B23,'Liste plats'!$A$5:$A$156,0),MATCH(DR$6,'Liste plats'!$A$5:$EX$5,0))*$D23)</f>
        <v/>
      </c>
      <c r="DS23" s="36" t="str">
        <f>IF(ISERROR(INDEX('Liste plats'!$A$5:$EX$156,MATCH('Journal cuisine'!$B23,'Liste plats'!$A$5:$A$156,0),MATCH(DS$6,'Liste plats'!$A$5:$EX$5,0))*$D23),"",INDEX('Liste plats'!$A$5:$EX$156,MATCH('Journal cuisine'!$B23,'Liste plats'!$A$5:$A$156,0),MATCH(DS$6,'Liste plats'!$A$5:$EX$5,0))*$D23)</f>
        <v/>
      </c>
      <c r="DT23" s="36" t="str">
        <f>IF(ISERROR(INDEX('Liste plats'!$A$5:$EX$156,MATCH('Journal cuisine'!$B23,'Liste plats'!$A$5:$A$156,0),MATCH(DT$6,'Liste plats'!$A$5:$EX$5,0))*$D23),"",INDEX('Liste plats'!$A$5:$EX$156,MATCH('Journal cuisine'!$B23,'Liste plats'!$A$5:$A$156,0),MATCH(DT$6,'Liste plats'!$A$5:$EX$5,0))*$D23)</f>
        <v/>
      </c>
      <c r="DU23" s="36" t="str">
        <f>IF(ISERROR(INDEX('Liste plats'!$A$5:$EX$156,MATCH('Journal cuisine'!$B23,'Liste plats'!$A$5:$A$156,0),MATCH(DU$6,'Liste plats'!$A$5:$EX$5,0))*$D23),"",INDEX('Liste plats'!$A$5:$EX$156,MATCH('Journal cuisine'!$B23,'Liste plats'!$A$5:$A$156,0),MATCH(DU$6,'Liste plats'!$A$5:$EX$5,0))*$D23)</f>
        <v/>
      </c>
      <c r="DV23" s="36" t="str">
        <f>IF(ISERROR(INDEX('Liste plats'!$A$5:$EX$156,MATCH('Journal cuisine'!$B23,'Liste plats'!$A$5:$A$156,0),MATCH(DV$6,'Liste plats'!$A$5:$EX$5,0))*$D23),"",INDEX('Liste plats'!$A$5:$EX$156,MATCH('Journal cuisine'!$B23,'Liste plats'!$A$5:$A$156,0),MATCH(DV$6,'Liste plats'!$A$5:$EX$5,0))*$D23)</f>
        <v/>
      </c>
      <c r="DW23" s="36" t="str">
        <f>IF(ISERROR(INDEX('Liste plats'!$A$5:$EX$156,MATCH('Journal cuisine'!$B23,'Liste plats'!$A$5:$A$156,0),MATCH(DW$6,'Liste plats'!$A$5:$EX$5,0))*$D23),"",INDEX('Liste plats'!$A$5:$EX$156,MATCH('Journal cuisine'!$B23,'Liste plats'!$A$5:$A$156,0),MATCH(DW$6,'Liste plats'!$A$5:$EX$5,0))*$D23)</f>
        <v/>
      </c>
      <c r="DX23" s="36" t="str">
        <f>IF(ISERROR(INDEX('Liste plats'!$A$5:$EX$156,MATCH('Journal cuisine'!$B23,'Liste plats'!$A$5:$A$156,0),MATCH(DX$6,'Liste plats'!$A$5:$EX$5,0))*$D23),"",INDEX('Liste plats'!$A$5:$EX$156,MATCH('Journal cuisine'!$B23,'Liste plats'!$A$5:$A$156,0),MATCH(DX$6,'Liste plats'!$A$5:$EX$5,0))*$D23)</f>
        <v/>
      </c>
      <c r="DY23" s="36" t="str">
        <f>IF(ISERROR(INDEX('Liste plats'!$A$5:$EX$156,MATCH('Journal cuisine'!$B23,'Liste plats'!$A$5:$A$156,0),MATCH(DY$6,'Liste plats'!$A$5:$EX$5,0))*$D23),"",INDEX('Liste plats'!$A$5:$EX$156,MATCH('Journal cuisine'!$B23,'Liste plats'!$A$5:$A$156,0),MATCH(DY$6,'Liste plats'!$A$5:$EX$5,0))*$D23)</f>
        <v/>
      </c>
      <c r="DZ23" s="36" t="str">
        <f>IF(ISERROR(INDEX('Liste plats'!$A$5:$EX$156,MATCH('Journal cuisine'!$B23,'Liste plats'!$A$5:$A$156,0),MATCH(DZ$6,'Liste plats'!$A$5:$EX$5,0))*$D23),"",INDEX('Liste plats'!$A$5:$EX$156,MATCH('Journal cuisine'!$B23,'Liste plats'!$A$5:$A$156,0),MATCH(DZ$6,'Liste plats'!$A$5:$EX$5,0))*$D23)</f>
        <v/>
      </c>
      <c r="EA23" s="36" t="str">
        <f>IF(ISERROR(INDEX('Liste plats'!$A$5:$EX$156,MATCH('Journal cuisine'!$B23,'Liste plats'!$A$5:$A$156,0),MATCH(EA$6,'Liste plats'!$A$5:$EX$5,0))*$D23),"",INDEX('Liste plats'!$A$5:$EX$156,MATCH('Journal cuisine'!$B23,'Liste plats'!$A$5:$A$156,0),MATCH(EA$6,'Liste plats'!$A$5:$EX$5,0))*$D23)</f>
        <v/>
      </c>
      <c r="EB23" s="36" t="str">
        <f>IF(ISERROR(INDEX('Liste plats'!$A$5:$EX$156,MATCH('Journal cuisine'!$B23,'Liste plats'!$A$5:$A$156,0),MATCH(EB$6,'Liste plats'!$A$5:$EX$5,0))*$D23),"",INDEX('Liste plats'!$A$5:$EX$156,MATCH('Journal cuisine'!$B23,'Liste plats'!$A$5:$A$156,0),MATCH(EB$6,'Liste plats'!$A$5:$EX$5,0))*$D23)</f>
        <v/>
      </c>
      <c r="EC23" s="36" t="str">
        <f>IF(ISERROR(INDEX('Liste plats'!$A$5:$EX$156,MATCH('Journal cuisine'!$B23,'Liste plats'!$A$5:$A$156,0),MATCH(EC$6,'Liste plats'!$A$5:$EX$5,0))*$D23),"",INDEX('Liste plats'!$A$5:$EX$156,MATCH('Journal cuisine'!$B23,'Liste plats'!$A$5:$A$156,0),MATCH(EC$6,'Liste plats'!$A$5:$EX$5,0))*$D23)</f>
        <v/>
      </c>
      <c r="ED23" s="36" t="str">
        <f>IF(ISERROR(INDEX('Liste plats'!$A$5:$EX$156,MATCH('Journal cuisine'!$B23,'Liste plats'!$A$5:$A$156,0),MATCH(ED$6,'Liste plats'!$A$5:$EX$5,0))*$D23),"",INDEX('Liste plats'!$A$5:$EX$156,MATCH('Journal cuisine'!$B23,'Liste plats'!$A$5:$A$156,0),MATCH(ED$6,'Liste plats'!$A$5:$EX$5,0))*$D23)</f>
        <v/>
      </c>
      <c r="EE23" s="36" t="str">
        <f>IF(ISERROR(INDEX('Liste plats'!$A$5:$EX$156,MATCH('Journal cuisine'!$B23,'Liste plats'!$A$5:$A$156,0),MATCH(EE$6,'Liste plats'!$A$5:$EX$5,0))*$D23),"",INDEX('Liste plats'!$A$5:$EX$156,MATCH('Journal cuisine'!$B23,'Liste plats'!$A$5:$A$156,0),MATCH(EE$6,'Liste plats'!$A$5:$EX$5,0))*$D23)</f>
        <v/>
      </c>
      <c r="EF23" s="36" t="str">
        <f>IF(ISERROR(INDEX('Liste plats'!$A$5:$EX$156,MATCH('Journal cuisine'!$B23,'Liste plats'!$A$5:$A$156,0),MATCH(EF$6,'Liste plats'!$A$5:$EX$5,0))*$D23),"",INDEX('Liste plats'!$A$5:$EX$156,MATCH('Journal cuisine'!$B23,'Liste plats'!$A$5:$A$156,0),MATCH(EF$6,'Liste plats'!$A$5:$EX$5,0))*$D23)</f>
        <v/>
      </c>
      <c r="EG23" s="36" t="str">
        <f>IF(ISERROR(INDEX('Liste plats'!$A$5:$EX$156,MATCH('Journal cuisine'!$B23,'Liste plats'!$A$5:$A$156,0),MATCH(EG$6,'Liste plats'!$A$5:$EX$5,0))*$D23),"",INDEX('Liste plats'!$A$5:$EX$156,MATCH('Journal cuisine'!$B23,'Liste plats'!$A$5:$A$156,0),MATCH(EG$6,'Liste plats'!$A$5:$EX$5,0))*$D23)</f>
        <v/>
      </c>
      <c r="EH23" s="36" t="str">
        <f>IF(ISERROR(INDEX('Liste plats'!$A$5:$EX$156,MATCH('Journal cuisine'!$B23,'Liste plats'!$A$5:$A$156,0),MATCH(EH$6,'Liste plats'!$A$5:$EX$5,0))*$D23),"",INDEX('Liste plats'!$A$5:$EX$156,MATCH('Journal cuisine'!$B23,'Liste plats'!$A$5:$A$156,0),MATCH(EH$6,'Liste plats'!$A$5:$EX$5,0))*$D23)</f>
        <v/>
      </c>
      <c r="EI23" s="36" t="str">
        <f>IF(ISERROR(INDEX('Liste plats'!$A$5:$EX$156,MATCH('Journal cuisine'!$B23,'Liste plats'!$A$5:$A$156,0),MATCH(EI$6,'Liste plats'!$A$5:$EX$5,0))*$D23),"",INDEX('Liste plats'!$A$5:$EX$156,MATCH('Journal cuisine'!$B23,'Liste plats'!$A$5:$A$156,0),MATCH(EI$6,'Liste plats'!$A$5:$EX$5,0))*$D23)</f>
        <v/>
      </c>
      <c r="EJ23" s="36" t="str">
        <f>IF(ISERROR(INDEX('Liste plats'!$A$5:$EX$156,MATCH('Journal cuisine'!$B23,'Liste plats'!$A$5:$A$156,0),MATCH(EJ$6,'Liste plats'!$A$5:$EX$5,0))*$D23),"",INDEX('Liste plats'!$A$5:$EX$156,MATCH('Journal cuisine'!$B23,'Liste plats'!$A$5:$A$156,0),MATCH(EJ$6,'Liste plats'!$A$5:$EX$5,0))*$D23)</f>
        <v/>
      </c>
      <c r="EK23" s="36" t="str">
        <f>IF(ISERROR(INDEX('Liste plats'!$A$5:$EX$156,MATCH('Journal cuisine'!$B23,'Liste plats'!$A$5:$A$156,0),MATCH(EK$6,'Liste plats'!$A$5:$EX$5,0))*$D23),"",INDEX('Liste plats'!$A$5:$EX$156,MATCH('Journal cuisine'!$B23,'Liste plats'!$A$5:$A$156,0),MATCH(EK$6,'Liste plats'!$A$5:$EX$5,0))*$D23)</f>
        <v/>
      </c>
      <c r="EL23" s="36" t="str">
        <f>IF(ISERROR(INDEX('Liste plats'!$A$5:$EX$156,MATCH('Journal cuisine'!$B23,'Liste plats'!$A$5:$A$156,0),MATCH(EL$6,'Liste plats'!$A$5:$EX$5,0))*$D23),"",INDEX('Liste plats'!$A$5:$EX$156,MATCH('Journal cuisine'!$B23,'Liste plats'!$A$5:$A$156,0),MATCH(EL$6,'Liste plats'!$A$5:$EX$5,0))*$D23)</f>
        <v/>
      </c>
      <c r="EM23" s="36" t="str">
        <f>IF(ISERROR(INDEX('Liste plats'!$A$5:$EX$156,MATCH('Journal cuisine'!$B23,'Liste plats'!$A$5:$A$156,0),MATCH(EM$6,'Liste plats'!$A$5:$EX$5,0))*$D23),"",INDEX('Liste plats'!$A$5:$EX$156,MATCH('Journal cuisine'!$B23,'Liste plats'!$A$5:$A$156,0),MATCH(EM$6,'Liste plats'!$A$5:$EX$5,0))*$D23)</f>
        <v/>
      </c>
      <c r="EN23" s="36" t="str">
        <f>IF(ISERROR(INDEX('Liste plats'!$A$5:$EX$156,MATCH('Journal cuisine'!$B23,'Liste plats'!$A$5:$A$156,0),MATCH(EN$6,'Liste plats'!$A$5:$EX$5,0))*$D23),"",INDEX('Liste plats'!$A$5:$EX$156,MATCH('Journal cuisine'!$B23,'Liste plats'!$A$5:$A$156,0),MATCH(EN$6,'Liste plats'!$A$5:$EX$5,0))*$D23)</f>
        <v/>
      </c>
      <c r="EO23" s="36" t="str">
        <f>IF(ISERROR(INDEX('Liste plats'!$A$5:$EX$156,MATCH('Journal cuisine'!$B23,'Liste plats'!$A$5:$A$156,0),MATCH(EO$6,'Liste plats'!$A$5:$EX$5,0))*$D23),"",INDEX('Liste plats'!$A$5:$EX$156,MATCH('Journal cuisine'!$B23,'Liste plats'!$A$5:$A$156,0),MATCH(EO$6,'Liste plats'!$A$5:$EX$5,0))*$D23)</f>
        <v/>
      </c>
      <c r="EP23" s="36" t="str">
        <f>IF(ISERROR(INDEX('Liste plats'!$A$5:$EX$156,MATCH('Journal cuisine'!$B23,'Liste plats'!$A$5:$A$156,0),MATCH(EP$6,'Liste plats'!$A$5:$EX$5,0))*$D23),"",INDEX('Liste plats'!$A$5:$EX$156,MATCH('Journal cuisine'!$B23,'Liste plats'!$A$5:$A$156,0),MATCH(EP$6,'Liste plats'!$A$5:$EX$5,0))*$D23)</f>
        <v/>
      </c>
      <c r="EQ23" s="36" t="str">
        <f>IF(ISERROR(INDEX('Liste plats'!$A$5:$EX$156,MATCH('Journal cuisine'!$B23,'Liste plats'!$A$5:$A$156,0),MATCH(EQ$6,'Liste plats'!$A$5:$EX$5,0))*$D23),"",INDEX('Liste plats'!$A$5:$EX$156,MATCH('Journal cuisine'!$B23,'Liste plats'!$A$5:$A$156,0),MATCH(EQ$6,'Liste plats'!$A$5:$EX$5,0))*$D23)</f>
        <v/>
      </c>
      <c r="ER23" s="36" t="str">
        <f>IF(ISERROR(INDEX('Liste plats'!$A$5:$EX$156,MATCH('Journal cuisine'!$B23,'Liste plats'!$A$5:$A$156,0),MATCH(ER$6,'Liste plats'!$A$5:$EX$5,0))*$D23),"",INDEX('Liste plats'!$A$5:$EX$156,MATCH('Journal cuisine'!$B23,'Liste plats'!$A$5:$A$156,0),MATCH(ER$6,'Liste plats'!$A$5:$EX$5,0))*$D23)</f>
        <v/>
      </c>
      <c r="ES23" s="36" t="str">
        <f>IF(ISERROR(INDEX('Liste plats'!$A$5:$EX$156,MATCH('Journal cuisine'!$B23,'Liste plats'!$A$5:$A$156,0),MATCH(ES$6,'Liste plats'!$A$5:$EX$5,0))*$D23),"",INDEX('Liste plats'!$A$5:$EX$156,MATCH('Journal cuisine'!$B23,'Liste plats'!$A$5:$A$156,0),MATCH(ES$6,'Liste plats'!$A$5:$EX$5,0))*$D23)</f>
        <v/>
      </c>
      <c r="ET23" s="36" t="str">
        <f>IF(ISERROR(INDEX('Liste plats'!$A$5:$EX$156,MATCH('Journal cuisine'!$B23,'Liste plats'!$A$5:$A$156,0),MATCH(ET$6,'Liste plats'!$A$5:$EX$5,0))*$D23),"",INDEX('Liste plats'!$A$5:$EX$156,MATCH('Journal cuisine'!$B23,'Liste plats'!$A$5:$A$156,0),MATCH(ET$6,'Liste plats'!$A$5:$EX$5,0))*$D23)</f>
        <v/>
      </c>
      <c r="EU23" s="36" t="str">
        <f>IF(ISERROR(INDEX('Liste plats'!$A$5:$EX$156,MATCH('Journal cuisine'!$B23,'Liste plats'!$A$5:$A$156,0),MATCH(EU$6,'Liste plats'!$A$5:$EX$5,0))*$D23),"",INDEX('Liste plats'!$A$5:$EX$156,MATCH('Journal cuisine'!$B23,'Liste plats'!$A$5:$A$156,0),MATCH(EU$6,'Liste plats'!$A$5:$EX$5,0))*$D23)</f>
        <v/>
      </c>
      <c r="EV23" s="36" t="str">
        <f>IF(ISERROR(INDEX('Liste plats'!$A$5:$EX$156,MATCH('Journal cuisine'!$B23,'Liste plats'!$A$5:$A$156,0),MATCH(EV$6,'Liste plats'!$A$5:$EX$5,0))*$D23),"",INDEX('Liste plats'!$A$5:$EX$156,MATCH('Journal cuisine'!$B23,'Liste plats'!$A$5:$A$156,0),MATCH(EV$6,'Liste plats'!$A$5:$EX$5,0))*$D23)</f>
        <v/>
      </c>
      <c r="EW23" s="36" t="str">
        <f>IF(ISERROR(INDEX('Liste plats'!$A$5:$EX$156,MATCH('Journal cuisine'!$B23,'Liste plats'!$A$5:$A$156,0),MATCH(EW$6,'Liste plats'!$A$5:$EX$5,0))*$D23),"",INDEX('Liste plats'!$A$5:$EX$156,MATCH('Journal cuisine'!$B23,'Liste plats'!$A$5:$A$156,0),MATCH(EW$6,'Liste plats'!$A$5:$EX$5,0))*$D23)</f>
        <v/>
      </c>
      <c r="EX23" s="36" t="str">
        <f>IF(ISERROR(INDEX('Liste plats'!$A$5:$EX$156,MATCH('Journal cuisine'!$B23,'Liste plats'!$A$5:$A$156,0),MATCH(EX$6,'Liste plats'!$A$5:$EX$5,0))*$D23),"",INDEX('Liste plats'!$A$5:$EX$156,MATCH('Journal cuisine'!$B23,'Liste plats'!$A$5:$A$156,0),MATCH(EX$6,'Liste plats'!$A$5:$EX$5,0))*$D23)</f>
        <v/>
      </c>
      <c r="EY23" s="36" t="str">
        <f>IF(ISERROR(INDEX('Liste plats'!$A$5:$EX$156,MATCH('Journal cuisine'!$B23,'Liste plats'!$A$5:$A$156,0),MATCH(EY$6,'Liste plats'!$A$5:$EX$5,0))*$D23),"",INDEX('Liste plats'!$A$5:$EX$156,MATCH('Journal cuisine'!$B23,'Liste plats'!$A$5:$A$156,0),MATCH(EY$6,'Liste plats'!$A$5:$EX$5,0))*$D23)</f>
        <v/>
      </c>
      <c r="EZ23" s="36" t="str">
        <f>IF(ISERROR(INDEX('Liste plats'!$A$5:$EX$156,MATCH('Journal cuisine'!$B23,'Liste plats'!$A$5:$A$156,0),MATCH(EZ$6,'Liste plats'!$A$5:$EX$5,0))*$D23),"",INDEX('Liste plats'!$A$5:$EX$156,MATCH('Journal cuisine'!$B23,'Liste plats'!$A$5:$A$156,0),MATCH(EZ$6,'Liste plats'!$A$5:$EX$5,0))*$D23)</f>
        <v/>
      </c>
      <c r="FA23" s="49" t="str">
        <f>IF(ISERROR(INDEX('Liste plats'!$A$5:$EX$156,MATCH('Journal cuisine'!$B23,'Liste plats'!$A$5:$A$156,0),MATCH(FA$6,'Liste plats'!$A$5:$EX$5,0))*$D23),"",INDEX('Liste plats'!$A$5:$EX$156,MATCH('Journal cuisine'!$B23,'Liste plats'!$A$5:$A$156,0),MATCH(FA$6,'Liste plats'!$A$5:$EX$5,0))*$D23)</f>
        <v/>
      </c>
    </row>
    <row r="24" spans="1:157" ht="15.1" x14ac:dyDescent="0.25">
      <c r="A24" s="9"/>
      <c r="B24" s="10"/>
      <c r="C24" s="34" t="str">
        <f>IF(ISERROR(IF(VLOOKUP(B24,'Liste plats'!$A$7:$B$156,2,0)=0,"",VLOOKUP(B24,'Liste plats'!$A$7:$B$156,2,0))),"",IF(VLOOKUP(B24,'Liste plats'!$A$7:$B$156,2,0)=0,"",VLOOKUP(B24,'Liste plats'!$A$7:$B$156,2,0)))</f>
        <v/>
      </c>
      <c r="D24" s="18"/>
      <c r="F24" s="41"/>
      <c r="H24" s="48" t="str">
        <f>IF(ISERROR(INDEX('Liste plats'!$A$5:$EX$156,MATCH('Journal cuisine'!$B24,'Liste plats'!$A$5:$A$156,0),MATCH(H$6,'Liste plats'!$A$5:$EX$5,0))*$D24),"",INDEX('Liste plats'!$A$5:$EX$156,MATCH('Journal cuisine'!$B24,'Liste plats'!$A$5:$A$156,0),MATCH(H$6,'Liste plats'!$A$5:$EX$5,0))*$D24)</f>
        <v/>
      </c>
      <c r="I24" s="36" t="str">
        <f>IF(ISERROR(INDEX('Liste plats'!$A$5:$EX$156,MATCH('Journal cuisine'!$B24,'Liste plats'!$A$5:$A$156,0),MATCH(I$6,'Liste plats'!$A$5:$EX$5,0))*$D24),"",INDEX('Liste plats'!$A$5:$EX$156,MATCH('Journal cuisine'!$B24,'Liste plats'!$A$5:$A$156,0),MATCH(I$6,'Liste plats'!$A$5:$EX$5,0))*$D24)</f>
        <v/>
      </c>
      <c r="J24" s="36" t="str">
        <f>IF(ISERROR(INDEX('Liste plats'!$A$5:$EX$156,MATCH('Journal cuisine'!$B24,'Liste plats'!$A$5:$A$156,0),MATCH(J$6,'Liste plats'!$A$5:$EX$5,0))*$D24),"",INDEX('Liste plats'!$A$5:$EX$156,MATCH('Journal cuisine'!$B24,'Liste plats'!$A$5:$A$156,0),MATCH(J$6,'Liste plats'!$A$5:$EX$5,0))*$D24)</f>
        <v/>
      </c>
      <c r="K24" s="36" t="str">
        <f>IF(ISERROR(INDEX('Liste plats'!$A$5:$EX$156,MATCH('Journal cuisine'!$B24,'Liste plats'!$A$5:$A$156,0),MATCH(K$6,'Liste plats'!$A$5:$EX$5,0))*$D24),"",INDEX('Liste plats'!$A$5:$EX$156,MATCH('Journal cuisine'!$B24,'Liste plats'!$A$5:$A$156,0),MATCH(K$6,'Liste plats'!$A$5:$EX$5,0))*$D24)</f>
        <v/>
      </c>
      <c r="L24" s="36" t="str">
        <f>IF(ISERROR(INDEX('Liste plats'!$A$5:$EX$156,MATCH('Journal cuisine'!$B24,'Liste plats'!$A$5:$A$156,0),MATCH(L$6,'Liste plats'!$A$5:$EX$5,0))*$D24),"",INDEX('Liste plats'!$A$5:$EX$156,MATCH('Journal cuisine'!$B24,'Liste plats'!$A$5:$A$156,0),MATCH(L$6,'Liste plats'!$A$5:$EX$5,0))*$D24)</f>
        <v/>
      </c>
      <c r="M24" s="36" t="str">
        <f>IF(ISERROR(INDEX('Liste plats'!$A$5:$EX$156,MATCH('Journal cuisine'!$B24,'Liste plats'!$A$5:$A$156,0),MATCH(M$6,'Liste plats'!$A$5:$EX$5,0))*$D24),"",INDEX('Liste plats'!$A$5:$EX$156,MATCH('Journal cuisine'!$B24,'Liste plats'!$A$5:$A$156,0),MATCH(M$6,'Liste plats'!$A$5:$EX$5,0))*$D24)</f>
        <v/>
      </c>
      <c r="N24" s="36" t="str">
        <f>IF(ISERROR(INDEX('Liste plats'!$A$5:$EX$156,MATCH('Journal cuisine'!$B24,'Liste plats'!$A$5:$A$156,0),MATCH(N$6,'Liste plats'!$A$5:$EX$5,0))*$D24),"",INDEX('Liste plats'!$A$5:$EX$156,MATCH('Journal cuisine'!$B24,'Liste plats'!$A$5:$A$156,0),MATCH(N$6,'Liste plats'!$A$5:$EX$5,0))*$D24)</f>
        <v/>
      </c>
      <c r="O24" s="36" t="str">
        <f>IF(ISERROR(INDEX('Liste plats'!$A$5:$EX$156,MATCH('Journal cuisine'!$B24,'Liste plats'!$A$5:$A$156,0),MATCH(O$6,'Liste plats'!$A$5:$EX$5,0))*$D24),"",INDEX('Liste plats'!$A$5:$EX$156,MATCH('Journal cuisine'!$B24,'Liste plats'!$A$5:$A$156,0),MATCH(O$6,'Liste plats'!$A$5:$EX$5,0))*$D24)</f>
        <v/>
      </c>
      <c r="P24" s="36" t="str">
        <f>IF(ISERROR(INDEX('Liste plats'!$A$5:$EX$156,MATCH('Journal cuisine'!$B24,'Liste plats'!$A$5:$A$156,0),MATCH(P$6,'Liste plats'!$A$5:$EX$5,0))*$D24),"",INDEX('Liste plats'!$A$5:$EX$156,MATCH('Journal cuisine'!$B24,'Liste plats'!$A$5:$A$156,0),MATCH(P$6,'Liste plats'!$A$5:$EX$5,0))*$D24)</f>
        <v/>
      </c>
      <c r="Q24" s="36" t="str">
        <f>IF(ISERROR(INDEX('Liste plats'!$A$5:$EX$156,MATCH('Journal cuisine'!$B24,'Liste plats'!$A$5:$A$156,0),MATCH(Q$6,'Liste plats'!$A$5:$EX$5,0))*$D24),"",INDEX('Liste plats'!$A$5:$EX$156,MATCH('Journal cuisine'!$B24,'Liste plats'!$A$5:$A$156,0),MATCH(Q$6,'Liste plats'!$A$5:$EX$5,0))*$D24)</f>
        <v/>
      </c>
      <c r="R24" s="36" t="str">
        <f>IF(ISERROR(INDEX('Liste plats'!$A$5:$EX$156,MATCH('Journal cuisine'!$B24,'Liste plats'!$A$5:$A$156,0),MATCH(R$6,'Liste plats'!$A$5:$EX$5,0))*$D24),"",INDEX('Liste plats'!$A$5:$EX$156,MATCH('Journal cuisine'!$B24,'Liste plats'!$A$5:$A$156,0),MATCH(R$6,'Liste plats'!$A$5:$EX$5,0))*$D24)</f>
        <v/>
      </c>
      <c r="S24" s="36" t="str">
        <f>IF(ISERROR(INDEX('Liste plats'!$A$5:$EX$156,MATCH('Journal cuisine'!$B24,'Liste plats'!$A$5:$A$156,0),MATCH(S$6,'Liste plats'!$A$5:$EX$5,0))*$D24),"",INDEX('Liste plats'!$A$5:$EX$156,MATCH('Journal cuisine'!$B24,'Liste plats'!$A$5:$A$156,0),MATCH(S$6,'Liste plats'!$A$5:$EX$5,0))*$D24)</f>
        <v/>
      </c>
      <c r="T24" s="36" t="str">
        <f>IF(ISERROR(INDEX('Liste plats'!$A$5:$EX$156,MATCH('Journal cuisine'!$B24,'Liste plats'!$A$5:$A$156,0),MATCH(T$6,'Liste plats'!$A$5:$EX$5,0))*$D24),"",INDEX('Liste plats'!$A$5:$EX$156,MATCH('Journal cuisine'!$B24,'Liste plats'!$A$5:$A$156,0),MATCH(T$6,'Liste plats'!$A$5:$EX$5,0))*$D24)</f>
        <v/>
      </c>
      <c r="U24" s="36" t="str">
        <f>IF(ISERROR(INDEX('Liste plats'!$A$5:$EX$156,MATCH('Journal cuisine'!$B24,'Liste plats'!$A$5:$A$156,0),MATCH(U$6,'Liste plats'!$A$5:$EX$5,0))*$D24),"",INDEX('Liste plats'!$A$5:$EX$156,MATCH('Journal cuisine'!$B24,'Liste plats'!$A$5:$A$156,0),MATCH(U$6,'Liste plats'!$A$5:$EX$5,0))*$D24)</f>
        <v/>
      </c>
      <c r="V24" s="36" t="str">
        <f>IF(ISERROR(INDEX('Liste plats'!$A$5:$EX$156,MATCH('Journal cuisine'!$B24,'Liste plats'!$A$5:$A$156,0),MATCH(V$6,'Liste plats'!$A$5:$EX$5,0))*$D24),"",INDEX('Liste plats'!$A$5:$EX$156,MATCH('Journal cuisine'!$B24,'Liste plats'!$A$5:$A$156,0),MATCH(V$6,'Liste plats'!$A$5:$EX$5,0))*$D24)</f>
        <v/>
      </c>
      <c r="W24" s="36" t="str">
        <f>IF(ISERROR(INDEX('Liste plats'!$A$5:$EX$156,MATCH('Journal cuisine'!$B24,'Liste plats'!$A$5:$A$156,0),MATCH(W$6,'Liste plats'!$A$5:$EX$5,0))*$D24),"",INDEX('Liste plats'!$A$5:$EX$156,MATCH('Journal cuisine'!$B24,'Liste plats'!$A$5:$A$156,0),MATCH(W$6,'Liste plats'!$A$5:$EX$5,0))*$D24)</f>
        <v/>
      </c>
      <c r="X24" s="36" t="str">
        <f>IF(ISERROR(INDEX('Liste plats'!$A$5:$EX$156,MATCH('Journal cuisine'!$B24,'Liste plats'!$A$5:$A$156,0),MATCH(X$6,'Liste plats'!$A$5:$EX$5,0))*$D24),"",INDEX('Liste plats'!$A$5:$EX$156,MATCH('Journal cuisine'!$B24,'Liste plats'!$A$5:$A$156,0),MATCH(X$6,'Liste plats'!$A$5:$EX$5,0))*$D24)</f>
        <v/>
      </c>
      <c r="Y24" s="36" t="str">
        <f>IF(ISERROR(INDEX('Liste plats'!$A$5:$EX$156,MATCH('Journal cuisine'!$B24,'Liste plats'!$A$5:$A$156,0),MATCH(Y$6,'Liste plats'!$A$5:$EX$5,0))*$D24),"",INDEX('Liste plats'!$A$5:$EX$156,MATCH('Journal cuisine'!$B24,'Liste plats'!$A$5:$A$156,0),MATCH(Y$6,'Liste plats'!$A$5:$EX$5,0))*$D24)</f>
        <v/>
      </c>
      <c r="Z24" s="36" t="str">
        <f>IF(ISERROR(INDEX('Liste plats'!$A$5:$EX$156,MATCH('Journal cuisine'!$B24,'Liste plats'!$A$5:$A$156,0),MATCH(Z$6,'Liste plats'!$A$5:$EX$5,0))*$D24),"",INDEX('Liste plats'!$A$5:$EX$156,MATCH('Journal cuisine'!$B24,'Liste plats'!$A$5:$A$156,0),MATCH(Z$6,'Liste plats'!$A$5:$EX$5,0))*$D24)</f>
        <v/>
      </c>
      <c r="AA24" s="36" t="str">
        <f>IF(ISERROR(INDEX('Liste plats'!$A$5:$EX$156,MATCH('Journal cuisine'!$B24,'Liste plats'!$A$5:$A$156,0),MATCH(AA$6,'Liste plats'!$A$5:$EX$5,0))*$D24),"",INDEX('Liste plats'!$A$5:$EX$156,MATCH('Journal cuisine'!$B24,'Liste plats'!$A$5:$A$156,0),MATCH(AA$6,'Liste plats'!$A$5:$EX$5,0))*$D24)</f>
        <v/>
      </c>
      <c r="AB24" s="36" t="str">
        <f>IF(ISERROR(INDEX('Liste plats'!$A$5:$EX$156,MATCH('Journal cuisine'!$B24,'Liste plats'!$A$5:$A$156,0),MATCH(AB$6,'Liste plats'!$A$5:$EX$5,0))*$D24),"",INDEX('Liste plats'!$A$5:$EX$156,MATCH('Journal cuisine'!$B24,'Liste plats'!$A$5:$A$156,0),MATCH(AB$6,'Liste plats'!$A$5:$EX$5,0))*$D24)</f>
        <v/>
      </c>
      <c r="AC24" s="36" t="str">
        <f>IF(ISERROR(INDEX('Liste plats'!$A$5:$EX$156,MATCH('Journal cuisine'!$B24,'Liste plats'!$A$5:$A$156,0),MATCH(AC$6,'Liste plats'!$A$5:$EX$5,0))*$D24),"",INDEX('Liste plats'!$A$5:$EX$156,MATCH('Journal cuisine'!$B24,'Liste plats'!$A$5:$A$156,0),MATCH(AC$6,'Liste plats'!$A$5:$EX$5,0))*$D24)</f>
        <v/>
      </c>
      <c r="AD24" s="36" t="str">
        <f>IF(ISERROR(INDEX('Liste plats'!$A$5:$EX$156,MATCH('Journal cuisine'!$B24,'Liste plats'!$A$5:$A$156,0),MATCH(AD$6,'Liste plats'!$A$5:$EX$5,0))*$D24),"",INDEX('Liste plats'!$A$5:$EX$156,MATCH('Journal cuisine'!$B24,'Liste plats'!$A$5:$A$156,0),MATCH(AD$6,'Liste plats'!$A$5:$EX$5,0))*$D24)</f>
        <v/>
      </c>
      <c r="AE24" s="36" t="str">
        <f>IF(ISERROR(INDEX('Liste plats'!$A$5:$EX$156,MATCH('Journal cuisine'!$B24,'Liste plats'!$A$5:$A$156,0),MATCH(AE$6,'Liste plats'!$A$5:$EX$5,0))*$D24),"",INDEX('Liste plats'!$A$5:$EX$156,MATCH('Journal cuisine'!$B24,'Liste plats'!$A$5:$A$156,0),MATCH(AE$6,'Liste plats'!$A$5:$EX$5,0))*$D24)</f>
        <v/>
      </c>
      <c r="AF24" s="36" t="str">
        <f>IF(ISERROR(INDEX('Liste plats'!$A$5:$EX$156,MATCH('Journal cuisine'!$B24,'Liste plats'!$A$5:$A$156,0),MATCH(AF$6,'Liste plats'!$A$5:$EX$5,0))*$D24),"",INDEX('Liste plats'!$A$5:$EX$156,MATCH('Journal cuisine'!$B24,'Liste plats'!$A$5:$A$156,0),MATCH(AF$6,'Liste plats'!$A$5:$EX$5,0))*$D24)</f>
        <v/>
      </c>
      <c r="AG24" s="36" t="str">
        <f>IF(ISERROR(INDEX('Liste plats'!$A$5:$EX$156,MATCH('Journal cuisine'!$B24,'Liste plats'!$A$5:$A$156,0),MATCH(AG$6,'Liste plats'!$A$5:$EX$5,0))*$D24),"",INDEX('Liste plats'!$A$5:$EX$156,MATCH('Journal cuisine'!$B24,'Liste plats'!$A$5:$A$156,0),MATCH(AG$6,'Liste plats'!$A$5:$EX$5,0))*$D24)</f>
        <v/>
      </c>
      <c r="AH24" s="36" t="str">
        <f>IF(ISERROR(INDEX('Liste plats'!$A$5:$EX$156,MATCH('Journal cuisine'!$B24,'Liste plats'!$A$5:$A$156,0),MATCH(AH$6,'Liste plats'!$A$5:$EX$5,0))*$D24),"",INDEX('Liste plats'!$A$5:$EX$156,MATCH('Journal cuisine'!$B24,'Liste plats'!$A$5:$A$156,0),MATCH(AH$6,'Liste plats'!$A$5:$EX$5,0))*$D24)</f>
        <v/>
      </c>
      <c r="AI24" s="36" t="str">
        <f>IF(ISERROR(INDEX('Liste plats'!$A$5:$EX$156,MATCH('Journal cuisine'!$B24,'Liste plats'!$A$5:$A$156,0),MATCH(AI$6,'Liste plats'!$A$5:$EX$5,0))*$D24),"",INDEX('Liste plats'!$A$5:$EX$156,MATCH('Journal cuisine'!$B24,'Liste plats'!$A$5:$A$156,0),MATCH(AI$6,'Liste plats'!$A$5:$EX$5,0))*$D24)</f>
        <v/>
      </c>
      <c r="AJ24" s="36" t="str">
        <f>IF(ISERROR(INDEX('Liste plats'!$A$5:$EX$156,MATCH('Journal cuisine'!$B24,'Liste plats'!$A$5:$A$156,0),MATCH(AJ$6,'Liste plats'!$A$5:$EX$5,0))*$D24),"",INDEX('Liste plats'!$A$5:$EX$156,MATCH('Journal cuisine'!$B24,'Liste plats'!$A$5:$A$156,0),MATCH(AJ$6,'Liste plats'!$A$5:$EX$5,0))*$D24)</f>
        <v/>
      </c>
      <c r="AK24" s="36" t="str">
        <f>IF(ISERROR(INDEX('Liste plats'!$A$5:$EX$156,MATCH('Journal cuisine'!$B24,'Liste plats'!$A$5:$A$156,0),MATCH(AK$6,'Liste plats'!$A$5:$EX$5,0))*$D24),"",INDEX('Liste plats'!$A$5:$EX$156,MATCH('Journal cuisine'!$B24,'Liste plats'!$A$5:$A$156,0),MATCH(AK$6,'Liste plats'!$A$5:$EX$5,0))*$D24)</f>
        <v/>
      </c>
      <c r="AL24" s="36" t="str">
        <f>IF(ISERROR(INDEX('Liste plats'!$A$5:$EX$156,MATCH('Journal cuisine'!$B24,'Liste plats'!$A$5:$A$156,0),MATCH(AL$6,'Liste plats'!$A$5:$EX$5,0))*$D24),"",INDEX('Liste plats'!$A$5:$EX$156,MATCH('Journal cuisine'!$B24,'Liste plats'!$A$5:$A$156,0),MATCH(AL$6,'Liste plats'!$A$5:$EX$5,0))*$D24)</f>
        <v/>
      </c>
      <c r="AM24" s="36" t="str">
        <f>IF(ISERROR(INDEX('Liste plats'!$A$5:$EX$156,MATCH('Journal cuisine'!$B24,'Liste plats'!$A$5:$A$156,0),MATCH(AM$6,'Liste plats'!$A$5:$EX$5,0))*$D24),"",INDEX('Liste plats'!$A$5:$EX$156,MATCH('Journal cuisine'!$B24,'Liste plats'!$A$5:$A$156,0),MATCH(AM$6,'Liste plats'!$A$5:$EX$5,0))*$D24)</f>
        <v/>
      </c>
      <c r="AN24" s="36" t="str">
        <f>IF(ISERROR(INDEX('Liste plats'!$A$5:$EX$156,MATCH('Journal cuisine'!$B24,'Liste plats'!$A$5:$A$156,0),MATCH(AN$6,'Liste plats'!$A$5:$EX$5,0))*$D24),"",INDEX('Liste plats'!$A$5:$EX$156,MATCH('Journal cuisine'!$B24,'Liste plats'!$A$5:$A$156,0),MATCH(AN$6,'Liste plats'!$A$5:$EX$5,0))*$D24)</f>
        <v/>
      </c>
      <c r="AO24" s="36" t="str">
        <f>IF(ISERROR(INDEX('Liste plats'!$A$5:$EX$156,MATCH('Journal cuisine'!$B24,'Liste plats'!$A$5:$A$156,0),MATCH(AO$6,'Liste plats'!$A$5:$EX$5,0))*$D24),"",INDEX('Liste plats'!$A$5:$EX$156,MATCH('Journal cuisine'!$B24,'Liste plats'!$A$5:$A$156,0),MATCH(AO$6,'Liste plats'!$A$5:$EX$5,0))*$D24)</f>
        <v/>
      </c>
      <c r="AP24" s="36" t="str">
        <f>IF(ISERROR(INDEX('Liste plats'!$A$5:$EX$156,MATCH('Journal cuisine'!$B24,'Liste plats'!$A$5:$A$156,0),MATCH(AP$6,'Liste plats'!$A$5:$EX$5,0))*$D24),"",INDEX('Liste plats'!$A$5:$EX$156,MATCH('Journal cuisine'!$B24,'Liste plats'!$A$5:$A$156,0),MATCH(AP$6,'Liste plats'!$A$5:$EX$5,0))*$D24)</f>
        <v/>
      </c>
      <c r="AQ24" s="36" t="str">
        <f>IF(ISERROR(INDEX('Liste plats'!$A$5:$EX$156,MATCH('Journal cuisine'!$B24,'Liste plats'!$A$5:$A$156,0),MATCH(AQ$6,'Liste plats'!$A$5:$EX$5,0))*$D24),"",INDEX('Liste plats'!$A$5:$EX$156,MATCH('Journal cuisine'!$B24,'Liste plats'!$A$5:$A$156,0),MATCH(AQ$6,'Liste plats'!$A$5:$EX$5,0))*$D24)</f>
        <v/>
      </c>
      <c r="AR24" s="36" t="str">
        <f>IF(ISERROR(INDEX('Liste plats'!$A$5:$EX$156,MATCH('Journal cuisine'!$B24,'Liste plats'!$A$5:$A$156,0),MATCH(AR$6,'Liste plats'!$A$5:$EX$5,0))*$D24),"",INDEX('Liste plats'!$A$5:$EX$156,MATCH('Journal cuisine'!$B24,'Liste plats'!$A$5:$A$156,0),MATCH(AR$6,'Liste plats'!$A$5:$EX$5,0))*$D24)</f>
        <v/>
      </c>
      <c r="AS24" s="36" t="str">
        <f>IF(ISERROR(INDEX('Liste plats'!$A$5:$EX$156,MATCH('Journal cuisine'!$B24,'Liste plats'!$A$5:$A$156,0),MATCH(AS$6,'Liste plats'!$A$5:$EX$5,0))*$D24),"",INDEX('Liste plats'!$A$5:$EX$156,MATCH('Journal cuisine'!$B24,'Liste plats'!$A$5:$A$156,0),MATCH(AS$6,'Liste plats'!$A$5:$EX$5,0))*$D24)</f>
        <v/>
      </c>
      <c r="AT24" s="36" t="str">
        <f>IF(ISERROR(INDEX('Liste plats'!$A$5:$EX$156,MATCH('Journal cuisine'!$B24,'Liste plats'!$A$5:$A$156,0),MATCH(AT$6,'Liste plats'!$A$5:$EX$5,0))*$D24),"",INDEX('Liste plats'!$A$5:$EX$156,MATCH('Journal cuisine'!$B24,'Liste plats'!$A$5:$A$156,0),MATCH(AT$6,'Liste plats'!$A$5:$EX$5,0))*$D24)</f>
        <v/>
      </c>
      <c r="AU24" s="36" t="str">
        <f>IF(ISERROR(INDEX('Liste plats'!$A$5:$EX$156,MATCH('Journal cuisine'!$B24,'Liste plats'!$A$5:$A$156,0),MATCH(AU$6,'Liste plats'!$A$5:$EX$5,0))*$D24),"",INDEX('Liste plats'!$A$5:$EX$156,MATCH('Journal cuisine'!$B24,'Liste plats'!$A$5:$A$156,0),MATCH(AU$6,'Liste plats'!$A$5:$EX$5,0))*$D24)</f>
        <v/>
      </c>
      <c r="AV24" s="36" t="str">
        <f>IF(ISERROR(INDEX('Liste plats'!$A$5:$EX$156,MATCH('Journal cuisine'!$B24,'Liste plats'!$A$5:$A$156,0),MATCH(AV$6,'Liste plats'!$A$5:$EX$5,0))*$D24),"",INDEX('Liste plats'!$A$5:$EX$156,MATCH('Journal cuisine'!$B24,'Liste plats'!$A$5:$A$156,0),MATCH(AV$6,'Liste plats'!$A$5:$EX$5,0))*$D24)</f>
        <v/>
      </c>
      <c r="AW24" s="36" t="str">
        <f>IF(ISERROR(INDEX('Liste plats'!$A$5:$EX$156,MATCH('Journal cuisine'!$B24,'Liste plats'!$A$5:$A$156,0),MATCH(AW$6,'Liste plats'!$A$5:$EX$5,0))*$D24),"",INDEX('Liste plats'!$A$5:$EX$156,MATCH('Journal cuisine'!$B24,'Liste plats'!$A$5:$A$156,0),MATCH(AW$6,'Liste plats'!$A$5:$EX$5,0))*$D24)</f>
        <v/>
      </c>
      <c r="AX24" s="36" t="str">
        <f>IF(ISERROR(INDEX('Liste plats'!$A$5:$EX$156,MATCH('Journal cuisine'!$B24,'Liste plats'!$A$5:$A$156,0),MATCH(AX$6,'Liste plats'!$A$5:$EX$5,0))*$D24),"",INDEX('Liste plats'!$A$5:$EX$156,MATCH('Journal cuisine'!$B24,'Liste plats'!$A$5:$A$156,0),MATCH(AX$6,'Liste plats'!$A$5:$EX$5,0))*$D24)</f>
        <v/>
      </c>
      <c r="AY24" s="36" t="str">
        <f>IF(ISERROR(INDEX('Liste plats'!$A$5:$EX$156,MATCH('Journal cuisine'!$B24,'Liste plats'!$A$5:$A$156,0),MATCH(AY$6,'Liste plats'!$A$5:$EX$5,0))*$D24),"",INDEX('Liste plats'!$A$5:$EX$156,MATCH('Journal cuisine'!$B24,'Liste plats'!$A$5:$A$156,0),MATCH(AY$6,'Liste plats'!$A$5:$EX$5,0))*$D24)</f>
        <v/>
      </c>
      <c r="AZ24" s="36" t="str">
        <f>IF(ISERROR(INDEX('Liste plats'!$A$5:$EX$156,MATCH('Journal cuisine'!$B24,'Liste plats'!$A$5:$A$156,0),MATCH(AZ$6,'Liste plats'!$A$5:$EX$5,0))*$D24),"",INDEX('Liste plats'!$A$5:$EX$156,MATCH('Journal cuisine'!$B24,'Liste plats'!$A$5:$A$156,0),MATCH(AZ$6,'Liste plats'!$A$5:$EX$5,0))*$D24)</f>
        <v/>
      </c>
      <c r="BA24" s="36" t="str">
        <f>IF(ISERROR(INDEX('Liste plats'!$A$5:$EX$156,MATCH('Journal cuisine'!$B24,'Liste plats'!$A$5:$A$156,0),MATCH(BA$6,'Liste plats'!$A$5:$EX$5,0))*$D24),"",INDEX('Liste plats'!$A$5:$EX$156,MATCH('Journal cuisine'!$B24,'Liste plats'!$A$5:$A$156,0),MATCH(BA$6,'Liste plats'!$A$5:$EX$5,0))*$D24)</f>
        <v/>
      </c>
      <c r="BB24" s="36" t="str">
        <f>IF(ISERROR(INDEX('Liste plats'!$A$5:$EX$156,MATCH('Journal cuisine'!$B24,'Liste plats'!$A$5:$A$156,0),MATCH(BB$6,'Liste plats'!$A$5:$EX$5,0))*$D24),"",INDEX('Liste plats'!$A$5:$EX$156,MATCH('Journal cuisine'!$B24,'Liste plats'!$A$5:$A$156,0),MATCH(BB$6,'Liste plats'!$A$5:$EX$5,0))*$D24)</f>
        <v/>
      </c>
      <c r="BC24" s="36" t="str">
        <f>IF(ISERROR(INDEX('Liste plats'!$A$5:$EX$156,MATCH('Journal cuisine'!$B24,'Liste plats'!$A$5:$A$156,0),MATCH(BC$6,'Liste plats'!$A$5:$EX$5,0))*$D24),"",INDEX('Liste plats'!$A$5:$EX$156,MATCH('Journal cuisine'!$B24,'Liste plats'!$A$5:$A$156,0),MATCH(BC$6,'Liste plats'!$A$5:$EX$5,0))*$D24)</f>
        <v/>
      </c>
      <c r="BD24" s="36" t="str">
        <f>IF(ISERROR(INDEX('Liste plats'!$A$5:$EX$156,MATCH('Journal cuisine'!$B24,'Liste plats'!$A$5:$A$156,0),MATCH(BD$6,'Liste plats'!$A$5:$EX$5,0))*$D24),"",INDEX('Liste plats'!$A$5:$EX$156,MATCH('Journal cuisine'!$B24,'Liste plats'!$A$5:$A$156,0),MATCH(BD$6,'Liste plats'!$A$5:$EX$5,0))*$D24)</f>
        <v/>
      </c>
      <c r="BE24" s="36" t="str">
        <f>IF(ISERROR(INDEX('Liste plats'!$A$5:$EX$156,MATCH('Journal cuisine'!$B24,'Liste plats'!$A$5:$A$156,0),MATCH(BE$6,'Liste plats'!$A$5:$EX$5,0))*$D24),"",INDEX('Liste plats'!$A$5:$EX$156,MATCH('Journal cuisine'!$B24,'Liste plats'!$A$5:$A$156,0),MATCH(BE$6,'Liste plats'!$A$5:$EX$5,0))*$D24)</f>
        <v/>
      </c>
      <c r="BF24" s="36" t="str">
        <f>IF(ISERROR(INDEX('Liste plats'!$A$5:$EX$156,MATCH('Journal cuisine'!$B24,'Liste plats'!$A$5:$A$156,0),MATCH(BF$6,'Liste plats'!$A$5:$EX$5,0))*$D24),"",INDEX('Liste plats'!$A$5:$EX$156,MATCH('Journal cuisine'!$B24,'Liste plats'!$A$5:$A$156,0),MATCH(BF$6,'Liste plats'!$A$5:$EX$5,0))*$D24)</f>
        <v/>
      </c>
      <c r="BG24" s="36" t="str">
        <f>IF(ISERROR(INDEX('Liste plats'!$A$5:$EX$156,MATCH('Journal cuisine'!$B24,'Liste plats'!$A$5:$A$156,0),MATCH(BG$6,'Liste plats'!$A$5:$EX$5,0))*$D24),"",INDEX('Liste plats'!$A$5:$EX$156,MATCH('Journal cuisine'!$B24,'Liste plats'!$A$5:$A$156,0),MATCH(BG$6,'Liste plats'!$A$5:$EX$5,0))*$D24)</f>
        <v/>
      </c>
      <c r="BH24" s="36" t="str">
        <f>IF(ISERROR(INDEX('Liste plats'!$A$5:$EX$156,MATCH('Journal cuisine'!$B24,'Liste plats'!$A$5:$A$156,0),MATCH(BH$6,'Liste plats'!$A$5:$EX$5,0))*$D24),"",INDEX('Liste plats'!$A$5:$EX$156,MATCH('Journal cuisine'!$B24,'Liste plats'!$A$5:$A$156,0),MATCH(BH$6,'Liste plats'!$A$5:$EX$5,0))*$D24)</f>
        <v/>
      </c>
      <c r="BI24" s="36" t="str">
        <f>IF(ISERROR(INDEX('Liste plats'!$A$5:$EX$156,MATCH('Journal cuisine'!$B24,'Liste plats'!$A$5:$A$156,0),MATCH(BI$6,'Liste plats'!$A$5:$EX$5,0))*$D24),"",INDEX('Liste plats'!$A$5:$EX$156,MATCH('Journal cuisine'!$B24,'Liste plats'!$A$5:$A$156,0),MATCH(BI$6,'Liste plats'!$A$5:$EX$5,0))*$D24)</f>
        <v/>
      </c>
      <c r="BJ24" s="36" t="str">
        <f>IF(ISERROR(INDEX('Liste plats'!$A$5:$EX$156,MATCH('Journal cuisine'!$B24,'Liste plats'!$A$5:$A$156,0),MATCH(BJ$6,'Liste plats'!$A$5:$EX$5,0))*$D24),"",INDEX('Liste plats'!$A$5:$EX$156,MATCH('Journal cuisine'!$B24,'Liste plats'!$A$5:$A$156,0),MATCH(BJ$6,'Liste plats'!$A$5:$EX$5,0))*$D24)</f>
        <v/>
      </c>
      <c r="BK24" s="36" t="str">
        <f>IF(ISERROR(INDEX('Liste plats'!$A$5:$EX$156,MATCH('Journal cuisine'!$B24,'Liste plats'!$A$5:$A$156,0),MATCH(BK$6,'Liste plats'!$A$5:$EX$5,0))*$D24),"",INDEX('Liste plats'!$A$5:$EX$156,MATCH('Journal cuisine'!$B24,'Liste plats'!$A$5:$A$156,0),MATCH(BK$6,'Liste plats'!$A$5:$EX$5,0))*$D24)</f>
        <v/>
      </c>
      <c r="BL24" s="36" t="str">
        <f>IF(ISERROR(INDEX('Liste plats'!$A$5:$EX$156,MATCH('Journal cuisine'!$B24,'Liste plats'!$A$5:$A$156,0),MATCH(BL$6,'Liste plats'!$A$5:$EX$5,0))*$D24),"",INDEX('Liste plats'!$A$5:$EX$156,MATCH('Journal cuisine'!$B24,'Liste plats'!$A$5:$A$156,0),MATCH(BL$6,'Liste plats'!$A$5:$EX$5,0))*$D24)</f>
        <v/>
      </c>
      <c r="BM24" s="36" t="str">
        <f>IF(ISERROR(INDEX('Liste plats'!$A$5:$EX$156,MATCH('Journal cuisine'!$B24,'Liste plats'!$A$5:$A$156,0),MATCH(BM$6,'Liste plats'!$A$5:$EX$5,0))*$D24),"",INDEX('Liste plats'!$A$5:$EX$156,MATCH('Journal cuisine'!$B24,'Liste plats'!$A$5:$A$156,0),MATCH(BM$6,'Liste plats'!$A$5:$EX$5,0))*$D24)</f>
        <v/>
      </c>
      <c r="BN24" s="36" t="str">
        <f>IF(ISERROR(INDEX('Liste plats'!$A$5:$EX$156,MATCH('Journal cuisine'!$B24,'Liste plats'!$A$5:$A$156,0),MATCH(BN$6,'Liste plats'!$A$5:$EX$5,0))*$D24),"",INDEX('Liste plats'!$A$5:$EX$156,MATCH('Journal cuisine'!$B24,'Liste plats'!$A$5:$A$156,0),MATCH(BN$6,'Liste plats'!$A$5:$EX$5,0))*$D24)</f>
        <v/>
      </c>
      <c r="BO24" s="36" t="str">
        <f>IF(ISERROR(INDEX('Liste plats'!$A$5:$EX$156,MATCH('Journal cuisine'!$B24,'Liste plats'!$A$5:$A$156,0),MATCH(BO$6,'Liste plats'!$A$5:$EX$5,0))*$D24),"",INDEX('Liste plats'!$A$5:$EX$156,MATCH('Journal cuisine'!$B24,'Liste plats'!$A$5:$A$156,0),MATCH(BO$6,'Liste plats'!$A$5:$EX$5,0))*$D24)</f>
        <v/>
      </c>
      <c r="BP24" s="36" t="str">
        <f>IF(ISERROR(INDEX('Liste plats'!$A$5:$EX$156,MATCH('Journal cuisine'!$B24,'Liste plats'!$A$5:$A$156,0),MATCH(BP$6,'Liste plats'!$A$5:$EX$5,0))*$D24),"",INDEX('Liste plats'!$A$5:$EX$156,MATCH('Journal cuisine'!$B24,'Liste plats'!$A$5:$A$156,0),MATCH(BP$6,'Liste plats'!$A$5:$EX$5,0))*$D24)</f>
        <v/>
      </c>
      <c r="BQ24" s="36" t="str">
        <f>IF(ISERROR(INDEX('Liste plats'!$A$5:$EX$156,MATCH('Journal cuisine'!$B24,'Liste plats'!$A$5:$A$156,0),MATCH(BQ$6,'Liste plats'!$A$5:$EX$5,0))*$D24),"",INDEX('Liste plats'!$A$5:$EX$156,MATCH('Journal cuisine'!$B24,'Liste plats'!$A$5:$A$156,0),MATCH(BQ$6,'Liste plats'!$A$5:$EX$5,0))*$D24)</f>
        <v/>
      </c>
      <c r="BR24" s="36" t="str">
        <f>IF(ISERROR(INDEX('Liste plats'!$A$5:$EX$156,MATCH('Journal cuisine'!$B24,'Liste plats'!$A$5:$A$156,0),MATCH(BR$6,'Liste plats'!$A$5:$EX$5,0))*$D24),"",INDEX('Liste plats'!$A$5:$EX$156,MATCH('Journal cuisine'!$B24,'Liste plats'!$A$5:$A$156,0),MATCH(BR$6,'Liste plats'!$A$5:$EX$5,0))*$D24)</f>
        <v/>
      </c>
      <c r="BS24" s="36" t="str">
        <f>IF(ISERROR(INDEX('Liste plats'!$A$5:$EX$156,MATCH('Journal cuisine'!$B24,'Liste plats'!$A$5:$A$156,0),MATCH(BS$6,'Liste plats'!$A$5:$EX$5,0))*$D24),"",INDEX('Liste plats'!$A$5:$EX$156,MATCH('Journal cuisine'!$B24,'Liste plats'!$A$5:$A$156,0),MATCH(BS$6,'Liste plats'!$A$5:$EX$5,0))*$D24)</f>
        <v/>
      </c>
      <c r="BT24" s="36" t="str">
        <f>IF(ISERROR(INDEX('Liste plats'!$A$5:$EX$156,MATCH('Journal cuisine'!$B24,'Liste plats'!$A$5:$A$156,0),MATCH(BT$6,'Liste plats'!$A$5:$EX$5,0))*$D24),"",INDEX('Liste plats'!$A$5:$EX$156,MATCH('Journal cuisine'!$B24,'Liste plats'!$A$5:$A$156,0),MATCH(BT$6,'Liste plats'!$A$5:$EX$5,0))*$D24)</f>
        <v/>
      </c>
      <c r="BU24" s="36" t="str">
        <f>IF(ISERROR(INDEX('Liste plats'!$A$5:$EX$156,MATCH('Journal cuisine'!$B24,'Liste plats'!$A$5:$A$156,0),MATCH(BU$6,'Liste plats'!$A$5:$EX$5,0))*$D24),"",INDEX('Liste plats'!$A$5:$EX$156,MATCH('Journal cuisine'!$B24,'Liste plats'!$A$5:$A$156,0),MATCH(BU$6,'Liste plats'!$A$5:$EX$5,0))*$D24)</f>
        <v/>
      </c>
      <c r="BV24" s="36" t="str">
        <f>IF(ISERROR(INDEX('Liste plats'!$A$5:$EX$156,MATCH('Journal cuisine'!$B24,'Liste plats'!$A$5:$A$156,0),MATCH(BV$6,'Liste plats'!$A$5:$EX$5,0))*$D24),"",INDEX('Liste plats'!$A$5:$EX$156,MATCH('Journal cuisine'!$B24,'Liste plats'!$A$5:$A$156,0),MATCH(BV$6,'Liste plats'!$A$5:$EX$5,0))*$D24)</f>
        <v/>
      </c>
      <c r="BW24" s="36" t="str">
        <f>IF(ISERROR(INDEX('Liste plats'!$A$5:$EX$156,MATCH('Journal cuisine'!$B24,'Liste plats'!$A$5:$A$156,0),MATCH(BW$6,'Liste plats'!$A$5:$EX$5,0))*$D24),"",INDEX('Liste plats'!$A$5:$EX$156,MATCH('Journal cuisine'!$B24,'Liste plats'!$A$5:$A$156,0),MATCH(BW$6,'Liste plats'!$A$5:$EX$5,0))*$D24)</f>
        <v/>
      </c>
      <c r="BX24" s="36" t="str">
        <f>IF(ISERROR(INDEX('Liste plats'!$A$5:$EX$156,MATCH('Journal cuisine'!$B24,'Liste plats'!$A$5:$A$156,0),MATCH(BX$6,'Liste plats'!$A$5:$EX$5,0))*$D24),"",INDEX('Liste plats'!$A$5:$EX$156,MATCH('Journal cuisine'!$B24,'Liste plats'!$A$5:$A$156,0),MATCH(BX$6,'Liste plats'!$A$5:$EX$5,0))*$D24)</f>
        <v/>
      </c>
      <c r="BY24" s="36" t="str">
        <f>IF(ISERROR(INDEX('Liste plats'!$A$5:$EX$156,MATCH('Journal cuisine'!$B24,'Liste plats'!$A$5:$A$156,0),MATCH(BY$6,'Liste plats'!$A$5:$EX$5,0))*$D24),"",INDEX('Liste plats'!$A$5:$EX$156,MATCH('Journal cuisine'!$B24,'Liste plats'!$A$5:$A$156,0),MATCH(BY$6,'Liste plats'!$A$5:$EX$5,0))*$D24)</f>
        <v/>
      </c>
      <c r="BZ24" s="36" t="str">
        <f>IF(ISERROR(INDEX('Liste plats'!$A$5:$EX$156,MATCH('Journal cuisine'!$B24,'Liste plats'!$A$5:$A$156,0),MATCH(BZ$6,'Liste plats'!$A$5:$EX$5,0))*$D24),"",INDEX('Liste plats'!$A$5:$EX$156,MATCH('Journal cuisine'!$B24,'Liste plats'!$A$5:$A$156,0),MATCH(BZ$6,'Liste plats'!$A$5:$EX$5,0))*$D24)</f>
        <v/>
      </c>
      <c r="CA24" s="36" t="str">
        <f>IF(ISERROR(INDEX('Liste plats'!$A$5:$EX$156,MATCH('Journal cuisine'!$B24,'Liste plats'!$A$5:$A$156,0),MATCH(CA$6,'Liste plats'!$A$5:$EX$5,0))*$D24),"",INDEX('Liste plats'!$A$5:$EX$156,MATCH('Journal cuisine'!$B24,'Liste plats'!$A$5:$A$156,0),MATCH(CA$6,'Liste plats'!$A$5:$EX$5,0))*$D24)</f>
        <v/>
      </c>
      <c r="CB24" s="36" t="str">
        <f>IF(ISERROR(INDEX('Liste plats'!$A$5:$EX$156,MATCH('Journal cuisine'!$B24,'Liste plats'!$A$5:$A$156,0),MATCH(CB$6,'Liste plats'!$A$5:$EX$5,0))*$D24),"",INDEX('Liste plats'!$A$5:$EX$156,MATCH('Journal cuisine'!$B24,'Liste plats'!$A$5:$A$156,0),MATCH(CB$6,'Liste plats'!$A$5:$EX$5,0))*$D24)</f>
        <v/>
      </c>
      <c r="CC24" s="36" t="str">
        <f>IF(ISERROR(INDEX('Liste plats'!$A$5:$EX$156,MATCH('Journal cuisine'!$B24,'Liste plats'!$A$5:$A$156,0),MATCH(CC$6,'Liste plats'!$A$5:$EX$5,0))*$D24),"",INDEX('Liste plats'!$A$5:$EX$156,MATCH('Journal cuisine'!$B24,'Liste plats'!$A$5:$A$156,0),MATCH(CC$6,'Liste plats'!$A$5:$EX$5,0))*$D24)</f>
        <v/>
      </c>
      <c r="CD24" s="36" t="str">
        <f>IF(ISERROR(INDEX('Liste plats'!$A$5:$EX$156,MATCH('Journal cuisine'!$B24,'Liste plats'!$A$5:$A$156,0),MATCH(CD$6,'Liste plats'!$A$5:$EX$5,0))*$D24),"",INDEX('Liste plats'!$A$5:$EX$156,MATCH('Journal cuisine'!$B24,'Liste plats'!$A$5:$A$156,0),MATCH(CD$6,'Liste plats'!$A$5:$EX$5,0))*$D24)</f>
        <v/>
      </c>
      <c r="CE24" s="36" t="str">
        <f>IF(ISERROR(INDEX('Liste plats'!$A$5:$EX$156,MATCH('Journal cuisine'!$B24,'Liste plats'!$A$5:$A$156,0),MATCH(CE$6,'Liste plats'!$A$5:$EX$5,0))*$D24),"",INDEX('Liste plats'!$A$5:$EX$156,MATCH('Journal cuisine'!$B24,'Liste plats'!$A$5:$A$156,0),MATCH(CE$6,'Liste plats'!$A$5:$EX$5,0))*$D24)</f>
        <v/>
      </c>
      <c r="CF24" s="36" t="str">
        <f>IF(ISERROR(INDEX('Liste plats'!$A$5:$EX$156,MATCH('Journal cuisine'!$B24,'Liste plats'!$A$5:$A$156,0),MATCH(CF$6,'Liste plats'!$A$5:$EX$5,0))*$D24),"",INDEX('Liste plats'!$A$5:$EX$156,MATCH('Journal cuisine'!$B24,'Liste plats'!$A$5:$A$156,0),MATCH(CF$6,'Liste plats'!$A$5:$EX$5,0))*$D24)</f>
        <v/>
      </c>
      <c r="CG24" s="36" t="str">
        <f>IF(ISERROR(INDEX('Liste plats'!$A$5:$EX$156,MATCH('Journal cuisine'!$B24,'Liste plats'!$A$5:$A$156,0),MATCH(CG$6,'Liste plats'!$A$5:$EX$5,0))*$D24),"",INDEX('Liste plats'!$A$5:$EX$156,MATCH('Journal cuisine'!$B24,'Liste plats'!$A$5:$A$156,0),MATCH(CG$6,'Liste plats'!$A$5:$EX$5,0))*$D24)</f>
        <v/>
      </c>
      <c r="CH24" s="36" t="str">
        <f>IF(ISERROR(INDEX('Liste plats'!$A$5:$EX$156,MATCH('Journal cuisine'!$B24,'Liste plats'!$A$5:$A$156,0),MATCH(CH$6,'Liste plats'!$A$5:$EX$5,0))*$D24),"",INDEX('Liste plats'!$A$5:$EX$156,MATCH('Journal cuisine'!$B24,'Liste plats'!$A$5:$A$156,0),MATCH(CH$6,'Liste plats'!$A$5:$EX$5,0))*$D24)</f>
        <v/>
      </c>
      <c r="CI24" s="36" t="str">
        <f>IF(ISERROR(INDEX('Liste plats'!$A$5:$EX$156,MATCH('Journal cuisine'!$B24,'Liste plats'!$A$5:$A$156,0),MATCH(CI$6,'Liste plats'!$A$5:$EX$5,0))*$D24),"",INDEX('Liste plats'!$A$5:$EX$156,MATCH('Journal cuisine'!$B24,'Liste plats'!$A$5:$A$156,0),MATCH(CI$6,'Liste plats'!$A$5:$EX$5,0))*$D24)</f>
        <v/>
      </c>
      <c r="CJ24" s="36" t="str">
        <f>IF(ISERROR(INDEX('Liste plats'!$A$5:$EX$156,MATCH('Journal cuisine'!$B24,'Liste plats'!$A$5:$A$156,0),MATCH(CJ$6,'Liste plats'!$A$5:$EX$5,0))*$D24),"",INDEX('Liste plats'!$A$5:$EX$156,MATCH('Journal cuisine'!$B24,'Liste plats'!$A$5:$A$156,0),MATCH(CJ$6,'Liste plats'!$A$5:$EX$5,0))*$D24)</f>
        <v/>
      </c>
      <c r="CK24" s="36" t="str">
        <f>IF(ISERROR(INDEX('Liste plats'!$A$5:$EX$156,MATCH('Journal cuisine'!$B24,'Liste plats'!$A$5:$A$156,0),MATCH(CK$6,'Liste plats'!$A$5:$EX$5,0))*$D24),"",INDEX('Liste plats'!$A$5:$EX$156,MATCH('Journal cuisine'!$B24,'Liste plats'!$A$5:$A$156,0),MATCH(CK$6,'Liste plats'!$A$5:$EX$5,0))*$D24)</f>
        <v/>
      </c>
      <c r="CL24" s="36" t="str">
        <f>IF(ISERROR(INDEX('Liste plats'!$A$5:$EX$156,MATCH('Journal cuisine'!$B24,'Liste plats'!$A$5:$A$156,0),MATCH(CL$6,'Liste plats'!$A$5:$EX$5,0))*$D24),"",INDEX('Liste plats'!$A$5:$EX$156,MATCH('Journal cuisine'!$B24,'Liste plats'!$A$5:$A$156,0),MATCH(CL$6,'Liste plats'!$A$5:$EX$5,0))*$D24)</f>
        <v/>
      </c>
      <c r="CM24" s="36" t="str">
        <f>IF(ISERROR(INDEX('Liste plats'!$A$5:$EX$156,MATCH('Journal cuisine'!$B24,'Liste plats'!$A$5:$A$156,0),MATCH(CM$6,'Liste plats'!$A$5:$EX$5,0))*$D24),"",INDEX('Liste plats'!$A$5:$EX$156,MATCH('Journal cuisine'!$B24,'Liste plats'!$A$5:$A$156,0),MATCH(CM$6,'Liste plats'!$A$5:$EX$5,0))*$D24)</f>
        <v/>
      </c>
      <c r="CN24" s="36" t="str">
        <f>IF(ISERROR(INDEX('Liste plats'!$A$5:$EX$156,MATCH('Journal cuisine'!$B24,'Liste plats'!$A$5:$A$156,0),MATCH(CN$6,'Liste plats'!$A$5:$EX$5,0))*$D24),"",INDEX('Liste plats'!$A$5:$EX$156,MATCH('Journal cuisine'!$B24,'Liste plats'!$A$5:$A$156,0),MATCH(CN$6,'Liste plats'!$A$5:$EX$5,0))*$D24)</f>
        <v/>
      </c>
      <c r="CO24" s="36" t="str">
        <f>IF(ISERROR(INDEX('Liste plats'!$A$5:$EX$156,MATCH('Journal cuisine'!$B24,'Liste plats'!$A$5:$A$156,0),MATCH(CO$6,'Liste plats'!$A$5:$EX$5,0))*$D24),"",INDEX('Liste plats'!$A$5:$EX$156,MATCH('Journal cuisine'!$B24,'Liste plats'!$A$5:$A$156,0),MATCH(CO$6,'Liste plats'!$A$5:$EX$5,0))*$D24)</f>
        <v/>
      </c>
      <c r="CP24" s="36" t="str">
        <f>IF(ISERROR(INDEX('Liste plats'!$A$5:$EX$156,MATCH('Journal cuisine'!$B24,'Liste plats'!$A$5:$A$156,0),MATCH(CP$6,'Liste plats'!$A$5:$EX$5,0))*$D24),"",INDEX('Liste plats'!$A$5:$EX$156,MATCH('Journal cuisine'!$B24,'Liste plats'!$A$5:$A$156,0),MATCH(CP$6,'Liste plats'!$A$5:$EX$5,0))*$D24)</f>
        <v/>
      </c>
      <c r="CQ24" s="36" t="str">
        <f>IF(ISERROR(INDEX('Liste plats'!$A$5:$EX$156,MATCH('Journal cuisine'!$B24,'Liste plats'!$A$5:$A$156,0),MATCH(CQ$6,'Liste plats'!$A$5:$EX$5,0))*$D24),"",INDEX('Liste plats'!$A$5:$EX$156,MATCH('Journal cuisine'!$B24,'Liste plats'!$A$5:$A$156,0),MATCH(CQ$6,'Liste plats'!$A$5:$EX$5,0))*$D24)</f>
        <v/>
      </c>
      <c r="CR24" s="36" t="str">
        <f>IF(ISERROR(INDEX('Liste plats'!$A$5:$EX$156,MATCH('Journal cuisine'!$B24,'Liste plats'!$A$5:$A$156,0),MATCH(CR$6,'Liste plats'!$A$5:$EX$5,0))*$D24),"",INDEX('Liste plats'!$A$5:$EX$156,MATCH('Journal cuisine'!$B24,'Liste plats'!$A$5:$A$156,0),MATCH(CR$6,'Liste plats'!$A$5:$EX$5,0))*$D24)</f>
        <v/>
      </c>
      <c r="CS24" s="36" t="str">
        <f>IF(ISERROR(INDEX('Liste plats'!$A$5:$EX$156,MATCH('Journal cuisine'!$B24,'Liste plats'!$A$5:$A$156,0),MATCH(CS$6,'Liste plats'!$A$5:$EX$5,0))*$D24),"",INDEX('Liste plats'!$A$5:$EX$156,MATCH('Journal cuisine'!$B24,'Liste plats'!$A$5:$A$156,0),MATCH(CS$6,'Liste plats'!$A$5:$EX$5,0))*$D24)</f>
        <v/>
      </c>
      <c r="CT24" s="36" t="str">
        <f>IF(ISERROR(INDEX('Liste plats'!$A$5:$EX$156,MATCH('Journal cuisine'!$B24,'Liste plats'!$A$5:$A$156,0),MATCH(CT$6,'Liste plats'!$A$5:$EX$5,0))*$D24),"",INDEX('Liste plats'!$A$5:$EX$156,MATCH('Journal cuisine'!$B24,'Liste plats'!$A$5:$A$156,0),MATCH(CT$6,'Liste plats'!$A$5:$EX$5,0))*$D24)</f>
        <v/>
      </c>
      <c r="CU24" s="36" t="str">
        <f>IF(ISERROR(INDEX('Liste plats'!$A$5:$EX$156,MATCH('Journal cuisine'!$B24,'Liste plats'!$A$5:$A$156,0),MATCH(CU$6,'Liste plats'!$A$5:$EX$5,0))*$D24),"",INDEX('Liste plats'!$A$5:$EX$156,MATCH('Journal cuisine'!$B24,'Liste plats'!$A$5:$A$156,0),MATCH(CU$6,'Liste plats'!$A$5:$EX$5,0))*$D24)</f>
        <v/>
      </c>
      <c r="CV24" s="36" t="str">
        <f>IF(ISERROR(INDEX('Liste plats'!$A$5:$EX$156,MATCH('Journal cuisine'!$B24,'Liste plats'!$A$5:$A$156,0),MATCH(CV$6,'Liste plats'!$A$5:$EX$5,0))*$D24),"",INDEX('Liste plats'!$A$5:$EX$156,MATCH('Journal cuisine'!$B24,'Liste plats'!$A$5:$A$156,0),MATCH(CV$6,'Liste plats'!$A$5:$EX$5,0))*$D24)</f>
        <v/>
      </c>
      <c r="CW24" s="36" t="str">
        <f>IF(ISERROR(INDEX('Liste plats'!$A$5:$EX$156,MATCH('Journal cuisine'!$B24,'Liste plats'!$A$5:$A$156,0),MATCH(CW$6,'Liste plats'!$A$5:$EX$5,0))*$D24),"",INDEX('Liste plats'!$A$5:$EX$156,MATCH('Journal cuisine'!$B24,'Liste plats'!$A$5:$A$156,0),MATCH(CW$6,'Liste plats'!$A$5:$EX$5,0))*$D24)</f>
        <v/>
      </c>
      <c r="CX24" s="36" t="str">
        <f>IF(ISERROR(INDEX('Liste plats'!$A$5:$EX$156,MATCH('Journal cuisine'!$B24,'Liste plats'!$A$5:$A$156,0),MATCH(CX$6,'Liste plats'!$A$5:$EX$5,0))*$D24),"",INDEX('Liste plats'!$A$5:$EX$156,MATCH('Journal cuisine'!$B24,'Liste plats'!$A$5:$A$156,0),MATCH(CX$6,'Liste plats'!$A$5:$EX$5,0))*$D24)</f>
        <v/>
      </c>
      <c r="CY24" s="36" t="str">
        <f>IF(ISERROR(INDEX('Liste plats'!$A$5:$EX$156,MATCH('Journal cuisine'!$B24,'Liste plats'!$A$5:$A$156,0),MATCH(CY$6,'Liste plats'!$A$5:$EX$5,0))*$D24),"",INDEX('Liste plats'!$A$5:$EX$156,MATCH('Journal cuisine'!$B24,'Liste plats'!$A$5:$A$156,0),MATCH(CY$6,'Liste plats'!$A$5:$EX$5,0))*$D24)</f>
        <v/>
      </c>
      <c r="CZ24" s="36" t="str">
        <f>IF(ISERROR(INDEX('Liste plats'!$A$5:$EX$156,MATCH('Journal cuisine'!$B24,'Liste plats'!$A$5:$A$156,0),MATCH(CZ$6,'Liste plats'!$A$5:$EX$5,0))*$D24),"",INDEX('Liste plats'!$A$5:$EX$156,MATCH('Journal cuisine'!$B24,'Liste plats'!$A$5:$A$156,0),MATCH(CZ$6,'Liste plats'!$A$5:$EX$5,0))*$D24)</f>
        <v/>
      </c>
      <c r="DA24" s="36" t="str">
        <f>IF(ISERROR(INDEX('Liste plats'!$A$5:$EX$156,MATCH('Journal cuisine'!$B24,'Liste plats'!$A$5:$A$156,0),MATCH(DA$6,'Liste plats'!$A$5:$EX$5,0))*$D24),"",INDEX('Liste plats'!$A$5:$EX$156,MATCH('Journal cuisine'!$B24,'Liste plats'!$A$5:$A$156,0),MATCH(DA$6,'Liste plats'!$A$5:$EX$5,0))*$D24)</f>
        <v/>
      </c>
      <c r="DB24" s="36" t="str">
        <f>IF(ISERROR(INDEX('Liste plats'!$A$5:$EX$156,MATCH('Journal cuisine'!$B24,'Liste plats'!$A$5:$A$156,0),MATCH(DB$6,'Liste plats'!$A$5:$EX$5,0))*$D24),"",INDEX('Liste plats'!$A$5:$EX$156,MATCH('Journal cuisine'!$B24,'Liste plats'!$A$5:$A$156,0),MATCH(DB$6,'Liste plats'!$A$5:$EX$5,0))*$D24)</f>
        <v/>
      </c>
      <c r="DC24" s="36" t="str">
        <f>IF(ISERROR(INDEX('Liste plats'!$A$5:$EX$156,MATCH('Journal cuisine'!$B24,'Liste plats'!$A$5:$A$156,0),MATCH(DC$6,'Liste plats'!$A$5:$EX$5,0))*$D24),"",INDEX('Liste plats'!$A$5:$EX$156,MATCH('Journal cuisine'!$B24,'Liste plats'!$A$5:$A$156,0),MATCH(DC$6,'Liste plats'!$A$5:$EX$5,0))*$D24)</f>
        <v/>
      </c>
      <c r="DD24" s="36" t="str">
        <f>IF(ISERROR(INDEX('Liste plats'!$A$5:$EX$156,MATCH('Journal cuisine'!$B24,'Liste plats'!$A$5:$A$156,0),MATCH(DD$6,'Liste plats'!$A$5:$EX$5,0))*$D24),"",INDEX('Liste plats'!$A$5:$EX$156,MATCH('Journal cuisine'!$B24,'Liste plats'!$A$5:$A$156,0),MATCH(DD$6,'Liste plats'!$A$5:$EX$5,0))*$D24)</f>
        <v/>
      </c>
      <c r="DE24" s="36" t="str">
        <f>IF(ISERROR(INDEX('Liste plats'!$A$5:$EX$156,MATCH('Journal cuisine'!$B24,'Liste plats'!$A$5:$A$156,0),MATCH(DE$6,'Liste plats'!$A$5:$EX$5,0))*$D24),"",INDEX('Liste plats'!$A$5:$EX$156,MATCH('Journal cuisine'!$B24,'Liste plats'!$A$5:$A$156,0),MATCH(DE$6,'Liste plats'!$A$5:$EX$5,0))*$D24)</f>
        <v/>
      </c>
      <c r="DF24" s="36" t="str">
        <f>IF(ISERROR(INDEX('Liste plats'!$A$5:$EX$156,MATCH('Journal cuisine'!$B24,'Liste plats'!$A$5:$A$156,0),MATCH(DF$6,'Liste plats'!$A$5:$EX$5,0))*$D24),"",INDEX('Liste plats'!$A$5:$EX$156,MATCH('Journal cuisine'!$B24,'Liste plats'!$A$5:$A$156,0),MATCH(DF$6,'Liste plats'!$A$5:$EX$5,0))*$D24)</f>
        <v/>
      </c>
      <c r="DG24" s="36" t="str">
        <f>IF(ISERROR(INDEX('Liste plats'!$A$5:$EX$156,MATCH('Journal cuisine'!$B24,'Liste plats'!$A$5:$A$156,0),MATCH(DG$6,'Liste plats'!$A$5:$EX$5,0))*$D24),"",INDEX('Liste plats'!$A$5:$EX$156,MATCH('Journal cuisine'!$B24,'Liste plats'!$A$5:$A$156,0),MATCH(DG$6,'Liste plats'!$A$5:$EX$5,0))*$D24)</f>
        <v/>
      </c>
      <c r="DH24" s="36" t="str">
        <f>IF(ISERROR(INDEX('Liste plats'!$A$5:$EX$156,MATCH('Journal cuisine'!$B24,'Liste plats'!$A$5:$A$156,0),MATCH(DH$6,'Liste plats'!$A$5:$EX$5,0))*$D24),"",INDEX('Liste plats'!$A$5:$EX$156,MATCH('Journal cuisine'!$B24,'Liste plats'!$A$5:$A$156,0),MATCH(DH$6,'Liste plats'!$A$5:$EX$5,0))*$D24)</f>
        <v/>
      </c>
      <c r="DI24" s="36" t="str">
        <f>IF(ISERROR(INDEX('Liste plats'!$A$5:$EX$156,MATCH('Journal cuisine'!$B24,'Liste plats'!$A$5:$A$156,0),MATCH(DI$6,'Liste plats'!$A$5:$EX$5,0))*$D24),"",INDEX('Liste plats'!$A$5:$EX$156,MATCH('Journal cuisine'!$B24,'Liste plats'!$A$5:$A$156,0),MATCH(DI$6,'Liste plats'!$A$5:$EX$5,0))*$D24)</f>
        <v/>
      </c>
      <c r="DJ24" s="36" t="str">
        <f>IF(ISERROR(INDEX('Liste plats'!$A$5:$EX$156,MATCH('Journal cuisine'!$B24,'Liste plats'!$A$5:$A$156,0),MATCH(DJ$6,'Liste plats'!$A$5:$EX$5,0))*$D24),"",INDEX('Liste plats'!$A$5:$EX$156,MATCH('Journal cuisine'!$B24,'Liste plats'!$A$5:$A$156,0),MATCH(DJ$6,'Liste plats'!$A$5:$EX$5,0))*$D24)</f>
        <v/>
      </c>
      <c r="DK24" s="36" t="str">
        <f>IF(ISERROR(INDEX('Liste plats'!$A$5:$EX$156,MATCH('Journal cuisine'!$B24,'Liste plats'!$A$5:$A$156,0),MATCH(DK$6,'Liste plats'!$A$5:$EX$5,0))*$D24),"",INDEX('Liste plats'!$A$5:$EX$156,MATCH('Journal cuisine'!$B24,'Liste plats'!$A$5:$A$156,0),MATCH(DK$6,'Liste plats'!$A$5:$EX$5,0))*$D24)</f>
        <v/>
      </c>
      <c r="DL24" s="36" t="str">
        <f>IF(ISERROR(INDEX('Liste plats'!$A$5:$EX$156,MATCH('Journal cuisine'!$B24,'Liste plats'!$A$5:$A$156,0),MATCH(DL$6,'Liste plats'!$A$5:$EX$5,0))*$D24),"",INDEX('Liste plats'!$A$5:$EX$156,MATCH('Journal cuisine'!$B24,'Liste plats'!$A$5:$A$156,0),MATCH(DL$6,'Liste plats'!$A$5:$EX$5,0))*$D24)</f>
        <v/>
      </c>
      <c r="DM24" s="36" t="str">
        <f>IF(ISERROR(INDEX('Liste plats'!$A$5:$EX$156,MATCH('Journal cuisine'!$B24,'Liste plats'!$A$5:$A$156,0),MATCH(DM$6,'Liste plats'!$A$5:$EX$5,0))*$D24),"",INDEX('Liste plats'!$A$5:$EX$156,MATCH('Journal cuisine'!$B24,'Liste plats'!$A$5:$A$156,0),MATCH(DM$6,'Liste plats'!$A$5:$EX$5,0))*$D24)</f>
        <v/>
      </c>
      <c r="DN24" s="36" t="str">
        <f>IF(ISERROR(INDEX('Liste plats'!$A$5:$EX$156,MATCH('Journal cuisine'!$B24,'Liste plats'!$A$5:$A$156,0),MATCH(DN$6,'Liste plats'!$A$5:$EX$5,0))*$D24),"",INDEX('Liste plats'!$A$5:$EX$156,MATCH('Journal cuisine'!$B24,'Liste plats'!$A$5:$A$156,0),MATCH(DN$6,'Liste plats'!$A$5:$EX$5,0))*$D24)</f>
        <v/>
      </c>
      <c r="DO24" s="36" t="str">
        <f>IF(ISERROR(INDEX('Liste plats'!$A$5:$EX$156,MATCH('Journal cuisine'!$B24,'Liste plats'!$A$5:$A$156,0),MATCH(DO$6,'Liste plats'!$A$5:$EX$5,0))*$D24),"",INDEX('Liste plats'!$A$5:$EX$156,MATCH('Journal cuisine'!$B24,'Liste plats'!$A$5:$A$156,0),MATCH(DO$6,'Liste plats'!$A$5:$EX$5,0))*$D24)</f>
        <v/>
      </c>
      <c r="DP24" s="36" t="str">
        <f>IF(ISERROR(INDEX('Liste plats'!$A$5:$EX$156,MATCH('Journal cuisine'!$B24,'Liste plats'!$A$5:$A$156,0),MATCH(DP$6,'Liste plats'!$A$5:$EX$5,0))*$D24),"",INDEX('Liste plats'!$A$5:$EX$156,MATCH('Journal cuisine'!$B24,'Liste plats'!$A$5:$A$156,0),MATCH(DP$6,'Liste plats'!$A$5:$EX$5,0))*$D24)</f>
        <v/>
      </c>
      <c r="DQ24" s="36" t="str">
        <f>IF(ISERROR(INDEX('Liste plats'!$A$5:$EX$156,MATCH('Journal cuisine'!$B24,'Liste plats'!$A$5:$A$156,0),MATCH(DQ$6,'Liste plats'!$A$5:$EX$5,0))*$D24),"",INDEX('Liste plats'!$A$5:$EX$156,MATCH('Journal cuisine'!$B24,'Liste plats'!$A$5:$A$156,0),MATCH(DQ$6,'Liste plats'!$A$5:$EX$5,0))*$D24)</f>
        <v/>
      </c>
      <c r="DR24" s="36" t="str">
        <f>IF(ISERROR(INDEX('Liste plats'!$A$5:$EX$156,MATCH('Journal cuisine'!$B24,'Liste plats'!$A$5:$A$156,0),MATCH(DR$6,'Liste plats'!$A$5:$EX$5,0))*$D24),"",INDEX('Liste plats'!$A$5:$EX$156,MATCH('Journal cuisine'!$B24,'Liste plats'!$A$5:$A$156,0),MATCH(DR$6,'Liste plats'!$A$5:$EX$5,0))*$D24)</f>
        <v/>
      </c>
      <c r="DS24" s="36" t="str">
        <f>IF(ISERROR(INDEX('Liste plats'!$A$5:$EX$156,MATCH('Journal cuisine'!$B24,'Liste plats'!$A$5:$A$156,0),MATCH(DS$6,'Liste plats'!$A$5:$EX$5,0))*$D24),"",INDEX('Liste plats'!$A$5:$EX$156,MATCH('Journal cuisine'!$B24,'Liste plats'!$A$5:$A$156,0),MATCH(DS$6,'Liste plats'!$A$5:$EX$5,0))*$D24)</f>
        <v/>
      </c>
      <c r="DT24" s="36" t="str">
        <f>IF(ISERROR(INDEX('Liste plats'!$A$5:$EX$156,MATCH('Journal cuisine'!$B24,'Liste plats'!$A$5:$A$156,0),MATCH(DT$6,'Liste plats'!$A$5:$EX$5,0))*$D24),"",INDEX('Liste plats'!$A$5:$EX$156,MATCH('Journal cuisine'!$B24,'Liste plats'!$A$5:$A$156,0),MATCH(DT$6,'Liste plats'!$A$5:$EX$5,0))*$D24)</f>
        <v/>
      </c>
      <c r="DU24" s="36" t="str">
        <f>IF(ISERROR(INDEX('Liste plats'!$A$5:$EX$156,MATCH('Journal cuisine'!$B24,'Liste plats'!$A$5:$A$156,0),MATCH(DU$6,'Liste plats'!$A$5:$EX$5,0))*$D24),"",INDEX('Liste plats'!$A$5:$EX$156,MATCH('Journal cuisine'!$B24,'Liste plats'!$A$5:$A$156,0),MATCH(DU$6,'Liste plats'!$A$5:$EX$5,0))*$D24)</f>
        <v/>
      </c>
      <c r="DV24" s="36" t="str">
        <f>IF(ISERROR(INDEX('Liste plats'!$A$5:$EX$156,MATCH('Journal cuisine'!$B24,'Liste plats'!$A$5:$A$156,0),MATCH(DV$6,'Liste plats'!$A$5:$EX$5,0))*$D24),"",INDEX('Liste plats'!$A$5:$EX$156,MATCH('Journal cuisine'!$B24,'Liste plats'!$A$5:$A$156,0),MATCH(DV$6,'Liste plats'!$A$5:$EX$5,0))*$D24)</f>
        <v/>
      </c>
      <c r="DW24" s="36" t="str">
        <f>IF(ISERROR(INDEX('Liste plats'!$A$5:$EX$156,MATCH('Journal cuisine'!$B24,'Liste plats'!$A$5:$A$156,0),MATCH(DW$6,'Liste plats'!$A$5:$EX$5,0))*$D24),"",INDEX('Liste plats'!$A$5:$EX$156,MATCH('Journal cuisine'!$B24,'Liste plats'!$A$5:$A$156,0),MATCH(DW$6,'Liste plats'!$A$5:$EX$5,0))*$D24)</f>
        <v/>
      </c>
      <c r="DX24" s="36" t="str">
        <f>IF(ISERROR(INDEX('Liste plats'!$A$5:$EX$156,MATCH('Journal cuisine'!$B24,'Liste plats'!$A$5:$A$156,0),MATCH(DX$6,'Liste plats'!$A$5:$EX$5,0))*$D24),"",INDEX('Liste plats'!$A$5:$EX$156,MATCH('Journal cuisine'!$B24,'Liste plats'!$A$5:$A$156,0),MATCH(DX$6,'Liste plats'!$A$5:$EX$5,0))*$D24)</f>
        <v/>
      </c>
      <c r="DY24" s="36" t="str">
        <f>IF(ISERROR(INDEX('Liste plats'!$A$5:$EX$156,MATCH('Journal cuisine'!$B24,'Liste plats'!$A$5:$A$156,0),MATCH(DY$6,'Liste plats'!$A$5:$EX$5,0))*$D24),"",INDEX('Liste plats'!$A$5:$EX$156,MATCH('Journal cuisine'!$B24,'Liste plats'!$A$5:$A$156,0),MATCH(DY$6,'Liste plats'!$A$5:$EX$5,0))*$D24)</f>
        <v/>
      </c>
      <c r="DZ24" s="36" t="str">
        <f>IF(ISERROR(INDEX('Liste plats'!$A$5:$EX$156,MATCH('Journal cuisine'!$B24,'Liste plats'!$A$5:$A$156,0),MATCH(DZ$6,'Liste plats'!$A$5:$EX$5,0))*$D24),"",INDEX('Liste plats'!$A$5:$EX$156,MATCH('Journal cuisine'!$B24,'Liste plats'!$A$5:$A$156,0),MATCH(DZ$6,'Liste plats'!$A$5:$EX$5,0))*$D24)</f>
        <v/>
      </c>
      <c r="EA24" s="36" t="str">
        <f>IF(ISERROR(INDEX('Liste plats'!$A$5:$EX$156,MATCH('Journal cuisine'!$B24,'Liste plats'!$A$5:$A$156,0),MATCH(EA$6,'Liste plats'!$A$5:$EX$5,0))*$D24),"",INDEX('Liste plats'!$A$5:$EX$156,MATCH('Journal cuisine'!$B24,'Liste plats'!$A$5:$A$156,0),MATCH(EA$6,'Liste plats'!$A$5:$EX$5,0))*$D24)</f>
        <v/>
      </c>
      <c r="EB24" s="36" t="str">
        <f>IF(ISERROR(INDEX('Liste plats'!$A$5:$EX$156,MATCH('Journal cuisine'!$B24,'Liste plats'!$A$5:$A$156,0),MATCH(EB$6,'Liste plats'!$A$5:$EX$5,0))*$D24),"",INDEX('Liste plats'!$A$5:$EX$156,MATCH('Journal cuisine'!$B24,'Liste plats'!$A$5:$A$156,0),MATCH(EB$6,'Liste plats'!$A$5:$EX$5,0))*$D24)</f>
        <v/>
      </c>
      <c r="EC24" s="36" t="str">
        <f>IF(ISERROR(INDEX('Liste plats'!$A$5:$EX$156,MATCH('Journal cuisine'!$B24,'Liste plats'!$A$5:$A$156,0),MATCH(EC$6,'Liste plats'!$A$5:$EX$5,0))*$D24),"",INDEX('Liste plats'!$A$5:$EX$156,MATCH('Journal cuisine'!$B24,'Liste plats'!$A$5:$A$156,0),MATCH(EC$6,'Liste plats'!$A$5:$EX$5,0))*$D24)</f>
        <v/>
      </c>
      <c r="ED24" s="36" t="str">
        <f>IF(ISERROR(INDEX('Liste plats'!$A$5:$EX$156,MATCH('Journal cuisine'!$B24,'Liste plats'!$A$5:$A$156,0),MATCH(ED$6,'Liste plats'!$A$5:$EX$5,0))*$D24),"",INDEX('Liste plats'!$A$5:$EX$156,MATCH('Journal cuisine'!$B24,'Liste plats'!$A$5:$A$156,0),MATCH(ED$6,'Liste plats'!$A$5:$EX$5,0))*$D24)</f>
        <v/>
      </c>
      <c r="EE24" s="36" t="str">
        <f>IF(ISERROR(INDEX('Liste plats'!$A$5:$EX$156,MATCH('Journal cuisine'!$B24,'Liste plats'!$A$5:$A$156,0),MATCH(EE$6,'Liste plats'!$A$5:$EX$5,0))*$D24),"",INDEX('Liste plats'!$A$5:$EX$156,MATCH('Journal cuisine'!$B24,'Liste plats'!$A$5:$A$156,0),MATCH(EE$6,'Liste plats'!$A$5:$EX$5,0))*$D24)</f>
        <v/>
      </c>
      <c r="EF24" s="36" t="str">
        <f>IF(ISERROR(INDEX('Liste plats'!$A$5:$EX$156,MATCH('Journal cuisine'!$B24,'Liste plats'!$A$5:$A$156,0),MATCH(EF$6,'Liste plats'!$A$5:$EX$5,0))*$D24),"",INDEX('Liste plats'!$A$5:$EX$156,MATCH('Journal cuisine'!$B24,'Liste plats'!$A$5:$A$156,0),MATCH(EF$6,'Liste plats'!$A$5:$EX$5,0))*$D24)</f>
        <v/>
      </c>
      <c r="EG24" s="36" t="str">
        <f>IF(ISERROR(INDEX('Liste plats'!$A$5:$EX$156,MATCH('Journal cuisine'!$B24,'Liste plats'!$A$5:$A$156,0),MATCH(EG$6,'Liste plats'!$A$5:$EX$5,0))*$D24),"",INDEX('Liste plats'!$A$5:$EX$156,MATCH('Journal cuisine'!$B24,'Liste plats'!$A$5:$A$156,0),MATCH(EG$6,'Liste plats'!$A$5:$EX$5,0))*$D24)</f>
        <v/>
      </c>
      <c r="EH24" s="36" t="str">
        <f>IF(ISERROR(INDEX('Liste plats'!$A$5:$EX$156,MATCH('Journal cuisine'!$B24,'Liste plats'!$A$5:$A$156,0),MATCH(EH$6,'Liste plats'!$A$5:$EX$5,0))*$D24),"",INDEX('Liste plats'!$A$5:$EX$156,MATCH('Journal cuisine'!$B24,'Liste plats'!$A$5:$A$156,0),MATCH(EH$6,'Liste plats'!$A$5:$EX$5,0))*$D24)</f>
        <v/>
      </c>
      <c r="EI24" s="36" t="str">
        <f>IF(ISERROR(INDEX('Liste plats'!$A$5:$EX$156,MATCH('Journal cuisine'!$B24,'Liste plats'!$A$5:$A$156,0),MATCH(EI$6,'Liste plats'!$A$5:$EX$5,0))*$D24),"",INDEX('Liste plats'!$A$5:$EX$156,MATCH('Journal cuisine'!$B24,'Liste plats'!$A$5:$A$156,0),MATCH(EI$6,'Liste plats'!$A$5:$EX$5,0))*$D24)</f>
        <v/>
      </c>
      <c r="EJ24" s="36" t="str">
        <f>IF(ISERROR(INDEX('Liste plats'!$A$5:$EX$156,MATCH('Journal cuisine'!$B24,'Liste plats'!$A$5:$A$156,0),MATCH(EJ$6,'Liste plats'!$A$5:$EX$5,0))*$D24),"",INDEX('Liste plats'!$A$5:$EX$156,MATCH('Journal cuisine'!$B24,'Liste plats'!$A$5:$A$156,0),MATCH(EJ$6,'Liste plats'!$A$5:$EX$5,0))*$D24)</f>
        <v/>
      </c>
      <c r="EK24" s="36" t="str">
        <f>IF(ISERROR(INDEX('Liste plats'!$A$5:$EX$156,MATCH('Journal cuisine'!$B24,'Liste plats'!$A$5:$A$156,0),MATCH(EK$6,'Liste plats'!$A$5:$EX$5,0))*$D24),"",INDEX('Liste plats'!$A$5:$EX$156,MATCH('Journal cuisine'!$B24,'Liste plats'!$A$5:$A$156,0),MATCH(EK$6,'Liste plats'!$A$5:$EX$5,0))*$D24)</f>
        <v/>
      </c>
      <c r="EL24" s="36" t="str">
        <f>IF(ISERROR(INDEX('Liste plats'!$A$5:$EX$156,MATCH('Journal cuisine'!$B24,'Liste plats'!$A$5:$A$156,0),MATCH(EL$6,'Liste plats'!$A$5:$EX$5,0))*$D24),"",INDEX('Liste plats'!$A$5:$EX$156,MATCH('Journal cuisine'!$B24,'Liste plats'!$A$5:$A$156,0),MATCH(EL$6,'Liste plats'!$A$5:$EX$5,0))*$D24)</f>
        <v/>
      </c>
      <c r="EM24" s="36" t="str">
        <f>IF(ISERROR(INDEX('Liste plats'!$A$5:$EX$156,MATCH('Journal cuisine'!$B24,'Liste plats'!$A$5:$A$156,0),MATCH(EM$6,'Liste plats'!$A$5:$EX$5,0))*$D24),"",INDEX('Liste plats'!$A$5:$EX$156,MATCH('Journal cuisine'!$B24,'Liste plats'!$A$5:$A$156,0),MATCH(EM$6,'Liste plats'!$A$5:$EX$5,0))*$D24)</f>
        <v/>
      </c>
      <c r="EN24" s="36" t="str">
        <f>IF(ISERROR(INDEX('Liste plats'!$A$5:$EX$156,MATCH('Journal cuisine'!$B24,'Liste plats'!$A$5:$A$156,0),MATCH(EN$6,'Liste plats'!$A$5:$EX$5,0))*$D24),"",INDEX('Liste plats'!$A$5:$EX$156,MATCH('Journal cuisine'!$B24,'Liste plats'!$A$5:$A$156,0),MATCH(EN$6,'Liste plats'!$A$5:$EX$5,0))*$D24)</f>
        <v/>
      </c>
      <c r="EO24" s="36" t="str">
        <f>IF(ISERROR(INDEX('Liste plats'!$A$5:$EX$156,MATCH('Journal cuisine'!$B24,'Liste plats'!$A$5:$A$156,0),MATCH(EO$6,'Liste plats'!$A$5:$EX$5,0))*$D24),"",INDEX('Liste plats'!$A$5:$EX$156,MATCH('Journal cuisine'!$B24,'Liste plats'!$A$5:$A$156,0),MATCH(EO$6,'Liste plats'!$A$5:$EX$5,0))*$D24)</f>
        <v/>
      </c>
      <c r="EP24" s="36" t="str">
        <f>IF(ISERROR(INDEX('Liste plats'!$A$5:$EX$156,MATCH('Journal cuisine'!$B24,'Liste plats'!$A$5:$A$156,0),MATCH(EP$6,'Liste plats'!$A$5:$EX$5,0))*$D24),"",INDEX('Liste plats'!$A$5:$EX$156,MATCH('Journal cuisine'!$B24,'Liste plats'!$A$5:$A$156,0),MATCH(EP$6,'Liste plats'!$A$5:$EX$5,0))*$D24)</f>
        <v/>
      </c>
      <c r="EQ24" s="36" t="str">
        <f>IF(ISERROR(INDEX('Liste plats'!$A$5:$EX$156,MATCH('Journal cuisine'!$B24,'Liste plats'!$A$5:$A$156,0),MATCH(EQ$6,'Liste plats'!$A$5:$EX$5,0))*$D24),"",INDEX('Liste plats'!$A$5:$EX$156,MATCH('Journal cuisine'!$B24,'Liste plats'!$A$5:$A$156,0),MATCH(EQ$6,'Liste plats'!$A$5:$EX$5,0))*$D24)</f>
        <v/>
      </c>
      <c r="ER24" s="36" t="str">
        <f>IF(ISERROR(INDEX('Liste plats'!$A$5:$EX$156,MATCH('Journal cuisine'!$B24,'Liste plats'!$A$5:$A$156,0),MATCH(ER$6,'Liste plats'!$A$5:$EX$5,0))*$D24),"",INDEX('Liste plats'!$A$5:$EX$156,MATCH('Journal cuisine'!$B24,'Liste plats'!$A$5:$A$156,0),MATCH(ER$6,'Liste plats'!$A$5:$EX$5,0))*$D24)</f>
        <v/>
      </c>
      <c r="ES24" s="36" t="str">
        <f>IF(ISERROR(INDEX('Liste plats'!$A$5:$EX$156,MATCH('Journal cuisine'!$B24,'Liste plats'!$A$5:$A$156,0),MATCH(ES$6,'Liste plats'!$A$5:$EX$5,0))*$D24),"",INDEX('Liste plats'!$A$5:$EX$156,MATCH('Journal cuisine'!$B24,'Liste plats'!$A$5:$A$156,0),MATCH(ES$6,'Liste plats'!$A$5:$EX$5,0))*$D24)</f>
        <v/>
      </c>
      <c r="ET24" s="36" t="str">
        <f>IF(ISERROR(INDEX('Liste plats'!$A$5:$EX$156,MATCH('Journal cuisine'!$B24,'Liste plats'!$A$5:$A$156,0),MATCH(ET$6,'Liste plats'!$A$5:$EX$5,0))*$D24),"",INDEX('Liste plats'!$A$5:$EX$156,MATCH('Journal cuisine'!$B24,'Liste plats'!$A$5:$A$156,0),MATCH(ET$6,'Liste plats'!$A$5:$EX$5,0))*$D24)</f>
        <v/>
      </c>
      <c r="EU24" s="36" t="str">
        <f>IF(ISERROR(INDEX('Liste plats'!$A$5:$EX$156,MATCH('Journal cuisine'!$B24,'Liste plats'!$A$5:$A$156,0),MATCH(EU$6,'Liste plats'!$A$5:$EX$5,0))*$D24),"",INDEX('Liste plats'!$A$5:$EX$156,MATCH('Journal cuisine'!$B24,'Liste plats'!$A$5:$A$156,0),MATCH(EU$6,'Liste plats'!$A$5:$EX$5,0))*$D24)</f>
        <v/>
      </c>
      <c r="EV24" s="36" t="str">
        <f>IF(ISERROR(INDEX('Liste plats'!$A$5:$EX$156,MATCH('Journal cuisine'!$B24,'Liste plats'!$A$5:$A$156,0),MATCH(EV$6,'Liste plats'!$A$5:$EX$5,0))*$D24),"",INDEX('Liste plats'!$A$5:$EX$156,MATCH('Journal cuisine'!$B24,'Liste plats'!$A$5:$A$156,0),MATCH(EV$6,'Liste plats'!$A$5:$EX$5,0))*$D24)</f>
        <v/>
      </c>
      <c r="EW24" s="36" t="str">
        <f>IF(ISERROR(INDEX('Liste plats'!$A$5:$EX$156,MATCH('Journal cuisine'!$B24,'Liste plats'!$A$5:$A$156,0),MATCH(EW$6,'Liste plats'!$A$5:$EX$5,0))*$D24),"",INDEX('Liste plats'!$A$5:$EX$156,MATCH('Journal cuisine'!$B24,'Liste plats'!$A$5:$A$156,0),MATCH(EW$6,'Liste plats'!$A$5:$EX$5,0))*$D24)</f>
        <v/>
      </c>
      <c r="EX24" s="36" t="str">
        <f>IF(ISERROR(INDEX('Liste plats'!$A$5:$EX$156,MATCH('Journal cuisine'!$B24,'Liste plats'!$A$5:$A$156,0),MATCH(EX$6,'Liste plats'!$A$5:$EX$5,0))*$D24),"",INDEX('Liste plats'!$A$5:$EX$156,MATCH('Journal cuisine'!$B24,'Liste plats'!$A$5:$A$156,0),MATCH(EX$6,'Liste plats'!$A$5:$EX$5,0))*$D24)</f>
        <v/>
      </c>
      <c r="EY24" s="36" t="str">
        <f>IF(ISERROR(INDEX('Liste plats'!$A$5:$EX$156,MATCH('Journal cuisine'!$B24,'Liste plats'!$A$5:$A$156,0),MATCH(EY$6,'Liste plats'!$A$5:$EX$5,0))*$D24),"",INDEX('Liste plats'!$A$5:$EX$156,MATCH('Journal cuisine'!$B24,'Liste plats'!$A$5:$A$156,0),MATCH(EY$6,'Liste plats'!$A$5:$EX$5,0))*$D24)</f>
        <v/>
      </c>
      <c r="EZ24" s="36" t="str">
        <f>IF(ISERROR(INDEX('Liste plats'!$A$5:$EX$156,MATCH('Journal cuisine'!$B24,'Liste plats'!$A$5:$A$156,0),MATCH(EZ$6,'Liste plats'!$A$5:$EX$5,0))*$D24),"",INDEX('Liste plats'!$A$5:$EX$156,MATCH('Journal cuisine'!$B24,'Liste plats'!$A$5:$A$156,0),MATCH(EZ$6,'Liste plats'!$A$5:$EX$5,0))*$D24)</f>
        <v/>
      </c>
      <c r="FA24" s="49" t="str">
        <f>IF(ISERROR(INDEX('Liste plats'!$A$5:$EX$156,MATCH('Journal cuisine'!$B24,'Liste plats'!$A$5:$A$156,0),MATCH(FA$6,'Liste plats'!$A$5:$EX$5,0))*$D24),"",INDEX('Liste plats'!$A$5:$EX$156,MATCH('Journal cuisine'!$B24,'Liste plats'!$A$5:$A$156,0),MATCH(FA$6,'Liste plats'!$A$5:$EX$5,0))*$D24)</f>
        <v/>
      </c>
    </row>
    <row r="25" spans="1:157" ht="15.1" x14ac:dyDescent="0.25">
      <c r="A25" s="9"/>
      <c r="B25" s="10"/>
      <c r="C25" s="34" t="str">
        <f>IF(ISERROR(IF(VLOOKUP(B25,'Liste plats'!$A$7:$B$156,2,0)=0,"",VLOOKUP(B25,'Liste plats'!$A$7:$B$156,2,0))),"",IF(VLOOKUP(B25,'Liste plats'!$A$7:$B$156,2,0)=0,"",VLOOKUP(B25,'Liste plats'!$A$7:$B$156,2,0)))</f>
        <v/>
      </c>
      <c r="D25" s="18"/>
      <c r="F25" s="41"/>
      <c r="H25" s="48" t="str">
        <f>IF(ISERROR(INDEX('Liste plats'!$A$5:$EX$156,MATCH('Journal cuisine'!$B25,'Liste plats'!$A$5:$A$156,0),MATCH(H$6,'Liste plats'!$A$5:$EX$5,0))*$D25),"",INDEX('Liste plats'!$A$5:$EX$156,MATCH('Journal cuisine'!$B25,'Liste plats'!$A$5:$A$156,0),MATCH(H$6,'Liste plats'!$A$5:$EX$5,0))*$D25)</f>
        <v/>
      </c>
      <c r="I25" s="36" t="str">
        <f>IF(ISERROR(INDEX('Liste plats'!$A$5:$EX$156,MATCH('Journal cuisine'!$B25,'Liste plats'!$A$5:$A$156,0),MATCH(I$6,'Liste plats'!$A$5:$EX$5,0))*$D25),"",INDEX('Liste plats'!$A$5:$EX$156,MATCH('Journal cuisine'!$B25,'Liste plats'!$A$5:$A$156,0),MATCH(I$6,'Liste plats'!$A$5:$EX$5,0))*$D25)</f>
        <v/>
      </c>
      <c r="J25" s="36" t="str">
        <f>IF(ISERROR(INDEX('Liste plats'!$A$5:$EX$156,MATCH('Journal cuisine'!$B25,'Liste plats'!$A$5:$A$156,0),MATCH(J$6,'Liste plats'!$A$5:$EX$5,0))*$D25),"",INDEX('Liste plats'!$A$5:$EX$156,MATCH('Journal cuisine'!$B25,'Liste plats'!$A$5:$A$156,0),MATCH(J$6,'Liste plats'!$A$5:$EX$5,0))*$D25)</f>
        <v/>
      </c>
      <c r="K25" s="36" t="str">
        <f>IF(ISERROR(INDEX('Liste plats'!$A$5:$EX$156,MATCH('Journal cuisine'!$B25,'Liste plats'!$A$5:$A$156,0),MATCH(K$6,'Liste plats'!$A$5:$EX$5,0))*$D25),"",INDEX('Liste plats'!$A$5:$EX$156,MATCH('Journal cuisine'!$B25,'Liste plats'!$A$5:$A$156,0),MATCH(K$6,'Liste plats'!$A$5:$EX$5,0))*$D25)</f>
        <v/>
      </c>
      <c r="L25" s="36" t="str">
        <f>IF(ISERROR(INDEX('Liste plats'!$A$5:$EX$156,MATCH('Journal cuisine'!$B25,'Liste plats'!$A$5:$A$156,0),MATCH(L$6,'Liste plats'!$A$5:$EX$5,0))*$D25),"",INDEX('Liste plats'!$A$5:$EX$156,MATCH('Journal cuisine'!$B25,'Liste plats'!$A$5:$A$156,0),MATCH(L$6,'Liste plats'!$A$5:$EX$5,0))*$D25)</f>
        <v/>
      </c>
      <c r="M25" s="36" t="str">
        <f>IF(ISERROR(INDEX('Liste plats'!$A$5:$EX$156,MATCH('Journal cuisine'!$B25,'Liste plats'!$A$5:$A$156,0),MATCH(M$6,'Liste plats'!$A$5:$EX$5,0))*$D25),"",INDEX('Liste plats'!$A$5:$EX$156,MATCH('Journal cuisine'!$B25,'Liste plats'!$A$5:$A$156,0),MATCH(M$6,'Liste plats'!$A$5:$EX$5,0))*$D25)</f>
        <v/>
      </c>
      <c r="N25" s="36" t="str">
        <f>IF(ISERROR(INDEX('Liste plats'!$A$5:$EX$156,MATCH('Journal cuisine'!$B25,'Liste plats'!$A$5:$A$156,0),MATCH(N$6,'Liste plats'!$A$5:$EX$5,0))*$D25),"",INDEX('Liste plats'!$A$5:$EX$156,MATCH('Journal cuisine'!$B25,'Liste plats'!$A$5:$A$156,0),MATCH(N$6,'Liste plats'!$A$5:$EX$5,0))*$D25)</f>
        <v/>
      </c>
      <c r="O25" s="36" t="str">
        <f>IF(ISERROR(INDEX('Liste plats'!$A$5:$EX$156,MATCH('Journal cuisine'!$B25,'Liste plats'!$A$5:$A$156,0),MATCH(O$6,'Liste plats'!$A$5:$EX$5,0))*$D25),"",INDEX('Liste plats'!$A$5:$EX$156,MATCH('Journal cuisine'!$B25,'Liste plats'!$A$5:$A$156,0),MATCH(O$6,'Liste plats'!$A$5:$EX$5,0))*$D25)</f>
        <v/>
      </c>
      <c r="P25" s="36" t="str">
        <f>IF(ISERROR(INDEX('Liste plats'!$A$5:$EX$156,MATCH('Journal cuisine'!$B25,'Liste plats'!$A$5:$A$156,0),MATCH(P$6,'Liste plats'!$A$5:$EX$5,0))*$D25),"",INDEX('Liste plats'!$A$5:$EX$156,MATCH('Journal cuisine'!$B25,'Liste plats'!$A$5:$A$156,0),MATCH(P$6,'Liste plats'!$A$5:$EX$5,0))*$D25)</f>
        <v/>
      </c>
      <c r="Q25" s="36" t="str">
        <f>IF(ISERROR(INDEX('Liste plats'!$A$5:$EX$156,MATCH('Journal cuisine'!$B25,'Liste plats'!$A$5:$A$156,0),MATCH(Q$6,'Liste plats'!$A$5:$EX$5,0))*$D25),"",INDEX('Liste plats'!$A$5:$EX$156,MATCH('Journal cuisine'!$B25,'Liste plats'!$A$5:$A$156,0),MATCH(Q$6,'Liste plats'!$A$5:$EX$5,0))*$D25)</f>
        <v/>
      </c>
      <c r="R25" s="36" t="str">
        <f>IF(ISERROR(INDEX('Liste plats'!$A$5:$EX$156,MATCH('Journal cuisine'!$B25,'Liste plats'!$A$5:$A$156,0),MATCH(R$6,'Liste plats'!$A$5:$EX$5,0))*$D25),"",INDEX('Liste plats'!$A$5:$EX$156,MATCH('Journal cuisine'!$B25,'Liste plats'!$A$5:$A$156,0),MATCH(R$6,'Liste plats'!$A$5:$EX$5,0))*$D25)</f>
        <v/>
      </c>
      <c r="S25" s="36" t="str">
        <f>IF(ISERROR(INDEX('Liste plats'!$A$5:$EX$156,MATCH('Journal cuisine'!$B25,'Liste plats'!$A$5:$A$156,0),MATCH(S$6,'Liste plats'!$A$5:$EX$5,0))*$D25),"",INDEX('Liste plats'!$A$5:$EX$156,MATCH('Journal cuisine'!$B25,'Liste plats'!$A$5:$A$156,0),MATCH(S$6,'Liste plats'!$A$5:$EX$5,0))*$D25)</f>
        <v/>
      </c>
      <c r="T25" s="36" t="str">
        <f>IF(ISERROR(INDEX('Liste plats'!$A$5:$EX$156,MATCH('Journal cuisine'!$B25,'Liste plats'!$A$5:$A$156,0),MATCH(T$6,'Liste plats'!$A$5:$EX$5,0))*$D25),"",INDEX('Liste plats'!$A$5:$EX$156,MATCH('Journal cuisine'!$B25,'Liste plats'!$A$5:$A$156,0),MATCH(T$6,'Liste plats'!$A$5:$EX$5,0))*$D25)</f>
        <v/>
      </c>
      <c r="U25" s="36" t="str">
        <f>IF(ISERROR(INDEX('Liste plats'!$A$5:$EX$156,MATCH('Journal cuisine'!$B25,'Liste plats'!$A$5:$A$156,0),MATCH(U$6,'Liste plats'!$A$5:$EX$5,0))*$D25),"",INDEX('Liste plats'!$A$5:$EX$156,MATCH('Journal cuisine'!$B25,'Liste plats'!$A$5:$A$156,0),MATCH(U$6,'Liste plats'!$A$5:$EX$5,0))*$D25)</f>
        <v/>
      </c>
      <c r="V25" s="36" t="str">
        <f>IF(ISERROR(INDEX('Liste plats'!$A$5:$EX$156,MATCH('Journal cuisine'!$B25,'Liste plats'!$A$5:$A$156,0),MATCH(V$6,'Liste plats'!$A$5:$EX$5,0))*$D25),"",INDEX('Liste plats'!$A$5:$EX$156,MATCH('Journal cuisine'!$B25,'Liste plats'!$A$5:$A$156,0),MATCH(V$6,'Liste plats'!$A$5:$EX$5,0))*$D25)</f>
        <v/>
      </c>
      <c r="W25" s="36" t="str">
        <f>IF(ISERROR(INDEX('Liste plats'!$A$5:$EX$156,MATCH('Journal cuisine'!$B25,'Liste plats'!$A$5:$A$156,0),MATCH(W$6,'Liste plats'!$A$5:$EX$5,0))*$D25),"",INDEX('Liste plats'!$A$5:$EX$156,MATCH('Journal cuisine'!$B25,'Liste plats'!$A$5:$A$156,0),MATCH(W$6,'Liste plats'!$A$5:$EX$5,0))*$D25)</f>
        <v/>
      </c>
      <c r="X25" s="36" t="str">
        <f>IF(ISERROR(INDEX('Liste plats'!$A$5:$EX$156,MATCH('Journal cuisine'!$B25,'Liste plats'!$A$5:$A$156,0),MATCH(X$6,'Liste plats'!$A$5:$EX$5,0))*$D25),"",INDEX('Liste plats'!$A$5:$EX$156,MATCH('Journal cuisine'!$B25,'Liste plats'!$A$5:$A$156,0),MATCH(X$6,'Liste plats'!$A$5:$EX$5,0))*$D25)</f>
        <v/>
      </c>
      <c r="Y25" s="36" t="str">
        <f>IF(ISERROR(INDEX('Liste plats'!$A$5:$EX$156,MATCH('Journal cuisine'!$B25,'Liste plats'!$A$5:$A$156,0),MATCH(Y$6,'Liste plats'!$A$5:$EX$5,0))*$D25),"",INDEX('Liste plats'!$A$5:$EX$156,MATCH('Journal cuisine'!$B25,'Liste plats'!$A$5:$A$156,0),MATCH(Y$6,'Liste plats'!$A$5:$EX$5,0))*$D25)</f>
        <v/>
      </c>
      <c r="Z25" s="36" t="str">
        <f>IF(ISERROR(INDEX('Liste plats'!$A$5:$EX$156,MATCH('Journal cuisine'!$B25,'Liste plats'!$A$5:$A$156,0),MATCH(Z$6,'Liste plats'!$A$5:$EX$5,0))*$D25),"",INDEX('Liste plats'!$A$5:$EX$156,MATCH('Journal cuisine'!$B25,'Liste plats'!$A$5:$A$156,0),MATCH(Z$6,'Liste plats'!$A$5:$EX$5,0))*$D25)</f>
        <v/>
      </c>
      <c r="AA25" s="36" t="str">
        <f>IF(ISERROR(INDEX('Liste plats'!$A$5:$EX$156,MATCH('Journal cuisine'!$B25,'Liste plats'!$A$5:$A$156,0),MATCH(AA$6,'Liste plats'!$A$5:$EX$5,0))*$D25),"",INDEX('Liste plats'!$A$5:$EX$156,MATCH('Journal cuisine'!$B25,'Liste plats'!$A$5:$A$156,0),MATCH(AA$6,'Liste plats'!$A$5:$EX$5,0))*$D25)</f>
        <v/>
      </c>
      <c r="AB25" s="36" t="str">
        <f>IF(ISERROR(INDEX('Liste plats'!$A$5:$EX$156,MATCH('Journal cuisine'!$B25,'Liste plats'!$A$5:$A$156,0),MATCH(AB$6,'Liste plats'!$A$5:$EX$5,0))*$D25),"",INDEX('Liste plats'!$A$5:$EX$156,MATCH('Journal cuisine'!$B25,'Liste plats'!$A$5:$A$156,0),MATCH(AB$6,'Liste plats'!$A$5:$EX$5,0))*$D25)</f>
        <v/>
      </c>
      <c r="AC25" s="36" t="str">
        <f>IF(ISERROR(INDEX('Liste plats'!$A$5:$EX$156,MATCH('Journal cuisine'!$B25,'Liste plats'!$A$5:$A$156,0),MATCH(AC$6,'Liste plats'!$A$5:$EX$5,0))*$D25),"",INDEX('Liste plats'!$A$5:$EX$156,MATCH('Journal cuisine'!$B25,'Liste plats'!$A$5:$A$156,0),MATCH(AC$6,'Liste plats'!$A$5:$EX$5,0))*$D25)</f>
        <v/>
      </c>
      <c r="AD25" s="36" t="str">
        <f>IF(ISERROR(INDEX('Liste plats'!$A$5:$EX$156,MATCH('Journal cuisine'!$B25,'Liste plats'!$A$5:$A$156,0),MATCH(AD$6,'Liste plats'!$A$5:$EX$5,0))*$D25),"",INDEX('Liste plats'!$A$5:$EX$156,MATCH('Journal cuisine'!$B25,'Liste plats'!$A$5:$A$156,0),MATCH(AD$6,'Liste plats'!$A$5:$EX$5,0))*$D25)</f>
        <v/>
      </c>
      <c r="AE25" s="36" t="str">
        <f>IF(ISERROR(INDEX('Liste plats'!$A$5:$EX$156,MATCH('Journal cuisine'!$B25,'Liste plats'!$A$5:$A$156,0),MATCH(AE$6,'Liste plats'!$A$5:$EX$5,0))*$D25),"",INDEX('Liste plats'!$A$5:$EX$156,MATCH('Journal cuisine'!$B25,'Liste plats'!$A$5:$A$156,0),MATCH(AE$6,'Liste plats'!$A$5:$EX$5,0))*$D25)</f>
        <v/>
      </c>
      <c r="AF25" s="36" t="str">
        <f>IF(ISERROR(INDEX('Liste plats'!$A$5:$EX$156,MATCH('Journal cuisine'!$B25,'Liste plats'!$A$5:$A$156,0),MATCH(AF$6,'Liste plats'!$A$5:$EX$5,0))*$D25),"",INDEX('Liste plats'!$A$5:$EX$156,MATCH('Journal cuisine'!$B25,'Liste plats'!$A$5:$A$156,0),MATCH(AF$6,'Liste plats'!$A$5:$EX$5,0))*$D25)</f>
        <v/>
      </c>
      <c r="AG25" s="36" t="str">
        <f>IF(ISERROR(INDEX('Liste plats'!$A$5:$EX$156,MATCH('Journal cuisine'!$B25,'Liste plats'!$A$5:$A$156,0),MATCH(AG$6,'Liste plats'!$A$5:$EX$5,0))*$D25),"",INDEX('Liste plats'!$A$5:$EX$156,MATCH('Journal cuisine'!$B25,'Liste plats'!$A$5:$A$156,0),MATCH(AG$6,'Liste plats'!$A$5:$EX$5,0))*$D25)</f>
        <v/>
      </c>
      <c r="AH25" s="36" t="str">
        <f>IF(ISERROR(INDEX('Liste plats'!$A$5:$EX$156,MATCH('Journal cuisine'!$B25,'Liste plats'!$A$5:$A$156,0),MATCH(AH$6,'Liste plats'!$A$5:$EX$5,0))*$D25),"",INDEX('Liste plats'!$A$5:$EX$156,MATCH('Journal cuisine'!$B25,'Liste plats'!$A$5:$A$156,0),MATCH(AH$6,'Liste plats'!$A$5:$EX$5,0))*$D25)</f>
        <v/>
      </c>
      <c r="AI25" s="36" t="str">
        <f>IF(ISERROR(INDEX('Liste plats'!$A$5:$EX$156,MATCH('Journal cuisine'!$B25,'Liste plats'!$A$5:$A$156,0),MATCH(AI$6,'Liste plats'!$A$5:$EX$5,0))*$D25),"",INDEX('Liste plats'!$A$5:$EX$156,MATCH('Journal cuisine'!$B25,'Liste plats'!$A$5:$A$156,0),MATCH(AI$6,'Liste plats'!$A$5:$EX$5,0))*$D25)</f>
        <v/>
      </c>
      <c r="AJ25" s="36" t="str">
        <f>IF(ISERROR(INDEX('Liste plats'!$A$5:$EX$156,MATCH('Journal cuisine'!$B25,'Liste plats'!$A$5:$A$156,0),MATCH(AJ$6,'Liste plats'!$A$5:$EX$5,0))*$D25),"",INDEX('Liste plats'!$A$5:$EX$156,MATCH('Journal cuisine'!$B25,'Liste plats'!$A$5:$A$156,0),MATCH(AJ$6,'Liste plats'!$A$5:$EX$5,0))*$D25)</f>
        <v/>
      </c>
      <c r="AK25" s="36" t="str">
        <f>IF(ISERROR(INDEX('Liste plats'!$A$5:$EX$156,MATCH('Journal cuisine'!$B25,'Liste plats'!$A$5:$A$156,0),MATCH(AK$6,'Liste plats'!$A$5:$EX$5,0))*$D25),"",INDEX('Liste plats'!$A$5:$EX$156,MATCH('Journal cuisine'!$B25,'Liste plats'!$A$5:$A$156,0),MATCH(AK$6,'Liste plats'!$A$5:$EX$5,0))*$D25)</f>
        <v/>
      </c>
      <c r="AL25" s="36" t="str">
        <f>IF(ISERROR(INDEX('Liste plats'!$A$5:$EX$156,MATCH('Journal cuisine'!$B25,'Liste plats'!$A$5:$A$156,0),MATCH(AL$6,'Liste plats'!$A$5:$EX$5,0))*$D25),"",INDEX('Liste plats'!$A$5:$EX$156,MATCH('Journal cuisine'!$B25,'Liste plats'!$A$5:$A$156,0),MATCH(AL$6,'Liste plats'!$A$5:$EX$5,0))*$D25)</f>
        <v/>
      </c>
      <c r="AM25" s="36" t="str">
        <f>IF(ISERROR(INDEX('Liste plats'!$A$5:$EX$156,MATCH('Journal cuisine'!$B25,'Liste plats'!$A$5:$A$156,0),MATCH(AM$6,'Liste plats'!$A$5:$EX$5,0))*$D25),"",INDEX('Liste plats'!$A$5:$EX$156,MATCH('Journal cuisine'!$B25,'Liste plats'!$A$5:$A$156,0),MATCH(AM$6,'Liste plats'!$A$5:$EX$5,0))*$D25)</f>
        <v/>
      </c>
      <c r="AN25" s="36" t="str">
        <f>IF(ISERROR(INDEX('Liste plats'!$A$5:$EX$156,MATCH('Journal cuisine'!$B25,'Liste plats'!$A$5:$A$156,0),MATCH(AN$6,'Liste plats'!$A$5:$EX$5,0))*$D25),"",INDEX('Liste plats'!$A$5:$EX$156,MATCH('Journal cuisine'!$B25,'Liste plats'!$A$5:$A$156,0),MATCH(AN$6,'Liste plats'!$A$5:$EX$5,0))*$D25)</f>
        <v/>
      </c>
      <c r="AO25" s="36" t="str">
        <f>IF(ISERROR(INDEX('Liste plats'!$A$5:$EX$156,MATCH('Journal cuisine'!$B25,'Liste plats'!$A$5:$A$156,0),MATCH(AO$6,'Liste plats'!$A$5:$EX$5,0))*$D25),"",INDEX('Liste plats'!$A$5:$EX$156,MATCH('Journal cuisine'!$B25,'Liste plats'!$A$5:$A$156,0),MATCH(AO$6,'Liste plats'!$A$5:$EX$5,0))*$D25)</f>
        <v/>
      </c>
      <c r="AP25" s="36" t="str">
        <f>IF(ISERROR(INDEX('Liste plats'!$A$5:$EX$156,MATCH('Journal cuisine'!$B25,'Liste plats'!$A$5:$A$156,0),MATCH(AP$6,'Liste plats'!$A$5:$EX$5,0))*$D25),"",INDEX('Liste plats'!$A$5:$EX$156,MATCH('Journal cuisine'!$B25,'Liste plats'!$A$5:$A$156,0),MATCH(AP$6,'Liste plats'!$A$5:$EX$5,0))*$D25)</f>
        <v/>
      </c>
      <c r="AQ25" s="36" t="str">
        <f>IF(ISERROR(INDEX('Liste plats'!$A$5:$EX$156,MATCH('Journal cuisine'!$B25,'Liste plats'!$A$5:$A$156,0),MATCH(AQ$6,'Liste plats'!$A$5:$EX$5,0))*$D25),"",INDEX('Liste plats'!$A$5:$EX$156,MATCH('Journal cuisine'!$B25,'Liste plats'!$A$5:$A$156,0),MATCH(AQ$6,'Liste plats'!$A$5:$EX$5,0))*$D25)</f>
        <v/>
      </c>
      <c r="AR25" s="36" t="str">
        <f>IF(ISERROR(INDEX('Liste plats'!$A$5:$EX$156,MATCH('Journal cuisine'!$B25,'Liste plats'!$A$5:$A$156,0),MATCH(AR$6,'Liste plats'!$A$5:$EX$5,0))*$D25),"",INDEX('Liste plats'!$A$5:$EX$156,MATCH('Journal cuisine'!$B25,'Liste plats'!$A$5:$A$156,0),MATCH(AR$6,'Liste plats'!$A$5:$EX$5,0))*$D25)</f>
        <v/>
      </c>
      <c r="AS25" s="36" t="str">
        <f>IF(ISERROR(INDEX('Liste plats'!$A$5:$EX$156,MATCH('Journal cuisine'!$B25,'Liste plats'!$A$5:$A$156,0),MATCH(AS$6,'Liste plats'!$A$5:$EX$5,0))*$D25),"",INDEX('Liste plats'!$A$5:$EX$156,MATCH('Journal cuisine'!$B25,'Liste plats'!$A$5:$A$156,0),MATCH(AS$6,'Liste plats'!$A$5:$EX$5,0))*$D25)</f>
        <v/>
      </c>
      <c r="AT25" s="36" t="str">
        <f>IF(ISERROR(INDEX('Liste plats'!$A$5:$EX$156,MATCH('Journal cuisine'!$B25,'Liste plats'!$A$5:$A$156,0),MATCH(AT$6,'Liste plats'!$A$5:$EX$5,0))*$D25),"",INDEX('Liste plats'!$A$5:$EX$156,MATCH('Journal cuisine'!$B25,'Liste plats'!$A$5:$A$156,0),MATCH(AT$6,'Liste plats'!$A$5:$EX$5,0))*$D25)</f>
        <v/>
      </c>
      <c r="AU25" s="36" t="str">
        <f>IF(ISERROR(INDEX('Liste plats'!$A$5:$EX$156,MATCH('Journal cuisine'!$B25,'Liste plats'!$A$5:$A$156,0),MATCH(AU$6,'Liste plats'!$A$5:$EX$5,0))*$D25),"",INDEX('Liste plats'!$A$5:$EX$156,MATCH('Journal cuisine'!$B25,'Liste plats'!$A$5:$A$156,0),MATCH(AU$6,'Liste plats'!$A$5:$EX$5,0))*$D25)</f>
        <v/>
      </c>
      <c r="AV25" s="36" t="str">
        <f>IF(ISERROR(INDEX('Liste plats'!$A$5:$EX$156,MATCH('Journal cuisine'!$B25,'Liste plats'!$A$5:$A$156,0),MATCH(AV$6,'Liste plats'!$A$5:$EX$5,0))*$D25),"",INDEX('Liste plats'!$A$5:$EX$156,MATCH('Journal cuisine'!$B25,'Liste plats'!$A$5:$A$156,0),MATCH(AV$6,'Liste plats'!$A$5:$EX$5,0))*$D25)</f>
        <v/>
      </c>
      <c r="AW25" s="36" t="str">
        <f>IF(ISERROR(INDEX('Liste plats'!$A$5:$EX$156,MATCH('Journal cuisine'!$B25,'Liste plats'!$A$5:$A$156,0),MATCH(AW$6,'Liste plats'!$A$5:$EX$5,0))*$D25),"",INDEX('Liste plats'!$A$5:$EX$156,MATCH('Journal cuisine'!$B25,'Liste plats'!$A$5:$A$156,0),MATCH(AW$6,'Liste plats'!$A$5:$EX$5,0))*$D25)</f>
        <v/>
      </c>
      <c r="AX25" s="36" t="str">
        <f>IF(ISERROR(INDEX('Liste plats'!$A$5:$EX$156,MATCH('Journal cuisine'!$B25,'Liste plats'!$A$5:$A$156,0),MATCH(AX$6,'Liste plats'!$A$5:$EX$5,0))*$D25),"",INDEX('Liste plats'!$A$5:$EX$156,MATCH('Journal cuisine'!$B25,'Liste plats'!$A$5:$A$156,0),MATCH(AX$6,'Liste plats'!$A$5:$EX$5,0))*$D25)</f>
        <v/>
      </c>
      <c r="AY25" s="36" t="str">
        <f>IF(ISERROR(INDEX('Liste plats'!$A$5:$EX$156,MATCH('Journal cuisine'!$B25,'Liste plats'!$A$5:$A$156,0),MATCH(AY$6,'Liste plats'!$A$5:$EX$5,0))*$D25),"",INDEX('Liste plats'!$A$5:$EX$156,MATCH('Journal cuisine'!$B25,'Liste plats'!$A$5:$A$156,0),MATCH(AY$6,'Liste plats'!$A$5:$EX$5,0))*$D25)</f>
        <v/>
      </c>
      <c r="AZ25" s="36" t="str">
        <f>IF(ISERROR(INDEX('Liste plats'!$A$5:$EX$156,MATCH('Journal cuisine'!$B25,'Liste plats'!$A$5:$A$156,0),MATCH(AZ$6,'Liste plats'!$A$5:$EX$5,0))*$D25),"",INDEX('Liste plats'!$A$5:$EX$156,MATCH('Journal cuisine'!$B25,'Liste plats'!$A$5:$A$156,0),MATCH(AZ$6,'Liste plats'!$A$5:$EX$5,0))*$D25)</f>
        <v/>
      </c>
      <c r="BA25" s="36" t="str">
        <f>IF(ISERROR(INDEX('Liste plats'!$A$5:$EX$156,MATCH('Journal cuisine'!$B25,'Liste plats'!$A$5:$A$156,0),MATCH(BA$6,'Liste plats'!$A$5:$EX$5,0))*$D25),"",INDEX('Liste plats'!$A$5:$EX$156,MATCH('Journal cuisine'!$B25,'Liste plats'!$A$5:$A$156,0),MATCH(BA$6,'Liste plats'!$A$5:$EX$5,0))*$D25)</f>
        <v/>
      </c>
      <c r="BB25" s="36" t="str">
        <f>IF(ISERROR(INDEX('Liste plats'!$A$5:$EX$156,MATCH('Journal cuisine'!$B25,'Liste plats'!$A$5:$A$156,0),MATCH(BB$6,'Liste plats'!$A$5:$EX$5,0))*$D25),"",INDEX('Liste plats'!$A$5:$EX$156,MATCH('Journal cuisine'!$B25,'Liste plats'!$A$5:$A$156,0),MATCH(BB$6,'Liste plats'!$A$5:$EX$5,0))*$D25)</f>
        <v/>
      </c>
      <c r="BC25" s="36" t="str">
        <f>IF(ISERROR(INDEX('Liste plats'!$A$5:$EX$156,MATCH('Journal cuisine'!$B25,'Liste plats'!$A$5:$A$156,0),MATCH(BC$6,'Liste plats'!$A$5:$EX$5,0))*$D25),"",INDEX('Liste plats'!$A$5:$EX$156,MATCH('Journal cuisine'!$B25,'Liste plats'!$A$5:$A$156,0),MATCH(BC$6,'Liste plats'!$A$5:$EX$5,0))*$D25)</f>
        <v/>
      </c>
      <c r="BD25" s="36" t="str">
        <f>IF(ISERROR(INDEX('Liste plats'!$A$5:$EX$156,MATCH('Journal cuisine'!$B25,'Liste plats'!$A$5:$A$156,0),MATCH(BD$6,'Liste plats'!$A$5:$EX$5,0))*$D25),"",INDEX('Liste plats'!$A$5:$EX$156,MATCH('Journal cuisine'!$B25,'Liste plats'!$A$5:$A$156,0),MATCH(BD$6,'Liste plats'!$A$5:$EX$5,0))*$D25)</f>
        <v/>
      </c>
      <c r="BE25" s="36" t="str">
        <f>IF(ISERROR(INDEX('Liste plats'!$A$5:$EX$156,MATCH('Journal cuisine'!$B25,'Liste plats'!$A$5:$A$156,0),MATCH(BE$6,'Liste plats'!$A$5:$EX$5,0))*$D25),"",INDEX('Liste plats'!$A$5:$EX$156,MATCH('Journal cuisine'!$B25,'Liste plats'!$A$5:$A$156,0),MATCH(BE$6,'Liste plats'!$A$5:$EX$5,0))*$D25)</f>
        <v/>
      </c>
      <c r="BF25" s="36" t="str">
        <f>IF(ISERROR(INDEX('Liste plats'!$A$5:$EX$156,MATCH('Journal cuisine'!$B25,'Liste plats'!$A$5:$A$156,0),MATCH(BF$6,'Liste plats'!$A$5:$EX$5,0))*$D25),"",INDEX('Liste plats'!$A$5:$EX$156,MATCH('Journal cuisine'!$B25,'Liste plats'!$A$5:$A$156,0),MATCH(BF$6,'Liste plats'!$A$5:$EX$5,0))*$D25)</f>
        <v/>
      </c>
      <c r="BG25" s="36" t="str">
        <f>IF(ISERROR(INDEX('Liste plats'!$A$5:$EX$156,MATCH('Journal cuisine'!$B25,'Liste plats'!$A$5:$A$156,0),MATCH(BG$6,'Liste plats'!$A$5:$EX$5,0))*$D25),"",INDEX('Liste plats'!$A$5:$EX$156,MATCH('Journal cuisine'!$B25,'Liste plats'!$A$5:$A$156,0),MATCH(BG$6,'Liste plats'!$A$5:$EX$5,0))*$D25)</f>
        <v/>
      </c>
      <c r="BH25" s="36" t="str">
        <f>IF(ISERROR(INDEX('Liste plats'!$A$5:$EX$156,MATCH('Journal cuisine'!$B25,'Liste plats'!$A$5:$A$156,0),MATCH(BH$6,'Liste plats'!$A$5:$EX$5,0))*$D25),"",INDEX('Liste plats'!$A$5:$EX$156,MATCH('Journal cuisine'!$B25,'Liste plats'!$A$5:$A$156,0),MATCH(BH$6,'Liste plats'!$A$5:$EX$5,0))*$D25)</f>
        <v/>
      </c>
      <c r="BI25" s="36" t="str">
        <f>IF(ISERROR(INDEX('Liste plats'!$A$5:$EX$156,MATCH('Journal cuisine'!$B25,'Liste plats'!$A$5:$A$156,0),MATCH(BI$6,'Liste plats'!$A$5:$EX$5,0))*$D25),"",INDEX('Liste plats'!$A$5:$EX$156,MATCH('Journal cuisine'!$B25,'Liste plats'!$A$5:$A$156,0),MATCH(BI$6,'Liste plats'!$A$5:$EX$5,0))*$D25)</f>
        <v/>
      </c>
      <c r="BJ25" s="36" t="str">
        <f>IF(ISERROR(INDEX('Liste plats'!$A$5:$EX$156,MATCH('Journal cuisine'!$B25,'Liste plats'!$A$5:$A$156,0),MATCH(BJ$6,'Liste plats'!$A$5:$EX$5,0))*$D25),"",INDEX('Liste plats'!$A$5:$EX$156,MATCH('Journal cuisine'!$B25,'Liste plats'!$A$5:$A$156,0),MATCH(BJ$6,'Liste plats'!$A$5:$EX$5,0))*$D25)</f>
        <v/>
      </c>
      <c r="BK25" s="36" t="str">
        <f>IF(ISERROR(INDEX('Liste plats'!$A$5:$EX$156,MATCH('Journal cuisine'!$B25,'Liste plats'!$A$5:$A$156,0),MATCH(BK$6,'Liste plats'!$A$5:$EX$5,0))*$D25),"",INDEX('Liste plats'!$A$5:$EX$156,MATCH('Journal cuisine'!$B25,'Liste plats'!$A$5:$A$156,0),MATCH(BK$6,'Liste plats'!$A$5:$EX$5,0))*$D25)</f>
        <v/>
      </c>
      <c r="BL25" s="36" t="str">
        <f>IF(ISERROR(INDEX('Liste plats'!$A$5:$EX$156,MATCH('Journal cuisine'!$B25,'Liste plats'!$A$5:$A$156,0),MATCH(BL$6,'Liste plats'!$A$5:$EX$5,0))*$D25),"",INDEX('Liste plats'!$A$5:$EX$156,MATCH('Journal cuisine'!$B25,'Liste plats'!$A$5:$A$156,0),MATCH(BL$6,'Liste plats'!$A$5:$EX$5,0))*$D25)</f>
        <v/>
      </c>
      <c r="BM25" s="36" t="str">
        <f>IF(ISERROR(INDEX('Liste plats'!$A$5:$EX$156,MATCH('Journal cuisine'!$B25,'Liste plats'!$A$5:$A$156,0),MATCH(BM$6,'Liste plats'!$A$5:$EX$5,0))*$D25),"",INDEX('Liste plats'!$A$5:$EX$156,MATCH('Journal cuisine'!$B25,'Liste plats'!$A$5:$A$156,0),MATCH(BM$6,'Liste plats'!$A$5:$EX$5,0))*$D25)</f>
        <v/>
      </c>
      <c r="BN25" s="36" t="str">
        <f>IF(ISERROR(INDEX('Liste plats'!$A$5:$EX$156,MATCH('Journal cuisine'!$B25,'Liste plats'!$A$5:$A$156,0),MATCH(BN$6,'Liste plats'!$A$5:$EX$5,0))*$D25),"",INDEX('Liste plats'!$A$5:$EX$156,MATCH('Journal cuisine'!$B25,'Liste plats'!$A$5:$A$156,0),MATCH(BN$6,'Liste plats'!$A$5:$EX$5,0))*$D25)</f>
        <v/>
      </c>
      <c r="BO25" s="36" t="str">
        <f>IF(ISERROR(INDEX('Liste plats'!$A$5:$EX$156,MATCH('Journal cuisine'!$B25,'Liste plats'!$A$5:$A$156,0),MATCH(BO$6,'Liste plats'!$A$5:$EX$5,0))*$D25),"",INDEX('Liste plats'!$A$5:$EX$156,MATCH('Journal cuisine'!$B25,'Liste plats'!$A$5:$A$156,0),MATCH(BO$6,'Liste plats'!$A$5:$EX$5,0))*$D25)</f>
        <v/>
      </c>
      <c r="BP25" s="36" t="str">
        <f>IF(ISERROR(INDEX('Liste plats'!$A$5:$EX$156,MATCH('Journal cuisine'!$B25,'Liste plats'!$A$5:$A$156,0),MATCH(BP$6,'Liste plats'!$A$5:$EX$5,0))*$D25),"",INDEX('Liste plats'!$A$5:$EX$156,MATCH('Journal cuisine'!$B25,'Liste plats'!$A$5:$A$156,0),MATCH(BP$6,'Liste plats'!$A$5:$EX$5,0))*$D25)</f>
        <v/>
      </c>
      <c r="BQ25" s="36" t="str">
        <f>IF(ISERROR(INDEX('Liste plats'!$A$5:$EX$156,MATCH('Journal cuisine'!$B25,'Liste plats'!$A$5:$A$156,0),MATCH(BQ$6,'Liste plats'!$A$5:$EX$5,0))*$D25),"",INDEX('Liste plats'!$A$5:$EX$156,MATCH('Journal cuisine'!$B25,'Liste plats'!$A$5:$A$156,0),MATCH(BQ$6,'Liste plats'!$A$5:$EX$5,0))*$D25)</f>
        <v/>
      </c>
      <c r="BR25" s="36" t="str">
        <f>IF(ISERROR(INDEX('Liste plats'!$A$5:$EX$156,MATCH('Journal cuisine'!$B25,'Liste plats'!$A$5:$A$156,0),MATCH(BR$6,'Liste plats'!$A$5:$EX$5,0))*$D25),"",INDEX('Liste plats'!$A$5:$EX$156,MATCH('Journal cuisine'!$B25,'Liste plats'!$A$5:$A$156,0),MATCH(BR$6,'Liste plats'!$A$5:$EX$5,0))*$D25)</f>
        <v/>
      </c>
      <c r="BS25" s="36" t="str">
        <f>IF(ISERROR(INDEX('Liste plats'!$A$5:$EX$156,MATCH('Journal cuisine'!$B25,'Liste plats'!$A$5:$A$156,0),MATCH(BS$6,'Liste plats'!$A$5:$EX$5,0))*$D25),"",INDEX('Liste plats'!$A$5:$EX$156,MATCH('Journal cuisine'!$B25,'Liste plats'!$A$5:$A$156,0),MATCH(BS$6,'Liste plats'!$A$5:$EX$5,0))*$D25)</f>
        <v/>
      </c>
      <c r="BT25" s="36" t="str">
        <f>IF(ISERROR(INDEX('Liste plats'!$A$5:$EX$156,MATCH('Journal cuisine'!$B25,'Liste plats'!$A$5:$A$156,0),MATCH(BT$6,'Liste plats'!$A$5:$EX$5,0))*$D25),"",INDEX('Liste plats'!$A$5:$EX$156,MATCH('Journal cuisine'!$B25,'Liste plats'!$A$5:$A$156,0),MATCH(BT$6,'Liste plats'!$A$5:$EX$5,0))*$D25)</f>
        <v/>
      </c>
      <c r="BU25" s="36" t="str">
        <f>IF(ISERROR(INDEX('Liste plats'!$A$5:$EX$156,MATCH('Journal cuisine'!$B25,'Liste plats'!$A$5:$A$156,0),MATCH(BU$6,'Liste plats'!$A$5:$EX$5,0))*$D25),"",INDEX('Liste plats'!$A$5:$EX$156,MATCH('Journal cuisine'!$B25,'Liste plats'!$A$5:$A$156,0),MATCH(BU$6,'Liste plats'!$A$5:$EX$5,0))*$D25)</f>
        <v/>
      </c>
      <c r="BV25" s="36" t="str">
        <f>IF(ISERROR(INDEX('Liste plats'!$A$5:$EX$156,MATCH('Journal cuisine'!$B25,'Liste plats'!$A$5:$A$156,0),MATCH(BV$6,'Liste plats'!$A$5:$EX$5,0))*$D25),"",INDEX('Liste plats'!$A$5:$EX$156,MATCH('Journal cuisine'!$B25,'Liste plats'!$A$5:$A$156,0),MATCH(BV$6,'Liste plats'!$A$5:$EX$5,0))*$D25)</f>
        <v/>
      </c>
      <c r="BW25" s="36" t="str">
        <f>IF(ISERROR(INDEX('Liste plats'!$A$5:$EX$156,MATCH('Journal cuisine'!$B25,'Liste plats'!$A$5:$A$156,0),MATCH(BW$6,'Liste plats'!$A$5:$EX$5,0))*$D25),"",INDEX('Liste plats'!$A$5:$EX$156,MATCH('Journal cuisine'!$B25,'Liste plats'!$A$5:$A$156,0),MATCH(BW$6,'Liste plats'!$A$5:$EX$5,0))*$D25)</f>
        <v/>
      </c>
      <c r="BX25" s="36" t="str">
        <f>IF(ISERROR(INDEX('Liste plats'!$A$5:$EX$156,MATCH('Journal cuisine'!$B25,'Liste plats'!$A$5:$A$156,0),MATCH(BX$6,'Liste plats'!$A$5:$EX$5,0))*$D25),"",INDEX('Liste plats'!$A$5:$EX$156,MATCH('Journal cuisine'!$B25,'Liste plats'!$A$5:$A$156,0),MATCH(BX$6,'Liste plats'!$A$5:$EX$5,0))*$D25)</f>
        <v/>
      </c>
      <c r="BY25" s="36" t="str">
        <f>IF(ISERROR(INDEX('Liste plats'!$A$5:$EX$156,MATCH('Journal cuisine'!$B25,'Liste plats'!$A$5:$A$156,0),MATCH(BY$6,'Liste plats'!$A$5:$EX$5,0))*$D25),"",INDEX('Liste plats'!$A$5:$EX$156,MATCH('Journal cuisine'!$B25,'Liste plats'!$A$5:$A$156,0),MATCH(BY$6,'Liste plats'!$A$5:$EX$5,0))*$D25)</f>
        <v/>
      </c>
      <c r="BZ25" s="36" t="str">
        <f>IF(ISERROR(INDEX('Liste plats'!$A$5:$EX$156,MATCH('Journal cuisine'!$B25,'Liste plats'!$A$5:$A$156,0),MATCH(BZ$6,'Liste plats'!$A$5:$EX$5,0))*$D25),"",INDEX('Liste plats'!$A$5:$EX$156,MATCH('Journal cuisine'!$B25,'Liste plats'!$A$5:$A$156,0),MATCH(BZ$6,'Liste plats'!$A$5:$EX$5,0))*$D25)</f>
        <v/>
      </c>
      <c r="CA25" s="36" t="str">
        <f>IF(ISERROR(INDEX('Liste plats'!$A$5:$EX$156,MATCH('Journal cuisine'!$B25,'Liste plats'!$A$5:$A$156,0),MATCH(CA$6,'Liste plats'!$A$5:$EX$5,0))*$D25),"",INDEX('Liste plats'!$A$5:$EX$156,MATCH('Journal cuisine'!$B25,'Liste plats'!$A$5:$A$156,0),MATCH(CA$6,'Liste plats'!$A$5:$EX$5,0))*$D25)</f>
        <v/>
      </c>
      <c r="CB25" s="36" t="str">
        <f>IF(ISERROR(INDEX('Liste plats'!$A$5:$EX$156,MATCH('Journal cuisine'!$B25,'Liste plats'!$A$5:$A$156,0),MATCH(CB$6,'Liste plats'!$A$5:$EX$5,0))*$D25),"",INDEX('Liste plats'!$A$5:$EX$156,MATCH('Journal cuisine'!$B25,'Liste plats'!$A$5:$A$156,0),MATCH(CB$6,'Liste plats'!$A$5:$EX$5,0))*$D25)</f>
        <v/>
      </c>
      <c r="CC25" s="36" t="str">
        <f>IF(ISERROR(INDEX('Liste plats'!$A$5:$EX$156,MATCH('Journal cuisine'!$B25,'Liste plats'!$A$5:$A$156,0),MATCH(CC$6,'Liste plats'!$A$5:$EX$5,0))*$D25),"",INDEX('Liste plats'!$A$5:$EX$156,MATCH('Journal cuisine'!$B25,'Liste plats'!$A$5:$A$156,0),MATCH(CC$6,'Liste plats'!$A$5:$EX$5,0))*$D25)</f>
        <v/>
      </c>
      <c r="CD25" s="36" t="str">
        <f>IF(ISERROR(INDEX('Liste plats'!$A$5:$EX$156,MATCH('Journal cuisine'!$B25,'Liste plats'!$A$5:$A$156,0),MATCH(CD$6,'Liste plats'!$A$5:$EX$5,0))*$D25),"",INDEX('Liste plats'!$A$5:$EX$156,MATCH('Journal cuisine'!$B25,'Liste plats'!$A$5:$A$156,0),MATCH(CD$6,'Liste plats'!$A$5:$EX$5,0))*$D25)</f>
        <v/>
      </c>
      <c r="CE25" s="36" t="str">
        <f>IF(ISERROR(INDEX('Liste plats'!$A$5:$EX$156,MATCH('Journal cuisine'!$B25,'Liste plats'!$A$5:$A$156,0),MATCH(CE$6,'Liste plats'!$A$5:$EX$5,0))*$D25),"",INDEX('Liste plats'!$A$5:$EX$156,MATCH('Journal cuisine'!$B25,'Liste plats'!$A$5:$A$156,0),MATCH(CE$6,'Liste plats'!$A$5:$EX$5,0))*$D25)</f>
        <v/>
      </c>
      <c r="CF25" s="36" t="str">
        <f>IF(ISERROR(INDEX('Liste plats'!$A$5:$EX$156,MATCH('Journal cuisine'!$B25,'Liste plats'!$A$5:$A$156,0),MATCH(CF$6,'Liste plats'!$A$5:$EX$5,0))*$D25),"",INDEX('Liste plats'!$A$5:$EX$156,MATCH('Journal cuisine'!$B25,'Liste plats'!$A$5:$A$156,0),MATCH(CF$6,'Liste plats'!$A$5:$EX$5,0))*$D25)</f>
        <v/>
      </c>
      <c r="CG25" s="36" t="str">
        <f>IF(ISERROR(INDEX('Liste plats'!$A$5:$EX$156,MATCH('Journal cuisine'!$B25,'Liste plats'!$A$5:$A$156,0),MATCH(CG$6,'Liste plats'!$A$5:$EX$5,0))*$D25),"",INDEX('Liste plats'!$A$5:$EX$156,MATCH('Journal cuisine'!$B25,'Liste plats'!$A$5:$A$156,0),MATCH(CG$6,'Liste plats'!$A$5:$EX$5,0))*$D25)</f>
        <v/>
      </c>
      <c r="CH25" s="36" t="str">
        <f>IF(ISERROR(INDEX('Liste plats'!$A$5:$EX$156,MATCH('Journal cuisine'!$B25,'Liste plats'!$A$5:$A$156,0),MATCH(CH$6,'Liste plats'!$A$5:$EX$5,0))*$D25),"",INDEX('Liste plats'!$A$5:$EX$156,MATCH('Journal cuisine'!$B25,'Liste plats'!$A$5:$A$156,0),MATCH(CH$6,'Liste plats'!$A$5:$EX$5,0))*$D25)</f>
        <v/>
      </c>
      <c r="CI25" s="36" t="str">
        <f>IF(ISERROR(INDEX('Liste plats'!$A$5:$EX$156,MATCH('Journal cuisine'!$B25,'Liste plats'!$A$5:$A$156,0),MATCH(CI$6,'Liste plats'!$A$5:$EX$5,0))*$D25),"",INDEX('Liste plats'!$A$5:$EX$156,MATCH('Journal cuisine'!$B25,'Liste plats'!$A$5:$A$156,0),MATCH(CI$6,'Liste plats'!$A$5:$EX$5,0))*$D25)</f>
        <v/>
      </c>
      <c r="CJ25" s="36" t="str">
        <f>IF(ISERROR(INDEX('Liste plats'!$A$5:$EX$156,MATCH('Journal cuisine'!$B25,'Liste plats'!$A$5:$A$156,0),MATCH(CJ$6,'Liste plats'!$A$5:$EX$5,0))*$D25),"",INDEX('Liste plats'!$A$5:$EX$156,MATCH('Journal cuisine'!$B25,'Liste plats'!$A$5:$A$156,0),MATCH(CJ$6,'Liste plats'!$A$5:$EX$5,0))*$D25)</f>
        <v/>
      </c>
      <c r="CK25" s="36" t="str">
        <f>IF(ISERROR(INDEX('Liste plats'!$A$5:$EX$156,MATCH('Journal cuisine'!$B25,'Liste plats'!$A$5:$A$156,0),MATCH(CK$6,'Liste plats'!$A$5:$EX$5,0))*$D25),"",INDEX('Liste plats'!$A$5:$EX$156,MATCH('Journal cuisine'!$B25,'Liste plats'!$A$5:$A$156,0),MATCH(CK$6,'Liste plats'!$A$5:$EX$5,0))*$D25)</f>
        <v/>
      </c>
      <c r="CL25" s="36" t="str">
        <f>IF(ISERROR(INDEX('Liste plats'!$A$5:$EX$156,MATCH('Journal cuisine'!$B25,'Liste plats'!$A$5:$A$156,0),MATCH(CL$6,'Liste plats'!$A$5:$EX$5,0))*$D25),"",INDEX('Liste plats'!$A$5:$EX$156,MATCH('Journal cuisine'!$B25,'Liste plats'!$A$5:$A$156,0),MATCH(CL$6,'Liste plats'!$A$5:$EX$5,0))*$D25)</f>
        <v/>
      </c>
      <c r="CM25" s="36" t="str">
        <f>IF(ISERROR(INDEX('Liste plats'!$A$5:$EX$156,MATCH('Journal cuisine'!$B25,'Liste plats'!$A$5:$A$156,0),MATCH(CM$6,'Liste plats'!$A$5:$EX$5,0))*$D25),"",INDEX('Liste plats'!$A$5:$EX$156,MATCH('Journal cuisine'!$B25,'Liste plats'!$A$5:$A$156,0),MATCH(CM$6,'Liste plats'!$A$5:$EX$5,0))*$D25)</f>
        <v/>
      </c>
      <c r="CN25" s="36" t="str">
        <f>IF(ISERROR(INDEX('Liste plats'!$A$5:$EX$156,MATCH('Journal cuisine'!$B25,'Liste plats'!$A$5:$A$156,0),MATCH(CN$6,'Liste plats'!$A$5:$EX$5,0))*$D25),"",INDEX('Liste plats'!$A$5:$EX$156,MATCH('Journal cuisine'!$B25,'Liste plats'!$A$5:$A$156,0),MATCH(CN$6,'Liste plats'!$A$5:$EX$5,0))*$D25)</f>
        <v/>
      </c>
      <c r="CO25" s="36" t="str">
        <f>IF(ISERROR(INDEX('Liste plats'!$A$5:$EX$156,MATCH('Journal cuisine'!$B25,'Liste plats'!$A$5:$A$156,0),MATCH(CO$6,'Liste plats'!$A$5:$EX$5,0))*$D25),"",INDEX('Liste plats'!$A$5:$EX$156,MATCH('Journal cuisine'!$B25,'Liste plats'!$A$5:$A$156,0),MATCH(CO$6,'Liste plats'!$A$5:$EX$5,0))*$D25)</f>
        <v/>
      </c>
      <c r="CP25" s="36" t="str">
        <f>IF(ISERROR(INDEX('Liste plats'!$A$5:$EX$156,MATCH('Journal cuisine'!$B25,'Liste plats'!$A$5:$A$156,0),MATCH(CP$6,'Liste plats'!$A$5:$EX$5,0))*$D25),"",INDEX('Liste plats'!$A$5:$EX$156,MATCH('Journal cuisine'!$B25,'Liste plats'!$A$5:$A$156,0),MATCH(CP$6,'Liste plats'!$A$5:$EX$5,0))*$D25)</f>
        <v/>
      </c>
      <c r="CQ25" s="36" t="str">
        <f>IF(ISERROR(INDEX('Liste plats'!$A$5:$EX$156,MATCH('Journal cuisine'!$B25,'Liste plats'!$A$5:$A$156,0),MATCH(CQ$6,'Liste plats'!$A$5:$EX$5,0))*$D25),"",INDEX('Liste plats'!$A$5:$EX$156,MATCH('Journal cuisine'!$B25,'Liste plats'!$A$5:$A$156,0),MATCH(CQ$6,'Liste plats'!$A$5:$EX$5,0))*$D25)</f>
        <v/>
      </c>
      <c r="CR25" s="36" t="str">
        <f>IF(ISERROR(INDEX('Liste plats'!$A$5:$EX$156,MATCH('Journal cuisine'!$B25,'Liste plats'!$A$5:$A$156,0),MATCH(CR$6,'Liste plats'!$A$5:$EX$5,0))*$D25),"",INDEX('Liste plats'!$A$5:$EX$156,MATCH('Journal cuisine'!$B25,'Liste plats'!$A$5:$A$156,0),MATCH(CR$6,'Liste plats'!$A$5:$EX$5,0))*$D25)</f>
        <v/>
      </c>
      <c r="CS25" s="36" t="str">
        <f>IF(ISERROR(INDEX('Liste plats'!$A$5:$EX$156,MATCH('Journal cuisine'!$B25,'Liste plats'!$A$5:$A$156,0),MATCH(CS$6,'Liste plats'!$A$5:$EX$5,0))*$D25),"",INDEX('Liste plats'!$A$5:$EX$156,MATCH('Journal cuisine'!$B25,'Liste plats'!$A$5:$A$156,0),MATCH(CS$6,'Liste plats'!$A$5:$EX$5,0))*$D25)</f>
        <v/>
      </c>
      <c r="CT25" s="36" t="str">
        <f>IF(ISERROR(INDEX('Liste plats'!$A$5:$EX$156,MATCH('Journal cuisine'!$B25,'Liste plats'!$A$5:$A$156,0),MATCH(CT$6,'Liste plats'!$A$5:$EX$5,0))*$D25),"",INDEX('Liste plats'!$A$5:$EX$156,MATCH('Journal cuisine'!$B25,'Liste plats'!$A$5:$A$156,0),MATCH(CT$6,'Liste plats'!$A$5:$EX$5,0))*$D25)</f>
        <v/>
      </c>
      <c r="CU25" s="36" t="str">
        <f>IF(ISERROR(INDEX('Liste plats'!$A$5:$EX$156,MATCH('Journal cuisine'!$B25,'Liste plats'!$A$5:$A$156,0),MATCH(CU$6,'Liste plats'!$A$5:$EX$5,0))*$D25),"",INDEX('Liste plats'!$A$5:$EX$156,MATCH('Journal cuisine'!$B25,'Liste plats'!$A$5:$A$156,0),MATCH(CU$6,'Liste plats'!$A$5:$EX$5,0))*$D25)</f>
        <v/>
      </c>
      <c r="CV25" s="36" t="str">
        <f>IF(ISERROR(INDEX('Liste plats'!$A$5:$EX$156,MATCH('Journal cuisine'!$B25,'Liste plats'!$A$5:$A$156,0),MATCH(CV$6,'Liste plats'!$A$5:$EX$5,0))*$D25),"",INDEX('Liste plats'!$A$5:$EX$156,MATCH('Journal cuisine'!$B25,'Liste plats'!$A$5:$A$156,0),MATCH(CV$6,'Liste plats'!$A$5:$EX$5,0))*$D25)</f>
        <v/>
      </c>
      <c r="CW25" s="36" t="str">
        <f>IF(ISERROR(INDEX('Liste plats'!$A$5:$EX$156,MATCH('Journal cuisine'!$B25,'Liste plats'!$A$5:$A$156,0),MATCH(CW$6,'Liste plats'!$A$5:$EX$5,0))*$D25),"",INDEX('Liste plats'!$A$5:$EX$156,MATCH('Journal cuisine'!$B25,'Liste plats'!$A$5:$A$156,0),MATCH(CW$6,'Liste plats'!$A$5:$EX$5,0))*$D25)</f>
        <v/>
      </c>
      <c r="CX25" s="36" t="str">
        <f>IF(ISERROR(INDEX('Liste plats'!$A$5:$EX$156,MATCH('Journal cuisine'!$B25,'Liste plats'!$A$5:$A$156,0),MATCH(CX$6,'Liste plats'!$A$5:$EX$5,0))*$D25),"",INDEX('Liste plats'!$A$5:$EX$156,MATCH('Journal cuisine'!$B25,'Liste plats'!$A$5:$A$156,0),MATCH(CX$6,'Liste plats'!$A$5:$EX$5,0))*$D25)</f>
        <v/>
      </c>
      <c r="CY25" s="36" t="str">
        <f>IF(ISERROR(INDEX('Liste plats'!$A$5:$EX$156,MATCH('Journal cuisine'!$B25,'Liste plats'!$A$5:$A$156,0),MATCH(CY$6,'Liste plats'!$A$5:$EX$5,0))*$D25),"",INDEX('Liste plats'!$A$5:$EX$156,MATCH('Journal cuisine'!$B25,'Liste plats'!$A$5:$A$156,0),MATCH(CY$6,'Liste plats'!$A$5:$EX$5,0))*$D25)</f>
        <v/>
      </c>
      <c r="CZ25" s="36" t="str">
        <f>IF(ISERROR(INDEX('Liste plats'!$A$5:$EX$156,MATCH('Journal cuisine'!$B25,'Liste plats'!$A$5:$A$156,0),MATCH(CZ$6,'Liste plats'!$A$5:$EX$5,0))*$D25),"",INDEX('Liste plats'!$A$5:$EX$156,MATCH('Journal cuisine'!$B25,'Liste plats'!$A$5:$A$156,0),MATCH(CZ$6,'Liste plats'!$A$5:$EX$5,0))*$D25)</f>
        <v/>
      </c>
      <c r="DA25" s="36" t="str">
        <f>IF(ISERROR(INDEX('Liste plats'!$A$5:$EX$156,MATCH('Journal cuisine'!$B25,'Liste plats'!$A$5:$A$156,0),MATCH(DA$6,'Liste plats'!$A$5:$EX$5,0))*$D25),"",INDEX('Liste plats'!$A$5:$EX$156,MATCH('Journal cuisine'!$B25,'Liste plats'!$A$5:$A$156,0),MATCH(DA$6,'Liste plats'!$A$5:$EX$5,0))*$D25)</f>
        <v/>
      </c>
      <c r="DB25" s="36" t="str">
        <f>IF(ISERROR(INDEX('Liste plats'!$A$5:$EX$156,MATCH('Journal cuisine'!$B25,'Liste plats'!$A$5:$A$156,0),MATCH(DB$6,'Liste plats'!$A$5:$EX$5,0))*$D25),"",INDEX('Liste plats'!$A$5:$EX$156,MATCH('Journal cuisine'!$B25,'Liste plats'!$A$5:$A$156,0),MATCH(DB$6,'Liste plats'!$A$5:$EX$5,0))*$D25)</f>
        <v/>
      </c>
      <c r="DC25" s="36" t="str">
        <f>IF(ISERROR(INDEX('Liste plats'!$A$5:$EX$156,MATCH('Journal cuisine'!$B25,'Liste plats'!$A$5:$A$156,0),MATCH(DC$6,'Liste plats'!$A$5:$EX$5,0))*$D25),"",INDEX('Liste plats'!$A$5:$EX$156,MATCH('Journal cuisine'!$B25,'Liste plats'!$A$5:$A$156,0),MATCH(DC$6,'Liste plats'!$A$5:$EX$5,0))*$D25)</f>
        <v/>
      </c>
      <c r="DD25" s="36" t="str">
        <f>IF(ISERROR(INDEX('Liste plats'!$A$5:$EX$156,MATCH('Journal cuisine'!$B25,'Liste plats'!$A$5:$A$156,0),MATCH(DD$6,'Liste plats'!$A$5:$EX$5,0))*$D25),"",INDEX('Liste plats'!$A$5:$EX$156,MATCH('Journal cuisine'!$B25,'Liste plats'!$A$5:$A$156,0),MATCH(DD$6,'Liste plats'!$A$5:$EX$5,0))*$D25)</f>
        <v/>
      </c>
      <c r="DE25" s="36" t="str">
        <f>IF(ISERROR(INDEX('Liste plats'!$A$5:$EX$156,MATCH('Journal cuisine'!$B25,'Liste plats'!$A$5:$A$156,0),MATCH(DE$6,'Liste plats'!$A$5:$EX$5,0))*$D25),"",INDEX('Liste plats'!$A$5:$EX$156,MATCH('Journal cuisine'!$B25,'Liste plats'!$A$5:$A$156,0),MATCH(DE$6,'Liste plats'!$A$5:$EX$5,0))*$D25)</f>
        <v/>
      </c>
      <c r="DF25" s="36" t="str">
        <f>IF(ISERROR(INDEX('Liste plats'!$A$5:$EX$156,MATCH('Journal cuisine'!$B25,'Liste plats'!$A$5:$A$156,0),MATCH(DF$6,'Liste plats'!$A$5:$EX$5,0))*$D25),"",INDEX('Liste plats'!$A$5:$EX$156,MATCH('Journal cuisine'!$B25,'Liste plats'!$A$5:$A$156,0),MATCH(DF$6,'Liste plats'!$A$5:$EX$5,0))*$D25)</f>
        <v/>
      </c>
      <c r="DG25" s="36" t="str">
        <f>IF(ISERROR(INDEX('Liste plats'!$A$5:$EX$156,MATCH('Journal cuisine'!$B25,'Liste plats'!$A$5:$A$156,0),MATCH(DG$6,'Liste plats'!$A$5:$EX$5,0))*$D25),"",INDEX('Liste plats'!$A$5:$EX$156,MATCH('Journal cuisine'!$B25,'Liste plats'!$A$5:$A$156,0),MATCH(DG$6,'Liste plats'!$A$5:$EX$5,0))*$D25)</f>
        <v/>
      </c>
      <c r="DH25" s="36" t="str">
        <f>IF(ISERROR(INDEX('Liste plats'!$A$5:$EX$156,MATCH('Journal cuisine'!$B25,'Liste plats'!$A$5:$A$156,0),MATCH(DH$6,'Liste plats'!$A$5:$EX$5,0))*$D25),"",INDEX('Liste plats'!$A$5:$EX$156,MATCH('Journal cuisine'!$B25,'Liste plats'!$A$5:$A$156,0),MATCH(DH$6,'Liste plats'!$A$5:$EX$5,0))*$D25)</f>
        <v/>
      </c>
      <c r="DI25" s="36" t="str">
        <f>IF(ISERROR(INDEX('Liste plats'!$A$5:$EX$156,MATCH('Journal cuisine'!$B25,'Liste plats'!$A$5:$A$156,0),MATCH(DI$6,'Liste plats'!$A$5:$EX$5,0))*$D25),"",INDEX('Liste plats'!$A$5:$EX$156,MATCH('Journal cuisine'!$B25,'Liste plats'!$A$5:$A$156,0),MATCH(DI$6,'Liste plats'!$A$5:$EX$5,0))*$D25)</f>
        <v/>
      </c>
      <c r="DJ25" s="36" t="str">
        <f>IF(ISERROR(INDEX('Liste plats'!$A$5:$EX$156,MATCH('Journal cuisine'!$B25,'Liste plats'!$A$5:$A$156,0),MATCH(DJ$6,'Liste plats'!$A$5:$EX$5,0))*$D25),"",INDEX('Liste plats'!$A$5:$EX$156,MATCH('Journal cuisine'!$B25,'Liste plats'!$A$5:$A$156,0),MATCH(DJ$6,'Liste plats'!$A$5:$EX$5,0))*$D25)</f>
        <v/>
      </c>
      <c r="DK25" s="36" t="str">
        <f>IF(ISERROR(INDEX('Liste plats'!$A$5:$EX$156,MATCH('Journal cuisine'!$B25,'Liste plats'!$A$5:$A$156,0),MATCH(DK$6,'Liste plats'!$A$5:$EX$5,0))*$D25),"",INDEX('Liste plats'!$A$5:$EX$156,MATCH('Journal cuisine'!$B25,'Liste plats'!$A$5:$A$156,0),MATCH(DK$6,'Liste plats'!$A$5:$EX$5,0))*$D25)</f>
        <v/>
      </c>
      <c r="DL25" s="36" t="str">
        <f>IF(ISERROR(INDEX('Liste plats'!$A$5:$EX$156,MATCH('Journal cuisine'!$B25,'Liste plats'!$A$5:$A$156,0),MATCH(DL$6,'Liste plats'!$A$5:$EX$5,0))*$D25),"",INDEX('Liste plats'!$A$5:$EX$156,MATCH('Journal cuisine'!$B25,'Liste plats'!$A$5:$A$156,0),MATCH(DL$6,'Liste plats'!$A$5:$EX$5,0))*$D25)</f>
        <v/>
      </c>
      <c r="DM25" s="36" t="str">
        <f>IF(ISERROR(INDEX('Liste plats'!$A$5:$EX$156,MATCH('Journal cuisine'!$B25,'Liste plats'!$A$5:$A$156,0),MATCH(DM$6,'Liste plats'!$A$5:$EX$5,0))*$D25),"",INDEX('Liste plats'!$A$5:$EX$156,MATCH('Journal cuisine'!$B25,'Liste plats'!$A$5:$A$156,0),MATCH(DM$6,'Liste plats'!$A$5:$EX$5,0))*$D25)</f>
        <v/>
      </c>
      <c r="DN25" s="36" t="str">
        <f>IF(ISERROR(INDEX('Liste plats'!$A$5:$EX$156,MATCH('Journal cuisine'!$B25,'Liste plats'!$A$5:$A$156,0),MATCH(DN$6,'Liste plats'!$A$5:$EX$5,0))*$D25),"",INDEX('Liste plats'!$A$5:$EX$156,MATCH('Journal cuisine'!$B25,'Liste plats'!$A$5:$A$156,0),MATCH(DN$6,'Liste plats'!$A$5:$EX$5,0))*$D25)</f>
        <v/>
      </c>
      <c r="DO25" s="36" t="str">
        <f>IF(ISERROR(INDEX('Liste plats'!$A$5:$EX$156,MATCH('Journal cuisine'!$B25,'Liste plats'!$A$5:$A$156,0),MATCH(DO$6,'Liste plats'!$A$5:$EX$5,0))*$D25),"",INDEX('Liste plats'!$A$5:$EX$156,MATCH('Journal cuisine'!$B25,'Liste plats'!$A$5:$A$156,0),MATCH(DO$6,'Liste plats'!$A$5:$EX$5,0))*$D25)</f>
        <v/>
      </c>
      <c r="DP25" s="36" t="str">
        <f>IF(ISERROR(INDEX('Liste plats'!$A$5:$EX$156,MATCH('Journal cuisine'!$B25,'Liste plats'!$A$5:$A$156,0),MATCH(DP$6,'Liste plats'!$A$5:$EX$5,0))*$D25),"",INDEX('Liste plats'!$A$5:$EX$156,MATCH('Journal cuisine'!$B25,'Liste plats'!$A$5:$A$156,0),MATCH(DP$6,'Liste plats'!$A$5:$EX$5,0))*$D25)</f>
        <v/>
      </c>
      <c r="DQ25" s="36" t="str">
        <f>IF(ISERROR(INDEX('Liste plats'!$A$5:$EX$156,MATCH('Journal cuisine'!$B25,'Liste plats'!$A$5:$A$156,0),MATCH(DQ$6,'Liste plats'!$A$5:$EX$5,0))*$D25),"",INDEX('Liste plats'!$A$5:$EX$156,MATCH('Journal cuisine'!$B25,'Liste plats'!$A$5:$A$156,0),MATCH(DQ$6,'Liste plats'!$A$5:$EX$5,0))*$D25)</f>
        <v/>
      </c>
      <c r="DR25" s="36" t="str">
        <f>IF(ISERROR(INDEX('Liste plats'!$A$5:$EX$156,MATCH('Journal cuisine'!$B25,'Liste plats'!$A$5:$A$156,0),MATCH(DR$6,'Liste plats'!$A$5:$EX$5,0))*$D25),"",INDEX('Liste plats'!$A$5:$EX$156,MATCH('Journal cuisine'!$B25,'Liste plats'!$A$5:$A$156,0),MATCH(DR$6,'Liste plats'!$A$5:$EX$5,0))*$D25)</f>
        <v/>
      </c>
      <c r="DS25" s="36" t="str">
        <f>IF(ISERROR(INDEX('Liste plats'!$A$5:$EX$156,MATCH('Journal cuisine'!$B25,'Liste plats'!$A$5:$A$156,0),MATCH(DS$6,'Liste plats'!$A$5:$EX$5,0))*$D25),"",INDEX('Liste plats'!$A$5:$EX$156,MATCH('Journal cuisine'!$B25,'Liste plats'!$A$5:$A$156,0),MATCH(DS$6,'Liste plats'!$A$5:$EX$5,0))*$D25)</f>
        <v/>
      </c>
      <c r="DT25" s="36" t="str">
        <f>IF(ISERROR(INDEX('Liste plats'!$A$5:$EX$156,MATCH('Journal cuisine'!$B25,'Liste plats'!$A$5:$A$156,0),MATCH(DT$6,'Liste plats'!$A$5:$EX$5,0))*$D25),"",INDEX('Liste plats'!$A$5:$EX$156,MATCH('Journal cuisine'!$B25,'Liste plats'!$A$5:$A$156,0),MATCH(DT$6,'Liste plats'!$A$5:$EX$5,0))*$D25)</f>
        <v/>
      </c>
      <c r="DU25" s="36" t="str">
        <f>IF(ISERROR(INDEX('Liste plats'!$A$5:$EX$156,MATCH('Journal cuisine'!$B25,'Liste plats'!$A$5:$A$156,0),MATCH(DU$6,'Liste plats'!$A$5:$EX$5,0))*$D25),"",INDEX('Liste plats'!$A$5:$EX$156,MATCH('Journal cuisine'!$B25,'Liste plats'!$A$5:$A$156,0),MATCH(DU$6,'Liste plats'!$A$5:$EX$5,0))*$D25)</f>
        <v/>
      </c>
      <c r="DV25" s="36" t="str">
        <f>IF(ISERROR(INDEX('Liste plats'!$A$5:$EX$156,MATCH('Journal cuisine'!$B25,'Liste plats'!$A$5:$A$156,0),MATCH(DV$6,'Liste plats'!$A$5:$EX$5,0))*$D25),"",INDEX('Liste plats'!$A$5:$EX$156,MATCH('Journal cuisine'!$B25,'Liste plats'!$A$5:$A$156,0),MATCH(DV$6,'Liste plats'!$A$5:$EX$5,0))*$D25)</f>
        <v/>
      </c>
      <c r="DW25" s="36" t="str">
        <f>IF(ISERROR(INDEX('Liste plats'!$A$5:$EX$156,MATCH('Journal cuisine'!$B25,'Liste plats'!$A$5:$A$156,0),MATCH(DW$6,'Liste plats'!$A$5:$EX$5,0))*$D25),"",INDEX('Liste plats'!$A$5:$EX$156,MATCH('Journal cuisine'!$B25,'Liste plats'!$A$5:$A$156,0),MATCH(DW$6,'Liste plats'!$A$5:$EX$5,0))*$D25)</f>
        <v/>
      </c>
      <c r="DX25" s="36" t="str">
        <f>IF(ISERROR(INDEX('Liste plats'!$A$5:$EX$156,MATCH('Journal cuisine'!$B25,'Liste plats'!$A$5:$A$156,0),MATCH(DX$6,'Liste plats'!$A$5:$EX$5,0))*$D25),"",INDEX('Liste plats'!$A$5:$EX$156,MATCH('Journal cuisine'!$B25,'Liste plats'!$A$5:$A$156,0),MATCH(DX$6,'Liste plats'!$A$5:$EX$5,0))*$D25)</f>
        <v/>
      </c>
      <c r="DY25" s="36" t="str">
        <f>IF(ISERROR(INDEX('Liste plats'!$A$5:$EX$156,MATCH('Journal cuisine'!$B25,'Liste plats'!$A$5:$A$156,0),MATCH(DY$6,'Liste plats'!$A$5:$EX$5,0))*$D25),"",INDEX('Liste plats'!$A$5:$EX$156,MATCH('Journal cuisine'!$B25,'Liste plats'!$A$5:$A$156,0),MATCH(DY$6,'Liste plats'!$A$5:$EX$5,0))*$D25)</f>
        <v/>
      </c>
      <c r="DZ25" s="36" t="str">
        <f>IF(ISERROR(INDEX('Liste plats'!$A$5:$EX$156,MATCH('Journal cuisine'!$B25,'Liste plats'!$A$5:$A$156,0),MATCH(DZ$6,'Liste plats'!$A$5:$EX$5,0))*$D25),"",INDEX('Liste plats'!$A$5:$EX$156,MATCH('Journal cuisine'!$B25,'Liste plats'!$A$5:$A$156,0),MATCH(DZ$6,'Liste plats'!$A$5:$EX$5,0))*$D25)</f>
        <v/>
      </c>
      <c r="EA25" s="36" t="str">
        <f>IF(ISERROR(INDEX('Liste plats'!$A$5:$EX$156,MATCH('Journal cuisine'!$B25,'Liste plats'!$A$5:$A$156,0),MATCH(EA$6,'Liste plats'!$A$5:$EX$5,0))*$D25),"",INDEX('Liste plats'!$A$5:$EX$156,MATCH('Journal cuisine'!$B25,'Liste plats'!$A$5:$A$156,0),MATCH(EA$6,'Liste plats'!$A$5:$EX$5,0))*$D25)</f>
        <v/>
      </c>
      <c r="EB25" s="36" t="str">
        <f>IF(ISERROR(INDEX('Liste plats'!$A$5:$EX$156,MATCH('Journal cuisine'!$B25,'Liste plats'!$A$5:$A$156,0),MATCH(EB$6,'Liste plats'!$A$5:$EX$5,0))*$D25),"",INDEX('Liste plats'!$A$5:$EX$156,MATCH('Journal cuisine'!$B25,'Liste plats'!$A$5:$A$156,0),MATCH(EB$6,'Liste plats'!$A$5:$EX$5,0))*$D25)</f>
        <v/>
      </c>
      <c r="EC25" s="36" t="str">
        <f>IF(ISERROR(INDEX('Liste plats'!$A$5:$EX$156,MATCH('Journal cuisine'!$B25,'Liste plats'!$A$5:$A$156,0),MATCH(EC$6,'Liste plats'!$A$5:$EX$5,0))*$D25),"",INDEX('Liste plats'!$A$5:$EX$156,MATCH('Journal cuisine'!$B25,'Liste plats'!$A$5:$A$156,0),MATCH(EC$6,'Liste plats'!$A$5:$EX$5,0))*$D25)</f>
        <v/>
      </c>
      <c r="ED25" s="36" t="str">
        <f>IF(ISERROR(INDEX('Liste plats'!$A$5:$EX$156,MATCH('Journal cuisine'!$B25,'Liste plats'!$A$5:$A$156,0),MATCH(ED$6,'Liste plats'!$A$5:$EX$5,0))*$D25),"",INDEX('Liste plats'!$A$5:$EX$156,MATCH('Journal cuisine'!$B25,'Liste plats'!$A$5:$A$156,0),MATCH(ED$6,'Liste plats'!$A$5:$EX$5,0))*$D25)</f>
        <v/>
      </c>
      <c r="EE25" s="36" t="str">
        <f>IF(ISERROR(INDEX('Liste plats'!$A$5:$EX$156,MATCH('Journal cuisine'!$B25,'Liste plats'!$A$5:$A$156,0),MATCH(EE$6,'Liste plats'!$A$5:$EX$5,0))*$D25),"",INDEX('Liste plats'!$A$5:$EX$156,MATCH('Journal cuisine'!$B25,'Liste plats'!$A$5:$A$156,0),MATCH(EE$6,'Liste plats'!$A$5:$EX$5,0))*$D25)</f>
        <v/>
      </c>
      <c r="EF25" s="36" t="str">
        <f>IF(ISERROR(INDEX('Liste plats'!$A$5:$EX$156,MATCH('Journal cuisine'!$B25,'Liste plats'!$A$5:$A$156,0),MATCH(EF$6,'Liste plats'!$A$5:$EX$5,0))*$D25),"",INDEX('Liste plats'!$A$5:$EX$156,MATCH('Journal cuisine'!$B25,'Liste plats'!$A$5:$A$156,0),MATCH(EF$6,'Liste plats'!$A$5:$EX$5,0))*$D25)</f>
        <v/>
      </c>
      <c r="EG25" s="36" t="str">
        <f>IF(ISERROR(INDEX('Liste plats'!$A$5:$EX$156,MATCH('Journal cuisine'!$B25,'Liste plats'!$A$5:$A$156,0),MATCH(EG$6,'Liste plats'!$A$5:$EX$5,0))*$D25),"",INDEX('Liste plats'!$A$5:$EX$156,MATCH('Journal cuisine'!$B25,'Liste plats'!$A$5:$A$156,0),MATCH(EG$6,'Liste plats'!$A$5:$EX$5,0))*$D25)</f>
        <v/>
      </c>
      <c r="EH25" s="36" t="str">
        <f>IF(ISERROR(INDEX('Liste plats'!$A$5:$EX$156,MATCH('Journal cuisine'!$B25,'Liste plats'!$A$5:$A$156,0),MATCH(EH$6,'Liste plats'!$A$5:$EX$5,0))*$D25),"",INDEX('Liste plats'!$A$5:$EX$156,MATCH('Journal cuisine'!$B25,'Liste plats'!$A$5:$A$156,0),MATCH(EH$6,'Liste plats'!$A$5:$EX$5,0))*$D25)</f>
        <v/>
      </c>
      <c r="EI25" s="36" t="str">
        <f>IF(ISERROR(INDEX('Liste plats'!$A$5:$EX$156,MATCH('Journal cuisine'!$B25,'Liste plats'!$A$5:$A$156,0),MATCH(EI$6,'Liste plats'!$A$5:$EX$5,0))*$D25),"",INDEX('Liste plats'!$A$5:$EX$156,MATCH('Journal cuisine'!$B25,'Liste plats'!$A$5:$A$156,0),MATCH(EI$6,'Liste plats'!$A$5:$EX$5,0))*$D25)</f>
        <v/>
      </c>
      <c r="EJ25" s="36" t="str">
        <f>IF(ISERROR(INDEX('Liste plats'!$A$5:$EX$156,MATCH('Journal cuisine'!$B25,'Liste plats'!$A$5:$A$156,0),MATCH(EJ$6,'Liste plats'!$A$5:$EX$5,0))*$D25),"",INDEX('Liste plats'!$A$5:$EX$156,MATCH('Journal cuisine'!$B25,'Liste plats'!$A$5:$A$156,0),MATCH(EJ$6,'Liste plats'!$A$5:$EX$5,0))*$D25)</f>
        <v/>
      </c>
      <c r="EK25" s="36" t="str">
        <f>IF(ISERROR(INDEX('Liste plats'!$A$5:$EX$156,MATCH('Journal cuisine'!$B25,'Liste plats'!$A$5:$A$156,0),MATCH(EK$6,'Liste plats'!$A$5:$EX$5,0))*$D25),"",INDEX('Liste plats'!$A$5:$EX$156,MATCH('Journal cuisine'!$B25,'Liste plats'!$A$5:$A$156,0),MATCH(EK$6,'Liste plats'!$A$5:$EX$5,0))*$D25)</f>
        <v/>
      </c>
      <c r="EL25" s="36" t="str">
        <f>IF(ISERROR(INDEX('Liste plats'!$A$5:$EX$156,MATCH('Journal cuisine'!$B25,'Liste plats'!$A$5:$A$156,0),MATCH(EL$6,'Liste plats'!$A$5:$EX$5,0))*$D25),"",INDEX('Liste plats'!$A$5:$EX$156,MATCH('Journal cuisine'!$B25,'Liste plats'!$A$5:$A$156,0),MATCH(EL$6,'Liste plats'!$A$5:$EX$5,0))*$D25)</f>
        <v/>
      </c>
      <c r="EM25" s="36" t="str">
        <f>IF(ISERROR(INDEX('Liste plats'!$A$5:$EX$156,MATCH('Journal cuisine'!$B25,'Liste plats'!$A$5:$A$156,0),MATCH(EM$6,'Liste plats'!$A$5:$EX$5,0))*$D25),"",INDEX('Liste plats'!$A$5:$EX$156,MATCH('Journal cuisine'!$B25,'Liste plats'!$A$5:$A$156,0),MATCH(EM$6,'Liste plats'!$A$5:$EX$5,0))*$D25)</f>
        <v/>
      </c>
      <c r="EN25" s="36" t="str">
        <f>IF(ISERROR(INDEX('Liste plats'!$A$5:$EX$156,MATCH('Journal cuisine'!$B25,'Liste plats'!$A$5:$A$156,0),MATCH(EN$6,'Liste plats'!$A$5:$EX$5,0))*$D25),"",INDEX('Liste plats'!$A$5:$EX$156,MATCH('Journal cuisine'!$B25,'Liste plats'!$A$5:$A$156,0),MATCH(EN$6,'Liste plats'!$A$5:$EX$5,0))*$D25)</f>
        <v/>
      </c>
      <c r="EO25" s="36" t="str">
        <f>IF(ISERROR(INDEX('Liste plats'!$A$5:$EX$156,MATCH('Journal cuisine'!$B25,'Liste plats'!$A$5:$A$156,0),MATCH(EO$6,'Liste plats'!$A$5:$EX$5,0))*$D25),"",INDEX('Liste plats'!$A$5:$EX$156,MATCH('Journal cuisine'!$B25,'Liste plats'!$A$5:$A$156,0),MATCH(EO$6,'Liste plats'!$A$5:$EX$5,0))*$D25)</f>
        <v/>
      </c>
      <c r="EP25" s="36" t="str">
        <f>IF(ISERROR(INDEX('Liste plats'!$A$5:$EX$156,MATCH('Journal cuisine'!$B25,'Liste plats'!$A$5:$A$156,0),MATCH(EP$6,'Liste plats'!$A$5:$EX$5,0))*$D25),"",INDEX('Liste plats'!$A$5:$EX$156,MATCH('Journal cuisine'!$B25,'Liste plats'!$A$5:$A$156,0),MATCH(EP$6,'Liste plats'!$A$5:$EX$5,0))*$D25)</f>
        <v/>
      </c>
      <c r="EQ25" s="36" t="str">
        <f>IF(ISERROR(INDEX('Liste plats'!$A$5:$EX$156,MATCH('Journal cuisine'!$B25,'Liste plats'!$A$5:$A$156,0),MATCH(EQ$6,'Liste plats'!$A$5:$EX$5,0))*$D25),"",INDEX('Liste plats'!$A$5:$EX$156,MATCH('Journal cuisine'!$B25,'Liste plats'!$A$5:$A$156,0),MATCH(EQ$6,'Liste plats'!$A$5:$EX$5,0))*$D25)</f>
        <v/>
      </c>
      <c r="ER25" s="36" t="str">
        <f>IF(ISERROR(INDEX('Liste plats'!$A$5:$EX$156,MATCH('Journal cuisine'!$B25,'Liste plats'!$A$5:$A$156,0),MATCH(ER$6,'Liste plats'!$A$5:$EX$5,0))*$D25),"",INDEX('Liste plats'!$A$5:$EX$156,MATCH('Journal cuisine'!$B25,'Liste plats'!$A$5:$A$156,0),MATCH(ER$6,'Liste plats'!$A$5:$EX$5,0))*$D25)</f>
        <v/>
      </c>
      <c r="ES25" s="36" t="str">
        <f>IF(ISERROR(INDEX('Liste plats'!$A$5:$EX$156,MATCH('Journal cuisine'!$B25,'Liste plats'!$A$5:$A$156,0),MATCH(ES$6,'Liste plats'!$A$5:$EX$5,0))*$D25),"",INDEX('Liste plats'!$A$5:$EX$156,MATCH('Journal cuisine'!$B25,'Liste plats'!$A$5:$A$156,0),MATCH(ES$6,'Liste plats'!$A$5:$EX$5,0))*$D25)</f>
        <v/>
      </c>
      <c r="ET25" s="36" t="str">
        <f>IF(ISERROR(INDEX('Liste plats'!$A$5:$EX$156,MATCH('Journal cuisine'!$B25,'Liste plats'!$A$5:$A$156,0),MATCH(ET$6,'Liste plats'!$A$5:$EX$5,0))*$D25),"",INDEX('Liste plats'!$A$5:$EX$156,MATCH('Journal cuisine'!$B25,'Liste plats'!$A$5:$A$156,0),MATCH(ET$6,'Liste plats'!$A$5:$EX$5,0))*$D25)</f>
        <v/>
      </c>
      <c r="EU25" s="36" t="str">
        <f>IF(ISERROR(INDEX('Liste plats'!$A$5:$EX$156,MATCH('Journal cuisine'!$B25,'Liste plats'!$A$5:$A$156,0),MATCH(EU$6,'Liste plats'!$A$5:$EX$5,0))*$D25),"",INDEX('Liste plats'!$A$5:$EX$156,MATCH('Journal cuisine'!$B25,'Liste plats'!$A$5:$A$156,0),MATCH(EU$6,'Liste plats'!$A$5:$EX$5,0))*$D25)</f>
        <v/>
      </c>
      <c r="EV25" s="36" t="str">
        <f>IF(ISERROR(INDEX('Liste plats'!$A$5:$EX$156,MATCH('Journal cuisine'!$B25,'Liste plats'!$A$5:$A$156,0),MATCH(EV$6,'Liste plats'!$A$5:$EX$5,0))*$D25),"",INDEX('Liste plats'!$A$5:$EX$156,MATCH('Journal cuisine'!$B25,'Liste plats'!$A$5:$A$156,0),MATCH(EV$6,'Liste plats'!$A$5:$EX$5,0))*$D25)</f>
        <v/>
      </c>
      <c r="EW25" s="36" t="str">
        <f>IF(ISERROR(INDEX('Liste plats'!$A$5:$EX$156,MATCH('Journal cuisine'!$B25,'Liste plats'!$A$5:$A$156,0),MATCH(EW$6,'Liste plats'!$A$5:$EX$5,0))*$D25),"",INDEX('Liste plats'!$A$5:$EX$156,MATCH('Journal cuisine'!$B25,'Liste plats'!$A$5:$A$156,0),MATCH(EW$6,'Liste plats'!$A$5:$EX$5,0))*$D25)</f>
        <v/>
      </c>
      <c r="EX25" s="36" t="str">
        <f>IF(ISERROR(INDEX('Liste plats'!$A$5:$EX$156,MATCH('Journal cuisine'!$B25,'Liste plats'!$A$5:$A$156,0),MATCH(EX$6,'Liste plats'!$A$5:$EX$5,0))*$D25),"",INDEX('Liste plats'!$A$5:$EX$156,MATCH('Journal cuisine'!$B25,'Liste plats'!$A$5:$A$156,0),MATCH(EX$6,'Liste plats'!$A$5:$EX$5,0))*$D25)</f>
        <v/>
      </c>
      <c r="EY25" s="36" t="str">
        <f>IF(ISERROR(INDEX('Liste plats'!$A$5:$EX$156,MATCH('Journal cuisine'!$B25,'Liste plats'!$A$5:$A$156,0),MATCH(EY$6,'Liste plats'!$A$5:$EX$5,0))*$D25),"",INDEX('Liste plats'!$A$5:$EX$156,MATCH('Journal cuisine'!$B25,'Liste plats'!$A$5:$A$156,0),MATCH(EY$6,'Liste plats'!$A$5:$EX$5,0))*$D25)</f>
        <v/>
      </c>
      <c r="EZ25" s="36" t="str">
        <f>IF(ISERROR(INDEX('Liste plats'!$A$5:$EX$156,MATCH('Journal cuisine'!$B25,'Liste plats'!$A$5:$A$156,0),MATCH(EZ$6,'Liste plats'!$A$5:$EX$5,0))*$D25),"",INDEX('Liste plats'!$A$5:$EX$156,MATCH('Journal cuisine'!$B25,'Liste plats'!$A$5:$A$156,0),MATCH(EZ$6,'Liste plats'!$A$5:$EX$5,0))*$D25)</f>
        <v/>
      </c>
      <c r="FA25" s="49" t="str">
        <f>IF(ISERROR(INDEX('Liste plats'!$A$5:$EX$156,MATCH('Journal cuisine'!$B25,'Liste plats'!$A$5:$A$156,0),MATCH(FA$6,'Liste plats'!$A$5:$EX$5,0))*$D25),"",INDEX('Liste plats'!$A$5:$EX$156,MATCH('Journal cuisine'!$B25,'Liste plats'!$A$5:$A$156,0),MATCH(FA$6,'Liste plats'!$A$5:$EX$5,0))*$D25)</f>
        <v/>
      </c>
    </row>
    <row r="26" spans="1:157" ht="15.1" x14ac:dyDescent="0.25">
      <c r="A26" s="9"/>
      <c r="B26" s="10"/>
      <c r="C26" s="34" t="str">
        <f>IF(ISERROR(IF(VLOOKUP(B26,'Liste plats'!$A$7:$B$156,2,0)=0,"",VLOOKUP(B26,'Liste plats'!$A$7:$B$156,2,0))),"",IF(VLOOKUP(B26,'Liste plats'!$A$7:$B$156,2,0)=0,"",VLOOKUP(B26,'Liste plats'!$A$7:$B$156,2,0)))</f>
        <v/>
      </c>
      <c r="D26" s="18"/>
      <c r="F26" s="41"/>
      <c r="H26" s="48" t="str">
        <f>IF(ISERROR(INDEX('Liste plats'!$A$5:$EX$156,MATCH('Journal cuisine'!$B26,'Liste plats'!$A$5:$A$156,0),MATCH(H$6,'Liste plats'!$A$5:$EX$5,0))*$D26),"",INDEX('Liste plats'!$A$5:$EX$156,MATCH('Journal cuisine'!$B26,'Liste plats'!$A$5:$A$156,0),MATCH(H$6,'Liste plats'!$A$5:$EX$5,0))*$D26)</f>
        <v/>
      </c>
      <c r="I26" s="36" t="str">
        <f>IF(ISERROR(INDEX('Liste plats'!$A$5:$EX$156,MATCH('Journal cuisine'!$B26,'Liste plats'!$A$5:$A$156,0),MATCH(I$6,'Liste plats'!$A$5:$EX$5,0))*$D26),"",INDEX('Liste plats'!$A$5:$EX$156,MATCH('Journal cuisine'!$B26,'Liste plats'!$A$5:$A$156,0),MATCH(I$6,'Liste plats'!$A$5:$EX$5,0))*$D26)</f>
        <v/>
      </c>
      <c r="J26" s="36" t="str">
        <f>IF(ISERROR(INDEX('Liste plats'!$A$5:$EX$156,MATCH('Journal cuisine'!$B26,'Liste plats'!$A$5:$A$156,0),MATCH(J$6,'Liste plats'!$A$5:$EX$5,0))*$D26),"",INDEX('Liste plats'!$A$5:$EX$156,MATCH('Journal cuisine'!$B26,'Liste plats'!$A$5:$A$156,0),MATCH(J$6,'Liste plats'!$A$5:$EX$5,0))*$D26)</f>
        <v/>
      </c>
      <c r="K26" s="36" t="str">
        <f>IF(ISERROR(INDEX('Liste plats'!$A$5:$EX$156,MATCH('Journal cuisine'!$B26,'Liste plats'!$A$5:$A$156,0),MATCH(K$6,'Liste plats'!$A$5:$EX$5,0))*$D26),"",INDEX('Liste plats'!$A$5:$EX$156,MATCH('Journal cuisine'!$B26,'Liste plats'!$A$5:$A$156,0),MATCH(K$6,'Liste plats'!$A$5:$EX$5,0))*$D26)</f>
        <v/>
      </c>
      <c r="L26" s="36" t="str">
        <f>IF(ISERROR(INDEX('Liste plats'!$A$5:$EX$156,MATCH('Journal cuisine'!$B26,'Liste plats'!$A$5:$A$156,0),MATCH(L$6,'Liste plats'!$A$5:$EX$5,0))*$D26),"",INDEX('Liste plats'!$A$5:$EX$156,MATCH('Journal cuisine'!$B26,'Liste plats'!$A$5:$A$156,0),MATCH(L$6,'Liste plats'!$A$5:$EX$5,0))*$D26)</f>
        <v/>
      </c>
      <c r="M26" s="36" t="str">
        <f>IF(ISERROR(INDEX('Liste plats'!$A$5:$EX$156,MATCH('Journal cuisine'!$B26,'Liste plats'!$A$5:$A$156,0),MATCH(M$6,'Liste plats'!$A$5:$EX$5,0))*$D26),"",INDEX('Liste plats'!$A$5:$EX$156,MATCH('Journal cuisine'!$B26,'Liste plats'!$A$5:$A$156,0),MATCH(M$6,'Liste plats'!$A$5:$EX$5,0))*$D26)</f>
        <v/>
      </c>
      <c r="N26" s="36" t="str">
        <f>IF(ISERROR(INDEX('Liste plats'!$A$5:$EX$156,MATCH('Journal cuisine'!$B26,'Liste plats'!$A$5:$A$156,0),MATCH(N$6,'Liste plats'!$A$5:$EX$5,0))*$D26),"",INDEX('Liste plats'!$A$5:$EX$156,MATCH('Journal cuisine'!$B26,'Liste plats'!$A$5:$A$156,0),MATCH(N$6,'Liste plats'!$A$5:$EX$5,0))*$D26)</f>
        <v/>
      </c>
      <c r="O26" s="36" t="str">
        <f>IF(ISERROR(INDEX('Liste plats'!$A$5:$EX$156,MATCH('Journal cuisine'!$B26,'Liste plats'!$A$5:$A$156,0),MATCH(O$6,'Liste plats'!$A$5:$EX$5,0))*$D26),"",INDEX('Liste plats'!$A$5:$EX$156,MATCH('Journal cuisine'!$B26,'Liste plats'!$A$5:$A$156,0),MATCH(O$6,'Liste plats'!$A$5:$EX$5,0))*$D26)</f>
        <v/>
      </c>
      <c r="P26" s="36" t="str">
        <f>IF(ISERROR(INDEX('Liste plats'!$A$5:$EX$156,MATCH('Journal cuisine'!$B26,'Liste plats'!$A$5:$A$156,0),MATCH(P$6,'Liste plats'!$A$5:$EX$5,0))*$D26),"",INDEX('Liste plats'!$A$5:$EX$156,MATCH('Journal cuisine'!$B26,'Liste plats'!$A$5:$A$156,0),MATCH(P$6,'Liste plats'!$A$5:$EX$5,0))*$D26)</f>
        <v/>
      </c>
      <c r="Q26" s="36" t="str">
        <f>IF(ISERROR(INDEX('Liste plats'!$A$5:$EX$156,MATCH('Journal cuisine'!$B26,'Liste plats'!$A$5:$A$156,0),MATCH(Q$6,'Liste plats'!$A$5:$EX$5,0))*$D26),"",INDEX('Liste plats'!$A$5:$EX$156,MATCH('Journal cuisine'!$B26,'Liste plats'!$A$5:$A$156,0),MATCH(Q$6,'Liste plats'!$A$5:$EX$5,0))*$D26)</f>
        <v/>
      </c>
      <c r="R26" s="36" t="str">
        <f>IF(ISERROR(INDEX('Liste plats'!$A$5:$EX$156,MATCH('Journal cuisine'!$B26,'Liste plats'!$A$5:$A$156,0),MATCH(R$6,'Liste plats'!$A$5:$EX$5,0))*$D26),"",INDEX('Liste plats'!$A$5:$EX$156,MATCH('Journal cuisine'!$B26,'Liste plats'!$A$5:$A$156,0),MATCH(R$6,'Liste plats'!$A$5:$EX$5,0))*$D26)</f>
        <v/>
      </c>
      <c r="S26" s="36" t="str">
        <f>IF(ISERROR(INDEX('Liste plats'!$A$5:$EX$156,MATCH('Journal cuisine'!$B26,'Liste plats'!$A$5:$A$156,0),MATCH(S$6,'Liste plats'!$A$5:$EX$5,0))*$D26),"",INDEX('Liste plats'!$A$5:$EX$156,MATCH('Journal cuisine'!$B26,'Liste plats'!$A$5:$A$156,0),MATCH(S$6,'Liste plats'!$A$5:$EX$5,0))*$D26)</f>
        <v/>
      </c>
      <c r="T26" s="36" t="str">
        <f>IF(ISERROR(INDEX('Liste plats'!$A$5:$EX$156,MATCH('Journal cuisine'!$B26,'Liste plats'!$A$5:$A$156,0),MATCH(T$6,'Liste plats'!$A$5:$EX$5,0))*$D26),"",INDEX('Liste plats'!$A$5:$EX$156,MATCH('Journal cuisine'!$B26,'Liste plats'!$A$5:$A$156,0),MATCH(T$6,'Liste plats'!$A$5:$EX$5,0))*$D26)</f>
        <v/>
      </c>
      <c r="U26" s="36" t="str">
        <f>IF(ISERROR(INDEX('Liste plats'!$A$5:$EX$156,MATCH('Journal cuisine'!$B26,'Liste plats'!$A$5:$A$156,0),MATCH(U$6,'Liste plats'!$A$5:$EX$5,0))*$D26),"",INDEX('Liste plats'!$A$5:$EX$156,MATCH('Journal cuisine'!$B26,'Liste plats'!$A$5:$A$156,0),MATCH(U$6,'Liste plats'!$A$5:$EX$5,0))*$D26)</f>
        <v/>
      </c>
      <c r="V26" s="36" t="str">
        <f>IF(ISERROR(INDEX('Liste plats'!$A$5:$EX$156,MATCH('Journal cuisine'!$B26,'Liste plats'!$A$5:$A$156,0),MATCH(V$6,'Liste plats'!$A$5:$EX$5,0))*$D26),"",INDEX('Liste plats'!$A$5:$EX$156,MATCH('Journal cuisine'!$B26,'Liste plats'!$A$5:$A$156,0),MATCH(V$6,'Liste plats'!$A$5:$EX$5,0))*$D26)</f>
        <v/>
      </c>
      <c r="W26" s="36" t="str">
        <f>IF(ISERROR(INDEX('Liste plats'!$A$5:$EX$156,MATCH('Journal cuisine'!$B26,'Liste plats'!$A$5:$A$156,0),MATCH(W$6,'Liste plats'!$A$5:$EX$5,0))*$D26),"",INDEX('Liste plats'!$A$5:$EX$156,MATCH('Journal cuisine'!$B26,'Liste plats'!$A$5:$A$156,0),MATCH(W$6,'Liste plats'!$A$5:$EX$5,0))*$D26)</f>
        <v/>
      </c>
      <c r="X26" s="36" t="str">
        <f>IF(ISERROR(INDEX('Liste plats'!$A$5:$EX$156,MATCH('Journal cuisine'!$B26,'Liste plats'!$A$5:$A$156,0),MATCH(X$6,'Liste plats'!$A$5:$EX$5,0))*$D26),"",INDEX('Liste plats'!$A$5:$EX$156,MATCH('Journal cuisine'!$B26,'Liste plats'!$A$5:$A$156,0),MATCH(X$6,'Liste plats'!$A$5:$EX$5,0))*$D26)</f>
        <v/>
      </c>
      <c r="Y26" s="36" t="str">
        <f>IF(ISERROR(INDEX('Liste plats'!$A$5:$EX$156,MATCH('Journal cuisine'!$B26,'Liste plats'!$A$5:$A$156,0),MATCH(Y$6,'Liste plats'!$A$5:$EX$5,0))*$D26),"",INDEX('Liste plats'!$A$5:$EX$156,MATCH('Journal cuisine'!$B26,'Liste plats'!$A$5:$A$156,0),MATCH(Y$6,'Liste plats'!$A$5:$EX$5,0))*$D26)</f>
        <v/>
      </c>
      <c r="Z26" s="36" t="str">
        <f>IF(ISERROR(INDEX('Liste plats'!$A$5:$EX$156,MATCH('Journal cuisine'!$B26,'Liste plats'!$A$5:$A$156,0),MATCH(Z$6,'Liste plats'!$A$5:$EX$5,0))*$D26),"",INDEX('Liste plats'!$A$5:$EX$156,MATCH('Journal cuisine'!$B26,'Liste plats'!$A$5:$A$156,0),MATCH(Z$6,'Liste plats'!$A$5:$EX$5,0))*$D26)</f>
        <v/>
      </c>
      <c r="AA26" s="36" t="str">
        <f>IF(ISERROR(INDEX('Liste plats'!$A$5:$EX$156,MATCH('Journal cuisine'!$B26,'Liste plats'!$A$5:$A$156,0),MATCH(AA$6,'Liste plats'!$A$5:$EX$5,0))*$D26),"",INDEX('Liste plats'!$A$5:$EX$156,MATCH('Journal cuisine'!$B26,'Liste plats'!$A$5:$A$156,0),MATCH(AA$6,'Liste plats'!$A$5:$EX$5,0))*$D26)</f>
        <v/>
      </c>
      <c r="AB26" s="36" t="str">
        <f>IF(ISERROR(INDEX('Liste plats'!$A$5:$EX$156,MATCH('Journal cuisine'!$B26,'Liste plats'!$A$5:$A$156,0),MATCH(AB$6,'Liste plats'!$A$5:$EX$5,0))*$D26),"",INDEX('Liste plats'!$A$5:$EX$156,MATCH('Journal cuisine'!$B26,'Liste plats'!$A$5:$A$156,0),MATCH(AB$6,'Liste plats'!$A$5:$EX$5,0))*$D26)</f>
        <v/>
      </c>
      <c r="AC26" s="36" t="str">
        <f>IF(ISERROR(INDEX('Liste plats'!$A$5:$EX$156,MATCH('Journal cuisine'!$B26,'Liste plats'!$A$5:$A$156,0),MATCH(AC$6,'Liste plats'!$A$5:$EX$5,0))*$D26),"",INDEX('Liste plats'!$A$5:$EX$156,MATCH('Journal cuisine'!$B26,'Liste plats'!$A$5:$A$156,0),MATCH(AC$6,'Liste plats'!$A$5:$EX$5,0))*$D26)</f>
        <v/>
      </c>
      <c r="AD26" s="36" t="str">
        <f>IF(ISERROR(INDEX('Liste plats'!$A$5:$EX$156,MATCH('Journal cuisine'!$B26,'Liste plats'!$A$5:$A$156,0),MATCH(AD$6,'Liste plats'!$A$5:$EX$5,0))*$D26),"",INDEX('Liste plats'!$A$5:$EX$156,MATCH('Journal cuisine'!$B26,'Liste plats'!$A$5:$A$156,0),MATCH(AD$6,'Liste plats'!$A$5:$EX$5,0))*$D26)</f>
        <v/>
      </c>
      <c r="AE26" s="36" t="str">
        <f>IF(ISERROR(INDEX('Liste plats'!$A$5:$EX$156,MATCH('Journal cuisine'!$B26,'Liste plats'!$A$5:$A$156,0),MATCH(AE$6,'Liste plats'!$A$5:$EX$5,0))*$D26),"",INDEX('Liste plats'!$A$5:$EX$156,MATCH('Journal cuisine'!$B26,'Liste plats'!$A$5:$A$156,0),MATCH(AE$6,'Liste plats'!$A$5:$EX$5,0))*$D26)</f>
        <v/>
      </c>
      <c r="AF26" s="36" t="str">
        <f>IF(ISERROR(INDEX('Liste plats'!$A$5:$EX$156,MATCH('Journal cuisine'!$B26,'Liste plats'!$A$5:$A$156,0),MATCH(AF$6,'Liste plats'!$A$5:$EX$5,0))*$D26),"",INDEX('Liste plats'!$A$5:$EX$156,MATCH('Journal cuisine'!$B26,'Liste plats'!$A$5:$A$156,0),MATCH(AF$6,'Liste plats'!$A$5:$EX$5,0))*$D26)</f>
        <v/>
      </c>
      <c r="AG26" s="36" t="str">
        <f>IF(ISERROR(INDEX('Liste plats'!$A$5:$EX$156,MATCH('Journal cuisine'!$B26,'Liste plats'!$A$5:$A$156,0),MATCH(AG$6,'Liste plats'!$A$5:$EX$5,0))*$D26),"",INDEX('Liste plats'!$A$5:$EX$156,MATCH('Journal cuisine'!$B26,'Liste plats'!$A$5:$A$156,0),MATCH(AG$6,'Liste plats'!$A$5:$EX$5,0))*$D26)</f>
        <v/>
      </c>
      <c r="AH26" s="36" t="str">
        <f>IF(ISERROR(INDEX('Liste plats'!$A$5:$EX$156,MATCH('Journal cuisine'!$B26,'Liste plats'!$A$5:$A$156,0),MATCH(AH$6,'Liste plats'!$A$5:$EX$5,0))*$D26),"",INDEX('Liste plats'!$A$5:$EX$156,MATCH('Journal cuisine'!$B26,'Liste plats'!$A$5:$A$156,0),MATCH(AH$6,'Liste plats'!$A$5:$EX$5,0))*$D26)</f>
        <v/>
      </c>
      <c r="AI26" s="36" t="str">
        <f>IF(ISERROR(INDEX('Liste plats'!$A$5:$EX$156,MATCH('Journal cuisine'!$B26,'Liste plats'!$A$5:$A$156,0),MATCH(AI$6,'Liste plats'!$A$5:$EX$5,0))*$D26),"",INDEX('Liste plats'!$A$5:$EX$156,MATCH('Journal cuisine'!$B26,'Liste plats'!$A$5:$A$156,0),MATCH(AI$6,'Liste plats'!$A$5:$EX$5,0))*$D26)</f>
        <v/>
      </c>
      <c r="AJ26" s="36" t="str">
        <f>IF(ISERROR(INDEX('Liste plats'!$A$5:$EX$156,MATCH('Journal cuisine'!$B26,'Liste plats'!$A$5:$A$156,0),MATCH(AJ$6,'Liste plats'!$A$5:$EX$5,0))*$D26),"",INDEX('Liste plats'!$A$5:$EX$156,MATCH('Journal cuisine'!$B26,'Liste plats'!$A$5:$A$156,0),MATCH(AJ$6,'Liste plats'!$A$5:$EX$5,0))*$D26)</f>
        <v/>
      </c>
      <c r="AK26" s="36" t="str">
        <f>IF(ISERROR(INDEX('Liste plats'!$A$5:$EX$156,MATCH('Journal cuisine'!$B26,'Liste plats'!$A$5:$A$156,0),MATCH(AK$6,'Liste plats'!$A$5:$EX$5,0))*$D26),"",INDEX('Liste plats'!$A$5:$EX$156,MATCH('Journal cuisine'!$B26,'Liste plats'!$A$5:$A$156,0),MATCH(AK$6,'Liste plats'!$A$5:$EX$5,0))*$D26)</f>
        <v/>
      </c>
      <c r="AL26" s="36" t="str">
        <f>IF(ISERROR(INDEX('Liste plats'!$A$5:$EX$156,MATCH('Journal cuisine'!$B26,'Liste plats'!$A$5:$A$156,0),MATCH(AL$6,'Liste plats'!$A$5:$EX$5,0))*$D26),"",INDEX('Liste plats'!$A$5:$EX$156,MATCH('Journal cuisine'!$B26,'Liste plats'!$A$5:$A$156,0),MATCH(AL$6,'Liste plats'!$A$5:$EX$5,0))*$D26)</f>
        <v/>
      </c>
      <c r="AM26" s="36" t="str">
        <f>IF(ISERROR(INDEX('Liste plats'!$A$5:$EX$156,MATCH('Journal cuisine'!$B26,'Liste plats'!$A$5:$A$156,0),MATCH(AM$6,'Liste plats'!$A$5:$EX$5,0))*$D26),"",INDEX('Liste plats'!$A$5:$EX$156,MATCH('Journal cuisine'!$B26,'Liste plats'!$A$5:$A$156,0),MATCH(AM$6,'Liste plats'!$A$5:$EX$5,0))*$D26)</f>
        <v/>
      </c>
      <c r="AN26" s="36" t="str">
        <f>IF(ISERROR(INDEX('Liste plats'!$A$5:$EX$156,MATCH('Journal cuisine'!$B26,'Liste plats'!$A$5:$A$156,0),MATCH(AN$6,'Liste plats'!$A$5:$EX$5,0))*$D26),"",INDEX('Liste plats'!$A$5:$EX$156,MATCH('Journal cuisine'!$B26,'Liste plats'!$A$5:$A$156,0),MATCH(AN$6,'Liste plats'!$A$5:$EX$5,0))*$D26)</f>
        <v/>
      </c>
      <c r="AO26" s="36" t="str">
        <f>IF(ISERROR(INDEX('Liste plats'!$A$5:$EX$156,MATCH('Journal cuisine'!$B26,'Liste plats'!$A$5:$A$156,0),MATCH(AO$6,'Liste plats'!$A$5:$EX$5,0))*$D26),"",INDEX('Liste plats'!$A$5:$EX$156,MATCH('Journal cuisine'!$B26,'Liste plats'!$A$5:$A$156,0),MATCH(AO$6,'Liste plats'!$A$5:$EX$5,0))*$D26)</f>
        <v/>
      </c>
      <c r="AP26" s="36" t="str">
        <f>IF(ISERROR(INDEX('Liste plats'!$A$5:$EX$156,MATCH('Journal cuisine'!$B26,'Liste plats'!$A$5:$A$156,0),MATCH(AP$6,'Liste plats'!$A$5:$EX$5,0))*$D26),"",INDEX('Liste plats'!$A$5:$EX$156,MATCH('Journal cuisine'!$B26,'Liste plats'!$A$5:$A$156,0),MATCH(AP$6,'Liste plats'!$A$5:$EX$5,0))*$D26)</f>
        <v/>
      </c>
      <c r="AQ26" s="36" t="str">
        <f>IF(ISERROR(INDEX('Liste plats'!$A$5:$EX$156,MATCH('Journal cuisine'!$B26,'Liste plats'!$A$5:$A$156,0),MATCH(AQ$6,'Liste plats'!$A$5:$EX$5,0))*$D26),"",INDEX('Liste plats'!$A$5:$EX$156,MATCH('Journal cuisine'!$B26,'Liste plats'!$A$5:$A$156,0),MATCH(AQ$6,'Liste plats'!$A$5:$EX$5,0))*$D26)</f>
        <v/>
      </c>
      <c r="AR26" s="36" t="str">
        <f>IF(ISERROR(INDEX('Liste plats'!$A$5:$EX$156,MATCH('Journal cuisine'!$B26,'Liste plats'!$A$5:$A$156,0),MATCH(AR$6,'Liste plats'!$A$5:$EX$5,0))*$D26),"",INDEX('Liste plats'!$A$5:$EX$156,MATCH('Journal cuisine'!$B26,'Liste plats'!$A$5:$A$156,0),MATCH(AR$6,'Liste plats'!$A$5:$EX$5,0))*$D26)</f>
        <v/>
      </c>
      <c r="AS26" s="36" t="str">
        <f>IF(ISERROR(INDEX('Liste plats'!$A$5:$EX$156,MATCH('Journal cuisine'!$B26,'Liste plats'!$A$5:$A$156,0),MATCH(AS$6,'Liste plats'!$A$5:$EX$5,0))*$D26),"",INDEX('Liste plats'!$A$5:$EX$156,MATCH('Journal cuisine'!$B26,'Liste plats'!$A$5:$A$156,0),MATCH(AS$6,'Liste plats'!$A$5:$EX$5,0))*$D26)</f>
        <v/>
      </c>
      <c r="AT26" s="36" t="str">
        <f>IF(ISERROR(INDEX('Liste plats'!$A$5:$EX$156,MATCH('Journal cuisine'!$B26,'Liste plats'!$A$5:$A$156,0),MATCH(AT$6,'Liste plats'!$A$5:$EX$5,0))*$D26),"",INDEX('Liste plats'!$A$5:$EX$156,MATCH('Journal cuisine'!$B26,'Liste plats'!$A$5:$A$156,0),MATCH(AT$6,'Liste plats'!$A$5:$EX$5,0))*$D26)</f>
        <v/>
      </c>
      <c r="AU26" s="36" t="str">
        <f>IF(ISERROR(INDEX('Liste plats'!$A$5:$EX$156,MATCH('Journal cuisine'!$B26,'Liste plats'!$A$5:$A$156,0),MATCH(AU$6,'Liste plats'!$A$5:$EX$5,0))*$D26),"",INDEX('Liste plats'!$A$5:$EX$156,MATCH('Journal cuisine'!$B26,'Liste plats'!$A$5:$A$156,0),MATCH(AU$6,'Liste plats'!$A$5:$EX$5,0))*$D26)</f>
        <v/>
      </c>
      <c r="AV26" s="36" t="str">
        <f>IF(ISERROR(INDEX('Liste plats'!$A$5:$EX$156,MATCH('Journal cuisine'!$B26,'Liste plats'!$A$5:$A$156,0),MATCH(AV$6,'Liste plats'!$A$5:$EX$5,0))*$D26),"",INDEX('Liste plats'!$A$5:$EX$156,MATCH('Journal cuisine'!$B26,'Liste plats'!$A$5:$A$156,0),MATCH(AV$6,'Liste plats'!$A$5:$EX$5,0))*$D26)</f>
        <v/>
      </c>
      <c r="AW26" s="36" t="str">
        <f>IF(ISERROR(INDEX('Liste plats'!$A$5:$EX$156,MATCH('Journal cuisine'!$B26,'Liste plats'!$A$5:$A$156,0),MATCH(AW$6,'Liste plats'!$A$5:$EX$5,0))*$D26),"",INDEX('Liste plats'!$A$5:$EX$156,MATCH('Journal cuisine'!$B26,'Liste plats'!$A$5:$A$156,0),MATCH(AW$6,'Liste plats'!$A$5:$EX$5,0))*$D26)</f>
        <v/>
      </c>
      <c r="AX26" s="36" t="str">
        <f>IF(ISERROR(INDEX('Liste plats'!$A$5:$EX$156,MATCH('Journal cuisine'!$B26,'Liste plats'!$A$5:$A$156,0),MATCH(AX$6,'Liste plats'!$A$5:$EX$5,0))*$D26),"",INDEX('Liste plats'!$A$5:$EX$156,MATCH('Journal cuisine'!$B26,'Liste plats'!$A$5:$A$156,0),MATCH(AX$6,'Liste plats'!$A$5:$EX$5,0))*$D26)</f>
        <v/>
      </c>
      <c r="AY26" s="36" t="str">
        <f>IF(ISERROR(INDEX('Liste plats'!$A$5:$EX$156,MATCH('Journal cuisine'!$B26,'Liste plats'!$A$5:$A$156,0),MATCH(AY$6,'Liste plats'!$A$5:$EX$5,0))*$D26),"",INDEX('Liste plats'!$A$5:$EX$156,MATCH('Journal cuisine'!$B26,'Liste plats'!$A$5:$A$156,0),MATCH(AY$6,'Liste plats'!$A$5:$EX$5,0))*$D26)</f>
        <v/>
      </c>
      <c r="AZ26" s="36" t="str">
        <f>IF(ISERROR(INDEX('Liste plats'!$A$5:$EX$156,MATCH('Journal cuisine'!$B26,'Liste plats'!$A$5:$A$156,0),MATCH(AZ$6,'Liste plats'!$A$5:$EX$5,0))*$D26),"",INDEX('Liste plats'!$A$5:$EX$156,MATCH('Journal cuisine'!$B26,'Liste plats'!$A$5:$A$156,0),MATCH(AZ$6,'Liste plats'!$A$5:$EX$5,0))*$D26)</f>
        <v/>
      </c>
      <c r="BA26" s="36" t="str">
        <f>IF(ISERROR(INDEX('Liste plats'!$A$5:$EX$156,MATCH('Journal cuisine'!$B26,'Liste plats'!$A$5:$A$156,0),MATCH(BA$6,'Liste plats'!$A$5:$EX$5,0))*$D26),"",INDEX('Liste plats'!$A$5:$EX$156,MATCH('Journal cuisine'!$B26,'Liste plats'!$A$5:$A$156,0),MATCH(BA$6,'Liste plats'!$A$5:$EX$5,0))*$D26)</f>
        <v/>
      </c>
      <c r="BB26" s="36" t="str">
        <f>IF(ISERROR(INDEX('Liste plats'!$A$5:$EX$156,MATCH('Journal cuisine'!$B26,'Liste plats'!$A$5:$A$156,0),MATCH(BB$6,'Liste plats'!$A$5:$EX$5,0))*$D26),"",INDEX('Liste plats'!$A$5:$EX$156,MATCH('Journal cuisine'!$B26,'Liste plats'!$A$5:$A$156,0),MATCH(BB$6,'Liste plats'!$A$5:$EX$5,0))*$D26)</f>
        <v/>
      </c>
      <c r="BC26" s="36" t="str">
        <f>IF(ISERROR(INDEX('Liste plats'!$A$5:$EX$156,MATCH('Journal cuisine'!$B26,'Liste plats'!$A$5:$A$156,0),MATCH(BC$6,'Liste plats'!$A$5:$EX$5,0))*$D26),"",INDEX('Liste plats'!$A$5:$EX$156,MATCH('Journal cuisine'!$B26,'Liste plats'!$A$5:$A$156,0),MATCH(BC$6,'Liste plats'!$A$5:$EX$5,0))*$D26)</f>
        <v/>
      </c>
      <c r="BD26" s="36" t="str">
        <f>IF(ISERROR(INDEX('Liste plats'!$A$5:$EX$156,MATCH('Journal cuisine'!$B26,'Liste plats'!$A$5:$A$156,0),MATCH(BD$6,'Liste plats'!$A$5:$EX$5,0))*$D26),"",INDEX('Liste plats'!$A$5:$EX$156,MATCH('Journal cuisine'!$B26,'Liste plats'!$A$5:$A$156,0),MATCH(BD$6,'Liste plats'!$A$5:$EX$5,0))*$D26)</f>
        <v/>
      </c>
      <c r="BE26" s="36" t="str">
        <f>IF(ISERROR(INDEX('Liste plats'!$A$5:$EX$156,MATCH('Journal cuisine'!$B26,'Liste plats'!$A$5:$A$156,0),MATCH(BE$6,'Liste plats'!$A$5:$EX$5,0))*$D26),"",INDEX('Liste plats'!$A$5:$EX$156,MATCH('Journal cuisine'!$B26,'Liste plats'!$A$5:$A$156,0),MATCH(BE$6,'Liste plats'!$A$5:$EX$5,0))*$D26)</f>
        <v/>
      </c>
      <c r="BF26" s="36" t="str">
        <f>IF(ISERROR(INDEX('Liste plats'!$A$5:$EX$156,MATCH('Journal cuisine'!$B26,'Liste plats'!$A$5:$A$156,0),MATCH(BF$6,'Liste plats'!$A$5:$EX$5,0))*$D26),"",INDEX('Liste plats'!$A$5:$EX$156,MATCH('Journal cuisine'!$B26,'Liste plats'!$A$5:$A$156,0),MATCH(BF$6,'Liste plats'!$A$5:$EX$5,0))*$D26)</f>
        <v/>
      </c>
      <c r="BG26" s="36" t="str">
        <f>IF(ISERROR(INDEX('Liste plats'!$A$5:$EX$156,MATCH('Journal cuisine'!$B26,'Liste plats'!$A$5:$A$156,0),MATCH(BG$6,'Liste plats'!$A$5:$EX$5,0))*$D26),"",INDEX('Liste plats'!$A$5:$EX$156,MATCH('Journal cuisine'!$B26,'Liste plats'!$A$5:$A$156,0),MATCH(BG$6,'Liste plats'!$A$5:$EX$5,0))*$D26)</f>
        <v/>
      </c>
      <c r="BH26" s="36" t="str">
        <f>IF(ISERROR(INDEX('Liste plats'!$A$5:$EX$156,MATCH('Journal cuisine'!$B26,'Liste plats'!$A$5:$A$156,0),MATCH(BH$6,'Liste plats'!$A$5:$EX$5,0))*$D26),"",INDEX('Liste plats'!$A$5:$EX$156,MATCH('Journal cuisine'!$B26,'Liste plats'!$A$5:$A$156,0),MATCH(BH$6,'Liste plats'!$A$5:$EX$5,0))*$D26)</f>
        <v/>
      </c>
      <c r="BI26" s="36" t="str">
        <f>IF(ISERROR(INDEX('Liste plats'!$A$5:$EX$156,MATCH('Journal cuisine'!$B26,'Liste plats'!$A$5:$A$156,0),MATCH(BI$6,'Liste plats'!$A$5:$EX$5,0))*$D26),"",INDEX('Liste plats'!$A$5:$EX$156,MATCH('Journal cuisine'!$B26,'Liste plats'!$A$5:$A$156,0),MATCH(BI$6,'Liste plats'!$A$5:$EX$5,0))*$D26)</f>
        <v/>
      </c>
      <c r="BJ26" s="36" t="str">
        <f>IF(ISERROR(INDEX('Liste plats'!$A$5:$EX$156,MATCH('Journal cuisine'!$B26,'Liste plats'!$A$5:$A$156,0),MATCH(BJ$6,'Liste plats'!$A$5:$EX$5,0))*$D26),"",INDEX('Liste plats'!$A$5:$EX$156,MATCH('Journal cuisine'!$B26,'Liste plats'!$A$5:$A$156,0),MATCH(BJ$6,'Liste plats'!$A$5:$EX$5,0))*$D26)</f>
        <v/>
      </c>
      <c r="BK26" s="36" t="str">
        <f>IF(ISERROR(INDEX('Liste plats'!$A$5:$EX$156,MATCH('Journal cuisine'!$B26,'Liste plats'!$A$5:$A$156,0),MATCH(BK$6,'Liste plats'!$A$5:$EX$5,0))*$D26),"",INDEX('Liste plats'!$A$5:$EX$156,MATCH('Journal cuisine'!$B26,'Liste plats'!$A$5:$A$156,0),MATCH(BK$6,'Liste plats'!$A$5:$EX$5,0))*$D26)</f>
        <v/>
      </c>
      <c r="BL26" s="36" t="str">
        <f>IF(ISERROR(INDEX('Liste plats'!$A$5:$EX$156,MATCH('Journal cuisine'!$B26,'Liste plats'!$A$5:$A$156,0),MATCH(BL$6,'Liste plats'!$A$5:$EX$5,0))*$D26),"",INDEX('Liste plats'!$A$5:$EX$156,MATCH('Journal cuisine'!$B26,'Liste plats'!$A$5:$A$156,0),MATCH(BL$6,'Liste plats'!$A$5:$EX$5,0))*$D26)</f>
        <v/>
      </c>
      <c r="BM26" s="36" t="str">
        <f>IF(ISERROR(INDEX('Liste plats'!$A$5:$EX$156,MATCH('Journal cuisine'!$B26,'Liste plats'!$A$5:$A$156,0),MATCH(BM$6,'Liste plats'!$A$5:$EX$5,0))*$D26),"",INDEX('Liste plats'!$A$5:$EX$156,MATCH('Journal cuisine'!$B26,'Liste plats'!$A$5:$A$156,0),MATCH(BM$6,'Liste plats'!$A$5:$EX$5,0))*$D26)</f>
        <v/>
      </c>
      <c r="BN26" s="36" t="str">
        <f>IF(ISERROR(INDEX('Liste plats'!$A$5:$EX$156,MATCH('Journal cuisine'!$B26,'Liste plats'!$A$5:$A$156,0),MATCH(BN$6,'Liste plats'!$A$5:$EX$5,0))*$D26),"",INDEX('Liste plats'!$A$5:$EX$156,MATCH('Journal cuisine'!$B26,'Liste plats'!$A$5:$A$156,0),MATCH(BN$6,'Liste plats'!$A$5:$EX$5,0))*$D26)</f>
        <v/>
      </c>
      <c r="BO26" s="36" t="str">
        <f>IF(ISERROR(INDEX('Liste plats'!$A$5:$EX$156,MATCH('Journal cuisine'!$B26,'Liste plats'!$A$5:$A$156,0),MATCH(BO$6,'Liste plats'!$A$5:$EX$5,0))*$D26),"",INDEX('Liste plats'!$A$5:$EX$156,MATCH('Journal cuisine'!$B26,'Liste plats'!$A$5:$A$156,0),MATCH(BO$6,'Liste plats'!$A$5:$EX$5,0))*$D26)</f>
        <v/>
      </c>
      <c r="BP26" s="36" t="str">
        <f>IF(ISERROR(INDEX('Liste plats'!$A$5:$EX$156,MATCH('Journal cuisine'!$B26,'Liste plats'!$A$5:$A$156,0),MATCH(BP$6,'Liste plats'!$A$5:$EX$5,0))*$D26),"",INDEX('Liste plats'!$A$5:$EX$156,MATCH('Journal cuisine'!$B26,'Liste plats'!$A$5:$A$156,0),MATCH(BP$6,'Liste plats'!$A$5:$EX$5,0))*$D26)</f>
        <v/>
      </c>
      <c r="BQ26" s="36" t="str">
        <f>IF(ISERROR(INDEX('Liste plats'!$A$5:$EX$156,MATCH('Journal cuisine'!$B26,'Liste plats'!$A$5:$A$156,0),MATCH(BQ$6,'Liste plats'!$A$5:$EX$5,0))*$D26),"",INDEX('Liste plats'!$A$5:$EX$156,MATCH('Journal cuisine'!$B26,'Liste plats'!$A$5:$A$156,0),MATCH(BQ$6,'Liste plats'!$A$5:$EX$5,0))*$D26)</f>
        <v/>
      </c>
      <c r="BR26" s="36" t="str">
        <f>IF(ISERROR(INDEX('Liste plats'!$A$5:$EX$156,MATCH('Journal cuisine'!$B26,'Liste plats'!$A$5:$A$156,0),MATCH(BR$6,'Liste plats'!$A$5:$EX$5,0))*$D26),"",INDEX('Liste plats'!$A$5:$EX$156,MATCH('Journal cuisine'!$B26,'Liste plats'!$A$5:$A$156,0),MATCH(BR$6,'Liste plats'!$A$5:$EX$5,0))*$D26)</f>
        <v/>
      </c>
      <c r="BS26" s="36" t="str">
        <f>IF(ISERROR(INDEX('Liste plats'!$A$5:$EX$156,MATCH('Journal cuisine'!$B26,'Liste plats'!$A$5:$A$156,0),MATCH(BS$6,'Liste plats'!$A$5:$EX$5,0))*$D26),"",INDEX('Liste plats'!$A$5:$EX$156,MATCH('Journal cuisine'!$B26,'Liste plats'!$A$5:$A$156,0),MATCH(BS$6,'Liste plats'!$A$5:$EX$5,0))*$D26)</f>
        <v/>
      </c>
      <c r="BT26" s="36" t="str">
        <f>IF(ISERROR(INDEX('Liste plats'!$A$5:$EX$156,MATCH('Journal cuisine'!$B26,'Liste plats'!$A$5:$A$156,0),MATCH(BT$6,'Liste plats'!$A$5:$EX$5,0))*$D26),"",INDEX('Liste plats'!$A$5:$EX$156,MATCH('Journal cuisine'!$B26,'Liste plats'!$A$5:$A$156,0),MATCH(BT$6,'Liste plats'!$A$5:$EX$5,0))*$D26)</f>
        <v/>
      </c>
      <c r="BU26" s="36" t="str">
        <f>IF(ISERROR(INDEX('Liste plats'!$A$5:$EX$156,MATCH('Journal cuisine'!$B26,'Liste plats'!$A$5:$A$156,0),MATCH(BU$6,'Liste plats'!$A$5:$EX$5,0))*$D26),"",INDEX('Liste plats'!$A$5:$EX$156,MATCH('Journal cuisine'!$B26,'Liste plats'!$A$5:$A$156,0),MATCH(BU$6,'Liste plats'!$A$5:$EX$5,0))*$D26)</f>
        <v/>
      </c>
      <c r="BV26" s="36" t="str">
        <f>IF(ISERROR(INDEX('Liste plats'!$A$5:$EX$156,MATCH('Journal cuisine'!$B26,'Liste plats'!$A$5:$A$156,0),MATCH(BV$6,'Liste plats'!$A$5:$EX$5,0))*$D26),"",INDEX('Liste plats'!$A$5:$EX$156,MATCH('Journal cuisine'!$B26,'Liste plats'!$A$5:$A$156,0),MATCH(BV$6,'Liste plats'!$A$5:$EX$5,0))*$D26)</f>
        <v/>
      </c>
      <c r="BW26" s="36" t="str">
        <f>IF(ISERROR(INDEX('Liste plats'!$A$5:$EX$156,MATCH('Journal cuisine'!$B26,'Liste plats'!$A$5:$A$156,0),MATCH(BW$6,'Liste plats'!$A$5:$EX$5,0))*$D26),"",INDEX('Liste plats'!$A$5:$EX$156,MATCH('Journal cuisine'!$B26,'Liste plats'!$A$5:$A$156,0),MATCH(BW$6,'Liste plats'!$A$5:$EX$5,0))*$D26)</f>
        <v/>
      </c>
      <c r="BX26" s="36" t="str">
        <f>IF(ISERROR(INDEX('Liste plats'!$A$5:$EX$156,MATCH('Journal cuisine'!$B26,'Liste plats'!$A$5:$A$156,0),MATCH(BX$6,'Liste plats'!$A$5:$EX$5,0))*$D26),"",INDEX('Liste plats'!$A$5:$EX$156,MATCH('Journal cuisine'!$B26,'Liste plats'!$A$5:$A$156,0),MATCH(BX$6,'Liste plats'!$A$5:$EX$5,0))*$D26)</f>
        <v/>
      </c>
      <c r="BY26" s="36" t="str">
        <f>IF(ISERROR(INDEX('Liste plats'!$A$5:$EX$156,MATCH('Journal cuisine'!$B26,'Liste plats'!$A$5:$A$156,0),MATCH(BY$6,'Liste plats'!$A$5:$EX$5,0))*$D26),"",INDEX('Liste plats'!$A$5:$EX$156,MATCH('Journal cuisine'!$B26,'Liste plats'!$A$5:$A$156,0),MATCH(BY$6,'Liste plats'!$A$5:$EX$5,0))*$D26)</f>
        <v/>
      </c>
      <c r="BZ26" s="36" t="str">
        <f>IF(ISERROR(INDEX('Liste plats'!$A$5:$EX$156,MATCH('Journal cuisine'!$B26,'Liste plats'!$A$5:$A$156,0),MATCH(BZ$6,'Liste plats'!$A$5:$EX$5,0))*$D26),"",INDEX('Liste plats'!$A$5:$EX$156,MATCH('Journal cuisine'!$B26,'Liste plats'!$A$5:$A$156,0),MATCH(BZ$6,'Liste plats'!$A$5:$EX$5,0))*$D26)</f>
        <v/>
      </c>
      <c r="CA26" s="36" t="str">
        <f>IF(ISERROR(INDEX('Liste plats'!$A$5:$EX$156,MATCH('Journal cuisine'!$B26,'Liste plats'!$A$5:$A$156,0),MATCH(CA$6,'Liste plats'!$A$5:$EX$5,0))*$D26),"",INDEX('Liste plats'!$A$5:$EX$156,MATCH('Journal cuisine'!$B26,'Liste plats'!$A$5:$A$156,0),MATCH(CA$6,'Liste plats'!$A$5:$EX$5,0))*$D26)</f>
        <v/>
      </c>
      <c r="CB26" s="36" t="str">
        <f>IF(ISERROR(INDEX('Liste plats'!$A$5:$EX$156,MATCH('Journal cuisine'!$B26,'Liste plats'!$A$5:$A$156,0),MATCH(CB$6,'Liste plats'!$A$5:$EX$5,0))*$D26),"",INDEX('Liste plats'!$A$5:$EX$156,MATCH('Journal cuisine'!$B26,'Liste plats'!$A$5:$A$156,0),MATCH(CB$6,'Liste plats'!$A$5:$EX$5,0))*$D26)</f>
        <v/>
      </c>
      <c r="CC26" s="36" t="str">
        <f>IF(ISERROR(INDEX('Liste plats'!$A$5:$EX$156,MATCH('Journal cuisine'!$B26,'Liste plats'!$A$5:$A$156,0),MATCH(CC$6,'Liste plats'!$A$5:$EX$5,0))*$D26),"",INDEX('Liste plats'!$A$5:$EX$156,MATCH('Journal cuisine'!$B26,'Liste plats'!$A$5:$A$156,0),MATCH(CC$6,'Liste plats'!$A$5:$EX$5,0))*$D26)</f>
        <v/>
      </c>
      <c r="CD26" s="36" t="str">
        <f>IF(ISERROR(INDEX('Liste plats'!$A$5:$EX$156,MATCH('Journal cuisine'!$B26,'Liste plats'!$A$5:$A$156,0),MATCH(CD$6,'Liste plats'!$A$5:$EX$5,0))*$D26),"",INDEX('Liste plats'!$A$5:$EX$156,MATCH('Journal cuisine'!$B26,'Liste plats'!$A$5:$A$156,0),MATCH(CD$6,'Liste plats'!$A$5:$EX$5,0))*$D26)</f>
        <v/>
      </c>
      <c r="CE26" s="36" t="str">
        <f>IF(ISERROR(INDEX('Liste plats'!$A$5:$EX$156,MATCH('Journal cuisine'!$B26,'Liste plats'!$A$5:$A$156,0),MATCH(CE$6,'Liste plats'!$A$5:$EX$5,0))*$D26),"",INDEX('Liste plats'!$A$5:$EX$156,MATCH('Journal cuisine'!$B26,'Liste plats'!$A$5:$A$156,0),MATCH(CE$6,'Liste plats'!$A$5:$EX$5,0))*$D26)</f>
        <v/>
      </c>
      <c r="CF26" s="36" t="str">
        <f>IF(ISERROR(INDEX('Liste plats'!$A$5:$EX$156,MATCH('Journal cuisine'!$B26,'Liste plats'!$A$5:$A$156,0),MATCH(CF$6,'Liste plats'!$A$5:$EX$5,0))*$D26),"",INDEX('Liste plats'!$A$5:$EX$156,MATCH('Journal cuisine'!$B26,'Liste plats'!$A$5:$A$156,0),MATCH(CF$6,'Liste plats'!$A$5:$EX$5,0))*$D26)</f>
        <v/>
      </c>
      <c r="CG26" s="36" t="str">
        <f>IF(ISERROR(INDEX('Liste plats'!$A$5:$EX$156,MATCH('Journal cuisine'!$B26,'Liste plats'!$A$5:$A$156,0),MATCH(CG$6,'Liste plats'!$A$5:$EX$5,0))*$D26),"",INDEX('Liste plats'!$A$5:$EX$156,MATCH('Journal cuisine'!$B26,'Liste plats'!$A$5:$A$156,0),MATCH(CG$6,'Liste plats'!$A$5:$EX$5,0))*$D26)</f>
        <v/>
      </c>
      <c r="CH26" s="36" t="str">
        <f>IF(ISERROR(INDEX('Liste plats'!$A$5:$EX$156,MATCH('Journal cuisine'!$B26,'Liste plats'!$A$5:$A$156,0),MATCH(CH$6,'Liste plats'!$A$5:$EX$5,0))*$D26),"",INDEX('Liste plats'!$A$5:$EX$156,MATCH('Journal cuisine'!$B26,'Liste plats'!$A$5:$A$156,0),MATCH(CH$6,'Liste plats'!$A$5:$EX$5,0))*$D26)</f>
        <v/>
      </c>
      <c r="CI26" s="36" t="str">
        <f>IF(ISERROR(INDEX('Liste plats'!$A$5:$EX$156,MATCH('Journal cuisine'!$B26,'Liste plats'!$A$5:$A$156,0),MATCH(CI$6,'Liste plats'!$A$5:$EX$5,0))*$D26),"",INDEX('Liste plats'!$A$5:$EX$156,MATCH('Journal cuisine'!$B26,'Liste plats'!$A$5:$A$156,0),MATCH(CI$6,'Liste plats'!$A$5:$EX$5,0))*$D26)</f>
        <v/>
      </c>
      <c r="CJ26" s="36" t="str">
        <f>IF(ISERROR(INDEX('Liste plats'!$A$5:$EX$156,MATCH('Journal cuisine'!$B26,'Liste plats'!$A$5:$A$156,0),MATCH(CJ$6,'Liste plats'!$A$5:$EX$5,0))*$D26),"",INDEX('Liste plats'!$A$5:$EX$156,MATCH('Journal cuisine'!$B26,'Liste plats'!$A$5:$A$156,0),MATCH(CJ$6,'Liste plats'!$A$5:$EX$5,0))*$D26)</f>
        <v/>
      </c>
      <c r="CK26" s="36" t="str">
        <f>IF(ISERROR(INDEX('Liste plats'!$A$5:$EX$156,MATCH('Journal cuisine'!$B26,'Liste plats'!$A$5:$A$156,0),MATCH(CK$6,'Liste plats'!$A$5:$EX$5,0))*$D26),"",INDEX('Liste plats'!$A$5:$EX$156,MATCH('Journal cuisine'!$B26,'Liste plats'!$A$5:$A$156,0),MATCH(CK$6,'Liste plats'!$A$5:$EX$5,0))*$D26)</f>
        <v/>
      </c>
      <c r="CL26" s="36" t="str">
        <f>IF(ISERROR(INDEX('Liste plats'!$A$5:$EX$156,MATCH('Journal cuisine'!$B26,'Liste plats'!$A$5:$A$156,0),MATCH(CL$6,'Liste plats'!$A$5:$EX$5,0))*$D26),"",INDEX('Liste plats'!$A$5:$EX$156,MATCH('Journal cuisine'!$B26,'Liste plats'!$A$5:$A$156,0),MATCH(CL$6,'Liste plats'!$A$5:$EX$5,0))*$D26)</f>
        <v/>
      </c>
      <c r="CM26" s="36" t="str">
        <f>IF(ISERROR(INDEX('Liste plats'!$A$5:$EX$156,MATCH('Journal cuisine'!$B26,'Liste plats'!$A$5:$A$156,0),MATCH(CM$6,'Liste plats'!$A$5:$EX$5,0))*$D26),"",INDEX('Liste plats'!$A$5:$EX$156,MATCH('Journal cuisine'!$B26,'Liste plats'!$A$5:$A$156,0),MATCH(CM$6,'Liste plats'!$A$5:$EX$5,0))*$D26)</f>
        <v/>
      </c>
      <c r="CN26" s="36" t="str">
        <f>IF(ISERROR(INDEX('Liste plats'!$A$5:$EX$156,MATCH('Journal cuisine'!$B26,'Liste plats'!$A$5:$A$156,0),MATCH(CN$6,'Liste plats'!$A$5:$EX$5,0))*$D26),"",INDEX('Liste plats'!$A$5:$EX$156,MATCH('Journal cuisine'!$B26,'Liste plats'!$A$5:$A$156,0),MATCH(CN$6,'Liste plats'!$A$5:$EX$5,0))*$D26)</f>
        <v/>
      </c>
      <c r="CO26" s="36" t="str">
        <f>IF(ISERROR(INDEX('Liste plats'!$A$5:$EX$156,MATCH('Journal cuisine'!$B26,'Liste plats'!$A$5:$A$156,0),MATCH(CO$6,'Liste plats'!$A$5:$EX$5,0))*$D26),"",INDEX('Liste plats'!$A$5:$EX$156,MATCH('Journal cuisine'!$B26,'Liste plats'!$A$5:$A$156,0),MATCH(CO$6,'Liste plats'!$A$5:$EX$5,0))*$D26)</f>
        <v/>
      </c>
      <c r="CP26" s="36" t="str">
        <f>IF(ISERROR(INDEX('Liste plats'!$A$5:$EX$156,MATCH('Journal cuisine'!$B26,'Liste plats'!$A$5:$A$156,0),MATCH(CP$6,'Liste plats'!$A$5:$EX$5,0))*$D26),"",INDEX('Liste plats'!$A$5:$EX$156,MATCH('Journal cuisine'!$B26,'Liste plats'!$A$5:$A$156,0),MATCH(CP$6,'Liste plats'!$A$5:$EX$5,0))*$D26)</f>
        <v/>
      </c>
      <c r="CQ26" s="36" t="str">
        <f>IF(ISERROR(INDEX('Liste plats'!$A$5:$EX$156,MATCH('Journal cuisine'!$B26,'Liste plats'!$A$5:$A$156,0),MATCH(CQ$6,'Liste plats'!$A$5:$EX$5,0))*$D26),"",INDEX('Liste plats'!$A$5:$EX$156,MATCH('Journal cuisine'!$B26,'Liste plats'!$A$5:$A$156,0),MATCH(CQ$6,'Liste plats'!$A$5:$EX$5,0))*$D26)</f>
        <v/>
      </c>
      <c r="CR26" s="36" t="str">
        <f>IF(ISERROR(INDEX('Liste plats'!$A$5:$EX$156,MATCH('Journal cuisine'!$B26,'Liste plats'!$A$5:$A$156,0),MATCH(CR$6,'Liste plats'!$A$5:$EX$5,0))*$D26),"",INDEX('Liste plats'!$A$5:$EX$156,MATCH('Journal cuisine'!$B26,'Liste plats'!$A$5:$A$156,0),MATCH(CR$6,'Liste plats'!$A$5:$EX$5,0))*$D26)</f>
        <v/>
      </c>
      <c r="CS26" s="36" t="str">
        <f>IF(ISERROR(INDEX('Liste plats'!$A$5:$EX$156,MATCH('Journal cuisine'!$B26,'Liste plats'!$A$5:$A$156,0),MATCH(CS$6,'Liste plats'!$A$5:$EX$5,0))*$D26),"",INDEX('Liste plats'!$A$5:$EX$156,MATCH('Journal cuisine'!$B26,'Liste plats'!$A$5:$A$156,0),MATCH(CS$6,'Liste plats'!$A$5:$EX$5,0))*$D26)</f>
        <v/>
      </c>
      <c r="CT26" s="36" t="str">
        <f>IF(ISERROR(INDEX('Liste plats'!$A$5:$EX$156,MATCH('Journal cuisine'!$B26,'Liste plats'!$A$5:$A$156,0),MATCH(CT$6,'Liste plats'!$A$5:$EX$5,0))*$D26),"",INDEX('Liste plats'!$A$5:$EX$156,MATCH('Journal cuisine'!$B26,'Liste plats'!$A$5:$A$156,0),MATCH(CT$6,'Liste plats'!$A$5:$EX$5,0))*$D26)</f>
        <v/>
      </c>
      <c r="CU26" s="36" t="str">
        <f>IF(ISERROR(INDEX('Liste plats'!$A$5:$EX$156,MATCH('Journal cuisine'!$B26,'Liste plats'!$A$5:$A$156,0),MATCH(CU$6,'Liste plats'!$A$5:$EX$5,0))*$D26),"",INDEX('Liste plats'!$A$5:$EX$156,MATCH('Journal cuisine'!$B26,'Liste plats'!$A$5:$A$156,0),MATCH(CU$6,'Liste plats'!$A$5:$EX$5,0))*$D26)</f>
        <v/>
      </c>
      <c r="CV26" s="36" t="str">
        <f>IF(ISERROR(INDEX('Liste plats'!$A$5:$EX$156,MATCH('Journal cuisine'!$B26,'Liste plats'!$A$5:$A$156,0),MATCH(CV$6,'Liste plats'!$A$5:$EX$5,0))*$D26),"",INDEX('Liste plats'!$A$5:$EX$156,MATCH('Journal cuisine'!$B26,'Liste plats'!$A$5:$A$156,0),MATCH(CV$6,'Liste plats'!$A$5:$EX$5,0))*$D26)</f>
        <v/>
      </c>
      <c r="CW26" s="36" t="str">
        <f>IF(ISERROR(INDEX('Liste plats'!$A$5:$EX$156,MATCH('Journal cuisine'!$B26,'Liste plats'!$A$5:$A$156,0),MATCH(CW$6,'Liste plats'!$A$5:$EX$5,0))*$D26),"",INDEX('Liste plats'!$A$5:$EX$156,MATCH('Journal cuisine'!$B26,'Liste plats'!$A$5:$A$156,0),MATCH(CW$6,'Liste plats'!$A$5:$EX$5,0))*$D26)</f>
        <v/>
      </c>
      <c r="CX26" s="36" t="str">
        <f>IF(ISERROR(INDEX('Liste plats'!$A$5:$EX$156,MATCH('Journal cuisine'!$B26,'Liste plats'!$A$5:$A$156,0),MATCH(CX$6,'Liste plats'!$A$5:$EX$5,0))*$D26),"",INDEX('Liste plats'!$A$5:$EX$156,MATCH('Journal cuisine'!$B26,'Liste plats'!$A$5:$A$156,0),MATCH(CX$6,'Liste plats'!$A$5:$EX$5,0))*$D26)</f>
        <v/>
      </c>
      <c r="CY26" s="36" t="str">
        <f>IF(ISERROR(INDEX('Liste plats'!$A$5:$EX$156,MATCH('Journal cuisine'!$B26,'Liste plats'!$A$5:$A$156,0),MATCH(CY$6,'Liste plats'!$A$5:$EX$5,0))*$D26),"",INDEX('Liste plats'!$A$5:$EX$156,MATCH('Journal cuisine'!$B26,'Liste plats'!$A$5:$A$156,0),MATCH(CY$6,'Liste plats'!$A$5:$EX$5,0))*$D26)</f>
        <v/>
      </c>
      <c r="CZ26" s="36" t="str">
        <f>IF(ISERROR(INDEX('Liste plats'!$A$5:$EX$156,MATCH('Journal cuisine'!$B26,'Liste plats'!$A$5:$A$156,0),MATCH(CZ$6,'Liste plats'!$A$5:$EX$5,0))*$D26),"",INDEX('Liste plats'!$A$5:$EX$156,MATCH('Journal cuisine'!$B26,'Liste plats'!$A$5:$A$156,0),MATCH(CZ$6,'Liste plats'!$A$5:$EX$5,0))*$D26)</f>
        <v/>
      </c>
      <c r="DA26" s="36" t="str">
        <f>IF(ISERROR(INDEX('Liste plats'!$A$5:$EX$156,MATCH('Journal cuisine'!$B26,'Liste plats'!$A$5:$A$156,0),MATCH(DA$6,'Liste plats'!$A$5:$EX$5,0))*$D26),"",INDEX('Liste plats'!$A$5:$EX$156,MATCH('Journal cuisine'!$B26,'Liste plats'!$A$5:$A$156,0),MATCH(DA$6,'Liste plats'!$A$5:$EX$5,0))*$D26)</f>
        <v/>
      </c>
      <c r="DB26" s="36" t="str">
        <f>IF(ISERROR(INDEX('Liste plats'!$A$5:$EX$156,MATCH('Journal cuisine'!$B26,'Liste plats'!$A$5:$A$156,0),MATCH(DB$6,'Liste plats'!$A$5:$EX$5,0))*$D26),"",INDEX('Liste plats'!$A$5:$EX$156,MATCH('Journal cuisine'!$B26,'Liste plats'!$A$5:$A$156,0),MATCH(DB$6,'Liste plats'!$A$5:$EX$5,0))*$D26)</f>
        <v/>
      </c>
      <c r="DC26" s="36" t="str">
        <f>IF(ISERROR(INDEX('Liste plats'!$A$5:$EX$156,MATCH('Journal cuisine'!$B26,'Liste plats'!$A$5:$A$156,0),MATCH(DC$6,'Liste plats'!$A$5:$EX$5,0))*$D26),"",INDEX('Liste plats'!$A$5:$EX$156,MATCH('Journal cuisine'!$B26,'Liste plats'!$A$5:$A$156,0),MATCH(DC$6,'Liste plats'!$A$5:$EX$5,0))*$D26)</f>
        <v/>
      </c>
      <c r="DD26" s="36" t="str">
        <f>IF(ISERROR(INDEX('Liste plats'!$A$5:$EX$156,MATCH('Journal cuisine'!$B26,'Liste plats'!$A$5:$A$156,0),MATCH(DD$6,'Liste plats'!$A$5:$EX$5,0))*$D26),"",INDEX('Liste plats'!$A$5:$EX$156,MATCH('Journal cuisine'!$B26,'Liste plats'!$A$5:$A$156,0),MATCH(DD$6,'Liste plats'!$A$5:$EX$5,0))*$D26)</f>
        <v/>
      </c>
      <c r="DE26" s="36" t="str">
        <f>IF(ISERROR(INDEX('Liste plats'!$A$5:$EX$156,MATCH('Journal cuisine'!$B26,'Liste plats'!$A$5:$A$156,0),MATCH(DE$6,'Liste plats'!$A$5:$EX$5,0))*$D26),"",INDEX('Liste plats'!$A$5:$EX$156,MATCH('Journal cuisine'!$B26,'Liste plats'!$A$5:$A$156,0),MATCH(DE$6,'Liste plats'!$A$5:$EX$5,0))*$D26)</f>
        <v/>
      </c>
      <c r="DF26" s="36" t="str">
        <f>IF(ISERROR(INDEX('Liste plats'!$A$5:$EX$156,MATCH('Journal cuisine'!$B26,'Liste plats'!$A$5:$A$156,0),MATCH(DF$6,'Liste plats'!$A$5:$EX$5,0))*$D26),"",INDEX('Liste plats'!$A$5:$EX$156,MATCH('Journal cuisine'!$B26,'Liste plats'!$A$5:$A$156,0),MATCH(DF$6,'Liste plats'!$A$5:$EX$5,0))*$D26)</f>
        <v/>
      </c>
      <c r="DG26" s="36" t="str">
        <f>IF(ISERROR(INDEX('Liste plats'!$A$5:$EX$156,MATCH('Journal cuisine'!$B26,'Liste plats'!$A$5:$A$156,0),MATCH(DG$6,'Liste plats'!$A$5:$EX$5,0))*$D26),"",INDEX('Liste plats'!$A$5:$EX$156,MATCH('Journal cuisine'!$B26,'Liste plats'!$A$5:$A$156,0),MATCH(DG$6,'Liste plats'!$A$5:$EX$5,0))*$D26)</f>
        <v/>
      </c>
      <c r="DH26" s="36" t="str">
        <f>IF(ISERROR(INDEX('Liste plats'!$A$5:$EX$156,MATCH('Journal cuisine'!$B26,'Liste plats'!$A$5:$A$156,0),MATCH(DH$6,'Liste plats'!$A$5:$EX$5,0))*$D26),"",INDEX('Liste plats'!$A$5:$EX$156,MATCH('Journal cuisine'!$B26,'Liste plats'!$A$5:$A$156,0),MATCH(DH$6,'Liste plats'!$A$5:$EX$5,0))*$D26)</f>
        <v/>
      </c>
      <c r="DI26" s="36" t="str">
        <f>IF(ISERROR(INDEX('Liste plats'!$A$5:$EX$156,MATCH('Journal cuisine'!$B26,'Liste plats'!$A$5:$A$156,0),MATCH(DI$6,'Liste plats'!$A$5:$EX$5,0))*$D26),"",INDEX('Liste plats'!$A$5:$EX$156,MATCH('Journal cuisine'!$B26,'Liste plats'!$A$5:$A$156,0),MATCH(DI$6,'Liste plats'!$A$5:$EX$5,0))*$D26)</f>
        <v/>
      </c>
      <c r="DJ26" s="36" t="str">
        <f>IF(ISERROR(INDEX('Liste plats'!$A$5:$EX$156,MATCH('Journal cuisine'!$B26,'Liste plats'!$A$5:$A$156,0),MATCH(DJ$6,'Liste plats'!$A$5:$EX$5,0))*$D26),"",INDEX('Liste plats'!$A$5:$EX$156,MATCH('Journal cuisine'!$B26,'Liste plats'!$A$5:$A$156,0),MATCH(DJ$6,'Liste plats'!$A$5:$EX$5,0))*$D26)</f>
        <v/>
      </c>
      <c r="DK26" s="36" t="str">
        <f>IF(ISERROR(INDEX('Liste plats'!$A$5:$EX$156,MATCH('Journal cuisine'!$B26,'Liste plats'!$A$5:$A$156,0),MATCH(DK$6,'Liste plats'!$A$5:$EX$5,0))*$D26),"",INDEX('Liste plats'!$A$5:$EX$156,MATCH('Journal cuisine'!$B26,'Liste plats'!$A$5:$A$156,0),MATCH(DK$6,'Liste plats'!$A$5:$EX$5,0))*$D26)</f>
        <v/>
      </c>
      <c r="DL26" s="36" t="str">
        <f>IF(ISERROR(INDEX('Liste plats'!$A$5:$EX$156,MATCH('Journal cuisine'!$B26,'Liste plats'!$A$5:$A$156,0),MATCH(DL$6,'Liste plats'!$A$5:$EX$5,0))*$D26),"",INDEX('Liste plats'!$A$5:$EX$156,MATCH('Journal cuisine'!$B26,'Liste plats'!$A$5:$A$156,0),MATCH(DL$6,'Liste plats'!$A$5:$EX$5,0))*$D26)</f>
        <v/>
      </c>
      <c r="DM26" s="36" t="str">
        <f>IF(ISERROR(INDEX('Liste plats'!$A$5:$EX$156,MATCH('Journal cuisine'!$B26,'Liste plats'!$A$5:$A$156,0),MATCH(DM$6,'Liste plats'!$A$5:$EX$5,0))*$D26),"",INDEX('Liste plats'!$A$5:$EX$156,MATCH('Journal cuisine'!$B26,'Liste plats'!$A$5:$A$156,0),MATCH(DM$6,'Liste plats'!$A$5:$EX$5,0))*$D26)</f>
        <v/>
      </c>
      <c r="DN26" s="36" t="str">
        <f>IF(ISERROR(INDEX('Liste plats'!$A$5:$EX$156,MATCH('Journal cuisine'!$B26,'Liste plats'!$A$5:$A$156,0),MATCH(DN$6,'Liste plats'!$A$5:$EX$5,0))*$D26),"",INDEX('Liste plats'!$A$5:$EX$156,MATCH('Journal cuisine'!$B26,'Liste plats'!$A$5:$A$156,0),MATCH(DN$6,'Liste plats'!$A$5:$EX$5,0))*$D26)</f>
        <v/>
      </c>
      <c r="DO26" s="36" t="str">
        <f>IF(ISERROR(INDEX('Liste plats'!$A$5:$EX$156,MATCH('Journal cuisine'!$B26,'Liste plats'!$A$5:$A$156,0),MATCH(DO$6,'Liste plats'!$A$5:$EX$5,0))*$D26),"",INDEX('Liste plats'!$A$5:$EX$156,MATCH('Journal cuisine'!$B26,'Liste plats'!$A$5:$A$156,0),MATCH(DO$6,'Liste plats'!$A$5:$EX$5,0))*$D26)</f>
        <v/>
      </c>
      <c r="DP26" s="36" t="str">
        <f>IF(ISERROR(INDEX('Liste plats'!$A$5:$EX$156,MATCH('Journal cuisine'!$B26,'Liste plats'!$A$5:$A$156,0),MATCH(DP$6,'Liste plats'!$A$5:$EX$5,0))*$D26),"",INDEX('Liste plats'!$A$5:$EX$156,MATCH('Journal cuisine'!$B26,'Liste plats'!$A$5:$A$156,0),MATCH(DP$6,'Liste plats'!$A$5:$EX$5,0))*$D26)</f>
        <v/>
      </c>
      <c r="DQ26" s="36" t="str">
        <f>IF(ISERROR(INDEX('Liste plats'!$A$5:$EX$156,MATCH('Journal cuisine'!$B26,'Liste plats'!$A$5:$A$156,0),MATCH(DQ$6,'Liste plats'!$A$5:$EX$5,0))*$D26),"",INDEX('Liste plats'!$A$5:$EX$156,MATCH('Journal cuisine'!$B26,'Liste plats'!$A$5:$A$156,0),MATCH(DQ$6,'Liste plats'!$A$5:$EX$5,0))*$D26)</f>
        <v/>
      </c>
      <c r="DR26" s="36" t="str">
        <f>IF(ISERROR(INDEX('Liste plats'!$A$5:$EX$156,MATCH('Journal cuisine'!$B26,'Liste plats'!$A$5:$A$156,0),MATCH(DR$6,'Liste plats'!$A$5:$EX$5,0))*$D26),"",INDEX('Liste plats'!$A$5:$EX$156,MATCH('Journal cuisine'!$B26,'Liste plats'!$A$5:$A$156,0),MATCH(DR$6,'Liste plats'!$A$5:$EX$5,0))*$D26)</f>
        <v/>
      </c>
      <c r="DS26" s="36" t="str">
        <f>IF(ISERROR(INDEX('Liste plats'!$A$5:$EX$156,MATCH('Journal cuisine'!$B26,'Liste plats'!$A$5:$A$156,0),MATCH(DS$6,'Liste plats'!$A$5:$EX$5,0))*$D26),"",INDEX('Liste plats'!$A$5:$EX$156,MATCH('Journal cuisine'!$B26,'Liste plats'!$A$5:$A$156,0),MATCH(DS$6,'Liste plats'!$A$5:$EX$5,0))*$D26)</f>
        <v/>
      </c>
      <c r="DT26" s="36" t="str">
        <f>IF(ISERROR(INDEX('Liste plats'!$A$5:$EX$156,MATCH('Journal cuisine'!$B26,'Liste plats'!$A$5:$A$156,0),MATCH(DT$6,'Liste plats'!$A$5:$EX$5,0))*$D26),"",INDEX('Liste plats'!$A$5:$EX$156,MATCH('Journal cuisine'!$B26,'Liste plats'!$A$5:$A$156,0),MATCH(DT$6,'Liste plats'!$A$5:$EX$5,0))*$D26)</f>
        <v/>
      </c>
      <c r="DU26" s="36" t="str">
        <f>IF(ISERROR(INDEX('Liste plats'!$A$5:$EX$156,MATCH('Journal cuisine'!$B26,'Liste plats'!$A$5:$A$156,0),MATCH(DU$6,'Liste plats'!$A$5:$EX$5,0))*$D26),"",INDEX('Liste plats'!$A$5:$EX$156,MATCH('Journal cuisine'!$B26,'Liste plats'!$A$5:$A$156,0),MATCH(DU$6,'Liste plats'!$A$5:$EX$5,0))*$D26)</f>
        <v/>
      </c>
      <c r="DV26" s="36" t="str">
        <f>IF(ISERROR(INDEX('Liste plats'!$A$5:$EX$156,MATCH('Journal cuisine'!$B26,'Liste plats'!$A$5:$A$156,0),MATCH(DV$6,'Liste plats'!$A$5:$EX$5,0))*$D26),"",INDEX('Liste plats'!$A$5:$EX$156,MATCH('Journal cuisine'!$B26,'Liste plats'!$A$5:$A$156,0),MATCH(DV$6,'Liste plats'!$A$5:$EX$5,0))*$D26)</f>
        <v/>
      </c>
      <c r="DW26" s="36" t="str">
        <f>IF(ISERROR(INDEX('Liste plats'!$A$5:$EX$156,MATCH('Journal cuisine'!$B26,'Liste plats'!$A$5:$A$156,0),MATCH(DW$6,'Liste plats'!$A$5:$EX$5,0))*$D26),"",INDEX('Liste plats'!$A$5:$EX$156,MATCH('Journal cuisine'!$B26,'Liste plats'!$A$5:$A$156,0),MATCH(DW$6,'Liste plats'!$A$5:$EX$5,0))*$D26)</f>
        <v/>
      </c>
      <c r="DX26" s="36" t="str">
        <f>IF(ISERROR(INDEX('Liste plats'!$A$5:$EX$156,MATCH('Journal cuisine'!$B26,'Liste plats'!$A$5:$A$156,0),MATCH(DX$6,'Liste plats'!$A$5:$EX$5,0))*$D26),"",INDEX('Liste plats'!$A$5:$EX$156,MATCH('Journal cuisine'!$B26,'Liste plats'!$A$5:$A$156,0),MATCH(DX$6,'Liste plats'!$A$5:$EX$5,0))*$D26)</f>
        <v/>
      </c>
      <c r="DY26" s="36" t="str">
        <f>IF(ISERROR(INDEX('Liste plats'!$A$5:$EX$156,MATCH('Journal cuisine'!$B26,'Liste plats'!$A$5:$A$156,0),MATCH(DY$6,'Liste plats'!$A$5:$EX$5,0))*$D26),"",INDEX('Liste plats'!$A$5:$EX$156,MATCH('Journal cuisine'!$B26,'Liste plats'!$A$5:$A$156,0),MATCH(DY$6,'Liste plats'!$A$5:$EX$5,0))*$D26)</f>
        <v/>
      </c>
      <c r="DZ26" s="36" t="str">
        <f>IF(ISERROR(INDEX('Liste plats'!$A$5:$EX$156,MATCH('Journal cuisine'!$B26,'Liste plats'!$A$5:$A$156,0),MATCH(DZ$6,'Liste plats'!$A$5:$EX$5,0))*$D26),"",INDEX('Liste plats'!$A$5:$EX$156,MATCH('Journal cuisine'!$B26,'Liste plats'!$A$5:$A$156,0),MATCH(DZ$6,'Liste plats'!$A$5:$EX$5,0))*$D26)</f>
        <v/>
      </c>
      <c r="EA26" s="36" t="str">
        <f>IF(ISERROR(INDEX('Liste plats'!$A$5:$EX$156,MATCH('Journal cuisine'!$B26,'Liste plats'!$A$5:$A$156,0),MATCH(EA$6,'Liste plats'!$A$5:$EX$5,0))*$D26),"",INDEX('Liste plats'!$A$5:$EX$156,MATCH('Journal cuisine'!$B26,'Liste plats'!$A$5:$A$156,0),MATCH(EA$6,'Liste plats'!$A$5:$EX$5,0))*$D26)</f>
        <v/>
      </c>
      <c r="EB26" s="36" t="str">
        <f>IF(ISERROR(INDEX('Liste plats'!$A$5:$EX$156,MATCH('Journal cuisine'!$B26,'Liste plats'!$A$5:$A$156,0),MATCH(EB$6,'Liste plats'!$A$5:$EX$5,0))*$D26),"",INDEX('Liste plats'!$A$5:$EX$156,MATCH('Journal cuisine'!$B26,'Liste plats'!$A$5:$A$156,0),MATCH(EB$6,'Liste plats'!$A$5:$EX$5,0))*$D26)</f>
        <v/>
      </c>
      <c r="EC26" s="36" t="str">
        <f>IF(ISERROR(INDEX('Liste plats'!$A$5:$EX$156,MATCH('Journal cuisine'!$B26,'Liste plats'!$A$5:$A$156,0),MATCH(EC$6,'Liste plats'!$A$5:$EX$5,0))*$D26),"",INDEX('Liste plats'!$A$5:$EX$156,MATCH('Journal cuisine'!$B26,'Liste plats'!$A$5:$A$156,0),MATCH(EC$6,'Liste plats'!$A$5:$EX$5,0))*$D26)</f>
        <v/>
      </c>
      <c r="ED26" s="36" t="str">
        <f>IF(ISERROR(INDEX('Liste plats'!$A$5:$EX$156,MATCH('Journal cuisine'!$B26,'Liste plats'!$A$5:$A$156,0),MATCH(ED$6,'Liste plats'!$A$5:$EX$5,0))*$D26),"",INDEX('Liste plats'!$A$5:$EX$156,MATCH('Journal cuisine'!$B26,'Liste plats'!$A$5:$A$156,0),MATCH(ED$6,'Liste plats'!$A$5:$EX$5,0))*$D26)</f>
        <v/>
      </c>
      <c r="EE26" s="36" t="str">
        <f>IF(ISERROR(INDEX('Liste plats'!$A$5:$EX$156,MATCH('Journal cuisine'!$B26,'Liste plats'!$A$5:$A$156,0),MATCH(EE$6,'Liste plats'!$A$5:$EX$5,0))*$D26),"",INDEX('Liste plats'!$A$5:$EX$156,MATCH('Journal cuisine'!$B26,'Liste plats'!$A$5:$A$156,0),MATCH(EE$6,'Liste plats'!$A$5:$EX$5,0))*$D26)</f>
        <v/>
      </c>
      <c r="EF26" s="36" t="str">
        <f>IF(ISERROR(INDEX('Liste plats'!$A$5:$EX$156,MATCH('Journal cuisine'!$B26,'Liste plats'!$A$5:$A$156,0),MATCH(EF$6,'Liste plats'!$A$5:$EX$5,0))*$D26),"",INDEX('Liste plats'!$A$5:$EX$156,MATCH('Journal cuisine'!$B26,'Liste plats'!$A$5:$A$156,0),MATCH(EF$6,'Liste plats'!$A$5:$EX$5,0))*$D26)</f>
        <v/>
      </c>
      <c r="EG26" s="36" t="str">
        <f>IF(ISERROR(INDEX('Liste plats'!$A$5:$EX$156,MATCH('Journal cuisine'!$B26,'Liste plats'!$A$5:$A$156,0),MATCH(EG$6,'Liste plats'!$A$5:$EX$5,0))*$D26),"",INDEX('Liste plats'!$A$5:$EX$156,MATCH('Journal cuisine'!$B26,'Liste plats'!$A$5:$A$156,0),MATCH(EG$6,'Liste plats'!$A$5:$EX$5,0))*$D26)</f>
        <v/>
      </c>
      <c r="EH26" s="36" t="str">
        <f>IF(ISERROR(INDEX('Liste plats'!$A$5:$EX$156,MATCH('Journal cuisine'!$B26,'Liste plats'!$A$5:$A$156,0),MATCH(EH$6,'Liste plats'!$A$5:$EX$5,0))*$D26),"",INDEX('Liste plats'!$A$5:$EX$156,MATCH('Journal cuisine'!$B26,'Liste plats'!$A$5:$A$156,0),MATCH(EH$6,'Liste plats'!$A$5:$EX$5,0))*$D26)</f>
        <v/>
      </c>
      <c r="EI26" s="36" t="str">
        <f>IF(ISERROR(INDEX('Liste plats'!$A$5:$EX$156,MATCH('Journal cuisine'!$B26,'Liste plats'!$A$5:$A$156,0),MATCH(EI$6,'Liste plats'!$A$5:$EX$5,0))*$D26),"",INDEX('Liste plats'!$A$5:$EX$156,MATCH('Journal cuisine'!$B26,'Liste plats'!$A$5:$A$156,0),MATCH(EI$6,'Liste plats'!$A$5:$EX$5,0))*$D26)</f>
        <v/>
      </c>
      <c r="EJ26" s="36" t="str">
        <f>IF(ISERROR(INDEX('Liste plats'!$A$5:$EX$156,MATCH('Journal cuisine'!$B26,'Liste plats'!$A$5:$A$156,0),MATCH(EJ$6,'Liste plats'!$A$5:$EX$5,0))*$D26),"",INDEX('Liste plats'!$A$5:$EX$156,MATCH('Journal cuisine'!$B26,'Liste plats'!$A$5:$A$156,0),MATCH(EJ$6,'Liste plats'!$A$5:$EX$5,0))*$D26)</f>
        <v/>
      </c>
      <c r="EK26" s="36" t="str">
        <f>IF(ISERROR(INDEX('Liste plats'!$A$5:$EX$156,MATCH('Journal cuisine'!$B26,'Liste plats'!$A$5:$A$156,0),MATCH(EK$6,'Liste plats'!$A$5:$EX$5,0))*$D26),"",INDEX('Liste plats'!$A$5:$EX$156,MATCH('Journal cuisine'!$B26,'Liste plats'!$A$5:$A$156,0),MATCH(EK$6,'Liste plats'!$A$5:$EX$5,0))*$D26)</f>
        <v/>
      </c>
      <c r="EL26" s="36" t="str">
        <f>IF(ISERROR(INDEX('Liste plats'!$A$5:$EX$156,MATCH('Journal cuisine'!$B26,'Liste plats'!$A$5:$A$156,0),MATCH(EL$6,'Liste plats'!$A$5:$EX$5,0))*$D26),"",INDEX('Liste plats'!$A$5:$EX$156,MATCH('Journal cuisine'!$B26,'Liste plats'!$A$5:$A$156,0),MATCH(EL$6,'Liste plats'!$A$5:$EX$5,0))*$D26)</f>
        <v/>
      </c>
      <c r="EM26" s="36" t="str">
        <f>IF(ISERROR(INDEX('Liste plats'!$A$5:$EX$156,MATCH('Journal cuisine'!$B26,'Liste plats'!$A$5:$A$156,0),MATCH(EM$6,'Liste plats'!$A$5:$EX$5,0))*$D26),"",INDEX('Liste plats'!$A$5:$EX$156,MATCH('Journal cuisine'!$B26,'Liste plats'!$A$5:$A$156,0),MATCH(EM$6,'Liste plats'!$A$5:$EX$5,0))*$D26)</f>
        <v/>
      </c>
      <c r="EN26" s="36" t="str">
        <f>IF(ISERROR(INDEX('Liste plats'!$A$5:$EX$156,MATCH('Journal cuisine'!$B26,'Liste plats'!$A$5:$A$156,0),MATCH(EN$6,'Liste plats'!$A$5:$EX$5,0))*$D26),"",INDEX('Liste plats'!$A$5:$EX$156,MATCH('Journal cuisine'!$B26,'Liste plats'!$A$5:$A$156,0),MATCH(EN$6,'Liste plats'!$A$5:$EX$5,0))*$D26)</f>
        <v/>
      </c>
      <c r="EO26" s="36" t="str">
        <f>IF(ISERROR(INDEX('Liste plats'!$A$5:$EX$156,MATCH('Journal cuisine'!$B26,'Liste plats'!$A$5:$A$156,0),MATCH(EO$6,'Liste plats'!$A$5:$EX$5,0))*$D26),"",INDEX('Liste plats'!$A$5:$EX$156,MATCH('Journal cuisine'!$B26,'Liste plats'!$A$5:$A$156,0),MATCH(EO$6,'Liste plats'!$A$5:$EX$5,0))*$D26)</f>
        <v/>
      </c>
      <c r="EP26" s="36" t="str">
        <f>IF(ISERROR(INDEX('Liste plats'!$A$5:$EX$156,MATCH('Journal cuisine'!$B26,'Liste plats'!$A$5:$A$156,0),MATCH(EP$6,'Liste plats'!$A$5:$EX$5,0))*$D26),"",INDEX('Liste plats'!$A$5:$EX$156,MATCH('Journal cuisine'!$B26,'Liste plats'!$A$5:$A$156,0),MATCH(EP$6,'Liste plats'!$A$5:$EX$5,0))*$D26)</f>
        <v/>
      </c>
      <c r="EQ26" s="36" t="str">
        <f>IF(ISERROR(INDEX('Liste plats'!$A$5:$EX$156,MATCH('Journal cuisine'!$B26,'Liste plats'!$A$5:$A$156,0),MATCH(EQ$6,'Liste plats'!$A$5:$EX$5,0))*$D26),"",INDEX('Liste plats'!$A$5:$EX$156,MATCH('Journal cuisine'!$B26,'Liste plats'!$A$5:$A$156,0),MATCH(EQ$6,'Liste plats'!$A$5:$EX$5,0))*$D26)</f>
        <v/>
      </c>
      <c r="ER26" s="36" t="str">
        <f>IF(ISERROR(INDEX('Liste plats'!$A$5:$EX$156,MATCH('Journal cuisine'!$B26,'Liste plats'!$A$5:$A$156,0),MATCH(ER$6,'Liste plats'!$A$5:$EX$5,0))*$D26),"",INDEX('Liste plats'!$A$5:$EX$156,MATCH('Journal cuisine'!$B26,'Liste plats'!$A$5:$A$156,0),MATCH(ER$6,'Liste plats'!$A$5:$EX$5,0))*$D26)</f>
        <v/>
      </c>
      <c r="ES26" s="36" t="str">
        <f>IF(ISERROR(INDEX('Liste plats'!$A$5:$EX$156,MATCH('Journal cuisine'!$B26,'Liste plats'!$A$5:$A$156,0),MATCH(ES$6,'Liste plats'!$A$5:$EX$5,0))*$D26),"",INDEX('Liste plats'!$A$5:$EX$156,MATCH('Journal cuisine'!$B26,'Liste plats'!$A$5:$A$156,0),MATCH(ES$6,'Liste plats'!$A$5:$EX$5,0))*$D26)</f>
        <v/>
      </c>
      <c r="ET26" s="36" t="str">
        <f>IF(ISERROR(INDEX('Liste plats'!$A$5:$EX$156,MATCH('Journal cuisine'!$B26,'Liste plats'!$A$5:$A$156,0),MATCH(ET$6,'Liste plats'!$A$5:$EX$5,0))*$D26),"",INDEX('Liste plats'!$A$5:$EX$156,MATCH('Journal cuisine'!$B26,'Liste plats'!$A$5:$A$156,0),MATCH(ET$6,'Liste plats'!$A$5:$EX$5,0))*$D26)</f>
        <v/>
      </c>
      <c r="EU26" s="36" t="str">
        <f>IF(ISERROR(INDEX('Liste plats'!$A$5:$EX$156,MATCH('Journal cuisine'!$B26,'Liste plats'!$A$5:$A$156,0),MATCH(EU$6,'Liste plats'!$A$5:$EX$5,0))*$D26),"",INDEX('Liste plats'!$A$5:$EX$156,MATCH('Journal cuisine'!$B26,'Liste plats'!$A$5:$A$156,0),MATCH(EU$6,'Liste plats'!$A$5:$EX$5,0))*$D26)</f>
        <v/>
      </c>
      <c r="EV26" s="36" t="str">
        <f>IF(ISERROR(INDEX('Liste plats'!$A$5:$EX$156,MATCH('Journal cuisine'!$B26,'Liste plats'!$A$5:$A$156,0),MATCH(EV$6,'Liste plats'!$A$5:$EX$5,0))*$D26),"",INDEX('Liste plats'!$A$5:$EX$156,MATCH('Journal cuisine'!$B26,'Liste plats'!$A$5:$A$156,0),MATCH(EV$6,'Liste plats'!$A$5:$EX$5,0))*$D26)</f>
        <v/>
      </c>
      <c r="EW26" s="36" t="str">
        <f>IF(ISERROR(INDEX('Liste plats'!$A$5:$EX$156,MATCH('Journal cuisine'!$B26,'Liste plats'!$A$5:$A$156,0),MATCH(EW$6,'Liste plats'!$A$5:$EX$5,0))*$D26),"",INDEX('Liste plats'!$A$5:$EX$156,MATCH('Journal cuisine'!$B26,'Liste plats'!$A$5:$A$156,0),MATCH(EW$6,'Liste plats'!$A$5:$EX$5,0))*$D26)</f>
        <v/>
      </c>
      <c r="EX26" s="36" t="str">
        <f>IF(ISERROR(INDEX('Liste plats'!$A$5:$EX$156,MATCH('Journal cuisine'!$B26,'Liste plats'!$A$5:$A$156,0),MATCH(EX$6,'Liste plats'!$A$5:$EX$5,0))*$D26),"",INDEX('Liste plats'!$A$5:$EX$156,MATCH('Journal cuisine'!$B26,'Liste plats'!$A$5:$A$156,0),MATCH(EX$6,'Liste plats'!$A$5:$EX$5,0))*$D26)</f>
        <v/>
      </c>
      <c r="EY26" s="36" t="str">
        <f>IF(ISERROR(INDEX('Liste plats'!$A$5:$EX$156,MATCH('Journal cuisine'!$B26,'Liste plats'!$A$5:$A$156,0),MATCH(EY$6,'Liste plats'!$A$5:$EX$5,0))*$D26),"",INDEX('Liste plats'!$A$5:$EX$156,MATCH('Journal cuisine'!$B26,'Liste plats'!$A$5:$A$156,0),MATCH(EY$6,'Liste plats'!$A$5:$EX$5,0))*$D26)</f>
        <v/>
      </c>
      <c r="EZ26" s="36" t="str">
        <f>IF(ISERROR(INDEX('Liste plats'!$A$5:$EX$156,MATCH('Journal cuisine'!$B26,'Liste plats'!$A$5:$A$156,0),MATCH(EZ$6,'Liste plats'!$A$5:$EX$5,0))*$D26),"",INDEX('Liste plats'!$A$5:$EX$156,MATCH('Journal cuisine'!$B26,'Liste plats'!$A$5:$A$156,0),MATCH(EZ$6,'Liste plats'!$A$5:$EX$5,0))*$D26)</f>
        <v/>
      </c>
      <c r="FA26" s="49" t="str">
        <f>IF(ISERROR(INDEX('Liste plats'!$A$5:$EX$156,MATCH('Journal cuisine'!$B26,'Liste plats'!$A$5:$A$156,0),MATCH(FA$6,'Liste plats'!$A$5:$EX$5,0))*$D26),"",INDEX('Liste plats'!$A$5:$EX$156,MATCH('Journal cuisine'!$B26,'Liste plats'!$A$5:$A$156,0),MATCH(FA$6,'Liste plats'!$A$5:$EX$5,0))*$D26)</f>
        <v/>
      </c>
    </row>
    <row r="27" spans="1:157" ht="15.1" x14ac:dyDescent="0.25">
      <c r="A27" s="9"/>
      <c r="B27" s="10"/>
      <c r="C27" s="34" t="str">
        <f>IF(ISERROR(IF(VLOOKUP(B27,'Liste plats'!$A$7:$B$156,2,0)=0,"",VLOOKUP(B27,'Liste plats'!$A$7:$B$156,2,0))),"",IF(VLOOKUP(B27,'Liste plats'!$A$7:$B$156,2,0)=0,"",VLOOKUP(B27,'Liste plats'!$A$7:$B$156,2,0)))</f>
        <v/>
      </c>
      <c r="D27" s="18"/>
      <c r="F27" s="41"/>
      <c r="H27" s="48" t="str">
        <f>IF(ISERROR(INDEX('Liste plats'!$A$5:$EX$156,MATCH('Journal cuisine'!$B27,'Liste plats'!$A$5:$A$156,0),MATCH(H$6,'Liste plats'!$A$5:$EX$5,0))*$D27),"",INDEX('Liste plats'!$A$5:$EX$156,MATCH('Journal cuisine'!$B27,'Liste plats'!$A$5:$A$156,0),MATCH(H$6,'Liste plats'!$A$5:$EX$5,0))*$D27)</f>
        <v/>
      </c>
      <c r="I27" s="36" t="str">
        <f>IF(ISERROR(INDEX('Liste plats'!$A$5:$EX$156,MATCH('Journal cuisine'!$B27,'Liste plats'!$A$5:$A$156,0),MATCH(I$6,'Liste plats'!$A$5:$EX$5,0))*$D27),"",INDEX('Liste plats'!$A$5:$EX$156,MATCH('Journal cuisine'!$B27,'Liste plats'!$A$5:$A$156,0),MATCH(I$6,'Liste plats'!$A$5:$EX$5,0))*$D27)</f>
        <v/>
      </c>
      <c r="J27" s="36" t="str">
        <f>IF(ISERROR(INDEX('Liste plats'!$A$5:$EX$156,MATCH('Journal cuisine'!$B27,'Liste plats'!$A$5:$A$156,0),MATCH(J$6,'Liste plats'!$A$5:$EX$5,0))*$D27),"",INDEX('Liste plats'!$A$5:$EX$156,MATCH('Journal cuisine'!$B27,'Liste plats'!$A$5:$A$156,0),MATCH(J$6,'Liste plats'!$A$5:$EX$5,0))*$D27)</f>
        <v/>
      </c>
      <c r="K27" s="36" t="str">
        <f>IF(ISERROR(INDEX('Liste plats'!$A$5:$EX$156,MATCH('Journal cuisine'!$B27,'Liste plats'!$A$5:$A$156,0),MATCH(K$6,'Liste plats'!$A$5:$EX$5,0))*$D27),"",INDEX('Liste plats'!$A$5:$EX$156,MATCH('Journal cuisine'!$B27,'Liste plats'!$A$5:$A$156,0),MATCH(K$6,'Liste plats'!$A$5:$EX$5,0))*$D27)</f>
        <v/>
      </c>
      <c r="L27" s="36" t="str">
        <f>IF(ISERROR(INDEX('Liste plats'!$A$5:$EX$156,MATCH('Journal cuisine'!$B27,'Liste plats'!$A$5:$A$156,0),MATCH(L$6,'Liste plats'!$A$5:$EX$5,0))*$D27),"",INDEX('Liste plats'!$A$5:$EX$156,MATCH('Journal cuisine'!$B27,'Liste plats'!$A$5:$A$156,0),MATCH(L$6,'Liste plats'!$A$5:$EX$5,0))*$D27)</f>
        <v/>
      </c>
      <c r="M27" s="36" t="str">
        <f>IF(ISERROR(INDEX('Liste plats'!$A$5:$EX$156,MATCH('Journal cuisine'!$B27,'Liste plats'!$A$5:$A$156,0),MATCH(M$6,'Liste plats'!$A$5:$EX$5,0))*$D27),"",INDEX('Liste plats'!$A$5:$EX$156,MATCH('Journal cuisine'!$B27,'Liste plats'!$A$5:$A$156,0),MATCH(M$6,'Liste plats'!$A$5:$EX$5,0))*$D27)</f>
        <v/>
      </c>
      <c r="N27" s="36" t="str">
        <f>IF(ISERROR(INDEX('Liste plats'!$A$5:$EX$156,MATCH('Journal cuisine'!$B27,'Liste plats'!$A$5:$A$156,0),MATCH(N$6,'Liste plats'!$A$5:$EX$5,0))*$D27),"",INDEX('Liste plats'!$A$5:$EX$156,MATCH('Journal cuisine'!$B27,'Liste plats'!$A$5:$A$156,0),MATCH(N$6,'Liste plats'!$A$5:$EX$5,0))*$D27)</f>
        <v/>
      </c>
      <c r="O27" s="36" t="str">
        <f>IF(ISERROR(INDEX('Liste plats'!$A$5:$EX$156,MATCH('Journal cuisine'!$B27,'Liste plats'!$A$5:$A$156,0),MATCH(O$6,'Liste plats'!$A$5:$EX$5,0))*$D27),"",INDEX('Liste plats'!$A$5:$EX$156,MATCH('Journal cuisine'!$B27,'Liste plats'!$A$5:$A$156,0),MATCH(O$6,'Liste plats'!$A$5:$EX$5,0))*$D27)</f>
        <v/>
      </c>
      <c r="P27" s="36" t="str">
        <f>IF(ISERROR(INDEX('Liste plats'!$A$5:$EX$156,MATCH('Journal cuisine'!$B27,'Liste plats'!$A$5:$A$156,0),MATCH(P$6,'Liste plats'!$A$5:$EX$5,0))*$D27),"",INDEX('Liste plats'!$A$5:$EX$156,MATCH('Journal cuisine'!$B27,'Liste plats'!$A$5:$A$156,0),MATCH(P$6,'Liste plats'!$A$5:$EX$5,0))*$D27)</f>
        <v/>
      </c>
      <c r="Q27" s="36" t="str">
        <f>IF(ISERROR(INDEX('Liste plats'!$A$5:$EX$156,MATCH('Journal cuisine'!$B27,'Liste plats'!$A$5:$A$156,0),MATCH(Q$6,'Liste plats'!$A$5:$EX$5,0))*$D27),"",INDEX('Liste plats'!$A$5:$EX$156,MATCH('Journal cuisine'!$B27,'Liste plats'!$A$5:$A$156,0),MATCH(Q$6,'Liste plats'!$A$5:$EX$5,0))*$D27)</f>
        <v/>
      </c>
      <c r="R27" s="36" t="str">
        <f>IF(ISERROR(INDEX('Liste plats'!$A$5:$EX$156,MATCH('Journal cuisine'!$B27,'Liste plats'!$A$5:$A$156,0),MATCH(R$6,'Liste plats'!$A$5:$EX$5,0))*$D27),"",INDEX('Liste plats'!$A$5:$EX$156,MATCH('Journal cuisine'!$B27,'Liste plats'!$A$5:$A$156,0),MATCH(R$6,'Liste plats'!$A$5:$EX$5,0))*$D27)</f>
        <v/>
      </c>
      <c r="S27" s="36" t="str">
        <f>IF(ISERROR(INDEX('Liste plats'!$A$5:$EX$156,MATCH('Journal cuisine'!$B27,'Liste plats'!$A$5:$A$156,0),MATCH(S$6,'Liste plats'!$A$5:$EX$5,0))*$D27),"",INDEX('Liste plats'!$A$5:$EX$156,MATCH('Journal cuisine'!$B27,'Liste plats'!$A$5:$A$156,0),MATCH(S$6,'Liste plats'!$A$5:$EX$5,0))*$D27)</f>
        <v/>
      </c>
      <c r="T27" s="36" t="str">
        <f>IF(ISERROR(INDEX('Liste plats'!$A$5:$EX$156,MATCH('Journal cuisine'!$B27,'Liste plats'!$A$5:$A$156,0),MATCH(T$6,'Liste plats'!$A$5:$EX$5,0))*$D27),"",INDEX('Liste plats'!$A$5:$EX$156,MATCH('Journal cuisine'!$B27,'Liste plats'!$A$5:$A$156,0),MATCH(T$6,'Liste plats'!$A$5:$EX$5,0))*$D27)</f>
        <v/>
      </c>
      <c r="U27" s="36" t="str">
        <f>IF(ISERROR(INDEX('Liste plats'!$A$5:$EX$156,MATCH('Journal cuisine'!$B27,'Liste plats'!$A$5:$A$156,0),MATCH(U$6,'Liste plats'!$A$5:$EX$5,0))*$D27),"",INDEX('Liste plats'!$A$5:$EX$156,MATCH('Journal cuisine'!$B27,'Liste plats'!$A$5:$A$156,0),MATCH(U$6,'Liste plats'!$A$5:$EX$5,0))*$D27)</f>
        <v/>
      </c>
      <c r="V27" s="36" t="str">
        <f>IF(ISERROR(INDEX('Liste plats'!$A$5:$EX$156,MATCH('Journal cuisine'!$B27,'Liste plats'!$A$5:$A$156,0),MATCH(V$6,'Liste plats'!$A$5:$EX$5,0))*$D27),"",INDEX('Liste plats'!$A$5:$EX$156,MATCH('Journal cuisine'!$B27,'Liste plats'!$A$5:$A$156,0),MATCH(V$6,'Liste plats'!$A$5:$EX$5,0))*$D27)</f>
        <v/>
      </c>
      <c r="W27" s="36" t="str">
        <f>IF(ISERROR(INDEX('Liste plats'!$A$5:$EX$156,MATCH('Journal cuisine'!$B27,'Liste plats'!$A$5:$A$156,0),MATCH(W$6,'Liste plats'!$A$5:$EX$5,0))*$D27),"",INDEX('Liste plats'!$A$5:$EX$156,MATCH('Journal cuisine'!$B27,'Liste plats'!$A$5:$A$156,0),MATCH(W$6,'Liste plats'!$A$5:$EX$5,0))*$D27)</f>
        <v/>
      </c>
      <c r="X27" s="36" t="str">
        <f>IF(ISERROR(INDEX('Liste plats'!$A$5:$EX$156,MATCH('Journal cuisine'!$B27,'Liste plats'!$A$5:$A$156,0),MATCH(X$6,'Liste plats'!$A$5:$EX$5,0))*$D27),"",INDEX('Liste plats'!$A$5:$EX$156,MATCH('Journal cuisine'!$B27,'Liste plats'!$A$5:$A$156,0),MATCH(X$6,'Liste plats'!$A$5:$EX$5,0))*$D27)</f>
        <v/>
      </c>
      <c r="Y27" s="36" t="str">
        <f>IF(ISERROR(INDEX('Liste plats'!$A$5:$EX$156,MATCH('Journal cuisine'!$B27,'Liste plats'!$A$5:$A$156,0),MATCH(Y$6,'Liste plats'!$A$5:$EX$5,0))*$D27),"",INDEX('Liste plats'!$A$5:$EX$156,MATCH('Journal cuisine'!$B27,'Liste plats'!$A$5:$A$156,0),MATCH(Y$6,'Liste plats'!$A$5:$EX$5,0))*$D27)</f>
        <v/>
      </c>
      <c r="Z27" s="36" t="str">
        <f>IF(ISERROR(INDEX('Liste plats'!$A$5:$EX$156,MATCH('Journal cuisine'!$B27,'Liste plats'!$A$5:$A$156,0),MATCH(Z$6,'Liste plats'!$A$5:$EX$5,0))*$D27),"",INDEX('Liste plats'!$A$5:$EX$156,MATCH('Journal cuisine'!$B27,'Liste plats'!$A$5:$A$156,0),MATCH(Z$6,'Liste plats'!$A$5:$EX$5,0))*$D27)</f>
        <v/>
      </c>
      <c r="AA27" s="36" t="str">
        <f>IF(ISERROR(INDEX('Liste plats'!$A$5:$EX$156,MATCH('Journal cuisine'!$B27,'Liste plats'!$A$5:$A$156,0),MATCH(AA$6,'Liste plats'!$A$5:$EX$5,0))*$D27),"",INDEX('Liste plats'!$A$5:$EX$156,MATCH('Journal cuisine'!$B27,'Liste plats'!$A$5:$A$156,0),MATCH(AA$6,'Liste plats'!$A$5:$EX$5,0))*$D27)</f>
        <v/>
      </c>
      <c r="AB27" s="36" t="str">
        <f>IF(ISERROR(INDEX('Liste plats'!$A$5:$EX$156,MATCH('Journal cuisine'!$B27,'Liste plats'!$A$5:$A$156,0),MATCH(AB$6,'Liste plats'!$A$5:$EX$5,0))*$D27),"",INDEX('Liste plats'!$A$5:$EX$156,MATCH('Journal cuisine'!$B27,'Liste plats'!$A$5:$A$156,0),MATCH(AB$6,'Liste plats'!$A$5:$EX$5,0))*$D27)</f>
        <v/>
      </c>
      <c r="AC27" s="36" t="str">
        <f>IF(ISERROR(INDEX('Liste plats'!$A$5:$EX$156,MATCH('Journal cuisine'!$B27,'Liste plats'!$A$5:$A$156,0),MATCH(AC$6,'Liste plats'!$A$5:$EX$5,0))*$D27),"",INDEX('Liste plats'!$A$5:$EX$156,MATCH('Journal cuisine'!$B27,'Liste plats'!$A$5:$A$156,0),MATCH(AC$6,'Liste plats'!$A$5:$EX$5,0))*$D27)</f>
        <v/>
      </c>
      <c r="AD27" s="36" t="str">
        <f>IF(ISERROR(INDEX('Liste plats'!$A$5:$EX$156,MATCH('Journal cuisine'!$B27,'Liste plats'!$A$5:$A$156,0),MATCH(AD$6,'Liste plats'!$A$5:$EX$5,0))*$D27),"",INDEX('Liste plats'!$A$5:$EX$156,MATCH('Journal cuisine'!$B27,'Liste plats'!$A$5:$A$156,0),MATCH(AD$6,'Liste plats'!$A$5:$EX$5,0))*$D27)</f>
        <v/>
      </c>
      <c r="AE27" s="36" t="str">
        <f>IF(ISERROR(INDEX('Liste plats'!$A$5:$EX$156,MATCH('Journal cuisine'!$B27,'Liste plats'!$A$5:$A$156,0),MATCH(AE$6,'Liste plats'!$A$5:$EX$5,0))*$D27),"",INDEX('Liste plats'!$A$5:$EX$156,MATCH('Journal cuisine'!$B27,'Liste plats'!$A$5:$A$156,0),MATCH(AE$6,'Liste plats'!$A$5:$EX$5,0))*$D27)</f>
        <v/>
      </c>
      <c r="AF27" s="36" t="str">
        <f>IF(ISERROR(INDEX('Liste plats'!$A$5:$EX$156,MATCH('Journal cuisine'!$B27,'Liste plats'!$A$5:$A$156,0),MATCH(AF$6,'Liste plats'!$A$5:$EX$5,0))*$D27),"",INDEX('Liste plats'!$A$5:$EX$156,MATCH('Journal cuisine'!$B27,'Liste plats'!$A$5:$A$156,0),MATCH(AF$6,'Liste plats'!$A$5:$EX$5,0))*$D27)</f>
        <v/>
      </c>
      <c r="AG27" s="36" t="str">
        <f>IF(ISERROR(INDEX('Liste plats'!$A$5:$EX$156,MATCH('Journal cuisine'!$B27,'Liste plats'!$A$5:$A$156,0),MATCH(AG$6,'Liste plats'!$A$5:$EX$5,0))*$D27),"",INDEX('Liste plats'!$A$5:$EX$156,MATCH('Journal cuisine'!$B27,'Liste plats'!$A$5:$A$156,0),MATCH(AG$6,'Liste plats'!$A$5:$EX$5,0))*$D27)</f>
        <v/>
      </c>
      <c r="AH27" s="36" t="str">
        <f>IF(ISERROR(INDEX('Liste plats'!$A$5:$EX$156,MATCH('Journal cuisine'!$B27,'Liste plats'!$A$5:$A$156,0),MATCH(AH$6,'Liste plats'!$A$5:$EX$5,0))*$D27),"",INDEX('Liste plats'!$A$5:$EX$156,MATCH('Journal cuisine'!$B27,'Liste plats'!$A$5:$A$156,0),MATCH(AH$6,'Liste plats'!$A$5:$EX$5,0))*$D27)</f>
        <v/>
      </c>
      <c r="AI27" s="36" t="str">
        <f>IF(ISERROR(INDEX('Liste plats'!$A$5:$EX$156,MATCH('Journal cuisine'!$B27,'Liste plats'!$A$5:$A$156,0),MATCH(AI$6,'Liste plats'!$A$5:$EX$5,0))*$D27),"",INDEX('Liste plats'!$A$5:$EX$156,MATCH('Journal cuisine'!$B27,'Liste plats'!$A$5:$A$156,0),MATCH(AI$6,'Liste plats'!$A$5:$EX$5,0))*$D27)</f>
        <v/>
      </c>
      <c r="AJ27" s="36" t="str">
        <f>IF(ISERROR(INDEX('Liste plats'!$A$5:$EX$156,MATCH('Journal cuisine'!$B27,'Liste plats'!$A$5:$A$156,0),MATCH(AJ$6,'Liste plats'!$A$5:$EX$5,0))*$D27),"",INDEX('Liste plats'!$A$5:$EX$156,MATCH('Journal cuisine'!$B27,'Liste plats'!$A$5:$A$156,0),MATCH(AJ$6,'Liste plats'!$A$5:$EX$5,0))*$D27)</f>
        <v/>
      </c>
      <c r="AK27" s="36" t="str">
        <f>IF(ISERROR(INDEX('Liste plats'!$A$5:$EX$156,MATCH('Journal cuisine'!$B27,'Liste plats'!$A$5:$A$156,0),MATCH(AK$6,'Liste plats'!$A$5:$EX$5,0))*$D27),"",INDEX('Liste plats'!$A$5:$EX$156,MATCH('Journal cuisine'!$B27,'Liste plats'!$A$5:$A$156,0),MATCH(AK$6,'Liste plats'!$A$5:$EX$5,0))*$D27)</f>
        <v/>
      </c>
      <c r="AL27" s="36" t="str">
        <f>IF(ISERROR(INDEX('Liste plats'!$A$5:$EX$156,MATCH('Journal cuisine'!$B27,'Liste plats'!$A$5:$A$156,0),MATCH(AL$6,'Liste plats'!$A$5:$EX$5,0))*$D27),"",INDEX('Liste plats'!$A$5:$EX$156,MATCH('Journal cuisine'!$B27,'Liste plats'!$A$5:$A$156,0),MATCH(AL$6,'Liste plats'!$A$5:$EX$5,0))*$D27)</f>
        <v/>
      </c>
      <c r="AM27" s="36" t="str">
        <f>IF(ISERROR(INDEX('Liste plats'!$A$5:$EX$156,MATCH('Journal cuisine'!$B27,'Liste plats'!$A$5:$A$156,0),MATCH(AM$6,'Liste plats'!$A$5:$EX$5,0))*$D27),"",INDEX('Liste plats'!$A$5:$EX$156,MATCH('Journal cuisine'!$B27,'Liste plats'!$A$5:$A$156,0),MATCH(AM$6,'Liste plats'!$A$5:$EX$5,0))*$D27)</f>
        <v/>
      </c>
      <c r="AN27" s="36" t="str">
        <f>IF(ISERROR(INDEX('Liste plats'!$A$5:$EX$156,MATCH('Journal cuisine'!$B27,'Liste plats'!$A$5:$A$156,0),MATCH(AN$6,'Liste plats'!$A$5:$EX$5,0))*$D27),"",INDEX('Liste plats'!$A$5:$EX$156,MATCH('Journal cuisine'!$B27,'Liste plats'!$A$5:$A$156,0),MATCH(AN$6,'Liste plats'!$A$5:$EX$5,0))*$D27)</f>
        <v/>
      </c>
      <c r="AO27" s="36" t="str">
        <f>IF(ISERROR(INDEX('Liste plats'!$A$5:$EX$156,MATCH('Journal cuisine'!$B27,'Liste plats'!$A$5:$A$156,0),MATCH(AO$6,'Liste plats'!$A$5:$EX$5,0))*$D27),"",INDEX('Liste plats'!$A$5:$EX$156,MATCH('Journal cuisine'!$B27,'Liste plats'!$A$5:$A$156,0),MATCH(AO$6,'Liste plats'!$A$5:$EX$5,0))*$D27)</f>
        <v/>
      </c>
      <c r="AP27" s="36" t="str">
        <f>IF(ISERROR(INDEX('Liste plats'!$A$5:$EX$156,MATCH('Journal cuisine'!$B27,'Liste plats'!$A$5:$A$156,0),MATCH(AP$6,'Liste plats'!$A$5:$EX$5,0))*$D27),"",INDEX('Liste plats'!$A$5:$EX$156,MATCH('Journal cuisine'!$B27,'Liste plats'!$A$5:$A$156,0),MATCH(AP$6,'Liste plats'!$A$5:$EX$5,0))*$D27)</f>
        <v/>
      </c>
      <c r="AQ27" s="36" t="str">
        <f>IF(ISERROR(INDEX('Liste plats'!$A$5:$EX$156,MATCH('Journal cuisine'!$B27,'Liste plats'!$A$5:$A$156,0),MATCH(AQ$6,'Liste plats'!$A$5:$EX$5,0))*$D27),"",INDEX('Liste plats'!$A$5:$EX$156,MATCH('Journal cuisine'!$B27,'Liste plats'!$A$5:$A$156,0),MATCH(AQ$6,'Liste plats'!$A$5:$EX$5,0))*$D27)</f>
        <v/>
      </c>
      <c r="AR27" s="36" t="str">
        <f>IF(ISERROR(INDEX('Liste plats'!$A$5:$EX$156,MATCH('Journal cuisine'!$B27,'Liste plats'!$A$5:$A$156,0),MATCH(AR$6,'Liste plats'!$A$5:$EX$5,0))*$D27),"",INDEX('Liste plats'!$A$5:$EX$156,MATCH('Journal cuisine'!$B27,'Liste plats'!$A$5:$A$156,0),MATCH(AR$6,'Liste plats'!$A$5:$EX$5,0))*$D27)</f>
        <v/>
      </c>
      <c r="AS27" s="36" t="str">
        <f>IF(ISERROR(INDEX('Liste plats'!$A$5:$EX$156,MATCH('Journal cuisine'!$B27,'Liste plats'!$A$5:$A$156,0),MATCH(AS$6,'Liste plats'!$A$5:$EX$5,0))*$D27),"",INDEX('Liste plats'!$A$5:$EX$156,MATCH('Journal cuisine'!$B27,'Liste plats'!$A$5:$A$156,0),MATCH(AS$6,'Liste plats'!$A$5:$EX$5,0))*$D27)</f>
        <v/>
      </c>
      <c r="AT27" s="36" t="str">
        <f>IF(ISERROR(INDEX('Liste plats'!$A$5:$EX$156,MATCH('Journal cuisine'!$B27,'Liste plats'!$A$5:$A$156,0),MATCH(AT$6,'Liste plats'!$A$5:$EX$5,0))*$D27),"",INDEX('Liste plats'!$A$5:$EX$156,MATCH('Journal cuisine'!$B27,'Liste plats'!$A$5:$A$156,0),MATCH(AT$6,'Liste plats'!$A$5:$EX$5,0))*$D27)</f>
        <v/>
      </c>
      <c r="AU27" s="36" t="str">
        <f>IF(ISERROR(INDEX('Liste plats'!$A$5:$EX$156,MATCH('Journal cuisine'!$B27,'Liste plats'!$A$5:$A$156,0),MATCH(AU$6,'Liste plats'!$A$5:$EX$5,0))*$D27),"",INDEX('Liste plats'!$A$5:$EX$156,MATCH('Journal cuisine'!$B27,'Liste plats'!$A$5:$A$156,0),MATCH(AU$6,'Liste plats'!$A$5:$EX$5,0))*$D27)</f>
        <v/>
      </c>
      <c r="AV27" s="36" t="str">
        <f>IF(ISERROR(INDEX('Liste plats'!$A$5:$EX$156,MATCH('Journal cuisine'!$B27,'Liste plats'!$A$5:$A$156,0),MATCH(AV$6,'Liste plats'!$A$5:$EX$5,0))*$D27),"",INDEX('Liste plats'!$A$5:$EX$156,MATCH('Journal cuisine'!$B27,'Liste plats'!$A$5:$A$156,0),MATCH(AV$6,'Liste plats'!$A$5:$EX$5,0))*$D27)</f>
        <v/>
      </c>
      <c r="AW27" s="36" t="str">
        <f>IF(ISERROR(INDEX('Liste plats'!$A$5:$EX$156,MATCH('Journal cuisine'!$B27,'Liste plats'!$A$5:$A$156,0),MATCH(AW$6,'Liste plats'!$A$5:$EX$5,0))*$D27),"",INDEX('Liste plats'!$A$5:$EX$156,MATCH('Journal cuisine'!$B27,'Liste plats'!$A$5:$A$156,0),MATCH(AW$6,'Liste plats'!$A$5:$EX$5,0))*$D27)</f>
        <v/>
      </c>
      <c r="AX27" s="36" t="str">
        <f>IF(ISERROR(INDEX('Liste plats'!$A$5:$EX$156,MATCH('Journal cuisine'!$B27,'Liste plats'!$A$5:$A$156,0),MATCH(AX$6,'Liste plats'!$A$5:$EX$5,0))*$D27),"",INDEX('Liste plats'!$A$5:$EX$156,MATCH('Journal cuisine'!$B27,'Liste plats'!$A$5:$A$156,0),MATCH(AX$6,'Liste plats'!$A$5:$EX$5,0))*$D27)</f>
        <v/>
      </c>
      <c r="AY27" s="36" t="str">
        <f>IF(ISERROR(INDEX('Liste plats'!$A$5:$EX$156,MATCH('Journal cuisine'!$B27,'Liste plats'!$A$5:$A$156,0),MATCH(AY$6,'Liste plats'!$A$5:$EX$5,0))*$D27),"",INDEX('Liste plats'!$A$5:$EX$156,MATCH('Journal cuisine'!$B27,'Liste plats'!$A$5:$A$156,0),MATCH(AY$6,'Liste plats'!$A$5:$EX$5,0))*$D27)</f>
        <v/>
      </c>
      <c r="AZ27" s="36" t="str">
        <f>IF(ISERROR(INDEX('Liste plats'!$A$5:$EX$156,MATCH('Journal cuisine'!$B27,'Liste plats'!$A$5:$A$156,0),MATCH(AZ$6,'Liste plats'!$A$5:$EX$5,0))*$D27),"",INDEX('Liste plats'!$A$5:$EX$156,MATCH('Journal cuisine'!$B27,'Liste plats'!$A$5:$A$156,0),MATCH(AZ$6,'Liste plats'!$A$5:$EX$5,0))*$D27)</f>
        <v/>
      </c>
      <c r="BA27" s="36" t="str">
        <f>IF(ISERROR(INDEX('Liste plats'!$A$5:$EX$156,MATCH('Journal cuisine'!$B27,'Liste plats'!$A$5:$A$156,0),MATCH(BA$6,'Liste plats'!$A$5:$EX$5,0))*$D27),"",INDEX('Liste plats'!$A$5:$EX$156,MATCH('Journal cuisine'!$B27,'Liste plats'!$A$5:$A$156,0),MATCH(BA$6,'Liste plats'!$A$5:$EX$5,0))*$D27)</f>
        <v/>
      </c>
      <c r="BB27" s="36" t="str">
        <f>IF(ISERROR(INDEX('Liste plats'!$A$5:$EX$156,MATCH('Journal cuisine'!$B27,'Liste plats'!$A$5:$A$156,0),MATCH(BB$6,'Liste plats'!$A$5:$EX$5,0))*$D27),"",INDEX('Liste plats'!$A$5:$EX$156,MATCH('Journal cuisine'!$B27,'Liste plats'!$A$5:$A$156,0),MATCH(BB$6,'Liste plats'!$A$5:$EX$5,0))*$D27)</f>
        <v/>
      </c>
      <c r="BC27" s="36" t="str">
        <f>IF(ISERROR(INDEX('Liste plats'!$A$5:$EX$156,MATCH('Journal cuisine'!$B27,'Liste plats'!$A$5:$A$156,0),MATCH(BC$6,'Liste plats'!$A$5:$EX$5,0))*$D27),"",INDEX('Liste plats'!$A$5:$EX$156,MATCH('Journal cuisine'!$B27,'Liste plats'!$A$5:$A$156,0),MATCH(BC$6,'Liste plats'!$A$5:$EX$5,0))*$D27)</f>
        <v/>
      </c>
      <c r="BD27" s="36" t="str">
        <f>IF(ISERROR(INDEX('Liste plats'!$A$5:$EX$156,MATCH('Journal cuisine'!$B27,'Liste plats'!$A$5:$A$156,0),MATCH(BD$6,'Liste plats'!$A$5:$EX$5,0))*$D27),"",INDEX('Liste plats'!$A$5:$EX$156,MATCH('Journal cuisine'!$B27,'Liste plats'!$A$5:$A$156,0),MATCH(BD$6,'Liste plats'!$A$5:$EX$5,0))*$D27)</f>
        <v/>
      </c>
      <c r="BE27" s="36" t="str">
        <f>IF(ISERROR(INDEX('Liste plats'!$A$5:$EX$156,MATCH('Journal cuisine'!$B27,'Liste plats'!$A$5:$A$156,0),MATCH(BE$6,'Liste plats'!$A$5:$EX$5,0))*$D27),"",INDEX('Liste plats'!$A$5:$EX$156,MATCH('Journal cuisine'!$B27,'Liste plats'!$A$5:$A$156,0),MATCH(BE$6,'Liste plats'!$A$5:$EX$5,0))*$D27)</f>
        <v/>
      </c>
      <c r="BF27" s="36" t="str">
        <f>IF(ISERROR(INDEX('Liste plats'!$A$5:$EX$156,MATCH('Journal cuisine'!$B27,'Liste plats'!$A$5:$A$156,0),MATCH(BF$6,'Liste plats'!$A$5:$EX$5,0))*$D27),"",INDEX('Liste plats'!$A$5:$EX$156,MATCH('Journal cuisine'!$B27,'Liste plats'!$A$5:$A$156,0),MATCH(BF$6,'Liste plats'!$A$5:$EX$5,0))*$D27)</f>
        <v/>
      </c>
      <c r="BG27" s="36" t="str">
        <f>IF(ISERROR(INDEX('Liste plats'!$A$5:$EX$156,MATCH('Journal cuisine'!$B27,'Liste plats'!$A$5:$A$156,0),MATCH(BG$6,'Liste plats'!$A$5:$EX$5,0))*$D27),"",INDEX('Liste plats'!$A$5:$EX$156,MATCH('Journal cuisine'!$B27,'Liste plats'!$A$5:$A$156,0),MATCH(BG$6,'Liste plats'!$A$5:$EX$5,0))*$D27)</f>
        <v/>
      </c>
      <c r="BH27" s="36" t="str">
        <f>IF(ISERROR(INDEX('Liste plats'!$A$5:$EX$156,MATCH('Journal cuisine'!$B27,'Liste plats'!$A$5:$A$156,0),MATCH(BH$6,'Liste plats'!$A$5:$EX$5,0))*$D27),"",INDEX('Liste plats'!$A$5:$EX$156,MATCH('Journal cuisine'!$B27,'Liste plats'!$A$5:$A$156,0),MATCH(BH$6,'Liste plats'!$A$5:$EX$5,0))*$D27)</f>
        <v/>
      </c>
      <c r="BI27" s="36" t="str">
        <f>IF(ISERROR(INDEX('Liste plats'!$A$5:$EX$156,MATCH('Journal cuisine'!$B27,'Liste plats'!$A$5:$A$156,0),MATCH(BI$6,'Liste plats'!$A$5:$EX$5,0))*$D27),"",INDEX('Liste plats'!$A$5:$EX$156,MATCH('Journal cuisine'!$B27,'Liste plats'!$A$5:$A$156,0),MATCH(BI$6,'Liste plats'!$A$5:$EX$5,0))*$D27)</f>
        <v/>
      </c>
      <c r="BJ27" s="36" t="str">
        <f>IF(ISERROR(INDEX('Liste plats'!$A$5:$EX$156,MATCH('Journal cuisine'!$B27,'Liste plats'!$A$5:$A$156,0),MATCH(BJ$6,'Liste plats'!$A$5:$EX$5,0))*$D27),"",INDEX('Liste plats'!$A$5:$EX$156,MATCH('Journal cuisine'!$B27,'Liste plats'!$A$5:$A$156,0),MATCH(BJ$6,'Liste plats'!$A$5:$EX$5,0))*$D27)</f>
        <v/>
      </c>
      <c r="BK27" s="36" t="str">
        <f>IF(ISERROR(INDEX('Liste plats'!$A$5:$EX$156,MATCH('Journal cuisine'!$B27,'Liste plats'!$A$5:$A$156,0),MATCH(BK$6,'Liste plats'!$A$5:$EX$5,0))*$D27),"",INDEX('Liste plats'!$A$5:$EX$156,MATCH('Journal cuisine'!$B27,'Liste plats'!$A$5:$A$156,0),MATCH(BK$6,'Liste plats'!$A$5:$EX$5,0))*$D27)</f>
        <v/>
      </c>
      <c r="BL27" s="36" t="str">
        <f>IF(ISERROR(INDEX('Liste plats'!$A$5:$EX$156,MATCH('Journal cuisine'!$B27,'Liste plats'!$A$5:$A$156,0),MATCH(BL$6,'Liste plats'!$A$5:$EX$5,0))*$D27),"",INDEX('Liste plats'!$A$5:$EX$156,MATCH('Journal cuisine'!$B27,'Liste plats'!$A$5:$A$156,0),MATCH(BL$6,'Liste plats'!$A$5:$EX$5,0))*$D27)</f>
        <v/>
      </c>
      <c r="BM27" s="36" t="str">
        <f>IF(ISERROR(INDEX('Liste plats'!$A$5:$EX$156,MATCH('Journal cuisine'!$B27,'Liste plats'!$A$5:$A$156,0),MATCH(BM$6,'Liste plats'!$A$5:$EX$5,0))*$D27),"",INDEX('Liste plats'!$A$5:$EX$156,MATCH('Journal cuisine'!$B27,'Liste plats'!$A$5:$A$156,0),MATCH(BM$6,'Liste plats'!$A$5:$EX$5,0))*$D27)</f>
        <v/>
      </c>
      <c r="BN27" s="36" t="str">
        <f>IF(ISERROR(INDEX('Liste plats'!$A$5:$EX$156,MATCH('Journal cuisine'!$B27,'Liste plats'!$A$5:$A$156,0),MATCH(BN$6,'Liste plats'!$A$5:$EX$5,0))*$D27),"",INDEX('Liste plats'!$A$5:$EX$156,MATCH('Journal cuisine'!$B27,'Liste plats'!$A$5:$A$156,0),MATCH(BN$6,'Liste plats'!$A$5:$EX$5,0))*$D27)</f>
        <v/>
      </c>
      <c r="BO27" s="36" t="str">
        <f>IF(ISERROR(INDEX('Liste plats'!$A$5:$EX$156,MATCH('Journal cuisine'!$B27,'Liste plats'!$A$5:$A$156,0),MATCH(BO$6,'Liste plats'!$A$5:$EX$5,0))*$D27),"",INDEX('Liste plats'!$A$5:$EX$156,MATCH('Journal cuisine'!$B27,'Liste plats'!$A$5:$A$156,0),MATCH(BO$6,'Liste plats'!$A$5:$EX$5,0))*$D27)</f>
        <v/>
      </c>
      <c r="BP27" s="36" t="str">
        <f>IF(ISERROR(INDEX('Liste plats'!$A$5:$EX$156,MATCH('Journal cuisine'!$B27,'Liste plats'!$A$5:$A$156,0),MATCH(BP$6,'Liste plats'!$A$5:$EX$5,0))*$D27),"",INDEX('Liste plats'!$A$5:$EX$156,MATCH('Journal cuisine'!$B27,'Liste plats'!$A$5:$A$156,0),MATCH(BP$6,'Liste plats'!$A$5:$EX$5,0))*$D27)</f>
        <v/>
      </c>
      <c r="BQ27" s="36" t="str">
        <f>IF(ISERROR(INDEX('Liste plats'!$A$5:$EX$156,MATCH('Journal cuisine'!$B27,'Liste plats'!$A$5:$A$156,0),MATCH(BQ$6,'Liste plats'!$A$5:$EX$5,0))*$D27),"",INDEX('Liste plats'!$A$5:$EX$156,MATCH('Journal cuisine'!$B27,'Liste plats'!$A$5:$A$156,0),MATCH(BQ$6,'Liste plats'!$A$5:$EX$5,0))*$D27)</f>
        <v/>
      </c>
      <c r="BR27" s="36" t="str">
        <f>IF(ISERROR(INDEX('Liste plats'!$A$5:$EX$156,MATCH('Journal cuisine'!$B27,'Liste plats'!$A$5:$A$156,0),MATCH(BR$6,'Liste plats'!$A$5:$EX$5,0))*$D27),"",INDEX('Liste plats'!$A$5:$EX$156,MATCH('Journal cuisine'!$B27,'Liste plats'!$A$5:$A$156,0),MATCH(BR$6,'Liste plats'!$A$5:$EX$5,0))*$D27)</f>
        <v/>
      </c>
      <c r="BS27" s="36" t="str">
        <f>IF(ISERROR(INDEX('Liste plats'!$A$5:$EX$156,MATCH('Journal cuisine'!$B27,'Liste plats'!$A$5:$A$156,0),MATCH(BS$6,'Liste plats'!$A$5:$EX$5,0))*$D27),"",INDEX('Liste plats'!$A$5:$EX$156,MATCH('Journal cuisine'!$B27,'Liste plats'!$A$5:$A$156,0),MATCH(BS$6,'Liste plats'!$A$5:$EX$5,0))*$D27)</f>
        <v/>
      </c>
      <c r="BT27" s="36" t="str">
        <f>IF(ISERROR(INDEX('Liste plats'!$A$5:$EX$156,MATCH('Journal cuisine'!$B27,'Liste plats'!$A$5:$A$156,0),MATCH(BT$6,'Liste plats'!$A$5:$EX$5,0))*$D27),"",INDEX('Liste plats'!$A$5:$EX$156,MATCH('Journal cuisine'!$B27,'Liste plats'!$A$5:$A$156,0),MATCH(BT$6,'Liste plats'!$A$5:$EX$5,0))*$D27)</f>
        <v/>
      </c>
      <c r="BU27" s="36" t="str">
        <f>IF(ISERROR(INDEX('Liste plats'!$A$5:$EX$156,MATCH('Journal cuisine'!$B27,'Liste plats'!$A$5:$A$156,0),MATCH(BU$6,'Liste plats'!$A$5:$EX$5,0))*$D27),"",INDEX('Liste plats'!$A$5:$EX$156,MATCH('Journal cuisine'!$B27,'Liste plats'!$A$5:$A$156,0),MATCH(BU$6,'Liste plats'!$A$5:$EX$5,0))*$D27)</f>
        <v/>
      </c>
      <c r="BV27" s="36" t="str">
        <f>IF(ISERROR(INDEX('Liste plats'!$A$5:$EX$156,MATCH('Journal cuisine'!$B27,'Liste plats'!$A$5:$A$156,0),MATCH(BV$6,'Liste plats'!$A$5:$EX$5,0))*$D27),"",INDEX('Liste plats'!$A$5:$EX$156,MATCH('Journal cuisine'!$B27,'Liste plats'!$A$5:$A$156,0),MATCH(BV$6,'Liste plats'!$A$5:$EX$5,0))*$D27)</f>
        <v/>
      </c>
      <c r="BW27" s="36" t="str">
        <f>IF(ISERROR(INDEX('Liste plats'!$A$5:$EX$156,MATCH('Journal cuisine'!$B27,'Liste plats'!$A$5:$A$156,0),MATCH(BW$6,'Liste plats'!$A$5:$EX$5,0))*$D27),"",INDEX('Liste plats'!$A$5:$EX$156,MATCH('Journal cuisine'!$B27,'Liste plats'!$A$5:$A$156,0),MATCH(BW$6,'Liste plats'!$A$5:$EX$5,0))*$D27)</f>
        <v/>
      </c>
      <c r="BX27" s="36" t="str">
        <f>IF(ISERROR(INDEX('Liste plats'!$A$5:$EX$156,MATCH('Journal cuisine'!$B27,'Liste plats'!$A$5:$A$156,0),MATCH(BX$6,'Liste plats'!$A$5:$EX$5,0))*$D27),"",INDEX('Liste plats'!$A$5:$EX$156,MATCH('Journal cuisine'!$B27,'Liste plats'!$A$5:$A$156,0),MATCH(BX$6,'Liste plats'!$A$5:$EX$5,0))*$D27)</f>
        <v/>
      </c>
      <c r="BY27" s="36" t="str">
        <f>IF(ISERROR(INDEX('Liste plats'!$A$5:$EX$156,MATCH('Journal cuisine'!$B27,'Liste plats'!$A$5:$A$156,0),MATCH(BY$6,'Liste plats'!$A$5:$EX$5,0))*$D27),"",INDEX('Liste plats'!$A$5:$EX$156,MATCH('Journal cuisine'!$B27,'Liste plats'!$A$5:$A$156,0),MATCH(BY$6,'Liste plats'!$A$5:$EX$5,0))*$D27)</f>
        <v/>
      </c>
      <c r="BZ27" s="36" t="str">
        <f>IF(ISERROR(INDEX('Liste plats'!$A$5:$EX$156,MATCH('Journal cuisine'!$B27,'Liste plats'!$A$5:$A$156,0),MATCH(BZ$6,'Liste plats'!$A$5:$EX$5,0))*$D27),"",INDEX('Liste plats'!$A$5:$EX$156,MATCH('Journal cuisine'!$B27,'Liste plats'!$A$5:$A$156,0),MATCH(BZ$6,'Liste plats'!$A$5:$EX$5,0))*$D27)</f>
        <v/>
      </c>
      <c r="CA27" s="36" t="str">
        <f>IF(ISERROR(INDEX('Liste plats'!$A$5:$EX$156,MATCH('Journal cuisine'!$B27,'Liste plats'!$A$5:$A$156,0),MATCH(CA$6,'Liste plats'!$A$5:$EX$5,0))*$D27),"",INDEX('Liste plats'!$A$5:$EX$156,MATCH('Journal cuisine'!$B27,'Liste plats'!$A$5:$A$156,0),MATCH(CA$6,'Liste plats'!$A$5:$EX$5,0))*$D27)</f>
        <v/>
      </c>
      <c r="CB27" s="36" t="str">
        <f>IF(ISERROR(INDEX('Liste plats'!$A$5:$EX$156,MATCH('Journal cuisine'!$B27,'Liste plats'!$A$5:$A$156,0),MATCH(CB$6,'Liste plats'!$A$5:$EX$5,0))*$D27),"",INDEX('Liste plats'!$A$5:$EX$156,MATCH('Journal cuisine'!$B27,'Liste plats'!$A$5:$A$156,0),MATCH(CB$6,'Liste plats'!$A$5:$EX$5,0))*$D27)</f>
        <v/>
      </c>
      <c r="CC27" s="36" t="str">
        <f>IF(ISERROR(INDEX('Liste plats'!$A$5:$EX$156,MATCH('Journal cuisine'!$B27,'Liste plats'!$A$5:$A$156,0),MATCH(CC$6,'Liste plats'!$A$5:$EX$5,0))*$D27),"",INDEX('Liste plats'!$A$5:$EX$156,MATCH('Journal cuisine'!$B27,'Liste plats'!$A$5:$A$156,0),MATCH(CC$6,'Liste plats'!$A$5:$EX$5,0))*$D27)</f>
        <v/>
      </c>
      <c r="CD27" s="36" t="str">
        <f>IF(ISERROR(INDEX('Liste plats'!$A$5:$EX$156,MATCH('Journal cuisine'!$B27,'Liste plats'!$A$5:$A$156,0),MATCH(CD$6,'Liste plats'!$A$5:$EX$5,0))*$D27),"",INDEX('Liste plats'!$A$5:$EX$156,MATCH('Journal cuisine'!$B27,'Liste plats'!$A$5:$A$156,0),MATCH(CD$6,'Liste plats'!$A$5:$EX$5,0))*$D27)</f>
        <v/>
      </c>
      <c r="CE27" s="36" t="str">
        <f>IF(ISERROR(INDEX('Liste plats'!$A$5:$EX$156,MATCH('Journal cuisine'!$B27,'Liste plats'!$A$5:$A$156,0),MATCH(CE$6,'Liste plats'!$A$5:$EX$5,0))*$D27),"",INDEX('Liste plats'!$A$5:$EX$156,MATCH('Journal cuisine'!$B27,'Liste plats'!$A$5:$A$156,0),MATCH(CE$6,'Liste plats'!$A$5:$EX$5,0))*$D27)</f>
        <v/>
      </c>
      <c r="CF27" s="36" t="str">
        <f>IF(ISERROR(INDEX('Liste plats'!$A$5:$EX$156,MATCH('Journal cuisine'!$B27,'Liste plats'!$A$5:$A$156,0),MATCH(CF$6,'Liste plats'!$A$5:$EX$5,0))*$D27),"",INDEX('Liste plats'!$A$5:$EX$156,MATCH('Journal cuisine'!$B27,'Liste plats'!$A$5:$A$156,0),MATCH(CF$6,'Liste plats'!$A$5:$EX$5,0))*$D27)</f>
        <v/>
      </c>
      <c r="CG27" s="36" t="str">
        <f>IF(ISERROR(INDEX('Liste plats'!$A$5:$EX$156,MATCH('Journal cuisine'!$B27,'Liste plats'!$A$5:$A$156,0),MATCH(CG$6,'Liste plats'!$A$5:$EX$5,0))*$D27),"",INDEX('Liste plats'!$A$5:$EX$156,MATCH('Journal cuisine'!$B27,'Liste plats'!$A$5:$A$156,0),MATCH(CG$6,'Liste plats'!$A$5:$EX$5,0))*$D27)</f>
        <v/>
      </c>
      <c r="CH27" s="36" t="str">
        <f>IF(ISERROR(INDEX('Liste plats'!$A$5:$EX$156,MATCH('Journal cuisine'!$B27,'Liste plats'!$A$5:$A$156,0),MATCH(CH$6,'Liste plats'!$A$5:$EX$5,0))*$D27),"",INDEX('Liste plats'!$A$5:$EX$156,MATCH('Journal cuisine'!$B27,'Liste plats'!$A$5:$A$156,0),MATCH(CH$6,'Liste plats'!$A$5:$EX$5,0))*$D27)</f>
        <v/>
      </c>
      <c r="CI27" s="36" t="str">
        <f>IF(ISERROR(INDEX('Liste plats'!$A$5:$EX$156,MATCH('Journal cuisine'!$B27,'Liste plats'!$A$5:$A$156,0),MATCH(CI$6,'Liste plats'!$A$5:$EX$5,0))*$D27),"",INDEX('Liste plats'!$A$5:$EX$156,MATCH('Journal cuisine'!$B27,'Liste plats'!$A$5:$A$156,0),MATCH(CI$6,'Liste plats'!$A$5:$EX$5,0))*$D27)</f>
        <v/>
      </c>
      <c r="CJ27" s="36" t="str">
        <f>IF(ISERROR(INDEX('Liste plats'!$A$5:$EX$156,MATCH('Journal cuisine'!$B27,'Liste plats'!$A$5:$A$156,0),MATCH(CJ$6,'Liste plats'!$A$5:$EX$5,0))*$D27),"",INDEX('Liste plats'!$A$5:$EX$156,MATCH('Journal cuisine'!$B27,'Liste plats'!$A$5:$A$156,0),MATCH(CJ$6,'Liste plats'!$A$5:$EX$5,0))*$D27)</f>
        <v/>
      </c>
      <c r="CK27" s="36" t="str">
        <f>IF(ISERROR(INDEX('Liste plats'!$A$5:$EX$156,MATCH('Journal cuisine'!$B27,'Liste plats'!$A$5:$A$156,0),MATCH(CK$6,'Liste plats'!$A$5:$EX$5,0))*$D27),"",INDEX('Liste plats'!$A$5:$EX$156,MATCH('Journal cuisine'!$B27,'Liste plats'!$A$5:$A$156,0),MATCH(CK$6,'Liste plats'!$A$5:$EX$5,0))*$D27)</f>
        <v/>
      </c>
      <c r="CL27" s="36" t="str">
        <f>IF(ISERROR(INDEX('Liste plats'!$A$5:$EX$156,MATCH('Journal cuisine'!$B27,'Liste plats'!$A$5:$A$156,0),MATCH(CL$6,'Liste plats'!$A$5:$EX$5,0))*$D27),"",INDEX('Liste plats'!$A$5:$EX$156,MATCH('Journal cuisine'!$B27,'Liste plats'!$A$5:$A$156,0),MATCH(CL$6,'Liste plats'!$A$5:$EX$5,0))*$D27)</f>
        <v/>
      </c>
      <c r="CM27" s="36" t="str">
        <f>IF(ISERROR(INDEX('Liste plats'!$A$5:$EX$156,MATCH('Journal cuisine'!$B27,'Liste plats'!$A$5:$A$156,0),MATCH(CM$6,'Liste plats'!$A$5:$EX$5,0))*$D27),"",INDEX('Liste plats'!$A$5:$EX$156,MATCH('Journal cuisine'!$B27,'Liste plats'!$A$5:$A$156,0),MATCH(CM$6,'Liste plats'!$A$5:$EX$5,0))*$D27)</f>
        <v/>
      </c>
      <c r="CN27" s="36" t="str">
        <f>IF(ISERROR(INDEX('Liste plats'!$A$5:$EX$156,MATCH('Journal cuisine'!$B27,'Liste plats'!$A$5:$A$156,0),MATCH(CN$6,'Liste plats'!$A$5:$EX$5,0))*$D27),"",INDEX('Liste plats'!$A$5:$EX$156,MATCH('Journal cuisine'!$B27,'Liste plats'!$A$5:$A$156,0),MATCH(CN$6,'Liste plats'!$A$5:$EX$5,0))*$D27)</f>
        <v/>
      </c>
      <c r="CO27" s="36" t="str">
        <f>IF(ISERROR(INDEX('Liste plats'!$A$5:$EX$156,MATCH('Journal cuisine'!$B27,'Liste plats'!$A$5:$A$156,0),MATCH(CO$6,'Liste plats'!$A$5:$EX$5,0))*$D27),"",INDEX('Liste plats'!$A$5:$EX$156,MATCH('Journal cuisine'!$B27,'Liste plats'!$A$5:$A$156,0),MATCH(CO$6,'Liste plats'!$A$5:$EX$5,0))*$D27)</f>
        <v/>
      </c>
      <c r="CP27" s="36" t="str">
        <f>IF(ISERROR(INDEX('Liste plats'!$A$5:$EX$156,MATCH('Journal cuisine'!$B27,'Liste plats'!$A$5:$A$156,0),MATCH(CP$6,'Liste plats'!$A$5:$EX$5,0))*$D27),"",INDEX('Liste plats'!$A$5:$EX$156,MATCH('Journal cuisine'!$B27,'Liste plats'!$A$5:$A$156,0),MATCH(CP$6,'Liste plats'!$A$5:$EX$5,0))*$D27)</f>
        <v/>
      </c>
      <c r="CQ27" s="36" t="str">
        <f>IF(ISERROR(INDEX('Liste plats'!$A$5:$EX$156,MATCH('Journal cuisine'!$B27,'Liste plats'!$A$5:$A$156,0),MATCH(CQ$6,'Liste plats'!$A$5:$EX$5,0))*$D27),"",INDEX('Liste plats'!$A$5:$EX$156,MATCH('Journal cuisine'!$B27,'Liste plats'!$A$5:$A$156,0),MATCH(CQ$6,'Liste plats'!$A$5:$EX$5,0))*$D27)</f>
        <v/>
      </c>
      <c r="CR27" s="36" t="str">
        <f>IF(ISERROR(INDEX('Liste plats'!$A$5:$EX$156,MATCH('Journal cuisine'!$B27,'Liste plats'!$A$5:$A$156,0),MATCH(CR$6,'Liste plats'!$A$5:$EX$5,0))*$D27),"",INDEX('Liste plats'!$A$5:$EX$156,MATCH('Journal cuisine'!$B27,'Liste plats'!$A$5:$A$156,0),MATCH(CR$6,'Liste plats'!$A$5:$EX$5,0))*$D27)</f>
        <v/>
      </c>
      <c r="CS27" s="36" t="str">
        <f>IF(ISERROR(INDEX('Liste plats'!$A$5:$EX$156,MATCH('Journal cuisine'!$B27,'Liste plats'!$A$5:$A$156,0),MATCH(CS$6,'Liste plats'!$A$5:$EX$5,0))*$D27),"",INDEX('Liste plats'!$A$5:$EX$156,MATCH('Journal cuisine'!$B27,'Liste plats'!$A$5:$A$156,0),MATCH(CS$6,'Liste plats'!$A$5:$EX$5,0))*$D27)</f>
        <v/>
      </c>
      <c r="CT27" s="36" t="str">
        <f>IF(ISERROR(INDEX('Liste plats'!$A$5:$EX$156,MATCH('Journal cuisine'!$B27,'Liste plats'!$A$5:$A$156,0),MATCH(CT$6,'Liste plats'!$A$5:$EX$5,0))*$D27),"",INDEX('Liste plats'!$A$5:$EX$156,MATCH('Journal cuisine'!$B27,'Liste plats'!$A$5:$A$156,0),MATCH(CT$6,'Liste plats'!$A$5:$EX$5,0))*$D27)</f>
        <v/>
      </c>
      <c r="CU27" s="36" t="str">
        <f>IF(ISERROR(INDEX('Liste plats'!$A$5:$EX$156,MATCH('Journal cuisine'!$B27,'Liste plats'!$A$5:$A$156,0),MATCH(CU$6,'Liste plats'!$A$5:$EX$5,0))*$D27),"",INDEX('Liste plats'!$A$5:$EX$156,MATCH('Journal cuisine'!$B27,'Liste plats'!$A$5:$A$156,0),MATCH(CU$6,'Liste plats'!$A$5:$EX$5,0))*$D27)</f>
        <v/>
      </c>
      <c r="CV27" s="36" t="str">
        <f>IF(ISERROR(INDEX('Liste plats'!$A$5:$EX$156,MATCH('Journal cuisine'!$B27,'Liste plats'!$A$5:$A$156,0),MATCH(CV$6,'Liste plats'!$A$5:$EX$5,0))*$D27),"",INDEX('Liste plats'!$A$5:$EX$156,MATCH('Journal cuisine'!$B27,'Liste plats'!$A$5:$A$156,0),MATCH(CV$6,'Liste plats'!$A$5:$EX$5,0))*$D27)</f>
        <v/>
      </c>
      <c r="CW27" s="36" t="str">
        <f>IF(ISERROR(INDEX('Liste plats'!$A$5:$EX$156,MATCH('Journal cuisine'!$B27,'Liste plats'!$A$5:$A$156,0),MATCH(CW$6,'Liste plats'!$A$5:$EX$5,0))*$D27),"",INDEX('Liste plats'!$A$5:$EX$156,MATCH('Journal cuisine'!$B27,'Liste plats'!$A$5:$A$156,0),MATCH(CW$6,'Liste plats'!$A$5:$EX$5,0))*$D27)</f>
        <v/>
      </c>
      <c r="CX27" s="36" t="str">
        <f>IF(ISERROR(INDEX('Liste plats'!$A$5:$EX$156,MATCH('Journal cuisine'!$B27,'Liste plats'!$A$5:$A$156,0),MATCH(CX$6,'Liste plats'!$A$5:$EX$5,0))*$D27),"",INDEX('Liste plats'!$A$5:$EX$156,MATCH('Journal cuisine'!$B27,'Liste plats'!$A$5:$A$156,0),MATCH(CX$6,'Liste plats'!$A$5:$EX$5,0))*$D27)</f>
        <v/>
      </c>
      <c r="CY27" s="36" t="str">
        <f>IF(ISERROR(INDEX('Liste plats'!$A$5:$EX$156,MATCH('Journal cuisine'!$B27,'Liste plats'!$A$5:$A$156,0),MATCH(CY$6,'Liste plats'!$A$5:$EX$5,0))*$D27),"",INDEX('Liste plats'!$A$5:$EX$156,MATCH('Journal cuisine'!$B27,'Liste plats'!$A$5:$A$156,0),MATCH(CY$6,'Liste plats'!$A$5:$EX$5,0))*$D27)</f>
        <v/>
      </c>
      <c r="CZ27" s="36" t="str">
        <f>IF(ISERROR(INDEX('Liste plats'!$A$5:$EX$156,MATCH('Journal cuisine'!$B27,'Liste plats'!$A$5:$A$156,0),MATCH(CZ$6,'Liste plats'!$A$5:$EX$5,0))*$D27),"",INDEX('Liste plats'!$A$5:$EX$156,MATCH('Journal cuisine'!$B27,'Liste plats'!$A$5:$A$156,0),MATCH(CZ$6,'Liste plats'!$A$5:$EX$5,0))*$D27)</f>
        <v/>
      </c>
      <c r="DA27" s="36" t="str">
        <f>IF(ISERROR(INDEX('Liste plats'!$A$5:$EX$156,MATCH('Journal cuisine'!$B27,'Liste plats'!$A$5:$A$156,0),MATCH(DA$6,'Liste plats'!$A$5:$EX$5,0))*$D27),"",INDEX('Liste plats'!$A$5:$EX$156,MATCH('Journal cuisine'!$B27,'Liste plats'!$A$5:$A$156,0),MATCH(DA$6,'Liste plats'!$A$5:$EX$5,0))*$D27)</f>
        <v/>
      </c>
      <c r="DB27" s="36" t="str">
        <f>IF(ISERROR(INDEX('Liste plats'!$A$5:$EX$156,MATCH('Journal cuisine'!$B27,'Liste plats'!$A$5:$A$156,0),MATCH(DB$6,'Liste plats'!$A$5:$EX$5,0))*$D27),"",INDEX('Liste plats'!$A$5:$EX$156,MATCH('Journal cuisine'!$B27,'Liste plats'!$A$5:$A$156,0),MATCH(DB$6,'Liste plats'!$A$5:$EX$5,0))*$D27)</f>
        <v/>
      </c>
      <c r="DC27" s="36" t="str">
        <f>IF(ISERROR(INDEX('Liste plats'!$A$5:$EX$156,MATCH('Journal cuisine'!$B27,'Liste plats'!$A$5:$A$156,0),MATCH(DC$6,'Liste plats'!$A$5:$EX$5,0))*$D27),"",INDEX('Liste plats'!$A$5:$EX$156,MATCH('Journal cuisine'!$B27,'Liste plats'!$A$5:$A$156,0),MATCH(DC$6,'Liste plats'!$A$5:$EX$5,0))*$D27)</f>
        <v/>
      </c>
      <c r="DD27" s="36" t="str">
        <f>IF(ISERROR(INDEX('Liste plats'!$A$5:$EX$156,MATCH('Journal cuisine'!$B27,'Liste plats'!$A$5:$A$156,0),MATCH(DD$6,'Liste plats'!$A$5:$EX$5,0))*$D27),"",INDEX('Liste plats'!$A$5:$EX$156,MATCH('Journal cuisine'!$B27,'Liste plats'!$A$5:$A$156,0),MATCH(DD$6,'Liste plats'!$A$5:$EX$5,0))*$D27)</f>
        <v/>
      </c>
      <c r="DE27" s="36" t="str">
        <f>IF(ISERROR(INDEX('Liste plats'!$A$5:$EX$156,MATCH('Journal cuisine'!$B27,'Liste plats'!$A$5:$A$156,0),MATCH(DE$6,'Liste plats'!$A$5:$EX$5,0))*$D27),"",INDEX('Liste plats'!$A$5:$EX$156,MATCH('Journal cuisine'!$B27,'Liste plats'!$A$5:$A$156,0),MATCH(DE$6,'Liste plats'!$A$5:$EX$5,0))*$D27)</f>
        <v/>
      </c>
      <c r="DF27" s="36" t="str">
        <f>IF(ISERROR(INDEX('Liste plats'!$A$5:$EX$156,MATCH('Journal cuisine'!$B27,'Liste plats'!$A$5:$A$156,0),MATCH(DF$6,'Liste plats'!$A$5:$EX$5,0))*$D27),"",INDEX('Liste plats'!$A$5:$EX$156,MATCH('Journal cuisine'!$B27,'Liste plats'!$A$5:$A$156,0),MATCH(DF$6,'Liste plats'!$A$5:$EX$5,0))*$D27)</f>
        <v/>
      </c>
      <c r="DG27" s="36" t="str">
        <f>IF(ISERROR(INDEX('Liste plats'!$A$5:$EX$156,MATCH('Journal cuisine'!$B27,'Liste plats'!$A$5:$A$156,0),MATCH(DG$6,'Liste plats'!$A$5:$EX$5,0))*$D27),"",INDEX('Liste plats'!$A$5:$EX$156,MATCH('Journal cuisine'!$B27,'Liste plats'!$A$5:$A$156,0),MATCH(DG$6,'Liste plats'!$A$5:$EX$5,0))*$D27)</f>
        <v/>
      </c>
      <c r="DH27" s="36" t="str">
        <f>IF(ISERROR(INDEX('Liste plats'!$A$5:$EX$156,MATCH('Journal cuisine'!$B27,'Liste plats'!$A$5:$A$156,0),MATCH(DH$6,'Liste plats'!$A$5:$EX$5,0))*$D27),"",INDEX('Liste plats'!$A$5:$EX$156,MATCH('Journal cuisine'!$B27,'Liste plats'!$A$5:$A$156,0),MATCH(DH$6,'Liste plats'!$A$5:$EX$5,0))*$D27)</f>
        <v/>
      </c>
      <c r="DI27" s="36" t="str">
        <f>IF(ISERROR(INDEX('Liste plats'!$A$5:$EX$156,MATCH('Journal cuisine'!$B27,'Liste plats'!$A$5:$A$156,0),MATCH(DI$6,'Liste plats'!$A$5:$EX$5,0))*$D27),"",INDEX('Liste plats'!$A$5:$EX$156,MATCH('Journal cuisine'!$B27,'Liste plats'!$A$5:$A$156,0),MATCH(DI$6,'Liste plats'!$A$5:$EX$5,0))*$D27)</f>
        <v/>
      </c>
      <c r="DJ27" s="36" t="str">
        <f>IF(ISERROR(INDEX('Liste plats'!$A$5:$EX$156,MATCH('Journal cuisine'!$B27,'Liste plats'!$A$5:$A$156,0),MATCH(DJ$6,'Liste plats'!$A$5:$EX$5,0))*$D27),"",INDEX('Liste plats'!$A$5:$EX$156,MATCH('Journal cuisine'!$B27,'Liste plats'!$A$5:$A$156,0),MATCH(DJ$6,'Liste plats'!$A$5:$EX$5,0))*$D27)</f>
        <v/>
      </c>
      <c r="DK27" s="36" t="str">
        <f>IF(ISERROR(INDEX('Liste plats'!$A$5:$EX$156,MATCH('Journal cuisine'!$B27,'Liste plats'!$A$5:$A$156,0),MATCH(DK$6,'Liste plats'!$A$5:$EX$5,0))*$D27),"",INDEX('Liste plats'!$A$5:$EX$156,MATCH('Journal cuisine'!$B27,'Liste plats'!$A$5:$A$156,0),MATCH(DK$6,'Liste plats'!$A$5:$EX$5,0))*$D27)</f>
        <v/>
      </c>
      <c r="DL27" s="36" t="str">
        <f>IF(ISERROR(INDEX('Liste plats'!$A$5:$EX$156,MATCH('Journal cuisine'!$B27,'Liste plats'!$A$5:$A$156,0),MATCH(DL$6,'Liste plats'!$A$5:$EX$5,0))*$D27),"",INDEX('Liste plats'!$A$5:$EX$156,MATCH('Journal cuisine'!$B27,'Liste plats'!$A$5:$A$156,0),MATCH(DL$6,'Liste plats'!$A$5:$EX$5,0))*$D27)</f>
        <v/>
      </c>
      <c r="DM27" s="36" t="str">
        <f>IF(ISERROR(INDEX('Liste plats'!$A$5:$EX$156,MATCH('Journal cuisine'!$B27,'Liste plats'!$A$5:$A$156,0),MATCH(DM$6,'Liste plats'!$A$5:$EX$5,0))*$D27),"",INDEX('Liste plats'!$A$5:$EX$156,MATCH('Journal cuisine'!$B27,'Liste plats'!$A$5:$A$156,0),MATCH(DM$6,'Liste plats'!$A$5:$EX$5,0))*$D27)</f>
        <v/>
      </c>
      <c r="DN27" s="36" t="str">
        <f>IF(ISERROR(INDEX('Liste plats'!$A$5:$EX$156,MATCH('Journal cuisine'!$B27,'Liste plats'!$A$5:$A$156,0),MATCH(DN$6,'Liste plats'!$A$5:$EX$5,0))*$D27),"",INDEX('Liste plats'!$A$5:$EX$156,MATCH('Journal cuisine'!$B27,'Liste plats'!$A$5:$A$156,0),MATCH(DN$6,'Liste plats'!$A$5:$EX$5,0))*$D27)</f>
        <v/>
      </c>
      <c r="DO27" s="36" t="str">
        <f>IF(ISERROR(INDEX('Liste plats'!$A$5:$EX$156,MATCH('Journal cuisine'!$B27,'Liste plats'!$A$5:$A$156,0),MATCH(DO$6,'Liste plats'!$A$5:$EX$5,0))*$D27),"",INDEX('Liste plats'!$A$5:$EX$156,MATCH('Journal cuisine'!$B27,'Liste plats'!$A$5:$A$156,0),MATCH(DO$6,'Liste plats'!$A$5:$EX$5,0))*$D27)</f>
        <v/>
      </c>
      <c r="DP27" s="36" t="str">
        <f>IF(ISERROR(INDEX('Liste plats'!$A$5:$EX$156,MATCH('Journal cuisine'!$B27,'Liste plats'!$A$5:$A$156,0),MATCH(DP$6,'Liste plats'!$A$5:$EX$5,0))*$D27),"",INDEX('Liste plats'!$A$5:$EX$156,MATCH('Journal cuisine'!$B27,'Liste plats'!$A$5:$A$156,0),MATCH(DP$6,'Liste plats'!$A$5:$EX$5,0))*$D27)</f>
        <v/>
      </c>
      <c r="DQ27" s="36" t="str">
        <f>IF(ISERROR(INDEX('Liste plats'!$A$5:$EX$156,MATCH('Journal cuisine'!$B27,'Liste plats'!$A$5:$A$156,0),MATCH(DQ$6,'Liste plats'!$A$5:$EX$5,0))*$D27),"",INDEX('Liste plats'!$A$5:$EX$156,MATCH('Journal cuisine'!$B27,'Liste plats'!$A$5:$A$156,0),MATCH(DQ$6,'Liste plats'!$A$5:$EX$5,0))*$D27)</f>
        <v/>
      </c>
      <c r="DR27" s="36" t="str">
        <f>IF(ISERROR(INDEX('Liste plats'!$A$5:$EX$156,MATCH('Journal cuisine'!$B27,'Liste plats'!$A$5:$A$156,0),MATCH(DR$6,'Liste plats'!$A$5:$EX$5,0))*$D27),"",INDEX('Liste plats'!$A$5:$EX$156,MATCH('Journal cuisine'!$B27,'Liste plats'!$A$5:$A$156,0),MATCH(DR$6,'Liste plats'!$A$5:$EX$5,0))*$D27)</f>
        <v/>
      </c>
      <c r="DS27" s="36" t="str">
        <f>IF(ISERROR(INDEX('Liste plats'!$A$5:$EX$156,MATCH('Journal cuisine'!$B27,'Liste plats'!$A$5:$A$156,0),MATCH(DS$6,'Liste plats'!$A$5:$EX$5,0))*$D27),"",INDEX('Liste plats'!$A$5:$EX$156,MATCH('Journal cuisine'!$B27,'Liste plats'!$A$5:$A$156,0),MATCH(DS$6,'Liste plats'!$A$5:$EX$5,0))*$D27)</f>
        <v/>
      </c>
      <c r="DT27" s="36" t="str">
        <f>IF(ISERROR(INDEX('Liste plats'!$A$5:$EX$156,MATCH('Journal cuisine'!$B27,'Liste plats'!$A$5:$A$156,0),MATCH(DT$6,'Liste plats'!$A$5:$EX$5,0))*$D27),"",INDEX('Liste plats'!$A$5:$EX$156,MATCH('Journal cuisine'!$B27,'Liste plats'!$A$5:$A$156,0),MATCH(DT$6,'Liste plats'!$A$5:$EX$5,0))*$D27)</f>
        <v/>
      </c>
      <c r="DU27" s="36" t="str">
        <f>IF(ISERROR(INDEX('Liste plats'!$A$5:$EX$156,MATCH('Journal cuisine'!$B27,'Liste plats'!$A$5:$A$156,0),MATCH(DU$6,'Liste plats'!$A$5:$EX$5,0))*$D27),"",INDEX('Liste plats'!$A$5:$EX$156,MATCH('Journal cuisine'!$B27,'Liste plats'!$A$5:$A$156,0),MATCH(DU$6,'Liste plats'!$A$5:$EX$5,0))*$D27)</f>
        <v/>
      </c>
      <c r="DV27" s="36" t="str">
        <f>IF(ISERROR(INDEX('Liste plats'!$A$5:$EX$156,MATCH('Journal cuisine'!$B27,'Liste plats'!$A$5:$A$156,0),MATCH(DV$6,'Liste plats'!$A$5:$EX$5,0))*$D27),"",INDEX('Liste plats'!$A$5:$EX$156,MATCH('Journal cuisine'!$B27,'Liste plats'!$A$5:$A$156,0),MATCH(DV$6,'Liste plats'!$A$5:$EX$5,0))*$D27)</f>
        <v/>
      </c>
      <c r="DW27" s="36" t="str">
        <f>IF(ISERROR(INDEX('Liste plats'!$A$5:$EX$156,MATCH('Journal cuisine'!$B27,'Liste plats'!$A$5:$A$156,0),MATCH(DW$6,'Liste plats'!$A$5:$EX$5,0))*$D27),"",INDEX('Liste plats'!$A$5:$EX$156,MATCH('Journal cuisine'!$B27,'Liste plats'!$A$5:$A$156,0),MATCH(DW$6,'Liste plats'!$A$5:$EX$5,0))*$D27)</f>
        <v/>
      </c>
      <c r="DX27" s="36" t="str">
        <f>IF(ISERROR(INDEX('Liste plats'!$A$5:$EX$156,MATCH('Journal cuisine'!$B27,'Liste plats'!$A$5:$A$156,0),MATCH(DX$6,'Liste plats'!$A$5:$EX$5,0))*$D27),"",INDEX('Liste plats'!$A$5:$EX$156,MATCH('Journal cuisine'!$B27,'Liste plats'!$A$5:$A$156,0),MATCH(DX$6,'Liste plats'!$A$5:$EX$5,0))*$D27)</f>
        <v/>
      </c>
      <c r="DY27" s="36" t="str">
        <f>IF(ISERROR(INDEX('Liste plats'!$A$5:$EX$156,MATCH('Journal cuisine'!$B27,'Liste plats'!$A$5:$A$156,0),MATCH(DY$6,'Liste plats'!$A$5:$EX$5,0))*$D27),"",INDEX('Liste plats'!$A$5:$EX$156,MATCH('Journal cuisine'!$B27,'Liste plats'!$A$5:$A$156,0),MATCH(DY$6,'Liste plats'!$A$5:$EX$5,0))*$D27)</f>
        <v/>
      </c>
      <c r="DZ27" s="36" t="str">
        <f>IF(ISERROR(INDEX('Liste plats'!$A$5:$EX$156,MATCH('Journal cuisine'!$B27,'Liste plats'!$A$5:$A$156,0),MATCH(DZ$6,'Liste plats'!$A$5:$EX$5,0))*$D27),"",INDEX('Liste plats'!$A$5:$EX$156,MATCH('Journal cuisine'!$B27,'Liste plats'!$A$5:$A$156,0),MATCH(DZ$6,'Liste plats'!$A$5:$EX$5,0))*$D27)</f>
        <v/>
      </c>
      <c r="EA27" s="36" t="str">
        <f>IF(ISERROR(INDEX('Liste plats'!$A$5:$EX$156,MATCH('Journal cuisine'!$B27,'Liste plats'!$A$5:$A$156,0),MATCH(EA$6,'Liste plats'!$A$5:$EX$5,0))*$D27),"",INDEX('Liste plats'!$A$5:$EX$156,MATCH('Journal cuisine'!$B27,'Liste plats'!$A$5:$A$156,0),MATCH(EA$6,'Liste plats'!$A$5:$EX$5,0))*$D27)</f>
        <v/>
      </c>
      <c r="EB27" s="36" t="str">
        <f>IF(ISERROR(INDEX('Liste plats'!$A$5:$EX$156,MATCH('Journal cuisine'!$B27,'Liste plats'!$A$5:$A$156,0),MATCH(EB$6,'Liste plats'!$A$5:$EX$5,0))*$D27),"",INDEX('Liste plats'!$A$5:$EX$156,MATCH('Journal cuisine'!$B27,'Liste plats'!$A$5:$A$156,0),MATCH(EB$6,'Liste plats'!$A$5:$EX$5,0))*$D27)</f>
        <v/>
      </c>
      <c r="EC27" s="36" t="str">
        <f>IF(ISERROR(INDEX('Liste plats'!$A$5:$EX$156,MATCH('Journal cuisine'!$B27,'Liste plats'!$A$5:$A$156,0),MATCH(EC$6,'Liste plats'!$A$5:$EX$5,0))*$D27),"",INDEX('Liste plats'!$A$5:$EX$156,MATCH('Journal cuisine'!$B27,'Liste plats'!$A$5:$A$156,0),MATCH(EC$6,'Liste plats'!$A$5:$EX$5,0))*$D27)</f>
        <v/>
      </c>
      <c r="ED27" s="36" t="str">
        <f>IF(ISERROR(INDEX('Liste plats'!$A$5:$EX$156,MATCH('Journal cuisine'!$B27,'Liste plats'!$A$5:$A$156,0),MATCH(ED$6,'Liste plats'!$A$5:$EX$5,0))*$D27),"",INDEX('Liste plats'!$A$5:$EX$156,MATCH('Journal cuisine'!$B27,'Liste plats'!$A$5:$A$156,0),MATCH(ED$6,'Liste plats'!$A$5:$EX$5,0))*$D27)</f>
        <v/>
      </c>
      <c r="EE27" s="36" t="str">
        <f>IF(ISERROR(INDEX('Liste plats'!$A$5:$EX$156,MATCH('Journal cuisine'!$B27,'Liste plats'!$A$5:$A$156,0),MATCH(EE$6,'Liste plats'!$A$5:$EX$5,0))*$D27),"",INDEX('Liste plats'!$A$5:$EX$156,MATCH('Journal cuisine'!$B27,'Liste plats'!$A$5:$A$156,0),MATCH(EE$6,'Liste plats'!$A$5:$EX$5,0))*$D27)</f>
        <v/>
      </c>
      <c r="EF27" s="36" t="str">
        <f>IF(ISERROR(INDEX('Liste plats'!$A$5:$EX$156,MATCH('Journal cuisine'!$B27,'Liste plats'!$A$5:$A$156,0),MATCH(EF$6,'Liste plats'!$A$5:$EX$5,0))*$D27),"",INDEX('Liste plats'!$A$5:$EX$156,MATCH('Journal cuisine'!$B27,'Liste plats'!$A$5:$A$156,0),MATCH(EF$6,'Liste plats'!$A$5:$EX$5,0))*$D27)</f>
        <v/>
      </c>
      <c r="EG27" s="36" t="str">
        <f>IF(ISERROR(INDEX('Liste plats'!$A$5:$EX$156,MATCH('Journal cuisine'!$B27,'Liste plats'!$A$5:$A$156,0),MATCH(EG$6,'Liste plats'!$A$5:$EX$5,0))*$D27),"",INDEX('Liste plats'!$A$5:$EX$156,MATCH('Journal cuisine'!$B27,'Liste plats'!$A$5:$A$156,0),MATCH(EG$6,'Liste plats'!$A$5:$EX$5,0))*$D27)</f>
        <v/>
      </c>
      <c r="EH27" s="36" t="str">
        <f>IF(ISERROR(INDEX('Liste plats'!$A$5:$EX$156,MATCH('Journal cuisine'!$B27,'Liste plats'!$A$5:$A$156,0),MATCH(EH$6,'Liste plats'!$A$5:$EX$5,0))*$D27),"",INDEX('Liste plats'!$A$5:$EX$156,MATCH('Journal cuisine'!$B27,'Liste plats'!$A$5:$A$156,0),MATCH(EH$6,'Liste plats'!$A$5:$EX$5,0))*$D27)</f>
        <v/>
      </c>
      <c r="EI27" s="36" t="str">
        <f>IF(ISERROR(INDEX('Liste plats'!$A$5:$EX$156,MATCH('Journal cuisine'!$B27,'Liste plats'!$A$5:$A$156,0),MATCH(EI$6,'Liste plats'!$A$5:$EX$5,0))*$D27),"",INDEX('Liste plats'!$A$5:$EX$156,MATCH('Journal cuisine'!$B27,'Liste plats'!$A$5:$A$156,0),MATCH(EI$6,'Liste plats'!$A$5:$EX$5,0))*$D27)</f>
        <v/>
      </c>
      <c r="EJ27" s="36" t="str">
        <f>IF(ISERROR(INDEX('Liste plats'!$A$5:$EX$156,MATCH('Journal cuisine'!$B27,'Liste plats'!$A$5:$A$156,0),MATCH(EJ$6,'Liste plats'!$A$5:$EX$5,0))*$D27),"",INDEX('Liste plats'!$A$5:$EX$156,MATCH('Journal cuisine'!$B27,'Liste plats'!$A$5:$A$156,0),MATCH(EJ$6,'Liste plats'!$A$5:$EX$5,0))*$D27)</f>
        <v/>
      </c>
      <c r="EK27" s="36" t="str">
        <f>IF(ISERROR(INDEX('Liste plats'!$A$5:$EX$156,MATCH('Journal cuisine'!$B27,'Liste plats'!$A$5:$A$156,0),MATCH(EK$6,'Liste plats'!$A$5:$EX$5,0))*$D27),"",INDEX('Liste plats'!$A$5:$EX$156,MATCH('Journal cuisine'!$B27,'Liste plats'!$A$5:$A$156,0),MATCH(EK$6,'Liste plats'!$A$5:$EX$5,0))*$D27)</f>
        <v/>
      </c>
      <c r="EL27" s="36" t="str">
        <f>IF(ISERROR(INDEX('Liste plats'!$A$5:$EX$156,MATCH('Journal cuisine'!$B27,'Liste plats'!$A$5:$A$156,0),MATCH(EL$6,'Liste plats'!$A$5:$EX$5,0))*$D27),"",INDEX('Liste plats'!$A$5:$EX$156,MATCH('Journal cuisine'!$B27,'Liste plats'!$A$5:$A$156,0),MATCH(EL$6,'Liste plats'!$A$5:$EX$5,0))*$D27)</f>
        <v/>
      </c>
      <c r="EM27" s="36" t="str">
        <f>IF(ISERROR(INDEX('Liste plats'!$A$5:$EX$156,MATCH('Journal cuisine'!$B27,'Liste plats'!$A$5:$A$156,0),MATCH(EM$6,'Liste plats'!$A$5:$EX$5,0))*$D27),"",INDEX('Liste plats'!$A$5:$EX$156,MATCH('Journal cuisine'!$B27,'Liste plats'!$A$5:$A$156,0),MATCH(EM$6,'Liste plats'!$A$5:$EX$5,0))*$D27)</f>
        <v/>
      </c>
      <c r="EN27" s="36" t="str">
        <f>IF(ISERROR(INDEX('Liste plats'!$A$5:$EX$156,MATCH('Journal cuisine'!$B27,'Liste plats'!$A$5:$A$156,0),MATCH(EN$6,'Liste plats'!$A$5:$EX$5,0))*$D27),"",INDEX('Liste plats'!$A$5:$EX$156,MATCH('Journal cuisine'!$B27,'Liste plats'!$A$5:$A$156,0),MATCH(EN$6,'Liste plats'!$A$5:$EX$5,0))*$D27)</f>
        <v/>
      </c>
      <c r="EO27" s="36" t="str">
        <f>IF(ISERROR(INDEX('Liste plats'!$A$5:$EX$156,MATCH('Journal cuisine'!$B27,'Liste plats'!$A$5:$A$156,0),MATCH(EO$6,'Liste plats'!$A$5:$EX$5,0))*$D27),"",INDEX('Liste plats'!$A$5:$EX$156,MATCH('Journal cuisine'!$B27,'Liste plats'!$A$5:$A$156,0),MATCH(EO$6,'Liste plats'!$A$5:$EX$5,0))*$D27)</f>
        <v/>
      </c>
      <c r="EP27" s="36" t="str">
        <f>IF(ISERROR(INDEX('Liste plats'!$A$5:$EX$156,MATCH('Journal cuisine'!$B27,'Liste plats'!$A$5:$A$156,0),MATCH(EP$6,'Liste plats'!$A$5:$EX$5,0))*$D27),"",INDEX('Liste plats'!$A$5:$EX$156,MATCH('Journal cuisine'!$B27,'Liste plats'!$A$5:$A$156,0),MATCH(EP$6,'Liste plats'!$A$5:$EX$5,0))*$D27)</f>
        <v/>
      </c>
      <c r="EQ27" s="36" t="str">
        <f>IF(ISERROR(INDEX('Liste plats'!$A$5:$EX$156,MATCH('Journal cuisine'!$B27,'Liste plats'!$A$5:$A$156,0),MATCH(EQ$6,'Liste plats'!$A$5:$EX$5,0))*$D27),"",INDEX('Liste plats'!$A$5:$EX$156,MATCH('Journal cuisine'!$B27,'Liste plats'!$A$5:$A$156,0),MATCH(EQ$6,'Liste plats'!$A$5:$EX$5,0))*$D27)</f>
        <v/>
      </c>
      <c r="ER27" s="36" t="str">
        <f>IF(ISERROR(INDEX('Liste plats'!$A$5:$EX$156,MATCH('Journal cuisine'!$B27,'Liste plats'!$A$5:$A$156,0),MATCH(ER$6,'Liste plats'!$A$5:$EX$5,0))*$D27),"",INDEX('Liste plats'!$A$5:$EX$156,MATCH('Journal cuisine'!$B27,'Liste plats'!$A$5:$A$156,0),MATCH(ER$6,'Liste plats'!$A$5:$EX$5,0))*$D27)</f>
        <v/>
      </c>
      <c r="ES27" s="36" t="str">
        <f>IF(ISERROR(INDEX('Liste plats'!$A$5:$EX$156,MATCH('Journal cuisine'!$B27,'Liste plats'!$A$5:$A$156,0),MATCH(ES$6,'Liste plats'!$A$5:$EX$5,0))*$D27),"",INDEX('Liste plats'!$A$5:$EX$156,MATCH('Journal cuisine'!$B27,'Liste plats'!$A$5:$A$156,0),MATCH(ES$6,'Liste plats'!$A$5:$EX$5,0))*$D27)</f>
        <v/>
      </c>
      <c r="ET27" s="36" t="str">
        <f>IF(ISERROR(INDEX('Liste plats'!$A$5:$EX$156,MATCH('Journal cuisine'!$B27,'Liste plats'!$A$5:$A$156,0),MATCH(ET$6,'Liste plats'!$A$5:$EX$5,0))*$D27),"",INDEX('Liste plats'!$A$5:$EX$156,MATCH('Journal cuisine'!$B27,'Liste plats'!$A$5:$A$156,0),MATCH(ET$6,'Liste plats'!$A$5:$EX$5,0))*$D27)</f>
        <v/>
      </c>
      <c r="EU27" s="36" t="str">
        <f>IF(ISERROR(INDEX('Liste plats'!$A$5:$EX$156,MATCH('Journal cuisine'!$B27,'Liste plats'!$A$5:$A$156,0),MATCH(EU$6,'Liste plats'!$A$5:$EX$5,0))*$D27),"",INDEX('Liste plats'!$A$5:$EX$156,MATCH('Journal cuisine'!$B27,'Liste plats'!$A$5:$A$156,0),MATCH(EU$6,'Liste plats'!$A$5:$EX$5,0))*$D27)</f>
        <v/>
      </c>
      <c r="EV27" s="36" t="str">
        <f>IF(ISERROR(INDEX('Liste plats'!$A$5:$EX$156,MATCH('Journal cuisine'!$B27,'Liste plats'!$A$5:$A$156,0),MATCH(EV$6,'Liste plats'!$A$5:$EX$5,0))*$D27),"",INDEX('Liste plats'!$A$5:$EX$156,MATCH('Journal cuisine'!$B27,'Liste plats'!$A$5:$A$156,0),MATCH(EV$6,'Liste plats'!$A$5:$EX$5,0))*$D27)</f>
        <v/>
      </c>
      <c r="EW27" s="36" t="str">
        <f>IF(ISERROR(INDEX('Liste plats'!$A$5:$EX$156,MATCH('Journal cuisine'!$B27,'Liste plats'!$A$5:$A$156,0),MATCH(EW$6,'Liste plats'!$A$5:$EX$5,0))*$D27),"",INDEX('Liste plats'!$A$5:$EX$156,MATCH('Journal cuisine'!$B27,'Liste plats'!$A$5:$A$156,0),MATCH(EW$6,'Liste plats'!$A$5:$EX$5,0))*$D27)</f>
        <v/>
      </c>
      <c r="EX27" s="36" t="str">
        <f>IF(ISERROR(INDEX('Liste plats'!$A$5:$EX$156,MATCH('Journal cuisine'!$B27,'Liste plats'!$A$5:$A$156,0),MATCH(EX$6,'Liste plats'!$A$5:$EX$5,0))*$D27),"",INDEX('Liste plats'!$A$5:$EX$156,MATCH('Journal cuisine'!$B27,'Liste plats'!$A$5:$A$156,0),MATCH(EX$6,'Liste plats'!$A$5:$EX$5,0))*$D27)</f>
        <v/>
      </c>
      <c r="EY27" s="36" t="str">
        <f>IF(ISERROR(INDEX('Liste plats'!$A$5:$EX$156,MATCH('Journal cuisine'!$B27,'Liste plats'!$A$5:$A$156,0),MATCH(EY$6,'Liste plats'!$A$5:$EX$5,0))*$D27),"",INDEX('Liste plats'!$A$5:$EX$156,MATCH('Journal cuisine'!$B27,'Liste plats'!$A$5:$A$156,0),MATCH(EY$6,'Liste plats'!$A$5:$EX$5,0))*$D27)</f>
        <v/>
      </c>
      <c r="EZ27" s="36" t="str">
        <f>IF(ISERROR(INDEX('Liste plats'!$A$5:$EX$156,MATCH('Journal cuisine'!$B27,'Liste plats'!$A$5:$A$156,0),MATCH(EZ$6,'Liste plats'!$A$5:$EX$5,0))*$D27),"",INDEX('Liste plats'!$A$5:$EX$156,MATCH('Journal cuisine'!$B27,'Liste plats'!$A$5:$A$156,0),MATCH(EZ$6,'Liste plats'!$A$5:$EX$5,0))*$D27)</f>
        <v/>
      </c>
      <c r="FA27" s="49" t="str">
        <f>IF(ISERROR(INDEX('Liste plats'!$A$5:$EX$156,MATCH('Journal cuisine'!$B27,'Liste plats'!$A$5:$A$156,0),MATCH(FA$6,'Liste plats'!$A$5:$EX$5,0))*$D27),"",INDEX('Liste plats'!$A$5:$EX$156,MATCH('Journal cuisine'!$B27,'Liste plats'!$A$5:$A$156,0),MATCH(FA$6,'Liste plats'!$A$5:$EX$5,0))*$D27)</f>
        <v/>
      </c>
    </row>
    <row r="28" spans="1:157" ht="15.1" x14ac:dyDescent="0.25">
      <c r="A28" s="9"/>
      <c r="B28" s="10"/>
      <c r="C28" s="34" t="str">
        <f>IF(ISERROR(IF(VLOOKUP(B28,'Liste plats'!$A$7:$B$156,2,0)=0,"",VLOOKUP(B28,'Liste plats'!$A$7:$B$156,2,0))),"",IF(VLOOKUP(B28,'Liste plats'!$A$7:$B$156,2,0)=0,"",VLOOKUP(B28,'Liste plats'!$A$7:$B$156,2,0)))</f>
        <v/>
      </c>
      <c r="D28" s="18"/>
      <c r="F28" s="41"/>
      <c r="H28" s="48" t="str">
        <f>IF(ISERROR(INDEX('Liste plats'!$A$5:$EX$156,MATCH('Journal cuisine'!$B28,'Liste plats'!$A$5:$A$156,0),MATCH(H$6,'Liste plats'!$A$5:$EX$5,0))*$D28),"",INDEX('Liste plats'!$A$5:$EX$156,MATCH('Journal cuisine'!$B28,'Liste plats'!$A$5:$A$156,0),MATCH(H$6,'Liste plats'!$A$5:$EX$5,0))*$D28)</f>
        <v/>
      </c>
      <c r="I28" s="36" t="str">
        <f>IF(ISERROR(INDEX('Liste plats'!$A$5:$EX$156,MATCH('Journal cuisine'!$B28,'Liste plats'!$A$5:$A$156,0),MATCH(I$6,'Liste plats'!$A$5:$EX$5,0))*$D28),"",INDEX('Liste plats'!$A$5:$EX$156,MATCH('Journal cuisine'!$B28,'Liste plats'!$A$5:$A$156,0),MATCH(I$6,'Liste plats'!$A$5:$EX$5,0))*$D28)</f>
        <v/>
      </c>
      <c r="J28" s="36" t="str">
        <f>IF(ISERROR(INDEX('Liste plats'!$A$5:$EX$156,MATCH('Journal cuisine'!$B28,'Liste plats'!$A$5:$A$156,0),MATCH(J$6,'Liste plats'!$A$5:$EX$5,0))*$D28),"",INDEX('Liste plats'!$A$5:$EX$156,MATCH('Journal cuisine'!$B28,'Liste plats'!$A$5:$A$156,0),MATCH(J$6,'Liste plats'!$A$5:$EX$5,0))*$D28)</f>
        <v/>
      </c>
      <c r="K28" s="36" t="str">
        <f>IF(ISERROR(INDEX('Liste plats'!$A$5:$EX$156,MATCH('Journal cuisine'!$B28,'Liste plats'!$A$5:$A$156,0),MATCH(K$6,'Liste plats'!$A$5:$EX$5,0))*$D28),"",INDEX('Liste plats'!$A$5:$EX$156,MATCH('Journal cuisine'!$B28,'Liste plats'!$A$5:$A$156,0),MATCH(K$6,'Liste plats'!$A$5:$EX$5,0))*$D28)</f>
        <v/>
      </c>
      <c r="L28" s="36" t="str">
        <f>IF(ISERROR(INDEX('Liste plats'!$A$5:$EX$156,MATCH('Journal cuisine'!$B28,'Liste plats'!$A$5:$A$156,0),MATCH(L$6,'Liste plats'!$A$5:$EX$5,0))*$D28),"",INDEX('Liste plats'!$A$5:$EX$156,MATCH('Journal cuisine'!$B28,'Liste plats'!$A$5:$A$156,0),MATCH(L$6,'Liste plats'!$A$5:$EX$5,0))*$D28)</f>
        <v/>
      </c>
      <c r="M28" s="36" t="str">
        <f>IF(ISERROR(INDEX('Liste plats'!$A$5:$EX$156,MATCH('Journal cuisine'!$B28,'Liste plats'!$A$5:$A$156,0),MATCH(M$6,'Liste plats'!$A$5:$EX$5,0))*$D28),"",INDEX('Liste plats'!$A$5:$EX$156,MATCH('Journal cuisine'!$B28,'Liste plats'!$A$5:$A$156,0),MATCH(M$6,'Liste plats'!$A$5:$EX$5,0))*$D28)</f>
        <v/>
      </c>
      <c r="N28" s="36" t="str">
        <f>IF(ISERROR(INDEX('Liste plats'!$A$5:$EX$156,MATCH('Journal cuisine'!$B28,'Liste plats'!$A$5:$A$156,0),MATCH(N$6,'Liste plats'!$A$5:$EX$5,0))*$D28),"",INDEX('Liste plats'!$A$5:$EX$156,MATCH('Journal cuisine'!$B28,'Liste plats'!$A$5:$A$156,0),MATCH(N$6,'Liste plats'!$A$5:$EX$5,0))*$D28)</f>
        <v/>
      </c>
      <c r="O28" s="36" t="str">
        <f>IF(ISERROR(INDEX('Liste plats'!$A$5:$EX$156,MATCH('Journal cuisine'!$B28,'Liste plats'!$A$5:$A$156,0),MATCH(O$6,'Liste plats'!$A$5:$EX$5,0))*$D28),"",INDEX('Liste plats'!$A$5:$EX$156,MATCH('Journal cuisine'!$B28,'Liste plats'!$A$5:$A$156,0),MATCH(O$6,'Liste plats'!$A$5:$EX$5,0))*$D28)</f>
        <v/>
      </c>
      <c r="P28" s="36" t="str">
        <f>IF(ISERROR(INDEX('Liste plats'!$A$5:$EX$156,MATCH('Journal cuisine'!$B28,'Liste plats'!$A$5:$A$156,0),MATCH(P$6,'Liste plats'!$A$5:$EX$5,0))*$D28),"",INDEX('Liste plats'!$A$5:$EX$156,MATCH('Journal cuisine'!$B28,'Liste plats'!$A$5:$A$156,0),MATCH(P$6,'Liste plats'!$A$5:$EX$5,0))*$D28)</f>
        <v/>
      </c>
      <c r="Q28" s="36" t="str">
        <f>IF(ISERROR(INDEX('Liste plats'!$A$5:$EX$156,MATCH('Journal cuisine'!$B28,'Liste plats'!$A$5:$A$156,0),MATCH(Q$6,'Liste plats'!$A$5:$EX$5,0))*$D28),"",INDEX('Liste plats'!$A$5:$EX$156,MATCH('Journal cuisine'!$B28,'Liste plats'!$A$5:$A$156,0),MATCH(Q$6,'Liste plats'!$A$5:$EX$5,0))*$D28)</f>
        <v/>
      </c>
      <c r="R28" s="36" t="str">
        <f>IF(ISERROR(INDEX('Liste plats'!$A$5:$EX$156,MATCH('Journal cuisine'!$B28,'Liste plats'!$A$5:$A$156,0),MATCH(R$6,'Liste plats'!$A$5:$EX$5,0))*$D28),"",INDEX('Liste plats'!$A$5:$EX$156,MATCH('Journal cuisine'!$B28,'Liste plats'!$A$5:$A$156,0),MATCH(R$6,'Liste plats'!$A$5:$EX$5,0))*$D28)</f>
        <v/>
      </c>
      <c r="S28" s="36" t="str">
        <f>IF(ISERROR(INDEX('Liste plats'!$A$5:$EX$156,MATCH('Journal cuisine'!$B28,'Liste plats'!$A$5:$A$156,0),MATCH(S$6,'Liste plats'!$A$5:$EX$5,0))*$D28),"",INDEX('Liste plats'!$A$5:$EX$156,MATCH('Journal cuisine'!$B28,'Liste plats'!$A$5:$A$156,0),MATCH(S$6,'Liste plats'!$A$5:$EX$5,0))*$D28)</f>
        <v/>
      </c>
      <c r="T28" s="36" t="str">
        <f>IF(ISERROR(INDEX('Liste plats'!$A$5:$EX$156,MATCH('Journal cuisine'!$B28,'Liste plats'!$A$5:$A$156,0),MATCH(T$6,'Liste plats'!$A$5:$EX$5,0))*$D28),"",INDEX('Liste plats'!$A$5:$EX$156,MATCH('Journal cuisine'!$B28,'Liste plats'!$A$5:$A$156,0),MATCH(T$6,'Liste plats'!$A$5:$EX$5,0))*$D28)</f>
        <v/>
      </c>
      <c r="U28" s="36" t="str">
        <f>IF(ISERROR(INDEX('Liste plats'!$A$5:$EX$156,MATCH('Journal cuisine'!$B28,'Liste plats'!$A$5:$A$156,0),MATCH(U$6,'Liste plats'!$A$5:$EX$5,0))*$D28),"",INDEX('Liste plats'!$A$5:$EX$156,MATCH('Journal cuisine'!$B28,'Liste plats'!$A$5:$A$156,0),MATCH(U$6,'Liste plats'!$A$5:$EX$5,0))*$D28)</f>
        <v/>
      </c>
      <c r="V28" s="36" t="str">
        <f>IF(ISERROR(INDEX('Liste plats'!$A$5:$EX$156,MATCH('Journal cuisine'!$B28,'Liste plats'!$A$5:$A$156,0),MATCH(V$6,'Liste plats'!$A$5:$EX$5,0))*$D28),"",INDEX('Liste plats'!$A$5:$EX$156,MATCH('Journal cuisine'!$B28,'Liste plats'!$A$5:$A$156,0),MATCH(V$6,'Liste plats'!$A$5:$EX$5,0))*$D28)</f>
        <v/>
      </c>
      <c r="W28" s="36" t="str">
        <f>IF(ISERROR(INDEX('Liste plats'!$A$5:$EX$156,MATCH('Journal cuisine'!$B28,'Liste plats'!$A$5:$A$156,0),MATCH(W$6,'Liste plats'!$A$5:$EX$5,0))*$D28),"",INDEX('Liste plats'!$A$5:$EX$156,MATCH('Journal cuisine'!$B28,'Liste plats'!$A$5:$A$156,0),MATCH(W$6,'Liste plats'!$A$5:$EX$5,0))*$D28)</f>
        <v/>
      </c>
      <c r="X28" s="36" t="str">
        <f>IF(ISERROR(INDEX('Liste plats'!$A$5:$EX$156,MATCH('Journal cuisine'!$B28,'Liste plats'!$A$5:$A$156,0),MATCH(X$6,'Liste plats'!$A$5:$EX$5,0))*$D28),"",INDEX('Liste plats'!$A$5:$EX$156,MATCH('Journal cuisine'!$B28,'Liste plats'!$A$5:$A$156,0),MATCH(X$6,'Liste plats'!$A$5:$EX$5,0))*$D28)</f>
        <v/>
      </c>
      <c r="Y28" s="36" t="str">
        <f>IF(ISERROR(INDEX('Liste plats'!$A$5:$EX$156,MATCH('Journal cuisine'!$B28,'Liste plats'!$A$5:$A$156,0),MATCH(Y$6,'Liste plats'!$A$5:$EX$5,0))*$D28),"",INDEX('Liste plats'!$A$5:$EX$156,MATCH('Journal cuisine'!$B28,'Liste plats'!$A$5:$A$156,0),MATCH(Y$6,'Liste plats'!$A$5:$EX$5,0))*$D28)</f>
        <v/>
      </c>
      <c r="Z28" s="36" t="str">
        <f>IF(ISERROR(INDEX('Liste plats'!$A$5:$EX$156,MATCH('Journal cuisine'!$B28,'Liste plats'!$A$5:$A$156,0),MATCH(Z$6,'Liste plats'!$A$5:$EX$5,0))*$D28),"",INDEX('Liste plats'!$A$5:$EX$156,MATCH('Journal cuisine'!$B28,'Liste plats'!$A$5:$A$156,0),MATCH(Z$6,'Liste plats'!$A$5:$EX$5,0))*$D28)</f>
        <v/>
      </c>
      <c r="AA28" s="36" t="str">
        <f>IF(ISERROR(INDEX('Liste plats'!$A$5:$EX$156,MATCH('Journal cuisine'!$B28,'Liste plats'!$A$5:$A$156,0),MATCH(AA$6,'Liste plats'!$A$5:$EX$5,0))*$D28),"",INDEX('Liste plats'!$A$5:$EX$156,MATCH('Journal cuisine'!$B28,'Liste plats'!$A$5:$A$156,0),MATCH(AA$6,'Liste plats'!$A$5:$EX$5,0))*$D28)</f>
        <v/>
      </c>
      <c r="AB28" s="36" t="str">
        <f>IF(ISERROR(INDEX('Liste plats'!$A$5:$EX$156,MATCH('Journal cuisine'!$B28,'Liste plats'!$A$5:$A$156,0),MATCH(AB$6,'Liste plats'!$A$5:$EX$5,0))*$D28),"",INDEX('Liste plats'!$A$5:$EX$156,MATCH('Journal cuisine'!$B28,'Liste plats'!$A$5:$A$156,0),MATCH(AB$6,'Liste plats'!$A$5:$EX$5,0))*$D28)</f>
        <v/>
      </c>
      <c r="AC28" s="36" t="str">
        <f>IF(ISERROR(INDEX('Liste plats'!$A$5:$EX$156,MATCH('Journal cuisine'!$B28,'Liste plats'!$A$5:$A$156,0),MATCH(AC$6,'Liste plats'!$A$5:$EX$5,0))*$D28),"",INDEX('Liste plats'!$A$5:$EX$156,MATCH('Journal cuisine'!$B28,'Liste plats'!$A$5:$A$156,0),MATCH(AC$6,'Liste plats'!$A$5:$EX$5,0))*$D28)</f>
        <v/>
      </c>
      <c r="AD28" s="36" t="str">
        <f>IF(ISERROR(INDEX('Liste plats'!$A$5:$EX$156,MATCH('Journal cuisine'!$B28,'Liste plats'!$A$5:$A$156,0),MATCH(AD$6,'Liste plats'!$A$5:$EX$5,0))*$D28),"",INDEX('Liste plats'!$A$5:$EX$156,MATCH('Journal cuisine'!$B28,'Liste plats'!$A$5:$A$156,0),MATCH(AD$6,'Liste plats'!$A$5:$EX$5,0))*$D28)</f>
        <v/>
      </c>
      <c r="AE28" s="36" t="str">
        <f>IF(ISERROR(INDEX('Liste plats'!$A$5:$EX$156,MATCH('Journal cuisine'!$B28,'Liste plats'!$A$5:$A$156,0),MATCH(AE$6,'Liste plats'!$A$5:$EX$5,0))*$D28),"",INDEX('Liste plats'!$A$5:$EX$156,MATCH('Journal cuisine'!$B28,'Liste plats'!$A$5:$A$156,0),MATCH(AE$6,'Liste plats'!$A$5:$EX$5,0))*$D28)</f>
        <v/>
      </c>
      <c r="AF28" s="36" t="str">
        <f>IF(ISERROR(INDEX('Liste plats'!$A$5:$EX$156,MATCH('Journal cuisine'!$B28,'Liste plats'!$A$5:$A$156,0),MATCH(AF$6,'Liste plats'!$A$5:$EX$5,0))*$D28),"",INDEX('Liste plats'!$A$5:$EX$156,MATCH('Journal cuisine'!$B28,'Liste plats'!$A$5:$A$156,0),MATCH(AF$6,'Liste plats'!$A$5:$EX$5,0))*$D28)</f>
        <v/>
      </c>
      <c r="AG28" s="36" t="str">
        <f>IF(ISERROR(INDEX('Liste plats'!$A$5:$EX$156,MATCH('Journal cuisine'!$B28,'Liste plats'!$A$5:$A$156,0),MATCH(AG$6,'Liste plats'!$A$5:$EX$5,0))*$D28),"",INDEX('Liste plats'!$A$5:$EX$156,MATCH('Journal cuisine'!$B28,'Liste plats'!$A$5:$A$156,0),MATCH(AG$6,'Liste plats'!$A$5:$EX$5,0))*$D28)</f>
        <v/>
      </c>
      <c r="AH28" s="36" t="str">
        <f>IF(ISERROR(INDEX('Liste plats'!$A$5:$EX$156,MATCH('Journal cuisine'!$B28,'Liste plats'!$A$5:$A$156,0),MATCH(AH$6,'Liste plats'!$A$5:$EX$5,0))*$D28),"",INDEX('Liste plats'!$A$5:$EX$156,MATCH('Journal cuisine'!$B28,'Liste plats'!$A$5:$A$156,0),MATCH(AH$6,'Liste plats'!$A$5:$EX$5,0))*$D28)</f>
        <v/>
      </c>
      <c r="AI28" s="36" t="str">
        <f>IF(ISERROR(INDEX('Liste plats'!$A$5:$EX$156,MATCH('Journal cuisine'!$B28,'Liste plats'!$A$5:$A$156,0),MATCH(AI$6,'Liste plats'!$A$5:$EX$5,0))*$D28),"",INDEX('Liste plats'!$A$5:$EX$156,MATCH('Journal cuisine'!$B28,'Liste plats'!$A$5:$A$156,0),MATCH(AI$6,'Liste plats'!$A$5:$EX$5,0))*$D28)</f>
        <v/>
      </c>
      <c r="AJ28" s="36" t="str">
        <f>IF(ISERROR(INDEX('Liste plats'!$A$5:$EX$156,MATCH('Journal cuisine'!$B28,'Liste plats'!$A$5:$A$156,0),MATCH(AJ$6,'Liste plats'!$A$5:$EX$5,0))*$D28),"",INDEX('Liste plats'!$A$5:$EX$156,MATCH('Journal cuisine'!$B28,'Liste plats'!$A$5:$A$156,0),MATCH(AJ$6,'Liste plats'!$A$5:$EX$5,0))*$D28)</f>
        <v/>
      </c>
      <c r="AK28" s="36" t="str">
        <f>IF(ISERROR(INDEX('Liste plats'!$A$5:$EX$156,MATCH('Journal cuisine'!$B28,'Liste plats'!$A$5:$A$156,0),MATCH(AK$6,'Liste plats'!$A$5:$EX$5,0))*$D28),"",INDEX('Liste plats'!$A$5:$EX$156,MATCH('Journal cuisine'!$B28,'Liste plats'!$A$5:$A$156,0),MATCH(AK$6,'Liste plats'!$A$5:$EX$5,0))*$D28)</f>
        <v/>
      </c>
      <c r="AL28" s="36" t="str">
        <f>IF(ISERROR(INDEX('Liste plats'!$A$5:$EX$156,MATCH('Journal cuisine'!$B28,'Liste plats'!$A$5:$A$156,0),MATCH(AL$6,'Liste plats'!$A$5:$EX$5,0))*$D28),"",INDEX('Liste plats'!$A$5:$EX$156,MATCH('Journal cuisine'!$B28,'Liste plats'!$A$5:$A$156,0),MATCH(AL$6,'Liste plats'!$A$5:$EX$5,0))*$D28)</f>
        <v/>
      </c>
      <c r="AM28" s="36" t="str">
        <f>IF(ISERROR(INDEX('Liste plats'!$A$5:$EX$156,MATCH('Journal cuisine'!$B28,'Liste plats'!$A$5:$A$156,0),MATCH(AM$6,'Liste plats'!$A$5:$EX$5,0))*$D28),"",INDEX('Liste plats'!$A$5:$EX$156,MATCH('Journal cuisine'!$B28,'Liste plats'!$A$5:$A$156,0),MATCH(AM$6,'Liste plats'!$A$5:$EX$5,0))*$D28)</f>
        <v/>
      </c>
      <c r="AN28" s="36" t="str">
        <f>IF(ISERROR(INDEX('Liste plats'!$A$5:$EX$156,MATCH('Journal cuisine'!$B28,'Liste plats'!$A$5:$A$156,0),MATCH(AN$6,'Liste plats'!$A$5:$EX$5,0))*$D28),"",INDEX('Liste plats'!$A$5:$EX$156,MATCH('Journal cuisine'!$B28,'Liste plats'!$A$5:$A$156,0),MATCH(AN$6,'Liste plats'!$A$5:$EX$5,0))*$D28)</f>
        <v/>
      </c>
      <c r="AO28" s="36" t="str">
        <f>IF(ISERROR(INDEX('Liste plats'!$A$5:$EX$156,MATCH('Journal cuisine'!$B28,'Liste plats'!$A$5:$A$156,0),MATCH(AO$6,'Liste plats'!$A$5:$EX$5,0))*$D28),"",INDEX('Liste plats'!$A$5:$EX$156,MATCH('Journal cuisine'!$B28,'Liste plats'!$A$5:$A$156,0),MATCH(AO$6,'Liste plats'!$A$5:$EX$5,0))*$D28)</f>
        <v/>
      </c>
      <c r="AP28" s="36" t="str">
        <f>IF(ISERROR(INDEX('Liste plats'!$A$5:$EX$156,MATCH('Journal cuisine'!$B28,'Liste plats'!$A$5:$A$156,0),MATCH(AP$6,'Liste plats'!$A$5:$EX$5,0))*$D28),"",INDEX('Liste plats'!$A$5:$EX$156,MATCH('Journal cuisine'!$B28,'Liste plats'!$A$5:$A$156,0),MATCH(AP$6,'Liste plats'!$A$5:$EX$5,0))*$D28)</f>
        <v/>
      </c>
      <c r="AQ28" s="36" t="str">
        <f>IF(ISERROR(INDEX('Liste plats'!$A$5:$EX$156,MATCH('Journal cuisine'!$B28,'Liste plats'!$A$5:$A$156,0),MATCH(AQ$6,'Liste plats'!$A$5:$EX$5,0))*$D28),"",INDEX('Liste plats'!$A$5:$EX$156,MATCH('Journal cuisine'!$B28,'Liste plats'!$A$5:$A$156,0),MATCH(AQ$6,'Liste plats'!$A$5:$EX$5,0))*$D28)</f>
        <v/>
      </c>
      <c r="AR28" s="36" t="str">
        <f>IF(ISERROR(INDEX('Liste plats'!$A$5:$EX$156,MATCH('Journal cuisine'!$B28,'Liste plats'!$A$5:$A$156,0),MATCH(AR$6,'Liste plats'!$A$5:$EX$5,0))*$D28),"",INDEX('Liste plats'!$A$5:$EX$156,MATCH('Journal cuisine'!$B28,'Liste plats'!$A$5:$A$156,0),MATCH(AR$6,'Liste plats'!$A$5:$EX$5,0))*$D28)</f>
        <v/>
      </c>
      <c r="AS28" s="36" t="str">
        <f>IF(ISERROR(INDEX('Liste plats'!$A$5:$EX$156,MATCH('Journal cuisine'!$B28,'Liste plats'!$A$5:$A$156,0),MATCH(AS$6,'Liste plats'!$A$5:$EX$5,0))*$D28),"",INDEX('Liste plats'!$A$5:$EX$156,MATCH('Journal cuisine'!$B28,'Liste plats'!$A$5:$A$156,0),MATCH(AS$6,'Liste plats'!$A$5:$EX$5,0))*$D28)</f>
        <v/>
      </c>
      <c r="AT28" s="36" t="str">
        <f>IF(ISERROR(INDEX('Liste plats'!$A$5:$EX$156,MATCH('Journal cuisine'!$B28,'Liste plats'!$A$5:$A$156,0),MATCH(AT$6,'Liste plats'!$A$5:$EX$5,0))*$D28),"",INDEX('Liste plats'!$A$5:$EX$156,MATCH('Journal cuisine'!$B28,'Liste plats'!$A$5:$A$156,0),MATCH(AT$6,'Liste plats'!$A$5:$EX$5,0))*$D28)</f>
        <v/>
      </c>
      <c r="AU28" s="36" t="str">
        <f>IF(ISERROR(INDEX('Liste plats'!$A$5:$EX$156,MATCH('Journal cuisine'!$B28,'Liste plats'!$A$5:$A$156,0),MATCH(AU$6,'Liste plats'!$A$5:$EX$5,0))*$D28),"",INDEX('Liste plats'!$A$5:$EX$156,MATCH('Journal cuisine'!$B28,'Liste plats'!$A$5:$A$156,0),MATCH(AU$6,'Liste plats'!$A$5:$EX$5,0))*$D28)</f>
        <v/>
      </c>
      <c r="AV28" s="36" t="str">
        <f>IF(ISERROR(INDEX('Liste plats'!$A$5:$EX$156,MATCH('Journal cuisine'!$B28,'Liste plats'!$A$5:$A$156,0),MATCH(AV$6,'Liste plats'!$A$5:$EX$5,0))*$D28),"",INDEX('Liste plats'!$A$5:$EX$156,MATCH('Journal cuisine'!$B28,'Liste plats'!$A$5:$A$156,0),MATCH(AV$6,'Liste plats'!$A$5:$EX$5,0))*$D28)</f>
        <v/>
      </c>
      <c r="AW28" s="36" t="str">
        <f>IF(ISERROR(INDEX('Liste plats'!$A$5:$EX$156,MATCH('Journal cuisine'!$B28,'Liste plats'!$A$5:$A$156,0),MATCH(AW$6,'Liste plats'!$A$5:$EX$5,0))*$D28),"",INDEX('Liste plats'!$A$5:$EX$156,MATCH('Journal cuisine'!$B28,'Liste plats'!$A$5:$A$156,0),MATCH(AW$6,'Liste plats'!$A$5:$EX$5,0))*$D28)</f>
        <v/>
      </c>
      <c r="AX28" s="36" t="str">
        <f>IF(ISERROR(INDEX('Liste plats'!$A$5:$EX$156,MATCH('Journal cuisine'!$B28,'Liste plats'!$A$5:$A$156,0),MATCH(AX$6,'Liste plats'!$A$5:$EX$5,0))*$D28),"",INDEX('Liste plats'!$A$5:$EX$156,MATCH('Journal cuisine'!$B28,'Liste plats'!$A$5:$A$156,0),MATCH(AX$6,'Liste plats'!$A$5:$EX$5,0))*$D28)</f>
        <v/>
      </c>
      <c r="AY28" s="36" t="str">
        <f>IF(ISERROR(INDEX('Liste plats'!$A$5:$EX$156,MATCH('Journal cuisine'!$B28,'Liste plats'!$A$5:$A$156,0),MATCH(AY$6,'Liste plats'!$A$5:$EX$5,0))*$D28),"",INDEX('Liste plats'!$A$5:$EX$156,MATCH('Journal cuisine'!$B28,'Liste plats'!$A$5:$A$156,0),MATCH(AY$6,'Liste plats'!$A$5:$EX$5,0))*$D28)</f>
        <v/>
      </c>
      <c r="AZ28" s="36" t="str">
        <f>IF(ISERROR(INDEX('Liste plats'!$A$5:$EX$156,MATCH('Journal cuisine'!$B28,'Liste plats'!$A$5:$A$156,0),MATCH(AZ$6,'Liste plats'!$A$5:$EX$5,0))*$D28),"",INDEX('Liste plats'!$A$5:$EX$156,MATCH('Journal cuisine'!$B28,'Liste plats'!$A$5:$A$156,0),MATCH(AZ$6,'Liste plats'!$A$5:$EX$5,0))*$D28)</f>
        <v/>
      </c>
      <c r="BA28" s="36" t="str">
        <f>IF(ISERROR(INDEX('Liste plats'!$A$5:$EX$156,MATCH('Journal cuisine'!$B28,'Liste plats'!$A$5:$A$156,0),MATCH(BA$6,'Liste plats'!$A$5:$EX$5,0))*$D28),"",INDEX('Liste plats'!$A$5:$EX$156,MATCH('Journal cuisine'!$B28,'Liste plats'!$A$5:$A$156,0),MATCH(BA$6,'Liste plats'!$A$5:$EX$5,0))*$D28)</f>
        <v/>
      </c>
      <c r="BB28" s="36" t="str">
        <f>IF(ISERROR(INDEX('Liste plats'!$A$5:$EX$156,MATCH('Journal cuisine'!$B28,'Liste plats'!$A$5:$A$156,0),MATCH(BB$6,'Liste plats'!$A$5:$EX$5,0))*$D28),"",INDEX('Liste plats'!$A$5:$EX$156,MATCH('Journal cuisine'!$B28,'Liste plats'!$A$5:$A$156,0),MATCH(BB$6,'Liste plats'!$A$5:$EX$5,0))*$D28)</f>
        <v/>
      </c>
      <c r="BC28" s="36" t="str">
        <f>IF(ISERROR(INDEX('Liste plats'!$A$5:$EX$156,MATCH('Journal cuisine'!$B28,'Liste plats'!$A$5:$A$156,0),MATCH(BC$6,'Liste plats'!$A$5:$EX$5,0))*$D28),"",INDEX('Liste plats'!$A$5:$EX$156,MATCH('Journal cuisine'!$B28,'Liste plats'!$A$5:$A$156,0),MATCH(BC$6,'Liste plats'!$A$5:$EX$5,0))*$D28)</f>
        <v/>
      </c>
      <c r="BD28" s="36" t="str">
        <f>IF(ISERROR(INDEX('Liste plats'!$A$5:$EX$156,MATCH('Journal cuisine'!$B28,'Liste plats'!$A$5:$A$156,0),MATCH(BD$6,'Liste plats'!$A$5:$EX$5,0))*$D28),"",INDEX('Liste plats'!$A$5:$EX$156,MATCH('Journal cuisine'!$B28,'Liste plats'!$A$5:$A$156,0),MATCH(BD$6,'Liste plats'!$A$5:$EX$5,0))*$D28)</f>
        <v/>
      </c>
      <c r="BE28" s="36" t="str">
        <f>IF(ISERROR(INDEX('Liste plats'!$A$5:$EX$156,MATCH('Journal cuisine'!$B28,'Liste plats'!$A$5:$A$156,0),MATCH(BE$6,'Liste plats'!$A$5:$EX$5,0))*$D28),"",INDEX('Liste plats'!$A$5:$EX$156,MATCH('Journal cuisine'!$B28,'Liste plats'!$A$5:$A$156,0),MATCH(BE$6,'Liste plats'!$A$5:$EX$5,0))*$D28)</f>
        <v/>
      </c>
      <c r="BF28" s="36" t="str">
        <f>IF(ISERROR(INDEX('Liste plats'!$A$5:$EX$156,MATCH('Journal cuisine'!$B28,'Liste plats'!$A$5:$A$156,0),MATCH(BF$6,'Liste plats'!$A$5:$EX$5,0))*$D28),"",INDEX('Liste plats'!$A$5:$EX$156,MATCH('Journal cuisine'!$B28,'Liste plats'!$A$5:$A$156,0),MATCH(BF$6,'Liste plats'!$A$5:$EX$5,0))*$D28)</f>
        <v/>
      </c>
      <c r="BG28" s="36" t="str">
        <f>IF(ISERROR(INDEX('Liste plats'!$A$5:$EX$156,MATCH('Journal cuisine'!$B28,'Liste plats'!$A$5:$A$156,0),MATCH(BG$6,'Liste plats'!$A$5:$EX$5,0))*$D28),"",INDEX('Liste plats'!$A$5:$EX$156,MATCH('Journal cuisine'!$B28,'Liste plats'!$A$5:$A$156,0),MATCH(BG$6,'Liste plats'!$A$5:$EX$5,0))*$D28)</f>
        <v/>
      </c>
      <c r="BH28" s="36" t="str">
        <f>IF(ISERROR(INDEX('Liste plats'!$A$5:$EX$156,MATCH('Journal cuisine'!$B28,'Liste plats'!$A$5:$A$156,0),MATCH(BH$6,'Liste plats'!$A$5:$EX$5,0))*$D28),"",INDEX('Liste plats'!$A$5:$EX$156,MATCH('Journal cuisine'!$B28,'Liste plats'!$A$5:$A$156,0),MATCH(BH$6,'Liste plats'!$A$5:$EX$5,0))*$D28)</f>
        <v/>
      </c>
      <c r="BI28" s="36" t="str">
        <f>IF(ISERROR(INDEX('Liste plats'!$A$5:$EX$156,MATCH('Journal cuisine'!$B28,'Liste plats'!$A$5:$A$156,0),MATCH(BI$6,'Liste plats'!$A$5:$EX$5,0))*$D28),"",INDEX('Liste plats'!$A$5:$EX$156,MATCH('Journal cuisine'!$B28,'Liste plats'!$A$5:$A$156,0),MATCH(BI$6,'Liste plats'!$A$5:$EX$5,0))*$D28)</f>
        <v/>
      </c>
      <c r="BJ28" s="36" t="str">
        <f>IF(ISERROR(INDEX('Liste plats'!$A$5:$EX$156,MATCH('Journal cuisine'!$B28,'Liste plats'!$A$5:$A$156,0),MATCH(BJ$6,'Liste plats'!$A$5:$EX$5,0))*$D28),"",INDEX('Liste plats'!$A$5:$EX$156,MATCH('Journal cuisine'!$B28,'Liste plats'!$A$5:$A$156,0),MATCH(BJ$6,'Liste plats'!$A$5:$EX$5,0))*$D28)</f>
        <v/>
      </c>
      <c r="BK28" s="36" t="str">
        <f>IF(ISERROR(INDEX('Liste plats'!$A$5:$EX$156,MATCH('Journal cuisine'!$B28,'Liste plats'!$A$5:$A$156,0),MATCH(BK$6,'Liste plats'!$A$5:$EX$5,0))*$D28),"",INDEX('Liste plats'!$A$5:$EX$156,MATCH('Journal cuisine'!$B28,'Liste plats'!$A$5:$A$156,0),MATCH(BK$6,'Liste plats'!$A$5:$EX$5,0))*$D28)</f>
        <v/>
      </c>
      <c r="BL28" s="36" t="str">
        <f>IF(ISERROR(INDEX('Liste plats'!$A$5:$EX$156,MATCH('Journal cuisine'!$B28,'Liste plats'!$A$5:$A$156,0),MATCH(BL$6,'Liste plats'!$A$5:$EX$5,0))*$D28),"",INDEX('Liste plats'!$A$5:$EX$156,MATCH('Journal cuisine'!$B28,'Liste plats'!$A$5:$A$156,0),MATCH(BL$6,'Liste plats'!$A$5:$EX$5,0))*$D28)</f>
        <v/>
      </c>
      <c r="BM28" s="36" t="str">
        <f>IF(ISERROR(INDEX('Liste plats'!$A$5:$EX$156,MATCH('Journal cuisine'!$B28,'Liste plats'!$A$5:$A$156,0),MATCH(BM$6,'Liste plats'!$A$5:$EX$5,0))*$D28),"",INDEX('Liste plats'!$A$5:$EX$156,MATCH('Journal cuisine'!$B28,'Liste plats'!$A$5:$A$156,0),MATCH(BM$6,'Liste plats'!$A$5:$EX$5,0))*$D28)</f>
        <v/>
      </c>
      <c r="BN28" s="36" t="str">
        <f>IF(ISERROR(INDEX('Liste plats'!$A$5:$EX$156,MATCH('Journal cuisine'!$B28,'Liste plats'!$A$5:$A$156,0),MATCH(BN$6,'Liste plats'!$A$5:$EX$5,0))*$D28),"",INDEX('Liste plats'!$A$5:$EX$156,MATCH('Journal cuisine'!$B28,'Liste plats'!$A$5:$A$156,0),MATCH(BN$6,'Liste plats'!$A$5:$EX$5,0))*$D28)</f>
        <v/>
      </c>
      <c r="BO28" s="36" t="str">
        <f>IF(ISERROR(INDEX('Liste plats'!$A$5:$EX$156,MATCH('Journal cuisine'!$B28,'Liste plats'!$A$5:$A$156,0),MATCH(BO$6,'Liste plats'!$A$5:$EX$5,0))*$D28),"",INDEX('Liste plats'!$A$5:$EX$156,MATCH('Journal cuisine'!$B28,'Liste plats'!$A$5:$A$156,0),MATCH(BO$6,'Liste plats'!$A$5:$EX$5,0))*$D28)</f>
        <v/>
      </c>
      <c r="BP28" s="36" t="str">
        <f>IF(ISERROR(INDEX('Liste plats'!$A$5:$EX$156,MATCH('Journal cuisine'!$B28,'Liste plats'!$A$5:$A$156,0),MATCH(BP$6,'Liste plats'!$A$5:$EX$5,0))*$D28),"",INDEX('Liste plats'!$A$5:$EX$156,MATCH('Journal cuisine'!$B28,'Liste plats'!$A$5:$A$156,0),MATCH(BP$6,'Liste plats'!$A$5:$EX$5,0))*$D28)</f>
        <v/>
      </c>
      <c r="BQ28" s="36" t="str">
        <f>IF(ISERROR(INDEX('Liste plats'!$A$5:$EX$156,MATCH('Journal cuisine'!$B28,'Liste plats'!$A$5:$A$156,0),MATCH(BQ$6,'Liste plats'!$A$5:$EX$5,0))*$D28),"",INDEX('Liste plats'!$A$5:$EX$156,MATCH('Journal cuisine'!$B28,'Liste plats'!$A$5:$A$156,0),MATCH(BQ$6,'Liste plats'!$A$5:$EX$5,0))*$D28)</f>
        <v/>
      </c>
      <c r="BR28" s="36" t="str">
        <f>IF(ISERROR(INDEX('Liste plats'!$A$5:$EX$156,MATCH('Journal cuisine'!$B28,'Liste plats'!$A$5:$A$156,0),MATCH(BR$6,'Liste plats'!$A$5:$EX$5,0))*$D28),"",INDEX('Liste plats'!$A$5:$EX$156,MATCH('Journal cuisine'!$B28,'Liste plats'!$A$5:$A$156,0),MATCH(BR$6,'Liste plats'!$A$5:$EX$5,0))*$D28)</f>
        <v/>
      </c>
      <c r="BS28" s="36" t="str">
        <f>IF(ISERROR(INDEX('Liste plats'!$A$5:$EX$156,MATCH('Journal cuisine'!$B28,'Liste plats'!$A$5:$A$156,0),MATCH(BS$6,'Liste plats'!$A$5:$EX$5,0))*$D28),"",INDEX('Liste plats'!$A$5:$EX$156,MATCH('Journal cuisine'!$B28,'Liste plats'!$A$5:$A$156,0),MATCH(BS$6,'Liste plats'!$A$5:$EX$5,0))*$D28)</f>
        <v/>
      </c>
      <c r="BT28" s="36" t="str">
        <f>IF(ISERROR(INDEX('Liste plats'!$A$5:$EX$156,MATCH('Journal cuisine'!$B28,'Liste plats'!$A$5:$A$156,0),MATCH(BT$6,'Liste plats'!$A$5:$EX$5,0))*$D28),"",INDEX('Liste plats'!$A$5:$EX$156,MATCH('Journal cuisine'!$B28,'Liste plats'!$A$5:$A$156,0),MATCH(BT$6,'Liste plats'!$A$5:$EX$5,0))*$D28)</f>
        <v/>
      </c>
      <c r="BU28" s="36" t="str">
        <f>IF(ISERROR(INDEX('Liste plats'!$A$5:$EX$156,MATCH('Journal cuisine'!$B28,'Liste plats'!$A$5:$A$156,0),MATCH(BU$6,'Liste plats'!$A$5:$EX$5,0))*$D28),"",INDEX('Liste plats'!$A$5:$EX$156,MATCH('Journal cuisine'!$B28,'Liste plats'!$A$5:$A$156,0),MATCH(BU$6,'Liste plats'!$A$5:$EX$5,0))*$D28)</f>
        <v/>
      </c>
      <c r="BV28" s="36" t="str">
        <f>IF(ISERROR(INDEX('Liste plats'!$A$5:$EX$156,MATCH('Journal cuisine'!$B28,'Liste plats'!$A$5:$A$156,0),MATCH(BV$6,'Liste plats'!$A$5:$EX$5,0))*$D28),"",INDEX('Liste plats'!$A$5:$EX$156,MATCH('Journal cuisine'!$B28,'Liste plats'!$A$5:$A$156,0),MATCH(BV$6,'Liste plats'!$A$5:$EX$5,0))*$D28)</f>
        <v/>
      </c>
      <c r="BW28" s="36" t="str">
        <f>IF(ISERROR(INDEX('Liste plats'!$A$5:$EX$156,MATCH('Journal cuisine'!$B28,'Liste plats'!$A$5:$A$156,0),MATCH(BW$6,'Liste plats'!$A$5:$EX$5,0))*$D28),"",INDEX('Liste plats'!$A$5:$EX$156,MATCH('Journal cuisine'!$B28,'Liste plats'!$A$5:$A$156,0),MATCH(BW$6,'Liste plats'!$A$5:$EX$5,0))*$D28)</f>
        <v/>
      </c>
      <c r="BX28" s="36" t="str">
        <f>IF(ISERROR(INDEX('Liste plats'!$A$5:$EX$156,MATCH('Journal cuisine'!$B28,'Liste plats'!$A$5:$A$156,0),MATCH(BX$6,'Liste plats'!$A$5:$EX$5,0))*$D28),"",INDEX('Liste plats'!$A$5:$EX$156,MATCH('Journal cuisine'!$B28,'Liste plats'!$A$5:$A$156,0),MATCH(BX$6,'Liste plats'!$A$5:$EX$5,0))*$D28)</f>
        <v/>
      </c>
      <c r="BY28" s="36" t="str">
        <f>IF(ISERROR(INDEX('Liste plats'!$A$5:$EX$156,MATCH('Journal cuisine'!$B28,'Liste plats'!$A$5:$A$156,0),MATCH(BY$6,'Liste plats'!$A$5:$EX$5,0))*$D28),"",INDEX('Liste plats'!$A$5:$EX$156,MATCH('Journal cuisine'!$B28,'Liste plats'!$A$5:$A$156,0),MATCH(BY$6,'Liste plats'!$A$5:$EX$5,0))*$D28)</f>
        <v/>
      </c>
      <c r="BZ28" s="36" t="str">
        <f>IF(ISERROR(INDEX('Liste plats'!$A$5:$EX$156,MATCH('Journal cuisine'!$B28,'Liste plats'!$A$5:$A$156,0),MATCH(BZ$6,'Liste plats'!$A$5:$EX$5,0))*$D28),"",INDEX('Liste plats'!$A$5:$EX$156,MATCH('Journal cuisine'!$B28,'Liste plats'!$A$5:$A$156,0),MATCH(BZ$6,'Liste plats'!$A$5:$EX$5,0))*$D28)</f>
        <v/>
      </c>
      <c r="CA28" s="36" t="str">
        <f>IF(ISERROR(INDEX('Liste plats'!$A$5:$EX$156,MATCH('Journal cuisine'!$B28,'Liste plats'!$A$5:$A$156,0),MATCH(CA$6,'Liste plats'!$A$5:$EX$5,0))*$D28),"",INDEX('Liste plats'!$A$5:$EX$156,MATCH('Journal cuisine'!$B28,'Liste plats'!$A$5:$A$156,0),MATCH(CA$6,'Liste plats'!$A$5:$EX$5,0))*$D28)</f>
        <v/>
      </c>
      <c r="CB28" s="36" t="str">
        <f>IF(ISERROR(INDEX('Liste plats'!$A$5:$EX$156,MATCH('Journal cuisine'!$B28,'Liste plats'!$A$5:$A$156,0),MATCH(CB$6,'Liste plats'!$A$5:$EX$5,0))*$D28),"",INDEX('Liste plats'!$A$5:$EX$156,MATCH('Journal cuisine'!$B28,'Liste plats'!$A$5:$A$156,0),MATCH(CB$6,'Liste plats'!$A$5:$EX$5,0))*$D28)</f>
        <v/>
      </c>
      <c r="CC28" s="36" t="str">
        <f>IF(ISERROR(INDEX('Liste plats'!$A$5:$EX$156,MATCH('Journal cuisine'!$B28,'Liste plats'!$A$5:$A$156,0),MATCH(CC$6,'Liste plats'!$A$5:$EX$5,0))*$D28),"",INDEX('Liste plats'!$A$5:$EX$156,MATCH('Journal cuisine'!$B28,'Liste plats'!$A$5:$A$156,0),MATCH(CC$6,'Liste plats'!$A$5:$EX$5,0))*$D28)</f>
        <v/>
      </c>
      <c r="CD28" s="36" t="str">
        <f>IF(ISERROR(INDEX('Liste plats'!$A$5:$EX$156,MATCH('Journal cuisine'!$B28,'Liste plats'!$A$5:$A$156,0),MATCH(CD$6,'Liste plats'!$A$5:$EX$5,0))*$D28),"",INDEX('Liste plats'!$A$5:$EX$156,MATCH('Journal cuisine'!$B28,'Liste plats'!$A$5:$A$156,0),MATCH(CD$6,'Liste plats'!$A$5:$EX$5,0))*$D28)</f>
        <v/>
      </c>
      <c r="CE28" s="36" t="str">
        <f>IF(ISERROR(INDEX('Liste plats'!$A$5:$EX$156,MATCH('Journal cuisine'!$B28,'Liste plats'!$A$5:$A$156,0),MATCH(CE$6,'Liste plats'!$A$5:$EX$5,0))*$D28),"",INDEX('Liste plats'!$A$5:$EX$156,MATCH('Journal cuisine'!$B28,'Liste plats'!$A$5:$A$156,0),MATCH(CE$6,'Liste plats'!$A$5:$EX$5,0))*$D28)</f>
        <v/>
      </c>
      <c r="CF28" s="36" t="str">
        <f>IF(ISERROR(INDEX('Liste plats'!$A$5:$EX$156,MATCH('Journal cuisine'!$B28,'Liste plats'!$A$5:$A$156,0),MATCH(CF$6,'Liste plats'!$A$5:$EX$5,0))*$D28),"",INDEX('Liste plats'!$A$5:$EX$156,MATCH('Journal cuisine'!$B28,'Liste plats'!$A$5:$A$156,0),MATCH(CF$6,'Liste plats'!$A$5:$EX$5,0))*$D28)</f>
        <v/>
      </c>
      <c r="CG28" s="36" t="str">
        <f>IF(ISERROR(INDEX('Liste plats'!$A$5:$EX$156,MATCH('Journal cuisine'!$B28,'Liste plats'!$A$5:$A$156,0),MATCH(CG$6,'Liste plats'!$A$5:$EX$5,0))*$D28),"",INDEX('Liste plats'!$A$5:$EX$156,MATCH('Journal cuisine'!$B28,'Liste plats'!$A$5:$A$156,0),MATCH(CG$6,'Liste plats'!$A$5:$EX$5,0))*$D28)</f>
        <v/>
      </c>
      <c r="CH28" s="36" t="str">
        <f>IF(ISERROR(INDEX('Liste plats'!$A$5:$EX$156,MATCH('Journal cuisine'!$B28,'Liste plats'!$A$5:$A$156,0),MATCH(CH$6,'Liste plats'!$A$5:$EX$5,0))*$D28),"",INDEX('Liste plats'!$A$5:$EX$156,MATCH('Journal cuisine'!$B28,'Liste plats'!$A$5:$A$156,0),MATCH(CH$6,'Liste plats'!$A$5:$EX$5,0))*$D28)</f>
        <v/>
      </c>
      <c r="CI28" s="36" t="str">
        <f>IF(ISERROR(INDEX('Liste plats'!$A$5:$EX$156,MATCH('Journal cuisine'!$B28,'Liste plats'!$A$5:$A$156,0),MATCH(CI$6,'Liste plats'!$A$5:$EX$5,0))*$D28),"",INDEX('Liste plats'!$A$5:$EX$156,MATCH('Journal cuisine'!$B28,'Liste plats'!$A$5:$A$156,0),MATCH(CI$6,'Liste plats'!$A$5:$EX$5,0))*$D28)</f>
        <v/>
      </c>
      <c r="CJ28" s="36" t="str">
        <f>IF(ISERROR(INDEX('Liste plats'!$A$5:$EX$156,MATCH('Journal cuisine'!$B28,'Liste plats'!$A$5:$A$156,0),MATCH(CJ$6,'Liste plats'!$A$5:$EX$5,0))*$D28),"",INDEX('Liste plats'!$A$5:$EX$156,MATCH('Journal cuisine'!$B28,'Liste plats'!$A$5:$A$156,0),MATCH(CJ$6,'Liste plats'!$A$5:$EX$5,0))*$D28)</f>
        <v/>
      </c>
      <c r="CK28" s="36" t="str">
        <f>IF(ISERROR(INDEX('Liste plats'!$A$5:$EX$156,MATCH('Journal cuisine'!$B28,'Liste plats'!$A$5:$A$156,0),MATCH(CK$6,'Liste plats'!$A$5:$EX$5,0))*$D28),"",INDEX('Liste plats'!$A$5:$EX$156,MATCH('Journal cuisine'!$B28,'Liste plats'!$A$5:$A$156,0),MATCH(CK$6,'Liste plats'!$A$5:$EX$5,0))*$D28)</f>
        <v/>
      </c>
      <c r="CL28" s="36" t="str">
        <f>IF(ISERROR(INDEX('Liste plats'!$A$5:$EX$156,MATCH('Journal cuisine'!$B28,'Liste plats'!$A$5:$A$156,0),MATCH(CL$6,'Liste plats'!$A$5:$EX$5,0))*$D28),"",INDEX('Liste plats'!$A$5:$EX$156,MATCH('Journal cuisine'!$B28,'Liste plats'!$A$5:$A$156,0),MATCH(CL$6,'Liste plats'!$A$5:$EX$5,0))*$D28)</f>
        <v/>
      </c>
      <c r="CM28" s="36" t="str">
        <f>IF(ISERROR(INDEX('Liste plats'!$A$5:$EX$156,MATCH('Journal cuisine'!$B28,'Liste plats'!$A$5:$A$156,0),MATCH(CM$6,'Liste plats'!$A$5:$EX$5,0))*$D28),"",INDEX('Liste plats'!$A$5:$EX$156,MATCH('Journal cuisine'!$B28,'Liste plats'!$A$5:$A$156,0),MATCH(CM$6,'Liste plats'!$A$5:$EX$5,0))*$D28)</f>
        <v/>
      </c>
      <c r="CN28" s="36" t="str">
        <f>IF(ISERROR(INDEX('Liste plats'!$A$5:$EX$156,MATCH('Journal cuisine'!$B28,'Liste plats'!$A$5:$A$156,0),MATCH(CN$6,'Liste plats'!$A$5:$EX$5,0))*$D28),"",INDEX('Liste plats'!$A$5:$EX$156,MATCH('Journal cuisine'!$B28,'Liste plats'!$A$5:$A$156,0),MATCH(CN$6,'Liste plats'!$A$5:$EX$5,0))*$D28)</f>
        <v/>
      </c>
      <c r="CO28" s="36" t="str">
        <f>IF(ISERROR(INDEX('Liste plats'!$A$5:$EX$156,MATCH('Journal cuisine'!$B28,'Liste plats'!$A$5:$A$156,0),MATCH(CO$6,'Liste plats'!$A$5:$EX$5,0))*$D28),"",INDEX('Liste plats'!$A$5:$EX$156,MATCH('Journal cuisine'!$B28,'Liste plats'!$A$5:$A$156,0),MATCH(CO$6,'Liste plats'!$A$5:$EX$5,0))*$D28)</f>
        <v/>
      </c>
      <c r="CP28" s="36" t="str">
        <f>IF(ISERROR(INDEX('Liste plats'!$A$5:$EX$156,MATCH('Journal cuisine'!$B28,'Liste plats'!$A$5:$A$156,0),MATCH(CP$6,'Liste plats'!$A$5:$EX$5,0))*$D28),"",INDEX('Liste plats'!$A$5:$EX$156,MATCH('Journal cuisine'!$B28,'Liste plats'!$A$5:$A$156,0),MATCH(CP$6,'Liste plats'!$A$5:$EX$5,0))*$D28)</f>
        <v/>
      </c>
      <c r="CQ28" s="36" t="str">
        <f>IF(ISERROR(INDEX('Liste plats'!$A$5:$EX$156,MATCH('Journal cuisine'!$B28,'Liste plats'!$A$5:$A$156,0),MATCH(CQ$6,'Liste plats'!$A$5:$EX$5,0))*$D28),"",INDEX('Liste plats'!$A$5:$EX$156,MATCH('Journal cuisine'!$B28,'Liste plats'!$A$5:$A$156,0),MATCH(CQ$6,'Liste plats'!$A$5:$EX$5,0))*$D28)</f>
        <v/>
      </c>
      <c r="CR28" s="36" t="str">
        <f>IF(ISERROR(INDEX('Liste plats'!$A$5:$EX$156,MATCH('Journal cuisine'!$B28,'Liste plats'!$A$5:$A$156,0),MATCH(CR$6,'Liste plats'!$A$5:$EX$5,0))*$D28),"",INDEX('Liste plats'!$A$5:$EX$156,MATCH('Journal cuisine'!$B28,'Liste plats'!$A$5:$A$156,0),MATCH(CR$6,'Liste plats'!$A$5:$EX$5,0))*$D28)</f>
        <v/>
      </c>
      <c r="CS28" s="36" t="str">
        <f>IF(ISERROR(INDEX('Liste plats'!$A$5:$EX$156,MATCH('Journal cuisine'!$B28,'Liste plats'!$A$5:$A$156,0),MATCH(CS$6,'Liste plats'!$A$5:$EX$5,0))*$D28),"",INDEX('Liste plats'!$A$5:$EX$156,MATCH('Journal cuisine'!$B28,'Liste plats'!$A$5:$A$156,0),MATCH(CS$6,'Liste plats'!$A$5:$EX$5,0))*$D28)</f>
        <v/>
      </c>
      <c r="CT28" s="36" t="str">
        <f>IF(ISERROR(INDEX('Liste plats'!$A$5:$EX$156,MATCH('Journal cuisine'!$B28,'Liste plats'!$A$5:$A$156,0),MATCH(CT$6,'Liste plats'!$A$5:$EX$5,0))*$D28),"",INDEX('Liste plats'!$A$5:$EX$156,MATCH('Journal cuisine'!$B28,'Liste plats'!$A$5:$A$156,0),MATCH(CT$6,'Liste plats'!$A$5:$EX$5,0))*$D28)</f>
        <v/>
      </c>
      <c r="CU28" s="36" t="str">
        <f>IF(ISERROR(INDEX('Liste plats'!$A$5:$EX$156,MATCH('Journal cuisine'!$B28,'Liste plats'!$A$5:$A$156,0),MATCH(CU$6,'Liste plats'!$A$5:$EX$5,0))*$D28),"",INDEX('Liste plats'!$A$5:$EX$156,MATCH('Journal cuisine'!$B28,'Liste plats'!$A$5:$A$156,0),MATCH(CU$6,'Liste plats'!$A$5:$EX$5,0))*$D28)</f>
        <v/>
      </c>
      <c r="CV28" s="36" t="str">
        <f>IF(ISERROR(INDEX('Liste plats'!$A$5:$EX$156,MATCH('Journal cuisine'!$B28,'Liste plats'!$A$5:$A$156,0),MATCH(CV$6,'Liste plats'!$A$5:$EX$5,0))*$D28),"",INDEX('Liste plats'!$A$5:$EX$156,MATCH('Journal cuisine'!$B28,'Liste plats'!$A$5:$A$156,0),MATCH(CV$6,'Liste plats'!$A$5:$EX$5,0))*$D28)</f>
        <v/>
      </c>
      <c r="CW28" s="36" t="str">
        <f>IF(ISERROR(INDEX('Liste plats'!$A$5:$EX$156,MATCH('Journal cuisine'!$B28,'Liste plats'!$A$5:$A$156,0),MATCH(CW$6,'Liste plats'!$A$5:$EX$5,0))*$D28),"",INDEX('Liste plats'!$A$5:$EX$156,MATCH('Journal cuisine'!$B28,'Liste plats'!$A$5:$A$156,0),MATCH(CW$6,'Liste plats'!$A$5:$EX$5,0))*$D28)</f>
        <v/>
      </c>
      <c r="CX28" s="36" t="str">
        <f>IF(ISERROR(INDEX('Liste plats'!$A$5:$EX$156,MATCH('Journal cuisine'!$B28,'Liste plats'!$A$5:$A$156,0),MATCH(CX$6,'Liste plats'!$A$5:$EX$5,0))*$D28),"",INDEX('Liste plats'!$A$5:$EX$156,MATCH('Journal cuisine'!$B28,'Liste plats'!$A$5:$A$156,0),MATCH(CX$6,'Liste plats'!$A$5:$EX$5,0))*$D28)</f>
        <v/>
      </c>
      <c r="CY28" s="36" t="str">
        <f>IF(ISERROR(INDEX('Liste plats'!$A$5:$EX$156,MATCH('Journal cuisine'!$B28,'Liste plats'!$A$5:$A$156,0),MATCH(CY$6,'Liste plats'!$A$5:$EX$5,0))*$D28),"",INDEX('Liste plats'!$A$5:$EX$156,MATCH('Journal cuisine'!$B28,'Liste plats'!$A$5:$A$156,0),MATCH(CY$6,'Liste plats'!$A$5:$EX$5,0))*$D28)</f>
        <v/>
      </c>
      <c r="CZ28" s="36" t="str">
        <f>IF(ISERROR(INDEX('Liste plats'!$A$5:$EX$156,MATCH('Journal cuisine'!$B28,'Liste plats'!$A$5:$A$156,0),MATCH(CZ$6,'Liste plats'!$A$5:$EX$5,0))*$D28),"",INDEX('Liste plats'!$A$5:$EX$156,MATCH('Journal cuisine'!$B28,'Liste plats'!$A$5:$A$156,0),MATCH(CZ$6,'Liste plats'!$A$5:$EX$5,0))*$D28)</f>
        <v/>
      </c>
      <c r="DA28" s="36" t="str">
        <f>IF(ISERROR(INDEX('Liste plats'!$A$5:$EX$156,MATCH('Journal cuisine'!$B28,'Liste plats'!$A$5:$A$156,0),MATCH(DA$6,'Liste plats'!$A$5:$EX$5,0))*$D28),"",INDEX('Liste plats'!$A$5:$EX$156,MATCH('Journal cuisine'!$B28,'Liste plats'!$A$5:$A$156,0),MATCH(DA$6,'Liste plats'!$A$5:$EX$5,0))*$D28)</f>
        <v/>
      </c>
      <c r="DB28" s="36" t="str">
        <f>IF(ISERROR(INDEX('Liste plats'!$A$5:$EX$156,MATCH('Journal cuisine'!$B28,'Liste plats'!$A$5:$A$156,0),MATCH(DB$6,'Liste plats'!$A$5:$EX$5,0))*$D28),"",INDEX('Liste plats'!$A$5:$EX$156,MATCH('Journal cuisine'!$B28,'Liste plats'!$A$5:$A$156,0),MATCH(DB$6,'Liste plats'!$A$5:$EX$5,0))*$D28)</f>
        <v/>
      </c>
      <c r="DC28" s="36" t="str">
        <f>IF(ISERROR(INDEX('Liste plats'!$A$5:$EX$156,MATCH('Journal cuisine'!$B28,'Liste plats'!$A$5:$A$156,0),MATCH(DC$6,'Liste plats'!$A$5:$EX$5,0))*$D28),"",INDEX('Liste plats'!$A$5:$EX$156,MATCH('Journal cuisine'!$B28,'Liste plats'!$A$5:$A$156,0),MATCH(DC$6,'Liste plats'!$A$5:$EX$5,0))*$D28)</f>
        <v/>
      </c>
      <c r="DD28" s="36" t="str">
        <f>IF(ISERROR(INDEX('Liste plats'!$A$5:$EX$156,MATCH('Journal cuisine'!$B28,'Liste plats'!$A$5:$A$156,0),MATCH(DD$6,'Liste plats'!$A$5:$EX$5,0))*$D28),"",INDEX('Liste plats'!$A$5:$EX$156,MATCH('Journal cuisine'!$B28,'Liste plats'!$A$5:$A$156,0),MATCH(DD$6,'Liste plats'!$A$5:$EX$5,0))*$D28)</f>
        <v/>
      </c>
      <c r="DE28" s="36" t="str">
        <f>IF(ISERROR(INDEX('Liste plats'!$A$5:$EX$156,MATCH('Journal cuisine'!$B28,'Liste plats'!$A$5:$A$156,0),MATCH(DE$6,'Liste plats'!$A$5:$EX$5,0))*$D28),"",INDEX('Liste plats'!$A$5:$EX$156,MATCH('Journal cuisine'!$B28,'Liste plats'!$A$5:$A$156,0),MATCH(DE$6,'Liste plats'!$A$5:$EX$5,0))*$D28)</f>
        <v/>
      </c>
      <c r="DF28" s="36" t="str">
        <f>IF(ISERROR(INDEX('Liste plats'!$A$5:$EX$156,MATCH('Journal cuisine'!$B28,'Liste plats'!$A$5:$A$156,0),MATCH(DF$6,'Liste plats'!$A$5:$EX$5,0))*$D28),"",INDEX('Liste plats'!$A$5:$EX$156,MATCH('Journal cuisine'!$B28,'Liste plats'!$A$5:$A$156,0),MATCH(DF$6,'Liste plats'!$A$5:$EX$5,0))*$D28)</f>
        <v/>
      </c>
      <c r="DG28" s="36" t="str">
        <f>IF(ISERROR(INDEX('Liste plats'!$A$5:$EX$156,MATCH('Journal cuisine'!$B28,'Liste plats'!$A$5:$A$156,0),MATCH(DG$6,'Liste plats'!$A$5:$EX$5,0))*$D28),"",INDEX('Liste plats'!$A$5:$EX$156,MATCH('Journal cuisine'!$B28,'Liste plats'!$A$5:$A$156,0),MATCH(DG$6,'Liste plats'!$A$5:$EX$5,0))*$D28)</f>
        <v/>
      </c>
      <c r="DH28" s="36" t="str">
        <f>IF(ISERROR(INDEX('Liste plats'!$A$5:$EX$156,MATCH('Journal cuisine'!$B28,'Liste plats'!$A$5:$A$156,0),MATCH(DH$6,'Liste plats'!$A$5:$EX$5,0))*$D28),"",INDEX('Liste plats'!$A$5:$EX$156,MATCH('Journal cuisine'!$B28,'Liste plats'!$A$5:$A$156,0),MATCH(DH$6,'Liste plats'!$A$5:$EX$5,0))*$D28)</f>
        <v/>
      </c>
      <c r="DI28" s="36" t="str">
        <f>IF(ISERROR(INDEX('Liste plats'!$A$5:$EX$156,MATCH('Journal cuisine'!$B28,'Liste plats'!$A$5:$A$156,0),MATCH(DI$6,'Liste plats'!$A$5:$EX$5,0))*$D28),"",INDEX('Liste plats'!$A$5:$EX$156,MATCH('Journal cuisine'!$B28,'Liste plats'!$A$5:$A$156,0),MATCH(DI$6,'Liste plats'!$A$5:$EX$5,0))*$D28)</f>
        <v/>
      </c>
      <c r="DJ28" s="36" t="str">
        <f>IF(ISERROR(INDEX('Liste plats'!$A$5:$EX$156,MATCH('Journal cuisine'!$B28,'Liste plats'!$A$5:$A$156,0),MATCH(DJ$6,'Liste plats'!$A$5:$EX$5,0))*$D28),"",INDEX('Liste plats'!$A$5:$EX$156,MATCH('Journal cuisine'!$B28,'Liste plats'!$A$5:$A$156,0),MATCH(DJ$6,'Liste plats'!$A$5:$EX$5,0))*$D28)</f>
        <v/>
      </c>
      <c r="DK28" s="36" t="str">
        <f>IF(ISERROR(INDEX('Liste plats'!$A$5:$EX$156,MATCH('Journal cuisine'!$B28,'Liste plats'!$A$5:$A$156,0),MATCH(DK$6,'Liste plats'!$A$5:$EX$5,0))*$D28),"",INDEX('Liste plats'!$A$5:$EX$156,MATCH('Journal cuisine'!$B28,'Liste plats'!$A$5:$A$156,0),MATCH(DK$6,'Liste plats'!$A$5:$EX$5,0))*$D28)</f>
        <v/>
      </c>
      <c r="DL28" s="36" t="str">
        <f>IF(ISERROR(INDEX('Liste plats'!$A$5:$EX$156,MATCH('Journal cuisine'!$B28,'Liste plats'!$A$5:$A$156,0),MATCH(DL$6,'Liste plats'!$A$5:$EX$5,0))*$D28),"",INDEX('Liste plats'!$A$5:$EX$156,MATCH('Journal cuisine'!$B28,'Liste plats'!$A$5:$A$156,0),MATCH(DL$6,'Liste plats'!$A$5:$EX$5,0))*$D28)</f>
        <v/>
      </c>
      <c r="DM28" s="36" t="str">
        <f>IF(ISERROR(INDEX('Liste plats'!$A$5:$EX$156,MATCH('Journal cuisine'!$B28,'Liste plats'!$A$5:$A$156,0),MATCH(DM$6,'Liste plats'!$A$5:$EX$5,0))*$D28),"",INDEX('Liste plats'!$A$5:$EX$156,MATCH('Journal cuisine'!$B28,'Liste plats'!$A$5:$A$156,0),MATCH(DM$6,'Liste plats'!$A$5:$EX$5,0))*$D28)</f>
        <v/>
      </c>
      <c r="DN28" s="36" t="str">
        <f>IF(ISERROR(INDEX('Liste plats'!$A$5:$EX$156,MATCH('Journal cuisine'!$B28,'Liste plats'!$A$5:$A$156,0),MATCH(DN$6,'Liste plats'!$A$5:$EX$5,0))*$D28),"",INDEX('Liste plats'!$A$5:$EX$156,MATCH('Journal cuisine'!$B28,'Liste plats'!$A$5:$A$156,0),MATCH(DN$6,'Liste plats'!$A$5:$EX$5,0))*$D28)</f>
        <v/>
      </c>
      <c r="DO28" s="36" t="str">
        <f>IF(ISERROR(INDEX('Liste plats'!$A$5:$EX$156,MATCH('Journal cuisine'!$B28,'Liste plats'!$A$5:$A$156,0),MATCH(DO$6,'Liste plats'!$A$5:$EX$5,0))*$D28),"",INDEX('Liste plats'!$A$5:$EX$156,MATCH('Journal cuisine'!$B28,'Liste plats'!$A$5:$A$156,0),MATCH(DO$6,'Liste plats'!$A$5:$EX$5,0))*$D28)</f>
        <v/>
      </c>
      <c r="DP28" s="36" t="str">
        <f>IF(ISERROR(INDEX('Liste plats'!$A$5:$EX$156,MATCH('Journal cuisine'!$B28,'Liste plats'!$A$5:$A$156,0),MATCH(DP$6,'Liste plats'!$A$5:$EX$5,0))*$D28),"",INDEX('Liste plats'!$A$5:$EX$156,MATCH('Journal cuisine'!$B28,'Liste plats'!$A$5:$A$156,0),MATCH(DP$6,'Liste plats'!$A$5:$EX$5,0))*$D28)</f>
        <v/>
      </c>
      <c r="DQ28" s="36" t="str">
        <f>IF(ISERROR(INDEX('Liste plats'!$A$5:$EX$156,MATCH('Journal cuisine'!$B28,'Liste plats'!$A$5:$A$156,0),MATCH(DQ$6,'Liste plats'!$A$5:$EX$5,0))*$D28),"",INDEX('Liste plats'!$A$5:$EX$156,MATCH('Journal cuisine'!$B28,'Liste plats'!$A$5:$A$156,0),MATCH(DQ$6,'Liste plats'!$A$5:$EX$5,0))*$D28)</f>
        <v/>
      </c>
      <c r="DR28" s="36" t="str">
        <f>IF(ISERROR(INDEX('Liste plats'!$A$5:$EX$156,MATCH('Journal cuisine'!$B28,'Liste plats'!$A$5:$A$156,0),MATCH(DR$6,'Liste plats'!$A$5:$EX$5,0))*$D28),"",INDEX('Liste plats'!$A$5:$EX$156,MATCH('Journal cuisine'!$B28,'Liste plats'!$A$5:$A$156,0),MATCH(DR$6,'Liste plats'!$A$5:$EX$5,0))*$D28)</f>
        <v/>
      </c>
      <c r="DS28" s="36" t="str">
        <f>IF(ISERROR(INDEX('Liste plats'!$A$5:$EX$156,MATCH('Journal cuisine'!$B28,'Liste plats'!$A$5:$A$156,0),MATCH(DS$6,'Liste plats'!$A$5:$EX$5,0))*$D28),"",INDEX('Liste plats'!$A$5:$EX$156,MATCH('Journal cuisine'!$B28,'Liste plats'!$A$5:$A$156,0),MATCH(DS$6,'Liste plats'!$A$5:$EX$5,0))*$D28)</f>
        <v/>
      </c>
      <c r="DT28" s="36" t="str">
        <f>IF(ISERROR(INDEX('Liste plats'!$A$5:$EX$156,MATCH('Journal cuisine'!$B28,'Liste plats'!$A$5:$A$156,0),MATCH(DT$6,'Liste plats'!$A$5:$EX$5,0))*$D28),"",INDEX('Liste plats'!$A$5:$EX$156,MATCH('Journal cuisine'!$B28,'Liste plats'!$A$5:$A$156,0),MATCH(DT$6,'Liste plats'!$A$5:$EX$5,0))*$D28)</f>
        <v/>
      </c>
      <c r="DU28" s="36" t="str">
        <f>IF(ISERROR(INDEX('Liste plats'!$A$5:$EX$156,MATCH('Journal cuisine'!$B28,'Liste plats'!$A$5:$A$156,0),MATCH(DU$6,'Liste plats'!$A$5:$EX$5,0))*$D28),"",INDEX('Liste plats'!$A$5:$EX$156,MATCH('Journal cuisine'!$B28,'Liste plats'!$A$5:$A$156,0),MATCH(DU$6,'Liste plats'!$A$5:$EX$5,0))*$D28)</f>
        <v/>
      </c>
      <c r="DV28" s="36" t="str">
        <f>IF(ISERROR(INDEX('Liste plats'!$A$5:$EX$156,MATCH('Journal cuisine'!$B28,'Liste plats'!$A$5:$A$156,0),MATCH(DV$6,'Liste plats'!$A$5:$EX$5,0))*$D28),"",INDEX('Liste plats'!$A$5:$EX$156,MATCH('Journal cuisine'!$B28,'Liste plats'!$A$5:$A$156,0),MATCH(DV$6,'Liste plats'!$A$5:$EX$5,0))*$D28)</f>
        <v/>
      </c>
      <c r="DW28" s="36" t="str">
        <f>IF(ISERROR(INDEX('Liste plats'!$A$5:$EX$156,MATCH('Journal cuisine'!$B28,'Liste plats'!$A$5:$A$156,0),MATCH(DW$6,'Liste plats'!$A$5:$EX$5,0))*$D28),"",INDEX('Liste plats'!$A$5:$EX$156,MATCH('Journal cuisine'!$B28,'Liste plats'!$A$5:$A$156,0),MATCH(DW$6,'Liste plats'!$A$5:$EX$5,0))*$D28)</f>
        <v/>
      </c>
      <c r="DX28" s="36" t="str">
        <f>IF(ISERROR(INDEX('Liste plats'!$A$5:$EX$156,MATCH('Journal cuisine'!$B28,'Liste plats'!$A$5:$A$156,0),MATCH(DX$6,'Liste plats'!$A$5:$EX$5,0))*$D28),"",INDEX('Liste plats'!$A$5:$EX$156,MATCH('Journal cuisine'!$B28,'Liste plats'!$A$5:$A$156,0),MATCH(DX$6,'Liste plats'!$A$5:$EX$5,0))*$D28)</f>
        <v/>
      </c>
      <c r="DY28" s="36" t="str">
        <f>IF(ISERROR(INDEX('Liste plats'!$A$5:$EX$156,MATCH('Journal cuisine'!$B28,'Liste plats'!$A$5:$A$156,0),MATCH(DY$6,'Liste plats'!$A$5:$EX$5,0))*$D28),"",INDEX('Liste plats'!$A$5:$EX$156,MATCH('Journal cuisine'!$B28,'Liste plats'!$A$5:$A$156,0),MATCH(DY$6,'Liste plats'!$A$5:$EX$5,0))*$D28)</f>
        <v/>
      </c>
      <c r="DZ28" s="36" t="str">
        <f>IF(ISERROR(INDEX('Liste plats'!$A$5:$EX$156,MATCH('Journal cuisine'!$B28,'Liste plats'!$A$5:$A$156,0),MATCH(DZ$6,'Liste plats'!$A$5:$EX$5,0))*$D28),"",INDEX('Liste plats'!$A$5:$EX$156,MATCH('Journal cuisine'!$B28,'Liste plats'!$A$5:$A$156,0),MATCH(DZ$6,'Liste plats'!$A$5:$EX$5,0))*$D28)</f>
        <v/>
      </c>
      <c r="EA28" s="36" t="str">
        <f>IF(ISERROR(INDEX('Liste plats'!$A$5:$EX$156,MATCH('Journal cuisine'!$B28,'Liste plats'!$A$5:$A$156,0),MATCH(EA$6,'Liste plats'!$A$5:$EX$5,0))*$D28),"",INDEX('Liste plats'!$A$5:$EX$156,MATCH('Journal cuisine'!$B28,'Liste plats'!$A$5:$A$156,0),MATCH(EA$6,'Liste plats'!$A$5:$EX$5,0))*$D28)</f>
        <v/>
      </c>
      <c r="EB28" s="36" t="str">
        <f>IF(ISERROR(INDEX('Liste plats'!$A$5:$EX$156,MATCH('Journal cuisine'!$B28,'Liste plats'!$A$5:$A$156,0),MATCH(EB$6,'Liste plats'!$A$5:$EX$5,0))*$D28),"",INDEX('Liste plats'!$A$5:$EX$156,MATCH('Journal cuisine'!$B28,'Liste plats'!$A$5:$A$156,0),MATCH(EB$6,'Liste plats'!$A$5:$EX$5,0))*$D28)</f>
        <v/>
      </c>
      <c r="EC28" s="36" t="str">
        <f>IF(ISERROR(INDEX('Liste plats'!$A$5:$EX$156,MATCH('Journal cuisine'!$B28,'Liste plats'!$A$5:$A$156,0),MATCH(EC$6,'Liste plats'!$A$5:$EX$5,0))*$D28),"",INDEX('Liste plats'!$A$5:$EX$156,MATCH('Journal cuisine'!$B28,'Liste plats'!$A$5:$A$156,0),MATCH(EC$6,'Liste plats'!$A$5:$EX$5,0))*$D28)</f>
        <v/>
      </c>
      <c r="ED28" s="36" t="str">
        <f>IF(ISERROR(INDEX('Liste plats'!$A$5:$EX$156,MATCH('Journal cuisine'!$B28,'Liste plats'!$A$5:$A$156,0),MATCH(ED$6,'Liste plats'!$A$5:$EX$5,0))*$D28),"",INDEX('Liste plats'!$A$5:$EX$156,MATCH('Journal cuisine'!$B28,'Liste plats'!$A$5:$A$156,0),MATCH(ED$6,'Liste plats'!$A$5:$EX$5,0))*$D28)</f>
        <v/>
      </c>
      <c r="EE28" s="36" t="str">
        <f>IF(ISERROR(INDEX('Liste plats'!$A$5:$EX$156,MATCH('Journal cuisine'!$B28,'Liste plats'!$A$5:$A$156,0),MATCH(EE$6,'Liste plats'!$A$5:$EX$5,0))*$D28),"",INDEX('Liste plats'!$A$5:$EX$156,MATCH('Journal cuisine'!$B28,'Liste plats'!$A$5:$A$156,0),MATCH(EE$6,'Liste plats'!$A$5:$EX$5,0))*$D28)</f>
        <v/>
      </c>
      <c r="EF28" s="36" t="str">
        <f>IF(ISERROR(INDEX('Liste plats'!$A$5:$EX$156,MATCH('Journal cuisine'!$B28,'Liste plats'!$A$5:$A$156,0),MATCH(EF$6,'Liste plats'!$A$5:$EX$5,0))*$D28),"",INDEX('Liste plats'!$A$5:$EX$156,MATCH('Journal cuisine'!$B28,'Liste plats'!$A$5:$A$156,0),MATCH(EF$6,'Liste plats'!$A$5:$EX$5,0))*$D28)</f>
        <v/>
      </c>
      <c r="EG28" s="36" t="str">
        <f>IF(ISERROR(INDEX('Liste plats'!$A$5:$EX$156,MATCH('Journal cuisine'!$B28,'Liste plats'!$A$5:$A$156,0),MATCH(EG$6,'Liste plats'!$A$5:$EX$5,0))*$D28),"",INDEX('Liste plats'!$A$5:$EX$156,MATCH('Journal cuisine'!$B28,'Liste plats'!$A$5:$A$156,0),MATCH(EG$6,'Liste plats'!$A$5:$EX$5,0))*$D28)</f>
        <v/>
      </c>
      <c r="EH28" s="36" t="str">
        <f>IF(ISERROR(INDEX('Liste plats'!$A$5:$EX$156,MATCH('Journal cuisine'!$B28,'Liste plats'!$A$5:$A$156,0),MATCH(EH$6,'Liste plats'!$A$5:$EX$5,0))*$D28),"",INDEX('Liste plats'!$A$5:$EX$156,MATCH('Journal cuisine'!$B28,'Liste plats'!$A$5:$A$156,0),MATCH(EH$6,'Liste plats'!$A$5:$EX$5,0))*$D28)</f>
        <v/>
      </c>
      <c r="EI28" s="36" t="str">
        <f>IF(ISERROR(INDEX('Liste plats'!$A$5:$EX$156,MATCH('Journal cuisine'!$B28,'Liste plats'!$A$5:$A$156,0),MATCH(EI$6,'Liste plats'!$A$5:$EX$5,0))*$D28),"",INDEX('Liste plats'!$A$5:$EX$156,MATCH('Journal cuisine'!$B28,'Liste plats'!$A$5:$A$156,0),MATCH(EI$6,'Liste plats'!$A$5:$EX$5,0))*$D28)</f>
        <v/>
      </c>
      <c r="EJ28" s="36" t="str">
        <f>IF(ISERROR(INDEX('Liste plats'!$A$5:$EX$156,MATCH('Journal cuisine'!$B28,'Liste plats'!$A$5:$A$156,0),MATCH(EJ$6,'Liste plats'!$A$5:$EX$5,0))*$D28),"",INDEX('Liste plats'!$A$5:$EX$156,MATCH('Journal cuisine'!$B28,'Liste plats'!$A$5:$A$156,0),MATCH(EJ$6,'Liste plats'!$A$5:$EX$5,0))*$D28)</f>
        <v/>
      </c>
      <c r="EK28" s="36" t="str">
        <f>IF(ISERROR(INDEX('Liste plats'!$A$5:$EX$156,MATCH('Journal cuisine'!$B28,'Liste plats'!$A$5:$A$156,0),MATCH(EK$6,'Liste plats'!$A$5:$EX$5,0))*$D28),"",INDEX('Liste plats'!$A$5:$EX$156,MATCH('Journal cuisine'!$B28,'Liste plats'!$A$5:$A$156,0),MATCH(EK$6,'Liste plats'!$A$5:$EX$5,0))*$D28)</f>
        <v/>
      </c>
      <c r="EL28" s="36" t="str">
        <f>IF(ISERROR(INDEX('Liste plats'!$A$5:$EX$156,MATCH('Journal cuisine'!$B28,'Liste plats'!$A$5:$A$156,0),MATCH(EL$6,'Liste plats'!$A$5:$EX$5,0))*$D28),"",INDEX('Liste plats'!$A$5:$EX$156,MATCH('Journal cuisine'!$B28,'Liste plats'!$A$5:$A$156,0),MATCH(EL$6,'Liste plats'!$A$5:$EX$5,0))*$D28)</f>
        <v/>
      </c>
      <c r="EM28" s="36" t="str">
        <f>IF(ISERROR(INDEX('Liste plats'!$A$5:$EX$156,MATCH('Journal cuisine'!$B28,'Liste plats'!$A$5:$A$156,0),MATCH(EM$6,'Liste plats'!$A$5:$EX$5,0))*$D28),"",INDEX('Liste plats'!$A$5:$EX$156,MATCH('Journal cuisine'!$B28,'Liste plats'!$A$5:$A$156,0),MATCH(EM$6,'Liste plats'!$A$5:$EX$5,0))*$D28)</f>
        <v/>
      </c>
      <c r="EN28" s="36" t="str">
        <f>IF(ISERROR(INDEX('Liste plats'!$A$5:$EX$156,MATCH('Journal cuisine'!$B28,'Liste plats'!$A$5:$A$156,0),MATCH(EN$6,'Liste plats'!$A$5:$EX$5,0))*$D28),"",INDEX('Liste plats'!$A$5:$EX$156,MATCH('Journal cuisine'!$B28,'Liste plats'!$A$5:$A$156,0),MATCH(EN$6,'Liste plats'!$A$5:$EX$5,0))*$D28)</f>
        <v/>
      </c>
      <c r="EO28" s="36" t="str">
        <f>IF(ISERROR(INDEX('Liste plats'!$A$5:$EX$156,MATCH('Journal cuisine'!$B28,'Liste plats'!$A$5:$A$156,0),MATCH(EO$6,'Liste plats'!$A$5:$EX$5,0))*$D28),"",INDEX('Liste plats'!$A$5:$EX$156,MATCH('Journal cuisine'!$B28,'Liste plats'!$A$5:$A$156,0),MATCH(EO$6,'Liste plats'!$A$5:$EX$5,0))*$D28)</f>
        <v/>
      </c>
      <c r="EP28" s="36" t="str">
        <f>IF(ISERROR(INDEX('Liste plats'!$A$5:$EX$156,MATCH('Journal cuisine'!$B28,'Liste plats'!$A$5:$A$156,0),MATCH(EP$6,'Liste plats'!$A$5:$EX$5,0))*$D28),"",INDEX('Liste plats'!$A$5:$EX$156,MATCH('Journal cuisine'!$B28,'Liste plats'!$A$5:$A$156,0),MATCH(EP$6,'Liste plats'!$A$5:$EX$5,0))*$D28)</f>
        <v/>
      </c>
      <c r="EQ28" s="36" t="str">
        <f>IF(ISERROR(INDEX('Liste plats'!$A$5:$EX$156,MATCH('Journal cuisine'!$B28,'Liste plats'!$A$5:$A$156,0),MATCH(EQ$6,'Liste plats'!$A$5:$EX$5,0))*$D28),"",INDEX('Liste plats'!$A$5:$EX$156,MATCH('Journal cuisine'!$B28,'Liste plats'!$A$5:$A$156,0),MATCH(EQ$6,'Liste plats'!$A$5:$EX$5,0))*$D28)</f>
        <v/>
      </c>
      <c r="ER28" s="36" t="str">
        <f>IF(ISERROR(INDEX('Liste plats'!$A$5:$EX$156,MATCH('Journal cuisine'!$B28,'Liste plats'!$A$5:$A$156,0),MATCH(ER$6,'Liste plats'!$A$5:$EX$5,0))*$D28),"",INDEX('Liste plats'!$A$5:$EX$156,MATCH('Journal cuisine'!$B28,'Liste plats'!$A$5:$A$156,0),MATCH(ER$6,'Liste plats'!$A$5:$EX$5,0))*$D28)</f>
        <v/>
      </c>
      <c r="ES28" s="36" t="str">
        <f>IF(ISERROR(INDEX('Liste plats'!$A$5:$EX$156,MATCH('Journal cuisine'!$B28,'Liste plats'!$A$5:$A$156,0),MATCH(ES$6,'Liste plats'!$A$5:$EX$5,0))*$D28),"",INDEX('Liste plats'!$A$5:$EX$156,MATCH('Journal cuisine'!$B28,'Liste plats'!$A$5:$A$156,0),MATCH(ES$6,'Liste plats'!$A$5:$EX$5,0))*$D28)</f>
        <v/>
      </c>
      <c r="ET28" s="36" t="str">
        <f>IF(ISERROR(INDEX('Liste plats'!$A$5:$EX$156,MATCH('Journal cuisine'!$B28,'Liste plats'!$A$5:$A$156,0),MATCH(ET$6,'Liste plats'!$A$5:$EX$5,0))*$D28),"",INDEX('Liste plats'!$A$5:$EX$156,MATCH('Journal cuisine'!$B28,'Liste plats'!$A$5:$A$156,0),MATCH(ET$6,'Liste plats'!$A$5:$EX$5,0))*$D28)</f>
        <v/>
      </c>
      <c r="EU28" s="36" t="str">
        <f>IF(ISERROR(INDEX('Liste plats'!$A$5:$EX$156,MATCH('Journal cuisine'!$B28,'Liste plats'!$A$5:$A$156,0),MATCH(EU$6,'Liste plats'!$A$5:$EX$5,0))*$D28),"",INDEX('Liste plats'!$A$5:$EX$156,MATCH('Journal cuisine'!$B28,'Liste plats'!$A$5:$A$156,0),MATCH(EU$6,'Liste plats'!$A$5:$EX$5,0))*$D28)</f>
        <v/>
      </c>
      <c r="EV28" s="36" t="str">
        <f>IF(ISERROR(INDEX('Liste plats'!$A$5:$EX$156,MATCH('Journal cuisine'!$B28,'Liste plats'!$A$5:$A$156,0),MATCH(EV$6,'Liste plats'!$A$5:$EX$5,0))*$D28),"",INDEX('Liste plats'!$A$5:$EX$156,MATCH('Journal cuisine'!$B28,'Liste plats'!$A$5:$A$156,0),MATCH(EV$6,'Liste plats'!$A$5:$EX$5,0))*$D28)</f>
        <v/>
      </c>
      <c r="EW28" s="36" t="str">
        <f>IF(ISERROR(INDEX('Liste plats'!$A$5:$EX$156,MATCH('Journal cuisine'!$B28,'Liste plats'!$A$5:$A$156,0),MATCH(EW$6,'Liste plats'!$A$5:$EX$5,0))*$D28),"",INDEX('Liste plats'!$A$5:$EX$156,MATCH('Journal cuisine'!$B28,'Liste plats'!$A$5:$A$156,0),MATCH(EW$6,'Liste plats'!$A$5:$EX$5,0))*$D28)</f>
        <v/>
      </c>
      <c r="EX28" s="36" t="str">
        <f>IF(ISERROR(INDEX('Liste plats'!$A$5:$EX$156,MATCH('Journal cuisine'!$B28,'Liste plats'!$A$5:$A$156,0),MATCH(EX$6,'Liste plats'!$A$5:$EX$5,0))*$D28),"",INDEX('Liste plats'!$A$5:$EX$156,MATCH('Journal cuisine'!$B28,'Liste plats'!$A$5:$A$156,0),MATCH(EX$6,'Liste plats'!$A$5:$EX$5,0))*$D28)</f>
        <v/>
      </c>
      <c r="EY28" s="36" t="str">
        <f>IF(ISERROR(INDEX('Liste plats'!$A$5:$EX$156,MATCH('Journal cuisine'!$B28,'Liste plats'!$A$5:$A$156,0),MATCH(EY$6,'Liste plats'!$A$5:$EX$5,0))*$D28),"",INDEX('Liste plats'!$A$5:$EX$156,MATCH('Journal cuisine'!$B28,'Liste plats'!$A$5:$A$156,0),MATCH(EY$6,'Liste plats'!$A$5:$EX$5,0))*$D28)</f>
        <v/>
      </c>
      <c r="EZ28" s="36" t="str">
        <f>IF(ISERROR(INDEX('Liste plats'!$A$5:$EX$156,MATCH('Journal cuisine'!$B28,'Liste plats'!$A$5:$A$156,0),MATCH(EZ$6,'Liste plats'!$A$5:$EX$5,0))*$D28),"",INDEX('Liste plats'!$A$5:$EX$156,MATCH('Journal cuisine'!$B28,'Liste plats'!$A$5:$A$156,0),MATCH(EZ$6,'Liste plats'!$A$5:$EX$5,0))*$D28)</f>
        <v/>
      </c>
      <c r="FA28" s="49" t="str">
        <f>IF(ISERROR(INDEX('Liste plats'!$A$5:$EX$156,MATCH('Journal cuisine'!$B28,'Liste plats'!$A$5:$A$156,0),MATCH(FA$6,'Liste plats'!$A$5:$EX$5,0))*$D28),"",INDEX('Liste plats'!$A$5:$EX$156,MATCH('Journal cuisine'!$B28,'Liste plats'!$A$5:$A$156,0),MATCH(FA$6,'Liste plats'!$A$5:$EX$5,0))*$D28)</f>
        <v/>
      </c>
    </row>
    <row r="29" spans="1:157" ht="15.1" x14ac:dyDescent="0.25">
      <c r="A29" s="9"/>
      <c r="B29" s="10"/>
      <c r="C29" s="34" t="str">
        <f>IF(ISERROR(IF(VLOOKUP(B29,'Liste plats'!$A$7:$B$156,2,0)=0,"",VLOOKUP(B29,'Liste plats'!$A$7:$B$156,2,0))),"",IF(VLOOKUP(B29,'Liste plats'!$A$7:$B$156,2,0)=0,"",VLOOKUP(B29,'Liste plats'!$A$7:$B$156,2,0)))</f>
        <v/>
      </c>
      <c r="D29" s="18"/>
      <c r="F29" s="41"/>
      <c r="H29" s="48" t="str">
        <f>IF(ISERROR(INDEX('Liste plats'!$A$5:$EX$156,MATCH('Journal cuisine'!$B29,'Liste plats'!$A$5:$A$156,0),MATCH(H$6,'Liste plats'!$A$5:$EX$5,0))*$D29),"",INDEX('Liste plats'!$A$5:$EX$156,MATCH('Journal cuisine'!$B29,'Liste plats'!$A$5:$A$156,0),MATCH(H$6,'Liste plats'!$A$5:$EX$5,0))*$D29)</f>
        <v/>
      </c>
      <c r="I29" s="36" t="str">
        <f>IF(ISERROR(INDEX('Liste plats'!$A$5:$EX$156,MATCH('Journal cuisine'!$B29,'Liste plats'!$A$5:$A$156,0),MATCH(I$6,'Liste plats'!$A$5:$EX$5,0))*$D29),"",INDEX('Liste plats'!$A$5:$EX$156,MATCH('Journal cuisine'!$B29,'Liste plats'!$A$5:$A$156,0),MATCH(I$6,'Liste plats'!$A$5:$EX$5,0))*$D29)</f>
        <v/>
      </c>
      <c r="J29" s="36" t="str">
        <f>IF(ISERROR(INDEX('Liste plats'!$A$5:$EX$156,MATCH('Journal cuisine'!$B29,'Liste plats'!$A$5:$A$156,0),MATCH(J$6,'Liste plats'!$A$5:$EX$5,0))*$D29),"",INDEX('Liste plats'!$A$5:$EX$156,MATCH('Journal cuisine'!$B29,'Liste plats'!$A$5:$A$156,0),MATCH(J$6,'Liste plats'!$A$5:$EX$5,0))*$D29)</f>
        <v/>
      </c>
      <c r="K29" s="36" t="str">
        <f>IF(ISERROR(INDEX('Liste plats'!$A$5:$EX$156,MATCH('Journal cuisine'!$B29,'Liste plats'!$A$5:$A$156,0),MATCH(K$6,'Liste plats'!$A$5:$EX$5,0))*$D29),"",INDEX('Liste plats'!$A$5:$EX$156,MATCH('Journal cuisine'!$B29,'Liste plats'!$A$5:$A$156,0),MATCH(K$6,'Liste plats'!$A$5:$EX$5,0))*$D29)</f>
        <v/>
      </c>
      <c r="L29" s="36" t="str">
        <f>IF(ISERROR(INDEX('Liste plats'!$A$5:$EX$156,MATCH('Journal cuisine'!$B29,'Liste plats'!$A$5:$A$156,0),MATCH(L$6,'Liste plats'!$A$5:$EX$5,0))*$D29),"",INDEX('Liste plats'!$A$5:$EX$156,MATCH('Journal cuisine'!$B29,'Liste plats'!$A$5:$A$156,0),MATCH(L$6,'Liste plats'!$A$5:$EX$5,0))*$D29)</f>
        <v/>
      </c>
      <c r="M29" s="36" t="str">
        <f>IF(ISERROR(INDEX('Liste plats'!$A$5:$EX$156,MATCH('Journal cuisine'!$B29,'Liste plats'!$A$5:$A$156,0),MATCH(M$6,'Liste plats'!$A$5:$EX$5,0))*$D29),"",INDEX('Liste plats'!$A$5:$EX$156,MATCH('Journal cuisine'!$B29,'Liste plats'!$A$5:$A$156,0),MATCH(M$6,'Liste plats'!$A$5:$EX$5,0))*$D29)</f>
        <v/>
      </c>
      <c r="N29" s="36" t="str">
        <f>IF(ISERROR(INDEX('Liste plats'!$A$5:$EX$156,MATCH('Journal cuisine'!$B29,'Liste plats'!$A$5:$A$156,0),MATCH(N$6,'Liste plats'!$A$5:$EX$5,0))*$D29),"",INDEX('Liste plats'!$A$5:$EX$156,MATCH('Journal cuisine'!$B29,'Liste plats'!$A$5:$A$156,0),MATCH(N$6,'Liste plats'!$A$5:$EX$5,0))*$D29)</f>
        <v/>
      </c>
      <c r="O29" s="36" t="str">
        <f>IF(ISERROR(INDEX('Liste plats'!$A$5:$EX$156,MATCH('Journal cuisine'!$B29,'Liste plats'!$A$5:$A$156,0),MATCH(O$6,'Liste plats'!$A$5:$EX$5,0))*$D29),"",INDEX('Liste plats'!$A$5:$EX$156,MATCH('Journal cuisine'!$B29,'Liste plats'!$A$5:$A$156,0),MATCH(O$6,'Liste plats'!$A$5:$EX$5,0))*$D29)</f>
        <v/>
      </c>
      <c r="P29" s="36" t="str">
        <f>IF(ISERROR(INDEX('Liste plats'!$A$5:$EX$156,MATCH('Journal cuisine'!$B29,'Liste plats'!$A$5:$A$156,0),MATCH(P$6,'Liste plats'!$A$5:$EX$5,0))*$D29),"",INDEX('Liste plats'!$A$5:$EX$156,MATCH('Journal cuisine'!$B29,'Liste plats'!$A$5:$A$156,0),MATCH(P$6,'Liste plats'!$A$5:$EX$5,0))*$D29)</f>
        <v/>
      </c>
      <c r="Q29" s="36" t="str">
        <f>IF(ISERROR(INDEX('Liste plats'!$A$5:$EX$156,MATCH('Journal cuisine'!$B29,'Liste plats'!$A$5:$A$156,0),MATCH(Q$6,'Liste plats'!$A$5:$EX$5,0))*$D29),"",INDEX('Liste plats'!$A$5:$EX$156,MATCH('Journal cuisine'!$B29,'Liste plats'!$A$5:$A$156,0),MATCH(Q$6,'Liste plats'!$A$5:$EX$5,0))*$D29)</f>
        <v/>
      </c>
      <c r="R29" s="36" t="str">
        <f>IF(ISERROR(INDEX('Liste plats'!$A$5:$EX$156,MATCH('Journal cuisine'!$B29,'Liste plats'!$A$5:$A$156,0),MATCH(R$6,'Liste plats'!$A$5:$EX$5,0))*$D29),"",INDEX('Liste plats'!$A$5:$EX$156,MATCH('Journal cuisine'!$B29,'Liste plats'!$A$5:$A$156,0),MATCH(R$6,'Liste plats'!$A$5:$EX$5,0))*$D29)</f>
        <v/>
      </c>
      <c r="S29" s="36" t="str">
        <f>IF(ISERROR(INDEX('Liste plats'!$A$5:$EX$156,MATCH('Journal cuisine'!$B29,'Liste plats'!$A$5:$A$156,0),MATCH(S$6,'Liste plats'!$A$5:$EX$5,0))*$D29),"",INDEX('Liste plats'!$A$5:$EX$156,MATCH('Journal cuisine'!$B29,'Liste plats'!$A$5:$A$156,0),MATCH(S$6,'Liste plats'!$A$5:$EX$5,0))*$D29)</f>
        <v/>
      </c>
      <c r="T29" s="36" t="str">
        <f>IF(ISERROR(INDEX('Liste plats'!$A$5:$EX$156,MATCH('Journal cuisine'!$B29,'Liste plats'!$A$5:$A$156,0),MATCH(T$6,'Liste plats'!$A$5:$EX$5,0))*$D29),"",INDEX('Liste plats'!$A$5:$EX$156,MATCH('Journal cuisine'!$B29,'Liste plats'!$A$5:$A$156,0),MATCH(T$6,'Liste plats'!$A$5:$EX$5,0))*$D29)</f>
        <v/>
      </c>
      <c r="U29" s="36" t="str">
        <f>IF(ISERROR(INDEX('Liste plats'!$A$5:$EX$156,MATCH('Journal cuisine'!$B29,'Liste plats'!$A$5:$A$156,0),MATCH(U$6,'Liste plats'!$A$5:$EX$5,0))*$D29),"",INDEX('Liste plats'!$A$5:$EX$156,MATCH('Journal cuisine'!$B29,'Liste plats'!$A$5:$A$156,0),MATCH(U$6,'Liste plats'!$A$5:$EX$5,0))*$D29)</f>
        <v/>
      </c>
      <c r="V29" s="36" t="str">
        <f>IF(ISERROR(INDEX('Liste plats'!$A$5:$EX$156,MATCH('Journal cuisine'!$B29,'Liste plats'!$A$5:$A$156,0),MATCH(V$6,'Liste plats'!$A$5:$EX$5,0))*$D29),"",INDEX('Liste plats'!$A$5:$EX$156,MATCH('Journal cuisine'!$B29,'Liste plats'!$A$5:$A$156,0),MATCH(V$6,'Liste plats'!$A$5:$EX$5,0))*$D29)</f>
        <v/>
      </c>
      <c r="W29" s="36" t="str">
        <f>IF(ISERROR(INDEX('Liste plats'!$A$5:$EX$156,MATCH('Journal cuisine'!$B29,'Liste plats'!$A$5:$A$156,0),MATCH(W$6,'Liste plats'!$A$5:$EX$5,0))*$D29),"",INDEX('Liste plats'!$A$5:$EX$156,MATCH('Journal cuisine'!$B29,'Liste plats'!$A$5:$A$156,0),MATCH(W$6,'Liste plats'!$A$5:$EX$5,0))*$D29)</f>
        <v/>
      </c>
      <c r="X29" s="36" t="str">
        <f>IF(ISERROR(INDEX('Liste plats'!$A$5:$EX$156,MATCH('Journal cuisine'!$B29,'Liste plats'!$A$5:$A$156,0),MATCH(X$6,'Liste plats'!$A$5:$EX$5,0))*$D29),"",INDEX('Liste plats'!$A$5:$EX$156,MATCH('Journal cuisine'!$B29,'Liste plats'!$A$5:$A$156,0),MATCH(X$6,'Liste plats'!$A$5:$EX$5,0))*$D29)</f>
        <v/>
      </c>
      <c r="Y29" s="36" t="str">
        <f>IF(ISERROR(INDEX('Liste plats'!$A$5:$EX$156,MATCH('Journal cuisine'!$B29,'Liste plats'!$A$5:$A$156,0),MATCH(Y$6,'Liste plats'!$A$5:$EX$5,0))*$D29),"",INDEX('Liste plats'!$A$5:$EX$156,MATCH('Journal cuisine'!$B29,'Liste plats'!$A$5:$A$156,0),MATCH(Y$6,'Liste plats'!$A$5:$EX$5,0))*$D29)</f>
        <v/>
      </c>
      <c r="Z29" s="36" t="str">
        <f>IF(ISERROR(INDEX('Liste plats'!$A$5:$EX$156,MATCH('Journal cuisine'!$B29,'Liste plats'!$A$5:$A$156,0),MATCH(Z$6,'Liste plats'!$A$5:$EX$5,0))*$D29),"",INDEX('Liste plats'!$A$5:$EX$156,MATCH('Journal cuisine'!$B29,'Liste plats'!$A$5:$A$156,0),MATCH(Z$6,'Liste plats'!$A$5:$EX$5,0))*$D29)</f>
        <v/>
      </c>
      <c r="AA29" s="36" t="str">
        <f>IF(ISERROR(INDEX('Liste plats'!$A$5:$EX$156,MATCH('Journal cuisine'!$B29,'Liste plats'!$A$5:$A$156,0),MATCH(AA$6,'Liste plats'!$A$5:$EX$5,0))*$D29),"",INDEX('Liste plats'!$A$5:$EX$156,MATCH('Journal cuisine'!$B29,'Liste plats'!$A$5:$A$156,0),MATCH(AA$6,'Liste plats'!$A$5:$EX$5,0))*$D29)</f>
        <v/>
      </c>
      <c r="AB29" s="36" t="str">
        <f>IF(ISERROR(INDEX('Liste plats'!$A$5:$EX$156,MATCH('Journal cuisine'!$B29,'Liste plats'!$A$5:$A$156,0),MATCH(AB$6,'Liste plats'!$A$5:$EX$5,0))*$D29),"",INDEX('Liste plats'!$A$5:$EX$156,MATCH('Journal cuisine'!$B29,'Liste plats'!$A$5:$A$156,0),MATCH(AB$6,'Liste plats'!$A$5:$EX$5,0))*$D29)</f>
        <v/>
      </c>
      <c r="AC29" s="36" t="str">
        <f>IF(ISERROR(INDEX('Liste plats'!$A$5:$EX$156,MATCH('Journal cuisine'!$B29,'Liste plats'!$A$5:$A$156,0),MATCH(AC$6,'Liste plats'!$A$5:$EX$5,0))*$D29),"",INDEX('Liste plats'!$A$5:$EX$156,MATCH('Journal cuisine'!$B29,'Liste plats'!$A$5:$A$156,0),MATCH(AC$6,'Liste plats'!$A$5:$EX$5,0))*$D29)</f>
        <v/>
      </c>
      <c r="AD29" s="36" t="str">
        <f>IF(ISERROR(INDEX('Liste plats'!$A$5:$EX$156,MATCH('Journal cuisine'!$B29,'Liste plats'!$A$5:$A$156,0),MATCH(AD$6,'Liste plats'!$A$5:$EX$5,0))*$D29),"",INDEX('Liste plats'!$A$5:$EX$156,MATCH('Journal cuisine'!$B29,'Liste plats'!$A$5:$A$156,0),MATCH(AD$6,'Liste plats'!$A$5:$EX$5,0))*$D29)</f>
        <v/>
      </c>
      <c r="AE29" s="36" t="str">
        <f>IF(ISERROR(INDEX('Liste plats'!$A$5:$EX$156,MATCH('Journal cuisine'!$B29,'Liste plats'!$A$5:$A$156,0),MATCH(AE$6,'Liste plats'!$A$5:$EX$5,0))*$D29),"",INDEX('Liste plats'!$A$5:$EX$156,MATCH('Journal cuisine'!$B29,'Liste plats'!$A$5:$A$156,0),MATCH(AE$6,'Liste plats'!$A$5:$EX$5,0))*$D29)</f>
        <v/>
      </c>
      <c r="AF29" s="36" t="str">
        <f>IF(ISERROR(INDEX('Liste plats'!$A$5:$EX$156,MATCH('Journal cuisine'!$B29,'Liste plats'!$A$5:$A$156,0),MATCH(AF$6,'Liste plats'!$A$5:$EX$5,0))*$D29),"",INDEX('Liste plats'!$A$5:$EX$156,MATCH('Journal cuisine'!$B29,'Liste plats'!$A$5:$A$156,0),MATCH(AF$6,'Liste plats'!$A$5:$EX$5,0))*$D29)</f>
        <v/>
      </c>
      <c r="AG29" s="36" t="str">
        <f>IF(ISERROR(INDEX('Liste plats'!$A$5:$EX$156,MATCH('Journal cuisine'!$B29,'Liste plats'!$A$5:$A$156,0),MATCH(AG$6,'Liste plats'!$A$5:$EX$5,0))*$D29),"",INDEX('Liste plats'!$A$5:$EX$156,MATCH('Journal cuisine'!$B29,'Liste plats'!$A$5:$A$156,0),MATCH(AG$6,'Liste plats'!$A$5:$EX$5,0))*$D29)</f>
        <v/>
      </c>
      <c r="AH29" s="36" t="str">
        <f>IF(ISERROR(INDEX('Liste plats'!$A$5:$EX$156,MATCH('Journal cuisine'!$B29,'Liste plats'!$A$5:$A$156,0),MATCH(AH$6,'Liste plats'!$A$5:$EX$5,0))*$D29),"",INDEX('Liste plats'!$A$5:$EX$156,MATCH('Journal cuisine'!$B29,'Liste plats'!$A$5:$A$156,0),MATCH(AH$6,'Liste plats'!$A$5:$EX$5,0))*$D29)</f>
        <v/>
      </c>
      <c r="AI29" s="36" t="str">
        <f>IF(ISERROR(INDEX('Liste plats'!$A$5:$EX$156,MATCH('Journal cuisine'!$B29,'Liste plats'!$A$5:$A$156,0),MATCH(AI$6,'Liste plats'!$A$5:$EX$5,0))*$D29),"",INDEX('Liste plats'!$A$5:$EX$156,MATCH('Journal cuisine'!$B29,'Liste plats'!$A$5:$A$156,0),MATCH(AI$6,'Liste plats'!$A$5:$EX$5,0))*$D29)</f>
        <v/>
      </c>
      <c r="AJ29" s="36" t="str">
        <f>IF(ISERROR(INDEX('Liste plats'!$A$5:$EX$156,MATCH('Journal cuisine'!$B29,'Liste plats'!$A$5:$A$156,0),MATCH(AJ$6,'Liste plats'!$A$5:$EX$5,0))*$D29),"",INDEX('Liste plats'!$A$5:$EX$156,MATCH('Journal cuisine'!$B29,'Liste plats'!$A$5:$A$156,0),MATCH(AJ$6,'Liste plats'!$A$5:$EX$5,0))*$D29)</f>
        <v/>
      </c>
      <c r="AK29" s="36" t="str">
        <f>IF(ISERROR(INDEX('Liste plats'!$A$5:$EX$156,MATCH('Journal cuisine'!$B29,'Liste plats'!$A$5:$A$156,0),MATCH(AK$6,'Liste plats'!$A$5:$EX$5,0))*$D29),"",INDEX('Liste plats'!$A$5:$EX$156,MATCH('Journal cuisine'!$B29,'Liste plats'!$A$5:$A$156,0),MATCH(AK$6,'Liste plats'!$A$5:$EX$5,0))*$D29)</f>
        <v/>
      </c>
      <c r="AL29" s="36" t="str">
        <f>IF(ISERROR(INDEX('Liste plats'!$A$5:$EX$156,MATCH('Journal cuisine'!$B29,'Liste plats'!$A$5:$A$156,0),MATCH(AL$6,'Liste plats'!$A$5:$EX$5,0))*$D29),"",INDEX('Liste plats'!$A$5:$EX$156,MATCH('Journal cuisine'!$B29,'Liste plats'!$A$5:$A$156,0),MATCH(AL$6,'Liste plats'!$A$5:$EX$5,0))*$D29)</f>
        <v/>
      </c>
      <c r="AM29" s="36" t="str">
        <f>IF(ISERROR(INDEX('Liste plats'!$A$5:$EX$156,MATCH('Journal cuisine'!$B29,'Liste plats'!$A$5:$A$156,0),MATCH(AM$6,'Liste plats'!$A$5:$EX$5,0))*$D29),"",INDEX('Liste plats'!$A$5:$EX$156,MATCH('Journal cuisine'!$B29,'Liste plats'!$A$5:$A$156,0),MATCH(AM$6,'Liste plats'!$A$5:$EX$5,0))*$D29)</f>
        <v/>
      </c>
      <c r="AN29" s="36" t="str">
        <f>IF(ISERROR(INDEX('Liste plats'!$A$5:$EX$156,MATCH('Journal cuisine'!$B29,'Liste plats'!$A$5:$A$156,0),MATCH(AN$6,'Liste plats'!$A$5:$EX$5,0))*$D29),"",INDEX('Liste plats'!$A$5:$EX$156,MATCH('Journal cuisine'!$B29,'Liste plats'!$A$5:$A$156,0),MATCH(AN$6,'Liste plats'!$A$5:$EX$5,0))*$D29)</f>
        <v/>
      </c>
      <c r="AO29" s="36" t="str">
        <f>IF(ISERROR(INDEX('Liste plats'!$A$5:$EX$156,MATCH('Journal cuisine'!$B29,'Liste plats'!$A$5:$A$156,0),MATCH(AO$6,'Liste plats'!$A$5:$EX$5,0))*$D29),"",INDEX('Liste plats'!$A$5:$EX$156,MATCH('Journal cuisine'!$B29,'Liste plats'!$A$5:$A$156,0),MATCH(AO$6,'Liste plats'!$A$5:$EX$5,0))*$D29)</f>
        <v/>
      </c>
      <c r="AP29" s="36" t="str">
        <f>IF(ISERROR(INDEX('Liste plats'!$A$5:$EX$156,MATCH('Journal cuisine'!$B29,'Liste plats'!$A$5:$A$156,0),MATCH(AP$6,'Liste plats'!$A$5:$EX$5,0))*$D29),"",INDEX('Liste plats'!$A$5:$EX$156,MATCH('Journal cuisine'!$B29,'Liste plats'!$A$5:$A$156,0),MATCH(AP$6,'Liste plats'!$A$5:$EX$5,0))*$D29)</f>
        <v/>
      </c>
      <c r="AQ29" s="36" t="str">
        <f>IF(ISERROR(INDEX('Liste plats'!$A$5:$EX$156,MATCH('Journal cuisine'!$B29,'Liste plats'!$A$5:$A$156,0),MATCH(AQ$6,'Liste plats'!$A$5:$EX$5,0))*$D29),"",INDEX('Liste plats'!$A$5:$EX$156,MATCH('Journal cuisine'!$B29,'Liste plats'!$A$5:$A$156,0),MATCH(AQ$6,'Liste plats'!$A$5:$EX$5,0))*$D29)</f>
        <v/>
      </c>
      <c r="AR29" s="36" t="str">
        <f>IF(ISERROR(INDEX('Liste plats'!$A$5:$EX$156,MATCH('Journal cuisine'!$B29,'Liste plats'!$A$5:$A$156,0),MATCH(AR$6,'Liste plats'!$A$5:$EX$5,0))*$D29),"",INDEX('Liste plats'!$A$5:$EX$156,MATCH('Journal cuisine'!$B29,'Liste plats'!$A$5:$A$156,0),MATCH(AR$6,'Liste plats'!$A$5:$EX$5,0))*$D29)</f>
        <v/>
      </c>
      <c r="AS29" s="36" t="str">
        <f>IF(ISERROR(INDEX('Liste plats'!$A$5:$EX$156,MATCH('Journal cuisine'!$B29,'Liste plats'!$A$5:$A$156,0),MATCH(AS$6,'Liste plats'!$A$5:$EX$5,0))*$D29),"",INDEX('Liste plats'!$A$5:$EX$156,MATCH('Journal cuisine'!$B29,'Liste plats'!$A$5:$A$156,0),MATCH(AS$6,'Liste plats'!$A$5:$EX$5,0))*$D29)</f>
        <v/>
      </c>
      <c r="AT29" s="36" t="str">
        <f>IF(ISERROR(INDEX('Liste plats'!$A$5:$EX$156,MATCH('Journal cuisine'!$B29,'Liste plats'!$A$5:$A$156,0),MATCH(AT$6,'Liste plats'!$A$5:$EX$5,0))*$D29),"",INDEX('Liste plats'!$A$5:$EX$156,MATCH('Journal cuisine'!$B29,'Liste plats'!$A$5:$A$156,0),MATCH(AT$6,'Liste plats'!$A$5:$EX$5,0))*$D29)</f>
        <v/>
      </c>
      <c r="AU29" s="36" t="str">
        <f>IF(ISERROR(INDEX('Liste plats'!$A$5:$EX$156,MATCH('Journal cuisine'!$B29,'Liste plats'!$A$5:$A$156,0),MATCH(AU$6,'Liste plats'!$A$5:$EX$5,0))*$D29),"",INDEX('Liste plats'!$A$5:$EX$156,MATCH('Journal cuisine'!$B29,'Liste plats'!$A$5:$A$156,0),MATCH(AU$6,'Liste plats'!$A$5:$EX$5,0))*$D29)</f>
        <v/>
      </c>
      <c r="AV29" s="36" t="str">
        <f>IF(ISERROR(INDEX('Liste plats'!$A$5:$EX$156,MATCH('Journal cuisine'!$B29,'Liste plats'!$A$5:$A$156,0),MATCH(AV$6,'Liste plats'!$A$5:$EX$5,0))*$D29),"",INDEX('Liste plats'!$A$5:$EX$156,MATCH('Journal cuisine'!$B29,'Liste plats'!$A$5:$A$156,0),MATCH(AV$6,'Liste plats'!$A$5:$EX$5,0))*$D29)</f>
        <v/>
      </c>
      <c r="AW29" s="36" t="str">
        <f>IF(ISERROR(INDEX('Liste plats'!$A$5:$EX$156,MATCH('Journal cuisine'!$B29,'Liste plats'!$A$5:$A$156,0),MATCH(AW$6,'Liste plats'!$A$5:$EX$5,0))*$D29),"",INDEX('Liste plats'!$A$5:$EX$156,MATCH('Journal cuisine'!$B29,'Liste plats'!$A$5:$A$156,0),MATCH(AW$6,'Liste plats'!$A$5:$EX$5,0))*$D29)</f>
        <v/>
      </c>
      <c r="AX29" s="36" t="str">
        <f>IF(ISERROR(INDEX('Liste plats'!$A$5:$EX$156,MATCH('Journal cuisine'!$B29,'Liste plats'!$A$5:$A$156,0),MATCH(AX$6,'Liste plats'!$A$5:$EX$5,0))*$D29),"",INDEX('Liste plats'!$A$5:$EX$156,MATCH('Journal cuisine'!$B29,'Liste plats'!$A$5:$A$156,0),MATCH(AX$6,'Liste plats'!$A$5:$EX$5,0))*$D29)</f>
        <v/>
      </c>
      <c r="AY29" s="36" t="str">
        <f>IF(ISERROR(INDEX('Liste plats'!$A$5:$EX$156,MATCH('Journal cuisine'!$B29,'Liste plats'!$A$5:$A$156,0),MATCH(AY$6,'Liste plats'!$A$5:$EX$5,0))*$D29),"",INDEX('Liste plats'!$A$5:$EX$156,MATCH('Journal cuisine'!$B29,'Liste plats'!$A$5:$A$156,0),MATCH(AY$6,'Liste plats'!$A$5:$EX$5,0))*$D29)</f>
        <v/>
      </c>
      <c r="AZ29" s="36" t="str">
        <f>IF(ISERROR(INDEX('Liste plats'!$A$5:$EX$156,MATCH('Journal cuisine'!$B29,'Liste plats'!$A$5:$A$156,0),MATCH(AZ$6,'Liste plats'!$A$5:$EX$5,0))*$D29),"",INDEX('Liste plats'!$A$5:$EX$156,MATCH('Journal cuisine'!$B29,'Liste plats'!$A$5:$A$156,0),MATCH(AZ$6,'Liste plats'!$A$5:$EX$5,0))*$D29)</f>
        <v/>
      </c>
      <c r="BA29" s="36" t="str">
        <f>IF(ISERROR(INDEX('Liste plats'!$A$5:$EX$156,MATCH('Journal cuisine'!$B29,'Liste plats'!$A$5:$A$156,0),MATCH(BA$6,'Liste plats'!$A$5:$EX$5,0))*$D29),"",INDEX('Liste plats'!$A$5:$EX$156,MATCH('Journal cuisine'!$B29,'Liste plats'!$A$5:$A$156,0),MATCH(BA$6,'Liste plats'!$A$5:$EX$5,0))*$D29)</f>
        <v/>
      </c>
      <c r="BB29" s="36" t="str">
        <f>IF(ISERROR(INDEX('Liste plats'!$A$5:$EX$156,MATCH('Journal cuisine'!$B29,'Liste plats'!$A$5:$A$156,0),MATCH(BB$6,'Liste plats'!$A$5:$EX$5,0))*$D29),"",INDEX('Liste plats'!$A$5:$EX$156,MATCH('Journal cuisine'!$B29,'Liste plats'!$A$5:$A$156,0),MATCH(BB$6,'Liste plats'!$A$5:$EX$5,0))*$D29)</f>
        <v/>
      </c>
      <c r="BC29" s="36" t="str">
        <f>IF(ISERROR(INDEX('Liste plats'!$A$5:$EX$156,MATCH('Journal cuisine'!$B29,'Liste plats'!$A$5:$A$156,0),MATCH(BC$6,'Liste plats'!$A$5:$EX$5,0))*$D29),"",INDEX('Liste plats'!$A$5:$EX$156,MATCH('Journal cuisine'!$B29,'Liste plats'!$A$5:$A$156,0),MATCH(BC$6,'Liste plats'!$A$5:$EX$5,0))*$D29)</f>
        <v/>
      </c>
      <c r="BD29" s="36" t="str">
        <f>IF(ISERROR(INDEX('Liste plats'!$A$5:$EX$156,MATCH('Journal cuisine'!$B29,'Liste plats'!$A$5:$A$156,0),MATCH(BD$6,'Liste plats'!$A$5:$EX$5,0))*$D29),"",INDEX('Liste plats'!$A$5:$EX$156,MATCH('Journal cuisine'!$B29,'Liste plats'!$A$5:$A$156,0),MATCH(BD$6,'Liste plats'!$A$5:$EX$5,0))*$D29)</f>
        <v/>
      </c>
      <c r="BE29" s="36" t="str">
        <f>IF(ISERROR(INDEX('Liste plats'!$A$5:$EX$156,MATCH('Journal cuisine'!$B29,'Liste plats'!$A$5:$A$156,0),MATCH(BE$6,'Liste plats'!$A$5:$EX$5,0))*$D29),"",INDEX('Liste plats'!$A$5:$EX$156,MATCH('Journal cuisine'!$B29,'Liste plats'!$A$5:$A$156,0),MATCH(BE$6,'Liste plats'!$A$5:$EX$5,0))*$D29)</f>
        <v/>
      </c>
      <c r="BF29" s="36" t="str">
        <f>IF(ISERROR(INDEX('Liste plats'!$A$5:$EX$156,MATCH('Journal cuisine'!$B29,'Liste plats'!$A$5:$A$156,0),MATCH(BF$6,'Liste plats'!$A$5:$EX$5,0))*$D29),"",INDEX('Liste plats'!$A$5:$EX$156,MATCH('Journal cuisine'!$B29,'Liste plats'!$A$5:$A$156,0),MATCH(BF$6,'Liste plats'!$A$5:$EX$5,0))*$D29)</f>
        <v/>
      </c>
      <c r="BG29" s="36" t="str">
        <f>IF(ISERROR(INDEX('Liste plats'!$A$5:$EX$156,MATCH('Journal cuisine'!$B29,'Liste plats'!$A$5:$A$156,0),MATCH(BG$6,'Liste plats'!$A$5:$EX$5,0))*$D29),"",INDEX('Liste plats'!$A$5:$EX$156,MATCH('Journal cuisine'!$B29,'Liste plats'!$A$5:$A$156,0),MATCH(BG$6,'Liste plats'!$A$5:$EX$5,0))*$D29)</f>
        <v/>
      </c>
      <c r="BH29" s="36" t="str">
        <f>IF(ISERROR(INDEX('Liste plats'!$A$5:$EX$156,MATCH('Journal cuisine'!$B29,'Liste plats'!$A$5:$A$156,0),MATCH(BH$6,'Liste plats'!$A$5:$EX$5,0))*$D29),"",INDEX('Liste plats'!$A$5:$EX$156,MATCH('Journal cuisine'!$B29,'Liste plats'!$A$5:$A$156,0),MATCH(BH$6,'Liste plats'!$A$5:$EX$5,0))*$D29)</f>
        <v/>
      </c>
      <c r="BI29" s="36" t="str">
        <f>IF(ISERROR(INDEX('Liste plats'!$A$5:$EX$156,MATCH('Journal cuisine'!$B29,'Liste plats'!$A$5:$A$156,0),MATCH(BI$6,'Liste plats'!$A$5:$EX$5,0))*$D29),"",INDEX('Liste plats'!$A$5:$EX$156,MATCH('Journal cuisine'!$B29,'Liste plats'!$A$5:$A$156,0),MATCH(BI$6,'Liste plats'!$A$5:$EX$5,0))*$D29)</f>
        <v/>
      </c>
      <c r="BJ29" s="36" t="str">
        <f>IF(ISERROR(INDEX('Liste plats'!$A$5:$EX$156,MATCH('Journal cuisine'!$B29,'Liste plats'!$A$5:$A$156,0),MATCH(BJ$6,'Liste plats'!$A$5:$EX$5,0))*$D29),"",INDEX('Liste plats'!$A$5:$EX$156,MATCH('Journal cuisine'!$B29,'Liste plats'!$A$5:$A$156,0),MATCH(BJ$6,'Liste plats'!$A$5:$EX$5,0))*$D29)</f>
        <v/>
      </c>
      <c r="BK29" s="36" t="str">
        <f>IF(ISERROR(INDEX('Liste plats'!$A$5:$EX$156,MATCH('Journal cuisine'!$B29,'Liste plats'!$A$5:$A$156,0),MATCH(BK$6,'Liste plats'!$A$5:$EX$5,0))*$D29),"",INDEX('Liste plats'!$A$5:$EX$156,MATCH('Journal cuisine'!$B29,'Liste plats'!$A$5:$A$156,0),MATCH(BK$6,'Liste plats'!$A$5:$EX$5,0))*$D29)</f>
        <v/>
      </c>
      <c r="BL29" s="36" t="str">
        <f>IF(ISERROR(INDEX('Liste plats'!$A$5:$EX$156,MATCH('Journal cuisine'!$B29,'Liste plats'!$A$5:$A$156,0),MATCH(BL$6,'Liste plats'!$A$5:$EX$5,0))*$D29),"",INDEX('Liste plats'!$A$5:$EX$156,MATCH('Journal cuisine'!$B29,'Liste plats'!$A$5:$A$156,0),MATCH(BL$6,'Liste plats'!$A$5:$EX$5,0))*$D29)</f>
        <v/>
      </c>
      <c r="BM29" s="36" t="str">
        <f>IF(ISERROR(INDEX('Liste plats'!$A$5:$EX$156,MATCH('Journal cuisine'!$B29,'Liste plats'!$A$5:$A$156,0),MATCH(BM$6,'Liste plats'!$A$5:$EX$5,0))*$D29),"",INDEX('Liste plats'!$A$5:$EX$156,MATCH('Journal cuisine'!$B29,'Liste plats'!$A$5:$A$156,0),MATCH(BM$6,'Liste plats'!$A$5:$EX$5,0))*$D29)</f>
        <v/>
      </c>
      <c r="BN29" s="36" t="str">
        <f>IF(ISERROR(INDEX('Liste plats'!$A$5:$EX$156,MATCH('Journal cuisine'!$B29,'Liste plats'!$A$5:$A$156,0),MATCH(BN$6,'Liste plats'!$A$5:$EX$5,0))*$D29),"",INDEX('Liste plats'!$A$5:$EX$156,MATCH('Journal cuisine'!$B29,'Liste plats'!$A$5:$A$156,0),MATCH(BN$6,'Liste plats'!$A$5:$EX$5,0))*$D29)</f>
        <v/>
      </c>
      <c r="BO29" s="36" t="str">
        <f>IF(ISERROR(INDEX('Liste plats'!$A$5:$EX$156,MATCH('Journal cuisine'!$B29,'Liste plats'!$A$5:$A$156,0),MATCH(BO$6,'Liste plats'!$A$5:$EX$5,0))*$D29),"",INDEX('Liste plats'!$A$5:$EX$156,MATCH('Journal cuisine'!$B29,'Liste plats'!$A$5:$A$156,0),MATCH(BO$6,'Liste plats'!$A$5:$EX$5,0))*$D29)</f>
        <v/>
      </c>
      <c r="BP29" s="36" t="str">
        <f>IF(ISERROR(INDEX('Liste plats'!$A$5:$EX$156,MATCH('Journal cuisine'!$B29,'Liste plats'!$A$5:$A$156,0),MATCH(BP$6,'Liste plats'!$A$5:$EX$5,0))*$D29),"",INDEX('Liste plats'!$A$5:$EX$156,MATCH('Journal cuisine'!$B29,'Liste plats'!$A$5:$A$156,0),MATCH(BP$6,'Liste plats'!$A$5:$EX$5,0))*$D29)</f>
        <v/>
      </c>
      <c r="BQ29" s="36" t="str">
        <f>IF(ISERROR(INDEX('Liste plats'!$A$5:$EX$156,MATCH('Journal cuisine'!$B29,'Liste plats'!$A$5:$A$156,0),MATCH(BQ$6,'Liste plats'!$A$5:$EX$5,0))*$D29),"",INDEX('Liste plats'!$A$5:$EX$156,MATCH('Journal cuisine'!$B29,'Liste plats'!$A$5:$A$156,0),MATCH(BQ$6,'Liste plats'!$A$5:$EX$5,0))*$D29)</f>
        <v/>
      </c>
      <c r="BR29" s="36" t="str">
        <f>IF(ISERROR(INDEX('Liste plats'!$A$5:$EX$156,MATCH('Journal cuisine'!$B29,'Liste plats'!$A$5:$A$156,0),MATCH(BR$6,'Liste plats'!$A$5:$EX$5,0))*$D29),"",INDEX('Liste plats'!$A$5:$EX$156,MATCH('Journal cuisine'!$B29,'Liste plats'!$A$5:$A$156,0),MATCH(BR$6,'Liste plats'!$A$5:$EX$5,0))*$D29)</f>
        <v/>
      </c>
      <c r="BS29" s="36" t="str">
        <f>IF(ISERROR(INDEX('Liste plats'!$A$5:$EX$156,MATCH('Journal cuisine'!$B29,'Liste plats'!$A$5:$A$156,0),MATCH(BS$6,'Liste plats'!$A$5:$EX$5,0))*$D29),"",INDEX('Liste plats'!$A$5:$EX$156,MATCH('Journal cuisine'!$B29,'Liste plats'!$A$5:$A$156,0),MATCH(BS$6,'Liste plats'!$A$5:$EX$5,0))*$D29)</f>
        <v/>
      </c>
      <c r="BT29" s="36" t="str">
        <f>IF(ISERROR(INDEX('Liste plats'!$A$5:$EX$156,MATCH('Journal cuisine'!$B29,'Liste plats'!$A$5:$A$156,0),MATCH(BT$6,'Liste plats'!$A$5:$EX$5,0))*$D29),"",INDEX('Liste plats'!$A$5:$EX$156,MATCH('Journal cuisine'!$B29,'Liste plats'!$A$5:$A$156,0),MATCH(BT$6,'Liste plats'!$A$5:$EX$5,0))*$D29)</f>
        <v/>
      </c>
      <c r="BU29" s="36" t="str">
        <f>IF(ISERROR(INDEX('Liste plats'!$A$5:$EX$156,MATCH('Journal cuisine'!$B29,'Liste plats'!$A$5:$A$156,0),MATCH(BU$6,'Liste plats'!$A$5:$EX$5,0))*$D29),"",INDEX('Liste plats'!$A$5:$EX$156,MATCH('Journal cuisine'!$B29,'Liste plats'!$A$5:$A$156,0),MATCH(BU$6,'Liste plats'!$A$5:$EX$5,0))*$D29)</f>
        <v/>
      </c>
      <c r="BV29" s="36" t="str">
        <f>IF(ISERROR(INDEX('Liste plats'!$A$5:$EX$156,MATCH('Journal cuisine'!$B29,'Liste plats'!$A$5:$A$156,0),MATCH(BV$6,'Liste plats'!$A$5:$EX$5,0))*$D29),"",INDEX('Liste plats'!$A$5:$EX$156,MATCH('Journal cuisine'!$B29,'Liste plats'!$A$5:$A$156,0),MATCH(BV$6,'Liste plats'!$A$5:$EX$5,0))*$D29)</f>
        <v/>
      </c>
      <c r="BW29" s="36" t="str">
        <f>IF(ISERROR(INDEX('Liste plats'!$A$5:$EX$156,MATCH('Journal cuisine'!$B29,'Liste plats'!$A$5:$A$156,0),MATCH(BW$6,'Liste plats'!$A$5:$EX$5,0))*$D29),"",INDEX('Liste plats'!$A$5:$EX$156,MATCH('Journal cuisine'!$B29,'Liste plats'!$A$5:$A$156,0),MATCH(BW$6,'Liste plats'!$A$5:$EX$5,0))*$D29)</f>
        <v/>
      </c>
      <c r="BX29" s="36" t="str">
        <f>IF(ISERROR(INDEX('Liste plats'!$A$5:$EX$156,MATCH('Journal cuisine'!$B29,'Liste plats'!$A$5:$A$156,0),MATCH(BX$6,'Liste plats'!$A$5:$EX$5,0))*$D29),"",INDEX('Liste plats'!$A$5:$EX$156,MATCH('Journal cuisine'!$B29,'Liste plats'!$A$5:$A$156,0),MATCH(BX$6,'Liste plats'!$A$5:$EX$5,0))*$D29)</f>
        <v/>
      </c>
      <c r="BY29" s="36" t="str">
        <f>IF(ISERROR(INDEX('Liste plats'!$A$5:$EX$156,MATCH('Journal cuisine'!$B29,'Liste plats'!$A$5:$A$156,0),MATCH(BY$6,'Liste plats'!$A$5:$EX$5,0))*$D29),"",INDEX('Liste plats'!$A$5:$EX$156,MATCH('Journal cuisine'!$B29,'Liste plats'!$A$5:$A$156,0),MATCH(BY$6,'Liste plats'!$A$5:$EX$5,0))*$D29)</f>
        <v/>
      </c>
      <c r="BZ29" s="36" t="str">
        <f>IF(ISERROR(INDEX('Liste plats'!$A$5:$EX$156,MATCH('Journal cuisine'!$B29,'Liste plats'!$A$5:$A$156,0),MATCH(BZ$6,'Liste plats'!$A$5:$EX$5,0))*$D29),"",INDEX('Liste plats'!$A$5:$EX$156,MATCH('Journal cuisine'!$B29,'Liste plats'!$A$5:$A$156,0),MATCH(BZ$6,'Liste plats'!$A$5:$EX$5,0))*$D29)</f>
        <v/>
      </c>
      <c r="CA29" s="36" t="str">
        <f>IF(ISERROR(INDEX('Liste plats'!$A$5:$EX$156,MATCH('Journal cuisine'!$B29,'Liste plats'!$A$5:$A$156,0),MATCH(CA$6,'Liste plats'!$A$5:$EX$5,0))*$D29),"",INDEX('Liste plats'!$A$5:$EX$156,MATCH('Journal cuisine'!$B29,'Liste plats'!$A$5:$A$156,0),MATCH(CA$6,'Liste plats'!$A$5:$EX$5,0))*$D29)</f>
        <v/>
      </c>
      <c r="CB29" s="36" t="str">
        <f>IF(ISERROR(INDEX('Liste plats'!$A$5:$EX$156,MATCH('Journal cuisine'!$B29,'Liste plats'!$A$5:$A$156,0),MATCH(CB$6,'Liste plats'!$A$5:$EX$5,0))*$D29),"",INDEX('Liste plats'!$A$5:$EX$156,MATCH('Journal cuisine'!$B29,'Liste plats'!$A$5:$A$156,0),MATCH(CB$6,'Liste plats'!$A$5:$EX$5,0))*$D29)</f>
        <v/>
      </c>
      <c r="CC29" s="36" t="str">
        <f>IF(ISERROR(INDEX('Liste plats'!$A$5:$EX$156,MATCH('Journal cuisine'!$B29,'Liste plats'!$A$5:$A$156,0),MATCH(CC$6,'Liste plats'!$A$5:$EX$5,0))*$D29),"",INDEX('Liste plats'!$A$5:$EX$156,MATCH('Journal cuisine'!$B29,'Liste plats'!$A$5:$A$156,0),MATCH(CC$6,'Liste plats'!$A$5:$EX$5,0))*$D29)</f>
        <v/>
      </c>
      <c r="CD29" s="36" t="str">
        <f>IF(ISERROR(INDEX('Liste plats'!$A$5:$EX$156,MATCH('Journal cuisine'!$B29,'Liste plats'!$A$5:$A$156,0),MATCH(CD$6,'Liste plats'!$A$5:$EX$5,0))*$D29),"",INDEX('Liste plats'!$A$5:$EX$156,MATCH('Journal cuisine'!$B29,'Liste plats'!$A$5:$A$156,0),MATCH(CD$6,'Liste plats'!$A$5:$EX$5,0))*$D29)</f>
        <v/>
      </c>
      <c r="CE29" s="36" t="str">
        <f>IF(ISERROR(INDEX('Liste plats'!$A$5:$EX$156,MATCH('Journal cuisine'!$B29,'Liste plats'!$A$5:$A$156,0),MATCH(CE$6,'Liste plats'!$A$5:$EX$5,0))*$D29),"",INDEX('Liste plats'!$A$5:$EX$156,MATCH('Journal cuisine'!$B29,'Liste plats'!$A$5:$A$156,0),MATCH(CE$6,'Liste plats'!$A$5:$EX$5,0))*$D29)</f>
        <v/>
      </c>
      <c r="CF29" s="36" t="str">
        <f>IF(ISERROR(INDEX('Liste plats'!$A$5:$EX$156,MATCH('Journal cuisine'!$B29,'Liste plats'!$A$5:$A$156,0),MATCH(CF$6,'Liste plats'!$A$5:$EX$5,0))*$D29),"",INDEX('Liste plats'!$A$5:$EX$156,MATCH('Journal cuisine'!$B29,'Liste plats'!$A$5:$A$156,0),MATCH(CF$6,'Liste plats'!$A$5:$EX$5,0))*$D29)</f>
        <v/>
      </c>
      <c r="CG29" s="36" t="str">
        <f>IF(ISERROR(INDEX('Liste plats'!$A$5:$EX$156,MATCH('Journal cuisine'!$B29,'Liste plats'!$A$5:$A$156,0),MATCH(CG$6,'Liste plats'!$A$5:$EX$5,0))*$D29),"",INDEX('Liste plats'!$A$5:$EX$156,MATCH('Journal cuisine'!$B29,'Liste plats'!$A$5:$A$156,0),MATCH(CG$6,'Liste plats'!$A$5:$EX$5,0))*$D29)</f>
        <v/>
      </c>
      <c r="CH29" s="36" t="str">
        <f>IF(ISERROR(INDEX('Liste plats'!$A$5:$EX$156,MATCH('Journal cuisine'!$B29,'Liste plats'!$A$5:$A$156,0),MATCH(CH$6,'Liste plats'!$A$5:$EX$5,0))*$D29),"",INDEX('Liste plats'!$A$5:$EX$156,MATCH('Journal cuisine'!$B29,'Liste plats'!$A$5:$A$156,0),MATCH(CH$6,'Liste plats'!$A$5:$EX$5,0))*$D29)</f>
        <v/>
      </c>
      <c r="CI29" s="36" t="str">
        <f>IF(ISERROR(INDEX('Liste plats'!$A$5:$EX$156,MATCH('Journal cuisine'!$B29,'Liste plats'!$A$5:$A$156,0),MATCH(CI$6,'Liste plats'!$A$5:$EX$5,0))*$D29),"",INDEX('Liste plats'!$A$5:$EX$156,MATCH('Journal cuisine'!$B29,'Liste plats'!$A$5:$A$156,0),MATCH(CI$6,'Liste plats'!$A$5:$EX$5,0))*$D29)</f>
        <v/>
      </c>
      <c r="CJ29" s="36" t="str">
        <f>IF(ISERROR(INDEX('Liste plats'!$A$5:$EX$156,MATCH('Journal cuisine'!$B29,'Liste plats'!$A$5:$A$156,0),MATCH(CJ$6,'Liste plats'!$A$5:$EX$5,0))*$D29),"",INDEX('Liste plats'!$A$5:$EX$156,MATCH('Journal cuisine'!$B29,'Liste plats'!$A$5:$A$156,0),MATCH(CJ$6,'Liste plats'!$A$5:$EX$5,0))*$D29)</f>
        <v/>
      </c>
      <c r="CK29" s="36" t="str">
        <f>IF(ISERROR(INDEX('Liste plats'!$A$5:$EX$156,MATCH('Journal cuisine'!$B29,'Liste plats'!$A$5:$A$156,0),MATCH(CK$6,'Liste plats'!$A$5:$EX$5,0))*$D29),"",INDEX('Liste plats'!$A$5:$EX$156,MATCH('Journal cuisine'!$B29,'Liste plats'!$A$5:$A$156,0),MATCH(CK$6,'Liste plats'!$A$5:$EX$5,0))*$D29)</f>
        <v/>
      </c>
      <c r="CL29" s="36" t="str">
        <f>IF(ISERROR(INDEX('Liste plats'!$A$5:$EX$156,MATCH('Journal cuisine'!$B29,'Liste plats'!$A$5:$A$156,0),MATCH(CL$6,'Liste plats'!$A$5:$EX$5,0))*$D29),"",INDEX('Liste plats'!$A$5:$EX$156,MATCH('Journal cuisine'!$B29,'Liste plats'!$A$5:$A$156,0),MATCH(CL$6,'Liste plats'!$A$5:$EX$5,0))*$D29)</f>
        <v/>
      </c>
      <c r="CM29" s="36" t="str">
        <f>IF(ISERROR(INDEX('Liste plats'!$A$5:$EX$156,MATCH('Journal cuisine'!$B29,'Liste plats'!$A$5:$A$156,0),MATCH(CM$6,'Liste plats'!$A$5:$EX$5,0))*$D29),"",INDEX('Liste plats'!$A$5:$EX$156,MATCH('Journal cuisine'!$B29,'Liste plats'!$A$5:$A$156,0),MATCH(CM$6,'Liste plats'!$A$5:$EX$5,0))*$D29)</f>
        <v/>
      </c>
      <c r="CN29" s="36" t="str">
        <f>IF(ISERROR(INDEX('Liste plats'!$A$5:$EX$156,MATCH('Journal cuisine'!$B29,'Liste plats'!$A$5:$A$156,0),MATCH(CN$6,'Liste plats'!$A$5:$EX$5,0))*$D29),"",INDEX('Liste plats'!$A$5:$EX$156,MATCH('Journal cuisine'!$B29,'Liste plats'!$A$5:$A$156,0),MATCH(CN$6,'Liste plats'!$A$5:$EX$5,0))*$D29)</f>
        <v/>
      </c>
      <c r="CO29" s="36" t="str">
        <f>IF(ISERROR(INDEX('Liste plats'!$A$5:$EX$156,MATCH('Journal cuisine'!$B29,'Liste plats'!$A$5:$A$156,0),MATCH(CO$6,'Liste plats'!$A$5:$EX$5,0))*$D29),"",INDEX('Liste plats'!$A$5:$EX$156,MATCH('Journal cuisine'!$B29,'Liste plats'!$A$5:$A$156,0),MATCH(CO$6,'Liste plats'!$A$5:$EX$5,0))*$D29)</f>
        <v/>
      </c>
      <c r="CP29" s="36" t="str">
        <f>IF(ISERROR(INDEX('Liste plats'!$A$5:$EX$156,MATCH('Journal cuisine'!$B29,'Liste plats'!$A$5:$A$156,0),MATCH(CP$6,'Liste plats'!$A$5:$EX$5,0))*$D29),"",INDEX('Liste plats'!$A$5:$EX$156,MATCH('Journal cuisine'!$B29,'Liste plats'!$A$5:$A$156,0),MATCH(CP$6,'Liste plats'!$A$5:$EX$5,0))*$D29)</f>
        <v/>
      </c>
      <c r="CQ29" s="36" t="str">
        <f>IF(ISERROR(INDEX('Liste plats'!$A$5:$EX$156,MATCH('Journal cuisine'!$B29,'Liste plats'!$A$5:$A$156,0),MATCH(CQ$6,'Liste plats'!$A$5:$EX$5,0))*$D29),"",INDEX('Liste plats'!$A$5:$EX$156,MATCH('Journal cuisine'!$B29,'Liste plats'!$A$5:$A$156,0),MATCH(CQ$6,'Liste plats'!$A$5:$EX$5,0))*$D29)</f>
        <v/>
      </c>
      <c r="CR29" s="36" t="str">
        <f>IF(ISERROR(INDEX('Liste plats'!$A$5:$EX$156,MATCH('Journal cuisine'!$B29,'Liste plats'!$A$5:$A$156,0),MATCH(CR$6,'Liste plats'!$A$5:$EX$5,0))*$D29),"",INDEX('Liste plats'!$A$5:$EX$156,MATCH('Journal cuisine'!$B29,'Liste plats'!$A$5:$A$156,0),MATCH(CR$6,'Liste plats'!$A$5:$EX$5,0))*$D29)</f>
        <v/>
      </c>
      <c r="CS29" s="36" t="str">
        <f>IF(ISERROR(INDEX('Liste plats'!$A$5:$EX$156,MATCH('Journal cuisine'!$B29,'Liste plats'!$A$5:$A$156,0),MATCH(CS$6,'Liste plats'!$A$5:$EX$5,0))*$D29),"",INDEX('Liste plats'!$A$5:$EX$156,MATCH('Journal cuisine'!$B29,'Liste plats'!$A$5:$A$156,0),MATCH(CS$6,'Liste plats'!$A$5:$EX$5,0))*$D29)</f>
        <v/>
      </c>
      <c r="CT29" s="36" t="str">
        <f>IF(ISERROR(INDEX('Liste plats'!$A$5:$EX$156,MATCH('Journal cuisine'!$B29,'Liste plats'!$A$5:$A$156,0),MATCH(CT$6,'Liste plats'!$A$5:$EX$5,0))*$D29),"",INDEX('Liste plats'!$A$5:$EX$156,MATCH('Journal cuisine'!$B29,'Liste plats'!$A$5:$A$156,0),MATCH(CT$6,'Liste plats'!$A$5:$EX$5,0))*$D29)</f>
        <v/>
      </c>
      <c r="CU29" s="36" t="str">
        <f>IF(ISERROR(INDEX('Liste plats'!$A$5:$EX$156,MATCH('Journal cuisine'!$B29,'Liste plats'!$A$5:$A$156,0),MATCH(CU$6,'Liste plats'!$A$5:$EX$5,0))*$D29),"",INDEX('Liste plats'!$A$5:$EX$156,MATCH('Journal cuisine'!$B29,'Liste plats'!$A$5:$A$156,0),MATCH(CU$6,'Liste plats'!$A$5:$EX$5,0))*$D29)</f>
        <v/>
      </c>
      <c r="CV29" s="36" t="str">
        <f>IF(ISERROR(INDEX('Liste plats'!$A$5:$EX$156,MATCH('Journal cuisine'!$B29,'Liste plats'!$A$5:$A$156,0),MATCH(CV$6,'Liste plats'!$A$5:$EX$5,0))*$D29),"",INDEX('Liste plats'!$A$5:$EX$156,MATCH('Journal cuisine'!$B29,'Liste plats'!$A$5:$A$156,0),MATCH(CV$6,'Liste plats'!$A$5:$EX$5,0))*$D29)</f>
        <v/>
      </c>
      <c r="CW29" s="36" t="str">
        <f>IF(ISERROR(INDEX('Liste plats'!$A$5:$EX$156,MATCH('Journal cuisine'!$B29,'Liste plats'!$A$5:$A$156,0),MATCH(CW$6,'Liste plats'!$A$5:$EX$5,0))*$D29),"",INDEX('Liste plats'!$A$5:$EX$156,MATCH('Journal cuisine'!$B29,'Liste plats'!$A$5:$A$156,0),MATCH(CW$6,'Liste plats'!$A$5:$EX$5,0))*$D29)</f>
        <v/>
      </c>
      <c r="CX29" s="36" t="str">
        <f>IF(ISERROR(INDEX('Liste plats'!$A$5:$EX$156,MATCH('Journal cuisine'!$B29,'Liste plats'!$A$5:$A$156,0),MATCH(CX$6,'Liste plats'!$A$5:$EX$5,0))*$D29),"",INDEX('Liste plats'!$A$5:$EX$156,MATCH('Journal cuisine'!$B29,'Liste plats'!$A$5:$A$156,0),MATCH(CX$6,'Liste plats'!$A$5:$EX$5,0))*$D29)</f>
        <v/>
      </c>
      <c r="CY29" s="36" t="str">
        <f>IF(ISERROR(INDEX('Liste plats'!$A$5:$EX$156,MATCH('Journal cuisine'!$B29,'Liste plats'!$A$5:$A$156,0),MATCH(CY$6,'Liste plats'!$A$5:$EX$5,0))*$D29),"",INDEX('Liste plats'!$A$5:$EX$156,MATCH('Journal cuisine'!$B29,'Liste plats'!$A$5:$A$156,0),MATCH(CY$6,'Liste plats'!$A$5:$EX$5,0))*$D29)</f>
        <v/>
      </c>
      <c r="CZ29" s="36" t="str">
        <f>IF(ISERROR(INDEX('Liste plats'!$A$5:$EX$156,MATCH('Journal cuisine'!$B29,'Liste plats'!$A$5:$A$156,0),MATCH(CZ$6,'Liste plats'!$A$5:$EX$5,0))*$D29),"",INDEX('Liste plats'!$A$5:$EX$156,MATCH('Journal cuisine'!$B29,'Liste plats'!$A$5:$A$156,0),MATCH(CZ$6,'Liste plats'!$A$5:$EX$5,0))*$D29)</f>
        <v/>
      </c>
      <c r="DA29" s="36" t="str">
        <f>IF(ISERROR(INDEX('Liste plats'!$A$5:$EX$156,MATCH('Journal cuisine'!$B29,'Liste plats'!$A$5:$A$156,0),MATCH(DA$6,'Liste plats'!$A$5:$EX$5,0))*$D29),"",INDEX('Liste plats'!$A$5:$EX$156,MATCH('Journal cuisine'!$B29,'Liste plats'!$A$5:$A$156,0),MATCH(DA$6,'Liste plats'!$A$5:$EX$5,0))*$D29)</f>
        <v/>
      </c>
      <c r="DB29" s="36" t="str">
        <f>IF(ISERROR(INDEX('Liste plats'!$A$5:$EX$156,MATCH('Journal cuisine'!$B29,'Liste plats'!$A$5:$A$156,0),MATCH(DB$6,'Liste plats'!$A$5:$EX$5,0))*$D29),"",INDEX('Liste plats'!$A$5:$EX$156,MATCH('Journal cuisine'!$B29,'Liste plats'!$A$5:$A$156,0),MATCH(DB$6,'Liste plats'!$A$5:$EX$5,0))*$D29)</f>
        <v/>
      </c>
      <c r="DC29" s="36" t="str">
        <f>IF(ISERROR(INDEX('Liste plats'!$A$5:$EX$156,MATCH('Journal cuisine'!$B29,'Liste plats'!$A$5:$A$156,0),MATCH(DC$6,'Liste plats'!$A$5:$EX$5,0))*$D29),"",INDEX('Liste plats'!$A$5:$EX$156,MATCH('Journal cuisine'!$B29,'Liste plats'!$A$5:$A$156,0),MATCH(DC$6,'Liste plats'!$A$5:$EX$5,0))*$D29)</f>
        <v/>
      </c>
      <c r="DD29" s="36" t="str">
        <f>IF(ISERROR(INDEX('Liste plats'!$A$5:$EX$156,MATCH('Journal cuisine'!$B29,'Liste plats'!$A$5:$A$156,0),MATCH(DD$6,'Liste plats'!$A$5:$EX$5,0))*$D29),"",INDEX('Liste plats'!$A$5:$EX$156,MATCH('Journal cuisine'!$B29,'Liste plats'!$A$5:$A$156,0),MATCH(DD$6,'Liste plats'!$A$5:$EX$5,0))*$D29)</f>
        <v/>
      </c>
      <c r="DE29" s="36" t="str">
        <f>IF(ISERROR(INDEX('Liste plats'!$A$5:$EX$156,MATCH('Journal cuisine'!$B29,'Liste plats'!$A$5:$A$156,0),MATCH(DE$6,'Liste plats'!$A$5:$EX$5,0))*$D29),"",INDEX('Liste plats'!$A$5:$EX$156,MATCH('Journal cuisine'!$B29,'Liste plats'!$A$5:$A$156,0),MATCH(DE$6,'Liste plats'!$A$5:$EX$5,0))*$D29)</f>
        <v/>
      </c>
      <c r="DF29" s="36" t="str">
        <f>IF(ISERROR(INDEX('Liste plats'!$A$5:$EX$156,MATCH('Journal cuisine'!$B29,'Liste plats'!$A$5:$A$156,0),MATCH(DF$6,'Liste plats'!$A$5:$EX$5,0))*$D29),"",INDEX('Liste plats'!$A$5:$EX$156,MATCH('Journal cuisine'!$B29,'Liste plats'!$A$5:$A$156,0),MATCH(DF$6,'Liste plats'!$A$5:$EX$5,0))*$D29)</f>
        <v/>
      </c>
      <c r="DG29" s="36" t="str">
        <f>IF(ISERROR(INDEX('Liste plats'!$A$5:$EX$156,MATCH('Journal cuisine'!$B29,'Liste plats'!$A$5:$A$156,0),MATCH(DG$6,'Liste plats'!$A$5:$EX$5,0))*$D29),"",INDEX('Liste plats'!$A$5:$EX$156,MATCH('Journal cuisine'!$B29,'Liste plats'!$A$5:$A$156,0),MATCH(DG$6,'Liste plats'!$A$5:$EX$5,0))*$D29)</f>
        <v/>
      </c>
      <c r="DH29" s="36" t="str">
        <f>IF(ISERROR(INDEX('Liste plats'!$A$5:$EX$156,MATCH('Journal cuisine'!$B29,'Liste plats'!$A$5:$A$156,0),MATCH(DH$6,'Liste plats'!$A$5:$EX$5,0))*$D29),"",INDEX('Liste plats'!$A$5:$EX$156,MATCH('Journal cuisine'!$B29,'Liste plats'!$A$5:$A$156,0),MATCH(DH$6,'Liste plats'!$A$5:$EX$5,0))*$D29)</f>
        <v/>
      </c>
      <c r="DI29" s="36" t="str">
        <f>IF(ISERROR(INDEX('Liste plats'!$A$5:$EX$156,MATCH('Journal cuisine'!$B29,'Liste plats'!$A$5:$A$156,0),MATCH(DI$6,'Liste plats'!$A$5:$EX$5,0))*$D29),"",INDEX('Liste plats'!$A$5:$EX$156,MATCH('Journal cuisine'!$B29,'Liste plats'!$A$5:$A$156,0),MATCH(DI$6,'Liste plats'!$A$5:$EX$5,0))*$D29)</f>
        <v/>
      </c>
      <c r="DJ29" s="36" t="str">
        <f>IF(ISERROR(INDEX('Liste plats'!$A$5:$EX$156,MATCH('Journal cuisine'!$B29,'Liste plats'!$A$5:$A$156,0),MATCH(DJ$6,'Liste plats'!$A$5:$EX$5,0))*$D29),"",INDEX('Liste plats'!$A$5:$EX$156,MATCH('Journal cuisine'!$B29,'Liste plats'!$A$5:$A$156,0),MATCH(DJ$6,'Liste plats'!$A$5:$EX$5,0))*$D29)</f>
        <v/>
      </c>
      <c r="DK29" s="36" t="str">
        <f>IF(ISERROR(INDEX('Liste plats'!$A$5:$EX$156,MATCH('Journal cuisine'!$B29,'Liste plats'!$A$5:$A$156,0),MATCH(DK$6,'Liste plats'!$A$5:$EX$5,0))*$D29),"",INDEX('Liste plats'!$A$5:$EX$156,MATCH('Journal cuisine'!$B29,'Liste plats'!$A$5:$A$156,0),MATCH(DK$6,'Liste plats'!$A$5:$EX$5,0))*$D29)</f>
        <v/>
      </c>
      <c r="DL29" s="36" t="str">
        <f>IF(ISERROR(INDEX('Liste plats'!$A$5:$EX$156,MATCH('Journal cuisine'!$B29,'Liste plats'!$A$5:$A$156,0),MATCH(DL$6,'Liste plats'!$A$5:$EX$5,0))*$D29),"",INDEX('Liste plats'!$A$5:$EX$156,MATCH('Journal cuisine'!$B29,'Liste plats'!$A$5:$A$156,0),MATCH(DL$6,'Liste plats'!$A$5:$EX$5,0))*$D29)</f>
        <v/>
      </c>
      <c r="DM29" s="36" t="str">
        <f>IF(ISERROR(INDEX('Liste plats'!$A$5:$EX$156,MATCH('Journal cuisine'!$B29,'Liste plats'!$A$5:$A$156,0),MATCH(DM$6,'Liste plats'!$A$5:$EX$5,0))*$D29),"",INDEX('Liste plats'!$A$5:$EX$156,MATCH('Journal cuisine'!$B29,'Liste plats'!$A$5:$A$156,0),MATCH(DM$6,'Liste plats'!$A$5:$EX$5,0))*$D29)</f>
        <v/>
      </c>
      <c r="DN29" s="36" t="str">
        <f>IF(ISERROR(INDEX('Liste plats'!$A$5:$EX$156,MATCH('Journal cuisine'!$B29,'Liste plats'!$A$5:$A$156,0),MATCH(DN$6,'Liste plats'!$A$5:$EX$5,0))*$D29),"",INDEX('Liste plats'!$A$5:$EX$156,MATCH('Journal cuisine'!$B29,'Liste plats'!$A$5:$A$156,0),MATCH(DN$6,'Liste plats'!$A$5:$EX$5,0))*$D29)</f>
        <v/>
      </c>
      <c r="DO29" s="36" t="str">
        <f>IF(ISERROR(INDEX('Liste plats'!$A$5:$EX$156,MATCH('Journal cuisine'!$B29,'Liste plats'!$A$5:$A$156,0),MATCH(DO$6,'Liste plats'!$A$5:$EX$5,0))*$D29),"",INDEX('Liste plats'!$A$5:$EX$156,MATCH('Journal cuisine'!$B29,'Liste plats'!$A$5:$A$156,0),MATCH(DO$6,'Liste plats'!$A$5:$EX$5,0))*$D29)</f>
        <v/>
      </c>
      <c r="DP29" s="36" t="str">
        <f>IF(ISERROR(INDEX('Liste plats'!$A$5:$EX$156,MATCH('Journal cuisine'!$B29,'Liste plats'!$A$5:$A$156,0),MATCH(DP$6,'Liste plats'!$A$5:$EX$5,0))*$D29),"",INDEX('Liste plats'!$A$5:$EX$156,MATCH('Journal cuisine'!$B29,'Liste plats'!$A$5:$A$156,0),MATCH(DP$6,'Liste plats'!$A$5:$EX$5,0))*$D29)</f>
        <v/>
      </c>
      <c r="DQ29" s="36" t="str">
        <f>IF(ISERROR(INDEX('Liste plats'!$A$5:$EX$156,MATCH('Journal cuisine'!$B29,'Liste plats'!$A$5:$A$156,0),MATCH(DQ$6,'Liste plats'!$A$5:$EX$5,0))*$D29),"",INDEX('Liste plats'!$A$5:$EX$156,MATCH('Journal cuisine'!$B29,'Liste plats'!$A$5:$A$156,0),MATCH(DQ$6,'Liste plats'!$A$5:$EX$5,0))*$D29)</f>
        <v/>
      </c>
      <c r="DR29" s="36" t="str">
        <f>IF(ISERROR(INDEX('Liste plats'!$A$5:$EX$156,MATCH('Journal cuisine'!$B29,'Liste plats'!$A$5:$A$156,0),MATCH(DR$6,'Liste plats'!$A$5:$EX$5,0))*$D29),"",INDEX('Liste plats'!$A$5:$EX$156,MATCH('Journal cuisine'!$B29,'Liste plats'!$A$5:$A$156,0),MATCH(DR$6,'Liste plats'!$A$5:$EX$5,0))*$D29)</f>
        <v/>
      </c>
      <c r="DS29" s="36" t="str">
        <f>IF(ISERROR(INDEX('Liste plats'!$A$5:$EX$156,MATCH('Journal cuisine'!$B29,'Liste plats'!$A$5:$A$156,0),MATCH(DS$6,'Liste plats'!$A$5:$EX$5,0))*$D29),"",INDEX('Liste plats'!$A$5:$EX$156,MATCH('Journal cuisine'!$B29,'Liste plats'!$A$5:$A$156,0),MATCH(DS$6,'Liste plats'!$A$5:$EX$5,0))*$D29)</f>
        <v/>
      </c>
      <c r="DT29" s="36" t="str">
        <f>IF(ISERROR(INDEX('Liste plats'!$A$5:$EX$156,MATCH('Journal cuisine'!$B29,'Liste plats'!$A$5:$A$156,0),MATCH(DT$6,'Liste plats'!$A$5:$EX$5,0))*$D29),"",INDEX('Liste plats'!$A$5:$EX$156,MATCH('Journal cuisine'!$B29,'Liste plats'!$A$5:$A$156,0),MATCH(DT$6,'Liste plats'!$A$5:$EX$5,0))*$D29)</f>
        <v/>
      </c>
      <c r="DU29" s="36" t="str">
        <f>IF(ISERROR(INDEX('Liste plats'!$A$5:$EX$156,MATCH('Journal cuisine'!$B29,'Liste plats'!$A$5:$A$156,0),MATCH(DU$6,'Liste plats'!$A$5:$EX$5,0))*$D29),"",INDEX('Liste plats'!$A$5:$EX$156,MATCH('Journal cuisine'!$B29,'Liste plats'!$A$5:$A$156,0),MATCH(DU$6,'Liste plats'!$A$5:$EX$5,0))*$D29)</f>
        <v/>
      </c>
      <c r="DV29" s="36" t="str">
        <f>IF(ISERROR(INDEX('Liste plats'!$A$5:$EX$156,MATCH('Journal cuisine'!$B29,'Liste plats'!$A$5:$A$156,0),MATCH(DV$6,'Liste plats'!$A$5:$EX$5,0))*$D29),"",INDEX('Liste plats'!$A$5:$EX$156,MATCH('Journal cuisine'!$B29,'Liste plats'!$A$5:$A$156,0),MATCH(DV$6,'Liste plats'!$A$5:$EX$5,0))*$D29)</f>
        <v/>
      </c>
      <c r="DW29" s="36" t="str">
        <f>IF(ISERROR(INDEX('Liste plats'!$A$5:$EX$156,MATCH('Journal cuisine'!$B29,'Liste plats'!$A$5:$A$156,0),MATCH(DW$6,'Liste plats'!$A$5:$EX$5,0))*$D29),"",INDEX('Liste plats'!$A$5:$EX$156,MATCH('Journal cuisine'!$B29,'Liste plats'!$A$5:$A$156,0),MATCH(DW$6,'Liste plats'!$A$5:$EX$5,0))*$D29)</f>
        <v/>
      </c>
      <c r="DX29" s="36" t="str">
        <f>IF(ISERROR(INDEX('Liste plats'!$A$5:$EX$156,MATCH('Journal cuisine'!$B29,'Liste plats'!$A$5:$A$156,0),MATCH(DX$6,'Liste plats'!$A$5:$EX$5,0))*$D29),"",INDEX('Liste plats'!$A$5:$EX$156,MATCH('Journal cuisine'!$B29,'Liste plats'!$A$5:$A$156,0),MATCH(DX$6,'Liste plats'!$A$5:$EX$5,0))*$D29)</f>
        <v/>
      </c>
      <c r="DY29" s="36" t="str">
        <f>IF(ISERROR(INDEX('Liste plats'!$A$5:$EX$156,MATCH('Journal cuisine'!$B29,'Liste plats'!$A$5:$A$156,0),MATCH(DY$6,'Liste plats'!$A$5:$EX$5,0))*$D29),"",INDEX('Liste plats'!$A$5:$EX$156,MATCH('Journal cuisine'!$B29,'Liste plats'!$A$5:$A$156,0),MATCH(DY$6,'Liste plats'!$A$5:$EX$5,0))*$D29)</f>
        <v/>
      </c>
      <c r="DZ29" s="36" t="str">
        <f>IF(ISERROR(INDEX('Liste plats'!$A$5:$EX$156,MATCH('Journal cuisine'!$B29,'Liste plats'!$A$5:$A$156,0),MATCH(DZ$6,'Liste plats'!$A$5:$EX$5,0))*$D29),"",INDEX('Liste plats'!$A$5:$EX$156,MATCH('Journal cuisine'!$B29,'Liste plats'!$A$5:$A$156,0),MATCH(DZ$6,'Liste plats'!$A$5:$EX$5,0))*$D29)</f>
        <v/>
      </c>
      <c r="EA29" s="36" t="str">
        <f>IF(ISERROR(INDEX('Liste plats'!$A$5:$EX$156,MATCH('Journal cuisine'!$B29,'Liste plats'!$A$5:$A$156,0),MATCH(EA$6,'Liste plats'!$A$5:$EX$5,0))*$D29),"",INDEX('Liste plats'!$A$5:$EX$156,MATCH('Journal cuisine'!$B29,'Liste plats'!$A$5:$A$156,0),MATCH(EA$6,'Liste plats'!$A$5:$EX$5,0))*$D29)</f>
        <v/>
      </c>
      <c r="EB29" s="36" t="str">
        <f>IF(ISERROR(INDEX('Liste plats'!$A$5:$EX$156,MATCH('Journal cuisine'!$B29,'Liste plats'!$A$5:$A$156,0),MATCH(EB$6,'Liste plats'!$A$5:$EX$5,0))*$D29),"",INDEX('Liste plats'!$A$5:$EX$156,MATCH('Journal cuisine'!$B29,'Liste plats'!$A$5:$A$156,0),MATCH(EB$6,'Liste plats'!$A$5:$EX$5,0))*$D29)</f>
        <v/>
      </c>
      <c r="EC29" s="36" t="str">
        <f>IF(ISERROR(INDEX('Liste plats'!$A$5:$EX$156,MATCH('Journal cuisine'!$B29,'Liste plats'!$A$5:$A$156,0),MATCH(EC$6,'Liste plats'!$A$5:$EX$5,0))*$D29),"",INDEX('Liste plats'!$A$5:$EX$156,MATCH('Journal cuisine'!$B29,'Liste plats'!$A$5:$A$156,0),MATCH(EC$6,'Liste plats'!$A$5:$EX$5,0))*$D29)</f>
        <v/>
      </c>
      <c r="ED29" s="36" t="str">
        <f>IF(ISERROR(INDEX('Liste plats'!$A$5:$EX$156,MATCH('Journal cuisine'!$B29,'Liste plats'!$A$5:$A$156,0),MATCH(ED$6,'Liste plats'!$A$5:$EX$5,0))*$D29),"",INDEX('Liste plats'!$A$5:$EX$156,MATCH('Journal cuisine'!$B29,'Liste plats'!$A$5:$A$156,0),MATCH(ED$6,'Liste plats'!$A$5:$EX$5,0))*$D29)</f>
        <v/>
      </c>
      <c r="EE29" s="36" t="str">
        <f>IF(ISERROR(INDEX('Liste plats'!$A$5:$EX$156,MATCH('Journal cuisine'!$B29,'Liste plats'!$A$5:$A$156,0),MATCH(EE$6,'Liste plats'!$A$5:$EX$5,0))*$D29),"",INDEX('Liste plats'!$A$5:$EX$156,MATCH('Journal cuisine'!$B29,'Liste plats'!$A$5:$A$156,0),MATCH(EE$6,'Liste plats'!$A$5:$EX$5,0))*$D29)</f>
        <v/>
      </c>
      <c r="EF29" s="36" t="str">
        <f>IF(ISERROR(INDEX('Liste plats'!$A$5:$EX$156,MATCH('Journal cuisine'!$B29,'Liste plats'!$A$5:$A$156,0),MATCH(EF$6,'Liste plats'!$A$5:$EX$5,0))*$D29),"",INDEX('Liste plats'!$A$5:$EX$156,MATCH('Journal cuisine'!$B29,'Liste plats'!$A$5:$A$156,0),MATCH(EF$6,'Liste plats'!$A$5:$EX$5,0))*$D29)</f>
        <v/>
      </c>
      <c r="EG29" s="36" t="str">
        <f>IF(ISERROR(INDEX('Liste plats'!$A$5:$EX$156,MATCH('Journal cuisine'!$B29,'Liste plats'!$A$5:$A$156,0),MATCH(EG$6,'Liste plats'!$A$5:$EX$5,0))*$D29),"",INDEX('Liste plats'!$A$5:$EX$156,MATCH('Journal cuisine'!$B29,'Liste plats'!$A$5:$A$156,0),MATCH(EG$6,'Liste plats'!$A$5:$EX$5,0))*$D29)</f>
        <v/>
      </c>
      <c r="EH29" s="36" t="str">
        <f>IF(ISERROR(INDEX('Liste plats'!$A$5:$EX$156,MATCH('Journal cuisine'!$B29,'Liste plats'!$A$5:$A$156,0),MATCH(EH$6,'Liste plats'!$A$5:$EX$5,0))*$D29),"",INDEX('Liste plats'!$A$5:$EX$156,MATCH('Journal cuisine'!$B29,'Liste plats'!$A$5:$A$156,0),MATCH(EH$6,'Liste plats'!$A$5:$EX$5,0))*$D29)</f>
        <v/>
      </c>
      <c r="EI29" s="36" t="str">
        <f>IF(ISERROR(INDEX('Liste plats'!$A$5:$EX$156,MATCH('Journal cuisine'!$B29,'Liste plats'!$A$5:$A$156,0),MATCH(EI$6,'Liste plats'!$A$5:$EX$5,0))*$D29),"",INDEX('Liste plats'!$A$5:$EX$156,MATCH('Journal cuisine'!$B29,'Liste plats'!$A$5:$A$156,0),MATCH(EI$6,'Liste plats'!$A$5:$EX$5,0))*$D29)</f>
        <v/>
      </c>
      <c r="EJ29" s="36" t="str">
        <f>IF(ISERROR(INDEX('Liste plats'!$A$5:$EX$156,MATCH('Journal cuisine'!$B29,'Liste plats'!$A$5:$A$156,0),MATCH(EJ$6,'Liste plats'!$A$5:$EX$5,0))*$D29),"",INDEX('Liste plats'!$A$5:$EX$156,MATCH('Journal cuisine'!$B29,'Liste plats'!$A$5:$A$156,0),MATCH(EJ$6,'Liste plats'!$A$5:$EX$5,0))*$D29)</f>
        <v/>
      </c>
      <c r="EK29" s="36" t="str">
        <f>IF(ISERROR(INDEX('Liste plats'!$A$5:$EX$156,MATCH('Journal cuisine'!$B29,'Liste plats'!$A$5:$A$156,0),MATCH(EK$6,'Liste plats'!$A$5:$EX$5,0))*$D29),"",INDEX('Liste plats'!$A$5:$EX$156,MATCH('Journal cuisine'!$B29,'Liste plats'!$A$5:$A$156,0),MATCH(EK$6,'Liste plats'!$A$5:$EX$5,0))*$D29)</f>
        <v/>
      </c>
      <c r="EL29" s="36" t="str">
        <f>IF(ISERROR(INDEX('Liste plats'!$A$5:$EX$156,MATCH('Journal cuisine'!$B29,'Liste plats'!$A$5:$A$156,0),MATCH(EL$6,'Liste plats'!$A$5:$EX$5,0))*$D29),"",INDEX('Liste plats'!$A$5:$EX$156,MATCH('Journal cuisine'!$B29,'Liste plats'!$A$5:$A$156,0),MATCH(EL$6,'Liste plats'!$A$5:$EX$5,0))*$D29)</f>
        <v/>
      </c>
      <c r="EM29" s="36" t="str">
        <f>IF(ISERROR(INDEX('Liste plats'!$A$5:$EX$156,MATCH('Journal cuisine'!$B29,'Liste plats'!$A$5:$A$156,0),MATCH(EM$6,'Liste plats'!$A$5:$EX$5,0))*$D29),"",INDEX('Liste plats'!$A$5:$EX$156,MATCH('Journal cuisine'!$B29,'Liste plats'!$A$5:$A$156,0),MATCH(EM$6,'Liste plats'!$A$5:$EX$5,0))*$D29)</f>
        <v/>
      </c>
      <c r="EN29" s="36" t="str">
        <f>IF(ISERROR(INDEX('Liste plats'!$A$5:$EX$156,MATCH('Journal cuisine'!$B29,'Liste plats'!$A$5:$A$156,0),MATCH(EN$6,'Liste plats'!$A$5:$EX$5,0))*$D29),"",INDEX('Liste plats'!$A$5:$EX$156,MATCH('Journal cuisine'!$B29,'Liste plats'!$A$5:$A$156,0),MATCH(EN$6,'Liste plats'!$A$5:$EX$5,0))*$D29)</f>
        <v/>
      </c>
      <c r="EO29" s="36" t="str">
        <f>IF(ISERROR(INDEX('Liste plats'!$A$5:$EX$156,MATCH('Journal cuisine'!$B29,'Liste plats'!$A$5:$A$156,0),MATCH(EO$6,'Liste plats'!$A$5:$EX$5,0))*$D29),"",INDEX('Liste plats'!$A$5:$EX$156,MATCH('Journal cuisine'!$B29,'Liste plats'!$A$5:$A$156,0),MATCH(EO$6,'Liste plats'!$A$5:$EX$5,0))*$D29)</f>
        <v/>
      </c>
      <c r="EP29" s="36" t="str">
        <f>IF(ISERROR(INDEX('Liste plats'!$A$5:$EX$156,MATCH('Journal cuisine'!$B29,'Liste plats'!$A$5:$A$156,0),MATCH(EP$6,'Liste plats'!$A$5:$EX$5,0))*$D29),"",INDEX('Liste plats'!$A$5:$EX$156,MATCH('Journal cuisine'!$B29,'Liste plats'!$A$5:$A$156,0),MATCH(EP$6,'Liste plats'!$A$5:$EX$5,0))*$D29)</f>
        <v/>
      </c>
      <c r="EQ29" s="36" t="str">
        <f>IF(ISERROR(INDEX('Liste plats'!$A$5:$EX$156,MATCH('Journal cuisine'!$B29,'Liste plats'!$A$5:$A$156,0),MATCH(EQ$6,'Liste plats'!$A$5:$EX$5,0))*$D29),"",INDEX('Liste plats'!$A$5:$EX$156,MATCH('Journal cuisine'!$B29,'Liste plats'!$A$5:$A$156,0),MATCH(EQ$6,'Liste plats'!$A$5:$EX$5,0))*$D29)</f>
        <v/>
      </c>
      <c r="ER29" s="36" t="str">
        <f>IF(ISERROR(INDEX('Liste plats'!$A$5:$EX$156,MATCH('Journal cuisine'!$B29,'Liste plats'!$A$5:$A$156,0),MATCH(ER$6,'Liste plats'!$A$5:$EX$5,0))*$D29),"",INDEX('Liste plats'!$A$5:$EX$156,MATCH('Journal cuisine'!$B29,'Liste plats'!$A$5:$A$156,0),MATCH(ER$6,'Liste plats'!$A$5:$EX$5,0))*$D29)</f>
        <v/>
      </c>
      <c r="ES29" s="36" t="str">
        <f>IF(ISERROR(INDEX('Liste plats'!$A$5:$EX$156,MATCH('Journal cuisine'!$B29,'Liste plats'!$A$5:$A$156,0),MATCH(ES$6,'Liste plats'!$A$5:$EX$5,0))*$D29),"",INDEX('Liste plats'!$A$5:$EX$156,MATCH('Journal cuisine'!$B29,'Liste plats'!$A$5:$A$156,0),MATCH(ES$6,'Liste plats'!$A$5:$EX$5,0))*$D29)</f>
        <v/>
      </c>
      <c r="ET29" s="36" t="str">
        <f>IF(ISERROR(INDEX('Liste plats'!$A$5:$EX$156,MATCH('Journal cuisine'!$B29,'Liste plats'!$A$5:$A$156,0),MATCH(ET$6,'Liste plats'!$A$5:$EX$5,0))*$D29),"",INDEX('Liste plats'!$A$5:$EX$156,MATCH('Journal cuisine'!$B29,'Liste plats'!$A$5:$A$156,0),MATCH(ET$6,'Liste plats'!$A$5:$EX$5,0))*$D29)</f>
        <v/>
      </c>
      <c r="EU29" s="36" t="str">
        <f>IF(ISERROR(INDEX('Liste plats'!$A$5:$EX$156,MATCH('Journal cuisine'!$B29,'Liste plats'!$A$5:$A$156,0),MATCH(EU$6,'Liste plats'!$A$5:$EX$5,0))*$D29),"",INDEX('Liste plats'!$A$5:$EX$156,MATCH('Journal cuisine'!$B29,'Liste plats'!$A$5:$A$156,0),MATCH(EU$6,'Liste plats'!$A$5:$EX$5,0))*$D29)</f>
        <v/>
      </c>
      <c r="EV29" s="36" t="str">
        <f>IF(ISERROR(INDEX('Liste plats'!$A$5:$EX$156,MATCH('Journal cuisine'!$B29,'Liste plats'!$A$5:$A$156,0),MATCH(EV$6,'Liste plats'!$A$5:$EX$5,0))*$D29),"",INDEX('Liste plats'!$A$5:$EX$156,MATCH('Journal cuisine'!$B29,'Liste plats'!$A$5:$A$156,0),MATCH(EV$6,'Liste plats'!$A$5:$EX$5,0))*$D29)</f>
        <v/>
      </c>
      <c r="EW29" s="36" t="str">
        <f>IF(ISERROR(INDEX('Liste plats'!$A$5:$EX$156,MATCH('Journal cuisine'!$B29,'Liste plats'!$A$5:$A$156,0),MATCH(EW$6,'Liste plats'!$A$5:$EX$5,0))*$D29),"",INDEX('Liste plats'!$A$5:$EX$156,MATCH('Journal cuisine'!$B29,'Liste plats'!$A$5:$A$156,0),MATCH(EW$6,'Liste plats'!$A$5:$EX$5,0))*$D29)</f>
        <v/>
      </c>
      <c r="EX29" s="36" t="str">
        <f>IF(ISERROR(INDEX('Liste plats'!$A$5:$EX$156,MATCH('Journal cuisine'!$B29,'Liste plats'!$A$5:$A$156,0),MATCH(EX$6,'Liste plats'!$A$5:$EX$5,0))*$D29),"",INDEX('Liste plats'!$A$5:$EX$156,MATCH('Journal cuisine'!$B29,'Liste plats'!$A$5:$A$156,0),MATCH(EX$6,'Liste plats'!$A$5:$EX$5,0))*$D29)</f>
        <v/>
      </c>
      <c r="EY29" s="36" t="str">
        <f>IF(ISERROR(INDEX('Liste plats'!$A$5:$EX$156,MATCH('Journal cuisine'!$B29,'Liste plats'!$A$5:$A$156,0),MATCH(EY$6,'Liste plats'!$A$5:$EX$5,0))*$D29),"",INDEX('Liste plats'!$A$5:$EX$156,MATCH('Journal cuisine'!$B29,'Liste plats'!$A$5:$A$156,0),MATCH(EY$6,'Liste plats'!$A$5:$EX$5,0))*$D29)</f>
        <v/>
      </c>
      <c r="EZ29" s="36" t="str">
        <f>IF(ISERROR(INDEX('Liste plats'!$A$5:$EX$156,MATCH('Journal cuisine'!$B29,'Liste plats'!$A$5:$A$156,0),MATCH(EZ$6,'Liste plats'!$A$5:$EX$5,0))*$D29),"",INDEX('Liste plats'!$A$5:$EX$156,MATCH('Journal cuisine'!$B29,'Liste plats'!$A$5:$A$156,0),MATCH(EZ$6,'Liste plats'!$A$5:$EX$5,0))*$D29)</f>
        <v/>
      </c>
      <c r="FA29" s="49" t="str">
        <f>IF(ISERROR(INDEX('Liste plats'!$A$5:$EX$156,MATCH('Journal cuisine'!$B29,'Liste plats'!$A$5:$A$156,0),MATCH(FA$6,'Liste plats'!$A$5:$EX$5,0))*$D29),"",INDEX('Liste plats'!$A$5:$EX$156,MATCH('Journal cuisine'!$B29,'Liste plats'!$A$5:$A$156,0),MATCH(FA$6,'Liste plats'!$A$5:$EX$5,0))*$D29)</f>
        <v/>
      </c>
    </row>
    <row r="30" spans="1:157" ht="15.1" x14ac:dyDescent="0.25">
      <c r="A30" s="9"/>
      <c r="B30" s="10"/>
      <c r="C30" s="34" t="str">
        <f>IF(ISERROR(IF(VLOOKUP(B30,'Liste plats'!$A$7:$B$156,2,0)=0,"",VLOOKUP(B30,'Liste plats'!$A$7:$B$156,2,0))),"",IF(VLOOKUP(B30,'Liste plats'!$A$7:$B$156,2,0)=0,"",VLOOKUP(B30,'Liste plats'!$A$7:$B$156,2,0)))</f>
        <v/>
      </c>
      <c r="D30" s="18"/>
      <c r="F30" s="41"/>
      <c r="H30" s="48" t="str">
        <f>IF(ISERROR(INDEX('Liste plats'!$A$5:$EX$156,MATCH('Journal cuisine'!$B30,'Liste plats'!$A$5:$A$156,0),MATCH(H$6,'Liste plats'!$A$5:$EX$5,0))*$D30),"",INDEX('Liste plats'!$A$5:$EX$156,MATCH('Journal cuisine'!$B30,'Liste plats'!$A$5:$A$156,0),MATCH(H$6,'Liste plats'!$A$5:$EX$5,0))*$D30)</f>
        <v/>
      </c>
      <c r="I30" s="36" t="str">
        <f>IF(ISERROR(INDEX('Liste plats'!$A$5:$EX$156,MATCH('Journal cuisine'!$B30,'Liste plats'!$A$5:$A$156,0),MATCH(I$6,'Liste plats'!$A$5:$EX$5,0))*$D30),"",INDEX('Liste plats'!$A$5:$EX$156,MATCH('Journal cuisine'!$B30,'Liste plats'!$A$5:$A$156,0),MATCH(I$6,'Liste plats'!$A$5:$EX$5,0))*$D30)</f>
        <v/>
      </c>
      <c r="J30" s="36" t="str">
        <f>IF(ISERROR(INDEX('Liste plats'!$A$5:$EX$156,MATCH('Journal cuisine'!$B30,'Liste plats'!$A$5:$A$156,0),MATCH(J$6,'Liste plats'!$A$5:$EX$5,0))*$D30),"",INDEX('Liste plats'!$A$5:$EX$156,MATCH('Journal cuisine'!$B30,'Liste plats'!$A$5:$A$156,0),MATCH(J$6,'Liste plats'!$A$5:$EX$5,0))*$D30)</f>
        <v/>
      </c>
      <c r="K30" s="36" t="str">
        <f>IF(ISERROR(INDEX('Liste plats'!$A$5:$EX$156,MATCH('Journal cuisine'!$B30,'Liste plats'!$A$5:$A$156,0),MATCH(K$6,'Liste plats'!$A$5:$EX$5,0))*$D30),"",INDEX('Liste plats'!$A$5:$EX$156,MATCH('Journal cuisine'!$B30,'Liste plats'!$A$5:$A$156,0),MATCH(K$6,'Liste plats'!$A$5:$EX$5,0))*$D30)</f>
        <v/>
      </c>
      <c r="L30" s="36" t="str">
        <f>IF(ISERROR(INDEX('Liste plats'!$A$5:$EX$156,MATCH('Journal cuisine'!$B30,'Liste plats'!$A$5:$A$156,0),MATCH(L$6,'Liste plats'!$A$5:$EX$5,0))*$D30),"",INDEX('Liste plats'!$A$5:$EX$156,MATCH('Journal cuisine'!$B30,'Liste plats'!$A$5:$A$156,0),MATCH(L$6,'Liste plats'!$A$5:$EX$5,0))*$D30)</f>
        <v/>
      </c>
      <c r="M30" s="36" t="str">
        <f>IF(ISERROR(INDEX('Liste plats'!$A$5:$EX$156,MATCH('Journal cuisine'!$B30,'Liste plats'!$A$5:$A$156,0),MATCH(M$6,'Liste plats'!$A$5:$EX$5,0))*$D30),"",INDEX('Liste plats'!$A$5:$EX$156,MATCH('Journal cuisine'!$B30,'Liste plats'!$A$5:$A$156,0),MATCH(M$6,'Liste plats'!$A$5:$EX$5,0))*$D30)</f>
        <v/>
      </c>
      <c r="N30" s="36" t="str">
        <f>IF(ISERROR(INDEX('Liste plats'!$A$5:$EX$156,MATCH('Journal cuisine'!$B30,'Liste plats'!$A$5:$A$156,0),MATCH(N$6,'Liste plats'!$A$5:$EX$5,0))*$D30),"",INDEX('Liste plats'!$A$5:$EX$156,MATCH('Journal cuisine'!$B30,'Liste plats'!$A$5:$A$156,0),MATCH(N$6,'Liste plats'!$A$5:$EX$5,0))*$D30)</f>
        <v/>
      </c>
      <c r="O30" s="36" t="str">
        <f>IF(ISERROR(INDEX('Liste plats'!$A$5:$EX$156,MATCH('Journal cuisine'!$B30,'Liste plats'!$A$5:$A$156,0),MATCH(O$6,'Liste plats'!$A$5:$EX$5,0))*$D30),"",INDEX('Liste plats'!$A$5:$EX$156,MATCH('Journal cuisine'!$B30,'Liste plats'!$A$5:$A$156,0),MATCH(O$6,'Liste plats'!$A$5:$EX$5,0))*$D30)</f>
        <v/>
      </c>
      <c r="P30" s="36" t="str">
        <f>IF(ISERROR(INDEX('Liste plats'!$A$5:$EX$156,MATCH('Journal cuisine'!$B30,'Liste plats'!$A$5:$A$156,0),MATCH(P$6,'Liste plats'!$A$5:$EX$5,0))*$D30),"",INDEX('Liste plats'!$A$5:$EX$156,MATCH('Journal cuisine'!$B30,'Liste plats'!$A$5:$A$156,0),MATCH(P$6,'Liste plats'!$A$5:$EX$5,0))*$D30)</f>
        <v/>
      </c>
      <c r="Q30" s="36" t="str">
        <f>IF(ISERROR(INDEX('Liste plats'!$A$5:$EX$156,MATCH('Journal cuisine'!$B30,'Liste plats'!$A$5:$A$156,0),MATCH(Q$6,'Liste plats'!$A$5:$EX$5,0))*$D30),"",INDEX('Liste plats'!$A$5:$EX$156,MATCH('Journal cuisine'!$B30,'Liste plats'!$A$5:$A$156,0),MATCH(Q$6,'Liste plats'!$A$5:$EX$5,0))*$D30)</f>
        <v/>
      </c>
      <c r="R30" s="36" t="str">
        <f>IF(ISERROR(INDEX('Liste plats'!$A$5:$EX$156,MATCH('Journal cuisine'!$B30,'Liste plats'!$A$5:$A$156,0),MATCH(R$6,'Liste plats'!$A$5:$EX$5,0))*$D30),"",INDEX('Liste plats'!$A$5:$EX$156,MATCH('Journal cuisine'!$B30,'Liste plats'!$A$5:$A$156,0),MATCH(R$6,'Liste plats'!$A$5:$EX$5,0))*$D30)</f>
        <v/>
      </c>
      <c r="S30" s="36" t="str">
        <f>IF(ISERROR(INDEX('Liste plats'!$A$5:$EX$156,MATCH('Journal cuisine'!$B30,'Liste plats'!$A$5:$A$156,0),MATCH(S$6,'Liste plats'!$A$5:$EX$5,0))*$D30),"",INDEX('Liste plats'!$A$5:$EX$156,MATCH('Journal cuisine'!$B30,'Liste plats'!$A$5:$A$156,0),MATCH(S$6,'Liste plats'!$A$5:$EX$5,0))*$D30)</f>
        <v/>
      </c>
      <c r="T30" s="36" t="str">
        <f>IF(ISERROR(INDEX('Liste plats'!$A$5:$EX$156,MATCH('Journal cuisine'!$B30,'Liste plats'!$A$5:$A$156,0),MATCH(T$6,'Liste plats'!$A$5:$EX$5,0))*$D30),"",INDEX('Liste plats'!$A$5:$EX$156,MATCH('Journal cuisine'!$B30,'Liste plats'!$A$5:$A$156,0),MATCH(T$6,'Liste plats'!$A$5:$EX$5,0))*$D30)</f>
        <v/>
      </c>
      <c r="U30" s="36" t="str">
        <f>IF(ISERROR(INDEX('Liste plats'!$A$5:$EX$156,MATCH('Journal cuisine'!$B30,'Liste plats'!$A$5:$A$156,0),MATCH(U$6,'Liste plats'!$A$5:$EX$5,0))*$D30),"",INDEX('Liste plats'!$A$5:$EX$156,MATCH('Journal cuisine'!$B30,'Liste plats'!$A$5:$A$156,0),MATCH(U$6,'Liste plats'!$A$5:$EX$5,0))*$D30)</f>
        <v/>
      </c>
      <c r="V30" s="36" t="str">
        <f>IF(ISERROR(INDEX('Liste plats'!$A$5:$EX$156,MATCH('Journal cuisine'!$B30,'Liste plats'!$A$5:$A$156,0),MATCH(V$6,'Liste plats'!$A$5:$EX$5,0))*$D30),"",INDEX('Liste plats'!$A$5:$EX$156,MATCH('Journal cuisine'!$B30,'Liste plats'!$A$5:$A$156,0),MATCH(V$6,'Liste plats'!$A$5:$EX$5,0))*$D30)</f>
        <v/>
      </c>
      <c r="W30" s="36" t="str">
        <f>IF(ISERROR(INDEX('Liste plats'!$A$5:$EX$156,MATCH('Journal cuisine'!$B30,'Liste plats'!$A$5:$A$156,0),MATCH(W$6,'Liste plats'!$A$5:$EX$5,0))*$D30),"",INDEX('Liste plats'!$A$5:$EX$156,MATCH('Journal cuisine'!$B30,'Liste plats'!$A$5:$A$156,0),MATCH(W$6,'Liste plats'!$A$5:$EX$5,0))*$D30)</f>
        <v/>
      </c>
      <c r="X30" s="36" t="str">
        <f>IF(ISERROR(INDEX('Liste plats'!$A$5:$EX$156,MATCH('Journal cuisine'!$B30,'Liste plats'!$A$5:$A$156,0),MATCH(X$6,'Liste plats'!$A$5:$EX$5,0))*$D30),"",INDEX('Liste plats'!$A$5:$EX$156,MATCH('Journal cuisine'!$B30,'Liste plats'!$A$5:$A$156,0),MATCH(X$6,'Liste plats'!$A$5:$EX$5,0))*$D30)</f>
        <v/>
      </c>
      <c r="Y30" s="36" t="str">
        <f>IF(ISERROR(INDEX('Liste plats'!$A$5:$EX$156,MATCH('Journal cuisine'!$B30,'Liste plats'!$A$5:$A$156,0),MATCH(Y$6,'Liste plats'!$A$5:$EX$5,0))*$D30),"",INDEX('Liste plats'!$A$5:$EX$156,MATCH('Journal cuisine'!$B30,'Liste plats'!$A$5:$A$156,0),MATCH(Y$6,'Liste plats'!$A$5:$EX$5,0))*$D30)</f>
        <v/>
      </c>
      <c r="Z30" s="36" t="str">
        <f>IF(ISERROR(INDEX('Liste plats'!$A$5:$EX$156,MATCH('Journal cuisine'!$B30,'Liste plats'!$A$5:$A$156,0),MATCH(Z$6,'Liste plats'!$A$5:$EX$5,0))*$D30),"",INDEX('Liste plats'!$A$5:$EX$156,MATCH('Journal cuisine'!$B30,'Liste plats'!$A$5:$A$156,0),MATCH(Z$6,'Liste plats'!$A$5:$EX$5,0))*$D30)</f>
        <v/>
      </c>
      <c r="AA30" s="36" t="str">
        <f>IF(ISERROR(INDEX('Liste plats'!$A$5:$EX$156,MATCH('Journal cuisine'!$B30,'Liste plats'!$A$5:$A$156,0),MATCH(AA$6,'Liste plats'!$A$5:$EX$5,0))*$D30),"",INDEX('Liste plats'!$A$5:$EX$156,MATCH('Journal cuisine'!$B30,'Liste plats'!$A$5:$A$156,0),MATCH(AA$6,'Liste plats'!$A$5:$EX$5,0))*$D30)</f>
        <v/>
      </c>
      <c r="AB30" s="36" t="str">
        <f>IF(ISERROR(INDEX('Liste plats'!$A$5:$EX$156,MATCH('Journal cuisine'!$B30,'Liste plats'!$A$5:$A$156,0),MATCH(AB$6,'Liste plats'!$A$5:$EX$5,0))*$D30),"",INDEX('Liste plats'!$A$5:$EX$156,MATCH('Journal cuisine'!$B30,'Liste plats'!$A$5:$A$156,0),MATCH(AB$6,'Liste plats'!$A$5:$EX$5,0))*$D30)</f>
        <v/>
      </c>
      <c r="AC30" s="36" t="str">
        <f>IF(ISERROR(INDEX('Liste plats'!$A$5:$EX$156,MATCH('Journal cuisine'!$B30,'Liste plats'!$A$5:$A$156,0),MATCH(AC$6,'Liste plats'!$A$5:$EX$5,0))*$D30),"",INDEX('Liste plats'!$A$5:$EX$156,MATCH('Journal cuisine'!$B30,'Liste plats'!$A$5:$A$156,0),MATCH(AC$6,'Liste plats'!$A$5:$EX$5,0))*$D30)</f>
        <v/>
      </c>
      <c r="AD30" s="36" t="str">
        <f>IF(ISERROR(INDEX('Liste plats'!$A$5:$EX$156,MATCH('Journal cuisine'!$B30,'Liste plats'!$A$5:$A$156,0),MATCH(AD$6,'Liste plats'!$A$5:$EX$5,0))*$D30),"",INDEX('Liste plats'!$A$5:$EX$156,MATCH('Journal cuisine'!$B30,'Liste plats'!$A$5:$A$156,0),MATCH(AD$6,'Liste plats'!$A$5:$EX$5,0))*$D30)</f>
        <v/>
      </c>
      <c r="AE30" s="36" t="str">
        <f>IF(ISERROR(INDEX('Liste plats'!$A$5:$EX$156,MATCH('Journal cuisine'!$B30,'Liste plats'!$A$5:$A$156,0),MATCH(AE$6,'Liste plats'!$A$5:$EX$5,0))*$D30),"",INDEX('Liste plats'!$A$5:$EX$156,MATCH('Journal cuisine'!$B30,'Liste plats'!$A$5:$A$156,0),MATCH(AE$6,'Liste plats'!$A$5:$EX$5,0))*$D30)</f>
        <v/>
      </c>
      <c r="AF30" s="36" t="str">
        <f>IF(ISERROR(INDEX('Liste plats'!$A$5:$EX$156,MATCH('Journal cuisine'!$B30,'Liste plats'!$A$5:$A$156,0),MATCH(AF$6,'Liste plats'!$A$5:$EX$5,0))*$D30),"",INDEX('Liste plats'!$A$5:$EX$156,MATCH('Journal cuisine'!$B30,'Liste plats'!$A$5:$A$156,0),MATCH(AF$6,'Liste plats'!$A$5:$EX$5,0))*$D30)</f>
        <v/>
      </c>
      <c r="AG30" s="36" t="str">
        <f>IF(ISERROR(INDEX('Liste plats'!$A$5:$EX$156,MATCH('Journal cuisine'!$B30,'Liste plats'!$A$5:$A$156,0),MATCH(AG$6,'Liste plats'!$A$5:$EX$5,0))*$D30),"",INDEX('Liste plats'!$A$5:$EX$156,MATCH('Journal cuisine'!$B30,'Liste plats'!$A$5:$A$156,0),MATCH(AG$6,'Liste plats'!$A$5:$EX$5,0))*$D30)</f>
        <v/>
      </c>
      <c r="AH30" s="36" t="str">
        <f>IF(ISERROR(INDEX('Liste plats'!$A$5:$EX$156,MATCH('Journal cuisine'!$B30,'Liste plats'!$A$5:$A$156,0),MATCH(AH$6,'Liste plats'!$A$5:$EX$5,0))*$D30),"",INDEX('Liste plats'!$A$5:$EX$156,MATCH('Journal cuisine'!$B30,'Liste plats'!$A$5:$A$156,0),MATCH(AH$6,'Liste plats'!$A$5:$EX$5,0))*$D30)</f>
        <v/>
      </c>
      <c r="AI30" s="36" t="str">
        <f>IF(ISERROR(INDEX('Liste plats'!$A$5:$EX$156,MATCH('Journal cuisine'!$B30,'Liste plats'!$A$5:$A$156,0),MATCH(AI$6,'Liste plats'!$A$5:$EX$5,0))*$D30),"",INDEX('Liste plats'!$A$5:$EX$156,MATCH('Journal cuisine'!$B30,'Liste plats'!$A$5:$A$156,0),MATCH(AI$6,'Liste plats'!$A$5:$EX$5,0))*$D30)</f>
        <v/>
      </c>
      <c r="AJ30" s="36" t="str">
        <f>IF(ISERROR(INDEX('Liste plats'!$A$5:$EX$156,MATCH('Journal cuisine'!$B30,'Liste plats'!$A$5:$A$156,0),MATCH(AJ$6,'Liste plats'!$A$5:$EX$5,0))*$D30),"",INDEX('Liste plats'!$A$5:$EX$156,MATCH('Journal cuisine'!$B30,'Liste plats'!$A$5:$A$156,0),MATCH(AJ$6,'Liste plats'!$A$5:$EX$5,0))*$D30)</f>
        <v/>
      </c>
      <c r="AK30" s="36" t="str">
        <f>IF(ISERROR(INDEX('Liste plats'!$A$5:$EX$156,MATCH('Journal cuisine'!$B30,'Liste plats'!$A$5:$A$156,0),MATCH(AK$6,'Liste plats'!$A$5:$EX$5,0))*$D30),"",INDEX('Liste plats'!$A$5:$EX$156,MATCH('Journal cuisine'!$B30,'Liste plats'!$A$5:$A$156,0),MATCH(AK$6,'Liste plats'!$A$5:$EX$5,0))*$D30)</f>
        <v/>
      </c>
      <c r="AL30" s="36" t="str">
        <f>IF(ISERROR(INDEX('Liste plats'!$A$5:$EX$156,MATCH('Journal cuisine'!$B30,'Liste plats'!$A$5:$A$156,0),MATCH(AL$6,'Liste plats'!$A$5:$EX$5,0))*$D30),"",INDEX('Liste plats'!$A$5:$EX$156,MATCH('Journal cuisine'!$B30,'Liste plats'!$A$5:$A$156,0),MATCH(AL$6,'Liste plats'!$A$5:$EX$5,0))*$D30)</f>
        <v/>
      </c>
      <c r="AM30" s="36" t="str">
        <f>IF(ISERROR(INDEX('Liste plats'!$A$5:$EX$156,MATCH('Journal cuisine'!$B30,'Liste plats'!$A$5:$A$156,0),MATCH(AM$6,'Liste plats'!$A$5:$EX$5,0))*$D30),"",INDEX('Liste plats'!$A$5:$EX$156,MATCH('Journal cuisine'!$B30,'Liste plats'!$A$5:$A$156,0),MATCH(AM$6,'Liste plats'!$A$5:$EX$5,0))*$D30)</f>
        <v/>
      </c>
      <c r="AN30" s="36" t="str">
        <f>IF(ISERROR(INDEX('Liste plats'!$A$5:$EX$156,MATCH('Journal cuisine'!$B30,'Liste plats'!$A$5:$A$156,0),MATCH(AN$6,'Liste plats'!$A$5:$EX$5,0))*$D30),"",INDEX('Liste plats'!$A$5:$EX$156,MATCH('Journal cuisine'!$B30,'Liste plats'!$A$5:$A$156,0),MATCH(AN$6,'Liste plats'!$A$5:$EX$5,0))*$D30)</f>
        <v/>
      </c>
      <c r="AO30" s="36" t="str">
        <f>IF(ISERROR(INDEX('Liste plats'!$A$5:$EX$156,MATCH('Journal cuisine'!$B30,'Liste plats'!$A$5:$A$156,0),MATCH(AO$6,'Liste plats'!$A$5:$EX$5,0))*$D30),"",INDEX('Liste plats'!$A$5:$EX$156,MATCH('Journal cuisine'!$B30,'Liste plats'!$A$5:$A$156,0),MATCH(AO$6,'Liste plats'!$A$5:$EX$5,0))*$D30)</f>
        <v/>
      </c>
      <c r="AP30" s="36" t="str">
        <f>IF(ISERROR(INDEX('Liste plats'!$A$5:$EX$156,MATCH('Journal cuisine'!$B30,'Liste plats'!$A$5:$A$156,0),MATCH(AP$6,'Liste plats'!$A$5:$EX$5,0))*$D30),"",INDEX('Liste plats'!$A$5:$EX$156,MATCH('Journal cuisine'!$B30,'Liste plats'!$A$5:$A$156,0),MATCH(AP$6,'Liste plats'!$A$5:$EX$5,0))*$D30)</f>
        <v/>
      </c>
      <c r="AQ30" s="36" t="str">
        <f>IF(ISERROR(INDEX('Liste plats'!$A$5:$EX$156,MATCH('Journal cuisine'!$B30,'Liste plats'!$A$5:$A$156,0),MATCH(AQ$6,'Liste plats'!$A$5:$EX$5,0))*$D30),"",INDEX('Liste plats'!$A$5:$EX$156,MATCH('Journal cuisine'!$B30,'Liste plats'!$A$5:$A$156,0),MATCH(AQ$6,'Liste plats'!$A$5:$EX$5,0))*$D30)</f>
        <v/>
      </c>
      <c r="AR30" s="36" t="str">
        <f>IF(ISERROR(INDEX('Liste plats'!$A$5:$EX$156,MATCH('Journal cuisine'!$B30,'Liste plats'!$A$5:$A$156,0),MATCH(AR$6,'Liste plats'!$A$5:$EX$5,0))*$D30),"",INDEX('Liste plats'!$A$5:$EX$156,MATCH('Journal cuisine'!$B30,'Liste plats'!$A$5:$A$156,0),MATCH(AR$6,'Liste plats'!$A$5:$EX$5,0))*$D30)</f>
        <v/>
      </c>
      <c r="AS30" s="36" t="str">
        <f>IF(ISERROR(INDEX('Liste plats'!$A$5:$EX$156,MATCH('Journal cuisine'!$B30,'Liste plats'!$A$5:$A$156,0),MATCH(AS$6,'Liste plats'!$A$5:$EX$5,0))*$D30),"",INDEX('Liste plats'!$A$5:$EX$156,MATCH('Journal cuisine'!$B30,'Liste plats'!$A$5:$A$156,0),MATCH(AS$6,'Liste plats'!$A$5:$EX$5,0))*$D30)</f>
        <v/>
      </c>
      <c r="AT30" s="36" t="str">
        <f>IF(ISERROR(INDEX('Liste plats'!$A$5:$EX$156,MATCH('Journal cuisine'!$B30,'Liste plats'!$A$5:$A$156,0),MATCH(AT$6,'Liste plats'!$A$5:$EX$5,0))*$D30),"",INDEX('Liste plats'!$A$5:$EX$156,MATCH('Journal cuisine'!$B30,'Liste plats'!$A$5:$A$156,0),MATCH(AT$6,'Liste plats'!$A$5:$EX$5,0))*$D30)</f>
        <v/>
      </c>
      <c r="AU30" s="36" t="str">
        <f>IF(ISERROR(INDEX('Liste plats'!$A$5:$EX$156,MATCH('Journal cuisine'!$B30,'Liste plats'!$A$5:$A$156,0),MATCH(AU$6,'Liste plats'!$A$5:$EX$5,0))*$D30),"",INDEX('Liste plats'!$A$5:$EX$156,MATCH('Journal cuisine'!$B30,'Liste plats'!$A$5:$A$156,0),MATCH(AU$6,'Liste plats'!$A$5:$EX$5,0))*$D30)</f>
        <v/>
      </c>
      <c r="AV30" s="36" t="str">
        <f>IF(ISERROR(INDEX('Liste plats'!$A$5:$EX$156,MATCH('Journal cuisine'!$B30,'Liste plats'!$A$5:$A$156,0),MATCH(AV$6,'Liste plats'!$A$5:$EX$5,0))*$D30),"",INDEX('Liste plats'!$A$5:$EX$156,MATCH('Journal cuisine'!$B30,'Liste plats'!$A$5:$A$156,0),MATCH(AV$6,'Liste plats'!$A$5:$EX$5,0))*$D30)</f>
        <v/>
      </c>
      <c r="AW30" s="36" t="str">
        <f>IF(ISERROR(INDEX('Liste plats'!$A$5:$EX$156,MATCH('Journal cuisine'!$B30,'Liste plats'!$A$5:$A$156,0),MATCH(AW$6,'Liste plats'!$A$5:$EX$5,0))*$D30),"",INDEX('Liste plats'!$A$5:$EX$156,MATCH('Journal cuisine'!$B30,'Liste plats'!$A$5:$A$156,0),MATCH(AW$6,'Liste plats'!$A$5:$EX$5,0))*$D30)</f>
        <v/>
      </c>
      <c r="AX30" s="36" t="str">
        <f>IF(ISERROR(INDEX('Liste plats'!$A$5:$EX$156,MATCH('Journal cuisine'!$B30,'Liste plats'!$A$5:$A$156,0),MATCH(AX$6,'Liste plats'!$A$5:$EX$5,0))*$D30),"",INDEX('Liste plats'!$A$5:$EX$156,MATCH('Journal cuisine'!$B30,'Liste plats'!$A$5:$A$156,0),MATCH(AX$6,'Liste plats'!$A$5:$EX$5,0))*$D30)</f>
        <v/>
      </c>
      <c r="AY30" s="36" t="str">
        <f>IF(ISERROR(INDEX('Liste plats'!$A$5:$EX$156,MATCH('Journal cuisine'!$B30,'Liste plats'!$A$5:$A$156,0),MATCH(AY$6,'Liste plats'!$A$5:$EX$5,0))*$D30),"",INDEX('Liste plats'!$A$5:$EX$156,MATCH('Journal cuisine'!$B30,'Liste plats'!$A$5:$A$156,0),MATCH(AY$6,'Liste plats'!$A$5:$EX$5,0))*$D30)</f>
        <v/>
      </c>
      <c r="AZ30" s="36" t="str">
        <f>IF(ISERROR(INDEX('Liste plats'!$A$5:$EX$156,MATCH('Journal cuisine'!$B30,'Liste plats'!$A$5:$A$156,0),MATCH(AZ$6,'Liste plats'!$A$5:$EX$5,0))*$D30),"",INDEX('Liste plats'!$A$5:$EX$156,MATCH('Journal cuisine'!$B30,'Liste plats'!$A$5:$A$156,0),MATCH(AZ$6,'Liste plats'!$A$5:$EX$5,0))*$D30)</f>
        <v/>
      </c>
      <c r="BA30" s="36" t="str">
        <f>IF(ISERROR(INDEX('Liste plats'!$A$5:$EX$156,MATCH('Journal cuisine'!$B30,'Liste plats'!$A$5:$A$156,0),MATCH(BA$6,'Liste plats'!$A$5:$EX$5,0))*$D30),"",INDEX('Liste plats'!$A$5:$EX$156,MATCH('Journal cuisine'!$B30,'Liste plats'!$A$5:$A$156,0),MATCH(BA$6,'Liste plats'!$A$5:$EX$5,0))*$D30)</f>
        <v/>
      </c>
      <c r="BB30" s="36" t="str">
        <f>IF(ISERROR(INDEX('Liste plats'!$A$5:$EX$156,MATCH('Journal cuisine'!$B30,'Liste plats'!$A$5:$A$156,0),MATCH(BB$6,'Liste plats'!$A$5:$EX$5,0))*$D30),"",INDEX('Liste plats'!$A$5:$EX$156,MATCH('Journal cuisine'!$B30,'Liste plats'!$A$5:$A$156,0),MATCH(BB$6,'Liste plats'!$A$5:$EX$5,0))*$D30)</f>
        <v/>
      </c>
      <c r="BC30" s="36" t="str">
        <f>IF(ISERROR(INDEX('Liste plats'!$A$5:$EX$156,MATCH('Journal cuisine'!$B30,'Liste plats'!$A$5:$A$156,0),MATCH(BC$6,'Liste plats'!$A$5:$EX$5,0))*$D30),"",INDEX('Liste plats'!$A$5:$EX$156,MATCH('Journal cuisine'!$B30,'Liste plats'!$A$5:$A$156,0),MATCH(BC$6,'Liste plats'!$A$5:$EX$5,0))*$D30)</f>
        <v/>
      </c>
      <c r="BD30" s="36" t="str">
        <f>IF(ISERROR(INDEX('Liste plats'!$A$5:$EX$156,MATCH('Journal cuisine'!$B30,'Liste plats'!$A$5:$A$156,0),MATCH(BD$6,'Liste plats'!$A$5:$EX$5,0))*$D30),"",INDEX('Liste plats'!$A$5:$EX$156,MATCH('Journal cuisine'!$B30,'Liste plats'!$A$5:$A$156,0),MATCH(BD$6,'Liste plats'!$A$5:$EX$5,0))*$D30)</f>
        <v/>
      </c>
      <c r="BE30" s="36" t="str">
        <f>IF(ISERROR(INDEX('Liste plats'!$A$5:$EX$156,MATCH('Journal cuisine'!$B30,'Liste plats'!$A$5:$A$156,0),MATCH(BE$6,'Liste plats'!$A$5:$EX$5,0))*$D30),"",INDEX('Liste plats'!$A$5:$EX$156,MATCH('Journal cuisine'!$B30,'Liste plats'!$A$5:$A$156,0),MATCH(BE$6,'Liste plats'!$A$5:$EX$5,0))*$D30)</f>
        <v/>
      </c>
      <c r="BF30" s="36" t="str">
        <f>IF(ISERROR(INDEX('Liste plats'!$A$5:$EX$156,MATCH('Journal cuisine'!$B30,'Liste plats'!$A$5:$A$156,0),MATCH(BF$6,'Liste plats'!$A$5:$EX$5,0))*$D30),"",INDEX('Liste plats'!$A$5:$EX$156,MATCH('Journal cuisine'!$B30,'Liste plats'!$A$5:$A$156,0),MATCH(BF$6,'Liste plats'!$A$5:$EX$5,0))*$D30)</f>
        <v/>
      </c>
      <c r="BG30" s="36" t="str">
        <f>IF(ISERROR(INDEX('Liste plats'!$A$5:$EX$156,MATCH('Journal cuisine'!$B30,'Liste plats'!$A$5:$A$156,0),MATCH(BG$6,'Liste plats'!$A$5:$EX$5,0))*$D30),"",INDEX('Liste plats'!$A$5:$EX$156,MATCH('Journal cuisine'!$B30,'Liste plats'!$A$5:$A$156,0),MATCH(BG$6,'Liste plats'!$A$5:$EX$5,0))*$D30)</f>
        <v/>
      </c>
      <c r="BH30" s="36" t="str">
        <f>IF(ISERROR(INDEX('Liste plats'!$A$5:$EX$156,MATCH('Journal cuisine'!$B30,'Liste plats'!$A$5:$A$156,0),MATCH(BH$6,'Liste plats'!$A$5:$EX$5,0))*$D30),"",INDEX('Liste plats'!$A$5:$EX$156,MATCH('Journal cuisine'!$B30,'Liste plats'!$A$5:$A$156,0),MATCH(BH$6,'Liste plats'!$A$5:$EX$5,0))*$D30)</f>
        <v/>
      </c>
      <c r="BI30" s="36" t="str">
        <f>IF(ISERROR(INDEX('Liste plats'!$A$5:$EX$156,MATCH('Journal cuisine'!$B30,'Liste plats'!$A$5:$A$156,0),MATCH(BI$6,'Liste plats'!$A$5:$EX$5,0))*$D30),"",INDEX('Liste plats'!$A$5:$EX$156,MATCH('Journal cuisine'!$B30,'Liste plats'!$A$5:$A$156,0),MATCH(BI$6,'Liste plats'!$A$5:$EX$5,0))*$D30)</f>
        <v/>
      </c>
      <c r="BJ30" s="36" t="str">
        <f>IF(ISERROR(INDEX('Liste plats'!$A$5:$EX$156,MATCH('Journal cuisine'!$B30,'Liste plats'!$A$5:$A$156,0),MATCH(BJ$6,'Liste plats'!$A$5:$EX$5,0))*$D30),"",INDEX('Liste plats'!$A$5:$EX$156,MATCH('Journal cuisine'!$B30,'Liste plats'!$A$5:$A$156,0),MATCH(BJ$6,'Liste plats'!$A$5:$EX$5,0))*$D30)</f>
        <v/>
      </c>
      <c r="BK30" s="36" t="str">
        <f>IF(ISERROR(INDEX('Liste plats'!$A$5:$EX$156,MATCH('Journal cuisine'!$B30,'Liste plats'!$A$5:$A$156,0),MATCH(BK$6,'Liste plats'!$A$5:$EX$5,0))*$D30),"",INDEX('Liste plats'!$A$5:$EX$156,MATCH('Journal cuisine'!$B30,'Liste plats'!$A$5:$A$156,0),MATCH(BK$6,'Liste plats'!$A$5:$EX$5,0))*$D30)</f>
        <v/>
      </c>
      <c r="BL30" s="36" t="str">
        <f>IF(ISERROR(INDEX('Liste plats'!$A$5:$EX$156,MATCH('Journal cuisine'!$B30,'Liste plats'!$A$5:$A$156,0),MATCH(BL$6,'Liste plats'!$A$5:$EX$5,0))*$D30),"",INDEX('Liste plats'!$A$5:$EX$156,MATCH('Journal cuisine'!$B30,'Liste plats'!$A$5:$A$156,0),MATCH(BL$6,'Liste plats'!$A$5:$EX$5,0))*$D30)</f>
        <v/>
      </c>
      <c r="BM30" s="36" t="str">
        <f>IF(ISERROR(INDEX('Liste plats'!$A$5:$EX$156,MATCH('Journal cuisine'!$B30,'Liste plats'!$A$5:$A$156,0),MATCH(BM$6,'Liste plats'!$A$5:$EX$5,0))*$D30),"",INDEX('Liste plats'!$A$5:$EX$156,MATCH('Journal cuisine'!$B30,'Liste plats'!$A$5:$A$156,0),MATCH(BM$6,'Liste plats'!$A$5:$EX$5,0))*$D30)</f>
        <v/>
      </c>
      <c r="BN30" s="36" t="str">
        <f>IF(ISERROR(INDEX('Liste plats'!$A$5:$EX$156,MATCH('Journal cuisine'!$B30,'Liste plats'!$A$5:$A$156,0),MATCH(BN$6,'Liste plats'!$A$5:$EX$5,0))*$D30),"",INDEX('Liste plats'!$A$5:$EX$156,MATCH('Journal cuisine'!$B30,'Liste plats'!$A$5:$A$156,0),MATCH(BN$6,'Liste plats'!$A$5:$EX$5,0))*$D30)</f>
        <v/>
      </c>
      <c r="BO30" s="36" t="str">
        <f>IF(ISERROR(INDEX('Liste plats'!$A$5:$EX$156,MATCH('Journal cuisine'!$B30,'Liste plats'!$A$5:$A$156,0),MATCH(BO$6,'Liste plats'!$A$5:$EX$5,0))*$D30),"",INDEX('Liste plats'!$A$5:$EX$156,MATCH('Journal cuisine'!$B30,'Liste plats'!$A$5:$A$156,0),MATCH(BO$6,'Liste plats'!$A$5:$EX$5,0))*$D30)</f>
        <v/>
      </c>
      <c r="BP30" s="36" t="str">
        <f>IF(ISERROR(INDEX('Liste plats'!$A$5:$EX$156,MATCH('Journal cuisine'!$B30,'Liste plats'!$A$5:$A$156,0),MATCH(BP$6,'Liste plats'!$A$5:$EX$5,0))*$D30),"",INDEX('Liste plats'!$A$5:$EX$156,MATCH('Journal cuisine'!$B30,'Liste plats'!$A$5:$A$156,0),MATCH(BP$6,'Liste plats'!$A$5:$EX$5,0))*$D30)</f>
        <v/>
      </c>
      <c r="BQ30" s="36" t="str">
        <f>IF(ISERROR(INDEX('Liste plats'!$A$5:$EX$156,MATCH('Journal cuisine'!$B30,'Liste plats'!$A$5:$A$156,0),MATCH(BQ$6,'Liste plats'!$A$5:$EX$5,0))*$D30),"",INDEX('Liste plats'!$A$5:$EX$156,MATCH('Journal cuisine'!$B30,'Liste plats'!$A$5:$A$156,0),MATCH(BQ$6,'Liste plats'!$A$5:$EX$5,0))*$D30)</f>
        <v/>
      </c>
      <c r="BR30" s="36" t="str">
        <f>IF(ISERROR(INDEX('Liste plats'!$A$5:$EX$156,MATCH('Journal cuisine'!$B30,'Liste plats'!$A$5:$A$156,0),MATCH(BR$6,'Liste plats'!$A$5:$EX$5,0))*$D30),"",INDEX('Liste plats'!$A$5:$EX$156,MATCH('Journal cuisine'!$B30,'Liste plats'!$A$5:$A$156,0),MATCH(BR$6,'Liste plats'!$A$5:$EX$5,0))*$D30)</f>
        <v/>
      </c>
      <c r="BS30" s="36" t="str">
        <f>IF(ISERROR(INDEX('Liste plats'!$A$5:$EX$156,MATCH('Journal cuisine'!$B30,'Liste plats'!$A$5:$A$156,0),MATCH(BS$6,'Liste plats'!$A$5:$EX$5,0))*$D30),"",INDEX('Liste plats'!$A$5:$EX$156,MATCH('Journal cuisine'!$B30,'Liste plats'!$A$5:$A$156,0),MATCH(BS$6,'Liste plats'!$A$5:$EX$5,0))*$D30)</f>
        <v/>
      </c>
      <c r="BT30" s="36" t="str">
        <f>IF(ISERROR(INDEX('Liste plats'!$A$5:$EX$156,MATCH('Journal cuisine'!$B30,'Liste plats'!$A$5:$A$156,0),MATCH(BT$6,'Liste plats'!$A$5:$EX$5,0))*$D30),"",INDEX('Liste plats'!$A$5:$EX$156,MATCH('Journal cuisine'!$B30,'Liste plats'!$A$5:$A$156,0),MATCH(BT$6,'Liste plats'!$A$5:$EX$5,0))*$D30)</f>
        <v/>
      </c>
      <c r="BU30" s="36" t="str">
        <f>IF(ISERROR(INDEX('Liste plats'!$A$5:$EX$156,MATCH('Journal cuisine'!$B30,'Liste plats'!$A$5:$A$156,0),MATCH(BU$6,'Liste plats'!$A$5:$EX$5,0))*$D30),"",INDEX('Liste plats'!$A$5:$EX$156,MATCH('Journal cuisine'!$B30,'Liste plats'!$A$5:$A$156,0),MATCH(BU$6,'Liste plats'!$A$5:$EX$5,0))*$D30)</f>
        <v/>
      </c>
      <c r="BV30" s="36" t="str">
        <f>IF(ISERROR(INDEX('Liste plats'!$A$5:$EX$156,MATCH('Journal cuisine'!$B30,'Liste plats'!$A$5:$A$156,0),MATCH(BV$6,'Liste plats'!$A$5:$EX$5,0))*$D30),"",INDEX('Liste plats'!$A$5:$EX$156,MATCH('Journal cuisine'!$B30,'Liste plats'!$A$5:$A$156,0),MATCH(BV$6,'Liste plats'!$A$5:$EX$5,0))*$D30)</f>
        <v/>
      </c>
      <c r="BW30" s="36" t="str">
        <f>IF(ISERROR(INDEX('Liste plats'!$A$5:$EX$156,MATCH('Journal cuisine'!$B30,'Liste plats'!$A$5:$A$156,0),MATCH(BW$6,'Liste plats'!$A$5:$EX$5,0))*$D30),"",INDEX('Liste plats'!$A$5:$EX$156,MATCH('Journal cuisine'!$B30,'Liste plats'!$A$5:$A$156,0),MATCH(BW$6,'Liste plats'!$A$5:$EX$5,0))*$D30)</f>
        <v/>
      </c>
      <c r="BX30" s="36" t="str">
        <f>IF(ISERROR(INDEX('Liste plats'!$A$5:$EX$156,MATCH('Journal cuisine'!$B30,'Liste plats'!$A$5:$A$156,0),MATCH(BX$6,'Liste plats'!$A$5:$EX$5,0))*$D30),"",INDEX('Liste plats'!$A$5:$EX$156,MATCH('Journal cuisine'!$B30,'Liste plats'!$A$5:$A$156,0),MATCH(BX$6,'Liste plats'!$A$5:$EX$5,0))*$D30)</f>
        <v/>
      </c>
      <c r="BY30" s="36" t="str">
        <f>IF(ISERROR(INDEX('Liste plats'!$A$5:$EX$156,MATCH('Journal cuisine'!$B30,'Liste plats'!$A$5:$A$156,0),MATCH(BY$6,'Liste plats'!$A$5:$EX$5,0))*$D30),"",INDEX('Liste plats'!$A$5:$EX$156,MATCH('Journal cuisine'!$B30,'Liste plats'!$A$5:$A$156,0),MATCH(BY$6,'Liste plats'!$A$5:$EX$5,0))*$D30)</f>
        <v/>
      </c>
      <c r="BZ30" s="36" t="str">
        <f>IF(ISERROR(INDEX('Liste plats'!$A$5:$EX$156,MATCH('Journal cuisine'!$B30,'Liste plats'!$A$5:$A$156,0),MATCH(BZ$6,'Liste plats'!$A$5:$EX$5,0))*$D30),"",INDEX('Liste plats'!$A$5:$EX$156,MATCH('Journal cuisine'!$B30,'Liste plats'!$A$5:$A$156,0),MATCH(BZ$6,'Liste plats'!$A$5:$EX$5,0))*$D30)</f>
        <v/>
      </c>
      <c r="CA30" s="36" t="str">
        <f>IF(ISERROR(INDEX('Liste plats'!$A$5:$EX$156,MATCH('Journal cuisine'!$B30,'Liste plats'!$A$5:$A$156,0),MATCH(CA$6,'Liste plats'!$A$5:$EX$5,0))*$D30),"",INDEX('Liste plats'!$A$5:$EX$156,MATCH('Journal cuisine'!$B30,'Liste plats'!$A$5:$A$156,0),MATCH(CA$6,'Liste plats'!$A$5:$EX$5,0))*$D30)</f>
        <v/>
      </c>
      <c r="CB30" s="36" t="str">
        <f>IF(ISERROR(INDEX('Liste plats'!$A$5:$EX$156,MATCH('Journal cuisine'!$B30,'Liste plats'!$A$5:$A$156,0),MATCH(CB$6,'Liste plats'!$A$5:$EX$5,0))*$D30),"",INDEX('Liste plats'!$A$5:$EX$156,MATCH('Journal cuisine'!$B30,'Liste plats'!$A$5:$A$156,0),MATCH(CB$6,'Liste plats'!$A$5:$EX$5,0))*$D30)</f>
        <v/>
      </c>
      <c r="CC30" s="36" t="str">
        <f>IF(ISERROR(INDEX('Liste plats'!$A$5:$EX$156,MATCH('Journal cuisine'!$B30,'Liste plats'!$A$5:$A$156,0),MATCH(CC$6,'Liste plats'!$A$5:$EX$5,0))*$D30),"",INDEX('Liste plats'!$A$5:$EX$156,MATCH('Journal cuisine'!$B30,'Liste plats'!$A$5:$A$156,0),MATCH(CC$6,'Liste plats'!$A$5:$EX$5,0))*$D30)</f>
        <v/>
      </c>
      <c r="CD30" s="36" t="str">
        <f>IF(ISERROR(INDEX('Liste plats'!$A$5:$EX$156,MATCH('Journal cuisine'!$B30,'Liste plats'!$A$5:$A$156,0),MATCH(CD$6,'Liste plats'!$A$5:$EX$5,0))*$D30),"",INDEX('Liste plats'!$A$5:$EX$156,MATCH('Journal cuisine'!$B30,'Liste plats'!$A$5:$A$156,0),MATCH(CD$6,'Liste plats'!$A$5:$EX$5,0))*$D30)</f>
        <v/>
      </c>
      <c r="CE30" s="36" t="str">
        <f>IF(ISERROR(INDEX('Liste plats'!$A$5:$EX$156,MATCH('Journal cuisine'!$B30,'Liste plats'!$A$5:$A$156,0),MATCH(CE$6,'Liste plats'!$A$5:$EX$5,0))*$D30),"",INDEX('Liste plats'!$A$5:$EX$156,MATCH('Journal cuisine'!$B30,'Liste plats'!$A$5:$A$156,0),MATCH(CE$6,'Liste plats'!$A$5:$EX$5,0))*$D30)</f>
        <v/>
      </c>
      <c r="CF30" s="36" t="str">
        <f>IF(ISERROR(INDEX('Liste plats'!$A$5:$EX$156,MATCH('Journal cuisine'!$B30,'Liste plats'!$A$5:$A$156,0),MATCH(CF$6,'Liste plats'!$A$5:$EX$5,0))*$D30),"",INDEX('Liste plats'!$A$5:$EX$156,MATCH('Journal cuisine'!$B30,'Liste plats'!$A$5:$A$156,0),MATCH(CF$6,'Liste plats'!$A$5:$EX$5,0))*$D30)</f>
        <v/>
      </c>
      <c r="CG30" s="36" t="str">
        <f>IF(ISERROR(INDEX('Liste plats'!$A$5:$EX$156,MATCH('Journal cuisine'!$B30,'Liste plats'!$A$5:$A$156,0),MATCH(CG$6,'Liste plats'!$A$5:$EX$5,0))*$D30),"",INDEX('Liste plats'!$A$5:$EX$156,MATCH('Journal cuisine'!$B30,'Liste plats'!$A$5:$A$156,0),MATCH(CG$6,'Liste plats'!$A$5:$EX$5,0))*$D30)</f>
        <v/>
      </c>
      <c r="CH30" s="36" t="str">
        <f>IF(ISERROR(INDEX('Liste plats'!$A$5:$EX$156,MATCH('Journal cuisine'!$B30,'Liste plats'!$A$5:$A$156,0),MATCH(CH$6,'Liste plats'!$A$5:$EX$5,0))*$D30),"",INDEX('Liste plats'!$A$5:$EX$156,MATCH('Journal cuisine'!$B30,'Liste plats'!$A$5:$A$156,0),MATCH(CH$6,'Liste plats'!$A$5:$EX$5,0))*$D30)</f>
        <v/>
      </c>
      <c r="CI30" s="36" t="str">
        <f>IF(ISERROR(INDEX('Liste plats'!$A$5:$EX$156,MATCH('Journal cuisine'!$B30,'Liste plats'!$A$5:$A$156,0),MATCH(CI$6,'Liste plats'!$A$5:$EX$5,0))*$D30),"",INDEX('Liste plats'!$A$5:$EX$156,MATCH('Journal cuisine'!$B30,'Liste plats'!$A$5:$A$156,0),MATCH(CI$6,'Liste plats'!$A$5:$EX$5,0))*$D30)</f>
        <v/>
      </c>
      <c r="CJ30" s="36" t="str">
        <f>IF(ISERROR(INDEX('Liste plats'!$A$5:$EX$156,MATCH('Journal cuisine'!$B30,'Liste plats'!$A$5:$A$156,0),MATCH(CJ$6,'Liste plats'!$A$5:$EX$5,0))*$D30),"",INDEX('Liste plats'!$A$5:$EX$156,MATCH('Journal cuisine'!$B30,'Liste plats'!$A$5:$A$156,0),MATCH(CJ$6,'Liste plats'!$A$5:$EX$5,0))*$D30)</f>
        <v/>
      </c>
      <c r="CK30" s="36" t="str">
        <f>IF(ISERROR(INDEX('Liste plats'!$A$5:$EX$156,MATCH('Journal cuisine'!$B30,'Liste plats'!$A$5:$A$156,0),MATCH(CK$6,'Liste plats'!$A$5:$EX$5,0))*$D30),"",INDEX('Liste plats'!$A$5:$EX$156,MATCH('Journal cuisine'!$B30,'Liste plats'!$A$5:$A$156,0),MATCH(CK$6,'Liste plats'!$A$5:$EX$5,0))*$D30)</f>
        <v/>
      </c>
      <c r="CL30" s="36" t="str">
        <f>IF(ISERROR(INDEX('Liste plats'!$A$5:$EX$156,MATCH('Journal cuisine'!$B30,'Liste plats'!$A$5:$A$156,0),MATCH(CL$6,'Liste plats'!$A$5:$EX$5,0))*$D30),"",INDEX('Liste plats'!$A$5:$EX$156,MATCH('Journal cuisine'!$B30,'Liste plats'!$A$5:$A$156,0),MATCH(CL$6,'Liste plats'!$A$5:$EX$5,0))*$D30)</f>
        <v/>
      </c>
      <c r="CM30" s="36" t="str">
        <f>IF(ISERROR(INDEX('Liste plats'!$A$5:$EX$156,MATCH('Journal cuisine'!$B30,'Liste plats'!$A$5:$A$156,0),MATCH(CM$6,'Liste plats'!$A$5:$EX$5,0))*$D30),"",INDEX('Liste plats'!$A$5:$EX$156,MATCH('Journal cuisine'!$B30,'Liste plats'!$A$5:$A$156,0),MATCH(CM$6,'Liste plats'!$A$5:$EX$5,0))*$D30)</f>
        <v/>
      </c>
      <c r="CN30" s="36" t="str">
        <f>IF(ISERROR(INDEX('Liste plats'!$A$5:$EX$156,MATCH('Journal cuisine'!$B30,'Liste plats'!$A$5:$A$156,0),MATCH(CN$6,'Liste plats'!$A$5:$EX$5,0))*$D30),"",INDEX('Liste plats'!$A$5:$EX$156,MATCH('Journal cuisine'!$B30,'Liste plats'!$A$5:$A$156,0),MATCH(CN$6,'Liste plats'!$A$5:$EX$5,0))*$D30)</f>
        <v/>
      </c>
      <c r="CO30" s="36" t="str">
        <f>IF(ISERROR(INDEX('Liste plats'!$A$5:$EX$156,MATCH('Journal cuisine'!$B30,'Liste plats'!$A$5:$A$156,0),MATCH(CO$6,'Liste plats'!$A$5:$EX$5,0))*$D30),"",INDEX('Liste plats'!$A$5:$EX$156,MATCH('Journal cuisine'!$B30,'Liste plats'!$A$5:$A$156,0),MATCH(CO$6,'Liste plats'!$A$5:$EX$5,0))*$D30)</f>
        <v/>
      </c>
      <c r="CP30" s="36" t="str">
        <f>IF(ISERROR(INDEX('Liste plats'!$A$5:$EX$156,MATCH('Journal cuisine'!$B30,'Liste plats'!$A$5:$A$156,0),MATCH(CP$6,'Liste plats'!$A$5:$EX$5,0))*$D30),"",INDEX('Liste plats'!$A$5:$EX$156,MATCH('Journal cuisine'!$B30,'Liste plats'!$A$5:$A$156,0),MATCH(CP$6,'Liste plats'!$A$5:$EX$5,0))*$D30)</f>
        <v/>
      </c>
      <c r="CQ30" s="36" t="str">
        <f>IF(ISERROR(INDEX('Liste plats'!$A$5:$EX$156,MATCH('Journal cuisine'!$B30,'Liste plats'!$A$5:$A$156,0),MATCH(CQ$6,'Liste plats'!$A$5:$EX$5,0))*$D30),"",INDEX('Liste plats'!$A$5:$EX$156,MATCH('Journal cuisine'!$B30,'Liste plats'!$A$5:$A$156,0),MATCH(CQ$6,'Liste plats'!$A$5:$EX$5,0))*$D30)</f>
        <v/>
      </c>
      <c r="CR30" s="36" t="str">
        <f>IF(ISERROR(INDEX('Liste plats'!$A$5:$EX$156,MATCH('Journal cuisine'!$B30,'Liste plats'!$A$5:$A$156,0),MATCH(CR$6,'Liste plats'!$A$5:$EX$5,0))*$D30),"",INDEX('Liste plats'!$A$5:$EX$156,MATCH('Journal cuisine'!$B30,'Liste plats'!$A$5:$A$156,0),MATCH(CR$6,'Liste plats'!$A$5:$EX$5,0))*$D30)</f>
        <v/>
      </c>
      <c r="CS30" s="36" t="str">
        <f>IF(ISERROR(INDEX('Liste plats'!$A$5:$EX$156,MATCH('Journal cuisine'!$B30,'Liste plats'!$A$5:$A$156,0),MATCH(CS$6,'Liste plats'!$A$5:$EX$5,0))*$D30),"",INDEX('Liste plats'!$A$5:$EX$156,MATCH('Journal cuisine'!$B30,'Liste plats'!$A$5:$A$156,0),MATCH(CS$6,'Liste plats'!$A$5:$EX$5,0))*$D30)</f>
        <v/>
      </c>
      <c r="CT30" s="36" t="str">
        <f>IF(ISERROR(INDEX('Liste plats'!$A$5:$EX$156,MATCH('Journal cuisine'!$B30,'Liste plats'!$A$5:$A$156,0),MATCH(CT$6,'Liste plats'!$A$5:$EX$5,0))*$D30),"",INDEX('Liste plats'!$A$5:$EX$156,MATCH('Journal cuisine'!$B30,'Liste plats'!$A$5:$A$156,0),MATCH(CT$6,'Liste plats'!$A$5:$EX$5,0))*$D30)</f>
        <v/>
      </c>
      <c r="CU30" s="36" t="str">
        <f>IF(ISERROR(INDEX('Liste plats'!$A$5:$EX$156,MATCH('Journal cuisine'!$B30,'Liste plats'!$A$5:$A$156,0),MATCH(CU$6,'Liste plats'!$A$5:$EX$5,0))*$D30),"",INDEX('Liste plats'!$A$5:$EX$156,MATCH('Journal cuisine'!$B30,'Liste plats'!$A$5:$A$156,0),MATCH(CU$6,'Liste plats'!$A$5:$EX$5,0))*$D30)</f>
        <v/>
      </c>
      <c r="CV30" s="36" t="str">
        <f>IF(ISERROR(INDEX('Liste plats'!$A$5:$EX$156,MATCH('Journal cuisine'!$B30,'Liste plats'!$A$5:$A$156,0),MATCH(CV$6,'Liste plats'!$A$5:$EX$5,0))*$D30),"",INDEX('Liste plats'!$A$5:$EX$156,MATCH('Journal cuisine'!$B30,'Liste plats'!$A$5:$A$156,0),MATCH(CV$6,'Liste plats'!$A$5:$EX$5,0))*$D30)</f>
        <v/>
      </c>
      <c r="CW30" s="36" t="str">
        <f>IF(ISERROR(INDEX('Liste plats'!$A$5:$EX$156,MATCH('Journal cuisine'!$B30,'Liste plats'!$A$5:$A$156,0),MATCH(CW$6,'Liste plats'!$A$5:$EX$5,0))*$D30),"",INDEX('Liste plats'!$A$5:$EX$156,MATCH('Journal cuisine'!$B30,'Liste plats'!$A$5:$A$156,0),MATCH(CW$6,'Liste plats'!$A$5:$EX$5,0))*$D30)</f>
        <v/>
      </c>
      <c r="CX30" s="36" t="str">
        <f>IF(ISERROR(INDEX('Liste plats'!$A$5:$EX$156,MATCH('Journal cuisine'!$B30,'Liste plats'!$A$5:$A$156,0),MATCH(CX$6,'Liste plats'!$A$5:$EX$5,0))*$D30),"",INDEX('Liste plats'!$A$5:$EX$156,MATCH('Journal cuisine'!$B30,'Liste plats'!$A$5:$A$156,0),MATCH(CX$6,'Liste plats'!$A$5:$EX$5,0))*$D30)</f>
        <v/>
      </c>
      <c r="CY30" s="36" t="str">
        <f>IF(ISERROR(INDEX('Liste plats'!$A$5:$EX$156,MATCH('Journal cuisine'!$B30,'Liste plats'!$A$5:$A$156,0),MATCH(CY$6,'Liste plats'!$A$5:$EX$5,0))*$D30),"",INDEX('Liste plats'!$A$5:$EX$156,MATCH('Journal cuisine'!$B30,'Liste plats'!$A$5:$A$156,0),MATCH(CY$6,'Liste plats'!$A$5:$EX$5,0))*$D30)</f>
        <v/>
      </c>
      <c r="CZ30" s="36" t="str">
        <f>IF(ISERROR(INDEX('Liste plats'!$A$5:$EX$156,MATCH('Journal cuisine'!$B30,'Liste plats'!$A$5:$A$156,0),MATCH(CZ$6,'Liste plats'!$A$5:$EX$5,0))*$D30),"",INDEX('Liste plats'!$A$5:$EX$156,MATCH('Journal cuisine'!$B30,'Liste plats'!$A$5:$A$156,0),MATCH(CZ$6,'Liste plats'!$A$5:$EX$5,0))*$D30)</f>
        <v/>
      </c>
      <c r="DA30" s="36" t="str">
        <f>IF(ISERROR(INDEX('Liste plats'!$A$5:$EX$156,MATCH('Journal cuisine'!$B30,'Liste plats'!$A$5:$A$156,0),MATCH(DA$6,'Liste plats'!$A$5:$EX$5,0))*$D30),"",INDEX('Liste plats'!$A$5:$EX$156,MATCH('Journal cuisine'!$B30,'Liste plats'!$A$5:$A$156,0),MATCH(DA$6,'Liste plats'!$A$5:$EX$5,0))*$D30)</f>
        <v/>
      </c>
      <c r="DB30" s="36" t="str">
        <f>IF(ISERROR(INDEX('Liste plats'!$A$5:$EX$156,MATCH('Journal cuisine'!$B30,'Liste plats'!$A$5:$A$156,0),MATCH(DB$6,'Liste plats'!$A$5:$EX$5,0))*$D30),"",INDEX('Liste plats'!$A$5:$EX$156,MATCH('Journal cuisine'!$B30,'Liste plats'!$A$5:$A$156,0),MATCH(DB$6,'Liste plats'!$A$5:$EX$5,0))*$D30)</f>
        <v/>
      </c>
      <c r="DC30" s="36" t="str">
        <f>IF(ISERROR(INDEX('Liste plats'!$A$5:$EX$156,MATCH('Journal cuisine'!$B30,'Liste plats'!$A$5:$A$156,0),MATCH(DC$6,'Liste plats'!$A$5:$EX$5,0))*$D30),"",INDEX('Liste plats'!$A$5:$EX$156,MATCH('Journal cuisine'!$B30,'Liste plats'!$A$5:$A$156,0),MATCH(DC$6,'Liste plats'!$A$5:$EX$5,0))*$D30)</f>
        <v/>
      </c>
      <c r="DD30" s="36" t="str">
        <f>IF(ISERROR(INDEX('Liste plats'!$A$5:$EX$156,MATCH('Journal cuisine'!$B30,'Liste plats'!$A$5:$A$156,0),MATCH(DD$6,'Liste plats'!$A$5:$EX$5,0))*$D30),"",INDEX('Liste plats'!$A$5:$EX$156,MATCH('Journal cuisine'!$B30,'Liste plats'!$A$5:$A$156,0),MATCH(DD$6,'Liste plats'!$A$5:$EX$5,0))*$D30)</f>
        <v/>
      </c>
      <c r="DE30" s="36" t="str">
        <f>IF(ISERROR(INDEX('Liste plats'!$A$5:$EX$156,MATCH('Journal cuisine'!$B30,'Liste plats'!$A$5:$A$156,0),MATCH(DE$6,'Liste plats'!$A$5:$EX$5,0))*$D30),"",INDEX('Liste plats'!$A$5:$EX$156,MATCH('Journal cuisine'!$B30,'Liste plats'!$A$5:$A$156,0),MATCH(DE$6,'Liste plats'!$A$5:$EX$5,0))*$D30)</f>
        <v/>
      </c>
      <c r="DF30" s="36" t="str">
        <f>IF(ISERROR(INDEX('Liste plats'!$A$5:$EX$156,MATCH('Journal cuisine'!$B30,'Liste plats'!$A$5:$A$156,0),MATCH(DF$6,'Liste plats'!$A$5:$EX$5,0))*$D30),"",INDEX('Liste plats'!$A$5:$EX$156,MATCH('Journal cuisine'!$B30,'Liste plats'!$A$5:$A$156,0),MATCH(DF$6,'Liste plats'!$A$5:$EX$5,0))*$D30)</f>
        <v/>
      </c>
      <c r="DG30" s="36" t="str">
        <f>IF(ISERROR(INDEX('Liste plats'!$A$5:$EX$156,MATCH('Journal cuisine'!$B30,'Liste plats'!$A$5:$A$156,0),MATCH(DG$6,'Liste plats'!$A$5:$EX$5,0))*$D30),"",INDEX('Liste plats'!$A$5:$EX$156,MATCH('Journal cuisine'!$B30,'Liste plats'!$A$5:$A$156,0),MATCH(DG$6,'Liste plats'!$A$5:$EX$5,0))*$D30)</f>
        <v/>
      </c>
      <c r="DH30" s="36" t="str">
        <f>IF(ISERROR(INDEX('Liste plats'!$A$5:$EX$156,MATCH('Journal cuisine'!$B30,'Liste plats'!$A$5:$A$156,0),MATCH(DH$6,'Liste plats'!$A$5:$EX$5,0))*$D30),"",INDEX('Liste plats'!$A$5:$EX$156,MATCH('Journal cuisine'!$B30,'Liste plats'!$A$5:$A$156,0),MATCH(DH$6,'Liste plats'!$A$5:$EX$5,0))*$D30)</f>
        <v/>
      </c>
      <c r="DI30" s="36" t="str">
        <f>IF(ISERROR(INDEX('Liste plats'!$A$5:$EX$156,MATCH('Journal cuisine'!$B30,'Liste plats'!$A$5:$A$156,0),MATCH(DI$6,'Liste plats'!$A$5:$EX$5,0))*$D30),"",INDEX('Liste plats'!$A$5:$EX$156,MATCH('Journal cuisine'!$B30,'Liste plats'!$A$5:$A$156,0),MATCH(DI$6,'Liste plats'!$A$5:$EX$5,0))*$D30)</f>
        <v/>
      </c>
      <c r="DJ30" s="36" t="str">
        <f>IF(ISERROR(INDEX('Liste plats'!$A$5:$EX$156,MATCH('Journal cuisine'!$B30,'Liste plats'!$A$5:$A$156,0),MATCH(DJ$6,'Liste plats'!$A$5:$EX$5,0))*$D30),"",INDEX('Liste plats'!$A$5:$EX$156,MATCH('Journal cuisine'!$B30,'Liste plats'!$A$5:$A$156,0),MATCH(DJ$6,'Liste plats'!$A$5:$EX$5,0))*$D30)</f>
        <v/>
      </c>
      <c r="DK30" s="36" t="str">
        <f>IF(ISERROR(INDEX('Liste plats'!$A$5:$EX$156,MATCH('Journal cuisine'!$B30,'Liste plats'!$A$5:$A$156,0),MATCH(DK$6,'Liste plats'!$A$5:$EX$5,0))*$D30),"",INDEX('Liste plats'!$A$5:$EX$156,MATCH('Journal cuisine'!$B30,'Liste plats'!$A$5:$A$156,0),MATCH(DK$6,'Liste plats'!$A$5:$EX$5,0))*$D30)</f>
        <v/>
      </c>
      <c r="DL30" s="36" t="str">
        <f>IF(ISERROR(INDEX('Liste plats'!$A$5:$EX$156,MATCH('Journal cuisine'!$B30,'Liste plats'!$A$5:$A$156,0),MATCH(DL$6,'Liste plats'!$A$5:$EX$5,0))*$D30),"",INDEX('Liste plats'!$A$5:$EX$156,MATCH('Journal cuisine'!$B30,'Liste plats'!$A$5:$A$156,0),MATCH(DL$6,'Liste plats'!$A$5:$EX$5,0))*$D30)</f>
        <v/>
      </c>
      <c r="DM30" s="36" t="str">
        <f>IF(ISERROR(INDEX('Liste plats'!$A$5:$EX$156,MATCH('Journal cuisine'!$B30,'Liste plats'!$A$5:$A$156,0),MATCH(DM$6,'Liste plats'!$A$5:$EX$5,0))*$D30),"",INDEX('Liste plats'!$A$5:$EX$156,MATCH('Journal cuisine'!$B30,'Liste plats'!$A$5:$A$156,0),MATCH(DM$6,'Liste plats'!$A$5:$EX$5,0))*$D30)</f>
        <v/>
      </c>
      <c r="DN30" s="36" t="str">
        <f>IF(ISERROR(INDEX('Liste plats'!$A$5:$EX$156,MATCH('Journal cuisine'!$B30,'Liste plats'!$A$5:$A$156,0),MATCH(DN$6,'Liste plats'!$A$5:$EX$5,0))*$D30),"",INDEX('Liste plats'!$A$5:$EX$156,MATCH('Journal cuisine'!$B30,'Liste plats'!$A$5:$A$156,0),MATCH(DN$6,'Liste plats'!$A$5:$EX$5,0))*$D30)</f>
        <v/>
      </c>
      <c r="DO30" s="36" t="str">
        <f>IF(ISERROR(INDEX('Liste plats'!$A$5:$EX$156,MATCH('Journal cuisine'!$B30,'Liste plats'!$A$5:$A$156,0),MATCH(DO$6,'Liste plats'!$A$5:$EX$5,0))*$D30),"",INDEX('Liste plats'!$A$5:$EX$156,MATCH('Journal cuisine'!$B30,'Liste plats'!$A$5:$A$156,0),MATCH(DO$6,'Liste plats'!$A$5:$EX$5,0))*$D30)</f>
        <v/>
      </c>
      <c r="DP30" s="36" t="str">
        <f>IF(ISERROR(INDEX('Liste plats'!$A$5:$EX$156,MATCH('Journal cuisine'!$B30,'Liste plats'!$A$5:$A$156,0),MATCH(DP$6,'Liste plats'!$A$5:$EX$5,0))*$D30),"",INDEX('Liste plats'!$A$5:$EX$156,MATCH('Journal cuisine'!$B30,'Liste plats'!$A$5:$A$156,0),MATCH(DP$6,'Liste plats'!$A$5:$EX$5,0))*$D30)</f>
        <v/>
      </c>
      <c r="DQ30" s="36" t="str">
        <f>IF(ISERROR(INDEX('Liste plats'!$A$5:$EX$156,MATCH('Journal cuisine'!$B30,'Liste plats'!$A$5:$A$156,0),MATCH(DQ$6,'Liste plats'!$A$5:$EX$5,0))*$D30),"",INDEX('Liste plats'!$A$5:$EX$156,MATCH('Journal cuisine'!$B30,'Liste plats'!$A$5:$A$156,0),MATCH(DQ$6,'Liste plats'!$A$5:$EX$5,0))*$D30)</f>
        <v/>
      </c>
      <c r="DR30" s="36" t="str">
        <f>IF(ISERROR(INDEX('Liste plats'!$A$5:$EX$156,MATCH('Journal cuisine'!$B30,'Liste plats'!$A$5:$A$156,0),MATCH(DR$6,'Liste plats'!$A$5:$EX$5,0))*$D30),"",INDEX('Liste plats'!$A$5:$EX$156,MATCH('Journal cuisine'!$B30,'Liste plats'!$A$5:$A$156,0),MATCH(DR$6,'Liste plats'!$A$5:$EX$5,0))*$D30)</f>
        <v/>
      </c>
      <c r="DS30" s="36" t="str">
        <f>IF(ISERROR(INDEX('Liste plats'!$A$5:$EX$156,MATCH('Journal cuisine'!$B30,'Liste plats'!$A$5:$A$156,0),MATCH(DS$6,'Liste plats'!$A$5:$EX$5,0))*$D30),"",INDEX('Liste plats'!$A$5:$EX$156,MATCH('Journal cuisine'!$B30,'Liste plats'!$A$5:$A$156,0),MATCH(DS$6,'Liste plats'!$A$5:$EX$5,0))*$D30)</f>
        <v/>
      </c>
      <c r="DT30" s="36" t="str">
        <f>IF(ISERROR(INDEX('Liste plats'!$A$5:$EX$156,MATCH('Journal cuisine'!$B30,'Liste plats'!$A$5:$A$156,0),MATCH(DT$6,'Liste plats'!$A$5:$EX$5,0))*$D30),"",INDEX('Liste plats'!$A$5:$EX$156,MATCH('Journal cuisine'!$B30,'Liste plats'!$A$5:$A$156,0),MATCH(DT$6,'Liste plats'!$A$5:$EX$5,0))*$D30)</f>
        <v/>
      </c>
      <c r="DU30" s="36" t="str">
        <f>IF(ISERROR(INDEX('Liste plats'!$A$5:$EX$156,MATCH('Journal cuisine'!$B30,'Liste plats'!$A$5:$A$156,0),MATCH(DU$6,'Liste plats'!$A$5:$EX$5,0))*$D30),"",INDEX('Liste plats'!$A$5:$EX$156,MATCH('Journal cuisine'!$B30,'Liste plats'!$A$5:$A$156,0),MATCH(DU$6,'Liste plats'!$A$5:$EX$5,0))*$D30)</f>
        <v/>
      </c>
      <c r="DV30" s="36" t="str">
        <f>IF(ISERROR(INDEX('Liste plats'!$A$5:$EX$156,MATCH('Journal cuisine'!$B30,'Liste plats'!$A$5:$A$156,0),MATCH(DV$6,'Liste plats'!$A$5:$EX$5,0))*$D30),"",INDEX('Liste plats'!$A$5:$EX$156,MATCH('Journal cuisine'!$B30,'Liste plats'!$A$5:$A$156,0),MATCH(DV$6,'Liste plats'!$A$5:$EX$5,0))*$D30)</f>
        <v/>
      </c>
      <c r="DW30" s="36" t="str">
        <f>IF(ISERROR(INDEX('Liste plats'!$A$5:$EX$156,MATCH('Journal cuisine'!$B30,'Liste plats'!$A$5:$A$156,0),MATCH(DW$6,'Liste plats'!$A$5:$EX$5,0))*$D30),"",INDEX('Liste plats'!$A$5:$EX$156,MATCH('Journal cuisine'!$B30,'Liste plats'!$A$5:$A$156,0),MATCH(DW$6,'Liste plats'!$A$5:$EX$5,0))*$D30)</f>
        <v/>
      </c>
      <c r="DX30" s="36" t="str">
        <f>IF(ISERROR(INDEX('Liste plats'!$A$5:$EX$156,MATCH('Journal cuisine'!$B30,'Liste plats'!$A$5:$A$156,0),MATCH(DX$6,'Liste plats'!$A$5:$EX$5,0))*$D30),"",INDEX('Liste plats'!$A$5:$EX$156,MATCH('Journal cuisine'!$B30,'Liste plats'!$A$5:$A$156,0),MATCH(DX$6,'Liste plats'!$A$5:$EX$5,0))*$D30)</f>
        <v/>
      </c>
      <c r="DY30" s="36" t="str">
        <f>IF(ISERROR(INDEX('Liste plats'!$A$5:$EX$156,MATCH('Journal cuisine'!$B30,'Liste plats'!$A$5:$A$156,0),MATCH(DY$6,'Liste plats'!$A$5:$EX$5,0))*$D30),"",INDEX('Liste plats'!$A$5:$EX$156,MATCH('Journal cuisine'!$B30,'Liste plats'!$A$5:$A$156,0),MATCH(DY$6,'Liste plats'!$A$5:$EX$5,0))*$D30)</f>
        <v/>
      </c>
      <c r="DZ30" s="36" t="str">
        <f>IF(ISERROR(INDEX('Liste plats'!$A$5:$EX$156,MATCH('Journal cuisine'!$B30,'Liste plats'!$A$5:$A$156,0),MATCH(DZ$6,'Liste plats'!$A$5:$EX$5,0))*$D30),"",INDEX('Liste plats'!$A$5:$EX$156,MATCH('Journal cuisine'!$B30,'Liste plats'!$A$5:$A$156,0),MATCH(DZ$6,'Liste plats'!$A$5:$EX$5,0))*$D30)</f>
        <v/>
      </c>
      <c r="EA30" s="36" t="str">
        <f>IF(ISERROR(INDEX('Liste plats'!$A$5:$EX$156,MATCH('Journal cuisine'!$B30,'Liste plats'!$A$5:$A$156,0),MATCH(EA$6,'Liste plats'!$A$5:$EX$5,0))*$D30),"",INDEX('Liste plats'!$A$5:$EX$156,MATCH('Journal cuisine'!$B30,'Liste plats'!$A$5:$A$156,0),MATCH(EA$6,'Liste plats'!$A$5:$EX$5,0))*$D30)</f>
        <v/>
      </c>
      <c r="EB30" s="36" t="str">
        <f>IF(ISERROR(INDEX('Liste plats'!$A$5:$EX$156,MATCH('Journal cuisine'!$B30,'Liste plats'!$A$5:$A$156,0),MATCH(EB$6,'Liste plats'!$A$5:$EX$5,0))*$D30),"",INDEX('Liste plats'!$A$5:$EX$156,MATCH('Journal cuisine'!$B30,'Liste plats'!$A$5:$A$156,0),MATCH(EB$6,'Liste plats'!$A$5:$EX$5,0))*$D30)</f>
        <v/>
      </c>
      <c r="EC30" s="36" t="str">
        <f>IF(ISERROR(INDEX('Liste plats'!$A$5:$EX$156,MATCH('Journal cuisine'!$B30,'Liste plats'!$A$5:$A$156,0),MATCH(EC$6,'Liste plats'!$A$5:$EX$5,0))*$D30),"",INDEX('Liste plats'!$A$5:$EX$156,MATCH('Journal cuisine'!$B30,'Liste plats'!$A$5:$A$156,0),MATCH(EC$6,'Liste plats'!$A$5:$EX$5,0))*$D30)</f>
        <v/>
      </c>
      <c r="ED30" s="36" t="str">
        <f>IF(ISERROR(INDEX('Liste plats'!$A$5:$EX$156,MATCH('Journal cuisine'!$B30,'Liste plats'!$A$5:$A$156,0),MATCH(ED$6,'Liste plats'!$A$5:$EX$5,0))*$D30),"",INDEX('Liste plats'!$A$5:$EX$156,MATCH('Journal cuisine'!$B30,'Liste plats'!$A$5:$A$156,0),MATCH(ED$6,'Liste plats'!$A$5:$EX$5,0))*$D30)</f>
        <v/>
      </c>
      <c r="EE30" s="36" t="str">
        <f>IF(ISERROR(INDEX('Liste plats'!$A$5:$EX$156,MATCH('Journal cuisine'!$B30,'Liste plats'!$A$5:$A$156,0),MATCH(EE$6,'Liste plats'!$A$5:$EX$5,0))*$D30),"",INDEX('Liste plats'!$A$5:$EX$156,MATCH('Journal cuisine'!$B30,'Liste plats'!$A$5:$A$156,0),MATCH(EE$6,'Liste plats'!$A$5:$EX$5,0))*$D30)</f>
        <v/>
      </c>
      <c r="EF30" s="36" t="str">
        <f>IF(ISERROR(INDEX('Liste plats'!$A$5:$EX$156,MATCH('Journal cuisine'!$B30,'Liste plats'!$A$5:$A$156,0),MATCH(EF$6,'Liste plats'!$A$5:$EX$5,0))*$D30),"",INDEX('Liste plats'!$A$5:$EX$156,MATCH('Journal cuisine'!$B30,'Liste plats'!$A$5:$A$156,0),MATCH(EF$6,'Liste plats'!$A$5:$EX$5,0))*$D30)</f>
        <v/>
      </c>
      <c r="EG30" s="36" t="str">
        <f>IF(ISERROR(INDEX('Liste plats'!$A$5:$EX$156,MATCH('Journal cuisine'!$B30,'Liste plats'!$A$5:$A$156,0),MATCH(EG$6,'Liste plats'!$A$5:$EX$5,0))*$D30),"",INDEX('Liste plats'!$A$5:$EX$156,MATCH('Journal cuisine'!$B30,'Liste plats'!$A$5:$A$156,0),MATCH(EG$6,'Liste plats'!$A$5:$EX$5,0))*$D30)</f>
        <v/>
      </c>
      <c r="EH30" s="36" t="str">
        <f>IF(ISERROR(INDEX('Liste plats'!$A$5:$EX$156,MATCH('Journal cuisine'!$B30,'Liste plats'!$A$5:$A$156,0),MATCH(EH$6,'Liste plats'!$A$5:$EX$5,0))*$D30),"",INDEX('Liste plats'!$A$5:$EX$156,MATCH('Journal cuisine'!$B30,'Liste plats'!$A$5:$A$156,0),MATCH(EH$6,'Liste plats'!$A$5:$EX$5,0))*$D30)</f>
        <v/>
      </c>
      <c r="EI30" s="36" t="str">
        <f>IF(ISERROR(INDEX('Liste plats'!$A$5:$EX$156,MATCH('Journal cuisine'!$B30,'Liste plats'!$A$5:$A$156,0),MATCH(EI$6,'Liste plats'!$A$5:$EX$5,0))*$D30),"",INDEX('Liste plats'!$A$5:$EX$156,MATCH('Journal cuisine'!$B30,'Liste plats'!$A$5:$A$156,0),MATCH(EI$6,'Liste plats'!$A$5:$EX$5,0))*$D30)</f>
        <v/>
      </c>
      <c r="EJ30" s="36" t="str">
        <f>IF(ISERROR(INDEX('Liste plats'!$A$5:$EX$156,MATCH('Journal cuisine'!$B30,'Liste plats'!$A$5:$A$156,0),MATCH(EJ$6,'Liste plats'!$A$5:$EX$5,0))*$D30),"",INDEX('Liste plats'!$A$5:$EX$156,MATCH('Journal cuisine'!$B30,'Liste plats'!$A$5:$A$156,0),MATCH(EJ$6,'Liste plats'!$A$5:$EX$5,0))*$D30)</f>
        <v/>
      </c>
      <c r="EK30" s="36" t="str">
        <f>IF(ISERROR(INDEX('Liste plats'!$A$5:$EX$156,MATCH('Journal cuisine'!$B30,'Liste plats'!$A$5:$A$156,0),MATCH(EK$6,'Liste plats'!$A$5:$EX$5,0))*$D30),"",INDEX('Liste plats'!$A$5:$EX$156,MATCH('Journal cuisine'!$B30,'Liste plats'!$A$5:$A$156,0),MATCH(EK$6,'Liste plats'!$A$5:$EX$5,0))*$D30)</f>
        <v/>
      </c>
      <c r="EL30" s="36" t="str">
        <f>IF(ISERROR(INDEX('Liste plats'!$A$5:$EX$156,MATCH('Journal cuisine'!$B30,'Liste plats'!$A$5:$A$156,0),MATCH(EL$6,'Liste plats'!$A$5:$EX$5,0))*$D30),"",INDEX('Liste plats'!$A$5:$EX$156,MATCH('Journal cuisine'!$B30,'Liste plats'!$A$5:$A$156,0),MATCH(EL$6,'Liste plats'!$A$5:$EX$5,0))*$D30)</f>
        <v/>
      </c>
      <c r="EM30" s="36" t="str">
        <f>IF(ISERROR(INDEX('Liste plats'!$A$5:$EX$156,MATCH('Journal cuisine'!$B30,'Liste plats'!$A$5:$A$156,0),MATCH(EM$6,'Liste plats'!$A$5:$EX$5,0))*$D30),"",INDEX('Liste plats'!$A$5:$EX$156,MATCH('Journal cuisine'!$B30,'Liste plats'!$A$5:$A$156,0),MATCH(EM$6,'Liste plats'!$A$5:$EX$5,0))*$D30)</f>
        <v/>
      </c>
      <c r="EN30" s="36" t="str">
        <f>IF(ISERROR(INDEX('Liste plats'!$A$5:$EX$156,MATCH('Journal cuisine'!$B30,'Liste plats'!$A$5:$A$156,0),MATCH(EN$6,'Liste plats'!$A$5:$EX$5,0))*$D30),"",INDEX('Liste plats'!$A$5:$EX$156,MATCH('Journal cuisine'!$B30,'Liste plats'!$A$5:$A$156,0),MATCH(EN$6,'Liste plats'!$A$5:$EX$5,0))*$D30)</f>
        <v/>
      </c>
      <c r="EO30" s="36" t="str">
        <f>IF(ISERROR(INDEX('Liste plats'!$A$5:$EX$156,MATCH('Journal cuisine'!$B30,'Liste plats'!$A$5:$A$156,0),MATCH(EO$6,'Liste plats'!$A$5:$EX$5,0))*$D30),"",INDEX('Liste plats'!$A$5:$EX$156,MATCH('Journal cuisine'!$B30,'Liste plats'!$A$5:$A$156,0),MATCH(EO$6,'Liste plats'!$A$5:$EX$5,0))*$D30)</f>
        <v/>
      </c>
      <c r="EP30" s="36" t="str">
        <f>IF(ISERROR(INDEX('Liste plats'!$A$5:$EX$156,MATCH('Journal cuisine'!$B30,'Liste plats'!$A$5:$A$156,0),MATCH(EP$6,'Liste plats'!$A$5:$EX$5,0))*$D30),"",INDEX('Liste plats'!$A$5:$EX$156,MATCH('Journal cuisine'!$B30,'Liste plats'!$A$5:$A$156,0),MATCH(EP$6,'Liste plats'!$A$5:$EX$5,0))*$D30)</f>
        <v/>
      </c>
      <c r="EQ30" s="36" t="str">
        <f>IF(ISERROR(INDEX('Liste plats'!$A$5:$EX$156,MATCH('Journal cuisine'!$B30,'Liste plats'!$A$5:$A$156,0),MATCH(EQ$6,'Liste plats'!$A$5:$EX$5,0))*$D30),"",INDEX('Liste plats'!$A$5:$EX$156,MATCH('Journal cuisine'!$B30,'Liste plats'!$A$5:$A$156,0),MATCH(EQ$6,'Liste plats'!$A$5:$EX$5,0))*$D30)</f>
        <v/>
      </c>
      <c r="ER30" s="36" t="str">
        <f>IF(ISERROR(INDEX('Liste plats'!$A$5:$EX$156,MATCH('Journal cuisine'!$B30,'Liste plats'!$A$5:$A$156,0),MATCH(ER$6,'Liste plats'!$A$5:$EX$5,0))*$D30),"",INDEX('Liste plats'!$A$5:$EX$156,MATCH('Journal cuisine'!$B30,'Liste plats'!$A$5:$A$156,0),MATCH(ER$6,'Liste plats'!$A$5:$EX$5,0))*$D30)</f>
        <v/>
      </c>
      <c r="ES30" s="36" t="str">
        <f>IF(ISERROR(INDEX('Liste plats'!$A$5:$EX$156,MATCH('Journal cuisine'!$B30,'Liste plats'!$A$5:$A$156,0),MATCH(ES$6,'Liste plats'!$A$5:$EX$5,0))*$D30),"",INDEX('Liste plats'!$A$5:$EX$156,MATCH('Journal cuisine'!$B30,'Liste plats'!$A$5:$A$156,0),MATCH(ES$6,'Liste plats'!$A$5:$EX$5,0))*$D30)</f>
        <v/>
      </c>
      <c r="ET30" s="36" t="str">
        <f>IF(ISERROR(INDEX('Liste plats'!$A$5:$EX$156,MATCH('Journal cuisine'!$B30,'Liste plats'!$A$5:$A$156,0),MATCH(ET$6,'Liste plats'!$A$5:$EX$5,0))*$D30),"",INDEX('Liste plats'!$A$5:$EX$156,MATCH('Journal cuisine'!$B30,'Liste plats'!$A$5:$A$156,0),MATCH(ET$6,'Liste plats'!$A$5:$EX$5,0))*$D30)</f>
        <v/>
      </c>
      <c r="EU30" s="36" t="str">
        <f>IF(ISERROR(INDEX('Liste plats'!$A$5:$EX$156,MATCH('Journal cuisine'!$B30,'Liste plats'!$A$5:$A$156,0),MATCH(EU$6,'Liste plats'!$A$5:$EX$5,0))*$D30),"",INDEX('Liste plats'!$A$5:$EX$156,MATCH('Journal cuisine'!$B30,'Liste plats'!$A$5:$A$156,0),MATCH(EU$6,'Liste plats'!$A$5:$EX$5,0))*$D30)</f>
        <v/>
      </c>
      <c r="EV30" s="36" t="str">
        <f>IF(ISERROR(INDEX('Liste plats'!$A$5:$EX$156,MATCH('Journal cuisine'!$B30,'Liste plats'!$A$5:$A$156,0),MATCH(EV$6,'Liste plats'!$A$5:$EX$5,0))*$D30),"",INDEX('Liste plats'!$A$5:$EX$156,MATCH('Journal cuisine'!$B30,'Liste plats'!$A$5:$A$156,0),MATCH(EV$6,'Liste plats'!$A$5:$EX$5,0))*$D30)</f>
        <v/>
      </c>
      <c r="EW30" s="36" t="str">
        <f>IF(ISERROR(INDEX('Liste plats'!$A$5:$EX$156,MATCH('Journal cuisine'!$B30,'Liste plats'!$A$5:$A$156,0),MATCH(EW$6,'Liste plats'!$A$5:$EX$5,0))*$D30),"",INDEX('Liste plats'!$A$5:$EX$156,MATCH('Journal cuisine'!$B30,'Liste plats'!$A$5:$A$156,0),MATCH(EW$6,'Liste plats'!$A$5:$EX$5,0))*$D30)</f>
        <v/>
      </c>
      <c r="EX30" s="36" t="str">
        <f>IF(ISERROR(INDEX('Liste plats'!$A$5:$EX$156,MATCH('Journal cuisine'!$B30,'Liste plats'!$A$5:$A$156,0),MATCH(EX$6,'Liste plats'!$A$5:$EX$5,0))*$D30),"",INDEX('Liste plats'!$A$5:$EX$156,MATCH('Journal cuisine'!$B30,'Liste plats'!$A$5:$A$156,0),MATCH(EX$6,'Liste plats'!$A$5:$EX$5,0))*$D30)</f>
        <v/>
      </c>
      <c r="EY30" s="36" t="str">
        <f>IF(ISERROR(INDEX('Liste plats'!$A$5:$EX$156,MATCH('Journal cuisine'!$B30,'Liste plats'!$A$5:$A$156,0),MATCH(EY$6,'Liste plats'!$A$5:$EX$5,0))*$D30),"",INDEX('Liste plats'!$A$5:$EX$156,MATCH('Journal cuisine'!$B30,'Liste plats'!$A$5:$A$156,0),MATCH(EY$6,'Liste plats'!$A$5:$EX$5,0))*$D30)</f>
        <v/>
      </c>
      <c r="EZ30" s="36" t="str">
        <f>IF(ISERROR(INDEX('Liste plats'!$A$5:$EX$156,MATCH('Journal cuisine'!$B30,'Liste plats'!$A$5:$A$156,0),MATCH(EZ$6,'Liste plats'!$A$5:$EX$5,0))*$D30),"",INDEX('Liste plats'!$A$5:$EX$156,MATCH('Journal cuisine'!$B30,'Liste plats'!$A$5:$A$156,0),MATCH(EZ$6,'Liste plats'!$A$5:$EX$5,0))*$D30)</f>
        <v/>
      </c>
      <c r="FA30" s="49" t="str">
        <f>IF(ISERROR(INDEX('Liste plats'!$A$5:$EX$156,MATCH('Journal cuisine'!$B30,'Liste plats'!$A$5:$A$156,0),MATCH(FA$6,'Liste plats'!$A$5:$EX$5,0))*$D30),"",INDEX('Liste plats'!$A$5:$EX$156,MATCH('Journal cuisine'!$B30,'Liste plats'!$A$5:$A$156,0),MATCH(FA$6,'Liste plats'!$A$5:$EX$5,0))*$D30)</f>
        <v/>
      </c>
    </row>
    <row r="31" spans="1:157" ht="15.1" x14ac:dyDescent="0.25">
      <c r="A31" s="9"/>
      <c r="B31" s="10"/>
      <c r="C31" s="34" t="str">
        <f>IF(ISERROR(IF(VLOOKUP(B31,'Liste plats'!$A$7:$B$156,2,0)=0,"",VLOOKUP(B31,'Liste plats'!$A$7:$B$156,2,0))),"",IF(VLOOKUP(B31,'Liste plats'!$A$7:$B$156,2,0)=0,"",VLOOKUP(B31,'Liste plats'!$A$7:$B$156,2,0)))</f>
        <v/>
      </c>
      <c r="D31" s="18"/>
      <c r="F31" s="41"/>
      <c r="H31" s="48" t="str">
        <f>IF(ISERROR(INDEX('Liste plats'!$A$5:$EX$156,MATCH('Journal cuisine'!$B31,'Liste plats'!$A$5:$A$156,0),MATCH(H$6,'Liste plats'!$A$5:$EX$5,0))*$D31),"",INDEX('Liste plats'!$A$5:$EX$156,MATCH('Journal cuisine'!$B31,'Liste plats'!$A$5:$A$156,0),MATCH(H$6,'Liste plats'!$A$5:$EX$5,0))*$D31)</f>
        <v/>
      </c>
      <c r="I31" s="36" t="str">
        <f>IF(ISERROR(INDEX('Liste plats'!$A$5:$EX$156,MATCH('Journal cuisine'!$B31,'Liste plats'!$A$5:$A$156,0),MATCH(I$6,'Liste plats'!$A$5:$EX$5,0))*$D31),"",INDEX('Liste plats'!$A$5:$EX$156,MATCH('Journal cuisine'!$B31,'Liste plats'!$A$5:$A$156,0),MATCH(I$6,'Liste plats'!$A$5:$EX$5,0))*$D31)</f>
        <v/>
      </c>
      <c r="J31" s="36" t="str">
        <f>IF(ISERROR(INDEX('Liste plats'!$A$5:$EX$156,MATCH('Journal cuisine'!$B31,'Liste plats'!$A$5:$A$156,0),MATCH(J$6,'Liste plats'!$A$5:$EX$5,0))*$D31),"",INDEX('Liste plats'!$A$5:$EX$156,MATCH('Journal cuisine'!$B31,'Liste plats'!$A$5:$A$156,0),MATCH(J$6,'Liste plats'!$A$5:$EX$5,0))*$D31)</f>
        <v/>
      </c>
      <c r="K31" s="36" t="str">
        <f>IF(ISERROR(INDEX('Liste plats'!$A$5:$EX$156,MATCH('Journal cuisine'!$B31,'Liste plats'!$A$5:$A$156,0),MATCH(K$6,'Liste plats'!$A$5:$EX$5,0))*$D31),"",INDEX('Liste plats'!$A$5:$EX$156,MATCH('Journal cuisine'!$B31,'Liste plats'!$A$5:$A$156,0),MATCH(K$6,'Liste plats'!$A$5:$EX$5,0))*$D31)</f>
        <v/>
      </c>
      <c r="L31" s="36" t="str">
        <f>IF(ISERROR(INDEX('Liste plats'!$A$5:$EX$156,MATCH('Journal cuisine'!$B31,'Liste plats'!$A$5:$A$156,0),MATCH(L$6,'Liste plats'!$A$5:$EX$5,0))*$D31),"",INDEX('Liste plats'!$A$5:$EX$156,MATCH('Journal cuisine'!$B31,'Liste plats'!$A$5:$A$156,0),MATCH(L$6,'Liste plats'!$A$5:$EX$5,0))*$D31)</f>
        <v/>
      </c>
      <c r="M31" s="36" t="str">
        <f>IF(ISERROR(INDEX('Liste plats'!$A$5:$EX$156,MATCH('Journal cuisine'!$B31,'Liste plats'!$A$5:$A$156,0),MATCH(M$6,'Liste plats'!$A$5:$EX$5,0))*$D31),"",INDEX('Liste plats'!$A$5:$EX$156,MATCH('Journal cuisine'!$B31,'Liste plats'!$A$5:$A$156,0),MATCH(M$6,'Liste plats'!$A$5:$EX$5,0))*$D31)</f>
        <v/>
      </c>
      <c r="N31" s="36" t="str">
        <f>IF(ISERROR(INDEX('Liste plats'!$A$5:$EX$156,MATCH('Journal cuisine'!$B31,'Liste plats'!$A$5:$A$156,0),MATCH(N$6,'Liste plats'!$A$5:$EX$5,0))*$D31),"",INDEX('Liste plats'!$A$5:$EX$156,MATCH('Journal cuisine'!$B31,'Liste plats'!$A$5:$A$156,0),MATCH(N$6,'Liste plats'!$A$5:$EX$5,0))*$D31)</f>
        <v/>
      </c>
      <c r="O31" s="36" t="str">
        <f>IF(ISERROR(INDEX('Liste plats'!$A$5:$EX$156,MATCH('Journal cuisine'!$B31,'Liste plats'!$A$5:$A$156,0),MATCH(O$6,'Liste plats'!$A$5:$EX$5,0))*$D31),"",INDEX('Liste plats'!$A$5:$EX$156,MATCH('Journal cuisine'!$B31,'Liste plats'!$A$5:$A$156,0),MATCH(O$6,'Liste plats'!$A$5:$EX$5,0))*$D31)</f>
        <v/>
      </c>
      <c r="P31" s="36" t="str">
        <f>IF(ISERROR(INDEX('Liste plats'!$A$5:$EX$156,MATCH('Journal cuisine'!$B31,'Liste plats'!$A$5:$A$156,0),MATCH(P$6,'Liste plats'!$A$5:$EX$5,0))*$D31),"",INDEX('Liste plats'!$A$5:$EX$156,MATCH('Journal cuisine'!$B31,'Liste plats'!$A$5:$A$156,0),MATCH(P$6,'Liste plats'!$A$5:$EX$5,0))*$D31)</f>
        <v/>
      </c>
      <c r="Q31" s="36" t="str">
        <f>IF(ISERROR(INDEX('Liste plats'!$A$5:$EX$156,MATCH('Journal cuisine'!$B31,'Liste plats'!$A$5:$A$156,0),MATCH(Q$6,'Liste plats'!$A$5:$EX$5,0))*$D31),"",INDEX('Liste plats'!$A$5:$EX$156,MATCH('Journal cuisine'!$B31,'Liste plats'!$A$5:$A$156,0),MATCH(Q$6,'Liste plats'!$A$5:$EX$5,0))*$D31)</f>
        <v/>
      </c>
      <c r="R31" s="36" t="str">
        <f>IF(ISERROR(INDEX('Liste plats'!$A$5:$EX$156,MATCH('Journal cuisine'!$B31,'Liste plats'!$A$5:$A$156,0),MATCH(R$6,'Liste plats'!$A$5:$EX$5,0))*$D31),"",INDEX('Liste plats'!$A$5:$EX$156,MATCH('Journal cuisine'!$B31,'Liste plats'!$A$5:$A$156,0),MATCH(R$6,'Liste plats'!$A$5:$EX$5,0))*$D31)</f>
        <v/>
      </c>
      <c r="S31" s="36" t="str">
        <f>IF(ISERROR(INDEX('Liste plats'!$A$5:$EX$156,MATCH('Journal cuisine'!$B31,'Liste plats'!$A$5:$A$156,0),MATCH(S$6,'Liste plats'!$A$5:$EX$5,0))*$D31),"",INDEX('Liste plats'!$A$5:$EX$156,MATCH('Journal cuisine'!$B31,'Liste plats'!$A$5:$A$156,0),MATCH(S$6,'Liste plats'!$A$5:$EX$5,0))*$D31)</f>
        <v/>
      </c>
      <c r="T31" s="36" t="str">
        <f>IF(ISERROR(INDEX('Liste plats'!$A$5:$EX$156,MATCH('Journal cuisine'!$B31,'Liste plats'!$A$5:$A$156,0),MATCH(T$6,'Liste plats'!$A$5:$EX$5,0))*$D31),"",INDEX('Liste plats'!$A$5:$EX$156,MATCH('Journal cuisine'!$B31,'Liste plats'!$A$5:$A$156,0),MATCH(T$6,'Liste plats'!$A$5:$EX$5,0))*$D31)</f>
        <v/>
      </c>
      <c r="U31" s="36" t="str">
        <f>IF(ISERROR(INDEX('Liste plats'!$A$5:$EX$156,MATCH('Journal cuisine'!$B31,'Liste plats'!$A$5:$A$156,0),MATCH(U$6,'Liste plats'!$A$5:$EX$5,0))*$D31),"",INDEX('Liste plats'!$A$5:$EX$156,MATCH('Journal cuisine'!$B31,'Liste plats'!$A$5:$A$156,0),MATCH(U$6,'Liste plats'!$A$5:$EX$5,0))*$D31)</f>
        <v/>
      </c>
      <c r="V31" s="36" t="str">
        <f>IF(ISERROR(INDEX('Liste plats'!$A$5:$EX$156,MATCH('Journal cuisine'!$B31,'Liste plats'!$A$5:$A$156,0),MATCH(V$6,'Liste plats'!$A$5:$EX$5,0))*$D31),"",INDEX('Liste plats'!$A$5:$EX$156,MATCH('Journal cuisine'!$B31,'Liste plats'!$A$5:$A$156,0),MATCH(V$6,'Liste plats'!$A$5:$EX$5,0))*$D31)</f>
        <v/>
      </c>
      <c r="W31" s="36" t="str">
        <f>IF(ISERROR(INDEX('Liste plats'!$A$5:$EX$156,MATCH('Journal cuisine'!$B31,'Liste plats'!$A$5:$A$156,0),MATCH(W$6,'Liste plats'!$A$5:$EX$5,0))*$D31),"",INDEX('Liste plats'!$A$5:$EX$156,MATCH('Journal cuisine'!$B31,'Liste plats'!$A$5:$A$156,0),MATCH(W$6,'Liste plats'!$A$5:$EX$5,0))*$D31)</f>
        <v/>
      </c>
      <c r="X31" s="36" t="str">
        <f>IF(ISERROR(INDEX('Liste plats'!$A$5:$EX$156,MATCH('Journal cuisine'!$B31,'Liste plats'!$A$5:$A$156,0),MATCH(X$6,'Liste plats'!$A$5:$EX$5,0))*$D31),"",INDEX('Liste plats'!$A$5:$EX$156,MATCH('Journal cuisine'!$B31,'Liste plats'!$A$5:$A$156,0),MATCH(X$6,'Liste plats'!$A$5:$EX$5,0))*$D31)</f>
        <v/>
      </c>
      <c r="Y31" s="36" t="str">
        <f>IF(ISERROR(INDEX('Liste plats'!$A$5:$EX$156,MATCH('Journal cuisine'!$B31,'Liste plats'!$A$5:$A$156,0),MATCH(Y$6,'Liste plats'!$A$5:$EX$5,0))*$D31),"",INDEX('Liste plats'!$A$5:$EX$156,MATCH('Journal cuisine'!$B31,'Liste plats'!$A$5:$A$156,0),MATCH(Y$6,'Liste plats'!$A$5:$EX$5,0))*$D31)</f>
        <v/>
      </c>
      <c r="Z31" s="36" t="str">
        <f>IF(ISERROR(INDEX('Liste plats'!$A$5:$EX$156,MATCH('Journal cuisine'!$B31,'Liste plats'!$A$5:$A$156,0),MATCH(Z$6,'Liste plats'!$A$5:$EX$5,0))*$D31),"",INDEX('Liste plats'!$A$5:$EX$156,MATCH('Journal cuisine'!$B31,'Liste plats'!$A$5:$A$156,0),MATCH(Z$6,'Liste plats'!$A$5:$EX$5,0))*$D31)</f>
        <v/>
      </c>
      <c r="AA31" s="36" t="str">
        <f>IF(ISERROR(INDEX('Liste plats'!$A$5:$EX$156,MATCH('Journal cuisine'!$B31,'Liste plats'!$A$5:$A$156,0),MATCH(AA$6,'Liste plats'!$A$5:$EX$5,0))*$D31),"",INDEX('Liste plats'!$A$5:$EX$156,MATCH('Journal cuisine'!$B31,'Liste plats'!$A$5:$A$156,0),MATCH(AA$6,'Liste plats'!$A$5:$EX$5,0))*$D31)</f>
        <v/>
      </c>
      <c r="AB31" s="36" t="str">
        <f>IF(ISERROR(INDEX('Liste plats'!$A$5:$EX$156,MATCH('Journal cuisine'!$B31,'Liste plats'!$A$5:$A$156,0),MATCH(AB$6,'Liste plats'!$A$5:$EX$5,0))*$D31),"",INDEX('Liste plats'!$A$5:$EX$156,MATCH('Journal cuisine'!$B31,'Liste plats'!$A$5:$A$156,0),MATCH(AB$6,'Liste plats'!$A$5:$EX$5,0))*$D31)</f>
        <v/>
      </c>
      <c r="AC31" s="36" t="str">
        <f>IF(ISERROR(INDEX('Liste plats'!$A$5:$EX$156,MATCH('Journal cuisine'!$B31,'Liste plats'!$A$5:$A$156,0),MATCH(AC$6,'Liste plats'!$A$5:$EX$5,0))*$D31),"",INDEX('Liste plats'!$A$5:$EX$156,MATCH('Journal cuisine'!$B31,'Liste plats'!$A$5:$A$156,0),MATCH(AC$6,'Liste plats'!$A$5:$EX$5,0))*$D31)</f>
        <v/>
      </c>
      <c r="AD31" s="36" t="str">
        <f>IF(ISERROR(INDEX('Liste plats'!$A$5:$EX$156,MATCH('Journal cuisine'!$B31,'Liste plats'!$A$5:$A$156,0),MATCH(AD$6,'Liste plats'!$A$5:$EX$5,0))*$D31),"",INDEX('Liste plats'!$A$5:$EX$156,MATCH('Journal cuisine'!$B31,'Liste plats'!$A$5:$A$156,0),MATCH(AD$6,'Liste plats'!$A$5:$EX$5,0))*$D31)</f>
        <v/>
      </c>
      <c r="AE31" s="36" t="str">
        <f>IF(ISERROR(INDEX('Liste plats'!$A$5:$EX$156,MATCH('Journal cuisine'!$B31,'Liste plats'!$A$5:$A$156,0),MATCH(AE$6,'Liste plats'!$A$5:$EX$5,0))*$D31),"",INDEX('Liste plats'!$A$5:$EX$156,MATCH('Journal cuisine'!$B31,'Liste plats'!$A$5:$A$156,0),MATCH(AE$6,'Liste plats'!$A$5:$EX$5,0))*$D31)</f>
        <v/>
      </c>
      <c r="AF31" s="36" t="str">
        <f>IF(ISERROR(INDEX('Liste plats'!$A$5:$EX$156,MATCH('Journal cuisine'!$B31,'Liste plats'!$A$5:$A$156,0),MATCH(AF$6,'Liste plats'!$A$5:$EX$5,0))*$D31),"",INDEX('Liste plats'!$A$5:$EX$156,MATCH('Journal cuisine'!$B31,'Liste plats'!$A$5:$A$156,0),MATCH(AF$6,'Liste plats'!$A$5:$EX$5,0))*$D31)</f>
        <v/>
      </c>
      <c r="AG31" s="36" t="str">
        <f>IF(ISERROR(INDEX('Liste plats'!$A$5:$EX$156,MATCH('Journal cuisine'!$B31,'Liste plats'!$A$5:$A$156,0),MATCH(AG$6,'Liste plats'!$A$5:$EX$5,0))*$D31),"",INDEX('Liste plats'!$A$5:$EX$156,MATCH('Journal cuisine'!$B31,'Liste plats'!$A$5:$A$156,0),MATCH(AG$6,'Liste plats'!$A$5:$EX$5,0))*$D31)</f>
        <v/>
      </c>
      <c r="AH31" s="36" t="str">
        <f>IF(ISERROR(INDEX('Liste plats'!$A$5:$EX$156,MATCH('Journal cuisine'!$B31,'Liste plats'!$A$5:$A$156,0),MATCH(AH$6,'Liste plats'!$A$5:$EX$5,0))*$D31),"",INDEX('Liste plats'!$A$5:$EX$156,MATCH('Journal cuisine'!$B31,'Liste plats'!$A$5:$A$156,0),MATCH(AH$6,'Liste plats'!$A$5:$EX$5,0))*$D31)</f>
        <v/>
      </c>
      <c r="AI31" s="36" t="str">
        <f>IF(ISERROR(INDEX('Liste plats'!$A$5:$EX$156,MATCH('Journal cuisine'!$B31,'Liste plats'!$A$5:$A$156,0),MATCH(AI$6,'Liste plats'!$A$5:$EX$5,0))*$D31),"",INDEX('Liste plats'!$A$5:$EX$156,MATCH('Journal cuisine'!$B31,'Liste plats'!$A$5:$A$156,0),MATCH(AI$6,'Liste plats'!$A$5:$EX$5,0))*$D31)</f>
        <v/>
      </c>
      <c r="AJ31" s="36" t="str">
        <f>IF(ISERROR(INDEX('Liste plats'!$A$5:$EX$156,MATCH('Journal cuisine'!$B31,'Liste plats'!$A$5:$A$156,0),MATCH(AJ$6,'Liste plats'!$A$5:$EX$5,0))*$D31),"",INDEX('Liste plats'!$A$5:$EX$156,MATCH('Journal cuisine'!$B31,'Liste plats'!$A$5:$A$156,0),MATCH(AJ$6,'Liste plats'!$A$5:$EX$5,0))*$D31)</f>
        <v/>
      </c>
      <c r="AK31" s="36" t="str">
        <f>IF(ISERROR(INDEX('Liste plats'!$A$5:$EX$156,MATCH('Journal cuisine'!$B31,'Liste plats'!$A$5:$A$156,0),MATCH(AK$6,'Liste plats'!$A$5:$EX$5,0))*$D31),"",INDEX('Liste plats'!$A$5:$EX$156,MATCH('Journal cuisine'!$B31,'Liste plats'!$A$5:$A$156,0),MATCH(AK$6,'Liste plats'!$A$5:$EX$5,0))*$D31)</f>
        <v/>
      </c>
      <c r="AL31" s="36" t="str">
        <f>IF(ISERROR(INDEX('Liste plats'!$A$5:$EX$156,MATCH('Journal cuisine'!$B31,'Liste plats'!$A$5:$A$156,0),MATCH(AL$6,'Liste plats'!$A$5:$EX$5,0))*$D31),"",INDEX('Liste plats'!$A$5:$EX$156,MATCH('Journal cuisine'!$B31,'Liste plats'!$A$5:$A$156,0),MATCH(AL$6,'Liste plats'!$A$5:$EX$5,0))*$D31)</f>
        <v/>
      </c>
      <c r="AM31" s="36" t="str">
        <f>IF(ISERROR(INDEX('Liste plats'!$A$5:$EX$156,MATCH('Journal cuisine'!$B31,'Liste plats'!$A$5:$A$156,0),MATCH(AM$6,'Liste plats'!$A$5:$EX$5,0))*$D31),"",INDEX('Liste plats'!$A$5:$EX$156,MATCH('Journal cuisine'!$B31,'Liste plats'!$A$5:$A$156,0),MATCH(AM$6,'Liste plats'!$A$5:$EX$5,0))*$D31)</f>
        <v/>
      </c>
      <c r="AN31" s="36" t="str">
        <f>IF(ISERROR(INDEX('Liste plats'!$A$5:$EX$156,MATCH('Journal cuisine'!$B31,'Liste plats'!$A$5:$A$156,0),MATCH(AN$6,'Liste plats'!$A$5:$EX$5,0))*$D31),"",INDEX('Liste plats'!$A$5:$EX$156,MATCH('Journal cuisine'!$B31,'Liste plats'!$A$5:$A$156,0),MATCH(AN$6,'Liste plats'!$A$5:$EX$5,0))*$D31)</f>
        <v/>
      </c>
      <c r="AO31" s="36" t="str">
        <f>IF(ISERROR(INDEX('Liste plats'!$A$5:$EX$156,MATCH('Journal cuisine'!$B31,'Liste plats'!$A$5:$A$156,0),MATCH(AO$6,'Liste plats'!$A$5:$EX$5,0))*$D31),"",INDEX('Liste plats'!$A$5:$EX$156,MATCH('Journal cuisine'!$B31,'Liste plats'!$A$5:$A$156,0),MATCH(AO$6,'Liste plats'!$A$5:$EX$5,0))*$D31)</f>
        <v/>
      </c>
      <c r="AP31" s="36" t="str">
        <f>IF(ISERROR(INDEX('Liste plats'!$A$5:$EX$156,MATCH('Journal cuisine'!$B31,'Liste plats'!$A$5:$A$156,0),MATCH(AP$6,'Liste plats'!$A$5:$EX$5,0))*$D31),"",INDEX('Liste plats'!$A$5:$EX$156,MATCH('Journal cuisine'!$B31,'Liste plats'!$A$5:$A$156,0),MATCH(AP$6,'Liste plats'!$A$5:$EX$5,0))*$D31)</f>
        <v/>
      </c>
      <c r="AQ31" s="36" t="str">
        <f>IF(ISERROR(INDEX('Liste plats'!$A$5:$EX$156,MATCH('Journal cuisine'!$B31,'Liste plats'!$A$5:$A$156,0),MATCH(AQ$6,'Liste plats'!$A$5:$EX$5,0))*$D31),"",INDEX('Liste plats'!$A$5:$EX$156,MATCH('Journal cuisine'!$B31,'Liste plats'!$A$5:$A$156,0),MATCH(AQ$6,'Liste plats'!$A$5:$EX$5,0))*$D31)</f>
        <v/>
      </c>
      <c r="AR31" s="36" t="str">
        <f>IF(ISERROR(INDEX('Liste plats'!$A$5:$EX$156,MATCH('Journal cuisine'!$B31,'Liste plats'!$A$5:$A$156,0),MATCH(AR$6,'Liste plats'!$A$5:$EX$5,0))*$D31),"",INDEX('Liste plats'!$A$5:$EX$156,MATCH('Journal cuisine'!$B31,'Liste plats'!$A$5:$A$156,0),MATCH(AR$6,'Liste plats'!$A$5:$EX$5,0))*$D31)</f>
        <v/>
      </c>
      <c r="AS31" s="36" t="str">
        <f>IF(ISERROR(INDEX('Liste plats'!$A$5:$EX$156,MATCH('Journal cuisine'!$B31,'Liste plats'!$A$5:$A$156,0),MATCH(AS$6,'Liste plats'!$A$5:$EX$5,0))*$D31),"",INDEX('Liste plats'!$A$5:$EX$156,MATCH('Journal cuisine'!$B31,'Liste plats'!$A$5:$A$156,0),MATCH(AS$6,'Liste plats'!$A$5:$EX$5,0))*$D31)</f>
        <v/>
      </c>
      <c r="AT31" s="36" t="str">
        <f>IF(ISERROR(INDEX('Liste plats'!$A$5:$EX$156,MATCH('Journal cuisine'!$B31,'Liste plats'!$A$5:$A$156,0),MATCH(AT$6,'Liste plats'!$A$5:$EX$5,0))*$D31),"",INDEX('Liste plats'!$A$5:$EX$156,MATCH('Journal cuisine'!$B31,'Liste plats'!$A$5:$A$156,0),MATCH(AT$6,'Liste plats'!$A$5:$EX$5,0))*$D31)</f>
        <v/>
      </c>
      <c r="AU31" s="36" t="str">
        <f>IF(ISERROR(INDEX('Liste plats'!$A$5:$EX$156,MATCH('Journal cuisine'!$B31,'Liste plats'!$A$5:$A$156,0),MATCH(AU$6,'Liste plats'!$A$5:$EX$5,0))*$D31),"",INDEX('Liste plats'!$A$5:$EX$156,MATCH('Journal cuisine'!$B31,'Liste plats'!$A$5:$A$156,0),MATCH(AU$6,'Liste plats'!$A$5:$EX$5,0))*$D31)</f>
        <v/>
      </c>
      <c r="AV31" s="36" t="str">
        <f>IF(ISERROR(INDEX('Liste plats'!$A$5:$EX$156,MATCH('Journal cuisine'!$B31,'Liste plats'!$A$5:$A$156,0),MATCH(AV$6,'Liste plats'!$A$5:$EX$5,0))*$D31),"",INDEX('Liste plats'!$A$5:$EX$156,MATCH('Journal cuisine'!$B31,'Liste plats'!$A$5:$A$156,0),MATCH(AV$6,'Liste plats'!$A$5:$EX$5,0))*$D31)</f>
        <v/>
      </c>
      <c r="AW31" s="36" t="str">
        <f>IF(ISERROR(INDEX('Liste plats'!$A$5:$EX$156,MATCH('Journal cuisine'!$B31,'Liste plats'!$A$5:$A$156,0),MATCH(AW$6,'Liste plats'!$A$5:$EX$5,0))*$D31),"",INDEX('Liste plats'!$A$5:$EX$156,MATCH('Journal cuisine'!$B31,'Liste plats'!$A$5:$A$156,0),MATCH(AW$6,'Liste plats'!$A$5:$EX$5,0))*$D31)</f>
        <v/>
      </c>
      <c r="AX31" s="36" t="str">
        <f>IF(ISERROR(INDEX('Liste plats'!$A$5:$EX$156,MATCH('Journal cuisine'!$B31,'Liste plats'!$A$5:$A$156,0),MATCH(AX$6,'Liste plats'!$A$5:$EX$5,0))*$D31),"",INDEX('Liste plats'!$A$5:$EX$156,MATCH('Journal cuisine'!$B31,'Liste plats'!$A$5:$A$156,0),MATCH(AX$6,'Liste plats'!$A$5:$EX$5,0))*$D31)</f>
        <v/>
      </c>
      <c r="AY31" s="36" t="str">
        <f>IF(ISERROR(INDEX('Liste plats'!$A$5:$EX$156,MATCH('Journal cuisine'!$B31,'Liste plats'!$A$5:$A$156,0),MATCH(AY$6,'Liste plats'!$A$5:$EX$5,0))*$D31),"",INDEX('Liste plats'!$A$5:$EX$156,MATCH('Journal cuisine'!$B31,'Liste plats'!$A$5:$A$156,0),MATCH(AY$6,'Liste plats'!$A$5:$EX$5,0))*$D31)</f>
        <v/>
      </c>
      <c r="AZ31" s="36" t="str">
        <f>IF(ISERROR(INDEX('Liste plats'!$A$5:$EX$156,MATCH('Journal cuisine'!$B31,'Liste plats'!$A$5:$A$156,0),MATCH(AZ$6,'Liste plats'!$A$5:$EX$5,0))*$D31),"",INDEX('Liste plats'!$A$5:$EX$156,MATCH('Journal cuisine'!$B31,'Liste plats'!$A$5:$A$156,0),MATCH(AZ$6,'Liste plats'!$A$5:$EX$5,0))*$D31)</f>
        <v/>
      </c>
      <c r="BA31" s="36" t="str">
        <f>IF(ISERROR(INDEX('Liste plats'!$A$5:$EX$156,MATCH('Journal cuisine'!$B31,'Liste plats'!$A$5:$A$156,0),MATCH(BA$6,'Liste plats'!$A$5:$EX$5,0))*$D31),"",INDEX('Liste plats'!$A$5:$EX$156,MATCH('Journal cuisine'!$B31,'Liste plats'!$A$5:$A$156,0),MATCH(BA$6,'Liste plats'!$A$5:$EX$5,0))*$D31)</f>
        <v/>
      </c>
      <c r="BB31" s="36" t="str">
        <f>IF(ISERROR(INDEX('Liste plats'!$A$5:$EX$156,MATCH('Journal cuisine'!$B31,'Liste plats'!$A$5:$A$156,0),MATCH(BB$6,'Liste plats'!$A$5:$EX$5,0))*$D31),"",INDEX('Liste plats'!$A$5:$EX$156,MATCH('Journal cuisine'!$B31,'Liste plats'!$A$5:$A$156,0),MATCH(BB$6,'Liste plats'!$A$5:$EX$5,0))*$D31)</f>
        <v/>
      </c>
      <c r="BC31" s="36" t="str">
        <f>IF(ISERROR(INDEX('Liste plats'!$A$5:$EX$156,MATCH('Journal cuisine'!$B31,'Liste plats'!$A$5:$A$156,0),MATCH(BC$6,'Liste plats'!$A$5:$EX$5,0))*$D31),"",INDEX('Liste plats'!$A$5:$EX$156,MATCH('Journal cuisine'!$B31,'Liste plats'!$A$5:$A$156,0),MATCH(BC$6,'Liste plats'!$A$5:$EX$5,0))*$D31)</f>
        <v/>
      </c>
      <c r="BD31" s="36" t="str">
        <f>IF(ISERROR(INDEX('Liste plats'!$A$5:$EX$156,MATCH('Journal cuisine'!$B31,'Liste plats'!$A$5:$A$156,0),MATCH(BD$6,'Liste plats'!$A$5:$EX$5,0))*$D31),"",INDEX('Liste plats'!$A$5:$EX$156,MATCH('Journal cuisine'!$B31,'Liste plats'!$A$5:$A$156,0),MATCH(BD$6,'Liste plats'!$A$5:$EX$5,0))*$D31)</f>
        <v/>
      </c>
      <c r="BE31" s="36" t="str">
        <f>IF(ISERROR(INDEX('Liste plats'!$A$5:$EX$156,MATCH('Journal cuisine'!$B31,'Liste plats'!$A$5:$A$156,0),MATCH(BE$6,'Liste plats'!$A$5:$EX$5,0))*$D31),"",INDEX('Liste plats'!$A$5:$EX$156,MATCH('Journal cuisine'!$B31,'Liste plats'!$A$5:$A$156,0),MATCH(BE$6,'Liste plats'!$A$5:$EX$5,0))*$D31)</f>
        <v/>
      </c>
      <c r="BF31" s="36" t="str">
        <f>IF(ISERROR(INDEX('Liste plats'!$A$5:$EX$156,MATCH('Journal cuisine'!$B31,'Liste plats'!$A$5:$A$156,0),MATCH(BF$6,'Liste plats'!$A$5:$EX$5,0))*$D31),"",INDEX('Liste plats'!$A$5:$EX$156,MATCH('Journal cuisine'!$B31,'Liste plats'!$A$5:$A$156,0),MATCH(BF$6,'Liste plats'!$A$5:$EX$5,0))*$D31)</f>
        <v/>
      </c>
      <c r="BG31" s="36" t="str">
        <f>IF(ISERROR(INDEX('Liste plats'!$A$5:$EX$156,MATCH('Journal cuisine'!$B31,'Liste plats'!$A$5:$A$156,0),MATCH(BG$6,'Liste plats'!$A$5:$EX$5,0))*$D31),"",INDEX('Liste plats'!$A$5:$EX$156,MATCH('Journal cuisine'!$B31,'Liste plats'!$A$5:$A$156,0),MATCH(BG$6,'Liste plats'!$A$5:$EX$5,0))*$D31)</f>
        <v/>
      </c>
      <c r="BH31" s="36" t="str">
        <f>IF(ISERROR(INDEX('Liste plats'!$A$5:$EX$156,MATCH('Journal cuisine'!$B31,'Liste plats'!$A$5:$A$156,0),MATCH(BH$6,'Liste plats'!$A$5:$EX$5,0))*$D31),"",INDEX('Liste plats'!$A$5:$EX$156,MATCH('Journal cuisine'!$B31,'Liste plats'!$A$5:$A$156,0),MATCH(BH$6,'Liste plats'!$A$5:$EX$5,0))*$D31)</f>
        <v/>
      </c>
      <c r="BI31" s="36" t="str">
        <f>IF(ISERROR(INDEX('Liste plats'!$A$5:$EX$156,MATCH('Journal cuisine'!$B31,'Liste plats'!$A$5:$A$156,0),MATCH(BI$6,'Liste plats'!$A$5:$EX$5,0))*$D31),"",INDEX('Liste plats'!$A$5:$EX$156,MATCH('Journal cuisine'!$B31,'Liste plats'!$A$5:$A$156,0),MATCH(BI$6,'Liste plats'!$A$5:$EX$5,0))*$D31)</f>
        <v/>
      </c>
      <c r="BJ31" s="36" t="str">
        <f>IF(ISERROR(INDEX('Liste plats'!$A$5:$EX$156,MATCH('Journal cuisine'!$B31,'Liste plats'!$A$5:$A$156,0),MATCH(BJ$6,'Liste plats'!$A$5:$EX$5,0))*$D31),"",INDEX('Liste plats'!$A$5:$EX$156,MATCH('Journal cuisine'!$B31,'Liste plats'!$A$5:$A$156,0),MATCH(BJ$6,'Liste plats'!$A$5:$EX$5,0))*$D31)</f>
        <v/>
      </c>
      <c r="BK31" s="36" t="str">
        <f>IF(ISERROR(INDEX('Liste plats'!$A$5:$EX$156,MATCH('Journal cuisine'!$B31,'Liste plats'!$A$5:$A$156,0),MATCH(BK$6,'Liste plats'!$A$5:$EX$5,0))*$D31),"",INDEX('Liste plats'!$A$5:$EX$156,MATCH('Journal cuisine'!$B31,'Liste plats'!$A$5:$A$156,0),MATCH(BK$6,'Liste plats'!$A$5:$EX$5,0))*$D31)</f>
        <v/>
      </c>
      <c r="BL31" s="36" t="str">
        <f>IF(ISERROR(INDEX('Liste plats'!$A$5:$EX$156,MATCH('Journal cuisine'!$B31,'Liste plats'!$A$5:$A$156,0),MATCH(BL$6,'Liste plats'!$A$5:$EX$5,0))*$D31),"",INDEX('Liste plats'!$A$5:$EX$156,MATCH('Journal cuisine'!$B31,'Liste plats'!$A$5:$A$156,0),MATCH(BL$6,'Liste plats'!$A$5:$EX$5,0))*$D31)</f>
        <v/>
      </c>
      <c r="BM31" s="36" t="str">
        <f>IF(ISERROR(INDEX('Liste plats'!$A$5:$EX$156,MATCH('Journal cuisine'!$B31,'Liste plats'!$A$5:$A$156,0),MATCH(BM$6,'Liste plats'!$A$5:$EX$5,0))*$D31),"",INDEX('Liste plats'!$A$5:$EX$156,MATCH('Journal cuisine'!$B31,'Liste plats'!$A$5:$A$156,0),MATCH(BM$6,'Liste plats'!$A$5:$EX$5,0))*$D31)</f>
        <v/>
      </c>
      <c r="BN31" s="36" t="str">
        <f>IF(ISERROR(INDEX('Liste plats'!$A$5:$EX$156,MATCH('Journal cuisine'!$B31,'Liste plats'!$A$5:$A$156,0),MATCH(BN$6,'Liste plats'!$A$5:$EX$5,0))*$D31),"",INDEX('Liste plats'!$A$5:$EX$156,MATCH('Journal cuisine'!$B31,'Liste plats'!$A$5:$A$156,0),MATCH(BN$6,'Liste plats'!$A$5:$EX$5,0))*$D31)</f>
        <v/>
      </c>
      <c r="BO31" s="36" t="str">
        <f>IF(ISERROR(INDEX('Liste plats'!$A$5:$EX$156,MATCH('Journal cuisine'!$B31,'Liste plats'!$A$5:$A$156,0),MATCH(BO$6,'Liste plats'!$A$5:$EX$5,0))*$D31),"",INDEX('Liste plats'!$A$5:$EX$156,MATCH('Journal cuisine'!$B31,'Liste plats'!$A$5:$A$156,0),MATCH(BO$6,'Liste plats'!$A$5:$EX$5,0))*$D31)</f>
        <v/>
      </c>
      <c r="BP31" s="36" t="str">
        <f>IF(ISERROR(INDEX('Liste plats'!$A$5:$EX$156,MATCH('Journal cuisine'!$B31,'Liste plats'!$A$5:$A$156,0),MATCH(BP$6,'Liste plats'!$A$5:$EX$5,0))*$D31),"",INDEX('Liste plats'!$A$5:$EX$156,MATCH('Journal cuisine'!$B31,'Liste plats'!$A$5:$A$156,0),MATCH(BP$6,'Liste plats'!$A$5:$EX$5,0))*$D31)</f>
        <v/>
      </c>
      <c r="BQ31" s="36" t="str">
        <f>IF(ISERROR(INDEX('Liste plats'!$A$5:$EX$156,MATCH('Journal cuisine'!$B31,'Liste plats'!$A$5:$A$156,0),MATCH(BQ$6,'Liste plats'!$A$5:$EX$5,0))*$D31),"",INDEX('Liste plats'!$A$5:$EX$156,MATCH('Journal cuisine'!$B31,'Liste plats'!$A$5:$A$156,0),MATCH(BQ$6,'Liste plats'!$A$5:$EX$5,0))*$D31)</f>
        <v/>
      </c>
      <c r="BR31" s="36" t="str">
        <f>IF(ISERROR(INDEX('Liste plats'!$A$5:$EX$156,MATCH('Journal cuisine'!$B31,'Liste plats'!$A$5:$A$156,0),MATCH(BR$6,'Liste plats'!$A$5:$EX$5,0))*$D31),"",INDEX('Liste plats'!$A$5:$EX$156,MATCH('Journal cuisine'!$B31,'Liste plats'!$A$5:$A$156,0),MATCH(BR$6,'Liste plats'!$A$5:$EX$5,0))*$D31)</f>
        <v/>
      </c>
      <c r="BS31" s="36" t="str">
        <f>IF(ISERROR(INDEX('Liste plats'!$A$5:$EX$156,MATCH('Journal cuisine'!$B31,'Liste plats'!$A$5:$A$156,0),MATCH(BS$6,'Liste plats'!$A$5:$EX$5,0))*$D31),"",INDEX('Liste plats'!$A$5:$EX$156,MATCH('Journal cuisine'!$B31,'Liste plats'!$A$5:$A$156,0),MATCH(BS$6,'Liste plats'!$A$5:$EX$5,0))*$D31)</f>
        <v/>
      </c>
      <c r="BT31" s="36" t="str">
        <f>IF(ISERROR(INDEX('Liste plats'!$A$5:$EX$156,MATCH('Journal cuisine'!$B31,'Liste plats'!$A$5:$A$156,0),MATCH(BT$6,'Liste plats'!$A$5:$EX$5,0))*$D31),"",INDEX('Liste plats'!$A$5:$EX$156,MATCH('Journal cuisine'!$B31,'Liste plats'!$A$5:$A$156,0),MATCH(BT$6,'Liste plats'!$A$5:$EX$5,0))*$D31)</f>
        <v/>
      </c>
      <c r="BU31" s="36" t="str">
        <f>IF(ISERROR(INDEX('Liste plats'!$A$5:$EX$156,MATCH('Journal cuisine'!$B31,'Liste plats'!$A$5:$A$156,0),MATCH(BU$6,'Liste plats'!$A$5:$EX$5,0))*$D31),"",INDEX('Liste plats'!$A$5:$EX$156,MATCH('Journal cuisine'!$B31,'Liste plats'!$A$5:$A$156,0),MATCH(BU$6,'Liste plats'!$A$5:$EX$5,0))*$D31)</f>
        <v/>
      </c>
      <c r="BV31" s="36" t="str">
        <f>IF(ISERROR(INDEX('Liste plats'!$A$5:$EX$156,MATCH('Journal cuisine'!$B31,'Liste plats'!$A$5:$A$156,0),MATCH(BV$6,'Liste plats'!$A$5:$EX$5,0))*$D31),"",INDEX('Liste plats'!$A$5:$EX$156,MATCH('Journal cuisine'!$B31,'Liste plats'!$A$5:$A$156,0),MATCH(BV$6,'Liste plats'!$A$5:$EX$5,0))*$D31)</f>
        <v/>
      </c>
      <c r="BW31" s="36" t="str">
        <f>IF(ISERROR(INDEX('Liste plats'!$A$5:$EX$156,MATCH('Journal cuisine'!$B31,'Liste plats'!$A$5:$A$156,0),MATCH(BW$6,'Liste plats'!$A$5:$EX$5,0))*$D31),"",INDEX('Liste plats'!$A$5:$EX$156,MATCH('Journal cuisine'!$B31,'Liste plats'!$A$5:$A$156,0),MATCH(BW$6,'Liste plats'!$A$5:$EX$5,0))*$D31)</f>
        <v/>
      </c>
      <c r="BX31" s="36" t="str">
        <f>IF(ISERROR(INDEX('Liste plats'!$A$5:$EX$156,MATCH('Journal cuisine'!$B31,'Liste plats'!$A$5:$A$156,0),MATCH(BX$6,'Liste plats'!$A$5:$EX$5,0))*$D31),"",INDEX('Liste plats'!$A$5:$EX$156,MATCH('Journal cuisine'!$B31,'Liste plats'!$A$5:$A$156,0),MATCH(BX$6,'Liste plats'!$A$5:$EX$5,0))*$D31)</f>
        <v/>
      </c>
      <c r="BY31" s="36" t="str">
        <f>IF(ISERROR(INDEX('Liste plats'!$A$5:$EX$156,MATCH('Journal cuisine'!$B31,'Liste plats'!$A$5:$A$156,0),MATCH(BY$6,'Liste plats'!$A$5:$EX$5,0))*$D31),"",INDEX('Liste plats'!$A$5:$EX$156,MATCH('Journal cuisine'!$B31,'Liste plats'!$A$5:$A$156,0),MATCH(BY$6,'Liste plats'!$A$5:$EX$5,0))*$D31)</f>
        <v/>
      </c>
      <c r="BZ31" s="36" t="str">
        <f>IF(ISERROR(INDEX('Liste plats'!$A$5:$EX$156,MATCH('Journal cuisine'!$B31,'Liste plats'!$A$5:$A$156,0),MATCH(BZ$6,'Liste plats'!$A$5:$EX$5,0))*$D31),"",INDEX('Liste plats'!$A$5:$EX$156,MATCH('Journal cuisine'!$B31,'Liste plats'!$A$5:$A$156,0),MATCH(BZ$6,'Liste plats'!$A$5:$EX$5,0))*$D31)</f>
        <v/>
      </c>
      <c r="CA31" s="36" t="str">
        <f>IF(ISERROR(INDEX('Liste plats'!$A$5:$EX$156,MATCH('Journal cuisine'!$B31,'Liste plats'!$A$5:$A$156,0),MATCH(CA$6,'Liste plats'!$A$5:$EX$5,0))*$D31),"",INDEX('Liste plats'!$A$5:$EX$156,MATCH('Journal cuisine'!$B31,'Liste plats'!$A$5:$A$156,0),MATCH(CA$6,'Liste plats'!$A$5:$EX$5,0))*$D31)</f>
        <v/>
      </c>
      <c r="CB31" s="36" t="str">
        <f>IF(ISERROR(INDEX('Liste plats'!$A$5:$EX$156,MATCH('Journal cuisine'!$B31,'Liste plats'!$A$5:$A$156,0),MATCH(CB$6,'Liste plats'!$A$5:$EX$5,0))*$D31),"",INDEX('Liste plats'!$A$5:$EX$156,MATCH('Journal cuisine'!$B31,'Liste plats'!$A$5:$A$156,0),MATCH(CB$6,'Liste plats'!$A$5:$EX$5,0))*$D31)</f>
        <v/>
      </c>
      <c r="CC31" s="36" t="str">
        <f>IF(ISERROR(INDEX('Liste plats'!$A$5:$EX$156,MATCH('Journal cuisine'!$B31,'Liste plats'!$A$5:$A$156,0),MATCH(CC$6,'Liste plats'!$A$5:$EX$5,0))*$D31),"",INDEX('Liste plats'!$A$5:$EX$156,MATCH('Journal cuisine'!$B31,'Liste plats'!$A$5:$A$156,0),MATCH(CC$6,'Liste plats'!$A$5:$EX$5,0))*$D31)</f>
        <v/>
      </c>
      <c r="CD31" s="36" t="str">
        <f>IF(ISERROR(INDEX('Liste plats'!$A$5:$EX$156,MATCH('Journal cuisine'!$B31,'Liste plats'!$A$5:$A$156,0),MATCH(CD$6,'Liste plats'!$A$5:$EX$5,0))*$D31),"",INDEX('Liste plats'!$A$5:$EX$156,MATCH('Journal cuisine'!$B31,'Liste plats'!$A$5:$A$156,0),MATCH(CD$6,'Liste plats'!$A$5:$EX$5,0))*$D31)</f>
        <v/>
      </c>
      <c r="CE31" s="36" t="str">
        <f>IF(ISERROR(INDEX('Liste plats'!$A$5:$EX$156,MATCH('Journal cuisine'!$B31,'Liste plats'!$A$5:$A$156,0),MATCH(CE$6,'Liste plats'!$A$5:$EX$5,0))*$D31),"",INDEX('Liste plats'!$A$5:$EX$156,MATCH('Journal cuisine'!$B31,'Liste plats'!$A$5:$A$156,0),MATCH(CE$6,'Liste plats'!$A$5:$EX$5,0))*$D31)</f>
        <v/>
      </c>
      <c r="CF31" s="36" t="str">
        <f>IF(ISERROR(INDEX('Liste plats'!$A$5:$EX$156,MATCH('Journal cuisine'!$B31,'Liste plats'!$A$5:$A$156,0),MATCH(CF$6,'Liste plats'!$A$5:$EX$5,0))*$D31),"",INDEX('Liste plats'!$A$5:$EX$156,MATCH('Journal cuisine'!$B31,'Liste plats'!$A$5:$A$156,0),MATCH(CF$6,'Liste plats'!$A$5:$EX$5,0))*$D31)</f>
        <v/>
      </c>
      <c r="CG31" s="36" t="str">
        <f>IF(ISERROR(INDEX('Liste plats'!$A$5:$EX$156,MATCH('Journal cuisine'!$B31,'Liste plats'!$A$5:$A$156,0),MATCH(CG$6,'Liste plats'!$A$5:$EX$5,0))*$D31),"",INDEX('Liste plats'!$A$5:$EX$156,MATCH('Journal cuisine'!$B31,'Liste plats'!$A$5:$A$156,0),MATCH(CG$6,'Liste plats'!$A$5:$EX$5,0))*$D31)</f>
        <v/>
      </c>
      <c r="CH31" s="36" t="str">
        <f>IF(ISERROR(INDEX('Liste plats'!$A$5:$EX$156,MATCH('Journal cuisine'!$B31,'Liste plats'!$A$5:$A$156,0),MATCH(CH$6,'Liste plats'!$A$5:$EX$5,0))*$D31),"",INDEX('Liste plats'!$A$5:$EX$156,MATCH('Journal cuisine'!$B31,'Liste plats'!$A$5:$A$156,0),MATCH(CH$6,'Liste plats'!$A$5:$EX$5,0))*$D31)</f>
        <v/>
      </c>
      <c r="CI31" s="36" t="str">
        <f>IF(ISERROR(INDEX('Liste plats'!$A$5:$EX$156,MATCH('Journal cuisine'!$B31,'Liste plats'!$A$5:$A$156,0),MATCH(CI$6,'Liste plats'!$A$5:$EX$5,0))*$D31),"",INDEX('Liste plats'!$A$5:$EX$156,MATCH('Journal cuisine'!$B31,'Liste plats'!$A$5:$A$156,0),MATCH(CI$6,'Liste plats'!$A$5:$EX$5,0))*$D31)</f>
        <v/>
      </c>
      <c r="CJ31" s="36" t="str">
        <f>IF(ISERROR(INDEX('Liste plats'!$A$5:$EX$156,MATCH('Journal cuisine'!$B31,'Liste plats'!$A$5:$A$156,0),MATCH(CJ$6,'Liste plats'!$A$5:$EX$5,0))*$D31),"",INDEX('Liste plats'!$A$5:$EX$156,MATCH('Journal cuisine'!$B31,'Liste plats'!$A$5:$A$156,0),MATCH(CJ$6,'Liste plats'!$A$5:$EX$5,0))*$D31)</f>
        <v/>
      </c>
      <c r="CK31" s="36" t="str">
        <f>IF(ISERROR(INDEX('Liste plats'!$A$5:$EX$156,MATCH('Journal cuisine'!$B31,'Liste plats'!$A$5:$A$156,0),MATCH(CK$6,'Liste plats'!$A$5:$EX$5,0))*$D31),"",INDEX('Liste plats'!$A$5:$EX$156,MATCH('Journal cuisine'!$B31,'Liste plats'!$A$5:$A$156,0),MATCH(CK$6,'Liste plats'!$A$5:$EX$5,0))*$D31)</f>
        <v/>
      </c>
      <c r="CL31" s="36" t="str">
        <f>IF(ISERROR(INDEX('Liste plats'!$A$5:$EX$156,MATCH('Journal cuisine'!$B31,'Liste plats'!$A$5:$A$156,0),MATCH(CL$6,'Liste plats'!$A$5:$EX$5,0))*$D31),"",INDEX('Liste plats'!$A$5:$EX$156,MATCH('Journal cuisine'!$B31,'Liste plats'!$A$5:$A$156,0),MATCH(CL$6,'Liste plats'!$A$5:$EX$5,0))*$D31)</f>
        <v/>
      </c>
      <c r="CM31" s="36" t="str">
        <f>IF(ISERROR(INDEX('Liste plats'!$A$5:$EX$156,MATCH('Journal cuisine'!$B31,'Liste plats'!$A$5:$A$156,0),MATCH(CM$6,'Liste plats'!$A$5:$EX$5,0))*$D31),"",INDEX('Liste plats'!$A$5:$EX$156,MATCH('Journal cuisine'!$B31,'Liste plats'!$A$5:$A$156,0),MATCH(CM$6,'Liste plats'!$A$5:$EX$5,0))*$D31)</f>
        <v/>
      </c>
      <c r="CN31" s="36" t="str">
        <f>IF(ISERROR(INDEX('Liste plats'!$A$5:$EX$156,MATCH('Journal cuisine'!$B31,'Liste plats'!$A$5:$A$156,0),MATCH(CN$6,'Liste plats'!$A$5:$EX$5,0))*$D31),"",INDEX('Liste plats'!$A$5:$EX$156,MATCH('Journal cuisine'!$B31,'Liste plats'!$A$5:$A$156,0),MATCH(CN$6,'Liste plats'!$A$5:$EX$5,0))*$D31)</f>
        <v/>
      </c>
      <c r="CO31" s="36" t="str">
        <f>IF(ISERROR(INDEX('Liste plats'!$A$5:$EX$156,MATCH('Journal cuisine'!$B31,'Liste plats'!$A$5:$A$156,0),MATCH(CO$6,'Liste plats'!$A$5:$EX$5,0))*$D31),"",INDEX('Liste plats'!$A$5:$EX$156,MATCH('Journal cuisine'!$B31,'Liste plats'!$A$5:$A$156,0),MATCH(CO$6,'Liste plats'!$A$5:$EX$5,0))*$D31)</f>
        <v/>
      </c>
      <c r="CP31" s="36" t="str">
        <f>IF(ISERROR(INDEX('Liste plats'!$A$5:$EX$156,MATCH('Journal cuisine'!$B31,'Liste plats'!$A$5:$A$156,0),MATCH(CP$6,'Liste plats'!$A$5:$EX$5,0))*$D31),"",INDEX('Liste plats'!$A$5:$EX$156,MATCH('Journal cuisine'!$B31,'Liste plats'!$A$5:$A$156,0),MATCH(CP$6,'Liste plats'!$A$5:$EX$5,0))*$D31)</f>
        <v/>
      </c>
      <c r="CQ31" s="36" t="str">
        <f>IF(ISERROR(INDEX('Liste plats'!$A$5:$EX$156,MATCH('Journal cuisine'!$B31,'Liste plats'!$A$5:$A$156,0),MATCH(CQ$6,'Liste plats'!$A$5:$EX$5,0))*$D31),"",INDEX('Liste plats'!$A$5:$EX$156,MATCH('Journal cuisine'!$B31,'Liste plats'!$A$5:$A$156,0),MATCH(CQ$6,'Liste plats'!$A$5:$EX$5,0))*$D31)</f>
        <v/>
      </c>
      <c r="CR31" s="36" t="str">
        <f>IF(ISERROR(INDEX('Liste plats'!$A$5:$EX$156,MATCH('Journal cuisine'!$B31,'Liste plats'!$A$5:$A$156,0),MATCH(CR$6,'Liste plats'!$A$5:$EX$5,0))*$D31),"",INDEX('Liste plats'!$A$5:$EX$156,MATCH('Journal cuisine'!$B31,'Liste plats'!$A$5:$A$156,0),MATCH(CR$6,'Liste plats'!$A$5:$EX$5,0))*$D31)</f>
        <v/>
      </c>
      <c r="CS31" s="36" t="str">
        <f>IF(ISERROR(INDEX('Liste plats'!$A$5:$EX$156,MATCH('Journal cuisine'!$B31,'Liste plats'!$A$5:$A$156,0),MATCH(CS$6,'Liste plats'!$A$5:$EX$5,0))*$D31),"",INDEX('Liste plats'!$A$5:$EX$156,MATCH('Journal cuisine'!$B31,'Liste plats'!$A$5:$A$156,0),MATCH(CS$6,'Liste plats'!$A$5:$EX$5,0))*$D31)</f>
        <v/>
      </c>
      <c r="CT31" s="36" t="str">
        <f>IF(ISERROR(INDEX('Liste plats'!$A$5:$EX$156,MATCH('Journal cuisine'!$B31,'Liste plats'!$A$5:$A$156,0),MATCH(CT$6,'Liste plats'!$A$5:$EX$5,0))*$D31),"",INDEX('Liste plats'!$A$5:$EX$156,MATCH('Journal cuisine'!$B31,'Liste plats'!$A$5:$A$156,0),MATCH(CT$6,'Liste plats'!$A$5:$EX$5,0))*$D31)</f>
        <v/>
      </c>
      <c r="CU31" s="36" t="str">
        <f>IF(ISERROR(INDEX('Liste plats'!$A$5:$EX$156,MATCH('Journal cuisine'!$B31,'Liste plats'!$A$5:$A$156,0),MATCH(CU$6,'Liste plats'!$A$5:$EX$5,0))*$D31),"",INDEX('Liste plats'!$A$5:$EX$156,MATCH('Journal cuisine'!$B31,'Liste plats'!$A$5:$A$156,0),MATCH(CU$6,'Liste plats'!$A$5:$EX$5,0))*$D31)</f>
        <v/>
      </c>
      <c r="CV31" s="36" t="str">
        <f>IF(ISERROR(INDEX('Liste plats'!$A$5:$EX$156,MATCH('Journal cuisine'!$B31,'Liste plats'!$A$5:$A$156,0),MATCH(CV$6,'Liste plats'!$A$5:$EX$5,0))*$D31),"",INDEX('Liste plats'!$A$5:$EX$156,MATCH('Journal cuisine'!$B31,'Liste plats'!$A$5:$A$156,0),MATCH(CV$6,'Liste plats'!$A$5:$EX$5,0))*$D31)</f>
        <v/>
      </c>
      <c r="CW31" s="36" t="str">
        <f>IF(ISERROR(INDEX('Liste plats'!$A$5:$EX$156,MATCH('Journal cuisine'!$B31,'Liste plats'!$A$5:$A$156,0),MATCH(CW$6,'Liste plats'!$A$5:$EX$5,0))*$D31),"",INDEX('Liste plats'!$A$5:$EX$156,MATCH('Journal cuisine'!$B31,'Liste plats'!$A$5:$A$156,0),MATCH(CW$6,'Liste plats'!$A$5:$EX$5,0))*$D31)</f>
        <v/>
      </c>
      <c r="CX31" s="36" t="str">
        <f>IF(ISERROR(INDEX('Liste plats'!$A$5:$EX$156,MATCH('Journal cuisine'!$B31,'Liste plats'!$A$5:$A$156,0),MATCH(CX$6,'Liste plats'!$A$5:$EX$5,0))*$D31),"",INDEX('Liste plats'!$A$5:$EX$156,MATCH('Journal cuisine'!$B31,'Liste plats'!$A$5:$A$156,0),MATCH(CX$6,'Liste plats'!$A$5:$EX$5,0))*$D31)</f>
        <v/>
      </c>
      <c r="CY31" s="36" t="str">
        <f>IF(ISERROR(INDEX('Liste plats'!$A$5:$EX$156,MATCH('Journal cuisine'!$B31,'Liste plats'!$A$5:$A$156,0),MATCH(CY$6,'Liste plats'!$A$5:$EX$5,0))*$D31),"",INDEX('Liste plats'!$A$5:$EX$156,MATCH('Journal cuisine'!$B31,'Liste plats'!$A$5:$A$156,0),MATCH(CY$6,'Liste plats'!$A$5:$EX$5,0))*$D31)</f>
        <v/>
      </c>
      <c r="CZ31" s="36" t="str">
        <f>IF(ISERROR(INDEX('Liste plats'!$A$5:$EX$156,MATCH('Journal cuisine'!$B31,'Liste plats'!$A$5:$A$156,0),MATCH(CZ$6,'Liste plats'!$A$5:$EX$5,0))*$D31),"",INDEX('Liste plats'!$A$5:$EX$156,MATCH('Journal cuisine'!$B31,'Liste plats'!$A$5:$A$156,0),MATCH(CZ$6,'Liste plats'!$A$5:$EX$5,0))*$D31)</f>
        <v/>
      </c>
      <c r="DA31" s="36" t="str">
        <f>IF(ISERROR(INDEX('Liste plats'!$A$5:$EX$156,MATCH('Journal cuisine'!$B31,'Liste plats'!$A$5:$A$156,0),MATCH(DA$6,'Liste plats'!$A$5:$EX$5,0))*$D31),"",INDEX('Liste plats'!$A$5:$EX$156,MATCH('Journal cuisine'!$B31,'Liste plats'!$A$5:$A$156,0),MATCH(DA$6,'Liste plats'!$A$5:$EX$5,0))*$D31)</f>
        <v/>
      </c>
      <c r="DB31" s="36" t="str">
        <f>IF(ISERROR(INDEX('Liste plats'!$A$5:$EX$156,MATCH('Journal cuisine'!$B31,'Liste plats'!$A$5:$A$156,0),MATCH(DB$6,'Liste plats'!$A$5:$EX$5,0))*$D31),"",INDEX('Liste plats'!$A$5:$EX$156,MATCH('Journal cuisine'!$B31,'Liste plats'!$A$5:$A$156,0),MATCH(DB$6,'Liste plats'!$A$5:$EX$5,0))*$D31)</f>
        <v/>
      </c>
      <c r="DC31" s="36" t="str">
        <f>IF(ISERROR(INDEX('Liste plats'!$A$5:$EX$156,MATCH('Journal cuisine'!$B31,'Liste plats'!$A$5:$A$156,0),MATCH(DC$6,'Liste plats'!$A$5:$EX$5,0))*$D31),"",INDEX('Liste plats'!$A$5:$EX$156,MATCH('Journal cuisine'!$B31,'Liste plats'!$A$5:$A$156,0),MATCH(DC$6,'Liste plats'!$A$5:$EX$5,0))*$D31)</f>
        <v/>
      </c>
      <c r="DD31" s="36" t="str">
        <f>IF(ISERROR(INDEX('Liste plats'!$A$5:$EX$156,MATCH('Journal cuisine'!$B31,'Liste plats'!$A$5:$A$156,0),MATCH(DD$6,'Liste plats'!$A$5:$EX$5,0))*$D31),"",INDEX('Liste plats'!$A$5:$EX$156,MATCH('Journal cuisine'!$B31,'Liste plats'!$A$5:$A$156,0),MATCH(DD$6,'Liste plats'!$A$5:$EX$5,0))*$D31)</f>
        <v/>
      </c>
      <c r="DE31" s="36" t="str">
        <f>IF(ISERROR(INDEX('Liste plats'!$A$5:$EX$156,MATCH('Journal cuisine'!$B31,'Liste plats'!$A$5:$A$156,0),MATCH(DE$6,'Liste plats'!$A$5:$EX$5,0))*$D31),"",INDEX('Liste plats'!$A$5:$EX$156,MATCH('Journal cuisine'!$B31,'Liste plats'!$A$5:$A$156,0),MATCH(DE$6,'Liste plats'!$A$5:$EX$5,0))*$D31)</f>
        <v/>
      </c>
      <c r="DF31" s="36" t="str">
        <f>IF(ISERROR(INDEX('Liste plats'!$A$5:$EX$156,MATCH('Journal cuisine'!$B31,'Liste plats'!$A$5:$A$156,0),MATCH(DF$6,'Liste plats'!$A$5:$EX$5,0))*$D31),"",INDEX('Liste plats'!$A$5:$EX$156,MATCH('Journal cuisine'!$B31,'Liste plats'!$A$5:$A$156,0),MATCH(DF$6,'Liste plats'!$A$5:$EX$5,0))*$D31)</f>
        <v/>
      </c>
      <c r="DG31" s="36" t="str">
        <f>IF(ISERROR(INDEX('Liste plats'!$A$5:$EX$156,MATCH('Journal cuisine'!$B31,'Liste plats'!$A$5:$A$156,0),MATCH(DG$6,'Liste plats'!$A$5:$EX$5,0))*$D31),"",INDEX('Liste plats'!$A$5:$EX$156,MATCH('Journal cuisine'!$B31,'Liste plats'!$A$5:$A$156,0),MATCH(DG$6,'Liste plats'!$A$5:$EX$5,0))*$D31)</f>
        <v/>
      </c>
      <c r="DH31" s="36" t="str">
        <f>IF(ISERROR(INDEX('Liste plats'!$A$5:$EX$156,MATCH('Journal cuisine'!$B31,'Liste plats'!$A$5:$A$156,0),MATCH(DH$6,'Liste plats'!$A$5:$EX$5,0))*$D31),"",INDEX('Liste plats'!$A$5:$EX$156,MATCH('Journal cuisine'!$B31,'Liste plats'!$A$5:$A$156,0),MATCH(DH$6,'Liste plats'!$A$5:$EX$5,0))*$D31)</f>
        <v/>
      </c>
      <c r="DI31" s="36" t="str">
        <f>IF(ISERROR(INDEX('Liste plats'!$A$5:$EX$156,MATCH('Journal cuisine'!$B31,'Liste plats'!$A$5:$A$156,0),MATCH(DI$6,'Liste plats'!$A$5:$EX$5,0))*$D31),"",INDEX('Liste plats'!$A$5:$EX$156,MATCH('Journal cuisine'!$B31,'Liste plats'!$A$5:$A$156,0),MATCH(DI$6,'Liste plats'!$A$5:$EX$5,0))*$D31)</f>
        <v/>
      </c>
      <c r="DJ31" s="36" t="str">
        <f>IF(ISERROR(INDEX('Liste plats'!$A$5:$EX$156,MATCH('Journal cuisine'!$B31,'Liste plats'!$A$5:$A$156,0),MATCH(DJ$6,'Liste plats'!$A$5:$EX$5,0))*$D31),"",INDEX('Liste plats'!$A$5:$EX$156,MATCH('Journal cuisine'!$B31,'Liste plats'!$A$5:$A$156,0),MATCH(DJ$6,'Liste plats'!$A$5:$EX$5,0))*$D31)</f>
        <v/>
      </c>
      <c r="DK31" s="36" t="str">
        <f>IF(ISERROR(INDEX('Liste plats'!$A$5:$EX$156,MATCH('Journal cuisine'!$B31,'Liste plats'!$A$5:$A$156,0),MATCH(DK$6,'Liste plats'!$A$5:$EX$5,0))*$D31),"",INDEX('Liste plats'!$A$5:$EX$156,MATCH('Journal cuisine'!$B31,'Liste plats'!$A$5:$A$156,0),MATCH(DK$6,'Liste plats'!$A$5:$EX$5,0))*$D31)</f>
        <v/>
      </c>
      <c r="DL31" s="36" t="str">
        <f>IF(ISERROR(INDEX('Liste plats'!$A$5:$EX$156,MATCH('Journal cuisine'!$B31,'Liste plats'!$A$5:$A$156,0),MATCH(DL$6,'Liste plats'!$A$5:$EX$5,0))*$D31),"",INDEX('Liste plats'!$A$5:$EX$156,MATCH('Journal cuisine'!$B31,'Liste plats'!$A$5:$A$156,0),MATCH(DL$6,'Liste plats'!$A$5:$EX$5,0))*$D31)</f>
        <v/>
      </c>
      <c r="DM31" s="36" t="str">
        <f>IF(ISERROR(INDEX('Liste plats'!$A$5:$EX$156,MATCH('Journal cuisine'!$B31,'Liste plats'!$A$5:$A$156,0),MATCH(DM$6,'Liste plats'!$A$5:$EX$5,0))*$D31),"",INDEX('Liste plats'!$A$5:$EX$156,MATCH('Journal cuisine'!$B31,'Liste plats'!$A$5:$A$156,0),MATCH(DM$6,'Liste plats'!$A$5:$EX$5,0))*$D31)</f>
        <v/>
      </c>
      <c r="DN31" s="36" t="str">
        <f>IF(ISERROR(INDEX('Liste plats'!$A$5:$EX$156,MATCH('Journal cuisine'!$B31,'Liste plats'!$A$5:$A$156,0),MATCH(DN$6,'Liste plats'!$A$5:$EX$5,0))*$D31),"",INDEX('Liste plats'!$A$5:$EX$156,MATCH('Journal cuisine'!$B31,'Liste plats'!$A$5:$A$156,0),MATCH(DN$6,'Liste plats'!$A$5:$EX$5,0))*$D31)</f>
        <v/>
      </c>
      <c r="DO31" s="36" t="str">
        <f>IF(ISERROR(INDEX('Liste plats'!$A$5:$EX$156,MATCH('Journal cuisine'!$B31,'Liste plats'!$A$5:$A$156,0),MATCH(DO$6,'Liste plats'!$A$5:$EX$5,0))*$D31),"",INDEX('Liste plats'!$A$5:$EX$156,MATCH('Journal cuisine'!$B31,'Liste plats'!$A$5:$A$156,0),MATCH(DO$6,'Liste plats'!$A$5:$EX$5,0))*$D31)</f>
        <v/>
      </c>
      <c r="DP31" s="36" t="str">
        <f>IF(ISERROR(INDEX('Liste plats'!$A$5:$EX$156,MATCH('Journal cuisine'!$B31,'Liste plats'!$A$5:$A$156,0),MATCH(DP$6,'Liste plats'!$A$5:$EX$5,0))*$D31),"",INDEX('Liste plats'!$A$5:$EX$156,MATCH('Journal cuisine'!$B31,'Liste plats'!$A$5:$A$156,0),MATCH(DP$6,'Liste plats'!$A$5:$EX$5,0))*$D31)</f>
        <v/>
      </c>
      <c r="DQ31" s="36" t="str">
        <f>IF(ISERROR(INDEX('Liste plats'!$A$5:$EX$156,MATCH('Journal cuisine'!$B31,'Liste plats'!$A$5:$A$156,0),MATCH(DQ$6,'Liste plats'!$A$5:$EX$5,0))*$D31),"",INDEX('Liste plats'!$A$5:$EX$156,MATCH('Journal cuisine'!$B31,'Liste plats'!$A$5:$A$156,0),MATCH(DQ$6,'Liste plats'!$A$5:$EX$5,0))*$D31)</f>
        <v/>
      </c>
      <c r="DR31" s="36" t="str">
        <f>IF(ISERROR(INDEX('Liste plats'!$A$5:$EX$156,MATCH('Journal cuisine'!$B31,'Liste plats'!$A$5:$A$156,0),MATCH(DR$6,'Liste plats'!$A$5:$EX$5,0))*$D31),"",INDEX('Liste plats'!$A$5:$EX$156,MATCH('Journal cuisine'!$B31,'Liste plats'!$A$5:$A$156,0),MATCH(DR$6,'Liste plats'!$A$5:$EX$5,0))*$D31)</f>
        <v/>
      </c>
      <c r="DS31" s="36" t="str">
        <f>IF(ISERROR(INDEX('Liste plats'!$A$5:$EX$156,MATCH('Journal cuisine'!$B31,'Liste plats'!$A$5:$A$156,0),MATCH(DS$6,'Liste plats'!$A$5:$EX$5,0))*$D31),"",INDEX('Liste plats'!$A$5:$EX$156,MATCH('Journal cuisine'!$B31,'Liste plats'!$A$5:$A$156,0),MATCH(DS$6,'Liste plats'!$A$5:$EX$5,0))*$D31)</f>
        <v/>
      </c>
      <c r="DT31" s="36" t="str">
        <f>IF(ISERROR(INDEX('Liste plats'!$A$5:$EX$156,MATCH('Journal cuisine'!$B31,'Liste plats'!$A$5:$A$156,0),MATCH(DT$6,'Liste plats'!$A$5:$EX$5,0))*$D31),"",INDEX('Liste plats'!$A$5:$EX$156,MATCH('Journal cuisine'!$B31,'Liste plats'!$A$5:$A$156,0),MATCH(DT$6,'Liste plats'!$A$5:$EX$5,0))*$D31)</f>
        <v/>
      </c>
      <c r="DU31" s="36" t="str">
        <f>IF(ISERROR(INDEX('Liste plats'!$A$5:$EX$156,MATCH('Journal cuisine'!$B31,'Liste plats'!$A$5:$A$156,0),MATCH(DU$6,'Liste plats'!$A$5:$EX$5,0))*$D31),"",INDEX('Liste plats'!$A$5:$EX$156,MATCH('Journal cuisine'!$B31,'Liste plats'!$A$5:$A$156,0),MATCH(DU$6,'Liste plats'!$A$5:$EX$5,0))*$D31)</f>
        <v/>
      </c>
      <c r="DV31" s="36" t="str">
        <f>IF(ISERROR(INDEX('Liste plats'!$A$5:$EX$156,MATCH('Journal cuisine'!$B31,'Liste plats'!$A$5:$A$156,0),MATCH(DV$6,'Liste plats'!$A$5:$EX$5,0))*$D31),"",INDEX('Liste plats'!$A$5:$EX$156,MATCH('Journal cuisine'!$B31,'Liste plats'!$A$5:$A$156,0),MATCH(DV$6,'Liste plats'!$A$5:$EX$5,0))*$D31)</f>
        <v/>
      </c>
      <c r="DW31" s="36" t="str">
        <f>IF(ISERROR(INDEX('Liste plats'!$A$5:$EX$156,MATCH('Journal cuisine'!$B31,'Liste plats'!$A$5:$A$156,0),MATCH(DW$6,'Liste plats'!$A$5:$EX$5,0))*$D31),"",INDEX('Liste plats'!$A$5:$EX$156,MATCH('Journal cuisine'!$B31,'Liste plats'!$A$5:$A$156,0),MATCH(DW$6,'Liste plats'!$A$5:$EX$5,0))*$D31)</f>
        <v/>
      </c>
      <c r="DX31" s="36" t="str">
        <f>IF(ISERROR(INDEX('Liste plats'!$A$5:$EX$156,MATCH('Journal cuisine'!$B31,'Liste plats'!$A$5:$A$156,0),MATCH(DX$6,'Liste plats'!$A$5:$EX$5,0))*$D31),"",INDEX('Liste plats'!$A$5:$EX$156,MATCH('Journal cuisine'!$B31,'Liste plats'!$A$5:$A$156,0),MATCH(DX$6,'Liste plats'!$A$5:$EX$5,0))*$D31)</f>
        <v/>
      </c>
      <c r="DY31" s="36" t="str">
        <f>IF(ISERROR(INDEX('Liste plats'!$A$5:$EX$156,MATCH('Journal cuisine'!$B31,'Liste plats'!$A$5:$A$156,0),MATCH(DY$6,'Liste plats'!$A$5:$EX$5,0))*$D31),"",INDEX('Liste plats'!$A$5:$EX$156,MATCH('Journal cuisine'!$B31,'Liste plats'!$A$5:$A$156,0),MATCH(DY$6,'Liste plats'!$A$5:$EX$5,0))*$D31)</f>
        <v/>
      </c>
      <c r="DZ31" s="36" t="str">
        <f>IF(ISERROR(INDEX('Liste plats'!$A$5:$EX$156,MATCH('Journal cuisine'!$B31,'Liste plats'!$A$5:$A$156,0),MATCH(DZ$6,'Liste plats'!$A$5:$EX$5,0))*$D31),"",INDEX('Liste plats'!$A$5:$EX$156,MATCH('Journal cuisine'!$B31,'Liste plats'!$A$5:$A$156,0),MATCH(DZ$6,'Liste plats'!$A$5:$EX$5,0))*$D31)</f>
        <v/>
      </c>
      <c r="EA31" s="36" t="str">
        <f>IF(ISERROR(INDEX('Liste plats'!$A$5:$EX$156,MATCH('Journal cuisine'!$B31,'Liste plats'!$A$5:$A$156,0),MATCH(EA$6,'Liste plats'!$A$5:$EX$5,0))*$D31),"",INDEX('Liste plats'!$A$5:$EX$156,MATCH('Journal cuisine'!$B31,'Liste plats'!$A$5:$A$156,0),MATCH(EA$6,'Liste plats'!$A$5:$EX$5,0))*$D31)</f>
        <v/>
      </c>
      <c r="EB31" s="36" t="str">
        <f>IF(ISERROR(INDEX('Liste plats'!$A$5:$EX$156,MATCH('Journal cuisine'!$B31,'Liste plats'!$A$5:$A$156,0),MATCH(EB$6,'Liste plats'!$A$5:$EX$5,0))*$D31),"",INDEX('Liste plats'!$A$5:$EX$156,MATCH('Journal cuisine'!$B31,'Liste plats'!$A$5:$A$156,0),MATCH(EB$6,'Liste plats'!$A$5:$EX$5,0))*$D31)</f>
        <v/>
      </c>
      <c r="EC31" s="36" t="str">
        <f>IF(ISERROR(INDEX('Liste plats'!$A$5:$EX$156,MATCH('Journal cuisine'!$B31,'Liste plats'!$A$5:$A$156,0),MATCH(EC$6,'Liste plats'!$A$5:$EX$5,0))*$D31),"",INDEX('Liste plats'!$A$5:$EX$156,MATCH('Journal cuisine'!$B31,'Liste plats'!$A$5:$A$156,0),MATCH(EC$6,'Liste plats'!$A$5:$EX$5,0))*$D31)</f>
        <v/>
      </c>
      <c r="ED31" s="36" t="str">
        <f>IF(ISERROR(INDEX('Liste plats'!$A$5:$EX$156,MATCH('Journal cuisine'!$B31,'Liste plats'!$A$5:$A$156,0),MATCH(ED$6,'Liste plats'!$A$5:$EX$5,0))*$D31),"",INDEX('Liste plats'!$A$5:$EX$156,MATCH('Journal cuisine'!$B31,'Liste plats'!$A$5:$A$156,0),MATCH(ED$6,'Liste plats'!$A$5:$EX$5,0))*$D31)</f>
        <v/>
      </c>
      <c r="EE31" s="36" t="str">
        <f>IF(ISERROR(INDEX('Liste plats'!$A$5:$EX$156,MATCH('Journal cuisine'!$B31,'Liste plats'!$A$5:$A$156,0),MATCH(EE$6,'Liste plats'!$A$5:$EX$5,0))*$D31),"",INDEX('Liste plats'!$A$5:$EX$156,MATCH('Journal cuisine'!$B31,'Liste plats'!$A$5:$A$156,0),MATCH(EE$6,'Liste plats'!$A$5:$EX$5,0))*$D31)</f>
        <v/>
      </c>
      <c r="EF31" s="36" t="str">
        <f>IF(ISERROR(INDEX('Liste plats'!$A$5:$EX$156,MATCH('Journal cuisine'!$B31,'Liste plats'!$A$5:$A$156,0),MATCH(EF$6,'Liste plats'!$A$5:$EX$5,0))*$D31),"",INDEX('Liste plats'!$A$5:$EX$156,MATCH('Journal cuisine'!$B31,'Liste plats'!$A$5:$A$156,0),MATCH(EF$6,'Liste plats'!$A$5:$EX$5,0))*$D31)</f>
        <v/>
      </c>
      <c r="EG31" s="36" t="str">
        <f>IF(ISERROR(INDEX('Liste plats'!$A$5:$EX$156,MATCH('Journal cuisine'!$B31,'Liste plats'!$A$5:$A$156,0),MATCH(EG$6,'Liste plats'!$A$5:$EX$5,0))*$D31),"",INDEX('Liste plats'!$A$5:$EX$156,MATCH('Journal cuisine'!$B31,'Liste plats'!$A$5:$A$156,0),MATCH(EG$6,'Liste plats'!$A$5:$EX$5,0))*$D31)</f>
        <v/>
      </c>
      <c r="EH31" s="36" t="str">
        <f>IF(ISERROR(INDEX('Liste plats'!$A$5:$EX$156,MATCH('Journal cuisine'!$B31,'Liste plats'!$A$5:$A$156,0),MATCH(EH$6,'Liste plats'!$A$5:$EX$5,0))*$D31),"",INDEX('Liste plats'!$A$5:$EX$156,MATCH('Journal cuisine'!$B31,'Liste plats'!$A$5:$A$156,0),MATCH(EH$6,'Liste plats'!$A$5:$EX$5,0))*$D31)</f>
        <v/>
      </c>
      <c r="EI31" s="36" t="str">
        <f>IF(ISERROR(INDEX('Liste plats'!$A$5:$EX$156,MATCH('Journal cuisine'!$B31,'Liste plats'!$A$5:$A$156,0),MATCH(EI$6,'Liste plats'!$A$5:$EX$5,0))*$D31),"",INDEX('Liste plats'!$A$5:$EX$156,MATCH('Journal cuisine'!$B31,'Liste plats'!$A$5:$A$156,0),MATCH(EI$6,'Liste plats'!$A$5:$EX$5,0))*$D31)</f>
        <v/>
      </c>
      <c r="EJ31" s="36" t="str">
        <f>IF(ISERROR(INDEX('Liste plats'!$A$5:$EX$156,MATCH('Journal cuisine'!$B31,'Liste plats'!$A$5:$A$156,0),MATCH(EJ$6,'Liste plats'!$A$5:$EX$5,0))*$D31),"",INDEX('Liste plats'!$A$5:$EX$156,MATCH('Journal cuisine'!$B31,'Liste plats'!$A$5:$A$156,0),MATCH(EJ$6,'Liste plats'!$A$5:$EX$5,0))*$D31)</f>
        <v/>
      </c>
      <c r="EK31" s="36" t="str">
        <f>IF(ISERROR(INDEX('Liste plats'!$A$5:$EX$156,MATCH('Journal cuisine'!$B31,'Liste plats'!$A$5:$A$156,0),MATCH(EK$6,'Liste plats'!$A$5:$EX$5,0))*$D31),"",INDEX('Liste plats'!$A$5:$EX$156,MATCH('Journal cuisine'!$B31,'Liste plats'!$A$5:$A$156,0),MATCH(EK$6,'Liste plats'!$A$5:$EX$5,0))*$D31)</f>
        <v/>
      </c>
      <c r="EL31" s="36" t="str">
        <f>IF(ISERROR(INDEX('Liste plats'!$A$5:$EX$156,MATCH('Journal cuisine'!$B31,'Liste plats'!$A$5:$A$156,0),MATCH(EL$6,'Liste plats'!$A$5:$EX$5,0))*$D31),"",INDEX('Liste plats'!$A$5:$EX$156,MATCH('Journal cuisine'!$B31,'Liste plats'!$A$5:$A$156,0),MATCH(EL$6,'Liste plats'!$A$5:$EX$5,0))*$D31)</f>
        <v/>
      </c>
      <c r="EM31" s="36" t="str">
        <f>IF(ISERROR(INDEX('Liste plats'!$A$5:$EX$156,MATCH('Journal cuisine'!$B31,'Liste plats'!$A$5:$A$156,0),MATCH(EM$6,'Liste plats'!$A$5:$EX$5,0))*$D31),"",INDEX('Liste plats'!$A$5:$EX$156,MATCH('Journal cuisine'!$B31,'Liste plats'!$A$5:$A$156,0),MATCH(EM$6,'Liste plats'!$A$5:$EX$5,0))*$D31)</f>
        <v/>
      </c>
      <c r="EN31" s="36" t="str">
        <f>IF(ISERROR(INDEX('Liste plats'!$A$5:$EX$156,MATCH('Journal cuisine'!$B31,'Liste plats'!$A$5:$A$156,0),MATCH(EN$6,'Liste plats'!$A$5:$EX$5,0))*$D31),"",INDEX('Liste plats'!$A$5:$EX$156,MATCH('Journal cuisine'!$B31,'Liste plats'!$A$5:$A$156,0),MATCH(EN$6,'Liste plats'!$A$5:$EX$5,0))*$D31)</f>
        <v/>
      </c>
      <c r="EO31" s="36" t="str">
        <f>IF(ISERROR(INDEX('Liste plats'!$A$5:$EX$156,MATCH('Journal cuisine'!$B31,'Liste plats'!$A$5:$A$156,0),MATCH(EO$6,'Liste plats'!$A$5:$EX$5,0))*$D31),"",INDEX('Liste plats'!$A$5:$EX$156,MATCH('Journal cuisine'!$B31,'Liste plats'!$A$5:$A$156,0),MATCH(EO$6,'Liste plats'!$A$5:$EX$5,0))*$D31)</f>
        <v/>
      </c>
      <c r="EP31" s="36" t="str">
        <f>IF(ISERROR(INDEX('Liste plats'!$A$5:$EX$156,MATCH('Journal cuisine'!$B31,'Liste plats'!$A$5:$A$156,0),MATCH(EP$6,'Liste plats'!$A$5:$EX$5,0))*$D31),"",INDEX('Liste plats'!$A$5:$EX$156,MATCH('Journal cuisine'!$B31,'Liste plats'!$A$5:$A$156,0),MATCH(EP$6,'Liste plats'!$A$5:$EX$5,0))*$D31)</f>
        <v/>
      </c>
      <c r="EQ31" s="36" t="str">
        <f>IF(ISERROR(INDEX('Liste plats'!$A$5:$EX$156,MATCH('Journal cuisine'!$B31,'Liste plats'!$A$5:$A$156,0),MATCH(EQ$6,'Liste plats'!$A$5:$EX$5,0))*$D31),"",INDEX('Liste plats'!$A$5:$EX$156,MATCH('Journal cuisine'!$B31,'Liste plats'!$A$5:$A$156,0),MATCH(EQ$6,'Liste plats'!$A$5:$EX$5,0))*$D31)</f>
        <v/>
      </c>
      <c r="ER31" s="36" t="str">
        <f>IF(ISERROR(INDEX('Liste plats'!$A$5:$EX$156,MATCH('Journal cuisine'!$B31,'Liste plats'!$A$5:$A$156,0),MATCH(ER$6,'Liste plats'!$A$5:$EX$5,0))*$D31),"",INDEX('Liste plats'!$A$5:$EX$156,MATCH('Journal cuisine'!$B31,'Liste plats'!$A$5:$A$156,0),MATCH(ER$6,'Liste plats'!$A$5:$EX$5,0))*$D31)</f>
        <v/>
      </c>
      <c r="ES31" s="36" t="str">
        <f>IF(ISERROR(INDEX('Liste plats'!$A$5:$EX$156,MATCH('Journal cuisine'!$B31,'Liste plats'!$A$5:$A$156,0),MATCH(ES$6,'Liste plats'!$A$5:$EX$5,0))*$D31),"",INDEX('Liste plats'!$A$5:$EX$156,MATCH('Journal cuisine'!$B31,'Liste plats'!$A$5:$A$156,0),MATCH(ES$6,'Liste plats'!$A$5:$EX$5,0))*$D31)</f>
        <v/>
      </c>
      <c r="ET31" s="36" t="str">
        <f>IF(ISERROR(INDEX('Liste plats'!$A$5:$EX$156,MATCH('Journal cuisine'!$B31,'Liste plats'!$A$5:$A$156,0),MATCH(ET$6,'Liste plats'!$A$5:$EX$5,0))*$D31),"",INDEX('Liste plats'!$A$5:$EX$156,MATCH('Journal cuisine'!$B31,'Liste plats'!$A$5:$A$156,0),MATCH(ET$6,'Liste plats'!$A$5:$EX$5,0))*$D31)</f>
        <v/>
      </c>
      <c r="EU31" s="36" t="str">
        <f>IF(ISERROR(INDEX('Liste plats'!$A$5:$EX$156,MATCH('Journal cuisine'!$B31,'Liste plats'!$A$5:$A$156,0),MATCH(EU$6,'Liste plats'!$A$5:$EX$5,0))*$D31),"",INDEX('Liste plats'!$A$5:$EX$156,MATCH('Journal cuisine'!$B31,'Liste plats'!$A$5:$A$156,0),MATCH(EU$6,'Liste plats'!$A$5:$EX$5,0))*$D31)</f>
        <v/>
      </c>
      <c r="EV31" s="36" t="str">
        <f>IF(ISERROR(INDEX('Liste plats'!$A$5:$EX$156,MATCH('Journal cuisine'!$B31,'Liste plats'!$A$5:$A$156,0),MATCH(EV$6,'Liste plats'!$A$5:$EX$5,0))*$D31),"",INDEX('Liste plats'!$A$5:$EX$156,MATCH('Journal cuisine'!$B31,'Liste plats'!$A$5:$A$156,0),MATCH(EV$6,'Liste plats'!$A$5:$EX$5,0))*$D31)</f>
        <v/>
      </c>
      <c r="EW31" s="36" t="str">
        <f>IF(ISERROR(INDEX('Liste plats'!$A$5:$EX$156,MATCH('Journal cuisine'!$B31,'Liste plats'!$A$5:$A$156,0),MATCH(EW$6,'Liste plats'!$A$5:$EX$5,0))*$D31),"",INDEX('Liste plats'!$A$5:$EX$156,MATCH('Journal cuisine'!$B31,'Liste plats'!$A$5:$A$156,0),MATCH(EW$6,'Liste plats'!$A$5:$EX$5,0))*$D31)</f>
        <v/>
      </c>
      <c r="EX31" s="36" t="str">
        <f>IF(ISERROR(INDEX('Liste plats'!$A$5:$EX$156,MATCH('Journal cuisine'!$B31,'Liste plats'!$A$5:$A$156,0),MATCH(EX$6,'Liste plats'!$A$5:$EX$5,0))*$D31),"",INDEX('Liste plats'!$A$5:$EX$156,MATCH('Journal cuisine'!$B31,'Liste plats'!$A$5:$A$156,0),MATCH(EX$6,'Liste plats'!$A$5:$EX$5,0))*$D31)</f>
        <v/>
      </c>
      <c r="EY31" s="36" t="str">
        <f>IF(ISERROR(INDEX('Liste plats'!$A$5:$EX$156,MATCH('Journal cuisine'!$B31,'Liste plats'!$A$5:$A$156,0),MATCH(EY$6,'Liste plats'!$A$5:$EX$5,0))*$D31),"",INDEX('Liste plats'!$A$5:$EX$156,MATCH('Journal cuisine'!$B31,'Liste plats'!$A$5:$A$156,0),MATCH(EY$6,'Liste plats'!$A$5:$EX$5,0))*$D31)</f>
        <v/>
      </c>
      <c r="EZ31" s="36" t="str">
        <f>IF(ISERROR(INDEX('Liste plats'!$A$5:$EX$156,MATCH('Journal cuisine'!$B31,'Liste plats'!$A$5:$A$156,0),MATCH(EZ$6,'Liste plats'!$A$5:$EX$5,0))*$D31),"",INDEX('Liste plats'!$A$5:$EX$156,MATCH('Journal cuisine'!$B31,'Liste plats'!$A$5:$A$156,0),MATCH(EZ$6,'Liste plats'!$A$5:$EX$5,0))*$D31)</f>
        <v/>
      </c>
      <c r="FA31" s="49" t="str">
        <f>IF(ISERROR(INDEX('Liste plats'!$A$5:$EX$156,MATCH('Journal cuisine'!$B31,'Liste plats'!$A$5:$A$156,0),MATCH(FA$6,'Liste plats'!$A$5:$EX$5,0))*$D31),"",INDEX('Liste plats'!$A$5:$EX$156,MATCH('Journal cuisine'!$B31,'Liste plats'!$A$5:$A$156,0),MATCH(FA$6,'Liste plats'!$A$5:$EX$5,0))*$D31)</f>
        <v/>
      </c>
    </row>
    <row r="32" spans="1:157" ht="15.1" x14ac:dyDescent="0.25">
      <c r="A32" s="9"/>
      <c r="B32" s="10"/>
      <c r="C32" s="34" t="str">
        <f>IF(ISERROR(IF(VLOOKUP(B32,'Liste plats'!$A$7:$B$156,2,0)=0,"",VLOOKUP(B32,'Liste plats'!$A$7:$B$156,2,0))),"",IF(VLOOKUP(B32,'Liste plats'!$A$7:$B$156,2,0)=0,"",VLOOKUP(B32,'Liste plats'!$A$7:$B$156,2,0)))</f>
        <v/>
      </c>
      <c r="D32" s="18"/>
      <c r="F32" s="41"/>
      <c r="H32" s="48" t="str">
        <f>IF(ISERROR(INDEX('Liste plats'!$A$5:$EX$156,MATCH('Journal cuisine'!$B32,'Liste plats'!$A$5:$A$156,0),MATCH(H$6,'Liste plats'!$A$5:$EX$5,0))*$D32),"",INDEX('Liste plats'!$A$5:$EX$156,MATCH('Journal cuisine'!$B32,'Liste plats'!$A$5:$A$156,0),MATCH(H$6,'Liste plats'!$A$5:$EX$5,0))*$D32)</f>
        <v/>
      </c>
      <c r="I32" s="36" t="str">
        <f>IF(ISERROR(INDEX('Liste plats'!$A$5:$EX$156,MATCH('Journal cuisine'!$B32,'Liste plats'!$A$5:$A$156,0),MATCH(I$6,'Liste plats'!$A$5:$EX$5,0))*$D32),"",INDEX('Liste plats'!$A$5:$EX$156,MATCH('Journal cuisine'!$B32,'Liste plats'!$A$5:$A$156,0),MATCH(I$6,'Liste plats'!$A$5:$EX$5,0))*$D32)</f>
        <v/>
      </c>
      <c r="J32" s="36" t="str">
        <f>IF(ISERROR(INDEX('Liste plats'!$A$5:$EX$156,MATCH('Journal cuisine'!$B32,'Liste plats'!$A$5:$A$156,0),MATCH(J$6,'Liste plats'!$A$5:$EX$5,0))*$D32),"",INDEX('Liste plats'!$A$5:$EX$156,MATCH('Journal cuisine'!$B32,'Liste plats'!$A$5:$A$156,0),MATCH(J$6,'Liste plats'!$A$5:$EX$5,0))*$D32)</f>
        <v/>
      </c>
      <c r="K32" s="36" t="str">
        <f>IF(ISERROR(INDEX('Liste plats'!$A$5:$EX$156,MATCH('Journal cuisine'!$B32,'Liste plats'!$A$5:$A$156,0),MATCH(K$6,'Liste plats'!$A$5:$EX$5,0))*$D32),"",INDEX('Liste plats'!$A$5:$EX$156,MATCH('Journal cuisine'!$B32,'Liste plats'!$A$5:$A$156,0),MATCH(K$6,'Liste plats'!$A$5:$EX$5,0))*$D32)</f>
        <v/>
      </c>
      <c r="L32" s="36" t="str">
        <f>IF(ISERROR(INDEX('Liste plats'!$A$5:$EX$156,MATCH('Journal cuisine'!$B32,'Liste plats'!$A$5:$A$156,0),MATCH(L$6,'Liste plats'!$A$5:$EX$5,0))*$D32),"",INDEX('Liste plats'!$A$5:$EX$156,MATCH('Journal cuisine'!$B32,'Liste plats'!$A$5:$A$156,0),MATCH(L$6,'Liste plats'!$A$5:$EX$5,0))*$D32)</f>
        <v/>
      </c>
      <c r="M32" s="36" t="str">
        <f>IF(ISERROR(INDEX('Liste plats'!$A$5:$EX$156,MATCH('Journal cuisine'!$B32,'Liste plats'!$A$5:$A$156,0),MATCH(M$6,'Liste plats'!$A$5:$EX$5,0))*$D32),"",INDEX('Liste plats'!$A$5:$EX$156,MATCH('Journal cuisine'!$B32,'Liste plats'!$A$5:$A$156,0),MATCH(M$6,'Liste plats'!$A$5:$EX$5,0))*$D32)</f>
        <v/>
      </c>
      <c r="N32" s="36" t="str">
        <f>IF(ISERROR(INDEX('Liste plats'!$A$5:$EX$156,MATCH('Journal cuisine'!$B32,'Liste plats'!$A$5:$A$156,0),MATCH(N$6,'Liste plats'!$A$5:$EX$5,0))*$D32),"",INDEX('Liste plats'!$A$5:$EX$156,MATCH('Journal cuisine'!$B32,'Liste plats'!$A$5:$A$156,0),MATCH(N$6,'Liste plats'!$A$5:$EX$5,0))*$D32)</f>
        <v/>
      </c>
      <c r="O32" s="36" t="str">
        <f>IF(ISERROR(INDEX('Liste plats'!$A$5:$EX$156,MATCH('Journal cuisine'!$B32,'Liste plats'!$A$5:$A$156,0),MATCH(O$6,'Liste plats'!$A$5:$EX$5,0))*$D32),"",INDEX('Liste plats'!$A$5:$EX$156,MATCH('Journal cuisine'!$B32,'Liste plats'!$A$5:$A$156,0),MATCH(O$6,'Liste plats'!$A$5:$EX$5,0))*$D32)</f>
        <v/>
      </c>
      <c r="P32" s="36" t="str">
        <f>IF(ISERROR(INDEX('Liste plats'!$A$5:$EX$156,MATCH('Journal cuisine'!$B32,'Liste plats'!$A$5:$A$156,0),MATCH(P$6,'Liste plats'!$A$5:$EX$5,0))*$D32),"",INDEX('Liste plats'!$A$5:$EX$156,MATCH('Journal cuisine'!$B32,'Liste plats'!$A$5:$A$156,0),MATCH(P$6,'Liste plats'!$A$5:$EX$5,0))*$D32)</f>
        <v/>
      </c>
      <c r="Q32" s="36" t="str">
        <f>IF(ISERROR(INDEX('Liste plats'!$A$5:$EX$156,MATCH('Journal cuisine'!$B32,'Liste plats'!$A$5:$A$156,0),MATCH(Q$6,'Liste plats'!$A$5:$EX$5,0))*$D32),"",INDEX('Liste plats'!$A$5:$EX$156,MATCH('Journal cuisine'!$B32,'Liste plats'!$A$5:$A$156,0),MATCH(Q$6,'Liste plats'!$A$5:$EX$5,0))*$D32)</f>
        <v/>
      </c>
      <c r="R32" s="36" t="str">
        <f>IF(ISERROR(INDEX('Liste plats'!$A$5:$EX$156,MATCH('Journal cuisine'!$B32,'Liste plats'!$A$5:$A$156,0),MATCH(R$6,'Liste plats'!$A$5:$EX$5,0))*$D32),"",INDEX('Liste plats'!$A$5:$EX$156,MATCH('Journal cuisine'!$B32,'Liste plats'!$A$5:$A$156,0),MATCH(R$6,'Liste plats'!$A$5:$EX$5,0))*$D32)</f>
        <v/>
      </c>
      <c r="S32" s="36" t="str">
        <f>IF(ISERROR(INDEX('Liste plats'!$A$5:$EX$156,MATCH('Journal cuisine'!$B32,'Liste plats'!$A$5:$A$156,0),MATCH(S$6,'Liste plats'!$A$5:$EX$5,0))*$D32),"",INDEX('Liste plats'!$A$5:$EX$156,MATCH('Journal cuisine'!$B32,'Liste plats'!$A$5:$A$156,0),MATCH(S$6,'Liste plats'!$A$5:$EX$5,0))*$D32)</f>
        <v/>
      </c>
      <c r="T32" s="36" t="str">
        <f>IF(ISERROR(INDEX('Liste plats'!$A$5:$EX$156,MATCH('Journal cuisine'!$B32,'Liste plats'!$A$5:$A$156,0),MATCH(T$6,'Liste plats'!$A$5:$EX$5,0))*$D32),"",INDEX('Liste plats'!$A$5:$EX$156,MATCH('Journal cuisine'!$B32,'Liste plats'!$A$5:$A$156,0),MATCH(T$6,'Liste plats'!$A$5:$EX$5,0))*$D32)</f>
        <v/>
      </c>
      <c r="U32" s="36" t="str">
        <f>IF(ISERROR(INDEX('Liste plats'!$A$5:$EX$156,MATCH('Journal cuisine'!$B32,'Liste plats'!$A$5:$A$156,0),MATCH(U$6,'Liste plats'!$A$5:$EX$5,0))*$D32),"",INDEX('Liste plats'!$A$5:$EX$156,MATCH('Journal cuisine'!$B32,'Liste plats'!$A$5:$A$156,0),MATCH(U$6,'Liste plats'!$A$5:$EX$5,0))*$D32)</f>
        <v/>
      </c>
      <c r="V32" s="36" t="str">
        <f>IF(ISERROR(INDEX('Liste plats'!$A$5:$EX$156,MATCH('Journal cuisine'!$B32,'Liste plats'!$A$5:$A$156,0),MATCH(V$6,'Liste plats'!$A$5:$EX$5,0))*$D32),"",INDEX('Liste plats'!$A$5:$EX$156,MATCH('Journal cuisine'!$B32,'Liste plats'!$A$5:$A$156,0),MATCH(V$6,'Liste plats'!$A$5:$EX$5,0))*$D32)</f>
        <v/>
      </c>
      <c r="W32" s="36" t="str">
        <f>IF(ISERROR(INDEX('Liste plats'!$A$5:$EX$156,MATCH('Journal cuisine'!$B32,'Liste plats'!$A$5:$A$156,0),MATCH(W$6,'Liste plats'!$A$5:$EX$5,0))*$D32),"",INDEX('Liste plats'!$A$5:$EX$156,MATCH('Journal cuisine'!$B32,'Liste plats'!$A$5:$A$156,0),MATCH(W$6,'Liste plats'!$A$5:$EX$5,0))*$D32)</f>
        <v/>
      </c>
      <c r="X32" s="36" t="str">
        <f>IF(ISERROR(INDEX('Liste plats'!$A$5:$EX$156,MATCH('Journal cuisine'!$B32,'Liste plats'!$A$5:$A$156,0),MATCH(X$6,'Liste plats'!$A$5:$EX$5,0))*$D32),"",INDEX('Liste plats'!$A$5:$EX$156,MATCH('Journal cuisine'!$B32,'Liste plats'!$A$5:$A$156,0),MATCH(X$6,'Liste plats'!$A$5:$EX$5,0))*$D32)</f>
        <v/>
      </c>
      <c r="Y32" s="36" t="str">
        <f>IF(ISERROR(INDEX('Liste plats'!$A$5:$EX$156,MATCH('Journal cuisine'!$B32,'Liste plats'!$A$5:$A$156,0),MATCH(Y$6,'Liste plats'!$A$5:$EX$5,0))*$D32),"",INDEX('Liste plats'!$A$5:$EX$156,MATCH('Journal cuisine'!$B32,'Liste plats'!$A$5:$A$156,0),MATCH(Y$6,'Liste plats'!$A$5:$EX$5,0))*$D32)</f>
        <v/>
      </c>
      <c r="Z32" s="36" t="str">
        <f>IF(ISERROR(INDEX('Liste plats'!$A$5:$EX$156,MATCH('Journal cuisine'!$B32,'Liste plats'!$A$5:$A$156,0),MATCH(Z$6,'Liste plats'!$A$5:$EX$5,0))*$D32),"",INDEX('Liste plats'!$A$5:$EX$156,MATCH('Journal cuisine'!$B32,'Liste plats'!$A$5:$A$156,0),MATCH(Z$6,'Liste plats'!$A$5:$EX$5,0))*$D32)</f>
        <v/>
      </c>
      <c r="AA32" s="36" t="str">
        <f>IF(ISERROR(INDEX('Liste plats'!$A$5:$EX$156,MATCH('Journal cuisine'!$B32,'Liste plats'!$A$5:$A$156,0),MATCH(AA$6,'Liste plats'!$A$5:$EX$5,0))*$D32),"",INDEX('Liste plats'!$A$5:$EX$156,MATCH('Journal cuisine'!$B32,'Liste plats'!$A$5:$A$156,0),MATCH(AA$6,'Liste plats'!$A$5:$EX$5,0))*$D32)</f>
        <v/>
      </c>
      <c r="AB32" s="36" t="str">
        <f>IF(ISERROR(INDEX('Liste plats'!$A$5:$EX$156,MATCH('Journal cuisine'!$B32,'Liste plats'!$A$5:$A$156,0),MATCH(AB$6,'Liste plats'!$A$5:$EX$5,0))*$D32),"",INDEX('Liste plats'!$A$5:$EX$156,MATCH('Journal cuisine'!$B32,'Liste plats'!$A$5:$A$156,0),MATCH(AB$6,'Liste plats'!$A$5:$EX$5,0))*$D32)</f>
        <v/>
      </c>
      <c r="AC32" s="36" t="str">
        <f>IF(ISERROR(INDEX('Liste plats'!$A$5:$EX$156,MATCH('Journal cuisine'!$B32,'Liste plats'!$A$5:$A$156,0),MATCH(AC$6,'Liste plats'!$A$5:$EX$5,0))*$D32),"",INDEX('Liste plats'!$A$5:$EX$156,MATCH('Journal cuisine'!$B32,'Liste plats'!$A$5:$A$156,0),MATCH(AC$6,'Liste plats'!$A$5:$EX$5,0))*$D32)</f>
        <v/>
      </c>
      <c r="AD32" s="36" t="str">
        <f>IF(ISERROR(INDEX('Liste plats'!$A$5:$EX$156,MATCH('Journal cuisine'!$B32,'Liste plats'!$A$5:$A$156,0),MATCH(AD$6,'Liste plats'!$A$5:$EX$5,0))*$D32),"",INDEX('Liste plats'!$A$5:$EX$156,MATCH('Journal cuisine'!$B32,'Liste plats'!$A$5:$A$156,0),MATCH(AD$6,'Liste plats'!$A$5:$EX$5,0))*$D32)</f>
        <v/>
      </c>
      <c r="AE32" s="36" t="str">
        <f>IF(ISERROR(INDEX('Liste plats'!$A$5:$EX$156,MATCH('Journal cuisine'!$B32,'Liste plats'!$A$5:$A$156,0),MATCH(AE$6,'Liste plats'!$A$5:$EX$5,0))*$D32),"",INDEX('Liste plats'!$A$5:$EX$156,MATCH('Journal cuisine'!$B32,'Liste plats'!$A$5:$A$156,0),MATCH(AE$6,'Liste plats'!$A$5:$EX$5,0))*$D32)</f>
        <v/>
      </c>
      <c r="AF32" s="36" t="str">
        <f>IF(ISERROR(INDEX('Liste plats'!$A$5:$EX$156,MATCH('Journal cuisine'!$B32,'Liste plats'!$A$5:$A$156,0),MATCH(AF$6,'Liste plats'!$A$5:$EX$5,0))*$D32),"",INDEX('Liste plats'!$A$5:$EX$156,MATCH('Journal cuisine'!$B32,'Liste plats'!$A$5:$A$156,0),MATCH(AF$6,'Liste plats'!$A$5:$EX$5,0))*$D32)</f>
        <v/>
      </c>
      <c r="AG32" s="36" t="str">
        <f>IF(ISERROR(INDEX('Liste plats'!$A$5:$EX$156,MATCH('Journal cuisine'!$B32,'Liste plats'!$A$5:$A$156,0),MATCH(AG$6,'Liste plats'!$A$5:$EX$5,0))*$D32),"",INDEX('Liste plats'!$A$5:$EX$156,MATCH('Journal cuisine'!$B32,'Liste plats'!$A$5:$A$156,0),MATCH(AG$6,'Liste plats'!$A$5:$EX$5,0))*$D32)</f>
        <v/>
      </c>
      <c r="AH32" s="36" t="str">
        <f>IF(ISERROR(INDEX('Liste plats'!$A$5:$EX$156,MATCH('Journal cuisine'!$B32,'Liste plats'!$A$5:$A$156,0),MATCH(AH$6,'Liste plats'!$A$5:$EX$5,0))*$D32),"",INDEX('Liste plats'!$A$5:$EX$156,MATCH('Journal cuisine'!$B32,'Liste plats'!$A$5:$A$156,0),MATCH(AH$6,'Liste plats'!$A$5:$EX$5,0))*$D32)</f>
        <v/>
      </c>
      <c r="AI32" s="36" t="str">
        <f>IF(ISERROR(INDEX('Liste plats'!$A$5:$EX$156,MATCH('Journal cuisine'!$B32,'Liste plats'!$A$5:$A$156,0),MATCH(AI$6,'Liste plats'!$A$5:$EX$5,0))*$D32),"",INDEX('Liste plats'!$A$5:$EX$156,MATCH('Journal cuisine'!$B32,'Liste plats'!$A$5:$A$156,0),MATCH(AI$6,'Liste plats'!$A$5:$EX$5,0))*$D32)</f>
        <v/>
      </c>
      <c r="AJ32" s="36" t="str">
        <f>IF(ISERROR(INDEX('Liste plats'!$A$5:$EX$156,MATCH('Journal cuisine'!$B32,'Liste plats'!$A$5:$A$156,0),MATCH(AJ$6,'Liste plats'!$A$5:$EX$5,0))*$D32),"",INDEX('Liste plats'!$A$5:$EX$156,MATCH('Journal cuisine'!$B32,'Liste plats'!$A$5:$A$156,0),MATCH(AJ$6,'Liste plats'!$A$5:$EX$5,0))*$D32)</f>
        <v/>
      </c>
      <c r="AK32" s="36" t="str">
        <f>IF(ISERROR(INDEX('Liste plats'!$A$5:$EX$156,MATCH('Journal cuisine'!$B32,'Liste plats'!$A$5:$A$156,0),MATCH(AK$6,'Liste plats'!$A$5:$EX$5,0))*$D32),"",INDEX('Liste plats'!$A$5:$EX$156,MATCH('Journal cuisine'!$B32,'Liste plats'!$A$5:$A$156,0),MATCH(AK$6,'Liste plats'!$A$5:$EX$5,0))*$D32)</f>
        <v/>
      </c>
      <c r="AL32" s="36" t="str">
        <f>IF(ISERROR(INDEX('Liste plats'!$A$5:$EX$156,MATCH('Journal cuisine'!$B32,'Liste plats'!$A$5:$A$156,0),MATCH(AL$6,'Liste plats'!$A$5:$EX$5,0))*$D32),"",INDEX('Liste plats'!$A$5:$EX$156,MATCH('Journal cuisine'!$B32,'Liste plats'!$A$5:$A$156,0),MATCH(AL$6,'Liste plats'!$A$5:$EX$5,0))*$D32)</f>
        <v/>
      </c>
      <c r="AM32" s="36" t="str">
        <f>IF(ISERROR(INDEX('Liste plats'!$A$5:$EX$156,MATCH('Journal cuisine'!$B32,'Liste plats'!$A$5:$A$156,0),MATCH(AM$6,'Liste plats'!$A$5:$EX$5,0))*$D32),"",INDEX('Liste plats'!$A$5:$EX$156,MATCH('Journal cuisine'!$B32,'Liste plats'!$A$5:$A$156,0),MATCH(AM$6,'Liste plats'!$A$5:$EX$5,0))*$D32)</f>
        <v/>
      </c>
      <c r="AN32" s="36" t="str">
        <f>IF(ISERROR(INDEX('Liste plats'!$A$5:$EX$156,MATCH('Journal cuisine'!$B32,'Liste plats'!$A$5:$A$156,0),MATCH(AN$6,'Liste plats'!$A$5:$EX$5,0))*$D32),"",INDEX('Liste plats'!$A$5:$EX$156,MATCH('Journal cuisine'!$B32,'Liste plats'!$A$5:$A$156,0),MATCH(AN$6,'Liste plats'!$A$5:$EX$5,0))*$D32)</f>
        <v/>
      </c>
      <c r="AO32" s="36" t="str">
        <f>IF(ISERROR(INDEX('Liste plats'!$A$5:$EX$156,MATCH('Journal cuisine'!$B32,'Liste plats'!$A$5:$A$156,0),MATCH(AO$6,'Liste plats'!$A$5:$EX$5,0))*$D32),"",INDEX('Liste plats'!$A$5:$EX$156,MATCH('Journal cuisine'!$B32,'Liste plats'!$A$5:$A$156,0),MATCH(AO$6,'Liste plats'!$A$5:$EX$5,0))*$D32)</f>
        <v/>
      </c>
      <c r="AP32" s="36" t="str">
        <f>IF(ISERROR(INDEX('Liste plats'!$A$5:$EX$156,MATCH('Journal cuisine'!$B32,'Liste plats'!$A$5:$A$156,0),MATCH(AP$6,'Liste plats'!$A$5:$EX$5,0))*$D32),"",INDEX('Liste plats'!$A$5:$EX$156,MATCH('Journal cuisine'!$B32,'Liste plats'!$A$5:$A$156,0),MATCH(AP$6,'Liste plats'!$A$5:$EX$5,0))*$D32)</f>
        <v/>
      </c>
      <c r="AQ32" s="36" t="str">
        <f>IF(ISERROR(INDEX('Liste plats'!$A$5:$EX$156,MATCH('Journal cuisine'!$B32,'Liste plats'!$A$5:$A$156,0),MATCH(AQ$6,'Liste plats'!$A$5:$EX$5,0))*$D32),"",INDEX('Liste plats'!$A$5:$EX$156,MATCH('Journal cuisine'!$B32,'Liste plats'!$A$5:$A$156,0),MATCH(AQ$6,'Liste plats'!$A$5:$EX$5,0))*$D32)</f>
        <v/>
      </c>
      <c r="AR32" s="36" t="str">
        <f>IF(ISERROR(INDEX('Liste plats'!$A$5:$EX$156,MATCH('Journal cuisine'!$B32,'Liste plats'!$A$5:$A$156,0),MATCH(AR$6,'Liste plats'!$A$5:$EX$5,0))*$D32),"",INDEX('Liste plats'!$A$5:$EX$156,MATCH('Journal cuisine'!$B32,'Liste plats'!$A$5:$A$156,0),MATCH(AR$6,'Liste plats'!$A$5:$EX$5,0))*$D32)</f>
        <v/>
      </c>
      <c r="AS32" s="36" t="str">
        <f>IF(ISERROR(INDEX('Liste plats'!$A$5:$EX$156,MATCH('Journal cuisine'!$B32,'Liste plats'!$A$5:$A$156,0),MATCH(AS$6,'Liste plats'!$A$5:$EX$5,0))*$D32),"",INDEX('Liste plats'!$A$5:$EX$156,MATCH('Journal cuisine'!$B32,'Liste plats'!$A$5:$A$156,0),MATCH(AS$6,'Liste plats'!$A$5:$EX$5,0))*$D32)</f>
        <v/>
      </c>
      <c r="AT32" s="36" t="str">
        <f>IF(ISERROR(INDEX('Liste plats'!$A$5:$EX$156,MATCH('Journal cuisine'!$B32,'Liste plats'!$A$5:$A$156,0),MATCH(AT$6,'Liste plats'!$A$5:$EX$5,0))*$D32),"",INDEX('Liste plats'!$A$5:$EX$156,MATCH('Journal cuisine'!$B32,'Liste plats'!$A$5:$A$156,0),MATCH(AT$6,'Liste plats'!$A$5:$EX$5,0))*$D32)</f>
        <v/>
      </c>
      <c r="AU32" s="36" t="str">
        <f>IF(ISERROR(INDEX('Liste plats'!$A$5:$EX$156,MATCH('Journal cuisine'!$B32,'Liste plats'!$A$5:$A$156,0),MATCH(AU$6,'Liste plats'!$A$5:$EX$5,0))*$D32),"",INDEX('Liste plats'!$A$5:$EX$156,MATCH('Journal cuisine'!$B32,'Liste plats'!$A$5:$A$156,0),MATCH(AU$6,'Liste plats'!$A$5:$EX$5,0))*$D32)</f>
        <v/>
      </c>
      <c r="AV32" s="36" t="str">
        <f>IF(ISERROR(INDEX('Liste plats'!$A$5:$EX$156,MATCH('Journal cuisine'!$B32,'Liste plats'!$A$5:$A$156,0),MATCH(AV$6,'Liste plats'!$A$5:$EX$5,0))*$D32),"",INDEX('Liste plats'!$A$5:$EX$156,MATCH('Journal cuisine'!$B32,'Liste plats'!$A$5:$A$156,0),MATCH(AV$6,'Liste plats'!$A$5:$EX$5,0))*$D32)</f>
        <v/>
      </c>
      <c r="AW32" s="36" t="str">
        <f>IF(ISERROR(INDEX('Liste plats'!$A$5:$EX$156,MATCH('Journal cuisine'!$B32,'Liste plats'!$A$5:$A$156,0),MATCH(AW$6,'Liste plats'!$A$5:$EX$5,0))*$D32),"",INDEX('Liste plats'!$A$5:$EX$156,MATCH('Journal cuisine'!$B32,'Liste plats'!$A$5:$A$156,0),MATCH(AW$6,'Liste plats'!$A$5:$EX$5,0))*$D32)</f>
        <v/>
      </c>
      <c r="AX32" s="36" t="str">
        <f>IF(ISERROR(INDEX('Liste plats'!$A$5:$EX$156,MATCH('Journal cuisine'!$B32,'Liste plats'!$A$5:$A$156,0),MATCH(AX$6,'Liste plats'!$A$5:$EX$5,0))*$D32),"",INDEX('Liste plats'!$A$5:$EX$156,MATCH('Journal cuisine'!$B32,'Liste plats'!$A$5:$A$156,0),MATCH(AX$6,'Liste plats'!$A$5:$EX$5,0))*$D32)</f>
        <v/>
      </c>
      <c r="AY32" s="36" t="str">
        <f>IF(ISERROR(INDEX('Liste plats'!$A$5:$EX$156,MATCH('Journal cuisine'!$B32,'Liste plats'!$A$5:$A$156,0),MATCH(AY$6,'Liste plats'!$A$5:$EX$5,0))*$D32),"",INDEX('Liste plats'!$A$5:$EX$156,MATCH('Journal cuisine'!$B32,'Liste plats'!$A$5:$A$156,0),MATCH(AY$6,'Liste plats'!$A$5:$EX$5,0))*$D32)</f>
        <v/>
      </c>
      <c r="AZ32" s="36" t="str">
        <f>IF(ISERROR(INDEX('Liste plats'!$A$5:$EX$156,MATCH('Journal cuisine'!$B32,'Liste plats'!$A$5:$A$156,0),MATCH(AZ$6,'Liste plats'!$A$5:$EX$5,0))*$D32),"",INDEX('Liste plats'!$A$5:$EX$156,MATCH('Journal cuisine'!$B32,'Liste plats'!$A$5:$A$156,0),MATCH(AZ$6,'Liste plats'!$A$5:$EX$5,0))*$D32)</f>
        <v/>
      </c>
      <c r="BA32" s="36" t="str">
        <f>IF(ISERROR(INDEX('Liste plats'!$A$5:$EX$156,MATCH('Journal cuisine'!$B32,'Liste plats'!$A$5:$A$156,0),MATCH(BA$6,'Liste plats'!$A$5:$EX$5,0))*$D32),"",INDEX('Liste plats'!$A$5:$EX$156,MATCH('Journal cuisine'!$B32,'Liste plats'!$A$5:$A$156,0),MATCH(BA$6,'Liste plats'!$A$5:$EX$5,0))*$D32)</f>
        <v/>
      </c>
      <c r="BB32" s="36" t="str">
        <f>IF(ISERROR(INDEX('Liste plats'!$A$5:$EX$156,MATCH('Journal cuisine'!$B32,'Liste plats'!$A$5:$A$156,0),MATCH(BB$6,'Liste plats'!$A$5:$EX$5,0))*$D32),"",INDEX('Liste plats'!$A$5:$EX$156,MATCH('Journal cuisine'!$B32,'Liste plats'!$A$5:$A$156,0),MATCH(BB$6,'Liste plats'!$A$5:$EX$5,0))*$D32)</f>
        <v/>
      </c>
      <c r="BC32" s="36" t="str">
        <f>IF(ISERROR(INDEX('Liste plats'!$A$5:$EX$156,MATCH('Journal cuisine'!$B32,'Liste plats'!$A$5:$A$156,0),MATCH(BC$6,'Liste plats'!$A$5:$EX$5,0))*$D32),"",INDEX('Liste plats'!$A$5:$EX$156,MATCH('Journal cuisine'!$B32,'Liste plats'!$A$5:$A$156,0),MATCH(BC$6,'Liste plats'!$A$5:$EX$5,0))*$D32)</f>
        <v/>
      </c>
      <c r="BD32" s="36" t="str">
        <f>IF(ISERROR(INDEX('Liste plats'!$A$5:$EX$156,MATCH('Journal cuisine'!$B32,'Liste plats'!$A$5:$A$156,0),MATCH(BD$6,'Liste plats'!$A$5:$EX$5,0))*$D32),"",INDEX('Liste plats'!$A$5:$EX$156,MATCH('Journal cuisine'!$B32,'Liste plats'!$A$5:$A$156,0),MATCH(BD$6,'Liste plats'!$A$5:$EX$5,0))*$D32)</f>
        <v/>
      </c>
      <c r="BE32" s="36" t="str">
        <f>IF(ISERROR(INDEX('Liste plats'!$A$5:$EX$156,MATCH('Journal cuisine'!$B32,'Liste plats'!$A$5:$A$156,0),MATCH(BE$6,'Liste plats'!$A$5:$EX$5,0))*$D32),"",INDEX('Liste plats'!$A$5:$EX$156,MATCH('Journal cuisine'!$B32,'Liste plats'!$A$5:$A$156,0),MATCH(BE$6,'Liste plats'!$A$5:$EX$5,0))*$D32)</f>
        <v/>
      </c>
      <c r="BF32" s="36" t="str">
        <f>IF(ISERROR(INDEX('Liste plats'!$A$5:$EX$156,MATCH('Journal cuisine'!$B32,'Liste plats'!$A$5:$A$156,0),MATCH(BF$6,'Liste plats'!$A$5:$EX$5,0))*$D32),"",INDEX('Liste plats'!$A$5:$EX$156,MATCH('Journal cuisine'!$B32,'Liste plats'!$A$5:$A$156,0),MATCH(BF$6,'Liste plats'!$A$5:$EX$5,0))*$D32)</f>
        <v/>
      </c>
      <c r="BG32" s="36" t="str">
        <f>IF(ISERROR(INDEX('Liste plats'!$A$5:$EX$156,MATCH('Journal cuisine'!$B32,'Liste plats'!$A$5:$A$156,0),MATCH(BG$6,'Liste plats'!$A$5:$EX$5,0))*$D32),"",INDEX('Liste plats'!$A$5:$EX$156,MATCH('Journal cuisine'!$B32,'Liste plats'!$A$5:$A$156,0),MATCH(BG$6,'Liste plats'!$A$5:$EX$5,0))*$D32)</f>
        <v/>
      </c>
      <c r="BH32" s="36" t="str">
        <f>IF(ISERROR(INDEX('Liste plats'!$A$5:$EX$156,MATCH('Journal cuisine'!$B32,'Liste plats'!$A$5:$A$156,0),MATCH(BH$6,'Liste plats'!$A$5:$EX$5,0))*$D32),"",INDEX('Liste plats'!$A$5:$EX$156,MATCH('Journal cuisine'!$B32,'Liste plats'!$A$5:$A$156,0),MATCH(BH$6,'Liste plats'!$A$5:$EX$5,0))*$D32)</f>
        <v/>
      </c>
      <c r="BI32" s="36" t="str">
        <f>IF(ISERROR(INDEX('Liste plats'!$A$5:$EX$156,MATCH('Journal cuisine'!$B32,'Liste plats'!$A$5:$A$156,0),MATCH(BI$6,'Liste plats'!$A$5:$EX$5,0))*$D32),"",INDEX('Liste plats'!$A$5:$EX$156,MATCH('Journal cuisine'!$B32,'Liste plats'!$A$5:$A$156,0),MATCH(BI$6,'Liste plats'!$A$5:$EX$5,0))*$D32)</f>
        <v/>
      </c>
      <c r="BJ32" s="36" t="str">
        <f>IF(ISERROR(INDEX('Liste plats'!$A$5:$EX$156,MATCH('Journal cuisine'!$B32,'Liste plats'!$A$5:$A$156,0),MATCH(BJ$6,'Liste plats'!$A$5:$EX$5,0))*$D32),"",INDEX('Liste plats'!$A$5:$EX$156,MATCH('Journal cuisine'!$B32,'Liste plats'!$A$5:$A$156,0),MATCH(BJ$6,'Liste plats'!$A$5:$EX$5,0))*$D32)</f>
        <v/>
      </c>
      <c r="BK32" s="36" t="str">
        <f>IF(ISERROR(INDEX('Liste plats'!$A$5:$EX$156,MATCH('Journal cuisine'!$B32,'Liste plats'!$A$5:$A$156,0),MATCH(BK$6,'Liste plats'!$A$5:$EX$5,0))*$D32),"",INDEX('Liste plats'!$A$5:$EX$156,MATCH('Journal cuisine'!$B32,'Liste plats'!$A$5:$A$156,0),MATCH(BK$6,'Liste plats'!$A$5:$EX$5,0))*$D32)</f>
        <v/>
      </c>
      <c r="BL32" s="36" t="str">
        <f>IF(ISERROR(INDEX('Liste plats'!$A$5:$EX$156,MATCH('Journal cuisine'!$B32,'Liste plats'!$A$5:$A$156,0),MATCH(BL$6,'Liste plats'!$A$5:$EX$5,0))*$D32),"",INDEX('Liste plats'!$A$5:$EX$156,MATCH('Journal cuisine'!$B32,'Liste plats'!$A$5:$A$156,0),MATCH(BL$6,'Liste plats'!$A$5:$EX$5,0))*$D32)</f>
        <v/>
      </c>
      <c r="BM32" s="36" t="str">
        <f>IF(ISERROR(INDEX('Liste plats'!$A$5:$EX$156,MATCH('Journal cuisine'!$B32,'Liste plats'!$A$5:$A$156,0),MATCH(BM$6,'Liste plats'!$A$5:$EX$5,0))*$D32),"",INDEX('Liste plats'!$A$5:$EX$156,MATCH('Journal cuisine'!$B32,'Liste plats'!$A$5:$A$156,0),MATCH(BM$6,'Liste plats'!$A$5:$EX$5,0))*$D32)</f>
        <v/>
      </c>
      <c r="BN32" s="36" t="str">
        <f>IF(ISERROR(INDEX('Liste plats'!$A$5:$EX$156,MATCH('Journal cuisine'!$B32,'Liste plats'!$A$5:$A$156,0),MATCH(BN$6,'Liste plats'!$A$5:$EX$5,0))*$D32),"",INDEX('Liste plats'!$A$5:$EX$156,MATCH('Journal cuisine'!$B32,'Liste plats'!$A$5:$A$156,0),MATCH(BN$6,'Liste plats'!$A$5:$EX$5,0))*$D32)</f>
        <v/>
      </c>
      <c r="BO32" s="36" t="str">
        <f>IF(ISERROR(INDEX('Liste plats'!$A$5:$EX$156,MATCH('Journal cuisine'!$B32,'Liste plats'!$A$5:$A$156,0),MATCH(BO$6,'Liste plats'!$A$5:$EX$5,0))*$D32),"",INDEX('Liste plats'!$A$5:$EX$156,MATCH('Journal cuisine'!$B32,'Liste plats'!$A$5:$A$156,0),MATCH(BO$6,'Liste plats'!$A$5:$EX$5,0))*$D32)</f>
        <v/>
      </c>
      <c r="BP32" s="36" t="str">
        <f>IF(ISERROR(INDEX('Liste plats'!$A$5:$EX$156,MATCH('Journal cuisine'!$B32,'Liste plats'!$A$5:$A$156,0),MATCH(BP$6,'Liste plats'!$A$5:$EX$5,0))*$D32),"",INDEX('Liste plats'!$A$5:$EX$156,MATCH('Journal cuisine'!$B32,'Liste plats'!$A$5:$A$156,0),MATCH(BP$6,'Liste plats'!$A$5:$EX$5,0))*$D32)</f>
        <v/>
      </c>
      <c r="BQ32" s="36" t="str">
        <f>IF(ISERROR(INDEX('Liste plats'!$A$5:$EX$156,MATCH('Journal cuisine'!$B32,'Liste plats'!$A$5:$A$156,0),MATCH(BQ$6,'Liste plats'!$A$5:$EX$5,0))*$D32),"",INDEX('Liste plats'!$A$5:$EX$156,MATCH('Journal cuisine'!$B32,'Liste plats'!$A$5:$A$156,0),MATCH(BQ$6,'Liste plats'!$A$5:$EX$5,0))*$D32)</f>
        <v/>
      </c>
      <c r="BR32" s="36" t="str">
        <f>IF(ISERROR(INDEX('Liste plats'!$A$5:$EX$156,MATCH('Journal cuisine'!$B32,'Liste plats'!$A$5:$A$156,0),MATCH(BR$6,'Liste plats'!$A$5:$EX$5,0))*$D32),"",INDEX('Liste plats'!$A$5:$EX$156,MATCH('Journal cuisine'!$B32,'Liste plats'!$A$5:$A$156,0),MATCH(BR$6,'Liste plats'!$A$5:$EX$5,0))*$D32)</f>
        <v/>
      </c>
      <c r="BS32" s="36" t="str">
        <f>IF(ISERROR(INDEX('Liste plats'!$A$5:$EX$156,MATCH('Journal cuisine'!$B32,'Liste plats'!$A$5:$A$156,0),MATCH(BS$6,'Liste plats'!$A$5:$EX$5,0))*$D32),"",INDEX('Liste plats'!$A$5:$EX$156,MATCH('Journal cuisine'!$B32,'Liste plats'!$A$5:$A$156,0),MATCH(BS$6,'Liste plats'!$A$5:$EX$5,0))*$D32)</f>
        <v/>
      </c>
      <c r="BT32" s="36" t="str">
        <f>IF(ISERROR(INDEX('Liste plats'!$A$5:$EX$156,MATCH('Journal cuisine'!$B32,'Liste plats'!$A$5:$A$156,0),MATCH(BT$6,'Liste plats'!$A$5:$EX$5,0))*$D32),"",INDEX('Liste plats'!$A$5:$EX$156,MATCH('Journal cuisine'!$B32,'Liste plats'!$A$5:$A$156,0),MATCH(BT$6,'Liste plats'!$A$5:$EX$5,0))*$D32)</f>
        <v/>
      </c>
      <c r="BU32" s="36" t="str">
        <f>IF(ISERROR(INDEX('Liste plats'!$A$5:$EX$156,MATCH('Journal cuisine'!$B32,'Liste plats'!$A$5:$A$156,0),MATCH(BU$6,'Liste plats'!$A$5:$EX$5,0))*$D32),"",INDEX('Liste plats'!$A$5:$EX$156,MATCH('Journal cuisine'!$B32,'Liste plats'!$A$5:$A$156,0),MATCH(BU$6,'Liste plats'!$A$5:$EX$5,0))*$D32)</f>
        <v/>
      </c>
      <c r="BV32" s="36" t="str">
        <f>IF(ISERROR(INDEX('Liste plats'!$A$5:$EX$156,MATCH('Journal cuisine'!$B32,'Liste plats'!$A$5:$A$156,0),MATCH(BV$6,'Liste plats'!$A$5:$EX$5,0))*$D32),"",INDEX('Liste plats'!$A$5:$EX$156,MATCH('Journal cuisine'!$B32,'Liste plats'!$A$5:$A$156,0),MATCH(BV$6,'Liste plats'!$A$5:$EX$5,0))*$D32)</f>
        <v/>
      </c>
      <c r="BW32" s="36" t="str">
        <f>IF(ISERROR(INDEX('Liste plats'!$A$5:$EX$156,MATCH('Journal cuisine'!$B32,'Liste plats'!$A$5:$A$156,0),MATCH(BW$6,'Liste plats'!$A$5:$EX$5,0))*$D32),"",INDEX('Liste plats'!$A$5:$EX$156,MATCH('Journal cuisine'!$B32,'Liste plats'!$A$5:$A$156,0),MATCH(BW$6,'Liste plats'!$A$5:$EX$5,0))*$D32)</f>
        <v/>
      </c>
      <c r="BX32" s="36" t="str">
        <f>IF(ISERROR(INDEX('Liste plats'!$A$5:$EX$156,MATCH('Journal cuisine'!$B32,'Liste plats'!$A$5:$A$156,0),MATCH(BX$6,'Liste plats'!$A$5:$EX$5,0))*$D32),"",INDEX('Liste plats'!$A$5:$EX$156,MATCH('Journal cuisine'!$B32,'Liste plats'!$A$5:$A$156,0),MATCH(BX$6,'Liste plats'!$A$5:$EX$5,0))*$D32)</f>
        <v/>
      </c>
      <c r="BY32" s="36" t="str">
        <f>IF(ISERROR(INDEX('Liste plats'!$A$5:$EX$156,MATCH('Journal cuisine'!$B32,'Liste plats'!$A$5:$A$156,0),MATCH(BY$6,'Liste plats'!$A$5:$EX$5,0))*$D32),"",INDEX('Liste plats'!$A$5:$EX$156,MATCH('Journal cuisine'!$B32,'Liste plats'!$A$5:$A$156,0),MATCH(BY$6,'Liste plats'!$A$5:$EX$5,0))*$D32)</f>
        <v/>
      </c>
      <c r="BZ32" s="36" t="str">
        <f>IF(ISERROR(INDEX('Liste plats'!$A$5:$EX$156,MATCH('Journal cuisine'!$B32,'Liste plats'!$A$5:$A$156,0),MATCH(BZ$6,'Liste plats'!$A$5:$EX$5,0))*$D32),"",INDEX('Liste plats'!$A$5:$EX$156,MATCH('Journal cuisine'!$B32,'Liste plats'!$A$5:$A$156,0),MATCH(BZ$6,'Liste plats'!$A$5:$EX$5,0))*$D32)</f>
        <v/>
      </c>
      <c r="CA32" s="36" t="str">
        <f>IF(ISERROR(INDEX('Liste plats'!$A$5:$EX$156,MATCH('Journal cuisine'!$B32,'Liste plats'!$A$5:$A$156,0),MATCH(CA$6,'Liste plats'!$A$5:$EX$5,0))*$D32),"",INDEX('Liste plats'!$A$5:$EX$156,MATCH('Journal cuisine'!$B32,'Liste plats'!$A$5:$A$156,0),MATCH(CA$6,'Liste plats'!$A$5:$EX$5,0))*$D32)</f>
        <v/>
      </c>
      <c r="CB32" s="36" t="str">
        <f>IF(ISERROR(INDEX('Liste plats'!$A$5:$EX$156,MATCH('Journal cuisine'!$B32,'Liste plats'!$A$5:$A$156,0),MATCH(CB$6,'Liste plats'!$A$5:$EX$5,0))*$D32),"",INDEX('Liste plats'!$A$5:$EX$156,MATCH('Journal cuisine'!$B32,'Liste plats'!$A$5:$A$156,0),MATCH(CB$6,'Liste plats'!$A$5:$EX$5,0))*$D32)</f>
        <v/>
      </c>
      <c r="CC32" s="36" t="str">
        <f>IF(ISERROR(INDEX('Liste plats'!$A$5:$EX$156,MATCH('Journal cuisine'!$B32,'Liste plats'!$A$5:$A$156,0),MATCH(CC$6,'Liste plats'!$A$5:$EX$5,0))*$D32),"",INDEX('Liste plats'!$A$5:$EX$156,MATCH('Journal cuisine'!$B32,'Liste plats'!$A$5:$A$156,0),MATCH(CC$6,'Liste plats'!$A$5:$EX$5,0))*$D32)</f>
        <v/>
      </c>
      <c r="CD32" s="36" t="str">
        <f>IF(ISERROR(INDEX('Liste plats'!$A$5:$EX$156,MATCH('Journal cuisine'!$B32,'Liste plats'!$A$5:$A$156,0),MATCH(CD$6,'Liste plats'!$A$5:$EX$5,0))*$D32),"",INDEX('Liste plats'!$A$5:$EX$156,MATCH('Journal cuisine'!$B32,'Liste plats'!$A$5:$A$156,0),MATCH(CD$6,'Liste plats'!$A$5:$EX$5,0))*$D32)</f>
        <v/>
      </c>
      <c r="CE32" s="36" t="str">
        <f>IF(ISERROR(INDEX('Liste plats'!$A$5:$EX$156,MATCH('Journal cuisine'!$B32,'Liste plats'!$A$5:$A$156,0),MATCH(CE$6,'Liste plats'!$A$5:$EX$5,0))*$D32),"",INDEX('Liste plats'!$A$5:$EX$156,MATCH('Journal cuisine'!$B32,'Liste plats'!$A$5:$A$156,0),MATCH(CE$6,'Liste plats'!$A$5:$EX$5,0))*$D32)</f>
        <v/>
      </c>
      <c r="CF32" s="36" t="str">
        <f>IF(ISERROR(INDEX('Liste plats'!$A$5:$EX$156,MATCH('Journal cuisine'!$B32,'Liste plats'!$A$5:$A$156,0),MATCH(CF$6,'Liste plats'!$A$5:$EX$5,0))*$D32),"",INDEX('Liste plats'!$A$5:$EX$156,MATCH('Journal cuisine'!$B32,'Liste plats'!$A$5:$A$156,0),MATCH(CF$6,'Liste plats'!$A$5:$EX$5,0))*$D32)</f>
        <v/>
      </c>
      <c r="CG32" s="36" t="str">
        <f>IF(ISERROR(INDEX('Liste plats'!$A$5:$EX$156,MATCH('Journal cuisine'!$B32,'Liste plats'!$A$5:$A$156,0),MATCH(CG$6,'Liste plats'!$A$5:$EX$5,0))*$D32),"",INDEX('Liste plats'!$A$5:$EX$156,MATCH('Journal cuisine'!$B32,'Liste plats'!$A$5:$A$156,0),MATCH(CG$6,'Liste plats'!$A$5:$EX$5,0))*$D32)</f>
        <v/>
      </c>
      <c r="CH32" s="36" t="str">
        <f>IF(ISERROR(INDEX('Liste plats'!$A$5:$EX$156,MATCH('Journal cuisine'!$B32,'Liste plats'!$A$5:$A$156,0),MATCH(CH$6,'Liste plats'!$A$5:$EX$5,0))*$D32),"",INDEX('Liste plats'!$A$5:$EX$156,MATCH('Journal cuisine'!$B32,'Liste plats'!$A$5:$A$156,0),MATCH(CH$6,'Liste plats'!$A$5:$EX$5,0))*$D32)</f>
        <v/>
      </c>
      <c r="CI32" s="36" t="str">
        <f>IF(ISERROR(INDEX('Liste plats'!$A$5:$EX$156,MATCH('Journal cuisine'!$B32,'Liste plats'!$A$5:$A$156,0),MATCH(CI$6,'Liste plats'!$A$5:$EX$5,0))*$D32),"",INDEX('Liste plats'!$A$5:$EX$156,MATCH('Journal cuisine'!$B32,'Liste plats'!$A$5:$A$156,0),MATCH(CI$6,'Liste plats'!$A$5:$EX$5,0))*$D32)</f>
        <v/>
      </c>
      <c r="CJ32" s="36" t="str">
        <f>IF(ISERROR(INDEX('Liste plats'!$A$5:$EX$156,MATCH('Journal cuisine'!$B32,'Liste plats'!$A$5:$A$156,0),MATCH(CJ$6,'Liste plats'!$A$5:$EX$5,0))*$D32),"",INDEX('Liste plats'!$A$5:$EX$156,MATCH('Journal cuisine'!$B32,'Liste plats'!$A$5:$A$156,0),MATCH(CJ$6,'Liste plats'!$A$5:$EX$5,0))*$D32)</f>
        <v/>
      </c>
      <c r="CK32" s="36" t="str">
        <f>IF(ISERROR(INDEX('Liste plats'!$A$5:$EX$156,MATCH('Journal cuisine'!$B32,'Liste plats'!$A$5:$A$156,0),MATCH(CK$6,'Liste plats'!$A$5:$EX$5,0))*$D32),"",INDEX('Liste plats'!$A$5:$EX$156,MATCH('Journal cuisine'!$B32,'Liste plats'!$A$5:$A$156,0),MATCH(CK$6,'Liste plats'!$A$5:$EX$5,0))*$D32)</f>
        <v/>
      </c>
      <c r="CL32" s="36" t="str">
        <f>IF(ISERROR(INDEX('Liste plats'!$A$5:$EX$156,MATCH('Journal cuisine'!$B32,'Liste plats'!$A$5:$A$156,0),MATCH(CL$6,'Liste plats'!$A$5:$EX$5,0))*$D32),"",INDEX('Liste plats'!$A$5:$EX$156,MATCH('Journal cuisine'!$B32,'Liste plats'!$A$5:$A$156,0),MATCH(CL$6,'Liste plats'!$A$5:$EX$5,0))*$D32)</f>
        <v/>
      </c>
      <c r="CM32" s="36" t="str">
        <f>IF(ISERROR(INDEX('Liste plats'!$A$5:$EX$156,MATCH('Journal cuisine'!$B32,'Liste plats'!$A$5:$A$156,0),MATCH(CM$6,'Liste plats'!$A$5:$EX$5,0))*$D32),"",INDEX('Liste plats'!$A$5:$EX$156,MATCH('Journal cuisine'!$B32,'Liste plats'!$A$5:$A$156,0),MATCH(CM$6,'Liste plats'!$A$5:$EX$5,0))*$D32)</f>
        <v/>
      </c>
      <c r="CN32" s="36" t="str">
        <f>IF(ISERROR(INDEX('Liste plats'!$A$5:$EX$156,MATCH('Journal cuisine'!$B32,'Liste plats'!$A$5:$A$156,0),MATCH(CN$6,'Liste plats'!$A$5:$EX$5,0))*$D32),"",INDEX('Liste plats'!$A$5:$EX$156,MATCH('Journal cuisine'!$B32,'Liste plats'!$A$5:$A$156,0),MATCH(CN$6,'Liste plats'!$A$5:$EX$5,0))*$D32)</f>
        <v/>
      </c>
      <c r="CO32" s="36" t="str">
        <f>IF(ISERROR(INDEX('Liste plats'!$A$5:$EX$156,MATCH('Journal cuisine'!$B32,'Liste plats'!$A$5:$A$156,0),MATCH(CO$6,'Liste plats'!$A$5:$EX$5,0))*$D32),"",INDEX('Liste plats'!$A$5:$EX$156,MATCH('Journal cuisine'!$B32,'Liste plats'!$A$5:$A$156,0),MATCH(CO$6,'Liste plats'!$A$5:$EX$5,0))*$D32)</f>
        <v/>
      </c>
      <c r="CP32" s="36" t="str">
        <f>IF(ISERROR(INDEX('Liste plats'!$A$5:$EX$156,MATCH('Journal cuisine'!$B32,'Liste plats'!$A$5:$A$156,0),MATCH(CP$6,'Liste plats'!$A$5:$EX$5,0))*$D32),"",INDEX('Liste plats'!$A$5:$EX$156,MATCH('Journal cuisine'!$B32,'Liste plats'!$A$5:$A$156,0),MATCH(CP$6,'Liste plats'!$A$5:$EX$5,0))*$D32)</f>
        <v/>
      </c>
      <c r="CQ32" s="36" t="str">
        <f>IF(ISERROR(INDEX('Liste plats'!$A$5:$EX$156,MATCH('Journal cuisine'!$B32,'Liste plats'!$A$5:$A$156,0),MATCH(CQ$6,'Liste plats'!$A$5:$EX$5,0))*$D32),"",INDEX('Liste plats'!$A$5:$EX$156,MATCH('Journal cuisine'!$B32,'Liste plats'!$A$5:$A$156,0),MATCH(CQ$6,'Liste plats'!$A$5:$EX$5,0))*$D32)</f>
        <v/>
      </c>
      <c r="CR32" s="36" t="str">
        <f>IF(ISERROR(INDEX('Liste plats'!$A$5:$EX$156,MATCH('Journal cuisine'!$B32,'Liste plats'!$A$5:$A$156,0),MATCH(CR$6,'Liste plats'!$A$5:$EX$5,0))*$D32),"",INDEX('Liste plats'!$A$5:$EX$156,MATCH('Journal cuisine'!$B32,'Liste plats'!$A$5:$A$156,0),MATCH(CR$6,'Liste plats'!$A$5:$EX$5,0))*$D32)</f>
        <v/>
      </c>
      <c r="CS32" s="36" t="str">
        <f>IF(ISERROR(INDEX('Liste plats'!$A$5:$EX$156,MATCH('Journal cuisine'!$B32,'Liste plats'!$A$5:$A$156,0),MATCH(CS$6,'Liste plats'!$A$5:$EX$5,0))*$D32),"",INDEX('Liste plats'!$A$5:$EX$156,MATCH('Journal cuisine'!$B32,'Liste plats'!$A$5:$A$156,0),MATCH(CS$6,'Liste plats'!$A$5:$EX$5,0))*$D32)</f>
        <v/>
      </c>
      <c r="CT32" s="36" t="str">
        <f>IF(ISERROR(INDEX('Liste plats'!$A$5:$EX$156,MATCH('Journal cuisine'!$B32,'Liste plats'!$A$5:$A$156,0),MATCH(CT$6,'Liste plats'!$A$5:$EX$5,0))*$D32),"",INDEX('Liste plats'!$A$5:$EX$156,MATCH('Journal cuisine'!$B32,'Liste plats'!$A$5:$A$156,0),MATCH(CT$6,'Liste plats'!$A$5:$EX$5,0))*$D32)</f>
        <v/>
      </c>
      <c r="CU32" s="36" t="str">
        <f>IF(ISERROR(INDEX('Liste plats'!$A$5:$EX$156,MATCH('Journal cuisine'!$B32,'Liste plats'!$A$5:$A$156,0),MATCH(CU$6,'Liste plats'!$A$5:$EX$5,0))*$D32),"",INDEX('Liste plats'!$A$5:$EX$156,MATCH('Journal cuisine'!$B32,'Liste plats'!$A$5:$A$156,0),MATCH(CU$6,'Liste plats'!$A$5:$EX$5,0))*$D32)</f>
        <v/>
      </c>
      <c r="CV32" s="36" t="str">
        <f>IF(ISERROR(INDEX('Liste plats'!$A$5:$EX$156,MATCH('Journal cuisine'!$B32,'Liste plats'!$A$5:$A$156,0),MATCH(CV$6,'Liste plats'!$A$5:$EX$5,0))*$D32),"",INDEX('Liste plats'!$A$5:$EX$156,MATCH('Journal cuisine'!$B32,'Liste plats'!$A$5:$A$156,0),MATCH(CV$6,'Liste plats'!$A$5:$EX$5,0))*$D32)</f>
        <v/>
      </c>
      <c r="CW32" s="36" t="str">
        <f>IF(ISERROR(INDEX('Liste plats'!$A$5:$EX$156,MATCH('Journal cuisine'!$B32,'Liste plats'!$A$5:$A$156,0),MATCH(CW$6,'Liste plats'!$A$5:$EX$5,0))*$D32),"",INDEX('Liste plats'!$A$5:$EX$156,MATCH('Journal cuisine'!$B32,'Liste plats'!$A$5:$A$156,0),MATCH(CW$6,'Liste plats'!$A$5:$EX$5,0))*$D32)</f>
        <v/>
      </c>
      <c r="CX32" s="36" t="str">
        <f>IF(ISERROR(INDEX('Liste plats'!$A$5:$EX$156,MATCH('Journal cuisine'!$B32,'Liste plats'!$A$5:$A$156,0),MATCH(CX$6,'Liste plats'!$A$5:$EX$5,0))*$D32),"",INDEX('Liste plats'!$A$5:$EX$156,MATCH('Journal cuisine'!$B32,'Liste plats'!$A$5:$A$156,0),MATCH(CX$6,'Liste plats'!$A$5:$EX$5,0))*$D32)</f>
        <v/>
      </c>
      <c r="CY32" s="36" t="str">
        <f>IF(ISERROR(INDEX('Liste plats'!$A$5:$EX$156,MATCH('Journal cuisine'!$B32,'Liste plats'!$A$5:$A$156,0),MATCH(CY$6,'Liste plats'!$A$5:$EX$5,0))*$D32),"",INDEX('Liste plats'!$A$5:$EX$156,MATCH('Journal cuisine'!$B32,'Liste plats'!$A$5:$A$156,0),MATCH(CY$6,'Liste plats'!$A$5:$EX$5,0))*$D32)</f>
        <v/>
      </c>
      <c r="CZ32" s="36" t="str">
        <f>IF(ISERROR(INDEX('Liste plats'!$A$5:$EX$156,MATCH('Journal cuisine'!$B32,'Liste plats'!$A$5:$A$156,0),MATCH(CZ$6,'Liste plats'!$A$5:$EX$5,0))*$D32),"",INDEX('Liste plats'!$A$5:$EX$156,MATCH('Journal cuisine'!$B32,'Liste plats'!$A$5:$A$156,0),MATCH(CZ$6,'Liste plats'!$A$5:$EX$5,0))*$D32)</f>
        <v/>
      </c>
      <c r="DA32" s="36" t="str">
        <f>IF(ISERROR(INDEX('Liste plats'!$A$5:$EX$156,MATCH('Journal cuisine'!$B32,'Liste plats'!$A$5:$A$156,0),MATCH(DA$6,'Liste plats'!$A$5:$EX$5,0))*$D32),"",INDEX('Liste plats'!$A$5:$EX$156,MATCH('Journal cuisine'!$B32,'Liste plats'!$A$5:$A$156,0),MATCH(DA$6,'Liste plats'!$A$5:$EX$5,0))*$D32)</f>
        <v/>
      </c>
      <c r="DB32" s="36" t="str">
        <f>IF(ISERROR(INDEX('Liste plats'!$A$5:$EX$156,MATCH('Journal cuisine'!$B32,'Liste plats'!$A$5:$A$156,0),MATCH(DB$6,'Liste plats'!$A$5:$EX$5,0))*$D32),"",INDEX('Liste plats'!$A$5:$EX$156,MATCH('Journal cuisine'!$B32,'Liste plats'!$A$5:$A$156,0),MATCH(DB$6,'Liste plats'!$A$5:$EX$5,0))*$D32)</f>
        <v/>
      </c>
      <c r="DC32" s="36" t="str">
        <f>IF(ISERROR(INDEX('Liste plats'!$A$5:$EX$156,MATCH('Journal cuisine'!$B32,'Liste plats'!$A$5:$A$156,0),MATCH(DC$6,'Liste plats'!$A$5:$EX$5,0))*$D32),"",INDEX('Liste plats'!$A$5:$EX$156,MATCH('Journal cuisine'!$B32,'Liste plats'!$A$5:$A$156,0),MATCH(DC$6,'Liste plats'!$A$5:$EX$5,0))*$D32)</f>
        <v/>
      </c>
      <c r="DD32" s="36" t="str">
        <f>IF(ISERROR(INDEX('Liste plats'!$A$5:$EX$156,MATCH('Journal cuisine'!$B32,'Liste plats'!$A$5:$A$156,0),MATCH(DD$6,'Liste plats'!$A$5:$EX$5,0))*$D32),"",INDEX('Liste plats'!$A$5:$EX$156,MATCH('Journal cuisine'!$B32,'Liste plats'!$A$5:$A$156,0),MATCH(DD$6,'Liste plats'!$A$5:$EX$5,0))*$D32)</f>
        <v/>
      </c>
      <c r="DE32" s="36" t="str">
        <f>IF(ISERROR(INDEX('Liste plats'!$A$5:$EX$156,MATCH('Journal cuisine'!$B32,'Liste plats'!$A$5:$A$156,0),MATCH(DE$6,'Liste plats'!$A$5:$EX$5,0))*$D32),"",INDEX('Liste plats'!$A$5:$EX$156,MATCH('Journal cuisine'!$B32,'Liste plats'!$A$5:$A$156,0),MATCH(DE$6,'Liste plats'!$A$5:$EX$5,0))*$D32)</f>
        <v/>
      </c>
      <c r="DF32" s="36" t="str">
        <f>IF(ISERROR(INDEX('Liste plats'!$A$5:$EX$156,MATCH('Journal cuisine'!$B32,'Liste plats'!$A$5:$A$156,0),MATCH(DF$6,'Liste plats'!$A$5:$EX$5,0))*$D32),"",INDEX('Liste plats'!$A$5:$EX$156,MATCH('Journal cuisine'!$B32,'Liste plats'!$A$5:$A$156,0),MATCH(DF$6,'Liste plats'!$A$5:$EX$5,0))*$D32)</f>
        <v/>
      </c>
      <c r="DG32" s="36" t="str">
        <f>IF(ISERROR(INDEX('Liste plats'!$A$5:$EX$156,MATCH('Journal cuisine'!$B32,'Liste plats'!$A$5:$A$156,0),MATCH(DG$6,'Liste plats'!$A$5:$EX$5,0))*$D32),"",INDEX('Liste plats'!$A$5:$EX$156,MATCH('Journal cuisine'!$B32,'Liste plats'!$A$5:$A$156,0),MATCH(DG$6,'Liste plats'!$A$5:$EX$5,0))*$D32)</f>
        <v/>
      </c>
      <c r="DH32" s="36" t="str">
        <f>IF(ISERROR(INDEX('Liste plats'!$A$5:$EX$156,MATCH('Journal cuisine'!$B32,'Liste plats'!$A$5:$A$156,0),MATCH(DH$6,'Liste plats'!$A$5:$EX$5,0))*$D32),"",INDEX('Liste plats'!$A$5:$EX$156,MATCH('Journal cuisine'!$B32,'Liste plats'!$A$5:$A$156,0),MATCH(DH$6,'Liste plats'!$A$5:$EX$5,0))*$D32)</f>
        <v/>
      </c>
      <c r="DI32" s="36" t="str">
        <f>IF(ISERROR(INDEX('Liste plats'!$A$5:$EX$156,MATCH('Journal cuisine'!$B32,'Liste plats'!$A$5:$A$156,0),MATCH(DI$6,'Liste plats'!$A$5:$EX$5,0))*$D32),"",INDEX('Liste plats'!$A$5:$EX$156,MATCH('Journal cuisine'!$B32,'Liste plats'!$A$5:$A$156,0),MATCH(DI$6,'Liste plats'!$A$5:$EX$5,0))*$D32)</f>
        <v/>
      </c>
      <c r="DJ32" s="36" t="str">
        <f>IF(ISERROR(INDEX('Liste plats'!$A$5:$EX$156,MATCH('Journal cuisine'!$B32,'Liste plats'!$A$5:$A$156,0),MATCH(DJ$6,'Liste plats'!$A$5:$EX$5,0))*$D32),"",INDEX('Liste plats'!$A$5:$EX$156,MATCH('Journal cuisine'!$B32,'Liste plats'!$A$5:$A$156,0),MATCH(DJ$6,'Liste plats'!$A$5:$EX$5,0))*$D32)</f>
        <v/>
      </c>
      <c r="DK32" s="36" t="str">
        <f>IF(ISERROR(INDEX('Liste plats'!$A$5:$EX$156,MATCH('Journal cuisine'!$B32,'Liste plats'!$A$5:$A$156,0),MATCH(DK$6,'Liste plats'!$A$5:$EX$5,0))*$D32),"",INDEX('Liste plats'!$A$5:$EX$156,MATCH('Journal cuisine'!$B32,'Liste plats'!$A$5:$A$156,0),MATCH(DK$6,'Liste plats'!$A$5:$EX$5,0))*$D32)</f>
        <v/>
      </c>
      <c r="DL32" s="36" t="str">
        <f>IF(ISERROR(INDEX('Liste plats'!$A$5:$EX$156,MATCH('Journal cuisine'!$B32,'Liste plats'!$A$5:$A$156,0),MATCH(DL$6,'Liste plats'!$A$5:$EX$5,0))*$D32),"",INDEX('Liste plats'!$A$5:$EX$156,MATCH('Journal cuisine'!$B32,'Liste plats'!$A$5:$A$156,0),MATCH(DL$6,'Liste plats'!$A$5:$EX$5,0))*$D32)</f>
        <v/>
      </c>
      <c r="DM32" s="36" t="str">
        <f>IF(ISERROR(INDEX('Liste plats'!$A$5:$EX$156,MATCH('Journal cuisine'!$B32,'Liste plats'!$A$5:$A$156,0),MATCH(DM$6,'Liste plats'!$A$5:$EX$5,0))*$D32),"",INDEX('Liste plats'!$A$5:$EX$156,MATCH('Journal cuisine'!$B32,'Liste plats'!$A$5:$A$156,0),MATCH(DM$6,'Liste plats'!$A$5:$EX$5,0))*$D32)</f>
        <v/>
      </c>
      <c r="DN32" s="36" t="str">
        <f>IF(ISERROR(INDEX('Liste plats'!$A$5:$EX$156,MATCH('Journal cuisine'!$B32,'Liste plats'!$A$5:$A$156,0),MATCH(DN$6,'Liste plats'!$A$5:$EX$5,0))*$D32),"",INDEX('Liste plats'!$A$5:$EX$156,MATCH('Journal cuisine'!$B32,'Liste plats'!$A$5:$A$156,0),MATCH(DN$6,'Liste plats'!$A$5:$EX$5,0))*$D32)</f>
        <v/>
      </c>
      <c r="DO32" s="36" t="str">
        <f>IF(ISERROR(INDEX('Liste plats'!$A$5:$EX$156,MATCH('Journal cuisine'!$B32,'Liste plats'!$A$5:$A$156,0),MATCH(DO$6,'Liste plats'!$A$5:$EX$5,0))*$D32),"",INDEX('Liste plats'!$A$5:$EX$156,MATCH('Journal cuisine'!$B32,'Liste plats'!$A$5:$A$156,0),MATCH(DO$6,'Liste plats'!$A$5:$EX$5,0))*$D32)</f>
        <v/>
      </c>
      <c r="DP32" s="36" t="str">
        <f>IF(ISERROR(INDEX('Liste plats'!$A$5:$EX$156,MATCH('Journal cuisine'!$B32,'Liste plats'!$A$5:$A$156,0),MATCH(DP$6,'Liste plats'!$A$5:$EX$5,0))*$D32),"",INDEX('Liste plats'!$A$5:$EX$156,MATCH('Journal cuisine'!$B32,'Liste plats'!$A$5:$A$156,0),MATCH(DP$6,'Liste plats'!$A$5:$EX$5,0))*$D32)</f>
        <v/>
      </c>
      <c r="DQ32" s="36" t="str">
        <f>IF(ISERROR(INDEX('Liste plats'!$A$5:$EX$156,MATCH('Journal cuisine'!$B32,'Liste plats'!$A$5:$A$156,0),MATCH(DQ$6,'Liste plats'!$A$5:$EX$5,0))*$D32),"",INDEX('Liste plats'!$A$5:$EX$156,MATCH('Journal cuisine'!$B32,'Liste plats'!$A$5:$A$156,0),MATCH(DQ$6,'Liste plats'!$A$5:$EX$5,0))*$D32)</f>
        <v/>
      </c>
      <c r="DR32" s="36" t="str">
        <f>IF(ISERROR(INDEX('Liste plats'!$A$5:$EX$156,MATCH('Journal cuisine'!$B32,'Liste plats'!$A$5:$A$156,0),MATCH(DR$6,'Liste plats'!$A$5:$EX$5,0))*$D32),"",INDEX('Liste plats'!$A$5:$EX$156,MATCH('Journal cuisine'!$B32,'Liste plats'!$A$5:$A$156,0),MATCH(DR$6,'Liste plats'!$A$5:$EX$5,0))*$D32)</f>
        <v/>
      </c>
      <c r="DS32" s="36" t="str">
        <f>IF(ISERROR(INDEX('Liste plats'!$A$5:$EX$156,MATCH('Journal cuisine'!$B32,'Liste plats'!$A$5:$A$156,0),MATCH(DS$6,'Liste plats'!$A$5:$EX$5,0))*$D32),"",INDEX('Liste plats'!$A$5:$EX$156,MATCH('Journal cuisine'!$B32,'Liste plats'!$A$5:$A$156,0),MATCH(DS$6,'Liste plats'!$A$5:$EX$5,0))*$D32)</f>
        <v/>
      </c>
      <c r="DT32" s="36" t="str">
        <f>IF(ISERROR(INDEX('Liste plats'!$A$5:$EX$156,MATCH('Journal cuisine'!$B32,'Liste plats'!$A$5:$A$156,0),MATCH(DT$6,'Liste plats'!$A$5:$EX$5,0))*$D32),"",INDEX('Liste plats'!$A$5:$EX$156,MATCH('Journal cuisine'!$B32,'Liste plats'!$A$5:$A$156,0),MATCH(DT$6,'Liste plats'!$A$5:$EX$5,0))*$D32)</f>
        <v/>
      </c>
      <c r="DU32" s="36" t="str">
        <f>IF(ISERROR(INDEX('Liste plats'!$A$5:$EX$156,MATCH('Journal cuisine'!$B32,'Liste plats'!$A$5:$A$156,0),MATCH(DU$6,'Liste plats'!$A$5:$EX$5,0))*$D32),"",INDEX('Liste plats'!$A$5:$EX$156,MATCH('Journal cuisine'!$B32,'Liste plats'!$A$5:$A$156,0),MATCH(DU$6,'Liste plats'!$A$5:$EX$5,0))*$D32)</f>
        <v/>
      </c>
      <c r="DV32" s="36" t="str">
        <f>IF(ISERROR(INDEX('Liste plats'!$A$5:$EX$156,MATCH('Journal cuisine'!$B32,'Liste plats'!$A$5:$A$156,0),MATCH(DV$6,'Liste plats'!$A$5:$EX$5,0))*$D32),"",INDEX('Liste plats'!$A$5:$EX$156,MATCH('Journal cuisine'!$B32,'Liste plats'!$A$5:$A$156,0),MATCH(DV$6,'Liste plats'!$A$5:$EX$5,0))*$D32)</f>
        <v/>
      </c>
      <c r="DW32" s="36" t="str">
        <f>IF(ISERROR(INDEX('Liste plats'!$A$5:$EX$156,MATCH('Journal cuisine'!$B32,'Liste plats'!$A$5:$A$156,0),MATCH(DW$6,'Liste plats'!$A$5:$EX$5,0))*$D32),"",INDEX('Liste plats'!$A$5:$EX$156,MATCH('Journal cuisine'!$B32,'Liste plats'!$A$5:$A$156,0),MATCH(DW$6,'Liste plats'!$A$5:$EX$5,0))*$D32)</f>
        <v/>
      </c>
      <c r="DX32" s="36" t="str">
        <f>IF(ISERROR(INDEX('Liste plats'!$A$5:$EX$156,MATCH('Journal cuisine'!$B32,'Liste plats'!$A$5:$A$156,0),MATCH(DX$6,'Liste plats'!$A$5:$EX$5,0))*$D32),"",INDEX('Liste plats'!$A$5:$EX$156,MATCH('Journal cuisine'!$B32,'Liste plats'!$A$5:$A$156,0),MATCH(DX$6,'Liste plats'!$A$5:$EX$5,0))*$D32)</f>
        <v/>
      </c>
      <c r="DY32" s="36" t="str">
        <f>IF(ISERROR(INDEX('Liste plats'!$A$5:$EX$156,MATCH('Journal cuisine'!$B32,'Liste plats'!$A$5:$A$156,0),MATCH(DY$6,'Liste plats'!$A$5:$EX$5,0))*$D32),"",INDEX('Liste plats'!$A$5:$EX$156,MATCH('Journal cuisine'!$B32,'Liste plats'!$A$5:$A$156,0),MATCH(DY$6,'Liste plats'!$A$5:$EX$5,0))*$D32)</f>
        <v/>
      </c>
      <c r="DZ32" s="36" t="str">
        <f>IF(ISERROR(INDEX('Liste plats'!$A$5:$EX$156,MATCH('Journal cuisine'!$B32,'Liste plats'!$A$5:$A$156,0),MATCH(DZ$6,'Liste plats'!$A$5:$EX$5,0))*$D32),"",INDEX('Liste plats'!$A$5:$EX$156,MATCH('Journal cuisine'!$B32,'Liste plats'!$A$5:$A$156,0),MATCH(DZ$6,'Liste plats'!$A$5:$EX$5,0))*$D32)</f>
        <v/>
      </c>
      <c r="EA32" s="36" t="str">
        <f>IF(ISERROR(INDEX('Liste plats'!$A$5:$EX$156,MATCH('Journal cuisine'!$B32,'Liste plats'!$A$5:$A$156,0),MATCH(EA$6,'Liste plats'!$A$5:$EX$5,0))*$D32),"",INDEX('Liste plats'!$A$5:$EX$156,MATCH('Journal cuisine'!$B32,'Liste plats'!$A$5:$A$156,0),MATCH(EA$6,'Liste plats'!$A$5:$EX$5,0))*$D32)</f>
        <v/>
      </c>
      <c r="EB32" s="36" t="str">
        <f>IF(ISERROR(INDEX('Liste plats'!$A$5:$EX$156,MATCH('Journal cuisine'!$B32,'Liste plats'!$A$5:$A$156,0),MATCH(EB$6,'Liste plats'!$A$5:$EX$5,0))*$D32),"",INDEX('Liste plats'!$A$5:$EX$156,MATCH('Journal cuisine'!$B32,'Liste plats'!$A$5:$A$156,0),MATCH(EB$6,'Liste plats'!$A$5:$EX$5,0))*$D32)</f>
        <v/>
      </c>
      <c r="EC32" s="36" t="str">
        <f>IF(ISERROR(INDEX('Liste plats'!$A$5:$EX$156,MATCH('Journal cuisine'!$B32,'Liste plats'!$A$5:$A$156,0),MATCH(EC$6,'Liste plats'!$A$5:$EX$5,0))*$D32),"",INDEX('Liste plats'!$A$5:$EX$156,MATCH('Journal cuisine'!$B32,'Liste plats'!$A$5:$A$156,0),MATCH(EC$6,'Liste plats'!$A$5:$EX$5,0))*$D32)</f>
        <v/>
      </c>
      <c r="ED32" s="36" t="str">
        <f>IF(ISERROR(INDEX('Liste plats'!$A$5:$EX$156,MATCH('Journal cuisine'!$B32,'Liste plats'!$A$5:$A$156,0),MATCH(ED$6,'Liste plats'!$A$5:$EX$5,0))*$D32),"",INDEX('Liste plats'!$A$5:$EX$156,MATCH('Journal cuisine'!$B32,'Liste plats'!$A$5:$A$156,0),MATCH(ED$6,'Liste plats'!$A$5:$EX$5,0))*$D32)</f>
        <v/>
      </c>
      <c r="EE32" s="36" t="str">
        <f>IF(ISERROR(INDEX('Liste plats'!$A$5:$EX$156,MATCH('Journal cuisine'!$B32,'Liste plats'!$A$5:$A$156,0),MATCH(EE$6,'Liste plats'!$A$5:$EX$5,0))*$D32),"",INDEX('Liste plats'!$A$5:$EX$156,MATCH('Journal cuisine'!$B32,'Liste plats'!$A$5:$A$156,0),MATCH(EE$6,'Liste plats'!$A$5:$EX$5,0))*$D32)</f>
        <v/>
      </c>
      <c r="EF32" s="36" t="str">
        <f>IF(ISERROR(INDEX('Liste plats'!$A$5:$EX$156,MATCH('Journal cuisine'!$B32,'Liste plats'!$A$5:$A$156,0),MATCH(EF$6,'Liste plats'!$A$5:$EX$5,0))*$D32),"",INDEX('Liste plats'!$A$5:$EX$156,MATCH('Journal cuisine'!$B32,'Liste plats'!$A$5:$A$156,0),MATCH(EF$6,'Liste plats'!$A$5:$EX$5,0))*$D32)</f>
        <v/>
      </c>
      <c r="EG32" s="36" t="str">
        <f>IF(ISERROR(INDEX('Liste plats'!$A$5:$EX$156,MATCH('Journal cuisine'!$B32,'Liste plats'!$A$5:$A$156,0),MATCH(EG$6,'Liste plats'!$A$5:$EX$5,0))*$D32),"",INDEX('Liste plats'!$A$5:$EX$156,MATCH('Journal cuisine'!$B32,'Liste plats'!$A$5:$A$156,0),MATCH(EG$6,'Liste plats'!$A$5:$EX$5,0))*$D32)</f>
        <v/>
      </c>
      <c r="EH32" s="36" t="str">
        <f>IF(ISERROR(INDEX('Liste plats'!$A$5:$EX$156,MATCH('Journal cuisine'!$B32,'Liste plats'!$A$5:$A$156,0),MATCH(EH$6,'Liste plats'!$A$5:$EX$5,0))*$D32),"",INDEX('Liste plats'!$A$5:$EX$156,MATCH('Journal cuisine'!$B32,'Liste plats'!$A$5:$A$156,0),MATCH(EH$6,'Liste plats'!$A$5:$EX$5,0))*$D32)</f>
        <v/>
      </c>
      <c r="EI32" s="36" t="str">
        <f>IF(ISERROR(INDEX('Liste plats'!$A$5:$EX$156,MATCH('Journal cuisine'!$B32,'Liste plats'!$A$5:$A$156,0),MATCH(EI$6,'Liste plats'!$A$5:$EX$5,0))*$D32),"",INDEX('Liste plats'!$A$5:$EX$156,MATCH('Journal cuisine'!$B32,'Liste plats'!$A$5:$A$156,0),MATCH(EI$6,'Liste plats'!$A$5:$EX$5,0))*$D32)</f>
        <v/>
      </c>
      <c r="EJ32" s="36" t="str">
        <f>IF(ISERROR(INDEX('Liste plats'!$A$5:$EX$156,MATCH('Journal cuisine'!$B32,'Liste plats'!$A$5:$A$156,0),MATCH(EJ$6,'Liste plats'!$A$5:$EX$5,0))*$D32),"",INDEX('Liste plats'!$A$5:$EX$156,MATCH('Journal cuisine'!$B32,'Liste plats'!$A$5:$A$156,0),MATCH(EJ$6,'Liste plats'!$A$5:$EX$5,0))*$D32)</f>
        <v/>
      </c>
      <c r="EK32" s="36" t="str">
        <f>IF(ISERROR(INDEX('Liste plats'!$A$5:$EX$156,MATCH('Journal cuisine'!$B32,'Liste plats'!$A$5:$A$156,0),MATCH(EK$6,'Liste plats'!$A$5:$EX$5,0))*$D32),"",INDEX('Liste plats'!$A$5:$EX$156,MATCH('Journal cuisine'!$B32,'Liste plats'!$A$5:$A$156,0),MATCH(EK$6,'Liste plats'!$A$5:$EX$5,0))*$D32)</f>
        <v/>
      </c>
      <c r="EL32" s="36" t="str">
        <f>IF(ISERROR(INDEX('Liste plats'!$A$5:$EX$156,MATCH('Journal cuisine'!$B32,'Liste plats'!$A$5:$A$156,0),MATCH(EL$6,'Liste plats'!$A$5:$EX$5,0))*$D32),"",INDEX('Liste plats'!$A$5:$EX$156,MATCH('Journal cuisine'!$B32,'Liste plats'!$A$5:$A$156,0),MATCH(EL$6,'Liste plats'!$A$5:$EX$5,0))*$D32)</f>
        <v/>
      </c>
      <c r="EM32" s="36" t="str">
        <f>IF(ISERROR(INDEX('Liste plats'!$A$5:$EX$156,MATCH('Journal cuisine'!$B32,'Liste plats'!$A$5:$A$156,0),MATCH(EM$6,'Liste plats'!$A$5:$EX$5,0))*$D32),"",INDEX('Liste plats'!$A$5:$EX$156,MATCH('Journal cuisine'!$B32,'Liste plats'!$A$5:$A$156,0),MATCH(EM$6,'Liste plats'!$A$5:$EX$5,0))*$D32)</f>
        <v/>
      </c>
      <c r="EN32" s="36" t="str">
        <f>IF(ISERROR(INDEX('Liste plats'!$A$5:$EX$156,MATCH('Journal cuisine'!$B32,'Liste plats'!$A$5:$A$156,0),MATCH(EN$6,'Liste plats'!$A$5:$EX$5,0))*$D32),"",INDEX('Liste plats'!$A$5:$EX$156,MATCH('Journal cuisine'!$B32,'Liste plats'!$A$5:$A$156,0),MATCH(EN$6,'Liste plats'!$A$5:$EX$5,0))*$D32)</f>
        <v/>
      </c>
      <c r="EO32" s="36" t="str">
        <f>IF(ISERROR(INDEX('Liste plats'!$A$5:$EX$156,MATCH('Journal cuisine'!$B32,'Liste plats'!$A$5:$A$156,0),MATCH(EO$6,'Liste plats'!$A$5:$EX$5,0))*$D32),"",INDEX('Liste plats'!$A$5:$EX$156,MATCH('Journal cuisine'!$B32,'Liste plats'!$A$5:$A$156,0),MATCH(EO$6,'Liste plats'!$A$5:$EX$5,0))*$D32)</f>
        <v/>
      </c>
      <c r="EP32" s="36" t="str">
        <f>IF(ISERROR(INDEX('Liste plats'!$A$5:$EX$156,MATCH('Journal cuisine'!$B32,'Liste plats'!$A$5:$A$156,0),MATCH(EP$6,'Liste plats'!$A$5:$EX$5,0))*$D32),"",INDEX('Liste plats'!$A$5:$EX$156,MATCH('Journal cuisine'!$B32,'Liste plats'!$A$5:$A$156,0),MATCH(EP$6,'Liste plats'!$A$5:$EX$5,0))*$D32)</f>
        <v/>
      </c>
      <c r="EQ32" s="36" t="str">
        <f>IF(ISERROR(INDEX('Liste plats'!$A$5:$EX$156,MATCH('Journal cuisine'!$B32,'Liste plats'!$A$5:$A$156,0),MATCH(EQ$6,'Liste plats'!$A$5:$EX$5,0))*$D32),"",INDEX('Liste plats'!$A$5:$EX$156,MATCH('Journal cuisine'!$B32,'Liste plats'!$A$5:$A$156,0),MATCH(EQ$6,'Liste plats'!$A$5:$EX$5,0))*$D32)</f>
        <v/>
      </c>
      <c r="ER32" s="36" t="str">
        <f>IF(ISERROR(INDEX('Liste plats'!$A$5:$EX$156,MATCH('Journal cuisine'!$B32,'Liste plats'!$A$5:$A$156,0),MATCH(ER$6,'Liste plats'!$A$5:$EX$5,0))*$D32),"",INDEX('Liste plats'!$A$5:$EX$156,MATCH('Journal cuisine'!$B32,'Liste plats'!$A$5:$A$156,0),MATCH(ER$6,'Liste plats'!$A$5:$EX$5,0))*$D32)</f>
        <v/>
      </c>
      <c r="ES32" s="36" t="str">
        <f>IF(ISERROR(INDEX('Liste plats'!$A$5:$EX$156,MATCH('Journal cuisine'!$B32,'Liste plats'!$A$5:$A$156,0),MATCH(ES$6,'Liste plats'!$A$5:$EX$5,0))*$D32),"",INDEX('Liste plats'!$A$5:$EX$156,MATCH('Journal cuisine'!$B32,'Liste plats'!$A$5:$A$156,0),MATCH(ES$6,'Liste plats'!$A$5:$EX$5,0))*$D32)</f>
        <v/>
      </c>
      <c r="ET32" s="36" t="str">
        <f>IF(ISERROR(INDEX('Liste plats'!$A$5:$EX$156,MATCH('Journal cuisine'!$B32,'Liste plats'!$A$5:$A$156,0),MATCH(ET$6,'Liste plats'!$A$5:$EX$5,0))*$D32),"",INDEX('Liste plats'!$A$5:$EX$156,MATCH('Journal cuisine'!$B32,'Liste plats'!$A$5:$A$156,0),MATCH(ET$6,'Liste plats'!$A$5:$EX$5,0))*$D32)</f>
        <v/>
      </c>
      <c r="EU32" s="36" t="str">
        <f>IF(ISERROR(INDEX('Liste plats'!$A$5:$EX$156,MATCH('Journal cuisine'!$B32,'Liste plats'!$A$5:$A$156,0),MATCH(EU$6,'Liste plats'!$A$5:$EX$5,0))*$D32),"",INDEX('Liste plats'!$A$5:$EX$156,MATCH('Journal cuisine'!$B32,'Liste plats'!$A$5:$A$156,0),MATCH(EU$6,'Liste plats'!$A$5:$EX$5,0))*$D32)</f>
        <v/>
      </c>
      <c r="EV32" s="36" t="str">
        <f>IF(ISERROR(INDEX('Liste plats'!$A$5:$EX$156,MATCH('Journal cuisine'!$B32,'Liste plats'!$A$5:$A$156,0),MATCH(EV$6,'Liste plats'!$A$5:$EX$5,0))*$D32),"",INDEX('Liste plats'!$A$5:$EX$156,MATCH('Journal cuisine'!$B32,'Liste plats'!$A$5:$A$156,0),MATCH(EV$6,'Liste plats'!$A$5:$EX$5,0))*$D32)</f>
        <v/>
      </c>
      <c r="EW32" s="36" t="str">
        <f>IF(ISERROR(INDEX('Liste plats'!$A$5:$EX$156,MATCH('Journal cuisine'!$B32,'Liste plats'!$A$5:$A$156,0),MATCH(EW$6,'Liste plats'!$A$5:$EX$5,0))*$D32),"",INDEX('Liste plats'!$A$5:$EX$156,MATCH('Journal cuisine'!$B32,'Liste plats'!$A$5:$A$156,0),MATCH(EW$6,'Liste plats'!$A$5:$EX$5,0))*$D32)</f>
        <v/>
      </c>
      <c r="EX32" s="36" t="str">
        <f>IF(ISERROR(INDEX('Liste plats'!$A$5:$EX$156,MATCH('Journal cuisine'!$B32,'Liste plats'!$A$5:$A$156,0),MATCH(EX$6,'Liste plats'!$A$5:$EX$5,0))*$D32),"",INDEX('Liste plats'!$A$5:$EX$156,MATCH('Journal cuisine'!$B32,'Liste plats'!$A$5:$A$156,0),MATCH(EX$6,'Liste plats'!$A$5:$EX$5,0))*$D32)</f>
        <v/>
      </c>
      <c r="EY32" s="36" t="str">
        <f>IF(ISERROR(INDEX('Liste plats'!$A$5:$EX$156,MATCH('Journal cuisine'!$B32,'Liste plats'!$A$5:$A$156,0),MATCH(EY$6,'Liste plats'!$A$5:$EX$5,0))*$D32),"",INDEX('Liste plats'!$A$5:$EX$156,MATCH('Journal cuisine'!$B32,'Liste plats'!$A$5:$A$156,0),MATCH(EY$6,'Liste plats'!$A$5:$EX$5,0))*$D32)</f>
        <v/>
      </c>
      <c r="EZ32" s="36" t="str">
        <f>IF(ISERROR(INDEX('Liste plats'!$A$5:$EX$156,MATCH('Journal cuisine'!$B32,'Liste plats'!$A$5:$A$156,0),MATCH(EZ$6,'Liste plats'!$A$5:$EX$5,0))*$D32),"",INDEX('Liste plats'!$A$5:$EX$156,MATCH('Journal cuisine'!$B32,'Liste plats'!$A$5:$A$156,0),MATCH(EZ$6,'Liste plats'!$A$5:$EX$5,0))*$D32)</f>
        <v/>
      </c>
      <c r="FA32" s="49" t="str">
        <f>IF(ISERROR(INDEX('Liste plats'!$A$5:$EX$156,MATCH('Journal cuisine'!$B32,'Liste plats'!$A$5:$A$156,0),MATCH(FA$6,'Liste plats'!$A$5:$EX$5,0))*$D32),"",INDEX('Liste plats'!$A$5:$EX$156,MATCH('Journal cuisine'!$B32,'Liste plats'!$A$5:$A$156,0),MATCH(FA$6,'Liste plats'!$A$5:$EX$5,0))*$D32)</f>
        <v/>
      </c>
    </row>
    <row r="33" spans="1:157" ht="15.1" x14ac:dyDescent="0.25">
      <c r="A33" s="9"/>
      <c r="B33" s="10"/>
      <c r="C33" s="34" t="str">
        <f>IF(ISERROR(IF(VLOOKUP(B33,'Liste plats'!$A$7:$B$156,2,0)=0,"",VLOOKUP(B33,'Liste plats'!$A$7:$B$156,2,0))),"",IF(VLOOKUP(B33,'Liste plats'!$A$7:$B$156,2,0)=0,"",VLOOKUP(B33,'Liste plats'!$A$7:$B$156,2,0)))</f>
        <v/>
      </c>
      <c r="D33" s="18"/>
      <c r="F33" s="41"/>
      <c r="H33" s="48" t="str">
        <f>IF(ISERROR(INDEX('Liste plats'!$A$5:$EX$156,MATCH('Journal cuisine'!$B33,'Liste plats'!$A$5:$A$156,0),MATCH(H$6,'Liste plats'!$A$5:$EX$5,0))*$D33),"",INDEX('Liste plats'!$A$5:$EX$156,MATCH('Journal cuisine'!$B33,'Liste plats'!$A$5:$A$156,0),MATCH(H$6,'Liste plats'!$A$5:$EX$5,0))*$D33)</f>
        <v/>
      </c>
      <c r="I33" s="36" t="str">
        <f>IF(ISERROR(INDEX('Liste plats'!$A$5:$EX$156,MATCH('Journal cuisine'!$B33,'Liste plats'!$A$5:$A$156,0),MATCH(I$6,'Liste plats'!$A$5:$EX$5,0))*$D33),"",INDEX('Liste plats'!$A$5:$EX$156,MATCH('Journal cuisine'!$B33,'Liste plats'!$A$5:$A$156,0),MATCH(I$6,'Liste plats'!$A$5:$EX$5,0))*$D33)</f>
        <v/>
      </c>
      <c r="J33" s="36" t="str">
        <f>IF(ISERROR(INDEX('Liste plats'!$A$5:$EX$156,MATCH('Journal cuisine'!$B33,'Liste plats'!$A$5:$A$156,0),MATCH(J$6,'Liste plats'!$A$5:$EX$5,0))*$D33),"",INDEX('Liste plats'!$A$5:$EX$156,MATCH('Journal cuisine'!$B33,'Liste plats'!$A$5:$A$156,0),MATCH(J$6,'Liste plats'!$A$5:$EX$5,0))*$D33)</f>
        <v/>
      </c>
      <c r="K33" s="36" t="str">
        <f>IF(ISERROR(INDEX('Liste plats'!$A$5:$EX$156,MATCH('Journal cuisine'!$B33,'Liste plats'!$A$5:$A$156,0),MATCH(K$6,'Liste plats'!$A$5:$EX$5,0))*$D33),"",INDEX('Liste plats'!$A$5:$EX$156,MATCH('Journal cuisine'!$B33,'Liste plats'!$A$5:$A$156,0),MATCH(K$6,'Liste plats'!$A$5:$EX$5,0))*$D33)</f>
        <v/>
      </c>
      <c r="L33" s="36" t="str">
        <f>IF(ISERROR(INDEX('Liste plats'!$A$5:$EX$156,MATCH('Journal cuisine'!$B33,'Liste plats'!$A$5:$A$156,0),MATCH(L$6,'Liste plats'!$A$5:$EX$5,0))*$D33),"",INDEX('Liste plats'!$A$5:$EX$156,MATCH('Journal cuisine'!$B33,'Liste plats'!$A$5:$A$156,0),MATCH(L$6,'Liste plats'!$A$5:$EX$5,0))*$D33)</f>
        <v/>
      </c>
      <c r="M33" s="36" t="str">
        <f>IF(ISERROR(INDEX('Liste plats'!$A$5:$EX$156,MATCH('Journal cuisine'!$B33,'Liste plats'!$A$5:$A$156,0),MATCH(M$6,'Liste plats'!$A$5:$EX$5,0))*$D33),"",INDEX('Liste plats'!$A$5:$EX$156,MATCH('Journal cuisine'!$B33,'Liste plats'!$A$5:$A$156,0),MATCH(M$6,'Liste plats'!$A$5:$EX$5,0))*$D33)</f>
        <v/>
      </c>
      <c r="N33" s="36" t="str">
        <f>IF(ISERROR(INDEX('Liste plats'!$A$5:$EX$156,MATCH('Journal cuisine'!$B33,'Liste plats'!$A$5:$A$156,0),MATCH(N$6,'Liste plats'!$A$5:$EX$5,0))*$D33),"",INDEX('Liste plats'!$A$5:$EX$156,MATCH('Journal cuisine'!$B33,'Liste plats'!$A$5:$A$156,0),MATCH(N$6,'Liste plats'!$A$5:$EX$5,0))*$D33)</f>
        <v/>
      </c>
      <c r="O33" s="36" t="str">
        <f>IF(ISERROR(INDEX('Liste plats'!$A$5:$EX$156,MATCH('Journal cuisine'!$B33,'Liste plats'!$A$5:$A$156,0),MATCH(O$6,'Liste plats'!$A$5:$EX$5,0))*$D33),"",INDEX('Liste plats'!$A$5:$EX$156,MATCH('Journal cuisine'!$B33,'Liste plats'!$A$5:$A$156,0),MATCH(O$6,'Liste plats'!$A$5:$EX$5,0))*$D33)</f>
        <v/>
      </c>
      <c r="P33" s="36" t="str">
        <f>IF(ISERROR(INDEX('Liste plats'!$A$5:$EX$156,MATCH('Journal cuisine'!$B33,'Liste plats'!$A$5:$A$156,0),MATCH(P$6,'Liste plats'!$A$5:$EX$5,0))*$D33),"",INDEX('Liste plats'!$A$5:$EX$156,MATCH('Journal cuisine'!$B33,'Liste plats'!$A$5:$A$156,0),MATCH(P$6,'Liste plats'!$A$5:$EX$5,0))*$D33)</f>
        <v/>
      </c>
      <c r="Q33" s="36" t="str">
        <f>IF(ISERROR(INDEX('Liste plats'!$A$5:$EX$156,MATCH('Journal cuisine'!$B33,'Liste plats'!$A$5:$A$156,0),MATCH(Q$6,'Liste plats'!$A$5:$EX$5,0))*$D33),"",INDEX('Liste plats'!$A$5:$EX$156,MATCH('Journal cuisine'!$B33,'Liste plats'!$A$5:$A$156,0),MATCH(Q$6,'Liste plats'!$A$5:$EX$5,0))*$D33)</f>
        <v/>
      </c>
      <c r="R33" s="36" t="str">
        <f>IF(ISERROR(INDEX('Liste plats'!$A$5:$EX$156,MATCH('Journal cuisine'!$B33,'Liste plats'!$A$5:$A$156,0),MATCH(R$6,'Liste plats'!$A$5:$EX$5,0))*$D33),"",INDEX('Liste plats'!$A$5:$EX$156,MATCH('Journal cuisine'!$B33,'Liste plats'!$A$5:$A$156,0),MATCH(R$6,'Liste plats'!$A$5:$EX$5,0))*$D33)</f>
        <v/>
      </c>
      <c r="S33" s="36" t="str">
        <f>IF(ISERROR(INDEX('Liste plats'!$A$5:$EX$156,MATCH('Journal cuisine'!$B33,'Liste plats'!$A$5:$A$156,0),MATCH(S$6,'Liste plats'!$A$5:$EX$5,0))*$D33),"",INDEX('Liste plats'!$A$5:$EX$156,MATCH('Journal cuisine'!$B33,'Liste plats'!$A$5:$A$156,0),MATCH(S$6,'Liste plats'!$A$5:$EX$5,0))*$D33)</f>
        <v/>
      </c>
      <c r="T33" s="36" t="str">
        <f>IF(ISERROR(INDEX('Liste plats'!$A$5:$EX$156,MATCH('Journal cuisine'!$B33,'Liste plats'!$A$5:$A$156,0),MATCH(T$6,'Liste plats'!$A$5:$EX$5,0))*$D33),"",INDEX('Liste plats'!$A$5:$EX$156,MATCH('Journal cuisine'!$B33,'Liste plats'!$A$5:$A$156,0),MATCH(T$6,'Liste plats'!$A$5:$EX$5,0))*$D33)</f>
        <v/>
      </c>
      <c r="U33" s="36" t="str">
        <f>IF(ISERROR(INDEX('Liste plats'!$A$5:$EX$156,MATCH('Journal cuisine'!$B33,'Liste plats'!$A$5:$A$156,0),MATCH(U$6,'Liste plats'!$A$5:$EX$5,0))*$D33),"",INDEX('Liste plats'!$A$5:$EX$156,MATCH('Journal cuisine'!$B33,'Liste plats'!$A$5:$A$156,0),MATCH(U$6,'Liste plats'!$A$5:$EX$5,0))*$D33)</f>
        <v/>
      </c>
      <c r="V33" s="36" t="str">
        <f>IF(ISERROR(INDEX('Liste plats'!$A$5:$EX$156,MATCH('Journal cuisine'!$B33,'Liste plats'!$A$5:$A$156,0),MATCH(V$6,'Liste plats'!$A$5:$EX$5,0))*$D33),"",INDEX('Liste plats'!$A$5:$EX$156,MATCH('Journal cuisine'!$B33,'Liste plats'!$A$5:$A$156,0),MATCH(V$6,'Liste plats'!$A$5:$EX$5,0))*$D33)</f>
        <v/>
      </c>
      <c r="W33" s="36" t="str">
        <f>IF(ISERROR(INDEX('Liste plats'!$A$5:$EX$156,MATCH('Journal cuisine'!$B33,'Liste plats'!$A$5:$A$156,0),MATCH(W$6,'Liste plats'!$A$5:$EX$5,0))*$D33),"",INDEX('Liste plats'!$A$5:$EX$156,MATCH('Journal cuisine'!$B33,'Liste plats'!$A$5:$A$156,0),MATCH(W$6,'Liste plats'!$A$5:$EX$5,0))*$D33)</f>
        <v/>
      </c>
      <c r="X33" s="36" t="str">
        <f>IF(ISERROR(INDEX('Liste plats'!$A$5:$EX$156,MATCH('Journal cuisine'!$B33,'Liste plats'!$A$5:$A$156,0),MATCH(X$6,'Liste plats'!$A$5:$EX$5,0))*$D33),"",INDEX('Liste plats'!$A$5:$EX$156,MATCH('Journal cuisine'!$B33,'Liste plats'!$A$5:$A$156,0),MATCH(X$6,'Liste plats'!$A$5:$EX$5,0))*$D33)</f>
        <v/>
      </c>
      <c r="Y33" s="36" t="str">
        <f>IF(ISERROR(INDEX('Liste plats'!$A$5:$EX$156,MATCH('Journal cuisine'!$B33,'Liste plats'!$A$5:$A$156,0),MATCH(Y$6,'Liste plats'!$A$5:$EX$5,0))*$D33),"",INDEX('Liste plats'!$A$5:$EX$156,MATCH('Journal cuisine'!$B33,'Liste plats'!$A$5:$A$156,0),MATCH(Y$6,'Liste plats'!$A$5:$EX$5,0))*$D33)</f>
        <v/>
      </c>
      <c r="Z33" s="36" t="str">
        <f>IF(ISERROR(INDEX('Liste plats'!$A$5:$EX$156,MATCH('Journal cuisine'!$B33,'Liste plats'!$A$5:$A$156,0),MATCH(Z$6,'Liste plats'!$A$5:$EX$5,0))*$D33),"",INDEX('Liste plats'!$A$5:$EX$156,MATCH('Journal cuisine'!$B33,'Liste plats'!$A$5:$A$156,0),MATCH(Z$6,'Liste plats'!$A$5:$EX$5,0))*$D33)</f>
        <v/>
      </c>
      <c r="AA33" s="36" t="str">
        <f>IF(ISERROR(INDEX('Liste plats'!$A$5:$EX$156,MATCH('Journal cuisine'!$B33,'Liste plats'!$A$5:$A$156,0),MATCH(AA$6,'Liste plats'!$A$5:$EX$5,0))*$D33),"",INDEX('Liste plats'!$A$5:$EX$156,MATCH('Journal cuisine'!$B33,'Liste plats'!$A$5:$A$156,0),MATCH(AA$6,'Liste plats'!$A$5:$EX$5,0))*$D33)</f>
        <v/>
      </c>
      <c r="AB33" s="36" t="str">
        <f>IF(ISERROR(INDEX('Liste plats'!$A$5:$EX$156,MATCH('Journal cuisine'!$B33,'Liste plats'!$A$5:$A$156,0),MATCH(AB$6,'Liste plats'!$A$5:$EX$5,0))*$D33),"",INDEX('Liste plats'!$A$5:$EX$156,MATCH('Journal cuisine'!$B33,'Liste plats'!$A$5:$A$156,0),MATCH(AB$6,'Liste plats'!$A$5:$EX$5,0))*$D33)</f>
        <v/>
      </c>
      <c r="AC33" s="36" t="str">
        <f>IF(ISERROR(INDEX('Liste plats'!$A$5:$EX$156,MATCH('Journal cuisine'!$B33,'Liste plats'!$A$5:$A$156,0),MATCH(AC$6,'Liste plats'!$A$5:$EX$5,0))*$D33),"",INDEX('Liste plats'!$A$5:$EX$156,MATCH('Journal cuisine'!$B33,'Liste plats'!$A$5:$A$156,0),MATCH(AC$6,'Liste plats'!$A$5:$EX$5,0))*$D33)</f>
        <v/>
      </c>
      <c r="AD33" s="36" t="str">
        <f>IF(ISERROR(INDEX('Liste plats'!$A$5:$EX$156,MATCH('Journal cuisine'!$B33,'Liste plats'!$A$5:$A$156,0),MATCH(AD$6,'Liste plats'!$A$5:$EX$5,0))*$D33),"",INDEX('Liste plats'!$A$5:$EX$156,MATCH('Journal cuisine'!$B33,'Liste plats'!$A$5:$A$156,0),MATCH(AD$6,'Liste plats'!$A$5:$EX$5,0))*$D33)</f>
        <v/>
      </c>
      <c r="AE33" s="36" t="str">
        <f>IF(ISERROR(INDEX('Liste plats'!$A$5:$EX$156,MATCH('Journal cuisine'!$B33,'Liste plats'!$A$5:$A$156,0),MATCH(AE$6,'Liste plats'!$A$5:$EX$5,0))*$D33),"",INDEX('Liste plats'!$A$5:$EX$156,MATCH('Journal cuisine'!$B33,'Liste plats'!$A$5:$A$156,0),MATCH(AE$6,'Liste plats'!$A$5:$EX$5,0))*$D33)</f>
        <v/>
      </c>
      <c r="AF33" s="36" t="str">
        <f>IF(ISERROR(INDEX('Liste plats'!$A$5:$EX$156,MATCH('Journal cuisine'!$B33,'Liste plats'!$A$5:$A$156,0),MATCH(AF$6,'Liste plats'!$A$5:$EX$5,0))*$D33),"",INDEX('Liste plats'!$A$5:$EX$156,MATCH('Journal cuisine'!$B33,'Liste plats'!$A$5:$A$156,0),MATCH(AF$6,'Liste plats'!$A$5:$EX$5,0))*$D33)</f>
        <v/>
      </c>
      <c r="AG33" s="36" t="str">
        <f>IF(ISERROR(INDEX('Liste plats'!$A$5:$EX$156,MATCH('Journal cuisine'!$B33,'Liste plats'!$A$5:$A$156,0),MATCH(AG$6,'Liste plats'!$A$5:$EX$5,0))*$D33),"",INDEX('Liste plats'!$A$5:$EX$156,MATCH('Journal cuisine'!$B33,'Liste plats'!$A$5:$A$156,0),MATCH(AG$6,'Liste plats'!$A$5:$EX$5,0))*$D33)</f>
        <v/>
      </c>
      <c r="AH33" s="36" t="str">
        <f>IF(ISERROR(INDEX('Liste plats'!$A$5:$EX$156,MATCH('Journal cuisine'!$B33,'Liste plats'!$A$5:$A$156,0),MATCH(AH$6,'Liste plats'!$A$5:$EX$5,0))*$D33),"",INDEX('Liste plats'!$A$5:$EX$156,MATCH('Journal cuisine'!$B33,'Liste plats'!$A$5:$A$156,0),MATCH(AH$6,'Liste plats'!$A$5:$EX$5,0))*$D33)</f>
        <v/>
      </c>
      <c r="AI33" s="36" t="str">
        <f>IF(ISERROR(INDEX('Liste plats'!$A$5:$EX$156,MATCH('Journal cuisine'!$B33,'Liste plats'!$A$5:$A$156,0),MATCH(AI$6,'Liste plats'!$A$5:$EX$5,0))*$D33),"",INDEX('Liste plats'!$A$5:$EX$156,MATCH('Journal cuisine'!$B33,'Liste plats'!$A$5:$A$156,0),MATCH(AI$6,'Liste plats'!$A$5:$EX$5,0))*$D33)</f>
        <v/>
      </c>
      <c r="AJ33" s="36" t="str">
        <f>IF(ISERROR(INDEX('Liste plats'!$A$5:$EX$156,MATCH('Journal cuisine'!$B33,'Liste plats'!$A$5:$A$156,0),MATCH(AJ$6,'Liste plats'!$A$5:$EX$5,0))*$D33),"",INDEX('Liste plats'!$A$5:$EX$156,MATCH('Journal cuisine'!$B33,'Liste plats'!$A$5:$A$156,0),MATCH(AJ$6,'Liste plats'!$A$5:$EX$5,0))*$D33)</f>
        <v/>
      </c>
      <c r="AK33" s="36" t="str">
        <f>IF(ISERROR(INDEX('Liste plats'!$A$5:$EX$156,MATCH('Journal cuisine'!$B33,'Liste plats'!$A$5:$A$156,0),MATCH(AK$6,'Liste plats'!$A$5:$EX$5,0))*$D33),"",INDEX('Liste plats'!$A$5:$EX$156,MATCH('Journal cuisine'!$B33,'Liste plats'!$A$5:$A$156,0),MATCH(AK$6,'Liste plats'!$A$5:$EX$5,0))*$D33)</f>
        <v/>
      </c>
      <c r="AL33" s="36" t="str">
        <f>IF(ISERROR(INDEX('Liste plats'!$A$5:$EX$156,MATCH('Journal cuisine'!$B33,'Liste plats'!$A$5:$A$156,0),MATCH(AL$6,'Liste plats'!$A$5:$EX$5,0))*$D33),"",INDEX('Liste plats'!$A$5:$EX$156,MATCH('Journal cuisine'!$B33,'Liste plats'!$A$5:$A$156,0),MATCH(AL$6,'Liste plats'!$A$5:$EX$5,0))*$D33)</f>
        <v/>
      </c>
      <c r="AM33" s="36" t="str">
        <f>IF(ISERROR(INDEX('Liste plats'!$A$5:$EX$156,MATCH('Journal cuisine'!$B33,'Liste plats'!$A$5:$A$156,0),MATCH(AM$6,'Liste plats'!$A$5:$EX$5,0))*$D33),"",INDEX('Liste plats'!$A$5:$EX$156,MATCH('Journal cuisine'!$B33,'Liste plats'!$A$5:$A$156,0),MATCH(AM$6,'Liste plats'!$A$5:$EX$5,0))*$D33)</f>
        <v/>
      </c>
      <c r="AN33" s="36" t="str">
        <f>IF(ISERROR(INDEX('Liste plats'!$A$5:$EX$156,MATCH('Journal cuisine'!$B33,'Liste plats'!$A$5:$A$156,0),MATCH(AN$6,'Liste plats'!$A$5:$EX$5,0))*$D33),"",INDEX('Liste plats'!$A$5:$EX$156,MATCH('Journal cuisine'!$B33,'Liste plats'!$A$5:$A$156,0),MATCH(AN$6,'Liste plats'!$A$5:$EX$5,0))*$D33)</f>
        <v/>
      </c>
      <c r="AO33" s="36" t="str">
        <f>IF(ISERROR(INDEX('Liste plats'!$A$5:$EX$156,MATCH('Journal cuisine'!$B33,'Liste plats'!$A$5:$A$156,0),MATCH(AO$6,'Liste plats'!$A$5:$EX$5,0))*$D33),"",INDEX('Liste plats'!$A$5:$EX$156,MATCH('Journal cuisine'!$B33,'Liste plats'!$A$5:$A$156,0),MATCH(AO$6,'Liste plats'!$A$5:$EX$5,0))*$D33)</f>
        <v/>
      </c>
      <c r="AP33" s="36" t="str">
        <f>IF(ISERROR(INDEX('Liste plats'!$A$5:$EX$156,MATCH('Journal cuisine'!$B33,'Liste plats'!$A$5:$A$156,0),MATCH(AP$6,'Liste plats'!$A$5:$EX$5,0))*$D33),"",INDEX('Liste plats'!$A$5:$EX$156,MATCH('Journal cuisine'!$B33,'Liste plats'!$A$5:$A$156,0),MATCH(AP$6,'Liste plats'!$A$5:$EX$5,0))*$D33)</f>
        <v/>
      </c>
      <c r="AQ33" s="36" t="str">
        <f>IF(ISERROR(INDEX('Liste plats'!$A$5:$EX$156,MATCH('Journal cuisine'!$B33,'Liste plats'!$A$5:$A$156,0),MATCH(AQ$6,'Liste plats'!$A$5:$EX$5,0))*$D33),"",INDEX('Liste plats'!$A$5:$EX$156,MATCH('Journal cuisine'!$B33,'Liste plats'!$A$5:$A$156,0),MATCH(AQ$6,'Liste plats'!$A$5:$EX$5,0))*$D33)</f>
        <v/>
      </c>
      <c r="AR33" s="36" t="str">
        <f>IF(ISERROR(INDEX('Liste plats'!$A$5:$EX$156,MATCH('Journal cuisine'!$B33,'Liste plats'!$A$5:$A$156,0),MATCH(AR$6,'Liste plats'!$A$5:$EX$5,0))*$D33),"",INDEX('Liste plats'!$A$5:$EX$156,MATCH('Journal cuisine'!$B33,'Liste plats'!$A$5:$A$156,0),MATCH(AR$6,'Liste plats'!$A$5:$EX$5,0))*$D33)</f>
        <v/>
      </c>
      <c r="AS33" s="36" t="str">
        <f>IF(ISERROR(INDEX('Liste plats'!$A$5:$EX$156,MATCH('Journal cuisine'!$B33,'Liste plats'!$A$5:$A$156,0),MATCH(AS$6,'Liste plats'!$A$5:$EX$5,0))*$D33),"",INDEX('Liste plats'!$A$5:$EX$156,MATCH('Journal cuisine'!$B33,'Liste plats'!$A$5:$A$156,0),MATCH(AS$6,'Liste plats'!$A$5:$EX$5,0))*$D33)</f>
        <v/>
      </c>
      <c r="AT33" s="36" t="str">
        <f>IF(ISERROR(INDEX('Liste plats'!$A$5:$EX$156,MATCH('Journal cuisine'!$B33,'Liste plats'!$A$5:$A$156,0),MATCH(AT$6,'Liste plats'!$A$5:$EX$5,0))*$D33),"",INDEX('Liste plats'!$A$5:$EX$156,MATCH('Journal cuisine'!$B33,'Liste plats'!$A$5:$A$156,0),MATCH(AT$6,'Liste plats'!$A$5:$EX$5,0))*$D33)</f>
        <v/>
      </c>
      <c r="AU33" s="36" t="str">
        <f>IF(ISERROR(INDEX('Liste plats'!$A$5:$EX$156,MATCH('Journal cuisine'!$B33,'Liste plats'!$A$5:$A$156,0),MATCH(AU$6,'Liste plats'!$A$5:$EX$5,0))*$D33),"",INDEX('Liste plats'!$A$5:$EX$156,MATCH('Journal cuisine'!$B33,'Liste plats'!$A$5:$A$156,0),MATCH(AU$6,'Liste plats'!$A$5:$EX$5,0))*$D33)</f>
        <v/>
      </c>
      <c r="AV33" s="36" t="str">
        <f>IF(ISERROR(INDEX('Liste plats'!$A$5:$EX$156,MATCH('Journal cuisine'!$B33,'Liste plats'!$A$5:$A$156,0),MATCH(AV$6,'Liste plats'!$A$5:$EX$5,0))*$D33),"",INDEX('Liste plats'!$A$5:$EX$156,MATCH('Journal cuisine'!$B33,'Liste plats'!$A$5:$A$156,0),MATCH(AV$6,'Liste plats'!$A$5:$EX$5,0))*$D33)</f>
        <v/>
      </c>
      <c r="AW33" s="36" t="str">
        <f>IF(ISERROR(INDEX('Liste plats'!$A$5:$EX$156,MATCH('Journal cuisine'!$B33,'Liste plats'!$A$5:$A$156,0),MATCH(AW$6,'Liste plats'!$A$5:$EX$5,0))*$D33),"",INDEX('Liste plats'!$A$5:$EX$156,MATCH('Journal cuisine'!$B33,'Liste plats'!$A$5:$A$156,0),MATCH(AW$6,'Liste plats'!$A$5:$EX$5,0))*$D33)</f>
        <v/>
      </c>
      <c r="AX33" s="36" t="str">
        <f>IF(ISERROR(INDEX('Liste plats'!$A$5:$EX$156,MATCH('Journal cuisine'!$B33,'Liste plats'!$A$5:$A$156,0),MATCH(AX$6,'Liste plats'!$A$5:$EX$5,0))*$D33),"",INDEX('Liste plats'!$A$5:$EX$156,MATCH('Journal cuisine'!$B33,'Liste plats'!$A$5:$A$156,0),MATCH(AX$6,'Liste plats'!$A$5:$EX$5,0))*$D33)</f>
        <v/>
      </c>
      <c r="AY33" s="36" t="str">
        <f>IF(ISERROR(INDEX('Liste plats'!$A$5:$EX$156,MATCH('Journal cuisine'!$B33,'Liste plats'!$A$5:$A$156,0),MATCH(AY$6,'Liste plats'!$A$5:$EX$5,0))*$D33),"",INDEX('Liste plats'!$A$5:$EX$156,MATCH('Journal cuisine'!$B33,'Liste plats'!$A$5:$A$156,0),MATCH(AY$6,'Liste plats'!$A$5:$EX$5,0))*$D33)</f>
        <v/>
      </c>
      <c r="AZ33" s="36" t="str">
        <f>IF(ISERROR(INDEX('Liste plats'!$A$5:$EX$156,MATCH('Journal cuisine'!$B33,'Liste plats'!$A$5:$A$156,0),MATCH(AZ$6,'Liste plats'!$A$5:$EX$5,0))*$D33),"",INDEX('Liste plats'!$A$5:$EX$156,MATCH('Journal cuisine'!$B33,'Liste plats'!$A$5:$A$156,0),MATCH(AZ$6,'Liste plats'!$A$5:$EX$5,0))*$D33)</f>
        <v/>
      </c>
      <c r="BA33" s="36" t="str">
        <f>IF(ISERROR(INDEX('Liste plats'!$A$5:$EX$156,MATCH('Journal cuisine'!$B33,'Liste plats'!$A$5:$A$156,0),MATCH(BA$6,'Liste plats'!$A$5:$EX$5,0))*$D33),"",INDEX('Liste plats'!$A$5:$EX$156,MATCH('Journal cuisine'!$B33,'Liste plats'!$A$5:$A$156,0),MATCH(BA$6,'Liste plats'!$A$5:$EX$5,0))*$D33)</f>
        <v/>
      </c>
      <c r="BB33" s="36" t="str">
        <f>IF(ISERROR(INDEX('Liste plats'!$A$5:$EX$156,MATCH('Journal cuisine'!$B33,'Liste plats'!$A$5:$A$156,0),MATCH(BB$6,'Liste plats'!$A$5:$EX$5,0))*$D33),"",INDEX('Liste plats'!$A$5:$EX$156,MATCH('Journal cuisine'!$B33,'Liste plats'!$A$5:$A$156,0),MATCH(BB$6,'Liste plats'!$A$5:$EX$5,0))*$D33)</f>
        <v/>
      </c>
      <c r="BC33" s="36" t="str">
        <f>IF(ISERROR(INDEX('Liste plats'!$A$5:$EX$156,MATCH('Journal cuisine'!$B33,'Liste plats'!$A$5:$A$156,0),MATCH(BC$6,'Liste plats'!$A$5:$EX$5,0))*$D33),"",INDEX('Liste plats'!$A$5:$EX$156,MATCH('Journal cuisine'!$B33,'Liste plats'!$A$5:$A$156,0),MATCH(BC$6,'Liste plats'!$A$5:$EX$5,0))*$D33)</f>
        <v/>
      </c>
      <c r="BD33" s="36" t="str">
        <f>IF(ISERROR(INDEX('Liste plats'!$A$5:$EX$156,MATCH('Journal cuisine'!$B33,'Liste plats'!$A$5:$A$156,0),MATCH(BD$6,'Liste plats'!$A$5:$EX$5,0))*$D33),"",INDEX('Liste plats'!$A$5:$EX$156,MATCH('Journal cuisine'!$B33,'Liste plats'!$A$5:$A$156,0),MATCH(BD$6,'Liste plats'!$A$5:$EX$5,0))*$D33)</f>
        <v/>
      </c>
      <c r="BE33" s="36" t="str">
        <f>IF(ISERROR(INDEX('Liste plats'!$A$5:$EX$156,MATCH('Journal cuisine'!$B33,'Liste plats'!$A$5:$A$156,0),MATCH(BE$6,'Liste plats'!$A$5:$EX$5,0))*$D33),"",INDEX('Liste plats'!$A$5:$EX$156,MATCH('Journal cuisine'!$B33,'Liste plats'!$A$5:$A$156,0),MATCH(BE$6,'Liste plats'!$A$5:$EX$5,0))*$D33)</f>
        <v/>
      </c>
      <c r="BF33" s="36" t="str">
        <f>IF(ISERROR(INDEX('Liste plats'!$A$5:$EX$156,MATCH('Journal cuisine'!$B33,'Liste plats'!$A$5:$A$156,0),MATCH(BF$6,'Liste plats'!$A$5:$EX$5,0))*$D33),"",INDEX('Liste plats'!$A$5:$EX$156,MATCH('Journal cuisine'!$B33,'Liste plats'!$A$5:$A$156,0),MATCH(BF$6,'Liste plats'!$A$5:$EX$5,0))*$D33)</f>
        <v/>
      </c>
      <c r="BG33" s="36" t="str">
        <f>IF(ISERROR(INDEX('Liste plats'!$A$5:$EX$156,MATCH('Journal cuisine'!$B33,'Liste plats'!$A$5:$A$156,0),MATCH(BG$6,'Liste plats'!$A$5:$EX$5,0))*$D33),"",INDEX('Liste plats'!$A$5:$EX$156,MATCH('Journal cuisine'!$B33,'Liste plats'!$A$5:$A$156,0),MATCH(BG$6,'Liste plats'!$A$5:$EX$5,0))*$D33)</f>
        <v/>
      </c>
      <c r="BH33" s="36" t="str">
        <f>IF(ISERROR(INDEX('Liste plats'!$A$5:$EX$156,MATCH('Journal cuisine'!$B33,'Liste plats'!$A$5:$A$156,0),MATCH(BH$6,'Liste plats'!$A$5:$EX$5,0))*$D33),"",INDEX('Liste plats'!$A$5:$EX$156,MATCH('Journal cuisine'!$B33,'Liste plats'!$A$5:$A$156,0),MATCH(BH$6,'Liste plats'!$A$5:$EX$5,0))*$D33)</f>
        <v/>
      </c>
      <c r="BI33" s="36" t="str">
        <f>IF(ISERROR(INDEX('Liste plats'!$A$5:$EX$156,MATCH('Journal cuisine'!$B33,'Liste plats'!$A$5:$A$156,0),MATCH(BI$6,'Liste plats'!$A$5:$EX$5,0))*$D33),"",INDEX('Liste plats'!$A$5:$EX$156,MATCH('Journal cuisine'!$B33,'Liste plats'!$A$5:$A$156,0),MATCH(BI$6,'Liste plats'!$A$5:$EX$5,0))*$D33)</f>
        <v/>
      </c>
      <c r="BJ33" s="36" t="str">
        <f>IF(ISERROR(INDEX('Liste plats'!$A$5:$EX$156,MATCH('Journal cuisine'!$B33,'Liste plats'!$A$5:$A$156,0),MATCH(BJ$6,'Liste plats'!$A$5:$EX$5,0))*$D33),"",INDEX('Liste plats'!$A$5:$EX$156,MATCH('Journal cuisine'!$B33,'Liste plats'!$A$5:$A$156,0),MATCH(BJ$6,'Liste plats'!$A$5:$EX$5,0))*$D33)</f>
        <v/>
      </c>
      <c r="BK33" s="36" t="str">
        <f>IF(ISERROR(INDEX('Liste plats'!$A$5:$EX$156,MATCH('Journal cuisine'!$B33,'Liste plats'!$A$5:$A$156,0),MATCH(BK$6,'Liste plats'!$A$5:$EX$5,0))*$D33),"",INDEX('Liste plats'!$A$5:$EX$156,MATCH('Journal cuisine'!$B33,'Liste plats'!$A$5:$A$156,0),MATCH(BK$6,'Liste plats'!$A$5:$EX$5,0))*$D33)</f>
        <v/>
      </c>
      <c r="BL33" s="36" t="str">
        <f>IF(ISERROR(INDEX('Liste plats'!$A$5:$EX$156,MATCH('Journal cuisine'!$B33,'Liste plats'!$A$5:$A$156,0),MATCH(BL$6,'Liste plats'!$A$5:$EX$5,0))*$D33),"",INDEX('Liste plats'!$A$5:$EX$156,MATCH('Journal cuisine'!$B33,'Liste plats'!$A$5:$A$156,0),MATCH(BL$6,'Liste plats'!$A$5:$EX$5,0))*$D33)</f>
        <v/>
      </c>
      <c r="BM33" s="36" t="str">
        <f>IF(ISERROR(INDEX('Liste plats'!$A$5:$EX$156,MATCH('Journal cuisine'!$B33,'Liste plats'!$A$5:$A$156,0),MATCH(BM$6,'Liste plats'!$A$5:$EX$5,0))*$D33),"",INDEX('Liste plats'!$A$5:$EX$156,MATCH('Journal cuisine'!$B33,'Liste plats'!$A$5:$A$156,0),MATCH(BM$6,'Liste plats'!$A$5:$EX$5,0))*$D33)</f>
        <v/>
      </c>
      <c r="BN33" s="36" t="str">
        <f>IF(ISERROR(INDEX('Liste plats'!$A$5:$EX$156,MATCH('Journal cuisine'!$B33,'Liste plats'!$A$5:$A$156,0),MATCH(BN$6,'Liste plats'!$A$5:$EX$5,0))*$D33),"",INDEX('Liste plats'!$A$5:$EX$156,MATCH('Journal cuisine'!$B33,'Liste plats'!$A$5:$A$156,0),MATCH(BN$6,'Liste plats'!$A$5:$EX$5,0))*$D33)</f>
        <v/>
      </c>
      <c r="BO33" s="36" t="str">
        <f>IF(ISERROR(INDEX('Liste plats'!$A$5:$EX$156,MATCH('Journal cuisine'!$B33,'Liste plats'!$A$5:$A$156,0),MATCH(BO$6,'Liste plats'!$A$5:$EX$5,0))*$D33),"",INDEX('Liste plats'!$A$5:$EX$156,MATCH('Journal cuisine'!$B33,'Liste plats'!$A$5:$A$156,0),MATCH(BO$6,'Liste plats'!$A$5:$EX$5,0))*$D33)</f>
        <v/>
      </c>
      <c r="BP33" s="36" t="str">
        <f>IF(ISERROR(INDEX('Liste plats'!$A$5:$EX$156,MATCH('Journal cuisine'!$B33,'Liste plats'!$A$5:$A$156,0),MATCH(BP$6,'Liste plats'!$A$5:$EX$5,0))*$D33),"",INDEX('Liste plats'!$A$5:$EX$156,MATCH('Journal cuisine'!$B33,'Liste plats'!$A$5:$A$156,0),MATCH(BP$6,'Liste plats'!$A$5:$EX$5,0))*$D33)</f>
        <v/>
      </c>
      <c r="BQ33" s="36" t="str">
        <f>IF(ISERROR(INDEX('Liste plats'!$A$5:$EX$156,MATCH('Journal cuisine'!$B33,'Liste plats'!$A$5:$A$156,0),MATCH(BQ$6,'Liste plats'!$A$5:$EX$5,0))*$D33),"",INDEX('Liste plats'!$A$5:$EX$156,MATCH('Journal cuisine'!$B33,'Liste plats'!$A$5:$A$156,0),MATCH(BQ$6,'Liste plats'!$A$5:$EX$5,0))*$D33)</f>
        <v/>
      </c>
      <c r="BR33" s="36" t="str">
        <f>IF(ISERROR(INDEX('Liste plats'!$A$5:$EX$156,MATCH('Journal cuisine'!$B33,'Liste plats'!$A$5:$A$156,0),MATCH(BR$6,'Liste plats'!$A$5:$EX$5,0))*$D33),"",INDEX('Liste plats'!$A$5:$EX$156,MATCH('Journal cuisine'!$B33,'Liste plats'!$A$5:$A$156,0),MATCH(BR$6,'Liste plats'!$A$5:$EX$5,0))*$D33)</f>
        <v/>
      </c>
      <c r="BS33" s="36" t="str">
        <f>IF(ISERROR(INDEX('Liste plats'!$A$5:$EX$156,MATCH('Journal cuisine'!$B33,'Liste plats'!$A$5:$A$156,0),MATCH(BS$6,'Liste plats'!$A$5:$EX$5,0))*$D33),"",INDEX('Liste plats'!$A$5:$EX$156,MATCH('Journal cuisine'!$B33,'Liste plats'!$A$5:$A$156,0),MATCH(BS$6,'Liste plats'!$A$5:$EX$5,0))*$D33)</f>
        <v/>
      </c>
      <c r="BT33" s="36" t="str">
        <f>IF(ISERROR(INDEX('Liste plats'!$A$5:$EX$156,MATCH('Journal cuisine'!$B33,'Liste plats'!$A$5:$A$156,0),MATCH(BT$6,'Liste plats'!$A$5:$EX$5,0))*$D33),"",INDEX('Liste plats'!$A$5:$EX$156,MATCH('Journal cuisine'!$B33,'Liste plats'!$A$5:$A$156,0),MATCH(BT$6,'Liste plats'!$A$5:$EX$5,0))*$D33)</f>
        <v/>
      </c>
      <c r="BU33" s="36" t="str">
        <f>IF(ISERROR(INDEX('Liste plats'!$A$5:$EX$156,MATCH('Journal cuisine'!$B33,'Liste plats'!$A$5:$A$156,0),MATCH(BU$6,'Liste plats'!$A$5:$EX$5,0))*$D33),"",INDEX('Liste plats'!$A$5:$EX$156,MATCH('Journal cuisine'!$B33,'Liste plats'!$A$5:$A$156,0),MATCH(BU$6,'Liste plats'!$A$5:$EX$5,0))*$D33)</f>
        <v/>
      </c>
      <c r="BV33" s="36" t="str">
        <f>IF(ISERROR(INDEX('Liste plats'!$A$5:$EX$156,MATCH('Journal cuisine'!$B33,'Liste plats'!$A$5:$A$156,0),MATCH(BV$6,'Liste plats'!$A$5:$EX$5,0))*$D33),"",INDEX('Liste plats'!$A$5:$EX$156,MATCH('Journal cuisine'!$B33,'Liste plats'!$A$5:$A$156,0),MATCH(BV$6,'Liste plats'!$A$5:$EX$5,0))*$D33)</f>
        <v/>
      </c>
      <c r="BW33" s="36" t="str">
        <f>IF(ISERROR(INDEX('Liste plats'!$A$5:$EX$156,MATCH('Journal cuisine'!$B33,'Liste plats'!$A$5:$A$156,0),MATCH(BW$6,'Liste plats'!$A$5:$EX$5,0))*$D33),"",INDEX('Liste plats'!$A$5:$EX$156,MATCH('Journal cuisine'!$B33,'Liste plats'!$A$5:$A$156,0),MATCH(BW$6,'Liste plats'!$A$5:$EX$5,0))*$D33)</f>
        <v/>
      </c>
      <c r="BX33" s="36" t="str">
        <f>IF(ISERROR(INDEX('Liste plats'!$A$5:$EX$156,MATCH('Journal cuisine'!$B33,'Liste plats'!$A$5:$A$156,0),MATCH(BX$6,'Liste plats'!$A$5:$EX$5,0))*$D33),"",INDEX('Liste plats'!$A$5:$EX$156,MATCH('Journal cuisine'!$B33,'Liste plats'!$A$5:$A$156,0),MATCH(BX$6,'Liste plats'!$A$5:$EX$5,0))*$D33)</f>
        <v/>
      </c>
      <c r="BY33" s="36" t="str">
        <f>IF(ISERROR(INDEX('Liste plats'!$A$5:$EX$156,MATCH('Journal cuisine'!$B33,'Liste plats'!$A$5:$A$156,0),MATCH(BY$6,'Liste plats'!$A$5:$EX$5,0))*$D33),"",INDEX('Liste plats'!$A$5:$EX$156,MATCH('Journal cuisine'!$B33,'Liste plats'!$A$5:$A$156,0),MATCH(BY$6,'Liste plats'!$A$5:$EX$5,0))*$D33)</f>
        <v/>
      </c>
      <c r="BZ33" s="36" t="str">
        <f>IF(ISERROR(INDEX('Liste plats'!$A$5:$EX$156,MATCH('Journal cuisine'!$B33,'Liste plats'!$A$5:$A$156,0),MATCH(BZ$6,'Liste plats'!$A$5:$EX$5,0))*$D33),"",INDEX('Liste plats'!$A$5:$EX$156,MATCH('Journal cuisine'!$B33,'Liste plats'!$A$5:$A$156,0),MATCH(BZ$6,'Liste plats'!$A$5:$EX$5,0))*$D33)</f>
        <v/>
      </c>
      <c r="CA33" s="36" t="str">
        <f>IF(ISERROR(INDEX('Liste plats'!$A$5:$EX$156,MATCH('Journal cuisine'!$B33,'Liste plats'!$A$5:$A$156,0),MATCH(CA$6,'Liste plats'!$A$5:$EX$5,0))*$D33),"",INDEX('Liste plats'!$A$5:$EX$156,MATCH('Journal cuisine'!$B33,'Liste plats'!$A$5:$A$156,0),MATCH(CA$6,'Liste plats'!$A$5:$EX$5,0))*$D33)</f>
        <v/>
      </c>
      <c r="CB33" s="36" t="str">
        <f>IF(ISERROR(INDEX('Liste plats'!$A$5:$EX$156,MATCH('Journal cuisine'!$B33,'Liste plats'!$A$5:$A$156,0),MATCH(CB$6,'Liste plats'!$A$5:$EX$5,0))*$D33),"",INDEX('Liste plats'!$A$5:$EX$156,MATCH('Journal cuisine'!$B33,'Liste plats'!$A$5:$A$156,0),MATCH(CB$6,'Liste plats'!$A$5:$EX$5,0))*$D33)</f>
        <v/>
      </c>
      <c r="CC33" s="36" t="str">
        <f>IF(ISERROR(INDEX('Liste plats'!$A$5:$EX$156,MATCH('Journal cuisine'!$B33,'Liste plats'!$A$5:$A$156,0),MATCH(CC$6,'Liste plats'!$A$5:$EX$5,0))*$D33),"",INDEX('Liste plats'!$A$5:$EX$156,MATCH('Journal cuisine'!$B33,'Liste plats'!$A$5:$A$156,0),MATCH(CC$6,'Liste plats'!$A$5:$EX$5,0))*$D33)</f>
        <v/>
      </c>
      <c r="CD33" s="36" t="str">
        <f>IF(ISERROR(INDEX('Liste plats'!$A$5:$EX$156,MATCH('Journal cuisine'!$B33,'Liste plats'!$A$5:$A$156,0),MATCH(CD$6,'Liste plats'!$A$5:$EX$5,0))*$D33),"",INDEX('Liste plats'!$A$5:$EX$156,MATCH('Journal cuisine'!$B33,'Liste plats'!$A$5:$A$156,0),MATCH(CD$6,'Liste plats'!$A$5:$EX$5,0))*$D33)</f>
        <v/>
      </c>
      <c r="CE33" s="36" t="str">
        <f>IF(ISERROR(INDEX('Liste plats'!$A$5:$EX$156,MATCH('Journal cuisine'!$B33,'Liste plats'!$A$5:$A$156,0),MATCH(CE$6,'Liste plats'!$A$5:$EX$5,0))*$D33),"",INDEX('Liste plats'!$A$5:$EX$156,MATCH('Journal cuisine'!$B33,'Liste plats'!$A$5:$A$156,0),MATCH(CE$6,'Liste plats'!$A$5:$EX$5,0))*$D33)</f>
        <v/>
      </c>
      <c r="CF33" s="36" t="str">
        <f>IF(ISERROR(INDEX('Liste plats'!$A$5:$EX$156,MATCH('Journal cuisine'!$B33,'Liste plats'!$A$5:$A$156,0),MATCH(CF$6,'Liste plats'!$A$5:$EX$5,0))*$D33),"",INDEX('Liste plats'!$A$5:$EX$156,MATCH('Journal cuisine'!$B33,'Liste plats'!$A$5:$A$156,0),MATCH(CF$6,'Liste plats'!$A$5:$EX$5,0))*$D33)</f>
        <v/>
      </c>
      <c r="CG33" s="36" t="str">
        <f>IF(ISERROR(INDEX('Liste plats'!$A$5:$EX$156,MATCH('Journal cuisine'!$B33,'Liste plats'!$A$5:$A$156,0),MATCH(CG$6,'Liste plats'!$A$5:$EX$5,0))*$D33),"",INDEX('Liste plats'!$A$5:$EX$156,MATCH('Journal cuisine'!$B33,'Liste plats'!$A$5:$A$156,0),MATCH(CG$6,'Liste plats'!$A$5:$EX$5,0))*$D33)</f>
        <v/>
      </c>
      <c r="CH33" s="36" t="str">
        <f>IF(ISERROR(INDEX('Liste plats'!$A$5:$EX$156,MATCH('Journal cuisine'!$B33,'Liste plats'!$A$5:$A$156,0),MATCH(CH$6,'Liste plats'!$A$5:$EX$5,0))*$D33),"",INDEX('Liste plats'!$A$5:$EX$156,MATCH('Journal cuisine'!$B33,'Liste plats'!$A$5:$A$156,0),MATCH(CH$6,'Liste plats'!$A$5:$EX$5,0))*$D33)</f>
        <v/>
      </c>
      <c r="CI33" s="36" t="str">
        <f>IF(ISERROR(INDEX('Liste plats'!$A$5:$EX$156,MATCH('Journal cuisine'!$B33,'Liste plats'!$A$5:$A$156,0),MATCH(CI$6,'Liste plats'!$A$5:$EX$5,0))*$D33),"",INDEX('Liste plats'!$A$5:$EX$156,MATCH('Journal cuisine'!$B33,'Liste plats'!$A$5:$A$156,0),MATCH(CI$6,'Liste plats'!$A$5:$EX$5,0))*$D33)</f>
        <v/>
      </c>
      <c r="CJ33" s="36" t="str">
        <f>IF(ISERROR(INDEX('Liste plats'!$A$5:$EX$156,MATCH('Journal cuisine'!$B33,'Liste plats'!$A$5:$A$156,0),MATCH(CJ$6,'Liste plats'!$A$5:$EX$5,0))*$D33),"",INDEX('Liste plats'!$A$5:$EX$156,MATCH('Journal cuisine'!$B33,'Liste plats'!$A$5:$A$156,0),MATCH(CJ$6,'Liste plats'!$A$5:$EX$5,0))*$D33)</f>
        <v/>
      </c>
      <c r="CK33" s="36" t="str">
        <f>IF(ISERROR(INDEX('Liste plats'!$A$5:$EX$156,MATCH('Journal cuisine'!$B33,'Liste plats'!$A$5:$A$156,0),MATCH(CK$6,'Liste plats'!$A$5:$EX$5,0))*$D33),"",INDEX('Liste plats'!$A$5:$EX$156,MATCH('Journal cuisine'!$B33,'Liste plats'!$A$5:$A$156,0),MATCH(CK$6,'Liste plats'!$A$5:$EX$5,0))*$D33)</f>
        <v/>
      </c>
      <c r="CL33" s="36" t="str">
        <f>IF(ISERROR(INDEX('Liste plats'!$A$5:$EX$156,MATCH('Journal cuisine'!$B33,'Liste plats'!$A$5:$A$156,0),MATCH(CL$6,'Liste plats'!$A$5:$EX$5,0))*$D33),"",INDEX('Liste plats'!$A$5:$EX$156,MATCH('Journal cuisine'!$B33,'Liste plats'!$A$5:$A$156,0),MATCH(CL$6,'Liste plats'!$A$5:$EX$5,0))*$D33)</f>
        <v/>
      </c>
      <c r="CM33" s="36" t="str">
        <f>IF(ISERROR(INDEX('Liste plats'!$A$5:$EX$156,MATCH('Journal cuisine'!$B33,'Liste plats'!$A$5:$A$156,0),MATCH(CM$6,'Liste plats'!$A$5:$EX$5,0))*$D33),"",INDEX('Liste plats'!$A$5:$EX$156,MATCH('Journal cuisine'!$B33,'Liste plats'!$A$5:$A$156,0),MATCH(CM$6,'Liste plats'!$A$5:$EX$5,0))*$D33)</f>
        <v/>
      </c>
      <c r="CN33" s="36" t="str">
        <f>IF(ISERROR(INDEX('Liste plats'!$A$5:$EX$156,MATCH('Journal cuisine'!$B33,'Liste plats'!$A$5:$A$156,0),MATCH(CN$6,'Liste plats'!$A$5:$EX$5,0))*$D33),"",INDEX('Liste plats'!$A$5:$EX$156,MATCH('Journal cuisine'!$B33,'Liste plats'!$A$5:$A$156,0),MATCH(CN$6,'Liste plats'!$A$5:$EX$5,0))*$D33)</f>
        <v/>
      </c>
      <c r="CO33" s="36" t="str">
        <f>IF(ISERROR(INDEX('Liste plats'!$A$5:$EX$156,MATCH('Journal cuisine'!$B33,'Liste plats'!$A$5:$A$156,0),MATCH(CO$6,'Liste plats'!$A$5:$EX$5,0))*$D33),"",INDEX('Liste plats'!$A$5:$EX$156,MATCH('Journal cuisine'!$B33,'Liste plats'!$A$5:$A$156,0),MATCH(CO$6,'Liste plats'!$A$5:$EX$5,0))*$D33)</f>
        <v/>
      </c>
      <c r="CP33" s="36" t="str">
        <f>IF(ISERROR(INDEX('Liste plats'!$A$5:$EX$156,MATCH('Journal cuisine'!$B33,'Liste plats'!$A$5:$A$156,0),MATCH(CP$6,'Liste plats'!$A$5:$EX$5,0))*$D33),"",INDEX('Liste plats'!$A$5:$EX$156,MATCH('Journal cuisine'!$B33,'Liste plats'!$A$5:$A$156,0),MATCH(CP$6,'Liste plats'!$A$5:$EX$5,0))*$D33)</f>
        <v/>
      </c>
      <c r="CQ33" s="36" t="str">
        <f>IF(ISERROR(INDEX('Liste plats'!$A$5:$EX$156,MATCH('Journal cuisine'!$B33,'Liste plats'!$A$5:$A$156,0),MATCH(CQ$6,'Liste plats'!$A$5:$EX$5,0))*$D33),"",INDEX('Liste plats'!$A$5:$EX$156,MATCH('Journal cuisine'!$B33,'Liste plats'!$A$5:$A$156,0),MATCH(CQ$6,'Liste plats'!$A$5:$EX$5,0))*$D33)</f>
        <v/>
      </c>
      <c r="CR33" s="36" t="str">
        <f>IF(ISERROR(INDEX('Liste plats'!$A$5:$EX$156,MATCH('Journal cuisine'!$B33,'Liste plats'!$A$5:$A$156,0),MATCH(CR$6,'Liste plats'!$A$5:$EX$5,0))*$D33),"",INDEX('Liste plats'!$A$5:$EX$156,MATCH('Journal cuisine'!$B33,'Liste plats'!$A$5:$A$156,0),MATCH(CR$6,'Liste plats'!$A$5:$EX$5,0))*$D33)</f>
        <v/>
      </c>
      <c r="CS33" s="36" t="str">
        <f>IF(ISERROR(INDEX('Liste plats'!$A$5:$EX$156,MATCH('Journal cuisine'!$B33,'Liste plats'!$A$5:$A$156,0),MATCH(CS$6,'Liste plats'!$A$5:$EX$5,0))*$D33),"",INDEX('Liste plats'!$A$5:$EX$156,MATCH('Journal cuisine'!$B33,'Liste plats'!$A$5:$A$156,0),MATCH(CS$6,'Liste plats'!$A$5:$EX$5,0))*$D33)</f>
        <v/>
      </c>
      <c r="CT33" s="36" t="str">
        <f>IF(ISERROR(INDEX('Liste plats'!$A$5:$EX$156,MATCH('Journal cuisine'!$B33,'Liste plats'!$A$5:$A$156,0),MATCH(CT$6,'Liste plats'!$A$5:$EX$5,0))*$D33),"",INDEX('Liste plats'!$A$5:$EX$156,MATCH('Journal cuisine'!$B33,'Liste plats'!$A$5:$A$156,0),MATCH(CT$6,'Liste plats'!$A$5:$EX$5,0))*$D33)</f>
        <v/>
      </c>
      <c r="CU33" s="36" t="str">
        <f>IF(ISERROR(INDEX('Liste plats'!$A$5:$EX$156,MATCH('Journal cuisine'!$B33,'Liste plats'!$A$5:$A$156,0),MATCH(CU$6,'Liste plats'!$A$5:$EX$5,0))*$D33),"",INDEX('Liste plats'!$A$5:$EX$156,MATCH('Journal cuisine'!$B33,'Liste plats'!$A$5:$A$156,0),MATCH(CU$6,'Liste plats'!$A$5:$EX$5,0))*$D33)</f>
        <v/>
      </c>
      <c r="CV33" s="36" t="str">
        <f>IF(ISERROR(INDEX('Liste plats'!$A$5:$EX$156,MATCH('Journal cuisine'!$B33,'Liste plats'!$A$5:$A$156,0),MATCH(CV$6,'Liste plats'!$A$5:$EX$5,0))*$D33),"",INDEX('Liste plats'!$A$5:$EX$156,MATCH('Journal cuisine'!$B33,'Liste plats'!$A$5:$A$156,0),MATCH(CV$6,'Liste plats'!$A$5:$EX$5,0))*$D33)</f>
        <v/>
      </c>
      <c r="CW33" s="36" t="str">
        <f>IF(ISERROR(INDEX('Liste plats'!$A$5:$EX$156,MATCH('Journal cuisine'!$B33,'Liste plats'!$A$5:$A$156,0),MATCH(CW$6,'Liste plats'!$A$5:$EX$5,0))*$D33),"",INDEX('Liste plats'!$A$5:$EX$156,MATCH('Journal cuisine'!$B33,'Liste plats'!$A$5:$A$156,0),MATCH(CW$6,'Liste plats'!$A$5:$EX$5,0))*$D33)</f>
        <v/>
      </c>
      <c r="CX33" s="36" t="str">
        <f>IF(ISERROR(INDEX('Liste plats'!$A$5:$EX$156,MATCH('Journal cuisine'!$B33,'Liste plats'!$A$5:$A$156,0),MATCH(CX$6,'Liste plats'!$A$5:$EX$5,0))*$D33),"",INDEX('Liste plats'!$A$5:$EX$156,MATCH('Journal cuisine'!$B33,'Liste plats'!$A$5:$A$156,0),MATCH(CX$6,'Liste plats'!$A$5:$EX$5,0))*$D33)</f>
        <v/>
      </c>
      <c r="CY33" s="36" t="str">
        <f>IF(ISERROR(INDEX('Liste plats'!$A$5:$EX$156,MATCH('Journal cuisine'!$B33,'Liste plats'!$A$5:$A$156,0),MATCH(CY$6,'Liste plats'!$A$5:$EX$5,0))*$D33),"",INDEX('Liste plats'!$A$5:$EX$156,MATCH('Journal cuisine'!$B33,'Liste plats'!$A$5:$A$156,0),MATCH(CY$6,'Liste plats'!$A$5:$EX$5,0))*$D33)</f>
        <v/>
      </c>
      <c r="CZ33" s="36" t="str">
        <f>IF(ISERROR(INDEX('Liste plats'!$A$5:$EX$156,MATCH('Journal cuisine'!$B33,'Liste plats'!$A$5:$A$156,0),MATCH(CZ$6,'Liste plats'!$A$5:$EX$5,0))*$D33),"",INDEX('Liste plats'!$A$5:$EX$156,MATCH('Journal cuisine'!$B33,'Liste plats'!$A$5:$A$156,0),MATCH(CZ$6,'Liste plats'!$A$5:$EX$5,0))*$D33)</f>
        <v/>
      </c>
      <c r="DA33" s="36" t="str">
        <f>IF(ISERROR(INDEX('Liste plats'!$A$5:$EX$156,MATCH('Journal cuisine'!$B33,'Liste plats'!$A$5:$A$156,0),MATCH(DA$6,'Liste plats'!$A$5:$EX$5,0))*$D33),"",INDEX('Liste plats'!$A$5:$EX$156,MATCH('Journal cuisine'!$B33,'Liste plats'!$A$5:$A$156,0),MATCH(DA$6,'Liste plats'!$A$5:$EX$5,0))*$D33)</f>
        <v/>
      </c>
      <c r="DB33" s="36" t="str">
        <f>IF(ISERROR(INDEX('Liste plats'!$A$5:$EX$156,MATCH('Journal cuisine'!$B33,'Liste plats'!$A$5:$A$156,0),MATCH(DB$6,'Liste plats'!$A$5:$EX$5,0))*$D33),"",INDEX('Liste plats'!$A$5:$EX$156,MATCH('Journal cuisine'!$B33,'Liste plats'!$A$5:$A$156,0),MATCH(DB$6,'Liste plats'!$A$5:$EX$5,0))*$D33)</f>
        <v/>
      </c>
      <c r="DC33" s="36" t="str">
        <f>IF(ISERROR(INDEX('Liste plats'!$A$5:$EX$156,MATCH('Journal cuisine'!$B33,'Liste plats'!$A$5:$A$156,0),MATCH(DC$6,'Liste plats'!$A$5:$EX$5,0))*$D33),"",INDEX('Liste plats'!$A$5:$EX$156,MATCH('Journal cuisine'!$B33,'Liste plats'!$A$5:$A$156,0),MATCH(DC$6,'Liste plats'!$A$5:$EX$5,0))*$D33)</f>
        <v/>
      </c>
      <c r="DD33" s="36" t="str">
        <f>IF(ISERROR(INDEX('Liste plats'!$A$5:$EX$156,MATCH('Journal cuisine'!$B33,'Liste plats'!$A$5:$A$156,0),MATCH(DD$6,'Liste plats'!$A$5:$EX$5,0))*$D33),"",INDEX('Liste plats'!$A$5:$EX$156,MATCH('Journal cuisine'!$B33,'Liste plats'!$A$5:$A$156,0),MATCH(DD$6,'Liste plats'!$A$5:$EX$5,0))*$D33)</f>
        <v/>
      </c>
      <c r="DE33" s="36" t="str">
        <f>IF(ISERROR(INDEX('Liste plats'!$A$5:$EX$156,MATCH('Journal cuisine'!$B33,'Liste plats'!$A$5:$A$156,0),MATCH(DE$6,'Liste plats'!$A$5:$EX$5,0))*$D33),"",INDEX('Liste plats'!$A$5:$EX$156,MATCH('Journal cuisine'!$B33,'Liste plats'!$A$5:$A$156,0),MATCH(DE$6,'Liste plats'!$A$5:$EX$5,0))*$D33)</f>
        <v/>
      </c>
      <c r="DF33" s="36" t="str">
        <f>IF(ISERROR(INDEX('Liste plats'!$A$5:$EX$156,MATCH('Journal cuisine'!$B33,'Liste plats'!$A$5:$A$156,0),MATCH(DF$6,'Liste plats'!$A$5:$EX$5,0))*$D33),"",INDEX('Liste plats'!$A$5:$EX$156,MATCH('Journal cuisine'!$B33,'Liste plats'!$A$5:$A$156,0),MATCH(DF$6,'Liste plats'!$A$5:$EX$5,0))*$D33)</f>
        <v/>
      </c>
      <c r="DG33" s="36" t="str">
        <f>IF(ISERROR(INDEX('Liste plats'!$A$5:$EX$156,MATCH('Journal cuisine'!$B33,'Liste plats'!$A$5:$A$156,0),MATCH(DG$6,'Liste plats'!$A$5:$EX$5,0))*$D33),"",INDEX('Liste plats'!$A$5:$EX$156,MATCH('Journal cuisine'!$B33,'Liste plats'!$A$5:$A$156,0),MATCH(DG$6,'Liste plats'!$A$5:$EX$5,0))*$D33)</f>
        <v/>
      </c>
      <c r="DH33" s="36" t="str">
        <f>IF(ISERROR(INDEX('Liste plats'!$A$5:$EX$156,MATCH('Journal cuisine'!$B33,'Liste plats'!$A$5:$A$156,0),MATCH(DH$6,'Liste plats'!$A$5:$EX$5,0))*$D33),"",INDEX('Liste plats'!$A$5:$EX$156,MATCH('Journal cuisine'!$B33,'Liste plats'!$A$5:$A$156,0),MATCH(DH$6,'Liste plats'!$A$5:$EX$5,0))*$D33)</f>
        <v/>
      </c>
      <c r="DI33" s="36" t="str">
        <f>IF(ISERROR(INDEX('Liste plats'!$A$5:$EX$156,MATCH('Journal cuisine'!$B33,'Liste plats'!$A$5:$A$156,0),MATCH(DI$6,'Liste plats'!$A$5:$EX$5,0))*$D33),"",INDEX('Liste plats'!$A$5:$EX$156,MATCH('Journal cuisine'!$B33,'Liste plats'!$A$5:$A$156,0),MATCH(DI$6,'Liste plats'!$A$5:$EX$5,0))*$D33)</f>
        <v/>
      </c>
      <c r="DJ33" s="36" t="str">
        <f>IF(ISERROR(INDEX('Liste plats'!$A$5:$EX$156,MATCH('Journal cuisine'!$B33,'Liste plats'!$A$5:$A$156,0),MATCH(DJ$6,'Liste plats'!$A$5:$EX$5,0))*$D33),"",INDEX('Liste plats'!$A$5:$EX$156,MATCH('Journal cuisine'!$B33,'Liste plats'!$A$5:$A$156,0),MATCH(DJ$6,'Liste plats'!$A$5:$EX$5,0))*$D33)</f>
        <v/>
      </c>
      <c r="DK33" s="36" t="str">
        <f>IF(ISERROR(INDEX('Liste plats'!$A$5:$EX$156,MATCH('Journal cuisine'!$B33,'Liste plats'!$A$5:$A$156,0),MATCH(DK$6,'Liste plats'!$A$5:$EX$5,0))*$D33),"",INDEX('Liste plats'!$A$5:$EX$156,MATCH('Journal cuisine'!$B33,'Liste plats'!$A$5:$A$156,0),MATCH(DK$6,'Liste plats'!$A$5:$EX$5,0))*$D33)</f>
        <v/>
      </c>
      <c r="DL33" s="36" t="str">
        <f>IF(ISERROR(INDEX('Liste plats'!$A$5:$EX$156,MATCH('Journal cuisine'!$B33,'Liste plats'!$A$5:$A$156,0),MATCH(DL$6,'Liste plats'!$A$5:$EX$5,0))*$D33),"",INDEX('Liste plats'!$A$5:$EX$156,MATCH('Journal cuisine'!$B33,'Liste plats'!$A$5:$A$156,0),MATCH(DL$6,'Liste plats'!$A$5:$EX$5,0))*$D33)</f>
        <v/>
      </c>
      <c r="DM33" s="36" t="str">
        <f>IF(ISERROR(INDEX('Liste plats'!$A$5:$EX$156,MATCH('Journal cuisine'!$B33,'Liste plats'!$A$5:$A$156,0),MATCH(DM$6,'Liste plats'!$A$5:$EX$5,0))*$D33),"",INDEX('Liste plats'!$A$5:$EX$156,MATCH('Journal cuisine'!$B33,'Liste plats'!$A$5:$A$156,0),MATCH(DM$6,'Liste plats'!$A$5:$EX$5,0))*$D33)</f>
        <v/>
      </c>
      <c r="DN33" s="36" t="str">
        <f>IF(ISERROR(INDEX('Liste plats'!$A$5:$EX$156,MATCH('Journal cuisine'!$B33,'Liste plats'!$A$5:$A$156,0),MATCH(DN$6,'Liste plats'!$A$5:$EX$5,0))*$D33),"",INDEX('Liste plats'!$A$5:$EX$156,MATCH('Journal cuisine'!$B33,'Liste plats'!$A$5:$A$156,0),MATCH(DN$6,'Liste plats'!$A$5:$EX$5,0))*$D33)</f>
        <v/>
      </c>
      <c r="DO33" s="36" t="str">
        <f>IF(ISERROR(INDEX('Liste plats'!$A$5:$EX$156,MATCH('Journal cuisine'!$B33,'Liste plats'!$A$5:$A$156,0),MATCH(DO$6,'Liste plats'!$A$5:$EX$5,0))*$D33),"",INDEX('Liste plats'!$A$5:$EX$156,MATCH('Journal cuisine'!$B33,'Liste plats'!$A$5:$A$156,0),MATCH(DO$6,'Liste plats'!$A$5:$EX$5,0))*$D33)</f>
        <v/>
      </c>
      <c r="DP33" s="36" t="str">
        <f>IF(ISERROR(INDEX('Liste plats'!$A$5:$EX$156,MATCH('Journal cuisine'!$B33,'Liste plats'!$A$5:$A$156,0),MATCH(DP$6,'Liste plats'!$A$5:$EX$5,0))*$D33),"",INDEX('Liste plats'!$A$5:$EX$156,MATCH('Journal cuisine'!$B33,'Liste plats'!$A$5:$A$156,0),MATCH(DP$6,'Liste plats'!$A$5:$EX$5,0))*$D33)</f>
        <v/>
      </c>
      <c r="DQ33" s="36" t="str">
        <f>IF(ISERROR(INDEX('Liste plats'!$A$5:$EX$156,MATCH('Journal cuisine'!$B33,'Liste plats'!$A$5:$A$156,0),MATCH(DQ$6,'Liste plats'!$A$5:$EX$5,0))*$D33),"",INDEX('Liste plats'!$A$5:$EX$156,MATCH('Journal cuisine'!$B33,'Liste plats'!$A$5:$A$156,0),MATCH(DQ$6,'Liste plats'!$A$5:$EX$5,0))*$D33)</f>
        <v/>
      </c>
      <c r="DR33" s="36" t="str">
        <f>IF(ISERROR(INDEX('Liste plats'!$A$5:$EX$156,MATCH('Journal cuisine'!$B33,'Liste plats'!$A$5:$A$156,0),MATCH(DR$6,'Liste plats'!$A$5:$EX$5,0))*$D33),"",INDEX('Liste plats'!$A$5:$EX$156,MATCH('Journal cuisine'!$B33,'Liste plats'!$A$5:$A$156,0),MATCH(DR$6,'Liste plats'!$A$5:$EX$5,0))*$D33)</f>
        <v/>
      </c>
      <c r="DS33" s="36" t="str">
        <f>IF(ISERROR(INDEX('Liste plats'!$A$5:$EX$156,MATCH('Journal cuisine'!$B33,'Liste plats'!$A$5:$A$156,0),MATCH(DS$6,'Liste plats'!$A$5:$EX$5,0))*$D33),"",INDEX('Liste plats'!$A$5:$EX$156,MATCH('Journal cuisine'!$B33,'Liste plats'!$A$5:$A$156,0),MATCH(DS$6,'Liste plats'!$A$5:$EX$5,0))*$D33)</f>
        <v/>
      </c>
      <c r="DT33" s="36" t="str">
        <f>IF(ISERROR(INDEX('Liste plats'!$A$5:$EX$156,MATCH('Journal cuisine'!$B33,'Liste plats'!$A$5:$A$156,0),MATCH(DT$6,'Liste plats'!$A$5:$EX$5,0))*$D33),"",INDEX('Liste plats'!$A$5:$EX$156,MATCH('Journal cuisine'!$B33,'Liste plats'!$A$5:$A$156,0),MATCH(DT$6,'Liste plats'!$A$5:$EX$5,0))*$D33)</f>
        <v/>
      </c>
      <c r="DU33" s="36" t="str">
        <f>IF(ISERROR(INDEX('Liste plats'!$A$5:$EX$156,MATCH('Journal cuisine'!$B33,'Liste plats'!$A$5:$A$156,0),MATCH(DU$6,'Liste plats'!$A$5:$EX$5,0))*$D33),"",INDEX('Liste plats'!$A$5:$EX$156,MATCH('Journal cuisine'!$B33,'Liste plats'!$A$5:$A$156,0),MATCH(DU$6,'Liste plats'!$A$5:$EX$5,0))*$D33)</f>
        <v/>
      </c>
      <c r="DV33" s="36" t="str">
        <f>IF(ISERROR(INDEX('Liste plats'!$A$5:$EX$156,MATCH('Journal cuisine'!$B33,'Liste plats'!$A$5:$A$156,0),MATCH(DV$6,'Liste plats'!$A$5:$EX$5,0))*$D33),"",INDEX('Liste plats'!$A$5:$EX$156,MATCH('Journal cuisine'!$B33,'Liste plats'!$A$5:$A$156,0),MATCH(DV$6,'Liste plats'!$A$5:$EX$5,0))*$D33)</f>
        <v/>
      </c>
      <c r="DW33" s="36" t="str">
        <f>IF(ISERROR(INDEX('Liste plats'!$A$5:$EX$156,MATCH('Journal cuisine'!$B33,'Liste plats'!$A$5:$A$156,0),MATCH(DW$6,'Liste plats'!$A$5:$EX$5,0))*$D33),"",INDEX('Liste plats'!$A$5:$EX$156,MATCH('Journal cuisine'!$B33,'Liste plats'!$A$5:$A$156,0),MATCH(DW$6,'Liste plats'!$A$5:$EX$5,0))*$D33)</f>
        <v/>
      </c>
      <c r="DX33" s="36" t="str">
        <f>IF(ISERROR(INDEX('Liste plats'!$A$5:$EX$156,MATCH('Journal cuisine'!$B33,'Liste plats'!$A$5:$A$156,0),MATCH(DX$6,'Liste plats'!$A$5:$EX$5,0))*$D33),"",INDEX('Liste plats'!$A$5:$EX$156,MATCH('Journal cuisine'!$B33,'Liste plats'!$A$5:$A$156,0),MATCH(DX$6,'Liste plats'!$A$5:$EX$5,0))*$D33)</f>
        <v/>
      </c>
      <c r="DY33" s="36" t="str">
        <f>IF(ISERROR(INDEX('Liste plats'!$A$5:$EX$156,MATCH('Journal cuisine'!$B33,'Liste plats'!$A$5:$A$156,0),MATCH(DY$6,'Liste plats'!$A$5:$EX$5,0))*$D33),"",INDEX('Liste plats'!$A$5:$EX$156,MATCH('Journal cuisine'!$B33,'Liste plats'!$A$5:$A$156,0),MATCH(DY$6,'Liste plats'!$A$5:$EX$5,0))*$D33)</f>
        <v/>
      </c>
      <c r="DZ33" s="36" t="str">
        <f>IF(ISERROR(INDEX('Liste plats'!$A$5:$EX$156,MATCH('Journal cuisine'!$B33,'Liste plats'!$A$5:$A$156,0),MATCH(DZ$6,'Liste plats'!$A$5:$EX$5,0))*$D33),"",INDEX('Liste plats'!$A$5:$EX$156,MATCH('Journal cuisine'!$B33,'Liste plats'!$A$5:$A$156,0),MATCH(DZ$6,'Liste plats'!$A$5:$EX$5,0))*$D33)</f>
        <v/>
      </c>
      <c r="EA33" s="36" t="str">
        <f>IF(ISERROR(INDEX('Liste plats'!$A$5:$EX$156,MATCH('Journal cuisine'!$B33,'Liste plats'!$A$5:$A$156,0),MATCH(EA$6,'Liste plats'!$A$5:$EX$5,0))*$D33),"",INDEX('Liste plats'!$A$5:$EX$156,MATCH('Journal cuisine'!$B33,'Liste plats'!$A$5:$A$156,0),MATCH(EA$6,'Liste plats'!$A$5:$EX$5,0))*$D33)</f>
        <v/>
      </c>
      <c r="EB33" s="36" t="str">
        <f>IF(ISERROR(INDEX('Liste plats'!$A$5:$EX$156,MATCH('Journal cuisine'!$B33,'Liste plats'!$A$5:$A$156,0),MATCH(EB$6,'Liste plats'!$A$5:$EX$5,0))*$D33),"",INDEX('Liste plats'!$A$5:$EX$156,MATCH('Journal cuisine'!$B33,'Liste plats'!$A$5:$A$156,0),MATCH(EB$6,'Liste plats'!$A$5:$EX$5,0))*$D33)</f>
        <v/>
      </c>
      <c r="EC33" s="36" t="str">
        <f>IF(ISERROR(INDEX('Liste plats'!$A$5:$EX$156,MATCH('Journal cuisine'!$B33,'Liste plats'!$A$5:$A$156,0),MATCH(EC$6,'Liste plats'!$A$5:$EX$5,0))*$D33),"",INDEX('Liste plats'!$A$5:$EX$156,MATCH('Journal cuisine'!$B33,'Liste plats'!$A$5:$A$156,0),MATCH(EC$6,'Liste plats'!$A$5:$EX$5,0))*$D33)</f>
        <v/>
      </c>
      <c r="ED33" s="36" t="str">
        <f>IF(ISERROR(INDEX('Liste plats'!$A$5:$EX$156,MATCH('Journal cuisine'!$B33,'Liste plats'!$A$5:$A$156,0),MATCH(ED$6,'Liste plats'!$A$5:$EX$5,0))*$D33),"",INDEX('Liste plats'!$A$5:$EX$156,MATCH('Journal cuisine'!$B33,'Liste plats'!$A$5:$A$156,0),MATCH(ED$6,'Liste plats'!$A$5:$EX$5,0))*$D33)</f>
        <v/>
      </c>
      <c r="EE33" s="36" t="str">
        <f>IF(ISERROR(INDEX('Liste plats'!$A$5:$EX$156,MATCH('Journal cuisine'!$B33,'Liste plats'!$A$5:$A$156,0),MATCH(EE$6,'Liste plats'!$A$5:$EX$5,0))*$D33),"",INDEX('Liste plats'!$A$5:$EX$156,MATCH('Journal cuisine'!$B33,'Liste plats'!$A$5:$A$156,0),MATCH(EE$6,'Liste plats'!$A$5:$EX$5,0))*$D33)</f>
        <v/>
      </c>
      <c r="EF33" s="36" t="str">
        <f>IF(ISERROR(INDEX('Liste plats'!$A$5:$EX$156,MATCH('Journal cuisine'!$B33,'Liste plats'!$A$5:$A$156,0),MATCH(EF$6,'Liste plats'!$A$5:$EX$5,0))*$D33),"",INDEX('Liste plats'!$A$5:$EX$156,MATCH('Journal cuisine'!$B33,'Liste plats'!$A$5:$A$156,0),MATCH(EF$6,'Liste plats'!$A$5:$EX$5,0))*$D33)</f>
        <v/>
      </c>
      <c r="EG33" s="36" t="str">
        <f>IF(ISERROR(INDEX('Liste plats'!$A$5:$EX$156,MATCH('Journal cuisine'!$B33,'Liste plats'!$A$5:$A$156,0),MATCH(EG$6,'Liste plats'!$A$5:$EX$5,0))*$D33),"",INDEX('Liste plats'!$A$5:$EX$156,MATCH('Journal cuisine'!$B33,'Liste plats'!$A$5:$A$156,0),MATCH(EG$6,'Liste plats'!$A$5:$EX$5,0))*$D33)</f>
        <v/>
      </c>
      <c r="EH33" s="36" t="str">
        <f>IF(ISERROR(INDEX('Liste plats'!$A$5:$EX$156,MATCH('Journal cuisine'!$B33,'Liste plats'!$A$5:$A$156,0),MATCH(EH$6,'Liste plats'!$A$5:$EX$5,0))*$D33),"",INDEX('Liste plats'!$A$5:$EX$156,MATCH('Journal cuisine'!$B33,'Liste plats'!$A$5:$A$156,0),MATCH(EH$6,'Liste plats'!$A$5:$EX$5,0))*$D33)</f>
        <v/>
      </c>
      <c r="EI33" s="36" t="str">
        <f>IF(ISERROR(INDEX('Liste plats'!$A$5:$EX$156,MATCH('Journal cuisine'!$B33,'Liste plats'!$A$5:$A$156,0),MATCH(EI$6,'Liste plats'!$A$5:$EX$5,0))*$D33),"",INDEX('Liste plats'!$A$5:$EX$156,MATCH('Journal cuisine'!$B33,'Liste plats'!$A$5:$A$156,0),MATCH(EI$6,'Liste plats'!$A$5:$EX$5,0))*$D33)</f>
        <v/>
      </c>
      <c r="EJ33" s="36" t="str">
        <f>IF(ISERROR(INDEX('Liste plats'!$A$5:$EX$156,MATCH('Journal cuisine'!$B33,'Liste plats'!$A$5:$A$156,0),MATCH(EJ$6,'Liste plats'!$A$5:$EX$5,0))*$D33),"",INDEX('Liste plats'!$A$5:$EX$156,MATCH('Journal cuisine'!$B33,'Liste plats'!$A$5:$A$156,0),MATCH(EJ$6,'Liste plats'!$A$5:$EX$5,0))*$D33)</f>
        <v/>
      </c>
      <c r="EK33" s="36" t="str">
        <f>IF(ISERROR(INDEX('Liste plats'!$A$5:$EX$156,MATCH('Journal cuisine'!$B33,'Liste plats'!$A$5:$A$156,0),MATCH(EK$6,'Liste plats'!$A$5:$EX$5,0))*$D33),"",INDEX('Liste plats'!$A$5:$EX$156,MATCH('Journal cuisine'!$B33,'Liste plats'!$A$5:$A$156,0),MATCH(EK$6,'Liste plats'!$A$5:$EX$5,0))*$D33)</f>
        <v/>
      </c>
      <c r="EL33" s="36" t="str">
        <f>IF(ISERROR(INDEX('Liste plats'!$A$5:$EX$156,MATCH('Journal cuisine'!$B33,'Liste plats'!$A$5:$A$156,0),MATCH(EL$6,'Liste plats'!$A$5:$EX$5,0))*$D33),"",INDEX('Liste plats'!$A$5:$EX$156,MATCH('Journal cuisine'!$B33,'Liste plats'!$A$5:$A$156,0),MATCH(EL$6,'Liste plats'!$A$5:$EX$5,0))*$D33)</f>
        <v/>
      </c>
      <c r="EM33" s="36" t="str">
        <f>IF(ISERROR(INDEX('Liste plats'!$A$5:$EX$156,MATCH('Journal cuisine'!$B33,'Liste plats'!$A$5:$A$156,0),MATCH(EM$6,'Liste plats'!$A$5:$EX$5,0))*$D33),"",INDEX('Liste plats'!$A$5:$EX$156,MATCH('Journal cuisine'!$B33,'Liste plats'!$A$5:$A$156,0),MATCH(EM$6,'Liste plats'!$A$5:$EX$5,0))*$D33)</f>
        <v/>
      </c>
      <c r="EN33" s="36" t="str">
        <f>IF(ISERROR(INDEX('Liste plats'!$A$5:$EX$156,MATCH('Journal cuisine'!$B33,'Liste plats'!$A$5:$A$156,0),MATCH(EN$6,'Liste plats'!$A$5:$EX$5,0))*$D33),"",INDEX('Liste plats'!$A$5:$EX$156,MATCH('Journal cuisine'!$B33,'Liste plats'!$A$5:$A$156,0),MATCH(EN$6,'Liste plats'!$A$5:$EX$5,0))*$D33)</f>
        <v/>
      </c>
      <c r="EO33" s="36" t="str">
        <f>IF(ISERROR(INDEX('Liste plats'!$A$5:$EX$156,MATCH('Journal cuisine'!$B33,'Liste plats'!$A$5:$A$156,0),MATCH(EO$6,'Liste plats'!$A$5:$EX$5,0))*$D33),"",INDEX('Liste plats'!$A$5:$EX$156,MATCH('Journal cuisine'!$B33,'Liste plats'!$A$5:$A$156,0),MATCH(EO$6,'Liste plats'!$A$5:$EX$5,0))*$D33)</f>
        <v/>
      </c>
      <c r="EP33" s="36" t="str">
        <f>IF(ISERROR(INDEX('Liste plats'!$A$5:$EX$156,MATCH('Journal cuisine'!$B33,'Liste plats'!$A$5:$A$156,0),MATCH(EP$6,'Liste plats'!$A$5:$EX$5,0))*$D33),"",INDEX('Liste plats'!$A$5:$EX$156,MATCH('Journal cuisine'!$B33,'Liste plats'!$A$5:$A$156,0),MATCH(EP$6,'Liste plats'!$A$5:$EX$5,0))*$D33)</f>
        <v/>
      </c>
      <c r="EQ33" s="36" t="str">
        <f>IF(ISERROR(INDEX('Liste plats'!$A$5:$EX$156,MATCH('Journal cuisine'!$B33,'Liste plats'!$A$5:$A$156,0),MATCH(EQ$6,'Liste plats'!$A$5:$EX$5,0))*$D33),"",INDEX('Liste plats'!$A$5:$EX$156,MATCH('Journal cuisine'!$B33,'Liste plats'!$A$5:$A$156,0),MATCH(EQ$6,'Liste plats'!$A$5:$EX$5,0))*$D33)</f>
        <v/>
      </c>
      <c r="ER33" s="36" t="str">
        <f>IF(ISERROR(INDEX('Liste plats'!$A$5:$EX$156,MATCH('Journal cuisine'!$B33,'Liste plats'!$A$5:$A$156,0),MATCH(ER$6,'Liste plats'!$A$5:$EX$5,0))*$D33),"",INDEX('Liste plats'!$A$5:$EX$156,MATCH('Journal cuisine'!$B33,'Liste plats'!$A$5:$A$156,0),MATCH(ER$6,'Liste plats'!$A$5:$EX$5,0))*$D33)</f>
        <v/>
      </c>
      <c r="ES33" s="36" t="str">
        <f>IF(ISERROR(INDEX('Liste plats'!$A$5:$EX$156,MATCH('Journal cuisine'!$B33,'Liste plats'!$A$5:$A$156,0),MATCH(ES$6,'Liste plats'!$A$5:$EX$5,0))*$D33),"",INDEX('Liste plats'!$A$5:$EX$156,MATCH('Journal cuisine'!$B33,'Liste plats'!$A$5:$A$156,0),MATCH(ES$6,'Liste plats'!$A$5:$EX$5,0))*$D33)</f>
        <v/>
      </c>
      <c r="ET33" s="36" t="str">
        <f>IF(ISERROR(INDEX('Liste plats'!$A$5:$EX$156,MATCH('Journal cuisine'!$B33,'Liste plats'!$A$5:$A$156,0),MATCH(ET$6,'Liste plats'!$A$5:$EX$5,0))*$D33),"",INDEX('Liste plats'!$A$5:$EX$156,MATCH('Journal cuisine'!$B33,'Liste plats'!$A$5:$A$156,0),MATCH(ET$6,'Liste plats'!$A$5:$EX$5,0))*$D33)</f>
        <v/>
      </c>
      <c r="EU33" s="36" t="str">
        <f>IF(ISERROR(INDEX('Liste plats'!$A$5:$EX$156,MATCH('Journal cuisine'!$B33,'Liste plats'!$A$5:$A$156,0),MATCH(EU$6,'Liste plats'!$A$5:$EX$5,0))*$D33),"",INDEX('Liste plats'!$A$5:$EX$156,MATCH('Journal cuisine'!$B33,'Liste plats'!$A$5:$A$156,0),MATCH(EU$6,'Liste plats'!$A$5:$EX$5,0))*$D33)</f>
        <v/>
      </c>
      <c r="EV33" s="36" t="str">
        <f>IF(ISERROR(INDEX('Liste plats'!$A$5:$EX$156,MATCH('Journal cuisine'!$B33,'Liste plats'!$A$5:$A$156,0),MATCH(EV$6,'Liste plats'!$A$5:$EX$5,0))*$D33),"",INDEX('Liste plats'!$A$5:$EX$156,MATCH('Journal cuisine'!$B33,'Liste plats'!$A$5:$A$156,0),MATCH(EV$6,'Liste plats'!$A$5:$EX$5,0))*$D33)</f>
        <v/>
      </c>
      <c r="EW33" s="36" t="str">
        <f>IF(ISERROR(INDEX('Liste plats'!$A$5:$EX$156,MATCH('Journal cuisine'!$B33,'Liste plats'!$A$5:$A$156,0),MATCH(EW$6,'Liste plats'!$A$5:$EX$5,0))*$D33),"",INDEX('Liste plats'!$A$5:$EX$156,MATCH('Journal cuisine'!$B33,'Liste plats'!$A$5:$A$156,0),MATCH(EW$6,'Liste plats'!$A$5:$EX$5,0))*$D33)</f>
        <v/>
      </c>
      <c r="EX33" s="36" t="str">
        <f>IF(ISERROR(INDEX('Liste plats'!$A$5:$EX$156,MATCH('Journal cuisine'!$B33,'Liste plats'!$A$5:$A$156,0),MATCH(EX$6,'Liste plats'!$A$5:$EX$5,0))*$D33),"",INDEX('Liste plats'!$A$5:$EX$156,MATCH('Journal cuisine'!$B33,'Liste plats'!$A$5:$A$156,0),MATCH(EX$6,'Liste plats'!$A$5:$EX$5,0))*$D33)</f>
        <v/>
      </c>
      <c r="EY33" s="36" t="str">
        <f>IF(ISERROR(INDEX('Liste plats'!$A$5:$EX$156,MATCH('Journal cuisine'!$B33,'Liste plats'!$A$5:$A$156,0),MATCH(EY$6,'Liste plats'!$A$5:$EX$5,0))*$D33),"",INDEX('Liste plats'!$A$5:$EX$156,MATCH('Journal cuisine'!$B33,'Liste plats'!$A$5:$A$156,0),MATCH(EY$6,'Liste plats'!$A$5:$EX$5,0))*$D33)</f>
        <v/>
      </c>
      <c r="EZ33" s="36" t="str">
        <f>IF(ISERROR(INDEX('Liste plats'!$A$5:$EX$156,MATCH('Journal cuisine'!$B33,'Liste plats'!$A$5:$A$156,0),MATCH(EZ$6,'Liste plats'!$A$5:$EX$5,0))*$D33),"",INDEX('Liste plats'!$A$5:$EX$156,MATCH('Journal cuisine'!$B33,'Liste plats'!$A$5:$A$156,0),MATCH(EZ$6,'Liste plats'!$A$5:$EX$5,0))*$D33)</f>
        <v/>
      </c>
      <c r="FA33" s="49" t="str">
        <f>IF(ISERROR(INDEX('Liste plats'!$A$5:$EX$156,MATCH('Journal cuisine'!$B33,'Liste plats'!$A$5:$A$156,0),MATCH(FA$6,'Liste plats'!$A$5:$EX$5,0))*$D33),"",INDEX('Liste plats'!$A$5:$EX$156,MATCH('Journal cuisine'!$B33,'Liste plats'!$A$5:$A$156,0),MATCH(FA$6,'Liste plats'!$A$5:$EX$5,0))*$D33)</f>
        <v/>
      </c>
    </row>
    <row r="34" spans="1:157" ht="15.1" x14ac:dyDescent="0.25">
      <c r="A34" s="9"/>
      <c r="B34" s="10"/>
      <c r="C34" s="34" t="str">
        <f>IF(ISERROR(IF(VLOOKUP(B34,'Liste plats'!$A$7:$B$156,2,0)=0,"",VLOOKUP(B34,'Liste plats'!$A$7:$B$156,2,0))),"",IF(VLOOKUP(B34,'Liste plats'!$A$7:$B$156,2,0)=0,"",VLOOKUP(B34,'Liste plats'!$A$7:$B$156,2,0)))</f>
        <v/>
      </c>
      <c r="D34" s="18"/>
      <c r="F34" s="41"/>
      <c r="H34" s="48" t="str">
        <f>IF(ISERROR(INDEX('Liste plats'!$A$5:$EX$156,MATCH('Journal cuisine'!$B34,'Liste plats'!$A$5:$A$156,0),MATCH(H$6,'Liste plats'!$A$5:$EX$5,0))*$D34),"",INDEX('Liste plats'!$A$5:$EX$156,MATCH('Journal cuisine'!$B34,'Liste plats'!$A$5:$A$156,0),MATCH(H$6,'Liste plats'!$A$5:$EX$5,0))*$D34)</f>
        <v/>
      </c>
      <c r="I34" s="36" t="str">
        <f>IF(ISERROR(INDEX('Liste plats'!$A$5:$EX$156,MATCH('Journal cuisine'!$B34,'Liste plats'!$A$5:$A$156,0),MATCH(I$6,'Liste plats'!$A$5:$EX$5,0))*$D34),"",INDEX('Liste plats'!$A$5:$EX$156,MATCH('Journal cuisine'!$B34,'Liste plats'!$A$5:$A$156,0),MATCH(I$6,'Liste plats'!$A$5:$EX$5,0))*$D34)</f>
        <v/>
      </c>
      <c r="J34" s="36" t="str">
        <f>IF(ISERROR(INDEX('Liste plats'!$A$5:$EX$156,MATCH('Journal cuisine'!$B34,'Liste plats'!$A$5:$A$156,0),MATCH(J$6,'Liste plats'!$A$5:$EX$5,0))*$D34),"",INDEX('Liste plats'!$A$5:$EX$156,MATCH('Journal cuisine'!$B34,'Liste plats'!$A$5:$A$156,0),MATCH(J$6,'Liste plats'!$A$5:$EX$5,0))*$D34)</f>
        <v/>
      </c>
      <c r="K34" s="36" t="str">
        <f>IF(ISERROR(INDEX('Liste plats'!$A$5:$EX$156,MATCH('Journal cuisine'!$B34,'Liste plats'!$A$5:$A$156,0),MATCH(K$6,'Liste plats'!$A$5:$EX$5,0))*$D34),"",INDEX('Liste plats'!$A$5:$EX$156,MATCH('Journal cuisine'!$B34,'Liste plats'!$A$5:$A$156,0),MATCH(K$6,'Liste plats'!$A$5:$EX$5,0))*$D34)</f>
        <v/>
      </c>
      <c r="L34" s="36" t="str">
        <f>IF(ISERROR(INDEX('Liste plats'!$A$5:$EX$156,MATCH('Journal cuisine'!$B34,'Liste plats'!$A$5:$A$156,0),MATCH(L$6,'Liste plats'!$A$5:$EX$5,0))*$D34),"",INDEX('Liste plats'!$A$5:$EX$156,MATCH('Journal cuisine'!$B34,'Liste plats'!$A$5:$A$156,0),MATCH(L$6,'Liste plats'!$A$5:$EX$5,0))*$D34)</f>
        <v/>
      </c>
      <c r="M34" s="36" t="str">
        <f>IF(ISERROR(INDEX('Liste plats'!$A$5:$EX$156,MATCH('Journal cuisine'!$B34,'Liste plats'!$A$5:$A$156,0),MATCH(M$6,'Liste plats'!$A$5:$EX$5,0))*$D34),"",INDEX('Liste plats'!$A$5:$EX$156,MATCH('Journal cuisine'!$B34,'Liste plats'!$A$5:$A$156,0),MATCH(M$6,'Liste plats'!$A$5:$EX$5,0))*$D34)</f>
        <v/>
      </c>
      <c r="N34" s="36" t="str">
        <f>IF(ISERROR(INDEX('Liste plats'!$A$5:$EX$156,MATCH('Journal cuisine'!$B34,'Liste plats'!$A$5:$A$156,0),MATCH(N$6,'Liste plats'!$A$5:$EX$5,0))*$D34),"",INDEX('Liste plats'!$A$5:$EX$156,MATCH('Journal cuisine'!$B34,'Liste plats'!$A$5:$A$156,0),MATCH(N$6,'Liste plats'!$A$5:$EX$5,0))*$D34)</f>
        <v/>
      </c>
      <c r="O34" s="36" t="str">
        <f>IF(ISERROR(INDEX('Liste plats'!$A$5:$EX$156,MATCH('Journal cuisine'!$B34,'Liste plats'!$A$5:$A$156,0),MATCH(O$6,'Liste plats'!$A$5:$EX$5,0))*$D34),"",INDEX('Liste plats'!$A$5:$EX$156,MATCH('Journal cuisine'!$B34,'Liste plats'!$A$5:$A$156,0),MATCH(O$6,'Liste plats'!$A$5:$EX$5,0))*$D34)</f>
        <v/>
      </c>
      <c r="P34" s="36" t="str">
        <f>IF(ISERROR(INDEX('Liste plats'!$A$5:$EX$156,MATCH('Journal cuisine'!$B34,'Liste plats'!$A$5:$A$156,0),MATCH(P$6,'Liste plats'!$A$5:$EX$5,0))*$D34),"",INDEX('Liste plats'!$A$5:$EX$156,MATCH('Journal cuisine'!$B34,'Liste plats'!$A$5:$A$156,0),MATCH(P$6,'Liste plats'!$A$5:$EX$5,0))*$D34)</f>
        <v/>
      </c>
      <c r="Q34" s="36" t="str">
        <f>IF(ISERROR(INDEX('Liste plats'!$A$5:$EX$156,MATCH('Journal cuisine'!$B34,'Liste plats'!$A$5:$A$156,0),MATCH(Q$6,'Liste plats'!$A$5:$EX$5,0))*$D34),"",INDEX('Liste plats'!$A$5:$EX$156,MATCH('Journal cuisine'!$B34,'Liste plats'!$A$5:$A$156,0),MATCH(Q$6,'Liste plats'!$A$5:$EX$5,0))*$D34)</f>
        <v/>
      </c>
      <c r="R34" s="36" t="str">
        <f>IF(ISERROR(INDEX('Liste plats'!$A$5:$EX$156,MATCH('Journal cuisine'!$B34,'Liste plats'!$A$5:$A$156,0),MATCH(R$6,'Liste plats'!$A$5:$EX$5,0))*$D34),"",INDEX('Liste plats'!$A$5:$EX$156,MATCH('Journal cuisine'!$B34,'Liste plats'!$A$5:$A$156,0),MATCH(R$6,'Liste plats'!$A$5:$EX$5,0))*$D34)</f>
        <v/>
      </c>
      <c r="S34" s="36" t="str">
        <f>IF(ISERROR(INDEX('Liste plats'!$A$5:$EX$156,MATCH('Journal cuisine'!$B34,'Liste plats'!$A$5:$A$156,0),MATCH(S$6,'Liste plats'!$A$5:$EX$5,0))*$D34),"",INDEX('Liste plats'!$A$5:$EX$156,MATCH('Journal cuisine'!$B34,'Liste plats'!$A$5:$A$156,0),MATCH(S$6,'Liste plats'!$A$5:$EX$5,0))*$D34)</f>
        <v/>
      </c>
      <c r="T34" s="36" t="str">
        <f>IF(ISERROR(INDEX('Liste plats'!$A$5:$EX$156,MATCH('Journal cuisine'!$B34,'Liste plats'!$A$5:$A$156,0),MATCH(T$6,'Liste plats'!$A$5:$EX$5,0))*$D34),"",INDEX('Liste plats'!$A$5:$EX$156,MATCH('Journal cuisine'!$B34,'Liste plats'!$A$5:$A$156,0),MATCH(T$6,'Liste plats'!$A$5:$EX$5,0))*$D34)</f>
        <v/>
      </c>
      <c r="U34" s="36" t="str">
        <f>IF(ISERROR(INDEX('Liste plats'!$A$5:$EX$156,MATCH('Journal cuisine'!$B34,'Liste plats'!$A$5:$A$156,0),MATCH(U$6,'Liste plats'!$A$5:$EX$5,0))*$D34),"",INDEX('Liste plats'!$A$5:$EX$156,MATCH('Journal cuisine'!$B34,'Liste plats'!$A$5:$A$156,0),MATCH(U$6,'Liste plats'!$A$5:$EX$5,0))*$D34)</f>
        <v/>
      </c>
      <c r="V34" s="36" t="str">
        <f>IF(ISERROR(INDEX('Liste plats'!$A$5:$EX$156,MATCH('Journal cuisine'!$B34,'Liste plats'!$A$5:$A$156,0),MATCH(V$6,'Liste plats'!$A$5:$EX$5,0))*$D34),"",INDEX('Liste plats'!$A$5:$EX$156,MATCH('Journal cuisine'!$B34,'Liste plats'!$A$5:$A$156,0),MATCH(V$6,'Liste plats'!$A$5:$EX$5,0))*$D34)</f>
        <v/>
      </c>
      <c r="W34" s="36" t="str">
        <f>IF(ISERROR(INDEX('Liste plats'!$A$5:$EX$156,MATCH('Journal cuisine'!$B34,'Liste plats'!$A$5:$A$156,0),MATCH(W$6,'Liste plats'!$A$5:$EX$5,0))*$D34),"",INDEX('Liste plats'!$A$5:$EX$156,MATCH('Journal cuisine'!$B34,'Liste plats'!$A$5:$A$156,0),MATCH(W$6,'Liste plats'!$A$5:$EX$5,0))*$D34)</f>
        <v/>
      </c>
      <c r="X34" s="36" t="str">
        <f>IF(ISERROR(INDEX('Liste plats'!$A$5:$EX$156,MATCH('Journal cuisine'!$B34,'Liste plats'!$A$5:$A$156,0),MATCH(X$6,'Liste plats'!$A$5:$EX$5,0))*$D34),"",INDEX('Liste plats'!$A$5:$EX$156,MATCH('Journal cuisine'!$B34,'Liste plats'!$A$5:$A$156,0),MATCH(X$6,'Liste plats'!$A$5:$EX$5,0))*$D34)</f>
        <v/>
      </c>
      <c r="Y34" s="36" t="str">
        <f>IF(ISERROR(INDEX('Liste plats'!$A$5:$EX$156,MATCH('Journal cuisine'!$B34,'Liste plats'!$A$5:$A$156,0),MATCH(Y$6,'Liste plats'!$A$5:$EX$5,0))*$D34),"",INDEX('Liste plats'!$A$5:$EX$156,MATCH('Journal cuisine'!$B34,'Liste plats'!$A$5:$A$156,0),MATCH(Y$6,'Liste plats'!$A$5:$EX$5,0))*$D34)</f>
        <v/>
      </c>
      <c r="Z34" s="36" t="str">
        <f>IF(ISERROR(INDEX('Liste plats'!$A$5:$EX$156,MATCH('Journal cuisine'!$B34,'Liste plats'!$A$5:$A$156,0),MATCH(Z$6,'Liste plats'!$A$5:$EX$5,0))*$D34),"",INDEX('Liste plats'!$A$5:$EX$156,MATCH('Journal cuisine'!$B34,'Liste plats'!$A$5:$A$156,0),MATCH(Z$6,'Liste plats'!$A$5:$EX$5,0))*$D34)</f>
        <v/>
      </c>
      <c r="AA34" s="36" t="str">
        <f>IF(ISERROR(INDEX('Liste plats'!$A$5:$EX$156,MATCH('Journal cuisine'!$B34,'Liste plats'!$A$5:$A$156,0),MATCH(AA$6,'Liste plats'!$A$5:$EX$5,0))*$D34),"",INDEX('Liste plats'!$A$5:$EX$156,MATCH('Journal cuisine'!$B34,'Liste plats'!$A$5:$A$156,0),MATCH(AA$6,'Liste plats'!$A$5:$EX$5,0))*$D34)</f>
        <v/>
      </c>
      <c r="AB34" s="36" t="str">
        <f>IF(ISERROR(INDEX('Liste plats'!$A$5:$EX$156,MATCH('Journal cuisine'!$B34,'Liste plats'!$A$5:$A$156,0),MATCH(AB$6,'Liste plats'!$A$5:$EX$5,0))*$D34),"",INDEX('Liste plats'!$A$5:$EX$156,MATCH('Journal cuisine'!$B34,'Liste plats'!$A$5:$A$156,0),MATCH(AB$6,'Liste plats'!$A$5:$EX$5,0))*$D34)</f>
        <v/>
      </c>
      <c r="AC34" s="36" t="str">
        <f>IF(ISERROR(INDEX('Liste plats'!$A$5:$EX$156,MATCH('Journal cuisine'!$B34,'Liste plats'!$A$5:$A$156,0),MATCH(AC$6,'Liste plats'!$A$5:$EX$5,0))*$D34),"",INDEX('Liste plats'!$A$5:$EX$156,MATCH('Journal cuisine'!$B34,'Liste plats'!$A$5:$A$156,0),MATCH(AC$6,'Liste plats'!$A$5:$EX$5,0))*$D34)</f>
        <v/>
      </c>
      <c r="AD34" s="36" t="str">
        <f>IF(ISERROR(INDEX('Liste plats'!$A$5:$EX$156,MATCH('Journal cuisine'!$B34,'Liste plats'!$A$5:$A$156,0),MATCH(AD$6,'Liste plats'!$A$5:$EX$5,0))*$D34),"",INDEX('Liste plats'!$A$5:$EX$156,MATCH('Journal cuisine'!$B34,'Liste plats'!$A$5:$A$156,0),MATCH(AD$6,'Liste plats'!$A$5:$EX$5,0))*$D34)</f>
        <v/>
      </c>
      <c r="AE34" s="36" t="str">
        <f>IF(ISERROR(INDEX('Liste plats'!$A$5:$EX$156,MATCH('Journal cuisine'!$B34,'Liste plats'!$A$5:$A$156,0),MATCH(AE$6,'Liste plats'!$A$5:$EX$5,0))*$D34),"",INDEX('Liste plats'!$A$5:$EX$156,MATCH('Journal cuisine'!$B34,'Liste plats'!$A$5:$A$156,0),MATCH(AE$6,'Liste plats'!$A$5:$EX$5,0))*$D34)</f>
        <v/>
      </c>
      <c r="AF34" s="36" t="str">
        <f>IF(ISERROR(INDEX('Liste plats'!$A$5:$EX$156,MATCH('Journal cuisine'!$B34,'Liste plats'!$A$5:$A$156,0),MATCH(AF$6,'Liste plats'!$A$5:$EX$5,0))*$D34),"",INDEX('Liste plats'!$A$5:$EX$156,MATCH('Journal cuisine'!$B34,'Liste plats'!$A$5:$A$156,0),MATCH(AF$6,'Liste plats'!$A$5:$EX$5,0))*$D34)</f>
        <v/>
      </c>
      <c r="AG34" s="36" t="str">
        <f>IF(ISERROR(INDEX('Liste plats'!$A$5:$EX$156,MATCH('Journal cuisine'!$B34,'Liste plats'!$A$5:$A$156,0),MATCH(AG$6,'Liste plats'!$A$5:$EX$5,0))*$D34),"",INDEX('Liste plats'!$A$5:$EX$156,MATCH('Journal cuisine'!$B34,'Liste plats'!$A$5:$A$156,0),MATCH(AG$6,'Liste plats'!$A$5:$EX$5,0))*$D34)</f>
        <v/>
      </c>
      <c r="AH34" s="36" t="str">
        <f>IF(ISERROR(INDEX('Liste plats'!$A$5:$EX$156,MATCH('Journal cuisine'!$B34,'Liste plats'!$A$5:$A$156,0),MATCH(AH$6,'Liste plats'!$A$5:$EX$5,0))*$D34),"",INDEX('Liste plats'!$A$5:$EX$156,MATCH('Journal cuisine'!$B34,'Liste plats'!$A$5:$A$156,0),MATCH(AH$6,'Liste plats'!$A$5:$EX$5,0))*$D34)</f>
        <v/>
      </c>
      <c r="AI34" s="36" t="str">
        <f>IF(ISERROR(INDEX('Liste plats'!$A$5:$EX$156,MATCH('Journal cuisine'!$B34,'Liste plats'!$A$5:$A$156,0),MATCH(AI$6,'Liste plats'!$A$5:$EX$5,0))*$D34),"",INDEX('Liste plats'!$A$5:$EX$156,MATCH('Journal cuisine'!$B34,'Liste plats'!$A$5:$A$156,0),MATCH(AI$6,'Liste plats'!$A$5:$EX$5,0))*$D34)</f>
        <v/>
      </c>
      <c r="AJ34" s="36" t="str">
        <f>IF(ISERROR(INDEX('Liste plats'!$A$5:$EX$156,MATCH('Journal cuisine'!$B34,'Liste plats'!$A$5:$A$156,0),MATCH(AJ$6,'Liste plats'!$A$5:$EX$5,0))*$D34),"",INDEX('Liste plats'!$A$5:$EX$156,MATCH('Journal cuisine'!$B34,'Liste plats'!$A$5:$A$156,0),MATCH(AJ$6,'Liste plats'!$A$5:$EX$5,0))*$D34)</f>
        <v/>
      </c>
      <c r="AK34" s="36" t="str">
        <f>IF(ISERROR(INDEX('Liste plats'!$A$5:$EX$156,MATCH('Journal cuisine'!$B34,'Liste plats'!$A$5:$A$156,0),MATCH(AK$6,'Liste plats'!$A$5:$EX$5,0))*$D34),"",INDEX('Liste plats'!$A$5:$EX$156,MATCH('Journal cuisine'!$B34,'Liste plats'!$A$5:$A$156,0),MATCH(AK$6,'Liste plats'!$A$5:$EX$5,0))*$D34)</f>
        <v/>
      </c>
      <c r="AL34" s="36" t="str">
        <f>IF(ISERROR(INDEX('Liste plats'!$A$5:$EX$156,MATCH('Journal cuisine'!$B34,'Liste plats'!$A$5:$A$156,0),MATCH(AL$6,'Liste plats'!$A$5:$EX$5,0))*$D34),"",INDEX('Liste plats'!$A$5:$EX$156,MATCH('Journal cuisine'!$B34,'Liste plats'!$A$5:$A$156,0),MATCH(AL$6,'Liste plats'!$A$5:$EX$5,0))*$D34)</f>
        <v/>
      </c>
      <c r="AM34" s="36" t="str">
        <f>IF(ISERROR(INDEX('Liste plats'!$A$5:$EX$156,MATCH('Journal cuisine'!$B34,'Liste plats'!$A$5:$A$156,0),MATCH(AM$6,'Liste plats'!$A$5:$EX$5,0))*$D34),"",INDEX('Liste plats'!$A$5:$EX$156,MATCH('Journal cuisine'!$B34,'Liste plats'!$A$5:$A$156,0),MATCH(AM$6,'Liste plats'!$A$5:$EX$5,0))*$D34)</f>
        <v/>
      </c>
      <c r="AN34" s="36" t="str">
        <f>IF(ISERROR(INDEX('Liste plats'!$A$5:$EX$156,MATCH('Journal cuisine'!$B34,'Liste plats'!$A$5:$A$156,0),MATCH(AN$6,'Liste plats'!$A$5:$EX$5,0))*$D34),"",INDEX('Liste plats'!$A$5:$EX$156,MATCH('Journal cuisine'!$B34,'Liste plats'!$A$5:$A$156,0),MATCH(AN$6,'Liste plats'!$A$5:$EX$5,0))*$D34)</f>
        <v/>
      </c>
      <c r="AO34" s="36" t="str">
        <f>IF(ISERROR(INDEX('Liste plats'!$A$5:$EX$156,MATCH('Journal cuisine'!$B34,'Liste plats'!$A$5:$A$156,0),MATCH(AO$6,'Liste plats'!$A$5:$EX$5,0))*$D34),"",INDEX('Liste plats'!$A$5:$EX$156,MATCH('Journal cuisine'!$B34,'Liste plats'!$A$5:$A$156,0),MATCH(AO$6,'Liste plats'!$A$5:$EX$5,0))*$D34)</f>
        <v/>
      </c>
      <c r="AP34" s="36" t="str">
        <f>IF(ISERROR(INDEX('Liste plats'!$A$5:$EX$156,MATCH('Journal cuisine'!$B34,'Liste plats'!$A$5:$A$156,0),MATCH(AP$6,'Liste plats'!$A$5:$EX$5,0))*$D34),"",INDEX('Liste plats'!$A$5:$EX$156,MATCH('Journal cuisine'!$B34,'Liste plats'!$A$5:$A$156,0),MATCH(AP$6,'Liste plats'!$A$5:$EX$5,0))*$D34)</f>
        <v/>
      </c>
      <c r="AQ34" s="36" t="str">
        <f>IF(ISERROR(INDEX('Liste plats'!$A$5:$EX$156,MATCH('Journal cuisine'!$B34,'Liste plats'!$A$5:$A$156,0),MATCH(AQ$6,'Liste plats'!$A$5:$EX$5,0))*$D34),"",INDEX('Liste plats'!$A$5:$EX$156,MATCH('Journal cuisine'!$B34,'Liste plats'!$A$5:$A$156,0),MATCH(AQ$6,'Liste plats'!$A$5:$EX$5,0))*$D34)</f>
        <v/>
      </c>
      <c r="AR34" s="36" t="str">
        <f>IF(ISERROR(INDEX('Liste plats'!$A$5:$EX$156,MATCH('Journal cuisine'!$B34,'Liste plats'!$A$5:$A$156,0),MATCH(AR$6,'Liste plats'!$A$5:$EX$5,0))*$D34),"",INDEX('Liste plats'!$A$5:$EX$156,MATCH('Journal cuisine'!$B34,'Liste plats'!$A$5:$A$156,0),MATCH(AR$6,'Liste plats'!$A$5:$EX$5,0))*$D34)</f>
        <v/>
      </c>
      <c r="AS34" s="36" t="str">
        <f>IF(ISERROR(INDEX('Liste plats'!$A$5:$EX$156,MATCH('Journal cuisine'!$B34,'Liste plats'!$A$5:$A$156,0),MATCH(AS$6,'Liste plats'!$A$5:$EX$5,0))*$D34),"",INDEX('Liste plats'!$A$5:$EX$156,MATCH('Journal cuisine'!$B34,'Liste plats'!$A$5:$A$156,0),MATCH(AS$6,'Liste plats'!$A$5:$EX$5,0))*$D34)</f>
        <v/>
      </c>
      <c r="AT34" s="36" t="str">
        <f>IF(ISERROR(INDEX('Liste plats'!$A$5:$EX$156,MATCH('Journal cuisine'!$B34,'Liste plats'!$A$5:$A$156,0),MATCH(AT$6,'Liste plats'!$A$5:$EX$5,0))*$D34),"",INDEX('Liste plats'!$A$5:$EX$156,MATCH('Journal cuisine'!$B34,'Liste plats'!$A$5:$A$156,0),MATCH(AT$6,'Liste plats'!$A$5:$EX$5,0))*$D34)</f>
        <v/>
      </c>
      <c r="AU34" s="36" t="str">
        <f>IF(ISERROR(INDEX('Liste plats'!$A$5:$EX$156,MATCH('Journal cuisine'!$B34,'Liste plats'!$A$5:$A$156,0),MATCH(AU$6,'Liste plats'!$A$5:$EX$5,0))*$D34),"",INDEX('Liste plats'!$A$5:$EX$156,MATCH('Journal cuisine'!$B34,'Liste plats'!$A$5:$A$156,0),MATCH(AU$6,'Liste plats'!$A$5:$EX$5,0))*$D34)</f>
        <v/>
      </c>
      <c r="AV34" s="36" t="str">
        <f>IF(ISERROR(INDEX('Liste plats'!$A$5:$EX$156,MATCH('Journal cuisine'!$B34,'Liste plats'!$A$5:$A$156,0),MATCH(AV$6,'Liste plats'!$A$5:$EX$5,0))*$D34),"",INDEX('Liste plats'!$A$5:$EX$156,MATCH('Journal cuisine'!$B34,'Liste plats'!$A$5:$A$156,0),MATCH(AV$6,'Liste plats'!$A$5:$EX$5,0))*$D34)</f>
        <v/>
      </c>
      <c r="AW34" s="36" t="str">
        <f>IF(ISERROR(INDEX('Liste plats'!$A$5:$EX$156,MATCH('Journal cuisine'!$B34,'Liste plats'!$A$5:$A$156,0),MATCH(AW$6,'Liste plats'!$A$5:$EX$5,0))*$D34),"",INDEX('Liste plats'!$A$5:$EX$156,MATCH('Journal cuisine'!$B34,'Liste plats'!$A$5:$A$156,0),MATCH(AW$6,'Liste plats'!$A$5:$EX$5,0))*$D34)</f>
        <v/>
      </c>
      <c r="AX34" s="36" t="str">
        <f>IF(ISERROR(INDEX('Liste plats'!$A$5:$EX$156,MATCH('Journal cuisine'!$B34,'Liste plats'!$A$5:$A$156,0),MATCH(AX$6,'Liste plats'!$A$5:$EX$5,0))*$D34),"",INDEX('Liste plats'!$A$5:$EX$156,MATCH('Journal cuisine'!$B34,'Liste plats'!$A$5:$A$156,0),MATCH(AX$6,'Liste plats'!$A$5:$EX$5,0))*$D34)</f>
        <v/>
      </c>
      <c r="AY34" s="36" t="str">
        <f>IF(ISERROR(INDEX('Liste plats'!$A$5:$EX$156,MATCH('Journal cuisine'!$B34,'Liste plats'!$A$5:$A$156,0),MATCH(AY$6,'Liste plats'!$A$5:$EX$5,0))*$D34),"",INDEX('Liste plats'!$A$5:$EX$156,MATCH('Journal cuisine'!$B34,'Liste plats'!$A$5:$A$156,0),MATCH(AY$6,'Liste plats'!$A$5:$EX$5,0))*$D34)</f>
        <v/>
      </c>
      <c r="AZ34" s="36" t="str">
        <f>IF(ISERROR(INDEX('Liste plats'!$A$5:$EX$156,MATCH('Journal cuisine'!$B34,'Liste plats'!$A$5:$A$156,0),MATCH(AZ$6,'Liste plats'!$A$5:$EX$5,0))*$D34),"",INDEX('Liste plats'!$A$5:$EX$156,MATCH('Journal cuisine'!$B34,'Liste plats'!$A$5:$A$156,0),MATCH(AZ$6,'Liste plats'!$A$5:$EX$5,0))*$D34)</f>
        <v/>
      </c>
      <c r="BA34" s="36" t="str">
        <f>IF(ISERROR(INDEX('Liste plats'!$A$5:$EX$156,MATCH('Journal cuisine'!$B34,'Liste plats'!$A$5:$A$156,0),MATCH(BA$6,'Liste plats'!$A$5:$EX$5,0))*$D34),"",INDEX('Liste plats'!$A$5:$EX$156,MATCH('Journal cuisine'!$B34,'Liste plats'!$A$5:$A$156,0),MATCH(BA$6,'Liste plats'!$A$5:$EX$5,0))*$D34)</f>
        <v/>
      </c>
      <c r="BB34" s="36" t="str">
        <f>IF(ISERROR(INDEX('Liste plats'!$A$5:$EX$156,MATCH('Journal cuisine'!$B34,'Liste plats'!$A$5:$A$156,0),MATCH(BB$6,'Liste plats'!$A$5:$EX$5,0))*$D34),"",INDEX('Liste plats'!$A$5:$EX$156,MATCH('Journal cuisine'!$B34,'Liste plats'!$A$5:$A$156,0),MATCH(BB$6,'Liste plats'!$A$5:$EX$5,0))*$D34)</f>
        <v/>
      </c>
      <c r="BC34" s="36" t="str">
        <f>IF(ISERROR(INDEX('Liste plats'!$A$5:$EX$156,MATCH('Journal cuisine'!$B34,'Liste plats'!$A$5:$A$156,0),MATCH(BC$6,'Liste plats'!$A$5:$EX$5,0))*$D34),"",INDEX('Liste plats'!$A$5:$EX$156,MATCH('Journal cuisine'!$B34,'Liste plats'!$A$5:$A$156,0),MATCH(BC$6,'Liste plats'!$A$5:$EX$5,0))*$D34)</f>
        <v/>
      </c>
      <c r="BD34" s="36" t="str">
        <f>IF(ISERROR(INDEX('Liste plats'!$A$5:$EX$156,MATCH('Journal cuisine'!$B34,'Liste plats'!$A$5:$A$156,0),MATCH(BD$6,'Liste plats'!$A$5:$EX$5,0))*$D34),"",INDEX('Liste plats'!$A$5:$EX$156,MATCH('Journal cuisine'!$B34,'Liste plats'!$A$5:$A$156,0),MATCH(BD$6,'Liste plats'!$A$5:$EX$5,0))*$D34)</f>
        <v/>
      </c>
      <c r="BE34" s="36" t="str">
        <f>IF(ISERROR(INDEX('Liste plats'!$A$5:$EX$156,MATCH('Journal cuisine'!$B34,'Liste plats'!$A$5:$A$156,0),MATCH(BE$6,'Liste plats'!$A$5:$EX$5,0))*$D34),"",INDEX('Liste plats'!$A$5:$EX$156,MATCH('Journal cuisine'!$B34,'Liste plats'!$A$5:$A$156,0),MATCH(BE$6,'Liste plats'!$A$5:$EX$5,0))*$D34)</f>
        <v/>
      </c>
      <c r="BF34" s="36" t="str">
        <f>IF(ISERROR(INDEX('Liste plats'!$A$5:$EX$156,MATCH('Journal cuisine'!$B34,'Liste plats'!$A$5:$A$156,0),MATCH(BF$6,'Liste plats'!$A$5:$EX$5,0))*$D34),"",INDEX('Liste plats'!$A$5:$EX$156,MATCH('Journal cuisine'!$B34,'Liste plats'!$A$5:$A$156,0),MATCH(BF$6,'Liste plats'!$A$5:$EX$5,0))*$D34)</f>
        <v/>
      </c>
      <c r="BG34" s="36" t="str">
        <f>IF(ISERROR(INDEX('Liste plats'!$A$5:$EX$156,MATCH('Journal cuisine'!$B34,'Liste plats'!$A$5:$A$156,0),MATCH(BG$6,'Liste plats'!$A$5:$EX$5,0))*$D34),"",INDEX('Liste plats'!$A$5:$EX$156,MATCH('Journal cuisine'!$B34,'Liste plats'!$A$5:$A$156,0),MATCH(BG$6,'Liste plats'!$A$5:$EX$5,0))*$D34)</f>
        <v/>
      </c>
      <c r="BH34" s="36" t="str">
        <f>IF(ISERROR(INDEX('Liste plats'!$A$5:$EX$156,MATCH('Journal cuisine'!$B34,'Liste plats'!$A$5:$A$156,0),MATCH(BH$6,'Liste plats'!$A$5:$EX$5,0))*$D34),"",INDEX('Liste plats'!$A$5:$EX$156,MATCH('Journal cuisine'!$B34,'Liste plats'!$A$5:$A$156,0),MATCH(BH$6,'Liste plats'!$A$5:$EX$5,0))*$D34)</f>
        <v/>
      </c>
      <c r="BI34" s="36" t="str">
        <f>IF(ISERROR(INDEX('Liste plats'!$A$5:$EX$156,MATCH('Journal cuisine'!$B34,'Liste plats'!$A$5:$A$156,0),MATCH(BI$6,'Liste plats'!$A$5:$EX$5,0))*$D34),"",INDEX('Liste plats'!$A$5:$EX$156,MATCH('Journal cuisine'!$B34,'Liste plats'!$A$5:$A$156,0),MATCH(BI$6,'Liste plats'!$A$5:$EX$5,0))*$D34)</f>
        <v/>
      </c>
      <c r="BJ34" s="36" t="str">
        <f>IF(ISERROR(INDEX('Liste plats'!$A$5:$EX$156,MATCH('Journal cuisine'!$B34,'Liste plats'!$A$5:$A$156,0),MATCH(BJ$6,'Liste plats'!$A$5:$EX$5,0))*$D34),"",INDEX('Liste plats'!$A$5:$EX$156,MATCH('Journal cuisine'!$B34,'Liste plats'!$A$5:$A$156,0),MATCH(BJ$6,'Liste plats'!$A$5:$EX$5,0))*$D34)</f>
        <v/>
      </c>
      <c r="BK34" s="36" t="str">
        <f>IF(ISERROR(INDEX('Liste plats'!$A$5:$EX$156,MATCH('Journal cuisine'!$B34,'Liste plats'!$A$5:$A$156,0),MATCH(BK$6,'Liste plats'!$A$5:$EX$5,0))*$D34),"",INDEX('Liste plats'!$A$5:$EX$156,MATCH('Journal cuisine'!$B34,'Liste plats'!$A$5:$A$156,0),MATCH(BK$6,'Liste plats'!$A$5:$EX$5,0))*$D34)</f>
        <v/>
      </c>
      <c r="BL34" s="36" t="str">
        <f>IF(ISERROR(INDEX('Liste plats'!$A$5:$EX$156,MATCH('Journal cuisine'!$B34,'Liste plats'!$A$5:$A$156,0),MATCH(BL$6,'Liste plats'!$A$5:$EX$5,0))*$D34),"",INDEX('Liste plats'!$A$5:$EX$156,MATCH('Journal cuisine'!$B34,'Liste plats'!$A$5:$A$156,0),MATCH(BL$6,'Liste plats'!$A$5:$EX$5,0))*$D34)</f>
        <v/>
      </c>
      <c r="BM34" s="36" t="str">
        <f>IF(ISERROR(INDEX('Liste plats'!$A$5:$EX$156,MATCH('Journal cuisine'!$B34,'Liste plats'!$A$5:$A$156,0),MATCH(BM$6,'Liste plats'!$A$5:$EX$5,0))*$D34),"",INDEX('Liste plats'!$A$5:$EX$156,MATCH('Journal cuisine'!$B34,'Liste plats'!$A$5:$A$156,0),MATCH(BM$6,'Liste plats'!$A$5:$EX$5,0))*$D34)</f>
        <v/>
      </c>
      <c r="BN34" s="36" t="str">
        <f>IF(ISERROR(INDEX('Liste plats'!$A$5:$EX$156,MATCH('Journal cuisine'!$B34,'Liste plats'!$A$5:$A$156,0),MATCH(BN$6,'Liste plats'!$A$5:$EX$5,0))*$D34),"",INDEX('Liste plats'!$A$5:$EX$156,MATCH('Journal cuisine'!$B34,'Liste plats'!$A$5:$A$156,0),MATCH(BN$6,'Liste plats'!$A$5:$EX$5,0))*$D34)</f>
        <v/>
      </c>
      <c r="BO34" s="36" t="str">
        <f>IF(ISERROR(INDEX('Liste plats'!$A$5:$EX$156,MATCH('Journal cuisine'!$B34,'Liste plats'!$A$5:$A$156,0),MATCH(BO$6,'Liste plats'!$A$5:$EX$5,0))*$D34),"",INDEX('Liste plats'!$A$5:$EX$156,MATCH('Journal cuisine'!$B34,'Liste plats'!$A$5:$A$156,0),MATCH(BO$6,'Liste plats'!$A$5:$EX$5,0))*$D34)</f>
        <v/>
      </c>
      <c r="BP34" s="36" t="str">
        <f>IF(ISERROR(INDEX('Liste plats'!$A$5:$EX$156,MATCH('Journal cuisine'!$B34,'Liste plats'!$A$5:$A$156,0),MATCH(BP$6,'Liste plats'!$A$5:$EX$5,0))*$D34),"",INDEX('Liste plats'!$A$5:$EX$156,MATCH('Journal cuisine'!$B34,'Liste plats'!$A$5:$A$156,0),MATCH(BP$6,'Liste plats'!$A$5:$EX$5,0))*$D34)</f>
        <v/>
      </c>
      <c r="BQ34" s="36" t="str">
        <f>IF(ISERROR(INDEX('Liste plats'!$A$5:$EX$156,MATCH('Journal cuisine'!$B34,'Liste plats'!$A$5:$A$156,0),MATCH(BQ$6,'Liste plats'!$A$5:$EX$5,0))*$D34),"",INDEX('Liste plats'!$A$5:$EX$156,MATCH('Journal cuisine'!$B34,'Liste plats'!$A$5:$A$156,0),MATCH(BQ$6,'Liste plats'!$A$5:$EX$5,0))*$D34)</f>
        <v/>
      </c>
      <c r="BR34" s="36" t="str">
        <f>IF(ISERROR(INDEX('Liste plats'!$A$5:$EX$156,MATCH('Journal cuisine'!$B34,'Liste plats'!$A$5:$A$156,0),MATCH(BR$6,'Liste plats'!$A$5:$EX$5,0))*$D34),"",INDEX('Liste plats'!$A$5:$EX$156,MATCH('Journal cuisine'!$B34,'Liste plats'!$A$5:$A$156,0),MATCH(BR$6,'Liste plats'!$A$5:$EX$5,0))*$D34)</f>
        <v/>
      </c>
      <c r="BS34" s="36" t="str">
        <f>IF(ISERROR(INDEX('Liste plats'!$A$5:$EX$156,MATCH('Journal cuisine'!$B34,'Liste plats'!$A$5:$A$156,0),MATCH(BS$6,'Liste plats'!$A$5:$EX$5,0))*$D34),"",INDEX('Liste plats'!$A$5:$EX$156,MATCH('Journal cuisine'!$B34,'Liste plats'!$A$5:$A$156,0),MATCH(BS$6,'Liste plats'!$A$5:$EX$5,0))*$D34)</f>
        <v/>
      </c>
      <c r="BT34" s="36" t="str">
        <f>IF(ISERROR(INDEX('Liste plats'!$A$5:$EX$156,MATCH('Journal cuisine'!$B34,'Liste plats'!$A$5:$A$156,0),MATCH(BT$6,'Liste plats'!$A$5:$EX$5,0))*$D34),"",INDEX('Liste plats'!$A$5:$EX$156,MATCH('Journal cuisine'!$B34,'Liste plats'!$A$5:$A$156,0),MATCH(BT$6,'Liste plats'!$A$5:$EX$5,0))*$D34)</f>
        <v/>
      </c>
      <c r="BU34" s="36" t="str">
        <f>IF(ISERROR(INDEX('Liste plats'!$A$5:$EX$156,MATCH('Journal cuisine'!$B34,'Liste plats'!$A$5:$A$156,0),MATCH(BU$6,'Liste plats'!$A$5:$EX$5,0))*$D34),"",INDEX('Liste plats'!$A$5:$EX$156,MATCH('Journal cuisine'!$B34,'Liste plats'!$A$5:$A$156,0),MATCH(BU$6,'Liste plats'!$A$5:$EX$5,0))*$D34)</f>
        <v/>
      </c>
      <c r="BV34" s="36" t="str">
        <f>IF(ISERROR(INDEX('Liste plats'!$A$5:$EX$156,MATCH('Journal cuisine'!$B34,'Liste plats'!$A$5:$A$156,0),MATCH(BV$6,'Liste plats'!$A$5:$EX$5,0))*$D34),"",INDEX('Liste plats'!$A$5:$EX$156,MATCH('Journal cuisine'!$B34,'Liste plats'!$A$5:$A$156,0),MATCH(BV$6,'Liste plats'!$A$5:$EX$5,0))*$D34)</f>
        <v/>
      </c>
      <c r="BW34" s="36" t="str">
        <f>IF(ISERROR(INDEX('Liste plats'!$A$5:$EX$156,MATCH('Journal cuisine'!$B34,'Liste plats'!$A$5:$A$156,0),MATCH(BW$6,'Liste plats'!$A$5:$EX$5,0))*$D34),"",INDEX('Liste plats'!$A$5:$EX$156,MATCH('Journal cuisine'!$B34,'Liste plats'!$A$5:$A$156,0),MATCH(BW$6,'Liste plats'!$A$5:$EX$5,0))*$D34)</f>
        <v/>
      </c>
      <c r="BX34" s="36" t="str">
        <f>IF(ISERROR(INDEX('Liste plats'!$A$5:$EX$156,MATCH('Journal cuisine'!$B34,'Liste plats'!$A$5:$A$156,0),MATCH(BX$6,'Liste plats'!$A$5:$EX$5,0))*$D34),"",INDEX('Liste plats'!$A$5:$EX$156,MATCH('Journal cuisine'!$B34,'Liste plats'!$A$5:$A$156,0),MATCH(BX$6,'Liste plats'!$A$5:$EX$5,0))*$D34)</f>
        <v/>
      </c>
      <c r="BY34" s="36" t="str">
        <f>IF(ISERROR(INDEX('Liste plats'!$A$5:$EX$156,MATCH('Journal cuisine'!$B34,'Liste plats'!$A$5:$A$156,0),MATCH(BY$6,'Liste plats'!$A$5:$EX$5,0))*$D34),"",INDEX('Liste plats'!$A$5:$EX$156,MATCH('Journal cuisine'!$B34,'Liste plats'!$A$5:$A$156,0),MATCH(BY$6,'Liste plats'!$A$5:$EX$5,0))*$D34)</f>
        <v/>
      </c>
      <c r="BZ34" s="36" t="str">
        <f>IF(ISERROR(INDEX('Liste plats'!$A$5:$EX$156,MATCH('Journal cuisine'!$B34,'Liste plats'!$A$5:$A$156,0),MATCH(BZ$6,'Liste plats'!$A$5:$EX$5,0))*$D34),"",INDEX('Liste plats'!$A$5:$EX$156,MATCH('Journal cuisine'!$B34,'Liste plats'!$A$5:$A$156,0),MATCH(BZ$6,'Liste plats'!$A$5:$EX$5,0))*$D34)</f>
        <v/>
      </c>
      <c r="CA34" s="36" t="str">
        <f>IF(ISERROR(INDEX('Liste plats'!$A$5:$EX$156,MATCH('Journal cuisine'!$B34,'Liste plats'!$A$5:$A$156,0),MATCH(CA$6,'Liste plats'!$A$5:$EX$5,0))*$D34),"",INDEX('Liste plats'!$A$5:$EX$156,MATCH('Journal cuisine'!$B34,'Liste plats'!$A$5:$A$156,0),MATCH(CA$6,'Liste plats'!$A$5:$EX$5,0))*$D34)</f>
        <v/>
      </c>
      <c r="CB34" s="36" t="str">
        <f>IF(ISERROR(INDEX('Liste plats'!$A$5:$EX$156,MATCH('Journal cuisine'!$B34,'Liste plats'!$A$5:$A$156,0),MATCH(CB$6,'Liste plats'!$A$5:$EX$5,0))*$D34),"",INDEX('Liste plats'!$A$5:$EX$156,MATCH('Journal cuisine'!$B34,'Liste plats'!$A$5:$A$156,0),MATCH(CB$6,'Liste plats'!$A$5:$EX$5,0))*$D34)</f>
        <v/>
      </c>
      <c r="CC34" s="36" t="str">
        <f>IF(ISERROR(INDEX('Liste plats'!$A$5:$EX$156,MATCH('Journal cuisine'!$B34,'Liste plats'!$A$5:$A$156,0),MATCH(CC$6,'Liste plats'!$A$5:$EX$5,0))*$D34),"",INDEX('Liste plats'!$A$5:$EX$156,MATCH('Journal cuisine'!$B34,'Liste plats'!$A$5:$A$156,0),MATCH(CC$6,'Liste plats'!$A$5:$EX$5,0))*$D34)</f>
        <v/>
      </c>
      <c r="CD34" s="36" t="str">
        <f>IF(ISERROR(INDEX('Liste plats'!$A$5:$EX$156,MATCH('Journal cuisine'!$B34,'Liste plats'!$A$5:$A$156,0),MATCH(CD$6,'Liste plats'!$A$5:$EX$5,0))*$D34),"",INDEX('Liste plats'!$A$5:$EX$156,MATCH('Journal cuisine'!$B34,'Liste plats'!$A$5:$A$156,0),MATCH(CD$6,'Liste plats'!$A$5:$EX$5,0))*$D34)</f>
        <v/>
      </c>
      <c r="CE34" s="36" t="str">
        <f>IF(ISERROR(INDEX('Liste plats'!$A$5:$EX$156,MATCH('Journal cuisine'!$B34,'Liste plats'!$A$5:$A$156,0),MATCH(CE$6,'Liste plats'!$A$5:$EX$5,0))*$D34),"",INDEX('Liste plats'!$A$5:$EX$156,MATCH('Journal cuisine'!$B34,'Liste plats'!$A$5:$A$156,0),MATCH(CE$6,'Liste plats'!$A$5:$EX$5,0))*$D34)</f>
        <v/>
      </c>
      <c r="CF34" s="36" t="str">
        <f>IF(ISERROR(INDEX('Liste plats'!$A$5:$EX$156,MATCH('Journal cuisine'!$B34,'Liste plats'!$A$5:$A$156,0),MATCH(CF$6,'Liste plats'!$A$5:$EX$5,0))*$D34),"",INDEX('Liste plats'!$A$5:$EX$156,MATCH('Journal cuisine'!$B34,'Liste plats'!$A$5:$A$156,0),MATCH(CF$6,'Liste plats'!$A$5:$EX$5,0))*$D34)</f>
        <v/>
      </c>
      <c r="CG34" s="36" t="str">
        <f>IF(ISERROR(INDEX('Liste plats'!$A$5:$EX$156,MATCH('Journal cuisine'!$B34,'Liste plats'!$A$5:$A$156,0),MATCH(CG$6,'Liste plats'!$A$5:$EX$5,0))*$D34),"",INDEX('Liste plats'!$A$5:$EX$156,MATCH('Journal cuisine'!$B34,'Liste plats'!$A$5:$A$156,0),MATCH(CG$6,'Liste plats'!$A$5:$EX$5,0))*$D34)</f>
        <v/>
      </c>
      <c r="CH34" s="36" t="str">
        <f>IF(ISERROR(INDEX('Liste plats'!$A$5:$EX$156,MATCH('Journal cuisine'!$B34,'Liste plats'!$A$5:$A$156,0),MATCH(CH$6,'Liste plats'!$A$5:$EX$5,0))*$D34),"",INDEX('Liste plats'!$A$5:$EX$156,MATCH('Journal cuisine'!$B34,'Liste plats'!$A$5:$A$156,0),MATCH(CH$6,'Liste plats'!$A$5:$EX$5,0))*$D34)</f>
        <v/>
      </c>
      <c r="CI34" s="36" t="str">
        <f>IF(ISERROR(INDEX('Liste plats'!$A$5:$EX$156,MATCH('Journal cuisine'!$B34,'Liste plats'!$A$5:$A$156,0),MATCH(CI$6,'Liste plats'!$A$5:$EX$5,0))*$D34),"",INDEX('Liste plats'!$A$5:$EX$156,MATCH('Journal cuisine'!$B34,'Liste plats'!$A$5:$A$156,0),MATCH(CI$6,'Liste plats'!$A$5:$EX$5,0))*$D34)</f>
        <v/>
      </c>
      <c r="CJ34" s="36" t="str">
        <f>IF(ISERROR(INDEX('Liste plats'!$A$5:$EX$156,MATCH('Journal cuisine'!$B34,'Liste plats'!$A$5:$A$156,0),MATCH(CJ$6,'Liste plats'!$A$5:$EX$5,0))*$D34),"",INDEX('Liste plats'!$A$5:$EX$156,MATCH('Journal cuisine'!$B34,'Liste plats'!$A$5:$A$156,0),MATCH(CJ$6,'Liste plats'!$A$5:$EX$5,0))*$D34)</f>
        <v/>
      </c>
      <c r="CK34" s="36" t="str">
        <f>IF(ISERROR(INDEX('Liste plats'!$A$5:$EX$156,MATCH('Journal cuisine'!$B34,'Liste plats'!$A$5:$A$156,0),MATCH(CK$6,'Liste plats'!$A$5:$EX$5,0))*$D34),"",INDEX('Liste plats'!$A$5:$EX$156,MATCH('Journal cuisine'!$B34,'Liste plats'!$A$5:$A$156,0),MATCH(CK$6,'Liste plats'!$A$5:$EX$5,0))*$D34)</f>
        <v/>
      </c>
      <c r="CL34" s="36" t="str">
        <f>IF(ISERROR(INDEX('Liste plats'!$A$5:$EX$156,MATCH('Journal cuisine'!$B34,'Liste plats'!$A$5:$A$156,0),MATCH(CL$6,'Liste plats'!$A$5:$EX$5,0))*$D34),"",INDEX('Liste plats'!$A$5:$EX$156,MATCH('Journal cuisine'!$B34,'Liste plats'!$A$5:$A$156,0),MATCH(CL$6,'Liste plats'!$A$5:$EX$5,0))*$D34)</f>
        <v/>
      </c>
      <c r="CM34" s="36" t="str">
        <f>IF(ISERROR(INDEX('Liste plats'!$A$5:$EX$156,MATCH('Journal cuisine'!$B34,'Liste plats'!$A$5:$A$156,0),MATCH(CM$6,'Liste plats'!$A$5:$EX$5,0))*$D34),"",INDEX('Liste plats'!$A$5:$EX$156,MATCH('Journal cuisine'!$B34,'Liste plats'!$A$5:$A$156,0),MATCH(CM$6,'Liste plats'!$A$5:$EX$5,0))*$D34)</f>
        <v/>
      </c>
      <c r="CN34" s="36" t="str">
        <f>IF(ISERROR(INDEX('Liste plats'!$A$5:$EX$156,MATCH('Journal cuisine'!$B34,'Liste plats'!$A$5:$A$156,0),MATCH(CN$6,'Liste plats'!$A$5:$EX$5,0))*$D34),"",INDEX('Liste plats'!$A$5:$EX$156,MATCH('Journal cuisine'!$B34,'Liste plats'!$A$5:$A$156,0),MATCH(CN$6,'Liste plats'!$A$5:$EX$5,0))*$D34)</f>
        <v/>
      </c>
      <c r="CO34" s="36" t="str">
        <f>IF(ISERROR(INDEX('Liste plats'!$A$5:$EX$156,MATCH('Journal cuisine'!$B34,'Liste plats'!$A$5:$A$156,0),MATCH(CO$6,'Liste plats'!$A$5:$EX$5,0))*$D34),"",INDEX('Liste plats'!$A$5:$EX$156,MATCH('Journal cuisine'!$B34,'Liste plats'!$A$5:$A$156,0),MATCH(CO$6,'Liste plats'!$A$5:$EX$5,0))*$D34)</f>
        <v/>
      </c>
      <c r="CP34" s="36" t="str">
        <f>IF(ISERROR(INDEX('Liste plats'!$A$5:$EX$156,MATCH('Journal cuisine'!$B34,'Liste plats'!$A$5:$A$156,0),MATCH(CP$6,'Liste plats'!$A$5:$EX$5,0))*$D34),"",INDEX('Liste plats'!$A$5:$EX$156,MATCH('Journal cuisine'!$B34,'Liste plats'!$A$5:$A$156,0),MATCH(CP$6,'Liste plats'!$A$5:$EX$5,0))*$D34)</f>
        <v/>
      </c>
      <c r="CQ34" s="36" t="str">
        <f>IF(ISERROR(INDEX('Liste plats'!$A$5:$EX$156,MATCH('Journal cuisine'!$B34,'Liste plats'!$A$5:$A$156,0),MATCH(CQ$6,'Liste plats'!$A$5:$EX$5,0))*$D34),"",INDEX('Liste plats'!$A$5:$EX$156,MATCH('Journal cuisine'!$B34,'Liste plats'!$A$5:$A$156,0),MATCH(CQ$6,'Liste plats'!$A$5:$EX$5,0))*$D34)</f>
        <v/>
      </c>
      <c r="CR34" s="36" t="str">
        <f>IF(ISERROR(INDEX('Liste plats'!$A$5:$EX$156,MATCH('Journal cuisine'!$B34,'Liste plats'!$A$5:$A$156,0),MATCH(CR$6,'Liste plats'!$A$5:$EX$5,0))*$D34),"",INDEX('Liste plats'!$A$5:$EX$156,MATCH('Journal cuisine'!$B34,'Liste plats'!$A$5:$A$156,0),MATCH(CR$6,'Liste plats'!$A$5:$EX$5,0))*$D34)</f>
        <v/>
      </c>
      <c r="CS34" s="36" t="str">
        <f>IF(ISERROR(INDEX('Liste plats'!$A$5:$EX$156,MATCH('Journal cuisine'!$B34,'Liste plats'!$A$5:$A$156,0),MATCH(CS$6,'Liste plats'!$A$5:$EX$5,0))*$D34),"",INDEX('Liste plats'!$A$5:$EX$156,MATCH('Journal cuisine'!$B34,'Liste plats'!$A$5:$A$156,0),MATCH(CS$6,'Liste plats'!$A$5:$EX$5,0))*$D34)</f>
        <v/>
      </c>
      <c r="CT34" s="36" t="str">
        <f>IF(ISERROR(INDEX('Liste plats'!$A$5:$EX$156,MATCH('Journal cuisine'!$B34,'Liste plats'!$A$5:$A$156,0),MATCH(CT$6,'Liste plats'!$A$5:$EX$5,0))*$D34),"",INDEX('Liste plats'!$A$5:$EX$156,MATCH('Journal cuisine'!$B34,'Liste plats'!$A$5:$A$156,0),MATCH(CT$6,'Liste plats'!$A$5:$EX$5,0))*$D34)</f>
        <v/>
      </c>
      <c r="CU34" s="36" t="str">
        <f>IF(ISERROR(INDEX('Liste plats'!$A$5:$EX$156,MATCH('Journal cuisine'!$B34,'Liste plats'!$A$5:$A$156,0),MATCH(CU$6,'Liste plats'!$A$5:$EX$5,0))*$D34),"",INDEX('Liste plats'!$A$5:$EX$156,MATCH('Journal cuisine'!$B34,'Liste plats'!$A$5:$A$156,0),MATCH(CU$6,'Liste plats'!$A$5:$EX$5,0))*$D34)</f>
        <v/>
      </c>
      <c r="CV34" s="36" t="str">
        <f>IF(ISERROR(INDEX('Liste plats'!$A$5:$EX$156,MATCH('Journal cuisine'!$B34,'Liste plats'!$A$5:$A$156,0),MATCH(CV$6,'Liste plats'!$A$5:$EX$5,0))*$D34),"",INDEX('Liste plats'!$A$5:$EX$156,MATCH('Journal cuisine'!$B34,'Liste plats'!$A$5:$A$156,0),MATCH(CV$6,'Liste plats'!$A$5:$EX$5,0))*$D34)</f>
        <v/>
      </c>
      <c r="CW34" s="36" t="str">
        <f>IF(ISERROR(INDEX('Liste plats'!$A$5:$EX$156,MATCH('Journal cuisine'!$B34,'Liste plats'!$A$5:$A$156,0),MATCH(CW$6,'Liste plats'!$A$5:$EX$5,0))*$D34),"",INDEX('Liste plats'!$A$5:$EX$156,MATCH('Journal cuisine'!$B34,'Liste plats'!$A$5:$A$156,0),MATCH(CW$6,'Liste plats'!$A$5:$EX$5,0))*$D34)</f>
        <v/>
      </c>
      <c r="CX34" s="36" t="str">
        <f>IF(ISERROR(INDEX('Liste plats'!$A$5:$EX$156,MATCH('Journal cuisine'!$B34,'Liste plats'!$A$5:$A$156,0),MATCH(CX$6,'Liste plats'!$A$5:$EX$5,0))*$D34),"",INDEX('Liste plats'!$A$5:$EX$156,MATCH('Journal cuisine'!$B34,'Liste plats'!$A$5:$A$156,0),MATCH(CX$6,'Liste plats'!$A$5:$EX$5,0))*$D34)</f>
        <v/>
      </c>
      <c r="CY34" s="36" t="str">
        <f>IF(ISERROR(INDEX('Liste plats'!$A$5:$EX$156,MATCH('Journal cuisine'!$B34,'Liste plats'!$A$5:$A$156,0),MATCH(CY$6,'Liste plats'!$A$5:$EX$5,0))*$D34),"",INDEX('Liste plats'!$A$5:$EX$156,MATCH('Journal cuisine'!$B34,'Liste plats'!$A$5:$A$156,0),MATCH(CY$6,'Liste plats'!$A$5:$EX$5,0))*$D34)</f>
        <v/>
      </c>
      <c r="CZ34" s="36" t="str">
        <f>IF(ISERROR(INDEX('Liste plats'!$A$5:$EX$156,MATCH('Journal cuisine'!$B34,'Liste plats'!$A$5:$A$156,0),MATCH(CZ$6,'Liste plats'!$A$5:$EX$5,0))*$D34),"",INDEX('Liste plats'!$A$5:$EX$156,MATCH('Journal cuisine'!$B34,'Liste plats'!$A$5:$A$156,0),MATCH(CZ$6,'Liste plats'!$A$5:$EX$5,0))*$D34)</f>
        <v/>
      </c>
      <c r="DA34" s="36" t="str">
        <f>IF(ISERROR(INDEX('Liste plats'!$A$5:$EX$156,MATCH('Journal cuisine'!$B34,'Liste plats'!$A$5:$A$156,0),MATCH(DA$6,'Liste plats'!$A$5:$EX$5,0))*$D34),"",INDEX('Liste plats'!$A$5:$EX$156,MATCH('Journal cuisine'!$B34,'Liste plats'!$A$5:$A$156,0),MATCH(DA$6,'Liste plats'!$A$5:$EX$5,0))*$D34)</f>
        <v/>
      </c>
      <c r="DB34" s="36" t="str">
        <f>IF(ISERROR(INDEX('Liste plats'!$A$5:$EX$156,MATCH('Journal cuisine'!$B34,'Liste plats'!$A$5:$A$156,0),MATCH(DB$6,'Liste plats'!$A$5:$EX$5,0))*$D34),"",INDEX('Liste plats'!$A$5:$EX$156,MATCH('Journal cuisine'!$B34,'Liste plats'!$A$5:$A$156,0),MATCH(DB$6,'Liste plats'!$A$5:$EX$5,0))*$D34)</f>
        <v/>
      </c>
      <c r="DC34" s="36" t="str">
        <f>IF(ISERROR(INDEX('Liste plats'!$A$5:$EX$156,MATCH('Journal cuisine'!$B34,'Liste plats'!$A$5:$A$156,0),MATCH(DC$6,'Liste plats'!$A$5:$EX$5,0))*$D34),"",INDEX('Liste plats'!$A$5:$EX$156,MATCH('Journal cuisine'!$B34,'Liste plats'!$A$5:$A$156,0),MATCH(DC$6,'Liste plats'!$A$5:$EX$5,0))*$D34)</f>
        <v/>
      </c>
      <c r="DD34" s="36" t="str">
        <f>IF(ISERROR(INDEX('Liste plats'!$A$5:$EX$156,MATCH('Journal cuisine'!$B34,'Liste plats'!$A$5:$A$156,0),MATCH(DD$6,'Liste plats'!$A$5:$EX$5,0))*$D34),"",INDEX('Liste plats'!$A$5:$EX$156,MATCH('Journal cuisine'!$B34,'Liste plats'!$A$5:$A$156,0),MATCH(DD$6,'Liste plats'!$A$5:$EX$5,0))*$D34)</f>
        <v/>
      </c>
      <c r="DE34" s="36" t="str">
        <f>IF(ISERROR(INDEX('Liste plats'!$A$5:$EX$156,MATCH('Journal cuisine'!$B34,'Liste plats'!$A$5:$A$156,0),MATCH(DE$6,'Liste plats'!$A$5:$EX$5,0))*$D34),"",INDEX('Liste plats'!$A$5:$EX$156,MATCH('Journal cuisine'!$B34,'Liste plats'!$A$5:$A$156,0),MATCH(DE$6,'Liste plats'!$A$5:$EX$5,0))*$D34)</f>
        <v/>
      </c>
      <c r="DF34" s="36" t="str">
        <f>IF(ISERROR(INDEX('Liste plats'!$A$5:$EX$156,MATCH('Journal cuisine'!$B34,'Liste plats'!$A$5:$A$156,0),MATCH(DF$6,'Liste plats'!$A$5:$EX$5,0))*$D34),"",INDEX('Liste plats'!$A$5:$EX$156,MATCH('Journal cuisine'!$B34,'Liste plats'!$A$5:$A$156,0),MATCH(DF$6,'Liste plats'!$A$5:$EX$5,0))*$D34)</f>
        <v/>
      </c>
      <c r="DG34" s="36" t="str">
        <f>IF(ISERROR(INDEX('Liste plats'!$A$5:$EX$156,MATCH('Journal cuisine'!$B34,'Liste plats'!$A$5:$A$156,0),MATCH(DG$6,'Liste plats'!$A$5:$EX$5,0))*$D34),"",INDEX('Liste plats'!$A$5:$EX$156,MATCH('Journal cuisine'!$B34,'Liste plats'!$A$5:$A$156,0),MATCH(DG$6,'Liste plats'!$A$5:$EX$5,0))*$D34)</f>
        <v/>
      </c>
      <c r="DH34" s="36" t="str">
        <f>IF(ISERROR(INDEX('Liste plats'!$A$5:$EX$156,MATCH('Journal cuisine'!$B34,'Liste plats'!$A$5:$A$156,0),MATCH(DH$6,'Liste plats'!$A$5:$EX$5,0))*$D34),"",INDEX('Liste plats'!$A$5:$EX$156,MATCH('Journal cuisine'!$B34,'Liste plats'!$A$5:$A$156,0),MATCH(DH$6,'Liste plats'!$A$5:$EX$5,0))*$D34)</f>
        <v/>
      </c>
      <c r="DI34" s="36" t="str">
        <f>IF(ISERROR(INDEX('Liste plats'!$A$5:$EX$156,MATCH('Journal cuisine'!$B34,'Liste plats'!$A$5:$A$156,0),MATCH(DI$6,'Liste plats'!$A$5:$EX$5,0))*$D34),"",INDEX('Liste plats'!$A$5:$EX$156,MATCH('Journal cuisine'!$B34,'Liste plats'!$A$5:$A$156,0),MATCH(DI$6,'Liste plats'!$A$5:$EX$5,0))*$D34)</f>
        <v/>
      </c>
      <c r="DJ34" s="36" t="str">
        <f>IF(ISERROR(INDEX('Liste plats'!$A$5:$EX$156,MATCH('Journal cuisine'!$B34,'Liste plats'!$A$5:$A$156,0),MATCH(DJ$6,'Liste plats'!$A$5:$EX$5,0))*$D34),"",INDEX('Liste plats'!$A$5:$EX$156,MATCH('Journal cuisine'!$B34,'Liste plats'!$A$5:$A$156,0),MATCH(DJ$6,'Liste plats'!$A$5:$EX$5,0))*$D34)</f>
        <v/>
      </c>
      <c r="DK34" s="36" t="str">
        <f>IF(ISERROR(INDEX('Liste plats'!$A$5:$EX$156,MATCH('Journal cuisine'!$B34,'Liste plats'!$A$5:$A$156,0),MATCH(DK$6,'Liste plats'!$A$5:$EX$5,0))*$D34),"",INDEX('Liste plats'!$A$5:$EX$156,MATCH('Journal cuisine'!$B34,'Liste plats'!$A$5:$A$156,0),MATCH(DK$6,'Liste plats'!$A$5:$EX$5,0))*$D34)</f>
        <v/>
      </c>
      <c r="DL34" s="36" t="str">
        <f>IF(ISERROR(INDEX('Liste plats'!$A$5:$EX$156,MATCH('Journal cuisine'!$B34,'Liste plats'!$A$5:$A$156,0),MATCH(DL$6,'Liste plats'!$A$5:$EX$5,0))*$D34),"",INDEX('Liste plats'!$A$5:$EX$156,MATCH('Journal cuisine'!$B34,'Liste plats'!$A$5:$A$156,0),MATCH(DL$6,'Liste plats'!$A$5:$EX$5,0))*$D34)</f>
        <v/>
      </c>
      <c r="DM34" s="36" t="str">
        <f>IF(ISERROR(INDEX('Liste plats'!$A$5:$EX$156,MATCH('Journal cuisine'!$B34,'Liste plats'!$A$5:$A$156,0),MATCH(DM$6,'Liste plats'!$A$5:$EX$5,0))*$D34),"",INDEX('Liste plats'!$A$5:$EX$156,MATCH('Journal cuisine'!$B34,'Liste plats'!$A$5:$A$156,0),MATCH(DM$6,'Liste plats'!$A$5:$EX$5,0))*$D34)</f>
        <v/>
      </c>
      <c r="DN34" s="36" t="str">
        <f>IF(ISERROR(INDEX('Liste plats'!$A$5:$EX$156,MATCH('Journal cuisine'!$B34,'Liste plats'!$A$5:$A$156,0),MATCH(DN$6,'Liste plats'!$A$5:$EX$5,0))*$D34),"",INDEX('Liste plats'!$A$5:$EX$156,MATCH('Journal cuisine'!$B34,'Liste plats'!$A$5:$A$156,0),MATCH(DN$6,'Liste plats'!$A$5:$EX$5,0))*$D34)</f>
        <v/>
      </c>
      <c r="DO34" s="36" t="str">
        <f>IF(ISERROR(INDEX('Liste plats'!$A$5:$EX$156,MATCH('Journal cuisine'!$B34,'Liste plats'!$A$5:$A$156,0),MATCH(DO$6,'Liste plats'!$A$5:$EX$5,0))*$D34),"",INDEX('Liste plats'!$A$5:$EX$156,MATCH('Journal cuisine'!$B34,'Liste plats'!$A$5:$A$156,0),MATCH(DO$6,'Liste plats'!$A$5:$EX$5,0))*$D34)</f>
        <v/>
      </c>
      <c r="DP34" s="36" t="str">
        <f>IF(ISERROR(INDEX('Liste plats'!$A$5:$EX$156,MATCH('Journal cuisine'!$B34,'Liste plats'!$A$5:$A$156,0),MATCH(DP$6,'Liste plats'!$A$5:$EX$5,0))*$D34),"",INDEX('Liste plats'!$A$5:$EX$156,MATCH('Journal cuisine'!$B34,'Liste plats'!$A$5:$A$156,0),MATCH(DP$6,'Liste plats'!$A$5:$EX$5,0))*$D34)</f>
        <v/>
      </c>
      <c r="DQ34" s="36" t="str">
        <f>IF(ISERROR(INDEX('Liste plats'!$A$5:$EX$156,MATCH('Journal cuisine'!$B34,'Liste plats'!$A$5:$A$156,0),MATCH(DQ$6,'Liste plats'!$A$5:$EX$5,0))*$D34),"",INDEX('Liste plats'!$A$5:$EX$156,MATCH('Journal cuisine'!$B34,'Liste plats'!$A$5:$A$156,0),MATCH(DQ$6,'Liste plats'!$A$5:$EX$5,0))*$D34)</f>
        <v/>
      </c>
      <c r="DR34" s="36" t="str">
        <f>IF(ISERROR(INDEX('Liste plats'!$A$5:$EX$156,MATCH('Journal cuisine'!$B34,'Liste plats'!$A$5:$A$156,0),MATCH(DR$6,'Liste plats'!$A$5:$EX$5,0))*$D34),"",INDEX('Liste plats'!$A$5:$EX$156,MATCH('Journal cuisine'!$B34,'Liste plats'!$A$5:$A$156,0),MATCH(DR$6,'Liste plats'!$A$5:$EX$5,0))*$D34)</f>
        <v/>
      </c>
      <c r="DS34" s="36" t="str">
        <f>IF(ISERROR(INDEX('Liste plats'!$A$5:$EX$156,MATCH('Journal cuisine'!$B34,'Liste plats'!$A$5:$A$156,0),MATCH(DS$6,'Liste plats'!$A$5:$EX$5,0))*$D34),"",INDEX('Liste plats'!$A$5:$EX$156,MATCH('Journal cuisine'!$B34,'Liste plats'!$A$5:$A$156,0),MATCH(DS$6,'Liste plats'!$A$5:$EX$5,0))*$D34)</f>
        <v/>
      </c>
      <c r="DT34" s="36" t="str">
        <f>IF(ISERROR(INDEX('Liste plats'!$A$5:$EX$156,MATCH('Journal cuisine'!$B34,'Liste plats'!$A$5:$A$156,0),MATCH(DT$6,'Liste plats'!$A$5:$EX$5,0))*$D34),"",INDEX('Liste plats'!$A$5:$EX$156,MATCH('Journal cuisine'!$B34,'Liste plats'!$A$5:$A$156,0),MATCH(DT$6,'Liste plats'!$A$5:$EX$5,0))*$D34)</f>
        <v/>
      </c>
      <c r="DU34" s="36" t="str">
        <f>IF(ISERROR(INDEX('Liste plats'!$A$5:$EX$156,MATCH('Journal cuisine'!$B34,'Liste plats'!$A$5:$A$156,0),MATCH(DU$6,'Liste plats'!$A$5:$EX$5,0))*$D34),"",INDEX('Liste plats'!$A$5:$EX$156,MATCH('Journal cuisine'!$B34,'Liste plats'!$A$5:$A$156,0),MATCH(DU$6,'Liste plats'!$A$5:$EX$5,0))*$D34)</f>
        <v/>
      </c>
      <c r="DV34" s="36" t="str">
        <f>IF(ISERROR(INDEX('Liste plats'!$A$5:$EX$156,MATCH('Journal cuisine'!$B34,'Liste plats'!$A$5:$A$156,0),MATCH(DV$6,'Liste plats'!$A$5:$EX$5,0))*$D34),"",INDEX('Liste plats'!$A$5:$EX$156,MATCH('Journal cuisine'!$B34,'Liste plats'!$A$5:$A$156,0),MATCH(DV$6,'Liste plats'!$A$5:$EX$5,0))*$D34)</f>
        <v/>
      </c>
      <c r="DW34" s="36" t="str">
        <f>IF(ISERROR(INDEX('Liste plats'!$A$5:$EX$156,MATCH('Journal cuisine'!$B34,'Liste plats'!$A$5:$A$156,0),MATCH(DW$6,'Liste plats'!$A$5:$EX$5,0))*$D34),"",INDEX('Liste plats'!$A$5:$EX$156,MATCH('Journal cuisine'!$B34,'Liste plats'!$A$5:$A$156,0),MATCH(DW$6,'Liste plats'!$A$5:$EX$5,0))*$D34)</f>
        <v/>
      </c>
      <c r="DX34" s="36" t="str">
        <f>IF(ISERROR(INDEX('Liste plats'!$A$5:$EX$156,MATCH('Journal cuisine'!$B34,'Liste plats'!$A$5:$A$156,0),MATCH(DX$6,'Liste plats'!$A$5:$EX$5,0))*$D34),"",INDEX('Liste plats'!$A$5:$EX$156,MATCH('Journal cuisine'!$B34,'Liste plats'!$A$5:$A$156,0),MATCH(DX$6,'Liste plats'!$A$5:$EX$5,0))*$D34)</f>
        <v/>
      </c>
      <c r="DY34" s="36" t="str">
        <f>IF(ISERROR(INDEX('Liste plats'!$A$5:$EX$156,MATCH('Journal cuisine'!$B34,'Liste plats'!$A$5:$A$156,0),MATCH(DY$6,'Liste plats'!$A$5:$EX$5,0))*$D34),"",INDEX('Liste plats'!$A$5:$EX$156,MATCH('Journal cuisine'!$B34,'Liste plats'!$A$5:$A$156,0),MATCH(DY$6,'Liste plats'!$A$5:$EX$5,0))*$D34)</f>
        <v/>
      </c>
      <c r="DZ34" s="36" t="str">
        <f>IF(ISERROR(INDEX('Liste plats'!$A$5:$EX$156,MATCH('Journal cuisine'!$B34,'Liste plats'!$A$5:$A$156,0),MATCH(DZ$6,'Liste plats'!$A$5:$EX$5,0))*$D34),"",INDEX('Liste plats'!$A$5:$EX$156,MATCH('Journal cuisine'!$B34,'Liste plats'!$A$5:$A$156,0),MATCH(DZ$6,'Liste plats'!$A$5:$EX$5,0))*$D34)</f>
        <v/>
      </c>
      <c r="EA34" s="36" t="str">
        <f>IF(ISERROR(INDEX('Liste plats'!$A$5:$EX$156,MATCH('Journal cuisine'!$B34,'Liste plats'!$A$5:$A$156,0),MATCH(EA$6,'Liste plats'!$A$5:$EX$5,0))*$D34),"",INDEX('Liste plats'!$A$5:$EX$156,MATCH('Journal cuisine'!$B34,'Liste plats'!$A$5:$A$156,0),MATCH(EA$6,'Liste plats'!$A$5:$EX$5,0))*$D34)</f>
        <v/>
      </c>
      <c r="EB34" s="36" t="str">
        <f>IF(ISERROR(INDEX('Liste plats'!$A$5:$EX$156,MATCH('Journal cuisine'!$B34,'Liste plats'!$A$5:$A$156,0),MATCH(EB$6,'Liste plats'!$A$5:$EX$5,0))*$D34),"",INDEX('Liste plats'!$A$5:$EX$156,MATCH('Journal cuisine'!$B34,'Liste plats'!$A$5:$A$156,0),MATCH(EB$6,'Liste plats'!$A$5:$EX$5,0))*$D34)</f>
        <v/>
      </c>
      <c r="EC34" s="36" t="str">
        <f>IF(ISERROR(INDEX('Liste plats'!$A$5:$EX$156,MATCH('Journal cuisine'!$B34,'Liste plats'!$A$5:$A$156,0),MATCH(EC$6,'Liste plats'!$A$5:$EX$5,0))*$D34),"",INDEX('Liste plats'!$A$5:$EX$156,MATCH('Journal cuisine'!$B34,'Liste plats'!$A$5:$A$156,0),MATCH(EC$6,'Liste plats'!$A$5:$EX$5,0))*$D34)</f>
        <v/>
      </c>
      <c r="ED34" s="36" t="str">
        <f>IF(ISERROR(INDEX('Liste plats'!$A$5:$EX$156,MATCH('Journal cuisine'!$B34,'Liste plats'!$A$5:$A$156,0),MATCH(ED$6,'Liste plats'!$A$5:$EX$5,0))*$D34),"",INDEX('Liste plats'!$A$5:$EX$156,MATCH('Journal cuisine'!$B34,'Liste plats'!$A$5:$A$156,0),MATCH(ED$6,'Liste plats'!$A$5:$EX$5,0))*$D34)</f>
        <v/>
      </c>
      <c r="EE34" s="36" t="str">
        <f>IF(ISERROR(INDEX('Liste plats'!$A$5:$EX$156,MATCH('Journal cuisine'!$B34,'Liste plats'!$A$5:$A$156,0),MATCH(EE$6,'Liste plats'!$A$5:$EX$5,0))*$D34),"",INDEX('Liste plats'!$A$5:$EX$156,MATCH('Journal cuisine'!$B34,'Liste plats'!$A$5:$A$156,0),MATCH(EE$6,'Liste plats'!$A$5:$EX$5,0))*$D34)</f>
        <v/>
      </c>
      <c r="EF34" s="36" t="str">
        <f>IF(ISERROR(INDEX('Liste plats'!$A$5:$EX$156,MATCH('Journal cuisine'!$B34,'Liste plats'!$A$5:$A$156,0),MATCH(EF$6,'Liste plats'!$A$5:$EX$5,0))*$D34),"",INDEX('Liste plats'!$A$5:$EX$156,MATCH('Journal cuisine'!$B34,'Liste plats'!$A$5:$A$156,0),MATCH(EF$6,'Liste plats'!$A$5:$EX$5,0))*$D34)</f>
        <v/>
      </c>
      <c r="EG34" s="36" t="str">
        <f>IF(ISERROR(INDEX('Liste plats'!$A$5:$EX$156,MATCH('Journal cuisine'!$B34,'Liste plats'!$A$5:$A$156,0),MATCH(EG$6,'Liste plats'!$A$5:$EX$5,0))*$D34),"",INDEX('Liste plats'!$A$5:$EX$156,MATCH('Journal cuisine'!$B34,'Liste plats'!$A$5:$A$156,0),MATCH(EG$6,'Liste plats'!$A$5:$EX$5,0))*$D34)</f>
        <v/>
      </c>
      <c r="EH34" s="36" t="str">
        <f>IF(ISERROR(INDEX('Liste plats'!$A$5:$EX$156,MATCH('Journal cuisine'!$B34,'Liste plats'!$A$5:$A$156,0),MATCH(EH$6,'Liste plats'!$A$5:$EX$5,0))*$D34),"",INDEX('Liste plats'!$A$5:$EX$156,MATCH('Journal cuisine'!$B34,'Liste plats'!$A$5:$A$156,0),MATCH(EH$6,'Liste plats'!$A$5:$EX$5,0))*$D34)</f>
        <v/>
      </c>
      <c r="EI34" s="36" t="str">
        <f>IF(ISERROR(INDEX('Liste plats'!$A$5:$EX$156,MATCH('Journal cuisine'!$B34,'Liste plats'!$A$5:$A$156,0),MATCH(EI$6,'Liste plats'!$A$5:$EX$5,0))*$D34),"",INDEX('Liste plats'!$A$5:$EX$156,MATCH('Journal cuisine'!$B34,'Liste plats'!$A$5:$A$156,0),MATCH(EI$6,'Liste plats'!$A$5:$EX$5,0))*$D34)</f>
        <v/>
      </c>
      <c r="EJ34" s="36" t="str">
        <f>IF(ISERROR(INDEX('Liste plats'!$A$5:$EX$156,MATCH('Journal cuisine'!$B34,'Liste plats'!$A$5:$A$156,0),MATCH(EJ$6,'Liste plats'!$A$5:$EX$5,0))*$D34),"",INDEX('Liste plats'!$A$5:$EX$156,MATCH('Journal cuisine'!$B34,'Liste plats'!$A$5:$A$156,0),MATCH(EJ$6,'Liste plats'!$A$5:$EX$5,0))*$D34)</f>
        <v/>
      </c>
      <c r="EK34" s="36" t="str">
        <f>IF(ISERROR(INDEX('Liste plats'!$A$5:$EX$156,MATCH('Journal cuisine'!$B34,'Liste plats'!$A$5:$A$156,0),MATCH(EK$6,'Liste plats'!$A$5:$EX$5,0))*$D34),"",INDEX('Liste plats'!$A$5:$EX$156,MATCH('Journal cuisine'!$B34,'Liste plats'!$A$5:$A$156,0),MATCH(EK$6,'Liste plats'!$A$5:$EX$5,0))*$D34)</f>
        <v/>
      </c>
      <c r="EL34" s="36" t="str">
        <f>IF(ISERROR(INDEX('Liste plats'!$A$5:$EX$156,MATCH('Journal cuisine'!$B34,'Liste plats'!$A$5:$A$156,0),MATCH(EL$6,'Liste plats'!$A$5:$EX$5,0))*$D34),"",INDEX('Liste plats'!$A$5:$EX$156,MATCH('Journal cuisine'!$B34,'Liste plats'!$A$5:$A$156,0),MATCH(EL$6,'Liste plats'!$A$5:$EX$5,0))*$D34)</f>
        <v/>
      </c>
      <c r="EM34" s="36" t="str">
        <f>IF(ISERROR(INDEX('Liste plats'!$A$5:$EX$156,MATCH('Journal cuisine'!$B34,'Liste plats'!$A$5:$A$156,0),MATCH(EM$6,'Liste plats'!$A$5:$EX$5,0))*$D34),"",INDEX('Liste plats'!$A$5:$EX$156,MATCH('Journal cuisine'!$B34,'Liste plats'!$A$5:$A$156,0),MATCH(EM$6,'Liste plats'!$A$5:$EX$5,0))*$D34)</f>
        <v/>
      </c>
      <c r="EN34" s="36" t="str">
        <f>IF(ISERROR(INDEX('Liste plats'!$A$5:$EX$156,MATCH('Journal cuisine'!$B34,'Liste plats'!$A$5:$A$156,0),MATCH(EN$6,'Liste plats'!$A$5:$EX$5,0))*$D34),"",INDEX('Liste plats'!$A$5:$EX$156,MATCH('Journal cuisine'!$B34,'Liste plats'!$A$5:$A$156,0),MATCH(EN$6,'Liste plats'!$A$5:$EX$5,0))*$D34)</f>
        <v/>
      </c>
      <c r="EO34" s="36" t="str">
        <f>IF(ISERROR(INDEX('Liste plats'!$A$5:$EX$156,MATCH('Journal cuisine'!$B34,'Liste plats'!$A$5:$A$156,0),MATCH(EO$6,'Liste plats'!$A$5:$EX$5,0))*$D34),"",INDEX('Liste plats'!$A$5:$EX$156,MATCH('Journal cuisine'!$B34,'Liste plats'!$A$5:$A$156,0),MATCH(EO$6,'Liste plats'!$A$5:$EX$5,0))*$D34)</f>
        <v/>
      </c>
      <c r="EP34" s="36" t="str">
        <f>IF(ISERROR(INDEX('Liste plats'!$A$5:$EX$156,MATCH('Journal cuisine'!$B34,'Liste plats'!$A$5:$A$156,0),MATCH(EP$6,'Liste plats'!$A$5:$EX$5,0))*$D34),"",INDEX('Liste plats'!$A$5:$EX$156,MATCH('Journal cuisine'!$B34,'Liste plats'!$A$5:$A$156,0),MATCH(EP$6,'Liste plats'!$A$5:$EX$5,0))*$D34)</f>
        <v/>
      </c>
      <c r="EQ34" s="36" t="str">
        <f>IF(ISERROR(INDEX('Liste plats'!$A$5:$EX$156,MATCH('Journal cuisine'!$B34,'Liste plats'!$A$5:$A$156,0),MATCH(EQ$6,'Liste plats'!$A$5:$EX$5,0))*$D34),"",INDEX('Liste plats'!$A$5:$EX$156,MATCH('Journal cuisine'!$B34,'Liste plats'!$A$5:$A$156,0),MATCH(EQ$6,'Liste plats'!$A$5:$EX$5,0))*$D34)</f>
        <v/>
      </c>
      <c r="ER34" s="36" t="str">
        <f>IF(ISERROR(INDEX('Liste plats'!$A$5:$EX$156,MATCH('Journal cuisine'!$B34,'Liste plats'!$A$5:$A$156,0),MATCH(ER$6,'Liste plats'!$A$5:$EX$5,0))*$D34),"",INDEX('Liste plats'!$A$5:$EX$156,MATCH('Journal cuisine'!$B34,'Liste plats'!$A$5:$A$156,0),MATCH(ER$6,'Liste plats'!$A$5:$EX$5,0))*$D34)</f>
        <v/>
      </c>
      <c r="ES34" s="36" t="str">
        <f>IF(ISERROR(INDEX('Liste plats'!$A$5:$EX$156,MATCH('Journal cuisine'!$B34,'Liste plats'!$A$5:$A$156,0),MATCH(ES$6,'Liste plats'!$A$5:$EX$5,0))*$D34),"",INDEX('Liste plats'!$A$5:$EX$156,MATCH('Journal cuisine'!$B34,'Liste plats'!$A$5:$A$156,0),MATCH(ES$6,'Liste plats'!$A$5:$EX$5,0))*$D34)</f>
        <v/>
      </c>
      <c r="ET34" s="36" t="str">
        <f>IF(ISERROR(INDEX('Liste plats'!$A$5:$EX$156,MATCH('Journal cuisine'!$B34,'Liste plats'!$A$5:$A$156,0),MATCH(ET$6,'Liste plats'!$A$5:$EX$5,0))*$D34),"",INDEX('Liste plats'!$A$5:$EX$156,MATCH('Journal cuisine'!$B34,'Liste plats'!$A$5:$A$156,0),MATCH(ET$6,'Liste plats'!$A$5:$EX$5,0))*$D34)</f>
        <v/>
      </c>
      <c r="EU34" s="36" t="str">
        <f>IF(ISERROR(INDEX('Liste plats'!$A$5:$EX$156,MATCH('Journal cuisine'!$B34,'Liste plats'!$A$5:$A$156,0),MATCH(EU$6,'Liste plats'!$A$5:$EX$5,0))*$D34),"",INDEX('Liste plats'!$A$5:$EX$156,MATCH('Journal cuisine'!$B34,'Liste plats'!$A$5:$A$156,0),MATCH(EU$6,'Liste plats'!$A$5:$EX$5,0))*$D34)</f>
        <v/>
      </c>
      <c r="EV34" s="36" t="str">
        <f>IF(ISERROR(INDEX('Liste plats'!$A$5:$EX$156,MATCH('Journal cuisine'!$B34,'Liste plats'!$A$5:$A$156,0),MATCH(EV$6,'Liste plats'!$A$5:$EX$5,0))*$D34),"",INDEX('Liste plats'!$A$5:$EX$156,MATCH('Journal cuisine'!$B34,'Liste plats'!$A$5:$A$156,0),MATCH(EV$6,'Liste plats'!$A$5:$EX$5,0))*$D34)</f>
        <v/>
      </c>
      <c r="EW34" s="36" t="str">
        <f>IF(ISERROR(INDEX('Liste plats'!$A$5:$EX$156,MATCH('Journal cuisine'!$B34,'Liste plats'!$A$5:$A$156,0),MATCH(EW$6,'Liste plats'!$A$5:$EX$5,0))*$D34),"",INDEX('Liste plats'!$A$5:$EX$156,MATCH('Journal cuisine'!$B34,'Liste plats'!$A$5:$A$156,0),MATCH(EW$6,'Liste plats'!$A$5:$EX$5,0))*$D34)</f>
        <v/>
      </c>
      <c r="EX34" s="36" t="str">
        <f>IF(ISERROR(INDEX('Liste plats'!$A$5:$EX$156,MATCH('Journal cuisine'!$B34,'Liste plats'!$A$5:$A$156,0),MATCH(EX$6,'Liste plats'!$A$5:$EX$5,0))*$D34),"",INDEX('Liste plats'!$A$5:$EX$156,MATCH('Journal cuisine'!$B34,'Liste plats'!$A$5:$A$156,0),MATCH(EX$6,'Liste plats'!$A$5:$EX$5,0))*$D34)</f>
        <v/>
      </c>
      <c r="EY34" s="36" t="str">
        <f>IF(ISERROR(INDEX('Liste plats'!$A$5:$EX$156,MATCH('Journal cuisine'!$B34,'Liste plats'!$A$5:$A$156,0),MATCH(EY$6,'Liste plats'!$A$5:$EX$5,0))*$D34),"",INDEX('Liste plats'!$A$5:$EX$156,MATCH('Journal cuisine'!$B34,'Liste plats'!$A$5:$A$156,0),MATCH(EY$6,'Liste plats'!$A$5:$EX$5,0))*$D34)</f>
        <v/>
      </c>
      <c r="EZ34" s="36" t="str">
        <f>IF(ISERROR(INDEX('Liste plats'!$A$5:$EX$156,MATCH('Journal cuisine'!$B34,'Liste plats'!$A$5:$A$156,0),MATCH(EZ$6,'Liste plats'!$A$5:$EX$5,0))*$D34),"",INDEX('Liste plats'!$A$5:$EX$156,MATCH('Journal cuisine'!$B34,'Liste plats'!$A$5:$A$156,0),MATCH(EZ$6,'Liste plats'!$A$5:$EX$5,0))*$D34)</f>
        <v/>
      </c>
      <c r="FA34" s="49" t="str">
        <f>IF(ISERROR(INDEX('Liste plats'!$A$5:$EX$156,MATCH('Journal cuisine'!$B34,'Liste plats'!$A$5:$A$156,0),MATCH(FA$6,'Liste plats'!$A$5:$EX$5,0))*$D34),"",INDEX('Liste plats'!$A$5:$EX$156,MATCH('Journal cuisine'!$B34,'Liste plats'!$A$5:$A$156,0),MATCH(FA$6,'Liste plats'!$A$5:$EX$5,0))*$D34)</f>
        <v/>
      </c>
    </row>
    <row r="35" spans="1:157" ht="15.1" x14ac:dyDescent="0.25">
      <c r="A35" s="9"/>
      <c r="B35" s="10"/>
      <c r="C35" s="34" t="str">
        <f>IF(ISERROR(IF(VLOOKUP(B35,'Liste plats'!$A$7:$B$156,2,0)=0,"",VLOOKUP(B35,'Liste plats'!$A$7:$B$156,2,0))),"",IF(VLOOKUP(B35,'Liste plats'!$A$7:$B$156,2,0)=0,"",VLOOKUP(B35,'Liste plats'!$A$7:$B$156,2,0)))</f>
        <v/>
      </c>
      <c r="D35" s="18"/>
      <c r="F35" s="41"/>
      <c r="H35" s="48" t="str">
        <f>IF(ISERROR(INDEX('Liste plats'!$A$5:$EX$156,MATCH('Journal cuisine'!$B35,'Liste plats'!$A$5:$A$156,0),MATCH(H$6,'Liste plats'!$A$5:$EX$5,0))*$D35),"",INDEX('Liste plats'!$A$5:$EX$156,MATCH('Journal cuisine'!$B35,'Liste plats'!$A$5:$A$156,0),MATCH(H$6,'Liste plats'!$A$5:$EX$5,0))*$D35)</f>
        <v/>
      </c>
      <c r="I35" s="36" t="str">
        <f>IF(ISERROR(INDEX('Liste plats'!$A$5:$EX$156,MATCH('Journal cuisine'!$B35,'Liste plats'!$A$5:$A$156,0),MATCH(I$6,'Liste plats'!$A$5:$EX$5,0))*$D35),"",INDEX('Liste plats'!$A$5:$EX$156,MATCH('Journal cuisine'!$B35,'Liste plats'!$A$5:$A$156,0),MATCH(I$6,'Liste plats'!$A$5:$EX$5,0))*$D35)</f>
        <v/>
      </c>
      <c r="J35" s="36" t="str">
        <f>IF(ISERROR(INDEX('Liste plats'!$A$5:$EX$156,MATCH('Journal cuisine'!$B35,'Liste plats'!$A$5:$A$156,0),MATCH(J$6,'Liste plats'!$A$5:$EX$5,0))*$D35),"",INDEX('Liste plats'!$A$5:$EX$156,MATCH('Journal cuisine'!$B35,'Liste plats'!$A$5:$A$156,0),MATCH(J$6,'Liste plats'!$A$5:$EX$5,0))*$D35)</f>
        <v/>
      </c>
      <c r="K35" s="36" t="str">
        <f>IF(ISERROR(INDEX('Liste plats'!$A$5:$EX$156,MATCH('Journal cuisine'!$B35,'Liste plats'!$A$5:$A$156,0),MATCH(K$6,'Liste plats'!$A$5:$EX$5,0))*$D35),"",INDEX('Liste plats'!$A$5:$EX$156,MATCH('Journal cuisine'!$B35,'Liste plats'!$A$5:$A$156,0),MATCH(K$6,'Liste plats'!$A$5:$EX$5,0))*$D35)</f>
        <v/>
      </c>
      <c r="L35" s="36" t="str">
        <f>IF(ISERROR(INDEX('Liste plats'!$A$5:$EX$156,MATCH('Journal cuisine'!$B35,'Liste plats'!$A$5:$A$156,0),MATCH(L$6,'Liste plats'!$A$5:$EX$5,0))*$D35),"",INDEX('Liste plats'!$A$5:$EX$156,MATCH('Journal cuisine'!$B35,'Liste plats'!$A$5:$A$156,0),MATCH(L$6,'Liste plats'!$A$5:$EX$5,0))*$D35)</f>
        <v/>
      </c>
      <c r="M35" s="36" t="str">
        <f>IF(ISERROR(INDEX('Liste plats'!$A$5:$EX$156,MATCH('Journal cuisine'!$B35,'Liste plats'!$A$5:$A$156,0),MATCH(M$6,'Liste plats'!$A$5:$EX$5,0))*$D35),"",INDEX('Liste plats'!$A$5:$EX$156,MATCH('Journal cuisine'!$B35,'Liste plats'!$A$5:$A$156,0),MATCH(M$6,'Liste plats'!$A$5:$EX$5,0))*$D35)</f>
        <v/>
      </c>
      <c r="N35" s="36" t="str">
        <f>IF(ISERROR(INDEX('Liste plats'!$A$5:$EX$156,MATCH('Journal cuisine'!$B35,'Liste plats'!$A$5:$A$156,0),MATCH(N$6,'Liste plats'!$A$5:$EX$5,0))*$D35),"",INDEX('Liste plats'!$A$5:$EX$156,MATCH('Journal cuisine'!$B35,'Liste plats'!$A$5:$A$156,0),MATCH(N$6,'Liste plats'!$A$5:$EX$5,0))*$D35)</f>
        <v/>
      </c>
      <c r="O35" s="36" t="str">
        <f>IF(ISERROR(INDEX('Liste plats'!$A$5:$EX$156,MATCH('Journal cuisine'!$B35,'Liste plats'!$A$5:$A$156,0),MATCH(O$6,'Liste plats'!$A$5:$EX$5,0))*$D35),"",INDEX('Liste plats'!$A$5:$EX$156,MATCH('Journal cuisine'!$B35,'Liste plats'!$A$5:$A$156,0),MATCH(O$6,'Liste plats'!$A$5:$EX$5,0))*$D35)</f>
        <v/>
      </c>
      <c r="P35" s="36" t="str">
        <f>IF(ISERROR(INDEX('Liste plats'!$A$5:$EX$156,MATCH('Journal cuisine'!$B35,'Liste plats'!$A$5:$A$156,0),MATCH(P$6,'Liste plats'!$A$5:$EX$5,0))*$D35),"",INDEX('Liste plats'!$A$5:$EX$156,MATCH('Journal cuisine'!$B35,'Liste plats'!$A$5:$A$156,0),MATCH(P$6,'Liste plats'!$A$5:$EX$5,0))*$D35)</f>
        <v/>
      </c>
      <c r="Q35" s="36" t="str">
        <f>IF(ISERROR(INDEX('Liste plats'!$A$5:$EX$156,MATCH('Journal cuisine'!$B35,'Liste plats'!$A$5:$A$156,0),MATCH(Q$6,'Liste plats'!$A$5:$EX$5,0))*$D35),"",INDEX('Liste plats'!$A$5:$EX$156,MATCH('Journal cuisine'!$B35,'Liste plats'!$A$5:$A$156,0),MATCH(Q$6,'Liste plats'!$A$5:$EX$5,0))*$D35)</f>
        <v/>
      </c>
      <c r="R35" s="36" t="str">
        <f>IF(ISERROR(INDEX('Liste plats'!$A$5:$EX$156,MATCH('Journal cuisine'!$B35,'Liste plats'!$A$5:$A$156,0),MATCH(R$6,'Liste plats'!$A$5:$EX$5,0))*$D35),"",INDEX('Liste plats'!$A$5:$EX$156,MATCH('Journal cuisine'!$B35,'Liste plats'!$A$5:$A$156,0),MATCH(R$6,'Liste plats'!$A$5:$EX$5,0))*$D35)</f>
        <v/>
      </c>
      <c r="S35" s="36" t="str">
        <f>IF(ISERROR(INDEX('Liste plats'!$A$5:$EX$156,MATCH('Journal cuisine'!$B35,'Liste plats'!$A$5:$A$156,0),MATCH(S$6,'Liste plats'!$A$5:$EX$5,0))*$D35),"",INDEX('Liste plats'!$A$5:$EX$156,MATCH('Journal cuisine'!$B35,'Liste plats'!$A$5:$A$156,0),MATCH(S$6,'Liste plats'!$A$5:$EX$5,0))*$D35)</f>
        <v/>
      </c>
      <c r="T35" s="36" t="str">
        <f>IF(ISERROR(INDEX('Liste plats'!$A$5:$EX$156,MATCH('Journal cuisine'!$B35,'Liste plats'!$A$5:$A$156,0),MATCH(T$6,'Liste plats'!$A$5:$EX$5,0))*$D35),"",INDEX('Liste plats'!$A$5:$EX$156,MATCH('Journal cuisine'!$B35,'Liste plats'!$A$5:$A$156,0),MATCH(T$6,'Liste plats'!$A$5:$EX$5,0))*$D35)</f>
        <v/>
      </c>
      <c r="U35" s="36" t="str">
        <f>IF(ISERROR(INDEX('Liste plats'!$A$5:$EX$156,MATCH('Journal cuisine'!$B35,'Liste plats'!$A$5:$A$156,0),MATCH(U$6,'Liste plats'!$A$5:$EX$5,0))*$D35),"",INDEX('Liste plats'!$A$5:$EX$156,MATCH('Journal cuisine'!$B35,'Liste plats'!$A$5:$A$156,0),MATCH(U$6,'Liste plats'!$A$5:$EX$5,0))*$D35)</f>
        <v/>
      </c>
      <c r="V35" s="36" t="str">
        <f>IF(ISERROR(INDEX('Liste plats'!$A$5:$EX$156,MATCH('Journal cuisine'!$B35,'Liste plats'!$A$5:$A$156,0),MATCH(V$6,'Liste plats'!$A$5:$EX$5,0))*$D35),"",INDEX('Liste plats'!$A$5:$EX$156,MATCH('Journal cuisine'!$B35,'Liste plats'!$A$5:$A$156,0),MATCH(V$6,'Liste plats'!$A$5:$EX$5,0))*$D35)</f>
        <v/>
      </c>
      <c r="W35" s="36" t="str">
        <f>IF(ISERROR(INDEX('Liste plats'!$A$5:$EX$156,MATCH('Journal cuisine'!$B35,'Liste plats'!$A$5:$A$156,0),MATCH(W$6,'Liste plats'!$A$5:$EX$5,0))*$D35),"",INDEX('Liste plats'!$A$5:$EX$156,MATCH('Journal cuisine'!$B35,'Liste plats'!$A$5:$A$156,0),MATCH(W$6,'Liste plats'!$A$5:$EX$5,0))*$D35)</f>
        <v/>
      </c>
      <c r="X35" s="36" t="str">
        <f>IF(ISERROR(INDEX('Liste plats'!$A$5:$EX$156,MATCH('Journal cuisine'!$B35,'Liste plats'!$A$5:$A$156,0),MATCH(X$6,'Liste plats'!$A$5:$EX$5,0))*$D35),"",INDEX('Liste plats'!$A$5:$EX$156,MATCH('Journal cuisine'!$B35,'Liste plats'!$A$5:$A$156,0),MATCH(X$6,'Liste plats'!$A$5:$EX$5,0))*$D35)</f>
        <v/>
      </c>
      <c r="Y35" s="36" t="str">
        <f>IF(ISERROR(INDEX('Liste plats'!$A$5:$EX$156,MATCH('Journal cuisine'!$B35,'Liste plats'!$A$5:$A$156,0),MATCH(Y$6,'Liste plats'!$A$5:$EX$5,0))*$D35),"",INDEX('Liste plats'!$A$5:$EX$156,MATCH('Journal cuisine'!$B35,'Liste plats'!$A$5:$A$156,0),MATCH(Y$6,'Liste plats'!$A$5:$EX$5,0))*$D35)</f>
        <v/>
      </c>
      <c r="Z35" s="36" t="str">
        <f>IF(ISERROR(INDEX('Liste plats'!$A$5:$EX$156,MATCH('Journal cuisine'!$B35,'Liste plats'!$A$5:$A$156,0),MATCH(Z$6,'Liste plats'!$A$5:$EX$5,0))*$D35),"",INDEX('Liste plats'!$A$5:$EX$156,MATCH('Journal cuisine'!$B35,'Liste plats'!$A$5:$A$156,0),MATCH(Z$6,'Liste plats'!$A$5:$EX$5,0))*$D35)</f>
        <v/>
      </c>
      <c r="AA35" s="36" t="str">
        <f>IF(ISERROR(INDEX('Liste plats'!$A$5:$EX$156,MATCH('Journal cuisine'!$B35,'Liste plats'!$A$5:$A$156,0),MATCH(AA$6,'Liste plats'!$A$5:$EX$5,0))*$D35),"",INDEX('Liste plats'!$A$5:$EX$156,MATCH('Journal cuisine'!$B35,'Liste plats'!$A$5:$A$156,0),MATCH(AA$6,'Liste plats'!$A$5:$EX$5,0))*$D35)</f>
        <v/>
      </c>
      <c r="AB35" s="36" t="str">
        <f>IF(ISERROR(INDEX('Liste plats'!$A$5:$EX$156,MATCH('Journal cuisine'!$B35,'Liste plats'!$A$5:$A$156,0),MATCH(AB$6,'Liste plats'!$A$5:$EX$5,0))*$D35),"",INDEX('Liste plats'!$A$5:$EX$156,MATCH('Journal cuisine'!$B35,'Liste plats'!$A$5:$A$156,0),MATCH(AB$6,'Liste plats'!$A$5:$EX$5,0))*$D35)</f>
        <v/>
      </c>
      <c r="AC35" s="36" t="str">
        <f>IF(ISERROR(INDEX('Liste plats'!$A$5:$EX$156,MATCH('Journal cuisine'!$B35,'Liste plats'!$A$5:$A$156,0),MATCH(AC$6,'Liste plats'!$A$5:$EX$5,0))*$D35),"",INDEX('Liste plats'!$A$5:$EX$156,MATCH('Journal cuisine'!$B35,'Liste plats'!$A$5:$A$156,0),MATCH(AC$6,'Liste plats'!$A$5:$EX$5,0))*$D35)</f>
        <v/>
      </c>
      <c r="AD35" s="36" t="str">
        <f>IF(ISERROR(INDEX('Liste plats'!$A$5:$EX$156,MATCH('Journal cuisine'!$B35,'Liste plats'!$A$5:$A$156,0),MATCH(AD$6,'Liste plats'!$A$5:$EX$5,0))*$D35),"",INDEX('Liste plats'!$A$5:$EX$156,MATCH('Journal cuisine'!$B35,'Liste plats'!$A$5:$A$156,0),MATCH(AD$6,'Liste plats'!$A$5:$EX$5,0))*$D35)</f>
        <v/>
      </c>
      <c r="AE35" s="36" t="str">
        <f>IF(ISERROR(INDEX('Liste plats'!$A$5:$EX$156,MATCH('Journal cuisine'!$B35,'Liste plats'!$A$5:$A$156,0),MATCH(AE$6,'Liste plats'!$A$5:$EX$5,0))*$D35),"",INDEX('Liste plats'!$A$5:$EX$156,MATCH('Journal cuisine'!$B35,'Liste plats'!$A$5:$A$156,0),MATCH(AE$6,'Liste plats'!$A$5:$EX$5,0))*$D35)</f>
        <v/>
      </c>
      <c r="AF35" s="36" t="str">
        <f>IF(ISERROR(INDEX('Liste plats'!$A$5:$EX$156,MATCH('Journal cuisine'!$B35,'Liste plats'!$A$5:$A$156,0),MATCH(AF$6,'Liste plats'!$A$5:$EX$5,0))*$D35),"",INDEX('Liste plats'!$A$5:$EX$156,MATCH('Journal cuisine'!$B35,'Liste plats'!$A$5:$A$156,0),MATCH(AF$6,'Liste plats'!$A$5:$EX$5,0))*$D35)</f>
        <v/>
      </c>
      <c r="AG35" s="36" t="str">
        <f>IF(ISERROR(INDEX('Liste plats'!$A$5:$EX$156,MATCH('Journal cuisine'!$B35,'Liste plats'!$A$5:$A$156,0),MATCH(AG$6,'Liste plats'!$A$5:$EX$5,0))*$D35),"",INDEX('Liste plats'!$A$5:$EX$156,MATCH('Journal cuisine'!$B35,'Liste plats'!$A$5:$A$156,0),MATCH(AG$6,'Liste plats'!$A$5:$EX$5,0))*$D35)</f>
        <v/>
      </c>
      <c r="AH35" s="36" t="str">
        <f>IF(ISERROR(INDEX('Liste plats'!$A$5:$EX$156,MATCH('Journal cuisine'!$B35,'Liste plats'!$A$5:$A$156,0),MATCH(AH$6,'Liste plats'!$A$5:$EX$5,0))*$D35),"",INDEX('Liste plats'!$A$5:$EX$156,MATCH('Journal cuisine'!$B35,'Liste plats'!$A$5:$A$156,0),MATCH(AH$6,'Liste plats'!$A$5:$EX$5,0))*$D35)</f>
        <v/>
      </c>
      <c r="AI35" s="36" t="str">
        <f>IF(ISERROR(INDEX('Liste plats'!$A$5:$EX$156,MATCH('Journal cuisine'!$B35,'Liste plats'!$A$5:$A$156,0),MATCH(AI$6,'Liste plats'!$A$5:$EX$5,0))*$D35),"",INDEX('Liste plats'!$A$5:$EX$156,MATCH('Journal cuisine'!$B35,'Liste plats'!$A$5:$A$156,0),MATCH(AI$6,'Liste plats'!$A$5:$EX$5,0))*$D35)</f>
        <v/>
      </c>
      <c r="AJ35" s="36" t="str">
        <f>IF(ISERROR(INDEX('Liste plats'!$A$5:$EX$156,MATCH('Journal cuisine'!$B35,'Liste plats'!$A$5:$A$156,0),MATCH(AJ$6,'Liste plats'!$A$5:$EX$5,0))*$D35),"",INDEX('Liste plats'!$A$5:$EX$156,MATCH('Journal cuisine'!$B35,'Liste plats'!$A$5:$A$156,0),MATCH(AJ$6,'Liste plats'!$A$5:$EX$5,0))*$D35)</f>
        <v/>
      </c>
      <c r="AK35" s="36" t="str">
        <f>IF(ISERROR(INDEX('Liste plats'!$A$5:$EX$156,MATCH('Journal cuisine'!$B35,'Liste plats'!$A$5:$A$156,0),MATCH(AK$6,'Liste plats'!$A$5:$EX$5,0))*$D35),"",INDEX('Liste plats'!$A$5:$EX$156,MATCH('Journal cuisine'!$B35,'Liste plats'!$A$5:$A$156,0),MATCH(AK$6,'Liste plats'!$A$5:$EX$5,0))*$D35)</f>
        <v/>
      </c>
      <c r="AL35" s="36" t="str">
        <f>IF(ISERROR(INDEX('Liste plats'!$A$5:$EX$156,MATCH('Journal cuisine'!$B35,'Liste plats'!$A$5:$A$156,0),MATCH(AL$6,'Liste plats'!$A$5:$EX$5,0))*$D35),"",INDEX('Liste plats'!$A$5:$EX$156,MATCH('Journal cuisine'!$B35,'Liste plats'!$A$5:$A$156,0),MATCH(AL$6,'Liste plats'!$A$5:$EX$5,0))*$D35)</f>
        <v/>
      </c>
      <c r="AM35" s="36" t="str">
        <f>IF(ISERROR(INDEX('Liste plats'!$A$5:$EX$156,MATCH('Journal cuisine'!$B35,'Liste plats'!$A$5:$A$156,0),MATCH(AM$6,'Liste plats'!$A$5:$EX$5,0))*$D35),"",INDEX('Liste plats'!$A$5:$EX$156,MATCH('Journal cuisine'!$B35,'Liste plats'!$A$5:$A$156,0),MATCH(AM$6,'Liste plats'!$A$5:$EX$5,0))*$D35)</f>
        <v/>
      </c>
      <c r="AN35" s="36" t="str">
        <f>IF(ISERROR(INDEX('Liste plats'!$A$5:$EX$156,MATCH('Journal cuisine'!$B35,'Liste plats'!$A$5:$A$156,0),MATCH(AN$6,'Liste plats'!$A$5:$EX$5,0))*$D35),"",INDEX('Liste plats'!$A$5:$EX$156,MATCH('Journal cuisine'!$B35,'Liste plats'!$A$5:$A$156,0),MATCH(AN$6,'Liste plats'!$A$5:$EX$5,0))*$D35)</f>
        <v/>
      </c>
      <c r="AO35" s="36" t="str">
        <f>IF(ISERROR(INDEX('Liste plats'!$A$5:$EX$156,MATCH('Journal cuisine'!$B35,'Liste plats'!$A$5:$A$156,0),MATCH(AO$6,'Liste plats'!$A$5:$EX$5,0))*$D35),"",INDEX('Liste plats'!$A$5:$EX$156,MATCH('Journal cuisine'!$B35,'Liste plats'!$A$5:$A$156,0),MATCH(AO$6,'Liste plats'!$A$5:$EX$5,0))*$D35)</f>
        <v/>
      </c>
      <c r="AP35" s="36" t="str">
        <f>IF(ISERROR(INDEX('Liste plats'!$A$5:$EX$156,MATCH('Journal cuisine'!$B35,'Liste plats'!$A$5:$A$156,0),MATCH(AP$6,'Liste plats'!$A$5:$EX$5,0))*$D35),"",INDEX('Liste plats'!$A$5:$EX$156,MATCH('Journal cuisine'!$B35,'Liste plats'!$A$5:$A$156,0),MATCH(AP$6,'Liste plats'!$A$5:$EX$5,0))*$D35)</f>
        <v/>
      </c>
      <c r="AQ35" s="36" t="str">
        <f>IF(ISERROR(INDEX('Liste plats'!$A$5:$EX$156,MATCH('Journal cuisine'!$B35,'Liste plats'!$A$5:$A$156,0),MATCH(AQ$6,'Liste plats'!$A$5:$EX$5,0))*$D35),"",INDEX('Liste plats'!$A$5:$EX$156,MATCH('Journal cuisine'!$B35,'Liste plats'!$A$5:$A$156,0),MATCH(AQ$6,'Liste plats'!$A$5:$EX$5,0))*$D35)</f>
        <v/>
      </c>
      <c r="AR35" s="36" t="str">
        <f>IF(ISERROR(INDEX('Liste plats'!$A$5:$EX$156,MATCH('Journal cuisine'!$B35,'Liste plats'!$A$5:$A$156,0),MATCH(AR$6,'Liste plats'!$A$5:$EX$5,0))*$D35),"",INDEX('Liste plats'!$A$5:$EX$156,MATCH('Journal cuisine'!$B35,'Liste plats'!$A$5:$A$156,0),MATCH(AR$6,'Liste plats'!$A$5:$EX$5,0))*$D35)</f>
        <v/>
      </c>
      <c r="AS35" s="36" t="str">
        <f>IF(ISERROR(INDEX('Liste plats'!$A$5:$EX$156,MATCH('Journal cuisine'!$B35,'Liste plats'!$A$5:$A$156,0),MATCH(AS$6,'Liste plats'!$A$5:$EX$5,0))*$D35),"",INDEX('Liste plats'!$A$5:$EX$156,MATCH('Journal cuisine'!$B35,'Liste plats'!$A$5:$A$156,0),MATCH(AS$6,'Liste plats'!$A$5:$EX$5,0))*$D35)</f>
        <v/>
      </c>
      <c r="AT35" s="36" t="str">
        <f>IF(ISERROR(INDEX('Liste plats'!$A$5:$EX$156,MATCH('Journal cuisine'!$B35,'Liste plats'!$A$5:$A$156,0),MATCH(AT$6,'Liste plats'!$A$5:$EX$5,0))*$D35),"",INDEX('Liste plats'!$A$5:$EX$156,MATCH('Journal cuisine'!$B35,'Liste plats'!$A$5:$A$156,0),MATCH(AT$6,'Liste plats'!$A$5:$EX$5,0))*$D35)</f>
        <v/>
      </c>
      <c r="AU35" s="36" t="str">
        <f>IF(ISERROR(INDEX('Liste plats'!$A$5:$EX$156,MATCH('Journal cuisine'!$B35,'Liste plats'!$A$5:$A$156,0),MATCH(AU$6,'Liste plats'!$A$5:$EX$5,0))*$D35),"",INDEX('Liste plats'!$A$5:$EX$156,MATCH('Journal cuisine'!$B35,'Liste plats'!$A$5:$A$156,0),MATCH(AU$6,'Liste plats'!$A$5:$EX$5,0))*$D35)</f>
        <v/>
      </c>
      <c r="AV35" s="36" t="str">
        <f>IF(ISERROR(INDEX('Liste plats'!$A$5:$EX$156,MATCH('Journal cuisine'!$B35,'Liste plats'!$A$5:$A$156,0),MATCH(AV$6,'Liste plats'!$A$5:$EX$5,0))*$D35),"",INDEX('Liste plats'!$A$5:$EX$156,MATCH('Journal cuisine'!$B35,'Liste plats'!$A$5:$A$156,0),MATCH(AV$6,'Liste plats'!$A$5:$EX$5,0))*$D35)</f>
        <v/>
      </c>
      <c r="AW35" s="36" t="str">
        <f>IF(ISERROR(INDEX('Liste plats'!$A$5:$EX$156,MATCH('Journal cuisine'!$B35,'Liste plats'!$A$5:$A$156,0),MATCH(AW$6,'Liste plats'!$A$5:$EX$5,0))*$D35),"",INDEX('Liste plats'!$A$5:$EX$156,MATCH('Journal cuisine'!$B35,'Liste plats'!$A$5:$A$156,0),MATCH(AW$6,'Liste plats'!$A$5:$EX$5,0))*$D35)</f>
        <v/>
      </c>
      <c r="AX35" s="36" t="str">
        <f>IF(ISERROR(INDEX('Liste plats'!$A$5:$EX$156,MATCH('Journal cuisine'!$B35,'Liste plats'!$A$5:$A$156,0),MATCH(AX$6,'Liste plats'!$A$5:$EX$5,0))*$D35),"",INDEX('Liste plats'!$A$5:$EX$156,MATCH('Journal cuisine'!$B35,'Liste plats'!$A$5:$A$156,0),MATCH(AX$6,'Liste plats'!$A$5:$EX$5,0))*$D35)</f>
        <v/>
      </c>
      <c r="AY35" s="36" t="str">
        <f>IF(ISERROR(INDEX('Liste plats'!$A$5:$EX$156,MATCH('Journal cuisine'!$B35,'Liste plats'!$A$5:$A$156,0),MATCH(AY$6,'Liste plats'!$A$5:$EX$5,0))*$D35),"",INDEX('Liste plats'!$A$5:$EX$156,MATCH('Journal cuisine'!$B35,'Liste plats'!$A$5:$A$156,0),MATCH(AY$6,'Liste plats'!$A$5:$EX$5,0))*$D35)</f>
        <v/>
      </c>
      <c r="AZ35" s="36" t="str">
        <f>IF(ISERROR(INDEX('Liste plats'!$A$5:$EX$156,MATCH('Journal cuisine'!$B35,'Liste plats'!$A$5:$A$156,0),MATCH(AZ$6,'Liste plats'!$A$5:$EX$5,0))*$D35),"",INDEX('Liste plats'!$A$5:$EX$156,MATCH('Journal cuisine'!$B35,'Liste plats'!$A$5:$A$156,0),MATCH(AZ$6,'Liste plats'!$A$5:$EX$5,0))*$D35)</f>
        <v/>
      </c>
      <c r="BA35" s="36" t="str">
        <f>IF(ISERROR(INDEX('Liste plats'!$A$5:$EX$156,MATCH('Journal cuisine'!$B35,'Liste plats'!$A$5:$A$156,0),MATCH(BA$6,'Liste plats'!$A$5:$EX$5,0))*$D35),"",INDEX('Liste plats'!$A$5:$EX$156,MATCH('Journal cuisine'!$B35,'Liste plats'!$A$5:$A$156,0),MATCH(BA$6,'Liste plats'!$A$5:$EX$5,0))*$D35)</f>
        <v/>
      </c>
      <c r="BB35" s="36" t="str">
        <f>IF(ISERROR(INDEX('Liste plats'!$A$5:$EX$156,MATCH('Journal cuisine'!$B35,'Liste plats'!$A$5:$A$156,0),MATCH(BB$6,'Liste plats'!$A$5:$EX$5,0))*$D35),"",INDEX('Liste plats'!$A$5:$EX$156,MATCH('Journal cuisine'!$B35,'Liste plats'!$A$5:$A$156,0),MATCH(BB$6,'Liste plats'!$A$5:$EX$5,0))*$D35)</f>
        <v/>
      </c>
      <c r="BC35" s="36" t="str">
        <f>IF(ISERROR(INDEX('Liste plats'!$A$5:$EX$156,MATCH('Journal cuisine'!$B35,'Liste plats'!$A$5:$A$156,0),MATCH(BC$6,'Liste plats'!$A$5:$EX$5,0))*$D35),"",INDEX('Liste plats'!$A$5:$EX$156,MATCH('Journal cuisine'!$B35,'Liste plats'!$A$5:$A$156,0),MATCH(BC$6,'Liste plats'!$A$5:$EX$5,0))*$D35)</f>
        <v/>
      </c>
      <c r="BD35" s="36" t="str">
        <f>IF(ISERROR(INDEX('Liste plats'!$A$5:$EX$156,MATCH('Journal cuisine'!$B35,'Liste plats'!$A$5:$A$156,0),MATCH(BD$6,'Liste plats'!$A$5:$EX$5,0))*$D35),"",INDEX('Liste plats'!$A$5:$EX$156,MATCH('Journal cuisine'!$B35,'Liste plats'!$A$5:$A$156,0),MATCH(BD$6,'Liste plats'!$A$5:$EX$5,0))*$D35)</f>
        <v/>
      </c>
      <c r="BE35" s="36" t="str">
        <f>IF(ISERROR(INDEX('Liste plats'!$A$5:$EX$156,MATCH('Journal cuisine'!$B35,'Liste plats'!$A$5:$A$156,0),MATCH(BE$6,'Liste plats'!$A$5:$EX$5,0))*$D35),"",INDEX('Liste plats'!$A$5:$EX$156,MATCH('Journal cuisine'!$B35,'Liste plats'!$A$5:$A$156,0),MATCH(BE$6,'Liste plats'!$A$5:$EX$5,0))*$D35)</f>
        <v/>
      </c>
      <c r="BF35" s="36" t="str">
        <f>IF(ISERROR(INDEX('Liste plats'!$A$5:$EX$156,MATCH('Journal cuisine'!$B35,'Liste plats'!$A$5:$A$156,0),MATCH(BF$6,'Liste plats'!$A$5:$EX$5,0))*$D35),"",INDEX('Liste plats'!$A$5:$EX$156,MATCH('Journal cuisine'!$B35,'Liste plats'!$A$5:$A$156,0),MATCH(BF$6,'Liste plats'!$A$5:$EX$5,0))*$D35)</f>
        <v/>
      </c>
      <c r="BG35" s="36" t="str">
        <f>IF(ISERROR(INDEX('Liste plats'!$A$5:$EX$156,MATCH('Journal cuisine'!$B35,'Liste plats'!$A$5:$A$156,0),MATCH(BG$6,'Liste plats'!$A$5:$EX$5,0))*$D35),"",INDEX('Liste plats'!$A$5:$EX$156,MATCH('Journal cuisine'!$B35,'Liste plats'!$A$5:$A$156,0),MATCH(BG$6,'Liste plats'!$A$5:$EX$5,0))*$D35)</f>
        <v/>
      </c>
      <c r="BH35" s="36" t="str">
        <f>IF(ISERROR(INDEX('Liste plats'!$A$5:$EX$156,MATCH('Journal cuisine'!$B35,'Liste plats'!$A$5:$A$156,0),MATCH(BH$6,'Liste plats'!$A$5:$EX$5,0))*$D35),"",INDEX('Liste plats'!$A$5:$EX$156,MATCH('Journal cuisine'!$B35,'Liste plats'!$A$5:$A$156,0),MATCH(BH$6,'Liste plats'!$A$5:$EX$5,0))*$D35)</f>
        <v/>
      </c>
      <c r="BI35" s="36" t="str">
        <f>IF(ISERROR(INDEX('Liste plats'!$A$5:$EX$156,MATCH('Journal cuisine'!$B35,'Liste plats'!$A$5:$A$156,0),MATCH(BI$6,'Liste plats'!$A$5:$EX$5,0))*$D35),"",INDEX('Liste plats'!$A$5:$EX$156,MATCH('Journal cuisine'!$B35,'Liste plats'!$A$5:$A$156,0),MATCH(BI$6,'Liste plats'!$A$5:$EX$5,0))*$D35)</f>
        <v/>
      </c>
      <c r="BJ35" s="36" t="str">
        <f>IF(ISERROR(INDEX('Liste plats'!$A$5:$EX$156,MATCH('Journal cuisine'!$B35,'Liste plats'!$A$5:$A$156,0),MATCH(BJ$6,'Liste plats'!$A$5:$EX$5,0))*$D35),"",INDEX('Liste plats'!$A$5:$EX$156,MATCH('Journal cuisine'!$B35,'Liste plats'!$A$5:$A$156,0),MATCH(BJ$6,'Liste plats'!$A$5:$EX$5,0))*$D35)</f>
        <v/>
      </c>
      <c r="BK35" s="36" t="str">
        <f>IF(ISERROR(INDEX('Liste plats'!$A$5:$EX$156,MATCH('Journal cuisine'!$B35,'Liste plats'!$A$5:$A$156,0),MATCH(BK$6,'Liste plats'!$A$5:$EX$5,0))*$D35),"",INDEX('Liste plats'!$A$5:$EX$156,MATCH('Journal cuisine'!$B35,'Liste plats'!$A$5:$A$156,0),MATCH(BK$6,'Liste plats'!$A$5:$EX$5,0))*$D35)</f>
        <v/>
      </c>
      <c r="BL35" s="36" t="str">
        <f>IF(ISERROR(INDEX('Liste plats'!$A$5:$EX$156,MATCH('Journal cuisine'!$B35,'Liste plats'!$A$5:$A$156,0),MATCH(BL$6,'Liste plats'!$A$5:$EX$5,0))*$D35),"",INDEX('Liste plats'!$A$5:$EX$156,MATCH('Journal cuisine'!$B35,'Liste plats'!$A$5:$A$156,0),MATCH(BL$6,'Liste plats'!$A$5:$EX$5,0))*$D35)</f>
        <v/>
      </c>
      <c r="BM35" s="36" t="str">
        <f>IF(ISERROR(INDEX('Liste plats'!$A$5:$EX$156,MATCH('Journal cuisine'!$B35,'Liste plats'!$A$5:$A$156,0),MATCH(BM$6,'Liste plats'!$A$5:$EX$5,0))*$D35),"",INDEX('Liste plats'!$A$5:$EX$156,MATCH('Journal cuisine'!$B35,'Liste plats'!$A$5:$A$156,0),MATCH(BM$6,'Liste plats'!$A$5:$EX$5,0))*$D35)</f>
        <v/>
      </c>
      <c r="BN35" s="36" t="str">
        <f>IF(ISERROR(INDEX('Liste plats'!$A$5:$EX$156,MATCH('Journal cuisine'!$B35,'Liste plats'!$A$5:$A$156,0),MATCH(BN$6,'Liste plats'!$A$5:$EX$5,0))*$D35),"",INDEX('Liste plats'!$A$5:$EX$156,MATCH('Journal cuisine'!$B35,'Liste plats'!$A$5:$A$156,0),MATCH(BN$6,'Liste plats'!$A$5:$EX$5,0))*$D35)</f>
        <v/>
      </c>
      <c r="BO35" s="36" t="str">
        <f>IF(ISERROR(INDEX('Liste plats'!$A$5:$EX$156,MATCH('Journal cuisine'!$B35,'Liste plats'!$A$5:$A$156,0),MATCH(BO$6,'Liste plats'!$A$5:$EX$5,0))*$D35),"",INDEX('Liste plats'!$A$5:$EX$156,MATCH('Journal cuisine'!$B35,'Liste plats'!$A$5:$A$156,0),MATCH(BO$6,'Liste plats'!$A$5:$EX$5,0))*$D35)</f>
        <v/>
      </c>
      <c r="BP35" s="36" t="str">
        <f>IF(ISERROR(INDEX('Liste plats'!$A$5:$EX$156,MATCH('Journal cuisine'!$B35,'Liste plats'!$A$5:$A$156,0),MATCH(BP$6,'Liste plats'!$A$5:$EX$5,0))*$D35),"",INDEX('Liste plats'!$A$5:$EX$156,MATCH('Journal cuisine'!$B35,'Liste plats'!$A$5:$A$156,0),MATCH(BP$6,'Liste plats'!$A$5:$EX$5,0))*$D35)</f>
        <v/>
      </c>
      <c r="BQ35" s="36" t="str">
        <f>IF(ISERROR(INDEX('Liste plats'!$A$5:$EX$156,MATCH('Journal cuisine'!$B35,'Liste plats'!$A$5:$A$156,0),MATCH(BQ$6,'Liste plats'!$A$5:$EX$5,0))*$D35),"",INDEX('Liste plats'!$A$5:$EX$156,MATCH('Journal cuisine'!$B35,'Liste plats'!$A$5:$A$156,0),MATCH(BQ$6,'Liste plats'!$A$5:$EX$5,0))*$D35)</f>
        <v/>
      </c>
      <c r="BR35" s="36" t="str">
        <f>IF(ISERROR(INDEX('Liste plats'!$A$5:$EX$156,MATCH('Journal cuisine'!$B35,'Liste plats'!$A$5:$A$156,0),MATCH(BR$6,'Liste plats'!$A$5:$EX$5,0))*$D35),"",INDEX('Liste plats'!$A$5:$EX$156,MATCH('Journal cuisine'!$B35,'Liste plats'!$A$5:$A$156,0),MATCH(BR$6,'Liste plats'!$A$5:$EX$5,0))*$D35)</f>
        <v/>
      </c>
      <c r="BS35" s="36" t="str">
        <f>IF(ISERROR(INDEX('Liste plats'!$A$5:$EX$156,MATCH('Journal cuisine'!$B35,'Liste plats'!$A$5:$A$156,0),MATCH(BS$6,'Liste plats'!$A$5:$EX$5,0))*$D35),"",INDEX('Liste plats'!$A$5:$EX$156,MATCH('Journal cuisine'!$B35,'Liste plats'!$A$5:$A$156,0),MATCH(BS$6,'Liste plats'!$A$5:$EX$5,0))*$D35)</f>
        <v/>
      </c>
      <c r="BT35" s="36" t="str">
        <f>IF(ISERROR(INDEX('Liste plats'!$A$5:$EX$156,MATCH('Journal cuisine'!$B35,'Liste plats'!$A$5:$A$156,0),MATCH(BT$6,'Liste plats'!$A$5:$EX$5,0))*$D35),"",INDEX('Liste plats'!$A$5:$EX$156,MATCH('Journal cuisine'!$B35,'Liste plats'!$A$5:$A$156,0),MATCH(BT$6,'Liste plats'!$A$5:$EX$5,0))*$D35)</f>
        <v/>
      </c>
      <c r="BU35" s="36" t="str">
        <f>IF(ISERROR(INDEX('Liste plats'!$A$5:$EX$156,MATCH('Journal cuisine'!$B35,'Liste plats'!$A$5:$A$156,0),MATCH(BU$6,'Liste plats'!$A$5:$EX$5,0))*$D35),"",INDEX('Liste plats'!$A$5:$EX$156,MATCH('Journal cuisine'!$B35,'Liste plats'!$A$5:$A$156,0),MATCH(BU$6,'Liste plats'!$A$5:$EX$5,0))*$D35)</f>
        <v/>
      </c>
      <c r="BV35" s="36" t="str">
        <f>IF(ISERROR(INDEX('Liste plats'!$A$5:$EX$156,MATCH('Journal cuisine'!$B35,'Liste plats'!$A$5:$A$156,0),MATCH(BV$6,'Liste plats'!$A$5:$EX$5,0))*$D35),"",INDEX('Liste plats'!$A$5:$EX$156,MATCH('Journal cuisine'!$B35,'Liste plats'!$A$5:$A$156,0),MATCH(BV$6,'Liste plats'!$A$5:$EX$5,0))*$D35)</f>
        <v/>
      </c>
      <c r="BW35" s="36" t="str">
        <f>IF(ISERROR(INDEX('Liste plats'!$A$5:$EX$156,MATCH('Journal cuisine'!$B35,'Liste plats'!$A$5:$A$156,0),MATCH(BW$6,'Liste plats'!$A$5:$EX$5,0))*$D35),"",INDEX('Liste plats'!$A$5:$EX$156,MATCH('Journal cuisine'!$B35,'Liste plats'!$A$5:$A$156,0),MATCH(BW$6,'Liste plats'!$A$5:$EX$5,0))*$D35)</f>
        <v/>
      </c>
      <c r="BX35" s="36" t="str">
        <f>IF(ISERROR(INDEX('Liste plats'!$A$5:$EX$156,MATCH('Journal cuisine'!$B35,'Liste plats'!$A$5:$A$156,0),MATCH(BX$6,'Liste plats'!$A$5:$EX$5,0))*$D35),"",INDEX('Liste plats'!$A$5:$EX$156,MATCH('Journal cuisine'!$B35,'Liste plats'!$A$5:$A$156,0),MATCH(BX$6,'Liste plats'!$A$5:$EX$5,0))*$D35)</f>
        <v/>
      </c>
      <c r="BY35" s="36" t="str">
        <f>IF(ISERROR(INDEX('Liste plats'!$A$5:$EX$156,MATCH('Journal cuisine'!$B35,'Liste plats'!$A$5:$A$156,0),MATCH(BY$6,'Liste plats'!$A$5:$EX$5,0))*$D35),"",INDEX('Liste plats'!$A$5:$EX$156,MATCH('Journal cuisine'!$B35,'Liste plats'!$A$5:$A$156,0),MATCH(BY$6,'Liste plats'!$A$5:$EX$5,0))*$D35)</f>
        <v/>
      </c>
      <c r="BZ35" s="36" t="str">
        <f>IF(ISERROR(INDEX('Liste plats'!$A$5:$EX$156,MATCH('Journal cuisine'!$B35,'Liste plats'!$A$5:$A$156,0),MATCH(BZ$6,'Liste plats'!$A$5:$EX$5,0))*$D35),"",INDEX('Liste plats'!$A$5:$EX$156,MATCH('Journal cuisine'!$B35,'Liste plats'!$A$5:$A$156,0),MATCH(BZ$6,'Liste plats'!$A$5:$EX$5,0))*$D35)</f>
        <v/>
      </c>
      <c r="CA35" s="36" t="str">
        <f>IF(ISERROR(INDEX('Liste plats'!$A$5:$EX$156,MATCH('Journal cuisine'!$B35,'Liste plats'!$A$5:$A$156,0),MATCH(CA$6,'Liste plats'!$A$5:$EX$5,0))*$D35),"",INDEX('Liste plats'!$A$5:$EX$156,MATCH('Journal cuisine'!$B35,'Liste plats'!$A$5:$A$156,0),MATCH(CA$6,'Liste plats'!$A$5:$EX$5,0))*$D35)</f>
        <v/>
      </c>
      <c r="CB35" s="36" t="str">
        <f>IF(ISERROR(INDEX('Liste plats'!$A$5:$EX$156,MATCH('Journal cuisine'!$B35,'Liste plats'!$A$5:$A$156,0),MATCH(CB$6,'Liste plats'!$A$5:$EX$5,0))*$D35),"",INDEX('Liste plats'!$A$5:$EX$156,MATCH('Journal cuisine'!$B35,'Liste plats'!$A$5:$A$156,0),MATCH(CB$6,'Liste plats'!$A$5:$EX$5,0))*$D35)</f>
        <v/>
      </c>
      <c r="CC35" s="36" t="str">
        <f>IF(ISERROR(INDEX('Liste plats'!$A$5:$EX$156,MATCH('Journal cuisine'!$B35,'Liste plats'!$A$5:$A$156,0),MATCH(CC$6,'Liste plats'!$A$5:$EX$5,0))*$D35),"",INDEX('Liste plats'!$A$5:$EX$156,MATCH('Journal cuisine'!$B35,'Liste plats'!$A$5:$A$156,0),MATCH(CC$6,'Liste plats'!$A$5:$EX$5,0))*$D35)</f>
        <v/>
      </c>
      <c r="CD35" s="36" t="str">
        <f>IF(ISERROR(INDEX('Liste plats'!$A$5:$EX$156,MATCH('Journal cuisine'!$B35,'Liste plats'!$A$5:$A$156,0),MATCH(CD$6,'Liste plats'!$A$5:$EX$5,0))*$D35),"",INDEX('Liste plats'!$A$5:$EX$156,MATCH('Journal cuisine'!$B35,'Liste plats'!$A$5:$A$156,0),MATCH(CD$6,'Liste plats'!$A$5:$EX$5,0))*$D35)</f>
        <v/>
      </c>
      <c r="CE35" s="36" t="str">
        <f>IF(ISERROR(INDEX('Liste plats'!$A$5:$EX$156,MATCH('Journal cuisine'!$B35,'Liste plats'!$A$5:$A$156,0),MATCH(CE$6,'Liste plats'!$A$5:$EX$5,0))*$D35),"",INDEX('Liste plats'!$A$5:$EX$156,MATCH('Journal cuisine'!$B35,'Liste plats'!$A$5:$A$156,0),MATCH(CE$6,'Liste plats'!$A$5:$EX$5,0))*$D35)</f>
        <v/>
      </c>
      <c r="CF35" s="36" t="str">
        <f>IF(ISERROR(INDEX('Liste plats'!$A$5:$EX$156,MATCH('Journal cuisine'!$B35,'Liste plats'!$A$5:$A$156,0),MATCH(CF$6,'Liste plats'!$A$5:$EX$5,0))*$D35),"",INDEX('Liste plats'!$A$5:$EX$156,MATCH('Journal cuisine'!$B35,'Liste plats'!$A$5:$A$156,0),MATCH(CF$6,'Liste plats'!$A$5:$EX$5,0))*$D35)</f>
        <v/>
      </c>
      <c r="CG35" s="36" t="str">
        <f>IF(ISERROR(INDEX('Liste plats'!$A$5:$EX$156,MATCH('Journal cuisine'!$B35,'Liste plats'!$A$5:$A$156,0),MATCH(CG$6,'Liste plats'!$A$5:$EX$5,0))*$D35),"",INDEX('Liste plats'!$A$5:$EX$156,MATCH('Journal cuisine'!$B35,'Liste plats'!$A$5:$A$156,0),MATCH(CG$6,'Liste plats'!$A$5:$EX$5,0))*$D35)</f>
        <v/>
      </c>
      <c r="CH35" s="36" t="str">
        <f>IF(ISERROR(INDEX('Liste plats'!$A$5:$EX$156,MATCH('Journal cuisine'!$B35,'Liste plats'!$A$5:$A$156,0),MATCH(CH$6,'Liste plats'!$A$5:$EX$5,0))*$D35),"",INDEX('Liste plats'!$A$5:$EX$156,MATCH('Journal cuisine'!$B35,'Liste plats'!$A$5:$A$156,0),MATCH(CH$6,'Liste plats'!$A$5:$EX$5,0))*$D35)</f>
        <v/>
      </c>
      <c r="CI35" s="36" t="str">
        <f>IF(ISERROR(INDEX('Liste plats'!$A$5:$EX$156,MATCH('Journal cuisine'!$B35,'Liste plats'!$A$5:$A$156,0),MATCH(CI$6,'Liste plats'!$A$5:$EX$5,0))*$D35),"",INDEX('Liste plats'!$A$5:$EX$156,MATCH('Journal cuisine'!$B35,'Liste plats'!$A$5:$A$156,0),MATCH(CI$6,'Liste plats'!$A$5:$EX$5,0))*$D35)</f>
        <v/>
      </c>
      <c r="CJ35" s="36" t="str">
        <f>IF(ISERROR(INDEX('Liste plats'!$A$5:$EX$156,MATCH('Journal cuisine'!$B35,'Liste plats'!$A$5:$A$156,0),MATCH(CJ$6,'Liste plats'!$A$5:$EX$5,0))*$D35),"",INDEX('Liste plats'!$A$5:$EX$156,MATCH('Journal cuisine'!$B35,'Liste plats'!$A$5:$A$156,0),MATCH(CJ$6,'Liste plats'!$A$5:$EX$5,0))*$D35)</f>
        <v/>
      </c>
      <c r="CK35" s="36" t="str">
        <f>IF(ISERROR(INDEX('Liste plats'!$A$5:$EX$156,MATCH('Journal cuisine'!$B35,'Liste plats'!$A$5:$A$156,0),MATCH(CK$6,'Liste plats'!$A$5:$EX$5,0))*$D35),"",INDEX('Liste plats'!$A$5:$EX$156,MATCH('Journal cuisine'!$B35,'Liste plats'!$A$5:$A$156,0),MATCH(CK$6,'Liste plats'!$A$5:$EX$5,0))*$D35)</f>
        <v/>
      </c>
      <c r="CL35" s="36" t="str">
        <f>IF(ISERROR(INDEX('Liste plats'!$A$5:$EX$156,MATCH('Journal cuisine'!$B35,'Liste plats'!$A$5:$A$156,0),MATCH(CL$6,'Liste plats'!$A$5:$EX$5,0))*$D35),"",INDEX('Liste plats'!$A$5:$EX$156,MATCH('Journal cuisine'!$B35,'Liste plats'!$A$5:$A$156,0),MATCH(CL$6,'Liste plats'!$A$5:$EX$5,0))*$D35)</f>
        <v/>
      </c>
      <c r="CM35" s="36" t="str">
        <f>IF(ISERROR(INDEX('Liste plats'!$A$5:$EX$156,MATCH('Journal cuisine'!$B35,'Liste plats'!$A$5:$A$156,0),MATCH(CM$6,'Liste plats'!$A$5:$EX$5,0))*$D35),"",INDEX('Liste plats'!$A$5:$EX$156,MATCH('Journal cuisine'!$B35,'Liste plats'!$A$5:$A$156,0),MATCH(CM$6,'Liste plats'!$A$5:$EX$5,0))*$D35)</f>
        <v/>
      </c>
      <c r="CN35" s="36" t="str">
        <f>IF(ISERROR(INDEX('Liste plats'!$A$5:$EX$156,MATCH('Journal cuisine'!$B35,'Liste plats'!$A$5:$A$156,0),MATCH(CN$6,'Liste plats'!$A$5:$EX$5,0))*$D35),"",INDEX('Liste plats'!$A$5:$EX$156,MATCH('Journal cuisine'!$B35,'Liste plats'!$A$5:$A$156,0),MATCH(CN$6,'Liste plats'!$A$5:$EX$5,0))*$D35)</f>
        <v/>
      </c>
      <c r="CO35" s="36" t="str">
        <f>IF(ISERROR(INDEX('Liste plats'!$A$5:$EX$156,MATCH('Journal cuisine'!$B35,'Liste plats'!$A$5:$A$156,0),MATCH(CO$6,'Liste plats'!$A$5:$EX$5,0))*$D35),"",INDEX('Liste plats'!$A$5:$EX$156,MATCH('Journal cuisine'!$B35,'Liste plats'!$A$5:$A$156,0),MATCH(CO$6,'Liste plats'!$A$5:$EX$5,0))*$D35)</f>
        <v/>
      </c>
      <c r="CP35" s="36" t="str">
        <f>IF(ISERROR(INDEX('Liste plats'!$A$5:$EX$156,MATCH('Journal cuisine'!$B35,'Liste plats'!$A$5:$A$156,0),MATCH(CP$6,'Liste plats'!$A$5:$EX$5,0))*$D35),"",INDEX('Liste plats'!$A$5:$EX$156,MATCH('Journal cuisine'!$B35,'Liste plats'!$A$5:$A$156,0),MATCH(CP$6,'Liste plats'!$A$5:$EX$5,0))*$D35)</f>
        <v/>
      </c>
      <c r="CQ35" s="36" t="str">
        <f>IF(ISERROR(INDEX('Liste plats'!$A$5:$EX$156,MATCH('Journal cuisine'!$B35,'Liste plats'!$A$5:$A$156,0),MATCH(CQ$6,'Liste plats'!$A$5:$EX$5,0))*$D35),"",INDEX('Liste plats'!$A$5:$EX$156,MATCH('Journal cuisine'!$B35,'Liste plats'!$A$5:$A$156,0),MATCH(CQ$6,'Liste plats'!$A$5:$EX$5,0))*$D35)</f>
        <v/>
      </c>
      <c r="CR35" s="36" t="str">
        <f>IF(ISERROR(INDEX('Liste plats'!$A$5:$EX$156,MATCH('Journal cuisine'!$B35,'Liste plats'!$A$5:$A$156,0),MATCH(CR$6,'Liste plats'!$A$5:$EX$5,0))*$D35),"",INDEX('Liste plats'!$A$5:$EX$156,MATCH('Journal cuisine'!$B35,'Liste plats'!$A$5:$A$156,0),MATCH(CR$6,'Liste plats'!$A$5:$EX$5,0))*$D35)</f>
        <v/>
      </c>
      <c r="CS35" s="36" t="str">
        <f>IF(ISERROR(INDEX('Liste plats'!$A$5:$EX$156,MATCH('Journal cuisine'!$B35,'Liste plats'!$A$5:$A$156,0),MATCH(CS$6,'Liste plats'!$A$5:$EX$5,0))*$D35),"",INDEX('Liste plats'!$A$5:$EX$156,MATCH('Journal cuisine'!$B35,'Liste plats'!$A$5:$A$156,0),MATCH(CS$6,'Liste plats'!$A$5:$EX$5,0))*$D35)</f>
        <v/>
      </c>
      <c r="CT35" s="36" t="str">
        <f>IF(ISERROR(INDEX('Liste plats'!$A$5:$EX$156,MATCH('Journal cuisine'!$B35,'Liste plats'!$A$5:$A$156,0),MATCH(CT$6,'Liste plats'!$A$5:$EX$5,0))*$D35),"",INDEX('Liste plats'!$A$5:$EX$156,MATCH('Journal cuisine'!$B35,'Liste plats'!$A$5:$A$156,0),MATCH(CT$6,'Liste plats'!$A$5:$EX$5,0))*$D35)</f>
        <v/>
      </c>
      <c r="CU35" s="36" t="str">
        <f>IF(ISERROR(INDEX('Liste plats'!$A$5:$EX$156,MATCH('Journal cuisine'!$B35,'Liste plats'!$A$5:$A$156,0),MATCH(CU$6,'Liste plats'!$A$5:$EX$5,0))*$D35),"",INDEX('Liste plats'!$A$5:$EX$156,MATCH('Journal cuisine'!$B35,'Liste plats'!$A$5:$A$156,0),MATCH(CU$6,'Liste plats'!$A$5:$EX$5,0))*$D35)</f>
        <v/>
      </c>
      <c r="CV35" s="36" t="str">
        <f>IF(ISERROR(INDEX('Liste plats'!$A$5:$EX$156,MATCH('Journal cuisine'!$B35,'Liste plats'!$A$5:$A$156,0),MATCH(CV$6,'Liste plats'!$A$5:$EX$5,0))*$D35),"",INDEX('Liste plats'!$A$5:$EX$156,MATCH('Journal cuisine'!$B35,'Liste plats'!$A$5:$A$156,0),MATCH(CV$6,'Liste plats'!$A$5:$EX$5,0))*$D35)</f>
        <v/>
      </c>
      <c r="CW35" s="36" t="str">
        <f>IF(ISERROR(INDEX('Liste plats'!$A$5:$EX$156,MATCH('Journal cuisine'!$B35,'Liste plats'!$A$5:$A$156,0),MATCH(CW$6,'Liste plats'!$A$5:$EX$5,0))*$D35),"",INDEX('Liste plats'!$A$5:$EX$156,MATCH('Journal cuisine'!$B35,'Liste plats'!$A$5:$A$156,0),MATCH(CW$6,'Liste plats'!$A$5:$EX$5,0))*$D35)</f>
        <v/>
      </c>
      <c r="CX35" s="36" t="str">
        <f>IF(ISERROR(INDEX('Liste plats'!$A$5:$EX$156,MATCH('Journal cuisine'!$B35,'Liste plats'!$A$5:$A$156,0),MATCH(CX$6,'Liste plats'!$A$5:$EX$5,0))*$D35),"",INDEX('Liste plats'!$A$5:$EX$156,MATCH('Journal cuisine'!$B35,'Liste plats'!$A$5:$A$156,0),MATCH(CX$6,'Liste plats'!$A$5:$EX$5,0))*$D35)</f>
        <v/>
      </c>
      <c r="CY35" s="36" t="str">
        <f>IF(ISERROR(INDEX('Liste plats'!$A$5:$EX$156,MATCH('Journal cuisine'!$B35,'Liste plats'!$A$5:$A$156,0),MATCH(CY$6,'Liste plats'!$A$5:$EX$5,0))*$D35),"",INDEX('Liste plats'!$A$5:$EX$156,MATCH('Journal cuisine'!$B35,'Liste plats'!$A$5:$A$156,0),MATCH(CY$6,'Liste plats'!$A$5:$EX$5,0))*$D35)</f>
        <v/>
      </c>
      <c r="CZ35" s="36" t="str">
        <f>IF(ISERROR(INDEX('Liste plats'!$A$5:$EX$156,MATCH('Journal cuisine'!$B35,'Liste plats'!$A$5:$A$156,0),MATCH(CZ$6,'Liste plats'!$A$5:$EX$5,0))*$D35),"",INDEX('Liste plats'!$A$5:$EX$156,MATCH('Journal cuisine'!$B35,'Liste plats'!$A$5:$A$156,0),MATCH(CZ$6,'Liste plats'!$A$5:$EX$5,0))*$D35)</f>
        <v/>
      </c>
      <c r="DA35" s="36" t="str">
        <f>IF(ISERROR(INDEX('Liste plats'!$A$5:$EX$156,MATCH('Journal cuisine'!$B35,'Liste plats'!$A$5:$A$156,0),MATCH(DA$6,'Liste plats'!$A$5:$EX$5,0))*$D35),"",INDEX('Liste plats'!$A$5:$EX$156,MATCH('Journal cuisine'!$B35,'Liste plats'!$A$5:$A$156,0),MATCH(DA$6,'Liste plats'!$A$5:$EX$5,0))*$D35)</f>
        <v/>
      </c>
      <c r="DB35" s="36" t="str">
        <f>IF(ISERROR(INDEX('Liste plats'!$A$5:$EX$156,MATCH('Journal cuisine'!$B35,'Liste plats'!$A$5:$A$156,0),MATCH(DB$6,'Liste plats'!$A$5:$EX$5,0))*$D35),"",INDEX('Liste plats'!$A$5:$EX$156,MATCH('Journal cuisine'!$B35,'Liste plats'!$A$5:$A$156,0),MATCH(DB$6,'Liste plats'!$A$5:$EX$5,0))*$D35)</f>
        <v/>
      </c>
      <c r="DC35" s="36" t="str">
        <f>IF(ISERROR(INDEX('Liste plats'!$A$5:$EX$156,MATCH('Journal cuisine'!$B35,'Liste plats'!$A$5:$A$156,0),MATCH(DC$6,'Liste plats'!$A$5:$EX$5,0))*$D35),"",INDEX('Liste plats'!$A$5:$EX$156,MATCH('Journal cuisine'!$B35,'Liste plats'!$A$5:$A$156,0),MATCH(DC$6,'Liste plats'!$A$5:$EX$5,0))*$D35)</f>
        <v/>
      </c>
      <c r="DD35" s="36" t="str">
        <f>IF(ISERROR(INDEX('Liste plats'!$A$5:$EX$156,MATCH('Journal cuisine'!$B35,'Liste plats'!$A$5:$A$156,0),MATCH(DD$6,'Liste plats'!$A$5:$EX$5,0))*$D35),"",INDEX('Liste plats'!$A$5:$EX$156,MATCH('Journal cuisine'!$B35,'Liste plats'!$A$5:$A$156,0),MATCH(DD$6,'Liste plats'!$A$5:$EX$5,0))*$D35)</f>
        <v/>
      </c>
      <c r="DE35" s="36" t="str">
        <f>IF(ISERROR(INDEX('Liste plats'!$A$5:$EX$156,MATCH('Journal cuisine'!$B35,'Liste plats'!$A$5:$A$156,0),MATCH(DE$6,'Liste plats'!$A$5:$EX$5,0))*$D35),"",INDEX('Liste plats'!$A$5:$EX$156,MATCH('Journal cuisine'!$B35,'Liste plats'!$A$5:$A$156,0),MATCH(DE$6,'Liste plats'!$A$5:$EX$5,0))*$D35)</f>
        <v/>
      </c>
      <c r="DF35" s="36" t="str">
        <f>IF(ISERROR(INDEX('Liste plats'!$A$5:$EX$156,MATCH('Journal cuisine'!$B35,'Liste plats'!$A$5:$A$156,0),MATCH(DF$6,'Liste plats'!$A$5:$EX$5,0))*$D35),"",INDEX('Liste plats'!$A$5:$EX$156,MATCH('Journal cuisine'!$B35,'Liste plats'!$A$5:$A$156,0),MATCH(DF$6,'Liste plats'!$A$5:$EX$5,0))*$D35)</f>
        <v/>
      </c>
      <c r="DG35" s="36" t="str">
        <f>IF(ISERROR(INDEX('Liste plats'!$A$5:$EX$156,MATCH('Journal cuisine'!$B35,'Liste plats'!$A$5:$A$156,0),MATCH(DG$6,'Liste plats'!$A$5:$EX$5,0))*$D35),"",INDEX('Liste plats'!$A$5:$EX$156,MATCH('Journal cuisine'!$B35,'Liste plats'!$A$5:$A$156,0),MATCH(DG$6,'Liste plats'!$A$5:$EX$5,0))*$D35)</f>
        <v/>
      </c>
      <c r="DH35" s="36" t="str">
        <f>IF(ISERROR(INDEX('Liste plats'!$A$5:$EX$156,MATCH('Journal cuisine'!$B35,'Liste plats'!$A$5:$A$156,0),MATCH(DH$6,'Liste plats'!$A$5:$EX$5,0))*$D35),"",INDEX('Liste plats'!$A$5:$EX$156,MATCH('Journal cuisine'!$B35,'Liste plats'!$A$5:$A$156,0),MATCH(DH$6,'Liste plats'!$A$5:$EX$5,0))*$D35)</f>
        <v/>
      </c>
      <c r="DI35" s="36" t="str">
        <f>IF(ISERROR(INDEX('Liste plats'!$A$5:$EX$156,MATCH('Journal cuisine'!$B35,'Liste plats'!$A$5:$A$156,0),MATCH(DI$6,'Liste plats'!$A$5:$EX$5,0))*$D35),"",INDEX('Liste plats'!$A$5:$EX$156,MATCH('Journal cuisine'!$B35,'Liste plats'!$A$5:$A$156,0),MATCH(DI$6,'Liste plats'!$A$5:$EX$5,0))*$D35)</f>
        <v/>
      </c>
      <c r="DJ35" s="36" t="str">
        <f>IF(ISERROR(INDEX('Liste plats'!$A$5:$EX$156,MATCH('Journal cuisine'!$B35,'Liste plats'!$A$5:$A$156,0),MATCH(DJ$6,'Liste plats'!$A$5:$EX$5,0))*$D35),"",INDEX('Liste plats'!$A$5:$EX$156,MATCH('Journal cuisine'!$B35,'Liste plats'!$A$5:$A$156,0),MATCH(DJ$6,'Liste plats'!$A$5:$EX$5,0))*$D35)</f>
        <v/>
      </c>
      <c r="DK35" s="36" t="str">
        <f>IF(ISERROR(INDEX('Liste plats'!$A$5:$EX$156,MATCH('Journal cuisine'!$B35,'Liste plats'!$A$5:$A$156,0),MATCH(DK$6,'Liste plats'!$A$5:$EX$5,0))*$D35),"",INDEX('Liste plats'!$A$5:$EX$156,MATCH('Journal cuisine'!$B35,'Liste plats'!$A$5:$A$156,0),MATCH(DK$6,'Liste plats'!$A$5:$EX$5,0))*$D35)</f>
        <v/>
      </c>
      <c r="DL35" s="36" t="str">
        <f>IF(ISERROR(INDEX('Liste plats'!$A$5:$EX$156,MATCH('Journal cuisine'!$B35,'Liste plats'!$A$5:$A$156,0),MATCH(DL$6,'Liste plats'!$A$5:$EX$5,0))*$D35),"",INDEX('Liste plats'!$A$5:$EX$156,MATCH('Journal cuisine'!$B35,'Liste plats'!$A$5:$A$156,0),MATCH(DL$6,'Liste plats'!$A$5:$EX$5,0))*$D35)</f>
        <v/>
      </c>
      <c r="DM35" s="36" t="str">
        <f>IF(ISERROR(INDEX('Liste plats'!$A$5:$EX$156,MATCH('Journal cuisine'!$B35,'Liste plats'!$A$5:$A$156,0),MATCH(DM$6,'Liste plats'!$A$5:$EX$5,0))*$D35),"",INDEX('Liste plats'!$A$5:$EX$156,MATCH('Journal cuisine'!$B35,'Liste plats'!$A$5:$A$156,0),MATCH(DM$6,'Liste plats'!$A$5:$EX$5,0))*$D35)</f>
        <v/>
      </c>
      <c r="DN35" s="36" t="str">
        <f>IF(ISERROR(INDEX('Liste plats'!$A$5:$EX$156,MATCH('Journal cuisine'!$B35,'Liste plats'!$A$5:$A$156,0),MATCH(DN$6,'Liste plats'!$A$5:$EX$5,0))*$D35),"",INDEX('Liste plats'!$A$5:$EX$156,MATCH('Journal cuisine'!$B35,'Liste plats'!$A$5:$A$156,0),MATCH(DN$6,'Liste plats'!$A$5:$EX$5,0))*$D35)</f>
        <v/>
      </c>
      <c r="DO35" s="36" t="str">
        <f>IF(ISERROR(INDEX('Liste plats'!$A$5:$EX$156,MATCH('Journal cuisine'!$B35,'Liste plats'!$A$5:$A$156,0),MATCH(DO$6,'Liste plats'!$A$5:$EX$5,0))*$D35),"",INDEX('Liste plats'!$A$5:$EX$156,MATCH('Journal cuisine'!$B35,'Liste plats'!$A$5:$A$156,0),MATCH(DO$6,'Liste plats'!$A$5:$EX$5,0))*$D35)</f>
        <v/>
      </c>
      <c r="DP35" s="36" t="str">
        <f>IF(ISERROR(INDEX('Liste plats'!$A$5:$EX$156,MATCH('Journal cuisine'!$B35,'Liste plats'!$A$5:$A$156,0),MATCH(DP$6,'Liste plats'!$A$5:$EX$5,0))*$D35),"",INDEX('Liste plats'!$A$5:$EX$156,MATCH('Journal cuisine'!$B35,'Liste plats'!$A$5:$A$156,0),MATCH(DP$6,'Liste plats'!$A$5:$EX$5,0))*$D35)</f>
        <v/>
      </c>
      <c r="DQ35" s="36" t="str">
        <f>IF(ISERROR(INDEX('Liste plats'!$A$5:$EX$156,MATCH('Journal cuisine'!$B35,'Liste plats'!$A$5:$A$156,0),MATCH(DQ$6,'Liste plats'!$A$5:$EX$5,0))*$D35),"",INDEX('Liste plats'!$A$5:$EX$156,MATCH('Journal cuisine'!$B35,'Liste plats'!$A$5:$A$156,0),MATCH(DQ$6,'Liste plats'!$A$5:$EX$5,0))*$D35)</f>
        <v/>
      </c>
      <c r="DR35" s="36" t="str">
        <f>IF(ISERROR(INDEX('Liste plats'!$A$5:$EX$156,MATCH('Journal cuisine'!$B35,'Liste plats'!$A$5:$A$156,0),MATCH(DR$6,'Liste plats'!$A$5:$EX$5,0))*$D35),"",INDEX('Liste plats'!$A$5:$EX$156,MATCH('Journal cuisine'!$B35,'Liste plats'!$A$5:$A$156,0),MATCH(DR$6,'Liste plats'!$A$5:$EX$5,0))*$D35)</f>
        <v/>
      </c>
      <c r="DS35" s="36" t="str">
        <f>IF(ISERROR(INDEX('Liste plats'!$A$5:$EX$156,MATCH('Journal cuisine'!$B35,'Liste plats'!$A$5:$A$156,0),MATCH(DS$6,'Liste plats'!$A$5:$EX$5,0))*$D35),"",INDEX('Liste plats'!$A$5:$EX$156,MATCH('Journal cuisine'!$B35,'Liste plats'!$A$5:$A$156,0),MATCH(DS$6,'Liste plats'!$A$5:$EX$5,0))*$D35)</f>
        <v/>
      </c>
      <c r="DT35" s="36" t="str">
        <f>IF(ISERROR(INDEX('Liste plats'!$A$5:$EX$156,MATCH('Journal cuisine'!$B35,'Liste plats'!$A$5:$A$156,0),MATCH(DT$6,'Liste plats'!$A$5:$EX$5,0))*$D35),"",INDEX('Liste plats'!$A$5:$EX$156,MATCH('Journal cuisine'!$B35,'Liste plats'!$A$5:$A$156,0),MATCH(DT$6,'Liste plats'!$A$5:$EX$5,0))*$D35)</f>
        <v/>
      </c>
      <c r="DU35" s="36" t="str">
        <f>IF(ISERROR(INDEX('Liste plats'!$A$5:$EX$156,MATCH('Journal cuisine'!$B35,'Liste plats'!$A$5:$A$156,0),MATCH(DU$6,'Liste plats'!$A$5:$EX$5,0))*$D35),"",INDEX('Liste plats'!$A$5:$EX$156,MATCH('Journal cuisine'!$B35,'Liste plats'!$A$5:$A$156,0),MATCH(DU$6,'Liste plats'!$A$5:$EX$5,0))*$D35)</f>
        <v/>
      </c>
      <c r="DV35" s="36" t="str">
        <f>IF(ISERROR(INDEX('Liste plats'!$A$5:$EX$156,MATCH('Journal cuisine'!$B35,'Liste plats'!$A$5:$A$156,0),MATCH(DV$6,'Liste plats'!$A$5:$EX$5,0))*$D35),"",INDEX('Liste plats'!$A$5:$EX$156,MATCH('Journal cuisine'!$B35,'Liste plats'!$A$5:$A$156,0),MATCH(DV$6,'Liste plats'!$A$5:$EX$5,0))*$D35)</f>
        <v/>
      </c>
      <c r="DW35" s="36" t="str">
        <f>IF(ISERROR(INDEX('Liste plats'!$A$5:$EX$156,MATCH('Journal cuisine'!$B35,'Liste plats'!$A$5:$A$156,0),MATCH(DW$6,'Liste plats'!$A$5:$EX$5,0))*$D35),"",INDEX('Liste plats'!$A$5:$EX$156,MATCH('Journal cuisine'!$B35,'Liste plats'!$A$5:$A$156,0),MATCH(DW$6,'Liste plats'!$A$5:$EX$5,0))*$D35)</f>
        <v/>
      </c>
      <c r="DX35" s="36" t="str">
        <f>IF(ISERROR(INDEX('Liste plats'!$A$5:$EX$156,MATCH('Journal cuisine'!$B35,'Liste plats'!$A$5:$A$156,0),MATCH(DX$6,'Liste plats'!$A$5:$EX$5,0))*$D35),"",INDEX('Liste plats'!$A$5:$EX$156,MATCH('Journal cuisine'!$B35,'Liste plats'!$A$5:$A$156,0),MATCH(DX$6,'Liste plats'!$A$5:$EX$5,0))*$D35)</f>
        <v/>
      </c>
      <c r="DY35" s="36" t="str">
        <f>IF(ISERROR(INDEX('Liste plats'!$A$5:$EX$156,MATCH('Journal cuisine'!$B35,'Liste plats'!$A$5:$A$156,0),MATCH(DY$6,'Liste plats'!$A$5:$EX$5,0))*$D35),"",INDEX('Liste plats'!$A$5:$EX$156,MATCH('Journal cuisine'!$B35,'Liste plats'!$A$5:$A$156,0),MATCH(DY$6,'Liste plats'!$A$5:$EX$5,0))*$D35)</f>
        <v/>
      </c>
      <c r="DZ35" s="36" t="str">
        <f>IF(ISERROR(INDEX('Liste plats'!$A$5:$EX$156,MATCH('Journal cuisine'!$B35,'Liste plats'!$A$5:$A$156,0),MATCH(DZ$6,'Liste plats'!$A$5:$EX$5,0))*$D35),"",INDEX('Liste plats'!$A$5:$EX$156,MATCH('Journal cuisine'!$B35,'Liste plats'!$A$5:$A$156,0),MATCH(DZ$6,'Liste plats'!$A$5:$EX$5,0))*$D35)</f>
        <v/>
      </c>
      <c r="EA35" s="36" t="str">
        <f>IF(ISERROR(INDEX('Liste plats'!$A$5:$EX$156,MATCH('Journal cuisine'!$B35,'Liste plats'!$A$5:$A$156,0),MATCH(EA$6,'Liste plats'!$A$5:$EX$5,0))*$D35),"",INDEX('Liste plats'!$A$5:$EX$156,MATCH('Journal cuisine'!$B35,'Liste plats'!$A$5:$A$156,0),MATCH(EA$6,'Liste plats'!$A$5:$EX$5,0))*$D35)</f>
        <v/>
      </c>
      <c r="EB35" s="36" t="str">
        <f>IF(ISERROR(INDEX('Liste plats'!$A$5:$EX$156,MATCH('Journal cuisine'!$B35,'Liste plats'!$A$5:$A$156,0),MATCH(EB$6,'Liste plats'!$A$5:$EX$5,0))*$D35),"",INDEX('Liste plats'!$A$5:$EX$156,MATCH('Journal cuisine'!$B35,'Liste plats'!$A$5:$A$156,0),MATCH(EB$6,'Liste plats'!$A$5:$EX$5,0))*$D35)</f>
        <v/>
      </c>
      <c r="EC35" s="36" t="str">
        <f>IF(ISERROR(INDEX('Liste plats'!$A$5:$EX$156,MATCH('Journal cuisine'!$B35,'Liste plats'!$A$5:$A$156,0),MATCH(EC$6,'Liste plats'!$A$5:$EX$5,0))*$D35),"",INDEX('Liste plats'!$A$5:$EX$156,MATCH('Journal cuisine'!$B35,'Liste plats'!$A$5:$A$156,0),MATCH(EC$6,'Liste plats'!$A$5:$EX$5,0))*$D35)</f>
        <v/>
      </c>
      <c r="ED35" s="36" t="str">
        <f>IF(ISERROR(INDEX('Liste plats'!$A$5:$EX$156,MATCH('Journal cuisine'!$B35,'Liste plats'!$A$5:$A$156,0),MATCH(ED$6,'Liste plats'!$A$5:$EX$5,0))*$D35),"",INDEX('Liste plats'!$A$5:$EX$156,MATCH('Journal cuisine'!$B35,'Liste plats'!$A$5:$A$156,0),MATCH(ED$6,'Liste plats'!$A$5:$EX$5,0))*$D35)</f>
        <v/>
      </c>
      <c r="EE35" s="36" t="str">
        <f>IF(ISERROR(INDEX('Liste plats'!$A$5:$EX$156,MATCH('Journal cuisine'!$B35,'Liste plats'!$A$5:$A$156,0),MATCH(EE$6,'Liste plats'!$A$5:$EX$5,0))*$D35),"",INDEX('Liste plats'!$A$5:$EX$156,MATCH('Journal cuisine'!$B35,'Liste plats'!$A$5:$A$156,0),MATCH(EE$6,'Liste plats'!$A$5:$EX$5,0))*$D35)</f>
        <v/>
      </c>
      <c r="EF35" s="36" t="str">
        <f>IF(ISERROR(INDEX('Liste plats'!$A$5:$EX$156,MATCH('Journal cuisine'!$B35,'Liste plats'!$A$5:$A$156,0),MATCH(EF$6,'Liste plats'!$A$5:$EX$5,0))*$D35),"",INDEX('Liste plats'!$A$5:$EX$156,MATCH('Journal cuisine'!$B35,'Liste plats'!$A$5:$A$156,0),MATCH(EF$6,'Liste plats'!$A$5:$EX$5,0))*$D35)</f>
        <v/>
      </c>
      <c r="EG35" s="36" t="str">
        <f>IF(ISERROR(INDEX('Liste plats'!$A$5:$EX$156,MATCH('Journal cuisine'!$B35,'Liste plats'!$A$5:$A$156,0),MATCH(EG$6,'Liste plats'!$A$5:$EX$5,0))*$D35),"",INDEX('Liste plats'!$A$5:$EX$156,MATCH('Journal cuisine'!$B35,'Liste plats'!$A$5:$A$156,0),MATCH(EG$6,'Liste plats'!$A$5:$EX$5,0))*$D35)</f>
        <v/>
      </c>
      <c r="EH35" s="36" t="str">
        <f>IF(ISERROR(INDEX('Liste plats'!$A$5:$EX$156,MATCH('Journal cuisine'!$B35,'Liste plats'!$A$5:$A$156,0),MATCH(EH$6,'Liste plats'!$A$5:$EX$5,0))*$D35),"",INDEX('Liste plats'!$A$5:$EX$156,MATCH('Journal cuisine'!$B35,'Liste plats'!$A$5:$A$156,0),MATCH(EH$6,'Liste plats'!$A$5:$EX$5,0))*$D35)</f>
        <v/>
      </c>
      <c r="EI35" s="36" t="str">
        <f>IF(ISERROR(INDEX('Liste plats'!$A$5:$EX$156,MATCH('Journal cuisine'!$B35,'Liste plats'!$A$5:$A$156,0),MATCH(EI$6,'Liste plats'!$A$5:$EX$5,0))*$D35),"",INDEX('Liste plats'!$A$5:$EX$156,MATCH('Journal cuisine'!$B35,'Liste plats'!$A$5:$A$156,0),MATCH(EI$6,'Liste plats'!$A$5:$EX$5,0))*$D35)</f>
        <v/>
      </c>
      <c r="EJ35" s="36" t="str">
        <f>IF(ISERROR(INDEX('Liste plats'!$A$5:$EX$156,MATCH('Journal cuisine'!$B35,'Liste plats'!$A$5:$A$156,0),MATCH(EJ$6,'Liste plats'!$A$5:$EX$5,0))*$D35),"",INDEX('Liste plats'!$A$5:$EX$156,MATCH('Journal cuisine'!$B35,'Liste plats'!$A$5:$A$156,0),MATCH(EJ$6,'Liste plats'!$A$5:$EX$5,0))*$D35)</f>
        <v/>
      </c>
      <c r="EK35" s="36" t="str">
        <f>IF(ISERROR(INDEX('Liste plats'!$A$5:$EX$156,MATCH('Journal cuisine'!$B35,'Liste plats'!$A$5:$A$156,0),MATCH(EK$6,'Liste plats'!$A$5:$EX$5,0))*$D35),"",INDEX('Liste plats'!$A$5:$EX$156,MATCH('Journal cuisine'!$B35,'Liste plats'!$A$5:$A$156,0),MATCH(EK$6,'Liste plats'!$A$5:$EX$5,0))*$D35)</f>
        <v/>
      </c>
      <c r="EL35" s="36" t="str">
        <f>IF(ISERROR(INDEX('Liste plats'!$A$5:$EX$156,MATCH('Journal cuisine'!$B35,'Liste plats'!$A$5:$A$156,0),MATCH(EL$6,'Liste plats'!$A$5:$EX$5,0))*$D35),"",INDEX('Liste plats'!$A$5:$EX$156,MATCH('Journal cuisine'!$B35,'Liste plats'!$A$5:$A$156,0),MATCH(EL$6,'Liste plats'!$A$5:$EX$5,0))*$D35)</f>
        <v/>
      </c>
      <c r="EM35" s="36" t="str">
        <f>IF(ISERROR(INDEX('Liste plats'!$A$5:$EX$156,MATCH('Journal cuisine'!$B35,'Liste plats'!$A$5:$A$156,0),MATCH(EM$6,'Liste plats'!$A$5:$EX$5,0))*$D35),"",INDEX('Liste plats'!$A$5:$EX$156,MATCH('Journal cuisine'!$B35,'Liste plats'!$A$5:$A$156,0),MATCH(EM$6,'Liste plats'!$A$5:$EX$5,0))*$D35)</f>
        <v/>
      </c>
      <c r="EN35" s="36" t="str">
        <f>IF(ISERROR(INDEX('Liste plats'!$A$5:$EX$156,MATCH('Journal cuisine'!$B35,'Liste plats'!$A$5:$A$156,0),MATCH(EN$6,'Liste plats'!$A$5:$EX$5,0))*$D35),"",INDEX('Liste plats'!$A$5:$EX$156,MATCH('Journal cuisine'!$B35,'Liste plats'!$A$5:$A$156,0),MATCH(EN$6,'Liste plats'!$A$5:$EX$5,0))*$D35)</f>
        <v/>
      </c>
      <c r="EO35" s="36" t="str">
        <f>IF(ISERROR(INDEX('Liste plats'!$A$5:$EX$156,MATCH('Journal cuisine'!$B35,'Liste plats'!$A$5:$A$156,0),MATCH(EO$6,'Liste plats'!$A$5:$EX$5,0))*$D35),"",INDEX('Liste plats'!$A$5:$EX$156,MATCH('Journal cuisine'!$B35,'Liste plats'!$A$5:$A$156,0),MATCH(EO$6,'Liste plats'!$A$5:$EX$5,0))*$D35)</f>
        <v/>
      </c>
      <c r="EP35" s="36" t="str">
        <f>IF(ISERROR(INDEX('Liste plats'!$A$5:$EX$156,MATCH('Journal cuisine'!$B35,'Liste plats'!$A$5:$A$156,0),MATCH(EP$6,'Liste plats'!$A$5:$EX$5,0))*$D35),"",INDEX('Liste plats'!$A$5:$EX$156,MATCH('Journal cuisine'!$B35,'Liste plats'!$A$5:$A$156,0),MATCH(EP$6,'Liste plats'!$A$5:$EX$5,0))*$D35)</f>
        <v/>
      </c>
      <c r="EQ35" s="36" t="str">
        <f>IF(ISERROR(INDEX('Liste plats'!$A$5:$EX$156,MATCH('Journal cuisine'!$B35,'Liste plats'!$A$5:$A$156,0),MATCH(EQ$6,'Liste plats'!$A$5:$EX$5,0))*$D35),"",INDEX('Liste plats'!$A$5:$EX$156,MATCH('Journal cuisine'!$B35,'Liste plats'!$A$5:$A$156,0),MATCH(EQ$6,'Liste plats'!$A$5:$EX$5,0))*$D35)</f>
        <v/>
      </c>
      <c r="ER35" s="36" t="str">
        <f>IF(ISERROR(INDEX('Liste plats'!$A$5:$EX$156,MATCH('Journal cuisine'!$B35,'Liste plats'!$A$5:$A$156,0),MATCH(ER$6,'Liste plats'!$A$5:$EX$5,0))*$D35),"",INDEX('Liste plats'!$A$5:$EX$156,MATCH('Journal cuisine'!$B35,'Liste plats'!$A$5:$A$156,0),MATCH(ER$6,'Liste plats'!$A$5:$EX$5,0))*$D35)</f>
        <v/>
      </c>
      <c r="ES35" s="36" t="str">
        <f>IF(ISERROR(INDEX('Liste plats'!$A$5:$EX$156,MATCH('Journal cuisine'!$B35,'Liste plats'!$A$5:$A$156,0),MATCH(ES$6,'Liste plats'!$A$5:$EX$5,0))*$D35),"",INDEX('Liste plats'!$A$5:$EX$156,MATCH('Journal cuisine'!$B35,'Liste plats'!$A$5:$A$156,0),MATCH(ES$6,'Liste plats'!$A$5:$EX$5,0))*$D35)</f>
        <v/>
      </c>
      <c r="ET35" s="36" t="str">
        <f>IF(ISERROR(INDEX('Liste plats'!$A$5:$EX$156,MATCH('Journal cuisine'!$B35,'Liste plats'!$A$5:$A$156,0),MATCH(ET$6,'Liste plats'!$A$5:$EX$5,0))*$D35),"",INDEX('Liste plats'!$A$5:$EX$156,MATCH('Journal cuisine'!$B35,'Liste plats'!$A$5:$A$156,0),MATCH(ET$6,'Liste plats'!$A$5:$EX$5,0))*$D35)</f>
        <v/>
      </c>
      <c r="EU35" s="36" t="str">
        <f>IF(ISERROR(INDEX('Liste plats'!$A$5:$EX$156,MATCH('Journal cuisine'!$B35,'Liste plats'!$A$5:$A$156,0),MATCH(EU$6,'Liste plats'!$A$5:$EX$5,0))*$D35),"",INDEX('Liste plats'!$A$5:$EX$156,MATCH('Journal cuisine'!$B35,'Liste plats'!$A$5:$A$156,0),MATCH(EU$6,'Liste plats'!$A$5:$EX$5,0))*$D35)</f>
        <v/>
      </c>
      <c r="EV35" s="36" t="str">
        <f>IF(ISERROR(INDEX('Liste plats'!$A$5:$EX$156,MATCH('Journal cuisine'!$B35,'Liste plats'!$A$5:$A$156,0),MATCH(EV$6,'Liste plats'!$A$5:$EX$5,0))*$D35),"",INDEX('Liste plats'!$A$5:$EX$156,MATCH('Journal cuisine'!$B35,'Liste plats'!$A$5:$A$156,0),MATCH(EV$6,'Liste plats'!$A$5:$EX$5,0))*$D35)</f>
        <v/>
      </c>
      <c r="EW35" s="36" t="str">
        <f>IF(ISERROR(INDEX('Liste plats'!$A$5:$EX$156,MATCH('Journal cuisine'!$B35,'Liste plats'!$A$5:$A$156,0),MATCH(EW$6,'Liste plats'!$A$5:$EX$5,0))*$D35),"",INDEX('Liste plats'!$A$5:$EX$156,MATCH('Journal cuisine'!$B35,'Liste plats'!$A$5:$A$156,0),MATCH(EW$6,'Liste plats'!$A$5:$EX$5,0))*$D35)</f>
        <v/>
      </c>
      <c r="EX35" s="36" t="str">
        <f>IF(ISERROR(INDEX('Liste plats'!$A$5:$EX$156,MATCH('Journal cuisine'!$B35,'Liste plats'!$A$5:$A$156,0),MATCH(EX$6,'Liste plats'!$A$5:$EX$5,0))*$D35),"",INDEX('Liste plats'!$A$5:$EX$156,MATCH('Journal cuisine'!$B35,'Liste plats'!$A$5:$A$156,0),MATCH(EX$6,'Liste plats'!$A$5:$EX$5,0))*$D35)</f>
        <v/>
      </c>
      <c r="EY35" s="36" t="str">
        <f>IF(ISERROR(INDEX('Liste plats'!$A$5:$EX$156,MATCH('Journal cuisine'!$B35,'Liste plats'!$A$5:$A$156,0),MATCH(EY$6,'Liste plats'!$A$5:$EX$5,0))*$D35),"",INDEX('Liste plats'!$A$5:$EX$156,MATCH('Journal cuisine'!$B35,'Liste plats'!$A$5:$A$156,0),MATCH(EY$6,'Liste plats'!$A$5:$EX$5,0))*$D35)</f>
        <v/>
      </c>
      <c r="EZ35" s="36" t="str">
        <f>IF(ISERROR(INDEX('Liste plats'!$A$5:$EX$156,MATCH('Journal cuisine'!$B35,'Liste plats'!$A$5:$A$156,0),MATCH(EZ$6,'Liste plats'!$A$5:$EX$5,0))*$D35),"",INDEX('Liste plats'!$A$5:$EX$156,MATCH('Journal cuisine'!$B35,'Liste plats'!$A$5:$A$156,0),MATCH(EZ$6,'Liste plats'!$A$5:$EX$5,0))*$D35)</f>
        <v/>
      </c>
      <c r="FA35" s="49" t="str">
        <f>IF(ISERROR(INDEX('Liste plats'!$A$5:$EX$156,MATCH('Journal cuisine'!$B35,'Liste plats'!$A$5:$A$156,0),MATCH(FA$6,'Liste plats'!$A$5:$EX$5,0))*$D35),"",INDEX('Liste plats'!$A$5:$EX$156,MATCH('Journal cuisine'!$B35,'Liste plats'!$A$5:$A$156,0),MATCH(FA$6,'Liste plats'!$A$5:$EX$5,0))*$D35)</f>
        <v/>
      </c>
    </row>
    <row r="36" spans="1:157" ht="15.1" x14ac:dyDescent="0.25">
      <c r="A36" s="9"/>
      <c r="B36" s="10"/>
      <c r="C36" s="34" t="str">
        <f>IF(ISERROR(IF(VLOOKUP(B36,'Liste plats'!$A$7:$B$156,2,0)=0,"",VLOOKUP(B36,'Liste plats'!$A$7:$B$156,2,0))),"",IF(VLOOKUP(B36,'Liste plats'!$A$7:$B$156,2,0)=0,"",VLOOKUP(B36,'Liste plats'!$A$7:$B$156,2,0)))</f>
        <v/>
      </c>
      <c r="D36" s="18"/>
      <c r="F36" s="41"/>
      <c r="H36" s="48" t="str">
        <f>IF(ISERROR(INDEX('Liste plats'!$A$5:$EX$156,MATCH('Journal cuisine'!$B36,'Liste plats'!$A$5:$A$156,0),MATCH(H$6,'Liste plats'!$A$5:$EX$5,0))*$D36),"",INDEX('Liste plats'!$A$5:$EX$156,MATCH('Journal cuisine'!$B36,'Liste plats'!$A$5:$A$156,0),MATCH(H$6,'Liste plats'!$A$5:$EX$5,0))*$D36)</f>
        <v/>
      </c>
      <c r="I36" s="36" t="str">
        <f>IF(ISERROR(INDEX('Liste plats'!$A$5:$EX$156,MATCH('Journal cuisine'!$B36,'Liste plats'!$A$5:$A$156,0),MATCH(I$6,'Liste plats'!$A$5:$EX$5,0))*$D36),"",INDEX('Liste plats'!$A$5:$EX$156,MATCH('Journal cuisine'!$B36,'Liste plats'!$A$5:$A$156,0),MATCH(I$6,'Liste plats'!$A$5:$EX$5,0))*$D36)</f>
        <v/>
      </c>
      <c r="J36" s="36" t="str">
        <f>IF(ISERROR(INDEX('Liste plats'!$A$5:$EX$156,MATCH('Journal cuisine'!$B36,'Liste plats'!$A$5:$A$156,0),MATCH(J$6,'Liste plats'!$A$5:$EX$5,0))*$D36),"",INDEX('Liste plats'!$A$5:$EX$156,MATCH('Journal cuisine'!$B36,'Liste plats'!$A$5:$A$156,0),MATCH(J$6,'Liste plats'!$A$5:$EX$5,0))*$D36)</f>
        <v/>
      </c>
      <c r="K36" s="36" t="str">
        <f>IF(ISERROR(INDEX('Liste plats'!$A$5:$EX$156,MATCH('Journal cuisine'!$B36,'Liste plats'!$A$5:$A$156,0),MATCH(K$6,'Liste plats'!$A$5:$EX$5,0))*$D36),"",INDEX('Liste plats'!$A$5:$EX$156,MATCH('Journal cuisine'!$B36,'Liste plats'!$A$5:$A$156,0),MATCH(K$6,'Liste plats'!$A$5:$EX$5,0))*$D36)</f>
        <v/>
      </c>
      <c r="L36" s="36" t="str">
        <f>IF(ISERROR(INDEX('Liste plats'!$A$5:$EX$156,MATCH('Journal cuisine'!$B36,'Liste plats'!$A$5:$A$156,0),MATCH(L$6,'Liste plats'!$A$5:$EX$5,0))*$D36),"",INDEX('Liste plats'!$A$5:$EX$156,MATCH('Journal cuisine'!$B36,'Liste plats'!$A$5:$A$156,0),MATCH(L$6,'Liste plats'!$A$5:$EX$5,0))*$D36)</f>
        <v/>
      </c>
      <c r="M36" s="36" t="str">
        <f>IF(ISERROR(INDEX('Liste plats'!$A$5:$EX$156,MATCH('Journal cuisine'!$B36,'Liste plats'!$A$5:$A$156,0),MATCH(M$6,'Liste plats'!$A$5:$EX$5,0))*$D36),"",INDEX('Liste plats'!$A$5:$EX$156,MATCH('Journal cuisine'!$B36,'Liste plats'!$A$5:$A$156,0),MATCH(M$6,'Liste plats'!$A$5:$EX$5,0))*$D36)</f>
        <v/>
      </c>
      <c r="N36" s="36" t="str">
        <f>IF(ISERROR(INDEX('Liste plats'!$A$5:$EX$156,MATCH('Journal cuisine'!$B36,'Liste plats'!$A$5:$A$156,0),MATCH(N$6,'Liste plats'!$A$5:$EX$5,0))*$D36),"",INDEX('Liste plats'!$A$5:$EX$156,MATCH('Journal cuisine'!$B36,'Liste plats'!$A$5:$A$156,0),MATCH(N$6,'Liste plats'!$A$5:$EX$5,0))*$D36)</f>
        <v/>
      </c>
      <c r="O36" s="36" t="str">
        <f>IF(ISERROR(INDEX('Liste plats'!$A$5:$EX$156,MATCH('Journal cuisine'!$B36,'Liste plats'!$A$5:$A$156,0),MATCH(O$6,'Liste plats'!$A$5:$EX$5,0))*$D36),"",INDEX('Liste plats'!$A$5:$EX$156,MATCH('Journal cuisine'!$B36,'Liste plats'!$A$5:$A$156,0),MATCH(O$6,'Liste plats'!$A$5:$EX$5,0))*$D36)</f>
        <v/>
      </c>
      <c r="P36" s="36" t="str">
        <f>IF(ISERROR(INDEX('Liste plats'!$A$5:$EX$156,MATCH('Journal cuisine'!$B36,'Liste plats'!$A$5:$A$156,0),MATCH(P$6,'Liste plats'!$A$5:$EX$5,0))*$D36),"",INDEX('Liste plats'!$A$5:$EX$156,MATCH('Journal cuisine'!$B36,'Liste plats'!$A$5:$A$156,0),MATCH(P$6,'Liste plats'!$A$5:$EX$5,0))*$D36)</f>
        <v/>
      </c>
      <c r="Q36" s="36" t="str">
        <f>IF(ISERROR(INDEX('Liste plats'!$A$5:$EX$156,MATCH('Journal cuisine'!$B36,'Liste plats'!$A$5:$A$156,0),MATCH(Q$6,'Liste plats'!$A$5:$EX$5,0))*$D36),"",INDEX('Liste plats'!$A$5:$EX$156,MATCH('Journal cuisine'!$B36,'Liste plats'!$A$5:$A$156,0),MATCH(Q$6,'Liste plats'!$A$5:$EX$5,0))*$D36)</f>
        <v/>
      </c>
      <c r="R36" s="36" t="str">
        <f>IF(ISERROR(INDEX('Liste plats'!$A$5:$EX$156,MATCH('Journal cuisine'!$B36,'Liste plats'!$A$5:$A$156,0),MATCH(R$6,'Liste plats'!$A$5:$EX$5,0))*$D36),"",INDEX('Liste plats'!$A$5:$EX$156,MATCH('Journal cuisine'!$B36,'Liste plats'!$A$5:$A$156,0),MATCH(R$6,'Liste plats'!$A$5:$EX$5,0))*$D36)</f>
        <v/>
      </c>
      <c r="S36" s="36" t="str">
        <f>IF(ISERROR(INDEX('Liste plats'!$A$5:$EX$156,MATCH('Journal cuisine'!$B36,'Liste plats'!$A$5:$A$156,0),MATCH(S$6,'Liste plats'!$A$5:$EX$5,0))*$D36),"",INDEX('Liste plats'!$A$5:$EX$156,MATCH('Journal cuisine'!$B36,'Liste plats'!$A$5:$A$156,0),MATCH(S$6,'Liste plats'!$A$5:$EX$5,0))*$D36)</f>
        <v/>
      </c>
      <c r="T36" s="36" t="str">
        <f>IF(ISERROR(INDEX('Liste plats'!$A$5:$EX$156,MATCH('Journal cuisine'!$B36,'Liste plats'!$A$5:$A$156,0),MATCH(T$6,'Liste plats'!$A$5:$EX$5,0))*$D36),"",INDEX('Liste plats'!$A$5:$EX$156,MATCH('Journal cuisine'!$B36,'Liste plats'!$A$5:$A$156,0),MATCH(T$6,'Liste plats'!$A$5:$EX$5,0))*$D36)</f>
        <v/>
      </c>
      <c r="U36" s="36" t="str">
        <f>IF(ISERROR(INDEX('Liste plats'!$A$5:$EX$156,MATCH('Journal cuisine'!$B36,'Liste plats'!$A$5:$A$156,0),MATCH(U$6,'Liste plats'!$A$5:$EX$5,0))*$D36),"",INDEX('Liste plats'!$A$5:$EX$156,MATCH('Journal cuisine'!$B36,'Liste plats'!$A$5:$A$156,0),MATCH(U$6,'Liste plats'!$A$5:$EX$5,0))*$D36)</f>
        <v/>
      </c>
      <c r="V36" s="36" t="str">
        <f>IF(ISERROR(INDEX('Liste plats'!$A$5:$EX$156,MATCH('Journal cuisine'!$B36,'Liste plats'!$A$5:$A$156,0),MATCH(V$6,'Liste plats'!$A$5:$EX$5,0))*$D36),"",INDEX('Liste plats'!$A$5:$EX$156,MATCH('Journal cuisine'!$B36,'Liste plats'!$A$5:$A$156,0),MATCH(V$6,'Liste plats'!$A$5:$EX$5,0))*$D36)</f>
        <v/>
      </c>
      <c r="W36" s="36" t="str">
        <f>IF(ISERROR(INDEX('Liste plats'!$A$5:$EX$156,MATCH('Journal cuisine'!$B36,'Liste plats'!$A$5:$A$156,0),MATCH(W$6,'Liste plats'!$A$5:$EX$5,0))*$D36),"",INDEX('Liste plats'!$A$5:$EX$156,MATCH('Journal cuisine'!$B36,'Liste plats'!$A$5:$A$156,0),MATCH(W$6,'Liste plats'!$A$5:$EX$5,0))*$D36)</f>
        <v/>
      </c>
      <c r="X36" s="36" t="str">
        <f>IF(ISERROR(INDEX('Liste plats'!$A$5:$EX$156,MATCH('Journal cuisine'!$B36,'Liste plats'!$A$5:$A$156,0),MATCH(X$6,'Liste plats'!$A$5:$EX$5,0))*$D36),"",INDEX('Liste plats'!$A$5:$EX$156,MATCH('Journal cuisine'!$B36,'Liste plats'!$A$5:$A$156,0),MATCH(X$6,'Liste plats'!$A$5:$EX$5,0))*$D36)</f>
        <v/>
      </c>
      <c r="Y36" s="36" t="str">
        <f>IF(ISERROR(INDEX('Liste plats'!$A$5:$EX$156,MATCH('Journal cuisine'!$B36,'Liste plats'!$A$5:$A$156,0),MATCH(Y$6,'Liste plats'!$A$5:$EX$5,0))*$D36),"",INDEX('Liste plats'!$A$5:$EX$156,MATCH('Journal cuisine'!$B36,'Liste plats'!$A$5:$A$156,0),MATCH(Y$6,'Liste plats'!$A$5:$EX$5,0))*$D36)</f>
        <v/>
      </c>
      <c r="Z36" s="36" t="str">
        <f>IF(ISERROR(INDEX('Liste plats'!$A$5:$EX$156,MATCH('Journal cuisine'!$B36,'Liste plats'!$A$5:$A$156,0),MATCH(Z$6,'Liste plats'!$A$5:$EX$5,0))*$D36),"",INDEX('Liste plats'!$A$5:$EX$156,MATCH('Journal cuisine'!$B36,'Liste plats'!$A$5:$A$156,0),MATCH(Z$6,'Liste plats'!$A$5:$EX$5,0))*$D36)</f>
        <v/>
      </c>
      <c r="AA36" s="36" t="str">
        <f>IF(ISERROR(INDEX('Liste plats'!$A$5:$EX$156,MATCH('Journal cuisine'!$B36,'Liste plats'!$A$5:$A$156,0),MATCH(AA$6,'Liste plats'!$A$5:$EX$5,0))*$D36),"",INDEX('Liste plats'!$A$5:$EX$156,MATCH('Journal cuisine'!$B36,'Liste plats'!$A$5:$A$156,0),MATCH(AA$6,'Liste plats'!$A$5:$EX$5,0))*$D36)</f>
        <v/>
      </c>
      <c r="AB36" s="36" t="str">
        <f>IF(ISERROR(INDEX('Liste plats'!$A$5:$EX$156,MATCH('Journal cuisine'!$B36,'Liste plats'!$A$5:$A$156,0),MATCH(AB$6,'Liste plats'!$A$5:$EX$5,0))*$D36),"",INDEX('Liste plats'!$A$5:$EX$156,MATCH('Journal cuisine'!$B36,'Liste plats'!$A$5:$A$156,0),MATCH(AB$6,'Liste plats'!$A$5:$EX$5,0))*$D36)</f>
        <v/>
      </c>
      <c r="AC36" s="36" t="str">
        <f>IF(ISERROR(INDEX('Liste plats'!$A$5:$EX$156,MATCH('Journal cuisine'!$B36,'Liste plats'!$A$5:$A$156,0),MATCH(AC$6,'Liste plats'!$A$5:$EX$5,0))*$D36),"",INDEX('Liste plats'!$A$5:$EX$156,MATCH('Journal cuisine'!$B36,'Liste plats'!$A$5:$A$156,0),MATCH(AC$6,'Liste plats'!$A$5:$EX$5,0))*$D36)</f>
        <v/>
      </c>
      <c r="AD36" s="36" t="str">
        <f>IF(ISERROR(INDEX('Liste plats'!$A$5:$EX$156,MATCH('Journal cuisine'!$B36,'Liste plats'!$A$5:$A$156,0),MATCH(AD$6,'Liste plats'!$A$5:$EX$5,0))*$D36),"",INDEX('Liste plats'!$A$5:$EX$156,MATCH('Journal cuisine'!$B36,'Liste plats'!$A$5:$A$156,0),MATCH(AD$6,'Liste plats'!$A$5:$EX$5,0))*$D36)</f>
        <v/>
      </c>
      <c r="AE36" s="36" t="str">
        <f>IF(ISERROR(INDEX('Liste plats'!$A$5:$EX$156,MATCH('Journal cuisine'!$B36,'Liste plats'!$A$5:$A$156,0),MATCH(AE$6,'Liste plats'!$A$5:$EX$5,0))*$D36),"",INDEX('Liste plats'!$A$5:$EX$156,MATCH('Journal cuisine'!$B36,'Liste plats'!$A$5:$A$156,0),MATCH(AE$6,'Liste plats'!$A$5:$EX$5,0))*$D36)</f>
        <v/>
      </c>
      <c r="AF36" s="36" t="str">
        <f>IF(ISERROR(INDEX('Liste plats'!$A$5:$EX$156,MATCH('Journal cuisine'!$B36,'Liste plats'!$A$5:$A$156,0),MATCH(AF$6,'Liste plats'!$A$5:$EX$5,0))*$D36),"",INDEX('Liste plats'!$A$5:$EX$156,MATCH('Journal cuisine'!$B36,'Liste plats'!$A$5:$A$156,0),MATCH(AF$6,'Liste plats'!$A$5:$EX$5,0))*$D36)</f>
        <v/>
      </c>
      <c r="AG36" s="36" t="str">
        <f>IF(ISERROR(INDEX('Liste plats'!$A$5:$EX$156,MATCH('Journal cuisine'!$B36,'Liste plats'!$A$5:$A$156,0),MATCH(AG$6,'Liste plats'!$A$5:$EX$5,0))*$D36),"",INDEX('Liste plats'!$A$5:$EX$156,MATCH('Journal cuisine'!$B36,'Liste plats'!$A$5:$A$156,0),MATCH(AG$6,'Liste plats'!$A$5:$EX$5,0))*$D36)</f>
        <v/>
      </c>
      <c r="AH36" s="36" t="str">
        <f>IF(ISERROR(INDEX('Liste plats'!$A$5:$EX$156,MATCH('Journal cuisine'!$B36,'Liste plats'!$A$5:$A$156,0),MATCH(AH$6,'Liste plats'!$A$5:$EX$5,0))*$D36),"",INDEX('Liste plats'!$A$5:$EX$156,MATCH('Journal cuisine'!$B36,'Liste plats'!$A$5:$A$156,0),MATCH(AH$6,'Liste plats'!$A$5:$EX$5,0))*$D36)</f>
        <v/>
      </c>
      <c r="AI36" s="36" t="str">
        <f>IF(ISERROR(INDEX('Liste plats'!$A$5:$EX$156,MATCH('Journal cuisine'!$B36,'Liste plats'!$A$5:$A$156,0),MATCH(AI$6,'Liste plats'!$A$5:$EX$5,0))*$D36),"",INDEX('Liste plats'!$A$5:$EX$156,MATCH('Journal cuisine'!$B36,'Liste plats'!$A$5:$A$156,0),MATCH(AI$6,'Liste plats'!$A$5:$EX$5,0))*$D36)</f>
        <v/>
      </c>
      <c r="AJ36" s="36" t="str">
        <f>IF(ISERROR(INDEX('Liste plats'!$A$5:$EX$156,MATCH('Journal cuisine'!$B36,'Liste plats'!$A$5:$A$156,0),MATCH(AJ$6,'Liste plats'!$A$5:$EX$5,0))*$D36),"",INDEX('Liste plats'!$A$5:$EX$156,MATCH('Journal cuisine'!$B36,'Liste plats'!$A$5:$A$156,0),MATCH(AJ$6,'Liste plats'!$A$5:$EX$5,0))*$D36)</f>
        <v/>
      </c>
      <c r="AK36" s="36" t="str">
        <f>IF(ISERROR(INDEX('Liste plats'!$A$5:$EX$156,MATCH('Journal cuisine'!$B36,'Liste plats'!$A$5:$A$156,0),MATCH(AK$6,'Liste plats'!$A$5:$EX$5,0))*$D36),"",INDEX('Liste plats'!$A$5:$EX$156,MATCH('Journal cuisine'!$B36,'Liste plats'!$A$5:$A$156,0),MATCH(AK$6,'Liste plats'!$A$5:$EX$5,0))*$D36)</f>
        <v/>
      </c>
      <c r="AL36" s="36" t="str">
        <f>IF(ISERROR(INDEX('Liste plats'!$A$5:$EX$156,MATCH('Journal cuisine'!$B36,'Liste plats'!$A$5:$A$156,0),MATCH(AL$6,'Liste plats'!$A$5:$EX$5,0))*$D36),"",INDEX('Liste plats'!$A$5:$EX$156,MATCH('Journal cuisine'!$B36,'Liste plats'!$A$5:$A$156,0),MATCH(AL$6,'Liste plats'!$A$5:$EX$5,0))*$D36)</f>
        <v/>
      </c>
      <c r="AM36" s="36" t="str">
        <f>IF(ISERROR(INDEX('Liste plats'!$A$5:$EX$156,MATCH('Journal cuisine'!$B36,'Liste plats'!$A$5:$A$156,0),MATCH(AM$6,'Liste plats'!$A$5:$EX$5,0))*$D36),"",INDEX('Liste plats'!$A$5:$EX$156,MATCH('Journal cuisine'!$B36,'Liste plats'!$A$5:$A$156,0),MATCH(AM$6,'Liste plats'!$A$5:$EX$5,0))*$D36)</f>
        <v/>
      </c>
      <c r="AN36" s="36" t="str">
        <f>IF(ISERROR(INDEX('Liste plats'!$A$5:$EX$156,MATCH('Journal cuisine'!$B36,'Liste plats'!$A$5:$A$156,0),MATCH(AN$6,'Liste plats'!$A$5:$EX$5,0))*$D36),"",INDEX('Liste plats'!$A$5:$EX$156,MATCH('Journal cuisine'!$B36,'Liste plats'!$A$5:$A$156,0),MATCH(AN$6,'Liste plats'!$A$5:$EX$5,0))*$D36)</f>
        <v/>
      </c>
      <c r="AO36" s="36" t="str">
        <f>IF(ISERROR(INDEX('Liste plats'!$A$5:$EX$156,MATCH('Journal cuisine'!$B36,'Liste plats'!$A$5:$A$156,0),MATCH(AO$6,'Liste plats'!$A$5:$EX$5,0))*$D36),"",INDEX('Liste plats'!$A$5:$EX$156,MATCH('Journal cuisine'!$B36,'Liste plats'!$A$5:$A$156,0),MATCH(AO$6,'Liste plats'!$A$5:$EX$5,0))*$D36)</f>
        <v/>
      </c>
      <c r="AP36" s="36" t="str">
        <f>IF(ISERROR(INDEX('Liste plats'!$A$5:$EX$156,MATCH('Journal cuisine'!$B36,'Liste plats'!$A$5:$A$156,0),MATCH(AP$6,'Liste plats'!$A$5:$EX$5,0))*$D36),"",INDEX('Liste plats'!$A$5:$EX$156,MATCH('Journal cuisine'!$B36,'Liste plats'!$A$5:$A$156,0),MATCH(AP$6,'Liste plats'!$A$5:$EX$5,0))*$D36)</f>
        <v/>
      </c>
      <c r="AQ36" s="36" t="str">
        <f>IF(ISERROR(INDEX('Liste plats'!$A$5:$EX$156,MATCH('Journal cuisine'!$B36,'Liste plats'!$A$5:$A$156,0),MATCH(AQ$6,'Liste plats'!$A$5:$EX$5,0))*$D36),"",INDEX('Liste plats'!$A$5:$EX$156,MATCH('Journal cuisine'!$B36,'Liste plats'!$A$5:$A$156,0),MATCH(AQ$6,'Liste plats'!$A$5:$EX$5,0))*$D36)</f>
        <v/>
      </c>
      <c r="AR36" s="36" t="str">
        <f>IF(ISERROR(INDEX('Liste plats'!$A$5:$EX$156,MATCH('Journal cuisine'!$B36,'Liste plats'!$A$5:$A$156,0),MATCH(AR$6,'Liste plats'!$A$5:$EX$5,0))*$D36),"",INDEX('Liste plats'!$A$5:$EX$156,MATCH('Journal cuisine'!$B36,'Liste plats'!$A$5:$A$156,0),MATCH(AR$6,'Liste plats'!$A$5:$EX$5,0))*$D36)</f>
        <v/>
      </c>
      <c r="AS36" s="36" t="str">
        <f>IF(ISERROR(INDEX('Liste plats'!$A$5:$EX$156,MATCH('Journal cuisine'!$B36,'Liste plats'!$A$5:$A$156,0),MATCH(AS$6,'Liste plats'!$A$5:$EX$5,0))*$D36),"",INDEX('Liste plats'!$A$5:$EX$156,MATCH('Journal cuisine'!$B36,'Liste plats'!$A$5:$A$156,0),MATCH(AS$6,'Liste plats'!$A$5:$EX$5,0))*$D36)</f>
        <v/>
      </c>
      <c r="AT36" s="36" t="str">
        <f>IF(ISERROR(INDEX('Liste plats'!$A$5:$EX$156,MATCH('Journal cuisine'!$B36,'Liste plats'!$A$5:$A$156,0),MATCH(AT$6,'Liste plats'!$A$5:$EX$5,0))*$D36),"",INDEX('Liste plats'!$A$5:$EX$156,MATCH('Journal cuisine'!$B36,'Liste plats'!$A$5:$A$156,0),MATCH(AT$6,'Liste plats'!$A$5:$EX$5,0))*$D36)</f>
        <v/>
      </c>
      <c r="AU36" s="36" t="str">
        <f>IF(ISERROR(INDEX('Liste plats'!$A$5:$EX$156,MATCH('Journal cuisine'!$B36,'Liste plats'!$A$5:$A$156,0),MATCH(AU$6,'Liste plats'!$A$5:$EX$5,0))*$D36),"",INDEX('Liste plats'!$A$5:$EX$156,MATCH('Journal cuisine'!$B36,'Liste plats'!$A$5:$A$156,0),MATCH(AU$6,'Liste plats'!$A$5:$EX$5,0))*$D36)</f>
        <v/>
      </c>
      <c r="AV36" s="36" t="str">
        <f>IF(ISERROR(INDEX('Liste plats'!$A$5:$EX$156,MATCH('Journal cuisine'!$B36,'Liste plats'!$A$5:$A$156,0),MATCH(AV$6,'Liste plats'!$A$5:$EX$5,0))*$D36),"",INDEX('Liste plats'!$A$5:$EX$156,MATCH('Journal cuisine'!$B36,'Liste plats'!$A$5:$A$156,0),MATCH(AV$6,'Liste plats'!$A$5:$EX$5,0))*$D36)</f>
        <v/>
      </c>
      <c r="AW36" s="36" t="str">
        <f>IF(ISERROR(INDEX('Liste plats'!$A$5:$EX$156,MATCH('Journal cuisine'!$B36,'Liste plats'!$A$5:$A$156,0),MATCH(AW$6,'Liste plats'!$A$5:$EX$5,0))*$D36),"",INDEX('Liste plats'!$A$5:$EX$156,MATCH('Journal cuisine'!$B36,'Liste plats'!$A$5:$A$156,0),MATCH(AW$6,'Liste plats'!$A$5:$EX$5,0))*$D36)</f>
        <v/>
      </c>
      <c r="AX36" s="36" t="str">
        <f>IF(ISERROR(INDEX('Liste plats'!$A$5:$EX$156,MATCH('Journal cuisine'!$B36,'Liste plats'!$A$5:$A$156,0),MATCH(AX$6,'Liste plats'!$A$5:$EX$5,0))*$D36),"",INDEX('Liste plats'!$A$5:$EX$156,MATCH('Journal cuisine'!$B36,'Liste plats'!$A$5:$A$156,0),MATCH(AX$6,'Liste plats'!$A$5:$EX$5,0))*$D36)</f>
        <v/>
      </c>
      <c r="AY36" s="36" t="str">
        <f>IF(ISERROR(INDEX('Liste plats'!$A$5:$EX$156,MATCH('Journal cuisine'!$B36,'Liste plats'!$A$5:$A$156,0),MATCH(AY$6,'Liste plats'!$A$5:$EX$5,0))*$D36),"",INDEX('Liste plats'!$A$5:$EX$156,MATCH('Journal cuisine'!$B36,'Liste plats'!$A$5:$A$156,0),MATCH(AY$6,'Liste plats'!$A$5:$EX$5,0))*$D36)</f>
        <v/>
      </c>
      <c r="AZ36" s="36" t="str">
        <f>IF(ISERROR(INDEX('Liste plats'!$A$5:$EX$156,MATCH('Journal cuisine'!$B36,'Liste plats'!$A$5:$A$156,0),MATCH(AZ$6,'Liste plats'!$A$5:$EX$5,0))*$D36),"",INDEX('Liste plats'!$A$5:$EX$156,MATCH('Journal cuisine'!$B36,'Liste plats'!$A$5:$A$156,0),MATCH(AZ$6,'Liste plats'!$A$5:$EX$5,0))*$D36)</f>
        <v/>
      </c>
      <c r="BA36" s="36" t="str">
        <f>IF(ISERROR(INDEX('Liste plats'!$A$5:$EX$156,MATCH('Journal cuisine'!$B36,'Liste plats'!$A$5:$A$156,0),MATCH(BA$6,'Liste plats'!$A$5:$EX$5,0))*$D36),"",INDEX('Liste plats'!$A$5:$EX$156,MATCH('Journal cuisine'!$B36,'Liste plats'!$A$5:$A$156,0),MATCH(BA$6,'Liste plats'!$A$5:$EX$5,0))*$D36)</f>
        <v/>
      </c>
      <c r="BB36" s="36" t="str">
        <f>IF(ISERROR(INDEX('Liste plats'!$A$5:$EX$156,MATCH('Journal cuisine'!$B36,'Liste plats'!$A$5:$A$156,0),MATCH(BB$6,'Liste plats'!$A$5:$EX$5,0))*$D36),"",INDEX('Liste plats'!$A$5:$EX$156,MATCH('Journal cuisine'!$B36,'Liste plats'!$A$5:$A$156,0),MATCH(BB$6,'Liste plats'!$A$5:$EX$5,0))*$D36)</f>
        <v/>
      </c>
      <c r="BC36" s="36" t="str">
        <f>IF(ISERROR(INDEX('Liste plats'!$A$5:$EX$156,MATCH('Journal cuisine'!$B36,'Liste plats'!$A$5:$A$156,0),MATCH(BC$6,'Liste plats'!$A$5:$EX$5,0))*$D36),"",INDEX('Liste plats'!$A$5:$EX$156,MATCH('Journal cuisine'!$B36,'Liste plats'!$A$5:$A$156,0),MATCH(BC$6,'Liste plats'!$A$5:$EX$5,0))*$D36)</f>
        <v/>
      </c>
      <c r="BD36" s="36" t="str">
        <f>IF(ISERROR(INDEX('Liste plats'!$A$5:$EX$156,MATCH('Journal cuisine'!$B36,'Liste plats'!$A$5:$A$156,0),MATCH(BD$6,'Liste plats'!$A$5:$EX$5,0))*$D36),"",INDEX('Liste plats'!$A$5:$EX$156,MATCH('Journal cuisine'!$B36,'Liste plats'!$A$5:$A$156,0),MATCH(BD$6,'Liste plats'!$A$5:$EX$5,0))*$D36)</f>
        <v/>
      </c>
      <c r="BE36" s="36" t="str">
        <f>IF(ISERROR(INDEX('Liste plats'!$A$5:$EX$156,MATCH('Journal cuisine'!$B36,'Liste plats'!$A$5:$A$156,0),MATCH(BE$6,'Liste plats'!$A$5:$EX$5,0))*$D36),"",INDEX('Liste plats'!$A$5:$EX$156,MATCH('Journal cuisine'!$B36,'Liste plats'!$A$5:$A$156,0),MATCH(BE$6,'Liste plats'!$A$5:$EX$5,0))*$D36)</f>
        <v/>
      </c>
      <c r="BF36" s="36" t="str">
        <f>IF(ISERROR(INDEX('Liste plats'!$A$5:$EX$156,MATCH('Journal cuisine'!$B36,'Liste plats'!$A$5:$A$156,0),MATCH(BF$6,'Liste plats'!$A$5:$EX$5,0))*$D36),"",INDEX('Liste plats'!$A$5:$EX$156,MATCH('Journal cuisine'!$B36,'Liste plats'!$A$5:$A$156,0),MATCH(BF$6,'Liste plats'!$A$5:$EX$5,0))*$D36)</f>
        <v/>
      </c>
      <c r="BG36" s="36" t="str">
        <f>IF(ISERROR(INDEX('Liste plats'!$A$5:$EX$156,MATCH('Journal cuisine'!$B36,'Liste plats'!$A$5:$A$156,0),MATCH(BG$6,'Liste plats'!$A$5:$EX$5,0))*$D36),"",INDEX('Liste plats'!$A$5:$EX$156,MATCH('Journal cuisine'!$B36,'Liste plats'!$A$5:$A$156,0),MATCH(BG$6,'Liste plats'!$A$5:$EX$5,0))*$D36)</f>
        <v/>
      </c>
      <c r="BH36" s="36" t="str">
        <f>IF(ISERROR(INDEX('Liste plats'!$A$5:$EX$156,MATCH('Journal cuisine'!$B36,'Liste plats'!$A$5:$A$156,0),MATCH(BH$6,'Liste plats'!$A$5:$EX$5,0))*$D36),"",INDEX('Liste plats'!$A$5:$EX$156,MATCH('Journal cuisine'!$B36,'Liste plats'!$A$5:$A$156,0),MATCH(BH$6,'Liste plats'!$A$5:$EX$5,0))*$D36)</f>
        <v/>
      </c>
      <c r="BI36" s="36" t="str">
        <f>IF(ISERROR(INDEX('Liste plats'!$A$5:$EX$156,MATCH('Journal cuisine'!$B36,'Liste plats'!$A$5:$A$156,0),MATCH(BI$6,'Liste plats'!$A$5:$EX$5,0))*$D36),"",INDEX('Liste plats'!$A$5:$EX$156,MATCH('Journal cuisine'!$B36,'Liste plats'!$A$5:$A$156,0),MATCH(BI$6,'Liste plats'!$A$5:$EX$5,0))*$D36)</f>
        <v/>
      </c>
      <c r="BJ36" s="36" t="str">
        <f>IF(ISERROR(INDEX('Liste plats'!$A$5:$EX$156,MATCH('Journal cuisine'!$B36,'Liste plats'!$A$5:$A$156,0),MATCH(BJ$6,'Liste plats'!$A$5:$EX$5,0))*$D36),"",INDEX('Liste plats'!$A$5:$EX$156,MATCH('Journal cuisine'!$B36,'Liste plats'!$A$5:$A$156,0),MATCH(BJ$6,'Liste plats'!$A$5:$EX$5,0))*$D36)</f>
        <v/>
      </c>
      <c r="BK36" s="36" t="str">
        <f>IF(ISERROR(INDEX('Liste plats'!$A$5:$EX$156,MATCH('Journal cuisine'!$B36,'Liste plats'!$A$5:$A$156,0),MATCH(BK$6,'Liste plats'!$A$5:$EX$5,0))*$D36),"",INDEX('Liste plats'!$A$5:$EX$156,MATCH('Journal cuisine'!$B36,'Liste plats'!$A$5:$A$156,0),MATCH(BK$6,'Liste plats'!$A$5:$EX$5,0))*$D36)</f>
        <v/>
      </c>
      <c r="BL36" s="36" t="str">
        <f>IF(ISERROR(INDEX('Liste plats'!$A$5:$EX$156,MATCH('Journal cuisine'!$B36,'Liste plats'!$A$5:$A$156,0),MATCH(BL$6,'Liste plats'!$A$5:$EX$5,0))*$D36),"",INDEX('Liste plats'!$A$5:$EX$156,MATCH('Journal cuisine'!$B36,'Liste plats'!$A$5:$A$156,0),MATCH(BL$6,'Liste plats'!$A$5:$EX$5,0))*$D36)</f>
        <v/>
      </c>
      <c r="BM36" s="36" t="str">
        <f>IF(ISERROR(INDEX('Liste plats'!$A$5:$EX$156,MATCH('Journal cuisine'!$B36,'Liste plats'!$A$5:$A$156,0),MATCH(BM$6,'Liste plats'!$A$5:$EX$5,0))*$D36),"",INDEX('Liste plats'!$A$5:$EX$156,MATCH('Journal cuisine'!$B36,'Liste plats'!$A$5:$A$156,0),MATCH(BM$6,'Liste plats'!$A$5:$EX$5,0))*$D36)</f>
        <v/>
      </c>
      <c r="BN36" s="36" t="str">
        <f>IF(ISERROR(INDEX('Liste plats'!$A$5:$EX$156,MATCH('Journal cuisine'!$B36,'Liste plats'!$A$5:$A$156,0),MATCH(BN$6,'Liste plats'!$A$5:$EX$5,0))*$D36),"",INDEX('Liste plats'!$A$5:$EX$156,MATCH('Journal cuisine'!$B36,'Liste plats'!$A$5:$A$156,0),MATCH(BN$6,'Liste plats'!$A$5:$EX$5,0))*$D36)</f>
        <v/>
      </c>
      <c r="BO36" s="36" t="str">
        <f>IF(ISERROR(INDEX('Liste plats'!$A$5:$EX$156,MATCH('Journal cuisine'!$B36,'Liste plats'!$A$5:$A$156,0),MATCH(BO$6,'Liste plats'!$A$5:$EX$5,0))*$D36),"",INDEX('Liste plats'!$A$5:$EX$156,MATCH('Journal cuisine'!$B36,'Liste plats'!$A$5:$A$156,0),MATCH(BO$6,'Liste plats'!$A$5:$EX$5,0))*$D36)</f>
        <v/>
      </c>
      <c r="BP36" s="36" t="str">
        <f>IF(ISERROR(INDEX('Liste plats'!$A$5:$EX$156,MATCH('Journal cuisine'!$B36,'Liste plats'!$A$5:$A$156,0),MATCH(BP$6,'Liste plats'!$A$5:$EX$5,0))*$D36),"",INDEX('Liste plats'!$A$5:$EX$156,MATCH('Journal cuisine'!$B36,'Liste plats'!$A$5:$A$156,0),MATCH(BP$6,'Liste plats'!$A$5:$EX$5,0))*$D36)</f>
        <v/>
      </c>
      <c r="BQ36" s="36" t="str">
        <f>IF(ISERROR(INDEX('Liste plats'!$A$5:$EX$156,MATCH('Journal cuisine'!$B36,'Liste plats'!$A$5:$A$156,0),MATCH(BQ$6,'Liste plats'!$A$5:$EX$5,0))*$D36),"",INDEX('Liste plats'!$A$5:$EX$156,MATCH('Journal cuisine'!$B36,'Liste plats'!$A$5:$A$156,0),MATCH(BQ$6,'Liste plats'!$A$5:$EX$5,0))*$D36)</f>
        <v/>
      </c>
      <c r="BR36" s="36" t="str">
        <f>IF(ISERROR(INDEX('Liste plats'!$A$5:$EX$156,MATCH('Journal cuisine'!$B36,'Liste plats'!$A$5:$A$156,0),MATCH(BR$6,'Liste plats'!$A$5:$EX$5,0))*$D36),"",INDEX('Liste plats'!$A$5:$EX$156,MATCH('Journal cuisine'!$B36,'Liste plats'!$A$5:$A$156,0),MATCH(BR$6,'Liste plats'!$A$5:$EX$5,0))*$D36)</f>
        <v/>
      </c>
      <c r="BS36" s="36" t="str">
        <f>IF(ISERROR(INDEX('Liste plats'!$A$5:$EX$156,MATCH('Journal cuisine'!$B36,'Liste plats'!$A$5:$A$156,0),MATCH(BS$6,'Liste plats'!$A$5:$EX$5,0))*$D36),"",INDEX('Liste plats'!$A$5:$EX$156,MATCH('Journal cuisine'!$B36,'Liste plats'!$A$5:$A$156,0),MATCH(BS$6,'Liste plats'!$A$5:$EX$5,0))*$D36)</f>
        <v/>
      </c>
      <c r="BT36" s="36" t="str">
        <f>IF(ISERROR(INDEX('Liste plats'!$A$5:$EX$156,MATCH('Journal cuisine'!$B36,'Liste plats'!$A$5:$A$156,0),MATCH(BT$6,'Liste plats'!$A$5:$EX$5,0))*$D36),"",INDEX('Liste plats'!$A$5:$EX$156,MATCH('Journal cuisine'!$B36,'Liste plats'!$A$5:$A$156,0),MATCH(BT$6,'Liste plats'!$A$5:$EX$5,0))*$D36)</f>
        <v/>
      </c>
      <c r="BU36" s="36" t="str">
        <f>IF(ISERROR(INDEX('Liste plats'!$A$5:$EX$156,MATCH('Journal cuisine'!$B36,'Liste plats'!$A$5:$A$156,0),MATCH(BU$6,'Liste plats'!$A$5:$EX$5,0))*$D36),"",INDEX('Liste plats'!$A$5:$EX$156,MATCH('Journal cuisine'!$B36,'Liste plats'!$A$5:$A$156,0),MATCH(BU$6,'Liste plats'!$A$5:$EX$5,0))*$D36)</f>
        <v/>
      </c>
      <c r="BV36" s="36" t="str">
        <f>IF(ISERROR(INDEX('Liste plats'!$A$5:$EX$156,MATCH('Journal cuisine'!$B36,'Liste plats'!$A$5:$A$156,0),MATCH(BV$6,'Liste plats'!$A$5:$EX$5,0))*$D36),"",INDEX('Liste plats'!$A$5:$EX$156,MATCH('Journal cuisine'!$B36,'Liste plats'!$A$5:$A$156,0),MATCH(BV$6,'Liste plats'!$A$5:$EX$5,0))*$D36)</f>
        <v/>
      </c>
      <c r="BW36" s="36" t="str">
        <f>IF(ISERROR(INDEX('Liste plats'!$A$5:$EX$156,MATCH('Journal cuisine'!$B36,'Liste plats'!$A$5:$A$156,0),MATCH(BW$6,'Liste plats'!$A$5:$EX$5,0))*$D36),"",INDEX('Liste plats'!$A$5:$EX$156,MATCH('Journal cuisine'!$B36,'Liste plats'!$A$5:$A$156,0),MATCH(BW$6,'Liste plats'!$A$5:$EX$5,0))*$D36)</f>
        <v/>
      </c>
      <c r="BX36" s="36" t="str">
        <f>IF(ISERROR(INDEX('Liste plats'!$A$5:$EX$156,MATCH('Journal cuisine'!$B36,'Liste plats'!$A$5:$A$156,0),MATCH(BX$6,'Liste plats'!$A$5:$EX$5,0))*$D36),"",INDEX('Liste plats'!$A$5:$EX$156,MATCH('Journal cuisine'!$B36,'Liste plats'!$A$5:$A$156,0),MATCH(BX$6,'Liste plats'!$A$5:$EX$5,0))*$D36)</f>
        <v/>
      </c>
      <c r="BY36" s="36" t="str">
        <f>IF(ISERROR(INDEX('Liste plats'!$A$5:$EX$156,MATCH('Journal cuisine'!$B36,'Liste plats'!$A$5:$A$156,0),MATCH(BY$6,'Liste plats'!$A$5:$EX$5,0))*$D36),"",INDEX('Liste plats'!$A$5:$EX$156,MATCH('Journal cuisine'!$B36,'Liste plats'!$A$5:$A$156,0),MATCH(BY$6,'Liste plats'!$A$5:$EX$5,0))*$D36)</f>
        <v/>
      </c>
      <c r="BZ36" s="36" t="str">
        <f>IF(ISERROR(INDEX('Liste plats'!$A$5:$EX$156,MATCH('Journal cuisine'!$B36,'Liste plats'!$A$5:$A$156,0),MATCH(BZ$6,'Liste plats'!$A$5:$EX$5,0))*$D36),"",INDEX('Liste plats'!$A$5:$EX$156,MATCH('Journal cuisine'!$B36,'Liste plats'!$A$5:$A$156,0),MATCH(BZ$6,'Liste plats'!$A$5:$EX$5,0))*$D36)</f>
        <v/>
      </c>
      <c r="CA36" s="36" t="str">
        <f>IF(ISERROR(INDEX('Liste plats'!$A$5:$EX$156,MATCH('Journal cuisine'!$B36,'Liste plats'!$A$5:$A$156,0),MATCH(CA$6,'Liste plats'!$A$5:$EX$5,0))*$D36),"",INDEX('Liste plats'!$A$5:$EX$156,MATCH('Journal cuisine'!$B36,'Liste plats'!$A$5:$A$156,0),MATCH(CA$6,'Liste plats'!$A$5:$EX$5,0))*$D36)</f>
        <v/>
      </c>
      <c r="CB36" s="36" t="str">
        <f>IF(ISERROR(INDEX('Liste plats'!$A$5:$EX$156,MATCH('Journal cuisine'!$B36,'Liste plats'!$A$5:$A$156,0),MATCH(CB$6,'Liste plats'!$A$5:$EX$5,0))*$D36),"",INDEX('Liste plats'!$A$5:$EX$156,MATCH('Journal cuisine'!$B36,'Liste plats'!$A$5:$A$156,0),MATCH(CB$6,'Liste plats'!$A$5:$EX$5,0))*$D36)</f>
        <v/>
      </c>
      <c r="CC36" s="36" t="str">
        <f>IF(ISERROR(INDEX('Liste plats'!$A$5:$EX$156,MATCH('Journal cuisine'!$B36,'Liste plats'!$A$5:$A$156,0),MATCH(CC$6,'Liste plats'!$A$5:$EX$5,0))*$D36),"",INDEX('Liste plats'!$A$5:$EX$156,MATCH('Journal cuisine'!$B36,'Liste plats'!$A$5:$A$156,0),MATCH(CC$6,'Liste plats'!$A$5:$EX$5,0))*$D36)</f>
        <v/>
      </c>
      <c r="CD36" s="36" t="str">
        <f>IF(ISERROR(INDEX('Liste plats'!$A$5:$EX$156,MATCH('Journal cuisine'!$B36,'Liste plats'!$A$5:$A$156,0),MATCH(CD$6,'Liste plats'!$A$5:$EX$5,0))*$D36),"",INDEX('Liste plats'!$A$5:$EX$156,MATCH('Journal cuisine'!$B36,'Liste plats'!$A$5:$A$156,0),MATCH(CD$6,'Liste plats'!$A$5:$EX$5,0))*$D36)</f>
        <v/>
      </c>
      <c r="CE36" s="36" t="str">
        <f>IF(ISERROR(INDEX('Liste plats'!$A$5:$EX$156,MATCH('Journal cuisine'!$B36,'Liste plats'!$A$5:$A$156,0),MATCH(CE$6,'Liste plats'!$A$5:$EX$5,0))*$D36),"",INDEX('Liste plats'!$A$5:$EX$156,MATCH('Journal cuisine'!$B36,'Liste plats'!$A$5:$A$156,0),MATCH(CE$6,'Liste plats'!$A$5:$EX$5,0))*$D36)</f>
        <v/>
      </c>
      <c r="CF36" s="36" t="str">
        <f>IF(ISERROR(INDEX('Liste plats'!$A$5:$EX$156,MATCH('Journal cuisine'!$B36,'Liste plats'!$A$5:$A$156,0),MATCH(CF$6,'Liste plats'!$A$5:$EX$5,0))*$D36),"",INDEX('Liste plats'!$A$5:$EX$156,MATCH('Journal cuisine'!$B36,'Liste plats'!$A$5:$A$156,0),MATCH(CF$6,'Liste plats'!$A$5:$EX$5,0))*$D36)</f>
        <v/>
      </c>
      <c r="CG36" s="36" t="str">
        <f>IF(ISERROR(INDEX('Liste plats'!$A$5:$EX$156,MATCH('Journal cuisine'!$B36,'Liste plats'!$A$5:$A$156,0),MATCH(CG$6,'Liste plats'!$A$5:$EX$5,0))*$D36),"",INDEX('Liste plats'!$A$5:$EX$156,MATCH('Journal cuisine'!$B36,'Liste plats'!$A$5:$A$156,0),MATCH(CG$6,'Liste plats'!$A$5:$EX$5,0))*$D36)</f>
        <v/>
      </c>
      <c r="CH36" s="36" t="str">
        <f>IF(ISERROR(INDEX('Liste plats'!$A$5:$EX$156,MATCH('Journal cuisine'!$B36,'Liste plats'!$A$5:$A$156,0),MATCH(CH$6,'Liste plats'!$A$5:$EX$5,0))*$D36),"",INDEX('Liste plats'!$A$5:$EX$156,MATCH('Journal cuisine'!$B36,'Liste plats'!$A$5:$A$156,0),MATCH(CH$6,'Liste plats'!$A$5:$EX$5,0))*$D36)</f>
        <v/>
      </c>
      <c r="CI36" s="36" t="str">
        <f>IF(ISERROR(INDEX('Liste plats'!$A$5:$EX$156,MATCH('Journal cuisine'!$B36,'Liste plats'!$A$5:$A$156,0),MATCH(CI$6,'Liste plats'!$A$5:$EX$5,0))*$D36),"",INDEX('Liste plats'!$A$5:$EX$156,MATCH('Journal cuisine'!$B36,'Liste plats'!$A$5:$A$156,0),MATCH(CI$6,'Liste plats'!$A$5:$EX$5,0))*$D36)</f>
        <v/>
      </c>
      <c r="CJ36" s="36" t="str">
        <f>IF(ISERROR(INDEX('Liste plats'!$A$5:$EX$156,MATCH('Journal cuisine'!$B36,'Liste plats'!$A$5:$A$156,0),MATCH(CJ$6,'Liste plats'!$A$5:$EX$5,0))*$D36),"",INDEX('Liste plats'!$A$5:$EX$156,MATCH('Journal cuisine'!$B36,'Liste plats'!$A$5:$A$156,0),MATCH(CJ$6,'Liste plats'!$A$5:$EX$5,0))*$D36)</f>
        <v/>
      </c>
      <c r="CK36" s="36" t="str">
        <f>IF(ISERROR(INDEX('Liste plats'!$A$5:$EX$156,MATCH('Journal cuisine'!$B36,'Liste plats'!$A$5:$A$156,0),MATCH(CK$6,'Liste plats'!$A$5:$EX$5,0))*$D36),"",INDEX('Liste plats'!$A$5:$EX$156,MATCH('Journal cuisine'!$B36,'Liste plats'!$A$5:$A$156,0),MATCH(CK$6,'Liste plats'!$A$5:$EX$5,0))*$D36)</f>
        <v/>
      </c>
      <c r="CL36" s="36" t="str">
        <f>IF(ISERROR(INDEX('Liste plats'!$A$5:$EX$156,MATCH('Journal cuisine'!$B36,'Liste plats'!$A$5:$A$156,0),MATCH(CL$6,'Liste plats'!$A$5:$EX$5,0))*$D36),"",INDEX('Liste plats'!$A$5:$EX$156,MATCH('Journal cuisine'!$B36,'Liste plats'!$A$5:$A$156,0),MATCH(CL$6,'Liste plats'!$A$5:$EX$5,0))*$D36)</f>
        <v/>
      </c>
      <c r="CM36" s="36" t="str">
        <f>IF(ISERROR(INDEX('Liste plats'!$A$5:$EX$156,MATCH('Journal cuisine'!$B36,'Liste plats'!$A$5:$A$156,0),MATCH(CM$6,'Liste plats'!$A$5:$EX$5,0))*$D36),"",INDEX('Liste plats'!$A$5:$EX$156,MATCH('Journal cuisine'!$B36,'Liste plats'!$A$5:$A$156,0),MATCH(CM$6,'Liste plats'!$A$5:$EX$5,0))*$D36)</f>
        <v/>
      </c>
      <c r="CN36" s="36" t="str">
        <f>IF(ISERROR(INDEX('Liste plats'!$A$5:$EX$156,MATCH('Journal cuisine'!$B36,'Liste plats'!$A$5:$A$156,0),MATCH(CN$6,'Liste plats'!$A$5:$EX$5,0))*$D36),"",INDEX('Liste plats'!$A$5:$EX$156,MATCH('Journal cuisine'!$B36,'Liste plats'!$A$5:$A$156,0),MATCH(CN$6,'Liste plats'!$A$5:$EX$5,0))*$D36)</f>
        <v/>
      </c>
      <c r="CO36" s="36" t="str">
        <f>IF(ISERROR(INDEX('Liste plats'!$A$5:$EX$156,MATCH('Journal cuisine'!$B36,'Liste plats'!$A$5:$A$156,0),MATCH(CO$6,'Liste plats'!$A$5:$EX$5,0))*$D36),"",INDEX('Liste plats'!$A$5:$EX$156,MATCH('Journal cuisine'!$B36,'Liste plats'!$A$5:$A$156,0),MATCH(CO$6,'Liste plats'!$A$5:$EX$5,0))*$D36)</f>
        <v/>
      </c>
      <c r="CP36" s="36" t="str">
        <f>IF(ISERROR(INDEX('Liste plats'!$A$5:$EX$156,MATCH('Journal cuisine'!$B36,'Liste plats'!$A$5:$A$156,0),MATCH(CP$6,'Liste plats'!$A$5:$EX$5,0))*$D36),"",INDEX('Liste plats'!$A$5:$EX$156,MATCH('Journal cuisine'!$B36,'Liste plats'!$A$5:$A$156,0),MATCH(CP$6,'Liste plats'!$A$5:$EX$5,0))*$D36)</f>
        <v/>
      </c>
      <c r="CQ36" s="36" t="str">
        <f>IF(ISERROR(INDEX('Liste plats'!$A$5:$EX$156,MATCH('Journal cuisine'!$B36,'Liste plats'!$A$5:$A$156,0),MATCH(CQ$6,'Liste plats'!$A$5:$EX$5,0))*$D36),"",INDEX('Liste plats'!$A$5:$EX$156,MATCH('Journal cuisine'!$B36,'Liste plats'!$A$5:$A$156,0),MATCH(CQ$6,'Liste plats'!$A$5:$EX$5,0))*$D36)</f>
        <v/>
      </c>
      <c r="CR36" s="36" t="str">
        <f>IF(ISERROR(INDEX('Liste plats'!$A$5:$EX$156,MATCH('Journal cuisine'!$B36,'Liste plats'!$A$5:$A$156,0),MATCH(CR$6,'Liste plats'!$A$5:$EX$5,0))*$D36),"",INDEX('Liste plats'!$A$5:$EX$156,MATCH('Journal cuisine'!$B36,'Liste plats'!$A$5:$A$156,0),MATCH(CR$6,'Liste plats'!$A$5:$EX$5,0))*$D36)</f>
        <v/>
      </c>
      <c r="CS36" s="36" t="str">
        <f>IF(ISERROR(INDEX('Liste plats'!$A$5:$EX$156,MATCH('Journal cuisine'!$B36,'Liste plats'!$A$5:$A$156,0),MATCH(CS$6,'Liste plats'!$A$5:$EX$5,0))*$D36),"",INDEX('Liste plats'!$A$5:$EX$156,MATCH('Journal cuisine'!$B36,'Liste plats'!$A$5:$A$156,0),MATCH(CS$6,'Liste plats'!$A$5:$EX$5,0))*$D36)</f>
        <v/>
      </c>
      <c r="CT36" s="36" t="str">
        <f>IF(ISERROR(INDEX('Liste plats'!$A$5:$EX$156,MATCH('Journal cuisine'!$B36,'Liste plats'!$A$5:$A$156,0),MATCH(CT$6,'Liste plats'!$A$5:$EX$5,0))*$D36),"",INDEX('Liste plats'!$A$5:$EX$156,MATCH('Journal cuisine'!$B36,'Liste plats'!$A$5:$A$156,0),MATCH(CT$6,'Liste plats'!$A$5:$EX$5,0))*$D36)</f>
        <v/>
      </c>
      <c r="CU36" s="36" t="str">
        <f>IF(ISERROR(INDEX('Liste plats'!$A$5:$EX$156,MATCH('Journal cuisine'!$B36,'Liste plats'!$A$5:$A$156,0),MATCH(CU$6,'Liste plats'!$A$5:$EX$5,0))*$D36),"",INDEX('Liste plats'!$A$5:$EX$156,MATCH('Journal cuisine'!$B36,'Liste plats'!$A$5:$A$156,0),MATCH(CU$6,'Liste plats'!$A$5:$EX$5,0))*$D36)</f>
        <v/>
      </c>
      <c r="CV36" s="36" t="str">
        <f>IF(ISERROR(INDEX('Liste plats'!$A$5:$EX$156,MATCH('Journal cuisine'!$B36,'Liste plats'!$A$5:$A$156,0),MATCH(CV$6,'Liste plats'!$A$5:$EX$5,0))*$D36),"",INDEX('Liste plats'!$A$5:$EX$156,MATCH('Journal cuisine'!$B36,'Liste plats'!$A$5:$A$156,0),MATCH(CV$6,'Liste plats'!$A$5:$EX$5,0))*$D36)</f>
        <v/>
      </c>
      <c r="CW36" s="36" t="str">
        <f>IF(ISERROR(INDEX('Liste plats'!$A$5:$EX$156,MATCH('Journal cuisine'!$B36,'Liste plats'!$A$5:$A$156,0),MATCH(CW$6,'Liste plats'!$A$5:$EX$5,0))*$D36),"",INDEX('Liste plats'!$A$5:$EX$156,MATCH('Journal cuisine'!$B36,'Liste plats'!$A$5:$A$156,0),MATCH(CW$6,'Liste plats'!$A$5:$EX$5,0))*$D36)</f>
        <v/>
      </c>
      <c r="CX36" s="36" t="str">
        <f>IF(ISERROR(INDEX('Liste plats'!$A$5:$EX$156,MATCH('Journal cuisine'!$B36,'Liste plats'!$A$5:$A$156,0),MATCH(CX$6,'Liste plats'!$A$5:$EX$5,0))*$D36),"",INDEX('Liste plats'!$A$5:$EX$156,MATCH('Journal cuisine'!$B36,'Liste plats'!$A$5:$A$156,0),MATCH(CX$6,'Liste plats'!$A$5:$EX$5,0))*$D36)</f>
        <v/>
      </c>
      <c r="CY36" s="36" t="str">
        <f>IF(ISERROR(INDEX('Liste plats'!$A$5:$EX$156,MATCH('Journal cuisine'!$B36,'Liste plats'!$A$5:$A$156,0),MATCH(CY$6,'Liste plats'!$A$5:$EX$5,0))*$D36),"",INDEX('Liste plats'!$A$5:$EX$156,MATCH('Journal cuisine'!$B36,'Liste plats'!$A$5:$A$156,0),MATCH(CY$6,'Liste plats'!$A$5:$EX$5,0))*$D36)</f>
        <v/>
      </c>
      <c r="CZ36" s="36" t="str">
        <f>IF(ISERROR(INDEX('Liste plats'!$A$5:$EX$156,MATCH('Journal cuisine'!$B36,'Liste plats'!$A$5:$A$156,0),MATCH(CZ$6,'Liste plats'!$A$5:$EX$5,0))*$D36),"",INDEX('Liste plats'!$A$5:$EX$156,MATCH('Journal cuisine'!$B36,'Liste plats'!$A$5:$A$156,0),MATCH(CZ$6,'Liste plats'!$A$5:$EX$5,0))*$D36)</f>
        <v/>
      </c>
      <c r="DA36" s="36" t="str">
        <f>IF(ISERROR(INDEX('Liste plats'!$A$5:$EX$156,MATCH('Journal cuisine'!$B36,'Liste plats'!$A$5:$A$156,0),MATCH(DA$6,'Liste plats'!$A$5:$EX$5,0))*$D36),"",INDEX('Liste plats'!$A$5:$EX$156,MATCH('Journal cuisine'!$B36,'Liste plats'!$A$5:$A$156,0),MATCH(DA$6,'Liste plats'!$A$5:$EX$5,0))*$D36)</f>
        <v/>
      </c>
      <c r="DB36" s="36" t="str">
        <f>IF(ISERROR(INDEX('Liste plats'!$A$5:$EX$156,MATCH('Journal cuisine'!$B36,'Liste plats'!$A$5:$A$156,0),MATCH(DB$6,'Liste plats'!$A$5:$EX$5,0))*$D36),"",INDEX('Liste plats'!$A$5:$EX$156,MATCH('Journal cuisine'!$B36,'Liste plats'!$A$5:$A$156,0),MATCH(DB$6,'Liste plats'!$A$5:$EX$5,0))*$D36)</f>
        <v/>
      </c>
      <c r="DC36" s="36" t="str">
        <f>IF(ISERROR(INDEX('Liste plats'!$A$5:$EX$156,MATCH('Journal cuisine'!$B36,'Liste plats'!$A$5:$A$156,0),MATCH(DC$6,'Liste plats'!$A$5:$EX$5,0))*$D36),"",INDEX('Liste plats'!$A$5:$EX$156,MATCH('Journal cuisine'!$B36,'Liste plats'!$A$5:$A$156,0),MATCH(DC$6,'Liste plats'!$A$5:$EX$5,0))*$D36)</f>
        <v/>
      </c>
      <c r="DD36" s="36" t="str">
        <f>IF(ISERROR(INDEX('Liste plats'!$A$5:$EX$156,MATCH('Journal cuisine'!$B36,'Liste plats'!$A$5:$A$156,0),MATCH(DD$6,'Liste plats'!$A$5:$EX$5,0))*$D36),"",INDEX('Liste plats'!$A$5:$EX$156,MATCH('Journal cuisine'!$B36,'Liste plats'!$A$5:$A$156,0),MATCH(DD$6,'Liste plats'!$A$5:$EX$5,0))*$D36)</f>
        <v/>
      </c>
      <c r="DE36" s="36" t="str">
        <f>IF(ISERROR(INDEX('Liste plats'!$A$5:$EX$156,MATCH('Journal cuisine'!$B36,'Liste plats'!$A$5:$A$156,0),MATCH(DE$6,'Liste plats'!$A$5:$EX$5,0))*$D36),"",INDEX('Liste plats'!$A$5:$EX$156,MATCH('Journal cuisine'!$B36,'Liste plats'!$A$5:$A$156,0),MATCH(DE$6,'Liste plats'!$A$5:$EX$5,0))*$D36)</f>
        <v/>
      </c>
      <c r="DF36" s="36" t="str">
        <f>IF(ISERROR(INDEX('Liste plats'!$A$5:$EX$156,MATCH('Journal cuisine'!$B36,'Liste plats'!$A$5:$A$156,0),MATCH(DF$6,'Liste plats'!$A$5:$EX$5,0))*$D36),"",INDEX('Liste plats'!$A$5:$EX$156,MATCH('Journal cuisine'!$B36,'Liste plats'!$A$5:$A$156,0),MATCH(DF$6,'Liste plats'!$A$5:$EX$5,0))*$D36)</f>
        <v/>
      </c>
      <c r="DG36" s="36" t="str">
        <f>IF(ISERROR(INDEX('Liste plats'!$A$5:$EX$156,MATCH('Journal cuisine'!$B36,'Liste plats'!$A$5:$A$156,0),MATCH(DG$6,'Liste plats'!$A$5:$EX$5,0))*$D36),"",INDEX('Liste plats'!$A$5:$EX$156,MATCH('Journal cuisine'!$B36,'Liste plats'!$A$5:$A$156,0),MATCH(DG$6,'Liste plats'!$A$5:$EX$5,0))*$D36)</f>
        <v/>
      </c>
      <c r="DH36" s="36" t="str">
        <f>IF(ISERROR(INDEX('Liste plats'!$A$5:$EX$156,MATCH('Journal cuisine'!$B36,'Liste plats'!$A$5:$A$156,0),MATCH(DH$6,'Liste plats'!$A$5:$EX$5,0))*$D36),"",INDEX('Liste plats'!$A$5:$EX$156,MATCH('Journal cuisine'!$B36,'Liste plats'!$A$5:$A$156,0),MATCH(DH$6,'Liste plats'!$A$5:$EX$5,0))*$D36)</f>
        <v/>
      </c>
      <c r="DI36" s="36" t="str">
        <f>IF(ISERROR(INDEX('Liste plats'!$A$5:$EX$156,MATCH('Journal cuisine'!$B36,'Liste plats'!$A$5:$A$156,0),MATCH(DI$6,'Liste plats'!$A$5:$EX$5,0))*$D36),"",INDEX('Liste plats'!$A$5:$EX$156,MATCH('Journal cuisine'!$B36,'Liste plats'!$A$5:$A$156,0),MATCH(DI$6,'Liste plats'!$A$5:$EX$5,0))*$D36)</f>
        <v/>
      </c>
      <c r="DJ36" s="36" t="str">
        <f>IF(ISERROR(INDEX('Liste plats'!$A$5:$EX$156,MATCH('Journal cuisine'!$B36,'Liste plats'!$A$5:$A$156,0),MATCH(DJ$6,'Liste plats'!$A$5:$EX$5,0))*$D36),"",INDEX('Liste plats'!$A$5:$EX$156,MATCH('Journal cuisine'!$B36,'Liste plats'!$A$5:$A$156,0),MATCH(DJ$6,'Liste plats'!$A$5:$EX$5,0))*$D36)</f>
        <v/>
      </c>
      <c r="DK36" s="36" t="str">
        <f>IF(ISERROR(INDEX('Liste plats'!$A$5:$EX$156,MATCH('Journal cuisine'!$B36,'Liste plats'!$A$5:$A$156,0),MATCH(DK$6,'Liste plats'!$A$5:$EX$5,0))*$D36),"",INDEX('Liste plats'!$A$5:$EX$156,MATCH('Journal cuisine'!$B36,'Liste plats'!$A$5:$A$156,0),MATCH(DK$6,'Liste plats'!$A$5:$EX$5,0))*$D36)</f>
        <v/>
      </c>
      <c r="DL36" s="36" t="str">
        <f>IF(ISERROR(INDEX('Liste plats'!$A$5:$EX$156,MATCH('Journal cuisine'!$B36,'Liste plats'!$A$5:$A$156,0),MATCH(DL$6,'Liste plats'!$A$5:$EX$5,0))*$D36),"",INDEX('Liste plats'!$A$5:$EX$156,MATCH('Journal cuisine'!$B36,'Liste plats'!$A$5:$A$156,0),MATCH(DL$6,'Liste plats'!$A$5:$EX$5,0))*$D36)</f>
        <v/>
      </c>
      <c r="DM36" s="36" t="str">
        <f>IF(ISERROR(INDEX('Liste plats'!$A$5:$EX$156,MATCH('Journal cuisine'!$B36,'Liste plats'!$A$5:$A$156,0),MATCH(DM$6,'Liste plats'!$A$5:$EX$5,0))*$D36),"",INDEX('Liste plats'!$A$5:$EX$156,MATCH('Journal cuisine'!$B36,'Liste plats'!$A$5:$A$156,0),MATCH(DM$6,'Liste plats'!$A$5:$EX$5,0))*$D36)</f>
        <v/>
      </c>
      <c r="DN36" s="36" t="str">
        <f>IF(ISERROR(INDEX('Liste plats'!$A$5:$EX$156,MATCH('Journal cuisine'!$B36,'Liste plats'!$A$5:$A$156,0),MATCH(DN$6,'Liste plats'!$A$5:$EX$5,0))*$D36),"",INDEX('Liste plats'!$A$5:$EX$156,MATCH('Journal cuisine'!$B36,'Liste plats'!$A$5:$A$156,0),MATCH(DN$6,'Liste plats'!$A$5:$EX$5,0))*$D36)</f>
        <v/>
      </c>
      <c r="DO36" s="36" t="str">
        <f>IF(ISERROR(INDEX('Liste plats'!$A$5:$EX$156,MATCH('Journal cuisine'!$B36,'Liste plats'!$A$5:$A$156,0),MATCH(DO$6,'Liste plats'!$A$5:$EX$5,0))*$D36),"",INDEX('Liste plats'!$A$5:$EX$156,MATCH('Journal cuisine'!$B36,'Liste plats'!$A$5:$A$156,0),MATCH(DO$6,'Liste plats'!$A$5:$EX$5,0))*$D36)</f>
        <v/>
      </c>
      <c r="DP36" s="36" t="str">
        <f>IF(ISERROR(INDEX('Liste plats'!$A$5:$EX$156,MATCH('Journal cuisine'!$B36,'Liste plats'!$A$5:$A$156,0),MATCH(DP$6,'Liste plats'!$A$5:$EX$5,0))*$D36),"",INDEX('Liste plats'!$A$5:$EX$156,MATCH('Journal cuisine'!$B36,'Liste plats'!$A$5:$A$156,0),MATCH(DP$6,'Liste plats'!$A$5:$EX$5,0))*$D36)</f>
        <v/>
      </c>
      <c r="DQ36" s="36" t="str">
        <f>IF(ISERROR(INDEX('Liste plats'!$A$5:$EX$156,MATCH('Journal cuisine'!$B36,'Liste plats'!$A$5:$A$156,0),MATCH(DQ$6,'Liste plats'!$A$5:$EX$5,0))*$D36),"",INDEX('Liste plats'!$A$5:$EX$156,MATCH('Journal cuisine'!$B36,'Liste plats'!$A$5:$A$156,0),MATCH(DQ$6,'Liste plats'!$A$5:$EX$5,0))*$D36)</f>
        <v/>
      </c>
      <c r="DR36" s="36" t="str">
        <f>IF(ISERROR(INDEX('Liste plats'!$A$5:$EX$156,MATCH('Journal cuisine'!$B36,'Liste plats'!$A$5:$A$156,0),MATCH(DR$6,'Liste plats'!$A$5:$EX$5,0))*$D36),"",INDEX('Liste plats'!$A$5:$EX$156,MATCH('Journal cuisine'!$B36,'Liste plats'!$A$5:$A$156,0),MATCH(DR$6,'Liste plats'!$A$5:$EX$5,0))*$D36)</f>
        <v/>
      </c>
      <c r="DS36" s="36" t="str">
        <f>IF(ISERROR(INDEX('Liste plats'!$A$5:$EX$156,MATCH('Journal cuisine'!$B36,'Liste plats'!$A$5:$A$156,0),MATCH(DS$6,'Liste plats'!$A$5:$EX$5,0))*$D36),"",INDEX('Liste plats'!$A$5:$EX$156,MATCH('Journal cuisine'!$B36,'Liste plats'!$A$5:$A$156,0),MATCH(DS$6,'Liste plats'!$A$5:$EX$5,0))*$D36)</f>
        <v/>
      </c>
      <c r="DT36" s="36" t="str">
        <f>IF(ISERROR(INDEX('Liste plats'!$A$5:$EX$156,MATCH('Journal cuisine'!$B36,'Liste plats'!$A$5:$A$156,0),MATCH(DT$6,'Liste plats'!$A$5:$EX$5,0))*$D36),"",INDEX('Liste plats'!$A$5:$EX$156,MATCH('Journal cuisine'!$B36,'Liste plats'!$A$5:$A$156,0),MATCH(DT$6,'Liste plats'!$A$5:$EX$5,0))*$D36)</f>
        <v/>
      </c>
      <c r="DU36" s="36" t="str">
        <f>IF(ISERROR(INDEX('Liste plats'!$A$5:$EX$156,MATCH('Journal cuisine'!$B36,'Liste plats'!$A$5:$A$156,0),MATCH(DU$6,'Liste plats'!$A$5:$EX$5,0))*$D36),"",INDEX('Liste plats'!$A$5:$EX$156,MATCH('Journal cuisine'!$B36,'Liste plats'!$A$5:$A$156,0),MATCH(DU$6,'Liste plats'!$A$5:$EX$5,0))*$D36)</f>
        <v/>
      </c>
      <c r="DV36" s="36" t="str">
        <f>IF(ISERROR(INDEX('Liste plats'!$A$5:$EX$156,MATCH('Journal cuisine'!$B36,'Liste plats'!$A$5:$A$156,0),MATCH(DV$6,'Liste plats'!$A$5:$EX$5,0))*$D36),"",INDEX('Liste plats'!$A$5:$EX$156,MATCH('Journal cuisine'!$B36,'Liste plats'!$A$5:$A$156,0),MATCH(DV$6,'Liste plats'!$A$5:$EX$5,0))*$D36)</f>
        <v/>
      </c>
      <c r="DW36" s="36" t="str">
        <f>IF(ISERROR(INDEX('Liste plats'!$A$5:$EX$156,MATCH('Journal cuisine'!$B36,'Liste plats'!$A$5:$A$156,0),MATCH(DW$6,'Liste plats'!$A$5:$EX$5,0))*$D36),"",INDEX('Liste plats'!$A$5:$EX$156,MATCH('Journal cuisine'!$B36,'Liste plats'!$A$5:$A$156,0),MATCH(DW$6,'Liste plats'!$A$5:$EX$5,0))*$D36)</f>
        <v/>
      </c>
      <c r="DX36" s="36" t="str">
        <f>IF(ISERROR(INDEX('Liste plats'!$A$5:$EX$156,MATCH('Journal cuisine'!$B36,'Liste plats'!$A$5:$A$156,0),MATCH(DX$6,'Liste plats'!$A$5:$EX$5,0))*$D36),"",INDEX('Liste plats'!$A$5:$EX$156,MATCH('Journal cuisine'!$B36,'Liste plats'!$A$5:$A$156,0),MATCH(DX$6,'Liste plats'!$A$5:$EX$5,0))*$D36)</f>
        <v/>
      </c>
      <c r="DY36" s="36" t="str">
        <f>IF(ISERROR(INDEX('Liste plats'!$A$5:$EX$156,MATCH('Journal cuisine'!$B36,'Liste plats'!$A$5:$A$156,0),MATCH(DY$6,'Liste plats'!$A$5:$EX$5,0))*$D36),"",INDEX('Liste plats'!$A$5:$EX$156,MATCH('Journal cuisine'!$B36,'Liste plats'!$A$5:$A$156,0),MATCH(DY$6,'Liste plats'!$A$5:$EX$5,0))*$D36)</f>
        <v/>
      </c>
      <c r="DZ36" s="36" t="str">
        <f>IF(ISERROR(INDEX('Liste plats'!$A$5:$EX$156,MATCH('Journal cuisine'!$B36,'Liste plats'!$A$5:$A$156,0),MATCH(DZ$6,'Liste plats'!$A$5:$EX$5,0))*$D36),"",INDEX('Liste plats'!$A$5:$EX$156,MATCH('Journal cuisine'!$B36,'Liste plats'!$A$5:$A$156,0),MATCH(DZ$6,'Liste plats'!$A$5:$EX$5,0))*$D36)</f>
        <v/>
      </c>
      <c r="EA36" s="36" t="str">
        <f>IF(ISERROR(INDEX('Liste plats'!$A$5:$EX$156,MATCH('Journal cuisine'!$B36,'Liste plats'!$A$5:$A$156,0),MATCH(EA$6,'Liste plats'!$A$5:$EX$5,0))*$D36),"",INDEX('Liste plats'!$A$5:$EX$156,MATCH('Journal cuisine'!$B36,'Liste plats'!$A$5:$A$156,0),MATCH(EA$6,'Liste plats'!$A$5:$EX$5,0))*$D36)</f>
        <v/>
      </c>
      <c r="EB36" s="36" t="str">
        <f>IF(ISERROR(INDEX('Liste plats'!$A$5:$EX$156,MATCH('Journal cuisine'!$B36,'Liste plats'!$A$5:$A$156,0),MATCH(EB$6,'Liste plats'!$A$5:$EX$5,0))*$D36),"",INDEX('Liste plats'!$A$5:$EX$156,MATCH('Journal cuisine'!$B36,'Liste plats'!$A$5:$A$156,0),MATCH(EB$6,'Liste plats'!$A$5:$EX$5,0))*$D36)</f>
        <v/>
      </c>
      <c r="EC36" s="36" t="str">
        <f>IF(ISERROR(INDEX('Liste plats'!$A$5:$EX$156,MATCH('Journal cuisine'!$B36,'Liste plats'!$A$5:$A$156,0),MATCH(EC$6,'Liste plats'!$A$5:$EX$5,0))*$D36),"",INDEX('Liste plats'!$A$5:$EX$156,MATCH('Journal cuisine'!$B36,'Liste plats'!$A$5:$A$156,0),MATCH(EC$6,'Liste plats'!$A$5:$EX$5,0))*$D36)</f>
        <v/>
      </c>
      <c r="ED36" s="36" t="str">
        <f>IF(ISERROR(INDEX('Liste plats'!$A$5:$EX$156,MATCH('Journal cuisine'!$B36,'Liste plats'!$A$5:$A$156,0),MATCH(ED$6,'Liste plats'!$A$5:$EX$5,0))*$D36),"",INDEX('Liste plats'!$A$5:$EX$156,MATCH('Journal cuisine'!$B36,'Liste plats'!$A$5:$A$156,0),MATCH(ED$6,'Liste plats'!$A$5:$EX$5,0))*$D36)</f>
        <v/>
      </c>
      <c r="EE36" s="36" t="str">
        <f>IF(ISERROR(INDEX('Liste plats'!$A$5:$EX$156,MATCH('Journal cuisine'!$B36,'Liste plats'!$A$5:$A$156,0),MATCH(EE$6,'Liste plats'!$A$5:$EX$5,0))*$D36),"",INDEX('Liste plats'!$A$5:$EX$156,MATCH('Journal cuisine'!$B36,'Liste plats'!$A$5:$A$156,0),MATCH(EE$6,'Liste plats'!$A$5:$EX$5,0))*$D36)</f>
        <v/>
      </c>
      <c r="EF36" s="36" t="str">
        <f>IF(ISERROR(INDEX('Liste plats'!$A$5:$EX$156,MATCH('Journal cuisine'!$B36,'Liste plats'!$A$5:$A$156,0),MATCH(EF$6,'Liste plats'!$A$5:$EX$5,0))*$D36),"",INDEX('Liste plats'!$A$5:$EX$156,MATCH('Journal cuisine'!$B36,'Liste plats'!$A$5:$A$156,0),MATCH(EF$6,'Liste plats'!$A$5:$EX$5,0))*$D36)</f>
        <v/>
      </c>
      <c r="EG36" s="36" t="str">
        <f>IF(ISERROR(INDEX('Liste plats'!$A$5:$EX$156,MATCH('Journal cuisine'!$B36,'Liste plats'!$A$5:$A$156,0),MATCH(EG$6,'Liste plats'!$A$5:$EX$5,0))*$D36),"",INDEX('Liste plats'!$A$5:$EX$156,MATCH('Journal cuisine'!$B36,'Liste plats'!$A$5:$A$156,0),MATCH(EG$6,'Liste plats'!$A$5:$EX$5,0))*$D36)</f>
        <v/>
      </c>
      <c r="EH36" s="36" t="str">
        <f>IF(ISERROR(INDEX('Liste plats'!$A$5:$EX$156,MATCH('Journal cuisine'!$B36,'Liste plats'!$A$5:$A$156,0),MATCH(EH$6,'Liste plats'!$A$5:$EX$5,0))*$D36),"",INDEX('Liste plats'!$A$5:$EX$156,MATCH('Journal cuisine'!$B36,'Liste plats'!$A$5:$A$156,0),MATCH(EH$6,'Liste plats'!$A$5:$EX$5,0))*$D36)</f>
        <v/>
      </c>
      <c r="EI36" s="36" t="str">
        <f>IF(ISERROR(INDEX('Liste plats'!$A$5:$EX$156,MATCH('Journal cuisine'!$B36,'Liste plats'!$A$5:$A$156,0),MATCH(EI$6,'Liste plats'!$A$5:$EX$5,0))*$D36),"",INDEX('Liste plats'!$A$5:$EX$156,MATCH('Journal cuisine'!$B36,'Liste plats'!$A$5:$A$156,0),MATCH(EI$6,'Liste plats'!$A$5:$EX$5,0))*$D36)</f>
        <v/>
      </c>
      <c r="EJ36" s="36" t="str">
        <f>IF(ISERROR(INDEX('Liste plats'!$A$5:$EX$156,MATCH('Journal cuisine'!$B36,'Liste plats'!$A$5:$A$156,0),MATCH(EJ$6,'Liste plats'!$A$5:$EX$5,0))*$D36),"",INDEX('Liste plats'!$A$5:$EX$156,MATCH('Journal cuisine'!$B36,'Liste plats'!$A$5:$A$156,0),MATCH(EJ$6,'Liste plats'!$A$5:$EX$5,0))*$D36)</f>
        <v/>
      </c>
      <c r="EK36" s="36" t="str">
        <f>IF(ISERROR(INDEX('Liste plats'!$A$5:$EX$156,MATCH('Journal cuisine'!$B36,'Liste plats'!$A$5:$A$156,0),MATCH(EK$6,'Liste plats'!$A$5:$EX$5,0))*$D36),"",INDEX('Liste plats'!$A$5:$EX$156,MATCH('Journal cuisine'!$B36,'Liste plats'!$A$5:$A$156,0),MATCH(EK$6,'Liste plats'!$A$5:$EX$5,0))*$D36)</f>
        <v/>
      </c>
      <c r="EL36" s="36" t="str">
        <f>IF(ISERROR(INDEX('Liste plats'!$A$5:$EX$156,MATCH('Journal cuisine'!$B36,'Liste plats'!$A$5:$A$156,0),MATCH(EL$6,'Liste plats'!$A$5:$EX$5,0))*$D36),"",INDEX('Liste plats'!$A$5:$EX$156,MATCH('Journal cuisine'!$B36,'Liste plats'!$A$5:$A$156,0),MATCH(EL$6,'Liste plats'!$A$5:$EX$5,0))*$D36)</f>
        <v/>
      </c>
      <c r="EM36" s="36" t="str">
        <f>IF(ISERROR(INDEX('Liste plats'!$A$5:$EX$156,MATCH('Journal cuisine'!$B36,'Liste plats'!$A$5:$A$156,0),MATCH(EM$6,'Liste plats'!$A$5:$EX$5,0))*$D36),"",INDEX('Liste plats'!$A$5:$EX$156,MATCH('Journal cuisine'!$B36,'Liste plats'!$A$5:$A$156,0),MATCH(EM$6,'Liste plats'!$A$5:$EX$5,0))*$D36)</f>
        <v/>
      </c>
      <c r="EN36" s="36" t="str">
        <f>IF(ISERROR(INDEX('Liste plats'!$A$5:$EX$156,MATCH('Journal cuisine'!$B36,'Liste plats'!$A$5:$A$156,0),MATCH(EN$6,'Liste plats'!$A$5:$EX$5,0))*$D36),"",INDEX('Liste plats'!$A$5:$EX$156,MATCH('Journal cuisine'!$B36,'Liste plats'!$A$5:$A$156,0),MATCH(EN$6,'Liste plats'!$A$5:$EX$5,0))*$D36)</f>
        <v/>
      </c>
      <c r="EO36" s="36" t="str">
        <f>IF(ISERROR(INDEX('Liste plats'!$A$5:$EX$156,MATCH('Journal cuisine'!$B36,'Liste plats'!$A$5:$A$156,0),MATCH(EO$6,'Liste plats'!$A$5:$EX$5,0))*$D36),"",INDEX('Liste plats'!$A$5:$EX$156,MATCH('Journal cuisine'!$B36,'Liste plats'!$A$5:$A$156,0),MATCH(EO$6,'Liste plats'!$A$5:$EX$5,0))*$D36)</f>
        <v/>
      </c>
      <c r="EP36" s="36" t="str">
        <f>IF(ISERROR(INDEX('Liste plats'!$A$5:$EX$156,MATCH('Journal cuisine'!$B36,'Liste plats'!$A$5:$A$156,0),MATCH(EP$6,'Liste plats'!$A$5:$EX$5,0))*$D36),"",INDEX('Liste plats'!$A$5:$EX$156,MATCH('Journal cuisine'!$B36,'Liste plats'!$A$5:$A$156,0),MATCH(EP$6,'Liste plats'!$A$5:$EX$5,0))*$D36)</f>
        <v/>
      </c>
      <c r="EQ36" s="36" t="str">
        <f>IF(ISERROR(INDEX('Liste plats'!$A$5:$EX$156,MATCH('Journal cuisine'!$B36,'Liste plats'!$A$5:$A$156,0),MATCH(EQ$6,'Liste plats'!$A$5:$EX$5,0))*$D36),"",INDEX('Liste plats'!$A$5:$EX$156,MATCH('Journal cuisine'!$B36,'Liste plats'!$A$5:$A$156,0),MATCH(EQ$6,'Liste plats'!$A$5:$EX$5,0))*$D36)</f>
        <v/>
      </c>
      <c r="ER36" s="36" t="str">
        <f>IF(ISERROR(INDEX('Liste plats'!$A$5:$EX$156,MATCH('Journal cuisine'!$B36,'Liste plats'!$A$5:$A$156,0),MATCH(ER$6,'Liste plats'!$A$5:$EX$5,0))*$D36),"",INDEX('Liste plats'!$A$5:$EX$156,MATCH('Journal cuisine'!$B36,'Liste plats'!$A$5:$A$156,0),MATCH(ER$6,'Liste plats'!$A$5:$EX$5,0))*$D36)</f>
        <v/>
      </c>
      <c r="ES36" s="36" t="str">
        <f>IF(ISERROR(INDEX('Liste plats'!$A$5:$EX$156,MATCH('Journal cuisine'!$B36,'Liste plats'!$A$5:$A$156,0),MATCH(ES$6,'Liste plats'!$A$5:$EX$5,0))*$D36),"",INDEX('Liste plats'!$A$5:$EX$156,MATCH('Journal cuisine'!$B36,'Liste plats'!$A$5:$A$156,0),MATCH(ES$6,'Liste plats'!$A$5:$EX$5,0))*$D36)</f>
        <v/>
      </c>
      <c r="ET36" s="36" t="str">
        <f>IF(ISERROR(INDEX('Liste plats'!$A$5:$EX$156,MATCH('Journal cuisine'!$B36,'Liste plats'!$A$5:$A$156,0),MATCH(ET$6,'Liste plats'!$A$5:$EX$5,0))*$D36),"",INDEX('Liste plats'!$A$5:$EX$156,MATCH('Journal cuisine'!$B36,'Liste plats'!$A$5:$A$156,0),MATCH(ET$6,'Liste plats'!$A$5:$EX$5,0))*$D36)</f>
        <v/>
      </c>
      <c r="EU36" s="36" t="str">
        <f>IF(ISERROR(INDEX('Liste plats'!$A$5:$EX$156,MATCH('Journal cuisine'!$B36,'Liste plats'!$A$5:$A$156,0),MATCH(EU$6,'Liste plats'!$A$5:$EX$5,0))*$D36),"",INDEX('Liste plats'!$A$5:$EX$156,MATCH('Journal cuisine'!$B36,'Liste plats'!$A$5:$A$156,0),MATCH(EU$6,'Liste plats'!$A$5:$EX$5,0))*$D36)</f>
        <v/>
      </c>
      <c r="EV36" s="36" t="str">
        <f>IF(ISERROR(INDEX('Liste plats'!$A$5:$EX$156,MATCH('Journal cuisine'!$B36,'Liste plats'!$A$5:$A$156,0),MATCH(EV$6,'Liste plats'!$A$5:$EX$5,0))*$D36),"",INDEX('Liste plats'!$A$5:$EX$156,MATCH('Journal cuisine'!$B36,'Liste plats'!$A$5:$A$156,0),MATCH(EV$6,'Liste plats'!$A$5:$EX$5,0))*$D36)</f>
        <v/>
      </c>
      <c r="EW36" s="36" t="str">
        <f>IF(ISERROR(INDEX('Liste plats'!$A$5:$EX$156,MATCH('Journal cuisine'!$B36,'Liste plats'!$A$5:$A$156,0),MATCH(EW$6,'Liste plats'!$A$5:$EX$5,0))*$D36),"",INDEX('Liste plats'!$A$5:$EX$156,MATCH('Journal cuisine'!$B36,'Liste plats'!$A$5:$A$156,0),MATCH(EW$6,'Liste plats'!$A$5:$EX$5,0))*$D36)</f>
        <v/>
      </c>
      <c r="EX36" s="36" t="str">
        <f>IF(ISERROR(INDEX('Liste plats'!$A$5:$EX$156,MATCH('Journal cuisine'!$B36,'Liste plats'!$A$5:$A$156,0),MATCH(EX$6,'Liste plats'!$A$5:$EX$5,0))*$D36),"",INDEX('Liste plats'!$A$5:$EX$156,MATCH('Journal cuisine'!$B36,'Liste plats'!$A$5:$A$156,0),MATCH(EX$6,'Liste plats'!$A$5:$EX$5,0))*$D36)</f>
        <v/>
      </c>
      <c r="EY36" s="36" t="str">
        <f>IF(ISERROR(INDEX('Liste plats'!$A$5:$EX$156,MATCH('Journal cuisine'!$B36,'Liste plats'!$A$5:$A$156,0),MATCH(EY$6,'Liste plats'!$A$5:$EX$5,0))*$D36),"",INDEX('Liste plats'!$A$5:$EX$156,MATCH('Journal cuisine'!$B36,'Liste plats'!$A$5:$A$156,0),MATCH(EY$6,'Liste plats'!$A$5:$EX$5,0))*$D36)</f>
        <v/>
      </c>
      <c r="EZ36" s="36" t="str">
        <f>IF(ISERROR(INDEX('Liste plats'!$A$5:$EX$156,MATCH('Journal cuisine'!$B36,'Liste plats'!$A$5:$A$156,0),MATCH(EZ$6,'Liste plats'!$A$5:$EX$5,0))*$D36),"",INDEX('Liste plats'!$A$5:$EX$156,MATCH('Journal cuisine'!$B36,'Liste plats'!$A$5:$A$156,0),MATCH(EZ$6,'Liste plats'!$A$5:$EX$5,0))*$D36)</f>
        <v/>
      </c>
      <c r="FA36" s="49" t="str">
        <f>IF(ISERROR(INDEX('Liste plats'!$A$5:$EX$156,MATCH('Journal cuisine'!$B36,'Liste plats'!$A$5:$A$156,0),MATCH(FA$6,'Liste plats'!$A$5:$EX$5,0))*$D36),"",INDEX('Liste plats'!$A$5:$EX$156,MATCH('Journal cuisine'!$B36,'Liste plats'!$A$5:$A$156,0),MATCH(FA$6,'Liste plats'!$A$5:$EX$5,0))*$D36)</f>
        <v/>
      </c>
    </row>
    <row r="37" spans="1:157" ht="15.1" x14ac:dyDescent="0.25">
      <c r="A37" s="9"/>
      <c r="B37" s="10"/>
      <c r="C37" s="34" t="str">
        <f>IF(ISERROR(IF(VLOOKUP(B37,'Liste plats'!$A$7:$B$156,2,0)=0,"",VLOOKUP(B37,'Liste plats'!$A$7:$B$156,2,0))),"",IF(VLOOKUP(B37,'Liste plats'!$A$7:$B$156,2,0)=0,"",VLOOKUP(B37,'Liste plats'!$A$7:$B$156,2,0)))</f>
        <v/>
      </c>
      <c r="D37" s="18"/>
      <c r="F37" s="41"/>
      <c r="H37" s="48" t="str">
        <f>IF(ISERROR(INDEX('Liste plats'!$A$5:$EX$156,MATCH('Journal cuisine'!$B37,'Liste plats'!$A$5:$A$156,0),MATCH(H$6,'Liste plats'!$A$5:$EX$5,0))*$D37),"",INDEX('Liste plats'!$A$5:$EX$156,MATCH('Journal cuisine'!$B37,'Liste plats'!$A$5:$A$156,0),MATCH(H$6,'Liste plats'!$A$5:$EX$5,0))*$D37)</f>
        <v/>
      </c>
      <c r="I37" s="36" t="str">
        <f>IF(ISERROR(INDEX('Liste plats'!$A$5:$EX$156,MATCH('Journal cuisine'!$B37,'Liste plats'!$A$5:$A$156,0),MATCH(I$6,'Liste plats'!$A$5:$EX$5,0))*$D37),"",INDEX('Liste plats'!$A$5:$EX$156,MATCH('Journal cuisine'!$B37,'Liste plats'!$A$5:$A$156,0),MATCH(I$6,'Liste plats'!$A$5:$EX$5,0))*$D37)</f>
        <v/>
      </c>
      <c r="J37" s="36" t="str">
        <f>IF(ISERROR(INDEX('Liste plats'!$A$5:$EX$156,MATCH('Journal cuisine'!$B37,'Liste plats'!$A$5:$A$156,0),MATCH(J$6,'Liste plats'!$A$5:$EX$5,0))*$D37),"",INDEX('Liste plats'!$A$5:$EX$156,MATCH('Journal cuisine'!$B37,'Liste plats'!$A$5:$A$156,0),MATCH(J$6,'Liste plats'!$A$5:$EX$5,0))*$D37)</f>
        <v/>
      </c>
      <c r="K37" s="36" t="str">
        <f>IF(ISERROR(INDEX('Liste plats'!$A$5:$EX$156,MATCH('Journal cuisine'!$B37,'Liste plats'!$A$5:$A$156,0),MATCH(K$6,'Liste plats'!$A$5:$EX$5,0))*$D37),"",INDEX('Liste plats'!$A$5:$EX$156,MATCH('Journal cuisine'!$B37,'Liste plats'!$A$5:$A$156,0),MATCH(K$6,'Liste plats'!$A$5:$EX$5,0))*$D37)</f>
        <v/>
      </c>
      <c r="L37" s="36" t="str">
        <f>IF(ISERROR(INDEX('Liste plats'!$A$5:$EX$156,MATCH('Journal cuisine'!$B37,'Liste plats'!$A$5:$A$156,0),MATCH(L$6,'Liste plats'!$A$5:$EX$5,0))*$D37),"",INDEX('Liste plats'!$A$5:$EX$156,MATCH('Journal cuisine'!$B37,'Liste plats'!$A$5:$A$156,0),MATCH(L$6,'Liste plats'!$A$5:$EX$5,0))*$D37)</f>
        <v/>
      </c>
      <c r="M37" s="36" t="str">
        <f>IF(ISERROR(INDEX('Liste plats'!$A$5:$EX$156,MATCH('Journal cuisine'!$B37,'Liste plats'!$A$5:$A$156,0),MATCH(M$6,'Liste plats'!$A$5:$EX$5,0))*$D37),"",INDEX('Liste plats'!$A$5:$EX$156,MATCH('Journal cuisine'!$B37,'Liste plats'!$A$5:$A$156,0),MATCH(M$6,'Liste plats'!$A$5:$EX$5,0))*$D37)</f>
        <v/>
      </c>
      <c r="N37" s="36" t="str">
        <f>IF(ISERROR(INDEX('Liste plats'!$A$5:$EX$156,MATCH('Journal cuisine'!$B37,'Liste plats'!$A$5:$A$156,0),MATCH(N$6,'Liste plats'!$A$5:$EX$5,0))*$D37),"",INDEX('Liste plats'!$A$5:$EX$156,MATCH('Journal cuisine'!$B37,'Liste plats'!$A$5:$A$156,0),MATCH(N$6,'Liste plats'!$A$5:$EX$5,0))*$D37)</f>
        <v/>
      </c>
      <c r="O37" s="36" t="str">
        <f>IF(ISERROR(INDEX('Liste plats'!$A$5:$EX$156,MATCH('Journal cuisine'!$B37,'Liste plats'!$A$5:$A$156,0),MATCH(O$6,'Liste plats'!$A$5:$EX$5,0))*$D37),"",INDEX('Liste plats'!$A$5:$EX$156,MATCH('Journal cuisine'!$B37,'Liste plats'!$A$5:$A$156,0),MATCH(O$6,'Liste plats'!$A$5:$EX$5,0))*$D37)</f>
        <v/>
      </c>
      <c r="P37" s="36" t="str">
        <f>IF(ISERROR(INDEX('Liste plats'!$A$5:$EX$156,MATCH('Journal cuisine'!$B37,'Liste plats'!$A$5:$A$156,0),MATCH(P$6,'Liste plats'!$A$5:$EX$5,0))*$D37),"",INDEX('Liste plats'!$A$5:$EX$156,MATCH('Journal cuisine'!$B37,'Liste plats'!$A$5:$A$156,0),MATCH(P$6,'Liste plats'!$A$5:$EX$5,0))*$D37)</f>
        <v/>
      </c>
      <c r="Q37" s="36" t="str">
        <f>IF(ISERROR(INDEX('Liste plats'!$A$5:$EX$156,MATCH('Journal cuisine'!$B37,'Liste plats'!$A$5:$A$156,0),MATCH(Q$6,'Liste plats'!$A$5:$EX$5,0))*$D37),"",INDEX('Liste plats'!$A$5:$EX$156,MATCH('Journal cuisine'!$B37,'Liste plats'!$A$5:$A$156,0),MATCH(Q$6,'Liste plats'!$A$5:$EX$5,0))*$D37)</f>
        <v/>
      </c>
      <c r="R37" s="36" t="str">
        <f>IF(ISERROR(INDEX('Liste plats'!$A$5:$EX$156,MATCH('Journal cuisine'!$B37,'Liste plats'!$A$5:$A$156,0),MATCH(R$6,'Liste plats'!$A$5:$EX$5,0))*$D37),"",INDEX('Liste plats'!$A$5:$EX$156,MATCH('Journal cuisine'!$B37,'Liste plats'!$A$5:$A$156,0),MATCH(R$6,'Liste plats'!$A$5:$EX$5,0))*$D37)</f>
        <v/>
      </c>
      <c r="S37" s="36" t="str">
        <f>IF(ISERROR(INDEX('Liste plats'!$A$5:$EX$156,MATCH('Journal cuisine'!$B37,'Liste plats'!$A$5:$A$156,0),MATCH(S$6,'Liste plats'!$A$5:$EX$5,0))*$D37),"",INDEX('Liste plats'!$A$5:$EX$156,MATCH('Journal cuisine'!$B37,'Liste plats'!$A$5:$A$156,0),MATCH(S$6,'Liste plats'!$A$5:$EX$5,0))*$D37)</f>
        <v/>
      </c>
      <c r="T37" s="36" t="str">
        <f>IF(ISERROR(INDEX('Liste plats'!$A$5:$EX$156,MATCH('Journal cuisine'!$B37,'Liste plats'!$A$5:$A$156,0),MATCH(T$6,'Liste plats'!$A$5:$EX$5,0))*$D37),"",INDEX('Liste plats'!$A$5:$EX$156,MATCH('Journal cuisine'!$B37,'Liste plats'!$A$5:$A$156,0),MATCH(T$6,'Liste plats'!$A$5:$EX$5,0))*$D37)</f>
        <v/>
      </c>
      <c r="U37" s="36" t="str">
        <f>IF(ISERROR(INDEX('Liste plats'!$A$5:$EX$156,MATCH('Journal cuisine'!$B37,'Liste plats'!$A$5:$A$156,0),MATCH(U$6,'Liste plats'!$A$5:$EX$5,0))*$D37),"",INDEX('Liste plats'!$A$5:$EX$156,MATCH('Journal cuisine'!$B37,'Liste plats'!$A$5:$A$156,0),MATCH(U$6,'Liste plats'!$A$5:$EX$5,0))*$D37)</f>
        <v/>
      </c>
      <c r="V37" s="36" t="str">
        <f>IF(ISERROR(INDEX('Liste plats'!$A$5:$EX$156,MATCH('Journal cuisine'!$B37,'Liste plats'!$A$5:$A$156,0),MATCH(V$6,'Liste plats'!$A$5:$EX$5,0))*$D37),"",INDEX('Liste plats'!$A$5:$EX$156,MATCH('Journal cuisine'!$B37,'Liste plats'!$A$5:$A$156,0),MATCH(V$6,'Liste plats'!$A$5:$EX$5,0))*$D37)</f>
        <v/>
      </c>
      <c r="W37" s="36" t="str">
        <f>IF(ISERROR(INDEX('Liste plats'!$A$5:$EX$156,MATCH('Journal cuisine'!$B37,'Liste plats'!$A$5:$A$156,0),MATCH(W$6,'Liste plats'!$A$5:$EX$5,0))*$D37),"",INDEX('Liste plats'!$A$5:$EX$156,MATCH('Journal cuisine'!$B37,'Liste plats'!$A$5:$A$156,0),MATCH(W$6,'Liste plats'!$A$5:$EX$5,0))*$D37)</f>
        <v/>
      </c>
      <c r="X37" s="36" t="str">
        <f>IF(ISERROR(INDEX('Liste plats'!$A$5:$EX$156,MATCH('Journal cuisine'!$B37,'Liste plats'!$A$5:$A$156,0),MATCH(X$6,'Liste plats'!$A$5:$EX$5,0))*$D37),"",INDEX('Liste plats'!$A$5:$EX$156,MATCH('Journal cuisine'!$B37,'Liste plats'!$A$5:$A$156,0),MATCH(X$6,'Liste plats'!$A$5:$EX$5,0))*$D37)</f>
        <v/>
      </c>
      <c r="Y37" s="36" t="str">
        <f>IF(ISERROR(INDEX('Liste plats'!$A$5:$EX$156,MATCH('Journal cuisine'!$B37,'Liste plats'!$A$5:$A$156,0),MATCH(Y$6,'Liste plats'!$A$5:$EX$5,0))*$D37),"",INDEX('Liste plats'!$A$5:$EX$156,MATCH('Journal cuisine'!$B37,'Liste plats'!$A$5:$A$156,0),MATCH(Y$6,'Liste plats'!$A$5:$EX$5,0))*$D37)</f>
        <v/>
      </c>
      <c r="Z37" s="36" t="str">
        <f>IF(ISERROR(INDEX('Liste plats'!$A$5:$EX$156,MATCH('Journal cuisine'!$B37,'Liste plats'!$A$5:$A$156,0),MATCH(Z$6,'Liste plats'!$A$5:$EX$5,0))*$D37),"",INDEX('Liste plats'!$A$5:$EX$156,MATCH('Journal cuisine'!$B37,'Liste plats'!$A$5:$A$156,0),MATCH(Z$6,'Liste plats'!$A$5:$EX$5,0))*$D37)</f>
        <v/>
      </c>
      <c r="AA37" s="36" t="str">
        <f>IF(ISERROR(INDEX('Liste plats'!$A$5:$EX$156,MATCH('Journal cuisine'!$B37,'Liste plats'!$A$5:$A$156,0),MATCH(AA$6,'Liste plats'!$A$5:$EX$5,0))*$D37),"",INDEX('Liste plats'!$A$5:$EX$156,MATCH('Journal cuisine'!$B37,'Liste plats'!$A$5:$A$156,0),MATCH(AA$6,'Liste plats'!$A$5:$EX$5,0))*$D37)</f>
        <v/>
      </c>
      <c r="AB37" s="36" t="str">
        <f>IF(ISERROR(INDEX('Liste plats'!$A$5:$EX$156,MATCH('Journal cuisine'!$B37,'Liste plats'!$A$5:$A$156,0),MATCH(AB$6,'Liste plats'!$A$5:$EX$5,0))*$D37),"",INDEX('Liste plats'!$A$5:$EX$156,MATCH('Journal cuisine'!$B37,'Liste plats'!$A$5:$A$156,0),MATCH(AB$6,'Liste plats'!$A$5:$EX$5,0))*$D37)</f>
        <v/>
      </c>
      <c r="AC37" s="36" t="str">
        <f>IF(ISERROR(INDEX('Liste plats'!$A$5:$EX$156,MATCH('Journal cuisine'!$B37,'Liste plats'!$A$5:$A$156,0),MATCH(AC$6,'Liste plats'!$A$5:$EX$5,0))*$D37),"",INDEX('Liste plats'!$A$5:$EX$156,MATCH('Journal cuisine'!$B37,'Liste plats'!$A$5:$A$156,0),MATCH(AC$6,'Liste plats'!$A$5:$EX$5,0))*$D37)</f>
        <v/>
      </c>
      <c r="AD37" s="36" t="str">
        <f>IF(ISERROR(INDEX('Liste plats'!$A$5:$EX$156,MATCH('Journal cuisine'!$B37,'Liste plats'!$A$5:$A$156,0),MATCH(AD$6,'Liste plats'!$A$5:$EX$5,0))*$D37),"",INDEX('Liste plats'!$A$5:$EX$156,MATCH('Journal cuisine'!$B37,'Liste plats'!$A$5:$A$156,0),MATCH(AD$6,'Liste plats'!$A$5:$EX$5,0))*$D37)</f>
        <v/>
      </c>
      <c r="AE37" s="36" t="str">
        <f>IF(ISERROR(INDEX('Liste plats'!$A$5:$EX$156,MATCH('Journal cuisine'!$B37,'Liste plats'!$A$5:$A$156,0),MATCH(AE$6,'Liste plats'!$A$5:$EX$5,0))*$D37),"",INDEX('Liste plats'!$A$5:$EX$156,MATCH('Journal cuisine'!$B37,'Liste plats'!$A$5:$A$156,0),MATCH(AE$6,'Liste plats'!$A$5:$EX$5,0))*$D37)</f>
        <v/>
      </c>
      <c r="AF37" s="36" t="str">
        <f>IF(ISERROR(INDEX('Liste plats'!$A$5:$EX$156,MATCH('Journal cuisine'!$B37,'Liste plats'!$A$5:$A$156,0),MATCH(AF$6,'Liste plats'!$A$5:$EX$5,0))*$D37),"",INDEX('Liste plats'!$A$5:$EX$156,MATCH('Journal cuisine'!$B37,'Liste plats'!$A$5:$A$156,0),MATCH(AF$6,'Liste plats'!$A$5:$EX$5,0))*$D37)</f>
        <v/>
      </c>
      <c r="AG37" s="36" t="str">
        <f>IF(ISERROR(INDEX('Liste plats'!$A$5:$EX$156,MATCH('Journal cuisine'!$B37,'Liste plats'!$A$5:$A$156,0),MATCH(AG$6,'Liste plats'!$A$5:$EX$5,0))*$D37),"",INDEX('Liste plats'!$A$5:$EX$156,MATCH('Journal cuisine'!$B37,'Liste plats'!$A$5:$A$156,0),MATCH(AG$6,'Liste plats'!$A$5:$EX$5,0))*$D37)</f>
        <v/>
      </c>
      <c r="AH37" s="36" t="str">
        <f>IF(ISERROR(INDEX('Liste plats'!$A$5:$EX$156,MATCH('Journal cuisine'!$B37,'Liste plats'!$A$5:$A$156,0),MATCH(AH$6,'Liste plats'!$A$5:$EX$5,0))*$D37),"",INDEX('Liste plats'!$A$5:$EX$156,MATCH('Journal cuisine'!$B37,'Liste plats'!$A$5:$A$156,0),MATCH(AH$6,'Liste plats'!$A$5:$EX$5,0))*$D37)</f>
        <v/>
      </c>
      <c r="AI37" s="36" t="str">
        <f>IF(ISERROR(INDEX('Liste plats'!$A$5:$EX$156,MATCH('Journal cuisine'!$B37,'Liste plats'!$A$5:$A$156,0),MATCH(AI$6,'Liste plats'!$A$5:$EX$5,0))*$D37),"",INDEX('Liste plats'!$A$5:$EX$156,MATCH('Journal cuisine'!$B37,'Liste plats'!$A$5:$A$156,0),MATCH(AI$6,'Liste plats'!$A$5:$EX$5,0))*$D37)</f>
        <v/>
      </c>
      <c r="AJ37" s="36" t="str">
        <f>IF(ISERROR(INDEX('Liste plats'!$A$5:$EX$156,MATCH('Journal cuisine'!$B37,'Liste plats'!$A$5:$A$156,0),MATCH(AJ$6,'Liste plats'!$A$5:$EX$5,0))*$D37),"",INDEX('Liste plats'!$A$5:$EX$156,MATCH('Journal cuisine'!$B37,'Liste plats'!$A$5:$A$156,0),MATCH(AJ$6,'Liste plats'!$A$5:$EX$5,0))*$D37)</f>
        <v/>
      </c>
      <c r="AK37" s="36" t="str">
        <f>IF(ISERROR(INDEX('Liste plats'!$A$5:$EX$156,MATCH('Journal cuisine'!$B37,'Liste plats'!$A$5:$A$156,0),MATCH(AK$6,'Liste plats'!$A$5:$EX$5,0))*$D37),"",INDEX('Liste plats'!$A$5:$EX$156,MATCH('Journal cuisine'!$B37,'Liste plats'!$A$5:$A$156,0),MATCH(AK$6,'Liste plats'!$A$5:$EX$5,0))*$D37)</f>
        <v/>
      </c>
      <c r="AL37" s="36" t="str">
        <f>IF(ISERROR(INDEX('Liste plats'!$A$5:$EX$156,MATCH('Journal cuisine'!$B37,'Liste plats'!$A$5:$A$156,0),MATCH(AL$6,'Liste plats'!$A$5:$EX$5,0))*$D37),"",INDEX('Liste plats'!$A$5:$EX$156,MATCH('Journal cuisine'!$B37,'Liste plats'!$A$5:$A$156,0),MATCH(AL$6,'Liste plats'!$A$5:$EX$5,0))*$D37)</f>
        <v/>
      </c>
      <c r="AM37" s="36" t="str">
        <f>IF(ISERROR(INDEX('Liste plats'!$A$5:$EX$156,MATCH('Journal cuisine'!$B37,'Liste plats'!$A$5:$A$156,0),MATCH(AM$6,'Liste plats'!$A$5:$EX$5,0))*$D37),"",INDEX('Liste plats'!$A$5:$EX$156,MATCH('Journal cuisine'!$B37,'Liste plats'!$A$5:$A$156,0),MATCH(AM$6,'Liste plats'!$A$5:$EX$5,0))*$D37)</f>
        <v/>
      </c>
      <c r="AN37" s="36" t="str">
        <f>IF(ISERROR(INDEX('Liste plats'!$A$5:$EX$156,MATCH('Journal cuisine'!$B37,'Liste plats'!$A$5:$A$156,0),MATCH(AN$6,'Liste plats'!$A$5:$EX$5,0))*$D37),"",INDEX('Liste plats'!$A$5:$EX$156,MATCH('Journal cuisine'!$B37,'Liste plats'!$A$5:$A$156,0),MATCH(AN$6,'Liste plats'!$A$5:$EX$5,0))*$D37)</f>
        <v/>
      </c>
      <c r="AO37" s="36" t="str">
        <f>IF(ISERROR(INDEX('Liste plats'!$A$5:$EX$156,MATCH('Journal cuisine'!$B37,'Liste plats'!$A$5:$A$156,0),MATCH(AO$6,'Liste plats'!$A$5:$EX$5,0))*$D37),"",INDEX('Liste plats'!$A$5:$EX$156,MATCH('Journal cuisine'!$B37,'Liste plats'!$A$5:$A$156,0),MATCH(AO$6,'Liste plats'!$A$5:$EX$5,0))*$D37)</f>
        <v/>
      </c>
      <c r="AP37" s="36" t="str">
        <f>IF(ISERROR(INDEX('Liste plats'!$A$5:$EX$156,MATCH('Journal cuisine'!$B37,'Liste plats'!$A$5:$A$156,0),MATCH(AP$6,'Liste plats'!$A$5:$EX$5,0))*$D37),"",INDEX('Liste plats'!$A$5:$EX$156,MATCH('Journal cuisine'!$B37,'Liste plats'!$A$5:$A$156,0),MATCH(AP$6,'Liste plats'!$A$5:$EX$5,0))*$D37)</f>
        <v/>
      </c>
      <c r="AQ37" s="36" t="str">
        <f>IF(ISERROR(INDEX('Liste plats'!$A$5:$EX$156,MATCH('Journal cuisine'!$B37,'Liste plats'!$A$5:$A$156,0),MATCH(AQ$6,'Liste plats'!$A$5:$EX$5,0))*$D37),"",INDEX('Liste plats'!$A$5:$EX$156,MATCH('Journal cuisine'!$B37,'Liste plats'!$A$5:$A$156,0),MATCH(AQ$6,'Liste plats'!$A$5:$EX$5,0))*$D37)</f>
        <v/>
      </c>
      <c r="AR37" s="36" t="str">
        <f>IF(ISERROR(INDEX('Liste plats'!$A$5:$EX$156,MATCH('Journal cuisine'!$B37,'Liste plats'!$A$5:$A$156,0),MATCH(AR$6,'Liste plats'!$A$5:$EX$5,0))*$D37),"",INDEX('Liste plats'!$A$5:$EX$156,MATCH('Journal cuisine'!$B37,'Liste plats'!$A$5:$A$156,0),MATCH(AR$6,'Liste plats'!$A$5:$EX$5,0))*$D37)</f>
        <v/>
      </c>
      <c r="AS37" s="36" t="str">
        <f>IF(ISERROR(INDEX('Liste plats'!$A$5:$EX$156,MATCH('Journal cuisine'!$B37,'Liste plats'!$A$5:$A$156,0),MATCH(AS$6,'Liste plats'!$A$5:$EX$5,0))*$D37),"",INDEX('Liste plats'!$A$5:$EX$156,MATCH('Journal cuisine'!$B37,'Liste plats'!$A$5:$A$156,0),MATCH(AS$6,'Liste plats'!$A$5:$EX$5,0))*$D37)</f>
        <v/>
      </c>
      <c r="AT37" s="36" t="str">
        <f>IF(ISERROR(INDEX('Liste plats'!$A$5:$EX$156,MATCH('Journal cuisine'!$B37,'Liste plats'!$A$5:$A$156,0),MATCH(AT$6,'Liste plats'!$A$5:$EX$5,0))*$D37),"",INDEX('Liste plats'!$A$5:$EX$156,MATCH('Journal cuisine'!$B37,'Liste plats'!$A$5:$A$156,0),MATCH(AT$6,'Liste plats'!$A$5:$EX$5,0))*$D37)</f>
        <v/>
      </c>
      <c r="AU37" s="36" t="str">
        <f>IF(ISERROR(INDEX('Liste plats'!$A$5:$EX$156,MATCH('Journal cuisine'!$B37,'Liste plats'!$A$5:$A$156,0),MATCH(AU$6,'Liste plats'!$A$5:$EX$5,0))*$D37),"",INDEX('Liste plats'!$A$5:$EX$156,MATCH('Journal cuisine'!$B37,'Liste plats'!$A$5:$A$156,0),MATCH(AU$6,'Liste plats'!$A$5:$EX$5,0))*$D37)</f>
        <v/>
      </c>
      <c r="AV37" s="36" t="str">
        <f>IF(ISERROR(INDEX('Liste plats'!$A$5:$EX$156,MATCH('Journal cuisine'!$B37,'Liste plats'!$A$5:$A$156,0),MATCH(AV$6,'Liste plats'!$A$5:$EX$5,0))*$D37),"",INDEX('Liste plats'!$A$5:$EX$156,MATCH('Journal cuisine'!$B37,'Liste plats'!$A$5:$A$156,0),MATCH(AV$6,'Liste plats'!$A$5:$EX$5,0))*$D37)</f>
        <v/>
      </c>
      <c r="AW37" s="36" t="str">
        <f>IF(ISERROR(INDEX('Liste plats'!$A$5:$EX$156,MATCH('Journal cuisine'!$B37,'Liste plats'!$A$5:$A$156,0),MATCH(AW$6,'Liste plats'!$A$5:$EX$5,0))*$D37),"",INDEX('Liste plats'!$A$5:$EX$156,MATCH('Journal cuisine'!$B37,'Liste plats'!$A$5:$A$156,0),MATCH(AW$6,'Liste plats'!$A$5:$EX$5,0))*$D37)</f>
        <v/>
      </c>
      <c r="AX37" s="36" t="str">
        <f>IF(ISERROR(INDEX('Liste plats'!$A$5:$EX$156,MATCH('Journal cuisine'!$B37,'Liste plats'!$A$5:$A$156,0),MATCH(AX$6,'Liste plats'!$A$5:$EX$5,0))*$D37),"",INDEX('Liste plats'!$A$5:$EX$156,MATCH('Journal cuisine'!$B37,'Liste plats'!$A$5:$A$156,0),MATCH(AX$6,'Liste plats'!$A$5:$EX$5,0))*$D37)</f>
        <v/>
      </c>
      <c r="AY37" s="36" t="str">
        <f>IF(ISERROR(INDEX('Liste plats'!$A$5:$EX$156,MATCH('Journal cuisine'!$B37,'Liste plats'!$A$5:$A$156,0),MATCH(AY$6,'Liste plats'!$A$5:$EX$5,0))*$D37),"",INDEX('Liste plats'!$A$5:$EX$156,MATCH('Journal cuisine'!$B37,'Liste plats'!$A$5:$A$156,0),MATCH(AY$6,'Liste plats'!$A$5:$EX$5,0))*$D37)</f>
        <v/>
      </c>
      <c r="AZ37" s="36" t="str">
        <f>IF(ISERROR(INDEX('Liste plats'!$A$5:$EX$156,MATCH('Journal cuisine'!$B37,'Liste plats'!$A$5:$A$156,0),MATCH(AZ$6,'Liste plats'!$A$5:$EX$5,0))*$D37),"",INDEX('Liste plats'!$A$5:$EX$156,MATCH('Journal cuisine'!$B37,'Liste plats'!$A$5:$A$156,0),MATCH(AZ$6,'Liste plats'!$A$5:$EX$5,0))*$D37)</f>
        <v/>
      </c>
      <c r="BA37" s="36" t="str">
        <f>IF(ISERROR(INDEX('Liste plats'!$A$5:$EX$156,MATCH('Journal cuisine'!$B37,'Liste plats'!$A$5:$A$156,0),MATCH(BA$6,'Liste plats'!$A$5:$EX$5,0))*$D37),"",INDEX('Liste plats'!$A$5:$EX$156,MATCH('Journal cuisine'!$B37,'Liste plats'!$A$5:$A$156,0),MATCH(BA$6,'Liste plats'!$A$5:$EX$5,0))*$D37)</f>
        <v/>
      </c>
      <c r="BB37" s="36" t="str">
        <f>IF(ISERROR(INDEX('Liste plats'!$A$5:$EX$156,MATCH('Journal cuisine'!$B37,'Liste plats'!$A$5:$A$156,0),MATCH(BB$6,'Liste plats'!$A$5:$EX$5,0))*$D37),"",INDEX('Liste plats'!$A$5:$EX$156,MATCH('Journal cuisine'!$B37,'Liste plats'!$A$5:$A$156,0),MATCH(BB$6,'Liste plats'!$A$5:$EX$5,0))*$D37)</f>
        <v/>
      </c>
      <c r="BC37" s="36" t="str">
        <f>IF(ISERROR(INDEX('Liste plats'!$A$5:$EX$156,MATCH('Journal cuisine'!$B37,'Liste plats'!$A$5:$A$156,0),MATCH(BC$6,'Liste plats'!$A$5:$EX$5,0))*$D37),"",INDEX('Liste plats'!$A$5:$EX$156,MATCH('Journal cuisine'!$B37,'Liste plats'!$A$5:$A$156,0),MATCH(BC$6,'Liste plats'!$A$5:$EX$5,0))*$D37)</f>
        <v/>
      </c>
      <c r="BD37" s="36" t="str">
        <f>IF(ISERROR(INDEX('Liste plats'!$A$5:$EX$156,MATCH('Journal cuisine'!$B37,'Liste plats'!$A$5:$A$156,0),MATCH(BD$6,'Liste plats'!$A$5:$EX$5,0))*$D37),"",INDEX('Liste plats'!$A$5:$EX$156,MATCH('Journal cuisine'!$B37,'Liste plats'!$A$5:$A$156,0),MATCH(BD$6,'Liste plats'!$A$5:$EX$5,0))*$D37)</f>
        <v/>
      </c>
      <c r="BE37" s="36" t="str">
        <f>IF(ISERROR(INDEX('Liste plats'!$A$5:$EX$156,MATCH('Journal cuisine'!$B37,'Liste plats'!$A$5:$A$156,0),MATCH(BE$6,'Liste plats'!$A$5:$EX$5,0))*$D37),"",INDEX('Liste plats'!$A$5:$EX$156,MATCH('Journal cuisine'!$B37,'Liste plats'!$A$5:$A$156,0),MATCH(BE$6,'Liste plats'!$A$5:$EX$5,0))*$D37)</f>
        <v/>
      </c>
      <c r="BF37" s="36" t="str">
        <f>IF(ISERROR(INDEX('Liste plats'!$A$5:$EX$156,MATCH('Journal cuisine'!$B37,'Liste plats'!$A$5:$A$156,0),MATCH(BF$6,'Liste plats'!$A$5:$EX$5,0))*$D37),"",INDEX('Liste plats'!$A$5:$EX$156,MATCH('Journal cuisine'!$B37,'Liste plats'!$A$5:$A$156,0),MATCH(BF$6,'Liste plats'!$A$5:$EX$5,0))*$D37)</f>
        <v/>
      </c>
      <c r="BG37" s="36" t="str">
        <f>IF(ISERROR(INDEX('Liste plats'!$A$5:$EX$156,MATCH('Journal cuisine'!$B37,'Liste plats'!$A$5:$A$156,0),MATCH(BG$6,'Liste plats'!$A$5:$EX$5,0))*$D37),"",INDEX('Liste plats'!$A$5:$EX$156,MATCH('Journal cuisine'!$B37,'Liste plats'!$A$5:$A$156,0),MATCH(BG$6,'Liste plats'!$A$5:$EX$5,0))*$D37)</f>
        <v/>
      </c>
      <c r="BH37" s="36" t="str">
        <f>IF(ISERROR(INDEX('Liste plats'!$A$5:$EX$156,MATCH('Journal cuisine'!$B37,'Liste plats'!$A$5:$A$156,0),MATCH(BH$6,'Liste plats'!$A$5:$EX$5,0))*$D37),"",INDEX('Liste plats'!$A$5:$EX$156,MATCH('Journal cuisine'!$B37,'Liste plats'!$A$5:$A$156,0),MATCH(BH$6,'Liste plats'!$A$5:$EX$5,0))*$D37)</f>
        <v/>
      </c>
      <c r="BI37" s="36" t="str">
        <f>IF(ISERROR(INDEX('Liste plats'!$A$5:$EX$156,MATCH('Journal cuisine'!$B37,'Liste plats'!$A$5:$A$156,0),MATCH(BI$6,'Liste plats'!$A$5:$EX$5,0))*$D37),"",INDEX('Liste plats'!$A$5:$EX$156,MATCH('Journal cuisine'!$B37,'Liste plats'!$A$5:$A$156,0),MATCH(BI$6,'Liste plats'!$A$5:$EX$5,0))*$D37)</f>
        <v/>
      </c>
      <c r="BJ37" s="36" t="str">
        <f>IF(ISERROR(INDEX('Liste plats'!$A$5:$EX$156,MATCH('Journal cuisine'!$B37,'Liste plats'!$A$5:$A$156,0),MATCH(BJ$6,'Liste plats'!$A$5:$EX$5,0))*$D37),"",INDEX('Liste plats'!$A$5:$EX$156,MATCH('Journal cuisine'!$B37,'Liste plats'!$A$5:$A$156,0),MATCH(BJ$6,'Liste plats'!$A$5:$EX$5,0))*$D37)</f>
        <v/>
      </c>
      <c r="BK37" s="36" t="str">
        <f>IF(ISERROR(INDEX('Liste plats'!$A$5:$EX$156,MATCH('Journal cuisine'!$B37,'Liste plats'!$A$5:$A$156,0),MATCH(BK$6,'Liste plats'!$A$5:$EX$5,0))*$D37),"",INDEX('Liste plats'!$A$5:$EX$156,MATCH('Journal cuisine'!$B37,'Liste plats'!$A$5:$A$156,0),MATCH(BK$6,'Liste plats'!$A$5:$EX$5,0))*$D37)</f>
        <v/>
      </c>
      <c r="BL37" s="36" t="str">
        <f>IF(ISERROR(INDEX('Liste plats'!$A$5:$EX$156,MATCH('Journal cuisine'!$B37,'Liste plats'!$A$5:$A$156,0),MATCH(BL$6,'Liste plats'!$A$5:$EX$5,0))*$D37),"",INDEX('Liste plats'!$A$5:$EX$156,MATCH('Journal cuisine'!$B37,'Liste plats'!$A$5:$A$156,0),MATCH(BL$6,'Liste plats'!$A$5:$EX$5,0))*$D37)</f>
        <v/>
      </c>
      <c r="BM37" s="36" t="str">
        <f>IF(ISERROR(INDEX('Liste plats'!$A$5:$EX$156,MATCH('Journal cuisine'!$B37,'Liste plats'!$A$5:$A$156,0),MATCH(BM$6,'Liste plats'!$A$5:$EX$5,0))*$D37),"",INDEX('Liste plats'!$A$5:$EX$156,MATCH('Journal cuisine'!$B37,'Liste plats'!$A$5:$A$156,0),MATCH(BM$6,'Liste plats'!$A$5:$EX$5,0))*$D37)</f>
        <v/>
      </c>
      <c r="BN37" s="36" t="str">
        <f>IF(ISERROR(INDEX('Liste plats'!$A$5:$EX$156,MATCH('Journal cuisine'!$B37,'Liste plats'!$A$5:$A$156,0),MATCH(BN$6,'Liste plats'!$A$5:$EX$5,0))*$D37),"",INDEX('Liste plats'!$A$5:$EX$156,MATCH('Journal cuisine'!$B37,'Liste plats'!$A$5:$A$156,0),MATCH(BN$6,'Liste plats'!$A$5:$EX$5,0))*$D37)</f>
        <v/>
      </c>
      <c r="BO37" s="36" t="str">
        <f>IF(ISERROR(INDEX('Liste plats'!$A$5:$EX$156,MATCH('Journal cuisine'!$B37,'Liste plats'!$A$5:$A$156,0),MATCH(BO$6,'Liste plats'!$A$5:$EX$5,0))*$D37),"",INDEX('Liste plats'!$A$5:$EX$156,MATCH('Journal cuisine'!$B37,'Liste plats'!$A$5:$A$156,0),MATCH(BO$6,'Liste plats'!$A$5:$EX$5,0))*$D37)</f>
        <v/>
      </c>
      <c r="BP37" s="36" t="str">
        <f>IF(ISERROR(INDEX('Liste plats'!$A$5:$EX$156,MATCH('Journal cuisine'!$B37,'Liste plats'!$A$5:$A$156,0),MATCH(BP$6,'Liste plats'!$A$5:$EX$5,0))*$D37),"",INDEX('Liste plats'!$A$5:$EX$156,MATCH('Journal cuisine'!$B37,'Liste plats'!$A$5:$A$156,0),MATCH(BP$6,'Liste plats'!$A$5:$EX$5,0))*$D37)</f>
        <v/>
      </c>
      <c r="BQ37" s="36" t="str">
        <f>IF(ISERROR(INDEX('Liste plats'!$A$5:$EX$156,MATCH('Journal cuisine'!$B37,'Liste plats'!$A$5:$A$156,0),MATCH(BQ$6,'Liste plats'!$A$5:$EX$5,0))*$D37),"",INDEX('Liste plats'!$A$5:$EX$156,MATCH('Journal cuisine'!$B37,'Liste plats'!$A$5:$A$156,0),MATCH(BQ$6,'Liste plats'!$A$5:$EX$5,0))*$D37)</f>
        <v/>
      </c>
      <c r="BR37" s="36" t="str">
        <f>IF(ISERROR(INDEX('Liste plats'!$A$5:$EX$156,MATCH('Journal cuisine'!$B37,'Liste plats'!$A$5:$A$156,0),MATCH(BR$6,'Liste plats'!$A$5:$EX$5,0))*$D37),"",INDEX('Liste plats'!$A$5:$EX$156,MATCH('Journal cuisine'!$B37,'Liste plats'!$A$5:$A$156,0),MATCH(BR$6,'Liste plats'!$A$5:$EX$5,0))*$D37)</f>
        <v/>
      </c>
      <c r="BS37" s="36" t="str">
        <f>IF(ISERROR(INDEX('Liste plats'!$A$5:$EX$156,MATCH('Journal cuisine'!$B37,'Liste plats'!$A$5:$A$156,0),MATCH(BS$6,'Liste plats'!$A$5:$EX$5,0))*$D37),"",INDEX('Liste plats'!$A$5:$EX$156,MATCH('Journal cuisine'!$B37,'Liste plats'!$A$5:$A$156,0),MATCH(BS$6,'Liste plats'!$A$5:$EX$5,0))*$D37)</f>
        <v/>
      </c>
      <c r="BT37" s="36" t="str">
        <f>IF(ISERROR(INDEX('Liste plats'!$A$5:$EX$156,MATCH('Journal cuisine'!$B37,'Liste plats'!$A$5:$A$156,0),MATCH(BT$6,'Liste plats'!$A$5:$EX$5,0))*$D37),"",INDEX('Liste plats'!$A$5:$EX$156,MATCH('Journal cuisine'!$B37,'Liste plats'!$A$5:$A$156,0),MATCH(BT$6,'Liste plats'!$A$5:$EX$5,0))*$D37)</f>
        <v/>
      </c>
      <c r="BU37" s="36" t="str">
        <f>IF(ISERROR(INDEX('Liste plats'!$A$5:$EX$156,MATCH('Journal cuisine'!$B37,'Liste plats'!$A$5:$A$156,0),MATCH(BU$6,'Liste plats'!$A$5:$EX$5,0))*$D37),"",INDEX('Liste plats'!$A$5:$EX$156,MATCH('Journal cuisine'!$B37,'Liste plats'!$A$5:$A$156,0),MATCH(BU$6,'Liste plats'!$A$5:$EX$5,0))*$D37)</f>
        <v/>
      </c>
      <c r="BV37" s="36" t="str">
        <f>IF(ISERROR(INDEX('Liste plats'!$A$5:$EX$156,MATCH('Journal cuisine'!$B37,'Liste plats'!$A$5:$A$156,0),MATCH(BV$6,'Liste plats'!$A$5:$EX$5,0))*$D37),"",INDEX('Liste plats'!$A$5:$EX$156,MATCH('Journal cuisine'!$B37,'Liste plats'!$A$5:$A$156,0),MATCH(BV$6,'Liste plats'!$A$5:$EX$5,0))*$D37)</f>
        <v/>
      </c>
      <c r="BW37" s="36" t="str">
        <f>IF(ISERROR(INDEX('Liste plats'!$A$5:$EX$156,MATCH('Journal cuisine'!$B37,'Liste plats'!$A$5:$A$156,0),MATCH(BW$6,'Liste plats'!$A$5:$EX$5,0))*$D37),"",INDEX('Liste plats'!$A$5:$EX$156,MATCH('Journal cuisine'!$B37,'Liste plats'!$A$5:$A$156,0),MATCH(BW$6,'Liste plats'!$A$5:$EX$5,0))*$D37)</f>
        <v/>
      </c>
      <c r="BX37" s="36" t="str">
        <f>IF(ISERROR(INDEX('Liste plats'!$A$5:$EX$156,MATCH('Journal cuisine'!$B37,'Liste plats'!$A$5:$A$156,0),MATCH(BX$6,'Liste plats'!$A$5:$EX$5,0))*$D37),"",INDEX('Liste plats'!$A$5:$EX$156,MATCH('Journal cuisine'!$B37,'Liste plats'!$A$5:$A$156,0),MATCH(BX$6,'Liste plats'!$A$5:$EX$5,0))*$D37)</f>
        <v/>
      </c>
      <c r="BY37" s="36" t="str">
        <f>IF(ISERROR(INDEX('Liste plats'!$A$5:$EX$156,MATCH('Journal cuisine'!$B37,'Liste plats'!$A$5:$A$156,0),MATCH(BY$6,'Liste plats'!$A$5:$EX$5,0))*$D37),"",INDEX('Liste plats'!$A$5:$EX$156,MATCH('Journal cuisine'!$B37,'Liste plats'!$A$5:$A$156,0),MATCH(BY$6,'Liste plats'!$A$5:$EX$5,0))*$D37)</f>
        <v/>
      </c>
      <c r="BZ37" s="36" t="str">
        <f>IF(ISERROR(INDEX('Liste plats'!$A$5:$EX$156,MATCH('Journal cuisine'!$B37,'Liste plats'!$A$5:$A$156,0),MATCH(BZ$6,'Liste plats'!$A$5:$EX$5,0))*$D37),"",INDEX('Liste plats'!$A$5:$EX$156,MATCH('Journal cuisine'!$B37,'Liste plats'!$A$5:$A$156,0),MATCH(BZ$6,'Liste plats'!$A$5:$EX$5,0))*$D37)</f>
        <v/>
      </c>
      <c r="CA37" s="36" t="str">
        <f>IF(ISERROR(INDEX('Liste plats'!$A$5:$EX$156,MATCH('Journal cuisine'!$B37,'Liste plats'!$A$5:$A$156,0),MATCH(CA$6,'Liste plats'!$A$5:$EX$5,0))*$D37),"",INDEX('Liste plats'!$A$5:$EX$156,MATCH('Journal cuisine'!$B37,'Liste plats'!$A$5:$A$156,0),MATCH(CA$6,'Liste plats'!$A$5:$EX$5,0))*$D37)</f>
        <v/>
      </c>
      <c r="CB37" s="36" t="str">
        <f>IF(ISERROR(INDEX('Liste plats'!$A$5:$EX$156,MATCH('Journal cuisine'!$B37,'Liste plats'!$A$5:$A$156,0),MATCH(CB$6,'Liste plats'!$A$5:$EX$5,0))*$D37),"",INDEX('Liste plats'!$A$5:$EX$156,MATCH('Journal cuisine'!$B37,'Liste plats'!$A$5:$A$156,0),MATCH(CB$6,'Liste plats'!$A$5:$EX$5,0))*$D37)</f>
        <v/>
      </c>
      <c r="CC37" s="36" t="str">
        <f>IF(ISERROR(INDEX('Liste plats'!$A$5:$EX$156,MATCH('Journal cuisine'!$B37,'Liste plats'!$A$5:$A$156,0),MATCH(CC$6,'Liste plats'!$A$5:$EX$5,0))*$D37),"",INDEX('Liste plats'!$A$5:$EX$156,MATCH('Journal cuisine'!$B37,'Liste plats'!$A$5:$A$156,0),MATCH(CC$6,'Liste plats'!$A$5:$EX$5,0))*$D37)</f>
        <v/>
      </c>
      <c r="CD37" s="36" t="str">
        <f>IF(ISERROR(INDEX('Liste plats'!$A$5:$EX$156,MATCH('Journal cuisine'!$B37,'Liste plats'!$A$5:$A$156,0),MATCH(CD$6,'Liste plats'!$A$5:$EX$5,0))*$D37),"",INDEX('Liste plats'!$A$5:$EX$156,MATCH('Journal cuisine'!$B37,'Liste plats'!$A$5:$A$156,0),MATCH(CD$6,'Liste plats'!$A$5:$EX$5,0))*$D37)</f>
        <v/>
      </c>
      <c r="CE37" s="36" t="str">
        <f>IF(ISERROR(INDEX('Liste plats'!$A$5:$EX$156,MATCH('Journal cuisine'!$B37,'Liste plats'!$A$5:$A$156,0),MATCH(CE$6,'Liste plats'!$A$5:$EX$5,0))*$D37),"",INDEX('Liste plats'!$A$5:$EX$156,MATCH('Journal cuisine'!$B37,'Liste plats'!$A$5:$A$156,0),MATCH(CE$6,'Liste plats'!$A$5:$EX$5,0))*$D37)</f>
        <v/>
      </c>
      <c r="CF37" s="36" t="str">
        <f>IF(ISERROR(INDEX('Liste plats'!$A$5:$EX$156,MATCH('Journal cuisine'!$B37,'Liste plats'!$A$5:$A$156,0),MATCH(CF$6,'Liste plats'!$A$5:$EX$5,0))*$D37),"",INDEX('Liste plats'!$A$5:$EX$156,MATCH('Journal cuisine'!$B37,'Liste plats'!$A$5:$A$156,0),MATCH(CF$6,'Liste plats'!$A$5:$EX$5,0))*$D37)</f>
        <v/>
      </c>
      <c r="CG37" s="36" t="str">
        <f>IF(ISERROR(INDEX('Liste plats'!$A$5:$EX$156,MATCH('Journal cuisine'!$B37,'Liste plats'!$A$5:$A$156,0),MATCH(CG$6,'Liste plats'!$A$5:$EX$5,0))*$D37),"",INDEX('Liste plats'!$A$5:$EX$156,MATCH('Journal cuisine'!$B37,'Liste plats'!$A$5:$A$156,0),MATCH(CG$6,'Liste plats'!$A$5:$EX$5,0))*$D37)</f>
        <v/>
      </c>
      <c r="CH37" s="36" t="str">
        <f>IF(ISERROR(INDEX('Liste plats'!$A$5:$EX$156,MATCH('Journal cuisine'!$B37,'Liste plats'!$A$5:$A$156,0),MATCH(CH$6,'Liste plats'!$A$5:$EX$5,0))*$D37),"",INDEX('Liste plats'!$A$5:$EX$156,MATCH('Journal cuisine'!$B37,'Liste plats'!$A$5:$A$156,0),MATCH(CH$6,'Liste plats'!$A$5:$EX$5,0))*$D37)</f>
        <v/>
      </c>
      <c r="CI37" s="36" t="str">
        <f>IF(ISERROR(INDEX('Liste plats'!$A$5:$EX$156,MATCH('Journal cuisine'!$B37,'Liste plats'!$A$5:$A$156,0),MATCH(CI$6,'Liste plats'!$A$5:$EX$5,0))*$D37),"",INDEX('Liste plats'!$A$5:$EX$156,MATCH('Journal cuisine'!$B37,'Liste plats'!$A$5:$A$156,0),MATCH(CI$6,'Liste plats'!$A$5:$EX$5,0))*$D37)</f>
        <v/>
      </c>
      <c r="CJ37" s="36" t="str">
        <f>IF(ISERROR(INDEX('Liste plats'!$A$5:$EX$156,MATCH('Journal cuisine'!$B37,'Liste plats'!$A$5:$A$156,0),MATCH(CJ$6,'Liste plats'!$A$5:$EX$5,0))*$D37),"",INDEX('Liste plats'!$A$5:$EX$156,MATCH('Journal cuisine'!$B37,'Liste plats'!$A$5:$A$156,0),MATCH(CJ$6,'Liste plats'!$A$5:$EX$5,0))*$D37)</f>
        <v/>
      </c>
      <c r="CK37" s="36" t="str">
        <f>IF(ISERROR(INDEX('Liste plats'!$A$5:$EX$156,MATCH('Journal cuisine'!$B37,'Liste plats'!$A$5:$A$156,0),MATCH(CK$6,'Liste plats'!$A$5:$EX$5,0))*$D37),"",INDEX('Liste plats'!$A$5:$EX$156,MATCH('Journal cuisine'!$B37,'Liste plats'!$A$5:$A$156,0),MATCH(CK$6,'Liste plats'!$A$5:$EX$5,0))*$D37)</f>
        <v/>
      </c>
      <c r="CL37" s="36" t="str">
        <f>IF(ISERROR(INDEX('Liste plats'!$A$5:$EX$156,MATCH('Journal cuisine'!$B37,'Liste plats'!$A$5:$A$156,0),MATCH(CL$6,'Liste plats'!$A$5:$EX$5,0))*$D37),"",INDEX('Liste plats'!$A$5:$EX$156,MATCH('Journal cuisine'!$B37,'Liste plats'!$A$5:$A$156,0),MATCH(CL$6,'Liste plats'!$A$5:$EX$5,0))*$D37)</f>
        <v/>
      </c>
      <c r="CM37" s="36" t="str">
        <f>IF(ISERROR(INDEX('Liste plats'!$A$5:$EX$156,MATCH('Journal cuisine'!$B37,'Liste plats'!$A$5:$A$156,0),MATCH(CM$6,'Liste plats'!$A$5:$EX$5,0))*$D37),"",INDEX('Liste plats'!$A$5:$EX$156,MATCH('Journal cuisine'!$B37,'Liste plats'!$A$5:$A$156,0),MATCH(CM$6,'Liste plats'!$A$5:$EX$5,0))*$D37)</f>
        <v/>
      </c>
      <c r="CN37" s="36" t="str">
        <f>IF(ISERROR(INDEX('Liste plats'!$A$5:$EX$156,MATCH('Journal cuisine'!$B37,'Liste plats'!$A$5:$A$156,0),MATCH(CN$6,'Liste plats'!$A$5:$EX$5,0))*$D37),"",INDEX('Liste plats'!$A$5:$EX$156,MATCH('Journal cuisine'!$B37,'Liste plats'!$A$5:$A$156,0),MATCH(CN$6,'Liste plats'!$A$5:$EX$5,0))*$D37)</f>
        <v/>
      </c>
      <c r="CO37" s="36" t="str">
        <f>IF(ISERROR(INDEX('Liste plats'!$A$5:$EX$156,MATCH('Journal cuisine'!$B37,'Liste plats'!$A$5:$A$156,0),MATCH(CO$6,'Liste plats'!$A$5:$EX$5,0))*$D37),"",INDEX('Liste plats'!$A$5:$EX$156,MATCH('Journal cuisine'!$B37,'Liste plats'!$A$5:$A$156,0),MATCH(CO$6,'Liste plats'!$A$5:$EX$5,0))*$D37)</f>
        <v/>
      </c>
      <c r="CP37" s="36" t="str">
        <f>IF(ISERROR(INDEX('Liste plats'!$A$5:$EX$156,MATCH('Journal cuisine'!$B37,'Liste plats'!$A$5:$A$156,0),MATCH(CP$6,'Liste plats'!$A$5:$EX$5,0))*$D37),"",INDEX('Liste plats'!$A$5:$EX$156,MATCH('Journal cuisine'!$B37,'Liste plats'!$A$5:$A$156,0),MATCH(CP$6,'Liste plats'!$A$5:$EX$5,0))*$D37)</f>
        <v/>
      </c>
      <c r="CQ37" s="36" t="str">
        <f>IF(ISERROR(INDEX('Liste plats'!$A$5:$EX$156,MATCH('Journal cuisine'!$B37,'Liste plats'!$A$5:$A$156,0),MATCH(CQ$6,'Liste plats'!$A$5:$EX$5,0))*$D37),"",INDEX('Liste plats'!$A$5:$EX$156,MATCH('Journal cuisine'!$B37,'Liste plats'!$A$5:$A$156,0),MATCH(CQ$6,'Liste plats'!$A$5:$EX$5,0))*$D37)</f>
        <v/>
      </c>
      <c r="CR37" s="36" t="str">
        <f>IF(ISERROR(INDEX('Liste plats'!$A$5:$EX$156,MATCH('Journal cuisine'!$B37,'Liste plats'!$A$5:$A$156,0),MATCH(CR$6,'Liste plats'!$A$5:$EX$5,0))*$D37),"",INDEX('Liste plats'!$A$5:$EX$156,MATCH('Journal cuisine'!$B37,'Liste plats'!$A$5:$A$156,0),MATCH(CR$6,'Liste plats'!$A$5:$EX$5,0))*$D37)</f>
        <v/>
      </c>
      <c r="CS37" s="36" t="str">
        <f>IF(ISERROR(INDEX('Liste plats'!$A$5:$EX$156,MATCH('Journal cuisine'!$B37,'Liste plats'!$A$5:$A$156,0),MATCH(CS$6,'Liste plats'!$A$5:$EX$5,0))*$D37),"",INDEX('Liste plats'!$A$5:$EX$156,MATCH('Journal cuisine'!$B37,'Liste plats'!$A$5:$A$156,0),MATCH(CS$6,'Liste plats'!$A$5:$EX$5,0))*$D37)</f>
        <v/>
      </c>
      <c r="CT37" s="36" t="str">
        <f>IF(ISERROR(INDEX('Liste plats'!$A$5:$EX$156,MATCH('Journal cuisine'!$B37,'Liste plats'!$A$5:$A$156,0),MATCH(CT$6,'Liste plats'!$A$5:$EX$5,0))*$D37),"",INDEX('Liste plats'!$A$5:$EX$156,MATCH('Journal cuisine'!$B37,'Liste plats'!$A$5:$A$156,0),MATCH(CT$6,'Liste plats'!$A$5:$EX$5,0))*$D37)</f>
        <v/>
      </c>
      <c r="CU37" s="36" t="str">
        <f>IF(ISERROR(INDEX('Liste plats'!$A$5:$EX$156,MATCH('Journal cuisine'!$B37,'Liste plats'!$A$5:$A$156,0),MATCH(CU$6,'Liste plats'!$A$5:$EX$5,0))*$D37),"",INDEX('Liste plats'!$A$5:$EX$156,MATCH('Journal cuisine'!$B37,'Liste plats'!$A$5:$A$156,0),MATCH(CU$6,'Liste plats'!$A$5:$EX$5,0))*$D37)</f>
        <v/>
      </c>
      <c r="CV37" s="36" t="str">
        <f>IF(ISERROR(INDEX('Liste plats'!$A$5:$EX$156,MATCH('Journal cuisine'!$B37,'Liste plats'!$A$5:$A$156,0),MATCH(CV$6,'Liste plats'!$A$5:$EX$5,0))*$D37),"",INDEX('Liste plats'!$A$5:$EX$156,MATCH('Journal cuisine'!$B37,'Liste plats'!$A$5:$A$156,0),MATCH(CV$6,'Liste plats'!$A$5:$EX$5,0))*$D37)</f>
        <v/>
      </c>
      <c r="CW37" s="36" t="str">
        <f>IF(ISERROR(INDEX('Liste plats'!$A$5:$EX$156,MATCH('Journal cuisine'!$B37,'Liste plats'!$A$5:$A$156,0),MATCH(CW$6,'Liste plats'!$A$5:$EX$5,0))*$D37),"",INDEX('Liste plats'!$A$5:$EX$156,MATCH('Journal cuisine'!$B37,'Liste plats'!$A$5:$A$156,0),MATCH(CW$6,'Liste plats'!$A$5:$EX$5,0))*$D37)</f>
        <v/>
      </c>
      <c r="CX37" s="36" t="str">
        <f>IF(ISERROR(INDEX('Liste plats'!$A$5:$EX$156,MATCH('Journal cuisine'!$B37,'Liste plats'!$A$5:$A$156,0),MATCH(CX$6,'Liste plats'!$A$5:$EX$5,0))*$D37),"",INDEX('Liste plats'!$A$5:$EX$156,MATCH('Journal cuisine'!$B37,'Liste plats'!$A$5:$A$156,0),MATCH(CX$6,'Liste plats'!$A$5:$EX$5,0))*$D37)</f>
        <v/>
      </c>
      <c r="CY37" s="36" t="str">
        <f>IF(ISERROR(INDEX('Liste plats'!$A$5:$EX$156,MATCH('Journal cuisine'!$B37,'Liste plats'!$A$5:$A$156,0),MATCH(CY$6,'Liste plats'!$A$5:$EX$5,0))*$D37),"",INDEX('Liste plats'!$A$5:$EX$156,MATCH('Journal cuisine'!$B37,'Liste plats'!$A$5:$A$156,0),MATCH(CY$6,'Liste plats'!$A$5:$EX$5,0))*$D37)</f>
        <v/>
      </c>
      <c r="CZ37" s="36" t="str">
        <f>IF(ISERROR(INDEX('Liste plats'!$A$5:$EX$156,MATCH('Journal cuisine'!$B37,'Liste plats'!$A$5:$A$156,0),MATCH(CZ$6,'Liste plats'!$A$5:$EX$5,0))*$D37),"",INDEX('Liste plats'!$A$5:$EX$156,MATCH('Journal cuisine'!$B37,'Liste plats'!$A$5:$A$156,0),MATCH(CZ$6,'Liste plats'!$A$5:$EX$5,0))*$D37)</f>
        <v/>
      </c>
      <c r="DA37" s="36" t="str">
        <f>IF(ISERROR(INDEX('Liste plats'!$A$5:$EX$156,MATCH('Journal cuisine'!$B37,'Liste plats'!$A$5:$A$156,0),MATCH(DA$6,'Liste plats'!$A$5:$EX$5,0))*$D37),"",INDEX('Liste plats'!$A$5:$EX$156,MATCH('Journal cuisine'!$B37,'Liste plats'!$A$5:$A$156,0),MATCH(DA$6,'Liste plats'!$A$5:$EX$5,0))*$D37)</f>
        <v/>
      </c>
      <c r="DB37" s="36" t="str">
        <f>IF(ISERROR(INDEX('Liste plats'!$A$5:$EX$156,MATCH('Journal cuisine'!$B37,'Liste plats'!$A$5:$A$156,0),MATCH(DB$6,'Liste plats'!$A$5:$EX$5,0))*$D37),"",INDEX('Liste plats'!$A$5:$EX$156,MATCH('Journal cuisine'!$B37,'Liste plats'!$A$5:$A$156,0),MATCH(DB$6,'Liste plats'!$A$5:$EX$5,0))*$D37)</f>
        <v/>
      </c>
      <c r="DC37" s="36" t="str">
        <f>IF(ISERROR(INDEX('Liste plats'!$A$5:$EX$156,MATCH('Journal cuisine'!$B37,'Liste plats'!$A$5:$A$156,0),MATCH(DC$6,'Liste plats'!$A$5:$EX$5,0))*$D37),"",INDEX('Liste plats'!$A$5:$EX$156,MATCH('Journal cuisine'!$B37,'Liste plats'!$A$5:$A$156,0),MATCH(DC$6,'Liste plats'!$A$5:$EX$5,0))*$D37)</f>
        <v/>
      </c>
      <c r="DD37" s="36" t="str">
        <f>IF(ISERROR(INDEX('Liste plats'!$A$5:$EX$156,MATCH('Journal cuisine'!$B37,'Liste plats'!$A$5:$A$156,0),MATCH(DD$6,'Liste plats'!$A$5:$EX$5,0))*$D37),"",INDEX('Liste plats'!$A$5:$EX$156,MATCH('Journal cuisine'!$B37,'Liste plats'!$A$5:$A$156,0),MATCH(DD$6,'Liste plats'!$A$5:$EX$5,0))*$D37)</f>
        <v/>
      </c>
      <c r="DE37" s="36" t="str">
        <f>IF(ISERROR(INDEX('Liste plats'!$A$5:$EX$156,MATCH('Journal cuisine'!$B37,'Liste plats'!$A$5:$A$156,0),MATCH(DE$6,'Liste plats'!$A$5:$EX$5,0))*$D37),"",INDEX('Liste plats'!$A$5:$EX$156,MATCH('Journal cuisine'!$B37,'Liste plats'!$A$5:$A$156,0),MATCH(DE$6,'Liste plats'!$A$5:$EX$5,0))*$D37)</f>
        <v/>
      </c>
      <c r="DF37" s="36" t="str">
        <f>IF(ISERROR(INDEX('Liste plats'!$A$5:$EX$156,MATCH('Journal cuisine'!$B37,'Liste plats'!$A$5:$A$156,0),MATCH(DF$6,'Liste plats'!$A$5:$EX$5,0))*$D37),"",INDEX('Liste plats'!$A$5:$EX$156,MATCH('Journal cuisine'!$B37,'Liste plats'!$A$5:$A$156,0),MATCH(DF$6,'Liste plats'!$A$5:$EX$5,0))*$D37)</f>
        <v/>
      </c>
      <c r="DG37" s="36" t="str">
        <f>IF(ISERROR(INDEX('Liste plats'!$A$5:$EX$156,MATCH('Journal cuisine'!$B37,'Liste plats'!$A$5:$A$156,0),MATCH(DG$6,'Liste plats'!$A$5:$EX$5,0))*$D37),"",INDEX('Liste plats'!$A$5:$EX$156,MATCH('Journal cuisine'!$B37,'Liste plats'!$A$5:$A$156,0),MATCH(DG$6,'Liste plats'!$A$5:$EX$5,0))*$D37)</f>
        <v/>
      </c>
      <c r="DH37" s="36" t="str">
        <f>IF(ISERROR(INDEX('Liste plats'!$A$5:$EX$156,MATCH('Journal cuisine'!$B37,'Liste plats'!$A$5:$A$156,0),MATCH(DH$6,'Liste plats'!$A$5:$EX$5,0))*$D37),"",INDEX('Liste plats'!$A$5:$EX$156,MATCH('Journal cuisine'!$B37,'Liste plats'!$A$5:$A$156,0),MATCH(DH$6,'Liste plats'!$A$5:$EX$5,0))*$D37)</f>
        <v/>
      </c>
      <c r="DI37" s="36" t="str">
        <f>IF(ISERROR(INDEX('Liste plats'!$A$5:$EX$156,MATCH('Journal cuisine'!$B37,'Liste plats'!$A$5:$A$156,0),MATCH(DI$6,'Liste plats'!$A$5:$EX$5,0))*$D37),"",INDEX('Liste plats'!$A$5:$EX$156,MATCH('Journal cuisine'!$B37,'Liste plats'!$A$5:$A$156,0),MATCH(DI$6,'Liste plats'!$A$5:$EX$5,0))*$D37)</f>
        <v/>
      </c>
      <c r="DJ37" s="36" t="str">
        <f>IF(ISERROR(INDEX('Liste plats'!$A$5:$EX$156,MATCH('Journal cuisine'!$B37,'Liste plats'!$A$5:$A$156,0),MATCH(DJ$6,'Liste plats'!$A$5:$EX$5,0))*$D37),"",INDEX('Liste plats'!$A$5:$EX$156,MATCH('Journal cuisine'!$B37,'Liste plats'!$A$5:$A$156,0),MATCH(DJ$6,'Liste plats'!$A$5:$EX$5,0))*$D37)</f>
        <v/>
      </c>
      <c r="DK37" s="36" t="str">
        <f>IF(ISERROR(INDEX('Liste plats'!$A$5:$EX$156,MATCH('Journal cuisine'!$B37,'Liste plats'!$A$5:$A$156,0),MATCH(DK$6,'Liste plats'!$A$5:$EX$5,0))*$D37),"",INDEX('Liste plats'!$A$5:$EX$156,MATCH('Journal cuisine'!$B37,'Liste plats'!$A$5:$A$156,0),MATCH(DK$6,'Liste plats'!$A$5:$EX$5,0))*$D37)</f>
        <v/>
      </c>
      <c r="DL37" s="36" t="str">
        <f>IF(ISERROR(INDEX('Liste plats'!$A$5:$EX$156,MATCH('Journal cuisine'!$B37,'Liste plats'!$A$5:$A$156,0),MATCH(DL$6,'Liste plats'!$A$5:$EX$5,0))*$D37),"",INDEX('Liste plats'!$A$5:$EX$156,MATCH('Journal cuisine'!$B37,'Liste plats'!$A$5:$A$156,0),MATCH(DL$6,'Liste plats'!$A$5:$EX$5,0))*$D37)</f>
        <v/>
      </c>
      <c r="DM37" s="36" t="str">
        <f>IF(ISERROR(INDEX('Liste plats'!$A$5:$EX$156,MATCH('Journal cuisine'!$B37,'Liste plats'!$A$5:$A$156,0),MATCH(DM$6,'Liste plats'!$A$5:$EX$5,0))*$D37),"",INDEX('Liste plats'!$A$5:$EX$156,MATCH('Journal cuisine'!$B37,'Liste plats'!$A$5:$A$156,0),MATCH(DM$6,'Liste plats'!$A$5:$EX$5,0))*$D37)</f>
        <v/>
      </c>
      <c r="DN37" s="36" t="str">
        <f>IF(ISERROR(INDEX('Liste plats'!$A$5:$EX$156,MATCH('Journal cuisine'!$B37,'Liste plats'!$A$5:$A$156,0),MATCH(DN$6,'Liste plats'!$A$5:$EX$5,0))*$D37),"",INDEX('Liste plats'!$A$5:$EX$156,MATCH('Journal cuisine'!$B37,'Liste plats'!$A$5:$A$156,0),MATCH(DN$6,'Liste plats'!$A$5:$EX$5,0))*$D37)</f>
        <v/>
      </c>
      <c r="DO37" s="36" t="str">
        <f>IF(ISERROR(INDEX('Liste plats'!$A$5:$EX$156,MATCH('Journal cuisine'!$B37,'Liste plats'!$A$5:$A$156,0),MATCH(DO$6,'Liste plats'!$A$5:$EX$5,0))*$D37),"",INDEX('Liste plats'!$A$5:$EX$156,MATCH('Journal cuisine'!$B37,'Liste plats'!$A$5:$A$156,0),MATCH(DO$6,'Liste plats'!$A$5:$EX$5,0))*$D37)</f>
        <v/>
      </c>
      <c r="DP37" s="36" t="str">
        <f>IF(ISERROR(INDEX('Liste plats'!$A$5:$EX$156,MATCH('Journal cuisine'!$B37,'Liste plats'!$A$5:$A$156,0),MATCH(DP$6,'Liste plats'!$A$5:$EX$5,0))*$D37),"",INDEX('Liste plats'!$A$5:$EX$156,MATCH('Journal cuisine'!$B37,'Liste plats'!$A$5:$A$156,0),MATCH(DP$6,'Liste plats'!$A$5:$EX$5,0))*$D37)</f>
        <v/>
      </c>
      <c r="DQ37" s="36" t="str">
        <f>IF(ISERROR(INDEX('Liste plats'!$A$5:$EX$156,MATCH('Journal cuisine'!$B37,'Liste plats'!$A$5:$A$156,0),MATCH(DQ$6,'Liste plats'!$A$5:$EX$5,0))*$D37),"",INDEX('Liste plats'!$A$5:$EX$156,MATCH('Journal cuisine'!$B37,'Liste plats'!$A$5:$A$156,0),MATCH(DQ$6,'Liste plats'!$A$5:$EX$5,0))*$D37)</f>
        <v/>
      </c>
      <c r="DR37" s="36" t="str">
        <f>IF(ISERROR(INDEX('Liste plats'!$A$5:$EX$156,MATCH('Journal cuisine'!$B37,'Liste plats'!$A$5:$A$156,0),MATCH(DR$6,'Liste plats'!$A$5:$EX$5,0))*$D37),"",INDEX('Liste plats'!$A$5:$EX$156,MATCH('Journal cuisine'!$B37,'Liste plats'!$A$5:$A$156,0),MATCH(DR$6,'Liste plats'!$A$5:$EX$5,0))*$D37)</f>
        <v/>
      </c>
      <c r="DS37" s="36" t="str">
        <f>IF(ISERROR(INDEX('Liste plats'!$A$5:$EX$156,MATCH('Journal cuisine'!$B37,'Liste plats'!$A$5:$A$156,0),MATCH(DS$6,'Liste plats'!$A$5:$EX$5,0))*$D37),"",INDEX('Liste plats'!$A$5:$EX$156,MATCH('Journal cuisine'!$B37,'Liste plats'!$A$5:$A$156,0),MATCH(DS$6,'Liste plats'!$A$5:$EX$5,0))*$D37)</f>
        <v/>
      </c>
      <c r="DT37" s="36" t="str">
        <f>IF(ISERROR(INDEX('Liste plats'!$A$5:$EX$156,MATCH('Journal cuisine'!$B37,'Liste plats'!$A$5:$A$156,0),MATCH(DT$6,'Liste plats'!$A$5:$EX$5,0))*$D37),"",INDEX('Liste plats'!$A$5:$EX$156,MATCH('Journal cuisine'!$B37,'Liste plats'!$A$5:$A$156,0),MATCH(DT$6,'Liste plats'!$A$5:$EX$5,0))*$D37)</f>
        <v/>
      </c>
      <c r="DU37" s="36" t="str">
        <f>IF(ISERROR(INDEX('Liste plats'!$A$5:$EX$156,MATCH('Journal cuisine'!$B37,'Liste plats'!$A$5:$A$156,0),MATCH(DU$6,'Liste plats'!$A$5:$EX$5,0))*$D37),"",INDEX('Liste plats'!$A$5:$EX$156,MATCH('Journal cuisine'!$B37,'Liste plats'!$A$5:$A$156,0),MATCH(DU$6,'Liste plats'!$A$5:$EX$5,0))*$D37)</f>
        <v/>
      </c>
      <c r="DV37" s="36" t="str">
        <f>IF(ISERROR(INDEX('Liste plats'!$A$5:$EX$156,MATCH('Journal cuisine'!$B37,'Liste plats'!$A$5:$A$156,0),MATCH(DV$6,'Liste plats'!$A$5:$EX$5,0))*$D37),"",INDEX('Liste plats'!$A$5:$EX$156,MATCH('Journal cuisine'!$B37,'Liste plats'!$A$5:$A$156,0),MATCH(DV$6,'Liste plats'!$A$5:$EX$5,0))*$D37)</f>
        <v/>
      </c>
      <c r="DW37" s="36" t="str">
        <f>IF(ISERROR(INDEX('Liste plats'!$A$5:$EX$156,MATCH('Journal cuisine'!$B37,'Liste plats'!$A$5:$A$156,0),MATCH(DW$6,'Liste plats'!$A$5:$EX$5,0))*$D37),"",INDEX('Liste plats'!$A$5:$EX$156,MATCH('Journal cuisine'!$B37,'Liste plats'!$A$5:$A$156,0),MATCH(DW$6,'Liste plats'!$A$5:$EX$5,0))*$D37)</f>
        <v/>
      </c>
      <c r="DX37" s="36" t="str">
        <f>IF(ISERROR(INDEX('Liste plats'!$A$5:$EX$156,MATCH('Journal cuisine'!$B37,'Liste plats'!$A$5:$A$156,0),MATCH(DX$6,'Liste plats'!$A$5:$EX$5,0))*$D37),"",INDEX('Liste plats'!$A$5:$EX$156,MATCH('Journal cuisine'!$B37,'Liste plats'!$A$5:$A$156,0),MATCH(DX$6,'Liste plats'!$A$5:$EX$5,0))*$D37)</f>
        <v/>
      </c>
      <c r="DY37" s="36" t="str">
        <f>IF(ISERROR(INDEX('Liste plats'!$A$5:$EX$156,MATCH('Journal cuisine'!$B37,'Liste plats'!$A$5:$A$156,0),MATCH(DY$6,'Liste plats'!$A$5:$EX$5,0))*$D37),"",INDEX('Liste plats'!$A$5:$EX$156,MATCH('Journal cuisine'!$B37,'Liste plats'!$A$5:$A$156,0),MATCH(DY$6,'Liste plats'!$A$5:$EX$5,0))*$D37)</f>
        <v/>
      </c>
      <c r="DZ37" s="36" t="str">
        <f>IF(ISERROR(INDEX('Liste plats'!$A$5:$EX$156,MATCH('Journal cuisine'!$B37,'Liste plats'!$A$5:$A$156,0),MATCH(DZ$6,'Liste plats'!$A$5:$EX$5,0))*$D37),"",INDEX('Liste plats'!$A$5:$EX$156,MATCH('Journal cuisine'!$B37,'Liste plats'!$A$5:$A$156,0),MATCH(DZ$6,'Liste plats'!$A$5:$EX$5,0))*$D37)</f>
        <v/>
      </c>
      <c r="EA37" s="36" t="str">
        <f>IF(ISERROR(INDEX('Liste plats'!$A$5:$EX$156,MATCH('Journal cuisine'!$B37,'Liste plats'!$A$5:$A$156,0),MATCH(EA$6,'Liste plats'!$A$5:$EX$5,0))*$D37),"",INDEX('Liste plats'!$A$5:$EX$156,MATCH('Journal cuisine'!$B37,'Liste plats'!$A$5:$A$156,0),MATCH(EA$6,'Liste plats'!$A$5:$EX$5,0))*$D37)</f>
        <v/>
      </c>
      <c r="EB37" s="36" t="str">
        <f>IF(ISERROR(INDEX('Liste plats'!$A$5:$EX$156,MATCH('Journal cuisine'!$B37,'Liste plats'!$A$5:$A$156,0),MATCH(EB$6,'Liste plats'!$A$5:$EX$5,0))*$D37),"",INDEX('Liste plats'!$A$5:$EX$156,MATCH('Journal cuisine'!$B37,'Liste plats'!$A$5:$A$156,0),MATCH(EB$6,'Liste plats'!$A$5:$EX$5,0))*$D37)</f>
        <v/>
      </c>
      <c r="EC37" s="36" t="str">
        <f>IF(ISERROR(INDEX('Liste plats'!$A$5:$EX$156,MATCH('Journal cuisine'!$B37,'Liste plats'!$A$5:$A$156,0),MATCH(EC$6,'Liste plats'!$A$5:$EX$5,0))*$D37),"",INDEX('Liste plats'!$A$5:$EX$156,MATCH('Journal cuisine'!$B37,'Liste plats'!$A$5:$A$156,0),MATCH(EC$6,'Liste plats'!$A$5:$EX$5,0))*$D37)</f>
        <v/>
      </c>
      <c r="ED37" s="36" t="str">
        <f>IF(ISERROR(INDEX('Liste plats'!$A$5:$EX$156,MATCH('Journal cuisine'!$B37,'Liste plats'!$A$5:$A$156,0),MATCH(ED$6,'Liste plats'!$A$5:$EX$5,0))*$D37),"",INDEX('Liste plats'!$A$5:$EX$156,MATCH('Journal cuisine'!$B37,'Liste plats'!$A$5:$A$156,0),MATCH(ED$6,'Liste plats'!$A$5:$EX$5,0))*$D37)</f>
        <v/>
      </c>
      <c r="EE37" s="36" t="str">
        <f>IF(ISERROR(INDEX('Liste plats'!$A$5:$EX$156,MATCH('Journal cuisine'!$B37,'Liste plats'!$A$5:$A$156,0),MATCH(EE$6,'Liste plats'!$A$5:$EX$5,0))*$D37),"",INDEX('Liste plats'!$A$5:$EX$156,MATCH('Journal cuisine'!$B37,'Liste plats'!$A$5:$A$156,0),MATCH(EE$6,'Liste plats'!$A$5:$EX$5,0))*$D37)</f>
        <v/>
      </c>
      <c r="EF37" s="36" t="str">
        <f>IF(ISERROR(INDEX('Liste plats'!$A$5:$EX$156,MATCH('Journal cuisine'!$B37,'Liste plats'!$A$5:$A$156,0),MATCH(EF$6,'Liste plats'!$A$5:$EX$5,0))*$D37),"",INDEX('Liste plats'!$A$5:$EX$156,MATCH('Journal cuisine'!$B37,'Liste plats'!$A$5:$A$156,0),MATCH(EF$6,'Liste plats'!$A$5:$EX$5,0))*$D37)</f>
        <v/>
      </c>
      <c r="EG37" s="36" t="str">
        <f>IF(ISERROR(INDEX('Liste plats'!$A$5:$EX$156,MATCH('Journal cuisine'!$B37,'Liste plats'!$A$5:$A$156,0),MATCH(EG$6,'Liste plats'!$A$5:$EX$5,0))*$D37),"",INDEX('Liste plats'!$A$5:$EX$156,MATCH('Journal cuisine'!$B37,'Liste plats'!$A$5:$A$156,0),MATCH(EG$6,'Liste plats'!$A$5:$EX$5,0))*$D37)</f>
        <v/>
      </c>
      <c r="EH37" s="36" t="str">
        <f>IF(ISERROR(INDEX('Liste plats'!$A$5:$EX$156,MATCH('Journal cuisine'!$B37,'Liste plats'!$A$5:$A$156,0),MATCH(EH$6,'Liste plats'!$A$5:$EX$5,0))*$D37),"",INDEX('Liste plats'!$A$5:$EX$156,MATCH('Journal cuisine'!$B37,'Liste plats'!$A$5:$A$156,0),MATCH(EH$6,'Liste plats'!$A$5:$EX$5,0))*$D37)</f>
        <v/>
      </c>
      <c r="EI37" s="36" t="str">
        <f>IF(ISERROR(INDEX('Liste plats'!$A$5:$EX$156,MATCH('Journal cuisine'!$B37,'Liste plats'!$A$5:$A$156,0),MATCH(EI$6,'Liste plats'!$A$5:$EX$5,0))*$D37),"",INDEX('Liste plats'!$A$5:$EX$156,MATCH('Journal cuisine'!$B37,'Liste plats'!$A$5:$A$156,0),MATCH(EI$6,'Liste plats'!$A$5:$EX$5,0))*$D37)</f>
        <v/>
      </c>
      <c r="EJ37" s="36" t="str">
        <f>IF(ISERROR(INDEX('Liste plats'!$A$5:$EX$156,MATCH('Journal cuisine'!$B37,'Liste plats'!$A$5:$A$156,0),MATCH(EJ$6,'Liste plats'!$A$5:$EX$5,0))*$D37),"",INDEX('Liste plats'!$A$5:$EX$156,MATCH('Journal cuisine'!$B37,'Liste plats'!$A$5:$A$156,0),MATCH(EJ$6,'Liste plats'!$A$5:$EX$5,0))*$D37)</f>
        <v/>
      </c>
      <c r="EK37" s="36" t="str">
        <f>IF(ISERROR(INDEX('Liste plats'!$A$5:$EX$156,MATCH('Journal cuisine'!$B37,'Liste plats'!$A$5:$A$156,0),MATCH(EK$6,'Liste plats'!$A$5:$EX$5,0))*$D37),"",INDEX('Liste plats'!$A$5:$EX$156,MATCH('Journal cuisine'!$B37,'Liste plats'!$A$5:$A$156,0),MATCH(EK$6,'Liste plats'!$A$5:$EX$5,0))*$D37)</f>
        <v/>
      </c>
      <c r="EL37" s="36" t="str">
        <f>IF(ISERROR(INDEX('Liste plats'!$A$5:$EX$156,MATCH('Journal cuisine'!$B37,'Liste plats'!$A$5:$A$156,0),MATCH(EL$6,'Liste plats'!$A$5:$EX$5,0))*$D37),"",INDEX('Liste plats'!$A$5:$EX$156,MATCH('Journal cuisine'!$B37,'Liste plats'!$A$5:$A$156,0),MATCH(EL$6,'Liste plats'!$A$5:$EX$5,0))*$D37)</f>
        <v/>
      </c>
      <c r="EM37" s="36" t="str">
        <f>IF(ISERROR(INDEX('Liste plats'!$A$5:$EX$156,MATCH('Journal cuisine'!$B37,'Liste plats'!$A$5:$A$156,0),MATCH(EM$6,'Liste plats'!$A$5:$EX$5,0))*$D37),"",INDEX('Liste plats'!$A$5:$EX$156,MATCH('Journal cuisine'!$B37,'Liste plats'!$A$5:$A$156,0),MATCH(EM$6,'Liste plats'!$A$5:$EX$5,0))*$D37)</f>
        <v/>
      </c>
      <c r="EN37" s="36" t="str">
        <f>IF(ISERROR(INDEX('Liste plats'!$A$5:$EX$156,MATCH('Journal cuisine'!$B37,'Liste plats'!$A$5:$A$156,0),MATCH(EN$6,'Liste plats'!$A$5:$EX$5,0))*$D37),"",INDEX('Liste plats'!$A$5:$EX$156,MATCH('Journal cuisine'!$B37,'Liste plats'!$A$5:$A$156,0),MATCH(EN$6,'Liste plats'!$A$5:$EX$5,0))*$D37)</f>
        <v/>
      </c>
      <c r="EO37" s="36" t="str">
        <f>IF(ISERROR(INDEX('Liste plats'!$A$5:$EX$156,MATCH('Journal cuisine'!$B37,'Liste plats'!$A$5:$A$156,0),MATCH(EO$6,'Liste plats'!$A$5:$EX$5,0))*$D37),"",INDEX('Liste plats'!$A$5:$EX$156,MATCH('Journal cuisine'!$B37,'Liste plats'!$A$5:$A$156,0),MATCH(EO$6,'Liste plats'!$A$5:$EX$5,0))*$D37)</f>
        <v/>
      </c>
      <c r="EP37" s="36" t="str">
        <f>IF(ISERROR(INDEX('Liste plats'!$A$5:$EX$156,MATCH('Journal cuisine'!$B37,'Liste plats'!$A$5:$A$156,0),MATCH(EP$6,'Liste plats'!$A$5:$EX$5,0))*$D37),"",INDEX('Liste plats'!$A$5:$EX$156,MATCH('Journal cuisine'!$B37,'Liste plats'!$A$5:$A$156,0),MATCH(EP$6,'Liste plats'!$A$5:$EX$5,0))*$D37)</f>
        <v/>
      </c>
      <c r="EQ37" s="36" t="str">
        <f>IF(ISERROR(INDEX('Liste plats'!$A$5:$EX$156,MATCH('Journal cuisine'!$B37,'Liste plats'!$A$5:$A$156,0),MATCH(EQ$6,'Liste plats'!$A$5:$EX$5,0))*$D37),"",INDEX('Liste plats'!$A$5:$EX$156,MATCH('Journal cuisine'!$B37,'Liste plats'!$A$5:$A$156,0),MATCH(EQ$6,'Liste plats'!$A$5:$EX$5,0))*$D37)</f>
        <v/>
      </c>
      <c r="ER37" s="36" t="str">
        <f>IF(ISERROR(INDEX('Liste plats'!$A$5:$EX$156,MATCH('Journal cuisine'!$B37,'Liste plats'!$A$5:$A$156,0),MATCH(ER$6,'Liste plats'!$A$5:$EX$5,0))*$D37),"",INDEX('Liste plats'!$A$5:$EX$156,MATCH('Journal cuisine'!$B37,'Liste plats'!$A$5:$A$156,0),MATCH(ER$6,'Liste plats'!$A$5:$EX$5,0))*$D37)</f>
        <v/>
      </c>
      <c r="ES37" s="36" t="str">
        <f>IF(ISERROR(INDEX('Liste plats'!$A$5:$EX$156,MATCH('Journal cuisine'!$B37,'Liste plats'!$A$5:$A$156,0),MATCH(ES$6,'Liste plats'!$A$5:$EX$5,0))*$D37),"",INDEX('Liste plats'!$A$5:$EX$156,MATCH('Journal cuisine'!$B37,'Liste plats'!$A$5:$A$156,0),MATCH(ES$6,'Liste plats'!$A$5:$EX$5,0))*$D37)</f>
        <v/>
      </c>
      <c r="ET37" s="36" t="str">
        <f>IF(ISERROR(INDEX('Liste plats'!$A$5:$EX$156,MATCH('Journal cuisine'!$B37,'Liste plats'!$A$5:$A$156,0),MATCH(ET$6,'Liste plats'!$A$5:$EX$5,0))*$D37),"",INDEX('Liste plats'!$A$5:$EX$156,MATCH('Journal cuisine'!$B37,'Liste plats'!$A$5:$A$156,0),MATCH(ET$6,'Liste plats'!$A$5:$EX$5,0))*$D37)</f>
        <v/>
      </c>
      <c r="EU37" s="36" t="str">
        <f>IF(ISERROR(INDEX('Liste plats'!$A$5:$EX$156,MATCH('Journal cuisine'!$B37,'Liste plats'!$A$5:$A$156,0),MATCH(EU$6,'Liste plats'!$A$5:$EX$5,0))*$D37),"",INDEX('Liste plats'!$A$5:$EX$156,MATCH('Journal cuisine'!$B37,'Liste plats'!$A$5:$A$156,0),MATCH(EU$6,'Liste plats'!$A$5:$EX$5,0))*$D37)</f>
        <v/>
      </c>
      <c r="EV37" s="36" t="str">
        <f>IF(ISERROR(INDEX('Liste plats'!$A$5:$EX$156,MATCH('Journal cuisine'!$B37,'Liste plats'!$A$5:$A$156,0),MATCH(EV$6,'Liste plats'!$A$5:$EX$5,0))*$D37),"",INDEX('Liste plats'!$A$5:$EX$156,MATCH('Journal cuisine'!$B37,'Liste plats'!$A$5:$A$156,0),MATCH(EV$6,'Liste plats'!$A$5:$EX$5,0))*$D37)</f>
        <v/>
      </c>
      <c r="EW37" s="36" t="str">
        <f>IF(ISERROR(INDEX('Liste plats'!$A$5:$EX$156,MATCH('Journal cuisine'!$B37,'Liste plats'!$A$5:$A$156,0),MATCH(EW$6,'Liste plats'!$A$5:$EX$5,0))*$D37),"",INDEX('Liste plats'!$A$5:$EX$156,MATCH('Journal cuisine'!$B37,'Liste plats'!$A$5:$A$156,0),MATCH(EW$6,'Liste plats'!$A$5:$EX$5,0))*$D37)</f>
        <v/>
      </c>
      <c r="EX37" s="36" t="str">
        <f>IF(ISERROR(INDEX('Liste plats'!$A$5:$EX$156,MATCH('Journal cuisine'!$B37,'Liste plats'!$A$5:$A$156,0),MATCH(EX$6,'Liste plats'!$A$5:$EX$5,0))*$D37),"",INDEX('Liste plats'!$A$5:$EX$156,MATCH('Journal cuisine'!$B37,'Liste plats'!$A$5:$A$156,0),MATCH(EX$6,'Liste plats'!$A$5:$EX$5,0))*$D37)</f>
        <v/>
      </c>
      <c r="EY37" s="36" t="str">
        <f>IF(ISERROR(INDEX('Liste plats'!$A$5:$EX$156,MATCH('Journal cuisine'!$B37,'Liste plats'!$A$5:$A$156,0),MATCH(EY$6,'Liste plats'!$A$5:$EX$5,0))*$D37),"",INDEX('Liste plats'!$A$5:$EX$156,MATCH('Journal cuisine'!$B37,'Liste plats'!$A$5:$A$156,0),MATCH(EY$6,'Liste plats'!$A$5:$EX$5,0))*$D37)</f>
        <v/>
      </c>
      <c r="EZ37" s="36" t="str">
        <f>IF(ISERROR(INDEX('Liste plats'!$A$5:$EX$156,MATCH('Journal cuisine'!$B37,'Liste plats'!$A$5:$A$156,0),MATCH(EZ$6,'Liste plats'!$A$5:$EX$5,0))*$D37),"",INDEX('Liste plats'!$A$5:$EX$156,MATCH('Journal cuisine'!$B37,'Liste plats'!$A$5:$A$156,0),MATCH(EZ$6,'Liste plats'!$A$5:$EX$5,0))*$D37)</f>
        <v/>
      </c>
      <c r="FA37" s="49" t="str">
        <f>IF(ISERROR(INDEX('Liste plats'!$A$5:$EX$156,MATCH('Journal cuisine'!$B37,'Liste plats'!$A$5:$A$156,0),MATCH(FA$6,'Liste plats'!$A$5:$EX$5,0))*$D37),"",INDEX('Liste plats'!$A$5:$EX$156,MATCH('Journal cuisine'!$B37,'Liste plats'!$A$5:$A$156,0),MATCH(FA$6,'Liste plats'!$A$5:$EX$5,0))*$D37)</f>
        <v/>
      </c>
    </row>
    <row r="38" spans="1:157" x14ac:dyDescent="0.25">
      <c r="A38" s="9"/>
      <c r="B38" s="10"/>
      <c r="C38" s="34" t="str">
        <f>IF(ISERROR(IF(VLOOKUP(B38,'Liste plats'!$A$7:$B$156,2,0)=0,"",VLOOKUP(B38,'Liste plats'!$A$7:$B$156,2,0))),"",IF(VLOOKUP(B38,'Liste plats'!$A$7:$B$156,2,0)=0,"",VLOOKUP(B38,'Liste plats'!$A$7:$B$156,2,0)))</f>
        <v/>
      </c>
      <c r="D38" s="18"/>
      <c r="F38" s="41"/>
      <c r="H38" s="48" t="str">
        <f>IF(ISERROR(INDEX('Liste plats'!$A$5:$EX$156,MATCH('Journal cuisine'!$B38,'Liste plats'!$A$5:$A$156,0),MATCH(H$6,'Liste plats'!$A$5:$EX$5,0))*$D38),"",INDEX('Liste plats'!$A$5:$EX$156,MATCH('Journal cuisine'!$B38,'Liste plats'!$A$5:$A$156,0),MATCH(H$6,'Liste plats'!$A$5:$EX$5,0))*$D38)</f>
        <v/>
      </c>
      <c r="I38" s="36" t="str">
        <f>IF(ISERROR(INDEX('Liste plats'!$A$5:$EX$156,MATCH('Journal cuisine'!$B38,'Liste plats'!$A$5:$A$156,0),MATCH(I$6,'Liste plats'!$A$5:$EX$5,0))*$D38),"",INDEX('Liste plats'!$A$5:$EX$156,MATCH('Journal cuisine'!$B38,'Liste plats'!$A$5:$A$156,0),MATCH(I$6,'Liste plats'!$A$5:$EX$5,0))*$D38)</f>
        <v/>
      </c>
      <c r="J38" s="36" t="str">
        <f>IF(ISERROR(INDEX('Liste plats'!$A$5:$EX$156,MATCH('Journal cuisine'!$B38,'Liste plats'!$A$5:$A$156,0),MATCH(J$6,'Liste plats'!$A$5:$EX$5,0))*$D38),"",INDEX('Liste plats'!$A$5:$EX$156,MATCH('Journal cuisine'!$B38,'Liste plats'!$A$5:$A$156,0),MATCH(J$6,'Liste plats'!$A$5:$EX$5,0))*$D38)</f>
        <v/>
      </c>
      <c r="K38" s="36" t="str">
        <f>IF(ISERROR(INDEX('Liste plats'!$A$5:$EX$156,MATCH('Journal cuisine'!$B38,'Liste plats'!$A$5:$A$156,0),MATCH(K$6,'Liste plats'!$A$5:$EX$5,0))*$D38),"",INDEX('Liste plats'!$A$5:$EX$156,MATCH('Journal cuisine'!$B38,'Liste plats'!$A$5:$A$156,0),MATCH(K$6,'Liste plats'!$A$5:$EX$5,0))*$D38)</f>
        <v/>
      </c>
      <c r="L38" s="36" t="str">
        <f>IF(ISERROR(INDEX('Liste plats'!$A$5:$EX$156,MATCH('Journal cuisine'!$B38,'Liste plats'!$A$5:$A$156,0),MATCH(L$6,'Liste plats'!$A$5:$EX$5,0))*$D38),"",INDEX('Liste plats'!$A$5:$EX$156,MATCH('Journal cuisine'!$B38,'Liste plats'!$A$5:$A$156,0),MATCH(L$6,'Liste plats'!$A$5:$EX$5,0))*$D38)</f>
        <v/>
      </c>
      <c r="M38" s="36" t="str">
        <f>IF(ISERROR(INDEX('Liste plats'!$A$5:$EX$156,MATCH('Journal cuisine'!$B38,'Liste plats'!$A$5:$A$156,0),MATCH(M$6,'Liste plats'!$A$5:$EX$5,0))*$D38),"",INDEX('Liste plats'!$A$5:$EX$156,MATCH('Journal cuisine'!$B38,'Liste plats'!$A$5:$A$156,0),MATCH(M$6,'Liste plats'!$A$5:$EX$5,0))*$D38)</f>
        <v/>
      </c>
      <c r="N38" s="36" t="str">
        <f>IF(ISERROR(INDEX('Liste plats'!$A$5:$EX$156,MATCH('Journal cuisine'!$B38,'Liste plats'!$A$5:$A$156,0),MATCH(N$6,'Liste plats'!$A$5:$EX$5,0))*$D38),"",INDEX('Liste plats'!$A$5:$EX$156,MATCH('Journal cuisine'!$B38,'Liste plats'!$A$5:$A$156,0),MATCH(N$6,'Liste plats'!$A$5:$EX$5,0))*$D38)</f>
        <v/>
      </c>
      <c r="O38" s="36" t="str">
        <f>IF(ISERROR(INDEX('Liste plats'!$A$5:$EX$156,MATCH('Journal cuisine'!$B38,'Liste plats'!$A$5:$A$156,0),MATCH(O$6,'Liste plats'!$A$5:$EX$5,0))*$D38),"",INDEX('Liste plats'!$A$5:$EX$156,MATCH('Journal cuisine'!$B38,'Liste plats'!$A$5:$A$156,0),MATCH(O$6,'Liste plats'!$A$5:$EX$5,0))*$D38)</f>
        <v/>
      </c>
      <c r="P38" s="36" t="str">
        <f>IF(ISERROR(INDEX('Liste plats'!$A$5:$EX$156,MATCH('Journal cuisine'!$B38,'Liste plats'!$A$5:$A$156,0),MATCH(P$6,'Liste plats'!$A$5:$EX$5,0))*$D38),"",INDEX('Liste plats'!$A$5:$EX$156,MATCH('Journal cuisine'!$B38,'Liste plats'!$A$5:$A$156,0),MATCH(P$6,'Liste plats'!$A$5:$EX$5,0))*$D38)</f>
        <v/>
      </c>
      <c r="Q38" s="36" t="str">
        <f>IF(ISERROR(INDEX('Liste plats'!$A$5:$EX$156,MATCH('Journal cuisine'!$B38,'Liste plats'!$A$5:$A$156,0),MATCH(Q$6,'Liste plats'!$A$5:$EX$5,0))*$D38),"",INDEX('Liste plats'!$A$5:$EX$156,MATCH('Journal cuisine'!$B38,'Liste plats'!$A$5:$A$156,0),MATCH(Q$6,'Liste plats'!$A$5:$EX$5,0))*$D38)</f>
        <v/>
      </c>
      <c r="R38" s="36" t="str">
        <f>IF(ISERROR(INDEX('Liste plats'!$A$5:$EX$156,MATCH('Journal cuisine'!$B38,'Liste plats'!$A$5:$A$156,0),MATCH(R$6,'Liste plats'!$A$5:$EX$5,0))*$D38),"",INDEX('Liste plats'!$A$5:$EX$156,MATCH('Journal cuisine'!$B38,'Liste plats'!$A$5:$A$156,0),MATCH(R$6,'Liste plats'!$A$5:$EX$5,0))*$D38)</f>
        <v/>
      </c>
      <c r="S38" s="36" t="str">
        <f>IF(ISERROR(INDEX('Liste plats'!$A$5:$EX$156,MATCH('Journal cuisine'!$B38,'Liste plats'!$A$5:$A$156,0),MATCH(S$6,'Liste plats'!$A$5:$EX$5,0))*$D38),"",INDEX('Liste plats'!$A$5:$EX$156,MATCH('Journal cuisine'!$B38,'Liste plats'!$A$5:$A$156,0),MATCH(S$6,'Liste plats'!$A$5:$EX$5,0))*$D38)</f>
        <v/>
      </c>
      <c r="T38" s="36" t="str">
        <f>IF(ISERROR(INDEX('Liste plats'!$A$5:$EX$156,MATCH('Journal cuisine'!$B38,'Liste plats'!$A$5:$A$156,0),MATCH(T$6,'Liste plats'!$A$5:$EX$5,0))*$D38),"",INDEX('Liste plats'!$A$5:$EX$156,MATCH('Journal cuisine'!$B38,'Liste plats'!$A$5:$A$156,0),MATCH(T$6,'Liste plats'!$A$5:$EX$5,0))*$D38)</f>
        <v/>
      </c>
      <c r="U38" s="36" t="str">
        <f>IF(ISERROR(INDEX('Liste plats'!$A$5:$EX$156,MATCH('Journal cuisine'!$B38,'Liste plats'!$A$5:$A$156,0),MATCH(U$6,'Liste plats'!$A$5:$EX$5,0))*$D38),"",INDEX('Liste plats'!$A$5:$EX$156,MATCH('Journal cuisine'!$B38,'Liste plats'!$A$5:$A$156,0),MATCH(U$6,'Liste plats'!$A$5:$EX$5,0))*$D38)</f>
        <v/>
      </c>
      <c r="V38" s="36" t="str">
        <f>IF(ISERROR(INDEX('Liste plats'!$A$5:$EX$156,MATCH('Journal cuisine'!$B38,'Liste plats'!$A$5:$A$156,0),MATCH(V$6,'Liste plats'!$A$5:$EX$5,0))*$D38),"",INDEX('Liste plats'!$A$5:$EX$156,MATCH('Journal cuisine'!$B38,'Liste plats'!$A$5:$A$156,0),MATCH(V$6,'Liste plats'!$A$5:$EX$5,0))*$D38)</f>
        <v/>
      </c>
      <c r="W38" s="36" t="str">
        <f>IF(ISERROR(INDEX('Liste plats'!$A$5:$EX$156,MATCH('Journal cuisine'!$B38,'Liste plats'!$A$5:$A$156,0),MATCH(W$6,'Liste plats'!$A$5:$EX$5,0))*$D38),"",INDEX('Liste plats'!$A$5:$EX$156,MATCH('Journal cuisine'!$B38,'Liste plats'!$A$5:$A$156,0),MATCH(W$6,'Liste plats'!$A$5:$EX$5,0))*$D38)</f>
        <v/>
      </c>
      <c r="X38" s="36" t="str">
        <f>IF(ISERROR(INDEX('Liste plats'!$A$5:$EX$156,MATCH('Journal cuisine'!$B38,'Liste plats'!$A$5:$A$156,0),MATCH(X$6,'Liste plats'!$A$5:$EX$5,0))*$D38),"",INDEX('Liste plats'!$A$5:$EX$156,MATCH('Journal cuisine'!$B38,'Liste plats'!$A$5:$A$156,0),MATCH(X$6,'Liste plats'!$A$5:$EX$5,0))*$D38)</f>
        <v/>
      </c>
      <c r="Y38" s="36" t="str">
        <f>IF(ISERROR(INDEX('Liste plats'!$A$5:$EX$156,MATCH('Journal cuisine'!$B38,'Liste plats'!$A$5:$A$156,0),MATCH(Y$6,'Liste plats'!$A$5:$EX$5,0))*$D38),"",INDEX('Liste plats'!$A$5:$EX$156,MATCH('Journal cuisine'!$B38,'Liste plats'!$A$5:$A$156,0),MATCH(Y$6,'Liste plats'!$A$5:$EX$5,0))*$D38)</f>
        <v/>
      </c>
      <c r="Z38" s="36" t="str">
        <f>IF(ISERROR(INDEX('Liste plats'!$A$5:$EX$156,MATCH('Journal cuisine'!$B38,'Liste plats'!$A$5:$A$156,0),MATCH(Z$6,'Liste plats'!$A$5:$EX$5,0))*$D38),"",INDEX('Liste plats'!$A$5:$EX$156,MATCH('Journal cuisine'!$B38,'Liste plats'!$A$5:$A$156,0),MATCH(Z$6,'Liste plats'!$A$5:$EX$5,0))*$D38)</f>
        <v/>
      </c>
      <c r="AA38" s="36" t="str">
        <f>IF(ISERROR(INDEX('Liste plats'!$A$5:$EX$156,MATCH('Journal cuisine'!$B38,'Liste plats'!$A$5:$A$156,0),MATCH(AA$6,'Liste plats'!$A$5:$EX$5,0))*$D38),"",INDEX('Liste plats'!$A$5:$EX$156,MATCH('Journal cuisine'!$B38,'Liste plats'!$A$5:$A$156,0),MATCH(AA$6,'Liste plats'!$A$5:$EX$5,0))*$D38)</f>
        <v/>
      </c>
      <c r="AB38" s="36" t="str">
        <f>IF(ISERROR(INDEX('Liste plats'!$A$5:$EX$156,MATCH('Journal cuisine'!$B38,'Liste plats'!$A$5:$A$156,0),MATCH(AB$6,'Liste plats'!$A$5:$EX$5,0))*$D38),"",INDEX('Liste plats'!$A$5:$EX$156,MATCH('Journal cuisine'!$B38,'Liste plats'!$A$5:$A$156,0),MATCH(AB$6,'Liste plats'!$A$5:$EX$5,0))*$D38)</f>
        <v/>
      </c>
      <c r="AC38" s="36" t="str">
        <f>IF(ISERROR(INDEX('Liste plats'!$A$5:$EX$156,MATCH('Journal cuisine'!$B38,'Liste plats'!$A$5:$A$156,0),MATCH(AC$6,'Liste plats'!$A$5:$EX$5,0))*$D38),"",INDEX('Liste plats'!$A$5:$EX$156,MATCH('Journal cuisine'!$B38,'Liste plats'!$A$5:$A$156,0),MATCH(AC$6,'Liste plats'!$A$5:$EX$5,0))*$D38)</f>
        <v/>
      </c>
      <c r="AD38" s="36" t="str">
        <f>IF(ISERROR(INDEX('Liste plats'!$A$5:$EX$156,MATCH('Journal cuisine'!$B38,'Liste plats'!$A$5:$A$156,0),MATCH(AD$6,'Liste plats'!$A$5:$EX$5,0))*$D38),"",INDEX('Liste plats'!$A$5:$EX$156,MATCH('Journal cuisine'!$B38,'Liste plats'!$A$5:$A$156,0),MATCH(AD$6,'Liste plats'!$A$5:$EX$5,0))*$D38)</f>
        <v/>
      </c>
      <c r="AE38" s="36" t="str">
        <f>IF(ISERROR(INDEX('Liste plats'!$A$5:$EX$156,MATCH('Journal cuisine'!$B38,'Liste plats'!$A$5:$A$156,0),MATCH(AE$6,'Liste plats'!$A$5:$EX$5,0))*$D38),"",INDEX('Liste plats'!$A$5:$EX$156,MATCH('Journal cuisine'!$B38,'Liste plats'!$A$5:$A$156,0),MATCH(AE$6,'Liste plats'!$A$5:$EX$5,0))*$D38)</f>
        <v/>
      </c>
      <c r="AF38" s="36" t="str">
        <f>IF(ISERROR(INDEX('Liste plats'!$A$5:$EX$156,MATCH('Journal cuisine'!$B38,'Liste plats'!$A$5:$A$156,0),MATCH(AF$6,'Liste plats'!$A$5:$EX$5,0))*$D38),"",INDEX('Liste plats'!$A$5:$EX$156,MATCH('Journal cuisine'!$B38,'Liste plats'!$A$5:$A$156,0),MATCH(AF$6,'Liste plats'!$A$5:$EX$5,0))*$D38)</f>
        <v/>
      </c>
      <c r="AG38" s="36" t="str">
        <f>IF(ISERROR(INDEX('Liste plats'!$A$5:$EX$156,MATCH('Journal cuisine'!$B38,'Liste plats'!$A$5:$A$156,0),MATCH(AG$6,'Liste plats'!$A$5:$EX$5,0))*$D38),"",INDEX('Liste plats'!$A$5:$EX$156,MATCH('Journal cuisine'!$B38,'Liste plats'!$A$5:$A$156,0),MATCH(AG$6,'Liste plats'!$A$5:$EX$5,0))*$D38)</f>
        <v/>
      </c>
      <c r="AH38" s="36" t="str">
        <f>IF(ISERROR(INDEX('Liste plats'!$A$5:$EX$156,MATCH('Journal cuisine'!$B38,'Liste plats'!$A$5:$A$156,0),MATCH(AH$6,'Liste plats'!$A$5:$EX$5,0))*$D38),"",INDEX('Liste plats'!$A$5:$EX$156,MATCH('Journal cuisine'!$B38,'Liste plats'!$A$5:$A$156,0),MATCH(AH$6,'Liste plats'!$A$5:$EX$5,0))*$D38)</f>
        <v/>
      </c>
      <c r="AI38" s="36" t="str">
        <f>IF(ISERROR(INDEX('Liste plats'!$A$5:$EX$156,MATCH('Journal cuisine'!$B38,'Liste plats'!$A$5:$A$156,0),MATCH(AI$6,'Liste plats'!$A$5:$EX$5,0))*$D38),"",INDEX('Liste plats'!$A$5:$EX$156,MATCH('Journal cuisine'!$B38,'Liste plats'!$A$5:$A$156,0),MATCH(AI$6,'Liste plats'!$A$5:$EX$5,0))*$D38)</f>
        <v/>
      </c>
      <c r="AJ38" s="36" t="str">
        <f>IF(ISERROR(INDEX('Liste plats'!$A$5:$EX$156,MATCH('Journal cuisine'!$B38,'Liste plats'!$A$5:$A$156,0),MATCH(AJ$6,'Liste plats'!$A$5:$EX$5,0))*$D38),"",INDEX('Liste plats'!$A$5:$EX$156,MATCH('Journal cuisine'!$B38,'Liste plats'!$A$5:$A$156,0),MATCH(AJ$6,'Liste plats'!$A$5:$EX$5,0))*$D38)</f>
        <v/>
      </c>
      <c r="AK38" s="36" t="str">
        <f>IF(ISERROR(INDEX('Liste plats'!$A$5:$EX$156,MATCH('Journal cuisine'!$B38,'Liste plats'!$A$5:$A$156,0),MATCH(AK$6,'Liste plats'!$A$5:$EX$5,0))*$D38),"",INDEX('Liste plats'!$A$5:$EX$156,MATCH('Journal cuisine'!$B38,'Liste plats'!$A$5:$A$156,0),MATCH(AK$6,'Liste plats'!$A$5:$EX$5,0))*$D38)</f>
        <v/>
      </c>
      <c r="AL38" s="36" t="str">
        <f>IF(ISERROR(INDEX('Liste plats'!$A$5:$EX$156,MATCH('Journal cuisine'!$B38,'Liste plats'!$A$5:$A$156,0),MATCH(AL$6,'Liste plats'!$A$5:$EX$5,0))*$D38),"",INDEX('Liste plats'!$A$5:$EX$156,MATCH('Journal cuisine'!$B38,'Liste plats'!$A$5:$A$156,0),MATCH(AL$6,'Liste plats'!$A$5:$EX$5,0))*$D38)</f>
        <v/>
      </c>
      <c r="AM38" s="36" t="str">
        <f>IF(ISERROR(INDEX('Liste plats'!$A$5:$EX$156,MATCH('Journal cuisine'!$B38,'Liste plats'!$A$5:$A$156,0),MATCH(AM$6,'Liste plats'!$A$5:$EX$5,0))*$D38),"",INDEX('Liste plats'!$A$5:$EX$156,MATCH('Journal cuisine'!$B38,'Liste plats'!$A$5:$A$156,0),MATCH(AM$6,'Liste plats'!$A$5:$EX$5,0))*$D38)</f>
        <v/>
      </c>
      <c r="AN38" s="36" t="str">
        <f>IF(ISERROR(INDEX('Liste plats'!$A$5:$EX$156,MATCH('Journal cuisine'!$B38,'Liste plats'!$A$5:$A$156,0),MATCH(AN$6,'Liste plats'!$A$5:$EX$5,0))*$D38),"",INDEX('Liste plats'!$A$5:$EX$156,MATCH('Journal cuisine'!$B38,'Liste plats'!$A$5:$A$156,0),MATCH(AN$6,'Liste plats'!$A$5:$EX$5,0))*$D38)</f>
        <v/>
      </c>
      <c r="AO38" s="36" t="str">
        <f>IF(ISERROR(INDEX('Liste plats'!$A$5:$EX$156,MATCH('Journal cuisine'!$B38,'Liste plats'!$A$5:$A$156,0),MATCH(AO$6,'Liste plats'!$A$5:$EX$5,0))*$D38),"",INDEX('Liste plats'!$A$5:$EX$156,MATCH('Journal cuisine'!$B38,'Liste plats'!$A$5:$A$156,0),MATCH(AO$6,'Liste plats'!$A$5:$EX$5,0))*$D38)</f>
        <v/>
      </c>
      <c r="AP38" s="36" t="str">
        <f>IF(ISERROR(INDEX('Liste plats'!$A$5:$EX$156,MATCH('Journal cuisine'!$B38,'Liste plats'!$A$5:$A$156,0),MATCH(AP$6,'Liste plats'!$A$5:$EX$5,0))*$D38),"",INDEX('Liste plats'!$A$5:$EX$156,MATCH('Journal cuisine'!$B38,'Liste plats'!$A$5:$A$156,0),MATCH(AP$6,'Liste plats'!$A$5:$EX$5,0))*$D38)</f>
        <v/>
      </c>
      <c r="AQ38" s="36" t="str">
        <f>IF(ISERROR(INDEX('Liste plats'!$A$5:$EX$156,MATCH('Journal cuisine'!$B38,'Liste plats'!$A$5:$A$156,0),MATCH(AQ$6,'Liste plats'!$A$5:$EX$5,0))*$D38),"",INDEX('Liste plats'!$A$5:$EX$156,MATCH('Journal cuisine'!$B38,'Liste plats'!$A$5:$A$156,0),MATCH(AQ$6,'Liste plats'!$A$5:$EX$5,0))*$D38)</f>
        <v/>
      </c>
      <c r="AR38" s="36" t="str">
        <f>IF(ISERROR(INDEX('Liste plats'!$A$5:$EX$156,MATCH('Journal cuisine'!$B38,'Liste plats'!$A$5:$A$156,0),MATCH(AR$6,'Liste plats'!$A$5:$EX$5,0))*$D38),"",INDEX('Liste plats'!$A$5:$EX$156,MATCH('Journal cuisine'!$B38,'Liste plats'!$A$5:$A$156,0),MATCH(AR$6,'Liste plats'!$A$5:$EX$5,0))*$D38)</f>
        <v/>
      </c>
      <c r="AS38" s="36" t="str">
        <f>IF(ISERROR(INDEX('Liste plats'!$A$5:$EX$156,MATCH('Journal cuisine'!$B38,'Liste plats'!$A$5:$A$156,0),MATCH(AS$6,'Liste plats'!$A$5:$EX$5,0))*$D38),"",INDEX('Liste plats'!$A$5:$EX$156,MATCH('Journal cuisine'!$B38,'Liste plats'!$A$5:$A$156,0),MATCH(AS$6,'Liste plats'!$A$5:$EX$5,0))*$D38)</f>
        <v/>
      </c>
      <c r="AT38" s="36" t="str">
        <f>IF(ISERROR(INDEX('Liste plats'!$A$5:$EX$156,MATCH('Journal cuisine'!$B38,'Liste plats'!$A$5:$A$156,0),MATCH(AT$6,'Liste plats'!$A$5:$EX$5,0))*$D38),"",INDEX('Liste plats'!$A$5:$EX$156,MATCH('Journal cuisine'!$B38,'Liste plats'!$A$5:$A$156,0),MATCH(AT$6,'Liste plats'!$A$5:$EX$5,0))*$D38)</f>
        <v/>
      </c>
      <c r="AU38" s="36" t="str">
        <f>IF(ISERROR(INDEX('Liste plats'!$A$5:$EX$156,MATCH('Journal cuisine'!$B38,'Liste plats'!$A$5:$A$156,0),MATCH(AU$6,'Liste plats'!$A$5:$EX$5,0))*$D38),"",INDEX('Liste plats'!$A$5:$EX$156,MATCH('Journal cuisine'!$B38,'Liste plats'!$A$5:$A$156,0),MATCH(AU$6,'Liste plats'!$A$5:$EX$5,0))*$D38)</f>
        <v/>
      </c>
      <c r="AV38" s="36" t="str">
        <f>IF(ISERROR(INDEX('Liste plats'!$A$5:$EX$156,MATCH('Journal cuisine'!$B38,'Liste plats'!$A$5:$A$156,0),MATCH(AV$6,'Liste plats'!$A$5:$EX$5,0))*$D38),"",INDEX('Liste plats'!$A$5:$EX$156,MATCH('Journal cuisine'!$B38,'Liste plats'!$A$5:$A$156,0),MATCH(AV$6,'Liste plats'!$A$5:$EX$5,0))*$D38)</f>
        <v/>
      </c>
      <c r="AW38" s="36" t="str">
        <f>IF(ISERROR(INDEX('Liste plats'!$A$5:$EX$156,MATCH('Journal cuisine'!$B38,'Liste plats'!$A$5:$A$156,0),MATCH(AW$6,'Liste plats'!$A$5:$EX$5,0))*$D38),"",INDEX('Liste plats'!$A$5:$EX$156,MATCH('Journal cuisine'!$B38,'Liste plats'!$A$5:$A$156,0),MATCH(AW$6,'Liste plats'!$A$5:$EX$5,0))*$D38)</f>
        <v/>
      </c>
      <c r="AX38" s="36" t="str">
        <f>IF(ISERROR(INDEX('Liste plats'!$A$5:$EX$156,MATCH('Journal cuisine'!$B38,'Liste plats'!$A$5:$A$156,0),MATCH(AX$6,'Liste plats'!$A$5:$EX$5,0))*$D38),"",INDEX('Liste plats'!$A$5:$EX$156,MATCH('Journal cuisine'!$B38,'Liste plats'!$A$5:$A$156,0),MATCH(AX$6,'Liste plats'!$A$5:$EX$5,0))*$D38)</f>
        <v/>
      </c>
      <c r="AY38" s="36" t="str">
        <f>IF(ISERROR(INDEX('Liste plats'!$A$5:$EX$156,MATCH('Journal cuisine'!$B38,'Liste plats'!$A$5:$A$156,0),MATCH(AY$6,'Liste plats'!$A$5:$EX$5,0))*$D38),"",INDEX('Liste plats'!$A$5:$EX$156,MATCH('Journal cuisine'!$B38,'Liste plats'!$A$5:$A$156,0),MATCH(AY$6,'Liste plats'!$A$5:$EX$5,0))*$D38)</f>
        <v/>
      </c>
      <c r="AZ38" s="36" t="str">
        <f>IF(ISERROR(INDEX('Liste plats'!$A$5:$EX$156,MATCH('Journal cuisine'!$B38,'Liste plats'!$A$5:$A$156,0),MATCH(AZ$6,'Liste plats'!$A$5:$EX$5,0))*$D38),"",INDEX('Liste plats'!$A$5:$EX$156,MATCH('Journal cuisine'!$B38,'Liste plats'!$A$5:$A$156,0),MATCH(AZ$6,'Liste plats'!$A$5:$EX$5,0))*$D38)</f>
        <v/>
      </c>
      <c r="BA38" s="36" t="str">
        <f>IF(ISERROR(INDEX('Liste plats'!$A$5:$EX$156,MATCH('Journal cuisine'!$B38,'Liste plats'!$A$5:$A$156,0),MATCH(BA$6,'Liste plats'!$A$5:$EX$5,0))*$D38),"",INDEX('Liste plats'!$A$5:$EX$156,MATCH('Journal cuisine'!$B38,'Liste plats'!$A$5:$A$156,0),MATCH(BA$6,'Liste plats'!$A$5:$EX$5,0))*$D38)</f>
        <v/>
      </c>
      <c r="BB38" s="36" t="str">
        <f>IF(ISERROR(INDEX('Liste plats'!$A$5:$EX$156,MATCH('Journal cuisine'!$B38,'Liste plats'!$A$5:$A$156,0),MATCH(BB$6,'Liste plats'!$A$5:$EX$5,0))*$D38),"",INDEX('Liste plats'!$A$5:$EX$156,MATCH('Journal cuisine'!$B38,'Liste plats'!$A$5:$A$156,0),MATCH(BB$6,'Liste plats'!$A$5:$EX$5,0))*$D38)</f>
        <v/>
      </c>
      <c r="BC38" s="36" t="str">
        <f>IF(ISERROR(INDEX('Liste plats'!$A$5:$EX$156,MATCH('Journal cuisine'!$B38,'Liste plats'!$A$5:$A$156,0),MATCH(BC$6,'Liste plats'!$A$5:$EX$5,0))*$D38),"",INDEX('Liste plats'!$A$5:$EX$156,MATCH('Journal cuisine'!$B38,'Liste plats'!$A$5:$A$156,0),MATCH(BC$6,'Liste plats'!$A$5:$EX$5,0))*$D38)</f>
        <v/>
      </c>
      <c r="BD38" s="36" t="str">
        <f>IF(ISERROR(INDEX('Liste plats'!$A$5:$EX$156,MATCH('Journal cuisine'!$B38,'Liste plats'!$A$5:$A$156,0),MATCH(BD$6,'Liste plats'!$A$5:$EX$5,0))*$D38),"",INDEX('Liste plats'!$A$5:$EX$156,MATCH('Journal cuisine'!$B38,'Liste plats'!$A$5:$A$156,0),MATCH(BD$6,'Liste plats'!$A$5:$EX$5,0))*$D38)</f>
        <v/>
      </c>
      <c r="BE38" s="36" t="str">
        <f>IF(ISERROR(INDEX('Liste plats'!$A$5:$EX$156,MATCH('Journal cuisine'!$B38,'Liste plats'!$A$5:$A$156,0),MATCH(BE$6,'Liste plats'!$A$5:$EX$5,0))*$D38),"",INDEX('Liste plats'!$A$5:$EX$156,MATCH('Journal cuisine'!$B38,'Liste plats'!$A$5:$A$156,0),MATCH(BE$6,'Liste plats'!$A$5:$EX$5,0))*$D38)</f>
        <v/>
      </c>
      <c r="BF38" s="36" t="str">
        <f>IF(ISERROR(INDEX('Liste plats'!$A$5:$EX$156,MATCH('Journal cuisine'!$B38,'Liste plats'!$A$5:$A$156,0),MATCH(BF$6,'Liste plats'!$A$5:$EX$5,0))*$D38),"",INDEX('Liste plats'!$A$5:$EX$156,MATCH('Journal cuisine'!$B38,'Liste plats'!$A$5:$A$156,0),MATCH(BF$6,'Liste plats'!$A$5:$EX$5,0))*$D38)</f>
        <v/>
      </c>
      <c r="BG38" s="36" t="str">
        <f>IF(ISERROR(INDEX('Liste plats'!$A$5:$EX$156,MATCH('Journal cuisine'!$B38,'Liste plats'!$A$5:$A$156,0),MATCH(BG$6,'Liste plats'!$A$5:$EX$5,0))*$D38),"",INDEX('Liste plats'!$A$5:$EX$156,MATCH('Journal cuisine'!$B38,'Liste plats'!$A$5:$A$156,0),MATCH(BG$6,'Liste plats'!$A$5:$EX$5,0))*$D38)</f>
        <v/>
      </c>
      <c r="BH38" s="36" t="str">
        <f>IF(ISERROR(INDEX('Liste plats'!$A$5:$EX$156,MATCH('Journal cuisine'!$B38,'Liste plats'!$A$5:$A$156,0),MATCH(BH$6,'Liste plats'!$A$5:$EX$5,0))*$D38),"",INDEX('Liste plats'!$A$5:$EX$156,MATCH('Journal cuisine'!$B38,'Liste plats'!$A$5:$A$156,0),MATCH(BH$6,'Liste plats'!$A$5:$EX$5,0))*$D38)</f>
        <v/>
      </c>
      <c r="BI38" s="36" t="str">
        <f>IF(ISERROR(INDEX('Liste plats'!$A$5:$EX$156,MATCH('Journal cuisine'!$B38,'Liste plats'!$A$5:$A$156,0),MATCH(BI$6,'Liste plats'!$A$5:$EX$5,0))*$D38),"",INDEX('Liste plats'!$A$5:$EX$156,MATCH('Journal cuisine'!$B38,'Liste plats'!$A$5:$A$156,0),MATCH(BI$6,'Liste plats'!$A$5:$EX$5,0))*$D38)</f>
        <v/>
      </c>
      <c r="BJ38" s="36" t="str">
        <f>IF(ISERROR(INDEX('Liste plats'!$A$5:$EX$156,MATCH('Journal cuisine'!$B38,'Liste plats'!$A$5:$A$156,0),MATCH(BJ$6,'Liste plats'!$A$5:$EX$5,0))*$D38),"",INDEX('Liste plats'!$A$5:$EX$156,MATCH('Journal cuisine'!$B38,'Liste plats'!$A$5:$A$156,0),MATCH(BJ$6,'Liste plats'!$A$5:$EX$5,0))*$D38)</f>
        <v/>
      </c>
      <c r="BK38" s="36" t="str">
        <f>IF(ISERROR(INDEX('Liste plats'!$A$5:$EX$156,MATCH('Journal cuisine'!$B38,'Liste plats'!$A$5:$A$156,0),MATCH(BK$6,'Liste plats'!$A$5:$EX$5,0))*$D38),"",INDEX('Liste plats'!$A$5:$EX$156,MATCH('Journal cuisine'!$B38,'Liste plats'!$A$5:$A$156,0),MATCH(BK$6,'Liste plats'!$A$5:$EX$5,0))*$D38)</f>
        <v/>
      </c>
      <c r="BL38" s="36" t="str">
        <f>IF(ISERROR(INDEX('Liste plats'!$A$5:$EX$156,MATCH('Journal cuisine'!$B38,'Liste plats'!$A$5:$A$156,0),MATCH(BL$6,'Liste plats'!$A$5:$EX$5,0))*$D38),"",INDEX('Liste plats'!$A$5:$EX$156,MATCH('Journal cuisine'!$B38,'Liste plats'!$A$5:$A$156,0),MATCH(BL$6,'Liste plats'!$A$5:$EX$5,0))*$D38)</f>
        <v/>
      </c>
      <c r="BM38" s="36" t="str">
        <f>IF(ISERROR(INDEX('Liste plats'!$A$5:$EX$156,MATCH('Journal cuisine'!$B38,'Liste plats'!$A$5:$A$156,0),MATCH(BM$6,'Liste plats'!$A$5:$EX$5,0))*$D38),"",INDEX('Liste plats'!$A$5:$EX$156,MATCH('Journal cuisine'!$B38,'Liste plats'!$A$5:$A$156,0),MATCH(BM$6,'Liste plats'!$A$5:$EX$5,0))*$D38)</f>
        <v/>
      </c>
      <c r="BN38" s="36" t="str">
        <f>IF(ISERROR(INDEX('Liste plats'!$A$5:$EX$156,MATCH('Journal cuisine'!$B38,'Liste plats'!$A$5:$A$156,0),MATCH(BN$6,'Liste plats'!$A$5:$EX$5,0))*$D38),"",INDEX('Liste plats'!$A$5:$EX$156,MATCH('Journal cuisine'!$B38,'Liste plats'!$A$5:$A$156,0),MATCH(BN$6,'Liste plats'!$A$5:$EX$5,0))*$D38)</f>
        <v/>
      </c>
      <c r="BO38" s="36" t="str">
        <f>IF(ISERROR(INDEX('Liste plats'!$A$5:$EX$156,MATCH('Journal cuisine'!$B38,'Liste plats'!$A$5:$A$156,0),MATCH(BO$6,'Liste plats'!$A$5:$EX$5,0))*$D38),"",INDEX('Liste plats'!$A$5:$EX$156,MATCH('Journal cuisine'!$B38,'Liste plats'!$A$5:$A$156,0),MATCH(BO$6,'Liste plats'!$A$5:$EX$5,0))*$D38)</f>
        <v/>
      </c>
      <c r="BP38" s="36" t="str">
        <f>IF(ISERROR(INDEX('Liste plats'!$A$5:$EX$156,MATCH('Journal cuisine'!$B38,'Liste plats'!$A$5:$A$156,0),MATCH(BP$6,'Liste plats'!$A$5:$EX$5,0))*$D38),"",INDEX('Liste plats'!$A$5:$EX$156,MATCH('Journal cuisine'!$B38,'Liste plats'!$A$5:$A$156,0),MATCH(BP$6,'Liste plats'!$A$5:$EX$5,0))*$D38)</f>
        <v/>
      </c>
      <c r="BQ38" s="36" t="str">
        <f>IF(ISERROR(INDEX('Liste plats'!$A$5:$EX$156,MATCH('Journal cuisine'!$B38,'Liste plats'!$A$5:$A$156,0),MATCH(BQ$6,'Liste plats'!$A$5:$EX$5,0))*$D38),"",INDEX('Liste plats'!$A$5:$EX$156,MATCH('Journal cuisine'!$B38,'Liste plats'!$A$5:$A$156,0),MATCH(BQ$6,'Liste plats'!$A$5:$EX$5,0))*$D38)</f>
        <v/>
      </c>
      <c r="BR38" s="36" t="str">
        <f>IF(ISERROR(INDEX('Liste plats'!$A$5:$EX$156,MATCH('Journal cuisine'!$B38,'Liste plats'!$A$5:$A$156,0),MATCH(BR$6,'Liste plats'!$A$5:$EX$5,0))*$D38),"",INDEX('Liste plats'!$A$5:$EX$156,MATCH('Journal cuisine'!$B38,'Liste plats'!$A$5:$A$156,0),MATCH(BR$6,'Liste plats'!$A$5:$EX$5,0))*$D38)</f>
        <v/>
      </c>
      <c r="BS38" s="36" t="str">
        <f>IF(ISERROR(INDEX('Liste plats'!$A$5:$EX$156,MATCH('Journal cuisine'!$B38,'Liste plats'!$A$5:$A$156,0),MATCH(BS$6,'Liste plats'!$A$5:$EX$5,0))*$D38),"",INDEX('Liste plats'!$A$5:$EX$156,MATCH('Journal cuisine'!$B38,'Liste plats'!$A$5:$A$156,0),MATCH(BS$6,'Liste plats'!$A$5:$EX$5,0))*$D38)</f>
        <v/>
      </c>
      <c r="BT38" s="36" t="str">
        <f>IF(ISERROR(INDEX('Liste plats'!$A$5:$EX$156,MATCH('Journal cuisine'!$B38,'Liste plats'!$A$5:$A$156,0),MATCH(BT$6,'Liste plats'!$A$5:$EX$5,0))*$D38),"",INDEX('Liste plats'!$A$5:$EX$156,MATCH('Journal cuisine'!$B38,'Liste plats'!$A$5:$A$156,0),MATCH(BT$6,'Liste plats'!$A$5:$EX$5,0))*$D38)</f>
        <v/>
      </c>
      <c r="BU38" s="36" t="str">
        <f>IF(ISERROR(INDEX('Liste plats'!$A$5:$EX$156,MATCH('Journal cuisine'!$B38,'Liste plats'!$A$5:$A$156,0),MATCH(BU$6,'Liste plats'!$A$5:$EX$5,0))*$D38),"",INDEX('Liste plats'!$A$5:$EX$156,MATCH('Journal cuisine'!$B38,'Liste plats'!$A$5:$A$156,0),MATCH(BU$6,'Liste plats'!$A$5:$EX$5,0))*$D38)</f>
        <v/>
      </c>
      <c r="BV38" s="36" t="str">
        <f>IF(ISERROR(INDEX('Liste plats'!$A$5:$EX$156,MATCH('Journal cuisine'!$B38,'Liste plats'!$A$5:$A$156,0),MATCH(BV$6,'Liste plats'!$A$5:$EX$5,0))*$D38),"",INDEX('Liste plats'!$A$5:$EX$156,MATCH('Journal cuisine'!$B38,'Liste plats'!$A$5:$A$156,0),MATCH(BV$6,'Liste plats'!$A$5:$EX$5,0))*$D38)</f>
        <v/>
      </c>
      <c r="BW38" s="36" t="str">
        <f>IF(ISERROR(INDEX('Liste plats'!$A$5:$EX$156,MATCH('Journal cuisine'!$B38,'Liste plats'!$A$5:$A$156,0),MATCH(BW$6,'Liste plats'!$A$5:$EX$5,0))*$D38),"",INDEX('Liste plats'!$A$5:$EX$156,MATCH('Journal cuisine'!$B38,'Liste plats'!$A$5:$A$156,0),MATCH(BW$6,'Liste plats'!$A$5:$EX$5,0))*$D38)</f>
        <v/>
      </c>
      <c r="BX38" s="36" t="str">
        <f>IF(ISERROR(INDEX('Liste plats'!$A$5:$EX$156,MATCH('Journal cuisine'!$B38,'Liste plats'!$A$5:$A$156,0),MATCH(BX$6,'Liste plats'!$A$5:$EX$5,0))*$D38),"",INDEX('Liste plats'!$A$5:$EX$156,MATCH('Journal cuisine'!$B38,'Liste plats'!$A$5:$A$156,0),MATCH(BX$6,'Liste plats'!$A$5:$EX$5,0))*$D38)</f>
        <v/>
      </c>
      <c r="BY38" s="36" t="str">
        <f>IF(ISERROR(INDEX('Liste plats'!$A$5:$EX$156,MATCH('Journal cuisine'!$B38,'Liste plats'!$A$5:$A$156,0),MATCH(BY$6,'Liste plats'!$A$5:$EX$5,0))*$D38),"",INDEX('Liste plats'!$A$5:$EX$156,MATCH('Journal cuisine'!$B38,'Liste plats'!$A$5:$A$156,0),MATCH(BY$6,'Liste plats'!$A$5:$EX$5,0))*$D38)</f>
        <v/>
      </c>
      <c r="BZ38" s="36" t="str">
        <f>IF(ISERROR(INDEX('Liste plats'!$A$5:$EX$156,MATCH('Journal cuisine'!$B38,'Liste plats'!$A$5:$A$156,0),MATCH(BZ$6,'Liste plats'!$A$5:$EX$5,0))*$D38),"",INDEX('Liste plats'!$A$5:$EX$156,MATCH('Journal cuisine'!$B38,'Liste plats'!$A$5:$A$156,0),MATCH(BZ$6,'Liste plats'!$A$5:$EX$5,0))*$D38)</f>
        <v/>
      </c>
      <c r="CA38" s="36" t="str">
        <f>IF(ISERROR(INDEX('Liste plats'!$A$5:$EX$156,MATCH('Journal cuisine'!$B38,'Liste plats'!$A$5:$A$156,0),MATCH(CA$6,'Liste plats'!$A$5:$EX$5,0))*$D38),"",INDEX('Liste plats'!$A$5:$EX$156,MATCH('Journal cuisine'!$B38,'Liste plats'!$A$5:$A$156,0),MATCH(CA$6,'Liste plats'!$A$5:$EX$5,0))*$D38)</f>
        <v/>
      </c>
      <c r="CB38" s="36" t="str">
        <f>IF(ISERROR(INDEX('Liste plats'!$A$5:$EX$156,MATCH('Journal cuisine'!$B38,'Liste plats'!$A$5:$A$156,0),MATCH(CB$6,'Liste plats'!$A$5:$EX$5,0))*$D38),"",INDEX('Liste plats'!$A$5:$EX$156,MATCH('Journal cuisine'!$B38,'Liste plats'!$A$5:$A$156,0),MATCH(CB$6,'Liste plats'!$A$5:$EX$5,0))*$D38)</f>
        <v/>
      </c>
      <c r="CC38" s="36" t="str">
        <f>IF(ISERROR(INDEX('Liste plats'!$A$5:$EX$156,MATCH('Journal cuisine'!$B38,'Liste plats'!$A$5:$A$156,0),MATCH(CC$6,'Liste plats'!$A$5:$EX$5,0))*$D38),"",INDEX('Liste plats'!$A$5:$EX$156,MATCH('Journal cuisine'!$B38,'Liste plats'!$A$5:$A$156,0),MATCH(CC$6,'Liste plats'!$A$5:$EX$5,0))*$D38)</f>
        <v/>
      </c>
      <c r="CD38" s="36" t="str">
        <f>IF(ISERROR(INDEX('Liste plats'!$A$5:$EX$156,MATCH('Journal cuisine'!$B38,'Liste plats'!$A$5:$A$156,0),MATCH(CD$6,'Liste plats'!$A$5:$EX$5,0))*$D38),"",INDEX('Liste plats'!$A$5:$EX$156,MATCH('Journal cuisine'!$B38,'Liste plats'!$A$5:$A$156,0),MATCH(CD$6,'Liste plats'!$A$5:$EX$5,0))*$D38)</f>
        <v/>
      </c>
      <c r="CE38" s="36" t="str">
        <f>IF(ISERROR(INDEX('Liste plats'!$A$5:$EX$156,MATCH('Journal cuisine'!$B38,'Liste plats'!$A$5:$A$156,0),MATCH(CE$6,'Liste plats'!$A$5:$EX$5,0))*$D38),"",INDEX('Liste plats'!$A$5:$EX$156,MATCH('Journal cuisine'!$B38,'Liste plats'!$A$5:$A$156,0),MATCH(CE$6,'Liste plats'!$A$5:$EX$5,0))*$D38)</f>
        <v/>
      </c>
      <c r="CF38" s="36" t="str">
        <f>IF(ISERROR(INDEX('Liste plats'!$A$5:$EX$156,MATCH('Journal cuisine'!$B38,'Liste plats'!$A$5:$A$156,0),MATCH(CF$6,'Liste plats'!$A$5:$EX$5,0))*$D38),"",INDEX('Liste plats'!$A$5:$EX$156,MATCH('Journal cuisine'!$B38,'Liste plats'!$A$5:$A$156,0),MATCH(CF$6,'Liste plats'!$A$5:$EX$5,0))*$D38)</f>
        <v/>
      </c>
      <c r="CG38" s="36" t="str">
        <f>IF(ISERROR(INDEX('Liste plats'!$A$5:$EX$156,MATCH('Journal cuisine'!$B38,'Liste plats'!$A$5:$A$156,0),MATCH(CG$6,'Liste plats'!$A$5:$EX$5,0))*$D38),"",INDEX('Liste plats'!$A$5:$EX$156,MATCH('Journal cuisine'!$B38,'Liste plats'!$A$5:$A$156,0),MATCH(CG$6,'Liste plats'!$A$5:$EX$5,0))*$D38)</f>
        <v/>
      </c>
      <c r="CH38" s="36" t="str">
        <f>IF(ISERROR(INDEX('Liste plats'!$A$5:$EX$156,MATCH('Journal cuisine'!$B38,'Liste plats'!$A$5:$A$156,0),MATCH(CH$6,'Liste plats'!$A$5:$EX$5,0))*$D38),"",INDEX('Liste plats'!$A$5:$EX$156,MATCH('Journal cuisine'!$B38,'Liste plats'!$A$5:$A$156,0),MATCH(CH$6,'Liste plats'!$A$5:$EX$5,0))*$D38)</f>
        <v/>
      </c>
      <c r="CI38" s="36" t="str">
        <f>IF(ISERROR(INDEX('Liste plats'!$A$5:$EX$156,MATCH('Journal cuisine'!$B38,'Liste plats'!$A$5:$A$156,0),MATCH(CI$6,'Liste plats'!$A$5:$EX$5,0))*$D38),"",INDEX('Liste plats'!$A$5:$EX$156,MATCH('Journal cuisine'!$B38,'Liste plats'!$A$5:$A$156,0),MATCH(CI$6,'Liste plats'!$A$5:$EX$5,0))*$D38)</f>
        <v/>
      </c>
      <c r="CJ38" s="36" t="str">
        <f>IF(ISERROR(INDEX('Liste plats'!$A$5:$EX$156,MATCH('Journal cuisine'!$B38,'Liste plats'!$A$5:$A$156,0),MATCH(CJ$6,'Liste plats'!$A$5:$EX$5,0))*$D38),"",INDEX('Liste plats'!$A$5:$EX$156,MATCH('Journal cuisine'!$B38,'Liste plats'!$A$5:$A$156,0),MATCH(CJ$6,'Liste plats'!$A$5:$EX$5,0))*$D38)</f>
        <v/>
      </c>
      <c r="CK38" s="36" t="str">
        <f>IF(ISERROR(INDEX('Liste plats'!$A$5:$EX$156,MATCH('Journal cuisine'!$B38,'Liste plats'!$A$5:$A$156,0),MATCH(CK$6,'Liste plats'!$A$5:$EX$5,0))*$D38),"",INDEX('Liste plats'!$A$5:$EX$156,MATCH('Journal cuisine'!$B38,'Liste plats'!$A$5:$A$156,0),MATCH(CK$6,'Liste plats'!$A$5:$EX$5,0))*$D38)</f>
        <v/>
      </c>
      <c r="CL38" s="36" t="str">
        <f>IF(ISERROR(INDEX('Liste plats'!$A$5:$EX$156,MATCH('Journal cuisine'!$B38,'Liste plats'!$A$5:$A$156,0),MATCH(CL$6,'Liste plats'!$A$5:$EX$5,0))*$D38),"",INDEX('Liste plats'!$A$5:$EX$156,MATCH('Journal cuisine'!$B38,'Liste plats'!$A$5:$A$156,0),MATCH(CL$6,'Liste plats'!$A$5:$EX$5,0))*$D38)</f>
        <v/>
      </c>
      <c r="CM38" s="36" t="str">
        <f>IF(ISERROR(INDEX('Liste plats'!$A$5:$EX$156,MATCH('Journal cuisine'!$B38,'Liste plats'!$A$5:$A$156,0),MATCH(CM$6,'Liste plats'!$A$5:$EX$5,0))*$D38),"",INDEX('Liste plats'!$A$5:$EX$156,MATCH('Journal cuisine'!$B38,'Liste plats'!$A$5:$A$156,0),MATCH(CM$6,'Liste plats'!$A$5:$EX$5,0))*$D38)</f>
        <v/>
      </c>
      <c r="CN38" s="36" t="str">
        <f>IF(ISERROR(INDEX('Liste plats'!$A$5:$EX$156,MATCH('Journal cuisine'!$B38,'Liste plats'!$A$5:$A$156,0),MATCH(CN$6,'Liste plats'!$A$5:$EX$5,0))*$D38),"",INDEX('Liste plats'!$A$5:$EX$156,MATCH('Journal cuisine'!$B38,'Liste plats'!$A$5:$A$156,0),MATCH(CN$6,'Liste plats'!$A$5:$EX$5,0))*$D38)</f>
        <v/>
      </c>
      <c r="CO38" s="36" t="str">
        <f>IF(ISERROR(INDEX('Liste plats'!$A$5:$EX$156,MATCH('Journal cuisine'!$B38,'Liste plats'!$A$5:$A$156,0),MATCH(CO$6,'Liste plats'!$A$5:$EX$5,0))*$D38),"",INDEX('Liste plats'!$A$5:$EX$156,MATCH('Journal cuisine'!$B38,'Liste plats'!$A$5:$A$156,0),MATCH(CO$6,'Liste plats'!$A$5:$EX$5,0))*$D38)</f>
        <v/>
      </c>
      <c r="CP38" s="36" t="str">
        <f>IF(ISERROR(INDEX('Liste plats'!$A$5:$EX$156,MATCH('Journal cuisine'!$B38,'Liste plats'!$A$5:$A$156,0),MATCH(CP$6,'Liste plats'!$A$5:$EX$5,0))*$D38),"",INDEX('Liste plats'!$A$5:$EX$156,MATCH('Journal cuisine'!$B38,'Liste plats'!$A$5:$A$156,0),MATCH(CP$6,'Liste plats'!$A$5:$EX$5,0))*$D38)</f>
        <v/>
      </c>
      <c r="CQ38" s="36" t="str">
        <f>IF(ISERROR(INDEX('Liste plats'!$A$5:$EX$156,MATCH('Journal cuisine'!$B38,'Liste plats'!$A$5:$A$156,0),MATCH(CQ$6,'Liste plats'!$A$5:$EX$5,0))*$D38),"",INDEX('Liste plats'!$A$5:$EX$156,MATCH('Journal cuisine'!$B38,'Liste plats'!$A$5:$A$156,0),MATCH(CQ$6,'Liste plats'!$A$5:$EX$5,0))*$D38)</f>
        <v/>
      </c>
      <c r="CR38" s="36" t="str">
        <f>IF(ISERROR(INDEX('Liste plats'!$A$5:$EX$156,MATCH('Journal cuisine'!$B38,'Liste plats'!$A$5:$A$156,0),MATCH(CR$6,'Liste plats'!$A$5:$EX$5,0))*$D38),"",INDEX('Liste plats'!$A$5:$EX$156,MATCH('Journal cuisine'!$B38,'Liste plats'!$A$5:$A$156,0),MATCH(CR$6,'Liste plats'!$A$5:$EX$5,0))*$D38)</f>
        <v/>
      </c>
      <c r="CS38" s="36" t="str">
        <f>IF(ISERROR(INDEX('Liste plats'!$A$5:$EX$156,MATCH('Journal cuisine'!$B38,'Liste plats'!$A$5:$A$156,0),MATCH(CS$6,'Liste plats'!$A$5:$EX$5,0))*$D38),"",INDEX('Liste plats'!$A$5:$EX$156,MATCH('Journal cuisine'!$B38,'Liste plats'!$A$5:$A$156,0),MATCH(CS$6,'Liste plats'!$A$5:$EX$5,0))*$D38)</f>
        <v/>
      </c>
      <c r="CT38" s="36" t="str">
        <f>IF(ISERROR(INDEX('Liste plats'!$A$5:$EX$156,MATCH('Journal cuisine'!$B38,'Liste plats'!$A$5:$A$156,0),MATCH(CT$6,'Liste plats'!$A$5:$EX$5,0))*$D38),"",INDEX('Liste plats'!$A$5:$EX$156,MATCH('Journal cuisine'!$B38,'Liste plats'!$A$5:$A$156,0),MATCH(CT$6,'Liste plats'!$A$5:$EX$5,0))*$D38)</f>
        <v/>
      </c>
      <c r="CU38" s="36" t="str">
        <f>IF(ISERROR(INDEX('Liste plats'!$A$5:$EX$156,MATCH('Journal cuisine'!$B38,'Liste plats'!$A$5:$A$156,0),MATCH(CU$6,'Liste plats'!$A$5:$EX$5,0))*$D38),"",INDEX('Liste plats'!$A$5:$EX$156,MATCH('Journal cuisine'!$B38,'Liste plats'!$A$5:$A$156,0),MATCH(CU$6,'Liste plats'!$A$5:$EX$5,0))*$D38)</f>
        <v/>
      </c>
      <c r="CV38" s="36" t="str">
        <f>IF(ISERROR(INDEX('Liste plats'!$A$5:$EX$156,MATCH('Journal cuisine'!$B38,'Liste plats'!$A$5:$A$156,0),MATCH(CV$6,'Liste plats'!$A$5:$EX$5,0))*$D38),"",INDEX('Liste plats'!$A$5:$EX$156,MATCH('Journal cuisine'!$B38,'Liste plats'!$A$5:$A$156,0),MATCH(CV$6,'Liste plats'!$A$5:$EX$5,0))*$D38)</f>
        <v/>
      </c>
      <c r="CW38" s="36" t="str">
        <f>IF(ISERROR(INDEX('Liste plats'!$A$5:$EX$156,MATCH('Journal cuisine'!$B38,'Liste plats'!$A$5:$A$156,0),MATCH(CW$6,'Liste plats'!$A$5:$EX$5,0))*$D38),"",INDEX('Liste plats'!$A$5:$EX$156,MATCH('Journal cuisine'!$B38,'Liste plats'!$A$5:$A$156,0),MATCH(CW$6,'Liste plats'!$A$5:$EX$5,0))*$D38)</f>
        <v/>
      </c>
      <c r="CX38" s="36" t="str">
        <f>IF(ISERROR(INDEX('Liste plats'!$A$5:$EX$156,MATCH('Journal cuisine'!$B38,'Liste plats'!$A$5:$A$156,0),MATCH(CX$6,'Liste plats'!$A$5:$EX$5,0))*$D38),"",INDEX('Liste plats'!$A$5:$EX$156,MATCH('Journal cuisine'!$B38,'Liste plats'!$A$5:$A$156,0),MATCH(CX$6,'Liste plats'!$A$5:$EX$5,0))*$D38)</f>
        <v/>
      </c>
      <c r="CY38" s="36" t="str">
        <f>IF(ISERROR(INDEX('Liste plats'!$A$5:$EX$156,MATCH('Journal cuisine'!$B38,'Liste plats'!$A$5:$A$156,0),MATCH(CY$6,'Liste plats'!$A$5:$EX$5,0))*$D38),"",INDEX('Liste plats'!$A$5:$EX$156,MATCH('Journal cuisine'!$B38,'Liste plats'!$A$5:$A$156,0),MATCH(CY$6,'Liste plats'!$A$5:$EX$5,0))*$D38)</f>
        <v/>
      </c>
      <c r="CZ38" s="36" t="str">
        <f>IF(ISERROR(INDEX('Liste plats'!$A$5:$EX$156,MATCH('Journal cuisine'!$B38,'Liste plats'!$A$5:$A$156,0),MATCH(CZ$6,'Liste plats'!$A$5:$EX$5,0))*$D38),"",INDEX('Liste plats'!$A$5:$EX$156,MATCH('Journal cuisine'!$B38,'Liste plats'!$A$5:$A$156,0),MATCH(CZ$6,'Liste plats'!$A$5:$EX$5,0))*$D38)</f>
        <v/>
      </c>
      <c r="DA38" s="36" t="str">
        <f>IF(ISERROR(INDEX('Liste plats'!$A$5:$EX$156,MATCH('Journal cuisine'!$B38,'Liste plats'!$A$5:$A$156,0),MATCH(DA$6,'Liste plats'!$A$5:$EX$5,0))*$D38),"",INDEX('Liste plats'!$A$5:$EX$156,MATCH('Journal cuisine'!$B38,'Liste plats'!$A$5:$A$156,0),MATCH(DA$6,'Liste plats'!$A$5:$EX$5,0))*$D38)</f>
        <v/>
      </c>
      <c r="DB38" s="36" t="str">
        <f>IF(ISERROR(INDEX('Liste plats'!$A$5:$EX$156,MATCH('Journal cuisine'!$B38,'Liste plats'!$A$5:$A$156,0),MATCH(DB$6,'Liste plats'!$A$5:$EX$5,0))*$D38),"",INDEX('Liste plats'!$A$5:$EX$156,MATCH('Journal cuisine'!$B38,'Liste plats'!$A$5:$A$156,0),MATCH(DB$6,'Liste plats'!$A$5:$EX$5,0))*$D38)</f>
        <v/>
      </c>
      <c r="DC38" s="36" t="str">
        <f>IF(ISERROR(INDEX('Liste plats'!$A$5:$EX$156,MATCH('Journal cuisine'!$B38,'Liste plats'!$A$5:$A$156,0),MATCH(DC$6,'Liste plats'!$A$5:$EX$5,0))*$D38),"",INDEX('Liste plats'!$A$5:$EX$156,MATCH('Journal cuisine'!$B38,'Liste plats'!$A$5:$A$156,0),MATCH(DC$6,'Liste plats'!$A$5:$EX$5,0))*$D38)</f>
        <v/>
      </c>
      <c r="DD38" s="36" t="str">
        <f>IF(ISERROR(INDEX('Liste plats'!$A$5:$EX$156,MATCH('Journal cuisine'!$B38,'Liste plats'!$A$5:$A$156,0),MATCH(DD$6,'Liste plats'!$A$5:$EX$5,0))*$D38),"",INDEX('Liste plats'!$A$5:$EX$156,MATCH('Journal cuisine'!$B38,'Liste plats'!$A$5:$A$156,0),MATCH(DD$6,'Liste plats'!$A$5:$EX$5,0))*$D38)</f>
        <v/>
      </c>
      <c r="DE38" s="36" t="str">
        <f>IF(ISERROR(INDEX('Liste plats'!$A$5:$EX$156,MATCH('Journal cuisine'!$B38,'Liste plats'!$A$5:$A$156,0),MATCH(DE$6,'Liste plats'!$A$5:$EX$5,0))*$D38),"",INDEX('Liste plats'!$A$5:$EX$156,MATCH('Journal cuisine'!$B38,'Liste plats'!$A$5:$A$156,0),MATCH(DE$6,'Liste plats'!$A$5:$EX$5,0))*$D38)</f>
        <v/>
      </c>
      <c r="DF38" s="36" t="str">
        <f>IF(ISERROR(INDEX('Liste plats'!$A$5:$EX$156,MATCH('Journal cuisine'!$B38,'Liste plats'!$A$5:$A$156,0),MATCH(DF$6,'Liste plats'!$A$5:$EX$5,0))*$D38),"",INDEX('Liste plats'!$A$5:$EX$156,MATCH('Journal cuisine'!$B38,'Liste plats'!$A$5:$A$156,0),MATCH(DF$6,'Liste plats'!$A$5:$EX$5,0))*$D38)</f>
        <v/>
      </c>
      <c r="DG38" s="36" t="str">
        <f>IF(ISERROR(INDEX('Liste plats'!$A$5:$EX$156,MATCH('Journal cuisine'!$B38,'Liste plats'!$A$5:$A$156,0),MATCH(DG$6,'Liste plats'!$A$5:$EX$5,0))*$D38),"",INDEX('Liste plats'!$A$5:$EX$156,MATCH('Journal cuisine'!$B38,'Liste plats'!$A$5:$A$156,0),MATCH(DG$6,'Liste plats'!$A$5:$EX$5,0))*$D38)</f>
        <v/>
      </c>
      <c r="DH38" s="36" t="str">
        <f>IF(ISERROR(INDEX('Liste plats'!$A$5:$EX$156,MATCH('Journal cuisine'!$B38,'Liste plats'!$A$5:$A$156,0),MATCH(DH$6,'Liste plats'!$A$5:$EX$5,0))*$D38),"",INDEX('Liste plats'!$A$5:$EX$156,MATCH('Journal cuisine'!$B38,'Liste plats'!$A$5:$A$156,0),MATCH(DH$6,'Liste plats'!$A$5:$EX$5,0))*$D38)</f>
        <v/>
      </c>
      <c r="DI38" s="36" t="str">
        <f>IF(ISERROR(INDEX('Liste plats'!$A$5:$EX$156,MATCH('Journal cuisine'!$B38,'Liste plats'!$A$5:$A$156,0),MATCH(DI$6,'Liste plats'!$A$5:$EX$5,0))*$D38),"",INDEX('Liste plats'!$A$5:$EX$156,MATCH('Journal cuisine'!$B38,'Liste plats'!$A$5:$A$156,0),MATCH(DI$6,'Liste plats'!$A$5:$EX$5,0))*$D38)</f>
        <v/>
      </c>
      <c r="DJ38" s="36" t="str">
        <f>IF(ISERROR(INDEX('Liste plats'!$A$5:$EX$156,MATCH('Journal cuisine'!$B38,'Liste plats'!$A$5:$A$156,0),MATCH(DJ$6,'Liste plats'!$A$5:$EX$5,0))*$D38),"",INDEX('Liste plats'!$A$5:$EX$156,MATCH('Journal cuisine'!$B38,'Liste plats'!$A$5:$A$156,0),MATCH(DJ$6,'Liste plats'!$A$5:$EX$5,0))*$D38)</f>
        <v/>
      </c>
      <c r="DK38" s="36" t="str">
        <f>IF(ISERROR(INDEX('Liste plats'!$A$5:$EX$156,MATCH('Journal cuisine'!$B38,'Liste plats'!$A$5:$A$156,0),MATCH(DK$6,'Liste plats'!$A$5:$EX$5,0))*$D38),"",INDEX('Liste plats'!$A$5:$EX$156,MATCH('Journal cuisine'!$B38,'Liste plats'!$A$5:$A$156,0),MATCH(DK$6,'Liste plats'!$A$5:$EX$5,0))*$D38)</f>
        <v/>
      </c>
      <c r="DL38" s="36" t="str">
        <f>IF(ISERROR(INDEX('Liste plats'!$A$5:$EX$156,MATCH('Journal cuisine'!$B38,'Liste plats'!$A$5:$A$156,0),MATCH(DL$6,'Liste plats'!$A$5:$EX$5,0))*$D38),"",INDEX('Liste plats'!$A$5:$EX$156,MATCH('Journal cuisine'!$B38,'Liste plats'!$A$5:$A$156,0),MATCH(DL$6,'Liste plats'!$A$5:$EX$5,0))*$D38)</f>
        <v/>
      </c>
      <c r="DM38" s="36" t="str">
        <f>IF(ISERROR(INDEX('Liste plats'!$A$5:$EX$156,MATCH('Journal cuisine'!$B38,'Liste plats'!$A$5:$A$156,0),MATCH(DM$6,'Liste plats'!$A$5:$EX$5,0))*$D38),"",INDEX('Liste plats'!$A$5:$EX$156,MATCH('Journal cuisine'!$B38,'Liste plats'!$A$5:$A$156,0),MATCH(DM$6,'Liste plats'!$A$5:$EX$5,0))*$D38)</f>
        <v/>
      </c>
      <c r="DN38" s="36" t="str">
        <f>IF(ISERROR(INDEX('Liste plats'!$A$5:$EX$156,MATCH('Journal cuisine'!$B38,'Liste plats'!$A$5:$A$156,0),MATCH(DN$6,'Liste plats'!$A$5:$EX$5,0))*$D38),"",INDEX('Liste plats'!$A$5:$EX$156,MATCH('Journal cuisine'!$B38,'Liste plats'!$A$5:$A$156,0),MATCH(DN$6,'Liste plats'!$A$5:$EX$5,0))*$D38)</f>
        <v/>
      </c>
      <c r="DO38" s="36" t="str">
        <f>IF(ISERROR(INDEX('Liste plats'!$A$5:$EX$156,MATCH('Journal cuisine'!$B38,'Liste plats'!$A$5:$A$156,0),MATCH(DO$6,'Liste plats'!$A$5:$EX$5,0))*$D38),"",INDEX('Liste plats'!$A$5:$EX$156,MATCH('Journal cuisine'!$B38,'Liste plats'!$A$5:$A$156,0),MATCH(DO$6,'Liste plats'!$A$5:$EX$5,0))*$D38)</f>
        <v/>
      </c>
      <c r="DP38" s="36" t="str">
        <f>IF(ISERROR(INDEX('Liste plats'!$A$5:$EX$156,MATCH('Journal cuisine'!$B38,'Liste plats'!$A$5:$A$156,0),MATCH(DP$6,'Liste plats'!$A$5:$EX$5,0))*$D38),"",INDEX('Liste plats'!$A$5:$EX$156,MATCH('Journal cuisine'!$B38,'Liste plats'!$A$5:$A$156,0),MATCH(DP$6,'Liste plats'!$A$5:$EX$5,0))*$D38)</f>
        <v/>
      </c>
      <c r="DQ38" s="36" t="str">
        <f>IF(ISERROR(INDEX('Liste plats'!$A$5:$EX$156,MATCH('Journal cuisine'!$B38,'Liste plats'!$A$5:$A$156,0),MATCH(DQ$6,'Liste plats'!$A$5:$EX$5,0))*$D38),"",INDEX('Liste plats'!$A$5:$EX$156,MATCH('Journal cuisine'!$B38,'Liste plats'!$A$5:$A$156,0),MATCH(DQ$6,'Liste plats'!$A$5:$EX$5,0))*$D38)</f>
        <v/>
      </c>
      <c r="DR38" s="36" t="str">
        <f>IF(ISERROR(INDEX('Liste plats'!$A$5:$EX$156,MATCH('Journal cuisine'!$B38,'Liste plats'!$A$5:$A$156,0),MATCH(DR$6,'Liste plats'!$A$5:$EX$5,0))*$D38),"",INDEX('Liste plats'!$A$5:$EX$156,MATCH('Journal cuisine'!$B38,'Liste plats'!$A$5:$A$156,0),MATCH(DR$6,'Liste plats'!$A$5:$EX$5,0))*$D38)</f>
        <v/>
      </c>
      <c r="DS38" s="36" t="str">
        <f>IF(ISERROR(INDEX('Liste plats'!$A$5:$EX$156,MATCH('Journal cuisine'!$B38,'Liste plats'!$A$5:$A$156,0),MATCH(DS$6,'Liste plats'!$A$5:$EX$5,0))*$D38),"",INDEX('Liste plats'!$A$5:$EX$156,MATCH('Journal cuisine'!$B38,'Liste plats'!$A$5:$A$156,0),MATCH(DS$6,'Liste plats'!$A$5:$EX$5,0))*$D38)</f>
        <v/>
      </c>
      <c r="DT38" s="36" t="str">
        <f>IF(ISERROR(INDEX('Liste plats'!$A$5:$EX$156,MATCH('Journal cuisine'!$B38,'Liste plats'!$A$5:$A$156,0),MATCH(DT$6,'Liste plats'!$A$5:$EX$5,0))*$D38),"",INDEX('Liste plats'!$A$5:$EX$156,MATCH('Journal cuisine'!$B38,'Liste plats'!$A$5:$A$156,0),MATCH(DT$6,'Liste plats'!$A$5:$EX$5,0))*$D38)</f>
        <v/>
      </c>
      <c r="DU38" s="36" t="str">
        <f>IF(ISERROR(INDEX('Liste plats'!$A$5:$EX$156,MATCH('Journal cuisine'!$B38,'Liste plats'!$A$5:$A$156,0),MATCH(DU$6,'Liste plats'!$A$5:$EX$5,0))*$D38),"",INDEX('Liste plats'!$A$5:$EX$156,MATCH('Journal cuisine'!$B38,'Liste plats'!$A$5:$A$156,0),MATCH(DU$6,'Liste plats'!$A$5:$EX$5,0))*$D38)</f>
        <v/>
      </c>
      <c r="DV38" s="36" t="str">
        <f>IF(ISERROR(INDEX('Liste plats'!$A$5:$EX$156,MATCH('Journal cuisine'!$B38,'Liste plats'!$A$5:$A$156,0),MATCH(DV$6,'Liste plats'!$A$5:$EX$5,0))*$D38),"",INDEX('Liste plats'!$A$5:$EX$156,MATCH('Journal cuisine'!$B38,'Liste plats'!$A$5:$A$156,0),MATCH(DV$6,'Liste plats'!$A$5:$EX$5,0))*$D38)</f>
        <v/>
      </c>
      <c r="DW38" s="36" t="str">
        <f>IF(ISERROR(INDEX('Liste plats'!$A$5:$EX$156,MATCH('Journal cuisine'!$B38,'Liste plats'!$A$5:$A$156,0),MATCH(DW$6,'Liste plats'!$A$5:$EX$5,0))*$D38),"",INDEX('Liste plats'!$A$5:$EX$156,MATCH('Journal cuisine'!$B38,'Liste plats'!$A$5:$A$156,0),MATCH(DW$6,'Liste plats'!$A$5:$EX$5,0))*$D38)</f>
        <v/>
      </c>
      <c r="DX38" s="36" t="str">
        <f>IF(ISERROR(INDEX('Liste plats'!$A$5:$EX$156,MATCH('Journal cuisine'!$B38,'Liste plats'!$A$5:$A$156,0),MATCH(DX$6,'Liste plats'!$A$5:$EX$5,0))*$D38),"",INDEX('Liste plats'!$A$5:$EX$156,MATCH('Journal cuisine'!$B38,'Liste plats'!$A$5:$A$156,0),MATCH(DX$6,'Liste plats'!$A$5:$EX$5,0))*$D38)</f>
        <v/>
      </c>
      <c r="DY38" s="36" t="str">
        <f>IF(ISERROR(INDEX('Liste plats'!$A$5:$EX$156,MATCH('Journal cuisine'!$B38,'Liste plats'!$A$5:$A$156,0),MATCH(DY$6,'Liste plats'!$A$5:$EX$5,0))*$D38),"",INDEX('Liste plats'!$A$5:$EX$156,MATCH('Journal cuisine'!$B38,'Liste plats'!$A$5:$A$156,0),MATCH(DY$6,'Liste plats'!$A$5:$EX$5,0))*$D38)</f>
        <v/>
      </c>
      <c r="DZ38" s="36" t="str">
        <f>IF(ISERROR(INDEX('Liste plats'!$A$5:$EX$156,MATCH('Journal cuisine'!$B38,'Liste plats'!$A$5:$A$156,0),MATCH(DZ$6,'Liste plats'!$A$5:$EX$5,0))*$D38),"",INDEX('Liste plats'!$A$5:$EX$156,MATCH('Journal cuisine'!$B38,'Liste plats'!$A$5:$A$156,0),MATCH(DZ$6,'Liste plats'!$A$5:$EX$5,0))*$D38)</f>
        <v/>
      </c>
      <c r="EA38" s="36" t="str">
        <f>IF(ISERROR(INDEX('Liste plats'!$A$5:$EX$156,MATCH('Journal cuisine'!$B38,'Liste plats'!$A$5:$A$156,0),MATCH(EA$6,'Liste plats'!$A$5:$EX$5,0))*$D38),"",INDEX('Liste plats'!$A$5:$EX$156,MATCH('Journal cuisine'!$B38,'Liste plats'!$A$5:$A$156,0),MATCH(EA$6,'Liste plats'!$A$5:$EX$5,0))*$D38)</f>
        <v/>
      </c>
      <c r="EB38" s="36" t="str">
        <f>IF(ISERROR(INDEX('Liste plats'!$A$5:$EX$156,MATCH('Journal cuisine'!$B38,'Liste plats'!$A$5:$A$156,0),MATCH(EB$6,'Liste plats'!$A$5:$EX$5,0))*$D38),"",INDEX('Liste plats'!$A$5:$EX$156,MATCH('Journal cuisine'!$B38,'Liste plats'!$A$5:$A$156,0),MATCH(EB$6,'Liste plats'!$A$5:$EX$5,0))*$D38)</f>
        <v/>
      </c>
      <c r="EC38" s="36" t="str">
        <f>IF(ISERROR(INDEX('Liste plats'!$A$5:$EX$156,MATCH('Journal cuisine'!$B38,'Liste plats'!$A$5:$A$156,0),MATCH(EC$6,'Liste plats'!$A$5:$EX$5,0))*$D38),"",INDEX('Liste plats'!$A$5:$EX$156,MATCH('Journal cuisine'!$B38,'Liste plats'!$A$5:$A$156,0),MATCH(EC$6,'Liste plats'!$A$5:$EX$5,0))*$D38)</f>
        <v/>
      </c>
      <c r="ED38" s="36" t="str">
        <f>IF(ISERROR(INDEX('Liste plats'!$A$5:$EX$156,MATCH('Journal cuisine'!$B38,'Liste plats'!$A$5:$A$156,0),MATCH(ED$6,'Liste plats'!$A$5:$EX$5,0))*$D38),"",INDEX('Liste plats'!$A$5:$EX$156,MATCH('Journal cuisine'!$B38,'Liste plats'!$A$5:$A$156,0),MATCH(ED$6,'Liste plats'!$A$5:$EX$5,0))*$D38)</f>
        <v/>
      </c>
      <c r="EE38" s="36" t="str">
        <f>IF(ISERROR(INDEX('Liste plats'!$A$5:$EX$156,MATCH('Journal cuisine'!$B38,'Liste plats'!$A$5:$A$156,0),MATCH(EE$6,'Liste plats'!$A$5:$EX$5,0))*$D38),"",INDEX('Liste plats'!$A$5:$EX$156,MATCH('Journal cuisine'!$B38,'Liste plats'!$A$5:$A$156,0),MATCH(EE$6,'Liste plats'!$A$5:$EX$5,0))*$D38)</f>
        <v/>
      </c>
      <c r="EF38" s="36" t="str">
        <f>IF(ISERROR(INDEX('Liste plats'!$A$5:$EX$156,MATCH('Journal cuisine'!$B38,'Liste plats'!$A$5:$A$156,0),MATCH(EF$6,'Liste plats'!$A$5:$EX$5,0))*$D38),"",INDEX('Liste plats'!$A$5:$EX$156,MATCH('Journal cuisine'!$B38,'Liste plats'!$A$5:$A$156,0),MATCH(EF$6,'Liste plats'!$A$5:$EX$5,0))*$D38)</f>
        <v/>
      </c>
      <c r="EG38" s="36" t="str">
        <f>IF(ISERROR(INDEX('Liste plats'!$A$5:$EX$156,MATCH('Journal cuisine'!$B38,'Liste plats'!$A$5:$A$156,0),MATCH(EG$6,'Liste plats'!$A$5:$EX$5,0))*$D38),"",INDEX('Liste plats'!$A$5:$EX$156,MATCH('Journal cuisine'!$B38,'Liste plats'!$A$5:$A$156,0),MATCH(EG$6,'Liste plats'!$A$5:$EX$5,0))*$D38)</f>
        <v/>
      </c>
      <c r="EH38" s="36" t="str">
        <f>IF(ISERROR(INDEX('Liste plats'!$A$5:$EX$156,MATCH('Journal cuisine'!$B38,'Liste plats'!$A$5:$A$156,0),MATCH(EH$6,'Liste plats'!$A$5:$EX$5,0))*$D38),"",INDEX('Liste plats'!$A$5:$EX$156,MATCH('Journal cuisine'!$B38,'Liste plats'!$A$5:$A$156,0),MATCH(EH$6,'Liste plats'!$A$5:$EX$5,0))*$D38)</f>
        <v/>
      </c>
      <c r="EI38" s="36" t="str">
        <f>IF(ISERROR(INDEX('Liste plats'!$A$5:$EX$156,MATCH('Journal cuisine'!$B38,'Liste plats'!$A$5:$A$156,0),MATCH(EI$6,'Liste plats'!$A$5:$EX$5,0))*$D38),"",INDEX('Liste plats'!$A$5:$EX$156,MATCH('Journal cuisine'!$B38,'Liste plats'!$A$5:$A$156,0),MATCH(EI$6,'Liste plats'!$A$5:$EX$5,0))*$D38)</f>
        <v/>
      </c>
      <c r="EJ38" s="36" t="str">
        <f>IF(ISERROR(INDEX('Liste plats'!$A$5:$EX$156,MATCH('Journal cuisine'!$B38,'Liste plats'!$A$5:$A$156,0),MATCH(EJ$6,'Liste plats'!$A$5:$EX$5,0))*$D38),"",INDEX('Liste plats'!$A$5:$EX$156,MATCH('Journal cuisine'!$B38,'Liste plats'!$A$5:$A$156,0),MATCH(EJ$6,'Liste plats'!$A$5:$EX$5,0))*$D38)</f>
        <v/>
      </c>
      <c r="EK38" s="36" t="str">
        <f>IF(ISERROR(INDEX('Liste plats'!$A$5:$EX$156,MATCH('Journal cuisine'!$B38,'Liste plats'!$A$5:$A$156,0),MATCH(EK$6,'Liste plats'!$A$5:$EX$5,0))*$D38),"",INDEX('Liste plats'!$A$5:$EX$156,MATCH('Journal cuisine'!$B38,'Liste plats'!$A$5:$A$156,0),MATCH(EK$6,'Liste plats'!$A$5:$EX$5,0))*$D38)</f>
        <v/>
      </c>
      <c r="EL38" s="36" t="str">
        <f>IF(ISERROR(INDEX('Liste plats'!$A$5:$EX$156,MATCH('Journal cuisine'!$B38,'Liste plats'!$A$5:$A$156,0),MATCH(EL$6,'Liste plats'!$A$5:$EX$5,0))*$D38),"",INDEX('Liste plats'!$A$5:$EX$156,MATCH('Journal cuisine'!$B38,'Liste plats'!$A$5:$A$156,0),MATCH(EL$6,'Liste plats'!$A$5:$EX$5,0))*$D38)</f>
        <v/>
      </c>
      <c r="EM38" s="36" t="str">
        <f>IF(ISERROR(INDEX('Liste plats'!$A$5:$EX$156,MATCH('Journal cuisine'!$B38,'Liste plats'!$A$5:$A$156,0),MATCH(EM$6,'Liste plats'!$A$5:$EX$5,0))*$D38),"",INDEX('Liste plats'!$A$5:$EX$156,MATCH('Journal cuisine'!$B38,'Liste plats'!$A$5:$A$156,0),MATCH(EM$6,'Liste plats'!$A$5:$EX$5,0))*$D38)</f>
        <v/>
      </c>
      <c r="EN38" s="36" t="str">
        <f>IF(ISERROR(INDEX('Liste plats'!$A$5:$EX$156,MATCH('Journal cuisine'!$B38,'Liste plats'!$A$5:$A$156,0),MATCH(EN$6,'Liste plats'!$A$5:$EX$5,0))*$D38),"",INDEX('Liste plats'!$A$5:$EX$156,MATCH('Journal cuisine'!$B38,'Liste plats'!$A$5:$A$156,0),MATCH(EN$6,'Liste plats'!$A$5:$EX$5,0))*$D38)</f>
        <v/>
      </c>
      <c r="EO38" s="36" t="str">
        <f>IF(ISERROR(INDEX('Liste plats'!$A$5:$EX$156,MATCH('Journal cuisine'!$B38,'Liste plats'!$A$5:$A$156,0),MATCH(EO$6,'Liste plats'!$A$5:$EX$5,0))*$D38),"",INDEX('Liste plats'!$A$5:$EX$156,MATCH('Journal cuisine'!$B38,'Liste plats'!$A$5:$A$156,0),MATCH(EO$6,'Liste plats'!$A$5:$EX$5,0))*$D38)</f>
        <v/>
      </c>
      <c r="EP38" s="36" t="str">
        <f>IF(ISERROR(INDEX('Liste plats'!$A$5:$EX$156,MATCH('Journal cuisine'!$B38,'Liste plats'!$A$5:$A$156,0),MATCH(EP$6,'Liste plats'!$A$5:$EX$5,0))*$D38),"",INDEX('Liste plats'!$A$5:$EX$156,MATCH('Journal cuisine'!$B38,'Liste plats'!$A$5:$A$156,0),MATCH(EP$6,'Liste plats'!$A$5:$EX$5,0))*$D38)</f>
        <v/>
      </c>
      <c r="EQ38" s="36" t="str">
        <f>IF(ISERROR(INDEX('Liste plats'!$A$5:$EX$156,MATCH('Journal cuisine'!$B38,'Liste plats'!$A$5:$A$156,0),MATCH(EQ$6,'Liste plats'!$A$5:$EX$5,0))*$D38),"",INDEX('Liste plats'!$A$5:$EX$156,MATCH('Journal cuisine'!$B38,'Liste plats'!$A$5:$A$156,0),MATCH(EQ$6,'Liste plats'!$A$5:$EX$5,0))*$D38)</f>
        <v/>
      </c>
      <c r="ER38" s="36" t="str">
        <f>IF(ISERROR(INDEX('Liste plats'!$A$5:$EX$156,MATCH('Journal cuisine'!$B38,'Liste plats'!$A$5:$A$156,0),MATCH(ER$6,'Liste plats'!$A$5:$EX$5,0))*$D38),"",INDEX('Liste plats'!$A$5:$EX$156,MATCH('Journal cuisine'!$B38,'Liste plats'!$A$5:$A$156,0),MATCH(ER$6,'Liste plats'!$A$5:$EX$5,0))*$D38)</f>
        <v/>
      </c>
      <c r="ES38" s="36" t="str">
        <f>IF(ISERROR(INDEX('Liste plats'!$A$5:$EX$156,MATCH('Journal cuisine'!$B38,'Liste plats'!$A$5:$A$156,0),MATCH(ES$6,'Liste plats'!$A$5:$EX$5,0))*$D38),"",INDEX('Liste plats'!$A$5:$EX$156,MATCH('Journal cuisine'!$B38,'Liste plats'!$A$5:$A$156,0),MATCH(ES$6,'Liste plats'!$A$5:$EX$5,0))*$D38)</f>
        <v/>
      </c>
      <c r="ET38" s="36" t="str">
        <f>IF(ISERROR(INDEX('Liste plats'!$A$5:$EX$156,MATCH('Journal cuisine'!$B38,'Liste plats'!$A$5:$A$156,0),MATCH(ET$6,'Liste plats'!$A$5:$EX$5,0))*$D38),"",INDEX('Liste plats'!$A$5:$EX$156,MATCH('Journal cuisine'!$B38,'Liste plats'!$A$5:$A$156,0),MATCH(ET$6,'Liste plats'!$A$5:$EX$5,0))*$D38)</f>
        <v/>
      </c>
      <c r="EU38" s="36" t="str">
        <f>IF(ISERROR(INDEX('Liste plats'!$A$5:$EX$156,MATCH('Journal cuisine'!$B38,'Liste plats'!$A$5:$A$156,0),MATCH(EU$6,'Liste plats'!$A$5:$EX$5,0))*$D38),"",INDEX('Liste plats'!$A$5:$EX$156,MATCH('Journal cuisine'!$B38,'Liste plats'!$A$5:$A$156,0),MATCH(EU$6,'Liste plats'!$A$5:$EX$5,0))*$D38)</f>
        <v/>
      </c>
      <c r="EV38" s="36" t="str">
        <f>IF(ISERROR(INDEX('Liste plats'!$A$5:$EX$156,MATCH('Journal cuisine'!$B38,'Liste plats'!$A$5:$A$156,0),MATCH(EV$6,'Liste plats'!$A$5:$EX$5,0))*$D38),"",INDEX('Liste plats'!$A$5:$EX$156,MATCH('Journal cuisine'!$B38,'Liste plats'!$A$5:$A$156,0),MATCH(EV$6,'Liste plats'!$A$5:$EX$5,0))*$D38)</f>
        <v/>
      </c>
      <c r="EW38" s="36" t="str">
        <f>IF(ISERROR(INDEX('Liste plats'!$A$5:$EX$156,MATCH('Journal cuisine'!$B38,'Liste plats'!$A$5:$A$156,0),MATCH(EW$6,'Liste plats'!$A$5:$EX$5,0))*$D38),"",INDEX('Liste plats'!$A$5:$EX$156,MATCH('Journal cuisine'!$B38,'Liste plats'!$A$5:$A$156,0),MATCH(EW$6,'Liste plats'!$A$5:$EX$5,0))*$D38)</f>
        <v/>
      </c>
      <c r="EX38" s="36" t="str">
        <f>IF(ISERROR(INDEX('Liste plats'!$A$5:$EX$156,MATCH('Journal cuisine'!$B38,'Liste plats'!$A$5:$A$156,0),MATCH(EX$6,'Liste plats'!$A$5:$EX$5,0))*$D38),"",INDEX('Liste plats'!$A$5:$EX$156,MATCH('Journal cuisine'!$B38,'Liste plats'!$A$5:$A$156,0),MATCH(EX$6,'Liste plats'!$A$5:$EX$5,0))*$D38)</f>
        <v/>
      </c>
      <c r="EY38" s="36" t="str">
        <f>IF(ISERROR(INDEX('Liste plats'!$A$5:$EX$156,MATCH('Journal cuisine'!$B38,'Liste plats'!$A$5:$A$156,0),MATCH(EY$6,'Liste plats'!$A$5:$EX$5,0))*$D38),"",INDEX('Liste plats'!$A$5:$EX$156,MATCH('Journal cuisine'!$B38,'Liste plats'!$A$5:$A$156,0),MATCH(EY$6,'Liste plats'!$A$5:$EX$5,0))*$D38)</f>
        <v/>
      </c>
      <c r="EZ38" s="36" t="str">
        <f>IF(ISERROR(INDEX('Liste plats'!$A$5:$EX$156,MATCH('Journal cuisine'!$B38,'Liste plats'!$A$5:$A$156,0),MATCH(EZ$6,'Liste plats'!$A$5:$EX$5,0))*$D38),"",INDEX('Liste plats'!$A$5:$EX$156,MATCH('Journal cuisine'!$B38,'Liste plats'!$A$5:$A$156,0),MATCH(EZ$6,'Liste plats'!$A$5:$EX$5,0))*$D38)</f>
        <v/>
      </c>
      <c r="FA38" s="49" t="str">
        <f>IF(ISERROR(INDEX('Liste plats'!$A$5:$EX$156,MATCH('Journal cuisine'!$B38,'Liste plats'!$A$5:$A$156,0),MATCH(FA$6,'Liste plats'!$A$5:$EX$5,0))*$D38),"",INDEX('Liste plats'!$A$5:$EX$156,MATCH('Journal cuisine'!$B38,'Liste plats'!$A$5:$A$156,0),MATCH(FA$6,'Liste plats'!$A$5:$EX$5,0))*$D38)</f>
        <v/>
      </c>
    </row>
    <row r="39" spans="1:157" x14ac:dyDescent="0.25">
      <c r="A39" s="9"/>
      <c r="B39" s="10"/>
      <c r="C39" s="34" t="str">
        <f>IF(ISERROR(IF(VLOOKUP(B39,'Liste plats'!$A$7:$B$156,2,0)=0,"",VLOOKUP(B39,'Liste plats'!$A$7:$B$156,2,0))),"",IF(VLOOKUP(B39,'Liste plats'!$A$7:$B$156,2,0)=0,"",VLOOKUP(B39,'Liste plats'!$A$7:$B$156,2,0)))</f>
        <v/>
      </c>
      <c r="D39" s="18"/>
      <c r="F39" s="41"/>
      <c r="H39" s="48" t="str">
        <f>IF(ISERROR(INDEX('Liste plats'!$A$5:$EX$156,MATCH('Journal cuisine'!$B39,'Liste plats'!$A$5:$A$156,0),MATCH(H$6,'Liste plats'!$A$5:$EX$5,0))*$D39),"",INDEX('Liste plats'!$A$5:$EX$156,MATCH('Journal cuisine'!$B39,'Liste plats'!$A$5:$A$156,0),MATCH(H$6,'Liste plats'!$A$5:$EX$5,0))*$D39)</f>
        <v/>
      </c>
      <c r="I39" s="36" t="str">
        <f>IF(ISERROR(INDEX('Liste plats'!$A$5:$EX$156,MATCH('Journal cuisine'!$B39,'Liste plats'!$A$5:$A$156,0),MATCH(I$6,'Liste plats'!$A$5:$EX$5,0))*$D39),"",INDEX('Liste plats'!$A$5:$EX$156,MATCH('Journal cuisine'!$B39,'Liste plats'!$A$5:$A$156,0),MATCH(I$6,'Liste plats'!$A$5:$EX$5,0))*$D39)</f>
        <v/>
      </c>
      <c r="J39" s="36" t="str">
        <f>IF(ISERROR(INDEX('Liste plats'!$A$5:$EX$156,MATCH('Journal cuisine'!$B39,'Liste plats'!$A$5:$A$156,0),MATCH(J$6,'Liste plats'!$A$5:$EX$5,0))*$D39),"",INDEX('Liste plats'!$A$5:$EX$156,MATCH('Journal cuisine'!$B39,'Liste plats'!$A$5:$A$156,0),MATCH(J$6,'Liste plats'!$A$5:$EX$5,0))*$D39)</f>
        <v/>
      </c>
      <c r="K39" s="36" t="str">
        <f>IF(ISERROR(INDEX('Liste plats'!$A$5:$EX$156,MATCH('Journal cuisine'!$B39,'Liste plats'!$A$5:$A$156,0),MATCH(K$6,'Liste plats'!$A$5:$EX$5,0))*$D39),"",INDEX('Liste plats'!$A$5:$EX$156,MATCH('Journal cuisine'!$B39,'Liste plats'!$A$5:$A$156,0),MATCH(K$6,'Liste plats'!$A$5:$EX$5,0))*$D39)</f>
        <v/>
      </c>
      <c r="L39" s="36" t="str">
        <f>IF(ISERROR(INDEX('Liste plats'!$A$5:$EX$156,MATCH('Journal cuisine'!$B39,'Liste plats'!$A$5:$A$156,0),MATCH(L$6,'Liste plats'!$A$5:$EX$5,0))*$D39),"",INDEX('Liste plats'!$A$5:$EX$156,MATCH('Journal cuisine'!$B39,'Liste plats'!$A$5:$A$156,0),MATCH(L$6,'Liste plats'!$A$5:$EX$5,0))*$D39)</f>
        <v/>
      </c>
      <c r="M39" s="36" t="str">
        <f>IF(ISERROR(INDEX('Liste plats'!$A$5:$EX$156,MATCH('Journal cuisine'!$B39,'Liste plats'!$A$5:$A$156,0),MATCH(M$6,'Liste plats'!$A$5:$EX$5,0))*$D39),"",INDEX('Liste plats'!$A$5:$EX$156,MATCH('Journal cuisine'!$B39,'Liste plats'!$A$5:$A$156,0),MATCH(M$6,'Liste plats'!$A$5:$EX$5,0))*$D39)</f>
        <v/>
      </c>
      <c r="N39" s="36" t="str">
        <f>IF(ISERROR(INDEX('Liste plats'!$A$5:$EX$156,MATCH('Journal cuisine'!$B39,'Liste plats'!$A$5:$A$156,0),MATCH(N$6,'Liste plats'!$A$5:$EX$5,0))*$D39),"",INDEX('Liste plats'!$A$5:$EX$156,MATCH('Journal cuisine'!$B39,'Liste plats'!$A$5:$A$156,0),MATCH(N$6,'Liste plats'!$A$5:$EX$5,0))*$D39)</f>
        <v/>
      </c>
      <c r="O39" s="36" t="str">
        <f>IF(ISERROR(INDEX('Liste plats'!$A$5:$EX$156,MATCH('Journal cuisine'!$B39,'Liste plats'!$A$5:$A$156,0),MATCH(O$6,'Liste plats'!$A$5:$EX$5,0))*$D39),"",INDEX('Liste plats'!$A$5:$EX$156,MATCH('Journal cuisine'!$B39,'Liste plats'!$A$5:$A$156,0),MATCH(O$6,'Liste plats'!$A$5:$EX$5,0))*$D39)</f>
        <v/>
      </c>
      <c r="P39" s="36" t="str">
        <f>IF(ISERROR(INDEX('Liste plats'!$A$5:$EX$156,MATCH('Journal cuisine'!$B39,'Liste plats'!$A$5:$A$156,0),MATCH(P$6,'Liste plats'!$A$5:$EX$5,0))*$D39),"",INDEX('Liste plats'!$A$5:$EX$156,MATCH('Journal cuisine'!$B39,'Liste plats'!$A$5:$A$156,0),MATCH(P$6,'Liste plats'!$A$5:$EX$5,0))*$D39)</f>
        <v/>
      </c>
      <c r="Q39" s="36" t="str">
        <f>IF(ISERROR(INDEX('Liste plats'!$A$5:$EX$156,MATCH('Journal cuisine'!$B39,'Liste plats'!$A$5:$A$156,0),MATCH(Q$6,'Liste plats'!$A$5:$EX$5,0))*$D39),"",INDEX('Liste plats'!$A$5:$EX$156,MATCH('Journal cuisine'!$B39,'Liste plats'!$A$5:$A$156,0),MATCH(Q$6,'Liste plats'!$A$5:$EX$5,0))*$D39)</f>
        <v/>
      </c>
      <c r="R39" s="36" t="str">
        <f>IF(ISERROR(INDEX('Liste plats'!$A$5:$EX$156,MATCH('Journal cuisine'!$B39,'Liste plats'!$A$5:$A$156,0),MATCH(R$6,'Liste plats'!$A$5:$EX$5,0))*$D39),"",INDEX('Liste plats'!$A$5:$EX$156,MATCH('Journal cuisine'!$B39,'Liste plats'!$A$5:$A$156,0),MATCH(R$6,'Liste plats'!$A$5:$EX$5,0))*$D39)</f>
        <v/>
      </c>
      <c r="S39" s="36" t="str">
        <f>IF(ISERROR(INDEX('Liste plats'!$A$5:$EX$156,MATCH('Journal cuisine'!$B39,'Liste plats'!$A$5:$A$156,0),MATCH(S$6,'Liste plats'!$A$5:$EX$5,0))*$D39),"",INDEX('Liste plats'!$A$5:$EX$156,MATCH('Journal cuisine'!$B39,'Liste plats'!$A$5:$A$156,0),MATCH(S$6,'Liste plats'!$A$5:$EX$5,0))*$D39)</f>
        <v/>
      </c>
      <c r="T39" s="36" t="str">
        <f>IF(ISERROR(INDEX('Liste plats'!$A$5:$EX$156,MATCH('Journal cuisine'!$B39,'Liste plats'!$A$5:$A$156,0),MATCH(T$6,'Liste plats'!$A$5:$EX$5,0))*$D39),"",INDEX('Liste plats'!$A$5:$EX$156,MATCH('Journal cuisine'!$B39,'Liste plats'!$A$5:$A$156,0),MATCH(T$6,'Liste plats'!$A$5:$EX$5,0))*$D39)</f>
        <v/>
      </c>
      <c r="U39" s="36" t="str">
        <f>IF(ISERROR(INDEX('Liste plats'!$A$5:$EX$156,MATCH('Journal cuisine'!$B39,'Liste plats'!$A$5:$A$156,0),MATCH(U$6,'Liste plats'!$A$5:$EX$5,0))*$D39),"",INDEX('Liste plats'!$A$5:$EX$156,MATCH('Journal cuisine'!$B39,'Liste plats'!$A$5:$A$156,0),MATCH(U$6,'Liste plats'!$A$5:$EX$5,0))*$D39)</f>
        <v/>
      </c>
      <c r="V39" s="36" t="str">
        <f>IF(ISERROR(INDEX('Liste plats'!$A$5:$EX$156,MATCH('Journal cuisine'!$B39,'Liste plats'!$A$5:$A$156,0),MATCH(V$6,'Liste plats'!$A$5:$EX$5,0))*$D39),"",INDEX('Liste plats'!$A$5:$EX$156,MATCH('Journal cuisine'!$B39,'Liste plats'!$A$5:$A$156,0),MATCH(V$6,'Liste plats'!$A$5:$EX$5,0))*$D39)</f>
        <v/>
      </c>
      <c r="W39" s="36" t="str">
        <f>IF(ISERROR(INDEX('Liste plats'!$A$5:$EX$156,MATCH('Journal cuisine'!$B39,'Liste plats'!$A$5:$A$156,0),MATCH(W$6,'Liste plats'!$A$5:$EX$5,0))*$D39),"",INDEX('Liste plats'!$A$5:$EX$156,MATCH('Journal cuisine'!$B39,'Liste plats'!$A$5:$A$156,0),MATCH(W$6,'Liste plats'!$A$5:$EX$5,0))*$D39)</f>
        <v/>
      </c>
      <c r="X39" s="36" t="str">
        <f>IF(ISERROR(INDEX('Liste plats'!$A$5:$EX$156,MATCH('Journal cuisine'!$B39,'Liste plats'!$A$5:$A$156,0),MATCH(X$6,'Liste plats'!$A$5:$EX$5,0))*$D39),"",INDEX('Liste plats'!$A$5:$EX$156,MATCH('Journal cuisine'!$B39,'Liste plats'!$A$5:$A$156,0),MATCH(X$6,'Liste plats'!$A$5:$EX$5,0))*$D39)</f>
        <v/>
      </c>
      <c r="Y39" s="36" t="str">
        <f>IF(ISERROR(INDEX('Liste plats'!$A$5:$EX$156,MATCH('Journal cuisine'!$B39,'Liste plats'!$A$5:$A$156,0),MATCH(Y$6,'Liste plats'!$A$5:$EX$5,0))*$D39),"",INDEX('Liste plats'!$A$5:$EX$156,MATCH('Journal cuisine'!$B39,'Liste plats'!$A$5:$A$156,0),MATCH(Y$6,'Liste plats'!$A$5:$EX$5,0))*$D39)</f>
        <v/>
      </c>
      <c r="Z39" s="36" t="str">
        <f>IF(ISERROR(INDEX('Liste plats'!$A$5:$EX$156,MATCH('Journal cuisine'!$B39,'Liste plats'!$A$5:$A$156,0),MATCH(Z$6,'Liste plats'!$A$5:$EX$5,0))*$D39),"",INDEX('Liste plats'!$A$5:$EX$156,MATCH('Journal cuisine'!$B39,'Liste plats'!$A$5:$A$156,0),MATCH(Z$6,'Liste plats'!$A$5:$EX$5,0))*$D39)</f>
        <v/>
      </c>
      <c r="AA39" s="36" t="str">
        <f>IF(ISERROR(INDEX('Liste plats'!$A$5:$EX$156,MATCH('Journal cuisine'!$B39,'Liste plats'!$A$5:$A$156,0),MATCH(AA$6,'Liste plats'!$A$5:$EX$5,0))*$D39),"",INDEX('Liste plats'!$A$5:$EX$156,MATCH('Journal cuisine'!$B39,'Liste plats'!$A$5:$A$156,0),MATCH(AA$6,'Liste plats'!$A$5:$EX$5,0))*$D39)</f>
        <v/>
      </c>
      <c r="AB39" s="36" t="str">
        <f>IF(ISERROR(INDEX('Liste plats'!$A$5:$EX$156,MATCH('Journal cuisine'!$B39,'Liste plats'!$A$5:$A$156,0),MATCH(AB$6,'Liste plats'!$A$5:$EX$5,0))*$D39),"",INDEX('Liste plats'!$A$5:$EX$156,MATCH('Journal cuisine'!$B39,'Liste plats'!$A$5:$A$156,0),MATCH(AB$6,'Liste plats'!$A$5:$EX$5,0))*$D39)</f>
        <v/>
      </c>
      <c r="AC39" s="36" t="str">
        <f>IF(ISERROR(INDEX('Liste plats'!$A$5:$EX$156,MATCH('Journal cuisine'!$B39,'Liste plats'!$A$5:$A$156,0),MATCH(AC$6,'Liste plats'!$A$5:$EX$5,0))*$D39),"",INDEX('Liste plats'!$A$5:$EX$156,MATCH('Journal cuisine'!$B39,'Liste plats'!$A$5:$A$156,0),MATCH(AC$6,'Liste plats'!$A$5:$EX$5,0))*$D39)</f>
        <v/>
      </c>
      <c r="AD39" s="36" t="str">
        <f>IF(ISERROR(INDEX('Liste plats'!$A$5:$EX$156,MATCH('Journal cuisine'!$B39,'Liste plats'!$A$5:$A$156,0),MATCH(AD$6,'Liste plats'!$A$5:$EX$5,0))*$D39),"",INDEX('Liste plats'!$A$5:$EX$156,MATCH('Journal cuisine'!$B39,'Liste plats'!$A$5:$A$156,0),MATCH(AD$6,'Liste plats'!$A$5:$EX$5,0))*$D39)</f>
        <v/>
      </c>
      <c r="AE39" s="36" t="str">
        <f>IF(ISERROR(INDEX('Liste plats'!$A$5:$EX$156,MATCH('Journal cuisine'!$B39,'Liste plats'!$A$5:$A$156,0),MATCH(AE$6,'Liste plats'!$A$5:$EX$5,0))*$D39),"",INDEX('Liste plats'!$A$5:$EX$156,MATCH('Journal cuisine'!$B39,'Liste plats'!$A$5:$A$156,0),MATCH(AE$6,'Liste plats'!$A$5:$EX$5,0))*$D39)</f>
        <v/>
      </c>
      <c r="AF39" s="36" t="str">
        <f>IF(ISERROR(INDEX('Liste plats'!$A$5:$EX$156,MATCH('Journal cuisine'!$B39,'Liste plats'!$A$5:$A$156,0),MATCH(AF$6,'Liste plats'!$A$5:$EX$5,0))*$D39),"",INDEX('Liste plats'!$A$5:$EX$156,MATCH('Journal cuisine'!$B39,'Liste plats'!$A$5:$A$156,0),MATCH(AF$6,'Liste plats'!$A$5:$EX$5,0))*$D39)</f>
        <v/>
      </c>
      <c r="AG39" s="36" t="str">
        <f>IF(ISERROR(INDEX('Liste plats'!$A$5:$EX$156,MATCH('Journal cuisine'!$B39,'Liste plats'!$A$5:$A$156,0),MATCH(AG$6,'Liste plats'!$A$5:$EX$5,0))*$D39),"",INDEX('Liste plats'!$A$5:$EX$156,MATCH('Journal cuisine'!$B39,'Liste plats'!$A$5:$A$156,0),MATCH(AG$6,'Liste plats'!$A$5:$EX$5,0))*$D39)</f>
        <v/>
      </c>
      <c r="AH39" s="36" t="str">
        <f>IF(ISERROR(INDEX('Liste plats'!$A$5:$EX$156,MATCH('Journal cuisine'!$B39,'Liste plats'!$A$5:$A$156,0),MATCH(AH$6,'Liste plats'!$A$5:$EX$5,0))*$D39),"",INDEX('Liste plats'!$A$5:$EX$156,MATCH('Journal cuisine'!$B39,'Liste plats'!$A$5:$A$156,0),MATCH(AH$6,'Liste plats'!$A$5:$EX$5,0))*$D39)</f>
        <v/>
      </c>
      <c r="AI39" s="36" t="str">
        <f>IF(ISERROR(INDEX('Liste plats'!$A$5:$EX$156,MATCH('Journal cuisine'!$B39,'Liste plats'!$A$5:$A$156,0),MATCH(AI$6,'Liste plats'!$A$5:$EX$5,0))*$D39),"",INDEX('Liste plats'!$A$5:$EX$156,MATCH('Journal cuisine'!$B39,'Liste plats'!$A$5:$A$156,0),MATCH(AI$6,'Liste plats'!$A$5:$EX$5,0))*$D39)</f>
        <v/>
      </c>
      <c r="AJ39" s="36" t="str">
        <f>IF(ISERROR(INDEX('Liste plats'!$A$5:$EX$156,MATCH('Journal cuisine'!$B39,'Liste plats'!$A$5:$A$156,0),MATCH(AJ$6,'Liste plats'!$A$5:$EX$5,0))*$D39),"",INDEX('Liste plats'!$A$5:$EX$156,MATCH('Journal cuisine'!$B39,'Liste plats'!$A$5:$A$156,0),MATCH(AJ$6,'Liste plats'!$A$5:$EX$5,0))*$D39)</f>
        <v/>
      </c>
      <c r="AK39" s="36" t="str">
        <f>IF(ISERROR(INDEX('Liste plats'!$A$5:$EX$156,MATCH('Journal cuisine'!$B39,'Liste plats'!$A$5:$A$156,0),MATCH(AK$6,'Liste plats'!$A$5:$EX$5,0))*$D39),"",INDEX('Liste plats'!$A$5:$EX$156,MATCH('Journal cuisine'!$B39,'Liste plats'!$A$5:$A$156,0),MATCH(AK$6,'Liste plats'!$A$5:$EX$5,0))*$D39)</f>
        <v/>
      </c>
      <c r="AL39" s="36" t="str">
        <f>IF(ISERROR(INDEX('Liste plats'!$A$5:$EX$156,MATCH('Journal cuisine'!$B39,'Liste plats'!$A$5:$A$156,0),MATCH(AL$6,'Liste plats'!$A$5:$EX$5,0))*$D39),"",INDEX('Liste plats'!$A$5:$EX$156,MATCH('Journal cuisine'!$B39,'Liste plats'!$A$5:$A$156,0),MATCH(AL$6,'Liste plats'!$A$5:$EX$5,0))*$D39)</f>
        <v/>
      </c>
      <c r="AM39" s="36" t="str">
        <f>IF(ISERROR(INDEX('Liste plats'!$A$5:$EX$156,MATCH('Journal cuisine'!$B39,'Liste plats'!$A$5:$A$156,0),MATCH(AM$6,'Liste plats'!$A$5:$EX$5,0))*$D39),"",INDEX('Liste plats'!$A$5:$EX$156,MATCH('Journal cuisine'!$B39,'Liste plats'!$A$5:$A$156,0),MATCH(AM$6,'Liste plats'!$A$5:$EX$5,0))*$D39)</f>
        <v/>
      </c>
      <c r="AN39" s="36" t="str">
        <f>IF(ISERROR(INDEX('Liste plats'!$A$5:$EX$156,MATCH('Journal cuisine'!$B39,'Liste plats'!$A$5:$A$156,0),MATCH(AN$6,'Liste plats'!$A$5:$EX$5,0))*$D39),"",INDEX('Liste plats'!$A$5:$EX$156,MATCH('Journal cuisine'!$B39,'Liste plats'!$A$5:$A$156,0),MATCH(AN$6,'Liste plats'!$A$5:$EX$5,0))*$D39)</f>
        <v/>
      </c>
      <c r="AO39" s="36" t="str">
        <f>IF(ISERROR(INDEX('Liste plats'!$A$5:$EX$156,MATCH('Journal cuisine'!$B39,'Liste plats'!$A$5:$A$156,0),MATCH(AO$6,'Liste plats'!$A$5:$EX$5,0))*$D39),"",INDEX('Liste plats'!$A$5:$EX$156,MATCH('Journal cuisine'!$B39,'Liste plats'!$A$5:$A$156,0),MATCH(AO$6,'Liste plats'!$A$5:$EX$5,0))*$D39)</f>
        <v/>
      </c>
      <c r="AP39" s="36" t="str">
        <f>IF(ISERROR(INDEX('Liste plats'!$A$5:$EX$156,MATCH('Journal cuisine'!$B39,'Liste plats'!$A$5:$A$156,0),MATCH(AP$6,'Liste plats'!$A$5:$EX$5,0))*$D39),"",INDEX('Liste plats'!$A$5:$EX$156,MATCH('Journal cuisine'!$B39,'Liste plats'!$A$5:$A$156,0),MATCH(AP$6,'Liste plats'!$A$5:$EX$5,0))*$D39)</f>
        <v/>
      </c>
      <c r="AQ39" s="36" t="str">
        <f>IF(ISERROR(INDEX('Liste plats'!$A$5:$EX$156,MATCH('Journal cuisine'!$B39,'Liste plats'!$A$5:$A$156,0),MATCH(AQ$6,'Liste plats'!$A$5:$EX$5,0))*$D39),"",INDEX('Liste plats'!$A$5:$EX$156,MATCH('Journal cuisine'!$B39,'Liste plats'!$A$5:$A$156,0),MATCH(AQ$6,'Liste plats'!$A$5:$EX$5,0))*$D39)</f>
        <v/>
      </c>
      <c r="AR39" s="36" t="str">
        <f>IF(ISERROR(INDEX('Liste plats'!$A$5:$EX$156,MATCH('Journal cuisine'!$B39,'Liste plats'!$A$5:$A$156,0),MATCH(AR$6,'Liste plats'!$A$5:$EX$5,0))*$D39),"",INDEX('Liste plats'!$A$5:$EX$156,MATCH('Journal cuisine'!$B39,'Liste plats'!$A$5:$A$156,0),MATCH(AR$6,'Liste plats'!$A$5:$EX$5,0))*$D39)</f>
        <v/>
      </c>
      <c r="AS39" s="36" t="str">
        <f>IF(ISERROR(INDEX('Liste plats'!$A$5:$EX$156,MATCH('Journal cuisine'!$B39,'Liste plats'!$A$5:$A$156,0),MATCH(AS$6,'Liste plats'!$A$5:$EX$5,0))*$D39),"",INDEX('Liste plats'!$A$5:$EX$156,MATCH('Journal cuisine'!$B39,'Liste plats'!$A$5:$A$156,0),MATCH(AS$6,'Liste plats'!$A$5:$EX$5,0))*$D39)</f>
        <v/>
      </c>
      <c r="AT39" s="36" t="str">
        <f>IF(ISERROR(INDEX('Liste plats'!$A$5:$EX$156,MATCH('Journal cuisine'!$B39,'Liste plats'!$A$5:$A$156,0),MATCH(AT$6,'Liste plats'!$A$5:$EX$5,0))*$D39),"",INDEX('Liste plats'!$A$5:$EX$156,MATCH('Journal cuisine'!$B39,'Liste plats'!$A$5:$A$156,0),MATCH(AT$6,'Liste plats'!$A$5:$EX$5,0))*$D39)</f>
        <v/>
      </c>
      <c r="AU39" s="36" t="str">
        <f>IF(ISERROR(INDEX('Liste plats'!$A$5:$EX$156,MATCH('Journal cuisine'!$B39,'Liste plats'!$A$5:$A$156,0),MATCH(AU$6,'Liste plats'!$A$5:$EX$5,0))*$D39),"",INDEX('Liste plats'!$A$5:$EX$156,MATCH('Journal cuisine'!$B39,'Liste plats'!$A$5:$A$156,0),MATCH(AU$6,'Liste plats'!$A$5:$EX$5,0))*$D39)</f>
        <v/>
      </c>
      <c r="AV39" s="36" t="str">
        <f>IF(ISERROR(INDEX('Liste plats'!$A$5:$EX$156,MATCH('Journal cuisine'!$B39,'Liste plats'!$A$5:$A$156,0),MATCH(AV$6,'Liste plats'!$A$5:$EX$5,0))*$D39),"",INDEX('Liste plats'!$A$5:$EX$156,MATCH('Journal cuisine'!$B39,'Liste plats'!$A$5:$A$156,0),MATCH(AV$6,'Liste plats'!$A$5:$EX$5,0))*$D39)</f>
        <v/>
      </c>
      <c r="AW39" s="36" t="str">
        <f>IF(ISERROR(INDEX('Liste plats'!$A$5:$EX$156,MATCH('Journal cuisine'!$B39,'Liste plats'!$A$5:$A$156,0),MATCH(AW$6,'Liste plats'!$A$5:$EX$5,0))*$D39),"",INDEX('Liste plats'!$A$5:$EX$156,MATCH('Journal cuisine'!$B39,'Liste plats'!$A$5:$A$156,0),MATCH(AW$6,'Liste plats'!$A$5:$EX$5,0))*$D39)</f>
        <v/>
      </c>
      <c r="AX39" s="36" t="str">
        <f>IF(ISERROR(INDEX('Liste plats'!$A$5:$EX$156,MATCH('Journal cuisine'!$B39,'Liste plats'!$A$5:$A$156,0),MATCH(AX$6,'Liste plats'!$A$5:$EX$5,0))*$D39),"",INDEX('Liste plats'!$A$5:$EX$156,MATCH('Journal cuisine'!$B39,'Liste plats'!$A$5:$A$156,0),MATCH(AX$6,'Liste plats'!$A$5:$EX$5,0))*$D39)</f>
        <v/>
      </c>
      <c r="AY39" s="36" t="str">
        <f>IF(ISERROR(INDEX('Liste plats'!$A$5:$EX$156,MATCH('Journal cuisine'!$B39,'Liste plats'!$A$5:$A$156,0),MATCH(AY$6,'Liste plats'!$A$5:$EX$5,0))*$D39),"",INDEX('Liste plats'!$A$5:$EX$156,MATCH('Journal cuisine'!$B39,'Liste plats'!$A$5:$A$156,0),MATCH(AY$6,'Liste plats'!$A$5:$EX$5,0))*$D39)</f>
        <v/>
      </c>
      <c r="AZ39" s="36" t="str">
        <f>IF(ISERROR(INDEX('Liste plats'!$A$5:$EX$156,MATCH('Journal cuisine'!$B39,'Liste plats'!$A$5:$A$156,0),MATCH(AZ$6,'Liste plats'!$A$5:$EX$5,0))*$D39),"",INDEX('Liste plats'!$A$5:$EX$156,MATCH('Journal cuisine'!$B39,'Liste plats'!$A$5:$A$156,0),MATCH(AZ$6,'Liste plats'!$A$5:$EX$5,0))*$D39)</f>
        <v/>
      </c>
      <c r="BA39" s="36" t="str">
        <f>IF(ISERROR(INDEX('Liste plats'!$A$5:$EX$156,MATCH('Journal cuisine'!$B39,'Liste plats'!$A$5:$A$156,0),MATCH(BA$6,'Liste plats'!$A$5:$EX$5,0))*$D39),"",INDEX('Liste plats'!$A$5:$EX$156,MATCH('Journal cuisine'!$B39,'Liste plats'!$A$5:$A$156,0),MATCH(BA$6,'Liste plats'!$A$5:$EX$5,0))*$D39)</f>
        <v/>
      </c>
      <c r="BB39" s="36" t="str">
        <f>IF(ISERROR(INDEX('Liste plats'!$A$5:$EX$156,MATCH('Journal cuisine'!$B39,'Liste plats'!$A$5:$A$156,0),MATCH(BB$6,'Liste plats'!$A$5:$EX$5,0))*$D39),"",INDEX('Liste plats'!$A$5:$EX$156,MATCH('Journal cuisine'!$B39,'Liste plats'!$A$5:$A$156,0),MATCH(BB$6,'Liste plats'!$A$5:$EX$5,0))*$D39)</f>
        <v/>
      </c>
      <c r="BC39" s="36" t="str">
        <f>IF(ISERROR(INDEX('Liste plats'!$A$5:$EX$156,MATCH('Journal cuisine'!$B39,'Liste plats'!$A$5:$A$156,0),MATCH(BC$6,'Liste plats'!$A$5:$EX$5,0))*$D39),"",INDEX('Liste plats'!$A$5:$EX$156,MATCH('Journal cuisine'!$B39,'Liste plats'!$A$5:$A$156,0),MATCH(BC$6,'Liste plats'!$A$5:$EX$5,0))*$D39)</f>
        <v/>
      </c>
      <c r="BD39" s="36" t="str">
        <f>IF(ISERROR(INDEX('Liste plats'!$A$5:$EX$156,MATCH('Journal cuisine'!$B39,'Liste plats'!$A$5:$A$156,0),MATCH(BD$6,'Liste plats'!$A$5:$EX$5,0))*$D39),"",INDEX('Liste plats'!$A$5:$EX$156,MATCH('Journal cuisine'!$B39,'Liste plats'!$A$5:$A$156,0),MATCH(BD$6,'Liste plats'!$A$5:$EX$5,0))*$D39)</f>
        <v/>
      </c>
      <c r="BE39" s="36" t="str">
        <f>IF(ISERROR(INDEX('Liste plats'!$A$5:$EX$156,MATCH('Journal cuisine'!$B39,'Liste plats'!$A$5:$A$156,0),MATCH(BE$6,'Liste plats'!$A$5:$EX$5,0))*$D39),"",INDEX('Liste plats'!$A$5:$EX$156,MATCH('Journal cuisine'!$B39,'Liste plats'!$A$5:$A$156,0),MATCH(BE$6,'Liste plats'!$A$5:$EX$5,0))*$D39)</f>
        <v/>
      </c>
      <c r="BF39" s="36" t="str">
        <f>IF(ISERROR(INDEX('Liste plats'!$A$5:$EX$156,MATCH('Journal cuisine'!$B39,'Liste plats'!$A$5:$A$156,0),MATCH(BF$6,'Liste plats'!$A$5:$EX$5,0))*$D39),"",INDEX('Liste plats'!$A$5:$EX$156,MATCH('Journal cuisine'!$B39,'Liste plats'!$A$5:$A$156,0),MATCH(BF$6,'Liste plats'!$A$5:$EX$5,0))*$D39)</f>
        <v/>
      </c>
      <c r="BG39" s="36" t="str">
        <f>IF(ISERROR(INDEX('Liste plats'!$A$5:$EX$156,MATCH('Journal cuisine'!$B39,'Liste plats'!$A$5:$A$156,0),MATCH(BG$6,'Liste plats'!$A$5:$EX$5,0))*$D39),"",INDEX('Liste plats'!$A$5:$EX$156,MATCH('Journal cuisine'!$B39,'Liste plats'!$A$5:$A$156,0),MATCH(BG$6,'Liste plats'!$A$5:$EX$5,0))*$D39)</f>
        <v/>
      </c>
      <c r="BH39" s="36" t="str">
        <f>IF(ISERROR(INDEX('Liste plats'!$A$5:$EX$156,MATCH('Journal cuisine'!$B39,'Liste plats'!$A$5:$A$156,0),MATCH(BH$6,'Liste plats'!$A$5:$EX$5,0))*$D39),"",INDEX('Liste plats'!$A$5:$EX$156,MATCH('Journal cuisine'!$B39,'Liste plats'!$A$5:$A$156,0),MATCH(BH$6,'Liste plats'!$A$5:$EX$5,0))*$D39)</f>
        <v/>
      </c>
      <c r="BI39" s="36" t="str">
        <f>IF(ISERROR(INDEX('Liste plats'!$A$5:$EX$156,MATCH('Journal cuisine'!$B39,'Liste plats'!$A$5:$A$156,0),MATCH(BI$6,'Liste plats'!$A$5:$EX$5,0))*$D39),"",INDEX('Liste plats'!$A$5:$EX$156,MATCH('Journal cuisine'!$B39,'Liste plats'!$A$5:$A$156,0),MATCH(BI$6,'Liste plats'!$A$5:$EX$5,0))*$D39)</f>
        <v/>
      </c>
      <c r="BJ39" s="36" t="str">
        <f>IF(ISERROR(INDEX('Liste plats'!$A$5:$EX$156,MATCH('Journal cuisine'!$B39,'Liste plats'!$A$5:$A$156,0),MATCH(BJ$6,'Liste plats'!$A$5:$EX$5,0))*$D39),"",INDEX('Liste plats'!$A$5:$EX$156,MATCH('Journal cuisine'!$B39,'Liste plats'!$A$5:$A$156,0),MATCH(BJ$6,'Liste plats'!$A$5:$EX$5,0))*$D39)</f>
        <v/>
      </c>
      <c r="BK39" s="36" t="str">
        <f>IF(ISERROR(INDEX('Liste plats'!$A$5:$EX$156,MATCH('Journal cuisine'!$B39,'Liste plats'!$A$5:$A$156,0),MATCH(BK$6,'Liste plats'!$A$5:$EX$5,0))*$D39),"",INDEX('Liste plats'!$A$5:$EX$156,MATCH('Journal cuisine'!$B39,'Liste plats'!$A$5:$A$156,0),MATCH(BK$6,'Liste plats'!$A$5:$EX$5,0))*$D39)</f>
        <v/>
      </c>
      <c r="BL39" s="36" t="str">
        <f>IF(ISERROR(INDEX('Liste plats'!$A$5:$EX$156,MATCH('Journal cuisine'!$B39,'Liste plats'!$A$5:$A$156,0),MATCH(BL$6,'Liste plats'!$A$5:$EX$5,0))*$D39),"",INDEX('Liste plats'!$A$5:$EX$156,MATCH('Journal cuisine'!$B39,'Liste plats'!$A$5:$A$156,0),MATCH(BL$6,'Liste plats'!$A$5:$EX$5,0))*$D39)</f>
        <v/>
      </c>
      <c r="BM39" s="36" t="str">
        <f>IF(ISERROR(INDEX('Liste plats'!$A$5:$EX$156,MATCH('Journal cuisine'!$B39,'Liste plats'!$A$5:$A$156,0),MATCH(BM$6,'Liste plats'!$A$5:$EX$5,0))*$D39),"",INDEX('Liste plats'!$A$5:$EX$156,MATCH('Journal cuisine'!$B39,'Liste plats'!$A$5:$A$156,0),MATCH(BM$6,'Liste plats'!$A$5:$EX$5,0))*$D39)</f>
        <v/>
      </c>
      <c r="BN39" s="36" t="str">
        <f>IF(ISERROR(INDEX('Liste plats'!$A$5:$EX$156,MATCH('Journal cuisine'!$B39,'Liste plats'!$A$5:$A$156,0),MATCH(BN$6,'Liste plats'!$A$5:$EX$5,0))*$D39),"",INDEX('Liste plats'!$A$5:$EX$156,MATCH('Journal cuisine'!$B39,'Liste plats'!$A$5:$A$156,0),MATCH(BN$6,'Liste plats'!$A$5:$EX$5,0))*$D39)</f>
        <v/>
      </c>
      <c r="BO39" s="36" t="str">
        <f>IF(ISERROR(INDEX('Liste plats'!$A$5:$EX$156,MATCH('Journal cuisine'!$B39,'Liste plats'!$A$5:$A$156,0),MATCH(BO$6,'Liste plats'!$A$5:$EX$5,0))*$D39),"",INDEX('Liste plats'!$A$5:$EX$156,MATCH('Journal cuisine'!$B39,'Liste plats'!$A$5:$A$156,0),MATCH(BO$6,'Liste plats'!$A$5:$EX$5,0))*$D39)</f>
        <v/>
      </c>
      <c r="BP39" s="36" t="str">
        <f>IF(ISERROR(INDEX('Liste plats'!$A$5:$EX$156,MATCH('Journal cuisine'!$B39,'Liste plats'!$A$5:$A$156,0),MATCH(BP$6,'Liste plats'!$A$5:$EX$5,0))*$D39),"",INDEX('Liste plats'!$A$5:$EX$156,MATCH('Journal cuisine'!$B39,'Liste plats'!$A$5:$A$156,0),MATCH(BP$6,'Liste plats'!$A$5:$EX$5,0))*$D39)</f>
        <v/>
      </c>
      <c r="BQ39" s="36" t="str">
        <f>IF(ISERROR(INDEX('Liste plats'!$A$5:$EX$156,MATCH('Journal cuisine'!$B39,'Liste plats'!$A$5:$A$156,0),MATCH(BQ$6,'Liste plats'!$A$5:$EX$5,0))*$D39),"",INDEX('Liste plats'!$A$5:$EX$156,MATCH('Journal cuisine'!$B39,'Liste plats'!$A$5:$A$156,0),MATCH(BQ$6,'Liste plats'!$A$5:$EX$5,0))*$D39)</f>
        <v/>
      </c>
      <c r="BR39" s="36" t="str">
        <f>IF(ISERROR(INDEX('Liste plats'!$A$5:$EX$156,MATCH('Journal cuisine'!$B39,'Liste plats'!$A$5:$A$156,0),MATCH(BR$6,'Liste plats'!$A$5:$EX$5,0))*$D39),"",INDEX('Liste plats'!$A$5:$EX$156,MATCH('Journal cuisine'!$B39,'Liste plats'!$A$5:$A$156,0),MATCH(BR$6,'Liste plats'!$A$5:$EX$5,0))*$D39)</f>
        <v/>
      </c>
      <c r="BS39" s="36" t="str">
        <f>IF(ISERROR(INDEX('Liste plats'!$A$5:$EX$156,MATCH('Journal cuisine'!$B39,'Liste plats'!$A$5:$A$156,0),MATCH(BS$6,'Liste plats'!$A$5:$EX$5,0))*$D39),"",INDEX('Liste plats'!$A$5:$EX$156,MATCH('Journal cuisine'!$B39,'Liste plats'!$A$5:$A$156,0),MATCH(BS$6,'Liste plats'!$A$5:$EX$5,0))*$D39)</f>
        <v/>
      </c>
      <c r="BT39" s="36" t="str">
        <f>IF(ISERROR(INDEX('Liste plats'!$A$5:$EX$156,MATCH('Journal cuisine'!$B39,'Liste plats'!$A$5:$A$156,0),MATCH(BT$6,'Liste plats'!$A$5:$EX$5,0))*$D39),"",INDEX('Liste plats'!$A$5:$EX$156,MATCH('Journal cuisine'!$B39,'Liste plats'!$A$5:$A$156,0),MATCH(BT$6,'Liste plats'!$A$5:$EX$5,0))*$D39)</f>
        <v/>
      </c>
      <c r="BU39" s="36" t="str">
        <f>IF(ISERROR(INDEX('Liste plats'!$A$5:$EX$156,MATCH('Journal cuisine'!$B39,'Liste plats'!$A$5:$A$156,0),MATCH(BU$6,'Liste plats'!$A$5:$EX$5,0))*$D39),"",INDEX('Liste plats'!$A$5:$EX$156,MATCH('Journal cuisine'!$B39,'Liste plats'!$A$5:$A$156,0),MATCH(BU$6,'Liste plats'!$A$5:$EX$5,0))*$D39)</f>
        <v/>
      </c>
      <c r="BV39" s="36" t="str">
        <f>IF(ISERROR(INDEX('Liste plats'!$A$5:$EX$156,MATCH('Journal cuisine'!$B39,'Liste plats'!$A$5:$A$156,0),MATCH(BV$6,'Liste plats'!$A$5:$EX$5,0))*$D39),"",INDEX('Liste plats'!$A$5:$EX$156,MATCH('Journal cuisine'!$B39,'Liste plats'!$A$5:$A$156,0),MATCH(BV$6,'Liste plats'!$A$5:$EX$5,0))*$D39)</f>
        <v/>
      </c>
      <c r="BW39" s="36" t="str">
        <f>IF(ISERROR(INDEX('Liste plats'!$A$5:$EX$156,MATCH('Journal cuisine'!$B39,'Liste plats'!$A$5:$A$156,0),MATCH(BW$6,'Liste plats'!$A$5:$EX$5,0))*$D39),"",INDEX('Liste plats'!$A$5:$EX$156,MATCH('Journal cuisine'!$B39,'Liste plats'!$A$5:$A$156,0),MATCH(BW$6,'Liste plats'!$A$5:$EX$5,0))*$D39)</f>
        <v/>
      </c>
      <c r="BX39" s="36" t="str">
        <f>IF(ISERROR(INDEX('Liste plats'!$A$5:$EX$156,MATCH('Journal cuisine'!$B39,'Liste plats'!$A$5:$A$156,0),MATCH(BX$6,'Liste plats'!$A$5:$EX$5,0))*$D39),"",INDEX('Liste plats'!$A$5:$EX$156,MATCH('Journal cuisine'!$B39,'Liste plats'!$A$5:$A$156,0),MATCH(BX$6,'Liste plats'!$A$5:$EX$5,0))*$D39)</f>
        <v/>
      </c>
      <c r="BY39" s="36" t="str">
        <f>IF(ISERROR(INDEX('Liste plats'!$A$5:$EX$156,MATCH('Journal cuisine'!$B39,'Liste plats'!$A$5:$A$156,0),MATCH(BY$6,'Liste plats'!$A$5:$EX$5,0))*$D39),"",INDEX('Liste plats'!$A$5:$EX$156,MATCH('Journal cuisine'!$B39,'Liste plats'!$A$5:$A$156,0),MATCH(BY$6,'Liste plats'!$A$5:$EX$5,0))*$D39)</f>
        <v/>
      </c>
      <c r="BZ39" s="36" t="str">
        <f>IF(ISERROR(INDEX('Liste plats'!$A$5:$EX$156,MATCH('Journal cuisine'!$B39,'Liste plats'!$A$5:$A$156,0),MATCH(BZ$6,'Liste plats'!$A$5:$EX$5,0))*$D39),"",INDEX('Liste plats'!$A$5:$EX$156,MATCH('Journal cuisine'!$B39,'Liste plats'!$A$5:$A$156,0),MATCH(BZ$6,'Liste plats'!$A$5:$EX$5,0))*$D39)</f>
        <v/>
      </c>
      <c r="CA39" s="36" t="str">
        <f>IF(ISERROR(INDEX('Liste plats'!$A$5:$EX$156,MATCH('Journal cuisine'!$B39,'Liste plats'!$A$5:$A$156,0),MATCH(CA$6,'Liste plats'!$A$5:$EX$5,0))*$D39),"",INDEX('Liste plats'!$A$5:$EX$156,MATCH('Journal cuisine'!$B39,'Liste plats'!$A$5:$A$156,0),MATCH(CA$6,'Liste plats'!$A$5:$EX$5,0))*$D39)</f>
        <v/>
      </c>
      <c r="CB39" s="36" t="str">
        <f>IF(ISERROR(INDEX('Liste plats'!$A$5:$EX$156,MATCH('Journal cuisine'!$B39,'Liste plats'!$A$5:$A$156,0),MATCH(CB$6,'Liste plats'!$A$5:$EX$5,0))*$D39),"",INDEX('Liste plats'!$A$5:$EX$156,MATCH('Journal cuisine'!$B39,'Liste plats'!$A$5:$A$156,0),MATCH(CB$6,'Liste plats'!$A$5:$EX$5,0))*$D39)</f>
        <v/>
      </c>
      <c r="CC39" s="36" t="str">
        <f>IF(ISERROR(INDEX('Liste plats'!$A$5:$EX$156,MATCH('Journal cuisine'!$B39,'Liste plats'!$A$5:$A$156,0),MATCH(CC$6,'Liste plats'!$A$5:$EX$5,0))*$D39),"",INDEX('Liste plats'!$A$5:$EX$156,MATCH('Journal cuisine'!$B39,'Liste plats'!$A$5:$A$156,0),MATCH(CC$6,'Liste plats'!$A$5:$EX$5,0))*$D39)</f>
        <v/>
      </c>
      <c r="CD39" s="36" t="str">
        <f>IF(ISERROR(INDEX('Liste plats'!$A$5:$EX$156,MATCH('Journal cuisine'!$B39,'Liste plats'!$A$5:$A$156,0),MATCH(CD$6,'Liste plats'!$A$5:$EX$5,0))*$D39),"",INDEX('Liste plats'!$A$5:$EX$156,MATCH('Journal cuisine'!$B39,'Liste plats'!$A$5:$A$156,0),MATCH(CD$6,'Liste plats'!$A$5:$EX$5,0))*$D39)</f>
        <v/>
      </c>
      <c r="CE39" s="36" t="str">
        <f>IF(ISERROR(INDEX('Liste plats'!$A$5:$EX$156,MATCH('Journal cuisine'!$B39,'Liste plats'!$A$5:$A$156,0),MATCH(CE$6,'Liste plats'!$A$5:$EX$5,0))*$D39),"",INDEX('Liste plats'!$A$5:$EX$156,MATCH('Journal cuisine'!$B39,'Liste plats'!$A$5:$A$156,0),MATCH(CE$6,'Liste plats'!$A$5:$EX$5,0))*$D39)</f>
        <v/>
      </c>
      <c r="CF39" s="36" t="str">
        <f>IF(ISERROR(INDEX('Liste plats'!$A$5:$EX$156,MATCH('Journal cuisine'!$B39,'Liste plats'!$A$5:$A$156,0),MATCH(CF$6,'Liste plats'!$A$5:$EX$5,0))*$D39),"",INDEX('Liste plats'!$A$5:$EX$156,MATCH('Journal cuisine'!$B39,'Liste plats'!$A$5:$A$156,0),MATCH(CF$6,'Liste plats'!$A$5:$EX$5,0))*$D39)</f>
        <v/>
      </c>
      <c r="CG39" s="36" t="str">
        <f>IF(ISERROR(INDEX('Liste plats'!$A$5:$EX$156,MATCH('Journal cuisine'!$B39,'Liste plats'!$A$5:$A$156,0),MATCH(CG$6,'Liste plats'!$A$5:$EX$5,0))*$D39),"",INDEX('Liste plats'!$A$5:$EX$156,MATCH('Journal cuisine'!$B39,'Liste plats'!$A$5:$A$156,0),MATCH(CG$6,'Liste plats'!$A$5:$EX$5,0))*$D39)</f>
        <v/>
      </c>
      <c r="CH39" s="36" t="str">
        <f>IF(ISERROR(INDEX('Liste plats'!$A$5:$EX$156,MATCH('Journal cuisine'!$B39,'Liste plats'!$A$5:$A$156,0),MATCH(CH$6,'Liste plats'!$A$5:$EX$5,0))*$D39),"",INDEX('Liste plats'!$A$5:$EX$156,MATCH('Journal cuisine'!$B39,'Liste plats'!$A$5:$A$156,0),MATCH(CH$6,'Liste plats'!$A$5:$EX$5,0))*$D39)</f>
        <v/>
      </c>
      <c r="CI39" s="36" t="str">
        <f>IF(ISERROR(INDEX('Liste plats'!$A$5:$EX$156,MATCH('Journal cuisine'!$B39,'Liste plats'!$A$5:$A$156,0),MATCH(CI$6,'Liste plats'!$A$5:$EX$5,0))*$D39),"",INDEX('Liste plats'!$A$5:$EX$156,MATCH('Journal cuisine'!$B39,'Liste plats'!$A$5:$A$156,0),MATCH(CI$6,'Liste plats'!$A$5:$EX$5,0))*$D39)</f>
        <v/>
      </c>
      <c r="CJ39" s="36" t="str">
        <f>IF(ISERROR(INDEX('Liste plats'!$A$5:$EX$156,MATCH('Journal cuisine'!$B39,'Liste plats'!$A$5:$A$156,0),MATCH(CJ$6,'Liste plats'!$A$5:$EX$5,0))*$D39),"",INDEX('Liste plats'!$A$5:$EX$156,MATCH('Journal cuisine'!$B39,'Liste plats'!$A$5:$A$156,0),MATCH(CJ$6,'Liste plats'!$A$5:$EX$5,0))*$D39)</f>
        <v/>
      </c>
      <c r="CK39" s="36" t="str">
        <f>IF(ISERROR(INDEX('Liste plats'!$A$5:$EX$156,MATCH('Journal cuisine'!$B39,'Liste plats'!$A$5:$A$156,0),MATCH(CK$6,'Liste plats'!$A$5:$EX$5,0))*$D39),"",INDEX('Liste plats'!$A$5:$EX$156,MATCH('Journal cuisine'!$B39,'Liste plats'!$A$5:$A$156,0),MATCH(CK$6,'Liste plats'!$A$5:$EX$5,0))*$D39)</f>
        <v/>
      </c>
      <c r="CL39" s="36" t="str">
        <f>IF(ISERROR(INDEX('Liste plats'!$A$5:$EX$156,MATCH('Journal cuisine'!$B39,'Liste plats'!$A$5:$A$156,0),MATCH(CL$6,'Liste plats'!$A$5:$EX$5,0))*$D39),"",INDEX('Liste plats'!$A$5:$EX$156,MATCH('Journal cuisine'!$B39,'Liste plats'!$A$5:$A$156,0),MATCH(CL$6,'Liste plats'!$A$5:$EX$5,0))*$D39)</f>
        <v/>
      </c>
      <c r="CM39" s="36" t="str">
        <f>IF(ISERROR(INDEX('Liste plats'!$A$5:$EX$156,MATCH('Journal cuisine'!$B39,'Liste plats'!$A$5:$A$156,0),MATCH(CM$6,'Liste plats'!$A$5:$EX$5,0))*$D39),"",INDEX('Liste plats'!$A$5:$EX$156,MATCH('Journal cuisine'!$B39,'Liste plats'!$A$5:$A$156,0),MATCH(CM$6,'Liste plats'!$A$5:$EX$5,0))*$D39)</f>
        <v/>
      </c>
      <c r="CN39" s="36" t="str">
        <f>IF(ISERROR(INDEX('Liste plats'!$A$5:$EX$156,MATCH('Journal cuisine'!$B39,'Liste plats'!$A$5:$A$156,0),MATCH(CN$6,'Liste plats'!$A$5:$EX$5,0))*$D39),"",INDEX('Liste plats'!$A$5:$EX$156,MATCH('Journal cuisine'!$B39,'Liste plats'!$A$5:$A$156,0),MATCH(CN$6,'Liste plats'!$A$5:$EX$5,0))*$D39)</f>
        <v/>
      </c>
      <c r="CO39" s="36" t="str">
        <f>IF(ISERROR(INDEX('Liste plats'!$A$5:$EX$156,MATCH('Journal cuisine'!$B39,'Liste plats'!$A$5:$A$156,0),MATCH(CO$6,'Liste plats'!$A$5:$EX$5,0))*$D39),"",INDEX('Liste plats'!$A$5:$EX$156,MATCH('Journal cuisine'!$B39,'Liste plats'!$A$5:$A$156,0),MATCH(CO$6,'Liste plats'!$A$5:$EX$5,0))*$D39)</f>
        <v/>
      </c>
      <c r="CP39" s="36" t="str">
        <f>IF(ISERROR(INDEX('Liste plats'!$A$5:$EX$156,MATCH('Journal cuisine'!$B39,'Liste plats'!$A$5:$A$156,0),MATCH(CP$6,'Liste plats'!$A$5:$EX$5,0))*$D39),"",INDEX('Liste plats'!$A$5:$EX$156,MATCH('Journal cuisine'!$B39,'Liste plats'!$A$5:$A$156,0),MATCH(CP$6,'Liste plats'!$A$5:$EX$5,0))*$D39)</f>
        <v/>
      </c>
      <c r="CQ39" s="36" t="str">
        <f>IF(ISERROR(INDEX('Liste plats'!$A$5:$EX$156,MATCH('Journal cuisine'!$B39,'Liste plats'!$A$5:$A$156,0),MATCH(CQ$6,'Liste plats'!$A$5:$EX$5,0))*$D39),"",INDEX('Liste plats'!$A$5:$EX$156,MATCH('Journal cuisine'!$B39,'Liste plats'!$A$5:$A$156,0),MATCH(CQ$6,'Liste plats'!$A$5:$EX$5,0))*$D39)</f>
        <v/>
      </c>
      <c r="CR39" s="36" t="str">
        <f>IF(ISERROR(INDEX('Liste plats'!$A$5:$EX$156,MATCH('Journal cuisine'!$B39,'Liste plats'!$A$5:$A$156,0),MATCH(CR$6,'Liste plats'!$A$5:$EX$5,0))*$D39),"",INDEX('Liste plats'!$A$5:$EX$156,MATCH('Journal cuisine'!$B39,'Liste plats'!$A$5:$A$156,0),MATCH(CR$6,'Liste plats'!$A$5:$EX$5,0))*$D39)</f>
        <v/>
      </c>
      <c r="CS39" s="36" t="str">
        <f>IF(ISERROR(INDEX('Liste plats'!$A$5:$EX$156,MATCH('Journal cuisine'!$B39,'Liste plats'!$A$5:$A$156,0),MATCH(CS$6,'Liste plats'!$A$5:$EX$5,0))*$D39),"",INDEX('Liste plats'!$A$5:$EX$156,MATCH('Journal cuisine'!$B39,'Liste plats'!$A$5:$A$156,0),MATCH(CS$6,'Liste plats'!$A$5:$EX$5,0))*$D39)</f>
        <v/>
      </c>
      <c r="CT39" s="36" t="str">
        <f>IF(ISERROR(INDEX('Liste plats'!$A$5:$EX$156,MATCH('Journal cuisine'!$B39,'Liste plats'!$A$5:$A$156,0),MATCH(CT$6,'Liste plats'!$A$5:$EX$5,0))*$D39),"",INDEX('Liste plats'!$A$5:$EX$156,MATCH('Journal cuisine'!$B39,'Liste plats'!$A$5:$A$156,0),MATCH(CT$6,'Liste plats'!$A$5:$EX$5,0))*$D39)</f>
        <v/>
      </c>
      <c r="CU39" s="36" t="str">
        <f>IF(ISERROR(INDEX('Liste plats'!$A$5:$EX$156,MATCH('Journal cuisine'!$B39,'Liste plats'!$A$5:$A$156,0),MATCH(CU$6,'Liste plats'!$A$5:$EX$5,0))*$D39),"",INDEX('Liste plats'!$A$5:$EX$156,MATCH('Journal cuisine'!$B39,'Liste plats'!$A$5:$A$156,0),MATCH(CU$6,'Liste plats'!$A$5:$EX$5,0))*$D39)</f>
        <v/>
      </c>
      <c r="CV39" s="36" t="str">
        <f>IF(ISERROR(INDEX('Liste plats'!$A$5:$EX$156,MATCH('Journal cuisine'!$B39,'Liste plats'!$A$5:$A$156,0),MATCH(CV$6,'Liste plats'!$A$5:$EX$5,0))*$D39),"",INDEX('Liste plats'!$A$5:$EX$156,MATCH('Journal cuisine'!$B39,'Liste plats'!$A$5:$A$156,0),MATCH(CV$6,'Liste plats'!$A$5:$EX$5,0))*$D39)</f>
        <v/>
      </c>
      <c r="CW39" s="36" t="str">
        <f>IF(ISERROR(INDEX('Liste plats'!$A$5:$EX$156,MATCH('Journal cuisine'!$B39,'Liste plats'!$A$5:$A$156,0),MATCH(CW$6,'Liste plats'!$A$5:$EX$5,0))*$D39),"",INDEX('Liste plats'!$A$5:$EX$156,MATCH('Journal cuisine'!$B39,'Liste plats'!$A$5:$A$156,0),MATCH(CW$6,'Liste plats'!$A$5:$EX$5,0))*$D39)</f>
        <v/>
      </c>
      <c r="CX39" s="36" t="str">
        <f>IF(ISERROR(INDEX('Liste plats'!$A$5:$EX$156,MATCH('Journal cuisine'!$B39,'Liste plats'!$A$5:$A$156,0),MATCH(CX$6,'Liste plats'!$A$5:$EX$5,0))*$D39),"",INDEX('Liste plats'!$A$5:$EX$156,MATCH('Journal cuisine'!$B39,'Liste plats'!$A$5:$A$156,0),MATCH(CX$6,'Liste plats'!$A$5:$EX$5,0))*$D39)</f>
        <v/>
      </c>
      <c r="CY39" s="36" t="str">
        <f>IF(ISERROR(INDEX('Liste plats'!$A$5:$EX$156,MATCH('Journal cuisine'!$B39,'Liste plats'!$A$5:$A$156,0),MATCH(CY$6,'Liste plats'!$A$5:$EX$5,0))*$D39),"",INDEX('Liste plats'!$A$5:$EX$156,MATCH('Journal cuisine'!$B39,'Liste plats'!$A$5:$A$156,0),MATCH(CY$6,'Liste plats'!$A$5:$EX$5,0))*$D39)</f>
        <v/>
      </c>
      <c r="CZ39" s="36" t="str">
        <f>IF(ISERROR(INDEX('Liste plats'!$A$5:$EX$156,MATCH('Journal cuisine'!$B39,'Liste plats'!$A$5:$A$156,0),MATCH(CZ$6,'Liste plats'!$A$5:$EX$5,0))*$D39),"",INDEX('Liste plats'!$A$5:$EX$156,MATCH('Journal cuisine'!$B39,'Liste plats'!$A$5:$A$156,0),MATCH(CZ$6,'Liste plats'!$A$5:$EX$5,0))*$D39)</f>
        <v/>
      </c>
      <c r="DA39" s="36" t="str">
        <f>IF(ISERROR(INDEX('Liste plats'!$A$5:$EX$156,MATCH('Journal cuisine'!$B39,'Liste plats'!$A$5:$A$156,0),MATCH(DA$6,'Liste plats'!$A$5:$EX$5,0))*$D39),"",INDEX('Liste plats'!$A$5:$EX$156,MATCH('Journal cuisine'!$B39,'Liste plats'!$A$5:$A$156,0),MATCH(DA$6,'Liste plats'!$A$5:$EX$5,0))*$D39)</f>
        <v/>
      </c>
      <c r="DB39" s="36" t="str">
        <f>IF(ISERROR(INDEX('Liste plats'!$A$5:$EX$156,MATCH('Journal cuisine'!$B39,'Liste plats'!$A$5:$A$156,0),MATCH(DB$6,'Liste plats'!$A$5:$EX$5,0))*$D39),"",INDEX('Liste plats'!$A$5:$EX$156,MATCH('Journal cuisine'!$B39,'Liste plats'!$A$5:$A$156,0),MATCH(DB$6,'Liste plats'!$A$5:$EX$5,0))*$D39)</f>
        <v/>
      </c>
      <c r="DC39" s="36" t="str">
        <f>IF(ISERROR(INDEX('Liste plats'!$A$5:$EX$156,MATCH('Journal cuisine'!$B39,'Liste plats'!$A$5:$A$156,0),MATCH(DC$6,'Liste plats'!$A$5:$EX$5,0))*$D39),"",INDEX('Liste plats'!$A$5:$EX$156,MATCH('Journal cuisine'!$B39,'Liste plats'!$A$5:$A$156,0),MATCH(DC$6,'Liste plats'!$A$5:$EX$5,0))*$D39)</f>
        <v/>
      </c>
      <c r="DD39" s="36" t="str">
        <f>IF(ISERROR(INDEX('Liste plats'!$A$5:$EX$156,MATCH('Journal cuisine'!$B39,'Liste plats'!$A$5:$A$156,0),MATCH(DD$6,'Liste plats'!$A$5:$EX$5,0))*$D39),"",INDEX('Liste plats'!$A$5:$EX$156,MATCH('Journal cuisine'!$B39,'Liste plats'!$A$5:$A$156,0),MATCH(DD$6,'Liste plats'!$A$5:$EX$5,0))*$D39)</f>
        <v/>
      </c>
      <c r="DE39" s="36" t="str">
        <f>IF(ISERROR(INDEX('Liste plats'!$A$5:$EX$156,MATCH('Journal cuisine'!$B39,'Liste plats'!$A$5:$A$156,0),MATCH(DE$6,'Liste plats'!$A$5:$EX$5,0))*$D39),"",INDEX('Liste plats'!$A$5:$EX$156,MATCH('Journal cuisine'!$B39,'Liste plats'!$A$5:$A$156,0),MATCH(DE$6,'Liste plats'!$A$5:$EX$5,0))*$D39)</f>
        <v/>
      </c>
      <c r="DF39" s="36" t="str">
        <f>IF(ISERROR(INDEX('Liste plats'!$A$5:$EX$156,MATCH('Journal cuisine'!$B39,'Liste plats'!$A$5:$A$156,0),MATCH(DF$6,'Liste plats'!$A$5:$EX$5,0))*$D39),"",INDEX('Liste plats'!$A$5:$EX$156,MATCH('Journal cuisine'!$B39,'Liste plats'!$A$5:$A$156,0),MATCH(DF$6,'Liste plats'!$A$5:$EX$5,0))*$D39)</f>
        <v/>
      </c>
      <c r="DG39" s="36" t="str">
        <f>IF(ISERROR(INDEX('Liste plats'!$A$5:$EX$156,MATCH('Journal cuisine'!$B39,'Liste plats'!$A$5:$A$156,0),MATCH(DG$6,'Liste plats'!$A$5:$EX$5,0))*$D39),"",INDEX('Liste plats'!$A$5:$EX$156,MATCH('Journal cuisine'!$B39,'Liste plats'!$A$5:$A$156,0),MATCH(DG$6,'Liste plats'!$A$5:$EX$5,0))*$D39)</f>
        <v/>
      </c>
      <c r="DH39" s="36" t="str">
        <f>IF(ISERROR(INDEX('Liste plats'!$A$5:$EX$156,MATCH('Journal cuisine'!$B39,'Liste plats'!$A$5:$A$156,0),MATCH(DH$6,'Liste plats'!$A$5:$EX$5,0))*$D39),"",INDEX('Liste plats'!$A$5:$EX$156,MATCH('Journal cuisine'!$B39,'Liste plats'!$A$5:$A$156,0),MATCH(DH$6,'Liste plats'!$A$5:$EX$5,0))*$D39)</f>
        <v/>
      </c>
      <c r="DI39" s="36" t="str">
        <f>IF(ISERROR(INDEX('Liste plats'!$A$5:$EX$156,MATCH('Journal cuisine'!$B39,'Liste plats'!$A$5:$A$156,0),MATCH(DI$6,'Liste plats'!$A$5:$EX$5,0))*$D39),"",INDEX('Liste plats'!$A$5:$EX$156,MATCH('Journal cuisine'!$B39,'Liste plats'!$A$5:$A$156,0),MATCH(DI$6,'Liste plats'!$A$5:$EX$5,0))*$D39)</f>
        <v/>
      </c>
      <c r="DJ39" s="36" t="str">
        <f>IF(ISERROR(INDEX('Liste plats'!$A$5:$EX$156,MATCH('Journal cuisine'!$B39,'Liste plats'!$A$5:$A$156,0),MATCH(DJ$6,'Liste plats'!$A$5:$EX$5,0))*$D39),"",INDEX('Liste plats'!$A$5:$EX$156,MATCH('Journal cuisine'!$B39,'Liste plats'!$A$5:$A$156,0),MATCH(DJ$6,'Liste plats'!$A$5:$EX$5,0))*$D39)</f>
        <v/>
      </c>
      <c r="DK39" s="36" t="str">
        <f>IF(ISERROR(INDEX('Liste plats'!$A$5:$EX$156,MATCH('Journal cuisine'!$B39,'Liste plats'!$A$5:$A$156,0),MATCH(DK$6,'Liste plats'!$A$5:$EX$5,0))*$D39),"",INDEX('Liste plats'!$A$5:$EX$156,MATCH('Journal cuisine'!$B39,'Liste plats'!$A$5:$A$156,0),MATCH(DK$6,'Liste plats'!$A$5:$EX$5,0))*$D39)</f>
        <v/>
      </c>
      <c r="DL39" s="36" t="str">
        <f>IF(ISERROR(INDEX('Liste plats'!$A$5:$EX$156,MATCH('Journal cuisine'!$B39,'Liste plats'!$A$5:$A$156,0),MATCH(DL$6,'Liste plats'!$A$5:$EX$5,0))*$D39),"",INDEX('Liste plats'!$A$5:$EX$156,MATCH('Journal cuisine'!$B39,'Liste plats'!$A$5:$A$156,0),MATCH(DL$6,'Liste plats'!$A$5:$EX$5,0))*$D39)</f>
        <v/>
      </c>
      <c r="DM39" s="36" t="str">
        <f>IF(ISERROR(INDEX('Liste plats'!$A$5:$EX$156,MATCH('Journal cuisine'!$B39,'Liste plats'!$A$5:$A$156,0),MATCH(DM$6,'Liste plats'!$A$5:$EX$5,0))*$D39),"",INDEX('Liste plats'!$A$5:$EX$156,MATCH('Journal cuisine'!$B39,'Liste plats'!$A$5:$A$156,0),MATCH(DM$6,'Liste plats'!$A$5:$EX$5,0))*$D39)</f>
        <v/>
      </c>
      <c r="DN39" s="36" t="str">
        <f>IF(ISERROR(INDEX('Liste plats'!$A$5:$EX$156,MATCH('Journal cuisine'!$B39,'Liste plats'!$A$5:$A$156,0),MATCH(DN$6,'Liste plats'!$A$5:$EX$5,0))*$D39),"",INDEX('Liste plats'!$A$5:$EX$156,MATCH('Journal cuisine'!$B39,'Liste plats'!$A$5:$A$156,0),MATCH(DN$6,'Liste plats'!$A$5:$EX$5,0))*$D39)</f>
        <v/>
      </c>
      <c r="DO39" s="36" t="str">
        <f>IF(ISERROR(INDEX('Liste plats'!$A$5:$EX$156,MATCH('Journal cuisine'!$B39,'Liste plats'!$A$5:$A$156,0),MATCH(DO$6,'Liste plats'!$A$5:$EX$5,0))*$D39),"",INDEX('Liste plats'!$A$5:$EX$156,MATCH('Journal cuisine'!$B39,'Liste plats'!$A$5:$A$156,0),MATCH(DO$6,'Liste plats'!$A$5:$EX$5,0))*$D39)</f>
        <v/>
      </c>
      <c r="DP39" s="36" t="str">
        <f>IF(ISERROR(INDEX('Liste plats'!$A$5:$EX$156,MATCH('Journal cuisine'!$B39,'Liste plats'!$A$5:$A$156,0),MATCH(DP$6,'Liste plats'!$A$5:$EX$5,0))*$D39),"",INDEX('Liste plats'!$A$5:$EX$156,MATCH('Journal cuisine'!$B39,'Liste plats'!$A$5:$A$156,0),MATCH(DP$6,'Liste plats'!$A$5:$EX$5,0))*$D39)</f>
        <v/>
      </c>
      <c r="DQ39" s="36" t="str">
        <f>IF(ISERROR(INDEX('Liste plats'!$A$5:$EX$156,MATCH('Journal cuisine'!$B39,'Liste plats'!$A$5:$A$156,0),MATCH(DQ$6,'Liste plats'!$A$5:$EX$5,0))*$D39),"",INDEX('Liste plats'!$A$5:$EX$156,MATCH('Journal cuisine'!$B39,'Liste plats'!$A$5:$A$156,0),MATCH(DQ$6,'Liste plats'!$A$5:$EX$5,0))*$D39)</f>
        <v/>
      </c>
      <c r="DR39" s="36" t="str">
        <f>IF(ISERROR(INDEX('Liste plats'!$A$5:$EX$156,MATCH('Journal cuisine'!$B39,'Liste plats'!$A$5:$A$156,0),MATCH(DR$6,'Liste plats'!$A$5:$EX$5,0))*$D39),"",INDEX('Liste plats'!$A$5:$EX$156,MATCH('Journal cuisine'!$B39,'Liste plats'!$A$5:$A$156,0),MATCH(DR$6,'Liste plats'!$A$5:$EX$5,0))*$D39)</f>
        <v/>
      </c>
      <c r="DS39" s="36" t="str">
        <f>IF(ISERROR(INDEX('Liste plats'!$A$5:$EX$156,MATCH('Journal cuisine'!$B39,'Liste plats'!$A$5:$A$156,0),MATCH(DS$6,'Liste plats'!$A$5:$EX$5,0))*$D39),"",INDEX('Liste plats'!$A$5:$EX$156,MATCH('Journal cuisine'!$B39,'Liste plats'!$A$5:$A$156,0),MATCH(DS$6,'Liste plats'!$A$5:$EX$5,0))*$D39)</f>
        <v/>
      </c>
      <c r="DT39" s="36" t="str">
        <f>IF(ISERROR(INDEX('Liste plats'!$A$5:$EX$156,MATCH('Journal cuisine'!$B39,'Liste plats'!$A$5:$A$156,0),MATCH(DT$6,'Liste plats'!$A$5:$EX$5,0))*$D39),"",INDEX('Liste plats'!$A$5:$EX$156,MATCH('Journal cuisine'!$B39,'Liste plats'!$A$5:$A$156,0),MATCH(DT$6,'Liste plats'!$A$5:$EX$5,0))*$D39)</f>
        <v/>
      </c>
      <c r="DU39" s="36" t="str">
        <f>IF(ISERROR(INDEX('Liste plats'!$A$5:$EX$156,MATCH('Journal cuisine'!$B39,'Liste plats'!$A$5:$A$156,0),MATCH(DU$6,'Liste plats'!$A$5:$EX$5,0))*$D39),"",INDEX('Liste plats'!$A$5:$EX$156,MATCH('Journal cuisine'!$B39,'Liste plats'!$A$5:$A$156,0),MATCH(DU$6,'Liste plats'!$A$5:$EX$5,0))*$D39)</f>
        <v/>
      </c>
      <c r="DV39" s="36" t="str">
        <f>IF(ISERROR(INDEX('Liste plats'!$A$5:$EX$156,MATCH('Journal cuisine'!$B39,'Liste plats'!$A$5:$A$156,0),MATCH(DV$6,'Liste plats'!$A$5:$EX$5,0))*$D39),"",INDEX('Liste plats'!$A$5:$EX$156,MATCH('Journal cuisine'!$B39,'Liste plats'!$A$5:$A$156,0),MATCH(DV$6,'Liste plats'!$A$5:$EX$5,0))*$D39)</f>
        <v/>
      </c>
      <c r="DW39" s="36" t="str">
        <f>IF(ISERROR(INDEX('Liste plats'!$A$5:$EX$156,MATCH('Journal cuisine'!$B39,'Liste plats'!$A$5:$A$156,0),MATCH(DW$6,'Liste plats'!$A$5:$EX$5,0))*$D39),"",INDEX('Liste plats'!$A$5:$EX$156,MATCH('Journal cuisine'!$B39,'Liste plats'!$A$5:$A$156,0),MATCH(DW$6,'Liste plats'!$A$5:$EX$5,0))*$D39)</f>
        <v/>
      </c>
      <c r="DX39" s="36" t="str">
        <f>IF(ISERROR(INDEX('Liste plats'!$A$5:$EX$156,MATCH('Journal cuisine'!$B39,'Liste plats'!$A$5:$A$156,0),MATCH(DX$6,'Liste plats'!$A$5:$EX$5,0))*$D39),"",INDEX('Liste plats'!$A$5:$EX$156,MATCH('Journal cuisine'!$B39,'Liste plats'!$A$5:$A$156,0),MATCH(DX$6,'Liste plats'!$A$5:$EX$5,0))*$D39)</f>
        <v/>
      </c>
      <c r="DY39" s="36" t="str">
        <f>IF(ISERROR(INDEX('Liste plats'!$A$5:$EX$156,MATCH('Journal cuisine'!$B39,'Liste plats'!$A$5:$A$156,0),MATCH(DY$6,'Liste plats'!$A$5:$EX$5,0))*$D39),"",INDEX('Liste plats'!$A$5:$EX$156,MATCH('Journal cuisine'!$B39,'Liste plats'!$A$5:$A$156,0),MATCH(DY$6,'Liste plats'!$A$5:$EX$5,0))*$D39)</f>
        <v/>
      </c>
      <c r="DZ39" s="36" t="str">
        <f>IF(ISERROR(INDEX('Liste plats'!$A$5:$EX$156,MATCH('Journal cuisine'!$B39,'Liste plats'!$A$5:$A$156,0),MATCH(DZ$6,'Liste plats'!$A$5:$EX$5,0))*$D39),"",INDEX('Liste plats'!$A$5:$EX$156,MATCH('Journal cuisine'!$B39,'Liste plats'!$A$5:$A$156,0),MATCH(DZ$6,'Liste plats'!$A$5:$EX$5,0))*$D39)</f>
        <v/>
      </c>
      <c r="EA39" s="36" t="str">
        <f>IF(ISERROR(INDEX('Liste plats'!$A$5:$EX$156,MATCH('Journal cuisine'!$B39,'Liste plats'!$A$5:$A$156,0),MATCH(EA$6,'Liste plats'!$A$5:$EX$5,0))*$D39),"",INDEX('Liste plats'!$A$5:$EX$156,MATCH('Journal cuisine'!$B39,'Liste plats'!$A$5:$A$156,0),MATCH(EA$6,'Liste plats'!$A$5:$EX$5,0))*$D39)</f>
        <v/>
      </c>
      <c r="EB39" s="36" t="str">
        <f>IF(ISERROR(INDEX('Liste plats'!$A$5:$EX$156,MATCH('Journal cuisine'!$B39,'Liste plats'!$A$5:$A$156,0),MATCH(EB$6,'Liste plats'!$A$5:$EX$5,0))*$D39),"",INDEX('Liste plats'!$A$5:$EX$156,MATCH('Journal cuisine'!$B39,'Liste plats'!$A$5:$A$156,0),MATCH(EB$6,'Liste plats'!$A$5:$EX$5,0))*$D39)</f>
        <v/>
      </c>
      <c r="EC39" s="36" t="str">
        <f>IF(ISERROR(INDEX('Liste plats'!$A$5:$EX$156,MATCH('Journal cuisine'!$B39,'Liste plats'!$A$5:$A$156,0),MATCH(EC$6,'Liste plats'!$A$5:$EX$5,0))*$D39),"",INDEX('Liste plats'!$A$5:$EX$156,MATCH('Journal cuisine'!$B39,'Liste plats'!$A$5:$A$156,0),MATCH(EC$6,'Liste plats'!$A$5:$EX$5,0))*$D39)</f>
        <v/>
      </c>
      <c r="ED39" s="36" t="str">
        <f>IF(ISERROR(INDEX('Liste plats'!$A$5:$EX$156,MATCH('Journal cuisine'!$B39,'Liste plats'!$A$5:$A$156,0),MATCH(ED$6,'Liste plats'!$A$5:$EX$5,0))*$D39),"",INDEX('Liste plats'!$A$5:$EX$156,MATCH('Journal cuisine'!$B39,'Liste plats'!$A$5:$A$156,0),MATCH(ED$6,'Liste plats'!$A$5:$EX$5,0))*$D39)</f>
        <v/>
      </c>
      <c r="EE39" s="36" t="str">
        <f>IF(ISERROR(INDEX('Liste plats'!$A$5:$EX$156,MATCH('Journal cuisine'!$B39,'Liste plats'!$A$5:$A$156,0),MATCH(EE$6,'Liste plats'!$A$5:$EX$5,0))*$D39),"",INDEX('Liste plats'!$A$5:$EX$156,MATCH('Journal cuisine'!$B39,'Liste plats'!$A$5:$A$156,0),MATCH(EE$6,'Liste plats'!$A$5:$EX$5,0))*$D39)</f>
        <v/>
      </c>
      <c r="EF39" s="36" t="str">
        <f>IF(ISERROR(INDEX('Liste plats'!$A$5:$EX$156,MATCH('Journal cuisine'!$B39,'Liste plats'!$A$5:$A$156,0),MATCH(EF$6,'Liste plats'!$A$5:$EX$5,0))*$D39),"",INDEX('Liste plats'!$A$5:$EX$156,MATCH('Journal cuisine'!$B39,'Liste plats'!$A$5:$A$156,0),MATCH(EF$6,'Liste plats'!$A$5:$EX$5,0))*$D39)</f>
        <v/>
      </c>
      <c r="EG39" s="36" t="str">
        <f>IF(ISERROR(INDEX('Liste plats'!$A$5:$EX$156,MATCH('Journal cuisine'!$B39,'Liste plats'!$A$5:$A$156,0),MATCH(EG$6,'Liste plats'!$A$5:$EX$5,0))*$D39),"",INDEX('Liste plats'!$A$5:$EX$156,MATCH('Journal cuisine'!$B39,'Liste plats'!$A$5:$A$156,0),MATCH(EG$6,'Liste plats'!$A$5:$EX$5,0))*$D39)</f>
        <v/>
      </c>
      <c r="EH39" s="36" t="str">
        <f>IF(ISERROR(INDEX('Liste plats'!$A$5:$EX$156,MATCH('Journal cuisine'!$B39,'Liste plats'!$A$5:$A$156,0),MATCH(EH$6,'Liste plats'!$A$5:$EX$5,0))*$D39),"",INDEX('Liste plats'!$A$5:$EX$156,MATCH('Journal cuisine'!$B39,'Liste plats'!$A$5:$A$156,0),MATCH(EH$6,'Liste plats'!$A$5:$EX$5,0))*$D39)</f>
        <v/>
      </c>
      <c r="EI39" s="36" t="str">
        <f>IF(ISERROR(INDEX('Liste plats'!$A$5:$EX$156,MATCH('Journal cuisine'!$B39,'Liste plats'!$A$5:$A$156,0),MATCH(EI$6,'Liste plats'!$A$5:$EX$5,0))*$D39),"",INDEX('Liste plats'!$A$5:$EX$156,MATCH('Journal cuisine'!$B39,'Liste plats'!$A$5:$A$156,0),MATCH(EI$6,'Liste plats'!$A$5:$EX$5,0))*$D39)</f>
        <v/>
      </c>
      <c r="EJ39" s="36" t="str">
        <f>IF(ISERROR(INDEX('Liste plats'!$A$5:$EX$156,MATCH('Journal cuisine'!$B39,'Liste plats'!$A$5:$A$156,0),MATCH(EJ$6,'Liste plats'!$A$5:$EX$5,0))*$D39),"",INDEX('Liste plats'!$A$5:$EX$156,MATCH('Journal cuisine'!$B39,'Liste plats'!$A$5:$A$156,0),MATCH(EJ$6,'Liste plats'!$A$5:$EX$5,0))*$D39)</f>
        <v/>
      </c>
      <c r="EK39" s="36" t="str">
        <f>IF(ISERROR(INDEX('Liste plats'!$A$5:$EX$156,MATCH('Journal cuisine'!$B39,'Liste plats'!$A$5:$A$156,0),MATCH(EK$6,'Liste plats'!$A$5:$EX$5,0))*$D39),"",INDEX('Liste plats'!$A$5:$EX$156,MATCH('Journal cuisine'!$B39,'Liste plats'!$A$5:$A$156,0),MATCH(EK$6,'Liste plats'!$A$5:$EX$5,0))*$D39)</f>
        <v/>
      </c>
      <c r="EL39" s="36" t="str">
        <f>IF(ISERROR(INDEX('Liste plats'!$A$5:$EX$156,MATCH('Journal cuisine'!$B39,'Liste plats'!$A$5:$A$156,0),MATCH(EL$6,'Liste plats'!$A$5:$EX$5,0))*$D39),"",INDEX('Liste plats'!$A$5:$EX$156,MATCH('Journal cuisine'!$B39,'Liste plats'!$A$5:$A$156,0),MATCH(EL$6,'Liste plats'!$A$5:$EX$5,0))*$D39)</f>
        <v/>
      </c>
      <c r="EM39" s="36" t="str">
        <f>IF(ISERROR(INDEX('Liste plats'!$A$5:$EX$156,MATCH('Journal cuisine'!$B39,'Liste plats'!$A$5:$A$156,0),MATCH(EM$6,'Liste plats'!$A$5:$EX$5,0))*$D39),"",INDEX('Liste plats'!$A$5:$EX$156,MATCH('Journal cuisine'!$B39,'Liste plats'!$A$5:$A$156,0),MATCH(EM$6,'Liste plats'!$A$5:$EX$5,0))*$D39)</f>
        <v/>
      </c>
      <c r="EN39" s="36" t="str">
        <f>IF(ISERROR(INDEX('Liste plats'!$A$5:$EX$156,MATCH('Journal cuisine'!$B39,'Liste plats'!$A$5:$A$156,0),MATCH(EN$6,'Liste plats'!$A$5:$EX$5,0))*$D39),"",INDEX('Liste plats'!$A$5:$EX$156,MATCH('Journal cuisine'!$B39,'Liste plats'!$A$5:$A$156,0),MATCH(EN$6,'Liste plats'!$A$5:$EX$5,0))*$D39)</f>
        <v/>
      </c>
      <c r="EO39" s="36" t="str">
        <f>IF(ISERROR(INDEX('Liste plats'!$A$5:$EX$156,MATCH('Journal cuisine'!$B39,'Liste plats'!$A$5:$A$156,0),MATCH(EO$6,'Liste plats'!$A$5:$EX$5,0))*$D39),"",INDEX('Liste plats'!$A$5:$EX$156,MATCH('Journal cuisine'!$B39,'Liste plats'!$A$5:$A$156,0),MATCH(EO$6,'Liste plats'!$A$5:$EX$5,0))*$D39)</f>
        <v/>
      </c>
      <c r="EP39" s="36" t="str">
        <f>IF(ISERROR(INDEX('Liste plats'!$A$5:$EX$156,MATCH('Journal cuisine'!$B39,'Liste plats'!$A$5:$A$156,0),MATCH(EP$6,'Liste plats'!$A$5:$EX$5,0))*$D39),"",INDEX('Liste plats'!$A$5:$EX$156,MATCH('Journal cuisine'!$B39,'Liste plats'!$A$5:$A$156,0),MATCH(EP$6,'Liste plats'!$A$5:$EX$5,0))*$D39)</f>
        <v/>
      </c>
      <c r="EQ39" s="36" t="str">
        <f>IF(ISERROR(INDEX('Liste plats'!$A$5:$EX$156,MATCH('Journal cuisine'!$B39,'Liste plats'!$A$5:$A$156,0),MATCH(EQ$6,'Liste plats'!$A$5:$EX$5,0))*$D39),"",INDEX('Liste plats'!$A$5:$EX$156,MATCH('Journal cuisine'!$B39,'Liste plats'!$A$5:$A$156,0),MATCH(EQ$6,'Liste plats'!$A$5:$EX$5,0))*$D39)</f>
        <v/>
      </c>
      <c r="ER39" s="36" t="str">
        <f>IF(ISERROR(INDEX('Liste plats'!$A$5:$EX$156,MATCH('Journal cuisine'!$B39,'Liste plats'!$A$5:$A$156,0),MATCH(ER$6,'Liste plats'!$A$5:$EX$5,0))*$D39),"",INDEX('Liste plats'!$A$5:$EX$156,MATCH('Journal cuisine'!$B39,'Liste plats'!$A$5:$A$156,0),MATCH(ER$6,'Liste plats'!$A$5:$EX$5,0))*$D39)</f>
        <v/>
      </c>
      <c r="ES39" s="36" t="str">
        <f>IF(ISERROR(INDEX('Liste plats'!$A$5:$EX$156,MATCH('Journal cuisine'!$B39,'Liste plats'!$A$5:$A$156,0),MATCH(ES$6,'Liste plats'!$A$5:$EX$5,0))*$D39),"",INDEX('Liste plats'!$A$5:$EX$156,MATCH('Journal cuisine'!$B39,'Liste plats'!$A$5:$A$156,0),MATCH(ES$6,'Liste plats'!$A$5:$EX$5,0))*$D39)</f>
        <v/>
      </c>
      <c r="ET39" s="36" t="str">
        <f>IF(ISERROR(INDEX('Liste plats'!$A$5:$EX$156,MATCH('Journal cuisine'!$B39,'Liste plats'!$A$5:$A$156,0),MATCH(ET$6,'Liste plats'!$A$5:$EX$5,0))*$D39),"",INDEX('Liste plats'!$A$5:$EX$156,MATCH('Journal cuisine'!$B39,'Liste plats'!$A$5:$A$156,0),MATCH(ET$6,'Liste plats'!$A$5:$EX$5,0))*$D39)</f>
        <v/>
      </c>
      <c r="EU39" s="36" t="str">
        <f>IF(ISERROR(INDEX('Liste plats'!$A$5:$EX$156,MATCH('Journal cuisine'!$B39,'Liste plats'!$A$5:$A$156,0),MATCH(EU$6,'Liste plats'!$A$5:$EX$5,0))*$D39),"",INDEX('Liste plats'!$A$5:$EX$156,MATCH('Journal cuisine'!$B39,'Liste plats'!$A$5:$A$156,0),MATCH(EU$6,'Liste plats'!$A$5:$EX$5,0))*$D39)</f>
        <v/>
      </c>
      <c r="EV39" s="36" t="str">
        <f>IF(ISERROR(INDEX('Liste plats'!$A$5:$EX$156,MATCH('Journal cuisine'!$B39,'Liste plats'!$A$5:$A$156,0),MATCH(EV$6,'Liste plats'!$A$5:$EX$5,0))*$D39),"",INDEX('Liste plats'!$A$5:$EX$156,MATCH('Journal cuisine'!$B39,'Liste plats'!$A$5:$A$156,0),MATCH(EV$6,'Liste plats'!$A$5:$EX$5,0))*$D39)</f>
        <v/>
      </c>
      <c r="EW39" s="36" t="str">
        <f>IF(ISERROR(INDEX('Liste plats'!$A$5:$EX$156,MATCH('Journal cuisine'!$B39,'Liste plats'!$A$5:$A$156,0),MATCH(EW$6,'Liste plats'!$A$5:$EX$5,0))*$D39),"",INDEX('Liste plats'!$A$5:$EX$156,MATCH('Journal cuisine'!$B39,'Liste plats'!$A$5:$A$156,0),MATCH(EW$6,'Liste plats'!$A$5:$EX$5,0))*$D39)</f>
        <v/>
      </c>
      <c r="EX39" s="36" t="str">
        <f>IF(ISERROR(INDEX('Liste plats'!$A$5:$EX$156,MATCH('Journal cuisine'!$B39,'Liste plats'!$A$5:$A$156,0),MATCH(EX$6,'Liste plats'!$A$5:$EX$5,0))*$D39),"",INDEX('Liste plats'!$A$5:$EX$156,MATCH('Journal cuisine'!$B39,'Liste plats'!$A$5:$A$156,0),MATCH(EX$6,'Liste plats'!$A$5:$EX$5,0))*$D39)</f>
        <v/>
      </c>
      <c r="EY39" s="36" t="str">
        <f>IF(ISERROR(INDEX('Liste plats'!$A$5:$EX$156,MATCH('Journal cuisine'!$B39,'Liste plats'!$A$5:$A$156,0),MATCH(EY$6,'Liste plats'!$A$5:$EX$5,0))*$D39),"",INDEX('Liste plats'!$A$5:$EX$156,MATCH('Journal cuisine'!$B39,'Liste plats'!$A$5:$A$156,0),MATCH(EY$6,'Liste plats'!$A$5:$EX$5,0))*$D39)</f>
        <v/>
      </c>
      <c r="EZ39" s="36" t="str">
        <f>IF(ISERROR(INDEX('Liste plats'!$A$5:$EX$156,MATCH('Journal cuisine'!$B39,'Liste plats'!$A$5:$A$156,0),MATCH(EZ$6,'Liste plats'!$A$5:$EX$5,0))*$D39),"",INDEX('Liste plats'!$A$5:$EX$156,MATCH('Journal cuisine'!$B39,'Liste plats'!$A$5:$A$156,0),MATCH(EZ$6,'Liste plats'!$A$5:$EX$5,0))*$D39)</f>
        <v/>
      </c>
      <c r="FA39" s="49" t="str">
        <f>IF(ISERROR(INDEX('Liste plats'!$A$5:$EX$156,MATCH('Journal cuisine'!$B39,'Liste plats'!$A$5:$A$156,0),MATCH(FA$6,'Liste plats'!$A$5:$EX$5,0))*$D39),"",INDEX('Liste plats'!$A$5:$EX$156,MATCH('Journal cuisine'!$B39,'Liste plats'!$A$5:$A$156,0),MATCH(FA$6,'Liste plats'!$A$5:$EX$5,0))*$D39)</f>
        <v/>
      </c>
    </row>
    <row r="40" spans="1:157" x14ac:dyDescent="0.25">
      <c r="A40" s="9"/>
      <c r="B40" s="10"/>
      <c r="C40" s="34" t="str">
        <f>IF(ISERROR(IF(VLOOKUP(B40,'Liste plats'!$A$7:$B$156,2,0)=0,"",VLOOKUP(B40,'Liste plats'!$A$7:$B$156,2,0))),"",IF(VLOOKUP(B40,'Liste plats'!$A$7:$B$156,2,0)=0,"",VLOOKUP(B40,'Liste plats'!$A$7:$B$156,2,0)))</f>
        <v/>
      </c>
      <c r="D40" s="18"/>
      <c r="F40" s="41"/>
      <c r="H40" s="48" t="str">
        <f>IF(ISERROR(INDEX('Liste plats'!$A$5:$EX$156,MATCH('Journal cuisine'!$B40,'Liste plats'!$A$5:$A$156,0),MATCH(H$6,'Liste plats'!$A$5:$EX$5,0))*$D40),"",INDEX('Liste plats'!$A$5:$EX$156,MATCH('Journal cuisine'!$B40,'Liste plats'!$A$5:$A$156,0),MATCH(H$6,'Liste plats'!$A$5:$EX$5,0))*$D40)</f>
        <v/>
      </c>
      <c r="I40" s="36" t="str">
        <f>IF(ISERROR(INDEX('Liste plats'!$A$5:$EX$156,MATCH('Journal cuisine'!$B40,'Liste plats'!$A$5:$A$156,0),MATCH(I$6,'Liste plats'!$A$5:$EX$5,0))*$D40),"",INDEX('Liste plats'!$A$5:$EX$156,MATCH('Journal cuisine'!$B40,'Liste plats'!$A$5:$A$156,0),MATCH(I$6,'Liste plats'!$A$5:$EX$5,0))*$D40)</f>
        <v/>
      </c>
      <c r="J40" s="36" t="str">
        <f>IF(ISERROR(INDEX('Liste plats'!$A$5:$EX$156,MATCH('Journal cuisine'!$B40,'Liste plats'!$A$5:$A$156,0),MATCH(J$6,'Liste plats'!$A$5:$EX$5,0))*$D40),"",INDEX('Liste plats'!$A$5:$EX$156,MATCH('Journal cuisine'!$B40,'Liste plats'!$A$5:$A$156,0),MATCH(J$6,'Liste plats'!$A$5:$EX$5,0))*$D40)</f>
        <v/>
      </c>
      <c r="K40" s="36" t="str">
        <f>IF(ISERROR(INDEX('Liste plats'!$A$5:$EX$156,MATCH('Journal cuisine'!$B40,'Liste plats'!$A$5:$A$156,0),MATCH(K$6,'Liste plats'!$A$5:$EX$5,0))*$D40),"",INDEX('Liste plats'!$A$5:$EX$156,MATCH('Journal cuisine'!$B40,'Liste plats'!$A$5:$A$156,0),MATCH(K$6,'Liste plats'!$A$5:$EX$5,0))*$D40)</f>
        <v/>
      </c>
      <c r="L40" s="36" t="str">
        <f>IF(ISERROR(INDEX('Liste plats'!$A$5:$EX$156,MATCH('Journal cuisine'!$B40,'Liste plats'!$A$5:$A$156,0),MATCH(L$6,'Liste plats'!$A$5:$EX$5,0))*$D40),"",INDEX('Liste plats'!$A$5:$EX$156,MATCH('Journal cuisine'!$B40,'Liste plats'!$A$5:$A$156,0),MATCH(L$6,'Liste plats'!$A$5:$EX$5,0))*$D40)</f>
        <v/>
      </c>
      <c r="M40" s="36" t="str">
        <f>IF(ISERROR(INDEX('Liste plats'!$A$5:$EX$156,MATCH('Journal cuisine'!$B40,'Liste plats'!$A$5:$A$156,0),MATCH(M$6,'Liste plats'!$A$5:$EX$5,0))*$D40),"",INDEX('Liste plats'!$A$5:$EX$156,MATCH('Journal cuisine'!$B40,'Liste plats'!$A$5:$A$156,0),MATCH(M$6,'Liste plats'!$A$5:$EX$5,0))*$D40)</f>
        <v/>
      </c>
      <c r="N40" s="36" t="str">
        <f>IF(ISERROR(INDEX('Liste plats'!$A$5:$EX$156,MATCH('Journal cuisine'!$B40,'Liste plats'!$A$5:$A$156,0),MATCH(N$6,'Liste plats'!$A$5:$EX$5,0))*$D40),"",INDEX('Liste plats'!$A$5:$EX$156,MATCH('Journal cuisine'!$B40,'Liste plats'!$A$5:$A$156,0),MATCH(N$6,'Liste plats'!$A$5:$EX$5,0))*$D40)</f>
        <v/>
      </c>
      <c r="O40" s="36" t="str">
        <f>IF(ISERROR(INDEX('Liste plats'!$A$5:$EX$156,MATCH('Journal cuisine'!$B40,'Liste plats'!$A$5:$A$156,0),MATCH(O$6,'Liste plats'!$A$5:$EX$5,0))*$D40),"",INDEX('Liste plats'!$A$5:$EX$156,MATCH('Journal cuisine'!$B40,'Liste plats'!$A$5:$A$156,0),MATCH(O$6,'Liste plats'!$A$5:$EX$5,0))*$D40)</f>
        <v/>
      </c>
      <c r="P40" s="36" t="str">
        <f>IF(ISERROR(INDEX('Liste plats'!$A$5:$EX$156,MATCH('Journal cuisine'!$B40,'Liste plats'!$A$5:$A$156,0),MATCH(P$6,'Liste plats'!$A$5:$EX$5,0))*$D40),"",INDEX('Liste plats'!$A$5:$EX$156,MATCH('Journal cuisine'!$B40,'Liste plats'!$A$5:$A$156,0),MATCH(P$6,'Liste plats'!$A$5:$EX$5,0))*$D40)</f>
        <v/>
      </c>
      <c r="Q40" s="36" t="str">
        <f>IF(ISERROR(INDEX('Liste plats'!$A$5:$EX$156,MATCH('Journal cuisine'!$B40,'Liste plats'!$A$5:$A$156,0),MATCH(Q$6,'Liste plats'!$A$5:$EX$5,0))*$D40),"",INDEX('Liste plats'!$A$5:$EX$156,MATCH('Journal cuisine'!$B40,'Liste plats'!$A$5:$A$156,0),MATCH(Q$6,'Liste plats'!$A$5:$EX$5,0))*$D40)</f>
        <v/>
      </c>
      <c r="R40" s="36" t="str">
        <f>IF(ISERROR(INDEX('Liste plats'!$A$5:$EX$156,MATCH('Journal cuisine'!$B40,'Liste plats'!$A$5:$A$156,0),MATCH(R$6,'Liste plats'!$A$5:$EX$5,0))*$D40),"",INDEX('Liste plats'!$A$5:$EX$156,MATCH('Journal cuisine'!$B40,'Liste plats'!$A$5:$A$156,0),MATCH(R$6,'Liste plats'!$A$5:$EX$5,0))*$D40)</f>
        <v/>
      </c>
      <c r="S40" s="36" t="str">
        <f>IF(ISERROR(INDEX('Liste plats'!$A$5:$EX$156,MATCH('Journal cuisine'!$B40,'Liste plats'!$A$5:$A$156,0),MATCH(S$6,'Liste plats'!$A$5:$EX$5,0))*$D40),"",INDEX('Liste plats'!$A$5:$EX$156,MATCH('Journal cuisine'!$B40,'Liste plats'!$A$5:$A$156,0),MATCH(S$6,'Liste plats'!$A$5:$EX$5,0))*$D40)</f>
        <v/>
      </c>
      <c r="T40" s="36" t="str">
        <f>IF(ISERROR(INDEX('Liste plats'!$A$5:$EX$156,MATCH('Journal cuisine'!$B40,'Liste plats'!$A$5:$A$156,0),MATCH(T$6,'Liste plats'!$A$5:$EX$5,0))*$D40),"",INDEX('Liste plats'!$A$5:$EX$156,MATCH('Journal cuisine'!$B40,'Liste plats'!$A$5:$A$156,0),MATCH(T$6,'Liste plats'!$A$5:$EX$5,0))*$D40)</f>
        <v/>
      </c>
      <c r="U40" s="36" t="str">
        <f>IF(ISERROR(INDEX('Liste plats'!$A$5:$EX$156,MATCH('Journal cuisine'!$B40,'Liste plats'!$A$5:$A$156,0),MATCH(U$6,'Liste plats'!$A$5:$EX$5,0))*$D40),"",INDEX('Liste plats'!$A$5:$EX$156,MATCH('Journal cuisine'!$B40,'Liste plats'!$A$5:$A$156,0),MATCH(U$6,'Liste plats'!$A$5:$EX$5,0))*$D40)</f>
        <v/>
      </c>
      <c r="V40" s="36" t="str">
        <f>IF(ISERROR(INDEX('Liste plats'!$A$5:$EX$156,MATCH('Journal cuisine'!$B40,'Liste plats'!$A$5:$A$156,0),MATCH(V$6,'Liste plats'!$A$5:$EX$5,0))*$D40),"",INDEX('Liste plats'!$A$5:$EX$156,MATCH('Journal cuisine'!$B40,'Liste plats'!$A$5:$A$156,0),MATCH(V$6,'Liste plats'!$A$5:$EX$5,0))*$D40)</f>
        <v/>
      </c>
      <c r="W40" s="36" t="str">
        <f>IF(ISERROR(INDEX('Liste plats'!$A$5:$EX$156,MATCH('Journal cuisine'!$B40,'Liste plats'!$A$5:$A$156,0),MATCH(W$6,'Liste plats'!$A$5:$EX$5,0))*$D40),"",INDEX('Liste plats'!$A$5:$EX$156,MATCH('Journal cuisine'!$B40,'Liste plats'!$A$5:$A$156,0),MATCH(W$6,'Liste plats'!$A$5:$EX$5,0))*$D40)</f>
        <v/>
      </c>
      <c r="X40" s="36" t="str">
        <f>IF(ISERROR(INDEX('Liste plats'!$A$5:$EX$156,MATCH('Journal cuisine'!$B40,'Liste plats'!$A$5:$A$156,0),MATCH(X$6,'Liste plats'!$A$5:$EX$5,0))*$D40),"",INDEX('Liste plats'!$A$5:$EX$156,MATCH('Journal cuisine'!$B40,'Liste plats'!$A$5:$A$156,0),MATCH(X$6,'Liste plats'!$A$5:$EX$5,0))*$D40)</f>
        <v/>
      </c>
      <c r="Y40" s="36" t="str">
        <f>IF(ISERROR(INDEX('Liste plats'!$A$5:$EX$156,MATCH('Journal cuisine'!$B40,'Liste plats'!$A$5:$A$156,0),MATCH(Y$6,'Liste plats'!$A$5:$EX$5,0))*$D40),"",INDEX('Liste plats'!$A$5:$EX$156,MATCH('Journal cuisine'!$B40,'Liste plats'!$A$5:$A$156,0),MATCH(Y$6,'Liste plats'!$A$5:$EX$5,0))*$D40)</f>
        <v/>
      </c>
      <c r="Z40" s="36" t="str">
        <f>IF(ISERROR(INDEX('Liste plats'!$A$5:$EX$156,MATCH('Journal cuisine'!$B40,'Liste plats'!$A$5:$A$156,0),MATCH(Z$6,'Liste plats'!$A$5:$EX$5,0))*$D40),"",INDEX('Liste plats'!$A$5:$EX$156,MATCH('Journal cuisine'!$B40,'Liste plats'!$A$5:$A$156,0),MATCH(Z$6,'Liste plats'!$A$5:$EX$5,0))*$D40)</f>
        <v/>
      </c>
      <c r="AA40" s="36" t="str">
        <f>IF(ISERROR(INDEX('Liste plats'!$A$5:$EX$156,MATCH('Journal cuisine'!$B40,'Liste plats'!$A$5:$A$156,0),MATCH(AA$6,'Liste plats'!$A$5:$EX$5,0))*$D40),"",INDEX('Liste plats'!$A$5:$EX$156,MATCH('Journal cuisine'!$B40,'Liste plats'!$A$5:$A$156,0),MATCH(AA$6,'Liste plats'!$A$5:$EX$5,0))*$D40)</f>
        <v/>
      </c>
      <c r="AB40" s="36" t="str">
        <f>IF(ISERROR(INDEX('Liste plats'!$A$5:$EX$156,MATCH('Journal cuisine'!$B40,'Liste plats'!$A$5:$A$156,0),MATCH(AB$6,'Liste plats'!$A$5:$EX$5,0))*$D40),"",INDEX('Liste plats'!$A$5:$EX$156,MATCH('Journal cuisine'!$B40,'Liste plats'!$A$5:$A$156,0),MATCH(AB$6,'Liste plats'!$A$5:$EX$5,0))*$D40)</f>
        <v/>
      </c>
      <c r="AC40" s="36" t="str">
        <f>IF(ISERROR(INDEX('Liste plats'!$A$5:$EX$156,MATCH('Journal cuisine'!$B40,'Liste plats'!$A$5:$A$156,0),MATCH(AC$6,'Liste plats'!$A$5:$EX$5,0))*$D40),"",INDEX('Liste plats'!$A$5:$EX$156,MATCH('Journal cuisine'!$B40,'Liste plats'!$A$5:$A$156,0),MATCH(AC$6,'Liste plats'!$A$5:$EX$5,0))*$D40)</f>
        <v/>
      </c>
      <c r="AD40" s="36" t="str">
        <f>IF(ISERROR(INDEX('Liste plats'!$A$5:$EX$156,MATCH('Journal cuisine'!$B40,'Liste plats'!$A$5:$A$156,0),MATCH(AD$6,'Liste plats'!$A$5:$EX$5,0))*$D40),"",INDEX('Liste plats'!$A$5:$EX$156,MATCH('Journal cuisine'!$B40,'Liste plats'!$A$5:$A$156,0),MATCH(AD$6,'Liste plats'!$A$5:$EX$5,0))*$D40)</f>
        <v/>
      </c>
      <c r="AE40" s="36" t="str">
        <f>IF(ISERROR(INDEX('Liste plats'!$A$5:$EX$156,MATCH('Journal cuisine'!$B40,'Liste plats'!$A$5:$A$156,0),MATCH(AE$6,'Liste plats'!$A$5:$EX$5,0))*$D40),"",INDEX('Liste plats'!$A$5:$EX$156,MATCH('Journal cuisine'!$B40,'Liste plats'!$A$5:$A$156,0),MATCH(AE$6,'Liste plats'!$A$5:$EX$5,0))*$D40)</f>
        <v/>
      </c>
      <c r="AF40" s="36" t="str">
        <f>IF(ISERROR(INDEX('Liste plats'!$A$5:$EX$156,MATCH('Journal cuisine'!$B40,'Liste plats'!$A$5:$A$156,0),MATCH(AF$6,'Liste plats'!$A$5:$EX$5,0))*$D40),"",INDEX('Liste plats'!$A$5:$EX$156,MATCH('Journal cuisine'!$B40,'Liste plats'!$A$5:$A$156,0),MATCH(AF$6,'Liste plats'!$A$5:$EX$5,0))*$D40)</f>
        <v/>
      </c>
      <c r="AG40" s="36" t="str">
        <f>IF(ISERROR(INDEX('Liste plats'!$A$5:$EX$156,MATCH('Journal cuisine'!$B40,'Liste plats'!$A$5:$A$156,0),MATCH(AG$6,'Liste plats'!$A$5:$EX$5,0))*$D40),"",INDEX('Liste plats'!$A$5:$EX$156,MATCH('Journal cuisine'!$B40,'Liste plats'!$A$5:$A$156,0),MATCH(AG$6,'Liste plats'!$A$5:$EX$5,0))*$D40)</f>
        <v/>
      </c>
      <c r="AH40" s="36" t="str">
        <f>IF(ISERROR(INDEX('Liste plats'!$A$5:$EX$156,MATCH('Journal cuisine'!$B40,'Liste plats'!$A$5:$A$156,0),MATCH(AH$6,'Liste plats'!$A$5:$EX$5,0))*$D40),"",INDEX('Liste plats'!$A$5:$EX$156,MATCH('Journal cuisine'!$B40,'Liste plats'!$A$5:$A$156,0),MATCH(AH$6,'Liste plats'!$A$5:$EX$5,0))*$D40)</f>
        <v/>
      </c>
      <c r="AI40" s="36" t="str">
        <f>IF(ISERROR(INDEX('Liste plats'!$A$5:$EX$156,MATCH('Journal cuisine'!$B40,'Liste plats'!$A$5:$A$156,0),MATCH(AI$6,'Liste plats'!$A$5:$EX$5,0))*$D40),"",INDEX('Liste plats'!$A$5:$EX$156,MATCH('Journal cuisine'!$B40,'Liste plats'!$A$5:$A$156,0),MATCH(AI$6,'Liste plats'!$A$5:$EX$5,0))*$D40)</f>
        <v/>
      </c>
      <c r="AJ40" s="36" t="str">
        <f>IF(ISERROR(INDEX('Liste plats'!$A$5:$EX$156,MATCH('Journal cuisine'!$B40,'Liste plats'!$A$5:$A$156,0),MATCH(AJ$6,'Liste plats'!$A$5:$EX$5,0))*$D40),"",INDEX('Liste plats'!$A$5:$EX$156,MATCH('Journal cuisine'!$B40,'Liste plats'!$A$5:$A$156,0),MATCH(AJ$6,'Liste plats'!$A$5:$EX$5,0))*$D40)</f>
        <v/>
      </c>
      <c r="AK40" s="36" t="str">
        <f>IF(ISERROR(INDEX('Liste plats'!$A$5:$EX$156,MATCH('Journal cuisine'!$B40,'Liste plats'!$A$5:$A$156,0),MATCH(AK$6,'Liste plats'!$A$5:$EX$5,0))*$D40),"",INDEX('Liste plats'!$A$5:$EX$156,MATCH('Journal cuisine'!$B40,'Liste plats'!$A$5:$A$156,0),MATCH(AK$6,'Liste plats'!$A$5:$EX$5,0))*$D40)</f>
        <v/>
      </c>
      <c r="AL40" s="36" t="str">
        <f>IF(ISERROR(INDEX('Liste plats'!$A$5:$EX$156,MATCH('Journal cuisine'!$B40,'Liste plats'!$A$5:$A$156,0),MATCH(AL$6,'Liste plats'!$A$5:$EX$5,0))*$D40),"",INDEX('Liste plats'!$A$5:$EX$156,MATCH('Journal cuisine'!$B40,'Liste plats'!$A$5:$A$156,0),MATCH(AL$6,'Liste plats'!$A$5:$EX$5,0))*$D40)</f>
        <v/>
      </c>
      <c r="AM40" s="36" t="str">
        <f>IF(ISERROR(INDEX('Liste plats'!$A$5:$EX$156,MATCH('Journal cuisine'!$B40,'Liste plats'!$A$5:$A$156,0),MATCH(AM$6,'Liste plats'!$A$5:$EX$5,0))*$D40),"",INDEX('Liste plats'!$A$5:$EX$156,MATCH('Journal cuisine'!$B40,'Liste plats'!$A$5:$A$156,0),MATCH(AM$6,'Liste plats'!$A$5:$EX$5,0))*$D40)</f>
        <v/>
      </c>
      <c r="AN40" s="36" t="str">
        <f>IF(ISERROR(INDEX('Liste plats'!$A$5:$EX$156,MATCH('Journal cuisine'!$B40,'Liste plats'!$A$5:$A$156,0),MATCH(AN$6,'Liste plats'!$A$5:$EX$5,0))*$D40),"",INDEX('Liste plats'!$A$5:$EX$156,MATCH('Journal cuisine'!$B40,'Liste plats'!$A$5:$A$156,0),MATCH(AN$6,'Liste plats'!$A$5:$EX$5,0))*$D40)</f>
        <v/>
      </c>
      <c r="AO40" s="36" t="str">
        <f>IF(ISERROR(INDEX('Liste plats'!$A$5:$EX$156,MATCH('Journal cuisine'!$B40,'Liste plats'!$A$5:$A$156,0),MATCH(AO$6,'Liste plats'!$A$5:$EX$5,0))*$D40),"",INDEX('Liste plats'!$A$5:$EX$156,MATCH('Journal cuisine'!$B40,'Liste plats'!$A$5:$A$156,0),MATCH(AO$6,'Liste plats'!$A$5:$EX$5,0))*$D40)</f>
        <v/>
      </c>
      <c r="AP40" s="36" t="str">
        <f>IF(ISERROR(INDEX('Liste plats'!$A$5:$EX$156,MATCH('Journal cuisine'!$B40,'Liste plats'!$A$5:$A$156,0),MATCH(AP$6,'Liste plats'!$A$5:$EX$5,0))*$D40),"",INDEX('Liste plats'!$A$5:$EX$156,MATCH('Journal cuisine'!$B40,'Liste plats'!$A$5:$A$156,0),MATCH(AP$6,'Liste plats'!$A$5:$EX$5,0))*$D40)</f>
        <v/>
      </c>
      <c r="AQ40" s="36" t="str">
        <f>IF(ISERROR(INDEX('Liste plats'!$A$5:$EX$156,MATCH('Journal cuisine'!$B40,'Liste plats'!$A$5:$A$156,0),MATCH(AQ$6,'Liste plats'!$A$5:$EX$5,0))*$D40),"",INDEX('Liste plats'!$A$5:$EX$156,MATCH('Journal cuisine'!$B40,'Liste plats'!$A$5:$A$156,0),MATCH(AQ$6,'Liste plats'!$A$5:$EX$5,0))*$D40)</f>
        <v/>
      </c>
      <c r="AR40" s="36" t="str">
        <f>IF(ISERROR(INDEX('Liste plats'!$A$5:$EX$156,MATCH('Journal cuisine'!$B40,'Liste plats'!$A$5:$A$156,0),MATCH(AR$6,'Liste plats'!$A$5:$EX$5,0))*$D40),"",INDEX('Liste plats'!$A$5:$EX$156,MATCH('Journal cuisine'!$B40,'Liste plats'!$A$5:$A$156,0),MATCH(AR$6,'Liste plats'!$A$5:$EX$5,0))*$D40)</f>
        <v/>
      </c>
      <c r="AS40" s="36" t="str">
        <f>IF(ISERROR(INDEX('Liste plats'!$A$5:$EX$156,MATCH('Journal cuisine'!$B40,'Liste plats'!$A$5:$A$156,0),MATCH(AS$6,'Liste plats'!$A$5:$EX$5,0))*$D40),"",INDEX('Liste plats'!$A$5:$EX$156,MATCH('Journal cuisine'!$B40,'Liste plats'!$A$5:$A$156,0),MATCH(AS$6,'Liste plats'!$A$5:$EX$5,0))*$D40)</f>
        <v/>
      </c>
      <c r="AT40" s="36" t="str">
        <f>IF(ISERROR(INDEX('Liste plats'!$A$5:$EX$156,MATCH('Journal cuisine'!$B40,'Liste plats'!$A$5:$A$156,0),MATCH(AT$6,'Liste plats'!$A$5:$EX$5,0))*$D40),"",INDEX('Liste plats'!$A$5:$EX$156,MATCH('Journal cuisine'!$B40,'Liste plats'!$A$5:$A$156,0),MATCH(AT$6,'Liste plats'!$A$5:$EX$5,0))*$D40)</f>
        <v/>
      </c>
      <c r="AU40" s="36" t="str">
        <f>IF(ISERROR(INDEX('Liste plats'!$A$5:$EX$156,MATCH('Journal cuisine'!$B40,'Liste plats'!$A$5:$A$156,0),MATCH(AU$6,'Liste plats'!$A$5:$EX$5,0))*$D40),"",INDEX('Liste plats'!$A$5:$EX$156,MATCH('Journal cuisine'!$B40,'Liste plats'!$A$5:$A$156,0),MATCH(AU$6,'Liste plats'!$A$5:$EX$5,0))*$D40)</f>
        <v/>
      </c>
      <c r="AV40" s="36" t="str">
        <f>IF(ISERROR(INDEX('Liste plats'!$A$5:$EX$156,MATCH('Journal cuisine'!$B40,'Liste plats'!$A$5:$A$156,0),MATCH(AV$6,'Liste plats'!$A$5:$EX$5,0))*$D40),"",INDEX('Liste plats'!$A$5:$EX$156,MATCH('Journal cuisine'!$B40,'Liste plats'!$A$5:$A$156,0),MATCH(AV$6,'Liste plats'!$A$5:$EX$5,0))*$D40)</f>
        <v/>
      </c>
      <c r="AW40" s="36" t="str">
        <f>IF(ISERROR(INDEX('Liste plats'!$A$5:$EX$156,MATCH('Journal cuisine'!$B40,'Liste plats'!$A$5:$A$156,0),MATCH(AW$6,'Liste plats'!$A$5:$EX$5,0))*$D40),"",INDEX('Liste plats'!$A$5:$EX$156,MATCH('Journal cuisine'!$B40,'Liste plats'!$A$5:$A$156,0),MATCH(AW$6,'Liste plats'!$A$5:$EX$5,0))*$D40)</f>
        <v/>
      </c>
      <c r="AX40" s="36" t="str">
        <f>IF(ISERROR(INDEX('Liste plats'!$A$5:$EX$156,MATCH('Journal cuisine'!$B40,'Liste plats'!$A$5:$A$156,0),MATCH(AX$6,'Liste plats'!$A$5:$EX$5,0))*$D40),"",INDEX('Liste plats'!$A$5:$EX$156,MATCH('Journal cuisine'!$B40,'Liste plats'!$A$5:$A$156,0),MATCH(AX$6,'Liste plats'!$A$5:$EX$5,0))*$D40)</f>
        <v/>
      </c>
      <c r="AY40" s="36" t="str">
        <f>IF(ISERROR(INDEX('Liste plats'!$A$5:$EX$156,MATCH('Journal cuisine'!$B40,'Liste plats'!$A$5:$A$156,0),MATCH(AY$6,'Liste plats'!$A$5:$EX$5,0))*$D40),"",INDEX('Liste plats'!$A$5:$EX$156,MATCH('Journal cuisine'!$B40,'Liste plats'!$A$5:$A$156,0),MATCH(AY$6,'Liste plats'!$A$5:$EX$5,0))*$D40)</f>
        <v/>
      </c>
      <c r="AZ40" s="36" t="str">
        <f>IF(ISERROR(INDEX('Liste plats'!$A$5:$EX$156,MATCH('Journal cuisine'!$B40,'Liste plats'!$A$5:$A$156,0),MATCH(AZ$6,'Liste plats'!$A$5:$EX$5,0))*$D40),"",INDEX('Liste plats'!$A$5:$EX$156,MATCH('Journal cuisine'!$B40,'Liste plats'!$A$5:$A$156,0),MATCH(AZ$6,'Liste plats'!$A$5:$EX$5,0))*$D40)</f>
        <v/>
      </c>
      <c r="BA40" s="36" t="str">
        <f>IF(ISERROR(INDEX('Liste plats'!$A$5:$EX$156,MATCH('Journal cuisine'!$B40,'Liste plats'!$A$5:$A$156,0),MATCH(BA$6,'Liste plats'!$A$5:$EX$5,0))*$D40),"",INDEX('Liste plats'!$A$5:$EX$156,MATCH('Journal cuisine'!$B40,'Liste plats'!$A$5:$A$156,0),MATCH(BA$6,'Liste plats'!$A$5:$EX$5,0))*$D40)</f>
        <v/>
      </c>
      <c r="BB40" s="36" t="str">
        <f>IF(ISERROR(INDEX('Liste plats'!$A$5:$EX$156,MATCH('Journal cuisine'!$B40,'Liste plats'!$A$5:$A$156,0),MATCH(BB$6,'Liste plats'!$A$5:$EX$5,0))*$D40),"",INDEX('Liste plats'!$A$5:$EX$156,MATCH('Journal cuisine'!$B40,'Liste plats'!$A$5:$A$156,0),MATCH(BB$6,'Liste plats'!$A$5:$EX$5,0))*$D40)</f>
        <v/>
      </c>
      <c r="BC40" s="36" t="str">
        <f>IF(ISERROR(INDEX('Liste plats'!$A$5:$EX$156,MATCH('Journal cuisine'!$B40,'Liste plats'!$A$5:$A$156,0),MATCH(BC$6,'Liste plats'!$A$5:$EX$5,0))*$D40),"",INDEX('Liste plats'!$A$5:$EX$156,MATCH('Journal cuisine'!$B40,'Liste plats'!$A$5:$A$156,0),MATCH(BC$6,'Liste plats'!$A$5:$EX$5,0))*$D40)</f>
        <v/>
      </c>
      <c r="BD40" s="36" t="str">
        <f>IF(ISERROR(INDEX('Liste plats'!$A$5:$EX$156,MATCH('Journal cuisine'!$B40,'Liste plats'!$A$5:$A$156,0),MATCH(BD$6,'Liste plats'!$A$5:$EX$5,0))*$D40),"",INDEX('Liste plats'!$A$5:$EX$156,MATCH('Journal cuisine'!$B40,'Liste plats'!$A$5:$A$156,0),MATCH(BD$6,'Liste plats'!$A$5:$EX$5,0))*$D40)</f>
        <v/>
      </c>
      <c r="BE40" s="36" t="str">
        <f>IF(ISERROR(INDEX('Liste plats'!$A$5:$EX$156,MATCH('Journal cuisine'!$B40,'Liste plats'!$A$5:$A$156,0),MATCH(BE$6,'Liste plats'!$A$5:$EX$5,0))*$D40),"",INDEX('Liste plats'!$A$5:$EX$156,MATCH('Journal cuisine'!$B40,'Liste plats'!$A$5:$A$156,0),MATCH(BE$6,'Liste plats'!$A$5:$EX$5,0))*$D40)</f>
        <v/>
      </c>
      <c r="BF40" s="36" t="str">
        <f>IF(ISERROR(INDEX('Liste plats'!$A$5:$EX$156,MATCH('Journal cuisine'!$B40,'Liste plats'!$A$5:$A$156,0),MATCH(BF$6,'Liste plats'!$A$5:$EX$5,0))*$D40),"",INDEX('Liste plats'!$A$5:$EX$156,MATCH('Journal cuisine'!$B40,'Liste plats'!$A$5:$A$156,0),MATCH(BF$6,'Liste plats'!$A$5:$EX$5,0))*$D40)</f>
        <v/>
      </c>
      <c r="BG40" s="36" t="str">
        <f>IF(ISERROR(INDEX('Liste plats'!$A$5:$EX$156,MATCH('Journal cuisine'!$B40,'Liste plats'!$A$5:$A$156,0),MATCH(BG$6,'Liste plats'!$A$5:$EX$5,0))*$D40),"",INDEX('Liste plats'!$A$5:$EX$156,MATCH('Journal cuisine'!$B40,'Liste plats'!$A$5:$A$156,0),MATCH(BG$6,'Liste plats'!$A$5:$EX$5,0))*$D40)</f>
        <v/>
      </c>
      <c r="BH40" s="36" t="str">
        <f>IF(ISERROR(INDEX('Liste plats'!$A$5:$EX$156,MATCH('Journal cuisine'!$B40,'Liste plats'!$A$5:$A$156,0),MATCH(BH$6,'Liste plats'!$A$5:$EX$5,0))*$D40),"",INDEX('Liste plats'!$A$5:$EX$156,MATCH('Journal cuisine'!$B40,'Liste plats'!$A$5:$A$156,0),MATCH(BH$6,'Liste plats'!$A$5:$EX$5,0))*$D40)</f>
        <v/>
      </c>
      <c r="BI40" s="36" t="str">
        <f>IF(ISERROR(INDEX('Liste plats'!$A$5:$EX$156,MATCH('Journal cuisine'!$B40,'Liste plats'!$A$5:$A$156,0),MATCH(BI$6,'Liste plats'!$A$5:$EX$5,0))*$D40),"",INDEX('Liste plats'!$A$5:$EX$156,MATCH('Journal cuisine'!$B40,'Liste plats'!$A$5:$A$156,0),MATCH(BI$6,'Liste plats'!$A$5:$EX$5,0))*$D40)</f>
        <v/>
      </c>
      <c r="BJ40" s="36" t="str">
        <f>IF(ISERROR(INDEX('Liste plats'!$A$5:$EX$156,MATCH('Journal cuisine'!$B40,'Liste plats'!$A$5:$A$156,0),MATCH(BJ$6,'Liste plats'!$A$5:$EX$5,0))*$D40),"",INDEX('Liste plats'!$A$5:$EX$156,MATCH('Journal cuisine'!$B40,'Liste plats'!$A$5:$A$156,0),MATCH(BJ$6,'Liste plats'!$A$5:$EX$5,0))*$D40)</f>
        <v/>
      </c>
      <c r="BK40" s="36" t="str">
        <f>IF(ISERROR(INDEX('Liste plats'!$A$5:$EX$156,MATCH('Journal cuisine'!$B40,'Liste plats'!$A$5:$A$156,0),MATCH(BK$6,'Liste plats'!$A$5:$EX$5,0))*$D40),"",INDEX('Liste plats'!$A$5:$EX$156,MATCH('Journal cuisine'!$B40,'Liste plats'!$A$5:$A$156,0),MATCH(BK$6,'Liste plats'!$A$5:$EX$5,0))*$D40)</f>
        <v/>
      </c>
      <c r="BL40" s="36" t="str">
        <f>IF(ISERROR(INDEX('Liste plats'!$A$5:$EX$156,MATCH('Journal cuisine'!$B40,'Liste plats'!$A$5:$A$156,0),MATCH(BL$6,'Liste plats'!$A$5:$EX$5,0))*$D40),"",INDEX('Liste plats'!$A$5:$EX$156,MATCH('Journal cuisine'!$B40,'Liste plats'!$A$5:$A$156,0),MATCH(BL$6,'Liste plats'!$A$5:$EX$5,0))*$D40)</f>
        <v/>
      </c>
      <c r="BM40" s="36" t="str">
        <f>IF(ISERROR(INDEX('Liste plats'!$A$5:$EX$156,MATCH('Journal cuisine'!$B40,'Liste plats'!$A$5:$A$156,0),MATCH(BM$6,'Liste plats'!$A$5:$EX$5,0))*$D40),"",INDEX('Liste plats'!$A$5:$EX$156,MATCH('Journal cuisine'!$B40,'Liste plats'!$A$5:$A$156,0),MATCH(BM$6,'Liste plats'!$A$5:$EX$5,0))*$D40)</f>
        <v/>
      </c>
      <c r="BN40" s="36" t="str">
        <f>IF(ISERROR(INDEX('Liste plats'!$A$5:$EX$156,MATCH('Journal cuisine'!$B40,'Liste plats'!$A$5:$A$156,0),MATCH(BN$6,'Liste plats'!$A$5:$EX$5,0))*$D40),"",INDEX('Liste plats'!$A$5:$EX$156,MATCH('Journal cuisine'!$B40,'Liste plats'!$A$5:$A$156,0),MATCH(BN$6,'Liste plats'!$A$5:$EX$5,0))*$D40)</f>
        <v/>
      </c>
      <c r="BO40" s="36" t="str">
        <f>IF(ISERROR(INDEX('Liste plats'!$A$5:$EX$156,MATCH('Journal cuisine'!$B40,'Liste plats'!$A$5:$A$156,0),MATCH(BO$6,'Liste plats'!$A$5:$EX$5,0))*$D40),"",INDEX('Liste plats'!$A$5:$EX$156,MATCH('Journal cuisine'!$B40,'Liste plats'!$A$5:$A$156,0),MATCH(BO$6,'Liste plats'!$A$5:$EX$5,0))*$D40)</f>
        <v/>
      </c>
      <c r="BP40" s="36" t="str">
        <f>IF(ISERROR(INDEX('Liste plats'!$A$5:$EX$156,MATCH('Journal cuisine'!$B40,'Liste plats'!$A$5:$A$156,0),MATCH(BP$6,'Liste plats'!$A$5:$EX$5,0))*$D40),"",INDEX('Liste plats'!$A$5:$EX$156,MATCH('Journal cuisine'!$B40,'Liste plats'!$A$5:$A$156,0),MATCH(BP$6,'Liste plats'!$A$5:$EX$5,0))*$D40)</f>
        <v/>
      </c>
      <c r="BQ40" s="36" t="str">
        <f>IF(ISERROR(INDEX('Liste plats'!$A$5:$EX$156,MATCH('Journal cuisine'!$B40,'Liste plats'!$A$5:$A$156,0),MATCH(BQ$6,'Liste plats'!$A$5:$EX$5,0))*$D40),"",INDEX('Liste plats'!$A$5:$EX$156,MATCH('Journal cuisine'!$B40,'Liste plats'!$A$5:$A$156,0),MATCH(BQ$6,'Liste plats'!$A$5:$EX$5,0))*$D40)</f>
        <v/>
      </c>
      <c r="BR40" s="36" t="str">
        <f>IF(ISERROR(INDEX('Liste plats'!$A$5:$EX$156,MATCH('Journal cuisine'!$B40,'Liste plats'!$A$5:$A$156,0),MATCH(BR$6,'Liste plats'!$A$5:$EX$5,0))*$D40),"",INDEX('Liste plats'!$A$5:$EX$156,MATCH('Journal cuisine'!$B40,'Liste plats'!$A$5:$A$156,0),MATCH(BR$6,'Liste plats'!$A$5:$EX$5,0))*$D40)</f>
        <v/>
      </c>
      <c r="BS40" s="36" t="str">
        <f>IF(ISERROR(INDEX('Liste plats'!$A$5:$EX$156,MATCH('Journal cuisine'!$B40,'Liste plats'!$A$5:$A$156,0),MATCH(BS$6,'Liste plats'!$A$5:$EX$5,0))*$D40),"",INDEX('Liste plats'!$A$5:$EX$156,MATCH('Journal cuisine'!$B40,'Liste plats'!$A$5:$A$156,0),MATCH(BS$6,'Liste plats'!$A$5:$EX$5,0))*$D40)</f>
        <v/>
      </c>
      <c r="BT40" s="36" t="str">
        <f>IF(ISERROR(INDEX('Liste plats'!$A$5:$EX$156,MATCH('Journal cuisine'!$B40,'Liste plats'!$A$5:$A$156,0),MATCH(BT$6,'Liste plats'!$A$5:$EX$5,0))*$D40),"",INDEX('Liste plats'!$A$5:$EX$156,MATCH('Journal cuisine'!$B40,'Liste plats'!$A$5:$A$156,0),MATCH(BT$6,'Liste plats'!$A$5:$EX$5,0))*$D40)</f>
        <v/>
      </c>
      <c r="BU40" s="36" t="str">
        <f>IF(ISERROR(INDEX('Liste plats'!$A$5:$EX$156,MATCH('Journal cuisine'!$B40,'Liste plats'!$A$5:$A$156,0),MATCH(BU$6,'Liste plats'!$A$5:$EX$5,0))*$D40),"",INDEX('Liste plats'!$A$5:$EX$156,MATCH('Journal cuisine'!$B40,'Liste plats'!$A$5:$A$156,0),MATCH(BU$6,'Liste plats'!$A$5:$EX$5,0))*$D40)</f>
        <v/>
      </c>
      <c r="BV40" s="36" t="str">
        <f>IF(ISERROR(INDEX('Liste plats'!$A$5:$EX$156,MATCH('Journal cuisine'!$B40,'Liste plats'!$A$5:$A$156,0),MATCH(BV$6,'Liste plats'!$A$5:$EX$5,0))*$D40),"",INDEX('Liste plats'!$A$5:$EX$156,MATCH('Journal cuisine'!$B40,'Liste plats'!$A$5:$A$156,0),MATCH(BV$6,'Liste plats'!$A$5:$EX$5,0))*$D40)</f>
        <v/>
      </c>
      <c r="BW40" s="36" t="str">
        <f>IF(ISERROR(INDEX('Liste plats'!$A$5:$EX$156,MATCH('Journal cuisine'!$B40,'Liste plats'!$A$5:$A$156,0),MATCH(BW$6,'Liste plats'!$A$5:$EX$5,0))*$D40),"",INDEX('Liste plats'!$A$5:$EX$156,MATCH('Journal cuisine'!$B40,'Liste plats'!$A$5:$A$156,0),MATCH(BW$6,'Liste plats'!$A$5:$EX$5,0))*$D40)</f>
        <v/>
      </c>
      <c r="BX40" s="36" t="str">
        <f>IF(ISERROR(INDEX('Liste plats'!$A$5:$EX$156,MATCH('Journal cuisine'!$B40,'Liste plats'!$A$5:$A$156,0),MATCH(BX$6,'Liste plats'!$A$5:$EX$5,0))*$D40),"",INDEX('Liste plats'!$A$5:$EX$156,MATCH('Journal cuisine'!$B40,'Liste plats'!$A$5:$A$156,0),MATCH(BX$6,'Liste plats'!$A$5:$EX$5,0))*$D40)</f>
        <v/>
      </c>
      <c r="BY40" s="36" t="str">
        <f>IF(ISERROR(INDEX('Liste plats'!$A$5:$EX$156,MATCH('Journal cuisine'!$B40,'Liste plats'!$A$5:$A$156,0),MATCH(BY$6,'Liste plats'!$A$5:$EX$5,0))*$D40),"",INDEX('Liste plats'!$A$5:$EX$156,MATCH('Journal cuisine'!$B40,'Liste plats'!$A$5:$A$156,0),MATCH(BY$6,'Liste plats'!$A$5:$EX$5,0))*$D40)</f>
        <v/>
      </c>
      <c r="BZ40" s="36" t="str">
        <f>IF(ISERROR(INDEX('Liste plats'!$A$5:$EX$156,MATCH('Journal cuisine'!$B40,'Liste plats'!$A$5:$A$156,0),MATCH(BZ$6,'Liste plats'!$A$5:$EX$5,0))*$D40),"",INDEX('Liste plats'!$A$5:$EX$156,MATCH('Journal cuisine'!$B40,'Liste plats'!$A$5:$A$156,0),MATCH(BZ$6,'Liste plats'!$A$5:$EX$5,0))*$D40)</f>
        <v/>
      </c>
      <c r="CA40" s="36" t="str">
        <f>IF(ISERROR(INDEX('Liste plats'!$A$5:$EX$156,MATCH('Journal cuisine'!$B40,'Liste plats'!$A$5:$A$156,0),MATCH(CA$6,'Liste plats'!$A$5:$EX$5,0))*$D40),"",INDEX('Liste plats'!$A$5:$EX$156,MATCH('Journal cuisine'!$B40,'Liste plats'!$A$5:$A$156,0),MATCH(CA$6,'Liste plats'!$A$5:$EX$5,0))*$D40)</f>
        <v/>
      </c>
      <c r="CB40" s="36" t="str">
        <f>IF(ISERROR(INDEX('Liste plats'!$A$5:$EX$156,MATCH('Journal cuisine'!$B40,'Liste plats'!$A$5:$A$156,0),MATCH(CB$6,'Liste plats'!$A$5:$EX$5,0))*$D40),"",INDEX('Liste plats'!$A$5:$EX$156,MATCH('Journal cuisine'!$B40,'Liste plats'!$A$5:$A$156,0),MATCH(CB$6,'Liste plats'!$A$5:$EX$5,0))*$D40)</f>
        <v/>
      </c>
      <c r="CC40" s="36" t="str">
        <f>IF(ISERROR(INDEX('Liste plats'!$A$5:$EX$156,MATCH('Journal cuisine'!$B40,'Liste plats'!$A$5:$A$156,0),MATCH(CC$6,'Liste plats'!$A$5:$EX$5,0))*$D40),"",INDEX('Liste plats'!$A$5:$EX$156,MATCH('Journal cuisine'!$B40,'Liste plats'!$A$5:$A$156,0),MATCH(CC$6,'Liste plats'!$A$5:$EX$5,0))*$D40)</f>
        <v/>
      </c>
      <c r="CD40" s="36" t="str">
        <f>IF(ISERROR(INDEX('Liste plats'!$A$5:$EX$156,MATCH('Journal cuisine'!$B40,'Liste plats'!$A$5:$A$156,0),MATCH(CD$6,'Liste plats'!$A$5:$EX$5,0))*$D40),"",INDEX('Liste plats'!$A$5:$EX$156,MATCH('Journal cuisine'!$B40,'Liste plats'!$A$5:$A$156,0),MATCH(CD$6,'Liste plats'!$A$5:$EX$5,0))*$D40)</f>
        <v/>
      </c>
      <c r="CE40" s="36" t="str">
        <f>IF(ISERROR(INDEX('Liste plats'!$A$5:$EX$156,MATCH('Journal cuisine'!$B40,'Liste plats'!$A$5:$A$156,0),MATCH(CE$6,'Liste plats'!$A$5:$EX$5,0))*$D40),"",INDEX('Liste plats'!$A$5:$EX$156,MATCH('Journal cuisine'!$B40,'Liste plats'!$A$5:$A$156,0),MATCH(CE$6,'Liste plats'!$A$5:$EX$5,0))*$D40)</f>
        <v/>
      </c>
      <c r="CF40" s="36" t="str">
        <f>IF(ISERROR(INDEX('Liste plats'!$A$5:$EX$156,MATCH('Journal cuisine'!$B40,'Liste plats'!$A$5:$A$156,0),MATCH(CF$6,'Liste plats'!$A$5:$EX$5,0))*$D40),"",INDEX('Liste plats'!$A$5:$EX$156,MATCH('Journal cuisine'!$B40,'Liste plats'!$A$5:$A$156,0),MATCH(CF$6,'Liste plats'!$A$5:$EX$5,0))*$D40)</f>
        <v/>
      </c>
      <c r="CG40" s="36" t="str">
        <f>IF(ISERROR(INDEX('Liste plats'!$A$5:$EX$156,MATCH('Journal cuisine'!$B40,'Liste plats'!$A$5:$A$156,0),MATCH(CG$6,'Liste plats'!$A$5:$EX$5,0))*$D40),"",INDEX('Liste plats'!$A$5:$EX$156,MATCH('Journal cuisine'!$B40,'Liste plats'!$A$5:$A$156,0),MATCH(CG$6,'Liste plats'!$A$5:$EX$5,0))*$D40)</f>
        <v/>
      </c>
      <c r="CH40" s="36" t="str">
        <f>IF(ISERROR(INDEX('Liste plats'!$A$5:$EX$156,MATCH('Journal cuisine'!$B40,'Liste plats'!$A$5:$A$156,0),MATCH(CH$6,'Liste plats'!$A$5:$EX$5,0))*$D40),"",INDEX('Liste plats'!$A$5:$EX$156,MATCH('Journal cuisine'!$B40,'Liste plats'!$A$5:$A$156,0),MATCH(CH$6,'Liste plats'!$A$5:$EX$5,0))*$D40)</f>
        <v/>
      </c>
      <c r="CI40" s="36" t="str">
        <f>IF(ISERROR(INDEX('Liste plats'!$A$5:$EX$156,MATCH('Journal cuisine'!$B40,'Liste plats'!$A$5:$A$156,0),MATCH(CI$6,'Liste plats'!$A$5:$EX$5,0))*$D40),"",INDEX('Liste plats'!$A$5:$EX$156,MATCH('Journal cuisine'!$B40,'Liste plats'!$A$5:$A$156,0),MATCH(CI$6,'Liste plats'!$A$5:$EX$5,0))*$D40)</f>
        <v/>
      </c>
      <c r="CJ40" s="36" t="str">
        <f>IF(ISERROR(INDEX('Liste plats'!$A$5:$EX$156,MATCH('Journal cuisine'!$B40,'Liste plats'!$A$5:$A$156,0),MATCH(CJ$6,'Liste plats'!$A$5:$EX$5,0))*$D40),"",INDEX('Liste plats'!$A$5:$EX$156,MATCH('Journal cuisine'!$B40,'Liste plats'!$A$5:$A$156,0),MATCH(CJ$6,'Liste plats'!$A$5:$EX$5,0))*$D40)</f>
        <v/>
      </c>
      <c r="CK40" s="36" t="str">
        <f>IF(ISERROR(INDEX('Liste plats'!$A$5:$EX$156,MATCH('Journal cuisine'!$B40,'Liste plats'!$A$5:$A$156,0),MATCH(CK$6,'Liste plats'!$A$5:$EX$5,0))*$D40),"",INDEX('Liste plats'!$A$5:$EX$156,MATCH('Journal cuisine'!$B40,'Liste plats'!$A$5:$A$156,0),MATCH(CK$6,'Liste plats'!$A$5:$EX$5,0))*$D40)</f>
        <v/>
      </c>
      <c r="CL40" s="36" t="str">
        <f>IF(ISERROR(INDEX('Liste plats'!$A$5:$EX$156,MATCH('Journal cuisine'!$B40,'Liste plats'!$A$5:$A$156,0),MATCH(CL$6,'Liste plats'!$A$5:$EX$5,0))*$D40),"",INDEX('Liste plats'!$A$5:$EX$156,MATCH('Journal cuisine'!$B40,'Liste plats'!$A$5:$A$156,0),MATCH(CL$6,'Liste plats'!$A$5:$EX$5,0))*$D40)</f>
        <v/>
      </c>
      <c r="CM40" s="36" t="str">
        <f>IF(ISERROR(INDEX('Liste plats'!$A$5:$EX$156,MATCH('Journal cuisine'!$B40,'Liste plats'!$A$5:$A$156,0),MATCH(CM$6,'Liste plats'!$A$5:$EX$5,0))*$D40),"",INDEX('Liste plats'!$A$5:$EX$156,MATCH('Journal cuisine'!$B40,'Liste plats'!$A$5:$A$156,0),MATCH(CM$6,'Liste plats'!$A$5:$EX$5,0))*$D40)</f>
        <v/>
      </c>
      <c r="CN40" s="36" t="str">
        <f>IF(ISERROR(INDEX('Liste plats'!$A$5:$EX$156,MATCH('Journal cuisine'!$B40,'Liste plats'!$A$5:$A$156,0),MATCH(CN$6,'Liste plats'!$A$5:$EX$5,0))*$D40),"",INDEX('Liste plats'!$A$5:$EX$156,MATCH('Journal cuisine'!$B40,'Liste plats'!$A$5:$A$156,0),MATCH(CN$6,'Liste plats'!$A$5:$EX$5,0))*$D40)</f>
        <v/>
      </c>
      <c r="CO40" s="36" t="str">
        <f>IF(ISERROR(INDEX('Liste plats'!$A$5:$EX$156,MATCH('Journal cuisine'!$B40,'Liste plats'!$A$5:$A$156,0),MATCH(CO$6,'Liste plats'!$A$5:$EX$5,0))*$D40),"",INDEX('Liste plats'!$A$5:$EX$156,MATCH('Journal cuisine'!$B40,'Liste plats'!$A$5:$A$156,0),MATCH(CO$6,'Liste plats'!$A$5:$EX$5,0))*$D40)</f>
        <v/>
      </c>
      <c r="CP40" s="36" t="str">
        <f>IF(ISERROR(INDEX('Liste plats'!$A$5:$EX$156,MATCH('Journal cuisine'!$B40,'Liste plats'!$A$5:$A$156,0),MATCH(CP$6,'Liste plats'!$A$5:$EX$5,0))*$D40),"",INDEX('Liste plats'!$A$5:$EX$156,MATCH('Journal cuisine'!$B40,'Liste plats'!$A$5:$A$156,0),MATCH(CP$6,'Liste plats'!$A$5:$EX$5,0))*$D40)</f>
        <v/>
      </c>
      <c r="CQ40" s="36" t="str">
        <f>IF(ISERROR(INDEX('Liste plats'!$A$5:$EX$156,MATCH('Journal cuisine'!$B40,'Liste plats'!$A$5:$A$156,0),MATCH(CQ$6,'Liste plats'!$A$5:$EX$5,0))*$D40),"",INDEX('Liste plats'!$A$5:$EX$156,MATCH('Journal cuisine'!$B40,'Liste plats'!$A$5:$A$156,0),MATCH(CQ$6,'Liste plats'!$A$5:$EX$5,0))*$D40)</f>
        <v/>
      </c>
      <c r="CR40" s="36" t="str">
        <f>IF(ISERROR(INDEX('Liste plats'!$A$5:$EX$156,MATCH('Journal cuisine'!$B40,'Liste plats'!$A$5:$A$156,0),MATCH(CR$6,'Liste plats'!$A$5:$EX$5,0))*$D40),"",INDEX('Liste plats'!$A$5:$EX$156,MATCH('Journal cuisine'!$B40,'Liste plats'!$A$5:$A$156,0),MATCH(CR$6,'Liste plats'!$A$5:$EX$5,0))*$D40)</f>
        <v/>
      </c>
      <c r="CS40" s="36" t="str">
        <f>IF(ISERROR(INDEX('Liste plats'!$A$5:$EX$156,MATCH('Journal cuisine'!$B40,'Liste plats'!$A$5:$A$156,0),MATCH(CS$6,'Liste plats'!$A$5:$EX$5,0))*$D40),"",INDEX('Liste plats'!$A$5:$EX$156,MATCH('Journal cuisine'!$B40,'Liste plats'!$A$5:$A$156,0),MATCH(CS$6,'Liste plats'!$A$5:$EX$5,0))*$D40)</f>
        <v/>
      </c>
      <c r="CT40" s="36" t="str">
        <f>IF(ISERROR(INDEX('Liste plats'!$A$5:$EX$156,MATCH('Journal cuisine'!$B40,'Liste plats'!$A$5:$A$156,0),MATCH(CT$6,'Liste plats'!$A$5:$EX$5,0))*$D40),"",INDEX('Liste plats'!$A$5:$EX$156,MATCH('Journal cuisine'!$B40,'Liste plats'!$A$5:$A$156,0),MATCH(CT$6,'Liste plats'!$A$5:$EX$5,0))*$D40)</f>
        <v/>
      </c>
      <c r="CU40" s="36" t="str">
        <f>IF(ISERROR(INDEX('Liste plats'!$A$5:$EX$156,MATCH('Journal cuisine'!$B40,'Liste plats'!$A$5:$A$156,0),MATCH(CU$6,'Liste plats'!$A$5:$EX$5,0))*$D40),"",INDEX('Liste plats'!$A$5:$EX$156,MATCH('Journal cuisine'!$B40,'Liste plats'!$A$5:$A$156,0),MATCH(CU$6,'Liste plats'!$A$5:$EX$5,0))*$D40)</f>
        <v/>
      </c>
      <c r="CV40" s="36" t="str">
        <f>IF(ISERROR(INDEX('Liste plats'!$A$5:$EX$156,MATCH('Journal cuisine'!$B40,'Liste plats'!$A$5:$A$156,0),MATCH(CV$6,'Liste plats'!$A$5:$EX$5,0))*$D40),"",INDEX('Liste plats'!$A$5:$EX$156,MATCH('Journal cuisine'!$B40,'Liste plats'!$A$5:$A$156,0),MATCH(CV$6,'Liste plats'!$A$5:$EX$5,0))*$D40)</f>
        <v/>
      </c>
      <c r="CW40" s="36" t="str">
        <f>IF(ISERROR(INDEX('Liste plats'!$A$5:$EX$156,MATCH('Journal cuisine'!$B40,'Liste plats'!$A$5:$A$156,0),MATCH(CW$6,'Liste plats'!$A$5:$EX$5,0))*$D40),"",INDEX('Liste plats'!$A$5:$EX$156,MATCH('Journal cuisine'!$B40,'Liste plats'!$A$5:$A$156,0),MATCH(CW$6,'Liste plats'!$A$5:$EX$5,0))*$D40)</f>
        <v/>
      </c>
      <c r="CX40" s="36" t="str">
        <f>IF(ISERROR(INDEX('Liste plats'!$A$5:$EX$156,MATCH('Journal cuisine'!$B40,'Liste plats'!$A$5:$A$156,0),MATCH(CX$6,'Liste plats'!$A$5:$EX$5,0))*$D40),"",INDEX('Liste plats'!$A$5:$EX$156,MATCH('Journal cuisine'!$B40,'Liste plats'!$A$5:$A$156,0),MATCH(CX$6,'Liste plats'!$A$5:$EX$5,0))*$D40)</f>
        <v/>
      </c>
      <c r="CY40" s="36" t="str">
        <f>IF(ISERROR(INDEX('Liste plats'!$A$5:$EX$156,MATCH('Journal cuisine'!$B40,'Liste plats'!$A$5:$A$156,0),MATCH(CY$6,'Liste plats'!$A$5:$EX$5,0))*$D40),"",INDEX('Liste plats'!$A$5:$EX$156,MATCH('Journal cuisine'!$B40,'Liste plats'!$A$5:$A$156,0),MATCH(CY$6,'Liste plats'!$A$5:$EX$5,0))*$D40)</f>
        <v/>
      </c>
      <c r="CZ40" s="36" t="str">
        <f>IF(ISERROR(INDEX('Liste plats'!$A$5:$EX$156,MATCH('Journal cuisine'!$B40,'Liste plats'!$A$5:$A$156,0),MATCH(CZ$6,'Liste plats'!$A$5:$EX$5,0))*$D40),"",INDEX('Liste plats'!$A$5:$EX$156,MATCH('Journal cuisine'!$B40,'Liste plats'!$A$5:$A$156,0),MATCH(CZ$6,'Liste plats'!$A$5:$EX$5,0))*$D40)</f>
        <v/>
      </c>
      <c r="DA40" s="36" t="str">
        <f>IF(ISERROR(INDEX('Liste plats'!$A$5:$EX$156,MATCH('Journal cuisine'!$B40,'Liste plats'!$A$5:$A$156,0),MATCH(DA$6,'Liste plats'!$A$5:$EX$5,0))*$D40),"",INDEX('Liste plats'!$A$5:$EX$156,MATCH('Journal cuisine'!$B40,'Liste plats'!$A$5:$A$156,0),MATCH(DA$6,'Liste plats'!$A$5:$EX$5,0))*$D40)</f>
        <v/>
      </c>
      <c r="DB40" s="36" t="str">
        <f>IF(ISERROR(INDEX('Liste plats'!$A$5:$EX$156,MATCH('Journal cuisine'!$B40,'Liste plats'!$A$5:$A$156,0),MATCH(DB$6,'Liste plats'!$A$5:$EX$5,0))*$D40),"",INDEX('Liste plats'!$A$5:$EX$156,MATCH('Journal cuisine'!$B40,'Liste plats'!$A$5:$A$156,0),MATCH(DB$6,'Liste plats'!$A$5:$EX$5,0))*$D40)</f>
        <v/>
      </c>
      <c r="DC40" s="36" t="str">
        <f>IF(ISERROR(INDEX('Liste plats'!$A$5:$EX$156,MATCH('Journal cuisine'!$B40,'Liste plats'!$A$5:$A$156,0),MATCH(DC$6,'Liste plats'!$A$5:$EX$5,0))*$D40),"",INDEX('Liste plats'!$A$5:$EX$156,MATCH('Journal cuisine'!$B40,'Liste plats'!$A$5:$A$156,0),MATCH(DC$6,'Liste plats'!$A$5:$EX$5,0))*$D40)</f>
        <v/>
      </c>
      <c r="DD40" s="36" t="str">
        <f>IF(ISERROR(INDEX('Liste plats'!$A$5:$EX$156,MATCH('Journal cuisine'!$B40,'Liste plats'!$A$5:$A$156,0),MATCH(DD$6,'Liste plats'!$A$5:$EX$5,0))*$D40),"",INDEX('Liste plats'!$A$5:$EX$156,MATCH('Journal cuisine'!$B40,'Liste plats'!$A$5:$A$156,0),MATCH(DD$6,'Liste plats'!$A$5:$EX$5,0))*$D40)</f>
        <v/>
      </c>
      <c r="DE40" s="36" t="str">
        <f>IF(ISERROR(INDEX('Liste plats'!$A$5:$EX$156,MATCH('Journal cuisine'!$B40,'Liste plats'!$A$5:$A$156,0),MATCH(DE$6,'Liste plats'!$A$5:$EX$5,0))*$D40),"",INDEX('Liste plats'!$A$5:$EX$156,MATCH('Journal cuisine'!$B40,'Liste plats'!$A$5:$A$156,0),MATCH(DE$6,'Liste plats'!$A$5:$EX$5,0))*$D40)</f>
        <v/>
      </c>
      <c r="DF40" s="36" t="str">
        <f>IF(ISERROR(INDEX('Liste plats'!$A$5:$EX$156,MATCH('Journal cuisine'!$B40,'Liste plats'!$A$5:$A$156,0),MATCH(DF$6,'Liste plats'!$A$5:$EX$5,0))*$D40),"",INDEX('Liste plats'!$A$5:$EX$156,MATCH('Journal cuisine'!$B40,'Liste plats'!$A$5:$A$156,0),MATCH(DF$6,'Liste plats'!$A$5:$EX$5,0))*$D40)</f>
        <v/>
      </c>
      <c r="DG40" s="36" t="str">
        <f>IF(ISERROR(INDEX('Liste plats'!$A$5:$EX$156,MATCH('Journal cuisine'!$B40,'Liste plats'!$A$5:$A$156,0),MATCH(DG$6,'Liste plats'!$A$5:$EX$5,0))*$D40),"",INDEX('Liste plats'!$A$5:$EX$156,MATCH('Journal cuisine'!$B40,'Liste plats'!$A$5:$A$156,0),MATCH(DG$6,'Liste plats'!$A$5:$EX$5,0))*$D40)</f>
        <v/>
      </c>
      <c r="DH40" s="36" t="str">
        <f>IF(ISERROR(INDEX('Liste plats'!$A$5:$EX$156,MATCH('Journal cuisine'!$B40,'Liste plats'!$A$5:$A$156,0),MATCH(DH$6,'Liste plats'!$A$5:$EX$5,0))*$D40),"",INDEX('Liste plats'!$A$5:$EX$156,MATCH('Journal cuisine'!$B40,'Liste plats'!$A$5:$A$156,0),MATCH(DH$6,'Liste plats'!$A$5:$EX$5,0))*$D40)</f>
        <v/>
      </c>
      <c r="DI40" s="36" t="str">
        <f>IF(ISERROR(INDEX('Liste plats'!$A$5:$EX$156,MATCH('Journal cuisine'!$B40,'Liste plats'!$A$5:$A$156,0),MATCH(DI$6,'Liste plats'!$A$5:$EX$5,0))*$D40),"",INDEX('Liste plats'!$A$5:$EX$156,MATCH('Journal cuisine'!$B40,'Liste plats'!$A$5:$A$156,0),MATCH(DI$6,'Liste plats'!$A$5:$EX$5,0))*$D40)</f>
        <v/>
      </c>
      <c r="DJ40" s="36" t="str">
        <f>IF(ISERROR(INDEX('Liste plats'!$A$5:$EX$156,MATCH('Journal cuisine'!$B40,'Liste plats'!$A$5:$A$156,0),MATCH(DJ$6,'Liste plats'!$A$5:$EX$5,0))*$D40),"",INDEX('Liste plats'!$A$5:$EX$156,MATCH('Journal cuisine'!$B40,'Liste plats'!$A$5:$A$156,0),MATCH(DJ$6,'Liste plats'!$A$5:$EX$5,0))*$D40)</f>
        <v/>
      </c>
      <c r="DK40" s="36" t="str">
        <f>IF(ISERROR(INDEX('Liste plats'!$A$5:$EX$156,MATCH('Journal cuisine'!$B40,'Liste plats'!$A$5:$A$156,0),MATCH(DK$6,'Liste plats'!$A$5:$EX$5,0))*$D40),"",INDEX('Liste plats'!$A$5:$EX$156,MATCH('Journal cuisine'!$B40,'Liste plats'!$A$5:$A$156,0),MATCH(DK$6,'Liste plats'!$A$5:$EX$5,0))*$D40)</f>
        <v/>
      </c>
      <c r="DL40" s="36" t="str">
        <f>IF(ISERROR(INDEX('Liste plats'!$A$5:$EX$156,MATCH('Journal cuisine'!$B40,'Liste plats'!$A$5:$A$156,0),MATCH(DL$6,'Liste plats'!$A$5:$EX$5,0))*$D40),"",INDEX('Liste plats'!$A$5:$EX$156,MATCH('Journal cuisine'!$B40,'Liste plats'!$A$5:$A$156,0),MATCH(DL$6,'Liste plats'!$A$5:$EX$5,0))*$D40)</f>
        <v/>
      </c>
      <c r="DM40" s="36" t="str">
        <f>IF(ISERROR(INDEX('Liste plats'!$A$5:$EX$156,MATCH('Journal cuisine'!$B40,'Liste plats'!$A$5:$A$156,0),MATCH(DM$6,'Liste plats'!$A$5:$EX$5,0))*$D40),"",INDEX('Liste plats'!$A$5:$EX$156,MATCH('Journal cuisine'!$B40,'Liste plats'!$A$5:$A$156,0),MATCH(DM$6,'Liste plats'!$A$5:$EX$5,0))*$D40)</f>
        <v/>
      </c>
      <c r="DN40" s="36" t="str">
        <f>IF(ISERROR(INDEX('Liste plats'!$A$5:$EX$156,MATCH('Journal cuisine'!$B40,'Liste plats'!$A$5:$A$156,0),MATCH(DN$6,'Liste plats'!$A$5:$EX$5,0))*$D40),"",INDEX('Liste plats'!$A$5:$EX$156,MATCH('Journal cuisine'!$B40,'Liste plats'!$A$5:$A$156,0),MATCH(DN$6,'Liste plats'!$A$5:$EX$5,0))*$D40)</f>
        <v/>
      </c>
      <c r="DO40" s="36" t="str">
        <f>IF(ISERROR(INDEX('Liste plats'!$A$5:$EX$156,MATCH('Journal cuisine'!$B40,'Liste plats'!$A$5:$A$156,0),MATCH(DO$6,'Liste plats'!$A$5:$EX$5,0))*$D40),"",INDEX('Liste plats'!$A$5:$EX$156,MATCH('Journal cuisine'!$B40,'Liste plats'!$A$5:$A$156,0),MATCH(DO$6,'Liste plats'!$A$5:$EX$5,0))*$D40)</f>
        <v/>
      </c>
      <c r="DP40" s="36" t="str">
        <f>IF(ISERROR(INDEX('Liste plats'!$A$5:$EX$156,MATCH('Journal cuisine'!$B40,'Liste plats'!$A$5:$A$156,0),MATCH(DP$6,'Liste plats'!$A$5:$EX$5,0))*$D40),"",INDEX('Liste plats'!$A$5:$EX$156,MATCH('Journal cuisine'!$B40,'Liste plats'!$A$5:$A$156,0),MATCH(DP$6,'Liste plats'!$A$5:$EX$5,0))*$D40)</f>
        <v/>
      </c>
      <c r="DQ40" s="36" t="str">
        <f>IF(ISERROR(INDEX('Liste plats'!$A$5:$EX$156,MATCH('Journal cuisine'!$B40,'Liste plats'!$A$5:$A$156,0),MATCH(DQ$6,'Liste plats'!$A$5:$EX$5,0))*$D40),"",INDEX('Liste plats'!$A$5:$EX$156,MATCH('Journal cuisine'!$B40,'Liste plats'!$A$5:$A$156,0),MATCH(DQ$6,'Liste plats'!$A$5:$EX$5,0))*$D40)</f>
        <v/>
      </c>
      <c r="DR40" s="36" t="str">
        <f>IF(ISERROR(INDEX('Liste plats'!$A$5:$EX$156,MATCH('Journal cuisine'!$B40,'Liste plats'!$A$5:$A$156,0),MATCH(DR$6,'Liste plats'!$A$5:$EX$5,0))*$D40),"",INDEX('Liste plats'!$A$5:$EX$156,MATCH('Journal cuisine'!$B40,'Liste plats'!$A$5:$A$156,0),MATCH(DR$6,'Liste plats'!$A$5:$EX$5,0))*$D40)</f>
        <v/>
      </c>
      <c r="DS40" s="36" t="str">
        <f>IF(ISERROR(INDEX('Liste plats'!$A$5:$EX$156,MATCH('Journal cuisine'!$B40,'Liste plats'!$A$5:$A$156,0),MATCH(DS$6,'Liste plats'!$A$5:$EX$5,0))*$D40),"",INDEX('Liste plats'!$A$5:$EX$156,MATCH('Journal cuisine'!$B40,'Liste plats'!$A$5:$A$156,0),MATCH(DS$6,'Liste plats'!$A$5:$EX$5,0))*$D40)</f>
        <v/>
      </c>
      <c r="DT40" s="36" t="str">
        <f>IF(ISERROR(INDEX('Liste plats'!$A$5:$EX$156,MATCH('Journal cuisine'!$B40,'Liste plats'!$A$5:$A$156,0),MATCH(DT$6,'Liste plats'!$A$5:$EX$5,0))*$D40),"",INDEX('Liste plats'!$A$5:$EX$156,MATCH('Journal cuisine'!$B40,'Liste plats'!$A$5:$A$156,0),MATCH(DT$6,'Liste plats'!$A$5:$EX$5,0))*$D40)</f>
        <v/>
      </c>
      <c r="DU40" s="36" t="str">
        <f>IF(ISERROR(INDEX('Liste plats'!$A$5:$EX$156,MATCH('Journal cuisine'!$B40,'Liste plats'!$A$5:$A$156,0),MATCH(DU$6,'Liste plats'!$A$5:$EX$5,0))*$D40),"",INDEX('Liste plats'!$A$5:$EX$156,MATCH('Journal cuisine'!$B40,'Liste plats'!$A$5:$A$156,0),MATCH(DU$6,'Liste plats'!$A$5:$EX$5,0))*$D40)</f>
        <v/>
      </c>
      <c r="DV40" s="36" t="str">
        <f>IF(ISERROR(INDEX('Liste plats'!$A$5:$EX$156,MATCH('Journal cuisine'!$B40,'Liste plats'!$A$5:$A$156,0),MATCH(DV$6,'Liste plats'!$A$5:$EX$5,0))*$D40),"",INDEX('Liste plats'!$A$5:$EX$156,MATCH('Journal cuisine'!$B40,'Liste plats'!$A$5:$A$156,0),MATCH(DV$6,'Liste plats'!$A$5:$EX$5,0))*$D40)</f>
        <v/>
      </c>
      <c r="DW40" s="36" t="str">
        <f>IF(ISERROR(INDEX('Liste plats'!$A$5:$EX$156,MATCH('Journal cuisine'!$B40,'Liste plats'!$A$5:$A$156,0),MATCH(DW$6,'Liste plats'!$A$5:$EX$5,0))*$D40),"",INDEX('Liste plats'!$A$5:$EX$156,MATCH('Journal cuisine'!$B40,'Liste plats'!$A$5:$A$156,0),MATCH(DW$6,'Liste plats'!$A$5:$EX$5,0))*$D40)</f>
        <v/>
      </c>
      <c r="DX40" s="36" t="str">
        <f>IF(ISERROR(INDEX('Liste plats'!$A$5:$EX$156,MATCH('Journal cuisine'!$B40,'Liste plats'!$A$5:$A$156,0),MATCH(DX$6,'Liste plats'!$A$5:$EX$5,0))*$D40),"",INDEX('Liste plats'!$A$5:$EX$156,MATCH('Journal cuisine'!$B40,'Liste plats'!$A$5:$A$156,0),MATCH(DX$6,'Liste plats'!$A$5:$EX$5,0))*$D40)</f>
        <v/>
      </c>
      <c r="DY40" s="36" t="str">
        <f>IF(ISERROR(INDEX('Liste plats'!$A$5:$EX$156,MATCH('Journal cuisine'!$B40,'Liste plats'!$A$5:$A$156,0),MATCH(DY$6,'Liste plats'!$A$5:$EX$5,0))*$D40),"",INDEX('Liste plats'!$A$5:$EX$156,MATCH('Journal cuisine'!$B40,'Liste plats'!$A$5:$A$156,0),MATCH(DY$6,'Liste plats'!$A$5:$EX$5,0))*$D40)</f>
        <v/>
      </c>
      <c r="DZ40" s="36" t="str">
        <f>IF(ISERROR(INDEX('Liste plats'!$A$5:$EX$156,MATCH('Journal cuisine'!$B40,'Liste plats'!$A$5:$A$156,0),MATCH(DZ$6,'Liste plats'!$A$5:$EX$5,0))*$D40),"",INDEX('Liste plats'!$A$5:$EX$156,MATCH('Journal cuisine'!$B40,'Liste plats'!$A$5:$A$156,0),MATCH(DZ$6,'Liste plats'!$A$5:$EX$5,0))*$D40)</f>
        <v/>
      </c>
      <c r="EA40" s="36" t="str">
        <f>IF(ISERROR(INDEX('Liste plats'!$A$5:$EX$156,MATCH('Journal cuisine'!$B40,'Liste plats'!$A$5:$A$156,0),MATCH(EA$6,'Liste plats'!$A$5:$EX$5,0))*$D40),"",INDEX('Liste plats'!$A$5:$EX$156,MATCH('Journal cuisine'!$B40,'Liste plats'!$A$5:$A$156,0),MATCH(EA$6,'Liste plats'!$A$5:$EX$5,0))*$D40)</f>
        <v/>
      </c>
      <c r="EB40" s="36" t="str">
        <f>IF(ISERROR(INDEX('Liste plats'!$A$5:$EX$156,MATCH('Journal cuisine'!$B40,'Liste plats'!$A$5:$A$156,0),MATCH(EB$6,'Liste plats'!$A$5:$EX$5,0))*$D40),"",INDEX('Liste plats'!$A$5:$EX$156,MATCH('Journal cuisine'!$B40,'Liste plats'!$A$5:$A$156,0),MATCH(EB$6,'Liste plats'!$A$5:$EX$5,0))*$D40)</f>
        <v/>
      </c>
      <c r="EC40" s="36" t="str">
        <f>IF(ISERROR(INDEX('Liste plats'!$A$5:$EX$156,MATCH('Journal cuisine'!$B40,'Liste plats'!$A$5:$A$156,0),MATCH(EC$6,'Liste plats'!$A$5:$EX$5,0))*$D40),"",INDEX('Liste plats'!$A$5:$EX$156,MATCH('Journal cuisine'!$B40,'Liste plats'!$A$5:$A$156,0),MATCH(EC$6,'Liste plats'!$A$5:$EX$5,0))*$D40)</f>
        <v/>
      </c>
      <c r="ED40" s="36" t="str">
        <f>IF(ISERROR(INDEX('Liste plats'!$A$5:$EX$156,MATCH('Journal cuisine'!$B40,'Liste plats'!$A$5:$A$156,0),MATCH(ED$6,'Liste plats'!$A$5:$EX$5,0))*$D40),"",INDEX('Liste plats'!$A$5:$EX$156,MATCH('Journal cuisine'!$B40,'Liste plats'!$A$5:$A$156,0),MATCH(ED$6,'Liste plats'!$A$5:$EX$5,0))*$D40)</f>
        <v/>
      </c>
      <c r="EE40" s="36" t="str">
        <f>IF(ISERROR(INDEX('Liste plats'!$A$5:$EX$156,MATCH('Journal cuisine'!$B40,'Liste plats'!$A$5:$A$156,0),MATCH(EE$6,'Liste plats'!$A$5:$EX$5,0))*$D40),"",INDEX('Liste plats'!$A$5:$EX$156,MATCH('Journal cuisine'!$B40,'Liste plats'!$A$5:$A$156,0),MATCH(EE$6,'Liste plats'!$A$5:$EX$5,0))*$D40)</f>
        <v/>
      </c>
      <c r="EF40" s="36" t="str">
        <f>IF(ISERROR(INDEX('Liste plats'!$A$5:$EX$156,MATCH('Journal cuisine'!$B40,'Liste plats'!$A$5:$A$156,0),MATCH(EF$6,'Liste plats'!$A$5:$EX$5,0))*$D40),"",INDEX('Liste plats'!$A$5:$EX$156,MATCH('Journal cuisine'!$B40,'Liste plats'!$A$5:$A$156,0),MATCH(EF$6,'Liste plats'!$A$5:$EX$5,0))*$D40)</f>
        <v/>
      </c>
      <c r="EG40" s="36" t="str">
        <f>IF(ISERROR(INDEX('Liste plats'!$A$5:$EX$156,MATCH('Journal cuisine'!$B40,'Liste plats'!$A$5:$A$156,0),MATCH(EG$6,'Liste plats'!$A$5:$EX$5,0))*$D40),"",INDEX('Liste plats'!$A$5:$EX$156,MATCH('Journal cuisine'!$B40,'Liste plats'!$A$5:$A$156,0),MATCH(EG$6,'Liste plats'!$A$5:$EX$5,0))*$D40)</f>
        <v/>
      </c>
      <c r="EH40" s="36" t="str">
        <f>IF(ISERROR(INDEX('Liste plats'!$A$5:$EX$156,MATCH('Journal cuisine'!$B40,'Liste plats'!$A$5:$A$156,0),MATCH(EH$6,'Liste plats'!$A$5:$EX$5,0))*$D40),"",INDEX('Liste plats'!$A$5:$EX$156,MATCH('Journal cuisine'!$B40,'Liste plats'!$A$5:$A$156,0),MATCH(EH$6,'Liste plats'!$A$5:$EX$5,0))*$D40)</f>
        <v/>
      </c>
      <c r="EI40" s="36" t="str">
        <f>IF(ISERROR(INDEX('Liste plats'!$A$5:$EX$156,MATCH('Journal cuisine'!$B40,'Liste plats'!$A$5:$A$156,0),MATCH(EI$6,'Liste plats'!$A$5:$EX$5,0))*$D40),"",INDEX('Liste plats'!$A$5:$EX$156,MATCH('Journal cuisine'!$B40,'Liste plats'!$A$5:$A$156,0),MATCH(EI$6,'Liste plats'!$A$5:$EX$5,0))*$D40)</f>
        <v/>
      </c>
      <c r="EJ40" s="36" t="str">
        <f>IF(ISERROR(INDEX('Liste plats'!$A$5:$EX$156,MATCH('Journal cuisine'!$B40,'Liste plats'!$A$5:$A$156,0),MATCH(EJ$6,'Liste plats'!$A$5:$EX$5,0))*$D40),"",INDEX('Liste plats'!$A$5:$EX$156,MATCH('Journal cuisine'!$B40,'Liste plats'!$A$5:$A$156,0),MATCH(EJ$6,'Liste plats'!$A$5:$EX$5,0))*$D40)</f>
        <v/>
      </c>
      <c r="EK40" s="36" t="str">
        <f>IF(ISERROR(INDEX('Liste plats'!$A$5:$EX$156,MATCH('Journal cuisine'!$B40,'Liste plats'!$A$5:$A$156,0),MATCH(EK$6,'Liste plats'!$A$5:$EX$5,0))*$D40),"",INDEX('Liste plats'!$A$5:$EX$156,MATCH('Journal cuisine'!$B40,'Liste plats'!$A$5:$A$156,0),MATCH(EK$6,'Liste plats'!$A$5:$EX$5,0))*$D40)</f>
        <v/>
      </c>
      <c r="EL40" s="36" t="str">
        <f>IF(ISERROR(INDEX('Liste plats'!$A$5:$EX$156,MATCH('Journal cuisine'!$B40,'Liste plats'!$A$5:$A$156,0),MATCH(EL$6,'Liste plats'!$A$5:$EX$5,0))*$D40),"",INDEX('Liste plats'!$A$5:$EX$156,MATCH('Journal cuisine'!$B40,'Liste plats'!$A$5:$A$156,0),MATCH(EL$6,'Liste plats'!$A$5:$EX$5,0))*$D40)</f>
        <v/>
      </c>
      <c r="EM40" s="36" t="str">
        <f>IF(ISERROR(INDEX('Liste plats'!$A$5:$EX$156,MATCH('Journal cuisine'!$B40,'Liste plats'!$A$5:$A$156,0),MATCH(EM$6,'Liste plats'!$A$5:$EX$5,0))*$D40),"",INDEX('Liste plats'!$A$5:$EX$156,MATCH('Journal cuisine'!$B40,'Liste plats'!$A$5:$A$156,0),MATCH(EM$6,'Liste plats'!$A$5:$EX$5,0))*$D40)</f>
        <v/>
      </c>
      <c r="EN40" s="36" t="str">
        <f>IF(ISERROR(INDEX('Liste plats'!$A$5:$EX$156,MATCH('Journal cuisine'!$B40,'Liste plats'!$A$5:$A$156,0),MATCH(EN$6,'Liste plats'!$A$5:$EX$5,0))*$D40),"",INDEX('Liste plats'!$A$5:$EX$156,MATCH('Journal cuisine'!$B40,'Liste plats'!$A$5:$A$156,0),MATCH(EN$6,'Liste plats'!$A$5:$EX$5,0))*$D40)</f>
        <v/>
      </c>
      <c r="EO40" s="36" t="str">
        <f>IF(ISERROR(INDEX('Liste plats'!$A$5:$EX$156,MATCH('Journal cuisine'!$B40,'Liste plats'!$A$5:$A$156,0),MATCH(EO$6,'Liste plats'!$A$5:$EX$5,0))*$D40),"",INDEX('Liste plats'!$A$5:$EX$156,MATCH('Journal cuisine'!$B40,'Liste plats'!$A$5:$A$156,0),MATCH(EO$6,'Liste plats'!$A$5:$EX$5,0))*$D40)</f>
        <v/>
      </c>
      <c r="EP40" s="36" t="str">
        <f>IF(ISERROR(INDEX('Liste plats'!$A$5:$EX$156,MATCH('Journal cuisine'!$B40,'Liste plats'!$A$5:$A$156,0),MATCH(EP$6,'Liste plats'!$A$5:$EX$5,0))*$D40),"",INDEX('Liste plats'!$A$5:$EX$156,MATCH('Journal cuisine'!$B40,'Liste plats'!$A$5:$A$156,0),MATCH(EP$6,'Liste plats'!$A$5:$EX$5,0))*$D40)</f>
        <v/>
      </c>
      <c r="EQ40" s="36" t="str">
        <f>IF(ISERROR(INDEX('Liste plats'!$A$5:$EX$156,MATCH('Journal cuisine'!$B40,'Liste plats'!$A$5:$A$156,0),MATCH(EQ$6,'Liste plats'!$A$5:$EX$5,0))*$D40),"",INDEX('Liste plats'!$A$5:$EX$156,MATCH('Journal cuisine'!$B40,'Liste plats'!$A$5:$A$156,0),MATCH(EQ$6,'Liste plats'!$A$5:$EX$5,0))*$D40)</f>
        <v/>
      </c>
      <c r="ER40" s="36" t="str">
        <f>IF(ISERROR(INDEX('Liste plats'!$A$5:$EX$156,MATCH('Journal cuisine'!$B40,'Liste plats'!$A$5:$A$156,0),MATCH(ER$6,'Liste plats'!$A$5:$EX$5,0))*$D40),"",INDEX('Liste plats'!$A$5:$EX$156,MATCH('Journal cuisine'!$B40,'Liste plats'!$A$5:$A$156,0),MATCH(ER$6,'Liste plats'!$A$5:$EX$5,0))*$D40)</f>
        <v/>
      </c>
      <c r="ES40" s="36" t="str">
        <f>IF(ISERROR(INDEX('Liste plats'!$A$5:$EX$156,MATCH('Journal cuisine'!$B40,'Liste plats'!$A$5:$A$156,0),MATCH(ES$6,'Liste plats'!$A$5:$EX$5,0))*$D40),"",INDEX('Liste plats'!$A$5:$EX$156,MATCH('Journal cuisine'!$B40,'Liste plats'!$A$5:$A$156,0),MATCH(ES$6,'Liste plats'!$A$5:$EX$5,0))*$D40)</f>
        <v/>
      </c>
      <c r="ET40" s="36" t="str">
        <f>IF(ISERROR(INDEX('Liste plats'!$A$5:$EX$156,MATCH('Journal cuisine'!$B40,'Liste plats'!$A$5:$A$156,0),MATCH(ET$6,'Liste plats'!$A$5:$EX$5,0))*$D40),"",INDEX('Liste plats'!$A$5:$EX$156,MATCH('Journal cuisine'!$B40,'Liste plats'!$A$5:$A$156,0),MATCH(ET$6,'Liste plats'!$A$5:$EX$5,0))*$D40)</f>
        <v/>
      </c>
      <c r="EU40" s="36" t="str">
        <f>IF(ISERROR(INDEX('Liste plats'!$A$5:$EX$156,MATCH('Journal cuisine'!$B40,'Liste plats'!$A$5:$A$156,0),MATCH(EU$6,'Liste plats'!$A$5:$EX$5,0))*$D40),"",INDEX('Liste plats'!$A$5:$EX$156,MATCH('Journal cuisine'!$B40,'Liste plats'!$A$5:$A$156,0),MATCH(EU$6,'Liste plats'!$A$5:$EX$5,0))*$D40)</f>
        <v/>
      </c>
      <c r="EV40" s="36" t="str">
        <f>IF(ISERROR(INDEX('Liste plats'!$A$5:$EX$156,MATCH('Journal cuisine'!$B40,'Liste plats'!$A$5:$A$156,0),MATCH(EV$6,'Liste plats'!$A$5:$EX$5,0))*$D40),"",INDEX('Liste plats'!$A$5:$EX$156,MATCH('Journal cuisine'!$B40,'Liste plats'!$A$5:$A$156,0),MATCH(EV$6,'Liste plats'!$A$5:$EX$5,0))*$D40)</f>
        <v/>
      </c>
      <c r="EW40" s="36" t="str">
        <f>IF(ISERROR(INDEX('Liste plats'!$A$5:$EX$156,MATCH('Journal cuisine'!$B40,'Liste plats'!$A$5:$A$156,0),MATCH(EW$6,'Liste plats'!$A$5:$EX$5,0))*$D40),"",INDEX('Liste plats'!$A$5:$EX$156,MATCH('Journal cuisine'!$B40,'Liste plats'!$A$5:$A$156,0),MATCH(EW$6,'Liste plats'!$A$5:$EX$5,0))*$D40)</f>
        <v/>
      </c>
      <c r="EX40" s="36" t="str">
        <f>IF(ISERROR(INDEX('Liste plats'!$A$5:$EX$156,MATCH('Journal cuisine'!$B40,'Liste plats'!$A$5:$A$156,0),MATCH(EX$6,'Liste plats'!$A$5:$EX$5,0))*$D40),"",INDEX('Liste plats'!$A$5:$EX$156,MATCH('Journal cuisine'!$B40,'Liste plats'!$A$5:$A$156,0),MATCH(EX$6,'Liste plats'!$A$5:$EX$5,0))*$D40)</f>
        <v/>
      </c>
      <c r="EY40" s="36" t="str">
        <f>IF(ISERROR(INDEX('Liste plats'!$A$5:$EX$156,MATCH('Journal cuisine'!$B40,'Liste plats'!$A$5:$A$156,0),MATCH(EY$6,'Liste plats'!$A$5:$EX$5,0))*$D40),"",INDEX('Liste plats'!$A$5:$EX$156,MATCH('Journal cuisine'!$B40,'Liste plats'!$A$5:$A$156,0),MATCH(EY$6,'Liste plats'!$A$5:$EX$5,0))*$D40)</f>
        <v/>
      </c>
      <c r="EZ40" s="36" t="str">
        <f>IF(ISERROR(INDEX('Liste plats'!$A$5:$EX$156,MATCH('Journal cuisine'!$B40,'Liste plats'!$A$5:$A$156,0),MATCH(EZ$6,'Liste plats'!$A$5:$EX$5,0))*$D40),"",INDEX('Liste plats'!$A$5:$EX$156,MATCH('Journal cuisine'!$B40,'Liste plats'!$A$5:$A$156,0),MATCH(EZ$6,'Liste plats'!$A$5:$EX$5,0))*$D40)</f>
        <v/>
      </c>
      <c r="FA40" s="49" t="str">
        <f>IF(ISERROR(INDEX('Liste plats'!$A$5:$EX$156,MATCH('Journal cuisine'!$B40,'Liste plats'!$A$5:$A$156,0),MATCH(FA$6,'Liste plats'!$A$5:$EX$5,0))*$D40),"",INDEX('Liste plats'!$A$5:$EX$156,MATCH('Journal cuisine'!$B40,'Liste plats'!$A$5:$A$156,0),MATCH(FA$6,'Liste plats'!$A$5:$EX$5,0))*$D40)</f>
        <v/>
      </c>
    </row>
    <row r="41" spans="1:157" x14ac:dyDescent="0.25">
      <c r="A41" s="9"/>
      <c r="B41" s="10"/>
      <c r="C41" s="34" t="str">
        <f>IF(ISERROR(IF(VLOOKUP(B41,'Liste plats'!$A$7:$B$156,2,0)=0,"",VLOOKUP(B41,'Liste plats'!$A$7:$B$156,2,0))),"",IF(VLOOKUP(B41,'Liste plats'!$A$7:$B$156,2,0)=0,"",VLOOKUP(B41,'Liste plats'!$A$7:$B$156,2,0)))</f>
        <v/>
      </c>
      <c r="D41" s="18"/>
      <c r="F41" s="41"/>
      <c r="H41" s="48" t="str">
        <f>IF(ISERROR(INDEX('Liste plats'!$A$5:$EX$156,MATCH('Journal cuisine'!$B41,'Liste plats'!$A$5:$A$156,0),MATCH(H$6,'Liste plats'!$A$5:$EX$5,0))*$D41),"",INDEX('Liste plats'!$A$5:$EX$156,MATCH('Journal cuisine'!$B41,'Liste plats'!$A$5:$A$156,0),MATCH(H$6,'Liste plats'!$A$5:$EX$5,0))*$D41)</f>
        <v/>
      </c>
      <c r="I41" s="36" t="str">
        <f>IF(ISERROR(INDEX('Liste plats'!$A$5:$EX$156,MATCH('Journal cuisine'!$B41,'Liste plats'!$A$5:$A$156,0),MATCH(I$6,'Liste plats'!$A$5:$EX$5,0))*$D41),"",INDEX('Liste plats'!$A$5:$EX$156,MATCH('Journal cuisine'!$B41,'Liste plats'!$A$5:$A$156,0),MATCH(I$6,'Liste plats'!$A$5:$EX$5,0))*$D41)</f>
        <v/>
      </c>
      <c r="J41" s="36" t="str">
        <f>IF(ISERROR(INDEX('Liste plats'!$A$5:$EX$156,MATCH('Journal cuisine'!$B41,'Liste plats'!$A$5:$A$156,0),MATCH(J$6,'Liste plats'!$A$5:$EX$5,0))*$D41),"",INDEX('Liste plats'!$A$5:$EX$156,MATCH('Journal cuisine'!$B41,'Liste plats'!$A$5:$A$156,0),MATCH(J$6,'Liste plats'!$A$5:$EX$5,0))*$D41)</f>
        <v/>
      </c>
      <c r="K41" s="36" t="str">
        <f>IF(ISERROR(INDEX('Liste plats'!$A$5:$EX$156,MATCH('Journal cuisine'!$B41,'Liste plats'!$A$5:$A$156,0),MATCH(K$6,'Liste plats'!$A$5:$EX$5,0))*$D41),"",INDEX('Liste plats'!$A$5:$EX$156,MATCH('Journal cuisine'!$B41,'Liste plats'!$A$5:$A$156,0),MATCH(K$6,'Liste plats'!$A$5:$EX$5,0))*$D41)</f>
        <v/>
      </c>
      <c r="L41" s="36" t="str">
        <f>IF(ISERROR(INDEX('Liste plats'!$A$5:$EX$156,MATCH('Journal cuisine'!$B41,'Liste plats'!$A$5:$A$156,0),MATCH(L$6,'Liste plats'!$A$5:$EX$5,0))*$D41),"",INDEX('Liste plats'!$A$5:$EX$156,MATCH('Journal cuisine'!$B41,'Liste plats'!$A$5:$A$156,0),MATCH(L$6,'Liste plats'!$A$5:$EX$5,0))*$D41)</f>
        <v/>
      </c>
      <c r="M41" s="36" t="str">
        <f>IF(ISERROR(INDEX('Liste plats'!$A$5:$EX$156,MATCH('Journal cuisine'!$B41,'Liste plats'!$A$5:$A$156,0),MATCH(M$6,'Liste plats'!$A$5:$EX$5,0))*$D41),"",INDEX('Liste plats'!$A$5:$EX$156,MATCH('Journal cuisine'!$B41,'Liste plats'!$A$5:$A$156,0),MATCH(M$6,'Liste plats'!$A$5:$EX$5,0))*$D41)</f>
        <v/>
      </c>
      <c r="N41" s="36" t="str">
        <f>IF(ISERROR(INDEX('Liste plats'!$A$5:$EX$156,MATCH('Journal cuisine'!$B41,'Liste plats'!$A$5:$A$156,0),MATCH(N$6,'Liste plats'!$A$5:$EX$5,0))*$D41),"",INDEX('Liste plats'!$A$5:$EX$156,MATCH('Journal cuisine'!$B41,'Liste plats'!$A$5:$A$156,0),MATCH(N$6,'Liste plats'!$A$5:$EX$5,0))*$D41)</f>
        <v/>
      </c>
      <c r="O41" s="36" t="str">
        <f>IF(ISERROR(INDEX('Liste plats'!$A$5:$EX$156,MATCH('Journal cuisine'!$B41,'Liste plats'!$A$5:$A$156,0),MATCH(O$6,'Liste plats'!$A$5:$EX$5,0))*$D41),"",INDEX('Liste plats'!$A$5:$EX$156,MATCH('Journal cuisine'!$B41,'Liste plats'!$A$5:$A$156,0),MATCH(O$6,'Liste plats'!$A$5:$EX$5,0))*$D41)</f>
        <v/>
      </c>
      <c r="P41" s="36" t="str">
        <f>IF(ISERROR(INDEX('Liste plats'!$A$5:$EX$156,MATCH('Journal cuisine'!$B41,'Liste plats'!$A$5:$A$156,0),MATCH(P$6,'Liste plats'!$A$5:$EX$5,0))*$D41),"",INDEX('Liste plats'!$A$5:$EX$156,MATCH('Journal cuisine'!$B41,'Liste plats'!$A$5:$A$156,0),MATCH(P$6,'Liste plats'!$A$5:$EX$5,0))*$D41)</f>
        <v/>
      </c>
      <c r="Q41" s="36" t="str">
        <f>IF(ISERROR(INDEX('Liste plats'!$A$5:$EX$156,MATCH('Journal cuisine'!$B41,'Liste plats'!$A$5:$A$156,0),MATCH(Q$6,'Liste plats'!$A$5:$EX$5,0))*$D41),"",INDEX('Liste plats'!$A$5:$EX$156,MATCH('Journal cuisine'!$B41,'Liste plats'!$A$5:$A$156,0),MATCH(Q$6,'Liste plats'!$A$5:$EX$5,0))*$D41)</f>
        <v/>
      </c>
      <c r="R41" s="36" t="str">
        <f>IF(ISERROR(INDEX('Liste plats'!$A$5:$EX$156,MATCH('Journal cuisine'!$B41,'Liste plats'!$A$5:$A$156,0),MATCH(R$6,'Liste plats'!$A$5:$EX$5,0))*$D41),"",INDEX('Liste plats'!$A$5:$EX$156,MATCH('Journal cuisine'!$B41,'Liste plats'!$A$5:$A$156,0),MATCH(R$6,'Liste plats'!$A$5:$EX$5,0))*$D41)</f>
        <v/>
      </c>
      <c r="S41" s="36" t="str">
        <f>IF(ISERROR(INDEX('Liste plats'!$A$5:$EX$156,MATCH('Journal cuisine'!$B41,'Liste plats'!$A$5:$A$156,0),MATCH(S$6,'Liste plats'!$A$5:$EX$5,0))*$D41),"",INDEX('Liste plats'!$A$5:$EX$156,MATCH('Journal cuisine'!$B41,'Liste plats'!$A$5:$A$156,0),MATCH(S$6,'Liste plats'!$A$5:$EX$5,0))*$D41)</f>
        <v/>
      </c>
      <c r="T41" s="36" t="str">
        <f>IF(ISERROR(INDEX('Liste plats'!$A$5:$EX$156,MATCH('Journal cuisine'!$B41,'Liste plats'!$A$5:$A$156,0),MATCH(T$6,'Liste plats'!$A$5:$EX$5,0))*$D41),"",INDEX('Liste plats'!$A$5:$EX$156,MATCH('Journal cuisine'!$B41,'Liste plats'!$A$5:$A$156,0),MATCH(T$6,'Liste plats'!$A$5:$EX$5,0))*$D41)</f>
        <v/>
      </c>
      <c r="U41" s="36" t="str">
        <f>IF(ISERROR(INDEX('Liste plats'!$A$5:$EX$156,MATCH('Journal cuisine'!$B41,'Liste plats'!$A$5:$A$156,0),MATCH(U$6,'Liste plats'!$A$5:$EX$5,0))*$D41),"",INDEX('Liste plats'!$A$5:$EX$156,MATCH('Journal cuisine'!$B41,'Liste plats'!$A$5:$A$156,0),MATCH(U$6,'Liste plats'!$A$5:$EX$5,0))*$D41)</f>
        <v/>
      </c>
      <c r="V41" s="36" t="str">
        <f>IF(ISERROR(INDEX('Liste plats'!$A$5:$EX$156,MATCH('Journal cuisine'!$B41,'Liste plats'!$A$5:$A$156,0),MATCH(V$6,'Liste plats'!$A$5:$EX$5,0))*$D41),"",INDEX('Liste plats'!$A$5:$EX$156,MATCH('Journal cuisine'!$B41,'Liste plats'!$A$5:$A$156,0),MATCH(V$6,'Liste plats'!$A$5:$EX$5,0))*$D41)</f>
        <v/>
      </c>
      <c r="W41" s="36" t="str">
        <f>IF(ISERROR(INDEX('Liste plats'!$A$5:$EX$156,MATCH('Journal cuisine'!$B41,'Liste plats'!$A$5:$A$156,0),MATCH(W$6,'Liste plats'!$A$5:$EX$5,0))*$D41),"",INDEX('Liste plats'!$A$5:$EX$156,MATCH('Journal cuisine'!$B41,'Liste plats'!$A$5:$A$156,0),MATCH(W$6,'Liste plats'!$A$5:$EX$5,0))*$D41)</f>
        <v/>
      </c>
      <c r="X41" s="36" t="str">
        <f>IF(ISERROR(INDEX('Liste plats'!$A$5:$EX$156,MATCH('Journal cuisine'!$B41,'Liste plats'!$A$5:$A$156,0),MATCH(X$6,'Liste plats'!$A$5:$EX$5,0))*$D41),"",INDEX('Liste plats'!$A$5:$EX$156,MATCH('Journal cuisine'!$B41,'Liste plats'!$A$5:$A$156,0),MATCH(X$6,'Liste plats'!$A$5:$EX$5,0))*$D41)</f>
        <v/>
      </c>
      <c r="Y41" s="36" t="str">
        <f>IF(ISERROR(INDEX('Liste plats'!$A$5:$EX$156,MATCH('Journal cuisine'!$B41,'Liste plats'!$A$5:$A$156,0),MATCH(Y$6,'Liste plats'!$A$5:$EX$5,0))*$D41),"",INDEX('Liste plats'!$A$5:$EX$156,MATCH('Journal cuisine'!$B41,'Liste plats'!$A$5:$A$156,0),MATCH(Y$6,'Liste plats'!$A$5:$EX$5,0))*$D41)</f>
        <v/>
      </c>
      <c r="Z41" s="36" t="str">
        <f>IF(ISERROR(INDEX('Liste plats'!$A$5:$EX$156,MATCH('Journal cuisine'!$B41,'Liste plats'!$A$5:$A$156,0),MATCH(Z$6,'Liste plats'!$A$5:$EX$5,0))*$D41),"",INDEX('Liste plats'!$A$5:$EX$156,MATCH('Journal cuisine'!$B41,'Liste plats'!$A$5:$A$156,0),MATCH(Z$6,'Liste plats'!$A$5:$EX$5,0))*$D41)</f>
        <v/>
      </c>
      <c r="AA41" s="36" t="str">
        <f>IF(ISERROR(INDEX('Liste plats'!$A$5:$EX$156,MATCH('Journal cuisine'!$B41,'Liste plats'!$A$5:$A$156,0),MATCH(AA$6,'Liste plats'!$A$5:$EX$5,0))*$D41),"",INDEX('Liste plats'!$A$5:$EX$156,MATCH('Journal cuisine'!$B41,'Liste plats'!$A$5:$A$156,0),MATCH(AA$6,'Liste plats'!$A$5:$EX$5,0))*$D41)</f>
        <v/>
      </c>
      <c r="AB41" s="36" t="str">
        <f>IF(ISERROR(INDEX('Liste plats'!$A$5:$EX$156,MATCH('Journal cuisine'!$B41,'Liste plats'!$A$5:$A$156,0),MATCH(AB$6,'Liste plats'!$A$5:$EX$5,0))*$D41),"",INDEX('Liste plats'!$A$5:$EX$156,MATCH('Journal cuisine'!$B41,'Liste plats'!$A$5:$A$156,0),MATCH(AB$6,'Liste plats'!$A$5:$EX$5,0))*$D41)</f>
        <v/>
      </c>
      <c r="AC41" s="36" t="str">
        <f>IF(ISERROR(INDEX('Liste plats'!$A$5:$EX$156,MATCH('Journal cuisine'!$B41,'Liste plats'!$A$5:$A$156,0),MATCH(AC$6,'Liste plats'!$A$5:$EX$5,0))*$D41),"",INDEX('Liste plats'!$A$5:$EX$156,MATCH('Journal cuisine'!$B41,'Liste plats'!$A$5:$A$156,0),MATCH(AC$6,'Liste plats'!$A$5:$EX$5,0))*$D41)</f>
        <v/>
      </c>
      <c r="AD41" s="36" t="str">
        <f>IF(ISERROR(INDEX('Liste plats'!$A$5:$EX$156,MATCH('Journal cuisine'!$B41,'Liste plats'!$A$5:$A$156,0),MATCH(AD$6,'Liste plats'!$A$5:$EX$5,0))*$D41),"",INDEX('Liste plats'!$A$5:$EX$156,MATCH('Journal cuisine'!$B41,'Liste plats'!$A$5:$A$156,0),MATCH(AD$6,'Liste plats'!$A$5:$EX$5,0))*$D41)</f>
        <v/>
      </c>
      <c r="AE41" s="36" t="str">
        <f>IF(ISERROR(INDEX('Liste plats'!$A$5:$EX$156,MATCH('Journal cuisine'!$B41,'Liste plats'!$A$5:$A$156,0),MATCH(AE$6,'Liste plats'!$A$5:$EX$5,0))*$D41),"",INDEX('Liste plats'!$A$5:$EX$156,MATCH('Journal cuisine'!$B41,'Liste plats'!$A$5:$A$156,0),MATCH(AE$6,'Liste plats'!$A$5:$EX$5,0))*$D41)</f>
        <v/>
      </c>
      <c r="AF41" s="36" t="str">
        <f>IF(ISERROR(INDEX('Liste plats'!$A$5:$EX$156,MATCH('Journal cuisine'!$B41,'Liste plats'!$A$5:$A$156,0),MATCH(AF$6,'Liste plats'!$A$5:$EX$5,0))*$D41),"",INDEX('Liste plats'!$A$5:$EX$156,MATCH('Journal cuisine'!$B41,'Liste plats'!$A$5:$A$156,0),MATCH(AF$6,'Liste plats'!$A$5:$EX$5,0))*$D41)</f>
        <v/>
      </c>
      <c r="AG41" s="36" t="str">
        <f>IF(ISERROR(INDEX('Liste plats'!$A$5:$EX$156,MATCH('Journal cuisine'!$B41,'Liste plats'!$A$5:$A$156,0),MATCH(AG$6,'Liste plats'!$A$5:$EX$5,0))*$D41),"",INDEX('Liste plats'!$A$5:$EX$156,MATCH('Journal cuisine'!$B41,'Liste plats'!$A$5:$A$156,0),MATCH(AG$6,'Liste plats'!$A$5:$EX$5,0))*$D41)</f>
        <v/>
      </c>
      <c r="AH41" s="36" t="str">
        <f>IF(ISERROR(INDEX('Liste plats'!$A$5:$EX$156,MATCH('Journal cuisine'!$B41,'Liste plats'!$A$5:$A$156,0),MATCH(AH$6,'Liste plats'!$A$5:$EX$5,0))*$D41),"",INDEX('Liste plats'!$A$5:$EX$156,MATCH('Journal cuisine'!$B41,'Liste plats'!$A$5:$A$156,0),MATCH(AH$6,'Liste plats'!$A$5:$EX$5,0))*$D41)</f>
        <v/>
      </c>
      <c r="AI41" s="36" t="str">
        <f>IF(ISERROR(INDEX('Liste plats'!$A$5:$EX$156,MATCH('Journal cuisine'!$B41,'Liste plats'!$A$5:$A$156,0),MATCH(AI$6,'Liste plats'!$A$5:$EX$5,0))*$D41),"",INDEX('Liste plats'!$A$5:$EX$156,MATCH('Journal cuisine'!$B41,'Liste plats'!$A$5:$A$156,0),MATCH(AI$6,'Liste plats'!$A$5:$EX$5,0))*$D41)</f>
        <v/>
      </c>
      <c r="AJ41" s="36" t="str">
        <f>IF(ISERROR(INDEX('Liste plats'!$A$5:$EX$156,MATCH('Journal cuisine'!$B41,'Liste plats'!$A$5:$A$156,0),MATCH(AJ$6,'Liste plats'!$A$5:$EX$5,0))*$D41),"",INDEX('Liste plats'!$A$5:$EX$156,MATCH('Journal cuisine'!$B41,'Liste plats'!$A$5:$A$156,0),MATCH(AJ$6,'Liste plats'!$A$5:$EX$5,0))*$D41)</f>
        <v/>
      </c>
      <c r="AK41" s="36" t="str">
        <f>IF(ISERROR(INDEX('Liste plats'!$A$5:$EX$156,MATCH('Journal cuisine'!$B41,'Liste plats'!$A$5:$A$156,0),MATCH(AK$6,'Liste plats'!$A$5:$EX$5,0))*$D41),"",INDEX('Liste plats'!$A$5:$EX$156,MATCH('Journal cuisine'!$B41,'Liste plats'!$A$5:$A$156,0),MATCH(AK$6,'Liste plats'!$A$5:$EX$5,0))*$D41)</f>
        <v/>
      </c>
      <c r="AL41" s="36" t="str">
        <f>IF(ISERROR(INDEX('Liste plats'!$A$5:$EX$156,MATCH('Journal cuisine'!$B41,'Liste plats'!$A$5:$A$156,0),MATCH(AL$6,'Liste plats'!$A$5:$EX$5,0))*$D41),"",INDEX('Liste plats'!$A$5:$EX$156,MATCH('Journal cuisine'!$B41,'Liste plats'!$A$5:$A$156,0),MATCH(AL$6,'Liste plats'!$A$5:$EX$5,0))*$D41)</f>
        <v/>
      </c>
      <c r="AM41" s="36" t="str">
        <f>IF(ISERROR(INDEX('Liste plats'!$A$5:$EX$156,MATCH('Journal cuisine'!$B41,'Liste plats'!$A$5:$A$156,0),MATCH(AM$6,'Liste plats'!$A$5:$EX$5,0))*$D41),"",INDEX('Liste plats'!$A$5:$EX$156,MATCH('Journal cuisine'!$B41,'Liste plats'!$A$5:$A$156,0),MATCH(AM$6,'Liste plats'!$A$5:$EX$5,0))*$D41)</f>
        <v/>
      </c>
      <c r="AN41" s="36" t="str">
        <f>IF(ISERROR(INDEX('Liste plats'!$A$5:$EX$156,MATCH('Journal cuisine'!$B41,'Liste plats'!$A$5:$A$156,0),MATCH(AN$6,'Liste plats'!$A$5:$EX$5,0))*$D41),"",INDEX('Liste plats'!$A$5:$EX$156,MATCH('Journal cuisine'!$B41,'Liste plats'!$A$5:$A$156,0),MATCH(AN$6,'Liste plats'!$A$5:$EX$5,0))*$D41)</f>
        <v/>
      </c>
      <c r="AO41" s="36" t="str">
        <f>IF(ISERROR(INDEX('Liste plats'!$A$5:$EX$156,MATCH('Journal cuisine'!$B41,'Liste plats'!$A$5:$A$156,0),MATCH(AO$6,'Liste plats'!$A$5:$EX$5,0))*$D41),"",INDEX('Liste plats'!$A$5:$EX$156,MATCH('Journal cuisine'!$B41,'Liste plats'!$A$5:$A$156,0),MATCH(AO$6,'Liste plats'!$A$5:$EX$5,0))*$D41)</f>
        <v/>
      </c>
      <c r="AP41" s="36" t="str">
        <f>IF(ISERROR(INDEX('Liste plats'!$A$5:$EX$156,MATCH('Journal cuisine'!$B41,'Liste plats'!$A$5:$A$156,0),MATCH(AP$6,'Liste plats'!$A$5:$EX$5,0))*$D41),"",INDEX('Liste plats'!$A$5:$EX$156,MATCH('Journal cuisine'!$B41,'Liste plats'!$A$5:$A$156,0),MATCH(AP$6,'Liste plats'!$A$5:$EX$5,0))*$D41)</f>
        <v/>
      </c>
      <c r="AQ41" s="36" t="str">
        <f>IF(ISERROR(INDEX('Liste plats'!$A$5:$EX$156,MATCH('Journal cuisine'!$B41,'Liste plats'!$A$5:$A$156,0),MATCH(AQ$6,'Liste plats'!$A$5:$EX$5,0))*$D41),"",INDEX('Liste plats'!$A$5:$EX$156,MATCH('Journal cuisine'!$B41,'Liste plats'!$A$5:$A$156,0),MATCH(AQ$6,'Liste plats'!$A$5:$EX$5,0))*$D41)</f>
        <v/>
      </c>
      <c r="AR41" s="36" t="str">
        <f>IF(ISERROR(INDEX('Liste plats'!$A$5:$EX$156,MATCH('Journal cuisine'!$B41,'Liste plats'!$A$5:$A$156,0),MATCH(AR$6,'Liste plats'!$A$5:$EX$5,0))*$D41),"",INDEX('Liste plats'!$A$5:$EX$156,MATCH('Journal cuisine'!$B41,'Liste plats'!$A$5:$A$156,0),MATCH(AR$6,'Liste plats'!$A$5:$EX$5,0))*$D41)</f>
        <v/>
      </c>
      <c r="AS41" s="36" t="str">
        <f>IF(ISERROR(INDEX('Liste plats'!$A$5:$EX$156,MATCH('Journal cuisine'!$B41,'Liste plats'!$A$5:$A$156,0),MATCH(AS$6,'Liste plats'!$A$5:$EX$5,0))*$D41),"",INDEX('Liste plats'!$A$5:$EX$156,MATCH('Journal cuisine'!$B41,'Liste plats'!$A$5:$A$156,0),MATCH(AS$6,'Liste plats'!$A$5:$EX$5,0))*$D41)</f>
        <v/>
      </c>
      <c r="AT41" s="36" t="str">
        <f>IF(ISERROR(INDEX('Liste plats'!$A$5:$EX$156,MATCH('Journal cuisine'!$B41,'Liste plats'!$A$5:$A$156,0),MATCH(AT$6,'Liste plats'!$A$5:$EX$5,0))*$D41),"",INDEX('Liste plats'!$A$5:$EX$156,MATCH('Journal cuisine'!$B41,'Liste plats'!$A$5:$A$156,0),MATCH(AT$6,'Liste plats'!$A$5:$EX$5,0))*$D41)</f>
        <v/>
      </c>
      <c r="AU41" s="36" t="str">
        <f>IF(ISERROR(INDEX('Liste plats'!$A$5:$EX$156,MATCH('Journal cuisine'!$B41,'Liste plats'!$A$5:$A$156,0),MATCH(AU$6,'Liste plats'!$A$5:$EX$5,0))*$D41),"",INDEX('Liste plats'!$A$5:$EX$156,MATCH('Journal cuisine'!$B41,'Liste plats'!$A$5:$A$156,0),MATCH(AU$6,'Liste plats'!$A$5:$EX$5,0))*$D41)</f>
        <v/>
      </c>
      <c r="AV41" s="36" t="str">
        <f>IF(ISERROR(INDEX('Liste plats'!$A$5:$EX$156,MATCH('Journal cuisine'!$B41,'Liste plats'!$A$5:$A$156,0),MATCH(AV$6,'Liste plats'!$A$5:$EX$5,0))*$D41),"",INDEX('Liste plats'!$A$5:$EX$156,MATCH('Journal cuisine'!$B41,'Liste plats'!$A$5:$A$156,0),MATCH(AV$6,'Liste plats'!$A$5:$EX$5,0))*$D41)</f>
        <v/>
      </c>
      <c r="AW41" s="36" t="str">
        <f>IF(ISERROR(INDEX('Liste plats'!$A$5:$EX$156,MATCH('Journal cuisine'!$B41,'Liste plats'!$A$5:$A$156,0),MATCH(AW$6,'Liste plats'!$A$5:$EX$5,0))*$D41),"",INDEX('Liste plats'!$A$5:$EX$156,MATCH('Journal cuisine'!$B41,'Liste plats'!$A$5:$A$156,0),MATCH(AW$6,'Liste plats'!$A$5:$EX$5,0))*$D41)</f>
        <v/>
      </c>
      <c r="AX41" s="36" t="str">
        <f>IF(ISERROR(INDEX('Liste plats'!$A$5:$EX$156,MATCH('Journal cuisine'!$B41,'Liste plats'!$A$5:$A$156,0),MATCH(AX$6,'Liste plats'!$A$5:$EX$5,0))*$D41),"",INDEX('Liste plats'!$A$5:$EX$156,MATCH('Journal cuisine'!$B41,'Liste plats'!$A$5:$A$156,0),MATCH(AX$6,'Liste plats'!$A$5:$EX$5,0))*$D41)</f>
        <v/>
      </c>
      <c r="AY41" s="36" t="str">
        <f>IF(ISERROR(INDEX('Liste plats'!$A$5:$EX$156,MATCH('Journal cuisine'!$B41,'Liste plats'!$A$5:$A$156,0),MATCH(AY$6,'Liste plats'!$A$5:$EX$5,0))*$D41),"",INDEX('Liste plats'!$A$5:$EX$156,MATCH('Journal cuisine'!$B41,'Liste plats'!$A$5:$A$156,0),MATCH(AY$6,'Liste plats'!$A$5:$EX$5,0))*$D41)</f>
        <v/>
      </c>
      <c r="AZ41" s="36" t="str">
        <f>IF(ISERROR(INDEX('Liste plats'!$A$5:$EX$156,MATCH('Journal cuisine'!$B41,'Liste plats'!$A$5:$A$156,0),MATCH(AZ$6,'Liste plats'!$A$5:$EX$5,0))*$D41),"",INDEX('Liste plats'!$A$5:$EX$156,MATCH('Journal cuisine'!$B41,'Liste plats'!$A$5:$A$156,0),MATCH(AZ$6,'Liste plats'!$A$5:$EX$5,0))*$D41)</f>
        <v/>
      </c>
      <c r="BA41" s="36" t="str">
        <f>IF(ISERROR(INDEX('Liste plats'!$A$5:$EX$156,MATCH('Journal cuisine'!$B41,'Liste plats'!$A$5:$A$156,0),MATCH(BA$6,'Liste plats'!$A$5:$EX$5,0))*$D41),"",INDEX('Liste plats'!$A$5:$EX$156,MATCH('Journal cuisine'!$B41,'Liste plats'!$A$5:$A$156,0),MATCH(BA$6,'Liste plats'!$A$5:$EX$5,0))*$D41)</f>
        <v/>
      </c>
      <c r="BB41" s="36" t="str">
        <f>IF(ISERROR(INDEX('Liste plats'!$A$5:$EX$156,MATCH('Journal cuisine'!$B41,'Liste plats'!$A$5:$A$156,0),MATCH(BB$6,'Liste plats'!$A$5:$EX$5,0))*$D41),"",INDEX('Liste plats'!$A$5:$EX$156,MATCH('Journal cuisine'!$B41,'Liste plats'!$A$5:$A$156,0),MATCH(BB$6,'Liste plats'!$A$5:$EX$5,0))*$D41)</f>
        <v/>
      </c>
      <c r="BC41" s="36" t="str">
        <f>IF(ISERROR(INDEX('Liste plats'!$A$5:$EX$156,MATCH('Journal cuisine'!$B41,'Liste plats'!$A$5:$A$156,0),MATCH(BC$6,'Liste plats'!$A$5:$EX$5,0))*$D41),"",INDEX('Liste plats'!$A$5:$EX$156,MATCH('Journal cuisine'!$B41,'Liste plats'!$A$5:$A$156,0),MATCH(BC$6,'Liste plats'!$A$5:$EX$5,0))*$D41)</f>
        <v/>
      </c>
      <c r="BD41" s="36" t="str">
        <f>IF(ISERROR(INDEX('Liste plats'!$A$5:$EX$156,MATCH('Journal cuisine'!$B41,'Liste plats'!$A$5:$A$156,0),MATCH(BD$6,'Liste plats'!$A$5:$EX$5,0))*$D41),"",INDEX('Liste plats'!$A$5:$EX$156,MATCH('Journal cuisine'!$B41,'Liste plats'!$A$5:$A$156,0),MATCH(BD$6,'Liste plats'!$A$5:$EX$5,0))*$D41)</f>
        <v/>
      </c>
      <c r="BE41" s="36" t="str">
        <f>IF(ISERROR(INDEX('Liste plats'!$A$5:$EX$156,MATCH('Journal cuisine'!$B41,'Liste plats'!$A$5:$A$156,0),MATCH(BE$6,'Liste plats'!$A$5:$EX$5,0))*$D41),"",INDEX('Liste plats'!$A$5:$EX$156,MATCH('Journal cuisine'!$B41,'Liste plats'!$A$5:$A$156,0),MATCH(BE$6,'Liste plats'!$A$5:$EX$5,0))*$D41)</f>
        <v/>
      </c>
      <c r="BF41" s="36" t="str">
        <f>IF(ISERROR(INDEX('Liste plats'!$A$5:$EX$156,MATCH('Journal cuisine'!$B41,'Liste plats'!$A$5:$A$156,0),MATCH(BF$6,'Liste plats'!$A$5:$EX$5,0))*$D41),"",INDEX('Liste plats'!$A$5:$EX$156,MATCH('Journal cuisine'!$B41,'Liste plats'!$A$5:$A$156,0),MATCH(BF$6,'Liste plats'!$A$5:$EX$5,0))*$D41)</f>
        <v/>
      </c>
      <c r="BG41" s="36" t="str">
        <f>IF(ISERROR(INDEX('Liste plats'!$A$5:$EX$156,MATCH('Journal cuisine'!$B41,'Liste plats'!$A$5:$A$156,0),MATCH(BG$6,'Liste plats'!$A$5:$EX$5,0))*$D41),"",INDEX('Liste plats'!$A$5:$EX$156,MATCH('Journal cuisine'!$B41,'Liste plats'!$A$5:$A$156,0),MATCH(BG$6,'Liste plats'!$A$5:$EX$5,0))*$D41)</f>
        <v/>
      </c>
      <c r="BH41" s="36" t="str">
        <f>IF(ISERROR(INDEX('Liste plats'!$A$5:$EX$156,MATCH('Journal cuisine'!$B41,'Liste plats'!$A$5:$A$156,0),MATCH(BH$6,'Liste plats'!$A$5:$EX$5,0))*$D41),"",INDEX('Liste plats'!$A$5:$EX$156,MATCH('Journal cuisine'!$B41,'Liste plats'!$A$5:$A$156,0),MATCH(BH$6,'Liste plats'!$A$5:$EX$5,0))*$D41)</f>
        <v/>
      </c>
      <c r="BI41" s="36" t="str">
        <f>IF(ISERROR(INDEX('Liste plats'!$A$5:$EX$156,MATCH('Journal cuisine'!$B41,'Liste plats'!$A$5:$A$156,0),MATCH(BI$6,'Liste plats'!$A$5:$EX$5,0))*$D41),"",INDEX('Liste plats'!$A$5:$EX$156,MATCH('Journal cuisine'!$B41,'Liste plats'!$A$5:$A$156,0),MATCH(BI$6,'Liste plats'!$A$5:$EX$5,0))*$D41)</f>
        <v/>
      </c>
      <c r="BJ41" s="36" t="str">
        <f>IF(ISERROR(INDEX('Liste plats'!$A$5:$EX$156,MATCH('Journal cuisine'!$B41,'Liste plats'!$A$5:$A$156,0),MATCH(BJ$6,'Liste plats'!$A$5:$EX$5,0))*$D41),"",INDEX('Liste plats'!$A$5:$EX$156,MATCH('Journal cuisine'!$B41,'Liste plats'!$A$5:$A$156,0),MATCH(BJ$6,'Liste plats'!$A$5:$EX$5,0))*$D41)</f>
        <v/>
      </c>
      <c r="BK41" s="36" t="str">
        <f>IF(ISERROR(INDEX('Liste plats'!$A$5:$EX$156,MATCH('Journal cuisine'!$B41,'Liste plats'!$A$5:$A$156,0),MATCH(BK$6,'Liste plats'!$A$5:$EX$5,0))*$D41),"",INDEX('Liste plats'!$A$5:$EX$156,MATCH('Journal cuisine'!$B41,'Liste plats'!$A$5:$A$156,0),MATCH(BK$6,'Liste plats'!$A$5:$EX$5,0))*$D41)</f>
        <v/>
      </c>
      <c r="BL41" s="36" t="str">
        <f>IF(ISERROR(INDEX('Liste plats'!$A$5:$EX$156,MATCH('Journal cuisine'!$B41,'Liste plats'!$A$5:$A$156,0),MATCH(BL$6,'Liste plats'!$A$5:$EX$5,0))*$D41),"",INDEX('Liste plats'!$A$5:$EX$156,MATCH('Journal cuisine'!$B41,'Liste plats'!$A$5:$A$156,0),MATCH(BL$6,'Liste plats'!$A$5:$EX$5,0))*$D41)</f>
        <v/>
      </c>
      <c r="BM41" s="36" t="str">
        <f>IF(ISERROR(INDEX('Liste plats'!$A$5:$EX$156,MATCH('Journal cuisine'!$B41,'Liste plats'!$A$5:$A$156,0),MATCH(BM$6,'Liste plats'!$A$5:$EX$5,0))*$D41),"",INDEX('Liste plats'!$A$5:$EX$156,MATCH('Journal cuisine'!$B41,'Liste plats'!$A$5:$A$156,0),MATCH(BM$6,'Liste plats'!$A$5:$EX$5,0))*$D41)</f>
        <v/>
      </c>
      <c r="BN41" s="36" t="str">
        <f>IF(ISERROR(INDEX('Liste plats'!$A$5:$EX$156,MATCH('Journal cuisine'!$B41,'Liste plats'!$A$5:$A$156,0),MATCH(BN$6,'Liste plats'!$A$5:$EX$5,0))*$D41),"",INDEX('Liste plats'!$A$5:$EX$156,MATCH('Journal cuisine'!$B41,'Liste plats'!$A$5:$A$156,0),MATCH(BN$6,'Liste plats'!$A$5:$EX$5,0))*$D41)</f>
        <v/>
      </c>
      <c r="BO41" s="36" t="str">
        <f>IF(ISERROR(INDEX('Liste plats'!$A$5:$EX$156,MATCH('Journal cuisine'!$B41,'Liste plats'!$A$5:$A$156,0),MATCH(BO$6,'Liste plats'!$A$5:$EX$5,0))*$D41),"",INDEX('Liste plats'!$A$5:$EX$156,MATCH('Journal cuisine'!$B41,'Liste plats'!$A$5:$A$156,0),MATCH(BO$6,'Liste plats'!$A$5:$EX$5,0))*$D41)</f>
        <v/>
      </c>
      <c r="BP41" s="36" t="str">
        <f>IF(ISERROR(INDEX('Liste plats'!$A$5:$EX$156,MATCH('Journal cuisine'!$B41,'Liste plats'!$A$5:$A$156,0),MATCH(BP$6,'Liste plats'!$A$5:$EX$5,0))*$D41),"",INDEX('Liste plats'!$A$5:$EX$156,MATCH('Journal cuisine'!$B41,'Liste plats'!$A$5:$A$156,0),MATCH(BP$6,'Liste plats'!$A$5:$EX$5,0))*$D41)</f>
        <v/>
      </c>
      <c r="BQ41" s="36" t="str">
        <f>IF(ISERROR(INDEX('Liste plats'!$A$5:$EX$156,MATCH('Journal cuisine'!$B41,'Liste plats'!$A$5:$A$156,0),MATCH(BQ$6,'Liste plats'!$A$5:$EX$5,0))*$D41),"",INDEX('Liste plats'!$A$5:$EX$156,MATCH('Journal cuisine'!$B41,'Liste plats'!$A$5:$A$156,0),MATCH(BQ$6,'Liste plats'!$A$5:$EX$5,0))*$D41)</f>
        <v/>
      </c>
      <c r="BR41" s="36" t="str">
        <f>IF(ISERROR(INDEX('Liste plats'!$A$5:$EX$156,MATCH('Journal cuisine'!$B41,'Liste plats'!$A$5:$A$156,0),MATCH(BR$6,'Liste plats'!$A$5:$EX$5,0))*$D41),"",INDEX('Liste plats'!$A$5:$EX$156,MATCH('Journal cuisine'!$B41,'Liste plats'!$A$5:$A$156,0),MATCH(BR$6,'Liste plats'!$A$5:$EX$5,0))*$D41)</f>
        <v/>
      </c>
      <c r="BS41" s="36" t="str">
        <f>IF(ISERROR(INDEX('Liste plats'!$A$5:$EX$156,MATCH('Journal cuisine'!$B41,'Liste plats'!$A$5:$A$156,0),MATCH(BS$6,'Liste plats'!$A$5:$EX$5,0))*$D41),"",INDEX('Liste plats'!$A$5:$EX$156,MATCH('Journal cuisine'!$B41,'Liste plats'!$A$5:$A$156,0),MATCH(BS$6,'Liste plats'!$A$5:$EX$5,0))*$D41)</f>
        <v/>
      </c>
      <c r="BT41" s="36" t="str">
        <f>IF(ISERROR(INDEX('Liste plats'!$A$5:$EX$156,MATCH('Journal cuisine'!$B41,'Liste plats'!$A$5:$A$156,0),MATCH(BT$6,'Liste plats'!$A$5:$EX$5,0))*$D41),"",INDEX('Liste plats'!$A$5:$EX$156,MATCH('Journal cuisine'!$B41,'Liste plats'!$A$5:$A$156,0),MATCH(BT$6,'Liste plats'!$A$5:$EX$5,0))*$D41)</f>
        <v/>
      </c>
      <c r="BU41" s="36" t="str">
        <f>IF(ISERROR(INDEX('Liste plats'!$A$5:$EX$156,MATCH('Journal cuisine'!$B41,'Liste plats'!$A$5:$A$156,0),MATCH(BU$6,'Liste plats'!$A$5:$EX$5,0))*$D41),"",INDEX('Liste plats'!$A$5:$EX$156,MATCH('Journal cuisine'!$B41,'Liste plats'!$A$5:$A$156,0),MATCH(BU$6,'Liste plats'!$A$5:$EX$5,0))*$D41)</f>
        <v/>
      </c>
      <c r="BV41" s="36" t="str">
        <f>IF(ISERROR(INDEX('Liste plats'!$A$5:$EX$156,MATCH('Journal cuisine'!$B41,'Liste plats'!$A$5:$A$156,0),MATCH(BV$6,'Liste plats'!$A$5:$EX$5,0))*$D41),"",INDEX('Liste plats'!$A$5:$EX$156,MATCH('Journal cuisine'!$B41,'Liste plats'!$A$5:$A$156,0),MATCH(BV$6,'Liste plats'!$A$5:$EX$5,0))*$D41)</f>
        <v/>
      </c>
      <c r="BW41" s="36" t="str">
        <f>IF(ISERROR(INDEX('Liste plats'!$A$5:$EX$156,MATCH('Journal cuisine'!$B41,'Liste plats'!$A$5:$A$156,0),MATCH(BW$6,'Liste plats'!$A$5:$EX$5,0))*$D41),"",INDEX('Liste plats'!$A$5:$EX$156,MATCH('Journal cuisine'!$B41,'Liste plats'!$A$5:$A$156,0),MATCH(BW$6,'Liste plats'!$A$5:$EX$5,0))*$D41)</f>
        <v/>
      </c>
      <c r="BX41" s="36" t="str">
        <f>IF(ISERROR(INDEX('Liste plats'!$A$5:$EX$156,MATCH('Journal cuisine'!$B41,'Liste plats'!$A$5:$A$156,0),MATCH(BX$6,'Liste plats'!$A$5:$EX$5,0))*$D41),"",INDEX('Liste plats'!$A$5:$EX$156,MATCH('Journal cuisine'!$B41,'Liste plats'!$A$5:$A$156,0),MATCH(BX$6,'Liste plats'!$A$5:$EX$5,0))*$D41)</f>
        <v/>
      </c>
      <c r="BY41" s="36" t="str">
        <f>IF(ISERROR(INDEX('Liste plats'!$A$5:$EX$156,MATCH('Journal cuisine'!$B41,'Liste plats'!$A$5:$A$156,0),MATCH(BY$6,'Liste plats'!$A$5:$EX$5,0))*$D41),"",INDEX('Liste plats'!$A$5:$EX$156,MATCH('Journal cuisine'!$B41,'Liste plats'!$A$5:$A$156,0),MATCH(BY$6,'Liste plats'!$A$5:$EX$5,0))*$D41)</f>
        <v/>
      </c>
      <c r="BZ41" s="36" t="str">
        <f>IF(ISERROR(INDEX('Liste plats'!$A$5:$EX$156,MATCH('Journal cuisine'!$B41,'Liste plats'!$A$5:$A$156,0),MATCH(BZ$6,'Liste plats'!$A$5:$EX$5,0))*$D41),"",INDEX('Liste plats'!$A$5:$EX$156,MATCH('Journal cuisine'!$B41,'Liste plats'!$A$5:$A$156,0),MATCH(BZ$6,'Liste plats'!$A$5:$EX$5,0))*$D41)</f>
        <v/>
      </c>
      <c r="CA41" s="36" t="str">
        <f>IF(ISERROR(INDEX('Liste plats'!$A$5:$EX$156,MATCH('Journal cuisine'!$B41,'Liste plats'!$A$5:$A$156,0),MATCH(CA$6,'Liste plats'!$A$5:$EX$5,0))*$D41),"",INDEX('Liste plats'!$A$5:$EX$156,MATCH('Journal cuisine'!$B41,'Liste plats'!$A$5:$A$156,0),MATCH(CA$6,'Liste plats'!$A$5:$EX$5,0))*$D41)</f>
        <v/>
      </c>
      <c r="CB41" s="36" t="str">
        <f>IF(ISERROR(INDEX('Liste plats'!$A$5:$EX$156,MATCH('Journal cuisine'!$B41,'Liste plats'!$A$5:$A$156,0),MATCH(CB$6,'Liste plats'!$A$5:$EX$5,0))*$D41),"",INDEX('Liste plats'!$A$5:$EX$156,MATCH('Journal cuisine'!$B41,'Liste plats'!$A$5:$A$156,0),MATCH(CB$6,'Liste plats'!$A$5:$EX$5,0))*$D41)</f>
        <v/>
      </c>
      <c r="CC41" s="36" t="str">
        <f>IF(ISERROR(INDEX('Liste plats'!$A$5:$EX$156,MATCH('Journal cuisine'!$B41,'Liste plats'!$A$5:$A$156,0),MATCH(CC$6,'Liste plats'!$A$5:$EX$5,0))*$D41),"",INDEX('Liste plats'!$A$5:$EX$156,MATCH('Journal cuisine'!$B41,'Liste plats'!$A$5:$A$156,0),MATCH(CC$6,'Liste plats'!$A$5:$EX$5,0))*$D41)</f>
        <v/>
      </c>
      <c r="CD41" s="36" t="str">
        <f>IF(ISERROR(INDEX('Liste plats'!$A$5:$EX$156,MATCH('Journal cuisine'!$B41,'Liste plats'!$A$5:$A$156,0),MATCH(CD$6,'Liste plats'!$A$5:$EX$5,0))*$D41),"",INDEX('Liste plats'!$A$5:$EX$156,MATCH('Journal cuisine'!$B41,'Liste plats'!$A$5:$A$156,0),MATCH(CD$6,'Liste plats'!$A$5:$EX$5,0))*$D41)</f>
        <v/>
      </c>
      <c r="CE41" s="36" t="str">
        <f>IF(ISERROR(INDEX('Liste plats'!$A$5:$EX$156,MATCH('Journal cuisine'!$B41,'Liste plats'!$A$5:$A$156,0),MATCH(CE$6,'Liste plats'!$A$5:$EX$5,0))*$D41),"",INDEX('Liste plats'!$A$5:$EX$156,MATCH('Journal cuisine'!$B41,'Liste plats'!$A$5:$A$156,0),MATCH(CE$6,'Liste plats'!$A$5:$EX$5,0))*$D41)</f>
        <v/>
      </c>
      <c r="CF41" s="36" t="str">
        <f>IF(ISERROR(INDEX('Liste plats'!$A$5:$EX$156,MATCH('Journal cuisine'!$B41,'Liste plats'!$A$5:$A$156,0),MATCH(CF$6,'Liste plats'!$A$5:$EX$5,0))*$D41),"",INDEX('Liste plats'!$A$5:$EX$156,MATCH('Journal cuisine'!$B41,'Liste plats'!$A$5:$A$156,0),MATCH(CF$6,'Liste plats'!$A$5:$EX$5,0))*$D41)</f>
        <v/>
      </c>
      <c r="CG41" s="36" t="str">
        <f>IF(ISERROR(INDEX('Liste plats'!$A$5:$EX$156,MATCH('Journal cuisine'!$B41,'Liste plats'!$A$5:$A$156,0),MATCH(CG$6,'Liste plats'!$A$5:$EX$5,0))*$D41),"",INDEX('Liste plats'!$A$5:$EX$156,MATCH('Journal cuisine'!$B41,'Liste plats'!$A$5:$A$156,0),MATCH(CG$6,'Liste plats'!$A$5:$EX$5,0))*$D41)</f>
        <v/>
      </c>
      <c r="CH41" s="36" t="str">
        <f>IF(ISERROR(INDEX('Liste plats'!$A$5:$EX$156,MATCH('Journal cuisine'!$B41,'Liste plats'!$A$5:$A$156,0),MATCH(CH$6,'Liste plats'!$A$5:$EX$5,0))*$D41),"",INDEX('Liste plats'!$A$5:$EX$156,MATCH('Journal cuisine'!$B41,'Liste plats'!$A$5:$A$156,0),MATCH(CH$6,'Liste plats'!$A$5:$EX$5,0))*$D41)</f>
        <v/>
      </c>
      <c r="CI41" s="36" t="str">
        <f>IF(ISERROR(INDEX('Liste plats'!$A$5:$EX$156,MATCH('Journal cuisine'!$B41,'Liste plats'!$A$5:$A$156,0),MATCH(CI$6,'Liste plats'!$A$5:$EX$5,0))*$D41),"",INDEX('Liste plats'!$A$5:$EX$156,MATCH('Journal cuisine'!$B41,'Liste plats'!$A$5:$A$156,0),MATCH(CI$6,'Liste plats'!$A$5:$EX$5,0))*$D41)</f>
        <v/>
      </c>
      <c r="CJ41" s="36" t="str">
        <f>IF(ISERROR(INDEX('Liste plats'!$A$5:$EX$156,MATCH('Journal cuisine'!$B41,'Liste plats'!$A$5:$A$156,0),MATCH(CJ$6,'Liste plats'!$A$5:$EX$5,0))*$D41),"",INDEX('Liste plats'!$A$5:$EX$156,MATCH('Journal cuisine'!$B41,'Liste plats'!$A$5:$A$156,0),MATCH(CJ$6,'Liste plats'!$A$5:$EX$5,0))*$D41)</f>
        <v/>
      </c>
      <c r="CK41" s="36" t="str">
        <f>IF(ISERROR(INDEX('Liste plats'!$A$5:$EX$156,MATCH('Journal cuisine'!$B41,'Liste plats'!$A$5:$A$156,0),MATCH(CK$6,'Liste plats'!$A$5:$EX$5,0))*$D41),"",INDEX('Liste plats'!$A$5:$EX$156,MATCH('Journal cuisine'!$B41,'Liste plats'!$A$5:$A$156,0),MATCH(CK$6,'Liste plats'!$A$5:$EX$5,0))*$D41)</f>
        <v/>
      </c>
      <c r="CL41" s="36" t="str">
        <f>IF(ISERROR(INDEX('Liste plats'!$A$5:$EX$156,MATCH('Journal cuisine'!$B41,'Liste plats'!$A$5:$A$156,0),MATCH(CL$6,'Liste plats'!$A$5:$EX$5,0))*$D41),"",INDEX('Liste plats'!$A$5:$EX$156,MATCH('Journal cuisine'!$B41,'Liste plats'!$A$5:$A$156,0),MATCH(CL$6,'Liste plats'!$A$5:$EX$5,0))*$D41)</f>
        <v/>
      </c>
      <c r="CM41" s="36" t="str">
        <f>IF(ISERROR(INDEX('Liste plats'!$A$5:$EX$156,MATCH('Journal cuisine'!$B41,'Liste plats'!$A$5:$A$156,0),MATCH(CM$6,'Liste plats'!$A$5:$EX$5,0))*$D41),"",INDEX('Liste plats'!$A$5:$EX$156,MATCH('Journal cuisine'!$B41,'Liste plats'!$A$5:$A$156,0),MATCH(CM$6,'Liste plats'!$A$5:$EX$5,0))*$D41)</f>
        <v/>
      </c>
      <c r="CN41" s="36" t="str">
        <f>IF(ISERROR(INDEX('Liste plats'!$A$5:$EX$156,MATCH('Journal cuisine'!$B41,'Liste plats'!$A$5:$A$156,0),MATCH(CN$6,'Liste plats'!$A$5:$EX$5,0))*$D41),"",INDEX('Liste plats'!$A$5:$EX$156,MATCH('Journal cuisine'!$B41,'Liste plats'!$A$5:$A$156,0),MATCH(CN$6,'Liste plats'!$A$5:$EX$5,0))*$D41)</f>
        <v/>
      </c>
      <c r="CO41" s="36" t="str">
        <f>IF(ISERROR(INDEX('Liste plats'!$A$5:$EX$156,MATCH('Journal cuisine'!$B41,'Liste plats'!$A$5:$A$156,0),MATCH(CO$6,'Liste plats'!$A$5:$EX$5,0))*$D41),"",INDEX('Liste plats'!$A$5:$EX$156,MATCH('Journal cuisine'!$B41,'Liste plats'!$A$5:$A$156,0),MATCH(CO$6,'Liste plats'!$A$5:$EX$5,0))*$D41)</f>
        <v/>
      </c>
      <c r="CP41" s="36" t="str">
        <f>IF(ISERROR(INDEX('Liste plats'!$A$5:$EX$156,MATCH('Journal cuisine'!$B41,'Liste plats'!$A$5:$A$156,0),MATCH(CP$6,'Liste plats'!$A$5:$EX$5,0))*$D41),"",INDEX('Liste plats'!$A$5:$EX$156,MATCH('Journal cuisine'!$B41,'Liste plats'!$A$5:$A$156,0),MATCH(CP$6,'Liste plats'!$A$5:$EX$5,0))*$D41)</f>
        <v/>
      </c>
      <c r="CQ41" s="36" t="str">
        <f>IF(ISERROR(INDEX('Liste plats'!$A$5:$EX$156,MATCH('Journal cuisine'!$B41,'Liste plats'!$A$5:$A$156,0),MATCH(CQ$6,'Liste plats'!$A$5:$EX$5,0))*$D41),"",INDEX('Liste plats'!$A$5:$EX$156,MATCH('Journal cuisine'!$B41,'Liste plats'!$A$5:$A$156,0),MATCH(CQ$6,'Liste plats'!$A$5:$EX$5,0))*$D41)</f>
        <v/>
      </c>
      <c r="CR41" s="36" t="str">
        <f>IF(ISERROR(INDEX('Liste plats'!$A$5:$EX$156,MATCH('Journal cuisine'!$B41,'Liste plats'!$A$5:$A$156,0),MATCH(CR$6,'Liste plats'!$A$5:$EX$5,0))*$D41),"",INDEX('Liste plats'!$A$5:$EX$156,MATCH('Journal cuisine'!$B41,'Liste plats'!$A$5:$A$156,0),MATCH(CR$6,'Liste plats'!$A$5:$EX$5,0))*$D41)</f>
        <v/>
      </c>
      <c r="CS41" s="36" t="str">
        <f>IF(ISERROR(INDEX('Liste plats'!$A$5:$EX$156,MATCH('Journal cuisine'!$B41,'Liste plats'!$A$5:$A$156,0),MATCH(CS$6,'Liste plats'!$A$5:$EX$5,0))*$D41),"",INDEX('Liste plats'!$A$5:$EX$156,MATCH('Journal cuisine'!$B41,'Liste plats'!$A$5:$A$156,0),MATCH(CS$6,'Liste plats'!$A$5:$EX$5,0))*$D41)</f>
        <v/>
      </c>
      <c r="CT41" s="36" t="str">
        <f>IF(ISERROR(INDEX('Liste plats'!$A$5:$EX$156,MATCH('Journal cuisine'!$B41,'Liste plats'!$A$5:$A$156,0),MATCH(CT$6,'Liste plats'!$A$5:$EX$5,0))*$D41),"",INDEX('Liste plats'!$A$5:$EX$156,MATCH('Journal cuisine'!$B41,'Liste plats'!$A$5:$A$156,0),MATCH(CT$6,'Liste plats'!$A$5:$EX$5,0))*$D41)</f>
        <v/>
      </c>
      <c r="CU41" s="36" t="str">
        <f>IF(ISERROR(INDEX('Liste plats'!$A$5:$EX$156,MATCH('Journal cuisine'!$B41,'Liste plats'!$A$5:$A$156,0),MATCH(CU$6,'Liste plats'!$A$5:$EX$5,0))*$D41),"",INDEX('Liste plats'!$A$5:$EX$156,MATCH('Journal cuisine'!$B41,'Liste plats'!$A$5:$A$156,0),MATCH(CU$6,'Liste plats'!$A$5:$EX$5,0))*$D41)</f>
        <v/>
      </c>
      <c r="CV41" s="36" t="str">
        <f>IF(ISERROR(INDEX('Liste plats'!$A$5:$EX$156,MATCH('Journal cuisine'!$B41,'Liste plats'!$A$5:$A$156,0),MATCH(CV$6,'Liste plats'!$A$5:$EX$5,0))*$D41),"",INDEX('Liste plats'!$A$5:$EX$156,MATCH('Journal cuisine'!$B41,'Liste plats'!$A$5:$A$156,0),MATCH(CV$6,'Liste plats'!$A$5:$EX$5,0))*$D41)</f>
        <v/>
      </c>
      <c r="CW41" s="36" t="str">
        <f>IF(ISERROR(INDEX('Liste plats'!$A$5:$EX$156,MATCH('Journal cuisine'!$B41,'Liste plats'!$A$5:$A$156,0),MATCH(CW$6,'Liste plats'!$A$5:$EX$5,0))*$D41),"",INDEX('Liste plats'!$A$5:$EX$156,MATCH('Journal cuisine'!$B41,'Liste plats'!$A$5:$A$156,0),MATCH(CW$6,'Liste plats'!$A$5:$EX$5,0))*$D41)</f>
        <v/>
      </c>
      <c r="CX41" s="36" t="str">
        <f>IF(ISERROR(INDEX('Liste plats'!$A$5:$EX$156,MATCH('Journal cuisine'!$B41,'Liste plats'!$A$5:$A$156,0),MATCH(CX$6,'Liste plats'!$A$5:$EX$5,0))*$D41),"",INDEX('Liste plats'!$A$5:$EX$156,MATCH('Journal cuisine'!$B41,'Liste plats'!$A$5:$A$156,0),MATCH(CX$6,'Liste plats'!$A$5:$EX$5,0))*$D41)</f>
        <v/>
      </c>
      <c r="CY41" s="36" t="str">
        <f>IF(ISERROR(INDEX('Liste plats'!$A$5:$EX$156,MATCH('Journal cuisine'!$B41,'Liste plats'!$A$5:$A$156,0),MATCH(CY$6,'Liste plats'!$A$5:$EX$5,0))*$D41),"",INDEX('Liste plats'!$A$5:$EX$156,MATCH('Journal cuisine'!$B41,'Liste plats'!$A$5:$A$156,0),MATCH(CY$6,'Liste plats'!$A$5:$EX$5,0))*$D41)</f>
        <v/>
      </c>
      <c r="CZ41" s="36" t="str">
        <f>IF(ISERROR(INDEX('Liste plats'!$A$5:$EX$156,MATCH('Journal cuisine'!$B41,'Liste plats'!$A$5:$A$156,0),MATCH(CZ$6,'Liste plats'!$A$5:$EX$5,0))*$D41),"",INDEX('Liste plats'!$A$5:$EX$156,MATCH('Journal cuisine'!$B41,'Liste plats'!$A$5:$A$156,0),MATCH(CZ$6,'Liste plats'!$A$5:$EX$5,0))*$D41)</f>
        <v/>
      </c>
      <c r="DA41" s="36" t="str">
        <f>IF(ISERROR(INDEX('Liste plats'!$A$5:$EX$156,MATCH('Journal cuisine'!$B41,'Liste plats'!$A$5:$A$156,0),MATCH(DA$6,'Liste plats'!$A$5:$EX$5,0))*$D41),"",INDEX('Liste plats'!$A$5:$EX$156,MATCH('Journal cuisine'!$B41,'Liste plats'!$A$5:$A$156,0),MATCH(DA$6,'Liste plats'!$A$5:$EX$5,0))*$D41)</f>
        <v/>
      </c>
      <c r="DB41" s="36" t="str">
        <f>IF(ISERROR(INDEX('Liste plats'!$A$5:$EX$156,MATCH('Journal cuisine'!$B41,'Liste plats'!$A$5:$A$156,0),MATCH(DB$6,'Liste plats'!$A$5:$EX$5,0))*$D41),"",INDEX('Liste plats'!$A$5:$EX$156,MATCH('Journal cuisine'!$B41,'Liste plats'!$A$5:$A$156,0),MATCH(DB$6,'Liste plats'!$A$5:$EX$5,0))*$D41)</f>
        <v/>
      </c>
      <c r="DC41" s="36" t="str">
        <f>IF(ISERROR(INDEX('Liste plats'!$A$5:$EX$156,MATCH('Journal cuisine'!$B41,'Liste plats'!$A$5:$A$156,0),MATCH(DC$6,'Liste plats'!$A$5:$EX$5,0))*$D41),"",INDEX('Liste plats'!$A$5:$EX$156,MATCH('Journal cuisine'!$B41,'Liste plats'!$A$5:$A$156,0),MATCH(DC$6,'Liste plats'!$A$5:$EX$5,0))*$D41)</f>
        <v/>
      </c>
      <c r="DD41" s="36" t="str">
        <f>IF(ISERROR(INDEX('Liste plats'!$A$5:$EX$156,MATCH('Journal cuisine'!$B41,'Liste plats'!$A$5:$A$156,0),MATCH(DD$6,'Liste plats'!$A$5:$EX$5,0))*$D41),"",INDEX('Liste plats'!$A$5:$EX$156,MATCH('Journal cuisine'!$B41,'Liste plats'!$A$5:$A$156,0),MATCH(DD$6,'Liste plats'!$A$5:$EX$5,0))*$D41)</f>
        <v/>
      </c>
      <c r="DE41" s="36" t="str">
        <f>IF(ISERROR(INDEX('Liste plats'!$A$5:$EX$156,MATCH('Journal cuisine'!$B41,'Liste plats'!$A$5:$A$156,0),MATCH(DE$6,'Liste plats'!$A$5:$EX$5,0))*$D41),"",INDEX('Liste plats'!$A$5:$EX$156,MATCH('Journal cuisine'!$B41,'Liste plats'!$A$5:$A$156,0),MATCH(DE$6,'Liste plats'!$A$5:$EX$5,0))*$D41)</f>
        <v/>
      </c>
      <c r="DF41" s="36" t="str">
        <f>IF(ISERROR(INDEX('Liste plats'!$A$5:$EX$156,MATCH('Journal cuisine'!$B41,'Liste plats'!$A$5:$A$156,0),MATCH(DF$6,'Liste plats'!$A$5:$EX$5,0))*$D41),"",INDEX('Liste plats'!$A$5:$EX$156,MATCH('Journal cuisine'!$B41,'Liste plats'!$A$5:$A$156,0),MATCH(DF$6,'Liste plats'!$A$5:$EX$5,0))*$D41)</f>
        <v/>
      </c>
      <c r="DG41" s="36" t="str">
        <f>IF(ISERROR(INDEX('Liste plats'!$A$5:$EX$156,MATCH('Journal cuisine'!$B41,'Liste plats'!$A$5:$A$156,0),MATCH(DG$6,'Liste plats'!$A$5:$EX$5,0))*$D41),"",INDEX('Liste plats'!$A$5:$EX$156,MATCH('Journal cuisine'!$B41,'Liste plats'!$A$5:$A$156,0),MATCH(DG$6,'Liste plats'!$A$5:$EX$5,0))*$D41)</f>
        <v/>
      </c>
      <c r="DH41" s="36" t="str">
        <f>IF(ISERROR(INDEX('Liste plats'!$A$5:$EX$156,MATCH('Journal cuisine'!$B41,'Liste plats'!$A$5:$A$156,0),MATCH(DH$6,'Liste plats'!$A$5:$EX$5,0))*$D41),"",INDEX('Liste plats'!$A$5:$EX$156,MATCH('Journal cuisine'!$B41,'Liste plats'!$A$5:$A$156,0),MATCH(DH$6,'Liste plats'!$A$5:$EX$5,0))*$D41)</f>
        <v/>
      </c>
      <c r="DI41" s="36" t="str">
        <f>IF(ISERROR(INDEX('Liste plats'!$A$5:$EX$156,MATCH('Journal cuisine'!$B41,'Liste plats'!$A$5:$A$156,0),MATCH(DI$6,'Liste plats'!$A$5:$EX$5,0))*$D41),"",INDEX('Liste plats'!$A$5:$EX$156,MATCH('Journal cuisine'!$B41,'Liste plats'!$A$5:$A$156,0),MATCH(DI$6,'Liste plats'!$A$5:$EX$5,0))*$D41)</f>
        <v/>
      </c>
      <c r="DJ41" s="36" t="str">
        <f>IF(ISERROR(INDEX('Liste plats'!$A$5:$EX$156,MATCH('Journal cuisine'!$B41,'Liste plats'!$A$5:$A$156,0),MATCH(DJ$6,'Liste plats'!$A$5:$EX$5,0))*$D41),"",INDEX('Liste plats'!$A$5:$EX$156,MATCH('Journal cuisine'!$B41,'Liste plats'!$A$5:$A$156,0),MATCH(DJ$6,'Liste plats'!$A$5:$EX$5,0))*$D41)</f>
        <v/>
      </c>
      <c r="DK41" s="36" t="str">
        <f>IF(ISERROR(INDEX('Liste plats'!$A$5:$EX$156,MATCH('Journal cuisine'!$B41,'Liste plats'!$A$5:$A$156,0),MATCH(DK$6,'Liste plats'!$A$5:$EX$5,0))*$D41),"",INDEX('Liste plats'!$A$5:$EX$156,MATCH('Journal cuisine'!$B41,'Liste plats'!$A$5:$A$156,0),MATCH(DK$6,'Liste plats'!$A$5:$EX$5,0))*$D41)</f>
        <v/>
      </c>
      <c r="DL41" s="36" t="str">
        <f>IF(ISERROR(INDEX('Liste plats'!$A$5:$EX$156,MATCH('Journal cuisine'!$B41,'Liste plats'!$A$5:$A$156,0),MATCH(DL$6,'Liste plats'!$A$5:$EX$5,0))*$D41),"",INDEX('Liste plats'!$A$5:$EX$156,MATCH('Journal cuisine'!$B41,'Liste plats'!$A$5:$A$156,0),MATCH(DL$6,'Liste plats'!$A$5:$EX$5,0))*$D41)</f>
        <v/>
      </c>
      <c r="DM41" s="36" t="str">
        <f>IF(ISERROR(INDEX('Liste plats'!$A$5:$EX$156,MATCH('Journal cuisine'!$B41,'Liste plats'!$A$5:$A$156,0),MATCH(DM$6,'Liste plats'!$A$5:$EX$5,0))*$D41),"",INDEX('Liste plats'!$A$5:$EX$156,MATCH('Journal cuisine'!$B41,'Liste plats'!$A$5:$A$156,0),MATCH(DM$6,'Liste plats'!$A$5:$EX$5,0))*$D41)</f>
        <v/>
      </c>
      <c r="DN41" s="36" t="str">
        <f>IF(ISERROR(INDEX('Liste plats'!$A$5:$EX$156,MATCH('Journal cuisine'!$B41,'Liste plats'!$A$5:$A$156,0),MATCH(DN$6,'Liste plats'!$A$5:$EX$5,0))*$D41),"",INDEX('Liste plats'!$A$5:$EX$156,MATCH('Journal cuisine'!$B41,'Liste plats'!$A$5:$A$156,0),MATCH(DN$6,'Liste plats'!$A$5:$EX$5,0))*$D41)</f>
        <v/>
      </c>
      <c r="DO41" s="36" t="str">
        <f>IF(ISERROR(INDEX('Liste plats'!$A$5:$EX$156,MATCH('Journal cuisine'!$B41,'Liste plats'!$A$5:$A$156,0),MATCH(DO$6,'Liste plats'!$A$5:$EX$5,0))*$D41),"",INDEX('Liste plats'!$A$5:$EX$156,MATCH('Journal cuisine'!$B41,'Liste plats'!$A$5:$A$156,0),MATCH(DO$6,'Liste plats'!$A$5:$EX$5,0))*$D41)</f>
        <v/>
      </c>
      <c r="DP41" s="36" t="str">
        <f>IF(ISERROR(INDEX('Liste plats'!$A$5:$EX$156,MATCH('Journal cuisine'!$B41,'Liste plats'!$A$5:$A$156,0),MATCH(DP$6,'Liste plats'!$A$5:$EX$5,0))*$D41),"",INDEX('Liste plats'!$A$5:$EX$156,MATCH('Journal cuisine'!$B41,'Liste plats'!$A$5:$A$156,0),MATCH(DP$6,'Liste plats'!$A$5:$EX$5,0))*$D41)</f>
        <v/>
      </c>
      <c r="DQ41" s="36" t="str">
        <f>IF(ISERROR(INDEX('Liste plats'!$A$5:$EX$156,MATCH('Journal cuisine'!$B41,'Liste plats'!$A$5:$A$156,0),MATCH(DQ$6,'Liste plats'!$A$5:$EX$5,0))*$D41),"",INDEX('Liste plats'!$A$5:$EX$156,MATCH('Journal cuisine'!$B41,'Liste plats'!$A$5:$A$156,0),MATCH(DQ$6,'Liste plats'!$A$5:$EX$5,0))*$D41)</f>
        <v/>
      </c>
      <c r="DR41" s="36" t="str">
        <f>IF(ISERROR(INDEX('Liste plats'!$A$5:$EX$156,MATCH('Journal cuisine'!$B41,'Liste plats'!$A$5:$A$156,0),MATCH(DR$6,'Liste plats'!$A$5:$EX$5,0))*$D41),"",INDEX('Liste plats'!$A$5:$EX$156,MATCH('Journal cuisine'!$B41,'Liste plats'!$A$5:$A$156,0),MATCH(DR$6,'Liste plats'!$A$5:$EX$5,0))*$D41)</f>
        <v/>
      </c>
      <c r="DS41" s="36" t="str">
        <f>IF(ISERROR(INDEX('Liste plats'!$A$5:$EX$156,MATCH('Journal cuisine'!$B41,'Liste plats'!$A$5:$A$156,0),MATCH(DS$6,'Liste plats'!$A$5:$EX$5,0))*$D41),"",INDEX('Liste plats'!$A$5:$EX$156,MATCH('Journal cuisine'!$B41,'Liste plats'!$A$5:$A$156,0),MATCH(DS$6,'Liste plats'!$A$5:$EX$5,0))*$D41)</f>
        <v/>
      </c>
      <c r="DT41" s="36" t="str">
        <f>IF(ISERROR(INDEX('Liste plats'!$A$5:$EX$156,MATCH('Journal cuisine'!$B41,'Liste plats'!$A$5:$A$156,0),MATCH(DT$6,'Liste plats'!$A$5:$EX$5,0))*$D41),"",INDEX('Liste plats'!$A$5:$EX$156,MATCH('Journal cuisine'!$B41,'Liste plats'!$A$5:$A$156,0),MATCH(DT$6,'Liste plats'!$A$5:$EX$5,0))*$D41)</f>
        <v/>
      </c>
      <c r="DU41" s="36" t="str">
        <f>IF(ISERROR(INDEX('Liste plats'!$A$5:$EX$156,MATCH('Journal cuisine'!$B41,'Liste plats'!$A$5:$A$156,0),MATCH(DU$6,'Liste plats'!$A$5:$EX$5,0))*$D41),"",INDEX('Liste plats'!$A$5:$EX$156,MATCH('Journal cuisine'!$B41,'Liste plats'!$A$5:$A$156,0),MATCH(DU$6,'Liste plats'!$A$5:$EX$5,0))*$D41)</f>
        <v/>
      </c>
      <c r="DV41" s="36" t="str">
        <f>IF(ISERROR(INDEX('Liste plats'!$A$5:$EX$156,MATCH('Journal cuisine'!$B41,'Liste plats'!$A$5:$A$156,0),MATCH(DV$6,'Liste plats'!$A$5:$EX$5,0))*$D41),"",INDEX('Liste plats'!$A$5:$EX$156,MATCH('Journal cuisine'!$B41,'Liste plats'!$A$5:$A$156,0),MATCH(DV$6,'Liste plats'!$A$5:$EX$5,0))*$D41)</f>
        <v/>
      </c>
      <c r="DW41" s="36" t="str">
        <f>IF(ISERROR(INDEX('Liste plats'!$A$5:$EX$156,MATCH('Journal cuisine'!$B41,'Liste plats'!$A$5:$A$156,0),MATCH(DW$6,'Liste plats'!$A$5:$EX$5,0))*$D41),"",INDEX('Liste plats'!$A$5:$EX$156,MATCH('Journal cuisine'!$B41,'Liste plats'!$A$5:$A$156,0),MATCH(DW$6,'Liste plats'!$A$5:$EX$5,0))*$D41)</f>
        <v/>
      </c>
      <c r="DX41" s="36" t="str">
        <f>IF(ISERROR(INDEX('Liste plats'!$A$5:$EX$156,MATCH('Journal cuisine'!$B41,'Liste plats'!$A$5:$A$156,0),MATCH(DX$6,'Liste plats'!$A$5:$EX$5,0))*$D41),"",INDEX('Liste plats'!$A$5:$EX$156,MATCH('Journal cuisine'!$B41,'Liste plats'!$A$5:$A$156,0),MATCH(DX$6,'Liste plats'!$A$5:$EX$5,0))*$D41)</f>
        <v/>
      </c>
      <c r="DY41" s="36" t="str">
        <f>IF(ISERROR(INDEX('Liste plats'!$A$5:$EX$156,MATCH('Journal cuisine'!$B41,'Liste plats'!$A$5:$A$156,0),MATCH(DY$6,'Liste plats'!$A$5:$EX$5,0))*$D41),"",INDEX('Liste plats'!$A$5:$EX$156,MATCH('Journal cuisine'!$B41,'Liste plats'!$A$5:$A$156,0),MATCH(DY$6,'Liste plats'!$A$5:$EX$5,0))*$D41)</f>
        <v/>
      </c>
      <c r="DZ41" s="36" t="str">
        <f>IF(ISERROR(INDEX('Liste plats'!$A$5:$EX$156,MATCH('Journal cuisine'!$B41,'Liste plats'!$A$5:$A$156,0),MATCH(DZ$6,'Liste plats'!$A$5:$EX$5,0))*$D41),"",INDEX('Liste plats'!$A$5:$EX$156,MATCH('Journal cuisine'!$B41,'Liste plats'!$A$5:$A$156,0),MATCH(DZ$6,'Liste plats'!$A$5:$EX$5,0))*$D41)</f>
        <v/>
      </c>
      <c r="EA41" s="36" t="str">
        <f>IF(ISERROR(INDEX('Liste plats'!$A$5:$EX$156,MATCH('Journal cuisine'!$B41,'Liste plats'!$A$5:$A$156,0),MATCH(EA$6,'Liste plats'!$A$5:$EX$5,0))*$D41),"",INDEX('Liste plats'!$A$5:$EX$156,MATCH('Journal cuisine'!$B41,'Liste plats'!$A$5:$A$156,0),MATCH(EA$6,'Liste plats'!$A$5:$EX$5,0))*$D41)</f>
        <v/>
      </c>
      <c r="EB41" s="36" t="str">
        <f>IF(ISERROR(INDEX('Liste plats'!$A$5:$EX$156,MATCH('Journal cuisine'!$B41,'Liste plats'!$A$5:$A$156,0),MATCH(EB$6,'Liste plats'!$A$5:$EX$5,0))*$D41),"",INDEX('Liste plats'!$A$5:$EX$156,MATCH('Journal cuisine'!$B41,'Liste plats'!$A$5:$A$156,0),MATCH(EB$6,'Liste plats'!$A$5:$EX$5,0))*$D41)</f>
        <v/>
      </c>
      <c r="EC41" s="36" t="str">
        <f>IF(ISERROR(INDEX('Liste plats'!$A$5:$EX$156,MATCH('Journal cuisine'!$B41,'Liste plats'!$A$5:$A$156,0),MATCH(EC$6,'Liste plats'!$A$5:$EX$5,0))*$D41),"",INDEX('Liste plats'!$A$5:$EX$156,MATCH('Journal cuisine'!$B41,'Liste plats'!$A$5:$A$156,0),MATCH(EC$6,'Liste plats'!$A$5:$EX$5,0))*$D41)</f>
        <v/>
      </c>
      <c r="ED41" s="36" t="str">
        <f>IF(ISERROR(INDEX('Liste plats'!$A$5:$EX$156,MATCH('Journal cuisine'!$B41,'Liste plats'!$A$5:$A$156,0),MATCH(ED$6,'Liste plats'!$A$5:$EX$5,0))*$D41),"",INDEX('Liste plats'!$A$5:$EX$156,MATCH('Journal cuisine'!$B41,'Liste plats'!$A$5:$A$156,0),MATCH(ED$6,'Liste plats'!$A$5:$EX$5,0))*$D41)</f>
        <v/>
      </c>
      <c r="EE41" s="36" t="str">
        <f>IF(ISERROR(INDEX('Liste plats'!$A$5:$EX$156,MATCH('Journal cuisine'!$B41,'Liste plats'!$A$5:$A$156,0),MATCH(EE$6,'Liste plats'!$A$5:$EX$5,0))*$D41),"",INDEX('Liste plats'!$A$5:$EX$156,MATCH('Journal cuisine'!$B41,'Liste plats'!$A$5:$A$156,0),MATCH(EE$6,'Liste plats'!$A$5:$EX$5,0))*$D41)</f>
        <v/>
      </c>
      <c r="EF41" s="36" t="str">
        <f>IF(ISERROR(INDEX('Liste plats'!$A$5:$EX$156,MATCH('Journal cuisine'!$B41,'Liste plats'!$A$5:$A$156,0),MATCH(EF$6,'Liste plats'!$A$5:$EX$5,0))*$D41),"",INDEX('Liste plats'!$A$5:$EX$156,MATCH('Journal cuisine'!$B41,'Liste plats'!$A$5:$A$156,0),MATCH(EF$6,'Liste plats'!$A$5:$EX$5,0))*$D41)</f>
        <v/>
      </c>
      <c r="EG41" s="36" t="str">
        <f>IF(ISERROR(INDEX('Liste plats'!$A$5:$EX$156,MATCH('Journal cuisine'!$B41,'Liste plats'!$A$5:$A$156,0),MATCH(EG$6,'Liste plats'!$A$5:$EX$5,0))*$D41),"",INDEX('Liste plats'!$A$5:$EX$156,MATCH('Journal cuisine'!$B41,'Liste plats'!$A$5:$A$156,0),MATCH(EG$6,'Liste plats'!$A$5:$EX$5,0))*$D41)</f>
        <v/>
      </c>
      <c r="EH41" s="36" t="str">
        <f>IF(ISERROR(INDEX('Liste plats'!$A$5:$EX$156,MATCH('Journal cuisine'!$B41,'Liste plats'!$A$5:$A$156,0),MATCH(EH$6,'Liste plats'!$A$5:$EX$5,0))*$D41),"",INDEX('Liste plats'!$A$5:$EX$156,MATCH('Journal cuisine'!$B41,'Liste plats'!$A$5:$A$156,0),MATCH(EH$6,'Liste plats'!$A$5:$EX$5,0))*$D41)</f>
        <v/>
      </c>
      <c r="EI41" s="36" t="str">
        <f>IF(ISERROR(INDEX('Liste plats'!$A$5:$EX$156,MATCH('Journal cuisine'!$B41,'Liste plats'!$A$5:$A$156,0),MATCH(EI$6,'Liste plats'!$A$5:$EX$5,0))*$D41),"",INDEX('Liste plats'!$A$5:$EX$156,MATCH('Journal cuisine'!$B41,'Liste plats'!$A$5:$A$156,0),MATCH(EI$6,'Liste plats'!$A$5:$EX$5,0))*$D41)</f>
        <v/>
      </c>
      <c r="EJ41" s="36" t="str">
        <f>IF(ISERROR(INDEX('Liste plats'!$A$5:$EX$156,MATCH('Journal cuisine'!$B41,'Liste plats'!$A$5:$A$156,0),MATCH(EJ$6,'Liste plats'!$A$5:$EX$5,0))*$D41),"",INDEX('Liste plats'!$A$5:$EX$156,MATCH('Journal cuisine'!$B41,'Liste plats'!$A$5:$A$156,0),MATCH(EJ$6,'Liste plats'!$A$5:$EX$5,0))*$D41)</f>
        <v/>
      </c>
      <c r="EK41" s="36" t="str">
        <f>IF(ISERROR(INDEX('Liste plats'!$A$5:$EX$156,MATCH('Journal cuisine'!$B41,'Liste plats'!$A$5:$A$156,0),MATCH(EK$6,'Liste plats'!$A$5:$EX$5,0))*$D41),"",INDEX('Liste plats'!$A$5:$EX$156,MATCH('Journal cuisine'!$B41,'Liste plats'!$A$5:$A$156,0),MATCH(EK$6,'Liste plats'!$A$5:$EX$5,0))*$D41)</f>
        <v/>
      </c>
      <c r="EL41" s="36" t="str">
        <f>IF(ISERROR(INDEX('Liste plats'!$A$5:$EX$156,MATCH('Journal cuisine'!$B41,'Liste plats'!$A$5:$A$156,0),MATCH(EL$6,'Liste plats'!$A$5:$EX$5,0))*$D41),"",INDEX('Liste plats'!$A$5:$EX$156,MATCH('Journal cuisine'!$B41,'Liste plats'!$A$5:$A$156,0),MATCH(EL$6,'Liste plats'!$A$5:$EX$5,0))*$D41)</f>
        <v/>
      </c>
      <c r="EM41" s="36" t="str">
        <f>IF(ISERROR(INDEX('Liste plats'!$A$5:$EX$156,MATCH('Journal cuisine'!$B41,'Liste plats'!$A$5:$A$156,0),MATCH(EM$6,'Liste plats'!$A$5:$EX$5,0))*$D41),"",INDEX('Liste plats'!$A$5:$EX$156,MATCH('Journal cuisine'!$B41,'Liste plats'!$A$5:$A$156,0),MATCH(EM$6,'Liste plats'!$A$5:$EX$5,0))*$D41)</f>
        <v/>
      </c>
      <c r="EN41" s="36" t="str">
        <f>IF(ISERROR(INDEX('Liste plats'!$A$5:$EX$156,MATCH('Journal cuisine'!$B41,'Liste plats'!$A$5:$A$156,0),MATCH(EN$6,'Liste plats'!$A$5:$EX$5,0))*$D41),"",INDEX('Liste plats'!$A$5:$EX$156,MATCH('Journal cuisine'!$B41,'Liste plats'!$A$5:$A$156,0),MATCH(EN$6,'Liste plats'!$A$5:$EX$5,0))*$D41)</f>
        <v/>
      </c>
      <c r="EO41" s="36" t="str">
        <f>IF(ISERROR(INDEX('Liste plats'!$A$5:$EX$156,MATCH('Journal cuisine'!$B41,'Liste plats'!$A$5:$A$156,0),MATCH(EO$6,'Liste plats'!$A$5:$EX$5,0))*$D41),"",INDEX('Liste plats'!$A$5:$EX$156,MATCH('Journal cuisine'!$B41,'Liste plats'!$A$5:$A$156,0),MATCH(EO$6,'Liste plats'!$A$5:$EX$5,0))*$D41)</f>
        <v/>
      </c>
      <c r="EP41" s="36" t="str">
        <f>IF(ISERROR(INDEX('Liste plats'!$A$5:$EX$156,MATCH('Journal cuisine'!$B41,'Liste plats'!$A$5:$A$156,0),MATCH(EP$6,'Liste plats'!$A$5:$EX$5,0))*$D41),"",INDEX('Liste plats'!$A$5:$EX$156,MATCH('Journal cuisine'!$B41,'Liste plats'!$A$5:$A$156,0),MATCH(EP$6,'Liste plats'!$A$5:$EX$5,0))*$D41)</f>
        <v/>
      </c>
      <c r="EQ41" s="36" t="str">
        <f>IF(ISERROR(INDEX('Liste plats'!$A$5:$EX$156,MATCH('Journal cuisine'!$B41,'Liste plats'!$A$5:$A$156,0),MATCH(EQ$6,'Liste plats'!$A$5:$EX$5,0))*$D41),"",INDEX('Liste plats'!$A$5:$EX$156,MATCH('Journal cuisine'!$B41,'Liste plats'!$A$5:$A$156,0),MATCH(EQ$6,'Liste plats'!$A$5:$EX$5,0))*$D41)</f>
        <v/>
      </c>
      <c r="ER41" s="36" t="str">
        <f>IF(ISERROR(INDEX('Liste plats'!$A$5:$EX$156,MATCH('Journal cuisine'!$B41,'Liste plats'!$A$5:$A$156,0),MATCH(ER$6,'Liste plats'!$A$5:$EX$5,0))*$D41),"",INDEX('Liste plats'!$A$5:$EX$156,MATCH('Journal cuisine'!$B41,'Liste plats'!$A$5:$A$156,0),MATCH(ER$6,'Liste plats'!$A$5:$EX$5,0))*$D41)</f>
        <v/>
      </c>
      <c r="ES41" s="36" t="str">
        <f>IF(ISERROR(INDEX('Liste plats'!$A$5:$EX$156,MATCH('Journal cuisine'!$B41,'Liste plats'!$A$5:$A$156,0),MATCH(ES$6,'Liste plats'!$A$5:$EX$5,0))*$D41),"",INDEX('Liste plats'!$A$5:$EX$156,MATCH('Journal cuisine'!$B41,'Liste plats'!$A$5:$A$156,0),MATCH(ES$6,'Liste plats'!$A$5:$EX$5,0))*$D41)</f>
        <v/>
      </c>
      <c r="ET41" s="36" t="str">
        <f>IF(ISERROR(INDEX('Liste plats'!$A$5:$EX$156,MATCH('Journal cuisine'!$B41,'Liste plats'!$A$5:$A$156,0),MATCH(ET$6,'Liste plats'!$A$5:$EX$5,0))*$D41),"",INDEX('Liste plats'!$A$5:$EX$156,MATCH('Journal cuisine'!$B41,'Liste plats'!$A$5:$A$156,0),MATCH(ET$6,'Liste plats'!$A$5:$EX$5,0))*$D41)</f>
        <v/>
      </c>
      <c r="EU41" s="36" t="str">
        <f>IF(ISERROR(INDEX('Liste plats'!$A$5:$EX$156,MATCH('Journal cuisine'!$B41,'Liste plats'!$A$5:$A$156,0),MATCH(EU$6,'Liste plats'!$A$5:$EX$5,0))*$D41),"",INDEX('Liste plats'!$A$5:$EX$156,MATCH('Journal cuisine'!$B41,'Liste plats'!$A$5:$A$156,0),MATCH(EU$6,'Liste plats'!$A$5:$EX$5,0))*$D41)</f>
        <v/>
      </c>
      <c r="EV41" s="36" t="str">
        <f>IF(ISERROR(INDEX('Liste plats'!$A$5:$EX$156,MATCH('Journal cuisine'!$B41,'Liste plats'!$A$5:$A$156,0),MATCH(EV$6,'Liste plats'!$A$5:$EX$5,0))*$D41),"",INDEX('Liste plats'!$A$5:$EX$156,MATCH('Journal cuisine'!$B41,'Liste plats'!$A$5:$A$156,0),MATCH(EV$6,'Liste plats'!$A$5:$EX$5,0))*$D41)</f>
        <v/>
      </c>
      <c r="EW41" s="36" t="str">
        <f>IF(ISERROR(INDEX('Liste plats'!$A$5:$EX$156,MATCH('Journal cuisine'!$B41,'Liste plats'!$A$5:$A$156,0),MATCH(EW$6,'Liste plats'!$A$5:$EX$5,0))*$D41),"",INDEX('Liste plats'!$A$5:$EX$156,MATCH('Journal cuisine'!$B41,'Liste plats'!$A$5:$A$156,0),MATCH(EW$6,'Liste plats'!$A$5:$EX$5,0))*$D41)</f>
        <v/>
      </c>
      <c r="EX41" s="36" t="str">
        <f>IF(ISERROR(INDEX('Liste plats'!$A$5:$EX$156,MATCH('Journal cuisine'!$B41,'Liste plats'!$A$5:$A$156,0),MATCH(EX$6,'Liste plats'!$A$5:$EX$5,0))*$D41),"",INDEX('Liste plats'!$A$5:$EX$156,MATCH('Journal cuisine'!$B41,'Liste plats'!$A$5:$A$156,0),MATCH(EX$6,'Liste plats'!$A$5:$EX$5,0))*$D41)</f>
        <v/>
      </c>
      <c r="EY41" s="36" t="str">
        <f>IF(ISERROR(INDEX('Liste plats'!$A$5:$EX$156,MATCH('Journal cuisine'!$B41,'Liste plats'!$A$5:$A$156,0),MATCH(EY$6,'Liste plats'!$A$5:$EX$5,0))*$D41),"",INDEX('Liste plats'!$A$5:$EX$156,MATCH('Journal cuisine'!$B41,'Liste plats'!$A$5:$A$156,0),MATCH(EY$6,'Liste plats'!$A$5:$EX$5,0))*$D41)</f>
        <v/>
      </c>
      <c r="EZ41" s="36" t="str">
        <f>IF(ISERROR(INDEX('Liste plats'!$A$5:$EX$156,MATCH('Journal cuisine'!$B41,'Liste plats'!$A$5:$A$156,0),MATCH(EZ$6,'Liste plats'!$A$5:$EX$5,0))*$D41),"",INDEX('Liste plats'!$A$5:$EX$156,MATCH('Journal cuisine'!$B41,'Liste plats'!$A$5:$A$156,0),MATCH(EZ$6,'Liste plats'!$A$5:$EX$5,0))*$D41)</f>
        <v/>
      </c>
      <c r="FA41" s="49" t="str">
        <f>IF(ISERROR(INDEX('Liste plats'!$A$5:$EX$156,MATCH('Journal cuisine'!$B41,'Liste plats'!$A$5:$A$156,0),MATCH(FA$6,'Liste plats'!$A$5:$EX$5,0))*$D41),"",INDEX('Liste plats'!$A$5:$EX$156,MATCH('Journal cuisine'!$B41,'Liste plats'!$A$5:$A$156,0),MATCH(FA$6,'Liste plats'!$A$5:$EX$5,0))*$D41)</f>
        <v/>
      </c>
    </row>
    <row r="42" spans="1:157" x14ac:dyDescent="0.25">
      <c r="A42" s="9"/>
      <c r="B42" s="10"/>
      <c r="C42" s="34" t="str">
        <f>IF(ISERROR(IF(VLOOKUP(B42,'Liste plats'!$A$7:$B$156,2,0)=0,"",VLOOKUP(B42,'Liste plats'!$A$7:$B$156,2,0))),"",IF(VLOOKUP(B42,'Liste plats'!$A$7:$B$156,2,0)=0,"",VLOOKUP(B42,'Liste plats'!$A$7:$B$156,2,0)))</f>
        <v/>
      </c>
      <c r="D42" s="18"/>
      <c r="F42" s="41"/>
      <c r="H42" s="48" t="str">
        <f>IF(ISERROR(INDEX('Liste plats'!$A$5:$EX$156,MATCH('Journal cuisine'!$B42,'Liste plats'!$A$5:$A$156,0),MATCH(H$6,'Liste plats'!$A$5:$EX$5,0))*$D42),"",INDEX('Liste plats'!$A$5:$EX$156,MATCH('Journal cuisine'!$B42,'Liste plats'!$A$5:$A$156,0),MATCH(H$6,'Liste plats'!$A$5:$EX$5,0))*$D42)</f>
        <v/>
      </c>
      <c r="I42" s="36" t="str">
        <f>IF(ISERROR(INDEX('Liste plats'!$A$5:$EX$156,MATCH('Journal cuisine'!$B42,'Liste plats'!$A$5:$A$156,0),MATCH(I$6,'Liste plats'!$A$5:$EX$5,0))*$D42),"",INDEX('Liste plats'!$A$5:$EX$156,MATCH('Journal cuisine'!$B42,'Liste plats'!$A$5:$A$156,0),MATCH(I$6,'Liste plats'!$A$5:$EX$5,0))*$D42)</f>
        <v/>
      </c>
      <c r="J42" s="36" t="str">
        <f>IF(ISERROR(INDEX('Liste plats'!$A$5:$EX$156,MATCH('Journal cuisine'!$B42,'Liste plats'!$A$5:$A$156,0),MATCH(J$6,'Liste plats'!$A$5:$EX$5,0))*$D42),"",INDEX('Liste plats'!$A$5:$EX$156,MATCH('Journal cuisine'!$B42,'Liste plats'!$A$5:$A$156,0),MATCH(J$6,'Liste plats'!$A$5:$EX$5,0))*$D42)</f>
        <v/>
      </c>
      <c r="K42" s="36" t="str">
        <f>IF(ISERROR(INDEX('Liste plats'!$A$5:$EX$156,MATCH('Journal cuisine'!$B42,'Liste plats'!$A$5:$A$156,0),MATCH(K$6,'Liste plats'!$A$5:$EX$5,0))*$D42),"",INDEX('Liste plats'!$A$5:$EX$156,MATCH('Journal cuisine'!$B42,'Liste plats'!$A$5:$A$156,0),MATCH(K$6,'Liste plats'!$A$5:$EX$5,0))*$D42)</f>
        <v/>
      </c>
      <c r="L42" s="36" t="str">
        <f>IF(ISERROR(INDEX('Liste plats'!$A$5:$EX$156,MATCH('Journal cuisine'!$B42,'Liste plats'!$A$5:$A$156,0),MATCH(L$6,'Liste plats'!$A$5:$EX$5,0))*$D42),"",INDEX('Liste plats'!$A$5:$EX$156,MATCH('Journal cuisine'!$B42,'Liste plats'!$A$5:$A$156,0),MATCH(L$6,'Liste plats'!$A$5:$EX$5,0))*$D42)</f>
        <v/>
      </c>
      <c r="M42" s="36" t="str">
        <f>IF(ISERROR(INDEX('Liste plats'!$A$5:$EX$156,MATCH('Journal cuisine'!$B42,'Liste plats'!$A$5:$A$156,0),MATCH(M$6,'Liste plats'!$A$5:$EX$5,0))*$D42),"",INDEX('Liste plats'!$A$5:$EX$156,MATCH('Journal cuisine'!$B42,'Liste plats'!$A$5:$A$156,0),MATCH(M$6,'Liste plats'!$A$5:$EX$5,0))*$D42)</f>
        <v/>
      </c>
      <c r="N42" s="36" t="str">
        <f>IF(ISERROR(INDEX('Liste plats'!$A$5:$EX$156,MATCH('Journal cuisine'!$B42,'Liste plats'!$A$5:$A$156,0),MATCH(N$6,'Liste plats'!$A$5:$EX$5,0))*$D42),"",INDEX('Liste plats'!$A$5:$EX$156,MATCH('Journal cuisine'!$B42,'Liste plats'!$A$5:$A$156,0),MATCH(N$6,'Liste plats'!$A$5:$EX$5,0))*$D42)</f>
        <v/>
      </c>
      <c r="O42" s="36" t="str">
        <f>IF(ISERROR(INDEX('Liste plats'!$A$5:$EX$156,MATCH('Journal cuisine'!$B42,'Liste plats'!$A$5:$A$156,0),MATCH(O$6,'Liste plats'!$A$5:$EX$5,0))*$D42),"",INDEX('Liste plats'!$A$5:$EX$156,MATCH('Journal cuisine'!$B42,'Liste plats'!$A$5:$A$156,0),MATCH(O$6,'Liste plats'!$A$5:$EX$5,0))*$D42)</f>
        <v/>
      </c>
      <c r="P42" s="36" t="str">
        <f>IF(ISERROR(INDEX('Liste plats'!$A$5:$EX$156,MATCH('Journal cuisine'!$B42,'Liste plats'!$A$5:$A$156,0),MATCH(P$6,'Liste plats'!$A$5:$EX$5,0))*$D42),"",INDEX('Liste plats'!$A$5:$EX$156,MATCH('Journal cuisine'!$B42,'Liste plats'!$A$5:$A$156,0),MATCH(P$6,'Liste plats'!$A$5:$EX$5,0))*$D42)</f>
        <v/>
      </c>
      <c r="Q42" s="36" t="str">
        <f>IF(ISERROR(INDEX('Liste plats'!$A$5:$EX$156,MATCH('Journal cuisine'!$B42,'Liste plats'!$A$5:$A$156,0),MATCH(Q$6,'Liste plats'!$A$5:$EX$5,0))*$D42),"",INDEX('Liste plats'!$A$5:$EX$156,MATCH('Journal cuisine'!$B42,'Liste plats'!$A$5:$A$156,0),MATCH(Q$6,'Liste plats'!$A$5:$EX$5,0))*$D42)</f>
        <v/>
      </c>
      <c r="R42" s="36" t="str">
        <f>IF(ISERROR(INDEX('Liste plats'!$A$5:$EX$156,MATCH('Journal cuisine'!$B42,'Liste plats'!$A$5:$A$156,0),MATCH(R$6,'Liste plats'!$A$5:$EX$5,0))*$D42),"",INDEX('Liste plats'!$A$5:$EX$156,MATCH('Journal cuisine'!$B42,'Liste plats'!$A$5:$A$156,0),MATCH(R$6,'Liste plats'!$A$5:$EX$5,0))*$D42)</f>
        <v/>
      </c>
      <c r="S42" s="36" t="str">
        <f>IF(ISERROR(INDEX('Liste plats'!$A$5:$EX$156,MATCH('Journal cuisine'!$B42,'Liste plats'!$A$5:$A$156,0),MATCH(S$6,'Liste plats'!$A$5:$EX$5,0))*$D42),"",INDEX('Liste plats'!$A$5:$EX$156,MATCH('Journal cuisine'!$B42,'Liste plats'!$A$5:$A$156,0),MATCH(S$6,'Liste plats'!$A$5:$EX$5,0))*$D42)</f>
        <v/>
      </c>
      <c r="T42" s="36" t="str">
        <f>IF(ISERROR(INDEX('Liste plats'!$A$5:$EX$156,MATCH('Journal cuisine'!$B42,'Liste plats'!$A$5:$A$156,0),MATCH(T$6,'Liste plats'!$A$5:$EX$5,0))*$D42),"",INDEX('Liste plats'!$A$5:$EX$156,MATCH('Journal cuisine'!$B42,'Liste plats'!$A$5:$A$156,0),MATCH(T$6,'Liste plats'!$A$5:$EX$5,0))*$D42)</f>
        <v/>
      </c>
      <c r="U42" s="36" t="str">
        <f>IF(ISERROR(INDEX('Liste plats'!$A$5:$EX$156,MATCH('Journal cuisine'!$B42,'Liste plats'!$A$5:$A$156,0),MATCH(U$6,'Liste plats'!$A$5:$EX$5,0))*$D42),"",INDEX('Liste plats'!$A$5:$EX$156,MATCH('Journal cuisine'!$B42,'Liste plats'!$A$5:$A$156,0),MATCH(U$6,'Liste plats'!$A$5:$EX$5,0))*$D42)</f>
        <v/>
      </c>
      <c r="V42" s="36" t="str">
        <f>IF(ISERROR(INDEX('Liste plats'!$A$5:$EX$156,MATCH('Journal cuisine'!$B42,'Liste plats'!$A$5:$A$156,0),MATCH(V$6,'Liste plats'!$A$5:$EX$5,0))*$D42),"",INDEX('Liste plats'!$A$5:$EX$156,MATCH('Journal cuisine'!$B42,'Liste plats'!$A$5:$A$156,0),MATCH(V$6,'Liste plats'!$A$5:$EX$5,0))*$D42)</f>
        <v/>
      </c>
      <c r="W42" s="36" t="str">
        <f>IF(ISERROR(INDEX('Liste plats'!$A$5:$EX$156,MATCH('Journal cuisine'!$B42,'Liste plats'!$A$5:$A$156,0),MATCH(W$6,'Liste plats'!$A$5:$EX$5,0))*$D42),"",INDEX('Liste plats'!$A$5:$EX$156,MATCH('Journal cuisine'!$B42,'Liste plats'!$A$5:$A$156,0),MATCH(W$6,'Liste plats'!$A$5:$EX$5,0))*$D42)</f>
        <v/>
      </c>
      <c r="X42" s="36" t="str">
        <f>IF(ISERROR(INDEX('Liste plats'!$A$5:$EX$156,MATCH('Journal cuisine'!$B42,'Liste plats'!$A$5:$A$156,0),MATCH(X$6,'Liste plats'!$A$5:$EX$5,0))*$D42),"",INDEX('Liste plats'!$A$5:$EX$156,MATCH('Journal cuisine'!$B42,'Liste plats'!$A$5:$A$156,0),MATCH(X$6,'Liste plats'!$A$5:$EX$5,0))*$D42)</f>
        <v/>
      </c>
      <c r="Y42" s="36" t="str">
        <f>IF(ISERROR(INDEX('Liste plats'!$A$5:$EX$156,MATCH('Journal cuisine'!$B42,'Liste plats'!$A$5:$A$156,0),MATCH(Y$6,'Liste plats'!$A$5:$EX$5,0))*$D42),"",INDEX('Liste plats'!$A$5:$EX$156,MATCH('Journal cuisine'!$B42,'Liste plats'!$A$5:$A$156,0),MATCH(Y$6,'Liste plats'!$A$5:$EX$5,0))*$D42)</f>
        <v/>
      </c>
      <c r="Z42" s="36" t="str">
        <f>IF(ISERROR(INDEX('Liste plats'!$A$5:$EX$156,MATCH('Journal cuisine'!$B42,'Liste plats'!$A$5:$A$156,0),MATCH(Z$6,'Liste plats'!$A$5:$EX$5,0))*$D42),"",INDEX('Liste plats'!$A$5:$EX$156,MATCH('Journal cuisine'!$B42,'Liste plats'!$A$5:$A$156,0),MATCH(Z$6,'Liste plats'!$A$5:$EX$5,0))*$D42)</f>
        <v/>
      </c>
      <c r="AA42" s="36" t="str">
        <f>IF(ISERROR(INDEX('Liste plats'!$A$5:$EX$156,MATCH('Journal cuisine'!$B42,'Liste plats'!$A$5:$A$156,0),MATCH(AA$6,'Liste plats'!$A$5:$EX$5,0))*$D42),"",INDEX('Liste plats'!$A$5:$EX$156,MATCH('Journal cuisine'!$B42,'Liste plats'!$A$5:$A$156,0),MATCH(AA$6,'Liste plats'!$A$5:$EX$5,0))*$D42)</f>
        <v/>
      </c>
      <c r="AB42" s="36" t="str">
        <f>IF(ISERROR(INDEX('Liste plats'!$A$5:$EX$156,MATCH('Journal cuisine'!$B42,'Liste plats'!$A$5:$A$156,0),MATCH(AB$6,'Liste plats'!$A$5:$EX$5,0))*$D42),"",INDEX('Liste plats'!$A$5:$EX$156,MATCH('Journal cuisine'!$B42,'Liste plats'!$A$5:$A$156,0),MATCH(AB$6,'Liste plats'!$A$5:$EX$5,0))*$D42)</f>
        <v/>
      </c>
      <c r="AC42" s="36" t="str">
        <f>IF(ISERROR(INDEX('Liste plats'!$A$5:$EX$156,MATCH('Journal cuisine'!$B42,'Liste plats'!$A$5:$A$156,0),MATCH(AC$6,'Liste plats'!$A$5:$EX$5,0))*$D42),"",INDEX('Liste plats'!$A$5:$EX$156,MATCH('Journal cuisine'!$B42,'Liste plats'!$A$5:$A$156,0),MATCH(AC$6,'Liste plats'!$A$5:$EX$5,0))*$D42)</f>
        <v/>
      </c>
      <c r="AD42" s="36" t="str">
        <f>IF(ISERROR(INDEX('Liste plats'!$A$5:$EX$156,MATCH('Journal cuisine'!$B42,'Liste plats'!$A$5:$A$156,0),MATCH(AD$6,'Liste plats'!$A$5:$EX$5,0))*$D42),"",INDEX('Liste plats'!$A$5:$EX$156,MATCH('Journal cuisine'!$B42,'Liste plats'!$A$5:$A$156,0),MATCH(AD$6,'Liste plats'!$A$5:$EX$5,0))*$D42)</f>
        <v/>
      </c>
      <c r="AE42" s="36" t="str">
        <f>IF(ISERROR(INDEX('Liste plats'!$A$5:$EX$156,MATCH('Journal cuisine'!$B42,'Liste plats'!$A$5:$A$156,0),MATCH(AE$6,'Liste plats'!$A$5:$EX$5,0))*$D42),"",INDEX('Liste plats'!$A$5:$EX$156,MATCH('Journal cuisine'!$B42,'Liste plats'!$A$5:$A$156,0),MATCH(AE$6,'Liste plats'!$A$5:$EX$5,0))*$D42)</f>
        <v/>
      </c>
      <c r="AF42" s="36" t="str">
        <f>IF(ISERROR(INDEX('Liste plats'!$A$5:$EX$156,MATCH('Journal cuisine'!$B42,'Liste plats'!$A$5:$A$156,0),MATCH(AF$6,'Liste plats'!$A$5:$EX$5,0))*$D42),"",INDEX('Liste plats'!$A$5:$EX$156,MATCH('Journal cuisine'!$B42,'Liste plats'!$A$5:$A$156,0),MATCH(AF$6,'Liste plats'!$A$5:$EX$5,0))*$D42)</f>
        <v/>
      </c>
      <c r="AG42" s="36" t="str">
        <f>IF(ISERROR(INDEX('Liste plats'!$A$5:$EX$156,MATCH('Journal cuisine'!$B42,'Liste plats'!$A$5:$A$156,0),MATCH(AG$6,'Liste plats'!$A$5:$EX$5,0))*$D42),"",INDEX('Liste plats'!$A$5:$EX$156,MATCH('Journal cuisine'!$B42,'Liste plats'!$A$5:$A$156,0),MATCH(AG$6,'Liste plats'!$A$5:$EX$5,0))*$D42)</f>
        <v/>
      </c>
      <c r="AH42" s="36" t="str">
        <f>IF(ISERROR(INDEX('Liste plats'!$A$5:$EX$156,MATCH('Journal cuisine'!$B42,'Liste plats'!$A$5:$A$156,0),MATCH(AH$6,'Liste plats'!$A$5:$EX$5,0))*$D42),"",INDEX('Liste plats'!$A$5:$EX$156,MATCH('Journal cuisine'!$B42,'Liste plats'!$A$5:$A$156,0),MATCH(AH$6,'Liste plats'!$A$5:$EX$5,0))*$D42)</f>
        <v/>
      </c>
      <c r="AI42" s="36" t="str">
        <f>IF(ISERROR(INDEX('Liste plats'!$A$5:$EX$156,MATCH('Journal cuisine'!$B42,'Liste plats'!$A$5:$A$156,0),MATCH(AI$6,'Liste plats'!$A$5:$EX$5,0))*$D42),"",INDEX('Liste plats'!$A$5:$EX$156,MATCH('Journal cuisine'!$B42,'Liste plats'!$A$5:$A$156,0),MATCH(AI$6,'Liste plats'!$A$5:$EX$5,0))*$D42)</f>
        <v/>
      </c>
      <c r="AJ42" s="36" t="str">
        <f>IF(ISERROR(INDEX('Liste plats'!$A$5:$EX$156,MATCH('Journal cuisine'!$B42,'Liste plats'!$A$5:$A$156,0),MATCH(AJ$6,'Liste plats'!$A$5:$EX$5,0))*$D42),"",INDEX('Liste plats'!$A$5:$EX$156,MATCH('Journal cuisine'!$B42,'Liste plats'!$A$5:$A$156,0),MATCH(AJ$6,'Liste plats'!$A$5:$EX$5,0))*$D42)</f>
        <v/>
      </c>
      <c r="AK42" s="36" t="str">
        <f>IF(ISERROR(INDEX('Liste plats'!$A$5:$EX$156,MATCH('Journal cuisine'!$B42,'Liste plats'!$A$5:$A$156,0),MATCH(AK$6,'Liste plats'!$A$5:$EX$5,0))*$D42),"",INDEX('Liste plats'!$A$5:$EX$156,MATCH('Journal cuisine'!$B42,'Liste plats'!$A$5:$A$156,0),MATCH(AK$6,'Liste plats'!$A$5:$EX$5,0))*$D42)</f>
        <v/>
      </c>
      <c r="AL42" s="36" t="str">
        <f>IF(ISERROR(INDEX('Liste plats'!$A$5:$EX$156,MATCH('Journal cuisine'!$B42,'Liste plats'!$A$5:$A$156,0),MATCH(AL$6,'Liste plats'!$A$5:$EX$5,0))*$D42),"",INDEX('Liste plats'!$A$5:$EX$156,MATCH('Journal cuisine'!$B42,'Liste plats'!$A$5:$A$156,0),MATCH(AL$6,'Liste plats'!$A$5:$EX$5,0))*$D42)</f>
        <v/>
      </c>
      <c r="AM42" s="36" t="str">
        <f>IF(ISERROR(INDEX('Liste plats'!$A$5:$EX$156,MATCH('Journal cuisine'!$B42,'Liste plats'!$A$5:$A$156,0),MATCH(AM$6,'Liste plats'!$A$5:$EX$5,0))*$D42),"",INDEX('Liste plats'!$A$5:$EX$156,MATCH('Journal cuisine'!$B42,'Liste plats'!$A$5:$A$156,0),MATCH(AM$6,'Liste plats'!$A$5:$EX$5,0))*$D42)</f>
        <v/>
      </c>
      <c r="AN42" s="36" t="str">
        <f>IF(ISERROR(INDEX('Liste plats'!$A$5:$EX$156,MATCH('Journal cuisine'!$B42,'Liste plats'!$A$5:$A$156,0),MATCH(AN$6,'Liste plats'!$A$5:$EX$5,0))*$D42),"",INDEX('Liste plats'!$A$5:$EX$156,MATCH('Journal cuisine'!$B42,'Liste plats'!$A$5:$A$156,0),MATCH(AN$6,'Liste plats'!$A$5:$EX$5,0))*$D42)</f>
        <v/>
      </c>
      <c r="AO42" s="36" t="str">
        <f>IF(ISERROR(INDEX('Liste plats'!$A$5:$EX$156,MATCH('Journal cuisine'!$B42,'Liste plats'!$A$5:$A$156,0),MATCH(AO$6,'Liste plats'!$A$5:$EX$5,0))*$D42),"",INDEX('Liste plats'!$A$5:$EX$156,MATCH('Journal cuisine'!$B42,'Liste plats'!$A$5:$A$156,0),MATCH(AO$6,'Liste plats'!$A$5:$EX$5,0))*$D42)</f>
        <v/>
      </c>
      <c r="AP42" s="36" t="str">
        <f>IF(ISERROR(INDEX('Liste plats'!$A$5:$EX$156,MATCH('Journal cuisine'!$B42,'Liste plats'!$A$5:$A$156,0),MATCH(AP$6,'Liste plats'!$A$5:$EX$5,0))*$D42),"",INDEX('Liste plats'!$A$5:$EX$156,MATCH('Journal cuisine'!$B42,'Liste plats'!$A$5:$A$156,0),MATCH(AP$6,'Liste plats'!$A$5:$EX$5,0))*$D42)</f>
        <v/>
      </c>
      <c r="AQ42" s="36" t="str">
        <f>IF(ISERROR(INDEX('Liste plats'!$A$5:$EX$156,MATCH('Journal cuisine'!$B42,'Liste plats'!$A$5:$A$156,0),MATCH(AQ$6,'Liste plats'!$A$5:$EX$5,0))*$D42),"",INDEX('Liste plats'!$A$5:$EX$156,MATCH('Journal cuisine'!$B42,'Liste plats'!$A$5:$A$156,0),MATCH(AQ$6,'Liste plats'!$A$5:$EX$5,0))*$D42)</f>
        <v/>
      </c>
      <c r="AR42" s="36" t="str">
        <f>IF(ISERROR(INDEX('Liste plats'!$A$5:$EX$156,MATCH('Journal cuisine'!$B42,'Liste plats'!$A$5:$A$156,0),MATCH(AR$6,'Liste plats'!$A$5:$EX$5,0))*$D42),"",INDEX('Liste plats'!$A$5:$EX$156,MATCH('Journal cuisine'!$B42,'Liste plats'!$A$5:$A$156,0),MATCH(AR$6,'Liste plats'!$A$5:$EX$5,0))*$D42)</f>
        <v/>
      </c>
      <c r="AS42" s="36" t="str">
        <f>IF(ISERROR(INDEX('Liste plats'!$A$5:$EX$156,MATCH('Journal cuisine'!$B42,'Liste plats'!$A$5:$A$156,0),MATCH(AS$6,'Liste plats'!$A$5:$EX$5,0))*$D42),"",INDEX('Liste plats'!$A$5:$EX$156,MATCH('Journal cuisine'!$B42,'Liste plats'!$A$5:$A$156,0),MATCH(AS$6,'Liste plats'!$A$5:$EX$5,0))*$D42)</f>
        <v/>
      </c>
      <c r="AT42" s="36" t="str">
        <f>IF(ISERROR(INDEX('Liste plats'!$A$5:$EX$156,MATCH('Journal cuisine'!$B42,'Liste plats'!$A$5:$A$156,0),MATCH(AT$6,'Liste plats'!$A$5:$EX$5,0))*$D42),"",INDEX('Liste plats'!$A$5:$EX$156,MATCH('Journal cuisine'!$B42,'Liste plats'!$A$5:$A$156,0),MATCH(AT$6,'Liste plats'!$A$5:$EX$5,0))*$D42)</f>
        <v/>
      </c>
      <c r="AU42" s="36" t="str">
        <f>IF(ISERROR(INDEX('Liste plats'!$A$5:$EX$156,MATCH('Journal cuisine'!$B42,'Liste plats'!$A$5:$A$156,0),MATCH(AU$6,'Liste plats'!$A$5:$EX$5,0))*$D42),"",INDEX('Liste plats'!$A$5:$EX$156,MATCH('Journal cuisine'!$B42,'Liste plats'!$A$5:$A$156,0),MATCH(AU$6,'Liste plats'!$A$5:$EX$5,0))*$D42)</f>
        <v/>
      </c>
      <c r="AV42" s="36" t="str">
        <f>IF(ISERROR(INDEX('Liste plats'!$A$5:$EX$156,MATCH('Journal cuisine'!$B42,'Liste plats'!$A$5:$A$156,0),MATCH(AV$6,'Liste plats'!$A$5:$EX$5,0))*$D42),"",INDEX('Liste plats'!$A$5:$EX$156,MATCH('Journal cuisine'!$B42,'Liste plats'!$A$5:$A$156,0),MATCH(AV$6,'Liste plats'!$A$5:$EX$5,0))*$D42)</f>
        <v/>
      </c>
      <c r="AW42" s="36" t="str">
        <f>IF(ISERROR(INDEX('Liste plats'!$A$5:$EX$156,MATCH('Journal cuisine'!$B42,'Liste plats'!$A$5:$A$156,0),MATCH(AW$6,'Liste plats'!$A$5:$EX$5,0))*$D42),"",INDEX('Liste plats'!$A$5:$EX$156,MATCH('Journal cuisine'!$B42,'Liste plats'!$A$5:$A$156,0),MATCH(AW$6,'Liste plats'!$A$5:$EX$5,0))*$D42)</f>
        <v/>
      </c>
      <c r="AX42" s="36" t="str">
        <f>IF(ISERROR(INDEX('Liste plats'!$A$5:$EX$156,MATCH('Journal cuisine'!$B42,'Liste plats'!$A$5:$A$156,0),MATCH(AX$6,'Liste plats'!$A$5:$EX$5,0))*$D42),"",INDEX('Liste plats'!$A$5:$EX$156,MATCH('Journal cuisine'!$B42,'Liste plats'!$A$5:$A$156,0),MATCH(AX$6,'Liste plats'!$A$5:$EX$5,0))*$D42)</f>
        <v/>
      </c>
      <c r="AY42" s="36" t="str">
        <f>IF(ISERROR(INDEX('Liste plats'!$A$5:$EX$156,MATCH('Journal cuisine'!$B42,'Liste plats'!$A$5:$A$156,0),MATCH(AY$6,'Liste plats'!$A$5:$EX$5,0))*$D42),"",INDEX('Liste plats'!$A$5:$EX$156,MATCH('Journal cuisine'!$B42,'Liste plats'!$A$5:$A$156,0),MATCH(AY$6,'Liste plats'!$A$5:$EX$5,0))*$D42)</f>
        <v/>
      </c>
      <c r="AZ42" s="36" t="str">
        <f>IF(ISERROR(INDEX('Liste plats'!$A$5:$EX$156,MATCH('Journal cuisine'!$B42,'Liste plats'!$A$5:$A$156,0),MATCH(AZ$6,'Liste plats'!$A$5:$EX$5,0))*$D42),"",INDEX('Liste plats'!$A$5:$EX$156,MATCH('Journal cuisine'!$B42,'Liste plats'!$A$5:$A$156,0),MATCH(AZ$6,'Liste plats'!$A$5:$EX$5,0))*$D42)</f>
        <v/>
      </c>
      <c r="BA42" s="36" t="str">
        <f>IF(ISERROR(INDEX('Liste plats'!$A$5:$EX$156,MATCH('Journal cuisine'!$B42,'Liste plats'!$A$5:$A$156,0),MATCH(BA$6,'Liste plats'!$A$5:$EX$5,0))*$D42),"",INDEX('Liste plats'!$A$5:$EX$156,MATCH('Journal cuisine'!$B42,'Liste plats'!$A$5:$A$156,0),MATCH(BA$6,'Liste plats'!$A$5:$EX$5,0))*$D42)</f>
        <v/>
      </c>
      <c r="BB42" s="36" t="str">
        <f>IF(ISERROR(INDEX('Liste plats'!$A$5:$EX$156,MATCH('Journal cuisine'!$B42,'Liste plats'!$A$5:$A$156,0),MATCH(BB$6,'Liste plats'!$A$5:$EX$5,0))*$D42),"",INDEX('Liste plats'!$A$5:$EX$156,MATCH('Journal cuisine'!$B42,'Liste plats'!$A$5:$A$156,0),MATCH(BB$6,'Liste plats'!$A$5:$EX$5,0))*$D42)</f>
        <v/>
      </c>
      <c r="BC42" s="36" t="str">
        <f>IF(ISERROR(INDEX('Liste plats'!$A$5:$EX$156,MATCH('Journal cuisine'!$B42,'Liste plats'!$A$5:$A$156,0),MATCH(BC$6,'Liste plats'!$A$5:$EX$5,0))*$D42),"",INDEX('Liste plats'!$A$5:$EX$156,MATCH('Journal cuisine'!$B42,'Liste plats'!$A$5:$A$156,0),MATCH(BC$6,'Liste plats'!$A$5:$EX$5,0))*$D42)</f>
        <v/>
      </c>
      <c r="BD42" s="36" t="str">
        <f>IF(ISERROR(INDEX('Liste plats'!$A$5:$EX$156,MATCH('Journal cuisine'!$B42,'Liste plats'!$A$5:$A$156,0),MATCH(BD$6,'Liste plats'!$A$5:$EX$5,0))*$D42),"",INDEX('Liste plats'!$A$5:$EX$156,MATCH('Journal cuisine'!$B42,'Liste plats'!$A$5:$A$156,0),MATCH(BD$6,'Liste plats'!$A$5:$EX$5,0))*$D42)</f>
        <v/>
      </c>
      <c r="BE42" s="36" t="str">
        <f>IF(ISERROR(INDEX('Liste plats'!$A$5:$EX$156,MATCH('Journal cuisine'!$B42,'Liste plats'!$A$5:$A$156,0),MATCH(BE$6,'Liste plats'!$A$5:$EX$5,0))*$D42),"",INDEX('Liste plats'!$A$5:$EX$156,MATCH('Journal cuisine'!$B42,'Liste plats'!$A$5:$A$156,0),MATCH(BE$6,'Liste plats'!$A$5:$EX$5,0))*$D42)</f>
        <v/>
      </c>
      <c r="BF42" s="36" t="str">
        <f>IF(ISERROR(INDEX('Liste plats'!$A$5:$EX$156,MATCH('Journal cuisine'!$B42,'Liste plats'!$A$5:$A$156,0),MATCH(BF$6,'Liste plats'!$A$5:$EX$5,0))*$D42),"",INDEX('Liste plats'!$A$5:$EX$156,MATCH('Journal cuisine'!$B42,'Liste plats'!$A$5:$A$156,0),MATCH(BF$6,'Liste plats'!$A$5:$EX$5,0))*$D42)</f>
        <v/>
      </c>
      <c r="BG42" s="36" t="str">
        <f>IF(ISERROR(INDEX('Liste plats'!$A$5:$EX$156,MATCH('Journal cuisine'!$B42,'Liste plats'!$A$5:$A$156,0),MATCH(BG$6,'Liste plats'!$A$5:$EX$5,0))*$D42),"",INDEX('Liste plats'!$A$5:$EX$156,MATCH('Journal cuisine'!$B42,'Liste plats'!$A$5:$A$156,0),MATCH(BG$6,'Liste plats'!$A$5:$EX$5,0))*$D42)</f>
        <v/>
      </c>
      <c r="BH42" s="36" t="str">
        <f>IF(ISERROR(INDEX('Liste plats'!$A$5:$EX$156,MATCH('Journal cuisine'!$B42,'Liste plats'!$A$5:$A$156,0),MATCH(BH$6,'Liste plats'!$A$5:$EX$5,0))*$D42),"",INDEX('Liste plats'!$A$5:$EX$156,MATCH('Journal cuisine'!$B42,'Liste plats'!$A$5:$A$156,0),MATCH(BH$6,'Liste plats'!$A$5:$EX$5,0))*$D42)</f>
        <v/>
      </c>
      <c r="BI42" s="36" t="str">
        <f>IF(ISERROR(INDEX('Liste plats'!$A$5:$EX$156,MATCH('Journal cuisine'!$B42,'Liste plats'!$A$5:$A$156,0),MATCH(BI$6,'Liste plats'!$A$5:$EX$5,0))*$D42),"",INDEX('Liste plats'!$A$5:$EX$156,MATCH('Journal cuisine'!$B42,'Liste plats'!$A$5:$A$156,0),MATCH(BI$6,'Liste plats'!$A$5:$EX$5,0))*$D42)</f>
        <v/>
      </c>
      <c r="BJ42" s="36" t="str">
        <f>IF(ISERROR(INDEX('Liste plats'!$A$5:$EX$156,MATCH('Journal cuisine'!$B42,'Liste plats'!$A$5:$A$156,0),MATCH(BJ$6,'Liste plats'!$A$5:$EX$5,0))*$D42),"",INDEX('Liste plats'!$A$5:$EX$156,MATCH('Journal cuisine'!$B42,'Liste plats'!$A$5:$A$156,0),MATCH(BJ$6,'Liste plats'!$A$5:$EX$5,0))*$D42)</f>
        <v/>
      </c>
      <c r="BK42" s="36" t="str">
        <f>IF(ISERROR(INDEX('Liste plats'!$A$5:$EX$156,MATCH('Journal cuisine'!$B42,'Liste plats'!$A$5:$A$156,0),MATCH(BK$6,'Liste plats'!$A$5:$EX$5,0))*$D42),"",INDEX('Liste plats'!$A$5:$EX$156,MATCH('Journal cuisine'!$B42,'Liste plats'!$A$5:$A$156,0),MATCH(BK$6,'Liste plats'!$A$5:$EX$5,0))*$D42)</f>
        <v/>
      </c>
      <c r="BL42" s="36" t="str">
        <f>IF(ISERROR(INDEX('Liste plats'!$A$5:$EX$156,MATCH('Journal cuisine'!$B42,'Liste plats'!$A$5:$A$156,0),MATCH(BL$6,'Liste plats'!$A$5:$EX$5,0))*$D42),"",INDEX('Liste plats'!$A$5:$EX$156,MATCH('Journal cuisine'!$B42,'Liste plats'!$A$5:$A$156,0),MATCH(BL$6,'Liste plats'!$A$5:$EX$5,0))*$D42)</f>
        <v/>
      </c>
      <c r="BM42" s="36" t="str">
        <f>IF(ISERROR(INDEX('Liste plats'!$A$5:$EX$156,MATCH('Journal cuisine'!$B42,'Liste plats'!$A$5:$A$156,0),MATCH(BM$6,'Liste plats'!$A$5:$EX$5,0))*$D42),"",INDEX('Liste plats'!$A$5:$EX$156,MATCH('Journal cuisine'!$B42,'Liste plats'!$A$5:$A$156,0),MATCH(BM$6,'Liste plats'!$A$5:$EX$5,0))*$D42)</f>
        <v/>
      </c>
      <c r="BN42" s="36" t="str">
        <f>IF(ISERROR(INDEX('Liste plats'!$A$5:$EX$156,MATCH('Journal cuisine'!$B42,'Liste plats'!$A$5:$A$156,0),MATCH(BN$6,'Liste plats'!$A$5:$EX$5,0))*$D42),"",INDEX('Liste plats'!$A$5:$EX$156,MATCH('Journal cuisine'!$B42,'Liste plats'!$A$5:$A$156,0),MATCH(BN$6,'Liste plats'!$A$5:$EX$5,0))*$D42)</f>
        <v/>
      </c>
      <c r="BO42" s="36" t="str">
        <f>IF(ISERROR(INDEX('Liste plats'!$A$5:$EX$156,MATCH('Journal cuisine'!$B42,'Liste plats'!$A$5:$A$156,0),MATCH(BO$6,'Liste plats'!$A$5:$EX$5,0))*$D42),"",INDEX('Liste plats'!$A$5:$EX$156,MATCH('Journal cuisine'!$B42,'Liste plats'!$A$5:$A$156,0),MATCH(BO$6,'Liste plats'!$A$5:$EX$5,0))*$D42)</f>
        <v/>
      </c>
      <c r="BP42" s="36" t="str">
        <f>IF(ISERROR(INDEX('Liste plats'!$A$5:$EX$156,MATCH('Journal cuisine'!$B42,'Liste plats'!$A$5:$A$156,0),MATCH(BP$6,'Liste plats'!$A$5:$EX$5,0))*$D42),"",INDEX('Liste plats'!$A$5:$EX$156,MATCH('Journal cuisine'!$B42,'Liste plats'!$A$5:$A$156,0),MATCH(BP$6,'Liste plats'!$A$5:$EX$5,0))*$D42)</f>
        <v/>
      </c>
      <c r="BQ42" s="36" t="str">
        <f>IF(ISERROR(INDEX('Liste plats'!$A$5:$EX$156,MATCH('Journal cuisine'!$B42,'Liste plats'!$A$5:$A$156,0),MATCH(BQ$6,'Liste plats'!$A$5:$EX$5,0))*$D42),"",INDEX('Liste plats'!$A$5:$EX$156,MATCH('Journal cuisine'!$B42,'Liste plats'!$A$5:$A$156,0),MATCH(BQ$6,'Liste plats'!$A$5:$EX$5,0))*$D42)</f>
        <v/>
      </c>
      <c r="BR42" s="36" t="str">
        <f>IF(ISERROR(INDEX('Liste plats'!$A$5:$EX$156,MATCH('Journal cuisine'!$B42,'Liste plats'!$A$5:$A$156,0),MATCH(BR$6,'Liste plats'!$A$5:$EX$5,0))*$D42),"",INDEX('Liste plats'!$A$5:$EX$156,MATCH('Journal cuisine'!$B42,'Liste plats'!$A$5:$A$156,0),MATCH(BR$6,'Liste plats'!$A$5:$EX$5,0))*$D42)</f>
        <v/>
      </c>
      <c r="BS42" s="36" t="str">
        <f>IF(ISERROR(INDEX('Liste plats'!$A$5:$EX$156,MATCH('Journal cuisine'!$B42,'Liste plats'!$A$5:$A$156,0),MATCH(BS$6,'Liste plats'!$A$5:$EX$5,0))*$D42),"",INDEX('Liste plats'!$A$5:$EX$156,MATCH('Journal cuisine'!$B42,'Liste plats'!$A$5:$A$156,0),MATCH(BS$6,'Liste plats'!$A$5:$EX$5,0))*$D42)</f>
        <v/>
      </c>
      <c r="BT42" s="36" t="str">
        <f>IF(ISERROR(INDEX('Liste plats'!$A$5:$EX$156,MATCH('Journal cuisine'!$B42,'Liste plats'!$A$5:$A$156,0),MATCH(BT$6,'Liste plats'!$A$5:$EX$5,0))*$D42),"",INDEX('Liste plats'!$A$5:$EX$156,MATCH('Journal cuisine'!$B42,'Liste plats'!$A$5:$A$156,0),MATCH(BT$6,'Liste plats'!$A$5:$EX$5,0))*$D42)</f>
        <v/>
      </c>
      <c r="BU42" s="36" t="str">
        <f>IF(ISERROR(INDEX('Liste plats'!$A$5:$EX$156,MATCH('Journal cuisine'!$B42,'Liste plats'!$A$5:$A$156,0),MATCH(BU$6,'Liste plats'!$A$5:$EX$5,0))*$D42),"",INDEX('Liste plats'!$A$5:$EX$156,MATCH('Journal cuisine'!$B42,'Liste plats'!$A$5:$A$156,0),MATCH(BU$6,'Liste plats'!$A$5:$EX$5,0))*$D42)</f>
        <v/>
      </c>
      <c r="BV42" s="36" t="str">
        <f>IF(ISERROR(INDEX('Liste plats'!$A$5:$EX$156,MATCH('Journal cuisine'!$B42,'Liste plats'!$A$5:$A$156,0),MATCH(BV$6,'Liste plats'!$A$5:$EX$5,0))*$D42),"",INDEX('Liste plats'!$A$5:$EX$156,MATCH('Journal cuisine'!$B42,'Liste plats'!$A$5:$A$156,0),MATCH(BV$6,'Liste plats'!$A$5:$EX$5,0))*$D42)</f>
        <v/>
      </c>
      <c r="BW42" s="36" t="str">
        <f>IF(ISERROR(INDEX('Liste plats'!$A$5:$EX$156,MATCH('Journal cuisine'!$B42,'Liste plats'!$A$5:$A$156,0),MATCH(BW$6,'Liste plats'!$A$5:$EX$5,0))*$D42),"",INDEX('Liste plats'!$A$5:$EX$156,MATCH('Journal cuisine'!$B42,'Liste plats'!$A$5:$A$156,0),MATCH(BW$6,'Liste plats'!$A$5:$EX$5,0))*$D42)</f>
        <v/>
      </c>
      <c r="BX42" s="36" t="str">
        <f>IF(ISERROR(INDEX('Liste plats'!$A$5:$EX$156,MATCH('Journal cuisine'!$B42,'Liste plats'!$A$5:$A$156,0),MATCH(BX$6,'Liste plats'!$A$5:$EX$5,0))*$D42),"",INDEX('Liste plats'!$A$5:$EX$156,MATCH('Journal cuisine'!$B42,'Liste plats'!$A$5:$A$156,0),MATCH(BX$6,'Liste plats'!$A$5:$EX$5,0))*$D42)</f>
        <v/>
      </c>
      <c r="BY42" s="36" t="str">
        <f>IF(ISERROR(INDEX('Liste plats'!$A$5:$EX$156,MATCH('Journal cuisine'!$B42,'Liste plats'!$A$5:$A$156,0),MATCH(BY$6,'Liste plats'!$A$5:$EX$5,0))*$D42),"",INDEX('Liste plats'!$A$5:$EX$156,MATCH('Journal cuisine'!$B42,'Liste plats'!$A$5:$A$156,0),MATCH(BY$6,'Liste plats'!$A$5:$EX$5,0))*$D42)</f>
        <v/>
      </c>
      <c r="BZ42" s="36" t="str">
        <f>IF(ISERROR(INDEX('Liste plats'!$A$5:$EX$156,MATCH('Journal cuisine'!$B42,'Liste plats'!$A$5:$A$156,0),MATCH(BZ$6,'Liste plats'!$A$5:$EX$5,0))*$D42),"",INDEX('Liste plats'!$A$5:$EX$156,MATCH('Journal cuisine'!$B42,'Liste plats'!$A$5:$A$156,0),MATCH(BZ$6,'Liste plats'!$A$5:$EX$5,0))*$D42)</f>
        <v/>
      </c>
      <c r="CA42" s="36" t="str">
        <f>IF(ISERROR(INDEX('Liste plats'!$A$5:$EX$156,MATCH('Journal cuisine'!$B42,'Liste plats'!$A$5:$A$156,0),MATCH(CA$6,'Liste plats'!$A$5:$EX$5,0))*$D42),"",INDEX('Liste plats'!$A$5:$EX$156,MATCH('Journal cuisine'!$B42,'Liste plats'!$A$5:$A$156,0),MATCH(CA$6,'Liste plats'!$A$5:$EX$5,0))*$D42)</f>
        <v/>
      </c>
      <c r="CB42" s="36" t="str">
        <f>IF(ISERROR(INDEX('Liste plats'!$A$5:$EX$156,MATCH('Journal cuisine'!$B42,'Liste plats'!$A$5:$A$156,0),MATCH(CB$6,'Liste plats'!$A$5:$EX$5,0))*$D42),"",INDEX('Liste plats'!$A$5:$EX$156,MATCH('Journal cuisine'!$B42,'Liste plats'!$A$5:$A$156,0),MATCH(CB$6,'Liste plats'!$A$5:$EX$5,0))*$D42)</f>
        <v/>
      </c>
      <c r="CC42" s="36" t="str">
        <f>IF(ISERROR(INDEX('Liste plats'!$A$5:$EX$156,MATCH('Journal cuisine'!$B42,'Liste plats'!$A$5:$A$156,0),MATCH(CC$6,'Liste plats'!$A$5:$EX$5,0))*$D42),"",INDEX('Liste plats'!$A$5:$EX$156,MATCH('Journal cuisine'!$B42,'Liste plats'!$A$5:$A$156,0),MATCH(CC$6,'Liste plats'!$A$5:$EX$5,0))*$D42)</f>
        <v/>
      </c>
      <c r="CD42" s="36" t="str">
        <f>IF(ISERROR(INDEX('Liste plats'!$A$5:$EX$156,MATCH('Journal cuisine'!$B42,'Liste plats'!$A$5:$A$156,0),MATCH(CD$6,'Liste plats'!$A$5:$EX$5,0))*$D42),"",INDEX('Liste plats'!$A$5:$EX$156,MATCH('Journal cuisine'!$B42,'Liste plats'!$A$5:$A$156,0),MATCH(CD$6,'Liste plats'!$A$5:$EX$5,0))*$D42)</f>
        <v/>
      </c>
      <c r="CE42" s="36" t="str">
        <f>IF(ISERROR(INDEX('Liste plats'!$A$5:$EX$156,MATCH('Journal cuisine'!$B42,'Liste plats'!$A$5:$A$156,0),MATCH(CE$6,'Liste plats'!$A$5:$EX$5,0))*$D42),"",INDEX('Liste plats'!$A$5:$EX$156,MATCH('Journal cuisine'!$B42,'Liste plats'!$A$5:$A$156,0),MATCH(CE$6,'Liste plats'!$A$5:$EX$5,0))*$D42)</f>
        <v/>
      </c>
      <c r="CF42" s="36" t="str">
        <f>IF(ISERROR(INDEX('Liste plats'!$A$5:$EX$156,MATCH('Journal cuisine'!$B42,'Liste plats'!$A$5:$A$156,0),MATCH(CF$6,'Liste plats'!$A$5:$EX$5,0))*$D42),"",INDEX('Liste plats'!$A$5:$EX$156,MATCH('Journal cuisine'!$B42,'Liste plats'!$A$5:$A$156,0),MATCH(CF$6,'Liste plats'!$A$5:$EX$5,0))*$D42)</f>
        <v/>
      </c>
      <c r="CG42" s="36" t="str">
        <f>IF(ISERROR(INDEX('Liste plats'!$A$5:$EX$156,MATCH('Journal cuisine'!$B42,'Liste plats'!$A$5:$A$156,0),MATCH(CG$6,'Liste plats'!$A$5:$EX$5,0))*$D42),"",INDEX('Liste plats'!$A$5:$EX$156,MATCH('Journal cuisine'!$B42,'Liste plats'!$A$5:$A$156,0),MATCH(CG$6,'Liste plats'!$A$5:$EX$5,0))*$D42)</f>
        <v/>
      </c>
      <c r="CH42" s="36" t="str">
        <f>IF(ISERROR(INDEX('Liste plats'!$A$5:$EX$156,MATCH('Journal cuisine'!$B42,'Liste plats'!$A$5:$A$156,0),MATCH(CH$6,'Liste plats'!$A$5:$EX$5,0))*$D42),"",INDEX('Liste plats'!$A$5:$EX$156,MATCH('Journal cuisine'!$B42,'Liste plats'!$A$5:$A$156,0),MATCH(CH$6,'Liste plats'!$A$5:$EX$5,0))*$D42)</f>
        <v/>
      </c>
      <c r="CI42" s="36" t="str">
        <f>IF(ISERROR(INDEX('Liste plats'!$A$5:$EX$156,MATCH('Journal cuisine'!$B42,'Liste plats'!$A$5:$A$156,0),MATCH(CI$6,'Liste plats'!$A$5:$EX$5,0))*$D42),"",INDEX('Liste plats'!$A$5:$EX$156,MATCH('Journal cuisine'!$B42,'Liste plats'!$A$5:$A$156,0),MATCH(CI$6,'Liste plats'!$A$5:$EX$5,0))*$D42)</f>
        <v/>
      </c>
      <c r="CJ42" s="36" t="str">
        <f>IF(ISERROR(INDEX('Liste plats'!$A$5:$EX$156,MATCH('Journal cuisine'!$B42,'Liste plats'!$A$5:$A$156,0),MATCH(CJ$6,'Liste plats'!$A$5:$EX$5,0))*$D42),"",INDEX('Liste plats'!$A$5:$EX$156,MATCH('Journal cuisine'!$B42,'Liste plats'!$A$5:$A$156,0),MATCH(CJ$6,'Liste plats'!$A$5:$EX$5,0))*$D42)</f>
        <v/>
      </c>
      <c r="CK42" s="36" t="str">
        <f>IF(ISERROR(INDEX('Liste plats'!$A$5:$EX$156,MATCH('Journal cuisine'!$B42,'Liste plats'!$A$5:$A$156,0),MATCH(CK$6,'Liste plats'!$A$5:$EX$5,0))*$D42),"",INDEX('Liste plats'!$A$5:$EX$156,MATCH('Journal cuisine'!$B42,'Liste plats'!$A$5:$A$156,0),MATCH(CK$6,'Liste plats'!$A$5:$EX$5,0))*$D42)</f>
        <v/>
      </c>
      <c r="CL42" s="36" t="str">
        <f>IF(ISERROR(INDEX('Liste plats'!$A$5:$EX$156,MATCH('Journal cuisine'!$B42,'Liste plats'!$A$5:$A$156,0),MATCH(CL$6,'Liste plats'!$A$5:$EX$5,0))*$D42),"",INDEX('Liste plats'!$A$5:$EX$156,MATCH('Journal cuisine'!$B42,'Liste plats'!$A$5:$A$156,0),MATCH(CL$6,'Liste plats'!$A$5:$EX$5,0))*$D42)</f>
        <v/>
      </c>
      <c r="CM42" s="36" t="str">
        <f>IF(ISERROR(INDEX('Liste plats'!$A$5:$EX$156,MATCH('Journal cuisine'!$B42,'Liste plats'!$A$5:$A$156,0),MATCH(CM$6,'Liste plats'!$A$5:$EX$5,0))*$D42),"",INDEX('Liste plats'!$A$5:$EX$156,MATCH('Journal cuisine'!$B42,'Liste plats'!$A$5:$A$156,0),MATCH(CM$6,'Liste plats'!$A$5:$EX$5,0))*$D42)</f>
        <v/>
      </c>
      <c r="CN42" s="36" t="str">
        <f>IF(ISERROR(INDEX('Liste plats'!$A$5:$EX$156,MATCH('Journal cuisine'!$B42,'Liste plats'!$A$5:$A$156,0),MATCH(CN$6,'Liste plats'!$A$5:$EX$5,0))*$D42),"",INDEX('Liste plats'!$A$5:$EX$156,MATCH('Journal cuisine'!$B42,'Liste plats'!$A$5:$A$156,0),MATCH(CN$6,'Liste plats'!$A$5:$EX$5,0))*$D42)</f>
        <v/>
      </c>
      <c r="CO42" s="36" t="str">
        <f>IF(ISERROR(INDEX('Liste plats'!$A$5:$EX$156,MATCH('Journal cuisine'!$B42,'Liste plats'!$A$5:$A$156,0),MATCH(CO$6,'Liste plats'!$A$5:$EX$5,0))*$D42),"",INDEX('Liste plats'!$A$5:$EX$156,MATCH('Journal cuisine'!$B42,'Liste plats'!$A$5:$A$156,0),MATCH(CO$6,'Liste plats'!$A$5:$EX$5,0))*$D42)</f>
        <v/>
      </c>
      <c r="CP42" s="36" t="str">
        <f>IF(ISERROR(INDEX('Liste plats'!$A$5:$EX$156,MATCH('Journal cuisine'!$B42,'Liste plats'!$A$5:$A$156,0),MATCH(CP$6,'Liste plats'!$A$5:$EX$5,0))*$D42),"",INDEX('Liste plats'!$A$5:$EX$156,MATCH('Journal cuisine'!$B42,'Liste plats'!$A$5:$A$156,0),MATCH(CP$6,'Liste plats'!$A$5:$EX$5,0))*$D42)</f>
        <v/>
      </c>
      <c r="CQ42" s="36" t="str">
        <f>IF(ISERROR(INDEX('Liste plats'!$A$5:$EX$156,MATCH('Journal cuisine'!$B42,'Liste plats'!$A$5:$A$156,0),MATCH(CQ$6,'Liste plats'!$A$5:$EX$5,0))*$D42),"",INDEX('Liste plats'!$A$5:$EX$156,MATCH('Journal cuisine'!$B42,'Liste plats'!$A$5:$A$156,0),MATCH(CQ$6,'Liste plats'!$A$5:$EX$5,0))*$D42)</f>
        <v/>
      </c>
      <c r="CR42" s="36" t="str">
        <f>IF(ISERROR(INDEX('Liste plats'!$A$5:$EX$156,MATCH('Journal cuisine'!$B42,'Liste plats'!$A$5:$A$156,0),MATCH(CR$6,'Liste plats'!$A$5:$EX$5,0))*$D42),"",INDEX('Liste plats'!$A$5:$EX$156,MATCH('Journal cuisine'!$B42,'Liste plats'!$A$5:$A$156,0),MATCH(CR$6,'Liste plats'!$A$5:$EX$5,0))*$D42)</f>
        <v/>
      </c>
      <c r="CS42" s="36" t="str">
        <f>IF(ISERROR(INDEX('Liste plats'!$A$5:$EX$156,MATCH('Journal cuisine'!$B42,'Liste plats'!$A$5:$A$156,0),MATCH(CS$6,'Liste plats'!$A$5:$EX$5,0))*$D42),"",INDEX('Liste plats'!$A$5:$EX$156,MATCH('Journal cuisine'!$B42,'Liste plats'!$A$5:$A$156,0),MATCH(CS$6,'Liste plats'!$A$5:$EX$5,0))*$D42)</f>
        <v/>
      </c>
      <c r="CT42" s="36" t="str">
        <f>IF(ISERROR(INDEX('Liste plats'!$A$5:$EX$156,MATCH('Journal cuisine'!$B42,'Liste plats'!$A$5:$A$156,0),MATCH(CT$6,'Liste plats'!$A$5:$EX$5,0))*$D42),"",INDEX('Liste plats'!$A$5:$EX$156,MATCH('Journal cuisine'!$B42,'Liste plats'!$A$5:$A$156,0),MATCH(CT$6,'Liste plats'!$A$5:$EX$5,0))*$D42)</f>
        <v/>
      </c>
      <c r="CU42" s="36" t="str">
        <f>IF(ISERROR(INDEX('Liste plats'!$A$5:$EX$156,MATCH('Journal cuisine'!$B42,'Liste plats'!$A$5:$A$156,0),MATCH(CU$6,'Liste plats'!$A$5:$EX$5,0))*$D42),"",INDEX('Liste plats'!$A$5:$EX$156,MATCH('Journal cuisine'!$B42,'Liste plats'!$A$5:$A$156,0),MATCH(CU$6,'Liste plats'!$A$5:$EX$5,0))*$D42)</f>
        <v/>
      </c>
      <c r="CV42" s="36" t="str">
        <f>IF(ISERROR(INDEX('Liste plats'!$A$5:$EX$156,MATCH('Journal cuisine'!$B42,'Liste plats'!$A$5:$A$156,0),MATCH(CV$6,'Liste plats'!$A$5:$EX$5,0))*$D42),"",INDEX('Liste plats'!$A$5:$EX$156,MATCH('Journal cuisine'!$B42,'Liste plats'!$A$5:$A$156,0),MATCH(CV$6,'Liste plats'!$A$5:$EX$5,0))*$D42)</f>
        <v/>
      </c>
      <c r="CW42" s="36" t="str">
        <f>IF(ISERROR(INDEX('Liste plats'!$A$5:$EX$156,MATCH('Journal cuisine'!$B42,'Liste plats'!$A$5:$A$156,0),MATCH(CW$6,'Liste plats'!$A$5:$EX$5,0))*$D42),"",INDEX('Liste plats'!$A$5:$EX$156,MATCH('Journal cuisine'!$B42,'Liste plats'!$A$5:$A$156,0),MATCH(CW$6,'Liste plats'!$A$5:$EX$5,0))*$D42)</f>
        <v/>
      </c>
      <c r="CX42" s="36" t="str">
        <f>IF(ISERROR(INDEX('Liste plats'!$A$5:$EX$156,MATCH('Journal cuisine'!$B42,'Liste plats'!$A$5:$A$156,0),MATCH(CX$6,'Liste plats'!$A$5:$EX$5,0))*$D42),"",INDEX('Liste plats'!$A$5:$EX$156,MATCH('Journal cuisine'!$B42,'Liste plats'!$A$5:$A$156,0),MATCH(CX$6,'Liste plats'!$A$5:$EX$5,0))*$D42)</f>
        <v/>
      </c>
      <c r="CY42" s="36" t="str">
        <f>IF(ISERROR(INDEX('Liste plats'!$A$5:$EX$156,MATCH('Journal cuisine'!$B42,'Liste plats'!$A$5:$A$156,0),MATCH(CY$6,'Liste plats'!$A$5:$EX$5,0))*$D42),"",INDEX('Liste plats'!$A$5:$EX$156,MATCH('Journal cuisine'!$B42,'Liste plats'!$A$5:$A$156,0),MATCH(CY$6,'Liste plats'!$A$5:$EX$5,0))*$D42)</f>
        <v/>
      </c>
      <c r="CZ42" s="36" t="str">
        <f>IF(ISERROR(INDEX('Liste plats'!$A$5:$EX$156,MATCH('Journal cuisine'!$B42,'Liste plats'!$A$5:$A$156,0),MATCH(CZ$6,'Liste plats'!$A$5:$EX$5,0))*$D42),"",INDEX('Liste plats'!$A$5:$EX$156,MATCH('Journal cuisine'!$B42,'Liste plats'!$A$5:$A$156,0),MATCH(CZ$6,'Liste plats'!$A$5:$EX$5,0))*$D42)</f>
        <v/>
      </c>
      <c r="DA42" s="36" t="str">
        <f>IF(ISERROR(INDEX('Liste plats'!$A$5:$EX$156,MATCH('Journal cuisine'!$B42,'Liste plats'!$A$5:$A$156,0),MATCH(DA$6,'Liste plats'!$A$5:$EX$5,0))*$D42),"",INDEX('Liste plats'!$A$5:$EX$156,MATCH('Journal cuisine'!$B42,'Liste plats'!$A$5:$A$156,0),MATCH(DA$6,'Liste plats'!$A$5:$EX$5,0))*$D42)</f>
        <v/>
      </c>
      <c r="DB42" s="36" t="str">
        <f>IF(ISERROR(INDEX('Liste plats'!$A$5:$EX$156,MATCH('Journal cuisine'!$B42,'Liste plats'!$A$5:$A$156,0),MATCH(DB$6,'Liste plats'!$A$5:$EX$5,0))*$D42),"",INDEX('Liste plats'!$A$5:$EX$156,MATCH('Journal cuisine'!$B42,'Liste plats'!$A$5:$A$156,0),MATCH(DB$6,'Liste plats'!$A$5:$EX$5,0))*$D42)</f>
        <v/>
      </c>
      <c r="DC42" s="36" t="str">
        <f>IF(ISERROR(INDEX('Liste plats'!$A$5:$EX$156,MATCH('Journal cuisine'!$B42,'Liste plats'!$A$5:$A$156,0),MATCH(DC$6,'Liste plats'!$A$5:$EX$5,0))*$D42),"",INDEX('Liste plats'!$A$5:$EX$156,MATCH('Journal cuisine'!$B42,'Liste plats'!$A$5:$A$156,0),MATCH(DC$6,'Liste plats'!$A$5:$EX$5,0))*$D42)</f>
        <v/>
      </c>
      <c r="DD42" s="36" t="str">
        <f>IF(ISERROR(INDEX('Liste plats'!$A$5:$EX$156,MATCH('Journal cuisine'!$B42,'Liste plats'!$A$5:$A$156,0),MATCH(DD$6,'Liste plats'!$A$5:$EX$5,0))*$D42),"",INDEX('Liste plats'!$A$5:$EX$156,MATCH('Journal cuisine'!$B42,'Liste plats'!$A$5:$A$156,0),MATCH(DD$6,'Liste plats'!$A$5:$EX$5,0))*$D42)</f>
        <v/>
      </c>
      <c r="DE42" s="36" t="str">
        <f>IF(ISERROR(INDEX('Liste plats'!$A$5:$EX$156,MATCH('Journal cuisine'!$B42,'Liste plats'!$A$5:$A$156,0),MATCH(DE$6,'Liste plats'!$A$5:$EX$5,0))*$D42),"",INDEX('Liste plats'!$A$5:$EX$156,MATCH('Journal cuisine'!$B42,'Liste plats'!$A$5:$A$156,0),MATCH(DE$6,'Liste plats'!$A$5:$EX$5,0))*$D42)</f>
        <v/>
      </c>
      <c r="DF42" s="36" t="str">
        <f>IF(ISERROR(INDEX('Liste plats'!$A$5:$EX$156,MATCH('Journal cuisine'!$B42,'Liste plats'!$A$5:$A$156,0),MATCH(DF$6,'Liste plats'!$A$5:$EX$5,0))*$D42),"",INDEX('Liste plats'!$A$5:$EX$156,MATCH('Journal cuisine'!$B42,'Liste plats'!$A$5:$A$156,0),MATCH(DF$6,'Liste plats'!$A$5:$EX$5,0))*$D42)</f>
        <v/>
      </c>
      <c r="DG42" s="36" t="str">
        <f>IF(ISERROR(INDEX('Liste plats'!$A$5:$EX$156,MATCH('Journal cuisine'!$B42,'Liste plats'!$A$5:$A$156,0),MATCH(DG$6,'Liste plats'!$A$5:$EX$5,0))*$D42),"",INDEX('Liste plats'!$A$5:$EX$156,MATCH('Journal cuisine'!$B42,'Liste plats'!$A$5:$A$156,0),MATCH(DG$6,'Liste plats'!$A$5:$EX$5,0))*$D42)</f>
        <v/>
      </c>
      <c r="DH42" s="36" t="str">
        <f>IF(ISERROR(INDEX('Liste plats'!$A$5:$EX$156,MATCH('Journal cuisine'!$B42,'Liste plats'!$A$5:$A$156,0),MATCH(DH$6,'Liste plats'!$A$5:$EX$5,0))*$D42),"",INDEX('Liste plats'!$A$5:$EX$156,MATCH('Journal cuisine'!$B42,'Liste plats'!$A$5:$A$156,0),MATCH(DH$6,'Liste plats'!$A$5:$EX$5,0))*$D42)</f>
        <v/>
      </c>
      <c r="DI42" s="36" t="str">
        <f>IF(ISERROR(INDEX('Liste plats'!$A$5:$EX$156,MATCH('Journal cuisine'!$B42,'Liste plats'!$A$5:$A$156,0),MATCH(DI$6,'Liste plats'!$A$5:$EX$5,0))*$D42),"",INDEX('Liste plats'!$A$5:$EX$156,MATCH('Journal cuisine'!$B42,'Liste plats'!$A$5:$A$156,0),MATCH(DI$6,'Liste plats'!$A$5:$EX$5,0))*$D42)</f>
        <v/>
      </c>
      <c r="DJ42" s="36" t="str">
        <f>IF(ISERROR(INDEX('Liste plats'!$A$5:$EX$156,MATCH('Journal cuisine'!$B42,'Liste plats'!$A$5:$A$156,0),MATCH(DJ$6,'Liste plats'!$A$5:$EX$5,0))*$D42),"",INDEX('Liste plats'!$A$5:$EX$156,MATCH('Journal cuisine'!$B42,'Liste plats'!$A$5:$A$156,0),MATCH(DJ$6,'Liste plats'!$A$5:$EX$5,0))*$D42)</f>
        <v/>
      </c>
      <c r="DK42" s="36" t="str">
        <f>IF(ISERROR(INDEX('Liste plats'!$A$5:$EX$156,MATCH('Journal cuisine'!$B42,'Liste plats'!$A$5:$A$156,0),MATCH(DK$6,'Liste plats'!$A$5:$EX$5,0))*$D42),"",INDEX('Liste plats'!$A$5:$EX$156,MATCH('Journal cuisine'!$B42,'Liste plats'!$A$5:$A$156,0),MATCH(DK$6,'Liste plats'!$A$5:$EX$5,0))*$D42)</f>
        <v/>
      </c>
      <c r="DL42" s="36" t="str">
        <f>IF(ISERROR(INDEX('Liste plats'!$A$5:$EX$156,MATCH('Journal cuisine'!$B42,'Liste plats'!$A$5:$A$156,0),MATCH(DL$6,'Liste plats'!$A$5:$EX$5,0))*$D42),"",INDEX('Liste plats'!$A$5:$EX$156,MATCH('Journal cuisine'!$B42,'Liste plats'!$A$5:$A$156,0),MATCH(DL$6,'Liste plats'!$A$5:$EX$5,0))*$D42)</f>
        <v/>
      </c>
      <c r="DM42" s="36" t="str">
        <f>IF(ISERROR(INDEX('Liste plats'!$A$5:$EX$156,MATCH('Journal cuisine'!$B42,'Liste plats'!$A$5:$A$156,0),MATCH(DM$6,'Liste plats'!$A$5:$EX$5,0))*$D42),"",INDEX('Liste plats'!$A$5:$EX$156,MATCH('Journal cuisine'!$B42,'Liste plats'!$A$5:$A$156,0),MATCH(DM$6,'Liste plats'!$A$5:$EX$5,0))*$D42)</f>
        <v/>
      </c>
      <c r="DN42" s="36" t="str">
        <f>IF(ISERROR(INDEX('Liste plats'!$A$5:$EX$156,MATCH('Journal cuisine'!$B42,'Liste plats'!$A$5:$A$156,0),MATCH(DN$6,'Liste plats'!$A$5:$EX$5,0))*$D42),"",INDEX('Liste plats'!$A$5:$EX$156,MATCH('Journal cuisine'!$B42,'Liste plats'!$A$5:$A$156,0),MATCH(DN$6,'Liste plats'!$A$5:$EX$5,0))*$D42)</f>
        <v/>
      </c>
      <c r="DO42" s="36" t="str">
        <f>IF(ISERROR(INDEX('Liste plats'!$A$5:$EX$156,MATCH('Journal cuisine'!$B42,'Liste plats'!$A$5:$A$156,0),MATCH(DO$6,'Liste plats'!$A$5:$EX$5,0))*$D42),"",INDEX('Liste plats'!$A$5:$EX$156,MATCH('Journal cuisine'!$B42,'Liste plats'!$A$5:$A$156,0),MATCH(DO$6,'Liste plats'!$A$5:$EX$5,0))*$D42)</f>
        <v/>
      </c>
      <c r="DP42" s="36" t="str">
        <f>IF(ISERROR(INDEX('Liste plats'!$A$5:$EX$156,MATCH('Journal cuisine'!$B42,'Liste plats'!$A$5:$A$156,0),MATCH(DP$6,'Liste plats'!$A$5:$EX$5,0))*$D42),"",INDEX('Liste plats'!$A$5:$EX$156,MATCH('Journal cuisine'!$B42,'Liste plats'!$A$5:$A$156,0),MATCH(DP$6,'Liste plats'!$A$5:$EX$5,0))*$D42)</f>
        <v/>
      </c>
      <c r="DQ42" s="36" t="str">
        <f>IF(ISERROR(INDEX('Liste plats'!$A$5:$EX$156,MATCH('Journal cuisine'!$B42,'Liste plats'!$A$5:$A$156,0),MATCH(DQ$6,'Liste plats'!$A$5:$EX$5,0))*$D42),"",INDEX('Liste plats'!$A$5:$EX$156,MATCH('Journal cuisine'!$B42,'Liste plats'!$A$5:$A$156,0),MATCH(DQ$6,'Liste plats'!$A$5:$EX$5,0))*$D42)</f>
        <v/>
      </c>
      <c r="DR42" s="36" t="str">
        <f>IF(ISERROR(INDEX('Liste plats'!$A$5:$EX$156,MATCH('Journal cuisine'!$B42,'Liste plats'!$A$5:$A$156,0),MATCH(DR$6,'Liste plats'!$A$5:$EX$5,0))*$D42),"",INDEX('Liste plats'!$A$5:$EX$156,MATCH('Journal cuisine'!$B42,'Liste plats'!$A$5:$A$156,0),MATCH(DR$6,'Liste plats'!$A$5:$EX$5,0))*$D42)</f>
        <v/>
      </c>
      <c r="DS42" s="36" t="str">
        <f>IF(ISERROR(INDEX('Liste plats'!$A$5:$EX$156,MATCH('Journal cuisine'!$B42,'Liste plats'!$A$5:$A$156,0),MATCH(DS$6,'Liste plats'!$A$5:$EX$5,0))*$D42),"",INDEX('Liste plats'!$A$5:$EX$156,MATCH('Journal cuisine'!$B42,'Liste plats'!$A$5:$A$156,0),MATCH(DS$6,'Liste plats'!$A$5:$EX$5,0))*$D42)</f>
        <v/>
      </c>
      <c r="DT42" s="36" t="str">
        <f>IF(ISERROR(INDEX('Liste plats'!$A$5:$EX$156,MATCH('Journal cuisine'!$B42,'Liste plats'!$A$5:$A$156,0),MATCH(DT$6,'Liste plats'!$A$5:$EX$5,0))*$D42),"",INDEX('Liste plats'!$A$5:$EX$156,MATCH('Journal cuisine'!$B42,'Liste plats'!$A$5:$A$156,0),MATCH(DT$6,'Liste plats'!$A$5:$EX$5,0))*$D42)</f>
        <v/>
      </c>
      <c r="DU42" s="36" t="str">
        <f>IF(ISERROR(INDEX('Liste plats'!$A$5:$EX$156,MATCH('Journal cuisine'!$B42,'Liste plats'!$A$5:$A$156,0),MATCH(DU$6,'Liste plats'!$A$5:$EX$5,0))*$D42),"",INDEX('Liste plats'!$A$5:$EX$156,MATCH('Journal cuisine'!$B42,'Liste plats'!$A$5:$A$156,0),MATCH(DU$6,'Liste plats'!$A$5:$EX$5,0))*$D42)</f>
        <v/>
      </c>
      <c r="DV42" s="36" t="str">
        <f>IF(ISERROR(INDEX('Liste plats'!$A$5:$EX$156,MATCH('Journal cuisine'!$B42,'Liste plats'!$A$5:$A$156,0),MATCH(DV$6,'Liste plats'!$A$5:$EX$5,0))*$D42),"",INDEX('Liste plats'!$A$5:$EX$156,MATCH('Journal cuisine'!$B42,'Liste plats'!$A$5:$A$156,0),MATCH(DV$6,'Liste plats'!$A$5:$EX$5,0))*$D42)</f>
        <v/>
      </c>
      <c r="DW42" s="36" t="str">
        <f>IF(ISERROR(INDEX('Liste plats'!$A$5:$EX$156,MATCH('Journal cuisine'!$B42,'Liste plats'!$A$5:$A$156,0),MATCH(DW$6,'Liste plats'!$A$5:$EX$5,0))*$D42),"",INDEX('Liste plats'!$A$5:$EX$156,MATCH('Journal cuisine'!$B42,'Liste plats'!$A$5:$A$156,0),MATCH(DW$6,'Liste plats'!$A$5:$EX$5,0))*$D42)</f>
        <v/>
      </c>
      <c r="DX42" s="36" t="str">
        <f>IF(ISERROR(INDEX('Liste plats'!$A$5:$EX$156,MATCH('Journal cuisine'!$B42,'Liste plats'!$A$5:$A$156,0),MATCH(DX$6,'Liste plats'!$A$5:$EX$5,0))*$D42),"",INDEX('Liste plats'!$A$5:$EX$156,MATCH('Journal cuisine'!$B42,'Liste plats'!$A$5:$A$156,0),MATCH(DX$6,'Liste plats'!$A$5:$EX$5,0))*$D42)</f>
        <v/>
      </c>
      <c r="DY42" s="36" t="str">
        <f>IF(ISERROR(INDEX('Liste plats'!$A$5:$EX$156,MATCH('Journal cuisine'!$B42,'Liste plats'!$A$5:$A$156,0),MATCH(DY$6,'Liste plats'!$A$5:$EX$5,0))*$D42),"",INDEX('Liste plats'!$A$5:$EX$156,MATCH('Journal cuisine'!$B42,'Liste plats'!$A$5:$A$156,0),MATCH(DY$6,'Liste plats'!$A$5:$EX$5,0))*$D42)</f>
        <v/>
      </c>
      <c r="DZ42" s="36" t="str">
        <f>IF(ISERROR(INDEX('Liste plats'!$A$5:$EX$156,MATCH('Journal cuisine'!$B42,'Liste plats'!$A$5:$A$156,0),MATCH(DZ$6,'Liste plats'!$A$5:$EX$5,0))*$D42),"",INDEX('Liste plats'!$A$5:$EX$156,MATCH('Journal cuisine'!$B42,'Liste plats'!$A$5:$A$156,0),MATCH(DZ$6,'Liste plats'!$A$5:$EX$5,0))*$D42)</f>
        <v/>
      </c>
      <c r="EA42" s="36" t="str">
        <f>IF(ISERROR(INDEX('Liste plats'!$A$5:$EX$156,MATCH('Journal cuisine'!$B42,'Liste plats'!$A$5:$A$156,0),MATCH(EA$6,'Liste plats'!$A$5:$EX$5,0))*$D42),"",INDEX('Liste plats'!$A$5:$EX$156,MATCH('Journal cuisine'!$B42,'Liste plats'!$A$5:$A$156,0),MATCH(EA$6,'Liste plats'!$A$5:$EX$5,0))*$D42)</f>
        <v/>
      </c>
      <c r="EB42" s="36" t="str">
        <f>IF(ISERROR(INDEX('Liste plats'!$A$5:$EX$156,MATCH('Journal cuisine'!$B42,'Liste plats'!$A$5:$A$156,0),MATCH(EB$6,'Liste plats'!$A$5:$EX$5,0))*$D42),"",INDEX('Liste plats'!$A$5:$EX$156,MATCH('Journal cuisine'!$B42,'Liste plats'!$A$5:$A$156,0),MATCH(EB$6,'Liste plats'!$A$5:$EX$5,0))*$D42)</f>
        <v/>
      </c>
      <c r="EC42" s="36" t="str">
        <f>IF(ISERROR(INDEX('Liste plats'!$A$5:$EX$156,MATCH('Journal cuisine'!$B42,'Liste plats'!$A$5:$A$156,0),MATCH(EC$6,'Liste plats'!$A$5:$EX$5,0))*$D42),"",INDEX('Liste plats'!$A$5:$EX$156,MATCH('Journal cuisine'!$B42,'Liste plats'!$A$5:$A$156,0),MATCH(EC$6,'Liste plats'!$A$5:$EX$5,0))*$D42)</f>
        <v/>
      </c>
      <c r="ED42" s="36" t="str">
        <f>IF(ISERROR(INDEX('Liste plats'!$A$5:$EX$156,MATCH('Journal cuisine'!$B42,'Liste plats'!$A$5:$A$156,0),MATCH(ED$6,'Liste plats'!$A$5:$EX$5,0))*$D42),"",INDEX('Liste plats'!$A$5:$EX$156,MATCH('Journal cuisine'!$B42,'Liste plats'!$A$5:$A$156,0),MATCH(ED$6,'Liste plats'!$A$5:$EX$5,0))*$D42)</f>
        <v/>
      </c>
      <c r="EE42" s="36" t="str">
        <f>IF(ISERROR(INDEX('Liste plats'!$A$5:$EX$156,MATCH('Journal cuisine'!$B42,'Liste plats'!$A$5:$A$156,0),MATCH(EE$6,'Liste plats'!$A$5:$EX$5,0))*$D42),"",INDEX('Liste plats'!$A$5:$EX$156,MATCH('Journal cuisine'!$B42,'Liste plats'!$A$5:$A$156,0),MATCH(EE$6,'Liste plats'!$A$5:$EX$5,0))*$D42)</f>
        <v/>
      </c>
      <c r="EF42" s="36" t="str">
        <f>IF(ISERROR(INDEX('Liste plats'!$A$5:$EX$156,MATCH('Journal cuisine'!$B42,'Liste plats'!$A$5:$A$156,0),MATCH(EF$6,'Liste plats'!$A$5:$EX$5,0))*$D42),"",INDEX('Liste plats'!$A$5:$EX$156,MATCH('Journal cuisine'!$B42,'Liste plats'!$A$5:$A$156,0),MATCH(EF$6,'Liste plats'!$A$5:$EX$5,0))*$D42)</f>
        <v/>
      </c>
      <c r="EG42" s="36" t="str">
        <f>IF(ISERROR(INDEX('Liste plats'!$A$5:$EX$156,MATCH('Journal cuisine'!$B42,'Liste plats'!$A$5:$A$156,0),MATCH(EG$6,'Liste plats'!$A$5:$EX$5,0))*$D42),"",INDEX('Liste plats'!$A$5:$EX$156,MATCH('Journal cuisine'!$B42,'Liste plats'!$A$5:$A$156,0),MATCH(EG$6,'Liste plats'!$A$5:$EX$5,0))*$D42)</f>
        <v/>
      </c>
      <c r="EH42" s="36" t="str">
        <f>IF(ISERROR(INDEX('Liste plats'!$A$5:$EX$156,MATCH('Journal cuisine'!$B42,'Liste plats'!$A$5:$A$156,0),MATCH(EH$6,'Liste plats'!$A$5:$EX$5,0))*$D42),"",INDEX('Liste plats'!$A$5:$EX$156,MATCH('Journal cuisine'!$B42,'Liste plats'!$A$5:$A$156,0),MATCH(EH$6,'Liste plats'!$A$5:$EX$5,0))*$D42)</f>
        <v/>
      </c>
      <c r="EI42" s="36" t="str">
        <f>IF(ISERROR(INDEX('Liste plats'!$A$5:$EX$156,MATCH('Journal cuisine'!$B42,'Liste plats'!$A$5:$A$156,0),MATCH(EI$6,'Liste plats'!$A$5:$EX$5,0))*$D42),"",INDEX('Liste plats'!$A$5:$EX$156,MATCH('Journal cuisine'!$B42,'Liste plats'!$A$5:$A$156,0),MATCH(EI$6,'Liste plats'!$A$5:$EX$5,0))*$D42)</f>
        <v/>
      </c>
      <c r="EJ42" s="36" t="str">
        <f>IF(ISERROR(INDEX('Liste plats'!$A$5:$EX$156,MATCH('Journal cuisine'!$B42,'Liste plats'!$A$5:$A$156,0),MATCH(EJ$6,'Liste plats'!$A$5:$EX$5,0))*$D42),"",INDEX('Liste plats'!$A$5:$EX$156,MATCH('Journal cuisine'!$B42,'Liste plats'!$A$5:$A$156,0),MATCH(EJ$6,'Liste plats'!$A$5:$EX$5,0))*$D42)</f>
        <v/>
      </c>
      <c r="EK42" s="36" t="str">
        <f>IF(ISERROR(INDEX('Liste plats'!$A$5:$EX$156,MATCH('Journal cuisine'!$B42,'Liste plats'!$A$5:$A$156,0),MATCH(EK$6,'Liste plats'!$A$5:$EX$5,0))*$D42),"",INDEX('Liste plats'!$A$5:$EX$156,MATCH('Journal cuisine'!$B42,'Liste plats'!$A$5:$A$156,0),MATCH(EK$6,'Liste plats'!$A$5:$EX$5,0))*$D42)</f>
        <v/>
      </c>
      <c r="EL42" s="36" t="str">
        <f>IF(ISERROR(INDEX('Liste plats'!$A$5:$EX$156,MATCH('Journal cuisine'!$B42,'Liste plats'!$A$5:$A$156,0),MATCH(EL$6,'Liste plats'!$A$5:$EX$5,0))*$D42),"",INDEX('Liste plats'!$A$5:$EX$156,MATCH('Journal cuisine'!$B42,'Liste plats'!$A$5:$A$156,0),MATCH(EL$6,'Liste plats'!$A$5:$EX$5,0))*$D42)</f>
        <v/>
      </c>
      <c r="EM42" s="36" t="str">
        <f>IF(ISERROR(INDEX('Liste plats'!$A$5:$EX$156,MATCH('Journal cuisine'!$B42,'Liste plats'!$A$5:$A$156,0),MATCH(EM$6,'Liste plats'!$A$5:$EX$5,0))*$D42),"",INDEX('Liste plats'!$A$5:$EX$156,MATCH('Journal cuisine'!$B42,'Liste plats'!$A$5:$A$156,0),MATCH(EM$6,'Liste plats'!$A$5:$EX$5,0))*$D42)</f>
        <v/>
      </c>
      <c r="EN42" s="36" t="str">
        <f>IF(ISERROR(INDEX('Liste plats'!$A$5:$EX$156,MATCH('Journal cuisine'!$B42,'Liste plats'!$A$5:$A$156,0),MATCH(EN$6,'Liste plats'!$A$5:$EX$5,0))*$D42),"",INDEX('Liste plats'!$A$5:$EX$156,MATCH('Journal cuisine'!$B42,'Liste plats'!$A$5:$A$156,0),MATCH(EN$6,'Liste plats'!$A$5:$EX$5,0))*$D42)</f>
        <v/>
      </c>
      <c r="EO42" s="36" t="str">
        <f>IF(ISERROR(INDEX('Liste plats'!$A$5:$EX$156,MATCH('Journal cuisine'!$B42,'Liste plats'!$A$5:$A$156,0),MATCH(EO$6,'Liste plats'!$A$5:$EX$5,0))*$D42),"",INDEX('Liste plats'!$A$5:$EX$156,MATCH('Journal cuisine'!$B42,'Liste plats'!$A$5:$A$156,0),MATCH(EO$6,'Liste plats'!$A$5:$EX$5,0))*$D42)</f>
        <v/>
      </c>
      <c r="EP42" s="36" t="str">
        <f>IF(ISERROR(INDEX('Liste plats'!$A$5:$EX$156,MATCH('Journal cuisine'!$B42,'Liste plats'!$A$5:$A$156,0),MATCH(EP$6,'Liste plats'!$A$5:$EX$5,0))*$D42),"",INDEX('Liste plats'!$A$5:$EX$156,MATCH('Journal cuisine'!$B42,'Liste plats'!$A$5:$A$156,0),MATCH(EP$6,'Liste plats'!$A$5:$EX$5,0))*$D42)</f>
        <v/>
      </c>
      <c r="EQ42" s="36" t="str">
        <f>IF(ISERROR(INDEX('Liste plats'!$A$5:$EX$156,MATCH('Journal cuisine'!$B42,'Liste plats'!$A$5:$A$156,0),MATCH(EQ$6,'Liste plats'!$A$5:$EX$5,0))*$D42),"",INDEX('Liste plats'!$A$5:$EX$156,MATCH('Journal cuisine'!$B42,'Liste plats'!$A$5:$A$156,0),MATCH(EQ$6,'Liste plats'!$A$5:$EX$5,0))*$D42)</f>
        <v/>
      </c>
      <c r="ER42" s="36" t="str">
        <f>IF(ISERROR(INDEX('Liste plats'!$A$5:$EX$156,MATCH('Journal cuisine'!$B42,'Liste plats'!$A$5:$A$156,0),MATCH(ER$6,'Liste plats'!$A$5:$EX$5,0))*$D42),"",INDEX('Liste plats'!$A$5:$EX$156,MATCH('Journal cuisine'!$B42,'Liste plats'!$A$5:$A$156,0),MATCH(ER$6,'Liste plats'!$A$5:$EX$5,0))*$D42)</f>
        <v/>
      </c>
      <c r="ES42" s="36" t="str">
        <f>IF(ISERROR(INDEX('Liste plats'!$A$5:$EX$156,MATCH('Journal cuisine'!$B42,'Liste plats'!$A$5:$A$156,0),MATCH(ES$6,'Liste plats'!$A$5:$EX$5,0))*$D42),"",INDEX('Liste plats'!$A$5:$EX$156,MATCH('Journal cuisine'!$B42,'Liste plats'!$A$5:$A$156,0),MATCH(ES$6,'Liste plats'!$A$5:$EX$5,0))*$D42)</f>
        <v/>
      </c>
      <c r="ET42" s="36" t="str">
        <f>IF(ISERROR(INDEX('Liste plats'!$A$5:$EX$156,MATCH('Journal cuisine'!$B42,'Liste plats'!$A$5:$A$156,0),MATCH(ET$6,'Liste plats'!$A$5:$EX$5,0))*$D42),"",INDEX('Liste plats'!$A$5:$EX$156,MATCH('Journal cuisine'!$B42,'Liste plats'!$A$5:$A$156,0),MATCH(ET$6,'Liste plats'!$A$5:$EX$5,0))*$D42)</f>
        <v/>
      </c>
      <c r="EU42" s="36" t="str">
        <f>IF(ISERROR(INDEX('Liste plats'!$A$5:$EX$156,MATCH('Journal cuisine'!$B42,'Liste plats'!$A$5:$A$156,0),MATCH(EU$6,'Liste plats'!$A$5:$EX$5,0))*$D42),"",INDEX('Liste plats'!$A$5:$EX$156,MATCH('Journal cuisine'!$B42,'Liste plats'!$A$5:$A$156,0),MATCH(EU$6,'Liste plats'!$A$5:$EX$5,0))*$D42)</f>
        <v/>
      </c>
      <c r="EV42" s="36" t="str">
        <f>IF(ISERROR(INDEX('Liste plats'!$A$5:$EX$156,MATCH('Journal cuisine'!$B42,'Liste plats'!$A$5:$A$156,0),MATCH(EV$6,'Liste plats'!$A$5:$EX$5,0))*$D42),"",INDEX('Liste plats'!$A$5:$EX$156,MATCH('Journal cuisine'!$B42,'Liste plats'!$A$5:$A$156,0),MATCH(EV$6,'Liste plats'!$A$5:$EX$5,0))*$D42)</f>
        <v/>
      </c>
      <c r="EW42" s="36" t="str">
        <f>IF(ISERROR(INDEX('Liste plats'!$A$5:$EX$156,MATCH('Journal cuisine'!$B42,'Liste plats'!$A$5:$A$156,0),MATCH(EW$6,'Liste plats'!$A$5:$EX$5,0))*$D42),"",INDEX('Liste plats'!$A$5:$EX$156,MATCH('Journal cuisine'!$B42,'Liste plats'!$A$5:$A$156,0),MATCH(EW$6,'Liste plats'!$A$5:$EX$5,0))*$D42)</f>
        <v/>
      </c>
      <c r="EX42" s="36" t="str">
        <f>IF(ISERROR(INDEX('Liste plats'!$A$5:$EX$156,MATCH('Journal cuisine'!$B42,'Liste plats'!$A$5:$A$156,0),MATCH(EX$6,'Liste plats'!$A$5:$EX$5,0))*$D42),"",INDEX('Liste plats'!$A$5:$EX$156,MATCH('Journal cuisine'!$B42,'Liste plats'!$A$5:$A$156,0),MATCH(EX$6,'Liste plats'!$A$5:$EX$5,0))*$D42)</f>
        <v/>
      </c>
      <c r="EY42" s="36" t="str">
        <f>IF(ISERROR(INDEX('Liste plats'!$A$5:$EX$156,MATCH('Journal cuisine'!$B42,'Liste plats'!$A$5:$A$156,0),MATCH(EY$6,'Liste plats'!$A$5:$EX$5,0))*$D42),"",INDEX('Liste plats'!$A$5:$EX$156,MATCH('Journal cuisine'!$B42,'Liste plats'!$A$5:$A$156,0),MATCH(EY$6,'Liste plats'!$A$5:$EX$5,0))*$D42)</f>
        <v/>
      </c>
      <c r="EZ42" s="36" t="str">
        <f>IF(ISERROR(INDEX('Liste plats'!$A$5:$EX$156,MATCH('Journal cuisine'!$B42,'Liste plats'!$A$5:$A$156,0),MATCH(EZ$6,'Liste plats'!$A$5:$EX$5,0))*$D42),"",INDEX('Liste plats'!$A$5:$EX$156,MATCH('Journal cuisine'!$B42,'Liste plats'!$A$5:$A$156,0),MATCH(EZ$6,'Liste plats'!$A$5:$EX$5,0))*$D42)</f>
        <v/>
      </c>
      <c r="FA42" s="49" t="str">
        <f>IF(ISERROR(INDEX('Liste plats'!$A$5:$EX$156,MATCH('Journal cuisine'!$B42,'Liste plats'!$A$5:$A$156,0),MATCH(FA$6,'Liste plats'!$A$5:$EX$5,0))*$D42),"",INDEX('Liste plats'!$A$5:$EX$156,MATCH('Journal cuisine'!$B42,'Liste plats'!$A$5:$A$156,0),MATCH(FA$6,'Liste plats'!$A$5:$EX$5,0))*$D42)</f>
        <v/>
      </c>
    </row>
    <row r="43" spans="1:157" x14ac:dyDescent="0.25">
      <c r="A43" s="9"/>
      <c r="B43" s="10"/>
      <c r="C43" s="34" t="str">
        <f>IF(ISERROR(IF(VLOOKUP(B43,'Liste plats'!$A$7:$B$156,2,0)=0,"",VLOOKUP(B43,'Liste plats'!$A$7:$B$156,2,0))),"",IF(VLOOKUP(B43,'Liste plats'!$A$7:$B$156,2,0)=0,"",VLOOKUP(B43,'Liste plats'!$A$7:$B$156,2,0)))</f>
        <v/>
      </c>
      <c r="D43" s="18"/>
      <c r="F43" s="41"/>
      <c r="H43" s="48" t="str">
        <f>IF(ISERROR(INDEX('Liste plats'!$A$5:$EX$156,MATCH('Journal cuisine'!$B43,'Liste plats'!$A$5:$A$156,0),MATCH(H$6,'Liste plats'!$A$5:$EX$5,0))*$D43),"",INDEX('Liste plats'!$A$5:$EX$156,MATCH('Journal cuisine'!$B43,'Liste plats'!$A$5:$A$156,0),MATCH(H$6,'Liste plats'!$A$5:$EX$5,0))*$D43)</f>
        <v/>
      </c>
      <c r="I43" s="36" t="str">
        <f>IF(ISERROR(INDEX('Liste plats'!$A$5:$EX$156,MATCH('Journal cuisine'!$B43,'Liste plats'!$A$5:$A$156,0),MATCH(I$6,'Liste plats'!$A$5:$EX$5,0))*$D43),"",INDEX('Liste plats'!$A$5:$EX$156,MATCH('Journal cuisine'!$B43,'Liste plats'!$A$5:$A$156,0),MATCH(I$6,'Liste plats'!$A$5:$EX$5,0))*$D43)</f>
        <v/>
      </c>
      <c r="J43" s="36" t="str">
        <f>IF(ISERROR(INDEX('Liste plats'!$A$5:$EX$156,MATCH('Journal cuisine'!$B43,'Liste plats'!$A$5:$A$156,0),MATCH(J$6,'Liste plats'!$A$5:$EX$5,0))*$D43),"",INDEX('Liste plats'!$A$5:$EX$156,MATCH('Journal cuisine'!$B43,'Liste plats'!$A$5:$A$156,0),MATCH(J$6,'Liste plats'!$A$5:$EX$5,0))*$D43)</f>
        <v/>
      </c>
      <c r="K43" s="36" t="str">
        <f>IF(ISERROR(INDEX('Liste plats'!$A$5:$EX$156,MATCH('Journal cuisine'!$B43,'Liste plats'!$A$5:$A$156,0),MATCH(K$6,'Liste plats'!$A$5:$EX$5,0))*$D43),"",INDEX('Liste plats'!$A$5:$EX$156,MATCH('Journal cuisine'!$B43,'Liste plats'!$A$5:$A$156,0),MATCH(K$6,'Liste plats'!$A$5:$EX$5,0))*$D43)</f>
        <v/>
      </c>
      <c r="L43" s="36" t="str">
        <f>IF(ISERROR(INDEX('Liste plats'!$A$5:$EX$156,MATCH('Journal cuisine'!$B43,'Liste plats'!$A$5:$A$156,0),MATCH(L$6,'Liste plats'!$A$5:$EX$5,0))*$D43),"",INDEX('Liste plats'!$A$5:$EX$156,MATCH('Journal cuisine'!$B43,'Liste plats'!$A$5:$A$156,0),MATCH(L$6,'Liste plats'!$A$5:$EX$5,0))*$D43)</f>
        <v/>
      </c>
      <c r="M43" s="36" t="str">
        <f>IF(ISERROR(INDEX('Liste plats'!$A$5:$EX$156,MATCH('Journal cuisine'!$B43,'Liste plats'!$A$5:$A$156,0),MATCH(M$6,'Liste plats'!$A$5:$EX$5,0))*$D43),"",INDEX('Liste plats'!$A$5:$EX$156,MATCH('Journal cuisine'!$B43,'Liste plats'!$A$5:$A$156,0),MATCH(M$6,'Liste plats'!$A$5:$EX$5,0))*$D43)</f>
        <v/>
      </c>
      <c r="N43" s="36" t="str">
        <f>IF(ISERROR(INDEX('Liste plats'!$A$5:$EX$156,MATCH('Journal cuisine'!$B43,'Liste plats'!$A$5:$A$156,0),MATCH(N$6,'Liste plats'!$A$5:$EX$5,0))*$D43),"",INDEX('Liste plats'!$A$5:$EX$156,MATCH('Journal cuisine'!$B43,'Liste plats'!$A$5:$A$156,0),MATCH(N$6,'Liste plats'!$A$5:$EX$5,0))*$D43)</f>
        <v/>
      </c>
      <c r="O43" s="36" t="str">
        <f>IF(ISERROR(INDEX('Liste plats'!$A$5:$EX$156,MATCH('Journal cuisine'!$B43,'Liste plats'!$A$5:$A$156,0),MATCH(O$6,'Liste plats'!$A$5:$EX$5,0))*$D43),"",INDEX('Liste plats'!$A$5:$EX$156,MATCH('Journal cuisine'!$B43,'Liste plats'!$A$5:$A$156,0),MATCH(O$6,'Liste plats'!$A$5:$EX$5,0))*$D43)</f>
        <v/>
      </c>
      <c r="P43" s="36" t="str">
        <f>IF(ISERROR(INDEX('Liste plats'!$A$5:$EX$156,MATCH('Journal cuisine'!$B43,'Liste plats'!$A$5:$A$156,0),MATCH(P$6,'Liste plats'!$A$5:$EX$5,0))*$D43),"",INDEX('Liste plats'!$A$5:$EX$156,MATCH('Journal cuisine'!$B43,'Liste plats'!$A$5:$A$156,0),MATCH(P$6,'Liste plats'!$A$5:$EX$5,0))*$D43)</f>
        <v/>
      </c>
      <c r="Q43" s="36" t="str">
        <f>IF(ISERROR(INDEX('Liste plats'!$A$5:$EX$156,MATCH('Journal cuisine'!$B43,'Liste plats'!$A$5:$A$156,0),MATCH(Q$6,'Liste plats'!$A$5:$EX$5,0))*$D43),"",INDEX('Liste plats'!$A$5:$EX$156,MATCH('Journal cuisine'!$B43,'Liste plats'!$A$5:$A$156,0),MATCH(Q$6,'Liste plats'!$A$5:$EX$5,0))*$D43)</f>
        <v/>
      </c>
      <c r="R43" s="36" t="str">
        <f>IF(ISERROR(INDEX('Liste plats'!$A$5:$EX$156,MATCH('Journal cuisine'!$B43,'Liste plats'!$A$5:$A$156,0),MATCH(R$6,'Liste plats'!$A$5:$EX$5,0))*$D43),"",INDEX('Liste plats'!$A$5:$EX$156,MATCH('Journal cuisine'!$B43,'Liste plats'!$A$5:$A$156,0),MATCH(R$6,'Liste plats'!$A$5:$EX$5,0))*$D43)</f>
        <v/>
      </c>
      <c r="S43" s="36" t="str">
        <f>IF(ISERROR(INDEX('Liste plats'!$A$5:$EX$156,MATCH('Journal cuisine'!$B43,'Liste plats'!$A$5:$A$156,0),MATCH(S$6,'Liste plats'!$A$5:$EX$5,0))*$D43),"",INDEX('Liste plats'!$A$5:$EX$156,MATCH('Journal cuisine'!$B43,'Liste plats'!$A$5:$A$156,0),MATCH(S$6,'Liste plats'!$A$5:$EX$5,0))*$D43)</f>
        <v/>
      </c>
      <c r="T43" s="36" t="str">
        <f>IF(ISERROR(INDEX('Liste plats'!$A$5:$EX$156,MATCH('Journal cuisine'!$B43,'Liste plats'!$A$5:$A$156,0),MATCH(T$6,'Liste plats'!$A$5:$EX$5,0))*$D43),"",INDEX('Liste plats'!$A$5:$EX$156,MATCH('Journal cuisine'!$B43,'Liste plats'!$A$5:$A$156,0),MATCH(T$6,'Liste plats'!$A$5:$EX$5,0))*$D43)</f>
        <v/>
      </c>
      <c r="U43" s="36" t="str">
        <f>IF(ISERROR(INDEX('Liste plats'!$A$5:$EX$156,MATCH('Journal cuisine'!$B43,'Liste plats'!$A$5:$A$156,0),MATCH(U$6,'Liste plats'!$A$5:$EX$5,0))*$D43),"",INDEX('Liste plats'!$A$5:$EX$156,MATCH('Journal cuisine'!$B43,'Liste plats'!$A$5:$A$156,0),MATCH(U$6,'Liste plats'!$A$5:$EX$5,0))*$D43)</f>
        <v/>
      </c>
      <c r="V43" s="36" t="str">
        <f>IF(ISERROR(INDEX('Liste plats'!$A$5:$EX$156,MATCH('Journal cuisine'!$B43,'Liste plats'!$A$5:$A$156,0),MATCH(V$6,'Liste plats'!$A$5:$EX$5,0))*$D43),"",INDEX('Liste plats'!$A$5:$EX$156,MATCH('Journal cuisine'!$B43,'Liste plats'!$A$5:$A$156,0),MATCH(V$6,'Liste plats'!$A$5:$EX$5,0))*$D43)</f>
        <v/>
      </c>
      <c r="W43" s="36" t="str">
        <f>IF(ISERROR(INDEX('Liste plats'!$A$5:$EX$156,MATCH('Journal cuisine'!$B43,'Liste plats'!$A$5:$A$156,0),MATCH(W$6,'Liste plats'!$A$5:$EX$5,0))*$D43),"",INDEX('Liste plats'!$A$5:$EX$156,MATCH('Journal cuisine'!$B43,'Liste plats'!$A$5:$A$156,0),MATCH(W$6,'Liste plats'!$A$5:$EX$5,0))*$D43)</f>
        <v/>
      </c>
      <c r="X43" s="36" t="str">
        <f>IF(ISERROR(INDEX('Liste plats'!$A$5:$EX$156,MATCH('Journal cuisine'!$B43,'Liste plats'!$A$5:$A$156,0),MATCH(X$6,'Liste plats'!$A$5:$EX$5,0))*$D43),"",INDEX('Liste plats'!$A$5:$EX$156,MATCH('Journal cuisine'!$B43,'Liste plats'!$A$5:$A$156,0),MATCH(X$6,'Liste plats'!$A$5:$EX$5,0))*$D43)</f>
        <v/>
      </c>
      <c r="Y43" s="36" t="str">
        <f>IF(ISERROR(INDEX('Liste plats'!$A$5:$EX$156,MATCH('Journal cuisine'!$B43,'Liste plats'!$A$5:$A$156,0),MATCH(Y$6,'Liste plats'!$A$5:$EX$5,0))*$D43),"",INDEX('Liste plats'!$A$5:$EX$156,MATCH('Journal cuisine'!$B43,'Liste plats'!$A$5:$A$156,0),MATCH(Y$6,'Liste plats'!$A$5:$EX$5,0))*$D43)</f>
        <v/>
      </c>
      <c r="Z43" s="36" t="str">
        <f>IF(ISERROR(INDEX('Liste plats'!$A$5:$EX$156,MATCH('Journal cuisine'!$B43,'Liste plats'!$A$5:$A$156,0),MATCH(Z$6,'Liste plats'!$A$5:$EX$5,0))*$D43),"",INDEX('Liste plats'!$A$5:$EX$156,MATCH('Journal cuisine'!$B43,'Liste plats'!$A$5:$A$156,0),MATCH(Z$6,'Liste plats'!$A$5:$EX$5,0))*$D43)</f>
        <v/>
      </c>
      <c r="AA43" s="36" t="str">
        <f>IF(ISERROR(INDEX('Liste plats'!$A$5:$EX$156,MATCH('Journal cuisine'!$B43,'Liste plats'!$A$5:$A$156,0),MATCH(AA$6,'Liste plats'!$A$5:$EX$5,0))*$D43),"",INDEX('Liste plats'!$A$5:$EX$156,MATCH('Journal cuisine'!$B43,'Liste plats'!$A$5:$A$156,0),MATCH(AA$6,'Liste plats'!$A$5:$EX$5,0))*$D43)</f>
        <v/>
      </c>
      <c r="AB43" s="36" t="str">
        <f>IF(ISERROR(INDEX('Liste plats'!$A$5:$EX$156,MATCH('Journal cuisine'!$B43,'Liste plats'!$A$5:$A$156,0),MATCH(AB$6,'Liste plats'!$A$5:$EX$5,0))*$D43),"",INDEX('Liste plats'!$A$5:$EX$156,MATCH('Journal cuisine'!$B43,'Liste plats'!$A$5:$A$156,0),MATCH(AB$6,'Liste plats'!$A$5:$EX$5,0))*$D43)</f>
        <v/>
      </c>
      <c r="AC43" s="36" t="str">
        <f>IF(ISERROR(INDEX('Liste plats'!$A$5:$EX$156,MATCH('Journal cuisine'!$B43,'Liste plats'!$A$5:$A$156,0),MATCH(AC$6,'Liste plats'!$A$5:$EX$5,0))*$D43),"",INDEX('Liste plats'!$A$5:$EX$156,MATCH('Journal cuisine'!$B43,'Liste plats'!$A$5:$A$156,0),MATCH(AC$6,'Liste plats'!$A$5:$EX$5,0))*$D43)</f>
        <v/>
      </c>
      <c r="AD43" s="36" t="str">
        <f>IF(ISERROR(INDEX('Liste plats'!$A$5:$EX$156,MATCH('Journal cuisine'!$B43,'Liste plats'!$A$5:$A$156,0),MATCH(AD$6,'Liste plats'!$A$5:$EX$5,0))*$D43),"",INDEX('Liste plats'!$A$5:$EX$156,MATCH('Journal cuisine'!$B43,'Liste plats'!$A$5:$A$156,0),MATCH(AD$6,'Liste plats'!$A$5:$EX$5,0))*$D43)</f>
        <v/>
      </c>
      <c r="AE43" s="36" t="str">
        <f>IF(ISERROR(INDEX('Liste plats'!$A$5:$EX$156,MATCH('Journal cuisine'!$B43,'Liste plats'!$A$5:$A$156,0),MATCH(AE$6,'Liste plats'!$A$5:$EX$5,0))*$D43),"",INDEX('Liste plats'!$A$5:$EX$156,MATCH('Journal cuisine'!$B43,'Liste plats'!$A$5:$A$156,0),MATCH(AE$6,'Liste plats'!$A$5:$EX$5,0))*$D43)</f>
        <v/>
      </c>
      <c r="AF43" s="36" t="str">
        <f>IF(ISERROR(INDEX('Liste plats'!$A$5:$EX$156,MATCH('Journal cuisine'!$B43,'Liste plats'!$A$5:$A$156,0),MATCH(AF$6,'Liste plats'!$A$5:$EX$5,0))*$D43),"",INDEX('Liste plats'!$A$5:$EX$156,MATCH('Journal cuisine'!$B43,'Liste plats'!$A$5:$A$156,0),MATCH(AF$6,'Liste plats'!$A$5:$EX$5,0))*$D43)</f>
        <v/>
      </c>
      <c r="AG43" s="36" t="str">
        <f>IF(ISERROR(INDEX('Liste plats'!$A$5:$EX$156,MATCH('Journal cuisine'!$B43,'Liste plats'!$A$5:$A$156,0),MATCH(AG$6,'Liste plats'!$A$5:$EX$5,0))*$D43),"",INDEX('Liste plats'!$A$5:$EX$156,MATCH('Journal cuisine'!$B43,'Liste plats'!$A$5:$A$156,0),MATCH(AG$6,'Liste plats'!$A$5:$EX$5,0))*$D43)</f>
        <v/>
      </c>
      <c r="AH43" s="36" t="str">
        <f>IF(ISERROR(INDEX('Liste plats'!$A$5:$EX$156,MATCH('Journal cuisine'!$B43,'Liste plats'!$A$5:$A$156,0),MATCH(AH$6,'Liste plats'!$A$5:$EX$5,0))*$D43),"",INDEX('Liste plats'!$A$5:$EX$156,MATCH('Journal cuisine'!$B43,'Liste plats'!$A$5:$A$156,0),MATCH(AH$6,'Liste plats'!$A$5:$EX$5,0))*$D43)</f>
        <v/>
      </c>
      <c r="AI43" s="36" t="str">
        <f>IF(ISERROR(INDEX('Liste plats'!$A$5:$EX$156,MATCH('Journal cuisine'!$B43,'Liste plats'!$A$5:$A$156,0),MATCH(AI$6,'Liste plats'!$A$5:$EX$5,0))*$D43),"",INDEX('Liste plats'!$A$5:$EX$156,MATCH('Journal cuisine'!$B43,'Liste plats'!$A$5:$A$156,0),MATCH(AI$6,'Liste plats'!$A$5:$EX$5,0))*$D43)</f>
        <v/>
      </c>
      <c r="AJ43" s="36" t="str">
        <f>IF(ISERROR(INDEX('Liste plats'!$A$5:$EX$156,MATCH('Journal cuisine'!$B43,'Liste plats'!$A$5:$A$156,0),MATCH(AJ$6,'Liste plats'!$A$5:$EX$5,0))*$D43),"",INDEX('Liste plats'!$A$5:$EX$156,MATCH('Journal cuisine'!$B43,'Liste plats'!$A$5:$A$156,0),MATCH(AJ$6,'Liste plats'!$A$5:$EX$5,0))*$D43)</f>
        <v/>
      </c>
      <c r="AK43" s="36" t="str">
        <f>IF(ISERROR(INDEX('Liste plats'!$A$5:$EX$156,MATCH('Journal cuisine'!$B43,'Liste plats'!$A$5:$A$156,0),MATCH(AK$6,'Liste plats'!$A$5:$EX$5,0))*$D43),"",INDEX('Liste plats'!$A$5:$EX$156,MATCH('Journal cuisine'!$B43,'Liste plats'!$A$5:$A$156,0),MATCH(AK$6,'Liste plats'!$A$5:$EX$5,0))*$D43)</f>
        <v/>
      </c>
      <c r="AL43" s="36" t="str">
        <f>IF(ISERROR(INDEX('Liste plats'!$A$5:$EX$156,MATCH('Journal cuisine'!$B43,'Liste plats'!$A$5:$A$156,0),MATCH(AL$6,'Liste plats'!$A$5:$EX$5,0))*$D43),"",INDEX('Liste plats'!$A$5:$EX$156,MATCH('Journal cuisine'!$B43,'Liste plats'!$A$5:$A$156,0),MATCH(AL$6,'Liste plats'!$A$5:$EX$5,0))*$D43)</f>
        <v/>
      </c>
      <c r="AM43" s="36" t="str">
        <f>IF(ISERROR(INDEX('Liste plats'!$A$5:$EX$156,MATCH('Journal cuisine'!$B43,'Liste plats'!$A$5:$A$156,0),MATCH(AM$6,'Liste plats'!$A$5:$EX$5,0))*$D43),"",INDEX('Liste plats'!$A$5:$EX$156,MATCH('Journal cuisine'!$B43,'Liste plats'!$A$5:$A$156,0),MATCH(AM$6,'Liste plats'!$A$5:$EX$5,0))*$D43)</f>
        <v/>
      </c>
      <c r="AN43" s="36" t="str">
        <f>IF(ISERROR(INDEX('Liste plats'!$A$5:$EX$156,MATCH('Journal cuisine'!$B43,'Liste plats'!$A$5:$A$156,0),MATCH(AN$6,'Liste plats'!$A$5:$EX$5,0))*$D43),"",INDEX('Liste plats'!$A$5:$EX$156,MATCH('Journal cuisine'!$B43,'Liste plats'!$A$5:$A$156,0),MATCH(AN$6,'Liste plats'!$A$5:$EX$5,0))*$D43)</f>
        <v/>
      </c>
      <c r="AO43" s="36" t="str">
        <f>IF(ISERROR(INDEX('Liste plats'!$A$5:$EX$156,MATCH('Journal cuisine'!$B43,'Liste plats'!$A$5:$A$156,0),MATCH(AO$6,'Liste plats'!$A$5:$EX$5,0))*$D43),"",INDEX('Liste plats'!$A$5:$EX$156,MATCH('Journal cuisine'!$B43,'Liste plats'!$A$5:$A$156,0),MATCH(AO$6,'Liste plats'!$A$5:$EX$5,0))*$D43)</f>
        <v/>
      </c>
      <c r="AP43" s="36" t="str">
        <f>IF(ISERROR(INDEX('Liste plats'!$A$5:$EX$156,MATCH('Journal cuisine'!$B43,'Liste plats'!$A$5:$A$156,0),MATCH(AP$6,'Liste plats'!$A$5:$EX$5,0))*$D43),"",INDEX('Liste plats'!$A$5:$EX$156,MATCH('Journal cuisine'!$B43,'Liste plats'!$A$5:$A$156,0),MATCH(AP$6,'Liste plats'!$A$5:$EX$5,0))*$D43)</f>
        <v/>
      </c>
      <c r="AQ43" s="36" t="str">
        <f>IF(ISERROR(INDEX('Liste plats'!$A$5:$EX$156,MATCH('Journal cuisine'!$B43,'Liste plats'!$A$5:$A$156,0),MATCH(AQ$6,'Liste plats'!$A$5:$EX$5,0))*$D43),"",INDEX('Liste plats'!$A$5:$EX$156,MATCH('Journal cuisine'!$B43,'Liste plats'!$A$5:$A$156,0),MATCH(AQ$6,'Liste plats'!$A$5:$EX$5,0))*$D43)</f>
        <v/>
      </c>
      <c r="AR43" s="36" t="str">
        <f>IF(ISERROR(INDEX('Liste plats'!$A$5:$EX$156,MATCH('Journal cuisine'!$B43,'Liste plats'!$A$5:$A$156,0),MATCH(AR$6,'Liste plats'!$A$5:$EX$5,0))*$D43),"",INDEX('Liste plats'!$A$5:$EX$156,MATCH('Journal cuisine'!$B43,'Liste plats'!$A$5:$A$156,0),MATCH(AR$6,'Liste plats'!$A$5:$EX$5,0))*$D43)</f>
        <v/>
      </c>
      <c r="AS43" s="36" t="str">
        <f>IF(ISERROR(INDEX('Liste plats'!$A$5:$EX$156,MATCH('Journal cuisine'!$B43,'Liste plats'!$A$5:$A$156,0),MATCH(AS$6,'Liste plats'!$A$5:$EX$5,0))*$D43),"",INDEX('Liste plats'!$A$5:$EX$156,MATCH('Journal cuisine'!$B43,'Liste plats'!$A$5:$A$156,0),MATCH(AS$6,'Liste plats'!$A$5:$EX$5,0))*$D43)</f>
        <v/>
      </c>
      <c r="AT43" s="36" t="str">
        <f>IF(ISERROR(INDEX('Liste plats'!$A$5:$EX$156,MATCH('Journal cuisine'!$B43,'Liste plats'!$A$5:$A$156,0),MATCH(AT$6,'Liste plats'!$A$5:$EX$5,0))*$D43),"",INDEX('Liste plats'!$A$5:$EX$156,MATCH('Journal cuisine'!$B43,'Liste plats'!$A$5:$A$156,0),MATCH(AT$6,'Liste plats'!$A$5:$EX$5,0))*$D43)</f>
        <v/>
      </c>
      <c r="AU43" s="36" t="str">
        <f>IF(ISERROR(INDEX('Liste plats'!$A$5:$EX$156,MATCH('Journal cuisine'!$B43,'Liste plats'!$A$5:$A$156,0),MATCH(AU$6,'Liste plats'!$A$5:$EX$5,0))*$D43),"",INDEX('Liste plats'!$A$5:$EX$156,MATCH('Journal cuisine'!$B43,'Liste plats'!$A$5:$A$156,0),MATCH(AU$6,'Liste plats'!$A$5:$EX$5,0))*$D43)</f>
        <v/>
      </c>
      <c r="AV43" s="36" t="str">
        <f>IF(ISERROR(INDEX('Liste plats'!$A$5:$EX$156,MATCH('Journal cuisine'!$B43,'Liste plats'!$A$5:$A$156,0),MATCH(AV$6,'Liste plats'!$A$5:$EX$5,0))*$D43),"",INDEX('Liste plats'!$A$5:$EX$156,MATCH('Journal cuisine'!$B43,'Liste plats'!$A$5:$A$156,0),MATCH(AV$6,'Liste plats'!$A$5:$EX$5,0))*$D43)</f>
        <v/>
      </c>
      <c r="AW43" s="36" t="str">
        <f>IF(ISERROR(INDEX('Liste plats'!$A$5:$EX$156,MATCH('Journal cuisine'!$B43,'Liste plats'!$A$5:$A$156,0),MATCH(AW$6,'Liste plats'!$A$5:$EX$5,0))*$D43),"",INDEX('Liste plats'!$A$5:$EX$156,MATCH('Journal cuisine'!$B43,'Liste plats'!$A$5:$A$156,0),MATCH(AW$6,'Liste plats'!$A$5:$EX$5,0))*$D43)</f>
        <v/>
      </c>
      <c r="AX43" s="36" t="str">
        <f>IF(ISERROR(INDEX('Liste plats'!$A$5:$EX$156,MATCH('Journal cuisine'!$B43,'Liste plats'!$A$5:$A$156,0),MATCH(AX$6,'Liste plats'!$A$5:$EX$5,0))*$D43),"",INDEX('Liste plats'!$A$5:$EX$156,MATCH('Journal cuisine'!$B43,'Liste plats'!$A$5:$A$156,0),MATCH(AX$6,'Liste plats'!$A$5:$EX$5,0))*$D43)</f>
        <v/>
      </c>
      <c r="AY43" s="36" t="str">
        <f>IF(ISERROR(INDEX('Liste plats'!$A$5:$EX$156,MATCH('Journal cuisine'!$B43,'Liste plats'!$A$5:$A$156,0),MATCH(AY$6,'Liste plats'!$A$5:$EX$5,0))*$D43),"",INDEX('Liste plats'!$A$5:$EX$156,MATCH('Journal cuisine'!$B43,'Liste plats'!$A$5:$A$156,0),MATCH(AY$6,'Liste plats'!$A$5:$EX$5,0))*$D43)</f>
        <v/>
      </c>
      <c r="AZ43" s="36" t="str">
        <f>IF(ISERROR(INDEX('Liste plats'!$A$5:$EX$156,MATCH('Journal cuisine'!$B43,'Liste plats'!$A$5:$A$156,0),MATCH(AZ$6,'Liste plats'!$A$5:$EX$5,0))*$D43),"",INDEX('Liste plats'!$A$5:$EX$156,MATCH('Journal cuisine'!$B43,'Liste plats'!$A$5:$A$156,0),MATCH(AZ$6,'Liste plats'!$A$5:$EX$5,0))*$D43)</f>
        <v/>
      </c>
      <c r="BA43" s="36" t="str">
        <f>IF(ISERROR(INDEX('Liste plats'!$A$5:$EX$156,MATCH('Journal cuisine'!$B43,'Liste plats'!$A$5:$A$156,0),MATCH(BA$6,'Liste plats'!$A$5:$EX$5,0))*$D43),"",INDEX('Liste plats'!$A$5:$EX$156,MATCH('Journal cuisine'!$B43,'Liste plats'!$A$5:$A$156,0),MATCH(BA$6,'Liste plats'!$A$5:$EX$5,0))*$D43)</f>
        <v/>
      </c>
      <c r="BB43" s="36" t="str">
        <f>IF(ISERROR(INDEX('Liste plats'!$A$5:$EX$156,MATCH('Journal cuisine'!$B43,'Liste plats'!$A$5:$A$156,0),MATCH(BB$6,'Liste plats'!$A$5:$EX$5,0))*$D43),"",INDEX('Liste plats'!$A$5:$EX$156,MATCH('Journal cuisine'!$B43,'Liste plats'!$A$5:$A$156,0),MATCH(BB$6,'Liste plats'!$A$5:$EX$5,0))*$D43)</f>
        <v/>
      </c>
      <c r="BC43" s="36" t="str">
        <f>IF(ISERROR(INDEX('Liste plats'!$A$5:$EX$156,MATCH('Journal cuisine'!$B43,'Liste plats'!$A$5:$A$156,0),MATCH(BC$6,'Liste plats'!$A$5:$EX$5,0))*$D43),"",INDEX('Liste plats'!$A$5:$EX$156,MATCH('Journal cuisine'!$B43,'Liste plats'!$A$5:$A$156,0),MATCH(BC$6,'Liste plats'!$A$5:$EX$5,0))*$D43)</f>
        <v/>
      </c>
      <c r="BD43" s="36" t="str">
        <f>IF(ISERROR(INDEX('Liste plats'!$A$5:$EX$156,MATCH('Journal cuisine'!$B43,'Liste plats'!$A$5:$A$156,0),MATCH(BD$6,'Liste plats'!$A$5:$EX$5,0))*$D43),"",INDEX('Liste plats'!$A$5:$EX$156,MATCH('Journal cuisine'!$B43,'Liste plats'!$A$5:$A$156,0),MATCH(BD$6,'Liste plats'!$A$5:$EX$5,0))*$D43)</f>
        <v/>
      </c>
      <c r="BE43" s="36" t="str">
        <f>IF(ISERROR(INDEX('Liste plats'!$A$5:$EX$156,MATCH('Journal cuisine'!$B43,'Liste plats'!$A$5:$A$156,0),MATCH(BE$6,'Liste plats'!$A$5:$EX$5,0))*$D43),"",INDEX('Liste plats'!$A$5:$EX$156,MATCH('Journal cuisine'!$B43,'Liste plats'!$A$5:$A$156,0),MATCH(BE$6,'Liste plats'!$A$5:$EX$5,0))*$D43)</f>
        <v/>
      </c>
      <c r="BF43" s="36" t="str">
        <f>IF(ISERROR(INDEX('Liste plats'!$A$5:$EX$156,MATCH('Journal cuisine'!$B43,'Liste plats'!$A$5:$A$156,0),MATCH(BF$6,'Liste plats'!$A$5:$EX$5,0))*$D43),"",INDEX('Liste plats'!$A$5:$EX$156,MATCH('Journal cuisine'!$B43,'Liste plats'!$A$5:$A$156,0),MATCH(BF$6,'Liste plats'!$A$5:$EX$5,0))*$D43)</f>
        <v/>
      </c>
      <c r="BG43" s="36" t="str">
        <f>IF(ISERROR(INDEX('Liste plats'!$A$5:$EX$156,MATCH('Journal cuisine'!$B43,'Liste plats'!$A$5:$A$156,0),MATCH(BG$6,'Liste plats'!$A$5:$EX$5,0))*$D43),"",INDEX('Liste plats'!$A$5:$EX$156,MATCH('Journal cuisine'!$B43,'Liste plats'!$A$5:$A$156,0),MATCH(BG$6,'Liste plats'!$A$5:$EX$5,0))*$D43)</f>
        <v/>
      </c>
      <c r="BH43" s="36" t="str">
        <f>IF(ISERROR(INDEX('Liste plats'!$A$5:$EX$156,MATCH('Journal cuisine'!$B43,'Liste plats'!$A$5:$A$156,0),MATCH(BH$6,'Liste plats'!$A$5:$EX$5,0))*$D43),"",INDEX('Liste plats'!$A$5:$EX$156,MATCH('Journal cuisine'!$B43,'Liste plats'!$A$5:$A$156,0),MATCH(BH$6,'Liste plats'!$A$5:$EX$5,0))*$D43)</f>
        <v/>
      </c>
      <c r="BI43" s="36" t="str">
        <f>IF(ISERROR(INDEX('Liste plats'!$A$5:$EX$156,MATCH('Journal cuisine'!$B43,'Liste plats'!$A$5:$A$156,0),MATCH(BI$6,'Liste plats'!$A$5:$EX$5,0))*$D43),"",INDEX('Liste plats'!$A$5:$EX$156,MATCH('Journal cuisine'!$B43,'Liste plats'!$A$5:$A$156,0),MATCH(BI$6,'Liste plats'!$A$5:$EX$5,0))*$D43)</f>
        <v/>
      </c>
      <c r="BJ43" s="36" t="str">
        <f>IF(ISERROR(INDEX('Liste plats'!$A$5:$EX$156,MATCH('Journal cuisine'!$B43,'Liste plats'!$A$5:$A$156,0),MATCH(BJ$6,'Liste plats'!$A$5:$EX$5,0))*$D43),"",INDEX('Liste plats'!$A$5:$EX$156,MATCH('Journal cuisine'!$B43,'Liste plats'!$A$5:$A$156,0),MATCH(BJ$6,'Liste plats'!$A$5:$EX$5,0))*$D43)</f>
        <v/>
      </c>
      <c r="BK43" s="36" t="str">
        <f>IF(ISERROR(INDEX('Liste plats'!$A$5:$EX$156,MATCH('Journal cuisine'!$B43,'Liste plats'!$A$5:$A$156,0),MATCH(BK$6,'Liste plats'!$A$5:$EX$5,0))*$D43),"",INDEX('Liste plats'!$A$5:$EX$156,MATCH('Journal cuisine'!$B43,'Liste plats'!$A$5:$A$156,0),MATCH(BK$6,'Liste plats'!$A$5:$EX$5,0))*$D43)</f>
        <v/>
      </c>
      <c r="BL43" s="36" t="str">
        <f>IF(ISERROR(INDEX('Liste plats'!$A$5:$EX$156,MATCH('Journal cuisine'!$B43,'Liste plats'!$A$5:$A$156,0),MATCH(BL$6,'Liste plats'!$A$5:$EX$5,0))*$D43),"",INDEX('Liste plats'!$A$5:$EX$156,MATCH('Journal cuisine'!$B43,'Liste plats'!$A$5:$A$156,0),MATCH(BL$6,'Liste plats'!$A$5:$EX$5,0))*$D43)</f>
        <v/>
      </c>
      <c r="BM43" s="36" t="str">
        <f>IF(ISERROR(INDEX('Liste plats'!$A$5:$EX$156,MATCH('Journal cuisine'!$B43,'Liste plats'!$A$5:$A$156,0),MATCH(BM$6,'Liste plats'!$A$5:$EX$5,0))*$D43),"",INDEX('Liste plats'!$A$5:$EX$156,MATCH('Journal cuisine'!$B43,'Liste plats'!$A$5:$A$156,0),MATCH(BM$6,'Liste plats'!$A$5:$EX$5,0))*$D43)</f>
        <v/>
      </c>
      <c r="BN43" s="36" t="str">
        <f>IF(ISERROR(INDEX('Liste plats'!$A$5:$EX$156,MATCH('Journal cuisine'!$B43,'Liste plats'!$A$5:$A$156,0),MATCH(BN$6,'Liste plats'!$A$5:$EX$5,0))*$D43),"",INDEX('Liste plats'!$A$5:$EX$156,MATCH('Journal cuisine'!$B43,'Liste plats'!$A$5:$A$156,0),MATCH(BN$6,'Liste plats'!$A$5:$EX$5,0))*$D43)</f>
        <v/>
      </c>
      <c r="BO43" s="36" t="str">
        <f>IF(ISERROR(INDEX('Liste plats'!$A$5:$EX$156,MATCH('Journal cuisine'!$B43,'Liste plats'!$A$5:$A$156,0),MATCH(BO$6,'Liste plats'!$A$5:$EX$5,0))*$D43),"",INDEX('Liste plats'!$A$5:$EX$156,MATCH('Journal cuisine'!$B43,'Liste plats'!$A$5:$A$156,0),MATCH(BO$6,'Liste plats'!$A$5:$EX$5,0))*$D43)</f>
        <v/>
      </c>
      <c r="BP43" s="36" t="str">
        <f>IF(ISERROR(INDEX('Liste plats'!$A$5:$EX$156,MATCH('Journal cuisine'!$B43,'Liste plats'!$A$5:$A$156,0),MATCH(BP$6,'Liste plats'!$A$5:$EX$5,0))*$D43),"",INDEX('Liste plats'!$A$5:$EX$156,MATCH('Journal cuisine'!$B43,'Liste plats'!$A$5:$A$156,0),MATCH(BP$6,'Liste plats'!$A$5:$EX$5,0))*$D43)</f>
        <v/>
      </c>
      <c r="BQ43" s="36" t="str">
        <f>IF(ISERROR(INDEX('Liste plats'!$A$5:$EX$156,MATCH('Journal cuisine'!$B43,'Liste plats'!$A$5:$A$156,0),MATCH(BQ$6,'Liste plats'!$A$5:$EX$5,0))*$D43),"",INDEX('Liste plats'!$A$5:$EX$156,MATCH('Journal cuisine'!$B43,'Liste plats'!$A$5:$A$156,0),MATCH(BQ$6,'Liste plats'!$A$5:$EX$5,0))*$D43)</f>
        <v/>
      </c>
      <c r="BR43" s="36" t="str">
        <f>IF(ISERROR(INDEX('Liste plats'!$A$5:$EX$156,MATCH('Journal cuisine'!$B43,'Liste plats'!$A$5:$A$156,0),MATCH(BR$6,'Liste plats'!$A$5:$EX$5,0))*$D43),"",INDEX('Liste plats'!$A$5:$EX$156,MATCH('Journal cuisine'!$B43,'Liste plats'!$A$5:$A$156,0),MATCH(BR$6,'Liste plats'!$A$5:$EX$5,0))*$D43)</f>
        <v/>
      </c>
      <c r="BS43" s="36" t="str">
        <f>IF(ISERROR(INDEX('Liste plats'!$A$5:$EX$156,MATCH('Journal cuisine'!$B43,'Liste plats'!$A$5:$A$156,0),MATCH(BS$6,'Liste plats'!$A$5:$EX$5,0))*$D43),"",INDEX('Liste plats'!$A$5:$EX$156,MATCH('Journal cuisine'!$B43,'Liste plats'!$A$5:$A$156,0),MATCH(BS$6,'Liste plats'!$A$5:$EX$5,0))*$D43)</f>
        <v/>
      </c>
      <c r="BT43" s="36" t="str">
        <f>IF(ISERROR(INDEX('Liste plats'!$A$5:$EX$156,MATCH('Journal cuisine'!$B43,'Liste plats'!$A$5:$A$156,0),MATCH(BT$6,'Liste plats'!$A$5:$EX$5,0))*$D43),"",INDEX('Liste plats'!$A$5:$EX$156,MATCH('Journal cuisine'!$B43,'Liste plats'!$A$5:$A$156,0),MATCH(BT$6,'Liste plats'!$A$5:$EX$5,0))*$D43)</f>
        <v/>
      </c>
      <c r="BU43" s="36" t="str">
        <f>IF(ISERROR(INDEX('Liste plats'!$A$5:$EX$156,MATCH('Journal cuisine'!$B43,'Liste plats'!$A$5:$A$156,0),MATCH(BU$6,'Liste plats'!$A$5:$EX$5,0))*$D43),"",INDEX('Liste plats'!$A$5:$EX$156,MATCH('Journal cuisine'!$B43,'Liste plats'!$A$5:$A$156,0),MATCH(BU$6,'Liste plats'!$A$5:$EX$5,0))*$D43)</f>
        <v/>
      </c>
      <c r="BV43" s="36" t="str">
        <f>IF(ISERROR(INDEX('Liste plats'!$A$5:$EX$156,MATCH('Journal cuisine'!$B43,'Liste plats'!$A$5:$A$156,0),MATCH(BV$6,'Liste plats'!$A$5:$EX$5,0))*$D43),"",INDEX('Liste plats'!$A$5:$EX$156,MATCH('Journal cuisine'!$B43,'Liste plats'!$A$5:$A$156,0),MATCH(BV$6,'Liste plats'!$A$5:$EX$5,0))*$D43)</f>
        <v/>
      </c>
      <c r="BW43" s="36" t="str">
        <f>IF(ISERROR(INDEX('Liste plats'!$A$5:$EX$156,MATCH('Journal cuisine'!$B43,'Liste plats'!$A$5:$A$156,0),MATCH(BW$6,'Liste plats'!$A$5:$EX$5,0))*$D43),"",INDEX('Liste plats'!$A$5:$EX$156,MATCH('Journal cuisine'!$B43,'Liste plats'!$A$5:$A$156,0),MATCH(BW$6,'Liste plats'!$A$5:$EX$5,0))*$D43)</f>
        <v/>
      </c>
      <c r="BX43" s="36" t="str">
        <f>IF(ISERROR(INDEX('Liste plats'!$A$5:$EX$156,MATCH('Journal cuisine'!$B43,'Liste plats'!$A$5:$A$156,0),MATCH(BX$6,'Liste plats'!$A$5:$EX$5,0))*$D43),"",INDEX('Liste plats'!$A$5:$EX$156,MATCH('Journal cuisine'!$B43,'Liste plats'!$A$5:$A$156,0),MATCH(BX$6,'Liste plats'!$A$5:$EX$5,0))*$D43)</f>
        <v/>
      </c>
      <c r="BY43" s="36" t="str">
        <f>IF(ISERROR(INDEX('Liste plats'!$A$5:$EX$156,MATCH('Journal cuisine'!$B43,'Liste plats'!$A$5:$A$156,0),MATCH(BY$6,'Liste plats'!$A$5:$EX$5,0))*$D43),"",INDEX('Liste plats'!$A$5:$EX$156,MATCH('Journal cuisine'!$B43,'Liste plats'!$A$5:$A$156,0),MATCH(BY$6,'Liste plats'!$A$5:$EX$5,0))*$D43)</f>
        <v/>
      </c>
      <c r="BZ43" s="36" t="str">
        <f>IF(ISERROR(INDEX('Liste plats'!$A$5:$EX$156,MATCH('Journal cuisine'!$B43,'Liste plats'!$A$5:$A$156,0),MATCH(BZ$6,'Liste plats'!$A$5:$EX$5,0))*$D43),"",INDEX('Liste plats'!$A$5:$EX$156,MATCH('Journal cuisine'!$B43,'Liste plats'!$A$5:$A$156,0),MATCH(BZ$6,'Liste plats'!$A$5:$EX$5,0))*$D43)</f>
        <v/>
      </c>
      <c r="CA43" s="36" t="str">
        <f>IF(ISERROR(INDEX('Liste plats'!$A$5:$EX$156,MATCH('Journal cuisine'!$B43,'Liste plats'!$A$5:$A$156,0),MATCH(CA$6,'Liste plats'!$A$5:$EX$5,0))*$D43),"",INDEX('Liste plats'!$A$5:$EX$156,MATCH('Journal cuisine'!$B43,'Liste plats'!$A$5:$A$156,0),MATCH(CA$6,'Liste plats'!$A$5:$EX$5,0))*$D43)</f>
        <v/>
      </c>
      <c r="CB43" s="36" t="str">
        <f>IF(ISERROR(INDEX('Liste plats'!$A$5:$EX$156,MATCH('Journal cuisine'!$B43,'Liste plats'!$A$5:$A$156,0),MATCH(CB$6,'Liste plats'!$A$5:$EX$5,0))*$D43),"",INDEX('Liste plats'!$A$5:$EX$156,MATCH('Journal cuisine'!$B43,'Liste plats'!$A$5:$A$156,0),MATCH(CB$6,'Liste plats'!$A$5:$EX$5,0))*$D43)</f>
        <v/>
      </c>
      <c r="CC43" s="36" t="str">
        <f>IF(ISERROR(INDEX('Liste plats'!$A$5:$EX$156,MATCH('Journal cuisine'!$B43,'Liste plats'!$A$5:$A$156,0),MATCH(CC$6,'Liste plats'!$A$5:$EX$5,0))*$D43),"",INDEX('Liste plats'!$A$5:$EX$156,MATCH('Journal cuisine'!$B43,'Liste plats'!$A$5:$A$156,0),MATCH(CC$6,'Liste plats'!$A$5:$EX$5,0))*$D43)</f>
        <v/>
      </c>
      <c r="CD43" s="36" t="str">
        <f>IF(ISERROR(INDEX('Liste plats'!$A$5:$EX$156,MATCH('Journal cuisine'!$B43,'Liste plats'!$A$5:$A$156,0),MATCH(CD$6,'Liste plats'!$A$5:$EX$5,0))*$D43),"",INDEX('Liste plats'!$A$5:$EX$156,MATCH('Journal cuisine'!$B43,'Liste plats'!$A$5:$A$156,0),MATCH(CD$6,'Liste plats'!$A$5:$EX$5,0))*$D43)</f>
        <v/>
      </c>
      <c r="CE43" s="36" t="str">
        <f>IF(ISERROR(INDEX('Liste plats'!$A$5:$EX$156,MATCH('Journal cuisine'!$B43,'Liste plats'!$A$5:$A$156,0),MATCH(CE$6,'Liste plats'!$A$5:$EX$5,0))*$D43),"",INDEX('Liste plats'!$A$5:$EX$156,MATCH('Journal cuisine'!$B43,'Liste plats'!$A$5:$A$156,0),MATCH(CE$6,'Liste plats'!$A$5:$EX$5,0))*$D43)</f>
        <v/>
      </c>
      <c r="CF43" s="36" t="str">
        <f>IF(ISERROR(INDEX('Liste plats'!$A$5:$EX$156,MATCH('Journal cuisine'!$B43,'Liste plats'!$A$5:$A$156,0),MATCH(CF$6,'Liste plats'!$A$5:$EX$5,0))*$D43),"",INDEX('Liste plats'!$A$5:$EX$156,MATCH('Journal cuisine'!$B43,'Liste plats'!$A$5:$A$156,0),MATCH(CF$6,'Liste plats'!$A$5:$EX$5,0))*$D43)</f>
        <v/>
      </c>
      <c r="CG43" s="36" t="str">
        <f>IF(ISERROR(INDEX('Liste plats'!$A$5:$EX$156,MATCH('Journal cuisine'!$B43,'Liste plats'!$A$5:$A$156,0),MATCH(CG$6,'Liste plats'!$A$5:$EX$5,0))*$D43),"",INDEX('Liste plats'!$A$5:$EX$156,MATCH('Journal cuisine'!$B43,'Liste plats'!$A$5:$A$156,0),MATCH(CG$6,'Liste plats'!$A$5:$EX$5,0))*$D43)</f>
        <v/>
      </c>
      <c r="CH43" s="36" t="str">
        <f>IF(ISERROR(INDEX('Liste plats'!$A$5:$EX$156,MATCH('Journal cuisine'!$B43,'Liste plats'!$A$5:$A$156,0),MATCH(CH$6,'Liste plats'!$A$5:$EX$5,0))*$D43),"",INDEX('Liste plats'!$A$5:$EX$156,MATCH('Journal cuisine'!$B43,'Liste plats'!$A$5:$A$156,0),MATCH(CH$6,'Liste plats'!$A$5:$EX$5,0))*$D43)</f>
        <v/>
      </c>
      <c r="CI43" s="36" t="str">
        <f>IF(ISERROR(INDEX('Liste plats'!$A$5:$EX$156,MATCH('Journal cuisine'!$B43,'Liste plats'!$A$5:$A$156,0),MATCH(CI$6,'Liste plats'!$A$5:$EX$5,0))*$D43),"",INDEX('Liste plats'!$A$5:$EX$156,MATCH('Journal cuisine'!$B43,'Liste plats'!$A$5:$A$156,0),MATCH(CI$6,'Liste plats'!$A$5:$EX$5,0))*$D43)</f>
        <v/>
      </c>
      <c r="CJ43" s="36" t="str">
        <f>IF(ISERROR(INDEX('Liste plats'!$A$5:$EX$156,MATCH('Journal cuisine'!$B43,'Liste plats'!$A$5:$A$156,0),MATCH(CJ$6,'Liste plats'!$A$5:$EX$5,0))*$D43),"",INDEX('Liste plats'!$A$5:$EX$156,MATCH('Journal cuisine'!$B43,'Liste plats'!$A$5:$A$156,0),MATCH(CJ$6,'Liste plats'!$A$5:$EX$5,0))*$D43)</f>
        <v/>
      </c>
      <c r="CK43" s="36" t="str">
        <f>IF(ISERROR(INDEX('Liste plats'!$A$5:$EX$156,MATCH('Journal cuisine'!$B43,'Liste plats'!$A$5:$A$156,0),MATCH(CK$6,'Liste plats'!$A$5:$EX$5,0))*$D43),"",INDEX('Liste plats'!$A$5:$EX$156,MATCH('Journal cuisine'!$B43,'Liste plats'!$A$5:$A$156,0),MATCH(CK$6,'Liste plats'!$A$5:$EX$5,0))*$D43)</f>
        <v/>
      </c>
      <c r="CL43" s="36" t="str">
        <f>IF(ISERROR(INDEX('Liste plats'!$A$5:$EX$156,MATCH('Journal cuisine'!$B43,'Liste plats'!$A$5:$A$156,0),MATCH(CL$6,'Liste plats'!$A$5:$EX$5,0))*$D43),"",INDEX('Liste plats'!$A$5:$EX$156,MATCH('Journal cuisine'!$B43,'Liste plats'!$A$5:$A$156,0),MATCH(CL$6,'Liste plats'!$A$5:$EX$5,0))*$D43)</f>
        <v/>
      </c>
      <c r="CM43" s="36" t="str">
        <f>IF(ISERROR(INDEX('Liste plats'!$A$5:$EX$156,MATCH('Journal cuisine'!$B43,'Liste plats'!$A$5:$A$156,0),MATCH(CM$6,'Liste plats'!$A$5:$EX$5,0))*$D43),"",INDEX('Liste plats'!$A$5:$EX$156,MATCH('Journal cuisine'!$B43,'Liste plats'!$A$5:$A$156,0),MATCH(CM$6,'Liste plats'!$A$5:$EX$5,0))*$D43)</f>
        <v/>
      </c>
      <c r="CN43" s="36" t="str">
        <f>IF(ISERROR(INDEX('Liste plats'!$A$5:$EX$156,MATCH('Journal cuisine'!$B43,'Liste plats'!$A$5:$A$156,0),MATCH(CN$6,'Liste plats'!$A$5:$EX$5,0))*$D43),"",INDEX('Liste plats'!$A$5:$EX$156,MATCH('Journal cuisine'!$B43,'Liste plats'!$A$5:$A$156,0),MATCH(CN$6,'Liste plats'!$A$5:$EX$5,0))*$D43)</f>
        <v/>
      </c>
      <c r="CO43" s="36" t="str">
        <f>IF(ISERROR(INDEX('Liste plats'!$A$5:$EX$156,MATCH('Journal cuisine'!$B43,'Liste plats'!$A$5:$A$156,0),MATCH(CO$6,'Liste plats'!$A$5:$EX$5,0))*$D43),"",INDEX('Liste plats'!$A$5:$EX$156,MATCH('Journal cuisine'!$B43,'Liste plats'!$A$5:$A$156,0),MATCH(CO$6,'Liste plats'!$A$5:$EX$5,0))*$D43)</f>
        <v/>
      </c>
      <c r="CP43" s="36" t="str">
        <f>IF(ISERROR(INDEX('Liste plats'!$A$5:$EX$156,MATCH('Journal cuisine'!$B43,'Liste plats'!$A$5:$A$156,0),MATCH(CP$6,'Liste plats'!$A$5:$EX$5,0))*$D43),"",INDEX('Liste plats'!$A$5:$EX$156,MATCH('Journal cuisine'!$B43,'Liste plats'!$A$5:$A$156,0),MATCH(CP$6,'Liste plats'!$A$5:$EX$5,0))*$D43)</f>
        <v/>
      </c>
      <c r="CQ43" s="36" t="str">
        <f>IF(ISERROR(INDEX('Liste plats'!$A$5:$EX$156,MATCH('Journal cuisine'!$B43,'Liste plats'!$A$5:$A$156,0),MATCH(CQ$6,'Liste plats'!$A$5:$EX$5,0))*$D43),"",INDEX('Liste plats'!$A$5:$EX$156,MATCH('Journal cuisine'!$B43,'Liste plats'!$A$5:$A$156,0),MATCH(CQ$6,'Liste plats'!$A$5:$EX$5,0))*$D43)</f>
        <v/>
      </c>
      <c r="CR43" s="36" t="str">
        <f>IF(ISERROR(INDEX('Liste plats'!$A$5:$EX$156,MATCH('Journal cuisine'!$B43,'Liste plats'!$A$5:$A$156,0),MATCH(CR$6,'Liste plats'!$A$5:$EX$5,0))*$D43),"",INDEX('Liste plats'!$A$5:$EX$156,MATCH('Journal cuisine'!$B43,'Liste plats'!$A$5:$A$156,0),MATCH(CR$6,'Liste plats'!$A$5:$EX$5,0))*$D43)</f>
        <v/>
      </c>
      <c r="CS43" s="36" t="str">
        <f>IF(ISERROR(INDEX('Liste plats'!$A$5:$EX$156,MATCH('Journal cuisine'!$B43,'Liste plats'!$A$5:$A$156,0),MATCH(CS$6,'Liste plats'!$A$5:$EX$5,0))*$D43),"",INDEX('Liste plats'!$A$5:$EX$156,MATCH('Journal cuisine'!$B43,'Liste plats'!$A$5:$A$156,0),MATCH(CS$6,'Liste plats'!$A$5:$EX$5,0))*$D43)</f>
        <v/>
      </c>
      <c r="CT43" s="36" t="str">
        <f>IF(ISERROR(INDEX('Liste plats'!$A$5:$EX$156,MATCH('Journal cuisine'!$B43,'Liste plats'!$A$5:$A$156,0),MATCH(CT$6,'Liste plats'!$A$5:$EX$5,0))*$D43),"",INDEX('Liste plats'!$A$5:$EX$156,MATCH('Journal cuisine'!$B43,'Liste plats'!$A$5:$A$156,0),MATCH(CT$6,'Liste plats'!$A$5:$EX$5,0))*$D43)</f>
        <v/>
      </c>
      <c r="CU43" s="36" t="str">
        <f>IF(ISERROR(INDEX('Liste plats'!$A$5:$EX$156,MATCH('Journal cuisine'!$B43,'Liste plats'!$A$5:$A$156,0),MATCH(CU$6,'Liste plats'!$A$5:$EX$5,0))*$D43),"",INDEX('Liste plats'!$A$5:$EX$156,MATCH('Journal cuisine'!$B43,'Liste plats'!$A$5:$A$156,0),MATCH(CU$6,'Liste plats'!$A$5:$EX$5,0))*$D43)</f>
        <v/>
      </c>
      <c r="CV43" s="36" t="str">
        <f>IF(ISERROR(INDEX('Liste plats'!$A$5:$EX$156,MATCH('Journal cuisine'!$B43,'Liste plats'!$A$5:$A$156,0),MATCH(CV$6,'Liste plats'!$A$5:$EX$5,0))*$D43),"",INDEX('Liste plats'!$A$5:$EX$156,MATCH('Journal cuisine'!$B43,'Liste plats'!$A$5:$A$156,0),MATCH(CV$6,'Liste plats'!$A$5:$EX$5,0))*$D43)</f>
        <v/>
      </c>
      <c r="CW43" s="36" t="str">
        <f>IF(ISERROR(INDEX('Liste plats'!$A$5:$EX$156,MATCH('Journal cuisine'!$B43,'Liste plats'!$A$5:$A$156,0),MATCH(CW$6,'Liste plats'!$A$5:$EX$5,0))*$D43),"",INDEX('Liste plats'!$A$5:$EX$156,MATCH('Journal cuisine'!$B43,'Liste plats'!$A$5:$A$156,0),MATCH(CW$6,'Liste plats'!$A$5:$EX$5,0))*$D43)</f>
        <v/>
      </c>
      <c r="CX43" s="36" t="str">
        <f>IF(ISERROR(INDEX('Liste plats'!$A$5:$EX$156,MATCH('Journal cuisine'!$B43,'Liste plats'!$A$5:$A$156,0),MATCH(CX$6,'Liste plats'!$A$5:$EX$5,0))*$D43),"",INDEX('Liste plats'!$A$5:$EX$156,MATCH('Journal cuisine'!$B43,'Liste plats'!$A$5:$A$156,0),MATCH(CX$6,'Liste plats'!$A$5:$EX$5,0))*$D43)</f>
        <v/>
      </c>
      <c r="CY43" s="36" t="str">
        <f>IF(ISERROR(INDEX('Liste plats'!$A$5:$EX$156,MATCH('Journal cuisine'!$B43,'Liste plats'!$A$5:$A$156,0),MATCH(CY$6,'Liste plats'!$A$5:$EX$5,0))*$D43),"",INDEX('Liste plats'!$A$5:$EX$156,MATCH('Journal cuisine'!$B43,'Liste plats'!$A$5:$A$156,0),MATCH(CY$6,'Liste plats'!$A$5:$EX$5,0))*$D43)</f>
        <v/>
      </c>
      <c r="CZ43" s="36" t="str">
        <f>IF(ISERROR(INDEX('Liste plats'!$A$5:$EX$156,MATCH('Journal cuisine'!$B43,'Liste plats'!$A$5:$A$156,0),MATCH(CZ$6,'Liste plats'!$A$5:$EX$5,0))*$D43),"",INDEX('Liste plats'!$A$5:$EX$156,MATCH('Journal cuisine'!$B43,'Liste plats'!$A$5:$A$156,0),MATCH(CZ$6,'Liste plats'!$A$5:$EX$5,0))*$D43)</f>
        <v/>
      </c>
      <c r="DA43" s="36" t="str">
        <f>IF(ISERROR(INDEX('Liste plats'!$A$5:$EX$156,MATCH('Journal cuisine'!$B43,'Liste plats'!$A$5:$A$156,0),MATCH(DA$6,'Liste plats'!$A$5:$EX$5,0))*$D43),"",INDEX('Liste plats'!$A$5:$EX$156,MATCH('Journal cuisine'!$B43,'Liste plats'!$A$5:$A$156,0),MATCH(DA$6,'Liste plats'!$A$5:$EX$5,0))*$D43)</f>
        <v/>
      </c>
      <c r="DB43" s="36" t="str">
        <f>IF(ISERROR(INDEX('Liste plats'!$A$5:$EX$156,MATCH('Journal cuisine'!$B43,'Liste plats'!$A$5:$A$156,0),MATCH(DB$6,'Liste plats'!$A$5:$EX$5,0))*$D43),"",INDEX('Liste plats'!$A$5:$EX$156,MATCH('Journal cuisine'!$B43,'Liste plats'!$A$5:$A$156,0),MATCH(DB$6,'Liste plats'!$A$5:$EX$5,0))*$D43)</f>
        <v/>
      </c>
      <c r="DC43" s="36" t="str">
        <f>IF(ISERROR(INDEX('Liste plats'!$A$5:$EX$156,MATCH('Journal cuisine'!$B43,'Liste plats'!$A$5:$A$156,0),MATCH(DC$6,'Liste plats'!$A$5:$EX$5,0))*$D43),"",INDEX('Liste plats'!$A$5:$EX$156,MATCH('Journal cuisine'!$B43,'Liste plats'!$A$5:$A$156,0),MATCH(DC$6,'Liste plats'!$A$5:$EX$5,0))*$D43)</f>
        <v/>
      </c>
      <c r="DD43" s="36" t="str">
        <f>IF(ISERROR(INDEX('Liste plats'!$A$5:$EX$156,MATCH('Journal cuisine'!$B43,'Liste plats'!$A$5:$A$156,0),MATCH(DD$6,'Liste plats'!$A$5:$EX$5,0))*$D43),"",INDEX('Liste plats'!$A$5:$EX$156,MATCH('Journal cuisine'!$B43,'Liste plats'!$A$5:$A$156,0),MATCH(DD$6,'Liste plats'!$A$5:$EX$5,0))*$D43)</f>
        <v/>
      </c>
      <c r="DE43" s="36" t="str">
        <f>IF(ISERROR(INDEX('Liste plats'!$A$5:$EX$156,MATCH('Journal cuisine'!$B43,'Liste plats'!$A$5:$A$156,0),MATCH(DE$6,'Liste plats'!$A$5:$EX$5,0))*$D43),"",INDEX('Liste plats'!$A$5:$EX$156,MATCH('Journal cuisine'!$B43,'Liste plats'!$A$5:$A$156,0),MATCH(DE$6,'Liste plats'!$A$5:$EX$5,0))*$D43)</f>
        <v/>
      </c>
      <c r="DF43" s="36" t="str">
        <f>IF(ISERROR(INDEX('Liste plats'!$A$5:$EX$156,MATCH('Journal cuisine'!$B43,'Liste plats'!$A$5:$A$156,0),MATCH(DF$6,'Liste plats'!$A$5:$EX$5,0))*$D43),"",INDEX('Liste plats'!$A$5:$EX$156,MATCH('Journal cuisine'!$B43,'Liste plats'!$A$5:$A$156,0),MATCH(DF$6,'Liste plats'!$A$5:$EX$5,0))*$D43)</f>
        <v/>
      </c>
      <c r="DG43" s="36" t="str">
        <f>IF(ISERROR(INDEX('Liste plats'!$A$5:$EX$156,MATCH('Journal cuisine'!$B43,'Liste plats'!$A$5:$A$156,0),MATCH(DG$6,'Liste plats'!$A$5:$EX$5,0))*$D43),"",INDEX('Liste plats'!$A$5:$EX$156,MATCH('Journal cuisine'!$B43,'Liste plats'!$A$5:$A$156,0),MATCH(DG$6,'Liste plats'!$A$5:$EX$5,0))*$D43)</f>
        <v/>
      </c>
      <c r="DH43" s="36" t="str">
        <f>IF(ISERROR(INDEX('Liste plats'!$A$5:$EX$156,MATCH('Journal cuisine'!$B43,'Liste plats'!$A$5:$A$156,0),MATCH(DH$6,'Liste plats'!$A$5:$EX$5,0))*$D43),"",INDEX('Liste plats'!$A$5:$EX$156,MATCH('Journal cuisine'!$B43,'Liste plats'!$A$5:$A$156,0),MATCH(DH$6,'Liste plats'!$A$5:$EX$5,0))*$D43)</f>
        <v/>
      </c>
      <c r="DI43" s="36" t="str">
        <f>IF(ISERROR(INDEX('Liste plats'!$A$5:$EX$156,MATCH('Journal cuisine'!$B43,'Liste plats'!$A$5:$A$156,0),MATCH(DI$6,'Liste plats'!$A$5:$EX$5,0))*$D43),"",INDEX('Liste plats'!$A$5:$EX$156,MATCH('Journal cuisine'!$B43,'Liste plats'!$A$5:$A$156,0),MATCH(DI$6,'Liste plats'!$A$5:$EX$5,0))*$D43)</f>
        <v/>
      </c>
      <c r="DJ43" s="36" t="str">
        <f>IF(ISERROR(INDEX('Liste plats'!$A$5:$EX$156,MATCH('Journal cuisine'!$B43,'Liste plats'!$A$5:$A$156,0),MATCH(DJ$6,'Liste plats'!$A$5:$EX$5,0))*$D43),"",INDEX('Liste plats'!$A$5:$EX$156,MATCH('Journal cuisine'!$B43,'Liste plats'!$A$5:$A$156,0),MATCH(DJ$6,'Liste plats'!$A$5:$EX$5,0))*$D43)</f>
        <v/>
      </c>
      <c r="DK43" s="36" t="str">
        <f>IF(ISERROR(INDEX('Liste plats'!$A$5:$EX$156,MATCH('Journal cuisine'!$B43,'Liste plats'!$A$5:$A$156,0),MATCH(DK$6,'Liste plats'!$A$5:$EX$5,0))*$D43),"",INDEX('Liste plats'!$A$5:$EX$156,MATCH('Journal cuisine'!$B43,'Liste plats'!$A$5:$A$156,0),MATCH(DK$6,'Liste plats'!$A$5:$EX$5,0))*$D43)</f>
        <v/>
      </c>
      <c r="DL43" s="36" t="str">
        <f>IF(ISERROR(INDEX('Liste plats'!$A$5:$EX$156,MATCH('Journal cuisine'!$B43,'Liste plats'!$A$5:$A$156,0),MATCH(DL$6,'Liste plats'!$A$5:$EX$5,0))*$D43),"",INDEX('Liste plats'!$A$5:$EX$156,MATCH('Journal cuisine'!$B43,'Liste plats'!$A$5:$A$156,0),MATCH(DL$6,'Liste plats'!$A$5:$EX$5,0))*$D43)</f>
        <v/>
      </c>
      <c r="DM43" s="36" t="str">
        <f>IF(ISERROR(INDEX('Liste plats'!$A$5:$EX$156,MATCH('Journal cuisine'!$B43,'Liste plats'!$A$5:$A$156,0),MATCH(DM$6,'Liste plats'!$A$5:$EX$5,0))*$D43),"",INDEX('Liste plats'!$A$5:$EX$156,MATCH('Journal cuisine'!$B43,'Liste plats'!$A$5:$A$156,0),MATCH(DM$6,'Liste plats'!$A$5:$EX$5,0))*$D43)</f>
        <v/>
      </c>
      <c r="DN43" s="36" t="str">
        <f>IF(ISERROR(INDEX('Liste plats'!$A$5:$EX$156,MATCH('Journal cuisine'!$B43,'Liste plats'!$A$5:$A$156,0),MATCH(DN$6,'Liste plats'!$A$5:$EX$5,0))*$D43),"",INDEX('Liste plats'!$A$5:$EX$156,MATCH('Journal cuisine'!$B43,'Liste plats'!$A$5:$A$156,0),MATCH(DN$6,'Liste plats'!$A$5:$EX$5,0))*$D43)</f>
        <v/>
      </c>
      <c r="DO43" s="36" t="str">
        <f>IF(ISERROR(INDEX('Liste plats'!$A$5:$EX$156,MATCH('Journal cuisine'!$B43,'Liste plats'!$A$5:$A$156,0),MATCH(DO$6,'Liste plats'!$A$5:$EX$5,0))*$D43),"",INDEX('Liste plats'!$A$5:$EX$156,MATCH('Journal cuisine'!$B43,'Liste plats'!$A$5:$A$156,0),MATCH(DO$6,'Liste plats'!$A$5:$EX$5,0))*$D43)</f>
        <v/>
      </c>
      <c r="DP43" s="36" t="str">
        <f>IF(ISERROR(INDEX('Liste plats'!$A$5:$EX$156,MATCH('Journal cuisine'!$B43,'Liste plats'!$A$5:$A$156,0),MATCH(DP$6,'Liste plats'!$A$5:$EX$5,0))*$D43),"",INDEX('Liste plats'!$A$5:$EX$156,MATCH('Journal cuisine'!$B43,'Liste plats'!$A$5:$A$156,0),MATCH(DP$6,'Liste plats'!$A$5:$EX$5,0))*$D43)</f>
        <v/>
      </c>
      <c r="DQ43" s="36" t="str">
        <f>IF(ISERROR(INDEX('Liste plats'!$A$5:$EX$156,MATCH('Journal cuisine'!$B43,'Liste plats'!$A$5:$A$156,0),MATCH(DQ$6,'Liste plats'!$A$5:$EX$5,0))*$D43),"",INDEX('Liste plats'!$A$5:$EX$156,MATCH('Journal cuisine'!$B43,'Liste plats'!$A$5:$A$156,0),MATCH(DQ$6,'Liste plats'!$A$5:$EX$5,0))*$D43)</f>
        <v/>
      </c>
      <c r="DR43" s="36" t="str">
        <f>IF(ISERROR(INDEX('Liste plats'!$A$5:$EX$156,MATCH('Journal cuisine'!$B43,'Liste plats'!$A$5:$A$156,0),MATCH(DR$6,'Liste plats'!$A$5:$EX$5,0))*$D43),"",INDEX('Liste plats'!$A$5:$EX$156,MATCH('Journal cuisine'!$B43,'Liste plats'!$A$5:$A$156,0),MATCH(DR$6,'Liste plats'!$A$5:$EX$5,0))*$D43)</f>
        <v/>
      </c>
      <c r="DS43" s="36" t="str">
        <f>IF(ISERROR(INDEX('Liste plats'!$A$5:$EX$156,MATCH('Journal cuisine'!$B43,'Liste plats'!$A$5:$A$156,0),MATCH(DS$6,'Liste plats'!$A$5:$EX$5,0))*$D43),"",INDEX('Liste plats'!$A$5:$EX$156,MATCH('Journal cuisine'!$B43,'Liste plats'!$A$5:$A$156,0),MATCH(DS$6,'Liste plats'!$A$5:$EX$5,0))*$D43)</f>
        <v/>
      </c>
      <c r="DT43" s="36" t="str">
        <f>IF(ISERROR(INDEX('Liste plats'!$A$5:$EX$156,MATCH('Journal cuisine'!$B43,'Liste plats'!$A$5:$A$156,0),MATCH(DT$6,'Liste plats'!$A$5:$EX$5,0))*$D43),"",INDEX('Liste plats'!$A$5:$EX$156,MATCH('Journal cuisine'!$B43,'Liste plats'!$A$5:$A$156,0),MATCH(DT$6,'Liste plats'!$A$5:$EX$5,0))*$D43)</f>
        <v/>
      </c>
      <c r="DU43" s="36" t="str">
        <f>IF(ISERROR(INDEX('Liste plats'!$A$5:$EX$156,MATCH('Journal cuisine'!$B43,'Liste plats'!$A$5:$A$156,0),MATCH(DU$6,'Liste plats'!$A$5:$EX$5,0))*$D43),"",INDEX('Liste plats'!$A$5:$EX$156,MATCH('Journal cuisine'!$B43,'Liste plats'!$A$5:$A$156,0),MATCH(DU$6,'Liste plats'!$A$5:$EX$5,0))*$D43)</f>
        <v/>
      </c>
      <c r="DV43" s="36" t="str">
        <f>IF(ISERROR(INDEX('Liste plats'!$A$5:$EX$156,MATCH('Journal cuisine'!$B43,'Liste plats'!$A$5:$A$156,0),MATCH(DV$6,'Liste plats'!$A$5:$EX$5,0))*$D43),"",INDEX('Liste plats'!$A$5:$EX$156,MATCH('Journal cuisine'!$B43,'Liste plats'!$A$5:$A$156,0),MATCH(DV$6,'Liste plats'!$A$5:$EX$5,0))*$D43)</f>
        <v/>
      </c>
      <c r="DW43" s="36" t="str">
        <f>IF(ISERROR(INDEX('Liste plats'!$A$5:$EX$156,MATCH('Journal cuisine'!$B43,'Liste plats'!$A$5:$A$156,0),MATCH(DW$6,'Liste plats'!$A$5:$EX$5,0))*$D43),"",INDEX('Liste plats'!$A$5:$EX$156,MATCH('Journal cuisine'!$B43,'Liste plats'!$A$5:$A$156,0),MATCH(DW$6,'Liste plats'!$A$5:$EX$5,0))*$D43)</f>
        <v/>
      </c>
      <c r="DX43" s="36" t="str">
        <f>IF(ISERROR(INDEX('Liste plats'!$A$5:$EX$156,MATCH('Journal cuisine'!$B43,'Liste plats'!$A$5:$A$156,0),MATCH(DX$6,'Liste plats'!$A$5:$EX$5,0))*$D43),"",INDEX('Liste plats'!$A$5:$EX$156,MATCH('Journal cuisine'!$B43,'Liste plats'!$A$5:$A$156,0),MATCH(DX$6,'Liste plats'!$A$5:$EX$5,0))*$D43)</f>
        <v/>
      </c>
      <c r="DY43" s="36" t="str">
        <f>IF(ISERROR(INDEX('Liste plats'!$A$5:$EX$156,MATCH('Journal cuisine'!$B43,'Liste plats'!$A$5:$A$156,0),MATCH(DY$6,'Liste plats'!$A$5:$EX$5,0))*$D43),"",INDEX('Liste plats'!$A$5:$EX$156,MATCH('Journal cuisine'!$B43,'Liste plats'!$A$5:$A$156,0),MATCH(DY$6,'Liste plats'!$A$5:$EX$5,0))*$D43)</f>
        <v/>
      </c>
      <c r="DZ43" s="36" t="str">
        <f>IF(ISERROR(INDEX('Liste plats'!$A$5:$EX$156,MATCH('Journal cuisine'!$B43,'Liste plats'!$A$5:$A$156,0),MATCH(DZ$6,'Liste plats'!$A$5:$EX$5,0))*$D43),"",INDEX('Liste plats'!$A$5:$EX$156,MATCH('Journal cuisine'!$B43,'Liste plats'!$A$5:$A$156,0),MATCH(DZ$6,'Liste plats'!$A$5:$EX$5,0))*$D43)</f>
        <v/>
      </c>
      <c r="EA43" s="36" t="str">
        <f>IF(ISERROR(INDEX('Liste plats'!$A$5:$EX$156,MATCH('Journal cuisine'!$B43,'Liste plats'!$A$5:$A$156,0),MATCH(EA$6,'Liste plats'!$A$5:$EX$5,0))*$D43),"",INDEX('Liste plats'!$A$5:$EX$156,MATCH('Journal cuisine'!$B43,'Liste plats'!$A$5:$A$156,0),MATCH(EA$6,'Liste plats'!$A$5:$EX$5,0))*$D43)</f>
        <v/>
      </c>
      <c r="EB43" s="36" t="str">
        <f>IF(ISERROR(INDEX('Liste plats'!$A$5:$EX$156,MATCH('Journal cuisine'!$B43,'Liste plats'!$A$5:$A$156,0),MATCH(EB$6,'Liste plats'!$A$5:$EX$5,0))*$D43),"",INDEX('Liste plats'!$A$5:$EX$156,MATCH('Journal cuisine'!$B43,'Liste plats'!$A$5:$A$156,0),MATCH(EB$6,'Liste plats'!$A$5:$EX$5,0))*$D43)</f>
        <v/>
      </c>
      <c r="EC43" s="36" t="str">
        <f>IF(ISERROR(INDEX('Liste plats'!$A$5:$EX$156,MATCH('Journal cuisine'!$B43,'Liste plats'!$A$5:$A$156,0),MATCH(EC$6,'Liste plats'!$A$5:$EX$5,0))*$D43),"",INDEX('Liste plats'!$A$5:$EX$156,MATCH('Journal cuisine'!$B43,'Liste plats'!$A$5:$A$156,0),MATCH(EC$6,'Liste plats'!$A$5:$EX$5,0))*$D43)</f>
        <v/>
      </c>
      <c r="ED43" s="36" t="str">
        <f>IF(ISERROR(INDEX('Liste plats'!$A$5:$EX$156,MATCH('Journal cuisine'!$B43,'Liste plats'!$A$5:$A$156,0),MATCH(ED$6,'Liste plats'!$A$5:$EX$5,0))*$D43),"",INDEX('Liste plats'!$A$5:$EX$156,MATCH('Journal cuisine'!$B43,'Liste plats'!$A$5:$A$156,0),MATCH(ED$6,'Liste plats'!$A$5:$EX$5,0))*$D43)</f>
        <v/>
      </c>
      <c r="EE43" s="36" t="str">
        <f>IF(ISERROR(INDEX('Liste plats'!$A$5:$EX$156,MATCH('Journal cuisine'!$B43,'Liste plats'!$A$5:$A$156,0),MATCH(EE$6,'Liste plats'!$A$5:$EX$5,0))*$D43),"",INDEX('Liste plats'!$A$5:$EX$156,MATCH('Journal cuisine'!$B43,'Liste plats'!$A$5:$A$156,0),MATCH(EE$6,'Liste plats'!$A$5:$EX$5,0))*$D43)</f>
        <v/>
      </c>
      <c r="EF43" s="36" t="str">
        <f>IF(ISERROR(INDEX('Liste plats'!$A$5:$EX$156,MATCH('Journal cuisine'!$B43,'Liste plats'!$A$5:$A$156,0),MATCH(EF$6,'Liste plats'!$A$5:$EX$5,0))*$D43),"",INDEX('Liste plats'!$A$5:$EX$156,MATCH('Journal cuisine'!$B43,'Liste plats'!$A$5:$A$156,0),MATCH(EF$6,'Liste plats'!$A$5:$EX$5,0))*$D43)</f>
        <v/>
      </c>
      <c r="EG43" s="36" t="str">
        <f>IF(ISERROR(INDEX('Liste plats'!$A$5:$EX$156,MATCH('Journal cuisine'!$B43,'Liste plats'!$A$5:$A$156,0),MATCH(EG$6,'Liste plats'!$A$5:$EX$5,0))*$D43),"",INDEX('Liste plats'!$A$5:$EX$156,MATCH('Journal cuisine'!$B43,'Liste plats'!$A$5:$A$156,0),MATCH(EG$6,'Liste plats'!$A$5:$EX$5,0))*$D43)</f>
        <v/>
      </c>
      <c r="EH43" s="36" t="str">
        <f>IF(ISERROR(INDEX('Liste plats'!$A$5:$EX$156,MATCH('Journal cuisine'!$B43,'Liste plats'!$A$5:$A$156,0),MATCH(EH$6,'Liste plats'!$A$5:$EX$5,0))*$D43),"",INDEX('Liste plats'!$A$5:$EX$156,MATCH('Journal cuisine'!$B43,'Liste plats'!$A$5:$A$156,0),MATCH(EH$6,'Liste plats'!$A$5:$EX$5,0))*$D43)</f>
        <v/>
      </c>
      <c r="EI43" s="36" t="str">
        <f>IF(ISERROR(INDEX('Liste plats'!$A$5:$EX$156,MATCH('Journal cuisine'!$B43,'Liste plats'!$A$5:$A$156,0),MATCH(EI$6,'Liste plats'!$A$5:$EX$5,0))*$D43),"",INDEX('Liste plats'!$A$5:$EX$156,MATCH('Journal cuisine'!$B43,'Liste plats'!$A$5:$A$156,0),MATCH(EI$6,'Liste plats'!$A$5:$EX$5,0))*$D43)</f>
        <v/>
      </c>
      <c r="EJ43" s="36" t="str">
        <f>IF(ISERROR(INDEX('Liste plats'!$A$5:$EX$156,MATCH('Journal cuisine'!$B43,'Liste plats'!$A$5:$A$156,0),MATCH(EJ$6,'Liste plats'!$A$5:$EX$5,0))*$D43),"",INDEX('Liste plats'!$A$5:$EX$156,MATCH('Journal cuisine'!$B43,'Liste plats'!$A$5:$A$156,0),MATCH(EJ$6,'Liste plats'!$A$5:$EX$5,0))*$D43)</f>
        <v/>
      </c>
      <c r="EK43" s="36" t="str">
        <f>IF(ISERROR(INDEX('Liste plats'!$A$5:$EX$156,MATCH('Journal cuisine'!$B43,'Liste plats'!$A$5:$A$156,0),MATCH(EK$6,'Liste plats'!$A$5:$EX$5,0))*$D43),"",INDEX('Liste plats'!$A$5:$EX$156,MATCH('Journal cuisine'!$B43,'Liste plats'!$A$5:$A$156,0),MATCH(EK$6,'Liste plats'!$A$5:$EX$5,0))*$D43)</f>
        <v/>
      </c>
      <c r="EL43" s="36" t="str">
        <f>IF(ISERROR(INDEX('Liste plats'!$A$5:$EX$156,MATCH('Journal cuisine'!$B43,'Liste plats'!$A$5:$A$156,0),MATCH(EL$6,'Liste plats'!$A$5:$EX$5,0))*$D43),"",INDEX('Liste plats'!$A$5:$EX$156,MATCH('Journal cuisine'!$B43,'Liste plats'!$A$5:$A$156,0),MATCH(EL$6,'Liste plats'!$A$5:$EX$5,0))*$D43)</f>
        <v/>
      </c>
      <c r="EM43" s="36" t="str">
        <f>IF(ISERROR(INDEX('Liste plats'!$A$5:$EX$156,MATCH('Journal cuisine'!$B43,'Liste plats'!$A$5:$A$156,0),MATCH(EM$6,'Liste plats'!$A$5:$EX$5,0))*$D43),"",INDEX('Liste plats'!$A$5:$EX$156,MATCH('Journal cuisine'!$B43,'Liste plats'!$A$5:$A$156,0),MATCH(EM$6,'Liste plats'!$A$5:$EX$5,0))*$D43)</f>
        <v/>
      </c>
      <c r="EN43" s="36" t="str">
        <f>IF(ISERROR(INDEX('Liste plats'!$A$5:$EX$156,MATCH('Journal cuisine'!$B43,'Liste plats'!$A$5:$A$156,0),MATCH(EN$6,'Liste plats'!$A$5:$EX$5,0))*$D43),"",INDEX('Liste plats'!$A$5:$EX$156,MATCH('Journal cuisine'!$B43,'Liste plats'!$A$5:$A$156,0),MATCH(EN$6,'Liste plats'!$A$5:$EX$5,0))*$D43)</f>
        <v/>
      </c>
      <c r="EO43" s="36" t="str">
        <f>IF(ISERROR(INDEX('Liste plats'!$A$5:$EX$156,MATCH('Journal cuisine'!$B43,'Liste plats'!$A$5:$A$156,0),MATCH(EO$6,'Liste plats'!$A$5:$EX$5,0))*$D43),"",INDEX('Liste plats'!$A$5:$EX$156,MATCH('Journal cuisine'!$B43,'Liste plats'!$A$5:$A$156,0),MATCH(EO$6,'Liste plats'!$A$5:$EX$5,0))*$D43)</f>
        <v/>
      </c>
      <c r="EP43" s="36" t="str">
        <f>IF(ISERROR(INDEX('Liste plats'!$A$5:$EX$156,MATCH('Journal cuisine'!$B43,'Liste plats'!$A$5:$A$156,0),MATCH(EP$6,'Liste plats'!$A$5:$EX$5,0))*$D43),"",INDEX('Liste plats'!$A$5:$EX$156,MATCH('Journal cuisine'!$B43,'Liste plats'!$A$5:$A$156,0),MATCH(EP$6,'Liste plats'!$A$5:$EX$5,0))*$D43)</f>
        <v/>
      </c>
      <c r="EQ43" s="36" t="str">
        <f>IF(ISERROR(INDEX('Liste plats'!$A$5:$EX$156,MATCH('Journal cuisine'!$B43,'Liste plats'!$A$5:$A$156,0),MATCH(EQ$6,'Liste plats'!$A$5:$EX$5,0))*$D43),"",INDEX('Liste plats'!$A$5:$EX$156,MATCH('Journal cuisine'!$B43,'Liste plats'!$A$5:$A$156,0),MATCH(EQ$6,'Liste plats'!$A$5:$EX$5,0))*$D43)</f>
        <v/>
      </c>
      <c r="ER43" s="36" t="str">
        <f>IF(ISERROR(INDEX('Liste plats'!$A$5:$EX$156,MATCH('Journal cuisine'!$B43,'Liste plats'!$A$5:$A$156,0),MATCH(ER$6,'Liste plats'!$A$5:$EX$5,0))*$D43),"",INDEX('Liste plats'!$A$5:$EX$156,MATCH('Journal cuisine'!$B43,'Liste plats'!$A$5:$A$156,0),MATCH(ER$6,'Liste plats'!$A$5:$EX$5,0))*$D43)</f>
        <v/>
      </c>
      <c r="ES43" s="36" t="str">
        <f>IF(ISERROR(INDEX('Liste plats'!$A$5:$EX$156,MATCH('Journal cuisine'!$B43,'Liste plats'!$A$5:$A$156,0),MATCH(ES$6,'Liste plats'!$A$5:$EX$5,0))*$D43),"",INDEX('Liste plats'!$A$5:$EX$156,MATCH('Journal cuisine'!$B43,'Liste plats'!$A$5:$A$156,0),MATCH(ES$6,'Liste plats'!$A$5:$EX$5,0))*$D43)</f>
        <v/>
      </c>
      <c r="ET43" s="36" t="str">
        <f>IF(ISERROR(INDEX('Liste plats'!$A$5:$EX$156,MATCH('Journal cuisine'!$B43,'Liste plats'!$A$5:$A$156,0),MATCH(ET$6,'Liste plats'!$A$5:$EX$5,0))*$D43),"",INDEX('Liste plats'!$A$5:$EX$156,MATCH('Journal cuisine'!$B43,'Liste plats'!$A$5:$A$156,0),MATCH(ET$6,'Liste plats'!$A$5:$EX$5,0))*$D43)</f>
        <v/>
      </c>
      <c r="EU43" s="36" t="str">
        <f>IF(ISERROR(INDEX('Liste plats'!$A$5:$EX$156,MATCH('Journal cuisine'!$B43,'Liste plats'!$A$5:$A$156,0),MATCH(EU$6,'Liste plats'!$A$5:$EX$5,0))*$D43),"",INDEX('Liste plats'!$A$5:$EX$156,MATCH('Journal cuisine'!$B43,'Liste plats'!$A$5:$A$156,0),MATCH(EU$6,'Liste plats'!$A$5:$EX$5,0))*$D43)</f>
        <v/>
      </c>
      <c r="EV43" s="36" t="str">
        <f>IF(ISERROR(INDEX('Liste plats'!$A$5:$EX$156,MATCH('Journal cuisine'!$B43,'Liste plats'!$A$5:$A$156,0),MATCH(EV$6,'Liste plats'!$A$5:$EX$5,0))*$D43),"",INDEX('Liste plats'!$A$5:$EX$156,MATCH('Journal cuisine'!$B43,'Liste plats'!$A$5:$A$156,0),MATCH(EV$6,'Liste plats'!$A$5:$EX$5,0))*$D43)</f>
        <v/>
      </c>
      <c r="EW43" s="36" t="str">
        <f>IF(ISERROR(INDEX('Liste plats'!$A$5:$EX$156,MATCH('Journal cuisine'!$B43,'Liste plats'!$A$5:$A$156,0),MATCH(EW$6,'Liste plats'!$A$5:$EX$5,0))*$D43),"",INDEX('Liste plats'!$A$5:$EX$156,MATCH('Journal cuisine'!$B43,'Liste plats'!$A$5:$A$156,0),MATCH(EW$6,'Liste plats'!$A$5:$EX$5,0))*$D43)</f>
        <v/>
      </c>
      <c r="EX43" s="36" t="str">
        <f>IF(ISERROR(INDEX('Liste plats'!$A$5:$EX$156,MATCH('Journal cuisine'!$B43,'Liste plats'!$A$5:$A$156,0),MATCH(EX$6,'Liste plats'!$A$5:$EX$5,0))*$D43),"",INDEX('Liste plats'!$A$5:$EX$156,MATCH('Journal cuisine'!$B43,'Liste plats'!$A$5:$A$156,0),MATCH(EX$6,'Liste plats'!$A$5:$EX$5,0))*$D43)</f>
        <v/>
      </c>
      <c r="EY43" s="36" t="str">
        <f>IF(ISERROR(INDEX('Liste plats'!$A$5:$EX$156,MATCH('Journal cuisine'!$B43,'Liste plats'!$A$5:$A$156,0),MATCH(EY$6,'Liste plats'!$A$5:$EX$5,0))*$D43),"",INDEX('Liste plats'!$A$5:$EX$156,MATCH('Journal cuisine'!$B43,'Liste plats'!$A$5:$A$156,0),MATCH(EY$6,'Liste plats'!$A$5:$EX$5,0))*$D43)</f>
        <v/>
      </c>
      <c r="EZ43" s="36" t="str">
        <f>IF(ISERROR(INDEX('Liste plats'!$A$5:$EX$156,MATCH('Journal cuisine'!$B43,'Liste plats'!$A$5:$A$156,0),MATCH(EZ$6,'Liste plats'!$A$5:$EX$5,0))*$D43),"",INDEX('Liste plats'!$A$5:$EX$156,MATCH('Journal cuisine'!$B43,'Liste plats'!$A$5:$A$156,0),MATCH(EZ$6,'Liste plats'!$A$5:$EX$5,0))*$D43)</f>
        <v/>
      </c>
      <c r="FA43" s="49" t="str">
        <f>IF(ISERROR(INDEX('Liste plats'!$A$5:$EX$156,MATCH('Journal cuisine'!$B43,'Liste plats'!$A$5:$A$156,0),MATCH(FA$6,'Liste plats'!$A$5:$EX$5,0))*$D43),"",INDEX('Liste plats'!$A$5:$EX$156,MATCH('Journal cuisine'!$B43,'Liste plats'!$A$5:$A$156,0),MATCH(FA$6,'Liste plats'!$A$5:$EX$5,0))*$D43)</f>
        <v/>
      </c>
    </row>
    <row r="44" spans="1:157" x14ac:dyDescent="0.25">
      <c r="A44" s="9"/>
      <c r="B44" s="10"/>
      <c r="C44" s="34" t="str">
        <f>IF(ISERROR(IF(VLOOKUP(B44,'Liste plats'!$A$7:$B$156,2,0)=0,"",VLOOKUP(B44,'Liste plats'!$A$7:$B$156,2,0))),"",IF(VLOOKUP(B44,'Liste plats'!$A$7:$B$156,2,0)=0,"",VLOOKUP(B44,'Liste plats'!$A$7:$B$156,2,0)))</f>
        <v/>
      </c>
      <c r="D44" s="18"/>
      <c r="F44" s="41"/>
      <c r="H44" s="48" t="str">
        <f>IF(ISERROR(INDEX('Liste plats'!$A$5:$EX$156,MATCH('Journal cuisine'!$B44,'Liste plats'!$A$5:$A$156,0),MATCH(H$6,'Liste plats'!$A$5:$EX$5,0))*$D44),"",INDEX('Liste plats'!$A$5:$EX$156,MATCH('Journal cuisine'!$B44,'Liste plats'!$A$5:$A$156,0),MATCH(H$6,'Liste plats'!$A$5:$EX$5,0))*$D44)</f>
        <v/>
      </c>
      <c r="I44" s="36" t="str">
        <f>IF(ISERROR(INDEX('Liste plats'!$A$5:$EX$156,MATCH('Journal cuisine'!$B44,'Liste plats'!$A$5:$A$156,0),MATCH(I$6,'Liste plats'!$A$5:$EX$5,0))*$D44),"",INDEX('Liste plats'!$A$5:$EX$156,MATCH('Journal cuisine'!$B44,'Liste plats'!$A$5:$A$156,0),MATCH(I$6,'Liste plats'!$A$5:$EX$5,0))*$D44)</f>
        <v/>
      </c>
      <c r="J44" s="36" t="str">
        <f>IF(ISERROR(INDEX('Liste plats'!$A$5:$EX$156,MATCH('Journal cuisine'!$B44,'Liste plats'!$A$5:$A$156,0),MATCH(J$6,'Liste plats'!$A$5:$EX$5,0))*$D44),"",INDEX('Liste plats'!$A$5:$EX$156,MATCH('Journal cuisine'!$B44,'Liste plats'!$A$5:$A$156,0),MATCH(J$6,'Liste plats'!$A$5:$EX$5,0))*$D44)</f>
        <v/>
      </c>
      <c r="K44" s="36" t="str">
        <f>IF(ISERROR(INDEX('Liste plats'!$A$5:$EX$156,MATCH('Journal cuisine'!$B44,'Liste plats'!$A$5:$A$156,0),MATCH(K$6,'Liste plats'!$A$5:$EX$5,0))*$D44),"",INDEX('Liste plats'!$A$5:$EX$156,MATCH('Journal cuisine'!$B44,'Liste plats'!$A$5:$A$156,0),MATCH(K$6,'Liste plats'!$A$5:$EX$5,0))*$D44)</f>
        <v/>
      </c>
      <c r="L44" s="36" t="str">
        <f>IF(ISERROR(INDEX('Liste plats'!$A$5:$EX$156,MATCH('Journal cuisine'!$B44,'Liste plats'!$A$5:$A$156,0),MATCH(L$6,'Liste plats'!$A$5:$EX$5,0))*$D44),"",INDEX('Liste plats'!$A$5:$EX$156,MATCH('Journal cuisine'!$B44,'Liste plats'!$A$5:$A$156,0),MATCH(L$6,'Liste plats'!$A$5:$EX$5,0))*$D44)</f>
        <v/>
      </c>
      <c r="M44" s="36" t="str">
        <f>IF(ISERROR(INDEX('Liste plats'!$A$5:$EX$156,MATCH('Journal cuisine'!$B44,'Liste plats'!$A$5:$A$156,0),MATCH(M$6,'Liste plats'!$A$5:$EX$5,0))*$D44),"",INDEX('Liste plats'!$A$5:$EX$156,MATCH('Journal cuisine'!$B44,'Liste plats'!$A$5:$A$156,0),MATCH(M$6,'Liste plats'!$A$5:$EX$5,0))*$D44)</f>
        <v/>
      </c>
      <c r="N44" s="36" t="str">
        <f>IF(ISERROR(INDEX('Liste plats'!$A$5:$EX$156,MATCH('Journal cuisine'!$B44,'Liste plats'!$A$5:$A$156,0),MATCH(N$6,'Liste plats'!$A$5:$EX$5,0))*$D44),"",INDEX('Liste plats'!$A$5:$EX$156,MATCH('Journal cuisine'!$B44,'Liste plats'!$A$5:$A$156,0),MATCH(N$6,'Liste plats'!$A$5:$EX$5,0))*$D44)</f>
        <v/>
      </c>
      <c r="O44" s="36" t="str">
        <f>IF(ISERROR(INDEX('Liste plats'!$A$5:$EX$156,MATCH('Journal cuisine'!$B44,'Liste plats'!$A$5:$A$156,0),MATCH(O$6,'Liste plats'!$A$5:$EX$5,0))*$D44),"",INDEX('Liste plats'!$A$5:$EX$156,MATCH('Journal cuisine'!$B44,'Liste plats'!$A$5:$A$156,0),MATCH(O$6,'Liste plats'!$A$5:$EX$5,0))*$D44)</f>
        <v/>
      </c>
      <c r="P44" s="36" t="str">
        <f>IF(ISERROR(INDEX('Liste plats'!$A$5:$EX$156,MATCH('Journal cuisine'!$B44,'Liste plats'!$A$5:$A$156,0),MATCH(P$6,'Liste plats'!$A$5:$EX$5,0))*$D44),"",INDEX('Liste plats'!$A$5:$EX$156,MATCH('Journal cuisine'!$B44,'Liste plats'!$A$5:$A$156,0),MATCH(P$6,'Liste plats'!$A$5:$EX$5,0))*$D44)</f>
        <v/>
      </c>
      <c r="Q44" s="36" t="str">
        <f>IF(ISERROR(INDEX('Liste plats'!$A$5:$EX$156,MATCH('Journal cuisine'!$B44,'Liste plats'!$A$5:$A$156,0),MATCH(Q$6,'Liste plats'!$A$5:$EX$5,0))*$D44),"",INDEX('Liste plats'!$A$5:$EX$156,MATCH('Journal cuisine'!$B44,'Liste plats'!$A$5:$A$156,0),MATCH(Q$6,'Liste plats'!$A$5:$EX$5,0))*$D44)</f>
        <v/>
      </c>
      <c r="R44" s="36" t="str">
        <f>IF(ISERROR(INDEX('Liste plats'!$A$5:$EX$156,MATCH('Journal cuisine'!$B44,'Liste plats'!$A$5:$A$156,0),MATCH(R$6,'Liste plats'!$A$5:$EX$5,0))*$D44),"",INDEX('Liste plats'!$A$5:$EX$156,MATCH('Journal cuisine'!$B44,'Liste plats'!$A$5:$A$156,0),MATCH(R$6,'Liste plats'!$A$5:$EX$5,0))*$D44)</f>
        <v/>
      </c>
      <c r="S44" s="36" t="str">
        <f>IF(ISERROR(INDEX('Liste plats'!$A$5:$EX$156,MATCH('Journal cuisine'!$B44,'Liste plats'!$A$5:$A$156,0),MATCH(S$6,'Liste plats'!$A$5:$EX$5,0))*$D44),"",INDEX('Liste plats'!$A$5:$EX$156,MATCH('Journal cuisine'!$B44,'Liste plats'!$A$5:$A$156,0),MATCH(S$6,'Liste plats'!$A$5:$EX$5,0))*$D44)</f>
        <v/>
      </c>
      <c r="T44" s="36" t="str">
        <f>IF(ISERROR(INDEX('Liste plats'!$A$5:$EX$156,MATCH('Journal cuisine'!$B44,'Liste plats'!$A$5:$A$156,0),MATCH(T$6,'Liste plats'!$A$5:$EX$5,0))*$D44),"",INDEX('Liste plats'!$A$5:$EX$156,MATCH('Journal cuisine'!$B44,'Liste plats'!$A$5:$A$156,0),MATCH(T$6,'Liste plats'!$A$5:$EX$5,0))*$D44)</f>
        <v/>
      </c>
      <c r="U44" s="36" t="str">
        <f>IF(ISERROR(INDEX('Liste plats'!$A$5:$EX$156,MATCH('Journal cuisine'!$B44,'Liste plats'!$A$5:$A$156,0),MATCH(U$6,'Liste plats'!$A$5:$EX$5,0))*$D44),"",INDEX('Liste plats'!$A$5:$EX$156,MATCH('Journal cuisine'!$B44,'Liste plats'!$A$5:$A$156,0),MATCH(U$6,'Liste plats'!$A$5:$EX$5,0))*$D44)</f>
        <v/>
      </c>
      <c r="V44" s="36" t="str">
        <f>IF(ISERROR(INDEX('Liste plats'!$A$5:$EX$156,MATCH('Journal cuisine'!$B44,'Liste plats'!$A$5:$A$156,0),MATCH(V$6,'Liste plats'!$A$5:$EX$5,0))*$D44),"",INDEX('Liste plats'!$A$5:$EX$156,MATCH('Journal cuisine'!$B44,'Liste plats'!$A$5:$A$156,0),MATCH(V$6,'Liste plats'!$A$5:$EX$5,0))*$D44)</f>
        <v/>
      </c>
      <c r="W44" s="36" t="str">
        <f>IF(ISERROR(INDEX('Liste plats'!$A$5:$EX$156,MATCH('Journal cuisine'!$B44,'Liste plats'!$A$5:$A$156,0),MATCH(W$6,'Liste plats'!$A$5:$EX$5,0))*$D44),"",INDEX('Liste plats'!$A$5:$EX$156,MATCH('Journal cuisine'!$B44,'Liste plats'!$A$5:$A$156,0),MATCH(W$6,'Liste plats'!$A$5:$EX$5,0))*$D44)</f>
        <v/>
      </c>
      <c r="X44" s="36" t="str">
        <f>IF(ISERROR(INDEX('Liste plats'!$A$5:$EX$156,MATCH('Journal cuisine'!$B44,'Liste plats'!$A$5:$A$156,0),MATCH(X$6,'Liste plats'!$A$5:$EX$5,0))*$D44),"",INDEX('Liste plats'!$A$5:$EX$156,MATCH('Journal cuisine'!$B44,'Liste plats'!$A$5:$A$156,0),MATCH(X$6,'Liste plats'!$A$5:$EX$5,0))*$D44)</f>
        <v/>
      </c>
      <c r="Y44" s="36" t="str">
        <f>IF(ISERROR(INDEX('Liste plats'!$A$5:$EX$156,MATCH('Journal cuisine'!$B44,'Liste plats'!$A$5:$A$156,0),MATCH(Y$6,'Liste plats'!$A$5:$EX$5,0))*$D44),"",INDEX('Liste plats'!$A$5:$EX$156,MATCH('Journal cuisine'!$B44,'Liste plats'!$A$5:$A$156,0),MATCH(Y$6,'Liste plats'!$A$5:$EX$5,0))*$D44)</f>
        <v/>
      </c>
      <c r="Z44" s="36" t="str">
        <f>IF(ISERROR(INDEX('Liste plats'!$A$5:$EX$156,MATCH('Journal cuisine'!$B44,'Liste plats'!$A$5:$A$156,0),MATCH(Z$6,'Liste plats'!$A$5:$EX$5,0))*$D44),"",INDEX('Liste plats'!$A$5:$EX$156,MATCH('Journal cuisine'!$B44,'Liste plats'!$A$5:$A$156,0),MATCH(Z$6,'Liste plats'!$A$5:$EX$5,0))*$D44)</f>
        <v/>
      </c>
      <c r="AA44" s="36" t="str">
        <f>IF(ISERROR(INDEX('Liste plats'!$A$5:$EX$156,MATCH('Journal cuisine'!$B44,'Liste plats'!$A$5:$A$156,0),MATCH(AA$6,'Liste plats'!$A$5:$EX$5,0))*$D44),"",INDEX('Liste plats'!$A$5:$EX$156,MATCH('Journal cuisine'!$B44,'Liste plats'!$A$5:$A$156,0),MATCH(AA$6,'Liste plats'!$A$5:$EX$5,0))*$D44)</f>
        <v/>
      </c>
      <c r="AB44" s="36" t="str">
        <f>IF(ISERROR(INDEX('Liste plats'!$A$5:$EX$156,MATCH('Journal cuisine'!$B44,'Liste plats'!$A$5:$A$156,0),MATCH(AB$6,'Liste plats'!$A$5:$EX$5,0))*$D44),"",INDEX('Liste plats'!$A$5:$EX$156,MATCH('Journal cuisine'!$B44,'Liste plats'!$A$5:$A$156,0),MATCH(AB$6,'Liste plats'!$A$5:$EX$5,0))*$D44)</f>
        <v/>
      </c>
      <c r="AC44" s="36" t="str">
        <f>IF(ISERROR(INDEX('Liste plats'!$A$5:$EX$156,MATCH('Journal cuisine'!$B44,'Liste plats'!$A$5:$A$156,0),MATCH(AC$6,'Liste plats'!$A$5:$EX$5,0))*$D44),"",INDEX('Liste plats'!$A$5:$EX$156,MATCH('Journal cuisine'!$B44,'Liste plats'!$A$5:$A$156,0),MATCH(AC$6,'Liste plats'!$A$5:$EX$5,0))*$D44)</f>
        <v/>
      </c>
      <c r="AD44" s="36" t="str">
        <f>IF(ISERROR(INDEX('Liste plats'!$A$5:$EX$156,MATCH('Journal cuisine'!$B44,'Liste plats'!$A$5:$A$156,0),MATCH(AD$6,'Liste plats'!$A$5:$EX$5,0))*$D44),"",INDEX('Liste plats'!$A$5:$EX$156,MATCH('Journal cuisine'!$B44,'Liste plats'!$A$5:$A$156,0),MATCH(AD$6,'Liste plats'!$A$5:$EX$5,0))*$D44)</f>
        <v/>
      </c>
      <c r="AE44" s="36" t="str">
        <f>IF(ISERROR(INDEX('Liste plats'!$A$5:$EX$156,MATCH('Journal cuisine'!$B44,'Liste plats'!$A$5:$A$156,0),MATCH(AE$6,'Liste plats'!$A$5:$EX$5,0))*$D44),"",INDEX('Liste plats'!$A$5:$EX$156,MATCH('Journal cuisine'!$B44,'Liste plats'!$A$5:$A$156,0),MATCH(AE$6,'Liste plats'!$A$5:$EX$5,0))*$D44)</f>
        <v/>
      </c>
      <c r="AF44" s="36" t="str">
        <f>IF(ISERROR(INDEX('Liste plats'!$A$5:$EX$156,MATCH('Journal cuisine'!$B44,'Liste plats'!$A$5:$A$156,0),MATCH(AF$6,'Liste plats'!$A$5:$EX$5,0))*$D44),"",INDEX('Liste plats'!$A$5:$EX$156,MATCH('Journal cuisine'!$B44,'Liste plats'!$A$5:$A$156,0),MATCH(AF$6,'Liste plats'!$A$5:$EX$5,0))*$D44)</f>
        <v/>
      </c>
      <c r="AG44" s="36" t="str">
        <f>IF(ISERROR(INDEX('Liste plats'!$A$5:$EX$156,MATCH('Journal cuisine'!$B44,'Liste plats'!$A$5:$A$156,0),MATCH(AG$6,'Liste plats'!$A$5:$EX$5,0))*$D44),"",INDEX('Liste plats'!$A$5:$EX$156,MATCH('Journal cuisine'!$B44,'Liste plats'!$A$5:$A$156,0),MATCH(AG$6,'Liste plats'!$A$5:$EX$5,0))*$D44)</f>
        <v/>
      </c>
      <c r="AH44" s="36" t="str">
        <f>IF(ISERROR(INDEX('Liste plats'!$A$5:$EX$156,MATCH('Journal cuisine'!$B44,'Liste plats'!$A$5:$A$156,0),MATCH(AH$6,'Liste plats'!$A$5:$EX$5,0))*$D44),"",INDEX('Liste plats'!$A$5:$EX$156,MATCH('Journal cuisine'!$B44,'Liste plats'!$A$5:$A$156,0),MATCH(AH$6,'Liste plats'!$A$5:$EX$5,0))*$D44)</f>
        <v/>
      </c>
      <c r="AI44" s="36" t="str">
        <f>IF(ISERROR(INDEX('Liste plats'!$A$5:$EX$156,MATCH('Journal cuisine'!$B44,'Liste plats'!$A$5:$A$156,0),MATCH(AI$6,'Liste plats'!$A$5:$EX$5,0))*$D44),"",INDEX('Liste plats'!$A$5:$EX$156,MATCH('Journal cuisine'!$B44,'Liste plats'!$A$5:$A$156,0),MATCH(AI$6,'Liste plats'!$A$5:$EX$5,0))*$D44)</f>
        <v/>
      </c>
      <c r="AJ44" s="36" t="str">
        <f>IF(ISERROR(INDEX('Liste plats'!$A$5:$EX$156,MATCH('Journal cuisine'!$B44,'Liste plats'!$A$5:$A$156,0),MATCH(AJ$6,'Liste plats'!$A$5:$EX$5,0))*$D44),"",INDEX('Liste plats'!$A$5:$EX$156,MATCH('Journal cuisine'!$B44,'Liste plats'!$A$5:$A$156,0),MATCH(AJ$6,'Liste plats'!$A$5:$EX$5,0))*$D44)</f>
        <v/>
      </c>
      <c r="AK44" s="36" t="str">
        <f>IF(ISERROR(INDEX('Liste plats'!$A$5:$EX$156,MATCH('Journal cuisine'!$B44,'Liste plats'!$A$5:$A$156,0),MATCH(AK$6,'Liste plats'!$A$5:$EX$5,0))*$D44),"",INDEX('Liste plats'!$A$5:$EX$156,MATCH('Journal cuisine'!$B44,'Liste plats'!$A$5:$A$156,0),MATCH(AK$6,'Liste plats'!$A$5:$EX$5,0))*$D44)</f>
        <v/>
      </c>
      <c r="AL44" s="36" t="str">
        <f>IF(ISERROR(INDEX('Liste plats'!$A$5:$EX$156,MATCH('Journal cuisine'!$B44,'Liste plats'!$A$5:$A$156,0),MATCH(AL$6,'Liste plats'!$A$5:$EX$5,0))*$D44),"",INDEX('Liste plats'!$A$5:$EX$156,MATCH('Journal cuisine'!$B44,'Liste plats'!$A$5:$A$156,0),MATCH(AL$6,'Liste plats'!$A$5:$EX$5,0))*$D44)</f>
        <v/>
      </c>
      <c r="AM44" s="36" t="str">
        <f>IF(ISERROR(INDEX('Liste plats'!$A$5:$EX$156,MATCH('Journal cuisine'!$B44,'Liste plats'!$A$5:$A$156,0),MATCH(AM$6,'Liste plats'!$A$5:$EX$5,0))*$D44),"",INDEX('Liste plats'!$A$5:$EX$156,MATCH('Journal cuisine'!$B44,'Liste plats'!$A$5:$A$156,0),MATCH(AM$6,'Liste plats'!$A$5:$EX$5,0))*$D44)</f>
        <v/>
      </c>
      <c r="AN44" s="36" t="str">
        <f>IF(ISERROR(INDEX('Liste plats'!$A$5:$EX$156,MATCH('Journal cuisine'!$B44,'Liste plats'!$A$5:$A$156,0),MATCH(AN$6,'Liste plats'!$A$5:$EX$5,0))*$D44),"",INDEX('Liste plats'!$A$5:$EX$156,MATCH('Journal cuisine'!$B44,'Liste plats'!$A$5:$A$156,0),MATCH(AN$6,'Liste plats'!$A$5:$EX$5,0))*$D44)</f>
        <v/>
      </c>
      <c r="AO44" s="36" t="str">
        <f>IF(ISERROR(INDEX('Liste plats'!$A$5:$EX$156,MATCH('Journal cuisine'!$B44,'Liste plats'!$A$5:$A$156,0),MATCH(AO$6,'Liste plats'!$A$5:$EX$5,0))*$D44),"",INDEX('Liste plats'!$A$5:$EX$156,MATCH('Journal cuisine'!$B44,'Liste plats'!$A$5:$A$156,0),MATCH(AO$6,'Liste plats'!$A$5:$EX$5,0))*$D44)</f>
        <v/>
      </c>
      <c r="AP44" s="36" t="str">
        <f>IF(ISERROR(INDEX('Liste plats'!$A$5:$EX$156,MATCH('Journal cuisine'!$B44,'Liste plats'!$A$5:$A$156,0),MATCH(AP$6,'Liste plats'!$A$5:$EX$5,0))*$D44),"",INDEX('Liste plats'!$A$5:$EX$156,MATCH('Journal cuisine'!$B44,'Liste plats'!$A$5:$A$156,0),MATCH(AP$6,'Liste plats'!$A$5:$EX$5,0))*$D44)</f>
        <v/>
      </c>
      <c r="AQ44" s="36" t="str">
        <f>IF(ISERROR(INDEX('Liste plats'!$A$5:$EX$156,MATCH('Journal cuisine'!$B44,'Liste plats'!$A$5:$A$156,0),MATCH(AQ$6,'Liste plats'!$A$5:$EX$5,0))*$D44),"",INDEX('Liste plats'!$A$5:$EX$156,MATCH('Journal cuisine'!$B44,'Liste plats'!$A$5:$A$156,0),MATCH(AQ$6,'Liste plats'!$A$5:$EX$5,0))*$D44)</f>
        <v/>
      </c>
      <c r="AR44" s="36" t="str">
        <f>IF(ISERROR(INDEX('Liste plats'!$A$5:$EX$156,MATCH('Journal cuisine'!$B44,'Liste plats'!$A$5:$A$156,0),MATCH(AR$6,'Liste plats'!$A$5:$EX$5,0))*$D44),"",INDEX('Liste plats'!$A$5:$EX$156,MATCH('Journal cuisine'!$B44,'Liste plats'!$A$5:$A$156,0),MATCH(AR$6,'Liste plats'!$A$5:$EX$5,0))*$D44)</f>
        <v/>
      </c>
      <c r="AS44" s="36" t="str">
        <f>IF(ISERROR(INDEX('Liste plats'!$A$5:$EX$156,MATCH('Journal cuisine'!$B44,'Liste plats'!$A$5:$A$156,0),MATCH(AS$6,'Liste plats'!$A$5:$EX$5,0))*$D44),"",INDEX('Liste plats'!$A$5:$EX$156,MATCH('Journal cuisine'!$B44,'Liste plats'!$A$5:$A$156,0),MATCH(AS$6,'Liste plats'!$A$5:$EX$5,0))*$D44)</f>
        <v/>
      </c>
      <c r="AT44" s="36" t="str">
        <f>IF(ISERROR(INDEX('Liste plats'!$A$5:$EX$156,MATCH('Journal cuisine'!$B44,'Liste plats'!$A$5:$A$156,0),MATCH(AT$6,'Liste plats'!$A$5:$EX$5,0))*$D44),"",INDEX('Liste plats'!$A$5:$EX$156,MATCH('Journal cuisine'!$B44,'Liste plats'!$A$5:$A$156,0),MATCH(AT$6,'Liste plats'!$A$5:$EX$5,0))*$D44)</f>
        <v/>
      </c>
      <c r="AU44" s="36" t="str">
        <f>IF(ISERROR(INDEX('Liste plats'!$A$5:$EX$156,MATCH('Journal cuisine'!$B44,'Liste plats'!$A$5:$A$156,0),MATCH(AU$6,'Liste plats'!$A$5:$EX$5,0))*$D44),"",INDEX('Liste plats'!$A$5:$EX$156,MATCH('Journal cuisine'!$B44,'Liste plats'!$A$5:$A$156,0),MATCH(AU$6,'Liste plats'!$A$5:$EX$5,0))*$D44)</f>
        <v/>
      </c>
      <c r="AV44" s="36" t="str">
        <f>IF(ISERROR(INDEX('Liste plats'!$A$5:$EX$156,MATCH('Journal cuisine'!$B44,'Liste plats'!$A$5:$A$156,0),MATCH(AV$6,'Liste plats'!$A$5:$EX$5,0))*$D44),"",INDEX('Liste plats'!$A$5:$EX$156,MATCH('Journal cuisine'!$B44,'Liste plats'!$A$5:$A$156,0),MATCH(AV$6,'Liste plats'!$A$5:$EX$5,0))*$D44)</f>
        <v/>
      </c>
      <c r="AW44" s="36" t="str">
        <f>IF(ISERROR(INDEX('Liste plats'!$A$5:$EX$156,MATCH('Journal cuisine'!$B44,'Liste plats'!$A$5:$A$156,0),MATCH(AW$6,'Liste plats'!$A$5:$EX$5,0))*$D44),"",INDEX('Liste plats'!$A$5:$EX$156,MATCH('Journal cuisine'!$B44,'Liste plats'!$A$5:$A$156,0),MATCH(AW$6,'Liste plats'!$A$5:$EX$5,0))*$D44)</f>
        <v/>
      </c>
      <c r="AX44" s="36" t="str">
        <f>IF(ISERROR(INDEX('Liste plats'!$A$5:$EX$156,MATCH('Journal cuisine'!$B44,'Liste plats'!$A$5:$A$156,0),MATCH(AX$6,'Liste plats'!$A$5:$EX$5,0))*$D44),"",INDEX('Liste plats'!$A$5:$EX$156,MATCH('Journal cuisine'!$B44,'Liste plats'!$A$5:$A$156,0),MATCH(AX$6,'Liste plats'!$A$5:$EX$5,0))*$D44)</f>
        <v/>
      </c>
      <c r="AY44" s="36" t="str">
        <f>IF(ISERROR(INDEX('Liste plats'!$A$5:$EX$156,MATCH('Journal cuisine'!$B44,'Liste plats'!$A$5:$A$156,0),MATCH(AY$6,'Liste plats'!$A$5:$EX$5,0))*$D44),"",INDEX('Liste plats'!$A$5:$EX$156,MATCH('Journal cuisine'!$B44,'Liste plats'!$A$5:$A$156,0),MATCH(AY$6,'Liste plats'!$A$5:$EX$5,0))*$D44)</f>
        <v/>
      </c>
      <c r="AZ44" s="36" t="str">
        <f>IF(ISERROR(INDEX('Liste plats'!$A$5:$EX$156,MATCH('Journal cuisine'!$B44,'Liste plats'!$A$5:$A$156,0),MATCH(AZ$6,'Liste plats'!$A$5:$EX$5,0))*$D44),"",INDEX('Liste plats'!$A$5:$EX$156,MATCH('Journal cuisine'!$B44,'Liste plats'!$A$5:$A$156,0),MATCH(AZ$6,'Liste plats'!$A$5:$EX$5,0))*$D44)</f>
        <v/>
      </c>
      <c r="BA44" s="36" t="str">
        <f>IF(ISERROR(INDEX('Liste plats'!$A$5:$EX$156,MATCH('Journal cuisine'!$B44,'Liste plats'!$A$5:$A$156,0),MATCH(BA$6,'Liste plats'!$A$5:$EX$5,0))*$D44),"",INDEX('Liste plats'!$A$5:$EX$156,MATCH('Journal cuisine'!$B44,'Liste plats'!$A$5:$A$156,0),MATCH(BA$6,'Liste plats'!$A$5:$EX$5,0))*$D44)</f>
        <v/>
      </c>
      <c r="BB44" s="36" t="str">
        <f>IF(ISERROR(INDEX('Liste plats'!$A$5:$EX$156,MATCH('Journal cuisine'!$B44,'Liste plats'!$A$5:$A$156,0),MATCH(BB$6,'Liste plats'!$A$5:$EX$5,0))*$D44),"",INDEX('Liste plats'!$A$5:$EX$156,MATCH('Journal cuisine'!$B44,'Liste plats'!$A$5:$A$156,0),MATCH(BB$6,'Liste plats'!$A$5:$EX$5,0))*$D44)</f>
        <v/>
      </c>
      <c r="BC44" s="36" t="str">
        <f>IF(ISERROR(INDEX('Liste plats'!$A$5:$EX$156,MATCH('Journal cuisine'!$B44,'Liste plats'!$A$5:$A$156,0),MATCH(BC$6,'Liste plats'!$A$5:$EX$5,0))*$D44),"",INDEX('Liste plats'!$A$5:$EX$156,MATCH('Journal cuisine'!$B44,'Liste plats'!$A$5:$A$156,0),MATCH(BC$6,'Liste plats'!$A$5:$EX$5,0))*$D44)</f>
        <v/>
      </c>
      <c r="BD44" s="36" t="str">
        <f>IF(ISERROR(INDEX('Liste plats'!$A$5:$EX$156,MATCH('Journal cuisine'!$B44,'Liste plats'!$A$5:$A$156,0),MATCH(BD$6,'Liste plats'!$A$5:$EX$5,0))*$D44),"",INDEX('Liste plats'!$A$5:$EX$156,MATCH('Journal cuisine'!$B44,'Liste plats'!$A$5:$A$156,0),MATCH(BD$6,'Liste plats'!$A$5:$EX$5,0))*$D44)</f>
        <v/>
      </c>
      <c r="BE44" s="36" t="str">
        <f>IF(ISERROR(INDEX('Liste plats'!$A$5:$EX$156,MATCH('Journal cuisine'!$B44,'Liste plats'!$A$5:$A$156,0),MATCH(BE$6,'Liste plats'!$A$5:$EX$5,0))*$D44),"",INDEX('Liste plats'!$A$5:$EX$156,MATCH('Journal cuisine'!$B44,'Liste plats'!$A$5:$A$156,0),MATCH(BE$6,'Liste plats'!$A$5:$EX$5,0))*$D44)</f>
        <v/>
      </c>
      <c r="BF44" s="36" t="str">
        <f>IF(ISERROR(INDEX('Liste plats'!$A$5:$EX$156,MATCH('Journal cuisine'!$B44,'Liste plats'!$A$5:$A$156,0),MATCH(BF$6,'Liste plats'!$A$5:$EX$5,0))*$D44),"",INDEX('Liste plats'!$A$5:$EX$156,MATCH('Journal cuisine'!$B44,'Liste plats'!$A$5:$A$156,0),MATCH(BF$6,'Liste plats'!$A$5:$EX$5,0))*$D44)</f>
        <v/>
      </c>
      <c r="BG44" s="36" t="str">
        <f>IF(ISERROR(INDEX('Liste plats'!$A$5:$EX$156,MATCH('Journal cuisine'!$B44,'Liste plats'!$A$5:$A$156,0),MATCH(BG$6,'Liste plats'!$A$5:$EX$5,0))*$D44),"",INDEX('Liste plats'!$A$5:$EX$156,MATCH('Journal cuisine'!$B44,'Liste plats'!$A$5:$A$156,0),MATCH(BG$6,'Liste plats'!$A$5:$EX$5,0))*$D44)</f>
        <v/>
      </c>
      <c r="BH44" s="36" t="str">
        <f>IF(ISERROR(INDEX('Liste plats'!$A$5:$EX$156,MATCH('Journal cuisine'!$B44,'Liste plats'!$A$5:$A$156,0),MATCH(BH$6,'Liste plats'!$A$5:$EX$5,0))*$D44),"",INDEX('Liste plats'!$A$5:$EX$156,MATCH('Journal cuisine'!$B44,'Liste plats'!$A$5:$A$156,0),MATCH(BH$6,'Liste plats'!$A$5:$EX$5,0))*$D44)</f>
        <v/>
      </c>
      <c r="BI44" s="36" t="str">
        <f>IF(ISERROR(INDEX('Liste plats'!$A$5:$EX$156,MATCH('Journal cuisine'!$B44,'Liste plats'!$A$5:$A$156,0),MATCH(BI$6,'Liste plats'!$A$5:$EX$5,0))*$D44),"",INDEX('Liste plats'!$A$5:$EX$156,MATCH('Journal cuisine'!$B44,'Liste plats'!$A$5:$A$156,0),MATCH(BI$6,'Liste plats'!$A$5:$EX$5,0))*$D44)</f>
        <v/>
      </c>
      <c r="BJ44" s="36" t="str">
        <f>IF(ISERROR(INDEX('Liste plats'!$A$5:$EX$156,MATCH('Journal cuisine'!$B44,'Liste plats'!$A$5:$A$156,0),MATCH(BJ$6,'Liste plats'!$A$5:$EX$5,0))*$D44),"",INDEX('Liste plats'!$A$5:$EX$156,MATCH('Journal cuisine'!$B44,'Liste plats'!$A$5:$A$156,0),MATCH(BJ$6,'Liste plats'!$A$5:$EX$5,0))*$D44)</f>
        <v/>
      </c>
      <c r="BK44" s="36" t="str">
        <f>IF(ISERROR(INDEX('Liste plats'!$A$5:$EX$156,MATCH('Journal cuisine'!$B44,'Liste plats'!$A$5:$A$156,0),MATCH(BK$6,'Liste plats'!$A$5:$EX$5,0))*$D44),"",INDEX('Liste plats'!$A$5:$EX$156,MATCH('Journal cuisine'!$B44,'Liste plats'!$A$5:$A$156,0),MATCH(BK$6,'Liste plats'!$A$5:$EX$5,0))*$D44)</f>
        <v/>
      </c>
      <c r="BL44" s="36" t="str">
        <f>IF(ISERROR(INDEX('Liste plats'!$A$5:$EX$156,MATCH('Journal cuisine'!$B44,'Liste plats'!$A$5:$A$156,0),MATCH(BL$6,'Liste plats'!$A$5:$EX$5,0))*$D44),"",INDEX('Liste plats'!$A$5:$EX$156,MATCH('Journal cuisine'!$B44,'Liste plats'!$A$5:$A$156,0),MATCH(BL$6,'Liste plats'!$A$5:$EX$5,0))*$D44)</f>
        <v/>
      </c>
      <c r="BM44" s="36" t="str">
        <f>IF(ISERROR(INDEX('Liste plats'!$A$5:$EX$156,MATCH('Journal cuisine'!$B44,'Liste plats'!$A$5:$A$156,0),MATCH(BM$6,'Liste plats'!$A$5:$EX$5,0))*$D44),"",INDEX('Liste plats'!$A$5:$EX$156,MATCH('Journal cuisine'!$B44,'Liste plats'!$A$5:$A$156,0),MATCH(BM$6,'Liste plats'!$A$5:$EX$5,0))*$D44)</f>
        <v/>
      </c>
      <c r="BN44" s="36" t="str">
        <f>IF(ISERROR(INDEX('Liste plats'!$A$5:$EX$156,MATCH('Journal cuisine'!$B44,'Liste plats'!$A$5:$A$156,0),MATCH(BN$6,'Liste plats'!$A$5:$EX$5,0))*$D44),"",INDEX('Liste plats'!$A$5:$EX$156,MATCH('Journal cuisine'!$B44,'Liste plats'!$A$5:$A$156,0),MATCH(BN$6,'Liste plats'!$A$5:$EX$5,0))*$D44)</f>
        <v/>
      </c>
      <c r="BO44" s="36" t="str">
        <f>IF(ISERROR(INDEX('Liste plats'!$A$5:$EX$156,MATCH('Journal cuisine'!$B44,'Liste plats'!$A$5:$A$156,0),MATCH(BO$6,'Liste plats'!$A$5:$EX$5,0))*$D44),"",INDEX('Liste plats'!$A$5:$EX$156,MATCH('Journal cuisine'!$B44,'Liste plats'!$A$5:$A$156,0),MATCH(BO$6,'Liste plats'!$A$5:$EX$5,0))*$D44)</f>
        <v/>
      </c>
      <c r="BP44" s="36" t="str">
        <f>IF(ISERROR(INDEX('Liste plats'!$A$5:$EX$156,MATCH('Journal cuisine'!$B44,'Liste plats'!$A$5:$A$156,0),MATCH(BP$6,'Liste plats'!$A$5:$EX$5,0))*$D44),"",INDEX('Liste plats'!$A$5:$EX$156,MATCH('Journal cuisine'!$B44,'Liste plats'!$A$5:$A$156,0),MATCH(BP$6,'Liste plats'!$A$5:$EX$5,0))*$D44)</f>
        <v/>
      </c>
      <c r="BQ44" s="36" t="str">
        <f>IF(ISERROR(INDEX('Liste plats'!$A$5:$EX$156,MATCH('Journal cuisine'!$B44,'Liste plats'!$A$5:$A$156,0),MATCH(BQ$6,'Liste plats'!$A$5:$EX$5,0))*$D44),"",INDEX('Liste plats'!$A$5:$EX$156,MATCH('Journal cuisine'!$B44,'Liste plats'!$A$5:$A$156,0),MATCH(BQ$6,'Liste plats'!$A$5:$EX$5,0))*$D44)</f>
        <v/>
      </c>
      <c r="BR44" s="36" t="str">
        <f>IF(ISERROR(INDEX('Liste plats'!$A$5:$EX$156,MATCH('Journal cuisine'!$B44,'Liste plats'!$A$5:$A$156,0),MATCH(BR$6,'Liste plats'!$A$5:$EX$5,0))*$D44),"",INDEX('Liste plats'!$A$5:$EX$156,MATCH('Journal cuisine'!$B44,'Liste plats'!$A$5:$A$156,0),MATCH(BR$6,'Liste plats'!$A$5:$EX$5,0))*$D44)</f>
        <v/>
      </c>
      <c r="BS44" s="36" t="str">
        <f>IF(ISERROR(INDEX('Liste plats'!$A$5:$EX$156,MATCH('Journal cuisine'!$B44,'Liste plats'!$A$5:$A$156,0),MATCH(BS$6,'Liste plats'!$A$5:$EX$5,0))*$D44),"",INDEX('Liste plats'!$A$5:$EX$156,MATCH('Journal cuisine'!$B44,'Liste plats'!$A$5:$A$156,0),MATCH(BS$6,'Liste plats'!$A$5:$EX$5,0))*$D44)</f>
        <v/>
      </c>
      <c r="BT44" s="36" t="str">
        <f>IF(ISERROR(INDEX('Liste plats'!$A$5:$EX$156,MATCH('Journal cuisine'!$B44,'Liste plats'!$A$5:$A$156,0),MATCH(BT$6,'Liste plats'!$A$5:$EX$5,0))*$D44),"",INDEX('Liste plats'!$A$5:$EX$156,MATCH('Journal cuisine'!$B44,'Liste plats'!$A$5:$A$156,0),MATCH(BT$6,'Liste plats'!$A$5:$EX$5,0))*$D44)</f>
        <v/>
      </c>
      <c r="BU44" s="36" t="str">
        <f>IF(ISERROR(INDEX('Liste plats'!$A$5:$EX$156,MATCH('Journal cuisine'!$B44,'Liste plats'!$A$5:$A$156,0),MATCH(BU$6,'Liste plats'!$A$5:$EX$5,0))*$D44),"",INDEX('Liste plats'!$A$5:$EX$156,MATCH('Journal cuisine'!$B44,'Liste plats'!$A$5:$A$156,0),MATCH(BU$6,'Liste plats'!$A$5:$EX$5,0))*$D44)</f>
        <v/>
      </c>
      <c r="BV44" s="36" t="str">
        <f>IF(ISERROR(INDEX('Liste plats'!$A$5:$EX$156,MATCH('Journal cuisine'!$B44,'Liste plats'!$A$5:$A$156,0),MATCH(BV$6,'Liste plats'!$A$5:$EX$5,0))*$D44),"",INDEX('Liste plats'!$A$5:$EX$156,MATCH('Journal cuisine'!$B44,'Liste plats'!$A$5:$A$156,0),MATCH(BV$6,'Liste plats'!$A$5:$EX$5,0))*$D44)</f>
        <v/>
      </c>
      <c r="BW44" s="36" t="str">
        <f>IF(ISERROR(INDEX('Liste plats'!$A$5:$EX$156,MATCH('Journal cuisine'!$B44,'Liste plats'!$A$5:$A$156,0),MATCH(BW$6,'Liste plats'!$A$5:$EX$5,0))*$D44),"",INDEX('Liste plats'!$A$5:$EX$156,MATCH('Journal cuisine'!$B44,'Liste plats'!$A$5:$A$156,0),MATCH(BW$6,'Liste plats'!$A$5:$EX$5,0))*$D44)</f>
        <v/>
      </c>
      <c r="BX44" s="36" t="str">
        <f>IF(ISERROR(INDEX('Liste plats'!$A$5:$EX$156,MATCH('Journal cuisine'!$B44,'Liste plats'!$A$5:$A$156,0),MATCH(BX$6,'Liste plats'!$A$5:$EX$5,0))*$D44),"",INDEX('Liste plats'!$A$5:$EX$156,MATCH('Journal cuisine'!$B44,'Liste plats'!$A$5:$A$156,0),MATCH(BX$6,'Liste plats'!$A$5:$EX$5,0))*$D44)</f>
        <v/>
      </c>
      <c r="BY44" s="36" t="str">
        <f>IF(ISERROR(INDEX('Liste plats'!$A$5:$EX$156,MATCH('Journal cuisine'!$B44,'Liste plats'!$A$5:$A$156,0),MATCH(BY$6,'Liste plats'!$A$5:$EX$5,0))*$D44),"",INDEX('Liste plats'!$A$5:$EX$156,MATCH('Journal cuisine'!$B44,'Liste plats'!$A$5:$A$156,0),MATCH(BY$6,'Liste plats'!$A$5:$EX$5,0))*$D44)</f>
        <v/>
      </c>
      <c r="BZ44" s="36" t="str">
        <f>IF(ISERROR(INDEX('Liste plats'!$A$5:$EX$156,MATCH('Journal cuisine'!$B44,'Liste plats'!$A$5:$A$156,0),MATCH(BZ$6,'Liste plats'!$A$5:$EX$5,0))*$D44),"",INDEX('Liste plats'!$A$5:$EX$156,MATCH('Journal cuisine'!$B44,'Liste plats'!$A$5:$A$156,0),MATCH(BZ$6,'Liste plats'!$A$5:$EX$5,0))*$D44)</f>
        <v/>
      </c>
      <c r="CA44" s="36" t="str">
        <f>IF(ISERROR(INDEX('Liste plats'!$A$5:$EX$156,MATCH('Journal cuisine'!$B44,'Liste plats'!$A$5:$A$156,0),MATCH(CA$6,'Liste plats'!$A$5:$EX$5,0))*$D44),"",INDEX('Liste plats'!$A$5:$EX$156,MATCH('Journal cuisine'!$B44,'Liste plats'!$A$5:$A$156,0),MATCH(CA$6,'Liste plats'!$A$5:$EX$5,0))*$D44)</f>
        <v/>
      </c>
      <c r="CB44" s="36" t="str">
        <f>IF(ISERROR(INDEX('Liste plats'!$A$5:$EX$156,MATCH('Journal cuisine'!$B44,'Liste plats'!$A$5:$A$156,0),MATCH(CB$6,'Liste plats'!$A$5:$EX$5,0))*$D44),"",INDEX('Liste plats'!$A$5:$EX$156,MATCH('Journal cuisine'!$B44,'Liste plats'!$A$5:$A$156,0),MATCH(CB$6,'Liste plats'!$A$5:$EX$5,0))*$D44)</f>
        <v/>
      </c>
      <c r="CC44" s="36" t="str">
        <f>IF(ISERROR(INDEX('Liste plats'!$A$5:$EX$156,MATCH('Journal cuisine'!$B44,'Liste plats'!$A$5:$A$156,0),MATCH(CC$6,'Liste plats'!$A$5:$EX$5,0))*$D44),"",INDEX('Liste plats'!$A$5:$EX$156,MATCH('Journal cuisine'!$B44,'Liste plats'!$A$5:$A$156,0),MATCH(CC$6,'Liste plats'!$A$5:$EX$5,0))*$D44)</f>
        <v/>
      </c>
      <c r="CD44" s="36" t="str">
        <f>IF(ISERROR(INDEX('Liste plats'!$A$5:$EX$156,MATCH('Journal cuisine'!$B44,'Liste plats'!$A$5:$A$156,0),MATCH(CD$6,'Liste plats'!$A$5:$EX$5,0))*$D44),"",INDEX('Liste plats'!$A$5:$EX$156,MATCH('Journal cuisine'!$B44,'Liste plats'!$A$5:$A$156,0),MATCH(CD$6,'Liste plats'!$A$5:$EX$5,0))*$D44)</f>
        <v/>
      </c>
      <c r="CE44" s="36" t="str">
        <f>IF(ISERROR(INDEX('Liste plats'!$A$5:$EX$156,MATCH('Journal cuisine'!$B44,'Liste plats'!$A$5:$A$156,0),MATCH(CE$6,'Liste plats'!$A$5:$EX$5,0))*$D44),"",INDEX('Liste plats'!$A$5:$EX$156,MATCH('Journal cuisine'!$B44,'Liste plats'!$A$5:$A$156,0),MATCH(CE$6,'Liste plats'!$A$5:$EX$5,0))*$D44)</f>
        <v/>
      </c>
      <c r="CF44" s="36" t="str">
        <f>IF(ISERROR(INDEX('Liste plats'!$A$5:$EX$156,MATCH('Journal cuisine'!$B44,'Liste plats'!$A$5:$A$156,0),MATCH(CF$6,'Liste plats'!$A$5:$EX$5,0))*$D44),"",INDEX('Liste plats'!$A$5:$EX$156,MATCH('Journal cuisine'!$B44,'Liste plats'!$A$5:$A$156,0),MATCH(CF$6,'Liste plats'!$A$5:$EX$5,0))*$D44)</f>
        <v/>
      </c>
      <c r="CG44" s="36" t="str">
        <f>IF(ISERROR(INDEX('Liste plats'!$A$5:$EX$156,MATCH('Journal cuisine'!$B44,'Liste plats'!$A$5:$A$156,0),MATCH(CG$6,'Liste plats'!$A$5:$EX$5,0))*$D44),"",INDEX('Liste plats'!$A$5:$EX$156,MATCH('Journal cuisine'!$B44,'Liste plats'!$A$5:$A$156,0),MATCH(CG$6,'Liste plats'!$A$5:$EX$5,0))*$D44)</f>
        <v/>
      </c>
      <c r="CH44" s="36" t="str">
        <f>IF(ISERROR(INDEX('Liste plats'!$A$5:$EX$156,MATCH('Journal cuisine'!$B44,'Liste plats'!$A$5:$A$156,0),MATCH(CH$6,'Liste plats'!$A$5:$EX$5,0))*$D44),"",INDEX('Liste plats'!$A$5:$EX$156,MATCH('Journal cuisine'!$B44,'Liste plats'!$A$5:$A$156,0),MATCH(CH$6,'Liste plats'!$A$5:$EX$5,0))*$D44)</f>
        <v/>
      </c>
      <c r="CI44" s="36" t="str">
        <f>IF(ISERROR(INDEX('Liste plats'!$A$5:$EX$156,MATCH('Journal cuisine'!$B44,'Liste plats'!$A$5:$A$156,0),MATCH(CI$6,'Liste plats'!$A$5:$EX$5,0))*$D44),"",INDEX('Liste plats'!$A$5:$EX$156,MATCH('Journal cuisine'!$B44,'Liste plats'!$A$5:$A$156,0),MATCH(CI$6,'Liste plats'!$A$5:$EX$5,0))*$D44)</f>
        <v/>
      </c>
      <c r="CJ44" s="36" t="str">
        <f>IF(ISERROR(INDEX('Liste plats'!$A$5:$EX$156,MATCH('Journal cuisine'!$B44,'Liste plats'!$A$5:$A$156,0),MATCH(CJ$6,'Liste plats'!$A$5:$EX$5,0))*$D44),"",INDEX('Liste plats'!$A$5:$EX$156,MATCH('Journal cuisine'!$B44,'Liste plats'!$A$5:$A$156,0),MATCH(CJ$6,'Liste plats'!$A$5:$EX$5,0))*$D44)</f>
        <v/>
      </c>
      <c r="CK44" s="36" t="str">
        <f>IF(ISERROR(INDEX('Liste plats'!$A$5:$EX$156,MATCH('Journal cuisine'!$B44,'Liste plats'!$A$5:$A$156,0),MATCH(CK$6,'Liste plats'!$A$5:$EX$5,0))*$D44),"",INDEX('Liste plats'!$A$5:$EX$156,MATCH('Journal cuisine'!$B44,'Liste plats'!$A$5:$A$156,0),MATCH(CK$6,'Liste plats'!$A$5:$EX$5,0))*$D44)</f>
        <v/>
      </c>
      <c r="CL44" s="36" t="str">
        <f>IF(ISERROR(INDEX('Liste plats'!$A$5:$EX$156,MATCH('Journal cuisine'!$B44,'Liste plats'!$A$5:$A$156,0),MATCH(CL$6,'Liste plats'!$A$5:$EX$5,0))*$D44),"",INDEX('Liste plats'!$A$5:$EX$156,MATCH('Journal cuisine'!$B44,'Liste plats'!$A$5:$A$156,0),MATCH(CL$6,'Liste plats'!$A$5:$EX$5,0))*$D44)</f>
        <v/>
      </c>
      <c r="CM44" s="36" t="str">
        <f>IF(ISERROR(INDEX('Liste plats'!$A$5:$EX$156,MATCH('Journal cuisine'!$B44,'Liste plats'!$A$5:$A$156,0),MATCH(CM$6,'Liste plats'!$A$5:$EX$5,0))*$D44),"",INDEX('Liste plats'!$A$5:$EX$156,MATCH('Journal cuisine'!$B44,'Liste plats'!$A$5:$A$156,0),MATCH(CM$6,'Liste plats'!$A$5:$EX$5,0))*$D44)</f>
        <v/>
      </c>
      <c r="CN44" s="36" t="str">
        <f>IF(ISERROR(INDEX('Liste plats'!$A$5:$EX$156,MATCH('Journal cuisine'!$B44,'Liste plats'!$A$5:$A$156,0),MATCH(CN$6,'Liste plats'!$A$5:$EX$5,0))*$D44),"",INDEX('Liste plats'!$A$5:$EX$156,MATCH('Journal cuisine'!$B44,'Liste plats'!$A$5:$A$156,0),MATCH(CN$6,'Liste plats'!$A$5:$EX$5,0))*$D44)</f>
        <v/>
      </c>
      <c r="CO44" s="36" t="str">
        <f>IF(ISERROR(INDEX('Liste plats'!$A$5:$EX$156,MATCH('Journal cuisine'!$B44,'Liste plats'!$A$5:$A$156,0),MATCH(CO$6,'Liste plats'!$A$5:$EX$5,0))*$D44),"",INDEX('Liste plats'!$A$5:$EX$156,MATCH('Journal cuisine'!$B44,'Liste plats'!$A$5:$A$156,0),MATCH(CO$6,'Liste plats'!$A$5:$EX$5,0))*$D44)</f>
        <v/>
      </c>
      <c r="CP44" s="36" t="str">
        <f>IF(ISERROR(INDEX('Liste plats'!$A$5:$EX$156,MATCH('Journal cuisine'!$B44,'Liste plats'!$A$5:$A$156,0),MATCH(CP$6,'Liste plats'!$A$5:$EX$5,0))*$D44),"",INDEX('Liste plats'!$A$5:$EX$156,MATCH('Journal cuisine'!$B44,'Liste plats'!$A$5:$A$156,0),MATCH(CP$6,'Liste plats'!$A$5:$EX$5,0))*$D44)</f>
        <v/>
      </c>
      <c r="CQ44" s="36" t="str">
        <f>IF(ISERROR(INDEX('Liste plats'!$A$5:$EX$156,MATCH('Journal cuisine'!$B44,'Liste plats'!$A$5:$A$156,0),MATCH(CQ$6,'Liste plats'!$A$5:$EX$5,0))*$D44),"",INDEX('Liste plats'!$A$5:$EX$156,MATCH('Journal cuisine'!$B44,'Liste plats'!$A$5:$A$156,0),MATCH(CQ$6,'Liste plats'!$A$5:$EX$5,0))*$D44)</f>
        <v/>
      </c>
      <c r="CR44" s="36" t="str">
        <f>IF(ISERROR(INDEX('Liste plats'!$A$5:$EX$156,MATCH('Journal cuisine'!$B44,'Liste plats'!$A$5:$A$156,0),MATCH(CR$6,'Liste plats'!$A$5:$EX$5,0))*$D44),"",INDEX('Liste plats'!$A$5:$EX$156,MATCH('Journal cuisine'!$B44,'Liste plats'!$A$5:$A$156,0),MATCH(CR$6,'Liste plats'!$A$5:$EX$5,0))*$D44)</f>
        <v/>
      </c>
      <c r="CS44" s="36" t="str">
        <f>IF(ISERROR(INDEX('Liste plats'!$A$5:$EX$156,MATCH('Journal cuisine'!$B44,'Liste plats'!$A$5:$A$156,0),MATCH(CS$6,'Liste plats'!$A$5:$EX$5,0))*$D44),"",INDEX('Liste plats'!$A$5:$EX$156,MATCH('Journal cuisine'!$B44,'Liste plats'!$A$5:$A$156,0),MATCH(CS$6,'Liste plats'!$A$5:$EX$5,0))*$D44)</f>
        <v/>
      </c>
      <c r="CT44" s="36" t="str">
        <f>IF(ISERROR(INDEX('Liste plats'!$A$5:$EX$156,MATCH('Journal cuisine'!$B44,'Liste plats'!$A$5:$A$156,0),MATCH(CT$6,'Liste plats'!$A$5:$EX$5,0))*$D44),"",INDEX('Liste plats'!$A$5:$EX$156,MATCH('Journal cuisine'!$B44,'Liste plats'!$A$5:$A$156,0),MATCH(CT$6,'Liste plats'!$A$5:$EX$5,0))*$D44)</f>
        <v/>
      </c>
      <c r="CU44" s="36" t="str">
        <f>IF(ISERROR(INDEX('Liste plats'!$A$5:$EX$156,MATCH('Journal cuisine'!$B44,'Liste plats'!$A$5:$A$156,0),MATCH(CU$6,'Liste plats'!$A$5:$EX$5,0))*$D44),"",INDEX('Liste plats'!$A$5:$EX$156,MATCH('Journal cuisine'!$B44,'Liste plats'!$A$5:$A$156,0),MATCH(CU$6,'Liste plats'!$A$5:$EX$5,0))*$D44)</f>
        <v/>
      </c>
      <c r="CV44" s="36" t="str">
        <f>IF(ISERROR(INDEX('Liste plats'!$A$5:$EX$156,MATCH('Journal cuisine'!$B44,'Liste plats'!$A$5:$A$156,0),MATCH(CV$6,'Liste plats'!$A$5:$EX$5,0))*$D44),"",INDEX('Liste plats'!$A$5:$EX$156,MATCH('Journal cuisine'!$B44,'Liste plats'!$A$5:$A$156,0),MATCH(CV$6,'Liste plats'!$A$5:$EX$5,0))*$D44)</f>
        <v/>
      </c>
      <c r="CW44" s="36" t="str">
        <f>IF(ISERROR(INDEX('Liste plats'!$A$5:$EX$156,MATCH('Journal cuisine'!$B44,'Liste plats'!$A$5:$A$156,0),MATCH(CW$6,'Liste plats'!$A$5:$EX$5,0))*$D44),"",INDEX('Liste plats'!$A$5:$EX$156,MATCH('Journal cuisine'!$B44,'Liste plats'!$A$5:$A$156,0),MATCH(CW$6,'Liste plats'!$A$5:$EX$5,0))*$D44)</f>
        <v/>
      </c>
      <c r="CX44" s="36" t="str">
        <f>IF(ISERROR(INDEX('Liste plats'!$A$5:$EX$156,MATCH('Journal cuisine'!$B44,'Liste plats'!$A$5:$A$156,0),MATCH(CX$6,'Liste plats'!$A$5:$EX$5,0))*$D44),"",INDEX('Liste plats'!$A$5:$EX$156,MATCH('Journal cuisine'!$B44,'Liste plats'!$A$5:$A$156,0),MATCH(CX$6,'Liste plats'!$A$5:$EX$5,0))*$D44)</f>
        <v/>
      </c>
      <c r="CY44" s="36" t="str">
        <f>IF(ISERROR(INDEX('Liste plats'!$A$5:$EX$156,MATCH('Journal cuisine'!$B44,'Liste plats'!$A$5:$A$156,0),MATCH(CY$6,'Liste plats'!$A$5:$EX$5,0))*$D44),"",INDEX('Liste plats'!$A$5:$EX$156,MATCH('Journal cuisine'!$B44,'Liste plats'!$A$5:$A$156,0),MATCH(CY$6,'Liste plats'!$A$5:$EX$5,0))*$D44)</f>
        <v/>
      </c>
      <c r="CZ44" s="36" t="str">
        <f>IF(ISERROR(INDEX('Liste plats'!$A$5:$EX$156,MATCH('Journal cuisine'!$B44,'Liste plats'!$A$5:$A$156,0),MATCH(CZ$6,'Liste plats'!$A$5:$EX$5,0))*$D44),"",INDEX('Liste plats'!$A$5:$EX$156,MATCH('Journal cuisine'!$B44,'Liste plats'!$A$5:$A$156,0),MATCH(CZ$6,'Liste plats'!$A$5:$EX$5,0))*$D44)</f>
        <v/>
      </c>
      <c r="DA44" s="36" t="str">
        <f>IF(ISERROR(INDEX('Liste plats'!$A$5:$EX$156,MATCH('Journal cuisine'!$B44,'Liste plats'!$A$5:$A$156,0),MATCH(DA$6,'Liste plats'!$A$5:$EX$5,0))*$D44),"",INDEX('Liste plats'!$A$5:$EX$156,MATCH('Journal cuisine'!$B44,'Liste plats'!$A$5:$A$156,0),MATCH(DA$6,'Liste plats'!$A$5:$EX$5,0))*$D44)</f>
        <v/>
      </c>
      <c r="DB44" s="36" t="str">
        <f>IF(ISERROR(INDEX('Liste plats'!$A$5:$EX$156,MATCH('Journal cuisine'!$B44,'Liste plats'!$A$5:$A$156,0),MATCH(DB$6,'Liste plats'!$A$5:$EX$5,0))*$D44),"",INDEX('Liste plats'!$A$5:$EX$156,MATCH('Journal cuisine'!$B44,'Liste plats'!$A$5:$A$156,0),MATCH(DB$6,'Liste plats'!$A$5:$EX$5,0))*$D44)</f>
        <v/>
      </c>
      <c r="DC44" s="36" t="str">
        <f>IF(ISERROR(INDEX('Liste plats'!$A$5:$EX$156,MATCH('Journal cuisine'!$B44,'Liste plats'!$A$5:$A$156,0),MATCH(DC$6,'Liste plats'!$A$5:$EX$5,0))*$D44),"",INDEX('Liste plats'!$A$5:$EX$156,MATCH('Journal cuisine'!$B44,'Liste plats'!$A$5:$A$156,0),MATCH(DC$6,'Liste plats'!$A$5:$EX$5,0))*$D44)</f>
        <v/>
      </c>
      <c r="DD44" s="36" t="str">
        <f>IF(ISERROR(INDEX('Liste plats'!$A$5:$EX$156,MATCH('Journal cuisine'!$B44,'Liste plats'!$A$5:$A$156,0),MATCH(DD$6,'Liste plats'!$A$5:$EX$5,0))*$D44),"",INDEX('Liste plats'!$A$5:$EX$156,MATCH('Journal cuisine'!$B44,'Liste plats'!$A$5:$A$156,0),MATCH(DD$6,'Liste plats'!$A$5:$EX$5,0))*$D44)</f>
        <v/>
      </c>
      <c r="DE44" s="36" t="str">
        <f>IF(ISERROR(INDEX('Liste plats'!$A$5:$EX$156,MATCH('Journal cuisine'!$B44,'Liste plats'!$A$5:$A$156,0),MATCH(DE$6,'Liste plats'!$A$5:$EX$5,0))*$D44),"",INDEX('Liste plats'!$A$5:$EX$156,MATCH('Journal cuisine'!$B44,'Liste plats'!$A$5:$A$156,0),MATCH(DE$6,'Liste plats'!$A$5:$EX$5,0))*$D44)</f>
        <v/>
      </c>
      <c r="DF44" s="36" t="str">
        <f>IF(ISERROR(INDEX('Liste plats'!$A$5:$EX$156,MATCH('Journal cuisine'!$B44,'Liste plats'!$A$5:$A$156,0),MATCH(DF$6,'Liste plats'!$A$5:$EX$5,0))*$D44),"",INDEX('Liste plats'!$A$5:$EX$156,MATCH('Journal cuisine'!$B44,'Liste plats'!$A$5:$A$156,0),MATCH(DF$6,'Liste plats'!$A$5:$EX$5,0))*$D44)</f>
        <v/>
      </c>
      <c r="DG44" s="36" t="str">
        <f>IF(ISERROR(INDEX('Liste plats'!$A$5:$EX$156,MATCH('Journal cuisine'!$B44,'Liste plats'!$A$5:$A$156,0),MATCH(DG$6,'Liste plats'!$A$5:$EX$5,0))*$D44),"",INDEX('Liste plats'!$A$5:$EX$156,MATCH('Journal cuisine'!$B44,'Liste plats'!$A$5:$A$156,0),MATCH(DG$6,'Liste plats'!$A$5:$EX$5,0))*$D44)</f>
        <v/>
      </c>
      <c r="DH44" s="36" t="str">
        <f>IF(ISERROR(INDEX('Liste plats'!$A$5:$EX$156,MATCH('Journal cuisine'!$B44,'Liste plats'!$A$5:$A$156,0),MATCH(DH$6,'Liste plats'!$A$5:$EX$5,0))*$D44),"",INDEX('Liste plats'!$A$5:$EX$156,MATCH('Journal cuisine'!$B44,'Liste plats'!$A$5:$A$156,0),MATCH(DH$6,'Liste plats'!$A$5:$EX$5,0))*$D44)</f>
        <v/>
      </c>
      <c r="DI44" s="36" t="str">
        <f>IF(ISERROR(INDEX('Liste plats'!$A$5:$EX$156,MATCH('Journal cuisine'!$B44,'Liste plats'!$A$5:$A$156,0),MATCH(DI$6,'Liste plats'!$A$5:$EX$5,0))*$D44),"",INDEX('Liste plats'!$A$5:$EX$156,MATCH('Journal cuisine'!$B44,'Liste plats'!$A$5:$A$156,0),MATCH(DI$6,'Liste plats'!$A$5:$EX$5,0))*$D44)</f>
        <v/>
      </c>
      <c r="DJ44" s="36" t="str">
        <f>IF(ISERROR(INDEX('Liste plats'!$A$5:$EX$156,MATCH('Journal cuisine'!$B44,'Liste plats'!$A$5:$A$156,0),MATCH(DJ$6,'Liste plats'!$A$5:$EX$5,0))*$D44),"",INDEX('Liste plats'!$A$5:$EX$156,MATCH('Journal cuisine'!$B44,'Liste plats'!$A$5:$A$156,0),MATCH(DJ$6,'Liste plats'!$A$5:$EX$5,0))*$D44)</f>
        <v/>
      </c>
      <c r="DK44" s="36" t="str">
        <f>IF(ISERROR(INDEX('Liste plats'!$A$5:$EX$156,MATCH('Journal cuisine'!$B44,'Liste plats'!$A$5:$A$156,0),MATCH(DK$6,'Liste plats'!$A$5:$EX$5,0))*$D44),"",INDEX('Liste plats'!$A$5:$EX$156,MATCH('Journal cuisine'!$B44,'Liste plats'!$A$5:$A$156,0),MATCH(DK$6,'Liste plats'!$A$5:$EX$5,0))*$D44)</f>
        <v/>
      </c>
      <c r="DL44" s="36" t="str">
        <f>IF(ISERROR(INDEX('Liste plats'!$A$5:$EX$156,MATCH('Journal cuisine'!$B44,'Liste plats'!$A$5:$A$156,0),MATCH(DL$6,'Liste plats'!$A$5:$EX$5,0))*$D44),"",INDEX('Liste plats'!$A$5:$EX$156,MATCH('Journal cuisine'!$B44,'Liste plats'!$A$5:$A$156,0),MATCH(DL$6,'Liste plats'!$A$5:$EX$5,0))*$D44)</f>
        <v/>
      </c>
      <c r="DM44" s="36" t="str">
        <f>IF(ISERROR(INDEX('Liste plats'!$A$5:$EX$156,MATCH('Journal cuisine'!$B44,'Liste plats'!$A$5:$A$156,0),MATCH(DM$6,'Liste plats'!$A$5:$EX$5,0))*$D44),"",INDEX('Liste plats'!$A$5:$EX$156,MATCH('Journal cuisine'!$B44,'Liste plats'!$A$5:$A$156,0),MATCH(DM$6,'Liste plats'!$A$5:$EX$5,0))*$D44)</f>
        <v/>
      </c>
      <c r="DN44" s="36" t="str">
        <f>IF(ISERROR(INDEX('Liste plats'!$A$5:$EX$156,MATCH('Journal cuisine'!$B44,'Liste plats'!$A$5:$A$156,0),MATCH(DN$6,'Liste plats'!$A$5:$EX$5,0))*$D44),"",INDEX('Liste plats'!$A$5:$EX$156,MATCH('Journal cuisine'!$B44,'Liste plats'!$A$5:$A$156,0),MATCH(DN$6,'Liste plats'!$A$5:$EX$5,0))*$D44)</f>
        <v/>
      </c>
      <c r="DO44" s="36" t="str">
        <f>IF(ISERROR(INDEX('Liste plats'!$A$5:$EX$156,MATCH('Journal cuisine'!$B44,'Liste plats'!$A$5:$A$156,0),MATCH(DO$6,'Liste plats'!$A$5:$EX$5,0))*$D44),"",INDEX('Liste plats'!$A$5:$EX$156,MATCH('Journal cuisine'!$B44,'Liste plats'!$A$5:$A$156,0),MATCH(DO$6,'Liste plats'!$A$5:$EX$5,0))*$D44)</f>
        <v/>
      </c>
      <c r="DP44" s="36" t="str">
        <f>IF(ISERROR(INDEX('Liste plats'!$A$5:$EX$156,MATCH('Journal cuisine'!$B44,'Liste plats'!$A$5:$A$156,0),MATCH(DP$6,'Liste plats'!$A$5:$EX$5,0))*$D44),"",INDEX('Liste plats'!$A$5:$EX$156,MATCH('Journal cuisine'!$B44,'Liste plats'!$A$5:$A$156,0),MATCH(DP$6,'Liste plats'!$A$5:$EX$5,0))*$D44)</f>
        <v/>
      </c>
      <c r="DQ44" s="36" t="str">
        <f>IF(ISERROR(INDEX('Liste plats'!$A$5:$EX$156,MATCH('Journal cuisine'!$B44,'Liste plats'!$A$5:$A$156,0),MATCH(DQ$6,'Liste plats'!$A$5:$EX$5,0))*$D44),"",INDEX('Liste plats'!$A$5:$EX$156,MATCH('Journal cuisine'!$B44,'Liste plats'!$A$5:$A$156,0),MATCH(DQ$6,'Liste plats'!$A$5:$EX$5,0))*$D44)</f>
        <v/>
      </c>
      <c r="DR44" s="36" t="str">
        <f>IF(ISERROR(INDEX('Liste plats'!$A$5:$EX$156,MATCH('Journal cuisine'!$B44,'Liste plats'!$A$5:$A$156,0),MATCH(DR$6,'Liste plats'!$A$5:$EX$5,0))*$D44),"",INDEX('Liste plats'!$A$5:$EX$156,MATCH('Journal cuisine'!$B44,'Liste plats'!$A$5:$A$156,0),MATCH(DR$6,'Liste plats'!$A$5:$EX$5,0))*$D44)</f>
        <v/>
      </c>
      <c r="DS44" s="36" t="str">
        <f>IF(ISERROR(INDEX('Liste plats'!$A$5:$EX$156,MATCH('Journal cuisine'!$B44,'Liste plats'!$A$5:$A$156,0),MATCH(DS$6,'Liste plats'!$A$5:$EX$5,0))*$D44),"",INDEX('Liste plats'!$A$5:$EX$156,MATCH('Journal cuisine'!$B44,'Liste plats'!$A$5:$A$156,0),MATCH(DS$6,'Liste plats'!$A$5:$EX$5,0))*$D44)</f>
        <v/>
      </c>
      <c r="DT44" s="36" t="str">
        <f>IF(ISERROR(INDEX('Liste plats'!$A$5:$EX$156,MATCH('Journal cuisine'!$B44,'Liste plats'!$A$5:$A$156,0),MATCH(DT$6,'Liste plats'!$A$5:$EX$5,0))*$D44),"",INDEX('Liste plats'!$A$5:$EX$156,MATCH('Journal cuisine'!$B44,'Liste plats'!$A$5:$A$156,0),MATCH(DT$6,'Liste plats'!$A$5:$EX$5,0))*$D44)</f>
        <v/>
      </c>
      <c r="DU44" s="36" t="str">
        <f>IF(ISERROR(INDEX('Liste plats'!$A$5:$EX$156,MATCH('Journal cuisine'!$B44,'Liste plats'!$A$5:$A$156,0),MATCH(DU$6,'Liste plats'!$A$5:$EX$5,0))*$D44),"",INDEX('Liste plats'!$A$5:$EX$156,MATCH('Journal cuisine'!$B44,'Liste plats'!$A$5:$A$156,0),MATCH(DU$6,'Liste plats'!$A$5:$EX$5,0))*$D44)</f>
        <v/>
      </c>
      <c r="DV44" s="36" t="str">
        <f>IF(ISERROR(INDEX('Liste plats'!$A$5:$EX$156,MATCH('Journal cuisine'!$B44,'Liste plats'!$A$5:$A$156,0),MATCH(DV$6,'Liste plats'!$A$5:$EX$5,0))*$D44),"",INDEX('Liste plats'!$A$5:$EX$156,MATCH('Journal cuisine'!$B44,'Liste plats'!$A$5:$A$156,0),MATCH(DV$6,'Liste plats'!$A$5:$EX$5,0))*$D44)</f>
        <v/>
      </c>
      <c r="DW44" s="36" t="str">
        <f>IF(ISERROR(INDEX('Liste plats'!$A$5:$EX$156,MATCH('Journal cuisine'!$B44,'Liste plats'!$A$5:$A$156,0),MATCH(DW$6,'Liste plats'!$A$5:$EX$5,0))*$D44),"",INDEX('Liste plats'!$A$5:$EX$156,MATCH('Journal cuisine'!$B44,'Liste plats'!$A$5:$A$156,0),MATCH(DW$6,'Liste plats'!$A$5:$EX$5,0))*$D44)</f>
        <v/>
      </c>
      <c r="DX44" s="36" t="str">
        <f>IF(ISERROR(INDEX('Liste plats'!$A$5:$EX$156,MATCH('Journal cuisine'!$B44,'Liste plats'!$A$5:$A$156,0),MATCH(DX$6,'Liste plats'!$A$5:$EX$5,0))*$D44),"",INDEX('Liste plats'!$A$5:$EX$156,MATCH('Journal cuisine'!$B44,'Liste plats'!$A$5:$A$156,0),MATCH(DX$6,'Liste plats'!$A$5:$EX$5,0))*$D44)</f>
        <v/>
      </c>
      <c r="DY44" s="36" t="str">
        <f>IF(ISERROR(INDEX('Liste plats'!$A$5:$EX$156,MATCH('Journal cuisine'!$B44,'Liste plats'!$A$5:$A$156,0),MATCH(DY$6,'Liste plats'!$A$5:$EX$5,0))*$D44),"",INDEX('Liste plats'!$A$5:$EX$156,MATCH('Journal cuisine'!$B44,'Liste plats'!$A$5:$A$156,0),MATCH(DY$6,'Liste plats'!$A$5:$EX$5,0))*$D44)</f>
        <v/>
      </c>
      <c r="DZ44" s="36" t="str">
        <f>IF(ISERROR(INDEX('Liste plats'!$A$5:$EX$156,MATCH('Journal cuisine'!$B44,'Liste plats'!$A$5:$A$156,0),MATCH(DZ$6,'Liste plats'!$A$5:$EX$5,0))*$D44),"",INDEX('Liste plats'!$A$5:$EX$156,MATCH('Journal cuisine'!$B44,'Liste plats'!$A$5:$A$156,0),MATCH(DZ$6,'Liste plats'!$A$5:$EX$5,0))*$D44)</f>
        <v/>
      </c>
      <c r="EA44" s="36" t="str">
        <f>IF(ISERROR(INDEX('Liste plats'!$A$5:$EX$156,MATCH('Journal cuisine'!$B44,'Liste plats'!$A$5:$A$156,0),MATCH(EA$6,'Liste plats'!$A$5:$EX$5,0))*$D44),"",INDEX('Liste plats'!$A$5:$EX$156,MATCH('Journal cuisine'!$B44,'Liste plats'!$A$5:$A$156,0),MATCH(EA$6,'Liste plats'!$A$5:$EX$5,0))*$D44)</f>
        <v/>
      </c>
      <c r="EB44" s="36" t="str">
        <f>IF(ISERROR(INDEX('Liste plats'!$A$5:$EX$156,MATCH('Journal cuisine'!$B44,'Liste plats'!$A$5:$A$156,0),MATCH(EB$6,'Liste plats'!$A$5:$EX$5,0))*$D44),"",INDEX('Liste plats'!$A$5:$EX$156,MATCH('Journal cuisine'!$B44,'Liste plats'!$A$5:$A$156,0),MATCH(EB$6,'Liste plats'!$A$5:$EX$5,0))*$D44)</f>
        <v/>
      </c>
      <c r="EC44" s="36" t="str">
        <f>IF(ISERROR(INDEX('Liste plats'!$A$5:$EX$156,MATCH('Journal cuisine'!$B44,'Liste plats'!$A$5:$A$156,0),MATCH(EC$6,'Liste plats'!$A$5:$EX$5,0))*$D44),"",INDEX('Liste plats'!$A$5:$EX$156,MATCH('Journal cuisine'!$B44,'Liste plats'!$A$5:$A$156,0),MATCH(EC$6,'Liste plats'!$A$5:$EX$5,0))*$D44)</f>
        <v/>
      </c>
      <c r="ED44" s="36" t="str">
        <f>IF(ISERROR(INDEX('Liste plats'!$A$5:$EX$156,MATCH('Journal cuisine'!$B44,'Liste plats'!$A$5:$A$156,0),MATCH(ED$6,'Liste plats'!$A$5:$EX$5,0))*$D44),"",INDEX('Liste plats'!$A$5:$EX$156,MATCH('Journal cuisine'!$B44,'Liste plats'!$A$5:$A$156,0),MATCH(ED$6,'Liste plats'!$A$5:$EX$5,0))*$D44)</f>
        <v/>
      </c>
      <c r="EE44" s="36" t="str">
        <f>IF(ISERROR(INDEX('Liste plats'!$A$5:$EX$156,MATCH('Journal cuisine'!$B44,'Liste plats'!$A$5:$A$156,0),MATCH(EE$6,'Liste plats'!$A$5:$EX$5,0))*$D44),"",INDEX('Liste plats'!$A$5:$EX$156,MATCH('Journal cuisine'!$B44,'Liste plats'!$A$5:$A$156,0),MATCH(EE$6,'Liste plats'!$A$5:$EX$5,0))*$D44)</f>
        <v/>
      </c>
      <c r="EF44" s="36" t="str">
        <f>IF(ISERROR(INDEX('Liste plats'!$A$5:$EX$156,MATCH('Journal cuisine'!$B44,'Liste plats'!$A$5:$A$156,0),MATCH(EF$6,'Liste plats'!$A$5:$EX$5,0))*$D44),"",INDEX('Liste plats'!$A$5:$EX$156,MATCH('Journal cuisine'!$B44,'Liste plats'!$A$5:$A$156,0),MATCH(EF$6,'Liste plats'!$A$5:$EX$5,0))*$D44)</f>
        <v/>
      </c>
      <c r="EG44" s="36" t="str">
        <f>IF(ISERROR(INDEX('Liste plats'!$A$5:$EX$156,MATCH('Journal cuisine'!$B44,'Liste plats'!$A$5:$A$156,0),MATCH(EG$6,'Liste plats'!$A$5:$EX$5,0))*$D44),"",INDEX('Liste plats'!$A$5:$EX$156,MATCH('Journal cuisine'!$B44,'Liste plats'!$A$5:$A$156,0),MATCH(EG$6,'Liste plats'!$A$5:$EX$5,0))*$D44)</f>
        <v/>
      </c>
      <c r="EH44" s="36" t="str">
        <f>IF(ISERROR(INDEX('Liste plats'!$A$5:$EX$156,MATCH('Journal cuisine'!$B44,'Liste plats'!$A$5:$A$156,0),MATCH(EH$6,'Liste plats'!$A$5:$EX$5,0))*$D44),"",INDEX('Liste plats'!$A$5:$EX$156,MATCH('Journal cuisine'!$B44,'Liste plats'!$A$5:$A$156,0),MATCH(EH$6,'Liste plats'!$A$5:$EX$5,0))*$D44)</f>
        <v/>
      </c>
      <c r="EI44" s="36" t="str">
        <f>IF(ISERROR(INDEX('Liste plats'!$A$5:$EX$156,MATCH('Journal cuisine'!$B44,'Liste plats'!$A$5:$A$156,0),MATCH(EI$6,'Liste plats'!$A$5:$EX$5,0))*$D44),"",INDEX('Liste plats'!$A$5:$EX$156,MATCH('Journal cuisine'!$B44,'Liste plats'!$A$5:$A$156,0),MATCH(EI$6,'Liste plats'!$A$5:$EX$5,0))*$D44)</f>
        <v/>
      </c>
      <c r="EJ44" s="36" t="str">
        <f>IF(ISERROR(INDEX('Liste plats'!$A$5:$EX$156,MATCH('Journal cuisine'!$B44,'Liste plats'!$A$5:$A$156,0),MATCH(EJ$6,'Liste plats'!$A$5:$EX$5,0))*$D44),"",INDEX('Liste plats'!$A$5:$EX$156,MATCH('Journal cuisine'!$B44,'Liste plats'!$A$5:$A$156,0),MATCH(EJ$6,'Liste plats'!$A$5:$EX$5,0))*$D44)</f>
        <v/>
      </c>
      <c r="EK44" s="36" t="str">
        <f>IF(ISERROR(INDEX('Liste plats'!$A$5:$EX$156,MATCH('Journal cuisine'!$B44,'Liste plats'!$A$5:$A$156,0),MATCH(EK$6,'Liste plats'!$A$5:$EX$5,0))*$D44),"",INDEX('Liste plats'!$A$5:$EX$156,MATCH('Journal cuisine'!$B44,'Liste plats'!$A$5:$A$156,0),MATCH(EK$6,'Liste plats'!$A$5:$EX$5,0))*$D44)</f>
        <v/>
      </c>
      <c r="EL44" s="36" t="str">
        <f>IF(ISERROR(INDEX('Liste plats'!$A$5:$EX$156,MATCH('Journal cuisine'!$B44,'Liste plats'!$A$5:$A$156,0),MATCH(EL$6,'Liste plats'!$A$5:$EX$5,0))*$D44),"",INDEX('Liste plats'!$A$5:$EX$156,MATCH('Journal cuisine'!$B44,'Liste plats'!$A$5:$A$156,0),MATCH(EL$6,'Liste plats'!$A$5:$EX$5,0))*$D44)</f>
        <v/>
      </c>
      <c r="EM44" s="36" t="str">
        <f>IF(ISERROR(INDEX('Liste plats'!$A$5:$EX$156,MATCH('Journal cuisine'!$B44,'Liste plats'!$A$5:$A$156,0),MATCH(EM$6,'Liste plats'!$A$5:$EX$5,0))*$D44),"",INDEX('Liste plats'!$A$5:$EX$156,MATCH('Journal cuisine'!$B44,'Liste plats'!$A$5:$A$156,0),MATCH(EM$6,'Liste plats'!$A$5:$EX$5,0))*$D44)</f>
        <v/>
      </c>
      <c r="EN44" s="36" t="str">
        <f>IF(ISERROR(INDEX('Liste plats'!$A$5:$EX$156,MATCH('Journal cuisine'!$B44,'Liste plats'!$A$5:$A$156,0),MATCH(EN$6,'Liste plats'!$A$5:$EX$5,0))*$D44),"",INDEX('Liste plats'!$A$5:$EX$156,MATCH('Journal cuisine'!$B44,'Liste plats'!$A$5:$A$156,0),MATCH(EN$6,'Liste plats'!$A$5:$EX$5,0))*$D44)</f>
        <v/>
      </c>
      <c r="EO44" s="36" t="str">
        <f>IF(ISERROR(INDEX('Liste plats'!$A$5:$EX$156,MATCH('Journal cuisine'!$B44,'Liste plats'!$A$5:$A$156,0),MATCH(EO$6,'Liste plats'!$A$5:$EX$5,0))*$D44),"",INDEX('Liste plats'!$A$5:$EX$156,MATCH('Journal cuisine'!$B44,'Liste plats'!$A$5:$A$156,0),MATCH(EO$6,'Liste plats'!$A$5:$EX$5,0))*$D44)</f>
        <v/>
      </c>
      <c r="EP44" s="36" t="str">
        <f>IF(ISERROR(INDEX('Liste plats'!$A$5:$EX$156,MATCH('Journal cuisine'!$B44,'Liste plats'!$A$5:$A$156,0),MATCH(EP$6,'Liste plats'!$A$5:$EX$5,0))*$D44),"",INDEX('Liste plats'!$A$5:$EX$156,MATCH('Journal cuisine'!$B44,'Liste plats'!$A$5:$A$156,0),MATCH(EP$6,'Liste plats'!$A$5:$EX$5,0))*$D44)</f>
        <v/>
      </c>
      <c r="EQ44" s="36" t="str">
        <f>IF(ISERROR(INDEX('Liste plats'!$A$5:$EX$156,MATCH('Journal cuisine'!$B44,'Liste plats'!$A$5:$A$156,0),MATCH(EQ$6,'Liste plats'!$A$5:$EX$5,0))*$D44),"",INDEX('Liste plats'!$A$5:$EX$156,MATCH('Journal cuisine'!$B44,'Liste plats'!$A$5:$A$156,0),MATCH(EQ$6,'Liste plats'!$A$5:$EX$5,0))*$D44)</f>
        <v/>
      </c>
      <c r="ER44" s="36" t="str">
        <f>IF(ISERROR(INDEX('Liste plats'!$A$5:$EX$156,MATCH('Journal cuisine'!$B44,'Liste plats'!$A$5:$A$156,0),MATCH(ER$6,'Liste plats'!$A$5:$EX$5,0))*$D44),"",INDEX('Liste plats'!$A$5:$EX$156,MATCH('Journal cuisine'!$B44,'Liste plats'!$A$5:$A$156,0),MATCH(ER$6,'Liste plats'!$A$5:$EX$5,0))*$D44)</f>
        <v/>
      </c>
      <c r="ES44" s="36" t="str">
        <f>IF(ISERROR(INDEX('Liste plats'!$A$5:$EX$156,MATCH('Journal cuisine'!$B44,'Liste plats'!$A$5:$A$156,0),MATCH(ES$6,'Liste plats'!$A$5:$EX$5,0))*$D44),"",INDEX('Liste plats'!$A$5:$EX$156,MATCH('Journal cuisine'!$B44,'Liste plats'!$A$5:$A$156,0),MATCH(ES$6,'Liste plats'!$A$5:$EX$5,0))*$D44)</f>
        <v/>
      </c>
      <c r="ET44" s="36" t="str">
        <f>IF(ISERROR(INDEX('Liste plats'!$A$5:$EX$156,MATCH('Journal cuisine'!$B44,'Liste plats'!$A$5:$A$156,0),MATCH(ET$6,'Liste plats'!$A$5:$EX$5,0))*$D44),"",INDEX('Liste plats'!$A$5:$EX$156,MATCH('Journal cuisine'!$B44,'Liste plats'!$A$5:$A$156,0),MATCH(ET$6,'Liste plats'!$A$5:$EX$5,0))*$D44)</f>
        <v/>
      </c>
      <c r="EU44" s="36" t="str">
        <f>IF(ISERROR(INDEX('Liste plats'!$A$5:$EX$156,MATCH('Journal cuisine'!$B44,'Liste plats'!$A$5:$A$156,0),MATCH(EU$6,'Liste plats'!$A$5:$EX$5,0))*$D44),"",INDEX('Liste plats'!$A$5:$EX$156,MATCH('Journal cuisine'!$B44,'Liste plats'!$A$5:$A$156,0),MATCH(EU$6,'Liste plats'!$A$5:$EX$5,0))*$D44)</f>
        <v/>
      </c>
      <c r="EV44" s="36" t="str">
        <f>IF(ISERROR(INDEX('Liste plats'!$A$5:$EX$156,MATCH('Journal cuisine'!$B44,'Liste plats'!$A$5:$A$156,0),MATCH(EV$6,'Liste plats'!$A$5:$EX$5,0))*$D44),"",INDEX('Liste plats'!$A$5:$EX$156,MATCH('Journal cuisine'!$B44,'Liste plats'!$A$5:$A$156,0),MATCH(EV$6,'Liste plats'!$A$5:$EX$5,0))*$D44)</f>
        <v/>
      </c>
      <c r="EW44" s="36" t="str">
        <f>IF(ISERROR(INDEX('Liste plats'!$A$5:$EX$156,MATCH('Journal cuisine'!$B44,'Liste plats'!$A$5:$A$156,0),MATCH(EW$6,'Liste plats'!$A$5:$EX$5,0))*$D44),"",INDEX('Liste plats'!$A$5:$EX$156,MATCH('Journal cuisine'!$B44,'Liste plats'!$A$5:$A$156,0),MATCH(EW$6,'Liste plats'!$A$5:$EX$5,0))*$D44)</f>
        <v/>
      </c>
      <c r="EX44" s="36" t="str">
        <f>IF(ISERROR(INDEX('Liste plats'!$A$5:$EX$156,MATCH('Journal cuisine'!$B44,'Liste plats'!$A$5:$A$156,0),MATCH(EX$6,'Liste plats'!$A$5:$EX$5,0))*$D44),"",INDEX('Liste plats'!$A$5:$EX$156,MATCH('Journal cuisine'!$B44,'Liste plats'!$A$5:$A$156,0),MATCH(EX$6,'Liste plats'!$A$5:$EX$5,0))*$D44)</f>
        <v/>
      </c>
      <c r="EY44" s="36" t="str">
        <f>IF(ISERROR(INDEX('Liste plats'!$A$5:$EX$156,MATCH('Journal cuisine'!$B44,'Liste plats'!$A$5:$A$156,0),MATCH(EY$6,'Liste plats'!$A$5:$EX$5,0))*$D44),"",INDEX('Liste plats'!$A$5:$EX$156,MATCH('Journal cuisine'!$B44,'Liste plats'!$A$5:$A$156,0),MATCH(EY$6,'Liste plats'!$A$5:$EX$5,0))*$D44)</f>
        <v/>
      </c>
      <c r="EZ44" s="36" t="str">
        <f>IF(ISERROR(INDEX('Liste plats'!$A$5:$EX$156,MATCH('Journal cuisine'!$B44,'Liste plats'!$A$5:$A$156,0),MATCH(EZ$6,'Liste plats'!$A$5:$EX$5,0))*$D44),"",INDEX('Liste plats'!$A$5:$EX$156,MATCH('Journal cuisine'!$B44,'Liste plats'!$A$5:$A$156,0),MATCH(EZ$6,'Liste plats'!$A$5:$EX$5,0))*$D44)</f>
        <v/>
      </c>
      <c r="FA44" s="49" t="str">
        <f>IF(ISERROR(INDEX('Liste plats'!$A$5:$EX$156,MATCH('Journal cuisine'!$B44,'Liste plats'!$A$5:$A$156,0),MATCH(FA$6,'Liste plats'!$A$5:$EX$5,0))*$D44),"",INDEX('Liste plats'!$A$5:$EX$156,MATCH('Journal cuisine'!$B44,'Liste plats'!$A$5:$A$156,0),MATCH(FA$6,'Liste plats'!$A$5:$EX$5,0))*$D44)</f>
        <v/>
      </c>
    </row>
    <row r="45" spans="1:157" x14ac:dyDescent="0.25">
      <c r="A45" s="9"/>
      <c r="B45" s="10"/>
      <c r="C45" s="34" t="str">
        <f>IF(ISERROR(IF(VLOOKUP(B45,'Liste plats'!$A$7:$B$156,2,0)=0,"",VLOOKUP(B45,'Liste plats'!$A$7:$B$156,2,0))),"",IF(VLOOKUP(B45,'Liste plats'!$A$7:$B$156,2,0)=0,"",VLOOKUP(B45,'Liste plats'!$A$7:$B$156,2,0)))</f>
        <v/>
      </c>
      <c r="D45" s="18"/>
      <c r="F45" s="41"/>
      <c r="H45" s="48" t="str">
        <f>IF(ISERROR(INDEX('Liste plats'!$A$5:$EX$156,MATCH('Journal cuisine'!$B45,'Liste plats'!$A$5:$A$156,0),MATCH(H$6,'Liste plats'!$A$5:$EX$5,0))*$D45),"",INDEX('Liste plats'!$A$5:$EX$156,MATCH('Journal cuisine'!$B45,'Liste plats'!$A$5:$A$156,0),MATCH(H$6,'Liste plats'!$A$5:$EX$5,0))*$D45)</f>
        <v/>
      </c>
      <c r="I45" s="36" t="str">
        <f>IF(ISERROR(INDEX('Liste plats'!$A$5:$EX$156,MATCH('Journal cuisine'!$B45,'Liste plats'!$A$5:$A$156,0),MATCH(I$6,'Liste plats'!$A$5:$EX$5,0))*$D45),"",INDEX('Liste plats'!$A$5:$EX$156,MATCH('Journal cuisine'!$B45,'Liste plats'!$A$5:$A$156,0),MATCH(I$6,'Liste plats'!$A$5:$EX$5,0))*$D45)</f>
        <v/>
      </c>
      <c r="J45" s="36" t="str">
        <f>IF(ISERROR(INDEX('Liste plats'!$A$5:$EX$156,MATCH('Journal cuisine'!$B45,'Liste plats'!$A$5:$A$156,0),MATCH(J$6,'Liste plats'!$A$5:$EX$5,0))*$D45),"",INDEX('Liste plats'!$A$5:$EX$156,MATCH('Journal cuisine'!$B45,'Liste plats'!$A$5:$A$156,0),MATCH(J$6,'Liste plats'!$A$5:$EX$5,0))*$D45)</f>
        <v/>
      </c>
      <c r="K45" s="36" t="str">
        <f>IF(ISERROR(INDEX('Liste plats'!$A$5:$EX$156,MATCH('Journal cuisine'!$B45,'Liste plats'!$A$5:$A$156,0),MATCH(K$6,'Liste plats'!$A$5:$EX$5,0))*$D45),"",INDEX('Liste plats'!$A$5:$EX$156,MATCH('Journal cuisine'!$B45,'Liste plats'!$A$5:$A$156,0),MATCH(K$6,'Liste plats'!$A$5:$EX$5,0))*$D45)</f>
        <v/>
      </c>
      <c r="L45" s="36" t="str">
        <f>IF(ISERROR(INDEX('Liste plats'!$A$5:$EX$156,MATCH('Journal cuisine'!$B45,'Liste plats'!$A$5:$A$156,0),MATCH(L$6,'Liste plats'!$A$5:$EX$5,0))*$D45),"",INDEX('Liste plats'!$A$5:$EX$156,MATCH('Journal cuisine'!$B45,'Liste plats'!$A$5:$A$156,0),MATCH(L$6,'Liste plats'!$A$5:$EX$5,0))*$D45)</f>
        <v/>
      </c>
      <c r="M45" s="36" t="str">
        <f>IF(ISERROR(INDEX('Liste plats'!$A$5:$EX$156,MATCH('Journal cuisine'!$B45,'Liste plats'!$A$5:$A$156,0),MATCH(M$6,'Liste plats'!$A$5:$EX$5,0))*$D45),"",INDEX('Liste plats'!$A$5:$EX$156,MATCH('Journal cuisine'!$B45,'Liste plats'!$A$5:$A$156,0),MATCH(M$6,'Liste plats'!$A$5:$EX$5,0))*$D45)</f>
        <v/>
      </c>
      <c r="N45" s="36" t="str">
        <f>IF(ISERROR(INDEX('Liste plats'!$A$5:$EX$156,MATCH('Journal cuisine'!$B45,'Liste plats'!$A$5:$A$156,0),MATCH(N$6,'Liste plats'!$A$5:$EX$5,0))*$D45),"",INDEX('Liste plats'!$A$5:$EX$156,MATCH('Journal cuisine'!$B45,'Liste plats'!$A$5:$A$156,0),MATCH(N$6,'Liste plats'!$A$5:$EX$5,0))*$D45)</f>
        <v/>
      </c>
      <c r="O45" s="36" t="str">
        <f>IF(ISERROR(INDEX('Liste plats'!$A$5:$EX$156,MATCH('Journal cuisine'!$B45,'Liste plats'!$A$5:$A$156,0),MATCH(O$6,'Liste plats'!$A$5:$EX$5,0))*$D45),"",INDEX('Liste plats'!$A$5:$EX$156,MATCH('Journal cuisine'!$B45,'Liste plats'!$A$5:$A$156,0),MATCH(O$6,'Liste plats'!$A$5:$EX$5,0))*$D45)</f>
        <v/>
      </c>
      <c r="P45" s="36" t="str">
        <f>IF(ISERROR(INDEX('Liste plats'!$A$5:$EX$156,MATCH('Journal cuisine'!$B45,'Liste plats'!$A$5:$A$156,0),MATCH(P$6,'Liste plats'!$A$5:$EX$5,0))*$D45),"",INDEX('Liste plats'!$A$5:$EX$156,MATCH('Journal cuisine'!$B45,'Liste plats'!$A$5:$A$156,0),MATCH(P$6,'Liste plats'!$A$5:$EX$5,0))*$D45)</f>
        <v/>
      </c>
      <c r="Q45" s="36" t="str">
        <f>IF(ISERROR(INDEX('Liste plats'!$A$5:$EX$156,MATCH('Journal cuisine'!$B45,'Liste plats'!$A$5:$A$156,0),MATCH(Q$6,'Liste plats'!$A$5:$EX$5,0))*$D45),"",INDEX('Liste plats'!$A$5:$EX$156,MATCH('Journal cuisine'!$B45,'Liste plats'!$A$5:$A$156,0),MATCH(Q$6,'Liste plats'!$A$5:$EX$5,0))*$D45)</f>
        <v/>
      </c>
      <c r="R45" s="36" t="str">
        <f>IF(ISERROR(INDEX('Liste plats'!$A$5:$EX$156,MATCH('Journal cuisine'!$B45,'Liste plats'!$A$5:$A$156,0),MATCH(R$6,'Liste plats'!$A$5:$EX$5,0))*$D45),"",INDEX('Liste plats'!$A$5:$EX$156,MATCH('Journal cuisine'!$B45,'Liste plats'!$A$5:$A$156,0),MATCH(R$6,'Liste plats'!$A$5:$EX$5,0))*$D45)</f>
        <v/>
      </c>
      <c r="S45" s="36" t="str">
        <f>IF(ISERROR(INDEX('Liste plats'!$A$5:$EX$156,MATCH('Journal cuisine'!$B45,'Liste plats'!$A$5:$A$156,0),MATCH(S$6,'Liste plats'!$A$5:$EX$5,0))*$D45),"",INDEX('Liste plats'!$A$5:$EX$156,MATCH('Journal cuisine'!$B45,'Liste plats'!$A$5:$A$156,0),MATCH(S$6,'Liste plats'!$A$5:$EX$5,0))*$D45)</f>
        <v/>
      </c>
      <c r="T45" s="36" t="str">
        <f>IF(ISERROR(INDEX('Liste plats'!$A$5:$EX$156,MATCH('Journal cuisine'!$B45,'Liste plats'!$A$5:$A$156,0),MATCH(T$6,'Liste plats'!$A$5:$EX$5,0))*$D45),"",INDEX('Liste plats'!$A$5:$EX$156,MATCH('Journal cuisine'!$B45,'Liste plats'!$A$5:$A$156,0),MATCH(T$6,'Liste plats'!$A$5:$EX$5,0))*$D45)</f>
        <v/>
      </c>
      <c r="U45" s="36" t="str">
        <f>IF(ISERROR(INDEX('Liste plats'!$A$5:$EX$156,MATCH('Journal cuisine'!$B45,'Liste plats'!$A$5:$A$156,0),MATCH(U$6,'Liste plats'!$A$5:$EX$5,0))*$D45),"",INDEX('Liste plats'!$A$5:$EX$156,MATCH('Journal cuisine'!$B45,'Liste plats'!$A$5:$A$156,0),MATCH(U$6,'Liste plats'!$A$5:$EX$5,0))*$D45)</f>
        <v/>
      </c>
      <c r="V45" s="36" t="str">
        <f>IF(ISERROR(INDEX('Liste plats'!$A$5:$EX$156,MATCH('Journal cuisine'!$B45,'Liste plats'!$A$5:$A$156,0),MATCH(V$6,'Liste plats'!$A$5:$EX$5,0))*$D45),"",INDEX('Liste plats'!$A$5:$EX$156,MATCH('Journal cuisine'!$B45,'Liste plats'!$A$5:$A$156,0),MATCH(V$6,'Liste plats'!$A$5:$EX$5,0))*$D45)</f>
        <v/>
      </c>
      <c r="W45" s="36" t="str">
        <f>IF(ISERROR(INDEX('Liste plats'!$A$5:$EX$156,MATCH('Journal cuisine'!$B45,'Liste plats'!$A$5:$A$156,0),MATCH(W$6,'Liste plats'!$A$5:$EX$5,0))*$D45),"",INDEX('Liste plats'!$A$5:$EX$156,MATCH('Journal cuisine'!$B45,'Liste plats'!$A$5:$A$156,0),MATCH(W$6,'Liste plats'!$A$5:$EX$5,0))*$D45)</f>
        <v/>
      </c>
      <c r="X45" s="36" t="str">
        <f>IF(ISERROR(INDEX('Liste plats'!$A$5:$EX$156,MATCH('Journal cuisine'!$B45,'Liste plats'!$A$5:$A$156,0),MATCH(X$6,'Liste plats'!$A$5:$EX$5,0))*$D45),"",INDEX('Liste plats'!$A$5:$EX$156,MATCH('Journal cuisine'!$B45,'Liste plats'!$A$5:$A$156,0),MATCH(X$6,'Liste plats'!$A$5:$EX$5,0))*$D45)</f>
        <v/>
      </c>
      <c r="Y45" s="36" t="str">
        <f>IF(ISERROR(INDEX('Liste plats'!$A$5:$EX$156,MATCH('Journal cuisine'!$B45,'Liste plats'!$A$5:$A$156,0),MATCH(Y$6,'Liste plats'!$A$5:$EX$5,0))*$D45),"",INDEX('Liste plats'!$A$5:$EX$156,MATCH('Journal cuisine'!$B45,'Liste plats'!$A$5:$A$156,0),MATCH(Y$6,'Liste plats'!$A$5:$EX$5,0))*$D45)</f>
        <v/>
      </c>
      <c r="Z45" s="36" t="str">
        <f>IF(ISERROR(INDEX('Liste plats'!$A$5:$EX$156,MATCH('Journal cuisine'!$B45,'Liste plats'!$A$5:$A$156,0),MATCH(Z$6,'Liste plats'!$A$5:$EX$5,0))*$D45),"",INDEX('Liste plats'!$A$5:$EX$156,MATCH('Journal cuisine'!$B45,'Liste plats'!$A$5:$A$156,0),MATCH(Z$6,'Liste plats'!$A$5:$EX$5,0))*$D45)</f>
        <v/>
      </c>
      <c r="AA45" s="36" t="str">
        <f>IF(ISERROR(INDEX('Liste plats'!$A$5:$EX$156,MATCH('Journal cuisine'!$B45,'Liste plats'!$A$5:$A$156,0),MATCH(AA$6,'Liste plats'!$A$5:$EX$5,0))*$D45),"",INDEX('Liste plats'!$A$5:$EX$156,MATCH('Journal cuisine'!$B45,'Liste plats'!$A$5:$A$156,0),MATCH(AA$6,'Liste plats'!$A$5:$EX$5,0))*$D45)</f>
        <v/>
      </c>
      <c r="AB45" s="36" t="str">
        <f>IF(ISERROR(INDEX('Liste plats'!$A$5:$EX$156,MATCH('Journal cuisine'!$B45,'Liste plats'!$A$5:$A$156,0),MATCH(AB$6,'Liste plats'!$A$5:$EX$5,0))*$D45),"",INDEX('Liste plats'!$A$5:$EX$156,MATCH('Journal cuisine'!$B45,'Liste plats'!$A$5:$A$156,0),MATCH(AB$6,'Liste plats'!$A$5:$EX$5,0))*$D45)</f>
        <v/>
      </c>
      <c r="AC45" s="36" t="str">
        <f>IF(ISERROR(INDEX('Liste plats'!$A$5:$EX$156,MATCH('Journal cuisine'!$B45,'Liste plats'!$A$5:$A$156,0),MATCH(AC$6,'Liste plats'!$A$5:$EX$5,0))*$D45),"",INDEX('Liste plats'!$A$5:$EX$156,MATCH('Journal cuisine'!$B45,'Liste plats'!$A$5:$A$156,0),MATCH(AC$6,'Liste plats'!$A$5:$EX$5,0))*$D45)</f>
        <v/>
      </c>
      <c r="AD45" s="36" t="str">
        <f>IF(ISERROR(INDEX('Liste plats'!$A$5:$EX$156,MATCH('Journal cuisine'!$B45,'Liste plats'!$A$5:$A$156,0),MATCH(AD$6,'Liste plats'!$A$5:$EX$5,0))*$D45),"",INDEX('Liste plats'!$A$5:$EX$156,MATCH('Journal cuisine'!$B45,'Liste plats'!$A$5:$A$156,0),MATCH(AD$6,'Liste plats'!$A$5:$EX$5,0))*$D45)</f>
        <v/>
      </c>
      <c r="AE45" s="36" t="str">
        <f>IF(ISERROR(INDEX('Liste plats'!$A$5:$EX$156,MATCH('Journal cuisine'!$B45,'Liste plats'!$A$5:$A$156,0),MATCH(AE$6,'Liste plats'!$A$5:$EX$5,0))*$D45),"",INDEX('Liste plats'!$A$5:$EX$156,MATCH('Journal cuisine'!$B45,'Liste plats'!$A$5:$A$156,0),MATCH(AE$6,'Liste plats'!$A$5:$EX$5,0))*$D45)</f>
        <v/>
      </c>
      <c r="AF45" s="36" t="str">
        <f>IF(ISERROR(INDEX('Liste plats'!$A$5:$EX$156,MATCH('Journal cuisine'!$B45,'Liste plats'!$A$5:$A$156,0),MATCH(AF$6,'Liste plats'!$A$5:$EX$5,0))*$D45),"",INDEX('Liste plats'!$A$5:$EX$156,MATCH('Journal cuisine'!$B45,'Liste plats'!$A$5:$A$156,0),MATCH(AF$6,'Liste plats'!$A$5:$EX$5,0))*$D45)</f>
        <v/>
      </c>
      <c r="AG45" s="36" t="str">
        <f>IF(ISERROR(INDEX('Liste plats'!$A$5:$EX$156,MATCH('Journal cuisine'!$B45,'Liste plats'!$A$5:$A$156,0),MATCH(AG$6,'Liste plats'!$A$5:$EX$5,0))*$D45),"",INDEX('Liste plats'!$A$5:$EX$156,MATCH('Journal cuisine'!$B45,'Liste plats'!$A$5:$A$156,0),MATCH(AG$6,'Liste plats'!$A$5:$EX$5,0))*$D45)</f>
        <v/>
      </c>
      <c r="AH45" s="36" t="str">
        <f>IF(ISERROR(INDEX('Liste plats'!$A$5:$EX$156,MATCH('Journal cuisine'!$B45,'Liste plats'!$A$5:$A$156,0),MATCH(AH$6,'Liste plats'!$A$5:$EX$5,0))*$D45),"",INDEX('Liste plats'!$A$5:$EX$156,MATCH('Journal cuisine'!$B45,'Liste plats'!$A$5:$A$156,0),MATCH(AH$6,'Liste plats'!$A$5:$EX$5,0))*$D45)</f>
        <v/>
      </c>
      <c r="AI45" s="36" t="str">
        <f>IF(ISERROR(INDEX('Liste plats'!$A$5:$EX$156,MATCH('Journal cuisine'!$B45,'Liste plats'!$A$5:$A$156,0),MATCH(AI$6,'Liste plats'!$A$5:$EX$5,0))*$D45),"",INDEX('Liste plats'!$A$5:$EX$156,MATCH('Journal cuisine'!$B45,'Liste plats'!$A$5:$A$156,0),MATCH(AI$6,'Liste plats'!$A$5:$EX$5,0))*$D45)</f>
        <v/>
      </c>
      <c r="AJ45" s="36" t="str">
        <f>IF(ISERROR(INDEX('Liste plats'!$A$5:$EX$156,MATCH('Journal cuisine'!$B45,'Liste plats'!$A$5:$A$156,0),MATCH(AJ$6,'Liste plats'!$A$5:$EX$5,0))*$D45),"",INDEX('Liste plats'!$A$5:$EX$156,MATCH('Journal cuisine'!$B45,'Liste plats'!$A$5:$A$156,0),MATCH(AJ$6,'Liste plats'!$A$5:$EX$5,0))*$D45)</f>
        <v/>
      </c>
      <c r="AK45" s="36" t="str">
        <f>IF(ISERROR(INDEX('Liste plats'!$A$5:$EX$156,MATCH('Journal cuisine'!$B45,'Liste plats'!$A$5:$A$156,0),MATCH(AK$6,'Liste plats'!$A$5:$EX$5,0))*$D45),"",INDEX('Liste plats'!$A$5:$EX$156,MATCH('Journal cuisine'!$B45,'Liste plats'!$A$5:$A$156,0),MATCH(AK$6,'Liste plats'!$A$5:$EX$5,0))*$D45)</f>
        <v/>
      </c>
      <c r="AL45" s="36" t="str">
        <f>IF(ISERROR(INDEX('Liste plats'!$A$5:$EX$156,MATCH('Journal cuisine'!$B45,'Liste plats'!$A$5:$A$156,0),MATCH(AL$6,'Liste plats'!$A$5:$EX$5,0))*$D45),"",INDEX('Liste plats'!$A$5:$EX$156,MATCH('Journal cuisine'!$B45,'Liste plats'!$A$5:$A$156,0),MATCH(AL$6,'Liste plats'!$A$5:$EX$5,0))*$D45)</f>
        <v/>
      </c>
      <c r="AM45" s="36" t="str">
        <f>IF(ISERROR(INDEX('Liste plats'!$A$5:$EX$156,MATCH('Journal cuisine'!$B45,'Liste plats'!$A$5:$A$156,0),MATCH(AM$6,'Liste plats'!$A$5:$EX$5,0))*$D45),"",INDEX('Liste plats'!$A$5:$EX$156,MATCH('Journal cuisine'!$B45,'Liste plats'!$A$5:$A$156,0),MATCH(AM$6,'Liste plats'!$A$5:$EX$5,0))*$D45)</f>
        <v/>
      </c>
      <c r="AN45" s="36" t="str">
        <f>IF(ISERROR(INDEX('Liste plats'!$A$5:$EX$156,MATCH('Journal cuisine'!$B45,'Liste plats'!$A$5:$A$156,0),MATCH(AN$6,'Liste plats'!$A$5:$EX$5,0))*$D45),"",INDEX('Liste plats'!$A$5:$EX$156,MATCH('Journal cuisine'!$B45,'Liste plats'!$A$5:$A$156,0),MATCH(AN$6,'Liste plats'!$A$5:$EX$5,0))*$D45)</f>
        <v/>
      </c>
      <c r="AO45" s="36" t="str">
        <f>IF(ISERROR(INDEX('Liste plats'!$A$5:$EX$156,MATCH('Journal cuisine'!$B45,'Liste plats'!$A$5:$A$156,0),MATCH(AO$6,'Liste plats'!$A$5:$EX$5,0))*$D45),"",INDEX('Liste plats'!$A$5:$EX$156,MATCH('Journal cuisine'!$B45,'Liste plats'!$A$5:$A$156,0),MATCH(AO$6,'Liste plats'!$A$5:$EX$5,0))*$D45)</f>
        <v/>
      </c>
      <c r="AP45" s="36" t="str">
        <f>IF(ISERROR(INDEX('Liste plats'!$A$5:$EX$156,MATCH('Journal cuisine'!$B45,'Liste plats'!$A$5:$A$156,0),MATCH(AP$6,'Liste plats'!$A$5:$EX$5,0))*$D45),"",INDEX('Liste plats'!$A$5:$EX$156,MATCH('Journal cuisine'!$B45,'Liste plats'!$A$5:$A$156,0),MATCH(AP$6,'Liste plats'!$A$5:$EX$5,0))*$D45)</f>
        <v/>
      </c>
      <c r="AQ45" s="36" t="str">
        <f>IF(ISERROR(INDEX('Liste plats'!$A$5:$EX$156,MATCH('Journal cuisine'!$B45,'Liste plats'!$A$5:$A$156,0),MATCH(AQ$6,'Liste plats'!$A$5:$EX$5,0))*$D45),"",INDEX('Liste plats'!$A$5:$EX$156,MATCH('Journal cuisine'!$B45,'Liste plats'!$A$5:$A$156,0),MATCH(AQ$6,'Liste plats'!$A$5:$EX$5,0))*$D45)</f>
        <v/>
      </c>
      <c r="AR45" s="36" t="str">
        <f>IF(ISERROR(INDEX('Liste plats'!$A$5:$EX$156,MATCH('Journal cuisine'!$B45,'Liste plats'!$A$5:$A$156,0),MATCH(AR$6,'Liste plats'!$A$5:$EX$5,0))*$D45),"",INDEX('Liste plats'!$A$5:$EX$156,MATCH('Journal cuisine'!$B45,'Liste plats'!$A$5:$A$156,0),MATCH(AR$6,'Liste plats'!$A$5:$EX$5,0))*$D45)</f>
        <v/>
      </c>
      <c r="AS45" s="36" t="str">
        <f>IF(ISERROR(INDEX('Liste plats'!$A$5:$EX$156,MATCH('Journal cuisine'!$B45,'Liste plats'!$A$5:$A$156,0),MATCH(AS$6,'Liste plats'!$A$5:$EX$5,0))*$D45),"",INDEX('Liste plats'!$A$5:$EX$156,MATCH('Journal cuisine'!$B45,'Liste plats'!$A$5:$A$156,0),MATCH(AS$6,'Liste plats'!$A$5:$EX$5,0))*$D45)</f>
        <v/>
      </c>
      <c r="AT45" s="36" t="str">
        <f>IF(ISERROR(INDEX('Liste plats'!$A$5:$EX$156,MATCH('Journal cuisine'!$B45,'Liste plats'!$A$5:$A$156,0),MATCH(AT$6,'Liste plats'!$A$5:$EX$5,0))*$D45),"",INDEX('Liste plats'!$A$5:$EX$156,MATCH('Journal cuisine'!$B45,'Liste plats'!$A$5:$A$156,0),MATCH(AT$6,'Liste plats'!$A$5:$EX$5,0))*$D45)</f>
        <v/>
      </c>
      <c r="AU45" s="36" t="str">
        <f>IF(ISERROR(INDEX('Liste plats'!$A$5:$EX$156,MATCH('Journal cuisine'!$B45,'Liste plats'!$A$5:$A$156,0),MATCH(AU$6,'Liste plats'!$A$5:$EX$5,0))*$D45),"",INDEX('Liste plats'!$A$5:$EX$156,MATCH('Journal cuisine'!$B45,'Liste plats'!$A$5:$A$156,0),MATCH(AU$6,'Liste plats'!$A$5:$EX$5,0))*$D45)</f>
        <v/>
      </c>
      <c r="AV45" s="36" t="str">
        <f>IF(ISERROR(INDEX('Liste plats'!$A$5:$EX$156,MATCH('Journal cuisine'!$B45,'Liste plats'!$A$5:$A$156,0),MATCH(AV$6,'Liste plats'!$A$5:$EX$5,0))*$D45),"",INDEX('Liste plats'!$A$5:$EX$156,MATCH('Journal cuisine'!$B45,'Liste plats'!$A$5:$A$156,0),MATCH(AV$6,'Liste plats'!$A$5:$EX$5,0))*$D45)</f>
        <v/>
      </c>
      <c r="AW45" s="36" t="str">
        <f>IF(ISERROR(INDEX('Liste plats'!$A$5:$EX$156,MATCH('Journal cuisine'!$B45,'Liste plats'!$A$5:$A$156,0),MATCH(AW$6,'Liste plats'!$A$5:$EX$5,0))*$D45),"",INDEX('Liste plats'!$A$5:$EX$156,MATCH('Journal cuisine'!$B45,'Liste plats'!$A$5:$A$156,0),MATCH(AW$6,'Liste plats'!$A$5:$EX$5,0))*$D45)</f>
        <v/>
      </c>
      <c r="AX45" s="36" t="str">
        <f>IF(ISERROR(INDEX('Liste plats'!$A$5:$EX$156,MATCH('Journal cuisine'!$B45,'Liste plats'!$A$5:$A$156,0),MATCH(AX$6,'Liste plats'!$A$5:$EX$5,0))*$D45),"",INDEX('Liste plats'!$A$5:$EX$156,MATCH('Journal cuisine'!$B45,'Liste plats'!$A$5:$A$156,0),MATCH(AX$6,'Liste plats'!$A$5:$EX$5,0))*$D45)</f>
        <v/>
      </c>
      <c r="AY45" s="36" t="str">
        <f>IF(ISERROR(INDEX('Liste plats'!$A$5:$EX$156,MATCH('Journal cuisine'!$B45,'Liste plats'!$A$5:$A$156,0),MATCH(AY$6,'Liste plats'!$A$5:$EX$5,0))*$D45),"",INDEX('Liste plats'!$A$5:$EX$156,MATCH('Journal cuisine'!$B45,'Liste plats'!$A$5:$A$156,0),MATCH(AY$6,'Liste plats'!$A$5:$EX$5,0))*$D45)</f>
        <v/>
      </c>
      <c r="AZ45" s="36" t="str">
        <f>IF(ISERROR(INDEX('Liste plats'!$A$5:$EX$156,MATCH('Journal cuisine'!$B45,'Liste plats'!$A$5:$A$156,0),MATCH(AZ$6,'Liste plats'!$A$5:$EX$5,0))*$D45),"",INDEX('Liste plats'!$A$5:$EX$156,MATCH('Journal cuisine'!$B45,'Liste plats'!$A$5:$A$156,0),MATCH(AZ$6,'Liste plats'!$A$5:$EX$5,0))*$D45)</f>
        <v/>
      </c>
      <c r="BA45" s="36" t="str">
        <f>IF(ISERROR(INDEX('Liste plats'!$A$5:$EX$156,MATCH('Journal cuisine'!$B45,'Liste plats'!$A$5:$A$156,0),MATCH(BA$6,'Liste plats'!$A$5:$EX$5,0))*$D45),"",INDEX('Liste plats'!$A$5:$EX$156,MATCH('Journal cuisine'!$B45,'Liste plats'!$A$5:$A$156,0),MATCH(BA$6,'Liste plats'!$A$5:$EX$5,0))*$D45)</f>
        <v/>
      </c>
      <c r="BB45" s="36" t="str">
        <f>IF(ISERROR(INDEX('Liste plats'!$A$5:$EX$156,MATCH('Journal cuisine'!$B45,'Liste plats'!$A$5:$A$156,0),MATCH(BB$6,'Liste plats'!$A$5:$EX$5,0))*$D45),"",INDEX('Liste plats'!$A$5:$EX$156,MATCH('Journal cuisine'!$B45,'Liste plats'!$A$5:$A$156,0),MATCH(BB$6,'Liste plats'!$A$5:$EX$5,0))*$D45)</f>
        <v/>
      </c>
      <c r="BC45" s="36" t="str">
        <f>IF(ISERROR(INDEX('Liste plats'!$A$5:$EX$156,MATCH('Journal cuisine'!$B45,'Liste plats'!$A$5:$A$156,0),MATCH(BC$6,'Liste plats'!$A$5:$EX$5,0))*$D45),"",INDEX('Liste plats'!$A$5:$EX$156,MATCH('Journal cuisine'!$B45,'Liste plats'!$A$5:$A$156,0),MATCH(BC$6,'Liste plats'!$A$5:$EX$5,0))*$D45)</f>
        <v/>
      </c>
      <c r="BD45" s="36" t="str">
        <f>IF(ISERROR(INDEX('Liste plats'!$A$5:$EX$156,MATCH('Journal cuisine'!$B45,'Liste plats'!$A$5:$A$156,0),MATCH(BD$6,'Liste plats'!$A$5:$EX$5,0))*$D45),"",INDEX('Liste plats'!$A$5:$EX$156,MATCH('Journal cuisine'!$B45,'Liste plats'!$A$5:$A$156,0),MATCH(BD$6,'Liste plats'!$A$5:$EX$5,0))*$D45)</f>
        <v/>
      </c>
      <c r="BE45" s="36" t="str">
        <f>IF(ISERROR(INDEX('Liste plats'!$A$5:$EX$156,MATCH('Journal cuisine'!$B45,'Liste plats'!$A$5:$A$156,0),MATCH(BE$6,'Liste plats'!$A$5:$EX$5,0))*$D45),"",INDEX('Liste plats'!$A$5:$EX$156,MATCH('Journal cuisine'!$B45,'Liste plats'!$A$5:$A$156,0),MATCH(BE$6,'Liste plats'!$A$5:$EX$5,0))*$D45)</f>
        <v/>
      </c>
      <c r="BF45" s="36" t="str">
        <f>IF(ISERROR(INDEX('Liste plats'!$A$5:$EX$156,MATCH('Journal cuisine'!$B45,'Liste plats'!$A$5:$A$156,0),MATCH(BF$6,'Liste plats'!$A$5:$EX$5,0))*$D45),"",INDEX('Liste plats'!$A$5:$EX$156,MATCH('Journal cuisine'!$B45,'Liste plats'!$A$5:$A$156,0),MATCH(BF$6,'Liste plats'!$A$5:$EX$5,0))*$D45)</f>
        <v/>
      </c>
      <c r="BG45" s="36" t="str">
        <f>IF(ISERROR(INDEX('Liste plats'!$A$5:$EX$156,MATCH('Journal cuisine'!$B45,'Liste plats'!$A$5:$A$156,0),MATCH(BG$6,'Liste plats'!$A$5:$EX$5,0))*$D45),"",INDEX('Liste plats'!$A$5:$EX$156,MATCH('Journal cuisine'!$B45,'Liste plats'!$A$5:$A$156,0),MATCH(BG$6,'Liste plats'!$A$5:$EX$5,0))*$D45)</f>
        <v/>
      </c>
      <c r="BH45" s="36" t="str">
        <f>IF(ISERROR(INDEX('Liste plats'!$A$5:$EX$156,MATCH('Journal cuisine'!$B45,'Liste plats'!$A$5:$A$156,0),MATCH(BH$6,'Liste plats'!$A$5:$EX$5,0))*$D45),"",INDEX('Liste plats'!$A$5:$EX$156,MATCH('Journal cuisine'!$B45,'Liste plats'!$A$5:$A$156,0),MATCH(BH$6,'Liste plats'!$A$5:$EX$5,0))*$D45)</f>
        <v/>
      </c>
      <c r="BI45" s="36" t="str">
        <f>IF(ISERROR(INDEX('Liste plats'!$A$5:$EX$156,MATCH('Journal cuisine'!$B45,'Liste plats'!$A$5:$A$156,0),MATCH(BI$6,'Liste plats'!$A$5:$EX$5,0))*$D45),"",INDEX('Liste plats'!$A$5:$EX$156,MATCH('Journal cuisine'!$B45,'Liste plats'!$A$5:$A$156,0),MATCH(BI$6,'Liste plats'!$A$5:$EX$5,0))*$D45)</f>
        <v/>
      </c>
      <c r="BJ45" s="36" t="str">
        <f>IF(ISERROR(INDEX('Liste plats'!$A$5:$EX$156,MATCH('Journal cuisine'!$B45,'Liste plats'!$A$5:$A$156,0),MATCH(BJ$6,'Liste plats'!$A$5:$EX$5,0))*$D45),"",INDEX('Liste plats'!$A$5:$EX$156,MATCH('Journal cuisine'!$B45,'Liste plats'!$A$5:$A$156,0),MATCH(BJ$6,'Liste plats'!$A$5:$EX$5,0))*$D45)</f>
        <v/>
      </c>
      <c r="BK45" s="36" t="str">
        <f>IF(ISERROR(INDEX('Liste plats'!$A$5:$EX$156,MATCH('Journal cuisine'!$B45,'Liste plats'!$A$5:$A$156,0),MATCH(BK$6,'Liste plats'!$A$5:$EX$5,0))*$D45),"",INDEX('Liste plats'!$A$5:$EX$156,MATCH('Journal cuisine'!$B45,'Liste plats'!$A$5:$A$156,0),MATCH(BK$6,'Liste plats'!$A$5:$EX$5,0))*$D45)</f>
        <v/>
      </c>
      <c r="BL45" s="36" t="str">
        <f>IF(ISERROR(INDEX('Liste plats'!$A$5:$EX$156,MATCH('Journal cuisine'!$B45,'Liste plats'!$A$5:$A$156,0),MATCH(BL$6,'Liste plats'!$A$5:$EX$5,0))*$D45),"",INDEX('Liste plats'!$A$5:$EX$156,MATCH('Journal cuisine'!$B45,'Liste plats'!$A$5:$A$156,0),MATCH(BL$6,'Liste plats'!$A$5:$EX$5,0))*$D45)</f>
        <v/>
      </c>
      <c r="BM45" s="36" t="str">
        <f>IF(ISERROR(INDEX('Liste plats'!$A$5:$EX$156,MATCH('Journal cuisine'!$B45,'Liste plats'!$A$5:$A$156,0),MATCH(BM$6,'Liste plats'!$A$5:$EX$5,0))*$D45),"",INDEX('Liste plats'!$A$5:$EX$156,MATCH('Journal cuisine'!$B45,'Liste plats'!$A$5:$A$156,0),MATCH(BM$6,'Liste plats'!$A$5:$EX$5,0))*$D45)</f>
        <v/>
      </c>
      <c r="BN45" s="36" t="str">
        <f>IF(ISERROR(INDEX('Liste plats'!$A$5:$EX$156,MATCH('Journal cuisine'!$B45,'Liste plats'!$A$5:$A$156,0),MATCH(BN$6,'Liste plats'!$A$5:$EX$5,0))*$D45),"",INDEX('Liste plats'!$A$5:$EX$156,MATCH('Journal cuisine'!$B45,'Liste plats'!$A$5:$A$156,0),MATCH(BN$6,'Liste plats'!$A$5:$EX$5,0))*$D45)</f>
        <v/>
      </c>
      <c r="BO45" s="36" t="str">
        <f>IF(ISERROR(INDEX('Liste plats'!$A$5:$EX$156,MATCH('Journal cuisine'!$B45,'Liste plats'!$A$5:$A$156,0),MATCH(BO$6,'Liste plats'!$A$5:$EX$5,0))*$D45),"",INDEX('Liste plats'!$A$5:$EX$156,MATCH('Journal cuisine'!$B45,'Liste plats'!$A$5:$A$156,0),MATCH(BO$6,'Liste plats'!$A$5:$EX$5,0))*$D45)</f>
        <v/>
      </c>
      <c r="BP45" s="36" t="str">
        <f>IF(ISERROR(INDEX('Liste plats'!$A$5:$EX$156,MATCH('Journal cuisine'!$B45,'Liste plats'!$A$5:$A$156,0),MATCH(BP$6,'Liste plats'!$A$5:$EX$5,0))*$D45),"",INDEX('Liste plats'!$A$5:$EX$156,MATCH('Journal cuisine'!$B45,'Liste plats'!$A$5:$A$156,0),MATCH(BP$6,'Liste plats'!$A$5:$EX$5,0))*$D45)</f>
        <v/>
      </c>
      <c r="BQ45" s="36" t="str">
        <f>IF(ISERROR(INDEX('Liste plats'!$A$5:$EX$156,MATCH('Journal cuisine'!$B45,'Liste plats'!$A$5:$A$156,0),MATCH(BQ$6,'Liste plats'!$A$5:$EX$5,0))*$D45),"",INDEX('Liste plats'!$A$5:$EX$156,MATCH('Journal cuisine'!$B45,'Liste plats'!$A$5:$A$156,0),MATCH(BQ$6,'Liste plats'!$A$5:$EX$5,0))*$D45)</f>
        <v/>
      </c>
      <c r="BR45" s="36" t="str">
        <f>IF(ISERROR(INDEX('Liste plats'!$A$5:$EX$156,MATCH('Journal cuisine'!$B45,'Liste plats'!$A$5:$A$156,0),MATCH(BR$6,'Liste plats'!$A$5:$EX$5,0))*$D45),"",INDEX('Liste plats'!$A$5:$EX$156,MATCH('Journal cuisine'!$B45,'Liste plats'!$A$5:$A$156,0),MATCH(BR$6,'Liste plats'!$A$5:$EX$5,0))*$D45)</f>
        <v/>
      </c>
      <c r="BS45" s="36" t="str">
        <f>IF(ISERROR(INDEX('Liste plats'!$A$5:$EX$156,MATCH('Journal cuisine'!$B45,'Liste plats'!$A$5:$A$156,0),MATCH(BS$6,'Liste plats'!$A$5:$EX$5,0))*$D45),"",INDEX('Liste plats'!$A$5:$EX$156,MATCH('Journal cuisine'!$B45,'Liste plats'!$A$5:$A$156,0),MATCH(BS$6,'Liste plats'!$A$5:$EX$5,0))*$D45)</f>
        <v/>
      </c>
      <c r="BT45" s="36" t="str">
        <f>IF(ISERROR(INDEX('Liste plats'!$A$5:$EX$156,MATCH('Journal cuisine'!$B45,'Liste plats'!$A$5:$A$156,0),MATCH(BT$6,'Liste plats'!$A$5:$EX$5,0))*$D45),"",INDEX('Liste plats'!$A$5:$EX$156,MATCH('Journal cuisine'!$B45,'Liste plats'!$A$5:$A$156,0),MATCH(BT$6,'Liste plats'!$A$5:$EX$5,0))*$D45)</f>
        <v/>
      </c>
      <c r="BU45" s="36" t="str">
        <f>IF(ISERROR(INDEX('Liste plats'!$A$5:$EX$156,MATCH('Journal cuisine'!$B45,'Liste plats'!$A$5:$A$156,0),MATCH(BU$6,'Liste plats'!$A$5:$EX$5,0))*$D45),"",INDEX('Liste plats'!$A$5:$EX$156,MATCH('Journal cuisine'!$B45,'Liste plats'!$A$5:$A$156,0),MATCH(BU$6,'Liste plats'!$A$5:$EX$5,0))*$D45)</f>
        <v/>
      </c>
      <c r="BV45" s="36" t="str">
        <f>IF(ISERROR(INDEX('Liste plats'!$A$5:$EX$156,MATCH('Journal cuisine'!$B45,'Liste plats'!$A$5:$A$156,0),MATCH(BV$6,'Liste plats'!$A$5:$EX$5,0))*$D45),"",INDEX('Liste plats'!$A$5:$EX$156,MATCH('Journal cuisine'!$B45,'Liste plats'!$A$5:$A$156,0),MATCH(BV$6,'Liste plats'!$A$5:$EX$5,0))*$D45)</f>
        <v/>
      </c>
      <c r="BW45" s="36" t="str">
        <f>IF(ISERROR(INDEX('Liste plats'!$A$5:$EX$156,MATCH('Journal cuisine'!$B45,'Liste plats'!$A$5:$A$156,0),MATCH(BW$6,'Liste plats'!$A$5:$EX$5,0))*$D45),"",INDEX('Liste plats'!$A$5:$EX$156,MATCH('Journal cuisine'!$B45,'Liste plats'!$A$5:$A$156,0),MATCH(BW$6,'Liste plats'!$A$5:$EX$5,0))*$D45)</f>
        <v/>
      </c>
      <c r="BX45" s="36" t="str">
        <f>IF(ISERROR(INDEX('Liste plats'!$A$5:$EX$156,MATCH('Journal cuisine'!$B45,'Liste plats'!$A$5:$A$156,0),MATCH(BX$6,'Liste plats'!$A$5:$EX$5,0))*$D45),"",INDEX('Liste plats'!$A$5:$EX$156,MATCH('Journal cuisine'!$B45,'Liste plats'!$A$5:$A$156,0),MATCH(BX$6,'Liste plats'!$A$5:$EX$5,0))*$D45)</f>
        <v/>
      </c>
      <c r="BY45" s="36" t="str">
        <f>IF(ISERROR(INDEX('Liste plats'!$A$5:$EX$156,MATCH('Journal cuisine'!$B45,'Liste plats'!$A$5:$A$156,0),MATCH(BY$6,'Liste plats'!$A$5:$EX$5,0))*$D45),"",INDEX('Liste plats'!$A$5:$EX$156,MATCH('Journal cuisine'!$B45,'Liste plats'!$A$5:$A$156,0),MATCH(BY$6,'Liste plats'!$A$5:$EX$5,0))*$D45)</f>
        <v/>
      </c>
      <c r="BZ45" s="36" t="str">
        <f>IF(ISERROR(INDEX('Liste plats'!$A$5:$EX$156,MATCH('Journal cuisine'!$B45,'Liste plats'!$A$5:$A$156,0),MATCH(BZ$6,'Liste plats'!$A$5:$EX$5,0))*$D45),"",INDEX('Liste plats'!$A$5:$EX$156,MATCH('Journal cuisine'!$B45,'Liste plats'!$A$5:$A$156,0),MATCH(BZ$6,'Liste plats'!$A$5:$EX$5,0))*$D45)</f>
        <v/>
      </c>
      <c r="CA45" s="36" t="str">
        <f>IF(ISERROR(INDEX('Liste plats'!$A$5:$EX$156,MATCH('Journal cuisine'!$B45,'Liste plats'!$A$5:$A$156,0),MATCH(CA$6,'Liste plats'!$A$5:$EX$5,0))*$D45),"",INDEX('Liste plats'!$A$5:$EX$156,MATCH('Journal cuisine'!$B45,'Liste plats'!$A$5:$A$156,0),MATCH(CA$6,'Liste plats'!$A$5:$EX$5,0))*$D45)</f>
        <v/>
      </c>
      <c r="CB45" s="36" t="str">
        <f>IF(ISERROR(INDEX('Liste plats'!$A$5:$EX$156,MATCH('Journal cuisine'!$B45,'Liste plats'!$A$5:$A$156,0),MATCH(CB$6,'Liste plats'!$A$5:$EX$5,0))*$D45),"",INDEX('Liste plats'!$A$5:$EX$156,MATCH('Journal cuisine'!$B45,'Liste plats'!$A$5:$A$156,0),MATCH(CB$6,'Liste plats'!$A$5:$EX$5,0))*$D45)</f>
        <v/>
      </c>
      <c r="CC45" s="36" t="str">
        <f>IF(ISERROR(INDEX('Liste plats'!$A$5:$EX$156,MATCH('Journal cuisine'!$B45,'Liste plats'!$A$5:$A$156,0),MATCH(CC$6,'Liste plats'!$A$5:$EX$5,0))*$D45),"",INDEX('Liste plats'!$A$5:$EX$156,MATCH('Journal cuisine'!$B45,'Liste plats'!$A$5:$A$156,0),MATCH(CC$6,'Liste plats'!$A$5:$EX$5,0))*$D45)</f>
        <v/>
      </c>
      <c r="CD45" s="36" t="str">
        <f>IF(ISERROR(INDEX('Liste plats'!$A$5:$EX$156,MATCH('Journal cuisine'!$B45,'Liste plats'!$A$5:$A$156,0),MATCH(CD$6,'Liste plats'!$A$5:$EX$5,0))*$D45),"",INDEX('Liste plats'!$A$5:$EX$156,MATCH('Journal cuisine'!$B45,'Liste plats'!$A$5:$A$156,0),MATCH(CD$6,'Liste plats'!$A$5:$EX$5,0))*$D45)</f>
        <v/>
      </c>
      <c r="CE45" s="36" t="str">
        <f>IF(ISERROR(INDEX('Liste plats'!$A$5:$EX$156,MATCH('Journal cuisine'!$B45,'Liste plats'!$A$5:$A$156,0),MATCH(CE$6,'Liste plats'!$A$5:$EX$5,0))*$D45),"",INDEX('Liste plats'!$A$5:$EX$156,MATCH('Journal cuisine'!$B45,'Liste plats'!$A$5:$A$156,0),MATCH(CE$6,'Liste plats'!$A$5:$EX$5,0))*$D45)</f>
        <v/>
      </c>
      <c r="CF45" s="36" t="str">
        <f>IF(ISERROR(INDEX('Liste plats'!$A$5:$EX$156,MATCH('Journal cuisine'!$B45,'Liste plats'!$A$5:$A$156,0),MATCH(CF$6,'Liste plats'!$A$5:$EX$5,0))*$D45),"",INDEX('Liste plats'!$A$5:$EX$156,MATCH('Journal cuisine'!$B45,'Liste plats'!$A$5:$A$156,0),MATCH(CF$6,'Liste plats'!$A$5:$EX$5,0))*$D45)</f>
        <v/>
      </c>
      <c r="CG45" s="36" t="str">
        <f>IF(ISERROR(INDEX('Liste plats'!$A$5:$EX$156,MATCH('Journal cuisine'!$B45,'Liste plats'!$A$5:$A$156,0),MATCH(CG$6,'Liste plats'!$A$5:$EX$5,0))*$D45),"",INDEX('Liste plats'!$A$5:$EX$156,MATCH('Journal cuisine'!$B45,'Liste plats'!$A$5:$A$156,0),MATCH(CG$6,'Liste plats'!$A$5:$EX$5,0))*$D45)</f>
        <v/>
      </c>
      <c r="CH45" s="36" t="str">
        <f>IF(ISERROR(INDEX('Liste plats'!$A$5:$EX$156,MATCH('Journal cuisine'!$B45,'Liste plats'!$A$5:$A$156,0),MATCH(CH$6,'Liste plats'!$A$5:$EX$5,0))*$D45),"",INDEX('Liste plats'!$A$5:$EX$156,MATCH('Journal cuisine'!$B45,'Liste plats'!$A$5:$A$156,0),MATCH(CH$6,'Liste plats'!$A$5:$EX$5,0))*$D45)</f>
        <v/>
      </c>
      <c r="CI45" s="36" t="str">
        <f>IF(ISERROR(INDEX('Liste plats'!$A$5:$EX$156,MATCH('Journal cuisine'!$B45,'Liste plats'!$A$5:$A$156,0),MATCH(CI$6,'Liste plats'!$A$5:$EX$5,0))*$D45),"",INDEX('Liste plats'!$A$5:$EX$156,MATCH('Journal cuisine'!$B45,'Liste plats'!$A$5:$A$156,0),MATCH(CI$6,'Liste plats'!$A$5:$EX$5,0))*$D45)</f>
        <v/>
      </c>
      <c r="CJ45" s="36" t="str">
        <f>IF(ISERROR(INDEX('Liste plats'!$A$5:$EX$156,MATCH('Journal cuisine'!$B45,'Liste plats'!$A$5:$A$156,0),MATCH(CJ$6,'Liste plats'!$A$5:$EX$5,0))*$D45),"",INDEX('Liste plats'!$A$5:$EX$156,MATCH('Journal cuisine'!$B45,'Liste plats'!$A$5:$A$156,0),MATCH(CJ$6,'Liste plats'!$A$5:$EX$5,0))*$D45)</f>
        <v/>
      </c>
      <c r="CK45" s="36" t="str">
        <f>IF(ISERROR(INDEX('Liste plats'!$A$5:$EX$156,MATCH('Journal cuisine'!$B45,'Liste plats'!$A$5:$A$156,0),MATCH(CK$6,'Liste plats'!$A$5:$EX$5,0))*$D45),"",INDEX('Liste plats'!$A$5:$EX$156,MATCH('Journal cuisine'!$B45,'Liste plats'!$A$5:$A$156,0),MATCH(CK$6,'Liste plats'!$A$5:$EX$5,0))*$D45)</f>
        <v/>
      </c>
      <c r="CL45" s="36" t="str">
        <f>IF(ISERROR(INDEX('Liste plats'!$A$5:$EX$156,MATCH('Journal cuisine'!$B45,'Liste plats'!$A$5:$A$156,0),MATCH(CL$6,'Liste plats'!$A$5:$EX$5,0))*$D45),"",INDEX('Liste plats'!$A$5:$EX$156,MATCH('Journal cuisine'!$B45,'Liste plats'!$A$5:$A$156,0),MATCH(CL$6,'Liste plats'!$A$5:$EX$5,0))*$D45)</f>
        <v/>
      </c>
      <c r="CM45" s="36" t="str">
        <f>IF(ISERROR(INDEX('Liste plats'!$A$5:$EX$156,MATCH('Journal cuisine'!$B45,'Liste plats'!$A$5:$A$156,0),MATCH(CM$6,'Liste plats'!$A$5:$EX$5,0))*$D45),"",INDEX('Liste plats'!$A$5:$EX$156,MATCH('Journal cuisine'!$B45,'Liste plats'!$A$5:$A$156,0),MATCH(CM$6,'Liste plats'!$A$5:$EX$5,0))*$D45)</f>
        <v/>
      </c>
      <c r="CN45" s="36" t="str">
        <f>IF(ISERROR(INDEX('Liste plats'!$A$5:$EX$156,MATCH('Journal cuisine'!$B45,'Liste plats'!$A$5:$A$156,0),MATCH(CN$6,'Liste plats'!$A$5:$EX$5,0))*$D45),"",INDEX('Liste plats'!$A$5:$EX$156,MATCH('Journal cuisine'!$B45,'Liste plats'!$A$5:$A$156,0),MATCH(CN$6,'Liste plats'!$A$5:$EX$5,0))*$D45)</f>
        <v/>
      </c>
      <c r="CO45" s="36" t="str">
        <f>IF(ISERROR(INDEX('Liste plats'!$A$5:$EX$156,MATCH('Journal cuisine'!$B45,'Liste plats'!$A$5:$A$156,0),MATCH(CO$6,'Liste plats'!$A$5:$EX$5,0))*$D45),"",INDEX('Liste plats'!$A$5:$EX$156,MATCH('Journal cuisine'!$B45,'Liste plats'!$A$5:$A$156,0),MATCH(CO$6,'Liste plats'!$A$5:$EX$5,0))*$D45)</f>
        <v/>
      </c>
      <c r="CP45" s="36" t="str">
        <f>IF(ISERROR(INDEX('Liste plats'!$A$5:$EX$156,MATCH('Journal cuisine'!$B45,'Liste plats'!$A$5:$A$156,0),MATCH(CP$6,'Liste plats'!$A$5:$EX$5,0))*$D45),"",INDEX('Liste plats'!$A$5:$EX$156,MATCH('Journal cuisine'!$B45,'Liste plats'!$A$5:$A$156,0),MATCH(CP$6,'Liste plats'!$A$5:$EX$5,0))*$D45)</f>
        <v/>
      </c>
      <c r="CQ45" s="36" t="str">
        <f>IF(ISERROR(INDEX('Liste plats'!$A$5:$EX$156,MATCH('Journal cuisine'!$B45,'Liste plats'!$A$5:$A$156,0),MATCH(CQ$6,'Liste plats'!$A$5:$EX$5,0))*$D45),"",INDEX('Liste plats'!$A$5:$EX$156,MATCH('Journal cuisine'!$B45,'Liste plats'!$A$5:$A$156,0),MATCH(CQ$6,'Liste plats'!$A$5:$EX$5,0))*$D45)</f>
        <v/>
      </c>
      <c r="CR45" s="36" t="str">
        <f>IF(ISERROR(INDEX('Liste plats'!$A$5:$EX$156,MATCH('Journal cuisine'!$B45,'Liste plats'!$A$5:$A$156,0),MATCH(CR$6,'Liste plats'!$A$5:$EX$5,0))*$D45),"",INDEX('Liste plats'!$A$5:$EX$156,MATCH('Journal cuisine'!$B45,'Liste plats'!$A$5:$A$156,0),MATCH(CR$6,'Liste plats'!$A$5:$EX$5,0))*$D45)</f>
        <v/>
      </c>
      <c r="CS45" s="36" t="str">
        <f>IF(ISERROR(INDEX('Liste plats'!$A$5:$EX$156,MATCH('Journal cuisine'!$B45,'Liste plats'!$A$5:$A$156,0),MATCH(CS$6,'Liste plats'!$A$5:$EX$5,0))*$D45),"",INDEX('Liste plats'!$A$5:$EX$156,MATCH('Journal cuisine'!$B45,'Liste plats'!$A$5:$A$156,0),MATCH(CS$6,'Liste plats'!$A$5:$EX$5,0))*$D45)</f>
        <v/>
      </c>
      <c r="CT45" s="36" t="str">
        <f>IF(ISERROR(INDEX('Liste plats'!$A$5:$EX$156,MATCH('Journal cuisine'!$B45,'Liste plats'!$A$5:$A$156,0),MATCH(CT$6,'Liste plats'!$A$5:$EX$5,0))*$D45),"",INDEX('Liste plats'!$A$5:$EX$156,MATCH('Journal cuisine'!$B45,'Liste plats'!$A$5:$A$156,0),MATCH(CT$6,'Liste plats'!$A$5:$EX$5,0))*$D45)</f>
        <v/>
      </c>
      <c r="CU45" s="36" t="str">
        <f>IF(ISERROR(INDEX('Liste plats'!$A$5:$EX$156,MATCH('Journal cuisine'!$B45,'Liste plats'!$A$5:$A$156,0),MATCH(CU$6,'Liste plats'!$A$5:$EX$5,0))*$D45),"",INDEX('Liste plats'!$A$5:$EX$156,MATCH('Journal cuisine'!$B45,'Liste plats'!$A$5:$A$156,0),MATCH(CU$6,'Liste plats'!$A$5:$EX$5,0))*$D45)</f>
        <v/>
      </c>
      <c r="CV45" s="36" t="str">
        <f>IF(ISERROR(INDEX('Liste plats'!$A$5:$EX$156,MATCH('Journal cuisine'!$B45,'Liste plats'!$A$5:$A$156,0),MATCH(CV$6,'Liste plats'!$A$5:$EX$5,0))*$D45),"",INDEX('Liste plats'!$A$5:$EX$156,MATCH('Journal cuisine'!$B45,'Liste plats'!$A$5:$A$156,0),MATCH(CV$6,'Liste plats'!$A$5:$EX$5,0))*$D45)</f>
        <v/>
      </c>
      <c r="CW45" s="36" t="str">
        <f>IF(ISERROR(INDEX('Liste plats'!$A$5:$EX$156,MATCH('Journal cuisine'!$B45,'Liste plats'!$A$5:$A$156,0),MATCH(CW$6,'Liste plats'!$A$5:$EX$5,0))*$D45),"",INDEX('Liste plats'!$A$5:$EX$156,MATCH('Journal cuisine'!$B45,'Liste plats'!$A$5:$A$156,0),MATCH(CW$6,'Liste plats'!$A$5:$EX$5,0))*$D45)</f>
        <v/>
      </c>
      <c r="CX45" s="36" t="str">
        <f>IF(ISERROR(INDEX('Liste plats'!$A$5:$EX$156,MATCH('Journal cuisine'!$B45,'Liste plats'!$A$5:$A$156,0),MATCH(CX$6,'Liste plats'!$A$5:$EX$5,0))*$D45),"",INDEX('Liste plats'!$A$5:$EX$156,MATCH('Journal cuisine'!$B45,'Liste plats'!$A$5:$A$156,0),MATCH(CX$6,'Liste plats'!$A$5:$EX$5,0))*$D45)</f>
        <v/>
      </c>
      <c r="CY45" s="36" t="str">
        <f>IF(ISERROR(INDEX('Liste plats'!$A$5:$EX$156,MATCH('Journal cuisine'!$B45,'Liste plats'!$A$5:$A$156,0),MATCH(CY$6,'Liste plats'!$A$5:$EX$5,0))*$D45),"",INDEX('Liste plats'!$A$5:$EX$156,MATCH('Journal cuisine'!$B45,'Liste plats'!$A$5:$A$156,0),MATCH(CY$6,'Liste plats'!$A$5:$EX$5,0))*$D45)</f>
        <v/>
      </c>
      <c r="CZ45" s="36" t="str">
        <f>IF(ISERROR(INDEX('Liste plats'!$A$5:$EX$156,MATCH('Journal cuisine'!$B45,'Liste plats'!$A$5:$A$156,0),MATCH(CZ$6,'Liste plats'!$A$5:$EX$5,0))*$D45),"",INDEX('Liste plats'!$A$5:$EX$156,MATCH('Journal cuisine'!$B45,'Liste plats'!$A$5:$A$156,0),MATCH(CZ$6,'Liste plats'!$A$5:$EX$5,0))*$D45)</f>
        <v/>
      </c>
      <c r="DA45" s="36" t="str">
        <f>IF(ISERROR(INDEX('Liste plats'!$A$5:$EX$156,MATCH('Journal cuisine'!$B45,'Liste plats'!$A$5:$A$156,0),MATCH(DA$6,'Liste plats'!$A$5:$EX$5,0))*$D45),"",INDEX('Liste plats'!$A$5:$EX$156,MATCH('Journal cuisine'!$B45,'Liste plats'!$A$5:$A$156,0),MATCH(DA$6,'Liste plats'!$A$5:$EX$5,0))*$D45)</f>
        <v/>
      </c>
      <c r="DB45" s="36" t="str">
        <f>IF(ISERROR(INDEX('Liste plats'!$A$5:$EX$156,MATCH('Journal cuisine'!$B45,'Liste plats'!$A$5:$A$156,0),MATCH(DB$6,'Liste plats'!$A$5:$EX$5,0))*$D45),"",INDEX('Liste plats'!$A$5:$EX$156,MATCH('Journal cuisine'!$B45,'Liste plats'!$A$5:$A$156,0),MATCH(DB$6,'Liste plats'!$A$5:$EX$5,0))*$D45)</f>
        <v/>
      </c>
      <c r="DC45" s="36" t="str">
        <f>IF(ISERROR(INDEX('Liste plats'!$A$5:$EX$156,MATCH('Journal cuisine'!$B45,'Liste plats'!$A$5:$A$156,0),MATCH(DC$6,'Liste plats'!$A$5:$EX$5,0))*$D45),"",INDEX('Liste plats'!$A$5:$EX$156,MATCH('Journal cuisine'!$B45,'Liste plats'!$A$5:$A$156,0),MATCH(DC$6,'Liste plats'!$A$5:$EX$5,0))*$D45)</f>
        <v/>
      </c>
      <c r="DD45" s="36" t="str">
        <f>IF(ISERROR(INDEX('Liste plats'!$A$5:$EX$156,MATCH('Journal cuisine'!$B45,'Liste plats'!$A$5:$A$156,0),MATCH(DD$6,'Liste plats'!$A$5:$EX$5,0))*$D45),"",INDEX('Liste plats'!$A$5:$EX$156,MATCH('Journal cuisine'!$B45,'Liste plats'!$A$5:$A$156,0),MATCH(DD$6,'Liste plats'!$A$5:$EX$5,0))*$D45)</f>
        <v/>
      </c>
      <c r="DE45" s="36" t="str">
        <f>IF(ISERROR(INDEX('Liste plats'!$A$5:$EX$156,MATCH('Journal cuisine'!$B45,'Liste plats'!$A$5:$A$156,0),MATCH(DE$6,'Liste plats'!$A$5:$EX$5,0))*$D45),"",INDEX('Liste plats'!$A$5:$EX$156,MATCH('Journal cuisine'!$B45,'Liste plats'!$A$5:$A$156,0),MATCH(DE$6,'Liste plats'!$A$5:$EX$5,0))*$D45)</f>
        <v/>
      </c>
      <c r="DF45" s="36" t="str">
        <f>IF(ISERROR(INDEX('Liste plats'!$A$5:$EX$156,MATCH('Journal cuisine'!$B45,'Liste plats'!$A$5:$A$156,0),MATCH(DF$6,'Liste plats'!$A$5:$EX$5,0))*$D45),"",INDEX('Liste plats'!$A$5:$EX$156,MATCH('Journal cuisine'!$B45,'Liste plats'!$A$5:$A$156,0),MATCH(DF$6,'Liste plats'!$A$5:$EX$5,0))*$D45)</f>
        <v/>
      </c>
      <c r="DG45" s="36" t="str">
        <f>IF(ISERROR(INDEX('Liste plats'!$A$5:$EX$156,MATCH('Journal cuisine'!$B45,'Liste plats'!$A$5:$A$156,0),MATCH(DG$6,'Liste plats'!$A$5:$EX$5,0))*$D45),"",INDEX('Liste plats'!$A$5:$EX$156,MATCH('Journal cuisine'!$B45,'Liste plats'!$A$5:$A$156,0),MATCH(DG$6,'Liste plats'!$A$5:$EX$5,0))*$D45)</f>
        <v/>
      </c>
      <c r="DH45" s="36" t="str">
        <f>IF(ISERROR(INDEX('Liste plats'!$A$5:$EX$156,MATCH('Journal cuisine'!$B45,'Liste plats'!$A$5:$A$156,0),MATCH(DH$6,'Liste plats'!$A$5:$EX$5,0))*$D45),"",INDEX('Liste plats'!$A$5:$EX$156,MATCH('Journal cuisine'!$B45,'Liste plats'!$A$5:$A$156,0),MATCH(DH$6,'Liste plats'!$A$5:$EX$5,0))*$D45)</f>
        <v/>
      </c>
      <c r="DI45" s="36" t="str">
        <f>IF(ISERROR(INDEX('Liste plats'!$A$5:$EX$156,MATCH('Journal cuisine'!$B45,'Liste plats'!$A$5:$A$156,0),MATCH(DI$6,'Liste plats'!$A$5:$EX$5,0))*$D45),"",INDEX('Liste plats'!$A$5:$EX$156,MATCH('Journal cuisine'!$B45,'Liste plats'!$A$5:$A$156,0),MATCH(DI$6,'Liste plats'!$A$5:$EX$5,0))*$D45)</f>
        <v/>
      </c>
      <c r="DJ45" s="36" t="str">
        <f>IF(ISERROR(INDEX('Liste plats'!$A$5:$EX$156,MATCH('Journal cuisine'!$B45,'Liste plats'!$A$5:$A$156,0),MATCH(DJ$6,'Liste plats'!$A$5:$EX$5,0))*$D45),"",INDEX('Liste plats'!$A$5:$EX$156,MATCH('Journal cuisine'!$B45,'Liste plats'!$A$5:$A$156,0),MATCH(DJ$6,'Liste plats'!$A$5:$EX$5,0))*$D45)</f>
        <v/>
      </c>
      <c r="DK45" s="36" t="str">
        <f>IF(ISERROR(INDEX('Liste plats'!$A$5:$EX$156,MATCH('Journal cuisine'!$B45,'Liste plats'!$A$5:$A$156,0),MATCH(DK$6,'Liste plats'!$A$5:$EX$5,0))*$D45),"",INDEX('Liste plats'!$A$5:$EX$156,MATCH('Journal cuisine'!$B45,'Liste plats'!$A$5:$A$156,0),MATCH(DK$6,'Liste plats'!$A$5:$EX$5,0))*$D45)</f>
        <v/>
      </c>
      <c r="DL45" s="36" t="str">
        <f>IF(ISERROR(INDEX('Liste plats'!$A$5:$EX$156,MATCH('Journal cuisine'!$B45,'Liste plats'!$A$5:$A$156,0),MATCH(DL$6,'Liste plats'!$A$5:$EX$5,0))*$D45),"",INDEX('Liste plats'!$A$5:$EX$156,MATCH('Journal cuisine'!$B45,'Liste plats'!$A$5:$A$156,0),MATCH(DL$6,'Liste plats'!$A$5:$EX$5,0))*$D45)</f>
        <v/>
      </c>
      <c r="DM45" s="36" t="str">
        <f>IF(ISERROR(INDEX('Liste plats'!$A$5:$EX$156,MATCH('Journal cuisine'!$B45,'Liste plats'!$A$5:$A$156,0),MATCH(DM$6,'Liste plats'!$A$5:$EX$5,0))*$D45),"",INDEX('Liste plats'!$A$5:$EX$156,MATCH('Journal cuisine'!$B45,'Liste plats'!$A$5:$A$156,0),MATCH(DM$6,'Liste plats'!$A$5:$EX$5,0))*$D45)</f>
        <v/>
      </c>
      <c r="DN45" s="36" t="str">
        <f>IF(ISERROR(INDEX('Liste plats'!$A$5:$EX$156,MATCH('Journal cuisine'!$B45,'Liste plats'!$A$5:$A$156,0),MATCH(DN$6,'Liste plats'!$A$5:$EX$5,0))*$D45),"",INDEX('Liste plats'!$A$5:$EX$156,MATCH('Journal cuisine'!$B45,'Liste plats'!$A$5:$A$156,0),MATCH(DN$6,'Liste plats'!$A$5:$EX$5,0))*$D45)</f>
        <v/>
      </c>
      <c r="DO45" s="36" t="str">
        <f>IF(ISERROR(INDEX('Liste plats'!$A$5:$EX$156,MATCH('Journal cuisine'!$B45,'Liste plats'!$A$5:$A$156,0),MATCH(DO$6,'Liste plats'!$A$5:$EX$5,0))*$D45),"",INDEX('Liste plats'!$A$5:$EX$156,MATCH('Journal cuisine'!$B45,'Liste plats'!$A$5:$A$156,0),MATCH(DO$6,'Liste plats'!$A$5:$EX$5,0))*$D45)</f>
        <v/>
      </c>
      <c r="DP45" s="36" t="str">
        <f>IF(ISERROR(INDEX('Liste plats'!$A$5:$EX$156,MATCH('Journal cuisine'!$B45,'Liste plats'!$A$5:$A$156,0),MATCH(DP$6,'Liste plats'!$A$5:$EX$5,0))*$D45),"",INDEX('Liste plats'!$A$5:$EX$156,MATCH('Journal cuisine'!$B45,'Liste plats'!$A$5:$A$156,0),MATCH(DP$6,'Liste plats'!$A$5:$EX$5,0))*$D45)</f>
        <v/>
      </c>
      <c r="DQ45" s="36" t="str">
        <f>IF(ISERROR(INDEX('Liste plats'!$A$5:$EX$156,MATCH('Journal cuisine'!$B45,'Liste plats'!$A$5:$A$156,0),MATCH(DQ$6,'Liste plats'!$A$5:$EX$5,0))*$D45),"",INDEX('Liste plats'!$A$5:$EX$156,MATCH('Journal cuisine'!$B45,'Liste plats'!$A$5:$A$156,0),MATCH(DQ$6,'Liste plats'!$A$5:$EX$5,0))*$D45)</f>
        <v/>
      </c>
      <c r="DR45" s="36" t="str">
        <f>IF(ISERROR(INDEX('Liste plats'!$A$5:$EX$156,MATCH('Journal cuisine'!$B45,'Liste plats'!$A$5:$A$156,0),MATCH(DR$6,'Liste plats'!$A$5:$EX$5,0))*$D45),"",INDEX('Liste plats'!$A$5:$EX$156,MATCH('Journal cuisine'!$B45,'Liste plats'!$A$5:$A$156,0),MATCH(DR$6,'Liste plats'!$A$5:$EX$5,0))*$D45)</f>
        <v/>
      </c>
      <c r="DS45" s="36" t="str">
        <f>IF(ISERROR(INDEX('Liste plats'!$A$5:$EX$156,MATCH('Journal cuisine'!$B45,'Liste plats'!$A$5:$A$156,0),MATCH(DS$6,'Liste plats'!$A$5:$EX$5,0))*$D45),"",INDEX('Liste plats'!$A$5:$EX$156,MATCH('Journal cuisine'!$B45,'Liste plats'!$A$5:$A$156,0),MATCH(DS$6,'Liste plats'!$A$5:$EX$5,0))*$D45)</f>
        <v/>
      </c>
      <c r="DT45" s="36" t="str">
        <f>IF(ISERROR(INDEX('Liste plats'!$A$5:$EX$156,MATCH('Journal cuisine'!$B45,'Liste plats'!$A$5:$A$156,0),MATCH(DT$6,'Liste plats'!$A$5:$EX$5,0))*$D45),"",INDEX('Liste plats'!$A$5:$EX$156,MATCH('Journal cuisine'!$B45,'Liste plats'!$A$5:$A$156,0),MATCH(DT$6,'Liste plats'!$A$5:$EX$5,0))*$D45)</f>
        <v/>
      </c>
      <c r="DU45" s="36" t="str">
        <f>IF(ISERROR(INDEX('Liste plats'!$A$5:$EX$156,MATCH('Journal cuisine'!$B45,'Liste plats'!$A$5:$A$156,0),MATCH(DU$6,'Liste plats'!$A$5:$EX$5,0))*$D45),"",INDEX('Liste plats'!$A$5:$EX$156,MATCH('Journal cuisine'!$B45,'Liste plats'!$A$5:$A$156,0),MATCH(DU$6,'Liste plats'!$A$5:$EX$5,0))*$D45)</f>
        <v/>
      </c>
      <c r="DV45" s="36" t="str">
        <f>IF(ISERROR(INDEX('Liste plats'!$A$5:$EX$156,MATCH('Journal cuisine'!$B45,'Liste plats'!$A$5:$A$156,0),MATCH(DV$6,'Liste plats'!$A$5:$EX$5,0))*$D45),"",INDEX('Liste plats'!$A$5:$EX$156,MATCH('Journal cuisine'!$B45,'Liste plats'!$A$5:$A$156,0),MATCH(DV$6,'Liste plats'!$A$5:$EX$5,0))*$D45)</f>
        <v/>
      </c>
      <c r="DW45" s="36" t="str">
        <f>IF(ISERROR(INDEX('Liste plats'!$A$5:$EX$156,MATCH('Journal cuisine'!$B45,'Liste plats'!$A$5:$A$156,0),MATCH(DW$6,'Liste plats'!$A$5:$EX$5,0))*$D45),"",INDEX('Liste plats'!$A$5:$EX$156,MATCH('Journal cuisine'!$B45,'Liste plats'!$A$5:$A$156,0),MATCH(DW$6,'Liste plats'!$A$5:$EX$5,0))*$D45)</f>
        <v/>
      </c>
      <c r="DX45" s="36" t="str">
        <f>IF(ISERROR(INDEX('Liste plats'!$A$5:$EX$156,MATCH('Journal cuisine'!$B45,'Liste plats'!$A$5:$A$156,0),MATCH(DX$6,'Liste plats'!$A$5:$EX$5,0))*$D45),"",INDEX('Liste plats'!$A$5:$EX$156,MATCH('Journal cuisine'!$B45,'Liste plats'!$A$5:$A$156,0),MATCH(DX$6,'Liste plats'!$A$5:$EX$5,0))*$D45)</f>
        <v/>
      </c>
      <c r="DY45" s="36" t="str">
        <f>IF(ISERROR(INDEX('Liste plats'!$A$5:$EX$156,MATCH('Journal cuisine'!$B45,'Liste plats'!$A$5:$A$156,0),MATCH(DY$6,'Liste plats'!$A$5:$EX$5,0))*$D45),"",INDEX('Liste plats'!$A$5:$EX$156,MATCH('Journal cuisine'!$B45,'Liste plats'!$A$5:$A$156,0),MATCH(DY$6,'Liste plats'!$A$5:$EX$5,0))*$D45)</f>
        <v/>
      </c>
      <c r="DZ45" s="36" t="str">
        <f>IF(ISERROR(INDEX('Liste plats'!$A$5:$EX$156,MATCH('Journal cuisine'!$B45,'Liste plats'!$A$5:$A$156,0),MATCH(DZ$6,'Liste plats'!$A$5:$EX$5,0))*$D45),"",INDEX('Liste plats'!$A$5:$EX$156,MATCH('Journal cuisine'!$B45,'Liste plats'!$A$5:$A$156,0),MATCH(DZ$6,'Liste plats'!$A$5:$EX$5,0))*$D45)</f>
        <v/>
      </c>
      <c r="EA45" s="36" t="str">
        <f>IF(ISERROR(INDEX('Liste plats'!$A$5:$EX$156,MATCH('Journal cuisine'!$B45,'Liste plats'!$A$5:$A$156,0),MATCH(EA$6,'Liste plats'!$A$5:$EX$5,0))*$D45),"",INDEX('Liste plats'!$A$5:$EX$156,MATCH('Journal cuisine'!$B45,'Liste plats'!$A$5:$A$156,0),MATCH(EA$6,'Liste plats'!$A$5:$EX$5,0))*$D45)</f>
        <v/>
      </c>
      <c r="EB45" s="36" t="str">
        <f>IF(ISERROR(INDEX('Liste plats'!$A$5:$EX$156,MATCH('Journal cuisine'!$B45,'Liste plats'!$A$5:$A$156,0),MATCH(EB$6,'Liste plats'!$A$5:$EX$5,0))*$D45),"",INDEX('Liste plats'!$A$5:$EX$156,MATCH('Journal cuisine'!$B45,'Liste plats'!$A$5:$A$156,0),MATCH(EB$6,'Liste plats'!$A$5:$EX$5,0))*$D45)</f>
        <v/>
      </c>
      <c r="EC45" s="36" t="str">
        <f>IF(ISERROR(INDEX('Liste plats'!$A$5:$EX$156,MATCH('Journal cuisine'!$B45,'Liste plats'!$A$5:$A$156,0),MATCH(EC$6,'Liste plats'!$A$5:$EX$5,0))*$D45),"",INDEX('Liste plats'!$A$5:$EX$156,MATCH('Journal cuisine'!$B45,'Liste plats'!$A$5:$A$156,0),MATCH(EC$6,'Liste plats'!$A$5:$EX$5,0))*$D45)</f>
        <v/>
      </c>
      <c r="ED45" s="36" t="str">
        <f>IF(ISERROR(INDEX('Liste plats'!$A$5:$EX$156,MATCH('Journal cuisine'!$B45,'Liste plats'!$A$5:$A$156,0),MATCH(ED$6,'Liste plats'!$A$5:$EX$5,0))*$D45),"",INDEX('Liste plats'!$A$5:$EX$156,MATCH('Journal cuisine'!$B45,'Liste plats'!$A$5:$A$156,0),MATCH(ED$6,'Liste plats'!$A$5:$EX$5,0))*$D45)</f>
        <v/>
      </c>
      <c r="EE45" s="36" t="str">
        <f>IF(ISERROR(INDEX('Liste plats'!$A$5:$EX$156,MATCH('Journal cuisine'!$B45,'Liste plats'!$A$5:$A$156,0),MATCH(EE$6,'Liste plats'!$A$5:$EX$5,0))*$D45),"",INDEX('Liste plats'!$A$5:$EX$156,MATCH('Journal cuisine'!$B45,'Liste plats'!$A$5:$A$156,0),MATCH(EE$6,'Liste plats'!$A$5:$EX$5,0))*$D45)</f>
        <v/>
      </c>
      <c r="EF45" s="36" t="str">
        <f>IF(ISERROR(INDEX('Liste plats'!$A$5:$EX$156,MATCH('Journal cuisine'!$B45,'Liste plats'!$A$5:$A$156,0),MATCH(EF$6,'Liste plats'!$A$5:$EX$5,0))*$D45),"",INDEX('Liste plats'!$A$5:$EX$156,MATCH('Journal cuisine'!$B45,'Liste plats'!$A$5:$A$156,0),MATCH(EF$6,'Liste plats'!$A$5:$EX$5,0))*$D45)</f>
        <v/>
      </c>
      <c r="EG45" s="36" t="str">
        <f>IF(ISERROR(INDEX('Liste plats'!$A$5:$EX$156,MATCH('Journal cuisine'!$B45,'Liste plats'!$A$5:$A$156,0),MATCH(EG$6,'Liste plats'!$A$5:$EX$5,0))*$D45),"",INDEX('Liste plats'!$A$5:$EX$156,MATCH('Journal cuisine'!$B45,'Liste plats'!$A$5:$A$156,0),MATCH(EG$6,'Liste plats'!$A$5:$EX$5,0))*$D45)</f>
        <v/>
      </c>
      <c r="EH45" s="36" t="str">
        <f>IF(ISERROR(INDEX('Liste plats'!$A$5:$EX$156,MATCH('Journal cuisine'!$B45,'Liste plats'!$A$5:$A$156,0),MATCH(EH$6,'Liste plats'!$A$5:$EX$5,0))*$D45),"",INDEX('Liste plats'!$A$5:$EX$156,MATCH('Journal cuisine'!$B45,'Liste plats'!$A$5:$A$156,0),MATCH(EH$6,'Liste plats'!$A$5:$EX$5,0))*$D45)</f>
        <v/>
      </c>
      <c r="EI45" s="36" t="str">
        <f>IF(ISERROR(INDEX('Liste plats'!$A$5:$EX$156,MATCH('Journal cuisine'!$B45,'Liste plats'!$A$5:$A$156,0),MATCH(EI$6,'Liste plats'!$A$5:$EX$5,0))*$D45),"",INDEX('Liste plats'!$A$5:$EX$156,MATCH('Journal cuisine'!$B45,'Liste plats'!$A$5:$A$156,0),MATCH(EI$6,'Liste plats'!$A$5:$EX$5,0))*$D45)</f>
        <v/>
      </c>
      <c r="EJ45" s="36" t="str">
        <f>IF(ISERROR(INDEX('Liste plats'!$A$5:$EX$156,MATCH('Journal cuisine'!$B45,'Liste plats'!$A$5:$A$156,0),MATCH(EJ$6,'Liste plats'!$A$5:$EX$5,0))*$D45),"",INDEX('Liste plats'!$A$5:$EX$156,MATCH('Journal cuisine'!$B45,'Liste plats'!$A$5:$A$156,0),MATCH(EJ$6,'Liste plats'!$A$5:$EX$5,0))*$D45)</f>
        <v/>
      </c>
      <c r="EK45" s="36" t="str">
        <f>IF(ISERROR(INDEX('Liste plats'!$A$5:$EX$156,MATCH('Journal cuisine'!$B45,'Liste plats'!$A$5:$A$156,0),MATCH(EK$6,'Liste plats'!$A$5:$EX$5,0))*$D45),"",INDEX('Liste plats'!$A$5:$EX$156,MATCH('Journal cuisine'!$B45,'Liste plats'!$A$5:$A$156,0),MATCH(EK$6,'Liste plats'!$A$5:$EX$5,0))*$D45)</f>
        <v/>
      </c>
      <c r="EL45" s="36" t="str">
        <f>IF(ISERROR(INDEX('Liste plats'!$A$5:$EX$156,MATCH('Journal cuisine'!$B45,'Liste plats'!$A$5:$A$156,0),MATCH(EL$6,'Liste plats'!$A$5:$EX$5,0))*$D45),"",INDEX('Liste plats'!$A$5:$EX$156,MATCH('Journal cuisine'!$B45,'Liste plats'!$A$5:$A$156,0),MATCH(EL$6,'Liste plats'!$A$5:$EX$5,0))*$D45)</f>
        <v/>
      </c>
      <c r="EM45" s="36" t="str">
        <f>IF(ISERROR(INDEX('Liste plats'!$A$5:$EX$156,MATCH('Journal cuisine'!$B45,'Liste plats'!$A$5:$A$156,0),MATCH(EM$6,'Liste plats'!$A$5:$EX$5,0))*$D45),"",INDEX('Liste plats'!$A$5:$EX$156,MATCH('Journal cuisine'!$B45,'Liste plats'!$A$5:$A$156,0),MATCH(EM$6,'Liste plats'!$A$5:$EX$5,0))*$D45)</f>
        <v/>
      </c>
      <c r="EN45" s="36" t="str">
        <f>IF(ISERROR(INDEX('Liste plats'!$A$5:$EX$156,MATCH('Journal cuisine'!$B45,'Liste plats'!$A$5:$A$156,0),MATCH(EN$6,'Liste plats'!$A$5:$EX$5,0))*$D45),"",INDEX('Liste plats'!$A$5:$EX$156,MATCH('Journal cuisine'!$B45,'Liste plats'!$A$5:$A$156,0),MATCH(EN$6,'Liste plats'!$A$5:$EX$5,0))*$D45)</f>
        <v/>
      </c>
      <c r="EO45" s="36" t="str">
        <f>IF(ISERROR(INDEX('Liste plats'!$A$5:$EX$156,MATCH('Journal cuisine'!$B45,'Liste plats'!$A$5:$A$156,0),MATCH(EO$6,'Liste plats'!$A$5:$EX$5,0))*$D45),"",INDEX('Liste plats'!$A$5:$EX$156,MATCH('Journal cuisine'!$B45,'Liste plats'!$A$5:$A$156,0),MATCH(EO$6,'Liste plats'!$A$5:$EX$5,0))*$D45)</f>
        <v/>
      </c>
      <c r="EP45" s="36" t="str">
        <f>IF(ISERROR(INDEX('Liste plats'!$A$5:$EX$156,MATCH('Journal cuisine'!$B45,'Liste plats'!$A$5:$A$156,0),MATCH(EP$6,'Liste plats'!$A$5:$EX$5,0))*$D45),"",INDEX('Liste plats'!$A$5:$EX$156,MATCH('Journal cuisine'!$B45,'Liste plats'!$A$5:$A$156,0),MATCH(EP$6,'Liste plats'!$A$5:$EX$5,0))*$D45)</f>
        <v/>
      </c>
      <c r="EQ45" s="36" t="str">
        <f>IF(ISERROR(INDEX('Liste plats'!$A$5:$EX$156,MATCH('Journal cuisine'!$B45,'Liste plats'!$A$5:$A$156,0),MATCH(EQ$6,'Liste plats'!$A$5:$EX$5,0))*$D45),"",INDEX('Liste plats'!$A$5:$EX$156,MATCH('Journal cuisine'!$B45,'Liste plats'!$A$5:$A$156,0),MATCH(EQ$6,'Liste plats'!$A$5:$EX$5,0))*$D45)</f>
        <v/>
      </c>
      <c r="ER45" s="36" t="str">
        <f>IF(ISERROR(INDEX('Liste plats'!$A$5:$EX$156,MATCH('Journal cuisine'!$B45,'Liste plats'!$A$5:$A$156,0),MATCH(ER$6,'Liste plats'!$A$5:$EX$5,0))*$D45),"",INDEX('Liste plats'!$A$5:$EX$156,MATCH('Journal cuisine'!$B45,'Liste plats'!$A$5:$A$156,0),MATCH(ER$6,'Liste plats'!$A$5:$EX$5,0))*$D45)</f>
        <v/>
      </c>
      <c r="ES45" s="36" t="str">
        <f>IF(ISERROR(INDEX('Liste plats'!$A$5:$EX$156,MATCH('Journal cuisine'!$B45,'Liste plats'!$A$5:$A$156,0),MATCH(ES$6,'Liste plats'!$A$5:$EX$5,0))*$D45),"",INDEX('Liste plats'!$A$5:$EX$156,MATCH('Journal cuisine'!$B45,'Liste plats'!$A$5:$A$156,0),MATCH(ES$6,'Liste plats'!$A$5:$EX$5,0))*$D45)</f>
        <v/>
      </c>
      <c r="ET45" s="36" t="str">
        <f>IF(ISERROR(INDEX('Liste plats'!$A$5:$EX$156,MATCH('Journal cuisine'!$B45,'Liste plats'!$A$5:$A$156,0),MATCH(ET$6,'Liste plats'!$A$5:$EX$5,0))*$D45),"",INDEX('Liste plats'!$A$5:$EX$156,MATCH('Journal cuisine'!$B45,'Liste plats'!$A$5:$A$156,0),MATCH(ET$6,'Liste plats'!$A$5:$EX$5,0))*$D45)</f>
        <v/>
      </c>
      <c r="EU45" s="36" t="str">
        <f>IF(ISERROR(INDEX('Liste plats'!$A$5:$EX$156,MATCH('Journal cuisine'!$B45,'Liste plats'!$A$5:$A$156,0),MATCH(EU$6,'Liste plats'!$A$5:$EX$5,0))*$D45),"",INDEX('Liste plats'!$A$5:$EX$156,MATCH('Journal cuisine'!$B45,'Liste plats'!$A$5:$A$156,0),MATCH(EU$6,'Liste plats'!$A$5:$EX$5,0))*$D45)</f>
        <v/>
      </c>
      <c r="EV45" s="36" t="str">
        <f>IF(ISERROR(INDEX('Liste plats'!$A$5:$EX$156,MATCH('Journal cuisine'!$B45,'Liste plats'!$A$5:$A$156,0),MATCH(EV$6,'Liste plats'!$A$5:$EX$5,0))*$D45),"",INDEX('Liste plats'!$A$5:$EX$156,MATCH('Journal cuisine'!$B45,'Liste plats'!$A$5:$A$156,0),MATCH(EV$6,'Liste plats'!$A$5:$EX$5,0))*$D45)</f>
        <v/>
      </c>
      <c r="EW45" s="36" t="str">
        <f>IF(ISERROR(INDEX('Liste plats'!$A$5:$EX$156,MATCH('Journal cuisine'!$B45,'Liste plats'!$A$5:$A$156,0),MATCH(EW$6,'Liste plats'!$A$5:$EX$5,0))*$D45),"",INDEX('Liste plats'!$A$5:$EX$156,MATCH('Journal cuisine'!$B45,'Liste plats'!$A$5:$A$156,0),MATCH(EW$6,'Liste plats'!$A$5:$EX$5,0))*$D45)</f>
        <v/>
      </c>
      <c r="EX45" s="36" t="str">
        <f>IF(ISERROR(INDEX('Liste plats'!$A$5:$EX$156,MATCH('Journal cuisine'!$B45,'Liste plats'!$A$5:$A$156,0),MATCH(EX$6,'Liste plats'!$A$5:$EX$5,0))*$D45),"",INDEX('Liste plats'!$A$5:$EX$156,MATCH('Journal cuisine'!$B45,'Liste plats'!$A$5:$A$156,0),MATCH(EX$6,'Liste plats'!$A$5:$EX$5,0))*$D45)</f>
        <v/>
      </c>
      <c r="EY45" s="36" t="str">
        <f>IF(ISERROR(INDEX('Liste plats'!$A$5:$EX$156,MATCH('Journal cuisine'!$B45,'Liste plats'!$A$5:$A$156,0),MATCH(EY$6,'Liste plats'!$A$5:$EX$5,0))*$D45),"",INDEX('Liste plats'!$A$5:$EX$156,MATCH('Journal cuisine'!$B45,'Liste plats'!$A$5:$A$156,0),MATCH(EY$6,'Liste plats'!$A$5:$EX$5,0))*$D45)</f>
        <v/>
      </c>
      <c r="EZ45" s="36" t="str">
        <f>IF(ISERROR(INDEX('Liste plats'!$A$5:$EX$156,MATCH('Journal cuisine'!$B45,'Liste plats'!$A$5:$A$156,0),MATCH(EZ$6,'Liste plats'!$A$5:$EX$5,0))*$D45),"",INDEX('Liste plats'!$A$5:$EX$156,MATCH('Journal cuisine'!$B45,'Liste plats'!$A$5:$A$156,0),MATCH(EZ$6,'Liste plats'!$A$5:$EX$5,0))*$D45)</f>
        <v/>
      </c>
      <c r="FA45" s="49" t="str">
        <f>IF(ISERROR(INDEX('Liste plats'!$A$5:$EX$156,MATCH('Journal cuisine'!$B45,'Liste plats'!$A$5:$A$156,0),MATCH(FA$6,'Liste plats'!$A$5:$EX$5,0))*$D45),"",INDEX('Liste plats'!$A$5:$EX$156,MATCH('Journal cuisine'!$B45,'Liste plats'!$A$5:$A$156,0),MATCH(FA$6,'Liste plats'!$A$5:$EX$5,0))*$D45)</f>
        <v/>
      </c>
    </row>
    <row r="46" spans="1:157" x14ac:dyDescent="0.25">
      <c r="A46" s="9"/>
      <c r="B46" s="10"/>
      <c r="C46" s="34" t="str">
        <f>IF(ISERROR(IF(VLOOKUP(B46,'Liste plats'!$A$7:$B$156,2,0)=0,"",VLOOKUP(B46,'Liste plats'!$A$7:$B$156,2,0))),"",IF(VLOOKUP(B46,'Liste plats'!$A$7:$B$156,2,0)=0,"",VLOOKUP(B46,'Liste plats'!$A$7:$B$156,2,0)))</f>
        <v/>
      </c>
      <c r="D46" s="18"/>
      <c r="F46" s="41"/>
      <c r="H46" s="48" t="str">
        <f>IF(ISERROR(INDEX('Liste plats'!$A$5:$EX$156,MATCH('Journal cuisine'!$B46,'Liste plats'!$A$5:$A$156,0),MATCH(H$6,'Liste plats'!$A$5:$EX$5,0))*$D46),"",INDEX('Liste plats'!$A$5:$EX$156,MATCH('Journal cuisine'!$B46,'Liste plats'!$A$5:$A$156,0),MATCH(H$6,'Liste plats'!$A$5:$EX$5,0))*$D46)</f>
        <v/>
      </c>
      <c r="I46" s="36" t="str">
        <f>IF(ISERROR(INDEX('Liste plats'!$A$5:$EX$156,MATCH('Journal cuisine'!$B46,'Liste plats'!$A$5:$A$156,0),MATCH(I$6,'Liste plats'!$A$5:$EX$5,0))*$D46),"",INDEX('Liste plats'!$A$5:$EX$156,MATCH('Journal cuisine'!$B46,'Liste plats'!$A$5:$A$156,0),MATCH(I$6,'Liste plats'!$A$5:$EX$5,0))*$D46)</f>
        <v/>
      </c>
      <c r="J46" s="36" t="str">
        <f>IF(ISERROR(INDEX('Liste plats'!$A$5:$EX$156,MATCH('Journal cuisine'!$B46,'Liste plats'!$A$5:$A$156,0),MATCH(J$6,'Liste plats'!$A$5:$EX$5,0))*$D46),"",INDEX('Liste plats'!$A$5:$EX$156,MATCH('Journal cuisine'!$B46,'Liste plats'!$A$5:$A$156,0),MATCH(J$6,'Liste plats'!$A$5:$EX$5,0))*$D46)</f>
        <v/>
      </c>
      <c r="K46" s="36" t="str">
        <f>IF(ISERROR(INDEX('Liste plats'!$A$5:$EX$156,MATCH('Journal cuisine'!$B46,'Liste plats'!$A$5:$A$156,0),MATCH(K$6,'Liste plats'!$A$5:$EX$5,0))*$D46),"",INDEX('Liste plats'!$A$5:$EX$156,MATCH('Journal cuisine'!$B46,'Liste plats'!$A$5:$A$156,0),MATCH(K$6,'Liste plats'!$A$5:$EX$5,0))*$D46)</f>
        <v/>
      </c>
      <c r="L46" s="36" t="str">
        <f>IF(ISERROR(INDEX('Liste plats'!$A$5:$EX$156,MATCH('Journal cuisine'!$B46,'Liste plats'!$A$5:$A$156,0),MATCH(L$6,'Liste plats'!$A$5:$EX$5,0))*$D46),"",INDEX('Liste plats'!$A$5:$EX$156,MATCH('Journal cuisine'!$B46,'Liste plats'!$A$5:$A$156,0),MATCH(L$6,'Liste plats'!$A$5:$EX$5,0))*$D46)</f>
        <v/>
      </c>
      <c r="M46" s="36" t="str">
        <f>IF(ISERROR(INDEX('Liste plats'!$A$5:$EX$156,MATCH('Journal cuisine'!$B46,'Liste plats'!$A$5:$A$156,0),MATCH(M$6,'Liste plats'!$A$5:$EX$5,0))*$D46),"",INDEX('Liste plats'!$A$5:$EX$156,MATCH('Journal cuisine'!$B46,'Liste plats'!$A$5:$A$156,0),MATCH(M$6,'Liste plats'!$A$5:$EX$5,0))*$D46)</f>
        <v/>
      </c>
      <c r="N46" s="36" t="str">
        <f>IF(ISERROR(INDEX('Liste plats'!$A$5:$EX$156,MATCH('Journal cuisine'!$B46,'Liste plats'!$A$5:$A$156,0),MATCH(N$6,'Liste plats'!$A$5:$EX$5,0))*$D46),"",INDEX('Liste plats'!$A$5:$EX$156,MATCH('Journal cuisine'!$B46,'Liste plats'!$A$5:$A$156,0),MATCH(N$6,'Liste plats'!$A$5:$EX$5,0))*$D46)</f>
        <v/>
      </c>
      <c r="O46" s="36" t="str">
        <f>IF(ISERROR(INDEX('Liste plats'!$A$5:$EX$156,MATCH('Journal cuisine'!$B46,'Liste plats'!$A$5:$A$156,0),MATCH(O$6,'Liste plats'!$A$5:$EX$5,0))*$D46),"",INDEX('Liste plats'!$A$5:$EX$156,MATCH('Journal cuisine'!$B46,'Liste plats'!$A$5:$A$156,0),MATCH(O$6,'Liste plats'!$A$5:$EX$5,0))*$D46)</f>
        <v/>
      </c>
      <c r="P46" s="36" t="str">
        <f>IF(ISERROR(INDEX('Liste plats'!$A$5:$EX$156,MATCH('Journal cuisine'!$B46,'Liste plats'!$A$5:$A$156,0),MATCH(P$6,'Liste plats'!$A$5:$EX$5,0))*$D46),"",INDEX('Liste plats'!$A$5:$EX$156,MATCH('Journal cuisine'!$B46,'Liste plats'!$A$5:$A$156,0),MATCH(P$6,'Liste plats'!$A$5:$EX$5,0))*$D46)</f>
        <v/>
      </c>
      <c r="Q46" s="36" t="str">
        <f>IF(ISERROR(INDEX('Liste plats'!$A$5:$EX$156,MATCH('Journal cuisine'!$B46,'Liste plats'!$A$5:$A$156,0),MATCH(Q$6,'Liste plats'!$A$5:$EX$5,0))*$D46),"",INDEX('Liste plats'!$A$5:$EX$156,MATCH('Journal cuisine'!$B46,'Liste plats'!$A$5:$A$156,0),MATCH(Q$6,'Liste plats'!$A$5:$EX$5,0))*$D46)</f>
        <v/>
      </c>
      <c r="R46" s="36" t="str">
        <f>IF(ISERROR(INDEX('Liste plats'!$A$5:$EX$156,MATCH('Journal cuisine'!$B46,'Liste plats'!$A$5:$A$156,0),MATCH(R$6,'Liste plats'!$A$5:$EX$5,0))*$D46),"",INDEX('Liste plats'!$A$5:$EX$156,MATCH('Journal cuisine'!$B46,'Liste plats'!$A$5:$A$156,0),MATCH(R$6,'Liste plats'!$A$5:$EX$5,0))*$D46)</f>
        <v/>
      </c>
      <c r="S46" s="36" t="str">
        <f>IF(ISERROR(INDEX('Liste plats'!$A$5:$EX$156,MATCH('Journal cuisine'!$B46,'Liste plats'!$A$5:$A$156,0),MATCH(S$6,'Liste plats'!$A$5:$EX$5,0))*$D46),"",INDEX('Liste plats'!$A$5:$EX$156,MATCH('Journal cuisine'!$B46,'Liste plats'!$A$5:$A$156,0),MATCH(S$6,'Liste plats'!$A$5:$EX$5,0))*$D46)</f>
        <v/>
      </c>
      <c r="T46" s="36" t="str">
        <f>IF(ISERROR(INDEX('Liste plats'!$A$5:$EX$156,MATCH('Journal cuisine'!$B46,'Liste plats'!$A$5:$A$156,0),MATCH(T$6,'Liste plats'!$A$5:$EX$5,0))*$D46),"",INDEX('Liste plats'!$A$5:$EX$156,MATCH('Journal cuisine'!$B46,'Liste plats'!$A$5:$A$156,0),MATCH(T$6,'Liste plats'!$A$5:$EX$5,0))*$D46)</f>
        <v/>
      </c>
      <c r="U46" s="36" t="str">
        <f>IF(ISERROR(INDEX('Liste plats'!$A$5:$EX$156,MATCH('Journal cuisine'!$B46,'Liste plats'!$A$5:$A$156,0),MATCH(U$6,'Liste plats'!$A$5:$EX$5,0))*$D46),"",INDEX('Liste plats'!$A$5:$EX$156,MATCH('Journal cuisine'!$B46,'Liste plats'!$A$5:$A$156,0),MATCH(U$6,'Liste plats'!$A$5:$EX$5,0))*$D46)</f>
        <v/>
      </c>
      <c r="V46" s="36" t="str">
        <f>IF(ISERROR(INDEX('Liste plats'!$A$5:$EX$156,MATCH('Journal cuisine'!$B46,'Liste plats'!$A$5:$A$156,0),MATCH(V$6,'Liste plats'!$A$5:$EX$5,0))*$D46),"",INDEX('Liste plats'!$A$5:$EX$156,MATCH('Journal cuisine'!$B46,'Liste plats'!$A$5:$A$156,0),MATCH(V$6,'Liste plats'!$A$5:$EX$5,0))*$D46)</f>
        <v/>
      </c>
      <c r="W46" s="36" t="str">
        <f>IF(ISERROR(INDEX('Liste plats'!$A$5:$EX$156,MATCH('Journal cuisine'!$B46,'Liste plats'!$A$5:$A$156,0),MATCH(W$6,'Liste plats'!$A$5:$EX$5,0))*$D46),"",INDEX('Liste plats'!$A$5:$EX$156,MATCH('Journal cuisine'!$B46,'Liste plats'!$A$5:$A$156,0),MATCH(W$6,'Liste plats'!$A$5:$EX$5,0))*$D46)</f>
        <v/>
      </c>
      <c r="X46" s="36" t="str">
        <f>IF(ISERROR(INDEX('Liste plats'!$A$5:$EX$156,MATCH('Journal cuisine'!$B46,'Liste plats'!$A$5:$A$156,0),MATCH(X$6,'Liste plats'!$A$5:$EX$5,0))*$D46),"",INDEX('Liste plats'!$A$5:$EX$156,MATCH('Journal cuisine'!$B46,'Liste plats'!$A$5:$A$156,0),MATCH(X$6,'Liste plats'!$A$5:$EX$5,0))*$D46)</f>
        <v/>
      </c>
      <c r="Y46" s="36" t="str">
        <f>IF(ISERROR(INDEX('Liste plats'!$A$5:$EX$156,MATCH('Journal cuisine'!$B46,'Liste plats'!$A$5:$A$156,0),MATCH(Y$6,'Liste plats'!$A$5:$EX$5,0))*$D46),"",INDEX('Liste plats'!$A$5:$EX$156,MATCH('Journal cuisine'!$B46,'Liste plats'!$A$5:$A$156,0),MATCH(Y$6,'Liste plats'!$A$5:$EX$5,0))*$D46)</f>
        <v/>
      </c>
      <c r="Z46" s="36" t="str">
        <f>IF(ISERROR(INDEX('Liste plats'!$A$5:$EX$156,MATCH('Journal cuisine'!$B46,'Liste plats'!$A$5:$A$156,0),MATCH(Z$6,'Liste plats'!$A$5:$EX$5,0))*$D46),"",INDEX('Liste plats'!$A$5:$EX$156,MATCH('Journal cuisine'!$B46,'Liste plats'!$A$5:$A$156,0),MATCH(Z$6,'Liste plats'!$A$5:$EX$5,0))*$D46)</f>
        <v/>
      </c>
      <c r="AA46" s="36" t="str">
        <f>IF(ISERROR(INDEX('Liste plats'!$A$5:$EX$156,MATCH('Journal cuisine'!$B46,'Liste plats'!$A$5:$A$156,0),MATCH(AA$6,'Liste plats'!$A$5:$EX$5,0))*$D46),"",INDEX('Liste plats'!$A$5:$EX$156,MATCH('Journal cuisine'!$B46,'Liste plats'!$A$5:$A$156,0),MATCH(AA$6,'Liste plats'!$A$5:$EX$5,0))*$D46)</f>
        <v/>
      </c>
      <c r="AB46" s="36" t="str">
        <f>IF(ISERROR(INDEX('Liste plats'!$A$5:$EX$156,MATCH('Journal cuisine'!$B46,'Liste plats'!$A$5:$A$156,0),MATCH(AB$6,'Liste plats'!$A$5:$EX$5,0))*$D46),"",INDEX('Liste plats'!$A$5:$EX$156,MATCH('Journal cuisine'!$B46,'Liste plats'!$A$5:$A$156,0),MATCH(AB$6,'Liste plats'!$A$5:$EX$5,0))*$D46)</f>
        <v/>
      </c>
      <c r="AC46" s="36" t="str">
        <f>IF(ISERROR(INDEX('Liste plats'!$A$5:$EX$156,MATCH('Journal cuisine'!$B46,'Liste plats'!$A$5:$A$156,0),MATCH(AC$6,'Liste plats'!$A$5:$EX$5,0))*$D46),"",INDEX('Liste plats'!$A$5:$EX$156,MATCH('Journal cuisine'!$B46,'Liste plats'!$A$5:$A$156,0),MATCH(AC$6,'Liste plats'!$A$5:$EX$5,0))*$D46)</f>
        <v/>
      </c>
      <c r="AD46" s="36" t="str">
        <f>IF(ISERROR(INDEX('Liste plats'!$A$5:$EX$156,MATCH('Journal cuisine'!$B46,'Liste plats'!$A$5:$A$156,0),MATCH(AD$6,'Liste plats'!$A$5:$EX$5,0))*$D46),"",INDEX('Liste plats'!$A$5:$EX$156,MATCH('Journal cuisine'!$B46,'Liste plats'!$A$5:$A$156,0),MATCH(AD$6,'Liste plats'!$A$5:$EX$5,0))*$D46)</f>
        <v/>
      </c>
      <c r="AE46" s="36" t="str">
        <f>IF(ISERROR(INDEX('Liste plats'!$A$5:$EX$156,MATCH('Journal cuisine'!$B46,'Liste plats'!$A$5:$A$156,0),MATCH(AE$6,'Liste plats'!$A$5:$EX$5,0))*$D46),"",INDEX('Liste plats'!$A$5:$EX$156,MATCH('Journal cuisine'!$B46,'Liste plats'!$A$5:$A$156,0),MATCH(AE$6,'Liste plats'!$A$5:$EX$5,0))*$D46)</f>
        <v/>
      </c>
      <c r="AF46" s="36" t="str">
        <f>IF(ISERROR(INDEX('Liste plats'!$A$5:$EX$156,MATCH('Journal cuisine'!$B46,'Liste plats'!$A$5:$A$156,0),MATCH(AF$6,'Liste plats'!$A$5:$EX$5,0))*$D46),"",INDEX('Liste plats'!$A$5:$EX$156,MATCH('Journal cuisine'!$B46,'Liste plats'!$A$5:$A$156,0),MATCH(AF$6,'Liste plats'!$A$5:$EX$5,0))*$D46)</f>
        <v/>
      </c>
      <c r="AG46" s="36" t="str">
        <f>IF(ISERROR(INDEX('Liste plats'!$A$5:$EX$156,MATCH('Journal cuisine'!$B46,'Liste plats'!$A$5:$A$156,0),MATCH(AG$6,'Liste plats'!$A$5:$EX$5,0))*$D46),"",INDEX('Liste plats'!$A$5:$EX$156,MATCH('Journal cuisine'!$B46,'Liste plats'!$A$5:$A$156,0),MATCH(AG$6,'Liste plats'!$A$5:$EX$5,0))*$D46)</f>
        <v/>
      </c>
      <c r="AH46" s="36" t="str">
        <f>IF(ISERROR(INDEX('Liste plats'!$A$5:$EX$156,MATCH('Journal cuisine'!$B46,'Liste plats'!$A$5:$A$156,0),MATCH(AH$6,'Liste plats'!$A$5:$EX$5,0))*$D46),"",INDEX('Liste plats'!$A$5:$EX$156,MATCH('Journal cuisine'!$B46,'Liste plats'!$A$5:$A$156,0),MATCH(AH$6,'Liste plats'!$A$5:$EX$5,0))*$D46)</f>
        <v/>
      </c>
      <c r="AI46" s="36" t="str">
        <f>IF(ISERROR(INDEX('Liste plats'!$A$5:$EX$156,MATCH('Journal cuisine'!$B46,'Liste plats'!$A$5:$A$156,0),MATCH(AI$6,'Liste plats'!$A$5:$EX$5,0))*$D46),"",INDEX('Liste plats'!$A$5:$EX$156,MATCH('Journal cuisine'!$B46,'Liste plats'!$A$5:$A$156,0),MATCH(AI$6,'Liste plats'!$A$5:$EX$5,0))*$D46)</f>
        <v/>
      </c>
      <c r="AJ46" s="36" t="str">
        <f>IF(ISERROR(INDEX('Liste plats'!$A$5:$EX$156,MATCH('Journal cuisine'!$B46,'Liste plats'!$A$5:$A$156,0),MATCH(AJ$6,'Liste plats'!$A$5:$EX$5,0))*$D46),"",INDEX('Liste plats'!$A$5:$EX$156,MATCH('Journal cuisine'!$B46,'Liste plats'!$A$5:$A$156,0),MATCH(AJ$6,'Liste plats'!$A$5:$EX$5,0))*$D46)</f>
        <v/>
      </c>
      <c r="AK46" s="36" t="str">
        <f>IF(ISERROR(INDEX('Liste plats'!$A$5:$EX$156,MATCH('Journal cuisine'!$B46,'Liste plats'!$A$5:$A$156,0),MATCH(AK$6,'Liste plats'!$A$5:$EX$5,0))*$D46),"",INDEX('Liste plats'!$A$5:$EX$156,MATCH('Journal cuisine'!$B46,'Liste plats'!$A$5:$A$156,0),MATCH(AK$6,'Liste plats'!$A$5:$EX$5,0))*$D46)</f>
        <v/>
      </c>
      <c r="AL46" s="36" t="str">
        <f>IF(ISERROR(INDEX('Liste plats'!$A$5:$EX$156,MATCH('Journal cuisine'!$B46,'Liste plats'!$A$5:$A$156,0),MATCH(AL$6,'Liste plats'!$A$5:$EX$5,0))*$D46),"",INDEX('Liste plats'!$A$5:$EX$156,MATCH('Journal cuisine'!$B46,'Liste plats'!$A$5:$A$156,0),MATCH(AL$6,'Liste plats'!$A$5:$EX$5,0))*$D46)</f>
        <v/>
      </c>
      <c r="AM46" s="36" t="str">
        <f>IF(ISERROR(INDEX('Liste plats'!$A$5:$EX$156,MATCH('Journal cuisine'!$B46,'Liste plats'!$A$5:$A$156,0),MATCH(AM$6,'Liste plats'!$A$5:$EX$5,0))*$D46),"",INDEX('Liste plats'!$A$5:$EX$156,MATCH('Journal cuisine'!$B46,'Liste plats'!$A$5:$A$156,0),MATCH(AM$6,'Liste plats'!$A$5:$EX$5,0))*$D46)</f>
        <v/>
      </c>
      <c r="AN46" s="36" t="str">
        <f>IF(ISERROR(INDEX('Liste plats'!$A$5:$EX$156,MATCH('Journal cuisine'!$B46,'Liste plats'!$A$5:$A$156,0),MATCH(AN$6,'Liste plats'!$A$5:$EX$5,0))*$D46),"",INDEX('Liste plats'!$A$5:$EX$156,MATCH('Journal cuisine'!$B46,'Liste plats'!$A$5:$A$156,0),MATCH(AN$6,'Liste plats'!$A$5:$EX$5,0))*$D46)</f>
        <v/>
      </c>
      <c r="AO46" s="36" t="str">
        <f>IF(ISERROR(INDEX('Liste plats'!$A$5:$EX$156,MATCH('Journal cuisine'!$B46,'Liste plats'!$A$5:$A$156,0),MATCH(AO$6,'Liste plats'!$A$5:$EX$5,0))*$D46),"",INDEX('Liste plats'!$A$5:$EX$156,MATCH('Journal cuisine'!$B46,'Liste plats'!$A$5:$A$156,0),MATCH(AO$6,'Liste plats'!$A$5:$EX$5,0))*$D46)</f>
        <v/>
      </c>
      <c r="AP46" s="36" t="str">
        <f>IF(ISERROR(INDEX('Liste plats'!$A$5:$EX$156,MATCH('Journal cuisine'!$B46,'Liste plats'!$A$5:$A$156,0),MATCH(AP$6,'Liste plats'!$A$5:$EX$5,0))*$D46),"",INDEX('Liste plats'!$A$5:$EX$156,MATCH('Journal cuisine'!$B46,'Liste plats'!$A$5:$A$156,0),MATCH(AP$6,'Liste plats'!$A$5:$EX$5,0))*$D46)</f>
        <v/>
      </c>
      <c r="AQ46" s="36" t="str">
        <f>IF(ISERROR(INDEX('Liste plats'!$A$5:$EX$156,MATCH('Journal cuisine'!$B46,'Liste plats'!$A$5:$A$156,0),MATCH(AQ$6,'Liste plats'!$A$5:$EX$5,0))*$D46),"",INDEX('Liste plats'!$A$5:$EX$156,MATCH('Journal cuisine'!$B46,'Liste plats'!$A$5:$A$156,0),MATCH(AQ$6,'Liste plats'!$A$5:$EX$5,0))*$D46)</f>
        <v/>
      </c>
      <c r="AR46" s="36" t="str">
        <f>IF(ISERROR(INDEX('Liste plats'!$A$5:$EX$156,MATCH('Journal cuisine'!$B46,'Liste plats'!$A$5:$A$156,0),MATCH(AR$6,'Liste plats'!$A$5:$EX$5,0))*$D46),"",INDEX('Liste plats'!$A$5:$EX$156,MATCH('Journal cuisine'!$B46,'Liste plats'!$A$5:$A$156,0),MATCH(AR$6,'Liste plats'!$A$5:$EX$5,0))*$D46)</f>
        <v/>
      </c>
      <c r="AS46" s="36" t="str">
        <f>IF(ISERROR(INDEX('Liste plats'!$A$5:$EX$156,MATCH('Journal cuisine'!$B46,'Liste plats'!$A$5:$A$156,0),MATCH(AS$6,'Liste plats'!$A$5:$EX$5,0))*$D46),"",INDEX('Liste plats'!$A$5:$EX$156,MATCH('Journal cuisine'!$B46,'Liste plats'!$A$5:$A$156,0),MATCH(AS$6,'Liste plats'!$A$5:$EX$5,0))*$D46)</f>
        <v/>
      </c>
      <c r="AT46" s="36" t="str">
        <f>IF(ISERROR(INDEX('Liste plats'!$A$5:$EX$156,MATCH('Journal cuisine'!$B46,'Liste plats'!$A$5:$A$156,0),MATCH(AT$6,'Liste plats'!$A$5:$EX$5,0))*$D46),"",INDEX('Liste plats'!$A$5:$EX$156,MATCH('Journal cuisine'!$B46,'Liste plats'!$A$5:$A$156,0),MATCH(AT$6,'Liste plats'!$A$5:$EX$5,0))*$D46)</f>
        <v/>
      </c>
      <c r="AU46" s="36" t="str">
        <f>IF(ISERROR(INDEX('Liste plats'!$A$5:$EX$156,MATCH('Journal cuisine'!$B46,'Liste plats'!$A$5:$A$156,0),MATCH(AU$6,'Liste plats'!$A$5:$EX$5,0))*$D46),"",INDEX('Liste plats'!$A$5:$EX$156,MATCH('Journal cuisine'!$B46,'Liste plats'!$A$5:$A$156,0),MATCH(AU$6,'Liste plats'!$A$5:$EX$5,0))*$D46)</f>
        <v/>
      </c>
      <c r="AV46" s="36" t="str">
        <f>IF(ISERROR(INDEX('Liste plats'!$A$5:$EX$156,MATCH('Journal cuisine'!$B46,'Liste plats'!$A$5:$A$156,0),MATCH(AV$6,'Liste plats'!$A$5:$EX$5,0))*$D46),"",INDEX('Liste plats'!$A$5:$EX$156,MATCH('Journal cuisine'!$B46,'Liste plats'!$A$5:$A$156,0),MATCH(AV$6,'Liste plats'!$A$5:$EX$5,0))*$D46)</f>
        <v/>
      </c>
      <c r="AW46" s="36" t="str">
        <f>IF(ISERROR(INDEX('Liste plats'!$A$5:$EX$156,MATCH('Journal cuisine'!$B46,'Liste plats'!$A$5:$A$156,0),MATCH(AW$6,'Liste plats'!$A$5:$EX$5,0))*$D46),"",INDEX('Liste plats'!$A$5:$EX$156,MATCH('Journal cuisine'!$B46,'Liste plats'!$A$5:$A$156,0),MATCH(AW$6,'Liste plats'!$A$5:$EX$5,0))*$D46)</f>
        <v/>
      </c>
      <c r="AX46" s="36" t="str">
        <f>IF(ISERROR(INDEX('Liste plats'!$A$5:$EX$156,MATCH('Journal cuisine'!$B46,'Liste plats'!$A$5:$A$156,0),MATCH(AX$6,'Liste plats'!$A$5:$EX$5,0))*$D46),"",INDEX('Liste plats'!$A$5:$EX$156,MATCH('Journal cuisine'!$B46,'Liste plats'!$A$5:$A$156,0),MATCH(AX$6,'Liste plats'!$A$5:$EX$5,0))*$D46)</f>
        <v/>
      </c>
      <c r="AY46" s="36" t="str">
        <f>IF(ISERROR(INDEX('Liste plats'!$A$5:$EX$156,MATCH('Journal cuisine'!$B46,'Liste plats'!$A$5:$A$156,0),MATCH(AY$6,'Liste plats'!$A$5:$EX$5,0))*$D46),"",INDEX('Liste plats'!$A$5:$EX$156,MATCH('Journal cuisine'!$B46,'Liste plats'!$A$5:$A$156,0),MATCH(AY$6,'Liste plats'!$A$5:$EX$5,0))*$D46)</f>
        <v/>
      </c>
      <c r="AZ46" s="36" t="str">
        <f>IF(ISERROR(INDEX('Liste plats'!$A$5:$EX$156,MATCH('Journal cuisine'!$B46,'Liste plats'!$A$5:$A$156,0),MATCH(AZ$6,'Liste plats'!$A$5:$EX$5,0))*$D46),"",INDEX('Liste plats'!$A$5:$EX$156,MATCH('Journal cuisine'!$B46,'Liste plats'!$A$5:$A$156,0),MATCH(AZ$6,'Liste plats'!$A$5:$EX$5,0))*$D46)</f>
        <v/>
      </c>
      <c r="BA46" s="36" t="str">
        <f>IF(ISERROR(INDEX('Liste plats'!$A$5:$EX$156,MATCH('Journal cuisine'!$B46,'Liste plats'!$A$5:$A$156,0),MATCH(BA$6,'Liste plats'!$A$5:$EX$5,0))*$D46),"",INDEX('Liste plats'!$A$5:$EX$156,MATCH('Journal cuisine'!$B46,'Liste plats'!$A$5:$A$156,0),MATCH(BA$6,'Liste plats'!$A$5:$EX$5,0))*$D46)</f>
        <v/>
      </c>
      <c r="BB46" s="36" t="str">
        <f>IF(ISERROR(INDEX('Liste plats'!$A$5:$EX$156,MATCH('Journal cuisine'!$B46,'Liste plats'!$A$5:$A$156,0),MATCH(BB$6,'Liste plats'!$A$5:$EX$5,0))*$D46),"",INDEX('Liste plats'!$A$5:$EX$156,MATCH('Journal cuisine'!$B46,'Liste plats'!$A$5:$A$156,0),MATCH(BB$6,'Liste plats'!$A$5:$EX$5,0))*$D46)</f>
        <v/>
      </c>
      <c r="BC46" s="36" t="str">
        <f>IF(ISERROR(INDEX('Liste plats'!$A$5:$EX$156,MATCH('Journal cuisine'!$B46,'Liste plats'!$A$5:$A$156,0),MATCH(BC$6,'Liste plats'!$A$5:$EX$5,0))*$D46),"",INDEX('Liste plats'!$A$5:$EX$156,MATCH('Journal cuisine'!$B46,'Liste plats'!$A$5:$A$156,0),MATCH(BC$6,'Liste plats'!$A$5:$EX$5,0))*$D46)</f>
        <v/>
      </c>
      <c r="BD46" s="36" t="str">
        <f>IF(ISERROR(INDEX('Liste plats'!$A$5:$EX$156,MATCH('Journal cuisine'!$B46,'Liste plats'!$A$5:$A$156,0),MATCH(BD$6,'Liste plats'!$A$5:$EX$5,0))*$D46),"",INDEX('Liste plats'!$A$5:$EX$156,MATCH('Journal cuisine'!$B46,'Liste plats'!$A$5:$A$156,0),MATCH(BD$6,'Liste plats'!$A$5:$EX$5,0))*$D46)</f>
        <v/>
      </c>
      <c r="BE46" s="36" t="str">
        <f>IF(ISERROR(INDEX('Liste plats'!$A$5:$EX$156,MATCH('Journal cuisine'!$B46,'Liste plats'!$A$5:$A$156,0),MATCH(BE$6,'Liste plats'!$A$5:$EX$5,0))*$D46),"",INDEX('Liste plats'!$A$5:$EX$156,MATCH('Journal cuisine'!$B46,'Liste plats'!$A$5:$A$156,0),MATCH(BE$6,'Liste plats'!$A$5:$EX$5,0))*$D46)</f>
        <v/>
      </c>
      <c r="BF46" s="36" t="str">
        <f>IF(ISERROR(INDEX('Liste plats'!$A$5:$EX$156,MATCH('Journal cuisine'!$B46,'Liste plats'!$A$5:$A$156,0),MATCH(BF$6,'Liste plats'!$A$5:$EX$5,0))*$D46),"",INDEX('Liste plats'!$A$5:$EX$156,MATCH('Journal cuisine'!$B46,'Liste plats'!$A$5:$A$156,0),MATCH(BF$6,'Liste plats'!$A$5:$EX$5,0))*$D46)</f>
        <v/>
      </c>
      <c r="BG46" s="36" t="str">
        <f>IF(ISERROR(INDEX('Liste plats'!$A$5:$EX$156,MATCH('Journal cuisine'!$B46,'Liste plats'!$A$5:$A$156,0),MATCH(BG$6,'Liste plats'!$A$5:$EX$5,0))*$D46),"",INDEX('Liste plats'!$A$5:$EX$156,MATCH('Journal cuisine'!$B46,'Liste plats'!$A$5:$A$156,0),MATCH(BG$6,'Liste plats'!$A$5:$EX$5,0))*$D46)</f>
        <v/>
      </c>
      <c r="BH46" s="36" t="str">
        <f>IF(ISERROR(INDEX('Liste plats'!$A$5:$EX$156,MATCH('Journal cuisine'!$B46,'Liste plats'!$A$5:$A$156,0),MATCH(BH$6,'Liste plats'!$A$5:$EX$5,0))*$D46),"",INDEX('Liste plats'!$A$5:$EX$156,MATCH('Journal cuisine'!$B46,'Liste plats'!$A$5:$A$156,0),MATCH(BH$6,'Liste plats'!$A$5:$EX$5,0))*$D46)</f>
        <v/>
      </c>
      <c r="BI46" s="36" t="str">
        <f>IF(ISERROR(INDEX('Liste plats'!$A$5:$EX$156,MATCH('Journal cuisine'!$B46,'Liste plats'!$A$5:$A$156,0),MATCH(BI$6,'Liste plats'!$A$5:$EX$5,0))*$D46),"",INDEX('Liste plats'!$A$5:$EX$156,MATCH('Journal cuisine'!$B46,'Liste plats'!$A$5:$A$156,0),MATCH(BI$6,'Liste plats'!$A$5:$EX$5,0))*$D46)</f>
        <v/>
      </c>
      <c r="BJ46" s="36" t="str">
        <f>IF(ISERROR(INDEX('Liste plats'!$A$5:$EX$156,MATCH('Journal cuisine'!$B46,'Liste plats'!$A$5:$A$156,0),MATCH(BJ$6,'Liste plats'!$A$5:$EX$5,0))*$D46),"",INDEX('Liste plats'!$A$5:$EX$156,MATCH('Journal cuisine'!$B46,'Liste plats'!$A$5:$A$156,0),MATCH(BJ$6,'Liste plats'!$A$5:$EX$5,0))*$D46)</f>
        <v/>
      </c>
      <c r="BK46" s="36" t="str">
        <f>IF(ISERROR(INDEX('Liste plats'!$A$5:$EX$156,MATCH('Journal cuisine'!$B46,'Liste plats'!$A$5:$A$156,0),MATCH(BK$6,'Liste plats'!$A$5:$EX$5,0))*$D46),"",INDEX('Liste plats'!$A$5:$EX$156,MATCH('Journal cuisine'!$B46,'Liste plats'!$A$5:$A$156,0),MATCH(BK$6,'Liste plats'!$A$5:$EX$5,0))*$D46)</f>
        <v/>
      </c>
      <c r="BL46" s="36" t="str">
        <f>IF(ISERROR(INDEX('Liste plats'!$A$5:$EX$156,MATCH('Journal cuisine'!$B46,'Liste plats'!$A$5:$A$156,0),MATCH(BL$6,'Liste plats'!$A$5:$EX$5,0))*$D46),"",INDEX('Liste plats'!$A$5:$EX$156,MATCH('Journal cuisine'!$B46,'Liste plats'!$A$5:$A$156,0),MATCH(BL$6,'Liste plats'!$A$5:$EX$5,0))*$D46)</f>
        <v/>
      </c>
      <c r="BM46" s="36" t="str">
        <f>IF(ISERROR(INDEX('Liste plats'!$A$5:$EX$156,MATCH('Journal cuisine'!$B46,'Liste plats'!$A$5:$A$156,0),MATCH(BM$6,'Liste plats'!$A$5:$EX$5,0))*$D46),"",INDEX('Liste plats'!$A$5:$EX$156,MATCH('Journal cuisine'!$B46,'Liste plats'!$A$5:$A$156,0),MATCH(BM$6,'Liste plats'!$A$5:$EX$5,0))*$D46)</f>
        <v/>
      </c>
      <c r="BN46" s="36" t="str">
        <f>IF(ISERROR(INDEX('Liste plats'!$A$5:$EX$156,MATCH('Journal cuisine'!$B46,'Liste plats'!$A$5:$A$156,0),MATCH(BN$6,'Liste plats'!$A$5:$EX$5,0))*$D46),"",INDEX('Liste plats'!$A$5:$EX$156,MATCH('Journal cuisine'!$B46,'Liste plats'!$A$5:$A$156,0),MATCH(BN$6,'Liste plats'!$A$5:$EX$5,0))*$D46)</f>
        <v/>
      </c>
      <c r="BO46" s="36" t="str">
        <f>IF(ISERROR(INDEX('Liste plats'!$A$5:$EX$156,MATCH('Journal cuisine'!$B46,'Liste plats'!$A$5:$A$156,0),MATCH(BO$6,'Liste plats'!$A$5:$EX$5,0))*$D46),"",INDEX('Liste plats'!$A$5:$EX$156,MATCH('Journal cuisine'!$B46,'Liste plats'!$A$5:$A$156,0),MATCH(BO$6,'Liste plats'!$A$5:$EX$5,0))*$D46)</f>
        <v/>
      </c>
      <c r="BP46" s="36" t="str">
        <f>IF(ISERROR(INDEX('Liste plats'!$A$5:$EX$156,MATCH('Journal cuisine'!$B46,'Liste plats'!$A$5:$A$156,0),MATCH(BP$6,'Liste plats'!$A$5:$EX$5,0))*$D46),"",INDEX('Liste plats'!$A$5:$EX$156,MATCH('Journal cuisine'!$B46,'Liste plats'!$A$5:$A$156,0),MATCH(BP$6,'Liste plats'!$A$5:$EX$5,0))*$D46)</f>
        <v/>
      </c>
      <c r="BQ46" s="36" t="str">
        <f>IF(ISERROR(INDEX('Liste plats'!$A$5:$EX$156,MATCH('Journal cuisine'!$B46,'Liste plats'!$A$5:$A$156,0),MATCH(BQ$6,'Liste plats'!$A$5:$EX$5,0))*$D46),"",INDEX('Liste plats'!$A$5:$EX$156,MATCH('Journal cuisine'!$B46,'Liste plats'!$A$5:$A$156,0),MATCH(BQ$6,'Liste plats'!$A$5:$EX$5,0))*$D46)</f>
        <v/>
      </c>
      <c r="BR46" s="36" t="str">
        <f>IF(ISERROR(INDEX('Liste plats'!$A$5:$EX$156,MATCH('Journal cuisine'!$B46,'Liste plats'!$A$5:$A$156,0),MATCH(BR$6,'Liste plats'!$A$5:$EX$5,0))*$D46),"",INDEX('Liste plats'!$A$5:$EX$156,MATCH('Journal cuisine'!$B46,'Liste plats'!$A$5:$A$156,0),MATCH(BR$6,'Liste plats'!$A$5:$EX$5,0))*$D46)</f>
        <v/>
      </c>
      <c r="BS46" s="36" t="str">
        <f>IF(ISERROR(INDEX('Liste plats'!$A$5:$EX$156,MATCH('Journal cuisine'!$B46,'Liste plats'!$A$5:$A$156,0),MATCH(BS$6,'Liste plats'!$A$5:$EX$5,0))*$D46),"",INDEX('Liste plats'!$A$5:$EX$156,MATCH('Journal cuisine'!$B46,'Liste plats'!$A$5:$A$156,0),MATCH(BS$6,'Liste plats'!$A$5:$EX$5,0))*$D46)</f>
        <v/>
      </c>
      <c r="BT46" s="36" t="str">
        <f>IF(ISERROR(INDEX('Liste plats'!$A$5:$EX$156,MATCH('Journal cuisine'!$B46,'Liste plats'!$A$5:$A$156,0),MATCH(BT$6,'Liste plats'!$A$5:$EX$5,0))*$D46),"",INDEX('Liste plats'!$A$5:$EX$156,MATCH('Journal cuisine'!$B46,'Liste plats'!$A$5:$A$156,0),MATCH(BT$6,'Liste plats'!$A$5:$EX$5,0))*$D46)</f>
        <v/>
      </c>
      <c r="BU46" s="36" t="str">
        <f>IF(ISERROR(INDEX('Liste plats'!$A$5:$EX$156,MATCH('Journal cuisine'!$B46,'Liste plats'!$A$5:$A$156,0),MATCH(BU$6,'Liste plats'!$A$5:$EX$5,0))*$D46),"",INDEX('Liste plats'!$A$5:$EX$156,MATCH('Journal cuisine'!$B46,'Liste plats'!$A$5:$A$156,0),MATCH(BU$6,'Liste plats'!$A$5:$EX$5,0))*$D46)</f>
        <v/>
      </c>
      <c r="BV46" s="36" t="str">
        <f>IF(ISERROR(INDEX('Liste plats'!$A$5:$EX$156,MATCH('Journal cuisine'!$B46,'Liste plats'!$A$5:$A$156,0),MATCH(BV$6,'Liste plats'!$A$5:$EX$5,0))*$D46),"",INDEX('Liste plats'!$A$5:$EX$156,MATCH('Journal cuisine'!$B46,'Liste plats'!$A$5:$A$156,0),MATCH(BV$6,'Liste plats'!$A$5:$EX$5,0))*$D46)</f>
        <v/>
      </c>
      <c r="BW46" s="36" t="str">
        <f>IF(ISERROR(INDEX('Liste plats'!$A$5:$EX$156,MATCH('Journal cuisine'!$B46,'Liste plats'!$A$5:$A$156,0),MATCH(BW$6,'Liste plats'!$A$5:$EX$5,0))*$D46),"",INDEX('Liste plats'!$A$5:$EX$156,MATCH('Journal cuisine'!$B46,'Liste plats'!$A$5:$A$156,0),MATCH(BW$6,'Liste plats'!$A$5:$EX$5,0))*$D46)</f>
        <v/>
      </c>
      <c r="BX46" s="36" t="str">
        <f>IF(ISERROR(INDEX('Liste plats'!$A$5:$EX$156,MATCH('Journal cuisine'!$B46,'Liste plats'!$A$5:$A$156,0),MATCH(BX$6,'Liste plats'!$A$5:$EX$5,0))*$D46),"",INDEX('Liste plats'!$A$5:$EX$156,MATCH('Journal cuisine'!$B46,'Liste plats'!$A$5:$A$156,0),MATCH(BX$6,'Liste plats'!$A$5:$EX$5,0))*$D46)</f>
        <v/>
      </c>
      <c r="BY46" s="36" t="str">
        <f>IF(ISERROR(INDEX('Liste plats'!$A$5:$EX$156,MATCH('Journal cuisine'!$B46,'Liste plats'!$A$5:$A$156,0),MATCH(BY$6,'Liste plats'!$A$5:$EX$5,0))*$D46),"",INDEX('Liste plats'!$A$5:$EX$156,MATCH('Journal cuisine'!$B46,'Liste plats'!$A$5:$A$156,0),MATCH(BY$6,'Liste plats'!$A$5:$EX$5,0))*$D46)</f>
        <v/>
      </c>
      <c r="BZ46" s="36" t="str">
        <f>IF(ISERROR(INDEX('Liste plats'!$A$5:$EX$156,MATCH('Journal cuisine'!$B46,'Liste plats'!$A$5:$A$156,0),MATCH(BZ$6,'Liste plats'!$A$5:$EX$5,0))*$D46),"",INDEX('Liste plats'!$A$5:$EX$156,MATCH('Journal cuisine'!$B46,'Liste plats'!$A$5:$A$156,0),MATCH(BZ$6,'Liste plats'!$A$5:$EX$5,0))*$D46)</f>
        <v/>
      </c>
      <c r="CA46" s="36" t="str">
        <f>IF(ISERROR(INDEX('Liste plats'!$A$5:$EX$156,MATCH('Journal cuisine'!$B46,'Liste plats'!$A$5:$A$156,0),MATCH(CA$6,'Liste plats'!$A$5:$EX$5,0))*$D46),"",INDEX('Liste plats'!$A$5:$EX$156,MATCH('Journal cuisine'!$B46,'Liste plats'!$A$5:$A$156,0),MATCH(CA$6,'Liste plats'!$A$5:$EX$5,0))*$D46)</f>
        <v/>
      </c>
      <c r="CB46" s="36" t="str">
        <f>IF(ISERROR(INDEX('Liste plats'!$A$5:$EX$156,MATCH('Journal cuisine'!$B46,'Liste plats'!$A$5:$A$156,0),MATCH(CB$6,'Liste plats'!$A$5:$EX$5,0))*$D46),"",INDEX('Liste plats'!$A$5:$EX$156,MATCH('Journal cuisine'!$B46,'Liste plats'!$A$5:$A$156,0),MATCH(CB$6,'Liste plats'!$A$5:$EX$5,0))*$D46)</f>
        <v/>
      </c>
      <c r="CC46" s="36" t="str">
        <f>IF(ISERROR(INDEX('Liste plats'!$A$5:$EX$156,MATCH('Journal cuisine'!$B46,'Liste plats'!$A$5:$A$156,0),MATCH(CC$6,'Liste plats'!$A$5:$EX$5,0))*$D46),"",INDEX('Liste plats'!$A$5:$EX$156,MATCH('Journal cuisine'!$B46,'Liste plats'!$A$5:$A$156,0),MATCH(CC$6,'Liste plats'!$A$5:$EX$5,0))*$D46)</f>
        <v/>
      </c>
      <c r="CD46" s="36" t="str">
        <f>IF(ISERROR(INDEX('Liste plats'!$A$5:$EX$156,MATCH('Journal cuisine'!$B46,'Liste plats'!$A$5:$A$156,0),MATCH(CD$6,'Liste plats'!$A$5:$EX$5,0))*$D46),"",INDEX('Liste plats'!$A$5:$EX$156,MATCH('Journal cuisine'!$B46,'Liste plats'!$A$5:$A$156,0),MATCH(CD$6,'Liste plats'!$A$5:$EX$5,0))*$D46)</f>
        <v/>
      </c>
      <c r="CE46" s="36" t="str">
        <f>IF(ISERROR(INDEX('Liste plats'!$A$5:$EX$156,MATCH('Journal cuisine'!$B46,'Liste plats'!$A$5:$A$156,0),MATCH(CE$6,'Liste plats'!$A$5:$EX$5,0))*$D46),"",INDEX('Liste plats'!$A$5:$EX$156,MATCH('Journal cuisine'!$B46,'Liste plats'!$A$5:$A$156,0),MATCH(CE$6,'Liste plats'!$A$5:$EX$5,0))*$D46)</f>
        <v/>
      </c>
      <c r="CF46" s="36" t="str">
        <f>IF(ISERROR(INDEX('Liste plats'!$A$5:$EX$156,MATCH('Journal cuisine'!$B46,'Liste plats'!$A$5:$A$156,0),MATCH(CF$6,'Liste plats'!$A$5:$EX$5,0))*$D46),"",INDEX('Liste plats'!$A$5:$EX$156,MATCH('Journal cuisine'!$B46,'Liste plats'!$A$5:$A$156,0),MATCH(CF$6,'Liste plats'!$A$5:$EX$5,0))*$D46)</f>
        <v/>
      </c>
      <c r="CG46" s="36" t="str">
        <f>IF(ISERROR(INDEX('Liste plats'!$A$5:$EX$156,MATCH('Journal cuisine'!$B46,'Liste plats'!$A$5:$A$156,0),MATCH(CG$6,'Liste plats'!$A$5:$EX$5,0))*$D46),"",INDEX('Liste plats'!$A$5:$EX$156,MATCH('Journal cuisine'!$B46,'Liste plats'!$A$5:$A$156,0),MATCH(CG$6,'Liste plats'!$A$5:$EX$5,0))*$D46)</f>
        <v/>
      </c>
      <c r="CH46" s="36" t="str">
        <f>IF(ISERROR(INDEX('Liste plats'!$A$5:$EX$156,MATCH('Journal cuisine'!$B46,'Liste plats'!$A$5:$A$156,0),MATCH(CH$6,'Liste plats'!$A$5:$EX$5,0))*$D46),"",INDEX('Liste plats'!$A$5:$EX$156,MATCH('Journal cuisine'!$B46,'Liste plats'!$A$5:$A$156,0),MATCH(CH$6,'Liste plats'!$A$5:$EX$5,0))*$D46)</f>
        <v/>
      </c>
      <c r="CI46" s="36" t="str">
        <f>IF(ISERROR(INDEX('Liste plats'!$A$5:$EX$156,MATCH('Journal cuisine'!$B46,'Liste plats'!$A$5:$A$156,0),MATCH(CI$6,'Liste plats'!$A$5:$EX$5,0))*$D46),"",INDEX('Liste plats'!$A$5:$EX$156,MATCH('Journal cuisine'!$B46,'Liste plats'!$A$5:$A$156,0),MATCH(CI$6,'Liste plats'!$A$5:$EX$5,0))*$D46)</f>
        <v/>
      </c>
      <c r="CJ46" s="36" t="str">
        <f>IF(ISERROR(INDEX('Liste plats'!$A$5:$EX$156,MATCH('Journal cuisine'!$B46,'Liste plats'!$A$5:$A$156,0),MATCH(CJ$6,'Liste plats'!$A$5:$EX$5,0))*$D46),"",INDEX('Liste plats'!$A$5:$EX$156,MATCH('Journal cuisine'!$B46,'Liste plats'!$A$5:$A$156,0),MATCH(CJ$6,'Liste plats'!$A$5:$EX$5,0))*$D46)</f>
        <v/>
      </c>
      <c r="CK46" s="36" t="str">
        <f>IF(ISERROR(INDEX('Liste plats'!$A$5:$EX$156,MATCH('Journal cuisine'!$B46,'Liste plats'!$A$5:$A$156,0),MATCH(CK$6,'Liste plats'!$A$5:$EX$5,0))*$D46),"",INDEX('Liste plats'!$A$5:$EX$156,MATCH('Journal cuisine'!$B46,'Liste plats'!$A$5:$A$156,0),MATCH(CK$6,'Liste plats'!$A$5:$EX$5,0))*$D46)</f>
        <v/>
      </c>
      <c r="CL46" s="36" t="str">
        <f>IF(ISERROR(INDEX('Liste plats'!$A$5:$EX$156,MATCH('Journal cuisine'!$B46,'Liste plats'!$A$5:$A$156,0),MATCH(CL$6,'Liste plats'!$A$5:$EX$5,0))*$D46),"",INDEX('Liste plats'!$A$5:$EX$156,MATCH('Journal cuisine'!$B46,'Liste plats'!$A$5:$A$156,0),MATCH(CL$6,'Liste plats'!$A$5:$EX$5,0))*$D46)</f>
        <v/>
      </c>
      <c r="CM46" s="36" t="str">
        <f>IF(ISERROR(INDEX('Liste plats'!$A$5:$EX$156,MATCH('Journal cuisine'!$B46,'Liste plats'!$A$5:$A$156,0),MATCH(CM$6,'Liste plats'!$A$5:$EX$5,0))*$D46),"",INDEX('Liste plats'!$A$5:$EX$156,MATCH('Journal cuisine'!$B46,'Liste plats'!$A$5:$A$156,0),MATCH(CM$6,'Liste plats'!$A$5:$EX$5,0))*$D46)</f>
        <v/>
      </c>
      <c r="CN46" s="36" t="str">
        <f>IF(ISERROR(INDEX('Liste plats'!$A$5:$EX$156,MATCH('Journal cuisine'!$B46,'Liste plats'!$A$5:$A$156,0),MATCH(CN$6,'Liste plats'!$A$5:$EX$5,0))*$D46),"",INDEX('Liste plats'!$A$5:$EX$156,MATCH('Journal cuisine'!$B46,'Liste plats'!$A$5:$A$156,0),MATCH(CN$6,'Liste plats'!$A$5:$EX$5,0))*$D46)</f>
        <v/>
      </c>
      <c r="CO46" s="36" t="str">
        <f>IF(ISERROR(INDEX('Liste plats'!$A$5:$EX$156,MATCH('Journal cuisine'!$B46,'Liste plats'!$A$5:$A$156,0),MATCH(CO$6,'Liste plats'!$A$5:$EX$5,0))*$D46),"",INDEX('Liste plats'!$A$5:$EX$156,MATCH('Journal cuisine'!$B46,'Liste plats'!$A$5:$A$156,0),MATCH(CO$6,'Liste plats'!$A$5:$EX$5,0))*$D46)</f>
        <v/>
      </c>
      <c r="CP46" s="36" t="str">
        <f>IF(ISERROR(INDEX('Liste plats'!$A$5:$EX$156,MATCH('Journal cuisine'!$B46,'Liste plats'!$A$5:$A$156,0),MATCH(CP$6,'Liste plats'!$A$5:$EX$5,0))*$D46),"",INDEX('Liste plats'!$A$5:$EX$156,MATCH('Journal cuisine'!$B46,'Liste plats'!$A$5:$A$156,0),MATCH(CP$6,'Liste plats'!$A$5:$EX$5,0))*$D46)</f>
        <v/>
      </c>
      <c r="CQ46" s="36" t="str">
        <f>IF(ISERROR(INDEX('Liste plats'!$A$5:$EX$156,MATCH('Journal cuisine'!$B46,'Liste plats'!$A$5:$A$156,0),MATCH(CQ$6,'Liste plats'!$A$5:$EX$5,0))*$D46),"",INDEX('Liste plats'!$A$5:$EX$156,MATCH('Journal cuisine'!$B46,'Liste plats'!$A$5:$A$156,0),MATCH(CQ$6,'Liste plats'!$A$5:$EX$5,0))*$D46)</f>
        <v/>
      </c>
      <c r="CR46" s="36" t="str">
        <f>IF(ISERROR(INDEX('Liste plats'!$A$5:$EX$156,MATCH('Journal cuisine'!$B46,'Liste plats'!$A$5:$A$156,0),MATCH(CR$6,'Liste plats'!$A$5:$EX$5,0))*$D46),"",INDEX('Liste plats'!$A$5:$EX$156,MATCH('Journal cuisine'!$B46,'Liste plats'!$A$5:$A$156,0),MATCH(CR$6,'Liste plats'!$A$5:$EX$5,0))*$D46)</f>
        <v/>
      </c>
      <c r="CS46" s="36" t="str">
        <f>IF(ISERROR(INDEX('Liste plats'!$A$5:$EX$156,MATCH('Journal cuisine'!$B46,'Liste plats'!$A$5:$A$156,0),MATCH(CS$6,'Liste plats'!$A$5:$EX$5,0))*$D46),"",INDEX('Liste plats'!$A$5:$EX$156,MATCH('Journal cuisine'!$B46,'Liste plats'!$A$5:$A$156,0),MATCH(CS$6,'Liste plats'!$A$5:$EX$5,0))*$D46)</f>
        <v/>
      </c>
      <c r="CT46" s="36" t="str">
        <f>IF(ISERROR(INDEX('Liste plats'!$A$5:$EX$156,MATCH('Journal cuisine'!$B46,'Liste plats'!$A$5:$A$156,0),MATCH(CT$6,'Liste plats'!$A$5:$EX$5,0))*$D46),"",INDEX('Liste plats'!$A$5:$EX$156,MATCH('Journal cuisine'!$B46,'Liste plats'!$A$5:$A$156,0),MATCH(CT$6,'Liste plats'!$A$5:$EX$5,0))*$D46)</f>
        <v/>
      </c>
      <c r="CU46" s="36" t="str">
        <f>IF(ISERROR(INDEX('Liste plats'!$A$5:$EX$156,MATCH('Journal cuisine'!$B46,'Liste plats'!$A$5:$A$156,0),MATCH(CU$6,'Liste plats'!$A$5:$EX$5,0))*$D46),"",INDEX('Liste plats'!$A$5:$EX$156,MATCH('Journal cuisine'!$B46,'Liste plats'!$A$5:$A$156,0),MATCH(CU$6,'Liste plats'!$A$5:$EX$5,0))*$D46)</f>
        <v/>
      </c>
      <c r="CV46" s="36" t="str">
        <f>IF(ISERROR(INDEX('Liste plats'!$A$5:$EX$156,MATCH('Journal cuisine'!$B46,'Liste plats'!$A$5:$A$156,0),MATCH(CV$6,'Liste plats'!$A$5:$EX$5,0))*$D46),"",INDEX('Liste plats'!$A$5:$EX$156,MATCH('Journal cuisine'!$B46,'Liste plats'!$A$5:$A$156,0),MATCH(CV$6,'Liste plats'!$A$5:$EX$5,0))*$D46)</f>
        <v/>
      </c>
      <c r="CW46" s="36" t="str">
        <f>IF(ISERROR(INDEX('Liste plats'!$A$5:$EX$156,MATCH('Journal cuisine'!$B46,'Liste plats'!$A$5:$A$156,0),MATCH(CW$6,'Liste plats'!$A$5:$EX$5,0))*$D46),"",INDEX('Liste plats'!$A$5:$EX$156,MATCH('Journal cuisine'!$B46,'Liste plats'!$A$5:$A$156,0),MATCH(CW$6,'Liste plats'!$A$5:$EX$5,0))*$D46)</f>
        <v/>
      </c>
      <c r="CX46" s="36" t="str">
        <f>IF(ISERROR(INDEX('Liste plats'!$A$5:$EX$156,MATCH('Journal cuisine'!$B46,'Liste plats'!$A$5:$A$156,0),MATCH(CX$6,'Liste plats'!$A$5:$EX$5,0))*$D46),"",INDEX('Liste plats'!$A$5:$EX$156,MATCH('Journal cuisine'!$B46,'Liste plats'!$A$5:$A$156,0),MATCH(CX$6,'Liste plats'!$A$5:$EX$5,0))*$D46)</f>
        <v/>
      </c>
      <c r="CY46" s="36" t="str">
        <f>IF(ISERROR(INDEX('Liste plats'!$A$5:$EX$156,MATCH('Journal cuisine'!$B46,'Liste plats'!$A$5:$A$156,0),MATCH(CY$6,'Liste plats'!$A$5:$EX$5,0))*$D46),"",INDEX('Liste plats'!$A$5:$EX$156,MATCH('Journal cuisine'!$B46,'Liste plats'!$A$5:$A$156,0),MATCH(CY$6,'Liste plats'!$A$5:$EX$5,0))*$D46)</f>
        <v/>
      </c>
      <c r="CZ46" s="36" t="str">
        <f>IF(ISERROR(INDEX('Liste plats'!$A$5:$EX$156,MATCH('Journal cuisine'!$B46,'Liste plats'!$A$5:$A$156,0),MATCH(CZ$6,'Liste plats'!$A$5:$EX$5,0))*$D46),"",INDEX('Liste plats'!$A$5:$EX$156,MATCH('Journal cuisine'!$B46,'Liste plats'!$A$5:$A$156,0),MATCH(CZ$6,'Liste plats'!$A$5:$EX$5,0))*$D46)</f>
        <v/>
      </c>
      <c r="DA46" s="36" t="str">
        <f>IF(ISERROR(INDEX('Liste plats'!$A$5:$EX$156,MATCH('Journal cuisine'!$B46,'Liste plats'!$A$5:$A$156,0),MATCH(DA$6,'Liste plats'!$A$5:$EX$5,0))*$D46),"",INDEX('Liste plats'!$A$5:$EX$156,MATCH('Journal cuisine'!$B46,'Liste plats'!$A$5:$A$156,0),MATCH(DA$6,'Liste plats'!$A$5:$EX$5,0))*$D46)</f>
        <v/>
      </c>
      <c r="DB46" s="36" t="str">
        <f>IF(ISERROR(INDEX('Liste plats'!$A$5:$EX$156,MATCH('Journal cuisine'!$B46,'Liste plats'!$A$5:$A$156,0),MATCH(DB$6,'Liste plats'!$A$5:$EX$5,0))*$D46),"",INDEX('Liste plats'!$A$5:$EX$156,MATCH('Journal cuisine'!$B46,'Liste plats'!$A$5:$A$156,0),MATCH(DB$6,'Liste plats'!$A$5:$EX$5,0))*$D46)</f>
        <v/>
      </c>
      <c r="DC46" s="36" t="str">
        <f>IF(ISERROR(INDEX('Liste plats'!$A$5:$EX$156,MATCH('Journal cuisine'!$B46,'Liste plats'!$A$5:$A$156,0),MATCH(DC$6,'Liste plats'!$A$5:$EX$5,0))*$D46),"",INDEX('Liste plats'!$A$5:$EX$156,MATCH('Journal cuisine'!$B46,'Liste plats'!$A$5:$A$156,0),MATCH(DC$6,'Liste plats'!$A$5:$EX$5,0))*$D46)</f>
        <v/>
      </c>
      <c r="DD46" s="36" t="str">
        <f>IF(ISERROR(INDEX('Liste plats'!$A$5:$EX$156,MATCH('Journal cuisine'!$B46,'Liste plats'!$A$5:$A$156,0),MATCH(DD$6,'Liste plats'!$A$5:$EX$5,0))*$D46),"",INDEX('Liste plats'!$A$5:$EX$156,MATCH('Journal cuisine'!$B46,'Liste plats'!$A$5:$A$156,0),MATCH(DD$6,'Liste plats'!$A$5:$EX$5,0))*$D46)</f>
        <v/>
      </c>
      <c r="DE46" s="36" t="str">
        <f>IF(ISERROR(INDEX('Liste plats'!$A$5:$EX$156,MATCH('Journal cuisine'!$B46,'Liste plats'!$A$5:$A$156,0),MATCH(DE$6,'Liste plats'!$A$5:$EX$5,0))*$D46),"",INDEX('Liste plats'!$A$5:$EX$156,MATCH('Journal cuisine'!$B46,'Liste plats'!$A$5:$A$156,0),MATCH(DE$6,'Liste plats'!$A$5:$EX$5,0))*$D46)</f>
        <v/>
      </c>
      <c r="DF46" s="36" t="str">
        <f>IF(ISERROR(INDEX('Liste plats'!$A$5:$EX$156,MATCH('Journal cuisine'!$B46,'Liste plats'!$A$5:$A$156,0),MATCH(DF$6,'Liste plats'!$A$5:$EX$5,0))*$D46),"",INDEX('Liste plats'!$A$5:$EX$156,MATCH('Journal cuisine'!$B46,'Liste plats'!$A$5:$A$156,0),MATCH(DF$6,'Liste plats'!$A$5:$EX$5,0))*$D46)</f>
        <v/>
      </c>
      <c r="DG46" s="36" t="str">
        <f>IF(ISERROR(INDEX('Liste plats'!$A$5:$EX$156,MATCH('Journal cuisine'!$B46,'Liste plats'!$A$5:$A$156,0),MATCH(DG$6,'Liste plats'!$A$5:$EX$5,0))*$D46),"",INDEX('Liste plats'!$A$5:$EX$156,MATCH('Journal cuisine'!$B46,'Liste plats'!$A$5:$A$156,0),MATCH(DG$6,'Liste plats'!$A$5:$EX$5,0))*$D46)</f>
        <v/>
      </c>
      <c r="DH46" s="36" t="str">
        <f>IF(ISERROR(INDEX('Liste plats'!$A$5:$EX$156,MATCH('Journal cuisine'!$B46,'Liste plats'!$A$5:$A$156,0),MATCH(DH$6,'Liste plats'!$A$5:$EX$5,0))*$D46),"",INDEX('Liste plats'!$A$5:$EX$156,MATCH('Journal cuisine'!$B46,'Liste plats'!$A$5:$A$156,0),MATCH(DH$6,'Liste plats'!$A$5:$EX$5,0))*$D46)</f>
        <v/>
      </c>
      <c r="DI46" s="36" t="str">
        <f>IF(ISERROR(INDEX('Liste plats'!$A$5:$EX$156,MATCH('Journal cuisine'!$B46,'Liste plats'!$A$5:$A$156,0),MATCH(DI$6,'Liste plats'!$A$5:$EX$5,0))*$D46),"",INDEX('Liste plats'!$A$5:$EX$156,MATCH('Journal cuisine'!$B46,'Liste plats'!$A$5:$A$156,0),MATCH(DI$6,'Liste plats'!$A$5:$EX$5,0))*$D46)</f>
        <v/>
      </c>
      <c r="DJ46" s="36" t="str">
        <f>IF(ISERROR(INDEX('Liste plats'!$A$5:$EX$156,MATCH('Journal cuisine'!$B46,'Liste plats'!$A$5:$A$156,0),MATCH(DJ$6,'Liste plats'!$A$5:$EX$5,0))*$D46),"",INDEX('Liste plats'!$A$5:$EX$156,MATCH('Journal cuisine'!$B46,'Liste plats'!$A$5:$A$156,0),MATCH(DJ$6,'Liste plats'!$A$5:$EX$5,0))*$D46)</f>
        <v/>
      </c>
      <c r="DK46" s="36" t="str">
        <f>IF(ISERROR(INDEX('Liste plats'!$A$5:$EX$156,MATCH('Journal cuisine'!$B46,'Liste plats'!$A$5:$A$156,0),MATCH(DK$6,'Liste plats'!$A$5:$EX$5,0))*$D46),"",INDEX('Liste plats'!$A$5:$EX$156,MATCH('Journal cuisine'!$B46,'Liste plats'!$A$5:$A$156,0),MATCH(DK$6,'Liste plats'!$A$5:$EX$5,0))*$D46)</f>
        <v/>
      </c>
      <c r="DL46" s="36" t="str">
        <f>IF(ISERROR(INDEX('Liste plats'!$A$5:$EX$156,MATCH('Journal cuisine'!$B46,'Liste plats'!$A$5:$A$156,0),MATCH(DL$6,'Liste plats'!$A$5:$EX$5,0))*$D46),"",INDEX('Liste plats'!$A$5:$EX$156,MATCH('Journal cuisine'!$B46,'Liste plats'!$A$5:$A$156,0),MATCH(DL$6,'Liste plats'!$A$5:$EX$5,0))*$D46)</f>
        <v/>
      </c>
      <c r="DM46" s="36" t="str">
        <f>IF(ISERROR(INDEX('Liste plats'!$A$5:$EX$156,MATCH('Journal cuisine'!$B46,'Liste plats'!$A$5:$A$156,0),MATCH(DM$6,'Liste plats'!$A$5:$EX$5,0))*$D46),"",INDEX('Liste plats'!$A$5:$EX$156,MATCH('Journal cuisine'!$B46,'Liste plats'!$A$5:$A$156,0),MATCH(DM$6,'Liste plats'!$A$5:$EX$5,0))*$D46)</f>
        <v/>
      </c>
      <c r="DN46" s="36" t="str">
        <f>IF(ISERROR(INDEX('Liste plats'!$A$5:$EX$156,MATCH('Journal cuisine'!$B46,'Liste plats'!$A$5:$A$156,0),MATCH(DN$6,'Liste plats'!$A$5:$EX$5,0))*$D46),"",INDEX('Liste plats'!$A$5:$EX$156,MATCH('Journal cuisine'!$B46,'Liste plats'!$A$5:$A$156,0),MATCH(DN$6,'Liste plats'!$A$5:$EX$5,0))*$D46)</f>
        <v/>
      </c>
      <c r="DO46" s="36" t="str">
        <f>IF(ISERROR(INDEX('Liste plats'!$A$5:$EX$156,MATCH('Journal cuisine'!$B46,'Liste plats'!$A$5:$A$156,0),MATCH(DO$6,'Liste plats'!$A$5:$EX$5,0))*$D46),"",INDEX('Liste plats'!$A$5:$EX$156,MATCH('Journal cuisine'!$B46,'Liste plats'!$A$5:$A$156,0),MATCH(DO$6,'Liste plats'!$A$5:$EX$5,0))*$D46)</f>
        <v/>
      </c>
      <c r="DP46" s="36" t="str">
        <f>IF(ISERROR(INDEX('Liste plats'!$A$5:$EX$156,MATCH('Journal cuisine'!$B46,'Liste plats'!$A$5:$A$156,0),MATCH(DP$6,'Liste plats'!$A$5:$EX$5,0))*$D46),"",INDEX('Liste plats'!$A$5:$EX$156,MATCH('Journal cuisine'!$B46,'Liste plats'!$A$5:$A$156,0),MATCH(DP$6,'Liste plats'!$A$5:$EX$5,0))*$D46)</f>
        <v/>
      </c>
      <c r="DQ46" s="36" t="str">
        <f>IF(ISERROR(INDEX('Liste plats'!$A$5:$EX$156,MATCH('Journal cuisine'!$B46,'Liste plats'!$A$5:$A$156,0),MATCH(DQ$6,'Liste plats'!$A$5:$EX$5,0))*$D46),"",INDEX('Liste plats'!$A$5:$EX$156,MATCH('Journal cuisine'!$B46,'Liste plats'!$A$5:$A$156,0),MATCH(DQ$6,'Liste plats'!$A$5:$EX$5,0))*$D46)</f>
        <v/>
      </c>
      <c r="DR46" s="36" t="str">
        <f>IF(ISERROR(INDEX('Liste plats'!$A$5:$EX$156,MATCH('Journal cuisine'!$B46,'Liste plats'!$A$5:$A$156,0),MATCH(DR$6,'Liste plats'!$A$5:$EX$5,0))*$D46),"",INDEX('Liste plats'!$A$5:$EX$156,MATCH('Journal cuisine'!$B46,'Liste plats'!$A$5:$A$156,0),MATCH(DR$6,'Liste plats'!$A$5:$EX$5,0))*$D46)</f>
        <v/>
      </c>
      <c r="DS46" s="36" t="str">
        <f>IF(ISERROR(INDEX('Liste plats'!$A$5:$EX$156,MATCH('Journal cuisine'!$B46,'Liste plats'!$A$5:$A$156,0),MATCH(DS$6,'Liste plats'!$A$5:$EX$5,0))*$D46),"",INDEX('Liste plats'!$A$5:$EX$156,MATCH('Journal cuisine'!$B46,'Liste plats'!$A$5:$A$156,0),MATCH(DS$6,'Liste plats'!$A$5:$EX$5,0))*$D46)</f>
        <v/>
      </c>
      <c r="DT46" s="36" t="str">
        <f>IF(ISERROR(INDEX('Liste plats'!$A$5:$EX$156,MATCH('Journal cuisine'!$B46,'Liste plats'!$A$5:$A$156,0),MATCH(DT$6,'Liste plats'!$A$5:$EX$5,0))*$D46),"",INDEX('Liste plats'!$A$5:$EX$156,MATCH('Journal cuisine'!$B46,'Liste plats'!$A$5:$A$156,0),MATCH(DT$6,'Liste plats'!$A$5:$EX$5,0))*$D46)</f>
        <v/>
      </c>
      <c r="DU46" s="36" t="str">
        <f>IF(ISERROR(INDEX('Liste plats'!$A$5:$EX$156,MATCH('Journal cuisine'!$B46,'Liste plats'!$A$5:$A$156,0),MATCH(DU$6,'Liste plats'!$A$5:$EX$5,0))*$D46),"",INDEX('Liste plats'!$A$5:$EX$156,MATCH('Journal cuisine'!$B46,'Liste plats'!$A$5:$A$156,0),MATCH(DU$6,'Liste plats'!$A$5:$EX$5,0))*$D46)</f>
        <v/>
      </c>
      <c r="DV46" s="36" t="str">
        <f>IF(ISERROR(INDEX('Liste plats'!$A$5:$EX$156,MATCH('Journal cuisine'!$B46,'Liste plats'!$A$5:$A$156,0),MATCH(DV$6,'Liste plats'!$A$5:$EX$5,0))*$D46),"",INDEX('Liste plats'!$A$5:$EX$156,MATCH('Journal cuisine'!$B46,'Liste plats'!$A$5:$A$156,0),MATCH(DV$6,'Liste plats'!$A$5:$EX$5,0))*$D46)</f>
        <v/>
      </c>
      <c r="DW46" s="36" t="str">
        <f>IF(ISERROR(INDEX('Liste plats'!$A$5:$EX$156,MATCH('Journal cuisine'!$B46,'Liste plats'!$A$5:$A$156,0),MATCH(DW$6,'Liste plats'!$A$5:$EX$5,0))*$D46),"",INDEX('Liste plats'!$A$5:$EX$156,MATCH('Journal cuisine'!$B46,'Liste plats'!$A$5:$A$156,0),MATCH(DW$6,'Liste plats'!$A$5:$EX$5,0))*$D46)</f>
        <v/>
      </c>
      <c r="DX46" s="36" t="str">
        <f>IF(ISERROR(INDEX('Liste plats'!$A$5:$EX$156,MATCH('Journal cuisine'!$B46,'Liste plats'!$A$5:$A$156,0),MATCH(DX$6,'Liste plats'!$A$5:$EX$5,0))*$D46),"",INDEX('Liste plats'!$A$5:$EX$156,MATCH('Journal cuisine'!$B46,'Liste plats'!$A$5:$A$156,0),MATCH(DX$6,'Liste plats'!$A$5:$EX$5,0))*$D46)</f>
        <v/>
      </c>
      <c r="DY46" s="36" t="str">
        <f>IF(ISERROR(INDEX('Liste plats'!$A$5:$EX$156,MATCH('Journal cuisine'!$B46,'Liste plats'!$A$5:$A$156,0),MATCH(DY$6,'Liste plats'!$A$5:$EX$5,0))*$D46),"",INDEX('Liste plats'!$A$5:$EX$156,MATCH('Journal cuisine'!$B46,'Liste plats'!$A$5:$A$156,0),MATCH(DY$6,'Liste plats'!$A$5:$EX$5,0))*$D46)</f>
        <v/>
      </c>
      <c r="DZ46" s="36" t="str">
        <f>IF(ISERROR(INDEX('Liste plats'!$A$5:$EX$156,MATCH('Journal cuisine'!$B46,'Liste plats'!$A$5:$A$156,0),MATCH(DZ$6,'Liste plats'!$A$5:$EX$5,0))*$D46),"",INDEX('Liste plats'!$A$5:$EX$156,MATCH('Journal cuisine'!$B46,'Liste plats'!$A$5:$A$156,0),MATCH(DZ$6,'Liste plats'!$A$5:$EX$5,0))*$D46)</f>
        <v/>
      </c>
      <c r="EA46" s="36" t="str">
        <f>IF(ISERROR(INDEX('Liste plats'!$A$5:$EX$156,MATCH('Journal cuisine'!$B46,'Liste plats'!$A$5:$A$156,0),MATCH(EA$6,'Liste plats'!$A$5:$EX$5,0))*$D46),"",INDEX('Liste plats'!$A$5:$EX$156,MATCH('Journal cuisine'!$B46,'Liste plats'!$A$5:$A$156,0),MATCH(EA$6,'Liste plats'!$A$5:$EX$5,0))*$D46)</f>
        <v/>
      </c>
      <c r="EB46" s="36" t="str">
        <f>IF(ISERROR(INDEX('Liste plats'!$A$5:$EX$156,MATCH('Journal cuisine'!$B46,'Liste plats'!$A$5:$A$156,0),MATCH(EB$6,'Liste plats'!$A$5:$EX$5,0))*$D46),"",INDEX('Liste plats'!$A$5:$EX$156,MATCH('Journal cuisine'!$B46,'Liste plats'!$A$5:$A$156,0),MATCH(EB$6,'Liste plats'!$A$5:$EX$5,0))*$D46)</f>
        <v/>
      </c>
      <c r="EC46" s="36" t="str">
        <f>IF(ISERROR(INDEX('Liste plats'!$A$5:$EX$156,MATCH('Journal cuisine'!$B46,'Liste plats'!$A$5:$A$156,0),MATCH(EC$6,'Liste plats'!$A$5:$EX$5,0))*$D46),"",INDEX('Liste plats'!$A$5:$EX$156,MATCH('Journal cuisine'!$B46,'Liste plats'!$A$5:$A$156,0),MATCH(EC$6,'Liste plats'!$A$5:$EX$5,0))*$D46)</f>
        <v/>
      </c>
      <c r="ED46" s="36" t="str">
        <f>IF(ISERROR(INDEX('Liste plats'!$A$5:$EX$156,MATCH('Journal cuisine'!$B46,'Liste plats'!$A$5:$A$156,0),MATCH(ED$6,'Liste plats'!$A$5:$EX$5,0))*$D46),"",INDEX('Liste plats'!$A$5:$EX$156,MATCH('Journal cuisine'!$B46,'Liste plats'!$A$5:$A$156,0),MATCH(ED$6,'Liste plats'!$A$5:$EX$5,0))*$D46)</f>
        <v/>
      </c>
      <c r="EE46" s="36" t="str">
        <f>IF(ISERROR(INDEX('Liste plats'!$A$5:$EX$156,MATCH('Journal cuisine'!$B46,'Liste plats'!$A$5:$A$156,0),MATCH(EE$6,'Liste plats'!$A$5:$EX$5,0))*$D46),"",INDEX('Liste plats'!$A$5:$EX$156,MATCH('Journal cuisine'!$B46,'Liste plats'!$A$5:$A$156,0),MATCH(EE$6,'Liste plats'!$A$5:$EX$5,0))*$D46)</f>
        <v/>
      </c>
      <c r="EF46" s="36" t="str">
        <f>IF(ISERROR(INDEX('Liste plats'!$A$5:$EX$156,MATCH('Journal cuisine'!$B46,'Liste plats'!$A$5:$A$156,0),MATCH(EF$6,'Liste plats'!$A$5:$EX$5,0))*$D46),"",INDEX('Liste plats'!$A$5:$EX$156,MATCH('Journal cuisine'!$B46,'Liste plats'!$A$5:$A$156,0),MATCH(EF$6,'Liste plats'!$A$5:$EX$5,0))*$D46)</f>
        <v/>
      </c>
      <c r="EG46" s="36" t="str">
        <f>IF(ISERROR(INDEX('Liste plats'!$A$5:$EX$156,MATCH('Journal cuisine'!$B46,'Liste plats'!$A$5:$A$156,0),MATCH(EG$6,'Liste plats'!$A$5:$EX$5,0))*$D46),"",INDEX('Liste plats'!$A$5:$EX$156,MATCH('Journal cuisine'!$B46,'Liste plats'!$A$5:$A$156,0),MATCH(EG$6,'Liste plats'!$A$5:$EX$5,0))*$D46)</f>
        <v/>
      </c>
      <c r="EH46" s="36" t="str">
        <f>IF(ISERROR(INDEX('Liste plats'!$A$5:$EX$156,MATCH('Journal cuisine'!$B46,'Liste plats'!$A$5:$A$156,0),MATCH(EH$6,'Liste plats'!$A$5:$EX$5,0))*$D46),"",INDEX('Liste plats'!$A$5:$EX$156,MATCH('Journal cuisine'!$B46,'Liste plats'!$A$5:$A$156,0),MATCH(EH$6,'Liste plats'!$A$5:$EX$5,0))*$D46)</f>
        <v/>
      </c>
      <c r="EI46" s="36" t="str">
        <f>IF(ISERROR(INDEX('Liste plats'!$A$5:$EX$156,MATCH('Journal cuisine'!$B46,'Liste plats'!$A$5:$A$156,0),MATCH(EI$6,'Liste plats'!$A$5:$EX$5,0))*$D46),"",INDEX('Liste plats'!$A$5:$EX$156,MATCH('Journal cuisine'!$B46,'Liste plats'!$A$5:$A$156,0),MATCH(EI$6,'Liste plats'!$A$5:$EX$5,0))*$D46)</f>
        <v/>
      </c>
      <c r="EJ46" s="36" t="str">
        <f>IF(ISERROR(INDEX('Liste plats'!$A$5:$EX$156,MATCH('Journal cuisine'!$B46,'Liste plats'!$A$5:$A$156,0),MATCH(EJ$6,'Liste plats'!$A$5:$EX$5,0))*$D46),"",INDEX('Liste plats'!$A$5:$EX$156,MATCH('Journal cuisine'!$B46,'Liste plats'!$A$5:$A$156,0),MATCH(EJ$6,'Liste plats'!$A$5:$EX$5,0))*$D46)</f>
        <v/>
      </c>
      <c r="EK46" s="36" t="str">
        <f>IF(ISERROR(INDEX('Liste plats'!$A$5:$EX$156,MATCH('Journal cuisine'!$B46,'Liste plats'!$A$5:$A$156,0),MATCH(EK$6,'Liste plats'!$A$5:$EX$5,0))*$D46),"",INDEX('Liste plats'!$A$5:$EX$156,MATCH('Journal cuisine'!$B46,'Liste plats'!$A$5:$A$156,0),MATCH(EK$6,'Liste plats'!$A$5:$EX$5,0))*$D46)</f>
        <v/>
      </c>
      <c r="EL46" s="36" t="str">
        <f>IF(ISERROR(INDEX('Liste plats'!$A$5:$EX$156,MATCH('Journal cuisine'!$B46,'Liste plats'!$A$5:$A$156,0),MATCH(EL$6,'Liste plats'!$A$5:$EX$5,0))*$D46),"",INDEX('Liste plats'!$A$5:$EX$156,MATCH('Journal cuisine'!$B46,'Liste plats'!$A$5:$A$156,0),MATCH(EL$6,'Liste plats'!$A$5:$EX$5,0))*$D46)</f>
        <v/>
      </c>
      <c r="EM46" s="36" t="str">
        <f>IF(ISERROR(INDEX('Liste plats'!$A$5:$EX$156,MATCH('Journal cuisine'!$B46,'Liste plats'!$A$5:$A$156,0),MATCH(EM$6,'Liste plats'!$A$5:$EX$5,0))*$D46),"",INDEX('Liste plats'!$A$5:$EX$156,MATCH('Journal cuisine'!$B46,'Liste plats'!$A$5:$A$156,0),MATCH(EM$6,'Liste plats'!$A$5:$EX$5,0))*$D46)</f>
        <v/>
      </c>
      <c r="EN46" s="36" t="str">
        <f>IF(ISERROR(INDEX('Liste plats'!$A$5:$EX$156,MATCH('Journal cuisine'!$B46,'Liste plats'!$A$5:$A$156,0),MATCH(EN$6,'Liste plats'!$A$5:$EX$5,0))*$D46),"",INDEX('Liste plats'!$A$5:$EX$156,MATCH('Journal cuisine'!$B46,'Liste plats'!$A$5:$A$156,0),MATCH(EN$6,'Liste plats'!$A$5:$EX$5,0))*$D46)</f>
        <v/>
      </c>
      <c r="EO46" s="36" t="str">
        <f>IF(ISERROR(INDEX('Liste plats'!$A$5:$EX$156,MATCH('Journal cuisine'!$B46,'Liste plats'!$A$5:$A$156,0),MATCH(EO$6,'Liste plats'!$A$5:$EX$5,0))*$D46),"",INDEX('Liste plats'!$A$5:$EX$156,MATCH('Journal cuisine'!$B46,'Liste plats'!$A$5:$A$156,0),MATCH(EO$6,'Liste plats'!$A$5:$EX$5,0))*$D46)</f>
        <v/>
      </c>
      <c r="EP46" s="36" t="str">
        <f>IF(ISERROR(INDEX('Liste plats'!$A$5:$EX$156,MATCH('Journal cuisine'!$B46,'Liste plats'!$A$5:$A$156,0),MATCH(EP$6,'Liste plats'!$A$5:$EX$5,0))*$D46),"",INDEX('Liste plats'!$A$5:$EX$156,MATCH('Journal cuisine'!$B46,'Liste plats'!$A$5:$A$156,0),MATCH(EP$6,'Liste plats'!$A$5:$EX$5,0))*$D46)</f>
        <v/>
      </c>
      <c r="EQ46" s="36" t="str">
        <f>IF(ISERROR(INDEX('Liste plats'!$A$5:$EX$156,MATCH('Journal cuisine'!$B46,'Liste plats'!$A$5:$A$156,0),MATCH(EQ$6,'Liste plats'!$A$5:$EX$5,0))*$D46),"",INDEX('Liste plats'!$A$5:$EX$156,MATCH('Journal cuisine'!$B46,'Liste plats'!$A$5:$A$156,0),MATCH(EQ$6,'Liste plats'!$A$5:$EX$5,0))*$D46)</f>
        <v/>
      </c>
      <c r="ER46" s="36" t="str">
        <f>IF(ISERROR(INDEX('Liste plats'!$A$5:$EX$156,MATCH('Journal cuisine'!$B46,'Liste plats'!$A$5:$A$156,0),MATCH(ER$6,'Liste plats'!$A$5:$EX$5,0))*$D46),"",INDEX('Liste plats'!$A$5:$EX$156,MATCH('Journal cuisine'!$B46,'Liste plats'!$A$5:$A$156,0),MATCH(ER$6,'Liste plats'!$A$5:$EX$5,0))*$D46)</f>
        <v/>
      </c>
      <c r="ES46" s="36" t="str">
        <f>IF(ISERROR(INDEX('Liste plats'!$A$5:$EX$156,MATCH('Journal cuisine'!$B46,'Liste plats'!$A$5:$A$156,0),MATCH(ES$6,'Liste plats'!$A$5:$EX$5,0))*$D46),"",INDEX('Liste plats'!$A$5:$EX$156,MATCH('Journal cuisine'!$B46,'Liste plats'!$A$5:$A$156,0),MATCH(ES$6,'Liste plats'!$A$5:$EX$5,0))*$D46)</f>
        <v/>
      </c>
      <c r="ET46" s="36" t="str">
        <f>IF(ISERROR(INDEX('Liste plats'!$A$5:$EX$156,MATCH('Journal cuisine'!$B46,'Liste plats'!$A$5:$A$156,0),MATCH(ET$6,'Liste plats'!$A$5:$EX$5,0))*$D46),"",INDEX('Liste plats'!$A$5:$EX$156,MATCH('Journal cuisine'!$B46,'Liste plats'!$A$5:$A$156,0),MATCH(ET$6,'Liste plats'!$A$5:$EX$5,0))*$D46)</f>
        <v/>
      </c>
      <c r="EU46" s="36" t="str">
        <f>IF(ISERROR(INDEX('Liste plats'!$A$5:$EX$156,MATCH('Journal cuisine'!$B46,'Liste plats'!$A$5:$A$156,0),MATCH(EU$6,'Liste plats'!$A$5:$EX$5,0))*$D46),"",INDEX('Liste plats'!$A$5:$EX$156,MATCH('Journal cuisine'!$B46,'Liste plats'!$A$5:$A$156,0),MATCH(EU$6,'Liste plats'!$A$5:$EX$5,0))*$D46)</f>
        <v/>
      </c>
      <c r="EV46" s="36" t="str">
        <f>IF(ISERROR(INDEX('Liste plats'!$A$5:$EX$156,MATCH('Journal cuisine'!$B46,'Liste plats'!$A$5:$A$156,0),MATCH(EV$6,'Liste plats'!$A$5:$EX$5,0))*$D46),"",INDEX('Liste plats'!$A$5:$EX$156,MATCH('Journal cuisine'!$B46,'Liste plats'!$A$5:$A$156,0),MATCH(EV$6,'Liste plats'!$A$5:$EX$5,0))*$D46)</f>
        <v/>
      </c>
      <c r="EW46" s="36" t="str">
        <f>IF(ISERROR(INDEX('Liste plats'!$A$5:$EX$156,MATCH('Journal cuisine'!$B46,'Liste plats'!$A$5:$A$156,0),MATCH(EW$6,'Liste plats'!$A$5:$EX$5,0))*$D46),"",INDEX('Liste plats'!$A$5:$EX$156,MATCH('Journal cuisine'!$B46,'Liste plats'!$A$5:$A$156,0),MATCH(EW$6,'Liste plats'!$A$5:$EX$5,0))*$D46)</f>
        <v/>
      </c>
      <c r="EX46" s="36" t="str">
        <f>IF(ISERROR(INDEX('Liste plats'!$A$5:$EX$156,MATCH('Journal cuisine'!$B46,'Liste plats'!$A$5:$A$156,0),MATCH(EX$6,'Liste plats'!$A$5:$EX$5,0))*$D46),"",INDEX('Liste plats'!$A$5:$EX$156,MATCH('Journal cuisine'!$B46,'Liste plats'!$A$5:$A$156,0),MATCH(EX$6,'Liste plats'!$A$5:$EX$5,0))*$D46)</f>
        <v/>
      </c>
      <c r="EY46" s="36" t="str">
        <f>IF(ISERROR(INDEX('Liste plats'!$A$5:$EX$156,MATCH('Journal cuisine'!$B46,'Liste plats'!$A$5:$A$156,0),MATCH(EY$6,'Liste plats'!$A$5:$EX$5,0))*$D46),"",INDEX('Liste plats'!$A$5:$EX$156,MATCH('Journal cuisine'!$B46,'Liste plats'!$A$5:$A$156,0),MATCH(EY$6,'Liste plats'!$A$5:$EX$5,0))*$D46)</f>
        <v/>
      </c>
      <c r="EZ46" s="36" t="str">
        <f>IF(ISERROR(INDEX('Liste plats'!$A$5:$EX$156,MATCH('Journal cuisine'!$B46,'Liste plats'!$A$5:$A$156,0),MATCH(EZ$6,'Liste plats'!$A$5:$EX$5,0))*$D46),"",INDEX('Liste plats'!$A$5:$EX$156,MATCH('Journal cuisine'!$B46,'Liste plats'!$A$5:$A$156,0),MATCH(EZ$6,'Liste plats'!$A$5:$EX$5,0))*$D46)</f>
        <v/>
      </c>
      <c r="FA46" s="49" t="str">
        <f>IF(ISERROR(INDEX('Liste plats'!$A$5:$EX$156,MATCH('Journal cuisine'!$B46,'Liste plats'!$A$5:$A$156,0),MATCH(FA$6,'Liste plats'!$A$5:$EX$5,0))*$D46),"",INDEX('Liste plats'!$A$5:$EX$156,MATCH('Journal cuisine'!$B46,'Liste plats'!$A$5:$A$156,0),MATCH(FA$6,'Liste plats'!$A$5:$EX$5,0))*$D46)</f>
        <v/>
      </c>
    </row>
    <row r="47" spans="1:157" x14ac:dyDescent="0.25">
      <c r="A47" s="9"/>
      <c r="B47" s="10"/>
      <c r="C47" s="34" t="str">
        <f>IF(ISERROR(IF(VLOOKUP(B47,'Liste plats'!$A$7:$B$156,2,0)=0,"",VLOOKUP(B47,'Liste plats'!$A$7:$B$156,2,0))),"",IF(VLOOKUP(B47,'Liste plats'!$A$7:$B$156,2,0)=0,"",VLOOKUP(B47,'Liste plats'!$A$7:$B$156,2,0)))</f>
        <v/>
      </c>
      <c r="D47" s="18"/>
      <c r="F47" s="41"/>
      <c r="H47" s="48" t="str">
        <f>IF(ISERROR(INDEX('Liste plats'!$A$5:$EX$156,MATCH('Journal cuisine'!$B47,'Liste plats'!$A$5:$A$156,0),MATCH(H$6,'Liste plats'!$A$5:$EX$5,0))*$D47),"",INDEX('Liste plats'!$A$5:$EX$156,MATCH('Journal cuisine'!$B47,'Liste plats'!$A$5:$A$156,0),MATCH(H$6,'Liste plats'!$A$5:$EX$5,0))*$D47)</f>
        <v/>
      </c>
      <c r="I47" s="36" t="str">
        <f>IF(ISERROR(INDEX('Liste plats'!$A$5:$EX$156,MATCH('Journal cuisine'!$B47,'Liste plats'!$A$5:$A$156,0),MATCH(I$6,'Liste plats'!$A$5:$EX$5,0))*$D47),"",INDEX('Liste plats'!$A$5:$EX$156,MATCH('Journal cuisine'!$B47,'Liste plats'!$A$5:$A$156,0),MATCH(I$6,'Liste plats'!$A$5:$EX$5,0))*$D47)</f>
        <v/>
      </c>
      <c r="J47" s="36" t="str">
        <f>IF(ISERROR(INDEX('Liste plats'!$A$5:$EX$156,MATCH('Journal cuisine'!$B47,'Liste plats'!$A$5:$A$156,0),MATCH(J$6,'Liste plats'!$A$5:$EX$5,0))*$D47),"",INDEX('Liste plats'!$A$5:$EX$156,MATCH('Journal cuisine'!$B47,'Liste plats'!$A$5:$A$156,0),MATCH(J$6,'Liste plats'!$A$5:$EX$5,0))*$D47)</f>
        <v/>
      </c>
      <c r="K47" s="36" t="str">
        <f>IF(ISERROR(INDEX('Liste plats'!$A$5:$EX$156,MATCH('Journal cuisine'!$B47,'Liste plats'!$A$5:$A$156,0),MATCH(K$6,'Liste plats'!$A$5:$EX$5,0))*$D47),"",INDEX('Liste plats'!$A$5:$EX$156,MATCH('Journal cuisine'!$B47,'Liste plats'!$A$5:$A$156,0),MATCH(K$6,'Liste plats'!$A$5:$EX$5,0))*$D47)</f>
        <v/>
      </c>
      <c r="L47" s="36" t="str">
        <f>IF(ISERROR(INDEX('Liste plats'!$A$5:$EX$156,MATCH('Journal cuisine'!$B47,'Liste plats'!$A$5:$A$156,0),MATCH(L$6,'Liste plats'!$A$5:$EX$5,0))*$D47),"",INDEX('Liste plats'!$A$5:$EX$156,MATCH('Journal cuisine'!$B47,'Liste plats'!$A$5:$A$156,0),MATCH(L$6,'Liste plats'!$A$5:$EX$5,0))*$D47)</f>
        <v/>
      </c>
      <c r="M47" s="36" t="str">
        <f>IF(ISERROR(INDEX('Liste plats'!$A$5:$EX$156,MATCH('Journal cuisine'!$B47,'Liste plats'!$A$5:$A$156,0),MATCH(M$6,'Liste plats'!$A$5:$EX$5,0))*$D47),"",INDEX('Liste plats'!$A$5:$EX$156,MATCH('Journal cuisine'!$B47,'Liste plats'!$A$5:$A$156,0),MATCH(M$6,'Liste plats'!$A$5:$EX$5,0))*$D47)</f>
        <v/>
      </c>
      <c r="N47" s="36" t="str">
        <f>IF(ISERROR(INDEX('Liste plats'!$A$5:$EX$156,MATCH('Journal cuisine'!$B47,'Liste plats'!$A$5:$A$156,0),MATCH(N$6,'Liste plats'!$A$5:$EX$5,0))*$D47),"",INDEX('Liste plats'!$A$5:$EX$156,MATCH('Journal cuisine'!$B47,'Liste plats'!$A$5:$A$156,0),MATCH(N$6,'Liste plats'!$A$5:$EX$5,0))*$D47)</f>
        <v/>
      </c>
      <c r="O47" s="36" t="str">
        <f>IF(ISERROR(INDEX('Liste plats'!$A$5:$EX$156,MATCH('Journal cuisine'!$B47,'Liste plats'!$A$5:$A$156,0),MATCH(O$6,'Liste plats'!$A$5:$EX$5,0))*$D47),"",INDEX('Liste plats'!$A$5:$EX$156,MATCH('Journal cuisine'!$B47,'Liste plats'!$A$5:$A$156,0),MATCH(O$6,'Liste plats'!$A$5:$EX$5,0))*$D47)</f>
        <v/>
      </c>
      <c r="P47" s="36" t="str">
        <f>IF(ISERROR(INDEX('Liste plats'!$A$5:$EX$156,MATCH('Journal cuisine'!$B47,'Liste plats'!$A$5:$A$156,0),MATCH(P$6,'Liste plats'!$A$5:$EX$5,0))*$D47),"",INDEX('Liste plats'!$A$5:$EX$156,MATCH('Journal cuisine'!$B47,'Liste plats'!$A$5:$A$156,0),MATCH(P$6,'Liste plats'!$A$5:$EX$5,0))*$D47)</f>
        <v/>
      </c>
      <c r="Q47" s="36" t="str">
        <f>IF(ISERROR(INDEX('Liste plats'!$A$5:$EX$156,MATCH('Journal cuisine'!$B47,'Liste plats'!$A$5:$A$156,0),MATCH(Q$6,'Liste plats'!$A$5:$EX$5,0))*$D47),"",INDEX('Liste plats'!$A$5:$EX$156,MATCH('Journal cuisine'!$B47,'Liste plats'!$A$5:$A$156,0),MATCH(Q$6,'Liste plats'!$A$5:$EX$5,0))*$D47)</f>
        <v/>
      </c>
      <c r="R47" s="36" t="str">
        <f>IF(ISERROR(INDEX('Liste plats'!$A$5:$EX$156,MATCH('Journal cuisine'!$B47,'Liste plats'!$A$5:$A$156,0),MATCH(R$6,'Liste plats'!$A$5:$EX$5,0))*$D47),"",INDEX('Liste plats'!$A$5:$EX$156,MATCH('Journal cuisine'!$B47,'Liste plats'!$A$5:$A$156,0),MATCH(R$6,'Liste plats'!$A$5:$EX$5,0))*$D47)</f>
        <v/>
      </c>
      <c r="S47" s="36" t="str">
        <f>IF(ISERROR(INDEX('Liste plats'!$A$5:$EX$156,MATCH('Journal cuisine'!$B47,'Liste plats'!$A$5:$A$156,0),MATCH(S$6,'Liste plats'!$A$5:$EX$5,0))*$D47),"",INDEX('Liste plats'!$A$5:$EX$156,MATCH('Journal cuisine'!$B47,'Liste plats'!$A$5:$A$156,0),MATCH(S$6,'Liste plats'!$A$5:$EX$5,0))*$D47)</f>
        <v/>
      </c>
      <c r="T47" s="36" t="str">
        <f>IF(ISERROR(INDEX('Liste plats'!$A$5:$EX$156,MATCH('Journal cuisine'!$B47,'Liste plats'!$A$5:$A$156,0),MATCH(T$6,'Liste plats'!$A$5:$EX$5,0))*$D47),"",INDEX('Liste plats'!$A$5:$EX$156,MATCH('Journal cuisine'!$B47,'Liste plats'!$A$5:$A$156,0),MATCH(T$6,'Liste plats'!$A$5:$EX$5,0))*$D47)</f>
        <v/>
      </c>
      <c r="U47" s="36" t="str">
        <f>IF(ISERROR(INDEX('Liste plats'!$A$5:$EX$156,MATCH('Journal cuisine'!$B47,'Liste plats'!$A$5:$A$156,0),MATCH(U$6,'Liste plats'!$A$5:$EX$5,0))*$D47),"",INDEX('Liste plats'!$A$5:$EX$156,MATCH('Journal cuisine'!$B47,'Liste plats'!$A$5:$A$156,0),MATCH(U$6,'Liste plats'!$A$5:$EX$5,0))*$D47)</f>
        <v/>
      </c>
      <c r="V47" s="36" t="str">
        <f>IF(ISERROR(INDEX('Liste plats'!$A$5:$EX$156,MATCH('Journal cuisine'!$B47,'Liste plats'!$A$5:$A$156,0),MATCH(V$6,'Liste plats'!$A$5:$EX$5,0))*$D47),"",INDEX('Liste plats'!$A$5:$EX$156,MATCH('Journal cuisine'!$B47,'Liste plats'!$A$5:$A$156,0),MATCH(V$6,'Liste plats'!$A$5:$EX$5,0))*$D47)</f>
        <v/>
      </c>
      <c r="W47" s="36" t="str">
        <f>IF(ISERROR(INDEX('Liste plats'!$A$5:$EX$156,MATCH('Journal cuisine'!$B47,'Liste plats'!$A$5:$A$156,0),MATCH(W$6,'Liste plats'!$A$5:$EX$5,0))*$D47),"",INDEX('Liste plats'!$A$5:$EX$156,MATCH('Journal cuisine'!$B47,'Liste plats'!$A$5:$A$156,0),MATCH(W$6,'Liste plats'!$A$5:$EX$5,0))*$D47)</f>
        <v/>
      </c>
      <c r="X47" s="36" t="str">
        <f>IF(ISERROR(INDEX('Liste plats'!$A$5:$EX$156,MATCH('Journal cuisine'!$B47,'Liste plats'!$A$5:$A$156,0),MATCH(X$6,'Liste plats'!$A$5:$EX$5,0))*$D47),"",INDEX('Liste plats'!$A$5:$EX$156,MATCH('Journal cuisine'!$B47,'Liste plats'!$A$5:$A$156,0),MATCH(X$6,'Liste plats'!$A$5:$EX$5,0))*$D47)</f>
        <v/>
      </c>
      <c r="Y47" s="36" t="str">
        <f>IF(ISERROR(INDEX('Liste plats'!$A$5:$EX$156,MATCH('Journal cuisine'!$B47,'Liste plats'!$A$5:$A$156,0),MATCH(Y$6,'Liste plats'!$A$5:$EX$5,0))*$D47),"",INDEX('Liste plats'!$A$5:$EX$156,MATCH('Journal cuisine'!$B47,'Liste plats'!$A$5:$A$156,0),MATCH(Y$6,'Liste plats'!$A$5:$EX$5,0))*$D47)</f>
        <v/>
      </c>
      <c r="Z47" s="36" t="str">
        <f>IF(ISERROR(INDEX('Liste plats'!$A$5:$EX$156,MATCH('Journal cuisine'!$B47,'Liste plats'!$A$5:$A$156,0),MATCH(Z$6,'Liste plats'!$A$5:$EX$5,0))*$D47),"",INDEX('Liste plats'!$A$5:$EX$156,MATCH('Journal cuisine'!$B47,'Liste plats'!$A$5:$A$156,0),MATCH(Z$6,'Liste plats'!$A$5:$EX$5,0))*$D47)</f>
        <v/>
      </c>
      <c r="AA47" s="36" t="str">
        <f>IF(ISERROR(INDEX('Liste plats'!$A$5:$EX$156,MATCH('Journal cuisine'!$B47,'Liste plats'!$A$5:$A$156,0),MATCH(AA$6,'Liste plats'!$A$5:$EX$5,0))*$D47),"",INDEX('Liste plats'!$A$5:$EX$156,MATCH('Journal cuisine'!$B47,'Liste plats'!$A$5:$A$156,0),MATCH(AA$6,'Liste plats'!$A$5:$EX$5,0))*$D47)</f>
        <v/>
      </c>
      <c r="AB47" s="36" t="str">
        <f>IF(ISERROR(INDEX('Liste plats'!$A$5:$EX$156,MATCH('Journal cuisine'!$B47,'Liste plats'!$A$5:$A$156,0),MATCH(AB$6,'Liste plats'!$A$5:$EX$5,0))*$D47),"",INDEX('Liste plats'!$A$5:$EX$156,MATCH('Journal cuisine'!$B47,'Liste plats'!$A$5:$A$156,0),MATCH(AB$6,'Liste plats'!$A$5:$EX$5,0))*$D47)</f>
        <v/>
      </c>
      <c r="AC47" s="36" t="str">
        <f>IF(ISERROR(INDEX('Liste plats'!$A$5:$EX$156,MATCH('Journal cuisine'!$B47,'Liste plats'!$A$5:$A$156,0),MATCH(AC$6,'Liste plats'!$A$5:$EX$5,0))*$D47),"",INDEX('Liste plats'!$A$5:$EX$156,MATCH('Journal cuisine'!$B47,'Liste plats'!$A$5:$A$156,0),MATCH(AC$6,'Liste plats'!$A$5:$EX$5,0))*$D47)</f>
        <v/>
      </c>
      <c r="AD47" s="36" t="str">
        <f>IF(ISERROR(INDEX('Liste plats'!$A$5:$EX$156,MATCH('Journal cuisine'!$B47,'Liste plats'!$A$5:$A$156,0),MATCH(AD$6,'Liste plats'!$A$5:$EX$5,0))*$D47),"",INDEX('Liste plats'!$A$5:$EX$156,MATCH('Journal cuisine'!$B47,'Liste plats'!$A$5:$A$156,0),MATCH(AD$6,'Liste plats'!$A$5:$EX$5,0))*$D47)</f>
        <v/>
      </c>
      <c r="AE47" s="36" t="str">
        <f>IF(ISERROR(INDEX('Liste plats'!$A$5:$EX$156,MATCH('Journal cuisine'!$B47,'Liste plats'!$A$5:$A$156,0),MATCH(AE$6,'Liste plats'!$A$5:$EX$5,0))*$D47),"",INDEX('Liste plats'!$A$5:$EX$156,MATCH('Journal cuisine'!$B47,'Liste plats'!$A$5:$A$156,0),MATCH(AE$6,'Liste plats'!$A$5:$EX$5,0))*$D47)</f>
        <v/>
      </c>
      <c r="AF47" s="36" t="str">
        <f>IF(ISERROR(INDEX('Liste plats'!$A$5:$EX$156,MATCH('Journal cuisine'!$B47,'Liste plats'!$A$5:$A$156,0),MATCH(AF$6,'Liste plats'!$A$5:$EX$5,0))*$D47),"",INDEX('Liste plats'!$A$5:$EX$156,MATCH('Journal cuisine'!$B47,'Liste plats'!$A$5:$A$156,0),MATCH(AF$6,'Liste plats'!$A$5:$EX$5,0))*$D47)</f>
        <v/>
      </c>
      <c r="AG47" s="36" t="str">
        <f>IF(ISERROR(INDEX('Liste plats'!$A$5:$EX$156,MATCH('Journal cuisine'!$B47,'Liste plats'!$A$5:$A$156,0),MATCH(AG$6,'Liste plats'!$A$5:$EX$5,0))*$D47),"",INDEX('Liste plats'!$A$5:$EX$156,MATCH('Journal cuisine'!$B47,'Liste plats'!$A$5:$A$156,0),MATCH(AG$6,'Liste plats'!$A$5:$EX$5,0))*$D47)</f>
        <v/>
      </c>
      <c r="AH47" s="36" t="str">
        <f>IF(ISERROR(INDEX('Liste plats'!$A$5:$EX$156,MATCH('Journal cuisine'!$B47,'Liste plats'!$A$5:$A$156,0),MATCH(AH$6,'Liste plats'!$A$5:$EX$5,0))*$D47),"",INDEX('Liste plats'!$A$5:$EX$156,MATCH('Journal cuisine'!$B47,'Liste plats'!$A$5:$A$156,0),MATCH(AH$6,'Liste plats'!$A$5:$EX$5,0))*$D47)</f>
        <v/>
      </c>
      <c r="AI47" s="36" t="str">
        <f>IF(ISERROR(INDEX('Liste plats'!$A$5:$EX$156,MATCH('Journal cuisine'!$B47,'Liste plats'!$A$5:$A$156,0),MATCH(AI$6,'Liste plats'!$A$5:$EX$5,0))*$D47),"",INDEX('Liste plats'!$A$5:$EX$156,MATCH('Journal cuisine'!$B47,'Liste plats'!$A$5:$A$156,0),MATCH(AI$6,'Liste plats'!$A$5:$EX$5,0))*$D47)</f>
        <v/>
      </c>
      <c r="AJ47" s="36" t="str">
        <f>IF(ISERROR(INDEX('Liste plats'!$A$5:$EX$156,MATCH('Journal cuisine'!$B47,'Liste plats'!$A$5:$A$156,0),MATCH(AJ$6,'Liste plats'!$A$5:$EX$5,0))*$D47),"",INDEX('Liste plats'!$A$5:$EX$156,MATCH('Journal cuisine'!$B47,'Liste plats'!$A$5:$A$156,0),MATCH(AJ$6,'Liste plats'!$A$5:$EX$5,0))*$D47)</f>
        <v/>
      </c>
      <c r="AK47" s="36" t="str">
        <f>IF(ISERROR(INDEX('Liste plats'!$A$5:$EX$156,MATCH('Journal cuisine'!$B47,'Liste plats'!$A$5:$A$156,0),MATCH(AK$6,'Liste plats'!$A$5:$EX$5,0))*$D47),"",INDEX('Liste plats'!$A$5:$EX$156,MATCH('Journal cuisine'!$B47,'Liste plats'!$A$5:$A$156,0),MATCH(AK$6,'Liste plats'!$A$5:$EX$5,0))*$D47)</f>
        <v/>
      </c>
      <c r="AL47" s="36" t="str">
        <f>IF(ISERROR(INDEX('Liste plats'!$A$5:$EX$156,MATCH('Journal cuisine'!$B47,'Liste plats'!$A$5:$A$156,0),MATCH(AL$6,'Liste plats'!$A$5:$EX$5,0))*$D47),"",INDEX('Liste plats'!$A$5:$EX$156,MATCH('Journal cuisine'!$B47,'Liste plats'!$A$5:$A$156,0),MATCH(AL$6,'Liste plats'!$A$5:$EX$5,0))*$D47)</f>
        <v/>
      </c>
      <c r="AM47" s="36" t="str">
        <f>IF(ISERROR(INDEX('Liste plats'!$A$5:$EX$156,MATCH('Journal cuisine'!$B47,'Liste plats'!$A$5:$A$156,0),MATCH(AM$6,'Liste plats'!$A$5:$EX$5,0))*$D47),"",INDEX('Liste plats'!$A$5:$EX$156,MATCH('Journal cuisine'!$B47,'Liste plats'!$A$5:$A$156,0),MATCH(AM$6,'Liste plats'!$A$5:$EX$5,0))*$D47)</f>
        <v/>
      </c>
      <c r="AN47" s="36" t="str">
        <f>IF(ISERROR(INDEX('Liste plats'!$A$5:$EX$156,MATCH('Journal cuisine'!$B47,'Liste plats'!$A$5:$A$156,0),MATCH(AN$6,'Liste plats'!$A$5:$EX$5,0))*$D47),"",INDEX('Liste plats'!$A$5:$EX$156,MATCH('Journal cuisine'!$B47,'Liste plats'!$A$5:$A$156,0),MATCH(AN$6,'Liste plats'!$A$5:$EX$5,0))*$D47)</f>
        <v/>
      </c>
      <c r="AO47" s="36" t="str">
        <f>IF(ISERROR(INDEX('Liste plats'!$A$5:$EX$156,MATCH('Journal cuisine'!$B47,'Liste plats'!$A$5:$A$156,0),MATCH(AO$6,'Liste plats'!$A$5:$EX$5,0))*$D47),"",INDEX('Liste plats'!$A$5:$EX$156,MATCH('Journal cuisine'!$B47,'Liste plats'!$A$5:$A$156,0),MATCH(AO$6,'Liste plats'!$A$5:$EX$5,0))*$D47)</f>
        <v/>
      </c>
      <c r="AP47" s="36" t="str">
        <f>IF(ISERROR(INDEX('Liste plats'!$A$5:$EX$156,MATCH('Journal cuisine'!$B47,'Liste plats'!$A$5:$A$156,0),MATCH(AP$6,'Liste plats'!$A$5:$EX$5,0))*$D47),"",INDEX('Liste plats'!$A$5:$EX$156,MATCH('Journal cuisine'!$B47,'Liste plats'!$A$5:$A$156,0),MATCH(AP$6,'Liste plats'!$A$5:$EX$5,0))*$D47)</f>
        <v/>
      </c>
      <c r="AQ47" s="36" t="str">
        <f>IF(ISERROR(INDEX('Liste plats'!$A$5:$EX$156,MATCH('Journal cuisine'!$B47,'Liste plats'!$A$5:$A$156,0),MATCH(AQ$6,'Liste plats'!$A$5:$EX$5,0))*$D47),"",INDEX('Liste plats'!$A$5:$EX$156,MATCH('Journal cuisine'!$B47,'Liste plats'!$A$5:$A$156,0),MATCH(AQ$6,'Liste plats'!$A$5:$EX$5,0))*$D47)</f>
        <v/>
      </c>
      <c r="AR47" s="36" t="str">
        <f>IF(ISERROR(INDEX('Liste plats'!$A$5:$EX$156,MATCH('Journal cuisine'!$B47,'Liste plats'!$A$5:$A$156,0),MATCH(AR$6,'Liste plats'!$A$5:$EX$5,0))*$D47),"",INDEX('Liste plats'!$A$5:$EX$156,MATCH('Journal cuisine'!$B47,'Liste plats'!$A$5:$A$156,0),MATCH(AR$6,'Liste plats'!$A$5:$EX$5,0))*$D47)</f>
        <v/>
      </c>
      <c r="AS47" s="36" t="str">
        <f>IF(ISERROR(INDEX('Liste plats'!$A$5:$EX$156,MATCH('Journal cuisine'!$B47,'Liste plats'!$A$5:$A$156,0),MATCH(AS$6,'Liste plats'!$A$5:$EX$5,0))*$D47),"",INDEX('Liste plats'!$A$5:$EX$156,MATCH('Journal cuisine'!$B47,'Liste plats'!$A$5:$A$156,0),MATCH(AS$6,'Liste plats'!$A$5:$EX$5,0))*$D47)</f>
        <v/>
      </c>
      <c r="AT47" s="36" t="str">
        <f>IF(ISERROR(INDEX('Liste plats'!$A$5:$EX$156,MATCH('Journal cuisine'!$B47,'Liste plats'!$A$5:$A$156,0),MATCH(AT$6,'Liste plats'!$A$5:$EX$5,0))*$D47),"",INDEX('Liste plats'!$A$5:$EX$156,MATCH('Journal cuisine'!$B47,'Liste plats'!$A$5:$A$156,0),MATCH(AT$6,'Liste plats'!$A$5:$EX$5,0))*$D47)</f>
        <v/>
      </c>
      <c r="AU47" s="36" t="str">
        <f>IF(ISERROR(INDEX('Liste plats'!$A$5:$EX$156,MATCH('Journal cuisine'!$B47,'Liste plats'!$A$5:$A$156,0),MATCH(AU$6,'Liste plats'!$A$5:$EX$5,0))*$D47),"",INDEX('Liste plats'!$A$5:$EX$156,MATCH('Journal cuisine'!$B47,'Liste plats'!$A$5:$A$156,0),MATCH(AU$6,'Liste plats'!$A$5:$EX$5,0))*$D47)</f>
        <v/>
      </c>
      <c r="AV47" s="36" t="str">
        <f>IF(ISERROR(INDEX('Liste plats'!$A$5:$EX$156,MATCH('Journal cuisine'!$B47,'Liste plats'!$A$5:$A$156,0),MATCH(AV$6,'Liste plats'!$A$5:$EX$5,0))*$D47),"",INDEX('Liste plats'!$A$5:$EX$156,MATCH('Journal cuisine'!$B47,'Liste plats'!$A$5:$A$156,0),MATCH(AV$6,'Liste plats'!$A$5:$EX$5,0))*$D47)</f>
        <v/>
      </c>
      <c r="AW47" s="36" t="str">
        <f>IF(ISERROR(INDEX('Liste plats'!$A$5:$EX$156,MATCH('Journal cuisine'!$B47,'Liste plats'!$A$5:$A$156,0),MATCH(AW$6,'Liste plats'!$A$5:$EX$5,0))*$D47),"",INDEX('Liste plats'!$A$5:$EX$156,MATCH('Journal cuisine'!$B47,'Liste plats'!$A$5:$A$156,0),MATCH(AW$6,'Liste plats'!$A$5:$EX$5,0))*$D47)</f>
        <v/>
      </c>
      <c r="AX47" s="36" t="str">
        <f>IF(ISERROR(INDEX('Liste plats'!$A$5:$EX$156,MATCH('Journal cuisine'!$B47,'Liste plats'!$A$5:$A$156,0),MATCH(AX$6,'Liste plats'!$A$5:$EX$5,0))*$D47),"",INDEX('Liste plats'!$A$5:$EX$156,MATCH('Journal cuisine'!$B47,'Liste plats'!$A$5:$A$156,0),MATCH(AX$6,'Liste plats'!$A$5:$EX$5,0))*$D47)</f>
        <v/>
      </c>
      <c r="AY47" s="36" t="str">
        <f>IF(ISERROR(INDEX('Liste plats'!$A$5:$EX$156,MATCH('Journal cuisine'!$B47,'Liste plats'!$A$5:$A$156,0),MATCH(AY$6,'Liste plats'!$A$5:$EX$5,0))*$D47),"",INDEX('Liste plats'!$A$5:$EX$156,MATCH('Journal cuisine'!$B47,'Liste plats'!$A$5:$A$156,0),MATCH(AY$6,'Liste plats'!$A$5:$EX$5,0))*$D47)</f>
        <v/>
      </c>
      <c r="AZ47" s="36" t="str">
        <f>IF(ISERROR(INDEX('Liste plats'!$A$5:$EX$156,MATCH('Journal cuisine'!$B47,'Liste plats'!$A$5:$A$156,0),MATCH(AZ$6,'Liste plats'!$A$5:$EX$5,0))*$D47),"",INDEX('Liste plats'!$A$5:$EX$156,MATCH('Journal cuisine'!$B47,'Liste plats'!$A$5:$A$156,0),MATCH(AZ$6,'Liste plats'!$A$5:$EX$5,0))*$D47)</f>
        <v/>
      </c>
      <c r="BA47" s="36" t="str">
        <f>IF(ISERROR(INDEX('Liste plats'!$A$5:$EX$156,MATCH('Journal cuisine'!$B47,'Liste plats'!$A$5:$A$156,0),MATCH(BA$6,'Liste plats'!$A$5:$EX$5,0))*$D47),"",INDEX('Liste plats'!$A$5:$EX$156,MATCH('Journal cuisine'!$B47,'Liste plats'!$A$5:$A$156,0),MATCH(BA$6,'Liste plats'!$A$5:$EX$5,0))*$D47)</f>
        <v/>
      </c>
      <c r="BB47" s="36" t="str">
        <f>IF(ISERROR(INDEX('Liste plats'!$A$5:$EX$156,MATCH('Journal cuisine'!$B47,'Liste plats'!$A$5:$A$156,0),MATCH(BB$6,'Liste plats'!$A$5:$EX$5,0))*$D47),"",INDEX('Liste plats'!$A$5:$EX$156,MATCH('Journal cuisine'!$B47,'Liste plats'!$A$5:$A$156,0),MATCH(BB$6,'Liste plats'!$A$5:$EX$5,0))*$D47)</f>
        <v/>
      </c>
      <c r="BC47" s="36" t="str">
        <f>IF(ISERROR(INDEX('Liste plats'!$A$5:$EX$156,MATCH('Journal cuisine'!$B47,'Liste plats'!$A$5:$A$156,0),MATCH(BC$6,'Liste plats'!$A$5:$EX$5,0))*$D47),"",INDEX('Liste plats'!$A$5:$EX$156,MATCH('Journal cuisine'!$B47,'Liste plats'!$A$5:$A$156,0),MATCH(BC$6,'Liste plats'!$A$5:$EX$5,0))*$D47)</f>
        <v/>
      </c>
      <c r="BD47" s="36" t="str">
        <f>IF(ISERROR(INDEX('Liste plats'!$A$5:$EX$156,MATCH('Journal cuisine'!$B47,'Liste plats'!$A$5:$A$156,0),MATCH(BD$6,'Liste plats'!$A$5:$EX$5,0))*$D47),"",INDEX('Liste plats'!$A$5:$EX$156,MATCH('Journal cuisine'!$B47,'Liste plats'!$A$5:$A$156,0),MATCH(BD$6,'Liste plats'!$A$5:$EX$5,0))*$D47)</f>
        <v/>
      </c>
      <c r="BE47" s="36" t="str">
        <f>IF(ISERROR(INDEX('Liste plats'!$A$5:$EX$156,MATCH('Journal cuisine'!$B47,'Liste plats'!$A$5:$A$156,0),MATCH(BE$6,'Liste plats'!$A$5:$EX$5,0))*$D47),"",INDEX('Liste plats'!$A$5:$EX$156,MATCH('Journal cuisine'!$B47,'Liste plats'!$A$5:$A$156,0),MATCH(BE$6,'Liste plats'!$A$5:$EX$5,0))*$D47)</f>
        <v/>
      </c>
      <c r="BF47" s="36" t="str">
        <f>IF(ISERROR(INDEX('Liste plats'!$A$5:$EX$156,MATCH('Journal cuisine'!$B47,'Liste plats'!$A$5:$A$156,0),MATCH(BF$6,'Liste plats'!$A$5:$EX$5,0))*$D47),"",INDEX('Liste plats'!$A$5:$EX$156,MATCH('Journal cuisine'!$B47,'Liste plats'!$A$5:$A$156,0),MATCH(BF$6,'Liste plats'!$A$5:$EX$5,0))*$D47)</f>
        <v/>
      </c>
      <c r="BG47" s="36" t="str">
        <f>IF(ISERROR(INDEX('Liste plats'!$A$5:$EX$156,MATCH('Journal cuisine'!$B47,'Liste plats'!$A$5:$A$156,0),MATCH(BG$6,'Liste plats'!$A$5:$EX$5,0))*$D47),"",INDEX('Liste plats'!$A$5:$EX$156,MATCH('Journal cuisine'!$B47,'Liste plats'!$A$5:$A$156,0),MATCH(BG$6,'Liste plats'!$A$5:$EX$5,0))*$D47)</f>
        <v/>
      </c>
      <c r="BH47" s="36" t="str">
        <f>IF(ISERROR(INDEX('Liste plats'!$A$5:$EX$156,MATCH('Journal cuisine'!$B47,'Liste plats'!$A$5:$A$156,0),MATCH(BH$6,'Liste plats'!$A$5:$EX$5,0))*$D47),"",INDEX('Liste plats'!$A$5:$EX$156,MATCH('Journal cuisine'!$B47,'Liste plats'!$A$5:$A$156,0),MATCH(BH$6,'Liste plats'!$A$5:$EX$5,0))*$D47)</f>
        <v/>
      </c>
      <c r="BI47" s="36" t="str">
        <f>IF(ISERROR(INDEX('Liste plats'!$A$5:$EX$156,MATCH('Journal cuisine'!$B47,'Liste plats'!$A$5:$A$156,0),MATCH(BI$6,'Liste plats'!$A$5:$EX$5,0))*$D47),"",INDEX('Liste plats'!$A$5:$EX$156,MATCH('Journal cuisine'!$B47,'Liste plats'!$A$5:$A$156,0),MATCH(BI$6,'Liste plats'!$A$5:$EX$5,0))*$D47)</f>
        <v/>
      </c>
      <c r="BJ47" s="36" t="str">
        <f>IF(ISERROR(INDEX('Liste plats'!$A$5:$EX$156,MATCH('Journal cuisine'!$B47,'Liste plats'!$A$5:$A$156,0),MATCH(BJ$6,'Liste plats'!$A$5:$EX$5,0))*$D47),"",INDEX('Liste plats'!$A$5:$EX$156,MATCH('Journal cuisine'!$B47,'Liste plats'!$A$5:$A$156,0),MATCH(BJ$6,'Liste plats'!$A$5:$EX$5,0))*$D47)</f>
        <v/>
      </c>
      <c r="BK47" s="36" t="str">
        <f>IF(ISERROR(INDEX('Liste plats'!$A$5:$EX$156,MATCH('Journal cuisine'!$B47,'Liste plats'!$A$5:$A$156,0),MATCH(BK$6,'Liste plats'!$A$5:$EX$5,0))*$D47),"",INDEX('Liste plats'!$A$5:$EX$156,MATCH('Journal cuisine'!$B47,'Liste plats'!$A$5:$A$156,0),MATCH(BK$6,'Liste plats'!$A$5:$EX$5,0))*$D47)</f>
        <v/>
      </c>
      <c r="BL47" s="36" t="str">
        <f>IF(ISERROR(INDEX('Liste plats'!$A$5:$EX$156,MATCH('Journal cuisine'!$B47,'Liste plats'!$A$5:$A$156,0),MATCH(BL$6,'Liste plats'!$A$5:$EX$5,0))*$D47),"",INDEX('Liste plats'!$A$5:$EX$156,MATCH('Journal cuisine'!$B47,'Liste plats'!$A$5:$A$156,0),MATCH(BL$6,'Liste plats'!$A$5:$EX$5,0))*$D47)</f>
        <v/>
      </c>
      <c r="BM47" s="36" t="str">
        <f>IF(ISERROR(INDEX('Liste plats'!$A$5:$EX$156,MATCH('Journal cuisine'!$B47,'Liste plats'!$A$5:$A$156,0),MATCH(BM$6,'Liste plats'!$A$5:$EX$5,0))*$D47),"",INDEX('Liste plats'!$A$5:$EX$156,MATCH('Journal cuisine'!$B47,'Liste plats'!$A$5:$A$156,0),MATCH(BM$6,'Liste plats'!$A$5:$EX$5,0))*$D47)</f>
        <v/>
      </c>
      <c r="BN47" s="36" t="str">
        <f>IF(ISERROR(INDEX('Liste plats'!$A$5:$EX$156,MATCH('Journal cuisine'!$B47,'Liste plats'!$A$5:$A$156,0),MATCH(BN$6,'Liste plats'!$A$5:$EX$5,0))*$D47),"",INDEX('Liste plats'!$A$5:$EX$156,MATCH('Journal cuisine'!$B47,'Liste plats'!$A$5:$A$156,0),MATCH(BN$6,'Liste plats'!$A$5:$EX$5,0))*$D47)</f>
        <v/>
      </c>
      <c r="BO47" s="36" t="str">
        <f>IF(ISERROR(INDEX('Liste plats'!$A$5:$EX$156,MATCH('Journal cuisine'!$B47,'Liste plats'!$A$5:$A$156,0),MATCH(BO$6,'Liste plats'!$A$5:$EX$5,0))*$D47),"",INDEX('Liste plats'!$A$5:$EX$156,MATCH('Journal cuisine'!$B47,'Liste plats'!$A$5:$A$156,0),MATCH(BO$6,'Liste plats'!$A$5:$EX$5,0))*$D47)</f>
        <v/>
      </c>
      <c r="BP47" s="36" t="str">
        <f>IF(ISERROR(INDEX('Liste plats'!$A$5:$EX$156,MATCH('Journal cuisine'!$B47,'Liste plats'!$A$5:$A$156,0),MATCH(BP$6,'Liste plats'!$A$5:$EX$5,0))*$D47),"",INDEX('Liste plats'!$A$5:$EX$156,MATCH('Journal cuisine'!$B47,'Liste plats'!$A$5:$A$156,0),MATCH(BP$6,'Liste plats'!$A$5:$EX$5,0))*$D47)</f>
        <v/>
      </c>
      <c r="BQ47" s="36" t="str">
        <f>IF(ISERROR(INDEX('Liste plats'!$A$5:$EX$156,MATCH('Journal cuisine'!$B47,'Liste plats'!$A$5:$A$156,0),MATCH(BQ$6,'Liste plats'!$A$5:$EX$5,0))*$D47),"",INDEX('Liste plats'!$A$5:$EX$156,MATCH('Journal cuisine'!$B47,'Liste plats'!$A$5:$A$156,0),MATCH(BQ$6,'Liste plats'!$A$5:$EX$5,0))*$D47)</f>
        <v/>
      </c>
      <c r="BR47" s="36" t="str">
        <f>IF(ISERROR(INDEX('Liste plats'!$A$5:$EX$156,MATCH('Journal cuisine'!$B47,'Liste plats'!$A$5:$A$156,0),MATCH(BR$6,'Liste plats'!$A$5:$EX$5,0))*$D47),"",INDEX('Liste plats'!$A$5:$EX$156,MATCH('Journal cuisine'!$B47,'Liste plats'!$A$5:$A$156,0),MATCH(BR$6,'Liste plats'!$A$5:$EX$5,0))*$D47)</f>
        <v/>
      </c>
      <c r="BS47" s="36" t="str">
        <f>IF(ISERROR(INDEX('Liste plats'!$A$5:$EX$156,MATCH('Journal cuisine'!$B47,'Liste plats'!$A$5:$A$156,0),MATCH(BS$6,'Liste plats'!$A$5:$EX$5,0))*$D47),"",INDEX('Liste plats'!$A$5:$EX$156,MATCH('Journal cuisine'!$B47,'Liste plats'!$A$5:$A$156,0),MATCH(BS$6,'Liste plats'!$A$5:$EX$5,0))*$D47)</f>
        <v/>
      </c>
      <c r="BT47" s="36" t="str">
        <f>IF(ISERROR(INDEX('Liste plats'!$A$5:$EX$156,MATCH('Journal cuisine'!$B47,'Liste plats'!$A$5:$A$156,0),MATCH(BT$6,'Liste plats'!$A$5:$EX$5,0))*$D47),"",INDEX('Liste plats'!$A$5:$EX$156,MATCH('Journal cuisine'!$B47,'Liste plats'!$A$5:$A$156,0),MATCH(BT$6,'Liste plats'!$A$5:$EX$5,0))*$D47)</f>
        <v/>
      </c>
      <c r="BU47" s="36" t="str">
        <f>IF(ISERROR(INDEX('Liste plats'!$A$5:$EX$156,MATCH('Journal cuisine'!$B47,'Liste plats'!$A$5:$A$156,0),MATCH(BU$6,'Liste plats'!$A$5:$EX$5,0))*$D47),"",INDEX('Liste plats'!$A$5:$EX$156,MATCH('Journal cuisine'!$B47,'Liste plats'!$A$5:$A$156,0),MATCH(BU$6,'Liste plats'!$A$5:$EX$5,0))*$D47)</f>
        <v/>
      </c>
      <c r="BV47" s="36" t="str">
        <f>IF(ISERROR(INDEX('Liste plats'!$A$5:$EX$156,MATCH('Journal cuisine'!$B47,'Liste plats'!$A$5:$A$156,0),MATCH(BV$6,'Liste plats'!$A$5:$EX$5,0))*$D47),"",INDEX('Liste plats'!$A$5:$EX$156,MATCH('Journal cuisine'!$B47,'Liste plats'!$A$5:$A$156,0),MATCH(BV$6,'Liste plats'!$A$5:$EX$5,0))*$D47)</f>
        <v/>
      </c>
      <c r="BW47" s="36" t="str">
        <f>IF(ISERROR(INDEX('Liste plats'!$A$5:$EX$156,MATCH('Journal cuisine'!$B47,'Liste plats'!$A$5:$A$156,0),MATCH(BW$6,'Liste plats'!$A$5:$EX$5,0))*$D47),"",INDEX('Liste plats'!$A$5:$EX$156,MATCH('Journal cuisine'!$B47,'Liste plats'!$A$5:$A$156,0),MATCH(BW$6,'Liste plats'!$A$5:$EX$5,0))*$D47)</f>
        <v/>
      </c>
      <c r="BX47" s="36" t="str">
        <f>IF(ISERROR(INDEX('Liste plats'!$A$5:$EX$156,MATCH('Journal cuisine'!$B47,'Liste plats'!$A$5:$A$156,0),MATCH(BX$6,'Liste plats'!$A$5:$EX$5,0))*$D47),"",INDEX('Liste plats'!$A$5:$EX$156,MATCH('Journal cuisine'!$B47,'Liste plats'!$A$5:$A$156,0),MATCH(BX$6,'Liste plats'!$A$5:$EX$5,0))*$D47)</f>
        <v/>
      </c>
      <c r="BY47" s="36" t="str">
        <f>IF(ISERROR(INDEX('Liste plats'!$A$5:$EX$156,MATCH('Journal cuisine'!$B47,'Liste plats'!$A$5:$A$156,0),MATCH(BY$6,'Liste plats'!$A$5:$EX$5,0))*$D47),"",INDEX('Liste plats'!$A$5:$EX$156,MATCH('Journal cuisine'!$B47,'Liste plats'!$A$5:$A$156,0),MATCH(BY$6,'Liste plats'!$A$5:$EX$5,0))*$D47)</f>
        <v/>
      </c>
      <c r="BZ47" s="36" t="str">
        <f>IF(ISERROR(INDEX('Liste plats'!$A$5:$EX$156,MATCH('Journal cuisine'!$B47,'Liste plats'!$A$5:$A$156,0),MATCH(BZ$6,'Liste plats'!$A$5:$EX$5,0))*$D47),"",INDEX('Liste plats'!$A$5:$EX$156,MATCH('Journal cuisine'!$B47,'Liste plats'!$A$5:$A$156,0),MATCH(BZ$6,'Liste plats'!$A$5:$EX$5,0))*$D47)</f>
        <v/>
      </c>
      <c r="CA47" s="36" t="str">
        <f>IF(ISERROR(INDEX('Liste plats'!$A$5:$EX$156,MATCH('Journal cuisine'!$B47,'Liste plats'!$A$5:$A$156,0),MATCH(CA$6,'Liste plats'!$A$5:$EX$5,0))*$D47),"",INDEX('Liste plats'!$A$5:$EX$156,MATCH('Journal cuisine'!$B47,'Liste plats'!$A$5:$A$156,0),MATCH(CA$6,'Liste plats'!$A$5:$EX$5,0))*$D47)</f>
        <v/>
      </c>
      <c r="CB47" s="36" t="str">
        <f>IF(ISERROR(INDEX('Liste plats'!$A$5:$EX$156,MATCH('Journal cuisine'!$B47,'Liste plats'!$A$5:$A$156,0),MATCH(CB$6,'Liste plats'!$A$5:$EX$5,0))*$D47),"",INDEX('Liste plats'!$A$5:$EX$156,MATCH('Journal cuisine'!$B47,'Liste plats'!$A$5:$A$156,0),MATCH(CB$6,'Liste plats'!$A$5:$EX$5,0))*$D47)</f>
        <v/>
      </c>
      <c r="CC47" s="36" t="str">
        <f>IF(ISERROR(INDEX('Liste plats'!$A$5:$EX$156,MATCH('Journal cuisine'!$B47,'Liste plats'!$A$5:$A$156,0),MATCH(CC$6,'Liste plats'!$A$5:$EX$5,0))*$D47),"",INDEX('Liste plats'!$A$5:$EX$156,MATCH('Journal cuisine'!$B47,'Liste plats'!$A$5:$A$156,0),MATCH(CC$6,'Liste plats'!$A$5:$EX$5,0))*$D47)</f>
        <v/>
      </c>
      <c r="CD47" s="36" t="str">
        <f>IF(ISERROR(INDEX('Liste plats'!$A$5:$EX$156,MATCH('Journal cuisine'!$B47,'Liste plats'!$A$5:$A$156,0),MATCH(CD$6,'Liste plats'!$A$5:$EX$5,0))*$D47),"",INDEX('Liste plats'!$A$5:$EX$156,MATCH('Journal cuisine'!$B47,'Liste plats'!$A$5:$A$156,0),MATCH(CD$6,'Liste plats'!$A$5:$EX$5,0))*$D47)</f>
        <v/>
      </c>
      <c r="CE47" s="36" t="str">
        <f>IF(ISERROR(INDEX('Liste plats'!$A$5:$EX$156,MATCH('Journal cuisine'!$B47,'Liste plats'!$A$5:$A$156,0),MATCH(CE$6,'Liste plats'!$A$5:$EX$5,0))*$D47),"",INDEX('Liste plats'!$A$5:$EX$156,MATCH('Journal cuisine'!$B47,'Liste plats'!$A$5:$A$156,0),MATCH(CE$6,'Liste plats'!$A$5:$EX$5,0))*$D47)</f>
        <v/>
      </c>
      <c r="CF47" s="36" t="str">
        <f>IF(ISERROR(INDEX('Liste plats'!$A$5:$EX$156,MATCH('Journal cuisine'!$B47,'Liste plats'!$A$5:$A$156,0),MATCH(CF$6,'Liste plats'!$A$5:$EX$5,0))*$D47),"",INDEX('Liste plats'!$A$5:$EX$156,MATCH('Journal cuisine'!$B47,'Liste plats'!$A$5:$A$156,0),MATCH(CF$6,'Liste plats'!$A$5:$EX$5,0))*$D47)</f>
        <v/>
      </c>
      <c r="CG47" s="36" t="str">
        <f>IF(ISERROR(INDEX('Liste plats'!$A$5:$EX$156,MATCH('Journal cuisine'!$B47,'Liste plats'!$A$5:$A$156,0),MATCH(CG$6,'Liste plats'!$A$5:$EX$5,0))*$D47),"",INDEX('Liste plats'!$A$5:$EX$156,MATCH('Journal cuisine'!$B47,'Liste plats'!$A$5:$A$156,0),MATCH(CG$6,'Liste plats'!$A$5:$EX$5,0))*$D47)</f>
        <v/>
      </c>
      <c r="CH47" s="36" t="str">
        <f>IF(ISERROR(INDEX('Liste plats'!$A$5:$EX$156,MATCH('Journal cuisine'!$B47,'Liste plats'!$A$5:$A$156,0),MATCH(CH$6,'Liste plats'!$A$5:$EX$5,0))*$D47),"",INDEX('Liste plats'!$A$5:$EX$156,MATCH('Journal cuisine'!$B47,'Liste plats'!$A$5:$A$156,0),MATCH(CH$6,'Liste plats'!$A$5:$EX$5,0))*$D47)</f>
        <v/>
      </c>
      <c r="CI47" s="36" t="str">
        <f>IF(ISERROR(INDEX('Liste plats'!$A$5:$EX$156,MATCH('Journal cuisine'!$B47,'Liste plats'!$A$5:$A$156,0),MATCH(CI$6,'Liste plats'!$A$5:$EX$5,0))*$D47),"",INDEX('Liste plats'!$A$5:$EX$156,MATCH('Journal cuisine'!$B47,'Liste plats'!$A$5:$A$156,0),MATCH(CI$6,'Liste plats'!$A$5:$EX$5,0))*$D47)</f>
        <v/>
      </c>
      <c r="CJ47" s="36" t="str">
        <f>IF(ISERROR(INDEX('Liste plats'!$A$5:$EX$156,MATCH('Journal cuisine'!$B47,'Liste plats'!$A$5:$A$156,0),MATCH(CJ$6,'Liste plats'!$A$5:$EX$5,0))*$D47),"",INDEX('Liste plats'!$A$5:$EX$156,MATCH('Journal cuisine'!$B47,'Liste plats'!$A$5:$A$156,0),MATCH(CJ$6,'Liste plats'!$A$5:$EX$5,0))*$D47)</f>
        <v/>
      </c>
      <c r="CK47" s="36" t="str">
        <f>IF(ISERROR(INDEX('Liste plats'!$A$5:$EX$156,MATCH('Journal cuisine'!$B47,'Liste plats'!$A$5:$A$156,0),MATCH(CK$6,'Liste plats'!$A$5:$EX$5,0))*$D47),"",INDEX('Liste plats'!$A$5:$EX$156,MATCH('Journal cuisine'!$B47,'Liste plats'!$A$5:$A$156,0),MATCH(CK$6,'Liste plats'!$A$5:$EX$5,0))*$D47)</f>
        <v/>
      </c>
      <c r="CL47" s="36" t="str">
        <f>IF(ISERROR(INDEX('Liste plats'!$A$5:$EX$156,MATCH('Journal cuisine'!$B47,'Liste plats'!$A$5:$A$156,0),MATCH(CL$6,'Liste plats'!$A$5:$EX$5,0))*$D47),"",INDEX('Liste plats'!$A$5:$EX$156,MATCH('Journal cuisine'!$B47,'Liste plats'!$A$5:$A$156,0),MATCH(CL$6,'Liste plats'!$A$5:$EX$5,0))*$D47)</f>
        <v/>
      </c>
      <c r="CM47" s="36" t="str">
        <f>IF(ISERROR(INDEX('Liste plats'!$A$5:$EX$156,MATCH('Journal cuisine'!$B47,'Liste plats'!$A$5:$A$156,0),MATCH(CM$6,'Liste plats'!$A$5:$EX$5,0))*$D47),"",INDEX('Liste plats'!$A$5:$EX$156,MATCH('Journal cuisine'!$B47,'Liste plats'!$A$5:$A$156,0),MATCH(CM$6,'Liste plats'!$A$5:$EX$5,0))*$D47)</f>
        <v/>
      </c>
      <c r="CN47" s="36" t="str">
        <f>IF(ISERROR(INDEX('Liste plats'!$A$5:$EX$156,MATCH('Journal cuisine'!$B47,'Liste plats'!$A$5:$A$156,0),MATCH(CN$6,'Liste plats'!$A$5:$EX$5,0))*$D47),"",INDEX('Liste plats'!$A$5:$EX$156,MATCH('Journal cuisine'!$B47,'Liste plats'!$A$5:$A$156,0),MATCH(CN$6,'Liste plats'!$A$5:$EX$5,0))*$D47)</f>
        <v/>
      </c>
      <c r="CO47" s="36" t="str">
        <f>IF(ISERROR(INDEX('Liste plats'!$A$5:$EX$156,MATCH('Journal cuisine'!$B47,'Liste plats'!$A$5:$A$156,0),MATCH(CO$6,'Liste plats'!$A$5:$EX$5,0))*$D47),"",INDEX('Liste plats'!$A$5:$EX$156,MATCH('Journal cuisine'!$B47,'Liste plats'!$A$5:$A$156,0),MATCH(CO$6,'Liste plats'!$A$5:$EX$5,0))*$D47)</f>
        <v/>
      </c>
      <c r="CP47" s="36" t="str">
        <f>IF(ISERROR(INDEX('Liste plats'!$A$5:$EX$156,MATCH('Journal cuisine'!$B47,'Liste plats'!$A$5:$A$156,0),MATCH(CP$6,'Liste plats'!$A$5:$EX$5,0))*$D47),"",INDEX('Liste plats'!$A$5:$EX$156,MATCH('Journal cuisine'!$B47,'Liste plats'!$A$5:$A$156,0),MATCH(CP$6,'Liste plats'!$A$5:$EX$5,0))*$D47)</f>
        <v/>
      </c>
      <c r="CQ47" s="36" t="str">
        <f>IF(ISERROR(INDEX('Liste plats'!$A$5:$EX$156,MATCH('Journal cuisine'!$B47,'Liste plats'!$A$5:$A$156,0),MATCH(CQ$6,'Liste plats'!$A$5:$EX$5,0))*$D47),"",INDEX('Liste plats'!$A$5:$EX$156,MATCH('Journal cuisine'!$B47,'Liste plats'!$A$5:$A$156,0),MATCH(CQ$6,'Liste plats'!$A$5:$EX$5,0))*$D47)</f>
        <v/>
      </c>
      <c r="CR47" s="36" t="str">
        <f>IF(ISERROR(INDEX('Liste plats'!$A$5:$EX$156,MATCH('Journal cuisine'!$B47,'Liste plats'!$A$5:$A$156,0),MATCH(CR$6,'Liste plats'!$A$5:$EX$5,0))*$D47),"",INDEX('Liste plats'!$A$5:$EX$156,MATCH('Journal cuisine'!$B47,'Liste plats'!$A$5:$A$156,0),MATCH(CR$6,'Liste plats'!$A$5:$EX$5,0))*$D47)</f>
        <v/>
      </c>
      <c r="CS47" s="36" t="str">
        <f>IF(ISERROR(INDEX('Liste plats'!$A$5:$EX$156,MATCH('Journal cuisine'!$B47,'Liste plats'!$A$5:$A$156,0),MATCH(CS$6,'Liste plats'!$A$5:$EX$5,0))*$D47),"",INDEX('Liste plats'!$A$5:$EX$156,MATCH('Journal cuisine'!$B47,'Liste plats'!$A$5:$A$156,0),MATCH(CS$6,'Liste plats'!$A$5:$EX$5,0))*$D47)</f>
        <v/>
      </c>
      <c r="CT47" s="36" t="str">
        <f>IF(ISERROR(INDEX('Liste plats'!$A$5:$EX$156,MATCH('Journal cuisine'!$B47,'Liste plats'!$A$5:$A$156,0),MATCH(CT$6,'Liste plats'!$A$5:$EX$5,0))*$D47),"",INDEX('Liste plats'!$A$5:$EX$156,MATCH('Journal cuisine'!$B47,'Liste plats'!$A$5:$A$156,0),MATCH(CT$6,'Liste plats'!$A$5:$EX$5,0))*$D47)</f>
        <v/>
      </c>
      <c r="CU47" s="36" t="str">
        <f>IF(ISERROR(INDEX('Liste plats'!$A$5:$EX$156,MATCH('Journal cuisine'!$B47,'Liste plats'!$A$5:$A$156,0),MATCH(CU$6,'Liste plats'!$A$5:$EX$5,0))*$D47),"",INDEX('Liste plats'!$A$5:$EX$156,MATCH('Journal cuisine'!$B47,'Liste plats'!$A$5:$A$156,0),MATCH(CU$6,'Liste plats'!$A$5:$EX$5,0))*$D47)</f>
        <v/>
      </c>
      <c r="CV47" s="36" t="str">
        <f>IF(ISERROR(INDEX('Liste plats'!$A$5:$EX$156,MATCH('Journal cuisine'!$B47,'Liste plats'!$A$5:$A$156,0),MATCH(CV$6,'Liste plats'!$A$5:$EX$5,0))*$D47),"",INDEX('Liste plats'!$A$5:$EX$156,MATCH('Journal cuisine'!$B47,'Liste plats'!$A$5:$A$156,0),MATCH(CV$6,'Liste plats'!$A$5:$EX$5,0))*$D47)</f>
        <v/>
      </c>
      <c r="CW47" s="36" t="str">
        <f>IF(ISERROR(INDEX('Liste plats'!$A$5:$EX$156,MATCH('Journal cuisine'!$B47,'Liste plats'!$A$5:$A$156,0),MATCH(CW$6,'Liste plats'!$A$5:$EX$5,0))*$D47),"",INDEX('Liste plats'!$A$5:$EX$156,MATCH('Journal cuisine'!$B47,'Liste plats'!$A$5:$A$156,0),MATCH(CW$6,'Liste plats'!$A$5:$EX$5,0))*$D47)</f>
        <v/>
      </c>
      <c r="CX47" s="36" t="str">
        <f>IF(ISERROR(INDEX('Liste plats'!$A$5:$EX$156,MATCH('Journal cuisine'!$B47,'Liste plats'!$A$5:$A$156,0),MATCH(CX$6,'Liste plats'!$A$5:$EX$5,0))*$D47),"",INDEX('Liste plats'!$A$5:$EX$156,MATCH('Journal cuisine'!$B47,'Liste plats'!$A$5:$A$156,0),MATCH(CX$6,'Liste plats'!$A$5:$EX$5,0))*$D47)</f>
        <v/>
      </c>
      <c r="CY47" s="36" t="str">
        <f>IF(ISERROR(INDEX('Liste plats'!$A$5:$EX$156,MATCH('Journal cuisine'!$B47,'Liste plats'!$A$5:$A$156,0),MATCH(CY$6,'Liste plats'!$A$5:$EX$5,0))*$D47),"",INDEX('Liste plats'!$A$5:$EX$156,MATCH('Journal cuisine'!$B47,'Liste plats'!$A$5:$A$156,0),MATCH(CY$6,'Liste plats'!$A$5:$EX$5,0))*$D47)</f>
        <v/>
      </c>
      <c r="CZ47" s="36" t="str">
        <f>IF(ISERROR(INDEX('Liste plats'!$A$5:$EX$156,MATCH('Journal cuisine'!$B47,'Liste plats'!$A$5:$A$156,0),MATCH(CZ$6,'Liste plats'!$A$5:$EX$5,0))*$D47),"",INDEX('Liste plats'!$A$5:$EX$156,MATCH('Journal cuisine'!$B47,'Liste plats'!$A$5:$A$156,0),MATCH(CZ$6,'Liste plats'!$A$5:$EX$5,0))*$D47)</f>
        <v/>
      </c>
      <c r="DA47" s="36" t="str">
        <f>IF(ISERROR(INDEX('Liste plats'!$A$5:$EX$156,MATCH('Journal cuisine'!$B47,'Liste plats'!$A$5:$A$156,0),MATCH(DA$6,'Liste plats'!$A$5:$EX$5,0))*$D47),"",INDEX('Liste plats'!$A$5:$EX$156,MATCH('Journal cuisine'!$B47,'Liste plats'!$A$5:$A$156,0),MATCH(DA$6,'Liste plats'!$A$5:$EX$5,0))*$D47)</f>
        <v/>
      </c>
      <c r="DB47" s="36" t="str">
        <f>IF(ISERROR(INDEX('Liste plats'!$A$5:$EX$156,MATCH('Journal cuisine'!$B47,'Liste plats'!$A$5:$A$156,0),MATCH(DB$6,'Liste plats'!$A$5:$EX$5,0))*$D47),"",INDEX('Liste plats'!$A$5:$EX$156,MATCH('Journal cuisine'!$B47,'Liste plats'!$A$5:$A$156,0),MATCH(DB$6,'Liste plats'!$A$5:$EX$5,0))*$D47)</f>
        <v/>
      </c>
      <c r="DC47" s="36" t="str">
        <f>IF(ISERROR(INDEX('Liste plats'!$A$5:$EX$156,MATCH('Journal cuisine'!$B47,'Liste plats'!$A$5:$A$156,0),MATCH(DC$6,'Liste plats'!$A$5:$EX$5,0))*$D47),"",INDEX('Liste plats'!$A$5:$EX$156,MATCH('Journal cuisine'!$B47,'Liste plats'!$A$5:$A$156,0),MATCH(DC$6,'Liste plats'!$A$5:$EX$5,0))*$D47)</f>
        <v/>
      </c>
      <c r="DD47" s="36" t="str">
        <f>IF(ISERROR(INDEX('Liste plats'!$A$5:$EX$156,MATCH('Journal cuisine'!$B47,'Liste plats'!$A$5:$A$156,0),MATCH(DD$6,'Liste plats'!$A$5:$EX$5,0))*$D47),"",INDEX('Liste plats'!$A$5:$EX$156,MATCH('Journal cuisine'!$B47,'Liste plats'!$A$5:$A$156,0),MATCH(DD$6,'Liste plats'!$A$5:$EX$5,0))*$D47)</f>
        <v/>
      </c>
      <c r="DE47" s="36" t="str">
        <f>IF(ISERROR(INDEX('Liste plats'!$A$5:$EX$156,MATCH('Journal cuisine'!$B47,'Liste plats'!$A$5:$A$156,0),MATCH(DE$6,'Liste plats'!$A$5:$EX$5,0))*$D47),"",INDEX('Liste plats'!$A$5:$EX$156,MATCH('Journal cuisine'!$B47,'Liste plats'!$A$5:$A$156,0),MATCH(DE$6,'Liste plats'!$A$5:$EX$5,0))*$D47)</f>
        <v/>
      </c>
      <c r="DF47" s="36" t="str">
        <f>IF(ISERROR(INDEX('Liste plats'!$A$5:$EX$156,MATCH('Journal cuisine'!$B47,'Liste plats'!$A$5:$A$156,0),MATCH(DF$6,'Liste plats'!$A$5:$EX$5,0))*$D47),"",INDEX('Liste plats'!$A$5:$EX$156,MATCH('Journal cuisine'!$B47,'Liste plats'!$A$5:$A$156,0),MATCH(DF$6,'Liste plats'!$A$5:$EX$5,0))*$D47)</f>
        <v/>
      </c>
      <c r="DG47" s="36" t="str">
        <f>IF(ISERROR(INDEX('Liste plats'!$A$5:$EX$156,MATCH('Journal cuisine'!$B47,'Liste plats'!$A$5:$A$156,0),MATCH(DG$6,'Liste plats'!$A$5:$EX$5,0))*$D47),"",INDEX('Liste plats'!$A$5:$EX$156,MATCH('Journal cuisine'!$B47,'Liste plats'!$A$5:$A$156,0),MATCH(DG$6,'Liste plats'!$A$5:$EX$5,0))*$D47)</f>
        <v/>
      </c>
      <c r="DH47" s="36" t="str">
        <f>IF(ISERROR(INDEX('Liste plats'!$A$5:$EX$156,MATCH('Journal cuisine'!$B47,'Liste plats'!$A$5:$A$156,0),MATCH(DH$6,'Liste plats'!$A$5:$EX$5,0))*$D47),"",INDEX('Liste plats'!$A$5:$EX$156,MATCH('Journal cuisine'!$B47,'Liste plats'!$A$5:$A$156,0),MATCH(DH$6,'Liste plats'!$A$5:$EX$5,0))*$D47)</f>
        <v/>
      </c>
      <c r="DI47" s="36" t="str">
        <f>IF(ISERROR(INDEX('Liste plats'!$A$5:$EX$156,MATCH('Journal cuisine'!$B47,'Liste plats'!$A$5:$A$156,0),MATCH(DI$6,'Liste plats'!$A$5:$EX$5,0))*$D47),"",INDEX('Liste plats'!$A$5:$EX$156,MATCH('Journal cuisine'!$B47,'Liste plats'!$A$5:$A$156,0),MATCH(DI$6,'Liste plats'!$A$5:$EX$5,0))*$D47)</f>
        <v/>
      </c>
      <c r="DJ47" s="36" t="str">
        <f>IF(ISERROR(INDEX('Liste plats'!$A$5:$EX$156,MATCH('Journal cuisine'!$B47,'Liste plats'!$A$5:$A$156,0),MATCH(DJ$6,'Liste plats'!$A$5:$EX$5,0))*$D47),"",INDEX('Liste plats'!$A$5:$EX$156,MATCH('Journal cuisine'!$B47,'Liste plats'!$A$5:$A$156,0),MATCH(DJ$6,'Liste plats'!$A$5:$EX$5,0))*$D47)</f>
        <v/>
      </c>
      <c r="DK47" s="36" t="str">
        <f>IF(ISERROR(INDEX('Liste plats'!$A$5:$EX$156,MATCH('Journal cuisine'!$B47,'Liste plats'!$A$5:$A$156,0),MATCH(DK$6,'Liste plats'!$A$5:$EX$5,0))*$D47),"",INDEX('Liste plats'!$A$5:$EX$156,MATCH('Journal cuisine'!$B47,'Liste plats'!$A$5:$A$156,0),MATCH(DK$6,'Liste plats'!$A$5:$EX$5,0))*$D47)</f>
        <v/>
      </c>
      <c r="DL47" s="36" t="str">
        <f>IF(ISERROR(INDEX('Liste plats'!$A$5:$EX$156,MATCH('Journal cuisine'!$B47,'Liste plats'!$A$5:$A$156,0),MATCH(DL$6,'Liste plats'!$A$5:$EX$5,0))*$D47),"",INDEX('Liste plats'!$A$5:$EX$156,MATCH('Journal cuisine'!$B47,'Liste plats'!$A$5:$A$156,0),MATCH(DL$6,'Liste plats'!$A$5:$EX$5,0))*$D47)</f>
        <v/>
      </c>
      <c r="DM47" s="36" t="str">
        <f>IF(ISERROR(INDEX('Liste plats'!$A$5:$EX$156,MATCH('Journal cuisine'!$B47,'Liste plats'!$A$5:$A$156,0),MATCH(DM$6,'Liste plats'!$A$5:$EX$5,0))*$D47),"",INDEX('Liste plats'!$A$5:$EX$156,MATCH('Journal cuisine'!$B47,'Liste plats'!$A$5:$A$156,0),MATCH(DM$6,'Liste plats'!$A$5:$EX$5,0))*$D47)</f>
        <v/>
      </c>
      <c r="DN47" s="36" t="str">
        <f>IF(ISERROR(INDEX('Liste plats'!$A$5:$EX$156,MATCH('Journal cuisine'!$B47,'Liste plats'!$A$5:$A$156,0),MATCH(DN$6,'Liste plats'!$A$5:$EX$5,0))*$D47),"",INDEX('Liste plats'!$A$5:$EX$156,MATCH('Journal cuisine'!$B47,'Liste plats'!$A$5:$A$156,0),MATCH(DN$6,'Liste plats'!$A$5:$EX$5,0))*$D47)</f>
        <v/>
      </c>
      <c r="DO47" s="36" t="str">
        <f>IF(ISERROR(INDEX('Liste plats'!$A$5:$EX$156,MATCH('Journal cuisine'!$B47,'Liste plats'!$A$5:$A$156,0),MATCH(DO$6,'Liste plats'!$A$5:$EX$5,0))*$D47),"",INDEX('Liste plats'!$A$5:$EX$156,MATCH('Journal cuisine'!$B47,'Liste plats'!$A$5:$A$156,0),MATCH(DO$6,'Liste plats'!$A$5:$EX$5,0))*$D47)</f>
        <v/>
      </c>
      <c r="DP47" s="36" t="str">
        <f>IF(ISERROR(INDEX('Liste plats'!$A$5:$EX$156,MATCH('Journal cuisine'!$B47,'Liste plats'!$A$5:$A$156,0),MATCH(DP$6,'Liste plats'!$A$5:$EX$5,0))*$D47),"",INDEX('Liste plats'!$A$5:$EX$156,MATCH('Journal cuisine'!$B47,'Liste plats'!$A$5:$A$156,0),MATCH(DP$6,'Liste plats'!$A$5:$EX$5,0))*$D47)</f>
        <v/>
      </c>
      <c r="DQ47" s="36" t="str">
        <f>IF(ISERROR(INDEX('Liste plats'!$A$5:$EX$156,MATCH('Journal cuisine'!$B47,'Liste plats'!$A$5:$A$156,0),MATCH(DQ$6,'Liste plats'!$A$5:$EX$5,0))*$D47),"",INDEX('Liste plats'!$A$5:$EX$156,MATCH('Journal cuisine'!$B47,'Liste plats'!$A$5:$A$156,0),MATCH(DQ$6,'Liste plats'!$A$5:$EX$5,0))*$D47)</f>
        <v/>
      </c>
      <c r="DR47" s="36" t="str">
        <f>IF(ISERROR(INDEX('Liste plats'!$A$5:$EX$156,MATCH('Journal cuisine'!$B47,'Liste plats'!$A$5:$A$156,0),MATCH(DR$6,'Liste plats'!$A$5:$EX$5,0))*$D47),"",INDEX('Liste plats'!$A$5:$EX$156,MATCH('Journal cuisine'!$B47,'Liste plats'!$A$5:$A$156,0),MATCH(DR$6,'Liste plats'!$A$5:$EX$5,0))*$D47)</f>
        <v/>
      </c>
      <c r="DS47" s="36" t="str">
        <f>IF(ISERROR(INDEX('Liste plats'!$A$5:$EX$156,MATCH('Journal cuisine'!$B47,'Liste plats'!$A$5:$A$156,0),MATCH(DS$6,'Liste plats'!$A$5:$EX$5,0))*$D47),"",INDEX('Liste plats'!$A$5:$EX$156,MATCH('Journal cuisine'!$B47,'Liste plats'!$A$5:$A$156,0),MATCH(DS$6,'Liste plats'!$A$5:$EX$5,0))*$D47)</f>
        <v/>
      </c>
      <c r="DT47" s="36" t="str">
        <f>IF(ISERROR(INDEX('Liste plats'!$A$5:$EX$156,MATCH('Journal cuisine'!$B47,'Liste plats'!$A$5:$A$156,0),MATCH(DT$6,'Liste plats'!$A$5:$EX$5,0))*$D47),"",INDEX('Liste plats'!$A$5:$EX$156,MATCH('Journal cuisine'!$B47,'Liste plats'!$A$5:$A$156,0),MATCH(DT$6,'Liste plats'!$A$5:$EX$5,0))*$D47)</f>
        <v/>
      </c>
      <c r="DU47" s="36" t="str">
        <f>IF(ISERROR(INDEX('Liste plats'!$A$5:$EX$156,MATCH('Journal cuisine'!$B47,'Liste plats'!$A$5:$A$156,0),MATCH(DU$6,'Liste plats'!$A$5:$EX$5,0))*$D47),"",INDEX('Liste plats'!$A$5:$EX$156,MATCH('Journal cuisine'!$B47,'Liste plats'!$A$5:$A$156,0),MATCH(DU$6,'Liste plats'!$A$5:$EX$5,0))*$D47)</f>
        <v/>
      </c>
      <c r="DV47" s="36" t="str">
        <f>IF(ISERROR(INDEX('Liste plats'!$A$5:$EX$156,MATCH('Journal cuisine'!$B47,'Liste plats'!$A$5:$A$156,0),MATCH(DV$6,'Liste plats'!$A$5:$EX$5,0))*$D47),"",INDEX('Liste plats'!$A$5:$EX$156,MATCH('Journal cuisine'!$B47,'Liste plats'!$A$5:$A$156,0),MATCH(DV$6,'Liste plats'!$A$5:$EX$5,0))*$D47)</f>
        <v/>
      </c>
      <c r="DW47" s="36" t="str">
        <f>IF(ISERROR(INDEX('Liste plats'!$A$5:$EX$156,MATCH('Journal cuisine'!$B47,'Liste plats'!$A$5:$A$156,0),MATCH(DW$6,'Liste plats'!$A$5:$EX$5,0))*$D47),"",INDEX('Liste plats'!$A$5:$EX$156,MATCH('Journal cuisine'!$B47,'Liste plats'!$A$5:$A$156,0),MATCH(DW$6,'Liste plats'!$A$5:$EX$5,0))*$D47)</f>
        <v/>
      </c>
      <c r="DX47" s="36" t="str">
        <f>IF(ISERROR(INDEX('Liste plats'!$A$5:$EX$156,MATCH('Journal cuisine'!$B47,'Liste plats'!$A$5:$A$156,0),MATCH(DX$6,'Liste plats'!$A$5:$EX$5,0))*$D47),"",INDEX('Liste plats'!$A$5:$EX$156,MATCH('Journal cuisine'!$B47,'Liste plats'!$A$5:$A$156,0),MATCH(DX$6,'Liste plats'!$A$5:$EX$5,0))*$D47)</f>
        <v/>
      </c>
      <c r="DY47" s="36" t="str">
        <f>IF(ISERROR(INDEX('Liste plats'!$A$5:$EX$156,MATCH('Journal cuisine'!$B47,'Liste plats'!$A$5:$A$156,0),MATCH(DY$6,'Liste plats'!$A$5:$EX$5,0))*$D47),"",INDEX('Liste plats'!$A$5:$EX$156,MATCH('Journal cuisine'!$B47,'Liste plats'!$A$5:$A$156,0),MATCH(DY$6,'Liste plats'!$A$5:$EX$5,0))*$D47)</f>
        <v/>
      </c>
      <c r="DZ47" s="36" t="str">
        <f>IF(ISERROR(INDEX('Liste plats'!$A$5:$EX$156,MATCH('Journal cuisine'!$B47,'Liste plats'!$A$5:$A$156,0),MATCH(DZ$6,'Liste plats'!$A$5:$EX$5,0))*$D47),"",INDEX('Liste plats'!$A$5:$EX$156,MATCH('Journal cuisine'!$B47,'Liste plats'!$A$5:$A$156,0),MATCH(DZ$6,'Liste plats'!$A$5:$EX$5,0))*$D47)</f>
        <v/>
      </c>
      <c r="EA47" s="36" t="str">
        <f>IF(ISERROR(INDEX('Liste plats'!$A$5:$EX$156,MATCH('Journal cuisine'!$B47,'Liste plats'!$A$5:$A$156,0),MATCH(EA$6,'Liste plats'!$A$5:$EX$5,0))*$D47),"",INDEX('Liste plats'!$A$5:$EX$156,MATCH('Journal cuisine'!$B47,'Liste plats'!$A$5:$A$156,0),MATCH(EA$6,'Liste plats'!$A$5:$EX$5,0))*$D47)</f>
        <v/>
      </c>
      <c r="EB47" s="36" t="str">
        <f>IF(ISERROR(INDEX('Liste plats'!$A$5:$EX$156,MATCH('Journal cuisine'!$B47,'Liste plats'!$A$5:$A$156,0),MATCH(EB$6,'Liste plats'!$A$5:$EX$5,0))*$D47),"",INDEX('Liste plats'!$A$5:$EX$156,MATCH('Journal cuisine'!$B47,'Liste plats'!$A$5:$A$156,0),MATCH(EB$6,'Liste plats'!$A$5:$EX$5,0))*$D47)</f>
        <v/>
      </c>
      <c r="EC47" s="36" t="str">
        <f>IF(ISERROR(INDEX('Liste plats'!$A$5:$EX$156,MATCH('Journal cuisine'!$B47,'Liste plats'!$A$5:$A$156,0),MATCH(EC$6,'Liste plats'!$A$5:$EX$5,0))*$D47),"",INDEX('Liste plats'!$A$5:$EX$156,MATCH('Journal cuisine'!$B47,'Liste plats'!$A$5:$A$156,0),MATCH(EC$6,'Liste plats'!$A$5:$EX$5,0))*$D47)</f>
        <v/>
      </c>
      <c r="ED47" s="36" t="str">
        <f>IF(ISERROR(INDEX('Liste plats'!$A$5:$EX$156,MATCH('Journal cuisine'!$B47,'Liste plats'!$A$5:$A$156,0),MATCH(ED$6,'Liste plats'!$A$5:$EX$5,0))*$D47),"",INDEX('Liste plats'!$A$5:$EX$156,MATCH('Journal cuisine'!$B47,'Liste plats'!$A$5:$A$156,0),MATCH(ED$6,'Liste plats'!$A$5:$EX$5,0))*$D47)</f>
        <v/>
      </c>
      <c r="EE47" s="36" t="str">
        <f>IF(ISERROR(INDEX('Liste plats'!$A$5:$EX$156,MATCH('Journal cuisine'!$B47,'Liste plats'!$A$5:$A$156,0),MATCH(EE$6,'Liste plats'!$A$5:$EX$5,0))*$D47),"",INDEX('Liste plats'!$A$5:$EX$156,MATCH('Journal cuisine'!$B47,'Liste plats'!$A$5:$A$156,0),MATCH(EE$6,'Liste plats'!$A$5:$EX$5,0))*$D47)</f>
        <v/>
      </c>
      <c r="EF47" s="36" t="str">
        <f>IF(ISERROR(INDEX('Liste plats'!$A$5:$EX$156,MATCH('Journal cuisine'!$B47,'Liste plats'!$A$5:$A$156,0),MATCH(EF$6,'Liste plats'!$A$5:$EX$5,0))*$D47),"",INDEX('Liste plats'!$A$5:$EX$156,MATCH('Journal cuisine'!$B47,'Liste plats'!$A$5:$A$156,0),MATCH(EF$6,'Liste plats'!$A$5:$EX$5,0))*$D47)</f>
        <v/>
      </c>
      <c r="EG47" s="36" t="str">
        <f>IF(ISERROR(INDEX('Liste plats'!$A$5:$EX$156,MATCH('Journal cuisine'!$B47,'Liste plats'!$A$5:$A$156,0),MATCH(EG$6,'Liste plats'!$A$5:$EX$5,0))*$D47),"",INDEX('Liste plats'!$A$5:$EX$156,MATCH('Journal cuisine'!$B47,'Liste plats'!$A$5:$A$156,0),MATCH(EG$6,'Liste plats'!$A$5:$EX$5,0))*$D47)</f>
        <v/>
      </c>
      <c r="EH47" s="36" t="str">
        <f>IF(ISERROR(INDEX('Liste plats'!$A$5:$EX$156,MATCH('Journal cuisine'!$B47,'Liste plats'!$A$5:$A$156,0),MATCH(EH$6,'Liste plats'!$A$5:$EX$5,0))*$D47),"",INDEX('Liste plats'!$A$5:$EX$156,MATCH('Journal cuisine'!$B47,'Liste plats'!$A$5:$A$156,0),MATCH(EH$6,'Liste plats'!$A$5:$EX$5,0))*$D47)</f>
        <v/>
      </c>
      <c r="EI47" s="36" t="str">
        <f>IF(ISERROR(INDEX('Liste plats'!$A$5:$EX$156,MATCH('Journal cuisine'!$B47,'Liste plats'!$A$5:$A$156,0),MATCH(EI$6,'Liste plats'!$A$5:$EX$5,0))*$D47),"",INDEX('Liste plats'!$A$5:$EX$156,MATCH('Journal cuisine'!$B47,'Liste plats'!$A$5:$A$156,0),MATCH(EI$6,'Liste plats'!$A$5:$EX$5,0))*$D47)</f>
        <v/>
      </c>
      <c r="EJ47" s="36" t="str">
        <f>IF(ISERROR(INDEX('Liste plats'!$A$5:$EX$156,MATCH('Journal cuisine'!$B47,'Liste plats'!$A$5:$A$156,0),MATCH(EJ$6,'Liste plats'!$A$5:$EX$5,0))*$D47),"",INDEX('Liste plats'!$A$5:$EX$156,MATCH('Journal cuisine'!$B47,'Liste plats'!$A$5:$A$156,0),MATCH(EJ$6,'Liste plats'!$A$5:$EX$5,0))*$D47)</f>
        <v/>
      </c>
      <c r="EK47" s="36" t="str">
        <f>IF(ISERROR(INDEX('Liste plats'!$A$5:$EX$156,MATCH('Journal cuisine'!$B47,'Liste plats'!$A$5:$A$156,0),MATCH(EK$6,'Liste plats'!$A$5:$EX$5,0))*$D47),"",INDEX('Liste plats'!$A$5:$EX$156,MATCH('Journal cuisine'!$B47,'Liste plats'!$A$5:$A$156,0),MATCH(EK$6,'Liste plats'!$A$5:$EX$5,0))*$D47)</f>
        <v/>
      </c>
      <c r="EL47" s="36" t="str">
        <f>IF(ISERROR(INDEX('Liste plats'!$A$5:$EX$156,MATCH('Journal cuisine'!$B47,'Liste plats'!$A$5:$A$156,0),MATCH(EL$6,'Liste plats'!$A$5:$EX$5,0))*$D47),"",INDEX('Liste plats'!$A$5:$EX$156,MATCH('Journal cuisine'!$B47,'Liste plats'!$A$5:$A$156,0),MATCH(EL$6,'Liste plats'!$A$5:$EX$5,0))*$D47)</f>
        <v/>
      </c>
      <c r="EM47" s="36" t="str">
        <f>IF(ISERROR(INDEX('Liste plats'!$A$5:$EX$156,MATCH('Journal cuisine'!$B47,'Liste plats'!$A$5:$A$156,0),MATCH(EM$6,'Liste plats'!$A$5:$EX$5,0))*$D47),"",INDEX('Liste plats'!$A$5:$EX$156,MATCH('Journal cuisine'!$B47,'Liste plats'!$A$5:$A$156,0),MATCH(EM$6,'Liste plats'!$A$5:$EX$5,0))*$D47)</f>
        <v/>
      </c>
      <c r="EN47" s="36" t="str">
        <f>IF(ISERROR(INDEX('Liste plats'!$A$5:$EX$156,MATCH('Journal cuisine'!$B47,'Liste plats'!$A$5:$A$156,0),MATCH(EN$6,'Liste plats'!$A$5:$EX$5,0))*$D47),"",INDEX('Liste plats'!$A$5:$EX$156,MATCH('Journal cuisine'!$B47,'Liste plats'!$A$5:$A$156,0),MATCH(EN$6,'Liste plats'!$A$5:$EX$5,0))*$D47)</f>
        <v/>
      </c>
      <c r="EO47" s="36" t="str">
        <f>IF(ISERROR(INDEX('Liste plats'!$A$5:$EX$156,MATCH('Journal cuisine'!$B47,'Liste plats'!$A$5:$A$156,0),MATCH(EO$6,'Liste plats'!$A$5:$EX$5,0))*$D47),"",INDEX('Liste plats'!$A$5:$EX$156,MATCH('Journal cuisine'!$B47,'Liste plats'!$A$5:$A$156,0),MATCH(EO$6,'Liste plats'!$A$5:$EX$5,0))*$D47)</f>
        <v/>
      </c>
      <c r="EP47" s="36" t="str">
        <f>IF(ISERROR(INDEX('Liste plats'!$A$5:$EX$156,MATCH('Journal cuisine'!$B47,'Liste plats'!$A$5:$A$156,0),MATCH(EP$6,'Liste plats'!$A$5:$EX$5,0))*$D47),"",INDEX('Liste plats'!$A$5:$EX$156,MATCH('Journal cuisine'!$B47,'Liste plats'!$A$5:$A$156,0),MATCH(EP$6,'Liste plats'!$A$5:$EX$5,0))*$D47)</f>
        <v/>
      </c>
      <c r="EQ47" s="36" t="str">
        <f>IF(ISERROR(INDEX('Liste plats'!$A$5:$EX$156,MATCH('Journal cuisine'!$B47,'Liste plats'!$A$5:$A$156,0),MATCH(EQ$6,'Liste plats'!$A$5:$EX$5,0))*$D47),"",INDEX('Liste plats'!$A$5:$EX$156,MATCH('Journal cuisine'!$B47,'Liste plats'!$A$5:$A$156,0),MATCH(EQ$6,'Liste plats'!$A$5:$EX$5,0))*$D47)</f>
        <v/>
      </c>
      <c r="ER47" s="36" t="str">
        <f>IF(ISERROR(INDEX('Liste plats'!$A$5:$EX$156,MATCH('Journal cuisine'!$B47,'Liste plats'!$A$5:$A$156,0),MATCH(ER$6,'Liste plats'!$A$5:$EX$5,0))*$D47),"",INDEX('Liste plats'!$A$5:$EX$156,MATCH('Journal cuisine'!$B47,'Liste plats'!$A$5:$A$156,0),MATCH(ER$6,'Liste plats'!$A$5:$EX$5,0))*$D47)</f>
        <v/>
      </c>
      <c r="ES47" s="36" t="str">
        <f>IF(ISERROR(INDEX('Liste plats'!$A$5:$EX$156,MATCH('Journal cuisine'!$B47,'Liste plats'!$A$5:$A$156,0),MATCH(ES$6,'Liste plats'!$A$5:$EX$5,0))*$D47),"",INDEX('Liste plats'!$A$5:$EX$156,MATCH('Journal cuisine'!$B47,'Liste plats'!$A$5:$A$156,0),MATCH(ES$6,'Liste plats'!$A$5:$EX$5,0))*$D47)</f>
        <v/>
      </c>
      <c r="ET47" s="36" t="str">
        <f>IF(ISERROR(INDEX('Liste plats'!$A$5:$EX$156,MATCH('Journal cuisine'!$B47,'Liste plats'!$A$5:$A$156,0),MATCH(ET$6,'Liste plats'!$A$5:$EX$5,0))*$D47),"",INDEX('Liste plats'!$A$5:$EX$156,MATCH('Journal cuisine'!$B47,'Liste plats'!$A$5:$A$156,0),MATCH(ET$6,'Liste plats'!$A$5:$EX$5,0))*$D47)</f>
        <v/>
      </c>
      <c r="EU47" s="36" t="str">
        <f>IF(ISERROR(INDEX('Liste plats'!$A$5:$EX$156,MATCH('Journal cuisine'!$B47,'Liste plats'!$A$5:$A$156,0),MATCH(EU$6,'Liste plats'!$A$5:$EX$5,0))*$D47),"",INDEX('Liste plats'!$A$5:$EX$156,MATCH('Journal cuisine'!$B47,'Liste plats'!$A$5:$A$156,0),MATCH(EU$6,'Liste plats'!$A$5:$EX$5,0))*$D47)</f>
        <v/>
      </c>
      <c r="EV47" s="36" t="str">
        <f>IF(ISERROR(INDEX('Liste plats'!$A$5:$EX$156,MATCH('Journal cuisine'!$B47,'Liste plats'!$A$5:$A$156,0),MATCH(EV$6,'Liste plats'!$A$5:$EX$5,0))*$D47),"",INDEX('Liste plats'!$A$5:$EX$156,MATCH('Journal cuisine'!$B47,'Liste plats'!$A$5:$A$156,0),MATCH(EV$6,'Liste plats'!$A$5:$EX$5,0))*$D47)</f>
        <v/>
      </c>
      <c r="EW47" s="36" t="str">
        <f>IF(ISERROR(INDEX('Liste plats'!$A$5:$EX$156,MATCH('Journal cuisine'!$B47,'Liste plats'!$A$5:$A$156,0),MATCH(EW$6,'Liste plats'!$A$5:$EX$5,0))*$D47),"",INDEX('Liste plats'!$A$5:$EX$156,MATCH('Journal cuisine'!$B47,'Liste plats'!$A$5:$A$156,0),MATCH(EW$6,'Liste plats'!$A$5:$EX$5,0))*$D47)</f>
        <v/>
      </c>
      <c r="EX47" s="36" t="str">
        <f>IF(ISERROR(INDEX('Liste plats'!$A$5:$EX$156,MATCH('Journal cuisine'!$B47,'Liste plats'!$A$5:$A$156,0),MATCH(EX$6,'Liste plats'!$A$5:$EX$5,0))*$D47),"",INDEX('Liste plats'!$A$5:$EX$156,MATCH('Journal cuisine'!$B47,'Liste plats'!$A$5:$A$156,0),MATCH(EX$6,'Liste plats'!$A$5:$EX$5,0))*$D47)</f>
        <v/>
      </c>
      <c r="EY47" s="36" t="str">
        <f>IF(ISERROR(INDEX('Liste plats'!$A$5:$EX$156,MATCH('Journal cuisine'!$B47,'Liste plats'!$A$5:$A$156,0),MATCH(EY$6,'Liste plats'!$A$5:$EX$5,0))*$D47),"",INDEX('Liste plats'!$A$5:$EX$156,MATCH('Journal cuisine'!$B47,'Liste plats'!$A$5:$A$156,0),MATCH(EY$6,'Liste plats'!$A$5:$EX$5,0))*$D47)</f>
        <v/>
      </c>
      <c r="EZ47" s="36" t="str">
        <f>IF(ISERROR(INDEX('Liste plats'!$A$5:$EX$156,MATCH('Journal cuisine'!$B47,'Liste plats'!$A$5:$A$156,0),MATCH(EZ$6,'Liste plats'!$A$5:$EX$5,0))*$D47),"",INDEX('Liste plats'!$A$5:$EX$156,MATCH('Journal cuisine'!$B47,'Liste plats'!$A$5:$A$156,0),MATCH(EZ$6,'Liste plats'!$A$5:$EX$5,0))*$D47)</f>
        <v/>
      </c>
      <c r="FA47" s="49" t="str">
        <f>IF(ISERROR(INDEX('Liste plats'!$A$5:$EX$156,MATCH('Journal cuisine'!$B47,'Liste plats'!$A$5:$A$156,0),MATCH(FA$6,'Liste plats'!$A$5:$EX$5,0))*$D47),"",INDEX('Liste plats'!$A$5:$EX$156,MATCH('Journal cuisine'!$B47,'Liste plats'!$A$5:$A$156,0),MATCH(FA$6,'Liste plats'!$A$5:$EX$5,0))*$D47)</f>
        <v/>
      </c>
    </row>
    <row r="48" spans="1:157" x14ac:dyDescent="0.25">
      <c r="A48" s="9"/>
      <c r="B48" s="10"/>
      <c r="C48" s="34" t="str">
        <f>IF(ISERROR(IF(VLOOKUP(B48,'Liste plats'!$A$7:$B$156,2,0)=0,"",VLOOKUP(B48,'Liste plats'!$A$7:$B$156,2,0))),"",IF(VLOOKUP(B48,'Liste plats'!$A$7:$B$156,2,0)=0,"",VLOOKUP(B48,'Liste plats'!$A$7:$B$156,2,0)))</f>
        <v/>
      </c>
      <c r="D48" s="18"/>
      <c r="F48" s="41"/>
      <c r="H48" s="48" t="str">
        <f>IF(ISERROR(INDEX('Liste plats'!$A$5:$EX$156,MATCH('Journal cuisine'!$B48,'Liste plats'!$A$5:$A$156,0),MATCH(H$6,'Liste plats'!$A$5:$EX$5,0))*$D48),"",INDEX('Liste plats'!$A$5:$EX$156,MATCH('Journal cuisine'!$B48,'Liste plats'!$A$5:$A$156,0),MATCH(H$6,'Liste plats'!$A$5:$EX$5,0))*$D48)</f>
        <v/>
      </c>
      <c r="I48" s="36" t="str">
        <f>IF(ISERROR(INDEX('Liste plats'!$A$5:$EX$156,MATCH('Journal cuisine'!$B48,'Liste plats'!$A$5:$A$156,0),MATCH(I$6,'Liste plats'!$A$5:$EX$5,0))*$D48),"",INDEX('Liste plats'!$A$5:$EX$156,MATCH('Journal cuisine'!$B48,'Liste plats'!$A$5:$A$156,0),MATCH(I$6,'Liste plats'!$A$5:$EX$5,0))*$D48)</f>
        <v/>
      </c>
      <c r="J48" s="36" t="str">
        <f>IF(ISERROR(INDEX('Liste plats'!$A$5:$EX$156,MATCH('Journal cuisine'!$B48,'Liste plats'!$A$5:$A$156,0),MATCH(J$6,'Liste plats'!$A$5:$EX$5,0))*$D48),"",INDEX('Liste plats'!$A$5:$EX$156,MATCH('Journal cuisine'!$B48,'Liste plats'!$A$5:$A$156,0),MATCH(J$6,'Liste plats'!$A$5:$EX$5,0))*$D48)</f>
        <v/>
      </c>
      <c r="K48" s="36" t="str">
        <f>IF(ISERROR(INDEX('Liste plats'!$A$5:$EX$156,MATCH('Journal cuisine'!$B48,'Liste plats'!$A$5:$A$156,0),MATCH(K$6,'Liste plats'!$A$5:$EX$5,0))*$D48),"",INDEX('Liste plats'!$A$5:$EX$156,MATCH('Journal cuisine'!$B48,'Liste plats'!$A$5:$A$156,0),MATCH(K$6,'Liste plats'!$A$5:$EX$5,0))*$D48)</f>
        <v/>
      </c>
      <c r="L48" s="36" t="str">
        <f>IF(ISERROR(INDEX('Liste plats'!$A$5:$EX$156,MATCH('Journal cuisine'!$B48,'Liste plats'!$A$5:$A$156,0),MATCH(L$6,'Liste plats'!$A$5:$EX$5,0))*$D48),"",INDEX('Liste plats'!$A$5:$EX$156,MATCH('Journal cuisine'!$B48,'Liste plats'!$A$5:$A$156,0),MATCH(L$6,'Liste plats'!$A$5:$EX$5,0))*$D48)</f>
        <v/>
      </c>
      <c r="M48" s="36" t="str">
        <f>IF(ISERROR(INDEX('Liste plats'!$A$5:$EX$156,MATCH('Journal cuisine'!$B48,'Liste plats'!$A$5:$A$156,0),MATCH(M$6,'Liste plats'!$A$5:$EX$5,0))*$D48),"",INDEX('Liste plats'!$A$5:$EX$156,MATCH('Journal cuisine'!$B48,'Liste plats'!$A$5:$A$156,0),MATCH(M$6,'Liste plats'!$A$5:$EX$5,0))*$D48)</f>
        <v/>
      </c>
      <c r="N48" s="36" t="str">
        <f>IF(ISERROR(INDEX('Liste plats'!$A$5:$EX$156,MATCH('Journal cuisine'!$B48,'Liste plats'!$A$5:$A$156,0),MATCH(N$6,'Liste plats'!$A$5:$EX$5,0))*$D48),"",INDEX('Liste plats'!$A$5:$EX$156,MATCH('Journal cuisine'!$B48,'Liste plats'!$A$5:$A$156,0),MATCH(N$6,'Liste plats'!$A$5:$EX$5,0))*$D48)</f>
        <v/>
      </c>
      <c r="O48" s="36" t="str">
        <f>IF(ISERROR(INDEX('Liste plats'!$A$5:$EX$156,MATCH('Journal cuisine'!$B48,'Liste plats'!$A$5:$A$156,0),MATCH(O$6,'Liste plats'!$A$5:$EX$5,0))*$D48),"",INDEX('Liste plats'!$A$5:$EX$156,MATCH('Journal cuisine'!$B48,'Liste plats'!$A$5:$A$156,0),MATCH(O$6,'Liste plats'!$A$5:$EX$5,0))*$D48)</f>
        <v/>
      </c>
      <c r="P48" s="36" t="str">
        <f>IF(ISERROR(INDEX('Liste plats'!$A$5:$EX$156,MATCH('Journal cuisine'!$B48,'Liste plats'!$A$5:$A$156,0),MATCH(P$6,'Liste plats'!$A$5:$EX$5,0))*$D48),"",INDEX('Liste plats'!$A$5:$EX$156,MATCH('Journal cuisine'!$B48,'Liste plats'!$A$5:$A$156,0),MATCH(P$6,'Liste plats'!$A$5:$EX$5,0))*$D48)</f>
        <v/>
      </c>
      <c r="Q48" s="36" t="str">
        <f>IF(ISERROR(INDEX('Liste plats'!$A$5:$EX$156,MATCH('Journal cuisine'!$B48,'Liste plats'!$A$5:$A$156,0),MATCH(Q$6,'Liste plats'!$A$5:$EX$5,0))*$D48),"",INDEX('Liste plats'!$A$5:$EX$156,MATCH('Journal cuisine'!$B48,'Liste plats'!$A$5:$A$156,0),MATCH(Q$6,'Liste plats'!$A$5:$EX$5,0))*$D48)</f>
        <v/>
      </c>
      <c r="R48" s="36" t="str">
        <f>IF(ISERROR(INDEX('Liste plats'!$A$5:$EX$156,MATCH('Journal cuisine'!$B48,'Liste plats'!$A$5:$A$156,0),MATCH(R$6,'Liste plats'!$A$5:$EX$5,0))*$D48),"",INDEX('Liste plats'!$A$5:$EX$156,MATCH('Journal cuisine'!$B48,'Liste plats'!$A$5:$A$156,0),MATCH(R$6,'Liste plats'!$A$5:$EX$5,0))*$D48)</f>
        <v/>
      </c>
      <c r="S48" s="36" t="str">
        <f>IF(ISERROR(INDEX('Liste plats'!$A$5:$EX$156,MATCH('Journal cuisine'!$B48,'Liste plats'!$A$5:$A$156,0),MATCH(S$6,'Liste plats'!$A$5:$EX$5,0))*$D48),"",INDEX('Liste plats'!$A$5:$EX$156,MATCH('Journal cuisine'!$B48,'Liste plats'!$A$5:$A$156,0),MATCH(S$6,'Liste plats'!$A$5:$EX$5,0))*$D48)</f>
        <v/>
      </c>
      <c r="T48" s="36" t="str">
        <f>IF(ISERROR(INDEX('Liste plats'!$A$5:$EX$156,MATCH('Journal cuisine'!$B48,'Liste plats'!$A$5:$A$156,0),MATCH(T$6,'Liste plats'!$A$5:$EX$5,0))*$D48),"",INDEX('Liste plats'!$A$5:$EX$156,MATCH('Journal cuisine'!$B48,'Liste plats'!$A$5:$A$156,0),MATCH(T$6,'Liste plats'!$A$5:$EX$5,0))*$D48)</f>
        <v/>
      </c>
      <c r="U48" s="36" t="str">
        <f>IF(ISERROR(INDEX('Liste plats'!$A$5:$EX$156,MATCH('Journal cuisine'!$B48,'Liste plats'!$A$5:$A$156,0),MATCH(U$6,'Liste plats'!$A$5:$EX$5,0))*$D48),"",INDEX('Liste plats'!$A$5:$EX$156,MATCH('Journal cuisine'!$B48,'Liste plats'!$A$5:$A$156,0),MATCH(U$6,'Liste plats'!$A$5:$EX$5,0))*$D48)</f>
        <v/>
      </c>
      <c r="V48" s="36" t="str">
        <f>IF(ISERROR(INDEX('Liste plats'!$A$5:$EX$156,MATCH('Journal cuisine'!$B48,'Liste plats'!$A$5:$A$156,0),MATCH(V$6,'Liste plats'!$A$5:$EX$5,0))*$D48),"",INDEX('Liste plats'!$A$5:$EX$156,MATCH('Journal cuisine'!$B48,'Liste plats'!$A$5:$A$156,0),MATCH(V$6,'Liste plats'!$A$5:$EX$5,0))*$D48)</f>
        <v/>
      </c>
      <c r="W48" s="36" t="str">
        <f>IF(ISERROR(INDEX('Liste plats'!$A$5:$EX$156,MATCH('Journal cuisine'!$B48,'Liste plats'!$A$5:$A$156,0),MATCH(W$6,'Liste plats'!$A$5:$EX$5,0))*$D48),"",INDEX('Liste plats'!$A$5:$EX$156,MATCH('Journal cuisine'!$B48,'Liste plats'!$A$5:$A$156,0),MATCH(W$6,'Liste plats'!$A$5:$EX$5,0))*$D48)</f>
        <v/>
      </c>
      <c r="X48" s="36" t="str">
        <f>IF(ISERROR(INDEX('Liste plats'!$A$5:$EX$156,MATCH('Journal cuisine'!$B48,'Liste plats'!$A$5:$A$156,0),MATCH(X$6,'Liste plats'!$A$5:$EX$5,0))*$D48),"",INDEX('Liste plats'!$A$5:$EX$156,MATCH('Journal cuisine'!$B48,'Liste plats'!$A$5:$A$156,0),MATCH(X$6,'Liste plats'!$A$5:$EX$5,0))*$D48)</f>
        <v/>
      </c>
      <c r="Y48" s="36" t="str">
        <f>IF(ISERROR(INDEX('Liste plats'!$A$5:$EX$156,MATCH('Journal cuisine'!$B48,'Liste plats'!$A$5:$A$156,0),MATCH(Y$6,'Liste plats'!$A$5:$EX$5,0))*$D48),"",INDEX('Liste plats'!$A$5:$EX$156,MATCH('Journal cuisine'!$B48,'Liste plats'!$A$5:$A$156,0),MATCH(Y$6,'Liste plats'!$A$5:$EX$5,0))*$D48)</f>
        <v/>
      </c>
      <c r="Z48" s="36" t="str">
        <f>IF(ISERROR(INDEX('Liste plats'!$A$5:$EX$156,MATCH('Journal cuisine'!$B48,'Liste plats'!$A$5:$A$156,0),MATCH(Z$6,'Liste plats'!$A$5:$EX$5,0))*$D48),"",INDEX('Liste plats'!$A$5:$EX$156,MATCH('Journal cuisine'!$B48,'Liste plats'!$A$5:$A$156,0),MATCH(Z$6,'Liste plats'!$A$5:$EX$5,0))*$D48)</f>
        <v/>
      </c>
      <c r="AA48" s="36" t="str">
        <f>IF(ISERROR(INDEX('Liste plats'!$A$5:$EX$156,MATCH('Journal cuisine'!$B48,'Liste plats'!$A$5:$A$156,0),MATCH(AA$6,'Liste plats'!$A$5:$EX$5,0))*$D48),"",INDEX('Liste plats'!$A$5:$EX$156,MATCH('Journal cuisine'!$B48,'Liste plats'!$A$5:$A$156,0),MATCH(AA$6,'Liste plats'!$A$5:$EX$5,0))*$D48)</f>
        <v/>
      </c>
      <c r="AB48" s="36" t="str">
        <f>IF(ISERROR(INDEX('Liste plats'!$A$5:$EX$156,MATCH('Journal cuisine'!$B48,'Liste plats'!$A$5:$A$156,0),MATCH(AB$6,'Liste plats'!$A$5:$EX$5,0))*$D48),"",INDEX('Liste plats'!$A$5:$EX$156,MATCH('Journal cuisine'!$B48,'Liste plats'!$A$5:$A$156,0),MATCH(AB$6,'Liste plats'!$A$5:$EX$5,0))*$D48)</f>
        <v/>
      </c>
      <c r="AC48" s="36" t="str">
        <f>IF(ISERROR(INDEX('Liste plats'!$A$5:$EX$156,MATCH('Journal cuisine'!$B48,'Liste plats'!$A$5:$A$156,0),MATCH(AC$6,'Liste plats'!$A$5:$EX$5,0))*$D48),"",INDEX('Liste plats'!$A$5:$EX$156,MATCH('Journal cuisine'!$B48,'Liste plats'!$A$5:$A$156,0),MATCH(AC$6,'Liste plats'!$A$5:$EX$5,0))*$D48)</f>
        <v/>
      </c>
      <c r="AD48" s="36" t="str">
        <f>IF(ISERROR(INDEX('Liste plats'!$A$5:$EX$156,MATCH('Journal cuisine'!$B48,'Liste plats'!$A$5:$A$156,0),MATCH(AD$6,'Liste plats'!$A$5:$EX$5,0))*$D48),"",INDEX('Liste plats'!$A$5:$EX$156,MATCH('Journal cuisine'!$B48,'Liste plats'!$A$5:$A$156,0),MATCH(AD$6,'Liste plats'!$A$5:$EX$5,0))*$D48)</f>
        <v/>
      </c>
      <c r="AE48" s="36" t="str">
        <f>IF(ISERROR(INDEX('Liste plats'!$A$5:$EX$156,MATCH('Journal cuisine'!$B48,'Liste plats'!$A$5:$A$156,0),MATCH(AE$6,'Liste plats'!$A$5:$EX$5,0))*$D48),"",INDEX('Liste plats'!$A$5:$EX$156,MATCH('Journal cuisine'!$B48,'Liste plats'!$A$5:$A$156,0),MATCH(AE$6,'Liste plats'!$A$5:$EX$5,0))*$D48)</f>
        <v/>
      </c>
      <c r="AF48" s="36" t="str">
        <f>IF(ISERROR(INDEX('Liste plats'!$A$5:$EX$156,MATCH('Journal cuisine'!$B48,'Liste plats'!$A$5:$A$156,0),MATCH(AF$6,'Liste plats'!$A$5:$EX$5,0))*$D48),"",INDEX('Liste plats'!$A$5:$EX$156,MATCH('Journal cuisine'!$B48,'Liste plats'!$A$5:$A$156,0),MATCH(AF$6,'Liste plats'!$A$5:$EX$5,0))*$D48)</f>
        <v/>
      </c>
      <c r="AG48" s="36" t="str">
        <f>IF(ISERROR(INDEX('Liste plats'!$A$5:$EX$156,MATCH('Journal cuisine'!$B48,'Liste plats'!$A$5:$A$156,0),MATCH(AG$6,'Liste plats'!$A$5:$EX$5,0))*$D48),"",INDEX('Liste plats'!$A$5:$EX$156,MATCH('Journal cuisine'!$B48,'Liste plats'!$A$5:$A$156,0),MATCH(AG$6,'Liste plats'!$A$5:$EX$5,0))*$D48)</f>
        <v/>
      </c>
      <c r="AH48" s="36" t="str">
        <f>IF(ISERROR(INDEX('Liste plats'!$A$5:$EX$156,MATCH('Journal cuisine'!$B48,'Liste plats'!$A$5:$A$156,0),MATCH(AH$6,'Liste plats'!$A$5:$EX$5,0))*$D48),"",INDEX('Liste plats'!$A$5:$EX$156,MATCH('Journal cuisine'!$B48,'Liste plats'!$A$5:$A$156,0),MATCH(AH$6,'Liste plats'!$A$5:$EX$5,0))*$D48)</f>
        <v/>
      </c>
      <c r="AI48" s="36" t="str">
        <f>IF(ISERROR(INDEX('Liste plats'!$A$5:$EX$156,MATCH('Journal cuisine'!$B48,'Liste plats'!$A$5:$A$156,0),MATCH(AI$6,'Liste plats'!$A$5:$EX$5,0))*$D48),"",INDEX('Liste plats'!$A$5:$EX$156,MATCH('Journal cuisine'!$B48,'Liste plats'!$A$5:$A$156,0),MATCH(AI$6,'Liste plats'!$A$5:$EX$5,0))*$D48)</f>
        <v/>
      </c>
      <c r="AJ48" s="36" t="str">
        <f>IF(ISERROR(INDEX('Liste plats'!$A$5:$EX$156,MATCH('Journal cuisine'!$B48,'Liste plats'!$A$5:$A$156,0),MATCH(AJ$6,'Liste plats'!$A$5:$EX$5,0))*$D48),"",INDEX('Liste plats'!$A$5:$EX$156,MATCH('Journal cuisine'!$B48,'Liste plats'!$A$5:$A$156,0),MATCH(AJ$6,'Liste plats'!$A$5:$EX$5,0))*$D48)</f>
        <v/>
      </c>
      <c r="AK48" s="36" t="str">
        <f>IF(ISERROR(INDEX('Liste plats'!$A$5:$EX$156,MATCH('Journal cuisine'!$B48,'Liste plats'!$A$5:$A$156,0),MATCH(AK$6,'Liste plats'!$A$5:$EX$5,0))*$D48),"",INDEX('Liste plats'!$A$5:$EX$156,MATCH('Journal cuisine'!$B48,'Liste plats'!$A$5:$A$156,0),MATCH(AK$6,'Liste plats'!$A$5:$EX$5,0))*$D48)</f>
        <v/>
      </c>
      <c r="AL48" s="36" t="str">
        <f>IF(ISERROR(INDEX('Liste plats'!$A$5:$EX$156,MATCH('Journal cuisine'!$B48,'Liste plats'!$A$5:$A$156,0),MATCH(AL$6,'Liste plats'!$A$5:$EX$5,0))*$D48),"",INDEX('Liste plats'!$A$5:$EX$156,MATCH('Journal cuisine'!$B48,'Liste plats'!$A$5:$A$156,0),MATCH(AL$6,'Liste plats'!$A$5:$EX$5,0))*$D48)</f>
        <v/>
      </c>
      <c r="AM48" s="36" t="str">
        <f>IF(ISERROR(INDEX('Liste plats'!$A$5:$EX$156,MATCH('Journal cuisine'!$B48,'Liste plats'!$A$5:$A$156,0),MATCH(AM$6,'Liste plats'!$A$5:$EX$5,0))*$D48),"",INDEX('Liste plats'!$A$5:$EX$156,MATCH('Journal cuisine'!$B48,'Liste plats'!$A$5:$A$156,0),MATCH(AM$6,'Liste plats'!$A$5:$EX$5,0))*$D48)</f>
        <v/>
      </c>
      <c r="AN48" s="36" t="str">
        <f>IF(ISERROR(INDEX('Liste plats'!$A$5:$EX$156,MATCH('Journal cuisine'!$B48,'Liste plats'!$A$5:$A$156,0),MATCH(AN$6,'Liste plats'!$A$5:$EX$5,0))*$D48),"",INDEX('Liste plats'!$A$5:$EX$156,MATCH('Journal cuisine'!$B48,'Liste plats'!$A$5:$A$156,0),MATCH(AN$6,'Liste plats'!$A$5:$EX$5,0))*$D48)</f>
        <v/>
      </c>
      <c r="AO48" s="36" t="str">
        <f>IF(ISERROR(INDEX('Liste plats'!$A$5:$EX$156,MATCH('Journal cuisine'!$B48,'Liste plats'!$A$5:$A$156,0),MATCH(AO$6,'Liste plats'!$A$5:$EX$5,0))*$D48),"",INDEX('Liste plats'!$A$5:$EX$156,MATCH('Journal cuisine'!$B48,'Liste plats'!$A$5:$A$156,0),MATCH(AO$6,'Liste plats'!$A$5:$EX$5,0))*$D48)</f>
        <v/>
      </c>
      <c r="AP48" s="36" t="str">
        <f>IF(ISERROR(INDEX('Liste plats'!$A$5:$EX$156,MATCH('Journal cuisine'!$B48,'Liste plats'!$A$5:$A$156,0),MATCH(AP$6,'Liste plats'!$A$5:$EX$5,0))*$D48),"",INDEX('Liste plats'!$A$5:$EX$156,MATCH('Journal cuisine'!$B48,'Liste plats'!$A$5:$A$156,0),MATCH(AP$6,'Liste plats'!$A$5:$EX$5,0))*$D48)</f>
        <v/>
      </c>
      <c r="AQ48" s="36" t="str">
        <f>IF(ISERROR(INDEX('Liste plats'!$A$5:$EX$156,MATCH('Journal cuisine'!$B48,'Liste plats'!$A$5:$A$156,0),MATCH(AQ$6,'Liste plats'!$A$5:$EX$5,0))*$D48),"",INDEX('Liste plats'!$A$5:$EX$156,MATCH('Journal cuisine'!$B48,'Liste plats'!$A$5:$A$156,0),MATCH(AQ$6,'Liste plats'!$A$5:$EX$5,0))*$D48)</f>
        <v/>
      </c>
      <c r="AR48" s="36" t="str">
        <f>IF(ISERROR(INDEX('Liste plats'!$A$5:$EX$156,MATCH('Journal cuisine'!$B48,'Liste plats'!$A$5:$A$156,0),MATCH(AR$6,'Liste plats'!$A$5:$EX$5,0))*$D48),"",INDEX('Liste plats'!$A$5:$EX$156,MATCH('Journal cuisine'!$B48,'Liste plats'!$A$5:$A$156,0),MATCH(AR$6,'Liste plats'!$A$5:$EX$5,0))*$D48)</f>
        <v/>
      </c>
      <c r="AS48" s="36" t="str">
        <f>IF(ISERROR(INDEX('Liste plats'!$A$5:$EX$156,MATCH('Journal cuisine'!$B48,'Liste plats'!$A$5:$A$156,0),MATCH(AS$6,'Liste plats'!$A$5:$EX$5,0))*$D48),"",INDEX('Liste plats'!$A$5:$EX$156,MATCH('Journal cuisine'!$B48,'Liste plats'!$A$5:$A$156,0),MATCH(AS$6,'Liste plats'!$A$5:$EX$5,0))*$D48)</f>
        <v/>
      </c>
      <c r="AT48" s="36" t="str">
        <f>IF(ISERROR(INDEX('Liste plats'!$A$5:$EX$156,MATCH('Journal cuisine'!$B48,'Liste plats'!$A$5:$A$156,0),MATCH(AT$6,'Liste plats'!$A$5:$EX$5,0))*$D48),"",INDEX('Liste plats'!$A$5:$EX$156,MATCH('Journal cuisine'!$B48,'Liste plats'!$A$5:$A$156,0),MATCH(AT$6,'Liste plats'!$A$5:$EX$5,0))*$D48)</f>
        <v/>
      </c>
      <c r="AU48" s="36" t="str">
        <f>IF(ISERROR(INDEX('Liste plats'!$A$5:$EX$156,MATCH('Journal cuisine'!$B48,'Liste plats'!$A$5:$A$156,0),MATCH(AU$6,'Liste plats'!$A$5:$EX$5,0))*$D48),"",INDEX('Liste plats'!$A$5:$EX$156,MATCH('Journal cuisine'!$B48,'Liste plats'!$A$5:$A$156,0),MATCH(AU$6,'Liste plats'!$A$5:$EX$5,0))*$D48)</f>
        <v/>
      </c>
      <c r="AV48" s="36" t="str">
        <f>IF(ISERROR(INDEX('Liste plats'!$A$5:$EX$156,MATCH('Journal cuisine'!$B48,'Liste plats'!$A$5:$A$156,0),MATCH(AV$6,'Liste plats'!$A$5:$EX$5,0))*$D48),"",INDEX('Liste plats'!$A$5:$EX$156,MATCH('Journal cuisine'!$B48,'Liste plats'!$A$5:$A$156,0),MATCH(AV$6,'Liste plats'!$A$5:$EX$5,0))*$D48)</f>
        <v/>
      </c>
      <c r="AW48" s="36" t="str">
        <f>IF(ISERROR(INDEX('Liste plats'!$A$5:$EX$156,MATCH('Journal cuisine'!$B48,'Liste plats'!$A$5:$A$156,0),MATCH(AW$6,'Liste plats'!$A$5:$EX$5,0))*$D48),"",INDEX('Liste plats'!$A$5:$EX$156,MATCH('Journal cuisine'!$B48,'Liste plats'!$A$5:$A$156,0),MATCH(AW$6,'Liste plats'!$A$5:$EX$5,0))*$D48)</f>
        <v/>
      </c>
      <c r="AX48" s="36" t="str">
        <f>IF(ISERROR(INDEX('Liste plats'!$A$5:$EX$156,MATCH('Journal cuisine'!$B48,'Liste plats'!$A$5:$A$156,0),MATCH(AX$6,'Liste plats'!$A$5:$EX$5,0))*$D48),"",INDEX('Liste plats'!$A$5:$EX$156,MATCH('Journal cuisine'!$B48,'Liste plats'!$A$5:$A$156,0),MATCH(AX$6,'Liste plats'!$A$5:$EX$5,0))*$D48)</f>
        <v/>
      </c>
      <c r="AY48" s="36" t="str">
        <f>IF(ISERROR(INDEX('Liste plats'!$A$5:$EX$156,MATCH('Journal cuisine'!$B48,'Liste plats'!$A$5:$A$156,0),MATCH(AY$6,'Liste plats'!$A$5:$EX$5,0))*$D48),"",INDEX('Liste plats'!$A$5:$EX$156,MATCH('Journal cuisine'!$B48,'Liste plats'!$A$5:$A$156,0),MATCH(AY$6,'Liste plats'!$A$5:$EX$5,0))*$D48)</f>
        <v/>
      </c>
      <c r="AZ48" s="36" t="str">
        <f>IF(ISERROR(INDEX('Liste plats'!$A$5:$EX$156,MATCH('Journal cuisine'!$B48,'Liste plats'!$A$5:$A$156,0),MATCH(AZ$6,'Liste plats'!$A$5:$EX$5,0))*$D48),"",INDEX('Liste plats'!$A$5:$EX$156,MATCH('Journal cuisine'!$B48,'Liste plats'!$A$5:$A$156,0),MATCH(AZ$6,'Liste plats'!$A$5:$EX$5,0))*$D48)</f>
        <v/>
      </c>
      <c r="BA48" s="36" t="str">
        <f>IF(ISERROR(INDEX('Liste plats'!$A$5:$EX$156,MATCH('Journal cuisine'!$B48,'Liste plats'!$A$5:$A$156,0),MATCH(BA$6,'Liste plats'!$A$5:$EX$5,0))*$D48),"",INDEX('Liste plats'!$A$5:$EX$156,MATCH('Journal cuisine'!$B48,'Liste plats'!$A$5:$A$156,0),MATCH(BA$6,'Liste plats'!$A$5:$EX$5,0))*$D48)</f>
        <v/>
      </c>
      <c r="BB48" s="36" t="str">
        <f>IF(ISERROR(INDEX('Liste plats'!$A$5:$EX$156,MATCH('Journal cuisine'!$B48,'Liste plats'!$A$5:$A$156,0),MATCH(BB$6,'Liste plats'!$A$5:$EX$5,0))*$D48),"",INDEX('Liste plats'!$A$5:$EX$156,MATCH('Journal cuisine'!$B48,'Liste plats'!$A$5:$A$156,0),MATCH(BB$6,'Liste plats'!$A$5:$EX$5,0))*$D48)</f>
        <v/>
      </c>
      <c r="BC48" s="36" t="str">
        <f>IF(ISERROR(INDEX('Liste plats'!$A$5:$EX$156,MATCH('Journal cuisine'!$B48,'Liste plats'!$A$5:$A$156,0),MATCH(BC$6,'Liste plats'!$A$5:$EX$5,0))*$D48),"",INDEX('Liste plats'!$A$5:$EX$156,MATCH('Journal cuisine'!$B48,'Liste plats'!$A$5:$A$156,0),MATCH(BC$6,'Liste plats'!$A$5:$EX$5,0))*$D48)</f>
        <v/>
      </c>
      <c r="BD48" s="36" t="str">
        <f>IF(ISERROR(INDEX('Liste plats'!$A$5:$EX$156,MATCH('Journal cuisine'!$B48,'Liste plats'!$A$5:$A$156,0),MATCH(BD$6,'Liste plats'!$A$5:$EX$5,0))*$D48),"",INDEX('Liste plats'!$A$5:$EX$156,MATCH('Journal cuisine'!$B48,'Liste plats'!$A$5:$A$156,0),MATCH(BD$6,'Liste plats'!$A$5:$EX$5,0))*$D48)</f>
        <v/>
      </c>
      <c r="BE48" s="36" t="str">
        <f>IF(ISERROR(INDEX('Liste plats'!$A$5:$EX$156,MATCH('Journal cuisine'!$B48,'Liste plats'!$A$5:$A$156,0),MATCH(BE$6,'Liste plats'!$A$5:$EX$5,0))*$D48),"",INDEX('Liste plats'!$A$5:$EX$156,MATCH('Journal cuisine'!$B48,'Liste plats'!$A$5:$A$156,0),MATCH(BE$6,'Liste plats'!$A$5:$EX$5,0))*$D48)</f>
        <v/>
      </c>
      <c r="BF48" s="36" t="str">
        <f>IF(ISERROR(INDEX('Liste plats'!$A$5:$EX$156,MATCH('Journal cuisine'!$B48,'Liste plats'!$A$5:$A$156,0),MATCH(BF$6,'Liste plats'!$A$5:$EX$5,0))*$D48),"",INDEX('Liste plats'!$A$5:$EX$156,MATCH('Journal cuisine'!$B48,'Liste plats'!$A$5:$A$156,0),MATCH(BF$6,'Liste plats'!$A$5:$EX$5,0))*$D48)</f>
        <v/>
      </c>
      <c r="BG48" s="36" t="str">
        <f>IF(ISERROR(INDEX('Liste plats'!$A$5:$EX$156,MATCH('Journal cuisine'!$B48,'Liste plats'!$A$5:$A$156,0),MATCH(BG$6,'Liste plats'!$A$5:$EX$5,0))*$D48),"",INDEX('Liste plats'!$A$5:$EX$156,MATCH('Journal cuisine'!$B48,'Liste plats'!$A$5:$A$156,0),MATCH(BG$6,'Liste plats'!$A$5:$EX$5,0))*$D48)</f>
        <v/>
      </c>
      <c r="BH48" s="36" t="str">
        <f>IF(ISERROR(INDEX('Liste plats'!$A$5:$EX$156,MATCH('Journal cuisine'!$B48,'Liste plats'!$A$5:$A$156,0),MATCH(BH$6,'Liste plats'!$A$5:$EX$5,0))*$D48),"",INDEX('Liste plats'!$A$5:$EX$156,MATCH('Journal cuisine'!$B48,'Liste plats'!$A$5:$A$156,0),MATCH(BH$6,'Liste plats'!$A$5:$EX$5,0))*$D48)</f>
        <v/>
      </c>
      <c r="BI48" s="36" t="str">
        <f>IF(ISERROR(INDEX('Liste plats'!$A$5:$EX$156,MATCH('Journal cuisine'!$B48,'Liste plats'!$A$5:$A$156,0),MATCH(BI$6,'Liste plats'!$A$5:$EX$5,0))*$D48),"",INDEX('Liste plats'!$A$5:$EX$156,MATCH('Journal cuisine'!$B48,'Liste plats'!$A$5:$A$156,0),MATCH(BI$6,'Liste plats'!$A$5:$EX$5,0))*$D48)</f>
        <v/>
      </c>
      <c r="BJ48" s="36" t="str">
        <f>IF(ISERROR(INDEX('Liste plats'!$A$5:$EX$156,MATCH('Journal cuisine'!$B48,'Liste plats'!$A$5:$A$156,0),MATCH(BJ$6,'Liste plats'!$A$5:$EX$5,0))*$D48),"",INDEX('Liste plats'!$A$5:$EX$156,MATCH('Journal cuisine'!$B48,'Liste plats'!$A$5:$A$156,0),MATCH(BJ$6,'Liste plats'!$A$5:$EX$5,0))*$D48)</f>
        <v/>
      </c>
      <c r="BK48" s="36" t="str">
        <f>IF(ISERROR(INDEX('Liste plats'!$A$5:$EX$156,MATCH('Journal cuisine'!$B48,'Liste plats'!$A$5:$A$156,0),MATCH(BK$6,'Liste plats'!$A$5:$EX$5,0))*$D48),"",INDEX('Liste plats'!$A$5:$EX$156,MATCH('Journal cuisine'!$B48,'Liste plats'!$A$5:$A$156,0),MATCH(BK$6,'Liste plats'!$A$5:$EX$5,0))*$D48)</f>
        <v/>
      </c>
      <c r="BL48" s="36" t="str">
        <f>IF(ISERROR(INDEX('Liste plats'!$A$5:$EX$156,MATCH('Journal cuisine'!$B48,'Liste plats'!$A$5:$A$156,0),MATCH(BL$6,'Liste plats'!$A$5:$EX$5,0))*$D48),"",INDEX('Liste plats'!$A$5:$EX$156,MATCH('Journal cuisine'!$B48,'Liste plats'!$A$5:$A$156,0),MATCH(BL$6,'Liste plats'!$A$5:$EX$5,0))*$D48)</f>
        <v/>
      </c>
      <c r="BM48" s="36" t="str">
        <f>IF(ISERROR(INDEX('Liste plats'!$A$5:$EX$156,MATCH('Journal cuisine'!$B48,'Liste plats'!$A$5:$A$156,0),MATCH(BM$6,'Liste plats'!$A$5:$EX$5,0))*$D48),"",INDEX('Liste plats'!$A$5:$EX$156,MATCH('Journal cuisine'!$B48,'Liste plats'!$A$5:$A$156,0),MATCH(BM$6,'Liste plats'!$A$5:$EX$5,0))*$D48)</f>
        <v/>
      </c>
      <c r="BN48" s="36" t="str">
        <f>IF(ISERROR(INDEX('Liste plats'!$A$5:$EX$156,MATCH('Journal cuisine'!$B48,'Liste plats'!$A$5:$A$156,0),MATCH(BN$6,'Liste plats'!$A$5:$EX$5,0))*$D48),"",INDEX('Liste plats'!$A$5:$EX$156,MATCH('Journal cuisine'!$B48,'Liste plats'!$A$5:$A$156,0),MATCH(BN$6,'Liste plats'!$A$5:$EX$5,0))*$D48)</f>
        <v/>
      </c>
      <c r="BO48" s="36" t="str">
        <f>IF(ISERROR(INDEX('Liste plats'!$A$5:$EX$156,MATCH('Journal cuisine'!$B48,'Liste plats'!$A$5:$A$156,0),MATCH(BO$6,'Liste plats'!$A$5:$EX$5,0))*$D48),"",INDEX('Liste plats'!$A$5:$EX$156,MATCH('Journal cuisine'!$B48,'Liste plats'!$A$5:$A$156,0),MATCH(BO$6,'Liste plats'!$A$5:$EX$5,0))*$D48)</f>
        <v/>
      </c>
      <c r="BP48" s="36" t="str">
        <f>IF(ISERROR(INDEX('Liste plats'!$A$5:$EX$156,MATCH('Journal cuisine'!$B48,'Liste plats'!$A$5:$A$156,0),MATCH(BP$6,'Liste plats'!$A$5:$EX$5,0))*$D48),"",INDEX('Liste plats'!$A$5:$EX$156,MATCH('Journal cuisine'!$B48,'Liste plats'!$A$5:$A$156,0),MATCH(BP$6,'Liste plats'!$A$5:$EX$5,0))*$D48)</f>
        <v/>
      </c>
      <c r="BQ48" s="36" t="str">
        <f>IF(ISERROR(INDEX('Liste plats'!$A$5:$EX$156,MATCH('Journal cuisine'!$B48,'Liste plats'!$A$5:$A$156,0),MATCH(BQ$6,'Liste plats'!$A$5:$EX$5,0))*$D48),"",INDEX('Liste plats'!$A$5:$EX$156,MATCH('Journal cuisine'!$B48,'Liste plats'!$A$5:$A$156,0),MATCH(BQ$6,'Liste plats'!$A$5:$EX$5,0))*$D48)</f>
        <v/>
      </c>
      <c r="BR48" s="36" t="str">
        <f>IF(ISERROR(INDEX('Liste plats'!$A$5:$EX$156,MATCH('Journal cuisine'!$B48,'Liste plats'!$A$5:$A$156,0),MATCH(BR$6,'Liste plats'!$A$5:$EX$5,0))*$D48),"",INDEX('Liste plats'!$A$5:$EX$156,MATCH('Journal cuisine'!$B48,'Liste plats'!$A$5:$A$156,0),MATCH(BR$6,'Liste plats'!$A$5:$EX$5,0))*$D48)</f>
        <v/>
      </c>
      <c r="BS48" s="36" t="str">
        <f>IF(ISERROR(INDEX('Liste plats'!$A$5:$EX$156,MATCH('Journal cuisine'!$B48,'Liste plats'!$A$5:$A$156,0),MATCH(BS$6,'Liste plats'!$A$5:$EX$5,0))*$D48),"",INDEX('Liste plats'!$A$5:$EX$156,MATCH('Journal cuisine'!$B48,'Liste plats'!$A$5:$A$156,0),MATCH(BS$6,'Liste plats'!$A$5:$EX$5,0))*$D48)</f>
        <v/>
      </c>
      <c r="BT48" s="36" t="str">
        <f>IF(ISERROR(INDEX('Liste plats'!$A$5:$EX$156,MATCH('Journal cuisine'!$B48,'Liste plats'!$A$5:$A$156,0),MATCH(BT$6,'Liste plats'!$A$5:$EX$5,0))*$D48),"",INDEX('Liste plats'!$A$5:$EX$156,MATCH('Journal cuisine'!$B48,'Liste plats'!$A$5:$A$156,0),MATCH(BT$6,'Liste plats'!$A$5:$EX$5,0))*$D48)</f>
        <v/>
      </c>
      <c r="BU48" s="36" t="str">
        <f>IF(ISERROR(INDEX('Liste plats'!$A$5:$EX$156,MATCH('Journal cuisine'!$B48,'Liste plats'!$A$5:$A$156,0),MATCH(BU$6,'Liste plats'!$A$5:$EX$5,0))*$D48),"",INDEX('Liste plats'!$A$5:$EX$156,MATCH('Journal cuisine'!$B48,'Liste plats'!$A$5:$A$156,0),MATCH(BU$6,'Liste plats'!$A$5:$EX$5,0))*$D48)</f>
        <v/>
      </c>
      <c r="BV48" s="36" t="str">
        <f>IF(ISERROR(INDEX('Liste plats'!$A$5:$EX$156,MATCH('Journal cuisine'!$B48,'Liste plats'!$A$5:$A$156,0),MATCH(BV$6,'Liste plats'!$A$5:$EX$5,0))*$D48),"",INDEX('Liste plats'!$A$5:$EX$156,MATCH('Journal cuisine'!$B48,'Liste plats'!$A$5:$A$156,0),MATCH(BV$6,'Liste plats'!$A$5:$EX$5,0))*$D48)</f>
        <v/>
      </c>
      <c r="BW48" s="36" t="str">
        <f>IF(ISERROR(INDEX('Liste plats'!$A$5:$EX$156,MATCH('Journal cuisine'!$B48,'Liste plats'!$A$5:$A$156,0),MATCH(BW$6,'Liste plats'!$A$5:$EX$5,0))*$D48),"",INDEX('Liste plats'!$A$5:$EX$156,MATCH('Journal cuisine'!$B48,'Liste plats'!$A$5:$A$156,0),MATCH(BW$6,'Liste plats'!$A$5:$EX$5,0))*$D48)</f>
        <v/>
      </c>
      <c r="BX48" s="36" t="str">
        <f>IF(ISERROR(INDEX('Liste plats'!$A$5:$EX$156,MATCH('Journal cuisine'!$B48,'Liste plats'!$A$5:$A$156,0),MATCH(BX$6,'Liste plats'!$A$5:$EX$5,0))*$D48),"",INDEX('Liste plats'!$A$5:$EX$156,MATCH('Journal cuisine'!$B48,'Liste plats'!$A$5:$A$156,0),MATCH(BX$6,'Liste plats'!$A$5:$EX$5,0))*$D48)</f>
        <v/>
      </c>
      <c r="BY48" s="36" t="str">
        <f>IF(ISERROR(INDEX('Liste plats'!$A$5:$EX$156,MATCH('Journal cuisine'!$B48,'Liste plats'!$A$5:$A$156,0),MATCH(BY$6,'Liste plats'!$A$5:$EX$5,0))*$D48),"",INDEX('Liste plats'!$A$5:$EX$156,MATCH('Journal cuisine'!$B48,'Liste plats'!$A$5:$A$156,0),MATCH(BY$6,'Liste plats'!$A$5:$EX$5,0))*$D48)</f>
        <v/>
      </c>
      <c r="BZ48" s="36" t="str">
        <f>IF(ISERROR(INDEX('Liste plats'!$A$5:$EX$156,MATCH('Journal cuisine'!$B48,'Liste plats'!$A$5:$A$156,0),MATCH(BZ$6,'Liste plats'!$A$5:$EX$5,0))*$D48),"",INDEX('Liste plats'!$A$5:$EX$156,MATCH('Journal cuisine'!$B48,'Liste plats'!$A$5:$A$156,0),MATCH(BZ$6,'Liste plats'!$A$5:$EX$5,0))*$D48)</f>
        <v/>
      </c>
      <c r="CA48" s="36" t="str">
        <f>IF(ISERROR(INDEX('Liste plats'!$A$5:$EX$156,MATCH('Journal cuisine'!$B48,'Liste plats'!$A$5:$A$156,0),MATCH(CA$6,'Liste plats'!$A$5:$EX$5,0))*$D48),"",INDEX('Liste plats'!$A$5:$EX$156,MATCH('Journal cuisine'!$B48,'Liste plats'!$A$5:$A$156,0),MATCH(CA$6,'Liste plats'!$A$5:$EX$5,0))*$D48)</f>
        <v/>
      </c>
      <c r="CB48" s="36" t="str">
        <f>IF(ISERROR(INDEX('Liste plats'!$A$5:$EX$156,MATCH('Journal cuisine'!$B48,'Liste plats'!$A$5:$A$156,0),MATCH(CB$6,'Liste plats'!$A$5:$EX$5,0))*$D48),"",INDEX('Liste plats'!$A$5:$EX$156,MATCH('Journal cuisine'!$B48,'Liste plats'!$A$5:$A$156,0),MATCH(CB$6,'Liste plats'!$A$5:$EX$5,0))*$D48)</f>
        <v/>
      </c>
      <c r="CC48" s="36" t="str">
        <f>IF(ISERROR(INDEX('Liste plats'!$A$5:$EX$156,MATCH('Journal cuisine'!$B48,'Liste plats'!$A$5:$A$156,0),MATCH(CC$6,'Liste plats'!$A$5:$EX$5,0))*$D48),"",INDEX('Liste plats'!$A$5:$EX$156,MATCH('Journal cuisine'!$B48,'Liste plats'!$A$5:$A$156,0),MATCH(CC$6,'Liste plats'!$A$5:$EX$5,0))*$D48)</f>
        <v/>
      </c>
      <c r="CD48" s="36" t="str">
        <f>IF(ISERROR(INDEX('Liste plats'!$A$5:$EX$156,MATCH('Journal cuisine'!$B48,'Liste plats'!$A$5:$A$156,0),MATCH(CD$6,'Liste plats'!$A$5:$EX$5,0))*$D48),"",INDEX('Liste plats'!$A$5:$EX$156,MATCH('Journal cuisine'!$B48,'Liste plats'!$A$5:$A$156,0),MATCH(CD$6,'Liste plats'!$A$5:$EX$5,0))*$D48)</f>
        <v/>
      </c>
      <c r="CE48" s="36" t="str">
        <f>IF(ISERROR(INDEX('Liste plats'!$A$5:$EX$156,MATCH('Journal cuisine'!$B48,'Liste plats'!$A$5:$A$156,0),MATCH(CE$6,'Liste plats'!$A$5:$EX$5,0))*$D48),"",INDEX('Liste plats'!$A$5:$EX$156,MATCH('Journal cuisine'!$B48,'Liste plats'!$A$5:$A$156,0),MATCH(CE$6,'Liste plats'!$A$5:$EX$5,0))*$D48)</f>
        <v/>
      </c>
      <c r="CF48" s="36" t="str">
        <f>IF(ISERROR(INDEX('Liste plats'!$A$5:$EX$156,MATCH('Journal cuisine'!$B48,'Liste plats'!$A$5:$A$156,0),MATCH(CF$6,'Liste plats'!$A$5:$EX$5,0))*$D48),"",INDEX('Liste plats'!$A$5:$EX$156,MATCH('Journal cuisine'!$B48,'Liste plats'!$A$5:$A$156,0),MATCH(CF$6,'Liste plats'!$A$5:$EX$5,0))*$D48)</f>
        <v/>
      </c>
      <c r="CG48" s="36" t="str">
        <f>IF(ISERROR(INDEX('Liste plats'!$A$5:$EX$156,MATCH('Journal cuisine'!$B48,'Liste plats'!$A$5:$A$156,0),MATCH(CG$6,'Liste plats'!$A$5:$EX$5,0))*$D48),"",INDEX('Liste plats'!$A$5:$EX$156,MATCH('Journal cuisine'!$B48,'Liste plats'!$A$5:$A$156,0),MATCH(CG$6,'Liste plats'!$A$5:$EX$5,0))*$D48)</f>
        <v/>
      </c>
      <c r="CH48" s="36" t="str">
        <f>IF(ISERROR(INDEX('Liste plats'!$A$5:$EX$156,MATCH('Journal cuisine'!$B48,'Liste plats'!$A$5:$A$156,0),MATCH(CH$6,'Liste plats'!$A$5:$EX$5,0))*$D48),"",INDEX('Liste plats'!$A$5:$EX$156,MATCH('Journal cuisine'!$B48,'Liste plats'!$A$5:$A$156,0),MATCH(CH$6,'Liste plats'!$A$5:$EX$5,0))*$D48)</f>
        <v/>
      </c>
      <c r="CI48" s="36" t="str">
        <f>IF(ISERROR(INDEX('Liste plats'!$A$5:$EX$156,MATCH('Journal cuisine'!$B48,'Liste plats'!$A$5:$A$156,0),MATCH(CI$6,'Liste plats'!$A$5:$EX$5,0))*$D48),"",INDEX('Liste plats'!$A$5:$EX$156,MATCH('Journal cuisine'!$B48,'Liste plats'!$A$5:$A$156,0),MATCH(CI$6,'Liste plats'!$A$5:$EX$5,0))*$D48)</f>
        <v/>
      </c>
      <c r="CJ48" s="36" t="str">
        <f>IF(ISERROR(INDEX('Liste plats'!$A$5:$EX$156,MATCH('Journal cuisine'!$B48,'Liste plats'!$A$5:$A$156,0),MATCH(CJ$6,'Liste plats'!$A$5:$EX$5,0))*$D48),"",INDEX('Liste plats'!$A$5:$EX$156,MATCH('Journal cuisine'!$B48,'Liste plats'!$A$5:$A$156,0),MATCH(CJ$6,'Liste plats'!$A$5:$EX$5,0))*$D48)</f>
        <v/>
      </c>
      <c r="CK48" s="36" t="str">
        <f>IF(ISERROR(INDEX('Liste plats'!$A$5:$EX$156,MATCH('Journal cuisine'!$B48,'Liste plats'!$A$5:$A$156,0),MATCH(CK$6,'Liste plats'!$A$5:$EX$5,0))*$D48),"",INDEX('Liste plats'!$A$5:$EX$156,MATCH('Journal cuisine'!$B48,'Liste plats'!$A$5:$A$156,0),MATCH(CK$6,'Liste plats'!$A$5:$EX$5,0))*$D48)</f>
        <v/>
      </c>
      <c r="CL48" s="36" t="str">
        <f>IF(ISERROR(INDEX('Liste plats'!$A$5:$EX$156,MATCH('Journal cuisine'!$B48,'Liste plats'!$A$5:$A$156,0),MATCH(CL$6,'Liste plats'!$A$5:$EX$5,0))*$D48),"",INDEX('Liste plats'!$A$5:$EX$156,MATCH('Journal cuisine'!$B48,'Liste plats'!$A$5:$A$156,0),MATCH(CL$6,'Liste plats'!$A$5:$EX$5,0))*$D48)</f>
        <v/>
      </c>
      <c r="CM48" s="36" t="str">
        <f>IF(ISERROR(INDEX('Liste plats'!$A$5:$EX$156,MATCH('Journal cuisine'!$B48,'Liste plats'!$A$5:$A$156,0),MATCH(CM$6,'Liste plats'!$A$5:$EX$5,0))*$D48),"",INDEX('Liste plats'!$A$5:$EX$156,MATCH('Journal cuisine'!$B48,'Liste plats'!$A$5:$A$156,0),MATCH(CM$6,'Liste plats'!$A$5:$EX$5,0))*$D48)</f>
        <v/>
      </c>
      <c r="CN48" s="36" t="str">
        <f>IF(ISERROR(INDEX('Liste plats'!$A$5:$EX$156,MATCH('Journal cuisine'!$B48,'Liste plats'!$A$5:$A$156,0),MATCH(CN$6,'Liste plats'!$A$5:$EX$5,0))*$D48),"",INDEX('Liste plats'!$A$5:$EX$156,MATCH('Journal cuisine'!$B48,'Liste plats'!$A$5:$A$156,0),MATCH(CN$6,'Liste plats'!$A$5:$EX$5,0))*$D48)</f>
        <v/>
      </c>
      <c r="CO48" s="36" t="str">
        <f>IF(ISERROR(INDEX('Liste plats'!$A$5:$EX$156,MATCH('Journal cuisine'!$B48,'Liste plats'!$A$5:$A$156,0),MATCH(CO$6,'Liste plats'!$A$5:$EX$5,0))*$D48),"",INDEX('Liste plats'!$A$5:$EX$156,MATCH('Journal cuisine'!$B48,'Liste plats'!$A$5:$A$156,0),MATCH(CO$6,'Liste plats'!$A$5:$EX$5,0))*$D48)</f>
        <v/>
      </c>
      <c r="CP48" s="36" t="str">
        <f>IF(ISERROR(INDEX('Liste plats'!$A$5:$EX$156,MATCH('Journal cuisine'!$B48,'Liste plats'!$A$5:$A$156,0),MATCH(CP$6,'Liste plats'!$A$5:$EX$5,0))*$D48),"",INDEX('Liste plats'!$A$5:$EX$156,MATCH('Journal cuisine'!$B48,'Liste plats'!$A$5:$A$156,0),MATCH(CP$6,'Liste plats'!$A$5:$EX$5,0))*$D48)</f>
        <v/>
      </c>
      <c r="CQ48" s="36" t="str">
        <f>IF(ISERROR(INDEX('Liste plats'!$A$5:$EX$156,MATCH('Journal cuisine'!$B48,'Liste plats'!$A$5:$A$156,0),MATCH(CQ$6,'Liste plats'!$A$5:$EX$5,0))*$D48),"",INDEX('Liste plats'!$A$5:$EX$156,MATCH('Journal cuisine'!$B48,'Liste plats'!$A$5:$A$156,0),MATCH(CQ$6,'Liste plats'!$A$5:$EX$5,0))*$D48)</f>
        <v/>
      </c>
      <c r="CR48" s="36" t="str">
        <f>IF(ISERROR(INDEX('Liste plats'!$A$5:$EX$156,MATCH('Journal cuisine'!$B48,'Liste plats'!$A$5:$A$156,0),MATCH(CR$6,'Liste plats'!$A$5:$EX$5,0))*$D48),"",INDEX('Liste plats'!$A$5:$EX$156,MATCH('Journal cuisine'!$B48,'Liste plats'!$A$5:$A$156,0),MATCH(CR$6,'Liste plats'!$A$5:$EX$5,0))*$D48)</f>
        <v/>
      </c>
      <c r="CS48" s="36" t="str">
        <f>IF(ISERROR(INDEX('Liste plats'!$A$5:$EX$156,MATCH('Journal cuisine'!$B48,'Liste plats'!$A$5:$A$156,0),MATCH(CS$6,'Liste plats'!$A$5:$EX$5,0))*$D48),"",INDEX('Liste plats'!$A$5:$EX$156,MATCH('Journal cuisine'!$B48,'Liste plats'!$A$5:$A$156,0),MATCH(CS$6,'Liste plats'!$A$5:$EX$5,0))*$D48)</f>
        <v/>
      </c>
      <c r="CT48" s="36" t="str">
        <f>IF(ISERROR(INDEX('Liste plats'!$A$5:$EX$156,MATCH('Journal cuisine'!$B48,'Liste plats'!$A$5:$A$156,0),MATCH(CT$6,'Liste plats'!$A$5:$EX$5,0))*$D48),"",INDEX('Liste plats'!$A$5:$EX$156,MATCH('Journal cuisine'!$B48,'Liste plats'!$A$5:$A$156,0),MATCH(CT$6,'Liste plats'!$A$5:$EX$5,0))*$D48)</f>
        <v/>
      </c>
      <c r="CU48" s="36" t="str">
        <f>IF(ISERROR(INDEX('Liste plats'!$A$5:$EX$156,MATCH('Journal cuisine'!$B48,'Liste plats'!$A$5:$A$156,0),MATCH(CU$6,'Liste plats'!$A$5:$EX$5,0))*$D48),"",INDEX('Liste plats'!$A$5:$EX$156,MATCH('Journal cuisine'!$B48,'Liste plats'!$A$5:$A$156,0),MATCH(CU$6,'Liste plats'!$A$5:$EX$5,0))*$D48)</f>
        <v/>
      </c>
      <c r="CV48" s="36" t="str">
        <f>IF(ISERROR(INDEX('Liste plats'!$A$5:$EX$156,MATCH('Journal cuisine'!$B48,'Liste plats'!$A$5:$A$156,0),MATCH(CV$6,'Liste plats'!$A$5:$EX$5,0))*$D48),"",INDEX('Liste plats'!$A$5:$EX$156,MATCH('Journal cuisine'!$B48,'Liste plats'!$A$5:$A$156,0),MATCH(CV$6,'Liste plats'!$A$5:$EX$5,0))*$D48)</f>
        <v/>
      </c>
      <c r="CW48" s="36" t="str">
        <f>IF(ISERROR(INDEX('Liste plats'!$A$5:$EX$156,MATCH('Journal cuisine'!$B48,'Liste plats'!$A$5:$A$156,0),MATCH(CW$6,'Liste plats'!$A$5:$EX$5,0))*$D48),"",INDEX('Liste plats'!$A$5:$EX$156,MATCH('Journal cuisine'!$B48,'Liste plats'!$A$5:$A$156,0),MATCH(CW$6,'Liste plats'!$A$5:$EX$5,0))*$D48)</f>
        <v/>
      </c>
      <c r="CX48" s="36" t="str">
        <f>IF(ISERROR(INDEX('Liste plats'!$A$5:$EX$156,MATCH('Journal cuisine'!$B48,'Liste plats'!$A$5:$A$156,0),MATCH(CX$6,'Liste plats'!$A$5:$EX$5,0))*$D48),"",INDEX('Liste plats'!$A$5:$EX$156,MATCH('Journal cuisine'!$B48,'Liste plats'!$A$5:$A$156,0),MATCH(CX$6,'Liste plats'!$A$5:$EX$5,0))*$D48)</f>
        <v/>
      </c>
      <c r="CY48" s="36" t="str">
        <f>IF(ISERROR(INDEX('Liste plats'!$A$5:$EX$156,MATCH('Journal cuisine'!$B48,'Liste plats'!$A$5:$A$156,0),MATCH(CY$6,'Liste plats'!$A$5:$EX$5,0))*$D48),"",INDEX('Liste plats'!$A$5:$EX$156,MATCH('Journal cuisine'!$B48,'Liste plats'!$A$5:$A$156,0),MATCH(CY$6,'Liste plats'!$A$5:$EX$5,0))*$D48)</f>
        <v/>
      </c>
      <c r="CZ48" s="36" t="str">
        <f>IF(ISERROR(INDEX('Liste plats'!$A$5:$EX$156,MATCH('Journal cuisine'!$B48,'Liste plats'!$A$5:$A$156,0),MATCH(CZ$6,'Liste plats'!$A$5:$EX$5,0))*$D48),"",INDEX('Liste plats'!$A$5:$EX$156,MATCH('Journal cuisine'!$B48,'Liste plats'!$A$5:$A$156,0),MATCH(CZ$6,'Liste plats'!$A$5:$EX$5,0))*$D48)</f>
        <v/>
      </c>
      <c r="DA48" s="36" t="str">
        <f>IF(ISERROR(INDEX('Liste plats'!$A$5:$EX$156,MATCH('Journal cuisine'!$B48,'Liste plats'!$A$5:$A$156,0),MATCH(DA$6,'Liste plats'!$A$5:$EX$5,0))*$D48),"",INDEX('Liste plats'!$A$5:$EX$156,MATCH('Journal cuisine'!$B48,'Liste plats'!$A$5:$A$156,0),MATCH(DA$6,'Liste plats'!$A$5:$EX$5,0))*$D48)</f>
        <v/>
      </c>
      <c r="DB48" s="36" t="str">
        <f>IF(ISERROR(INDEX('Liste plats'!$A$5:$EX$156,MATCH('Journal cuisine'!$B48,'Liste plats'!$A$5:$A$156,0),MATCH(DB$6,'Liste plats'!$A$5:$EX$5,0))*$D48),"",INDEX('Liste plats'!$A$5:$EX$156,MATCH('Journal cuisine'!$B48,'Liste plats'!$A$5:$A$156,0),MATCH(DB$6,'Liste plats'!$A$5:$EX$5,0))*$D48)</f>
        <v/>
      </c>
      <c r="DC48" s="36" t="str">
        <f>IF(ISERROR(INDEX('Liste plats'!$A$5:$EX$156,MATCH('Journal cuisine'!$B48,'Liste plats'!$A$5:$A$156,0),MATCH(DC$6,'Liste plats'!$A$5:$EX$5,0))*$D48),"",INDEX('Liste plats'!$A$5:$EX$156,MATCH('Journal cuisine'!$B48,'Liste plats'!$A$5:$A$156,0),MATCH(DC$6,'Liste plats'!$A$5:$EX$5,0))*$D48)</f>
        <v/>
      </c>
      <c r="DD48" s="36" t="str">
        <f>IF(ISERROR(INDEX('Liste plats'!$A$5:$EX$156,MATCH('Journal cuisine'!$B48,'Liste plats'!$A$5:$A$156,0),MATCH(DD$6,'Liste plats'!$A$5:$EX$5,0))*$D48),"",INDEX('Liste plats'!$A$5:$EX$156,MATCH('Journal cuisine'!$B48,'Liste plats'!$A$5:$A$156,0),MATCH(DD$6,'Liste plats'!$A$5:$EX$5,0))*$D48)</f>
        <v/>
      </c>
      <c r="DE48" s="36" t="str">
        <f>IF(ISERROR(INDEX('Liste plats'!$A$5:$EX$156,MATCH('Journal cuisine'!$B48,'Liste plats'!$A$5:$A$156,0),MATCH(DE$6,'Liste plats'!$A$5:$EX$5,0))*$D48),"",INDEX('Liste plats'!$A$5:$EX$156,MATCH('Journal cuisine'!$B48,'Liste plats'!$A$5:$A$156,0),MATCH(DE$6,'Liste plats'!$A$5:$EX$5,0))*$D48)</f>
        <v/>
      </c>
      <c r="DF48" s="36" t="str">
        <f>IF(ISERROR(INDEX('Liste plats'!$A$5:$EX$156,MATCH('Journal cuisine'!$B48,'Liste plats'!$A$5:$A$156,0),MATCH(DF$6,'Liste plats'!$A$5:$EX$5,0))*$D48),"",INDEX('Liste plats'!$A$5:$EX$156,MATCH('Journal cuisine'!$B48,'Liste plats'!$A$5:$A$156,0),MATCH(DF$6,'Liste plats'!$A$5:$EX$5,0))*$D48)</f>
        <v/>
      </c>
      <c r="DG48" s="36" t="str">
        <f>IF(ISERROR(INDEX('Liste plats'!$A$5:$EX$156,MATCH('Journal cuisine'!$B48,'Liste plats'!$A$5:$A$156,0),MATCH(DG$6,'Liste plats'!$A$5:$EX$5,0))*$D48),"",INDEX('Liste plats'!$A$5:$EX$156,MATCH('Journal cuisine'!$B48,'Liste plats'!$A$5:$A$156,0),MATCH(DG$6,'Liste plats'!$A$5:$EX$5,0))*$D48)</f>
        <v/>
      </c>
      <c r="DH48" s="36" t="str">
        <f>IF(ISERROR(INDEX('Liste plats'!$A$5:$EX$156,MATCH('Journal cuisine'!$B48,'Liste plats'!$A$5:$A$156,0),MATCH(DH$6,'Liste plats'!$A$5:$EX$5,0))*$D48),"",INDEX('Liste plats'!$A$5:$EX$156,MATCH('Journal cuisine'!$B48,'Liste plats'!$A$5:$A$156,0),MATCH(DH$6,'Liste plats'!$A$5:$EX$5,0))*$D48)</f>
        <v/>
      </c>
      <c r="DI48" s="36" t="str">
        <f>IF(ISERROR(INDEX('Liste plats'!$A$5:$EX$156,MATCH('Journal cuisine'!$B48,'Liste plats'!$A$5:$A$156,0),MATCH(DI$6,'Liste plats'!$A$5:$EX$5,0))*$D48),"",INDEX('Liste plats'!$A$5:$EX$156,MATCH('Journal cuisine'!$B48,'Liste plats'!$A$5:$A$156,0),MATCH(DI$6,'Liste plats'!$A$5:$EX$5,0))*$D48)</f>
        <v/>
      </c>
      <c r="DJ48" s="36" t="str">
        <f>IF(ISERROR(INDEX('Liste plats'!$A$5:$EX$156,MATCH('Journal cuisine'!$B48,'Liste plats'!$A$5:$A$156,0),MATCH(DJ$6,'Liste plats'!$A$5:$EX$5,0))*$D48),"",INDEX('Liste plats'!$A$5:$EX$156,MATCH('Journal cuisine'!$B48,'Liste plats'!$A$5:$A$156,0),MATCH(DJ$6,'Liste plats'!$A$5:$EX$5,0))*$D48)</f>
        <v/>
      </c>
      <c r="DK48" s="36" t="str">
        <f>IF(ISERROR(INDEX('Liste plats'!$A$5:$EX$156,MATCH('Journal cuisine'!$B48,'Liste plats'!$A$5:$A$156,0),MATCH(DK$6,'Liste plats'!$A$5:$EX$5,0))*$D48),"",INDEX('Liste plats'!$A$5:$EX$156,MATCH('Journal cuisine'!$B48,'Liste plats'!$A$5:$A$156,0),MATCH(DK$6,'Liste plats'!$A$5:$EX$5,0))*$D48)</f>
        <v/>
      </c>
      <c r="DL48" s="36" t="str">
        <f>IF(ISERROR(INDEX('Liste plats'!$A$5:$EX$156,MATCH('Journal cuisine'!$B48,'Liste plats'!$A$5:$A$156,0),MATCH(DL$6,'Liste plats'!$A$5:$EX$5,0))*$D48),"",INDEX('Liste plats'!$A$5:$EX$156,MATCH('Journal cuisine'!$B48,'Liste plats'!$A$5:$A$156,0),MATCH(DL$6,'Liste plats'!$A$5:$EX$5,0))*$D48)</f>
        <v/>
      </c>
      <c r="DM48" s="36" t="str">
        <f>IF(ISERROR(INDEX('Liste plats'!$A$5:$EX$156,MATCH('Journal cuisine'!$B48,'Liste plats'!$A$5:$A$156,0),MATCH(DM$6,'Liste plats'!$A$5:$EX$5,0))*$D48),"",INDEX('Liste plats'!$A$5:$EX$156,MATCH('Journal cuisine'!$B48,'Liste plats'!$A$5:$A$156,0),MATCH(DM$6,'Liste plats'!$A$5:$EX$5,0))*$D48)</f>
        <v/>
      </c>
      <c r="DN48" s="36" t="str">
        <f>IF(ISERROR(INDEX('Liste plats'!$A$5:$EX$156,MATCH('Journal cuisine'!$B48,'Liste plats'!$A$5:$A$156,0),MATCH(DN$6,'Liste plats'!$A$5:$EX$5,0))*$D48),"",INDEX('Liste plats'!$A$5:$EX$156,MATCH('Journal cuisine'!$B48,'Liste plats'!$A$5:$A$156,0),MATCH(DN$6,'Liste plats'!$A$5:$EX$5,0))*$D48)</f>
        <v/>
      </c>
      <c r="DO48" s="36" t="str">
        <f>IF(ISERROR(INDEX('Liste plats'!$A$5:$EX$156,MATCH('Journal cuisine'!$B48,'Liste plats'!$A$5:$A$156,0),MATCH(DO$6,'Liste plats'!$A$5:$EX$5,0))*$D48),"",INDEX('Liste plats'!$A$5:$EX$156,MATCH('Journal cuisine'!$B48,'Liste plats'!$A$5:$A$156,0),MATCH(DO$6,'Liste plats'!$A$5:$EX$5,0))*$D48)</f>
        <v/>
      </c>
      <c r="DP48" s="36" t="str">
        <f>IF(ISERROR(INDEX('Liste plats'!$A$5:$EX$156,MATCH('Journal cuisine'!$B48,'Liste plats'!$A$5:$A$156,0),MATCH(DP$6,'Liste plats'!$A$5:$EX$5,0))*$D48),"",INDEX('Liste plats'!$A$5:$EX$156,MATCH('Journal cuisine'!$B48,'Liste plats'!$A$5:$A$156,0),MATCH(DP$6,'Liste plats'!$A$5:$EX$5,0))*$D48)</f>
        <v/>
      </c>
      <c r="DQ48" s="36" t="str">
        <f>IF(ISERROR(INDEX('Liste plats'!$A$5:$EX$156,MATCH('Journal cuisine'!$B48,'Liste plats'!$A$5:$A$156,0),MATCH(DQ$6,'Liste plats'!$A$5:$EX$5,0))*$D48),"",INDEX('Liste plats'!$A$5:$EX$156,MATCH('Journal cuisine'!$B48,'Liste plats'!$A$5:$A$156,0),MATCH(DQ$6,'Liste plats'!$A$5:$EX$5,0))*$D48)</f>
        <v/>
      </c>
      <c r="DR48" s="36" t="str">
        <f>IF(ISERROR(INDEX('Liste plats'!$A$5:$EX$156,MATCH('Journal cuisine'!$B48,'Liste plats'!$A$5:$A$156,0),MATCH(DR$6,'Liste plats'!$A$5:$EX$5,0))*$D48),"",INDEX('Liste plats'!$A$5:$EX$156,MATCH('Journal cuisine'!$B48,'Liste plats'!$A$5:$A$156,0),MATCH(DR$6,'Liste plats'!$A$5:$EX$5,0))*$D48)</f>
        <v/>
      </c>
      <c r="DS48" s="36" t="str">
        <f>IF(ISERROR(INDEX('Liste plats'!$A$5:$EX$156,MATCH('Journal cuisine'!$B48,'Liste plats'!$A$5:$A$156,0),MATCH(DS$6,'Liste plats'!$A$5:$EX$5,0))*$D48),"",INDEX('Liste plats'!$A$5:$EX$156,MATCH('Journal cuisine'!$B48,'Liste plats'!$A$5:$A$156,0),MATCH(DS$6,'Liste plats'!$A$5:$EX$5,0))*$D48)</f>
        <v/>
      </c>
      <c r="DT48" s="36" t="str">
        <f>IF(ISERROR(INDEX('Liste plats'!$A$5:$EX$156,MATCH('Journal cuisine'!$B48,'Liste plats'!$A$5:$A$156,0),MATCH(DT$6,'Liste plats'!$A$5:$EX$5,0))*$D48),"",INDEX('Liste plats'!$A$5:$EX$156,MATCH('Journal cuisine'!$B48,'Liste plats'!$A$5:$A$156,0),MATCH(DT$6,'Liste plats'!$A$5:$EX$5,0))*$D48)</f>
        <v/>
      </c>
      <c r="DU48" s="36" t="str">
        <f>IF(ISERROR(INDEX('Liste plats'!$A$5:$EX$156,MATCH('Journal cuisine'!$B48,'Liste plats'!$A$5:$A$156,0),MATCH(DU$6,'Liste plats'!$A$5:$EX$5,0))*$D48),"",INDEX('Liste plats'!$A$5:$EX$156,MATCH('Journal cuisine'!$B48,'Liste plats'!$A$5:$A$156,0),MATCH(DU$6,'Liste plats'!$A$5:$EX$5,0))*$D48)</f>
        <v/>
      </c>
      <c r="DV48" s="36" t="str">
        <f>IF(ISERROR(INDEX('Liste plats'!$A$5:$EX$156,MATCH('Journal cuisine'!$B48,'Liste plats'!$A$5:$A$156,0),MATCH(DV$6,'Liste plats'!$A$5:$EX$5,0))*$D48),"",INDEX('Liste plats'!$A$5:$EX$156,MATCH('Journal cuisine'!$B48,'Liste plats'!$A$5:$A$156,0),MATCH(DV$6,'Liste plats'!$A$5:$EX$5,0))*$D48)</f>
        <v/>
      </c>
      <c r="DW48" s="36" t="str">
        <f>IF(ISERROR(INDEX('Liste plats'!$A$5:$EX$156,MATCH('Journal cuisine'!$B48,'Liste plats'!$A$5:$A$156,0),MATCH(DW$6,'Liste plats'!$A$5:$EX$5,0))*$D48),"",INDEX('Liste plats'!$A$5:$EX$156,MATCH('Journal cuisine'!$B48,'Liste plats'!$A$5:$A$156,0),MATCH(DW$6,'Liste plats'!$A$5:$EX$5,0))*$D48)</f>
        <v/>
      </c>
      <c r="DX48" s="36" t="str">
        <f>IF(ISERROR(INDEX('Liste plats'!$A$5:$EX$156,MATCH('Journal cuisine'!$B48,'Liste plats'!$A$5:$A$156,0),MATCH(DX$6,'Liste plats'!$A$5:$EX$5,0))*$D48),"",INDEX('Liste plats'!$A$5:$EX$156,MATCH('Journal cuisine'!$B48,'Liste plats'!$A$5:$A$156,0),MATCH(DX$6,'Liste plats'!$A$5:$EX$5,0))*$D48)</f>
        <v/>
      </c>
      <c r="DY48" s="36" t="str">
        <f>IF(ISERROR(INDEX('Liste plats'!$A$5:$EX$156,MATCH('Journal cuisine'!$B48,'Liste plats'!$A$5:$A$156,0),MATCH(DY$6,'Liste plats'!$A$5:$EX$5,0))*$D48),"",INDEX('Liste plats'!$A$5:$EX$156,MATCH('Journal cuisine'!$B48,'Liste plats'!$A$5:$A$156,0),MATCH(DY$6,'Liste plats'!$A$5:$EX$5,0))*$D48)</f>
        <v/>
      </c>
      <c r="DZ48" s="36" t="str">
        <f>IF(ISERROR(INDEX('Liste plats'!$A$5:$EX$156,MATCH('Journal cuisine'!$B48,'Liste plats'!$A$5:$A$156,0),MATCH(DZ$6,'Liste plats'!$A$5:$EX$5,0))*$D48),"",INDEX('Liste plats'!$A$5:$EX$156,MATCH('Journal cuisine'!$B48,'Liste plats'!$A$5:$A$156,0),MATCH(DZ$6,'Liste plats'!$A$5:$EX$5,0))*$D48)</f>
        <v/>
      </c>
      <c r="EA48" s="36" t="str">
        <f>IF(ISERROR(INDEX('Liste plats'!$A$5:$EX$156,MATCH('Journal cuisine'!$B48,'Liste plats'!$A$5:$A$156,0),MATCH(EA$6,'Liste plats'!$A$5:$EX$5,0))*$D48),"",INDEX('Liste plats'!$A$5:$EX$156,MATCH('Journal cuisine'!$B48,'Liste plats'!$A$5:$A$156,0),MATCH(EA$6,'Liste plats'!$A$5:$EX$5,0))*$D48)</f>
        <v/>
      </c>
      <c r="EB48" s="36" t="str">
        <f>IF(ISERROR(INDEX('Liste plats'!$A$5:$EX$156,MATCH('Journal cuisine'!$B48,'Liste plats'!$A$5:$A$156,0),MATCH(EB$6,'Liste plats'!$A$5:$EX$5,0))*$D48),"",INDEX('Liste plats'!$A$5:$EX$156,MATCH('Journal cuisine'!$B48,'Liste plats'!$A$5:$A$156,0),MATCH(EB$6,'Liste plats'!$A$5:$EX$5,0))*$D48)</f>
        <v/>
      </c>
      <c r="EC48" s="36" t="str">
        <f>IF(ISERROR(INDEX('Liste plats'!$A$5:$EX$156,MATCH('Journal cuisine'!$B48,'Liste plats'!$A$5:$A$156,0),MATCH(EC$6,'Liste plats'!$A$5:$EX$5,0))*$D48),"",INDEX('Liste plats'!$A$5:$EX$156,MATCH('Journal cuisine'!$B48,'Liste plats'!$A$5:$A$156,0),MATCH(EC$6,'Liste plats'!$A$5:$EX$5,0))*$D48)</f>
        <v/>
      </c>
      <c r="ED48" s="36" t="str">
        <f>IF(ISERROR(INDEX('Liste plats'!$A$5:$EX$156,MATCH('Journal cuisine'!$B48,'Liste plats'!$A$5:$A$156,0),MATCH(ED$6,'Liste plats'!$A$5:$EX$5,0))*$D48),"",INDEX('Liste plats'!$A$5:$EX$156,MATCH('Journal cuisine'!$B48,'Liste plats'!$A$5:$A$156,0),MATCH(ED$6,'Liste plats'!$A$5:$EX$5,0))*$D48)</f>
        <v/>
      </c>
      <c r="EE48" s="36" t="str">
        <f>IF(ISERROR(INDEX('Liste plats'!$A$5:$EX$156,MATCH('Journal cuisine'!$B48,'Liste plats'!$A$5:$A$156,0),MATCH(EE$6,'Liste plats'!$A$5:$EX$5,0))*$D48),"",INDEX('Liste plats'!$A$5:$EX$156,MATCH('Journal cuisine'!$B48,'Liste plats'!$A$5:$A$156,0),MATCH(EE$6,'Liste plats'!$A$5:$EX$5,0))*$D48)</f>
        <v/>
      </c>
      <c r="EF48" s="36" t="str">
        <f>IF(ISERROR(INDEX('Liste plats'!$A$5:$EX$156,MATCH('Journal cuisine'!$B48,'Liste plats'!$A$5:$A$156,0),MATCH(EF$6,'Liste plats'!$A$5:$EX$5,0))*$D48),"",INDEX('Liste plats'!$A$5:$EX$156,MATCH('Journal cuisine'!$B48,'Liste plats'!$A$5:$A$156,0),MATCH(EF$6,'Liste plats'!$A$5:$EX$5,0))*$D48)</f>
        <v/>
      </c>
      <c r="EG48" s="36" t="str">
        <f>IF(ISERROR(INDEX('Liste plats'!$A$5:$EX$156,MATCH('Journal cuisine'!$B48,'Liste plats'!$A$5:$A$156,0),MATCH(EG$6,'Liste plats'!$A$5:$EX$5,0))*$D48),"",INDEX('Liste plats'!$A$5:$EX$156,MATCH('Journal cuisine'!$B48,'Liste plats'!$A$5:$A$156,0),MATCH(EG$6,'Liste plats'!$A$5:$EX$5,0))*$D48)</f>
        <v/>
      </c>
      <c r="EH48" s="36" t="str">
        <f>IF(ISERROR(INDEX('Liste plats'!$A$5:$EX$156,MATCH('Journal cuisine'!$B48,'Liste plats'!$A$5:$A$156,0),MATCH(EH$6,'Liste plats'!$A$5:$EX$5,0))*$D48),"",INDEX('Liste plats'!$A$5:$EX$156,MATCH('Journal cuisine'!$B48,'Liste plats'!$A$5:$A$156,0),MATCH(EH$6,'Liste plats'!$A$5:$EX$5,0))*$D48)</f>
        <v/>
      </c>
      <c r="EI48" s="36" t="str">
        <f>IF(ISERROR(INDEX('Liste plats'!$A$5:$EX$156,MATCH('Journal cuisine'!$B48,'Liste plats'!$A$5:$A$156,0),MATCH(EI$6,'Liste plats'!$A$5:$EX$5,0))*$D48),"",INDEX('Liste plats'!$A$5:$EX$156,MATCH('Journal cuisine'!$B48,'Liste plats'!$A$5:$A$156,0),MATCH(EI$6,'Liste plats'!$A$5:$EX$5,0))*$D48)</f>
        <v/>
      </c>
      <c r="EJ48" s="36" t="str">
        <f>IF(ISERROR(INDEX('Liste plats'!$A$5:$EX$156,MATCH('Journal cuisine'!$B48,'Liste plats'!$A$5:$A$156,0),MATCH(EJ$6,'Liste plats'!$A$5:$EX$5,0))*$D48),"",INDEX('Liste plats'!$A$5:$EX$156,MATCH('Journal cuisine'!$B48,'Liste plats'!$A$5:$A$156,0),MATCH(EJ$6,'Liste plats'!$A$5:$EX$5,0))*$D48)</f>
        <v/>
      </c>
      <c r="EK48" s="36" t="str">
        <f>IF(ISERROR(INDEX('Liste plats'!$A$5:$EX$156,MATCH('Journal cuisine'!$B48,'Liste plats'!$A$5:$A$156,0),MATCH(EK$6,'Liste plats'!$A$5:$EX$5,0))*$D48),"",INDEX('Liste plats'!$A$5:$EX$156,MATCH('Journal cuisine'!$B48,'Liste plats'!$A$5:$A$156,0),MATCH(EK$6,'Liste plats'!$A$5:$EX$5,0))*$D48)</f>
        <v/>
      </c>
      <c r="EL48" s="36" t="str">
        <f>IF(ISERROR(INDEX('Liste plats'!$A$5:$EX$156,MATCH('Journal cuisine'!$B48,'Liste plats'!$A$5:$A$156,0),MATCH(EL$6,'Liste plats'!$A$5:$EX$5,0))*$D48),"",INDEX('Liste plats'!$A$5:$EX$156,MATCH('Journal cuisine'!$B48,'Liste plats'!$A$5:$A$156,0),MATCH(EL$6,'Liste plats'!$A$5:$EX$5,0))*$D48)</f>
        <v/>
      </c>
      <c r="EM48" s="36" t="str">
        <f>IF(ISERROR(INDEX('Liste plats'!$A$5:$EX$156,MATCH('Journal cuisine'!$B48,'Liste plats'!$A$5:$A$156,0),MATCH(EM$6,'Liste plats'!$A$5:$EX$5,0))*$D48),"",INDEX('Liste plats'!$A$5:$EX$156,MATCH('Journal cuisine'!$B48,'Liste plats'!$A$5:$A$156,0),MATCH(EM$6,'Liste plats'!$A$5:$EX$5,0))*$D48)</f>
        <v/>
      </c>
      <c r="EN48" s="36" t="str">
        <f>IF(ISERROR(INDEX('Liste plats'!$A$5:$EX$156,MATCH('Journal cuisine'!$B48,'Liste plats'!$A$5:$A$156,0),MATCH(EN$6,'Liste plats'!$A$5:$EX$5,0))*$D48),"",INDEX('Liste plats'!$A$5:$EX$156,MATCH('Journal cuisine'!$B48,'Liste plats'!$A$5:$A$156,0),MATCH(EN$6,'Liste plats'!$A$5:$EX$5,0))*$D48)</f>
        <v/>
      </c>
      <c r="EO48" s="36" t="str">
        <f>IF(ISERROR(INDEX('Liste plats'!$A$5:$EX$156,MATCH('Journal cuisine'!$B48,'Liste plats'!$A$5:$A$156,0),MATCH(EO$6,'Liste plats'!$A$5:$EX$5,0))*$D48),"",INDEX('Liste plats'!$A$5:$EX$156,MATCH('Journal cuisine'!$B48,'Liste plats'!$A$5:$A$156,0),MATCH(EO$6,'Liste plats'!$A$5:$EX$5,0))*$D48)</f>
        <v/>
      </c>
      <c r="EP48" s="36" t="str">
        <f>IF(ISERROR(INDEX('Liste plats'!$A$5:$EX$156,MATCH('Journal cuisine'!$B48,'Liste plats'!$A$5:$A$156,0),MATCH(EP$6,'Liste plats'!$A$5:$EX$5,0))*$D48),"",INDEX('Liste plats'!$A$5:$EX$156,MATCH('Journal cuisine'!$B48,'Liste plats'!$A$5:$A$156,0),MATCH(EP$6,'Liste plats'!$A$5:$EX$5,0))*$D48)</f>
        <v/>
      </c>
      <c r="EQ48" s="36" t="str">
        <f>IF(ISERROR(INDEX('Liste plats'!$A$5:$EX$156,MATCH('Journal cuisine'!$B48,'Liste plats'!$A$5:$A$156,0),MATCH(EQ$6,'Liste plats'!$A$5:$EX$5,0))*$D48),"",INDEX('Liste plats'!$A$5:$EX$156,MATCH('Journal cuisine'!$B48,'Liste plats'!$A$5:$A$156,0),MATCH(EQ$6,'Liste plats'!$A$5:$EX$5,0))*$D48)</f>
        <v/>
      </c>
      <c r="ER48" s="36" t="str">
        <f>IF(ISERROR(INDEX('Liste plats'!$A$5:$EX$156,MATCH('Journal cuisine'!$B48,'Liste plats'!$A$5:$A$156,0),MATCH(ER$6,'Liste plats'!$A$5:$EX$5,0))*$D48),"",INDEX('Liste plats'!$A$5:$EX$156,MATCH('Journal cuisine'!$B48,'Liste plats'!$A$5:$A$156,0),MATCH(ER$6,'Liste plats'!$A$5:$EX$5,0))*$D48)</f>
        <v/>
      </c>
      <c r="ES48" s="36" t="str">
        <f>IF(ISERROR(INDEX('Liste plats'!$A$5:$EX$156,MATCH('Journal cuisine'!$B48,'Liste plats'!$A$5:$A$156,0),MATCH(ES$6,'Liste plats'!$A$5:$EX$5,0))*$D48),"",INDEX('Liste plats'!$A$5:$EX$156,MATCH('Journal cuisine'!$B48,'Liste plats'!$A$5:$A$156,0),MATCH(ES$6,'Liste plats'!$A$5:$EX$5,0))*$D48)</f>
        <v/>
      </c>
      <c r="ET48" s="36" t="str">
        <f>IF(ISERROR(INDEX('Liste plats'!$A$5:$EX$156,MATCH('Journal cuisine'!$B48,'Liste plats'!$A$5:$A$156,0),MATCH(ET$6,'Liste plats'!$A$5:$EX$5,0))*$D48),"",INDEX('Liste plats'!$A$5:$EX$156,MATCH('Journal cuisine'!$B48,'Liste plats'!$A$5:$A$156,0),MATCH(ET$6,'Liste plats'!$A$5:$EX$5,0))*$D48)</f>
        <v/>
      </c>
      <c r="EU48" s="36" t="str">
        <f>IF(ISERROR(INDEX('Liste plats'!$A$5:$EX$156,MATCH('Journal cuisine'!$B48,'Liste plats'!$A$5:$A$156,0),MATCH(EU$6,'Liste plats'!$A$5:$EX$5,0))*$D48),"",INDEX('Liste plats'!$A$5:$EX$156,MATCH('Journal cuisine'!$B48,'Liste plats'!$A$5:$A$156,0),MATCH(EU$6,'Liste plats'!$A$5:$EX$5,0))*$D48)</f>
        <v/>
      </c>
      <c r="EV48" s="36" t="str">
        <f>IF(ISERROR(INDEX('Liste plats'!$A$5:$EX$156,MATCH('Journal cuisine'!$B48,'Liste plats'!$A$5:$A$156,0),MATCH(EV$6,'Liste plats'!$A$5:$EX$5,0))*$D48),"",INDEX('Liste plats'!$A$5:$EX$156,MATCH('Journal cuisine'!$B48,'Liste plats'!$A$5:$A$156,0),MATCH(EV$6,'Liste plats'!$A$5:$EX$5,0))*$D48)</f>
        <v/>
      </c>
      <c r="EW48" s="36" t="str">
        <f>IF(ISERROR(INDEX('Liste plats'!$A$5:$EX$156,MATCH('Journal cuisine'!$B48,'Liste plats'!$A$5:$A$156,0),MATCH(EW$6,'Liste plats'!$A$5:$EX$5,0))*$D48),"",INDEX('Liste plats'!$A$5:$EX$156,MATCH('Journal cuisine'!$B48,'Liste plats'!$A$5:$A$156,0),MATCH(EW$6,'Liste plats'!$A$5:$EX$5,0))*$D48)</f>
        <v/>
      </c>
      <c r="EX48" s="36" t="str">
        <f>IF(ISERROR(INDEX('Liste plats'!$A$5:$EX$156,MATCH('Journal cuisine'!$B48,'Liste plats'!$A$5:$A$156,0),MATCH(EX$6,'Liste plats'!$A$5:$EX$5,0))*$D48),"",INDEX('Liste plats'!$A$5:$EX$156,MATCH('Journal cuisine'!$B48,'Liste plats'!$A$5:$A$156,0),MATCH(EX$6,'Liste plats'!$A$5:$EX$5,0))*$D48)</f>
        <v/>
      </c>
      <c r="EY48" s="36" t="str">
        <f>IF(ISERROR(INDEX('Liste plats'!$A$5:$EX$156,MATCH('Journal cuisine'!$B48,'Liste plats'!$A$5:$A$156,0),MATCH(EY$6,'Liste plats'!$A$5:$EX$5,0))*$D48),"",INDEX('Liste plats'!$A$5:$EX$156,MATCH('Journal cuisine'!$B48,'Liste plats'!$A$5:$A$156,0),MATCH(EY$6,'Liste plats'!$A$5:$EX$5,0))*$D48)</f>
        <v/>
      </c>
      <c r="EZ48" s="36" t="str">
        <f>IF(ISERROR(INDEX('Liste plats'!$A$5:$EX$156,MATCH('Journal cuisine'!$B48,'Liste plats'!$A$5:$A$156,0),MATCH(EZ$6,'Liste plats'!$A$5:$EX$5,0))*$D48),"",INDEX('Liste plats'!$A$5:$EX$156,MATCH('Journal cuisine'!$B48,'Liste plats'!$A$5:$A$156,0),MATCH(EZ$6,'Liste plats'!$A$5:$EX$5,0))*$D48)</f>
        <v/>
      </c>
      <c r="FA48" s="49" t="str">
        <f>IF(ISERROR(INDEX('Liste plats'!$A$5:$EX$156,MATCH('Journal cuisine'!$B48,'Liste plats'!$A$5:$A$156,0),MATCH(FA$6,'Liste plats'!$A$5:$EX$5,0))*$D48),"",INDEX('Liste plats'!$A$5:$EX$156,MATCH('Journal cuisine'!$B48,'Liste plats'!$A$5:$A$156,0),MATCH(FA$6,'Liste plats'!$A$5:$EX$5,0))*$D48)</f>
        <v/>
      </c>
    </row>
    <row r="49" spans="1:157" x14ac:dyDescent="0.25">
      <c r="A49" s="9"/>
      <c r="B49" s="10"/>
      <c r="C49" s="34" t="str">
        <f>IF(ISERROR(IF(VLOOKUP(B49,'Liste plats'!$A$7:$B$156,2,0)=0,"",VLOOKUP(B49,'Liste plats'!$A$7:$B$156,2,0))),"",IF(VLOOKUP(B49,'Liste plats'!$A$7:$B$156,2,0)=0,"",VLOOKUP(B49,'Liste plats'!$A$7:$B$156,2,0)))</f>
        <v/>
      </c>
      <c r="D49" s="18"/>
      <c r="F49" s="41"/>
      <c r="H49" s="48" t="str">
        <f>IF(ISERROR(INDEX('Liste plats'!$A$5:$EX$156,MATCH('Journal cuisine'!$B49,'Liste plats'!$A$5:$A$156,0),MATCH(H$6,'Liste plats'!$A$5:$EX$5,0))*$D49),"",INDEX('Liste plats'!$A$5:$EX$156,MATCH('Journal cuisine'!$B49,'Liste plats'!$A$5:$A$156,0),MATCH(H$6,'Liste plats'!$A$5:$EX$5,0))*$D49)</f>
        <v/>
      </c>
      <c r="I49" s="36" t="str">
        <f>IF(ISERROR(INDEX('Liste plats'!$A$5:$EX$156,MATCH('Journal cuisine'!$B49,'Liste plats'!$A$5:$A$156,0),MATCH(I$6,'Liste plats'!$A$5:$EX$5,0))*$D49),"",INDEX('Liste plats'!$A$5:$EX$156,MATCH('Journal cuisine'!$B49,'Liste plats'!$A$5:$A$156,0),MATCH(I$6,'Liste plats'!$A$5:$EX$5,0))*$D49)</f>
        <v/>
      </c>
      <c r="J49" s="36" t="str">
        <f>IF(ISERROR(INDEX('Liste plats'!$A$5:$EX$156,MATCH('Journal cuisine'!$B49,'Liste plats'!$A$5:$A$156,0),MATCH(J$6,'Liste plats'!$A$5:$EX$5,0))*$D49),"",INDEX('Liste plats'!$A$5:$EX$156,MATCH('Journal cuisine'!$B49,'Liste plats'!$A$5:$A$156,0),MATCH(J$6,'Liste plats'!$A$5:$EX$5,0))*$D49)</f>
        <v/>
      </c>
      <c r="K49" s="36" t="str">
        <f>IF(ISERROR(INDEX('Liste plats'!$A$5:$EX$156,MATCH('Journal cuisine'!$B49,'Liste plats'!$A$5:$A$156,0),MATCH(K$6,'Liste plats'!$A$5:$EX$5,0))*$D49),"",INDEX('Liste plats'!$A$5:$EX$156,MATCH('Journal cuisine'!$B49,'Liste plats'!$A$5:$A$156,0),MATCH(K$6,'Liste plats'!$A$5:$EX$5,0))*$D49)</f>
        <v/>
      </c>
      <c r="L49" s="36" t="str">
        <f>IF(ISERROR(INDEX('Liste plats'!$A$5:$EX$156,MATCH('Journal cuisine'!$B49,'Liste plats'!$A$5:$A$156,0),MATCH(L$6,'Liste plats'!$A$5:$EX$5,0))*$D49),"",INDEX('Liste plats'!$A$5:$EX$156,MATCH('Journal cuisine'!$B49,'Liste plats'!$A$5:$A$156,0),MATCH(L$6,'Liste plats'!$A$5:$EX$5,0))*$D49)</f>
        <v/>
      </c>
      <c r="M49" s="36" t="str">
        <f>IF(ISERROR(INDEX('Liste plats'!$A$5:$EX$156,MATCH('Journal cuisine'!$B49,'Liste plats'!$A$5:$A$156,0),MATCH(M$6,'Liste plats'!$A$5:$EX$5,0))*$D49),"",INDEX('Liste plats'!$A$5:$EX$156,MATCH('Journal cuisine'!$B49,'Liste plats'!$A$5:$A$156,0),MATCH(M$6,'Liste plats'!$A$5:$EX$5,0))*$D49)</f>
        <v/>
      </c>
      <c r="N49" s="36" t="str">
        <f>IF(ISERROR(INDEX('Liste plats'!$A$5:$EX$156,MATCH('Journal cuisine'!$B49,'Liste plats'!$A$5:$A$156,0),MATCH(N$6,'Liste plats'!$A$5:$EX$5,0))*$D49),"",INDEX('Liste plats'!$A$5:$EX$156,MATCH('Journal cuisine'!$B49,'Liste plats'!$A$5:$A$156,0),MATCH(N$6,'Liste plats'!$A$5:$EX$5,0))*$D49)</f>
        <v/>
      </c>
      <c r="O49" s="36" t="str">
        <f>IF(ISERROR(INDEX('Liste plats'!$A$5:$EX$156,MATCH('Journal cuisine'!$B49,'Liste plats'!$A$5:$A$156,0),MATCH(O$6,'Liste plats'!$A$5:$EX$5,0))*$D49),"",INDEX('Liste plats'!$A$5:$EX$156,MATCH('Journal cuisine'!$B49,'Liste plats'!$A$5:$A$156,0),MATCH(O$6,'Liste plats'!$A$5:$EX$5,0))*$D49)</f>
        <v/>
      </c>
      <c r="P49" s="36" t="str">
        <f>IF(ISERROR(INDEX('Liste plats'!$A$5:$EX$156,MATCH('Journal cuisine'!$B49,'Liste plats'!$A$5:$A$156,0),MATCH(P$6,'Liste plats'!$A$5:$EX$5,0))*$D49),"",INDEX('Liste plats'!$A$5:$EX$156,MATCH('Journal cuisine'!$B49,'Liste plats'!$A$5:$A$156,0),MATCH(P$6,'Liste plats'!$A$5:$EX$5,0))*$D49)</f>
        <v/>
      </c>
      <c r="Q49" s="36" t="str">
        <f>IF(ISERROR(INDEX('Liste plats'!$A$5:$EX$156,MATCH('Journal cuisine'!$B49,'Liste plats'!$A$5:$A$156,0),MATCH(Q$6,'Liste plats'!$A$5:$EX$5,0))*$D49),"",INDEX('Liste plats'!$A$5:$EX$156,MATCH('Journal cuisine'!$B49,'Liste plats'!$A$5:$A$156,0),MATCH(Q$6,'Liste plats'!$A$5:$EX$5,0))*$D49)</f>
        <v/>
      </c>
      <c r="R49" s="36" t="str">
        <f>IF(ISERROR(INDEX('Liste plats'!$A$5:$EX$156,MATCH('Journal cuisine'!$B49,'Liste plats'!$A$5:$A$156,0),MATCH(R$6,'Liste plats'!$A$5:$EX$5,0))*$D49),"",INDEX('Liste plats'!$A$5:$EX$156,MATCH('Journal cuisine'!$B49,'Liste plats'!$A$5:$A$156,0),MATCH(R$6,'Liste plats'!$A$5:$EX$5,0))*$D49)</f>
        <v/>
      </c>
      <c r="S49" s="36" t="str">
        <f>IF(ISERROR(INDEX('Liste plats'!$A$5:$EX$156,MATCH('Journal cuisine'!$B49,'Liste plats'!$A$5:$A$156,0),MATCH(S$6,'Liste plats'!$A$5:$EX$5,0))*$D49),"",INDEX('Liste plats'!$A$5:$EX$156,MATCH('Journal cuisine'!$B49,'Liste plats'!$A$5:$A$156,0),MATCH(S$6,'Liste plats'!$A$5:$EX$5,0))*$D49)</f>
        <v/>
      </c>
      <c r="T49" s="36" t="str">
        <f>IF(ISERROR(INDEX('Liste plats'!$A$5:$EX$156,MATCH('Journal cuisine'!$B49,'Liste plats'!$A$5:$A$156,0),MATCH(T$6,'Liste plats'!$A$5:$EX$5,0))*$D49),"",INDEX('Liste plats'!$A$5:$EX$156,MATCH('Journal cuisine'!$B49,'Liste plats'!$A$5:$A$156,0),MATCH(T$6,'Liste plats'!$A$5:$EX$5,0))*$D49)</f>
        <v/>
      </c>
      <c r="U49" s="36" t="str">
        <f>IF(ISERROR(INDEX('Liste plats'!$A$5:$EX$156,MATCH('Journal cuisine'!$B49,'Liste plats'!$A$5:$A$156,0),MATCH(U$6,'Liste plats'!$A$5:$EX$5,0))*$D49),"",INDEX('Liste plats'!$A$5:$EX$156,MATCH('Journal cuisine'!$B49,'Liste plats'!$A$5:$A$156,0),MATCH(U$6,'Liste plats'!$A$5:$EX$5,0))*$D49)</f>
        <v/>
      </c>
      <c r="V49" s="36" t="str">
        <f>IF(ISERROR(INDEX('Liste plats'!$A$5:$EX$156,MATCH('Journal cuisine'!$B49,'Liste plats'!$A$5:$A$156,0),MATCH(V$6,'Liste plats'!$A$5:$EX$5,0))*$D49),"",INDEX('Liste plats'!$A$5:$EX$156,MATCH('Journal cuisine'!$B49,'Liste plats'!$A$5:$A$156,0),MATCH(V$6,'Liste plats'!$A$5:$EX$5,0))*$D49)</f>
        <v/>
      </c>
      <c r="W49" s="36" t="str">
        <f>IF(ISERROR(INDEX('Liste plats'!$A$5:$EX$156,MATCH('Journal cuisine'!$B49,'Liste plats'!$A$5:$A$156,0),MATCH(W$6,'Liste plats'!$A$5:$EX$5,0))*$D49),"",INDEX('Liste plats'!$A$5:$EX$156,MATCH('Journal cuisine'!$B49,'Liste plats'!$A$5:$A$156,0),MATCH(W$6,'Liste plats'!$A$5:$EX$5,0))*$D49)</f>
        <v/>
      </c>
      <c r="X49" s="36" t="str">
        <f>IF(ISERROR(INDEX('Liste plats'!$A$5:$EX$156,MATCH('Journal cuisine'!$B49,'Liste plats'!$A$5:$A$156,0),MATCH(X$6,'Liste plats'!$A$5:$EX$5,0))*$D49),"",INDEX('Liste plats'!$A$5:$EX$156,MATCH('Journal cuisine'!$B49,'Liste plats'!$A$5:$A$156,0),MATCH(X$6,'Liste plats'!$A$5:$EX$5,0))*$D49)</f>
        <v/>
      </c>
      <c r="Y49" s="36" t="str">
        <f>IF(ISERROR(INDEX('Liste plats'!$A$5:$EX$156,MATCH('Journal cuisine'!$B49,'Liste plats'!$A$5:$A$156,0),MATCH(Y$6,'Liste plats'!$A$5:$EX$5,0))*$D49),"",INDEX('Liste plats'!$A$5:$EX$156,MATCH('Journal cuisine'!$B49,'Liste plats'!$A$5:$A$156,0),MATCH(Y$6,'Liste plats'!$A$5:$EX$5,0))*$D49)</f>
        <v/>
      </c>
      <c r="Z49" s="36" t="str">
        <f>IF(ISERROR(INDEX('Liste plats'!$A$5:$EX$156,MATCH('Journal cuisine'!$B49,'Liste plats'!$A$5:$A$156,0),MATCH(Z$6,'Liste plats'!$A$5:$EX$5,0))*$D49),"",INDEX('Liste plats'!$A$5:$EX$156,MATCH('Journal cuisine'!$B49,'Liste plats'!$A$5:$A$156,0),MATCH(Z$6,'Liste plats'!$A$5:$EX$5,0))*$D49)</f>
        <v/>
      </c>
      <c r="AA49" s="36" t="str">
        <f>IF(ISERROR(INDEX('Liste plats'!$A$5:$EX$156,MATCH('Journal cuisine'!$B49,'Liste plats'!$A$5:$A$156,0),MATCH(AA$6,'Liste plats'!$A$5:$EX$5,0))*$D49),"",INDEX('Liste plats'!$A$5:$EX$156,MATCH('Journal cuisine'!$B49,'Liste plats'!$A$5:$A$156,0),MATCH(AA$6,'Liste plats'!$A$5:$EX$5,0))*$D49)</f>
        <v/>
      </c>
      <c r="AB49" s="36" t="str">
        <f>IF(ISERROR(INDEX('Liste plats'!$A$5:$EX$156,MATCH('Journal cuisine'!$B49,'Liste plats'!$A$5:$A$156,0),MATCH(AB$6,'Liste plats'!$A$5:$EX$5,0))*$D49),"",INDEX('Liste plats'!$A$5:$EX$156,MATCH('Journal cuisine'!$B49,'Liste plats'!$A$5:$A$156,0),MATCH(AB$6,'Liste plats'!$A$5:$EX$5,0))*$D49)</f>
        <v/>
      </c>
      <c r="AC49" s="36" t="str">
        <f>IF(ISERROR(INDEX('Liste plats'!$A$5:$EX$156,MATCH('Journal cuisine'!$B49,'Liste plats'!$A$5:$A$156,0),MATCH(AC$6,'Liste plats'!$A$5:$EX$5,0))*$D49),"",INDEX('Liste plats'!$A$5:$EX$156,MATCH('Journal cuisine'!$B49,'Liste plats'!$A$5:$A$156,0),MATCH(AC$6,'Liste plats'!$A$5:$EX$5,0))*$D49)</f>
        <v/>
      </c>
      <c r="AD49" s="36" t="str">
        <f>IF(ISERROR(INDEX('Liste plats'!$A$5:$EX$156,MATCH('Journal cuisine'!$B49,'Liste plats'!$A$5:$A$156,0),MATCH(AD$6,'Liste plats'!$A$5:$EX$5,0))*$D49),"",INDEX('Liste plats'!$A$5:$EX$156,MATCH('Journal cuisine'!$B49,'Liste plats'!$A$5:$A$156,0),MATCH(AD$6,'Liste plats'!$A$5:$EX$5,0))*$D49)</f>
        <v/>
      </c>
      <c r="AE49" s="36" t="str">
        <f>IF(ISERROR(INDEX('Liste plats'!$A$5:$EX$156,MATCH('Journal cuisine'!$B49,'Liste plats'!$A$5:$A$156,0),MATCH(AE$6,'Liste plats'!$A$5:$EX$5,0))*$D49),"",INDEX('Liste plats'!$A$5:$EX$156,MATCH('Journal cuisine'!$B49,'Liste plats'!$A$5:$A$156,0),MATCH(AE$6,'Liste plats'!$A$5:$EX$5,0))*$D49)</f>
        <v/>
      </c>
      <c r="AF49" s="36" t="str">
        <f>IF(ISERROR(INDEX('Liste plats'!$A$5:$EX$156,MATCH('Journal cuisine'!$B49,'Liste plats'!$A$5:$A$156,0),MATCH(AF$6,'Liste plats'!$A$5:$EX$5,0))*$D49),"",INDEX('Liste plats'!$A$5:$EX$156,MATCH('Journal cuisine'!$B49,'Liste plats'!$A$5:$A$156,0),MATCH(AF$6,'Liste plats'!$A$5:$EX$5,0))*$D49)</f>
        <v/>
      </c>
      <c r="AG49" s="36" t="str">
        <f>IF(ISERROR(INDEX('Liste plats'!$A$5:$EX$156,MATCH('Journal cuisine'!$B49,'Liste plats'!$A$5:$A$156,0),MATCH(AG$6,'Liste plats'!$A$5:$EX$5,0))*$D49),"",INDEX('Liste plats'!$A$5:$EX$156,MATCH('Journal cuisine'!$B49,'Liste plats'!$A$5:$A$156,0),MATCH(AG$6,'Liste plats'!$A$5:$EX$5,0))*$D49)</f>
        <v/>
      </c>
      <c r="AH49" s="36" t="str">
        <f>IF(ISERROR(INDEX('Liste plats'!$A$5:$EX$156,MATCH('Journal cuisine'!$B49,'Liste plats'!$A$5:$A$156,0),MATCH(AH$6,'Liste plats'!$A$5:$EX$5,0))*$D49),"",INDEX('Liste plats'!$A$5:$EX$156,MATCH('Journal cuisine'!$B49,'Liste plats'!$A$5:$A$156,0),MATCH(AH$6,'Liste plats'!$A$5:$EX$5,0))*$D49)</f>
        <v/>
      </c>
      <c r="AI49" s="36" t="str">
        <f>IF(ISERROR(INDEX('Liste plats'!$A$5:$EX$156,MATCH('Journal cuisine'!$B49,'Liste plats'!$A$5:$A$156,0),MATCH(AI$6,'Liste plats'!$A$5:$EX$5,0))*$D49),"",INDEX('Liste plats'!$A$5:$EX$156,MATCH('Journal cuisine'!$B49,'Liste plats'!$A$5:$A$156,0),MATCH(AI$6,'Liste plats'!$A$5:$EX$5,0))*$D49)</f>
        <v/>
      </c>
      <c r="AJ49" s="36" t="str">
        <f>IF(ISERROR(INDEX('Liste plats'!$A$5:$EX$156,MATCH('Journal cuisine'!$B49,'Liste plats'!$A$5:$A$156,0),MATCH(AJ$6,'Liste plats'!$A$5:$EX$5,0))*$D49),"",INDEX('Liste plats'!$A$5:$EX$156,MATCH('Journal cuisine'!$B49,'Liste plats'!$A$5:$A$156,0),MATCH(AJ$6,'Liste plats'!$A$5:$EX$5,0))*$D49)</f>
        <v/>
      </c>
      <c r="AK49" s="36" t="str">
        <f>IF(ISERROR(INDEX('Liste plats'!$A$5:$EX$156,MATCH('Journal cuisine'!$B49,'Liste plats'!$A$5:$A$156,0),MATCH(AK$6,'Liste plats'!$A$5:$EX$5,0))*$D49),"",INDEX('Liste plats'!$A$5:$EX$156,MATCH('Journal cuisine'!$B49,'Liste plats'!$A$5:$A$156,0),MATCH(AK$6,'Liste plats'!$A$5:$EX$5,0))*$D49)</f>
        <v/>
      </c>
      <c r="AL49" s="36" t="str">
        <f>IF(ISERROR(INDEX('Liste plats'!$A$5:$EX$156,MATCH('Journal cuisine'!$B49,'Liste plats'!$A$5:$A$156,0),MATCH(AL$6,'Liste plats'!$A$5:$EX$5,0))*$D49),"",INDEX('Liste plats'!$A$5:$EX$156,MATCH('Journal cuisine'!$B49,'Liste plats'!$A$5:$A$156,0),MATCH(AL$6,'Liste plats'!$A$5:$EX$5,0))*$D49)</f>
        <v/>
      </c>
      <c r="AM49" s="36" t="str">
        <f>IF(ISERROR(INDEX('Liste plats'!$A$5:$EX$156,MATCH('Journal cuisine'!$B49,'Liste plats'!$A$5:$A$156,0),MATCH(AM$6,'Liste plats'!$A$5:$EX$5,0))*$D49),"",INDEX('Liste plats'!$A$5:$EX$156,MATCH('Journal cuisine'!$B49,'Liste plats'!$A$5:$A$156,0),MATCH(AM$6,'Liste plats'!$A$5:$EX$5,0))*$D49)</f>
        <v/>
      </c>
      <c r="AN49" s="36" t="str">
        <f>IF(ISERROR(INDEX('Liste plats'!$A$5:$EX$156,MATCH('Journal cuisine'!$B49,'Liste plats'!$A$5:$A$156,0),MATCH(AN$6,'Liste plats'!$A$5:$EX$5,0))*$D49),"",INDEX('Liste plats'!$A$5:$EX$156,MATCH('Journal cuisine'!$B49,'Liste plats'!$A$5:$A$156,0),MATCH(AN$6,'Liste plats'!$A$5:$EX$5,0))*$D49)</f>
        <v/>
      </c>
      <c r="AO49" s="36" t="str">
        <f>IF(ISERROR(INDEX('Liste plats'!$A$5:$EX$156,MATCH('Journal cuisine'!$B49,'Liste plats'!$A$5:$A$156,0),MATCH(AO$6,'Liste plats'!$A$5:$EX$5,0))*$D49),"",INDEX('Liste plats'!$A$5:$EX$156,MATCH('Journal cuisine'!$B49,'Liste plats'!$A$5:$A$156,0),MATCH(AO$6,'Liste plats'!$A$5:$EX$5,0))*$D49)</f>
        <v/>
      </c>
      <c r="AP49" s="36" t="str">
        <f>IF(ISERROR(INDEX('Liste plats'!$A$5:$EX$156,MATCH('Journal cuisine'!$B49,'Liste plats'!$A$5:$A$156,0),MATCH(AP$6,'Liste plats'!$A$5:$EX$5,0))*$D49),"",INDEX('Liste plats'!$A$5:$EX$156,MATCH('Journal cuisine'!$B49,'Liste plats'!$A$5:$A$156,0),MATCH(AP$6,'Liste plats'!$A$5:$EX$5,0))*$D49)</f>
        <v/>
      </c>
      <c r="AQ49" s="36" t="str">
        <f>IF(ISERROR(INDEX('Liste plats'!$A$5:$EX$156,MATCH('Journal cuisine'!$B49,'Liste plats'!$A$5:$A$156,0),MATCH(AQ$6,'Liste plats'!$A$5:$EX$5,0))*$D49),"",INDEX('Liste plats'!$A$5:$EX$156,MATCH('Journal cuisine'!$B49,'Liste plats'!$A$5:$A$156,0),MATCH(AQ$6,'Liste plats'!$A$5:$EX$5,0))*$D49)</f>
        <v/>
      </c>
      <c r="AR49" s="36" t="str">
        <f>IF(ISERROR(INDEX('Liste plats'!$A$5:$EX$156,MATCH('Journal cuisine'!$B49,'Liste plats'!$A$5:$A$156,0),MATCH(AR$6,'Liste plats'!$A$5:$EX$5,0))*$D49),"",INDEX('Liste plats'!$A$5:$EX$156,MATCH('Journal cuisine'!$B49,'Liste plats'!$A$5:$A$156,0),MATCH(AR$6,'Liste plats'!$A$5:$EX$5,0))*$D49)</f>
        <v/>
      </c>
      <c r="AS49" s="36" t="str">
        <f>IF(ISERROR(INDEX('Liste plats'!$A$5:$EX$156,MATCH('Journal cuisine'!$B49,'Liste plats'!$A$5:$A$156,0),MATCH(AS$6,'Liste plats'!$A$5:$EX$5,0))*$D49),"",INDEX('Liste plats'!$A$5:$EX$156,MATCH('Journal cuisine'!$B49,'Liste plats'!$A$5:$A$156,0),MATCH(AS$6,'Liste plats'!$A$5:$EX$5,0))*$D49)</f>
        <v/>
      </c>
      <c r="AT49" s="36" t="str">
        <f>IF(ISERROR(INDEX('Liste plats'!$A$5:$EX$156,MATCH('Journal cuisine'!$B49,'Liste plats'!$A$5:$A$156,0),MATCH(AT$6,'Liste plats'!$A$5:$EX$5,0))*$D49),"",INDEX('Liste plats'!$A$5:$EX$156,MATCH('Journal cuisine'!$B49,'Liste plats'!$A$5:$A$156,0),MATCH(AT$6,'Liste plats'!$A$5:$EX$5,0))*$D49)</f>
        <v/>
      </c>
      <c r="AU49" s="36" t="str">
        <f>IF(ISERROR(INDEX('Liste plats'!$A$5:$EX$156,MATCH('Journal cuisine'!$B49,'Liste plats'!$A$5:$A$156,0),MATCH(AU$6,'Liste plats'!$A$5:$EX$5,0))*$D49),"",INDEX('Liste plats'!$A$5:$EX$156,MATCH('Journal cuisine'!$B49,'Liste plats'!$A$5:$A$156,0),MATCH(AU$6,'Liste plats'!$A$5:$EX$5,0))*$D49)</f>
        <v/>
      </c>
      <c r="AV49" s="36" t="str">
        <f>IF(ISERROR(INDEX('Liste plats'!$A$5:$EX$156,MATCH('Journal cuisine'!$B49,'Liste plats'!$A$5:$A$156,0),MATCH(AV$6,'Liste plats'!$A$5:$EX$5,0))*$D49),"",INDEX('Liste plats'!$A$5:$EX$156,MATCH('Journal cuisine'!$B49,'Liste plats'!$A$5:$A$156,0),MATCH(AV$6,'Liste plats'!$A$5:$EX$5,0))*$D49)</f>
        <v/>
      </c>
      <c r="AW49" s="36" t="str">
        <f>IF(ISERROR(INDEX('Liste plats'!$A$5:$EX$156,MATCH('Journal cuisine'!$B49,'Liste plats'!$A$5:$A$156,0),MATCH(AW$6,'Liste plats'!$A$5:$EX$5,0))*$D49),"",INDEX('Liste plats'!$A$5:$EX$156,MATCH('Journal cuisine'!$B49,'Liste plats'!$A$5:$A$156,0),MATCH(AW$6,'Liste plats'!$A$5:$EX$5,0))*$D49)</f>
        <v/>
      </c>
      <c r="AX49" s="36" t="str">
        <f>IF(ISERROR(INDEX('Liste plats'!$A$5:$EX$156,MATCH('Journal cuisine'!$B49,'Liste plats'!$A$5:$A$156,0),MATCH(AX$6,'Liste plats'!$A$5:$EX$5,0))*$D49),"",INDEX('Liste plats'!$A$5:$EX$156,MATCH('Journal cuisine'!$B49,'Liste plats'!$A$5:$A$156,0),MATCH(AX$6,'Liste plats'!$A$5:$EX$5,0))*$D49)</f>
        <v/>
      </c>
      <c r="AY49" s="36" t="str">
        <f>IF(ISERROR(INDEX('Liste plats'!$A$5:$EX$156,MATCH('Journal cuisine'!$B49,'Liste plats'!$A$5:$A$156,0),MATCH(AY$6,'Liste plats'!$A$5:$EX$5,0))*$D49),"",INDEX('Liste plats'!$A$5:$EX$156,MATCH('Journal cuisine'!$B49,'Liste plats'!$A$5:$A$156,0),MATCH(AY$6,'Liste plats'!$A$5:$EX$5,0))*$D49)</f>
        <v/>
      </c>
      <c r="AZ49" s="36" t="str">
        <f>IF(ISERROR(INDEX('Liste plats'!$A$5:$EX$156,MATCH('Journal cuisine'!$B49,'Liste plats'!$A$5:$A$156,0),MATCH(AZ$6,'Liste plats'!$A$5:$EX$5,0))*$D49),"",INDEX('Liste plats'!$A$5:$EX$156,MATCH('Journal cuisine'!$B49,'Liste plats'!$A$5:$A$156,0),MATCH(AZ$6,'Liste plats'!$A$5:$EX$5,0))*$D49)</f>
        <v/>
      </c>
      <c r="BA49" s="36" t="str">
        <f>IF(ISERROR(INDEX('Liste plats'!$A$5:$EX$156,MATCH('Journal cuisine'!$B49,'Liste plats'!$A$5:$A$156,0),MATCH(BA$6,'Liste plats'!$A$5:$EX$5,0))*$D49),"",INDEX('Liste plats'!$A$5:$EX$156,MATCH('Journal cuisine'!$B49,'Liste plats'!$A$5:$A$156,0),MATCH(BA$6,'Liste plats'!$A$5:$EX$5,0))*$D49)</f>
        <v/>
      </c>
      <c r="BB49" s="36" t="str">
        <f>IF(ISERROR(INDEX('Liste plats'!$A$5:$EX$156,MATCH('Journal cuisine'!$B49,'Liste plats'!$A$5:$A$156,0),MATCH(BB$6,'Liste plats'!$A$5:$EX$5,0))*$D49),"",INDEX('Liste plats'!$A$5:$EX$156,MATCH('Journal cuisine'!$B49,'Liste plats'!$A$5:$A$156,0),MATCH(BB$6,'Liste plats'!$A$5:$EX$5,0))*$D49)</f>
        <v/>
      </c>
      <c r="BC49" s="36" t="str">
        <f>IF(ISERROR(INDEX('Liste plats'!$A$5:$EX$156,MATCH('Journal cuisine'!$B49,'Liste plats'!$A$5:$A$156,0),MATCH(BC$6,'Liste plats'!$A$5:$EX$5,0))*$D49),"",INDEX('Liste plats'!$A$5:$EX$156,MATCH('Journal cuisine'!$B49,'Liste plats'!$A$5:$A$156,0),MATCH(BC$6,'Liste plats'!$A$5:$EX$5,0))*$D49)</f>
        <v/>
      </c>
      <c r="BD49" s="36" t="str">
        <f>IF(ISERROR(INDEX('Liste plats'!$A$5:$EX$156,MATCH('Journal cuisine'!$B49,'Liste plats'!$A$5:$A$156,0),MATCH(BD$6,'Liste plats'!$A$5:$EX$5,0))*$D49),"",INDEX('Liste plats'!$A$5:$EX$156,MATCH('Journal cuisine'!$B49,'Liste plats'!$A$5:$A$156,0),MATCH(BD$6,'Liste plats'!$A$5:$EX$5,0))*$D49)</f>
        <v/>
      </c>
      <c r="BE49" s="36" t="str">
        <f>IF(ISERROR(INDEX('Liste plats'!$A$5:$EX$156,MATCH('Journal cuisine'!$B49,'Liste plats'!$A$5:$A$156,0),MATCH(BE$6,'Liste plats'!$A$5:$EX$5,0))*$D49),"",INDEX('Liste plats'!$A$5:$EX$156,MATCH('Journal cuisine'!$B49,'Liste plats'!$A$5:$A$156,0),MATCH(BE$6,'Liste plats'!$A$5:$EX$5,0))*$D49)</f>
        <v/>
      </c>
      <c r="BF49" s="36" t="str">
        <f>IF(ISERROR(INDEX('Liste plats'!$A$5:$EX$156,MATCH('Journal cuisine'!$B49,'Liste plats'!$A$5:$A$156,0),MATCH(BF$6,'Liste plats'!$A$5:$EX$5,0))*$D49),"",INDEX('Liste plats'!$A$5:$EX$156,MATCH('Journal cuisine'!$B49,'Liste plats'!$A$5:$A$156,0),MATCH(BF$6,'Liste plats'!$A$5:$EX$5,0))*$D49)</f>
        <v/>
      </c>
      <c r="BG49" s="36" t="str">
        <f>IF(ISERROR(INDEX('Liste plats'!$A$5:$EX$156,MATCH('Journal cuisine'!$B49,'Liste plats'!$A$5:$A$156,0),MATCH(BG$6,'Liste plats'!$A$5:$EX$5,0))*$D49),"",INDEX('Liste plats'!$A$5:$EX$156,MATCH('Journal cuisine'!$B49,'Liste plats'!$A$5:$A$156,0),MATCH(BG$6,'Liste plats'!$A$5:$EX$5,0))*$D49)</f>
        <v/>
      </c>
      <c r="BH49" s="36" t="str">
        <f>IF(ISERROR(INDEX('Liste plats'!$A$5:$EX$156,MATCH('Journal cuisine'!$B49,'Liste plats'!$A$5:$A$156,0),MATCH(BH$6,'Liste plats'!$A$5:$EX$5,0))*$D49),"",INDEX('Liste plats'!$A$5:$EX$156,MATCH('Journal cuisine'!$B49,'Liste plats'!$A$5:$A$156,0),MATCH(BH$6,'Liste plats'!$A$5:$EX$5,0))*$D49)</f>
        <v/>
      </c>
      <c r="BI49" s="36" t="str">
        <f>IF(ISERROR(INDEX('Liste plats'!$A$5:$EX$156,MATCH('Journal cuisine'!$B49,'Liste plats'!$A$5:$A$156,0),MATCH(BI$6,'Liste plats'!$A$5:$EX$5,0))*$D49),"",INDEX('Liste plats'!$A$5:$EX$156,MATCH('Journal cuisine'!$B49,'Liste plats'!$A$5:$A$156,0),MATCH(BI$6,'Liste plats'!$A$5:$EX$5,0))*$D49)</f>
        <v/>
      </c>
      <c r="BJ49" s="36" t="str">
        <f>IF(ISERROR(INDEX('Liste plats'!$A$5:$EX$156,MATCH('Journal cuisine'!$B49,'Liste plats'!$A$5:$A$156,0),MATCH(BJ$6,'Liste plats'!$A$5:$EX$5,0))*$D49),"",INDEX('Liste plats'!$A$5:$EX$156,MATCH('Journal cuisine'!$B49,'Liste plats'!$A$5:$A$156,0),MATCH(BJ$6,'Liste plats'!$A$5:$EX$5,0))*$D49)</f>
        <v/>
      </c>
      <c r="BK49" s="36" t="str">
        <f>IF(ISERROR(INDEX('Liste plats'!$A$5:$EX$156,MATCH('Journal cuisine'!$B49,'Liste plats'!$A$5:$A$156,0),MATCH(BK$6,'Liste plats'!$A$5:$EX$5,0))*$D49),"",INDEX('Liste plats'!$A$5:$EX$156,MATCH('Journal cuisine'!$B49,'Liste plats'!$A$5:$A$156,0),MATCH(BK$6,'Liste plats'!$A$5:$EX$5,0))*$D49)</f>
        <v/>
      </c>
      <c r="BL49" s="36" t="str">
        <f>IF(ISERROR(INDEX('Liste plats'!$A$5:$EX$156,MATCH('Journal cuisine'!$B49,'Liste plats'!$A$5:$A$156,0),MATCH(BL$6,'Liste plats'!$A$5:$EX$5,0))*$D49),"",INDEX('Liste plats'!$A$5:$EX$156,MATCH('Journal cuisine'!$B49,'Liste plats'!$A$5:$A$156,0),MATCH(BL$6,'Liste plats'!$A$5:$EX$5,0))*$D49)</f>
        <v/>
      </c>
      <c r="BM49" s="36" t="str">
        <f>IF(ISERROR(INDEX('Liste plats'!$A$5:$EX$156,MATCH('Journal cuisine'!$B49,'Liste plats'!$A$5:$A$156,0),MATCH(BM$6,'Liste plats'!$A$5:$EX$5,0))*$D49),"",INDEX('Liste plats'!$A$5:$EX$156,MATCH('Journal cuisine'!$B49,'Liste plats'!$A$5:$A$156,0),MATCH(BM$6,'Liste plats'!$A$5:$EX$5,0))*$D49)</f>
        <v/>
      </c>
      <c r="BN49" s="36" t="str">
        <f>IF(ISERROR(INDEX('Liste plats'!$A$5:$EX$156,MATCH('Journal cuisine'!$B49,'Liste plats'!$A$5:$A$156,0),MATCH(BN$6,'Liste plats'!$A$5:$EX$5,0))*$D49),"",INDEX('Liste plats'!$A$5:$EX$156,MATCH('Journal cuisine'!$B49,'Liste plats'!$A$5:$A$156,0),MATCH(BN$6,'Liste plats'!$A$5:$EX$5,0))*$D49)</f>
        <v/>
      </c>
      <c r="BO49" s="36" t="str">
        <f>IF(ISERROR(INDEX('Liste plats'!$A$5:$EX$156,MATCH('Journal cuisine'!$B49,'Liste plats'!$A$5:$A$156,0),MATCH(BO$6,'Liste plats'!$A$5:$EX$5,0))*$D49),"",INDEX('Liste plats'!$A$5:$EX$156,MATCH('Journal cuisine'!$B49,'Liste plats'!$A$5:$A$156,0),MATCH(BO$6,'Liste plats'!$A$5:$EX$5,0))*$D49)</f>
        <v/>
      </c>
      <c r="BP49" s="36" t="str">
        <f>IF(ISERROR(INDEX('Liste plats'!$A$5:$EX$156,MATCH('Journal cuisine'!$B49,'Liste plats'!$A$5:$A$156,0),MATCH(BP$6,'Liste plats'!$A$5:$EX$5,0))*$D49),"",INDEX('Liste plats'!$A$5:$EX$156,MATCH('Journal cuisine'!$B49,'Liste plats'!$A$5:$A$156,0),MATCH(BP$6,'Liste plats'!$A$5:$EX$5,0))*$D49)</f>
        <v/>
      </c>
      <c r="BQ49" s="36" t="str">
        <f>IF(ISERROR(INDEX('Liste plats'!$A$5:$EX$156,MATCH('Journal cuisine'!$B49,'Liste plats'!$A$5:$A$156,0),MATCH(BQ$6,'Liste plats'!$A$5:$EX$5,0))*$D49),"",INDEX('Liste plats'!$A$5:$EX$156,MATCH('Journal cuisine'!$B49,'Liste plats'!$A$5:$A$156,0),MATCH(BQ$6,'Liste plats'!$A$5:$EX$5,0))*$D49)</f>
        <v/>
      </c>
      <c r="BR49" s="36" t="str">
        <f>IF(ISERROR(INDEX('Liste plats'!$A$5:$EX$156,MATCH('Journal cuisine'!$B49,'Liste plats'!$A$5:$A$156,0),MATCH(BR$6,'Liste plats'!$A$5:$EX$5,0))*$D49),"",INDEX('Liste plats'!$A$5:$EX$156,MATCH('Journal cuisine'!$B49,'Liste plats'!$A$5:$A$156,0),MATCH(BR$6,'Liste plats'!$A$5:$EX$5,0))*$D49)</f>
        <v/>
      </c>
      <c r="BS49" s="36" t="str">
        <f>IF(ISERROR(INDEX('Liste plats'!$A$5:$EX$156,MATCH('Journal cuisine'!$B49,'Liste plats'!$A$5:$A$156,0),MATCH(BS$6,'Liste plats'!$A$5:$EX$5,0))*$D49),"",INDEX('Liste plats'!$A$5:$EX$156,MATCH('Journal cuisine'!$B49,'Liste plats'!$A$5:$A$156,0),MATCH(BS$6,'Liste plats'!$A$5:$EX$5,0))*$D49)</f>
        <v/>
      </c>
      <c r="BT49" s="36" t="str">
        <f>IF(ISERROR(INDEX('Liste plats'!$A$5:$EX$156,MATCH('Journal cuisine'!$B49,'Liste plats'!$A$5:$A$156,0),MATCH(BT$6,'Liste plats'!$A$5:$EX$5,0))*$D49),"",INDEX('Liste plats'!$A$5:$EX$156,MATCH('Journal cuisine'!$B49,'Liste plats'!$A$5:$A$156,0),MATCH(BT$6,'Liste plats'!$A$5:$EX$5,0))*$D49)</f>
        <v/>
      </c>
      <c r="BU49" s="36" t="str">
        <f>IF(ISERROR(INDEX('Liste plats'!$A$5:$EX$156,MATCH('Journal cuisine'!$B49,'Liste plats'!$A$5:$A$156,0),MATCH(BU$6,'Liste plats'!$A$5:$EX$5,0))*$D49),"",INDEX('Liste plats'!$A$5:$EX$156,MATCH('Journal cuisine'!$B49,'Liste plats'!$A$5:$A$156,0),MATCH(BU$6,'Liste plats'!$A$5:$EX$5,0))*$D49)</f>
        <v/>
      </c>
      <c r="BV49" s="36" t="str">
        <f>IF(ISERROR(INDEX('Liste plats'!$A$5:$EX$156,MATCH('Journal cuisine'!$B49,'Liste plats'!$A$5:$A$156,0),MATCH(BV$6,'Liste plats'!$A$5:$EX$5,0))*$D49),"",INDEX('Liste plats'!$A$5:$EX$156,MATCH('Journal cuisine'!$B49,'Liste plats'!$A$5:$A$156,0),MATCH(BV$6,'Liste plats'!$A$5:$EX$5,0))*$D49)</f>
        <v/>
      </c>
      <c r="BW49" s="36" t="str">
        <f>IF(ISERROR(INDEX('Liste plats'!$A$5:$EX$156,MATCH('Journal cuisine'!$B49,'Liste plats'!$A$5:$A$156,0),MATCH(BW$6,'Liste plats'!$A$5:$EX$5,0))*$D49),"",INDEX('Liste plats'!$A$5:$EX$156,MATCH('Journal cuisine'!$B49,'Liste plats'!$A$5:$A$156,0),MATCH(BW$6,'Liste plats'!$A$5:$EX$5,0))*$D49)</f>
        <v/>
      </c>
      <c r="BX49" s="36" t="str">
        <f>IF(ISERROR(INDEX('Liste plats'!$A$5:$EX$156,MATCH('Journal cuisine'!$B49,'Liste plats'!$A$5:$A$156,0),MATCH(BX$6,'Liste plats'!$A$5:$EX$5,0))*$D49),"",INDEX('Liste plats'!$A$5:$EX$156,MATCH('Journal cuisine'!$B49,'Liste plats'!$A$5:$A$156,0),MATCH(BX$6,'Liste plats'!$A$5:$EX$5,0))*$D49)</f>
        <v/>
      </c>
      <c r="BY49" s="36" t="str">
        <f>IF(ISERROR(INDEX('Liste plats'!$A$5:$EX$156,MATCH('Journal cuisine'!$B49,'Liste plats'!$A$5:$A$156,0),MATCH(BY$6,'Liste plats'!$A$5:$EX$5,0))*$D49),"",INDEX('Liste plats'!$A$5:$EX$156,MATCH('Journal cuisine'!$B49,'Liste plats'!$A$5:$A$156,0),MATCH(BY$6,'Liste plats'!$A$5:$EX$5,0))*$D49)</f>
        <v/>
      </c>
      <c r="BZ49" s="36" t="str">
        <f>IF(ISERROR(INDEX('Liste plats'!$A$5:$EX$156,MATCH('Journal cuisine'!$B49,'Liste plats'!$A$5:$A$156,0),MATCH(BZ$6,'Liste plats'!$A$5:$EX$5,0))*$D49),"",INDEX('Liste plats'!$A$5:$EX$156,MATCH('Journal cuisine'!$B49,'Liste plats'!$A$5:$A$156,0),MATCH(BZ$6,'Liste plats'!$A$5:$EX$5,0))*$D49)</f>
        <v/>
      </c>
      <c r="CA49" s="36" t="str">
        <f>IF(ISERROR(INDEX('Liste plats'!$A$5:$EX$156,MATCH('Journal cuisine'!$B49,'Liste plats'!$A$5:$A$156,0),MATCH(CA$6,'Liste plats'!$A$5:$EX$5,0))*$D49),"",INDEX('Liste plats'!$A$5:$EX$156,MATCH('Journal cuisine'!$B49,'Liste plats'!$A$5:$A$156,0),MATCH(CA$6,'Liste plats'!$A$5:$EX$5,0))*$D49)</f>
        <v/>
      </c>
      <c r="CB49" s="36" t="str">
        <f>IF(ISERROR(INDEX('Liste plats'!$A$5:$EX$156,MATCH('Journal cuisine'!$B49,'Liste plats'!$A$5:$A$156,0),MATCH(CB$6,'Liste plats'!$A$5:$EX$5,0))*$D49),"",INDEX('Liste plats'!$A$5:$EX$156,MATCH('Journal cuisine'!$B49,'Liste plats'!$A$5:$A$156,0),MATCH(CB$6,'Liste plats'!$A$5:$EX$5,0))*$D49)</f>
        <v/>
      </c>
      <c r="CC49" s="36" t="str">
        <f>IF(ISERROR(INDEX('Liste plats'!$A$5:$EX$156,MATCH('Journal cuisine'!$B49,'Liste plats'!$A$5:$A$156,0),MATCH(CC$6,'Liste plats'!$A$5:$EX$5,0))*$D49),"",INDEX('Liste plats'!$A$5:$EX$156,MATCH('Journal cuisine'!$B49,'Liste plats'!$A$5:$A$156,0),MATCH(CC$6,'Liste plats'!$A$5:$EX$5,0))*$D49)</f>
        <v/>
      </c>
      <c r="CD49" s="36" t="str">
        <f>IF(ISERROR(INDEX('Liste plats'!$A$5:$EX$156,MATCH('Journal cuisine'!$B49,'Liste plats'!$A$5:$A$156,0),MATCH(CD$6,'Liste plats'!$A$5:$EX$5,0))*$D49),"",INDEX('Liste plats'!$A$5:$EX$156,MATCH('Journal cuisine'!$B49,'Liste plats'!$A$5:$A$156,0),MATCH(CD$6,'Liste plats'!$A$5:$EX$5,0))*$D49)</f>
        <v/>
      </c>
      <c r="CE49" s="36" t="str">
        <f>IF(ISERROR(INDEX('Liste plats'!$A$5:$EX$156,MATCH('Journal cuisine'!$B49,'Liste plats'!$A$5:$A$156,0),MATCH(CE$6,'Liste plats'!$A$5:$EX$5,0))*$D49),"",INDEX('Liste plats'!$A$5:$EX$156,MATCH('Journal cuisine'!$B49,'Liste plats'!$A$5:$A$156,0),MATCH(CE$6,'Liste plats'!$A$5:$EX$5,0))*$D49)</f>
        <v/>
      </c>
      <c r="CF49" s="36" t="str">
        <f>IF(ISERROR(INDEX('Liste plats'!$A$5:$EX$156,MATCH('Journal cuisine'!$B49,'Liste plats'!$A$5:$A$156,0),MATCH(CF$6,'Liste plats'!$A$5:$EX$5,0))*$D49),"",INDEX('Liste plats'!$A$5:$EX$156,MATCH('Journal cuisine'!$B49,'Liste plats'!$A$5:$A$156,0),MATCH(CF$6,'Liste plats'!$A$5:$EX$5,0))*$D49)</f>
        <v/>
      </c>
      <c r="CG49" s="36" t="str">
        <f>IF(ISERROR(INDEX('Liste plats'!$A$5:$EX$156,MATCH('Journal cuisine'!$B49,'Liste plats'!$A$5:$A$156,0),MATCH(CG$6,'Liste plats'!$A$5:$EX$5,0))*$D49),"",INDEX('Liste plats'!$A$5:$EX$156,MATCH('Journal cuisine'!$B49,'Liste plats'!$A$5:$A$156,0),MATCH(CG$6,'Liste plats'!$A$5:$EX$5,0))*$D49)</f>
        <v/>
      </c>
      <c r="CH49" s="36" t="str">
        <f>IF(ISERROR(INDEX('Liste plats'!$A$5:$EX$156,MATCH('Journal cuisine'!$B49,'Liste plats'!$A$5:$A$156,0),MATCH(CH$6,'Liste plats'!$A$5:$EX$5,0))*$D49),"",INDEX('Liste plats'!$A$5:$EX$156,MATCH('Journal cuisine'!$B49,'Liste plats'!$A$5:$A$156,0),MATCH(CH$6,'Liste plats'!$A$5:$EX$5,0))*$D49)</f>
        <v/>
      </c>
      <c r="CI49" s="36" t="str">
        <f>IF(ISERROR(INDEX('Liste plats'!$A$5:$EX$156,MATCH('Journal cuisine'!$B49,'Liste plats'!$A$5:$A$156,0),MATCH(CI$6,'Liste plats'!$A$5:$EX$5,0))*$D49),"",INDEX('Liste plats'!$A$5:$EX$156,MATCH('Journal cuisine'!$B49,'Liste plats'!$A$5:$A$156,0),MATCH(CI$6,'Liste plats'!$A$5:$EX$5,0))*$D49)</f>
        <v/>
      </c>
      <c r="CJ49" s="36" t="str">
        <f>IF(ISERROR(INDEX('Liste plats'!$A$5:$EX$156,MATCH('Journal cuisine'!$B49,'Liste plats'!$A$5:$A$156,0),MATCH(CJ$6,'Liste plats'!$A$5:$EX$5,0))*$D49),"",INDEX('Liste plats'!$A$5:$EX$156,MATCH('Journal cuisine'!$B49,'Liste plats'!$A$5:$A$156,0),MATCH(CJ$6,'Liste plats'!$A$5:$EX$5,0))*$D49)</f>
        <v/>
      </c>
      <c r="CK49" s="36" t="str">
        <f>IF(ISERROR(INDEX('Liste plats'!$A$5:$EX$156,MATCH('Journal cuisine'!$B49,'Liste plats'!$A$5:$A$156,0),MATCH(CK$6,'Liste plats'!$A$5:$EX$5,0))*$D49),"",INDEX('Liste plats'!$A$5:$EX$156,MATCH('Journal cuisine'!$B49,'Liste plats'!$A$5:$A$156,0),MATCH(CK$6,'Liste plats'!$A$5:$EX$5,0))*$D49)</f>
        <v/>
      </c>
      <c r="CL49" s="36" t="str">
        <f>IF(ISERROR(INDEX('Liste plats'!$A$5:$EX$156,MATCH('Journal cuisine'!$B49,'Liste plats'!$A$5:$A$156,0),MATCH(CL$6,'Liste plats'!$A$5:$EX$5,0))*$D49),"",INDEX('Liste plats'!$A$5:$EX$156,MATCH('Journal cuisine'!$B49,'Liste plats'!$A$5:$A$156,0),MATCH(CL$6,'Liste plats'!$A$5:$EX$5,0))*$D49)</f>
        <v/>
      </c>
      <c r="CM49" s="36" t="str">
        <f>IF(ISERROR(INDEX('Liste plats'!$A$5:$EX$156,MATCH('Journal cuisine'!$B49,'Liste plats'!$A$5:$A$156,0),MATCH(CM$6,'Liste plats'!$A$5:$EX$5,0))*$D49),"",INDEX('Liste plats'!$A$5:$EX$156,MATCH('Journal cuisine'!$B49,'Liste plats'!$A$5:$A$156,0),MATCH(CM$6,'Liste plats'!$A$5:$EX$5,0))*$D49)</f>
        <v/>
      </c>
      <c r="CN49" s="36" t="str">
        <f>IF(ISERROR(INDEX('Liste plats'!$A$5:$EX$156,MATCH('Journal cuisine'!$B49,'Liste plats'!$A$5:$A$156,0),MATCH(CN$6,'Liste plats'!$A$5:$EX$5,0))*$D49),"",INDEX('Liste plats'!$A$5:$EX$156,MATCH('Journal cuisine'!$B49,'Liste plats'!$A$5:$A$156,0),MATCH(CN$6,'Liste plats'!$A$5:$EX$5,0))*$D49)</f>
        <v/>
      </c>
      <c r="CO49" s="36" t="str">
        <f>IF(ISERROR(INDEX('Liste plats'!$A$5:$EX$156,MATCH('Journal cuisine'!$B49,'Liste plats'!$A$5:$A$156,0),MATCH(CO$6,'Liste plats'!$A$5:$EX$5,0))*$D49),"",INDEX('Liste plats'!$A$5:$EX$156,MATCH('Journal cuisine'!$B49,'Liste plats'!$A$5:$A$156,0),MATCH(CO$6,'Liste plats'!$A$5:$EX$5,0))*$D49)</f>
        <v/>
      </c>
      <c r="CP49" s="36" t="str">
        <f>IF(ISERROR(INDEX('Liste plats'!$A$5:$EX$156,MATCH('Journal cuisine'!$B49,'Liste plats'!$A$5:$A$156,0),MATCH(CP$6,'Liste plats'!$A$5:$EX$5,0))*$D49),"",INDEX('Liste plats'!$A$5:$EX$156,MATCH('Journal cuisine'!$B49,'Liste plats'!$A$5:$A$156,0),MATCH(CP$6,'Liste plats'!$A$5:$EX$5,0))*$D49)</f>
        <v/>
      </c>
      <c r="CQ49" s="36" t="str">
        <f>IF(ISERROR(INDEX('Liste plats'!$A$5:$EX$156,MATCH('Journal cuisine'!$B49,'Liste plats'!$A$5:$A$156,0),MATCH(CQ$6,'Liste plats'!$A$5:$EX$5,0))*$D49),"",INDEX('Liste plats'!$A$5:$EX$156,MATCH('Journal cuisine'!$B49,'Liste plats'!$A$5:$A$156,0),MATCH(CQ$6,'Liste plats'!$A$5:$EX$5,0))*$D49)</f>
        <v/>
      </c>
      <c r="CR49" s="36" t="str">
        <f>IF(ISERROR(INDEX('Liste plats'!$A$5:$EX$156,MATCH('Journal cuisine'!$B49,'Liste plats'!$A$5:$A$156,0),MATCH(CR$6,'Liste plats'!$A$5:$EX$5,0))*$D49),"",INDEX('Liste plats'!$A$5:$EX$156,MATCH('Journal cuisine'!$B49,'Liste plats'!$A$5:$A$156,0),MATCH(CR$6,'Liste plats'!$A$5:$EX$5,0))*$D49)</f>
        <v/>
      </c>
      <c r="CS49" s="36" t="str">
        <f>IF(ISERROR(INDEX('Liste plats'!$A$5:$EX$156,MATCH('Journal cuisine'!$B49,'Liste plats'!$A$5:$A$156,0),MATCH(CS$6,'Liste plats'!$A$5:$EX$5,0))*$D49),"",INDEX('Liste plats'!$A$5:$EX$156,MATCH('Journal cuisine'!$B49,'Liste plats'!$A$5:$A$156,0),MATCH(CS$6,'Liste plats'!$A$5:$EX$5,0))*$D49)</f>
        <v/>
      </c>
      <c r="CT49" s="36" t="str">
        <f>IF(ISERROR(INDEX('Liste plats'!$A$5:$EX$156,MATCH('Journal cuisine'!$B49,'Liste plats'!$A$5:$A$156,0),MATCH(CT$6,'Liste plats'!$A$5:$EX$5,0))*$D49),"",INDEX('Liste plats'!$A$5:$EX$156,MATCH('Journal cuisine'!$B49,'Liste plats'!$A$5:$A$156,0),MATCH(CT$6,'Liste plats'!$A$5:$EX$5,0))*$D49)</f>
        <v/>
      </c>
      <c r="CU49" s="36" t="str">
        <f>IF(ISERROR(INDEX('Liste plats'!$A$5:$EX$156,MATCH('Journal cuisine'!$B49,'Liste plats'!$A$5:$A$156,0),MATCH(CU$6,'Liste plats'!$A$5:$EX$5,0))*$D49),"",INDEX('Liste plats'!$A$5:$EX$156,MATCH('Journal cuisine'!$B49,'Liste plats'!$A$5:$A$156,0),MATCH(CU$6,'Liste plats'!$A$5:$EX$5,0))*$D49)</f>
        <v/>
      </c>
      <c r="CV49" s="36" t="str">
        <f>IF(ISERROR(INDEX('Liste plats'!$A$5:$EX$156,MATCH('Journal cuisine'!$B49,'Liste plats'!$A$5:$A$156,0),MATCH(CV$6,'Liste plats'!$A$5:$EX$5,0))*$D49),"",INDEX('Liste plats'!$A$5:$EX$156,MATCH('Journal cuisine'!$B49,'Liste plats'!$A$5:$A$156,0),MATCH(CV$6,'Liste plats'!$A$5:$EX$5,0))*$D49)</f>
        <v/>
      </c>
      <c r="CW49" s="36" t="str">
        <f>IF(ISERROR(INDEX('Liste plats'!$A$5:$EX$156,MATCH('Journal cuisine'!$B49,'Liste plats'!$A$5:$A$156,0),MATCH(CW$6,'Liste plats'!$A$5:$EX$5,0))*$D49),"",INDEX('Liste plats'!$A$5:$EX$156,MATCH('Journal cuisine'!$B49,'Liste plats'!$A$5:$A$156,0),MATCH(CW$6,'Liste plats'!$A$5:$EX$5,0))*$D49)</f>
        <v/>
      </c>
      <c r="CX49" s="36" t="str">
        <f>IF(ISERROR(INDEX('Liste plats'!$A$5:$EX$156,MATCH('Journal cuisine'!$B49,'Liste plats'!$A$5:$A$156,0),MATCH(CX$6,'Liste plats'!$A$5:$EX$5,0))*$D49),"",INDEX('Liste plats'!$A$5:$EX$156,MATCH('Journal cuisine'!$B49,'Liste plats'!$A$5:$A$156,0),MATCH(CX$6,'Liste plats'!$A$5:$EX$5,0))*$D49)</f>
        <v/>
      </c>
      <c r="CY49" s="36" t="str">
        <f>IF(ISERROR(INDEX('Liste plats'!$A$5:$EX$156,MATCH('Journal cuisine'!$B49,'Liste plats'!$A$5:$A$156,0),MATCH(CY$6,'Liste plats'!$A$5:$EX$5,0))*$D49),"",INDEX('Liste plats'!$A$5:$EX$156,MATCH('Journal cuisine'!$B49,'Liste plats'!$A$5:$A$156,0),MATCH(CY$6,'Liste plats'!$A$5:$EX$5,0))*$D49)</f>
        <v/>
      </c>
      <c r="CZ49" s="36" t="str">
        <f>IF(ISERROR(INDEX('Liste plats'!$A$5:$EX$156,MATCH('Journal cuisine'!$B49,'Liste plats'!$A$5:$A$156,0),MATCH(CZ$6,'Liste plats'!$A$5:$EX$5,0))*$D49),"",INDEX('Liste plats'!$A$5:$EX$156,MATCH('Journal cuisine'!$B49,'Liste plats'!$A$5:$A$156,0),MATCH(CZ$6,'Liste plats'!$A$5:$EX$5,0))*$D49)</f>
        <v/>
      </c>
      <c r="DA49" s="36" t="str">
        <f>IF(ISERROR(INDEX('Liste plats'!$A$5:$EX$156,MATCH('Journal cuisine'!$B49,'Liste plats'!$A$5:$A$156,0),MATCH(DA$6,'Liste plats'!$A$5:$EX$5,0))*$D49),"",INDEX('Liste plats'!$A$5:$EX$156,MATCH('Journal cuisine'!$B49,'Liste plats'!$A$5:$A$156,0),MATCH(DA$6,'Liste plats'!$A$5:$EX$5,0))*$D49)</f>
        <v/>
      </c>
      <c r="DB49" s="36" t="str">
        <f>IF(ISERROR(INDEX('Liste plats'!$A$5:$EX$156,MATCH('Journal cuisine'!$B49,'Liste plats'!$A$5:$A$156,0),MATCH(DB$6,'Liste plats'!$A$5:$EX$5,0))*$D49),"",INDEX('Liste plats'!$A$5:$EX$156,MATCH('Journal cuisine'!$B49,'Liste plats'!$A$5:$A$156,0),MATCH(DB$6,'Liste plats'!$A$5:$EX$5,0))*$D49)</f>
        <v/>
      </c>
      <c r="DC49" s="36" t="str">
        <f>IF(ISERROR(INDEX('Liste plats'!$A$5:$EX$156,MATCH('Journal cuisine'!$B49,'Liste plats'!$A$5:$A$156,0),MATCH(DC$6,'Liste plats'!$A$5:$EX$5,0))*$D49),"",INDEX('Liste plats'!$A$5:$EX$156,MATCH('Journal cuisine'!$B49,'Liste plats'!$A$5:$A$156,0),MATCH(DC$6,'Liste plats'!$A$5:$EX$5,0))*$D49)</f>
        <v/>
      </c>
      <c r="DD49" s="36" t="str">
        <f>IF(ISERROR(INDEX('Liste plats'!$A$5:$EX$156,MATCH('Journal cuisine'!$B49,'Liste plats'!$A$5:$A$156,0),MATCH(DD$6,'Liste plats'!$A$5:$EX$5,0))*$D49),"",INDEX('Liste plats'!$A$5:$EX$156,MATCH('Journal cuisine'!$B49,'Liste plats'!$A$5:$A$156,0),MATCH(DD$6,'Liste plats'!$A$5:$EX$5,0))*$D49)</f>
        <v/>
      </c>
      <c r="DE49" s="36" t="str">
        <f>IF(ISERROR(INDEX('Liste plats'!$A$5:$EX$156,MATCH('Journal cuisine'!$B49,'Liste plats'!$A$5:$A$156,0),MATCH(DE$6,'Liste plats'!$A$5:$EX$5,0))*$D49),"",INDEX('Liste plats'!$A$5:$EX$156,MATCH('Journal cuisine'!$B49,'Liste plats'!$A$5:$A$156,0),MATCH(DE$6,'Liste plats'!$A$5:$EX$5,0))*$D49)</f>
        <v/>
      </c>
      <c r="DF49" s="36" t="str">
        <f>IF(ISERROR(INDEX('Liste plats'!$A$5:$EX$156,MATCH('Journal cuisine'!$B49,'Liste plats'!$A$5:$A$156,0),MATCH(DF$6,'Liste plats'!$A$5:$EX$5,0))*$D49),"",INDEX('Liste plats'!$A$5:$EX$156,MATCH('Journal cuisine'!$B49,'Liste plats'!$A$5:$A$156,0),MATCH(DF$6,'Liste plats'!$A$5:$EX$5,0))*$D49)</f>
        <v/>
      </c>
      <c r="DG49" s="36" t="str">
        <f>IF(ISERROR(INDEX('Liste plats'!$A$5:$EX$156,MATCH('Journal cuisine'!$B49,'Liste plats'!$A$5:$A$156,0),MATCH(DG$6,'Liste plats'!$A$5:$EX$5,0))*$D49),"",INDEX('Liste plats'!$A$5:$EX$156,MATCH('Journal cuisine'!$B49,'Liste plats'!$A$5:$A$156,0),MATCH(DG$6,'Liste plats'!$A$5:$EX$5,0))*$D49)</f>
        <v/>
      </c>
      <c r="DH49" s="36" t="str">
        <f>IF(ISERROR(INDEX('Liste plats'!$A$5:$EX$156,MATCH('Journal cuisine'!$B49,'Liste plats'!$A$5:$A$156,0),MATCH(DH$6,'Liste plats'!$A$5:$EX$5,0))*$D49),"",INDEX('Liste plats'!$A$5:$EX$156,MATCH('Journal cuisine'!$B49,'Liste plats'!$A$5:$A$156,0),MATCH(DH$6,'Liste plats'!$A$5:$EX$5,0))*$D49)</f>
        <v/>
      </c>
      <c r="DI49" s="36" t="str">
        <f>IF(ISERROR(INDEX('Liste plats'!$A$5:$EX$156,MATCH('Journal cuisine'!$B49,'Liste plats'!$A$5:$A$156,0),MATCH(DI$6,'Liste plats'!$A$5:$EX$5,0))*$D49),"",INDEX('Liste plats'!$A$5:$EX$156,MATCH('Journal cuisine'!$B49,'Liste plats'!$A$5:$A$156,0),MATCH(DI$6,'Liste plats'!$A$5:$EX$5,0))*$D49)</f>
        <v/>
      </c>
      <c r="DJ49" s="36" t="str">
        <f>IF(ISERROR(INDEX('Liste plats'!$A$5:$EX$156,MATCH('Journal cuisine'!$B49,'Liste plats'!$A$5:$A$156,0),MATCH(DJ$6,'Liste plats'!$A$5:$EX$5,0))*$D49),"",INDEX('Liste plats'!$A$5:$EX$156,MATCH('Journal cuisine'!$B49,'Liste plats'!$A$5:$A$156,0),MATCH(DJ$6,'Liste plats'!$A$5:$EX$5,0))*$D49)</f>
        <v/>
      </c>
      <c r="DK49" s="36" t="str">
        <f>IF(ISERROR(INDEX('Liste plats'!$A$5:$EX$156,MATCH('Journal cuisine'!$B49,'Liste plats'!$A$5:$A$156,0),MATCH(DK$6,'Liste plats'!$A$5:$EX$5,0))*$D49),"",INDEX('Liste plats'!$A$5:$EX$156,MATCH('Journal cuisine'!$B49,'Liste plats'!$A$5:$A$156,0),MATCH(DK$6,'Liste plats'!$A$5:$EX$5,0))*$D49)</f>
        <v/>
      </c>
      <c r="DL49" s="36" t="str">
        <f>IF(ISERROR(INDEX('Liste plats'!$A$5:$EX$156,MATCH('Journal cuisine'!$B49,'Liste plats'!$A$5:$A$156,0),MATCH(DL$6,'Liste plats'!$A$5:$EX$5,0))*$D49),"",INDEX('Liste plats'!$A$5:$EX$156,MATCH('Journal cuisine'!$B49,'Liste plats'!$A$5:$A$156,0),MATCH(DL$6,'Liste plats'!$A$5:$EX$5,0))*$D49)</f>
        <v/>
      </c>
      <c r="DM49" s="36" t="str">
        <f>IF(ISERROR(INDEX('Liste plats'!$A$5:$EX$156,MATCH('Journal cuisine'!$B49,'Liste plats'!$A$5:$A$156,0),MATCH(DM$6,'Liste plats'!$A$5:$EX$5,0))*$D49),"",INDEX('Liste plats'!$A$5:$EX$156,MATCH('Journal cuisine'!$B49,'Liste plats'!$A$5:$A$156,0),MATCH(DM$6,'Liste plats'!$A$5:$EX$5,0))*$D49)</f>
        <v/>
      </c>
      <c r="DN49" s="36" t="str">
        <f>IF(ISERROR(INDEX('Liste plats'!$A$5:$EX$156,MATCH('Journal cuisine'!$B49,'Liste plats'!$A$5:$A$156,0),MATCH(DN$6,'Liste plats'!$A$5:$EX$5,0))*$D49),"",INDEX('Liste plats'!$A$5:$EX$156,MATCH('Journal cuisine'!$B49,'Liste plats'!$A$5:$A$156,0),MATCH(DN$6,'Liste plats'!$A$5:$EX$5,0))*$D49)</f>
        <v/>
      </c>
      <c r="DO49" s="36" t="str">
        <f>IF(ISERROR(INDEX('Liste plats'!$A$5:$EX$156,MATCH('Journal cuisine'!$B49,'Liste plats'!$A$5:$A$156,0),MATCH(DO$6,'Liste plats'!$A$5:$EX$5,0))*$D49),"",INDEX('Liste plats'!$A$5:$EX$156,MATCH('Journal cuisine'!$B49,'Liste plats'!$A$5:$A$156,0),MATCH(DO$6,'Liste plats'!$A$5:$EX$5,0))*$D49)</f>
        <v/>
      </c>
      <c r="DP49" s="36" t="str">
        <f>IF(ISERROR(INDEX('Liste plats'!$A$5:$EX$156,MATCH('Journal cuisine'!$B49,'Liste plats'!$A$5:$A$156,0),MATCH(DP$6,'Liste plats'!$A$5:$EX$5,0))*$D49),"",INDEX('Liste plats'!$A$5:$EX$156,MATCH('Journal cuisine'!$B49,'Liste plats'!$A$5:$A$156,0),MATCH(DP$6,'Liste plats'!$A$5:$EX$5,0))*$D49)</f>
        <v/>
      </c>
      <c r="DQ49" s="36" t="str">
        <f>IF(ISERROR(INDEX('Liste plats'!$A$5:$EX$156,MATCH('Journal cuisine'!$B49,'Liste plats'!$A$5:$A$156,0),MATCH(DQ$6,'Liste plats'!$A$5:$EX$5,0))*$D49),"",INDEX('Liste plats'!$A$5:$EX$156,MATCH('Journal cuisine'!$B49,'Liste plats'!$A$5:$A$156,0),MATCH(DQ$6,'Liste plats'!$A$5:$EX$5,0))*$D49)</f>
        <v/>
      </c>
      <c r="DR49" s="36" t="str">
        <f>IF(ISERROR(INDEX('Liste plats'!$A$5:$EX$156,MATCH('Journal cuisine'!$B49,'Liste plats'!$A$5:$A$156,0),MATCH(DR$6,'Liste plats'!$A$5:$EX$5,0))*$D49),"",INDEX('Liste plats'!$A$5:$EX$156,MATCH('Journal cuisine'!$B49,'Liste plats'!$A$5:$A$156,0),MATCH(DR$6,'Liste plats'!$A$5:$EX$5,0))*$D49)</f>
        <v/>
      </c>
      <c r="DS49" s="36" t="str">
        <f>IF(ISERROR(INDEX('Liste plats'!$A$5:$EX$156,MATCH('Journal cuisine'!$B49,'Liste plats'!$A$5:$A$156,0),MATCH(DS$6,'Liste plats'!$A$5:$EX$5,0))*$D49),"",INDEX('Liste plats'!$A$5:$EX$156,MATCH('Journal cuisine'!$B49,'Liste plats'!$A$5:$A$156,0),MATCH(DS$6,'Liste plats'!$A$5:$EX$5,0))*$D49)</f>
        <v/>
      </c>
      <c r="DT49" s="36" t="str">
        <f>IF(ISERROR(INDEX('Liste plats'!$A$5:$EX$156,MATCH('Journal cuisine'!$B49,'Liste plats'!$A$5:$A$156,0),MATCH(DT$6,'Liste plats'!$A$5:$EX$5,0))*$D49),"",INDEX('Liste plats'!$A$5:$EX$156,MATCH('Journal cuisine'!$B49,'Liste plats'!$A$5:$A$156,0),MATCH(DT$6,'Liste plats'!$A$5:$EX$5,0))*$D49)</f>
        <v/>
      </c>
      <c r="DU49" s="36" t="str">
        <f>IF(ISERROR(INDEX('Liste plats'!$A$5:$EX$156,MATCH('Journal cuisine'!$B49,'Liste plats'!$A$5:$A$156,0),MATCH(DU$6,'Liste plats'!$A$5:$EX$5,0))*$D49),"",INDEX('Liste plats'!$A$5:$EX$156,MATCH('Journal cuisine'!$B49,'Liste plats'!$A$5:$A$156,0),MATCH(DU$6,'Liste plats'!$A$5:$EX$5,0))*$D49)</f>
        <v/>
      </c>
      <c r="DV49" s="36" t="str">
        <f>IF(ISERROR(INDEX('Liste plats'!$A$5:$EX$156,MATCH('Journal cuisine'!$B49,'Liste plats'!$A$5:$A$156,0),MATCH(DV$6,'Liste plats'!$A$5:$EX$5,0))*$D49),"",INDEX('Liste plats'!$A$5:$EX$156,MATCH('Journal cuisine'!$B49,'Liste plats'!$A$5:$A$156,0),MATCH(DV$6,'Liste plats'!$A$5:$EX$5,0))*$D49)</f>
        <v/>
      </c>
      <c r="DW49" s="36" t="str">
        <f>IF(ISERROR(INDEX('Liste plats'!$A$5:$EX$156,MATCH('Journal cuisine'!$B49,'Liste plats'!$A$5:$A$156,0),MATCH(DW$6,'Liste plats'!$A$5:$EX$5,0))*$D49),"",INDEX('Liste plats'!$A$5:$EX$156,MATCH('Journal cuisine'!$B49,'Liste plats'!$A$5:$A$156,0),MATCH(DW$6,'Liste plats'!$A$5:$EX$5,0))*$D49)</f>
        <v/>
      </c>
      <c r="DX49" s="36" t="str">
        <f>IF(ISERROR(INDEX('Liste plats'!$A$5:$EX$156,MATCH('Journal cuisine'!$B49,'Liste plats'!$A$5:$A$156,0),MATCH(DX$6,'Liste plats'!$A$5:$EX$5,0))*$D49),"",INDEX('Liste plats'!$A$5:$EX$156,MATCH('Journal cuisine'!$B49,'Liste plats'!$A$5:$A$156,0),MATCH(DX$6,'Liste plats'!$A$5:$EX$5,0))*$D49)</f>
        <v/>
      </c>
      <c r="DY49" s="36" t="str">
        <f>IF(ISERROR(INDEX('Liste plats'!$A$5:$EX$156,MATCH('Journal cuisine'!$B49,'Liste plats'!$A$5:$A$156,0),MATCH(DY$6,'Liste plats'!$A$5:$EX$5,0))*$D49),"",INDEX('Liste plats'!$A$5:$EX$156,MATCH('Journal cuisine'!$B49,'Liste plats'!$A$5:$A$156,0),MATCH(DY$6,'Liste plats'!$A$5:$EX$5,0))*$D49)</f>
        <v/>
      </c>
      <c r="DZ49" s="36" t="str">
        <f>IF(ISERROR(INDEX('Liste plats'!$A$5:$EX$156,MATCH('Journal cuisine'!$B49,'Liste plats'!$A$5:$A$156,0),MATCH(DZ$6,'Liste plats'!$A$5:$EX$5,0))*$D49),"",INDEX('Liste plats'!$A$5:$EX$156,MATCH('Journal cuisine'!$B49,'Liste plats'!$A$5:$A$156,0),MATCH(DZ$6,'Liste plats'!$A$5:$EX$5,0))*$D49)</f>
        <v/>
      </c>
      <c r="EA49" s="36" t="str">
        <f>IF(ISERROR(INDEX('Liste plats'!$A$5:$EX$156,MATCH('Journal cuisine'!$B49,'Liste plats'!$A$5:$A$156,0),MATCH(EA$6,'Liste plats'!$A$5:$EX$5,0))*$D49),"",INDEX('Liste plats'!$A$5:$EX$156,MATCH('Journal cuisine'!$B49,'Liste plats'!$A$5:$A$156,0),MATCH(EA$6,'Liste plats'!$A$5:$EX$5,0))*$D49)</f>
        <v/>
      </c>
      <c r="EB49" s="36" t="str">
        <f>IF(ISERROR(INDEX('Liste plats'!$A$5:$EX$156,MATCH('Journal cuisine'!$B49,'Liste plats'!$A$5:$A$156,0),MATCH(EB$6,'Liste plats'!$A$5:$EX$5,0))*$D49),"",INDEX('Liste plats'!$A$5:$EX$156,MATCH('Journal cuisine'!$B49,'Liste plats'!$A$5:$A$156,0),MATCH(EB$6,'Liste plats'!$A$5:$EX$5,0))*$D49)</f>
        <v/>
      </c>
      <c r="EC49" s="36" t="str">
        <f>IF(ISERROR(INDEX('Liste plats'!$A$5:$EX$156,MATCH('Journal cuisine'!$B49,'Liste plats'!$A$5:$A$156,0),MATCH(EC$6,'Liste plats'!$A$5:$EX$5,0))*$D49),"",INDEX('Liste plats'!$A$5:$EX$156,MATCH('Journal cuisine'!$B49,'Liste plats'!$A$5:$A$156,0),MATCH(EC$6,'Liste plats'!$A$5:$EX$5,0))*$D49)</f>
        <v/>
      </c>
      <c r="ED49" s="36" t="str">
        <f>IF(ISERROR(INDEX('Liste plats'!$A$5:$EX$156,MATCH('Journal cuisine'!$B49,'Liste plats'!$A$5:$A$156,0),MATCH(ED$6,'Liste plats'!$A$5:$EX$5,0))*$D49),"",INDEX('Liste plats'!$A$5:$EX$156,MATCH('Journal cuisine'!$B49,'Liste plats'!$A$5:$A$156,0),MATCH(ED$6,'Liste plats'!$A$5:$EX$5,0))*$D49)</f>
        <v/>
      </c>
      <c r="EE49" s="36" t="str">
        <f>IF(ISERROR(INDEX('Liste plats'!$A$5:$EX$156,MATCH('Journal cuisine'!$B49,'Liste plats'!$A$5:$A$156,0),MATCH(EE$6,'Liste plats'!$A$5:$EX$5,0))*$D49),"",INDEX('Liste plats'!$A$5:$EX$156,MATCH('Journal cuisine'!$B49,'Liste plats'!$A$5:$A$156,0),MATCH(EE$6,'Liste plats'!$A$5:$EX$5,0))*$D49)</f>
        <v/>
      </c>
      <c r="EF49" s="36" t="str">
        <f>IF(ISERROR(INDEX('Liste plats'!$A$5:$EX$156,MATCH('Journal cuisine'!$B49,'Liste plats'!$A$5:$A$156,0),MATCH(EF$6,'Liste plats'!$A$5:$EX$5,0))*$D49),"",INDEX('Liste plats'!$A$5:$EX$156,MATCH('Journal cuisine'!$B49,'Liste plats'!$A$5:$A$156,0),MATCH(EF$6,'Liste plats'!$A$5:$EX$5,0))*$D49)</f>
        <v/>
      </c>
      <c r="EG49" s="36" t="str">
        <f>IF(ISERROR(INDEX('Liste plats'!$A$5:$EX$156,MATCH('Journal cuisine'!$B49,'Liste plats'!$A$5:$A$156,0),MATCH(EG$6,'Liste plats'!$A$5:$EX$5,0))*$D49),"",INDEX('Liste plats'!$A$5:$EX$156,MATCH('Journal cuisine'!$B49,'Liste plats'!$A$5:$A$156,0),MATCH(EG$6,'Liste plats'!$A$5:$EX$5,0))*$D49)</f>
        <v/>
      </c>
      <c r="EH49" s="36" t="str">
        <f>IF(ISERROR(INDEX('Liste plats'!$A$5:$EX$156,MATCH('Journal cuisine'!$B49,'Liste plats'!$A$5:$A$156,0),MATCH(EH$6,'Liste plats'!$A$5:$EX$5,0))*$D49),"",INDEX('Liste plats'!$A$5:$EX$156,MATCH('Journal cuisine'!$B49,'Liste plats'!$A$5:$A$156,0),MATCH(EH$6,'Liste plats'!$A$5:$EX$5,0))*$D49)</f>
        <v/>
      </c>
      <c r="EI49" s="36" t="str">
        <f>IF(ISERROR(INDEX('Liste plats'!$A$5:$EX$156,MATCH('Journal cuisine'!$B49,'Liste plats'!$A$5:$A$156,0),MATCH(EI$6,'Liste plats'!$A$5:$EX$5,0))*$D49),"",INDEX('Liste plats'!$A$5:$EX$156,MATCH('Journal cuisine'!$B49,'Liste plats'!$A$5:$A$156,0),MATCH(EI$6,'Liste plats'!$A$5:$EX$5,0))*$D49)</f>
        <v/>
      </c>
      <c r="EJ49" s="36" t="str">
        <f>IF(ISERROR(INDEX('Liste plats'!$A$5:$EX$156,MATCH('Journal cuisine'!$B49,'Liste plats'!$A$5:$A$156,0),MATCH(EJ$6,'Liste plats'!$A$5:$EX$5,0))*$D49),"",INDEX('Liste plats'!$A$5:$EX$156,MATCH('Journal cuisine'!$B49,'Liste plats'!$A$5:$A$156,0),MATCH(EJ$6,'Liste plats'!$A$5:$EX$5,0))*$D49)</f>
        <v/>
      </c>
      <c r="EK49" s="36" t="str">
        <f>IF(ISERROR(INDEX('Liste plats'!$A$5:$EX$156,MATCH('Journal cuisine'!$B49,'Liste plats'!$A$5:$A$156,0),MATCH(EK$6,'Liste plats'!$A$5:$EX$5,0))*$D49),"",INDEX('Liste plats'!$A$5:$EX$156,MATCH('Journal cuisine'!$B49,'Liste plats'!$A$5:$A$156,0),MATCH(EK$6,'Liste plats'!$A$5:$EX$5,0))*$D49)</f>
        <v/>
      </c>
      <c r="EL49" s="36" t="str">
        <f>IF(ISERROR(INDEX('Liste plats'!$A$5:$EX$156,MATCH('Journal cuisine'!$B49,'Liste plats'!$A$5:$A$156,0),MATCH(EL$6,'Liste plats'!$A$5:$EX$5,0))*$D49),"",INDEX('Liste plats'!$A$5:$EX$156,MATCH('Journal cuisine'!$B49,'Liste plats'!$A$5:$A$156,0),MATCH(EL$6,'Liste plats'!$A$5:$EX$5,0))*$D49)</f>
        <v/>
      </c>
      <c r="EM49" s="36" t="str">
        <f>IF(ISERROR(INDEX('Liste plats'!$A$5:$EX$156,MATCH('Journal cuisine'!$B49,'Liste plats'!$A$5:$A$156,0),MATCH(EM$6,'Liste plats'!$A$5:$EX$5,0))*$D49),"",INDEX('Liste plats'!$A$5:$EX$156,MATCH('Journal cuisine'!$B49,'Liste plats'!$A$5:$A$156,0),MATCH(EM$6,'Liste plats'!$A$5:$EX$5,0))*$D49)</f>
        <v/>
      </c>
      <c r="EN49" s="36" t="str">
        <f>IF(ISERROR(INDEX('Liste plats'!$A$5:$EX$156,MATCH('Journal cuisine'!$B49,'Liste plats'!$A$5:$A$156,0),MATCH(EN$6,'Liste plats'!$A$5:$EX$5,0))*$D49),"",INDEX('Liste plats'!$A$5:$EX$156,MATCH('Journal cuisine'!$B49,'Liste plats'!$A$5:$A$156,0),MATCH(EN$6,'Liste plats'!$A$5:$EX$5,0))*$D49)</f>
        <v/>
      </c>
      <c r="EO49" s="36" t="str">
        <f>IF(ISERROR(INDEX('Liste plats'!$A$5:$EX$156,MATCH('Journal cuisine'!$B49,'Liste plats'!$A$5:$A$156,0),MATCH(EO$6,'Liste plats'!$A$5:$EX$5,0))*$D49),"",INDEX('Liste plats'!$A$5:$EX$156,MATCH('Journal cuisine'!$B49,'Liste plats'!$A$5:$A$156,0),MATCH(EO$6,'Liste plats'!$A$5:$EX$5,0))*$D49)</f>
        <v/>
      </c>
      <c r="EP49" s="36" t="str">
        <f>IF(ISERROR(INDEX('Liste plats'!$A$5:$EX$156,MATCH('Journal cuisine'!$B49,'Liste plats'!$A$5:$A$156,0),MATCH(EP$6,'Liste plats'!$A$5:$EX$5,0))*$D49),"",INDEX('Liste plats'!$A$5:$EX$156,MATCH('Journal cuisine'!$B49,'Liste plats'!$A$5:$A$156,0),MATCH(EP$6,'Liste plats'!$A$5:$EX$5,0))*$D49)</f>
        <v/>
      </c>
      <c r="EQ49" s="36" t="str">
        <f>IF(ISERROR(INDEX('Liste plats'!$A$5:$EX$156,MATCH('Journal cuisine'!$B49,'Liste plats'!$A$5:$A$156,0),MATCH(EQ$6,'Liste plats'!$A$5:$EX$5,0))*$D49),"",INDEX('Liste plats'!$A$5:$EX$156,MATCH('Journal cuisine'!$B49,'Liste plats'!$A$5:$A$156,0),MATCH(EQ$6,'Liste plats'!$A$5:$EX$5,0))*$D49)</f>
        <v/>
      </c>
      <c r="ER49" s="36" t="str">
        <f>IF(ISERROR(INDEX('Liste plats'!$A$5:$EX$156,MATCH('Journal cuisine'!$B49,'Liste plats'!$A$5:$A$156,0),MATCH(ER$6,'Liste plats'!$A$5:$EX$5,0))*$D49),"",INDEX('Liste plats'!$A$5:$EX$156,MATCH('Journal cuisine'!$B49,'Liste plats'!$A$5:$A$156,0),MATCH(ER$6,'Liste plats'!$A$5:$EX$5,0))*$D49)</f>
        <v/>
      </c>
      <c r="ES49" s="36" t="str">
        <f>IF(ISERROR(INDEX('Liste plats'!$A$5:$EX$156,MATCH('Journal cuisine'!$B49,'Liste plats'!$A$5:$A$156,0),MATCH(ES$6,'Liste plats'!$A$5:$EX$5,0))*$D49),"",INDEX('Liste plats'!$A$5:$EX$156,MATCH('Journal cuisine'!$B49,'Liste plats'!$A$5:$A$156,0),MATCH(ES$6,'Liste plats'!$A$5:$EX$5,0))*$D49)</f>
        <v/>
      </c>
      <c r="ET49" s="36" t="str">
        <f>IF(ISERROR(INDEX('Liste plats'!$A$5:$EX$156,MATCH('Journal cuisine'!$B49,'Liste plats'!$A$5:$A$156,0),MATCH(ET$6,'Liste plats'!$A$5:$EX$5,0))*$D49),"",INDEX('Liste plats'!$A$5:$EX$156,MATCH('Journal cuisine'!$B49,'Liste plats'!$A$5:$A$156,0),MATCH(ET$6,'Liste plats'!$A$5:$EX$5,0))*$D49)</f>
        <v/>
      </c>
      <c r="EU49" s="36" t="str">
        <f>IF(ISERROR(INDEX('Liste plats'!$A$5:$EX$156,MATCH('Journal cuisine'!$B49,'Liste plats'!$A$5:$A$156,0),MATCH(EU$6,'Liste plats'!$A$5:$EX$5,0))*$D49),"",INDEX('Liste plats'!$A$5:$EX$156,MATCH('Journal cuisine'!$B49,'Liste plats'!$A$5:$A$156,0),MATCH(EU$6,'Liste plats'!$A$5:$EX$5,0))*$D49)</f>
        <v/>
      </c>
      <c r="EV49" s="36" t="str">
        <f>IF(ISERROR(INDEX('Liste plats'!$A$5:$EX$156,MATCH('Journal cuisine'!$B49,'Liste plats'!$A$5:$A$156,0),MATCH(EV$6,'Liste plats'!$A$5:$EX$5,0))*$D49),"",INDEX('Liste plats'!$A$5:$EX$156,MATCH('Journal cuisine'!$B49,'Liste plats'!$A$5:$A$156,0),MATCH(EV$6,'Liste plats'!$A$5:$EX$5,0))*$D49)</f>
        <v/>
      </c>
      <c r="EW49" s="36" t="str">
        <f>IF(ISERROR(INDEX('Liste plats'!$A$5:$EX$156,MATCH('Journal cuisine'!$B49,'Liste plats'!$A$5:$A$156,0),MATCH(EW$6,'Liste plats'!$A$5:$EX$5,0))*$D49),"",INDEX('Liste plats'!$A$5:$EX$156,MATCH('Journal cuisine'!$B49,'Liste plats'!$A$5:$A$156,0),MATCH(EW$6,'Liste plats'!$A$5:$EX$5,0))*$D49)</f>
        <v/>
      </c>
      <c r="EX49" s="36" t="str">
        <f>IF(ISERROR(INDEX('Liste plats'!$A$5:$EX$156,MATCH('Journal cuisine'!$B49,'Liste plats'!$A$5:$A$156,0),MATCH(EX$6,'Liste plats'!$A$5:$EX$5,0))*$D49),"",INDEX('Liste plats'!$A$5:$EX$156,MATCH('Journal cuisine'!$B49,'Liste plats'!$A$5:$A$156,0),MATCH(EX$6,'Liste plats'!$A$5:$EX$5,0))*$D49)</f>
        <v/>
      </c>
      <c r="EY49" s="36" t="str">
        <f>IF(ISERROR(INDEX('Liste plats'!$A$5:$EX$156,MATCH('Journal cuisine'!$B49,'Liste plats'!$A$5:$A$156,0),MATCH(EY$6,'Liste plats'!$A$5:$EX$5,0))*$D49),"",INDEX('Liste plats'!$A$5:$EX$156,MATCH('Journal cuisine'!$B49,'Liste plats'!$A$5:$A$156,0),MATCH(EY$6,'Liste plats'!$A$5:$EX$5,0))*$D49)</f>
        <v/>
      </c>
      <c r="EZ49" s="36" t="str">
        <f>IF(ISERROR(INDEX('Liste plats'!$A$5:$EX$156,MATCH('Journal cuisine'!$B49,'Liste plats'!$A$5:$A$156,0),MATCH(EZ$6,'Liste plats'!$A$5:$EX$5,0))*$D49),"",INDEX('Liste plats'!$A$5:$EX$156,MATCH('Journal cuisine'!$B49,'Liste plats'!$A$5:$A$156,0),MATCH(EZ$6,'Liste plats'!$A$5:$EX$5,0))*$D49)</f>
        <v/>
      </c>
      <c r="FA49" s="49" t="str">
        <f>IF(ISERROR(INDEX('Liste plats'!$A$5:$EX$156,MATCH('Journal cuisine'!$B49,'Liste plats'!$A$5:$A$156,0),MATCH(FA$6,'Liste plats'!$A$5:$EX$5,0))*$D49),"",INDEX('Liste plats'!$A$5:$EX$156,MATCH('Journal cuisine'!$B49,'Liste plats'!$A$5:$A$156,0),MATCH(FA$6,'Liste plats'!$A$5:$EX$5,0))*$D49)</f>
        <v/>
      </c>
    </row>
    <row r="50" spans="1:157" x14ac:dyDescent="0.25">
      <c r="A50" s="9"/>
      <c r="B50" s="10"/>
      <c r="C50" s="34" t="str">
        <f>IF(ISERROR(IF(VLOOKUP(B50,'Liste plats'!$A$7:$B$156,2,0)=0,"",VLOOKUP(B50,'Liste plats'!$A$7:$B$156,2,0))),"",IF(VLOOKUP(B50,'Liste plats'!$A$7:$B$156,2,0)=0,"",VLOOKUP(B50,'Liste plats'!$A$7:$B$156,2,0)))</f>
        <v/>
      </c>
      <c r="D50" s="18"/>
      <c r="F50" s="41"/>
      <c r="H50" s="48" t="str">
        <f>IF(ISERROR(INDEX('Liste plats'!$A$5:$EX$156,MATCH('Journal cuisine'!$B50,'Liste plats'!$A$5:$A$156,0),MATCH(H$6,'Liste plats'!$A$5:$EX$5,0))*$D50),"",INDEX('Liste plats'!$A$5:$EX$156,MATCH('Journal cuisine'!$B50,'Liste plats'!$A$5:$A$156,0),MATCH(H$6,'Liste plats'!$A$5:$EX$5,0))*$D50)</f>
        <v/>
      </c>
      <c r="I50" s="36" t="str">
        <f>IF(ISERROR(INDEX('Liste plats'!$A$5:$EX$156,MATCH('Journal cuisine'!$B50,'Liste plats'!$A$5:$A$156,0),MATCH(I$6,'Liste plats'!$A$5:$EX$5,0))*$D50),"",INDEX('Liste plats'!$A$5:$EX$156,MATCH('Journal cuisine'!$B50,'Liste plats'!$A$5:$A$156,0),MATCH(I$6,'Liste plats'!$A$5:$EX$5,0))*$D50)</f>
        <v/>
      </c>
      <c r="J50" s="36" t="str">
        <f>IF(ISERROR(INDEX('Liste plats'!$A$5:$EX$156,MATCH('Journal cuisine'!$B50,'Liste plats'!$A$5:$A$156,0),MATCH(J$6,'Liste plats'!$A$5:$EX$5,0))*$D50),"",INDEX('Liste plats'!$A$5:$EX$156,MATCH('Journal cuisine'!$B50,'Liste plats'!$A$5:$A$156,0),MATCH(J$6,'Liste plats'!$A$5:$EX$5,0))*$D50)</f>
        <v/>
      </c>
      <c r="K50" s="36" t="str">
        <f>IF(ISERROR(INDEX('Liste plats'!$A$5:$EX$156,MATCH('Journal cuisine'!$B50,'Liste plats'!$A$5:$A$156,0),MATCH(K$6,'Liste plats'!$A$5:$EX$5,0))*$D50),"",INDEX('Liste plats'!$A$5:$EX$156,MATCH('Journal cuisine'!$B50,'Liste plats'!$A$5:$A$156,0),MATCH(K$6,'Liste plats'!$A$5:$EX$5,0))*$D50)</f>
        <v/>
      </c>
      <c r="L50" s="36" t="str">
        <f>IF(ISERROR(INDEX('Liste plats'!$A$5:$EX$156,MATCH('Journal cuisine'!$B50,'Liste plats'!$A$5:$A$156,0),MATCH(L$6,'Liste plats'!$A$5:$EX$5,0))*$D50),"",INDEX('Liste plats'!$A$5:$EX$156,MATCH('Journal cuisine'!$B50,'Liste plats'!$A$5:$A$156,0),MATCH(L$6,'Liste plats'!$A$5:$EX$5,0))*$D50)</f>
        <v/>
      </c>
      <c r="M50" s="36" t="str">
        <f>IF(ISERROR(INDEX('Liste plats'!$A$5:$EX$156,MATCH('Journal cuisine'!$B50,'Liste plats'!$A$5:$A$156,0),MATCH(M$6,'Liste plats'!$A$5:$EX$5,0))*$D50),"",INDEX('Liste plats'!$A$5:$EX$156,MATCH('Journal cuisine'!$B50,'Liste plats'!$A$5:$A$156,0),MATCH(M$6,'Liste plats'!$A$5:$EX$5,0))*$D50)</f>
        <v/>
      </c>
      <c r="N50" s="36" t="str">
        <f>IF(ISERROR(INDEX('Liste plats'!$A$5:$EX$156,MATCH('Journal cuisine'!$B50,'Liste plats'!$A$5:$A$156,0),MATCH(N$6,'Liste plats'!$A$5:$EX$5,0))*$D50),"",INDEX('Liste plats'!$A$5:$EX$156,MATCH('Journal cuisine'!$B50,'Liste plats'!$A$5:$A$156,0),MATCH(N$6,'Liste plats'!$A$5:$EX$5,0))*$D50)</f>
        <v/>
      </c>
      <c r="O50" s="36" t="str">
        <f>IF(ISERROR(INDEX('Liste plats'!$A$5:$EX$156,MATCH('Journal cuisine'!$B50,'Liste plats'!$A$5:$A$156,0),MATCH(O$6,'Liste plats'!$A$5:$EX$5,0))*$D50),"",INDEX('Liste plats'!$A$5:$EX$156,MATCH('Journal cuisine'!$B50,'Liste plats'!$A$5:$A$156,0),MATCH(O$6,'Liste plats'!$A$5:$EX$5,0))*$D50)</f>
        <v/>
      </c>
      <c r="P50" s="36" t="str">
        <f>IF(ISERROR(INDEX('Liste plats'!$A$5:$EX$156,MATCH('Journal cuisine'!$B50,'Liste plats'!$A$5:$A$156,0),MATCH(P$6,'Liste plats'!$A$5:$EX$5,0))*$D50),"",INDEX('Liste plats'!$A$5:$EX$156,MATCH('Journal cuisine'!$B50,'Liste plats'!$A$5:$A$156,0),MATCH(P$6,'Liste plats'!$A$5:$EX$5,0))*$D50)</f>
        <v/>
      </c>
      <c r="Q50" s="36" t="str">
        <f>IF(ISERROR(INDEX('Liste plats'!$A$5:$EX$156,MATCH('Journal cuisine'!$B50,'Liste plats'!$A$5:$A$156,0),MATCH(Q$6,'Liste plats'!$A$5:$EX$5,0))*$D50),"",INDEX('Liste plats'!$A$5:$EX$156,MATCH('Journal cuisine'!$B50,'Liste plats'!$A$5:$A$156,0),MATCH(Q$6,'Liste plats'!$A$5:$EX$5,0))*$D50)</f>
        <v/>
      </c>
      <c r="R50" s="36" t="str">
        <f>IF(ISERROR(INDEX('Liste plats'!$A$5:$EX$156,MATCH('Journal cuisine'!$B50,'Liste plats'!$A$5:$A$156,0),MATCH(R$6,'Liste plats'!$A$5:$EX$5,0))*$D50),"",INDEX('Liste plats'!$A$5:$EX$156,MATCH('Journal cuisine'!$B50,'Liste plats'!$A$5:$A$156,0),MATCH(R$6,'Liste plats'!$A$5:$EX$5,0))*$D50)</f>
        <v/>
      </c>
      <c r="S50" s="36" t="str">
        <f>IF(ISERROR(INDEX('Liste plats'!$A$5:$EX$156,MATCH('Journal cuisine'!$B50,'Liste plats'!$A$5:$A$156,0),MATCH(S$6,'Liste plats'!$A$5:$EX$5,0))*$D50),"",INDEX('Liste plats'!$A$5:$EX$156,MATCH('Journal cuisine'!$B50,'Liste plats'!$A$5:$A$156,0),MATCH(S$6,'Liste plats'!$A$5:$EX$5,0))*$D50)</f>
        <v/>
      </c>
      <c r="T50" s="36" t="str">
        <f>IF(ISERROR(INDEX('Liste plats'!$A$5:$EX$156,MATCH('Journal cuisine'!$B50,'Liste plats'!$A$5:$A$156,0),MATCH(T$6,'Liste plats'!$A$5:$EX$5,0))*$D50),"",INDEX('Liste plats'!$A$5:$EX$156,MATCH('Journal cuisine'!$B50,'Liste plats'!$A$5:$A$156,0),MATCH(T$6,'Liste plats'!$A$5:$EX$5,0))*$D50)</f>
        <v/>
      </c>
      <c r="U50" s="36" t="str">
        <f>IF(ISERROR(INDEX('Liste plats'!$A$5:$EX$156,MATCH('Journal cuisine'!$B50,'Liste plats'!$A$5:$A$156,0),MATCH(U$6,'Liste plats'!$A$5:$EX$5,0))*$D50),"",INDEX('Liste plats'!$A$5:$EX$156,MATCH('Journal cuisine'!$B50,'Liste plats'!$A$5:$A$156,0),MATCH(U$6,'Liste plats'!$A$5:$EX$5,0))*$D50)</f>
        <v/>
      </c>
      <c r="V50" s="36" t="str">
        <f>IF(ISERROR(INDEX('Liste plats'!$A$5:$EX$156,MATCH('Journal cuisine'!$B50,'Liste plats'!$A$5:$A$156,0),MATCH(V$6,'Liste plats'!$A$5:$EX$5,0))*$D50),"",INDEX('Liste plats'!$A$5:$EX$156,MATCH('Journal cuisine'!$B50,'Liste plats'!$A$5:$A$156,0),MATCH(V$6,'Liste plats'!$A$5:$EX$5,0))*$D50)</f>
        <v/>
      </c>
      <c r="W50" s="36" t="str">
        <f>IF(ISERROR(INDEX('Liste plats'!$A$5:$EX$156,MATCH('Journal cuisine'!$B50,'Liste plats'!$A$5:$A$156,0),MATCH(W$6,'Liste plats'!$A$5:$EX$5,0))*$D50),"",INDEX('Liste plats'!$A$5:$EX$156,MATCH('Journal cuisine'!$B50,'Liste plats'!$A$5:$A$156,0),MATCH(W$6,'Liste plats'!$A$5:$EX$5,0))*$D50)</f>
        <v/>
      </c>
      <c r="X50" s="36" t="str">
        <f>IF(ISERROR(INDEX('Liste plats'!$A$5:$EX$156,MATCH('Journal cuisine'!$B50,'Liste plats'!$A$5:$A$156,0),MATCH(X$6,'Liste plats'!$A$5:$EX$5,0))*$D50),"",INDEX('Liste plats'!$A$5:$EX$156,MATCH('Journal cuisine'!$B50,'Liste plats'!$A$5:$A$156,0),MATCH(X$6,'Liste plats'!$A$5:$EX$5,0))*$D50)</f>
        <v/>
      </c>
      <c r="Y50" s="36" t="str">
        <f>IF(ISERROR(INDEX('Liste plats'!$A$5:$EX$156,MATCH('Journal cuisine'!$B50,'Liste plats'!$A$5:$A$156,0),MATCH(Y$6,'Liste plats'!$A$5:$EX$5,0))*$D50),"",INDEX('Liste plats'!$A$5:$EX$156,MATCH('Journal cuisine'!$B50,'Liste plats'!$A$5:$A$156,0),MATCH(Y$6,'Liste plats'!$A$5:$EX$5,0))*$D50)</f>
        <v/>
      </c>
      <c r="Z50" s="36" t="str">
        <f>IF(ISERROR(INDEX('Liste plats'!$A$5:$EX$156,MATCH('Journal cuisine'!$B50,'Liste plats'!$A$5:$A$156,0),MATCH(Z$6,'Liste plats'!$A$5:$EX$5,0))*$D50),"",INDEX('Liste plats'!$A$5:$EX$156,MATCH('Journal cuisine'!$B50,'Liste plats'!$A$5:$A$156,0),MATCH(Z$6,'Liste plats'!$A$5:$EX$5,0))*$D50)</f>
        <v/>
      </c>
      <c r="AA50" s="36" t="str">
        <f>IF(ISERROR(INDEX('Liste plats'!$A$5:$EX$156,MATCH('Journal cuisine'!$B50,'Liste plats'!$A$5:$A$156,0),MATCH(AA$6,'Liste plats'!$A$5:$EX$5,0))*$D50),"",INDEX('Liste plats'!$A$5:$EX$156,MATCH('Journal cuisine'!$B50,'Liste plats'!$A$5:$A$156,0),MATCH(AA$6,'Liste plats'!$A$5:$EX$5,0))*$D50)</f>
        <v/>
      </c>
      <c r="AB50" s="36" t="str">
        <f>IF(ISERROR(INDEX('Liste plats'!$A$5:$EX$156,MATCH('Journal cuisine'!$B50,'Liste plats'!$A$5:$A$156,0),MATCH(AB$6,'Liste plats'!$A$5:$EX$5,0))*$D50),"",INDEX('Liste plats'!$A$5:$EX$156,MATCH('Journal cuisine'!$B50,'Liste plats'!$A$5:$A$156,0),MATCH(AB$6,'Liste plats'!$A$5:$EX$5,0))*$D50)</f>
        <v/>
      </c>
      <c r="AC50" s="36" t="str">
        <f>IF(ISERROR(INDEX('Liste plats'!$A$5:$EX$156,MATCH('Journal cuisine'!$B50,'Liste plats'!$A$5:$A$156,0),MATCH(AC$6,'Liste plats'!$A$5:$EX$5,0))*$D50),"",INDEX('Liste plats'!$A$5:$EX$156,MATCH('Journal cuisine'!$B50,'Liste plats'!$A$5:$A$156,0),MATCH(AC$6,'Liste plats'!$A$5:$EX$5,0))*$D50)</f>
        <v/>
      </c>
      <c r="AD50" s="36" t="str">
        <f>IF(ISERROR(INDEX('Liste plats'!$A$5:$EX$156,MATCH('Journal cuisine'!$B50,'Liste plats'!$A$5:$A$156,0),MATCH(AD$6,'Liste plats'!$A$5:$EX$5,0))*$D50),"",INDEX('Liste plats'!$A$5:$EX$156,MATCH('Journal cuisine'!$B50,'Liste plats'!$A$5:$A$156,0),MATCH(AD$6,'Liste plats'!$A$5:$EX$5,0))*$D50)</f>
        <v/>
      </c>
      <c r="AE50" s="36" t="str">
        <f>IF(ISERROR(INDEX('Liste plats'!$A$5:$EX$156,MATCH('Journal cuisine'!$B50,'Liste plats'!$A$5:$A$156,0),MATCH(AE$6,'Liste plats'!$A$5:$EX$5,0))*$D50),"",INDEX('Liste plats'!$A$5:$EX$156,MATCH('Journal cuisine'!$B50,'Liste plats'!$A$5:$A$156,0),MATCH(AE$6,'Liste plats'!$A$5:$EX$5,0))*$D50)</f>
        <v/>
      </c>
      <c r="AF50" s="36" t="str">
        <f>IF(ISERROR(INDEX('Liste plats'!$A$5:$EX$156,MATCH('Journal cuisine'!$B50,'Liste plats'!$A$5:$A$156,0),MATCH(AF$6,'Liste plats'!$A$5:$EX$5,0))*$D50),"",INDEX('Liste plats'!$A$5:$EX$156,MATCH('Journal cuisine'!$B50,'Liste plats'!$A$5:$A$156,0),MATCH(AF$6,'Liste plats'!$A$5:$EX$5,0))*$D50)</f>
        <v/>
      </c>
      <c r="AG50" s="36" t="str">
        <f>IF(ISERROR(INDEX('Liste plats'!$A$5:$EX$156,MATCH('Journal cuisine'!$B50,'Liste plats'!$A$5:$A$156,0),MATCH(AG$6,'Liste plats'!$A$5:$EX$5,0))*$D50),"",INDEX('Liste plats'!$A$5:$EX$156,MATCH('Journal cuisine'!$B50,'Liste plats'!$A$5:$A$156,0),MATCH(AG$6,'Liste plats'!$A$5:$EX$5,0))*$D50)</f>
        <v/>
      </c>
      <c r="AH50" s="36" t="str">
        <f>IF(ISERROR(INDEX('Liste plats'!$A$5:$EX$156,MATCH('Journal cuisine'!$B50,'Liste plats'!$A$5:$A$156,0),MATCH(AH$6,'Liste plats'!$A$5:$EX$5,0))*$D50),"",INDEX('Liste plats'!$A$5:$EX$156,MATCH('Journal cuisine'!$B50,'Liste plats'!$A$5:$A$156,0),MATCH(AH$6,'Liste plats'!$A$5:$EX$5,0))*$D50)</f>
        <v/>
      </c>
      <c r="AI50" s="36" t="str">
        <f>IF(ISERROR(INDEX('Liste plats'!$A$5:$EX$156,MATCH('Journal cuisine'!$B50,'Liste plats'!$A$5:$A$156,0),MATCH(AI$6,'Liste plats'!$A$5:$EX$5,0))*$D50),"",INDEX('Liste plats'!$A$5:$EX$156,MATCH('Journal cuisine'!$B50,'Liste plats'!$A$5:$A$156,0),MATCH(AI$6,'Liste plats'!$A$5:$EX$5,0))*$D50)</f>
        <v/>
      </c>
      <c r="AJ50" s="36" t="str">
        <f>IF(ISERROR(INDEX('Liste plats'!$A$5:$EX$156,MATCH('Journal cuisine'!$B50,'Liste plats'!$A$5:$A$156,0),MATCH(AJ$6,'Liste plats'!$A$5:$EX$5,0))*$D50),"",INDEX('Liste plats'!$A$5:$EX$156,MATCH('Journal cuisine'!$B50,'Liste plats'!$A$5:$A$156,0),MATCH(AJ$6,'Liste plats'!$A$5:$EX$5,0))*$D50)</f>
        <v/>
      </c>
      <c r="AK50" s="36" t="str">
        <f>IF(ISERROR(INDEX('Liste plats'!$A$5:$EX$156,MATCH('Journal cuisine'!$B50,'Liste plats'!$A$5:$A$156,0),MATCH(AK$6,'Liste plats'!$A$5:$EX$5,0))*$D50),"",INDEX('Liste plats'!$A$5:$EX$156,MATCH('Journal cuisine'!$B50,'Liste plats'!$A$5:$A$156,0),MATCH(AK$6,'Liste plats'!$A$5:$EX$5,0))*$D50)</f>
        <v/>
      </c>
      <c r="AL50" s="36" t="str">
        <f>IF(ISERROR(INDEX('Liste plats'!$A$5:$EX$156,MATCH('Journal cuisine'!$B50,'Liste plats'!$A$5:$A$156,0),MATCH(AL$6,'Liste plats'!$A$5:$EX$5,0))*$D50),"",INDEX('Liste plats'!$A$5:$EX$156,MATCH('Journal cuisine'!$B50,'Liste plats'!$A$5:$A$156,0),MATCH(AL$6,'Liste plats'!$A$5:$EX$5,0))*$D50)</f>
        <v/>
      </c>
      <c r="AM50" s="36" t="str">
        <f>IF(ISERROR(INDEX('Liste plats'!$A$5:$EX$156,MATCH('Journal cuisine'!$B50,'Liste plats'!$A$5:$A$156,0),MATCH(AM$6,'Liste plats'!$A$5:$EX$5,0))*$D50),"",INDEX('Liste plats'!$A$5:$EX$156,MATCH('Journal cuisine'!$B50,'Liste plats'!$A$5:$A$156,0),MATCH(AM$6,'Liste plats'!$A$5:$EX$5,0))*$D50)</f>
        <v/>
      </c>
      <c r="AN50" s="36" t="str">
        <f>IF(ISERROR(INDEX('Liste plats'!$A$5:$EX$156,MATCH('Journal cuisine'!$B50,'Liste plats'!$A$5:$A$156,0),MATCH(AN$6,'Liste plats'!$A$5:$EX$5,0))*$D50),"",INDEX('Liste plats'!$A$5:$EX$156,MATCH('Journal cuisine'!$B50,'Liste plats'!$A$5:$A$156,0),MATCH(AN$6,'Liste plats'!$A$5:$EX$5,0))*$D50)</f>
        <v/>
      </c>
      <c r="AO50" s="36" t="str">
        <f>IF(ISERROR(INDEX('Liste plats'!$A$5:$EX$156,MATCH('Journal cuisine'!$B50,'Liste plats'!$A$5:$A$156,0),MATCH(AO$6,'Liste plats'!$A$5:$EX$5,0))*$D50),"",INDEX('Liste plats'!$A$5:$EX$156,MATCH('Journal cuisine'!$B50,'Liste plats'!$A$5:$A$156,0),MATCH(AO$6,'Liste plats'!$A$5:$EX$5,0))*$D50)</f>
        <v/>
      </c>
      <c r="AP50" s="36" t="str">
        <f>IF(ISERROR(INDEX('Liste plats'!$A$5:$EX$156,MATCH('Journal cuisine'!$B50,'Liste plats'!$A$5:$A$156,0),MATCH(AP$6,'Liste plats'!$A$5:$EX$5,0))*$D50),"",INDEX('Liste plats'!$A$5:$EX$156,MATCH('Journal cuisine'!$B50,'Liste plats'!$A$5:$A$156,0),MATCH(AP$6,'Liste plats'!$A$5:$EX$5,0))*$D50)</f>
        <v/>
      </c>
      <c r="AQ50" s="36" t="str">
        <f>IF(ISERROR(INDEX('Liste plats'!$A$5:$EX$156,MATCH('Journal cuisine'!$B50,'Liste plats'!$A$5:$A$156,0),MATCH(AQ$6,'Liste plats'!$A$5:$EX$5,0))*$D50),"",INDEX('Liste plats'!$A$5:$EX$156,MATCH('Journal cuisine'!$B50,'Liste plats'!$A$5:$A$156,0),MATCH(AQ$6,'Liste plats'!$A$5:$EX$5,0))*$D50)</f>
        <v/>
      </c>
      <c r="AR50" s="36" t="str">
        <f>IF(ISERROR(INDEX('Liste plats'!$A$5:$EX$156,MATCH('Journal cuisine'!$B50,'Liste plats'!$A$5:$A$156,0),MATCH(AR$6,'Liste plats'!$A$5:$EX$5,0))*$D50),"",INDEX('Liste plats'!$A$5:$EX$156,MATCH('Journal cuisine'!$B50,'Liste plats'!$A$5:$A$156,0),MATCH(AR$6,'Liste plats'!$A$5:$EX$5,0))*$D50)</f>
        <v/>
      </c>
      <c r="AS50" s="36" t="str">
        <f>IF(ISERROR(INDEX('Liste plats'!$A$5:$EX$156,MATCH('Journal cuisine'!$B50,'Liste plats'!$A$5:$A$156,0),MATCH(AS$6,'Liste plats'!$A$5:$EX$5,0))*$D50),"",INDEX('Liste plats'!$A$5:$EX$156,MATCH('Journal cuisine'!$B50,'Liste plats'!$A$5:$A$156,0),MATCH(AS$6,'Liste plats'!$A$5:$EX$5,0))*$D50)</f>
        <v/>
      </c>
      <c r="AT50" s="36" t="str">
        <f>IF(ISERROR(INDEX('Liste plats'!$A$5:$EX$156,MATCH('Journal cuisine'!$B50,'Liste plats'!$A$5:$A$156,0),MATCH(AT$6,'Liste plats'!$A$5:$EX$5,0))*$D50),"",INDEX('Liste plats'!$A$5:$EX$156,MATCH('Journal cuisine'!$B50,'Liste plats'!$A$5:$A$156,0),MATCH(AT$6,'Liste plats'!$A$5:$EX$5,0))*$D50)</f>
        <v/>
      </c>
      <c r="AU50" s="36" t="str">
        <f>IF(ISERROR(INDEX('Liste plats'!$A$5:$EX$156,MATCH('Journal cuisine'!$B50,'Liste plats'!$A$5:$A$156,0),MATCH(AU$6,'Liste plats'!$A$5:$EX$5,0))*$D50),"",INDEX('Liste plats'!$A$5:$EX$156,MATCH('Journal cuisine'!$B50,'Liste plats'!$A$5:$A$156,0),MATCH(AU$6,'Liste plats'!$A$5:$EX$5,0))*$D50)</f>
        <v/>
      </c>
      <c r="AV50" s="36" t="str">
        <f>IF(ISERROR(INDEX('Liste plats'!$A$5:$EX$156,MATCH('Journal cuisine'!$B50,'Liste plats'!$A$5:$A$156,0),MATCH(AV$6,'Liste plats'!$A$5:$EX$5,0))*$D50),"",INDEX('Liste plats'!$A$5:$EX$156,MATCH('Journal cuisine'!$B50,'Liste plats'!$A$5:$A$156,0),MATCH(AV$6,'Liste plats'!$A$5:$EX$5,0))*$D50)</f>
        <v/>
      </c>
      <c r="AW50" s="36" t="str">
        <f>IF(ISERROR(INDEX('Liste plats'!$A$5:$EX$156,MATCH('Journal cuisine'!$B50,'Liste plats'!$A$5:$A$156,0),MATCH(AW$6,'Liste plats'!$A$5:$EX$5,0))*$D50),"",INDEX('Liste plats'!$A$5:$EX$156,MATCH('Journal cuisine'!$B50,'Liste plats'!$A$5:$A$156,0),MATCH(AW$6,'Liste plats'!$A$5:$EX$5,0))*$D50)</f>
        <v/>
      </c>
      <c r="AX50" s="36" t="str">
        <f>IF(ISERROR(INDEX('Liste plats'!$A$5:$EX$156,MATCH('Journal cuisine'!$B50,'Liste plats'!$A$5:$A$156,0),MATCH(AX$6,'Liste plats'!$A$5:$EX$5,0))*$D50),"",INDEX('Liste plats'!$A$5:$EX$156,MATCH('Journal cuisine'!$B50,'Liste plats'!$A$5:$A$156,0),MATCH(AX$6,'Liste plats'!$A$5:$EX$5,0))*$D50)</f>
        <v/>
      </c>
      <c r="AY50" s="36" t="str">
        <f>IF(ISERROR(INDEX('Liste plats'!$A$5:$EX$156,MATCH('Journal cuisine'!$B50,'Liste plats'!$A$5:$A$156,0),MATCH(AY$6,'Liste plats'!$A$5:$EX$5,0))*$D50),"",INDEX('Liste plats'!$A$5:$EX$156,MATCH('Journal cuisine'!$B50,'Liste plats'!$A$5:$A$156,0),MATCH(AY$6,'Liste plats'!$A$5:$EX$5,0))*$D50)</f>
        <v/>
      </c>
      <c r="AZ50" s="36" t="str">
        <f>IF(ISERROR(INDEX('Liste plats'!$A$5:$EX$156,MATCH('Journal cuisine'!$B50,'Liste plats'!$A$5:$A$156,0),MATCH(AZ$6,'Liste plats'!$A$5:$EX$5,0))*$D50),"",INDEX('Liste plats'!$A$5:$EX$156,MATCH('Journal cuisine'!$B50,'Liste plats'!$A$5:$A$156,0),MATCH(AZ$6,'Liste plats'!$A$5:$EX$5,0))*$D50)</f>
        <v/>
      </c>
      <c r="BA50" s="36" t="str">
        <f>IF(ISERROR(INDEX('Liste plats'!$A$5:$EX$156,MATCH('Journal cuisine'!$B50,'Liste plats'!$A$5:$A$156,0),MATCH(BA$6,'Liste plats'!$A$5:$EX$5,0))*$D50),"",INDEX('Liste plats'!$A$5:$EX$156,MATCH('Journal cuisine'!$B50,'Liste plats'!$A$5:$A$156,0),MATCH(BA$6,'Liste plats'!$A$5:$EX$5,0))*$D50)</f>
        <v/>
      </c>
      <c r="BB50" s="36" t="str">
        <f>IF(ISERROR(INDEX('Liste plats'!$A$5:$EX$156,MATCH('Journal cuisine'!$B50,'Liste plats'!$A$5:$A$156,0),MATCH(BB$6,'Liste plats'!$A$5:$EX$5,0))*$D50),"",INDEX('Liste plats'!$A$5:$EX$156,MATCH('Journal cuisine'!$B50,'Liste plats'!$A$5:$A$156,0),MATCH(BB$6,'Liste plats'!$A$5:$EX$5,0))*$D50)</f>
        <v/>
      </c>
      <c r="BC50" s="36" t="str">
        <f>IF(ISERROR(INDEX('Liste plats'!$A$5:$EX$156,MATCH('Journal cuisine'!$B50,'Liste plats'!$A$5:$A$156,0),MATCH(BC$6,'Liste plats'!$A$5:$EX$5,0))*$D50),"",INDEX('Liste plats'!$A$5:$EX$156,MATCH('Journal cuisine'!$B50,'Liste plats'!$A$5:$A$156,0),MATCH(BC$6,'Liste plats'!$A$5:$EX$5,0))*$D50)</f>
        <v/>
      </c>
      <c r="BD50" s="36" t="str">
        <f>IF(ISERROR(INDEX('Liste plats'!$A$5:$EX$156,MATCH('Journal cuisine'!$B50,'Liste plats'!$A$5:$A$156,0),MATCH(BD$6,'Liste plats'!$A$5:$EX$5,0))*$D50),"",INDEX('Liste plats'!$A$5:$EX$156,MATCH('Journal cuisine'!$B50,'Liste plats'!$A$5:$A$156,0),MATCH(BD$6,'Liste plats'!$A$5:$EX$5,0))*$D50)</f>
        <v/>
      </c>
      <c r="BE50" s="36" t="str">
        <f>IF(ISERROR(INDEX('Liste plats'!$A$5:$EX$156,MATCH('Journal cuisine'!$B50,'Liste plats'!$A$5:$A$156,0),MATCH(BE$6,'Liste plats'!$A$5:$EX$5,0))*$D50),"",INDEX('Liste plats'!$A$5:$EX$156,MATCH('Journal cuisine'!$B50,'Liste plats'!$A$5:$A$156,0),MATCH(BE$6,'Liste plats'!$A$5:$EX$5,0))*$D50)</f>
        <v/>
      </c>
      <c r="BF50" s="36" t="str">
        <f>IF(ISERROR(INDEX('Liste plats'!$A$5:$EX$156,MATCH('Journal cuisine'!$B50,'Liste plats'!$A$5:$A$156,0),MATCH(BF$6,'Liste plats'!$A$5:$EX$5,0))*$D50),"",INDEX('Liste plats'!$A$5:$EX$156,MATCH('Journal cuisine'!$B50,'Liste plats'!$A$5:$A$156,0),MATCH(BF$6,'Liste plats'!$A$5:$EX$5,0))*$D50)</f>
        <v/>
      </c>
      <c r="BG50" s="36" t="str">
        <f>IF(ISERROR(INDEX('Liste plats'!$A$5:$EX$156,MATCH('Journal cuisine'!$B50,'Liste plats'!$A$5:$A$156,0),MATCH(BG$6,'Liste plats'!$A$5:$EX$5,0))*$D50),"",INDEX('Liste plats'!$A$5:$EX$156,MATCH('Journal cuisine'!$B50,'Liste plats'!$A$5:$A$156,0),MATCH(BG$6,'Liste plats'!$A$5:$EX$5,0))*$D50)</f>
        <v/>
      </c>
      <c r="BH50" s="36" t="str">
        <f>IF(ISERROR(INDEX('Liste plats'!$A$5:$EX$156,MATCH('Journal cuisine'!$B50,'Liste plats'!$A$5:$A$156,0),MATCH(BH$6,'Liste plats'!$A$5:$EX$5,0))*$D50),"",INDEX('Liste plats'!$A$5:$EX$156,MATCH('Journal cuisine'!$B50,'Liste plats'!$A$5:$A$156,0),MATCH(BH$6,'Liste plats'!$A$5:$EX$5,0))*$D50)</f>
        <v/>
      </c>
      <c r="BI50" s="36" t="str">
        <f>IF(ISERROR(INDEX('Liste plats'!$A$5:$EX$156,MATCH('Journal cuisine'!$B50,'Liste plats'!$A$5:$A$156,0),MATCH(BI$6,'Liste plats'!$A$5:$EX$5,0))*$D50),"",INDEX('Liste plats'!$A$5:$EX$156,MATCH('Journal cuisine'!$B50,'Liste plats'!$A$5:$A$156,0),MATCH(BI$6,'Liste plats'!$A$5:$EX$5,0))*$D50)</f>
        <v/>
      </c>
      <c r="BJ50" s="36" t="str">
        <f>IF(ISERROR(INDEX('Liste plats'!$A$5:$EX$156,MATCH('Journal cuisine'!$B50,'Liste plats'!$A$5:$A$156,0),MATCH(BJ$6,'Liste plats'!$A$5:$EX$5,0))*$D50),"",INDEX('Liste plats'!$A$5:$EX$156,MATCH('Journal cuisine'!$B50,'Liste plats'!$A$5:$A$156,0),MATCH(BJ$6,'Liste plats'!$A$5:$EX$5,0))*$D50)</f>
        <v/>
      </c>
      <c r="BK50" s="36" t="str">
        <f>IF(ISERROR(INDEX('Liste plats'!$A$5:$EX$156,MATCH('Journal cuisine'!$B50,'Liste plats'!$A$5:$A$156,0),MATCH(BK$6,'Liste plats'!$A$5:$EX$5,0))*$D50),"",INDEX('Liste plats'!$A$5:$EX$156,MATCH('Journal cuisine'!$B50,'Liste plats'!$A$5:$A$156,0),MATCH(BK$6,'Liste plats'!$A$5:$EX$5,0))*$D50)</f>
        <v/>
      </c>
      <c r="BL50" s="36" t="str">
        <f>IF(ISERROR(INDEX('Liste plats'!$A$5:$EX$156,MATCH('Journal cuisine'!$B50,'Liste plats'!$A$5:$A$156,0),MATCH(BL$6,'Liste plats'!$A$5:$EX$5,0))*$D50),"",INDEX('Liste plats'!$A$5:$EX$156,MATCH('Journal cuisine'!$B50,'Liste plats'!$A$5:$A$156,0),MATCH(BL$6,'Liste plats'!$A$5:$EX$5,0))*$D50)</f>
        <v/>
      </c>
      <c r="BM50" s="36" t="str">
        <f>IF(ISERROR(INDEX('Liste plats'!$A$5:$EX$156,MATCH('Journal cuisine'!$B50,'Liste plats'!$A$5:$A$156,0),MATCH(BM$6,'Liste plats'!$A$5:$EX$5,0))*$D50),"",INDEX('Liste plats'!$A$5:$EX$156,MATCH('Journal cuisine'!$B50,'Liste plats'!$A$5:$A$156,0),MATCH(BM$6,'Liste plats'!$A$5:$EX$5,0))*$D50)</f>
        <v/>
      </c>
      <c r="BN50" s="36" t="str">
        <f>IF(ISERROR(INDEX('Liste plats'!$A$5:$EX$156,MATCH('Journal cuisine'!$B50,'Liste plats'!$A$5:$A$156,0),MATCH(BN$6,'Liste plats'!$A$5:$EX$5,0))*$D50),"",INDEX('Liste plats'!$A$5:$EX$156,MATCH('Journal cuisine'!$B50,'Liste plats'!$A$5:$A$156,0),MATCH(BN$6,'Liste plats'!$A$5:$EX$5,0))*$D50)</f>
        <v/>
      </c>
      <c r="BO50" s="36" t="str">
        <f>IF(ISERROR(INDEX('Liste plats'!$A$5:$EX$156,MATCH('Journal cuisine'!$B50,'Liste plats'!$A$5:$A$156,0),MATCH(BO$6,'Liste plats'!$A$5:$EX$5,0))*$D50),"",INDEX('Liste plats'!$A$5:$EX$156,MATCH('Journal cuisine'!$B50,'Liste plats'!$A$5:$A$156,0),MATCH(BO$6,'Liste plats'!$A$5:$EX$5,0))*$D50)</f>
        <v/>
      </c>
      <c r="BP50" s="36" t="str">
        <f>IF(ISERROR(INDEX('Liste plats'!$A$5:$EX$156,MATCH('Journal cuisine'!$B50,'Liste plats'!$A$5:$A$156,0),MATCH(BP$6,'Liste plats'!$A$5:$EX$5,0))*$D50),"",INDEX('Liste plats'!$A$5:$EX$156,MATCH('Journal cuisine'!$B50,'Liste plats'!$A$5:$A$156,0),MATCH(BP$6,'Liste plats'!$A$5:$EX$5,0))*$D50)</f>
        <v/>
      </c>
      <c r="BQ50" s="36" t="str">
        <f>IF(ISERROR(INDEX('Liste plats'!$A$5:$EX$156,MATCH('Journal cuisine'!$B50,'Liste plats'!$A$5:$A$156,0),MATCH(BQ$6,'Liste plats'!$A$5:$EX$5,0))*$D50),"",INDEX('Liste plats'!$A$5:$EX$156,MATCH('Journal cuisine'!$B50,'Liste plats'!$A$5:$A$156,0),MATCH(BQ$6,'Liste plats'!$A$5:$EX$5,0))*$D50)</f>
        <v/>
      </c>
      <c r="BR50" s="36" t="str">
        <f>IF(ISERROR(INDEX('Liste plats'!$A$5:$EX$156,MATCH('Journal cuisine'!$B50,'Liste plats'!$A$5:$A$156,0),MATCH(BR$6,'Liste plats'!$A$5:$EX$5,0))*$D50),"",INDEX('Liste plats'!$A$5:$EX$156,MATCH('Journal cuisine'!$B50,'Liste plats'!$A$5:$A$156,0),MATCH(BR$6,'Liste plats'!$A$5:$EX$5,0))*$D50)</f>
        <v/>
      </c>
      <c r="BS50" s="36" t="str">
        <f>IF(ISERROR(INDEX('Liste plats'!$A$5:$EX$156,MATCH('Journal cuisine'!$B50,'Liste plats'!$A$5:$A$156,0),MATCH(BS$6,'Liste plats'!$A$5:$EX$5,0))*$D50),"",INDEX('Liste plats'!$A$5:$EX$156,MATCH('Journal cuisine'!$B50,'Liste plats'!$A$5:$A$156,0),MATCH(BS$6,'Liste plats'!$A$5:$EX$5,0))*$D50)</f>
        <v/>
      </c>
      <c r="BT50" s="36" t="str">
        <f>IF(ISERROR(INDEX('Liste plats'!$A$5:$EX$156,MATCH('Journal cuisine'!$B50,'Liste plats'!$A$5:$A$156,0),MATCH(BT$6,'Liste plats'!$A$5:$EX$5,0))*$D50),"",INDEX('Liste plats'!$A$5:$EX$156,MATCH('Journal cuisine'!$B50,'Liste plats'!$A$5:$A$156,0),MATCH(BT$6,'Liste plats'!$A$5:$EX$5,0))*$D50)</f>
        <v/>
      </c>
      <c r="BU50" s="36" t="str">
        <f>IF(ISERROR(INDEX('Liste plats'!$A$5:$EX$156,MATCH('Journal cuisine'!$B50,'Liste plats'!$A$5:$A$156,0),MATCH(BU$6,'Liste plats'!$A$5:$EX$5,0))*$D50),"",INDEX('Liste plats'!$A$5:$EX$156,MATCH('Journal cuisine'!$B50,'Liste plats'!$A$5:$A$156,0),MATCH(BU$6,'Liste plats'!$A$5:$EX$5,0))*$D50)</f>
        <v/>
      </c>
      <c r="BV50" s="36" t="str">
        <f>IF(ISERROR(INDEX('Liste plats'!$A$5:$EX$156,MATCH('Journal cuisine'!$B50,'Liste plats'!$A$5:$A$156,0),MATCH(BV$6,'Liste plats'!$A$5:$EX$5,0))*$D50),"",INDEX('Liste plats'!$A$5:$EX$156,MATCH('Journal cuisine'!$B50,'Liste plats'!$A$5:$A$156,0),MATCH(BV$6,'Liste plats'!$A$5:$EX$5,0))*$D50)</f>
        <v/>
      </c>
      <c r="BW50" s="36" t="str">
        <f>IF(ISERROR(INDEX('Liste plats'!$A$5:$EX$156,MATCH('Journal cuisine'!$B50,'Liste plats'!$A$5:$A$156,0),MATCH(BW$6,'Liste plats'!$A$5:$EX$5,0))*$D50),"",INDEX('Liste plats'!$A$5:$EX$156,MATCH('Journal cuisine'!$B50,'Liste plats'!$A$5:$A$156,0),MATCH(BW$6,'Liste plats'!$A$5:$EX$5,0))*$D50)</f>
        <v/>
      </c>
      <c r="BX50" s="36" t="str">
        <f>IF(ISERROR(INDEX('Liste plats'!$A$5:$EX$156,MATCH('Journal cuisine'!$B50,'Liste plats'!$A$5:$A$156,0),MATCH(BX$6,'Liste plats'!$A$5:$EX$5,0))*$D50),"",INDEX('Liste plats'!$A$5:$EX$156,MATCH('Journal cuisine'!$B50,'Liste plats'!$A$5:$A$156,0),MATCH(BX$6,'Liste plats'!$A$5:$EX$5,0))*$D50)</f>
        <v/>
      </c>
      <c r="BY50" s="36" t="str">
        <f>IF(ISERROR(INDEX('Liste plats'!$A$5:$EX$156,MATCH('Journal cuisine'!$B50,'Liste plats'!$A$5:$A$156,0),MATCH(BY$6,'Liste plats'!$A$5:$EX$5,0))*$D50),"",INDEX('Liste plats'!$A$5:$EX$156,MATCH('Journal cuisine'!$B50,'Liste plats'!$A$5:$A$156,0),MATCH(BY$6,'Liste plats'!$A$5:$EX$5,0))*$D50)</f>
        <v/>
      </c>
      <c r="BZ50" s="36" t="str">
        <f>IF(ISERROR(INDEX('Liste plats'!$A$5:$EX$156,MATCH('Journal cuisine'!$B50,'Liste plats'!$A$5:$A$156,0),MATCH(BZ$6,'Liste plats'!$A$5:$EX$5,0))*$D50),"",INDEX('Liste plats'!$A$5:$EX$156,MATCH('Journal cuisine'!$B50,'Liste plats'!$A$5:$A$156,0),MATCH(BZ$6,'Liste plats'!$A$5:$EX$5,0))*$D50)</f>
        <v/>
      </c>
      <c r="CA50" s="36" t="str">
        <f>IF(ISERROR(INDEX('Liste plats'!$A$5:$EX$156,MATCH('Journal cuisine'!$B50,'Liste plats'!$A$5:$A$156,0),MATCH(CA$6,'Liste plats'!$A$5:$EX$5,0))*$D50),"",INDEX('Liste plats'!$A$5:$EX$156,MATCH('Journal cuisine'!$B50,'Liste plats'!$A$5:$A$156,0),MATCH(CA$6,'Liste plats'!$A$5:$EX$5,0))*$D50)</f>
        <v/>
      </c>
      <c r="CB50" s="36" t="str">
        <f>IF(ISERROR(INDEX('Liste plats'!$A$5:$EX$156,MATCH('Journal cuisine'!$B50,'Liste plats'!$A$5:$A$156,0),MATCH(CB$6,'Liste plats'!$A$5:$EX$5,0))*$D50),"",INDEX('Liste plats'!$A$5:$EX$156,MATCH('Journal cuisine'!$B50,'Liste plats'!$A$5:$A$156,0),MATCH(CB$6,'Liste plats'!$A$5:$EX$5,0))*$D50)</f>
        <v/>
      </c>
      <c r="CC50" s="36" t="str">
        <f>IF(ISERROR(INDEX('Liste plats'!$A$5:$EX$156,MATCH('Journal cuisine'!$B50,'Liste plats'!$A$5:$A$156,0),MATCH(CC$6,'Liste plats'!$A$5:$EX$5,0))*$D50),"",INDEX('Liste plats'!$A$5:$EX$156,MATCH('Journal cuisine'!$B50,'Liste plats'!$A$5:$A$156,0),MATCH(CC$6,'Liste plats'!$A$5:$EX$5,0))*$D50)</f>
        <v/>
      </c>
      <c r="CD50" s="36" t="str">
        <f>IF(ISERROR(INDEX('Liste plats'!$A$5:$EX$156,MATCH('Journal cuisine'!$B50,'Liste plats'!$A$5:$A$156,0),MATCH(CD$6,'Liste plats'!$A$5:$EX$5,0))*$D50),"",INDEX('Liste plats'!$A$5:$EX$156,MATCH('Journal cuisine'!$B50,'Liste plats'!$A$5:$A$156,0),MATCH(CD$6,'Liste plats'!$A$5:$EX$5,0))*$D50)</f>
        <v/>
      </c>
      <c r="CE50" s="36" t="str">
        <f>IF(ISERROR(INDEX('Liste plats'!$A$5:$EX$156,MATCH('Journal cuisine'!$B50,'Liste plats'!$A$5:$A$156,0),MATCH(CE$6,'Liste plats'!$A$5:$EX$5,0))*$D50),"",INDEX('Liste plats'!$A$5:$EX$156,MATCH('Journal cuisine'!$B50,'Liste plats'!$A$5:$A$156,0),MATCH(CE$6,'Liste plats'!$A$5:$EX$5,0))*$D50)</f>
        <v/>
      </c>
      <c r="CF50" s="36" t="str">
        <f>IF(ISERROR(INDEX('Liste plats'!$A$5:$EX$156,MATCH('Journal cuisine'!$B50,'Liste plats'!$A$5:$A$156,0),MATCH(CF$6,'Liste plats'!$A$5:$EX$5,0))*$D50),"",INDEX('Liste plats'!$A$5:$EX$156,MATCH('Journal cuisine'!$B50,'Liste plats'!$A$5:$A$156,0),MATCH(CF$6,'Liste plats'!$A$5:$EX$5,0))*$D50)</f>
        <v/>
      </c>
      <c r="CG50" s="36" t="str">
        <f>IF(ISERROR(INDEX('Liste plats'!$A$5:$EX$156,MATCH('Journal cuisine'!$B50,'Liste plats'!$A$5:$A$156,0),MATCH(CG$6,'Liste plats'!$A$5:$EX$5,0))*$D50),"",INDEX('Liste plats'!$A$5:$EX$156,MATCH('Journal cuisine'!$B50,'Liste plats'!$A$5:$A$156,0),MATCH(CG$6,'Liste plats'!$A$5:$EX$5,0))*$D50)</f>
        <v/>
      </c>
      <c r="CH50" s="36" t="str">
        <f>IF(ISERROR(INDEX('Liste plats'!$A$5:$EX$156,MATCH('Journal cuisine'!$B50,'Liste plats'!$A$5:$A$156,0),MATCH(CH$6,'Liste plats'!$A$5:$EX$5,0))*$D50),"",INDEX('Liste plats'!$A$5:$EX$156,MATCH('Journal cuisine'!$B50,'Liste plats'!$A$5:$A$156,0),MATCH(CH$6,'Liste plats'!$A$5:$EX$5,0))*$D50)</f>
        <v/>
      </c>
      <c r="CI50" s="36" t="str">
        <f>IF(ISERROR(INDEX('Liste plats'!$A$5:$EX$156,MATCH('Journal cuisine'!$B50,'Liste plats'!$A$5:$A$156,0),MATCH(CI$6,'Liste plats'!$A$5:$EX$5,0))*$D50),"",INDEX('Liste plats'!$A$5:$EX$156,MATCH('Journal cuisine'!$B50,'Liste plats'!$A$5:$A$156,0),MATCH(CI$6,'Liste plats'!$A$5:$EX$5,0))*$D50)</f>
        <v/>
      </c>
      <c r="CJ50" s="36" t="str">
        <f>IF(ISERROR(INDEX('Liste plats'!$A$5:$EX$156,MATCH('Journal cuisine'!$B50,'Liste plats'!$A$5:$A$156,0),MATCH(CJ$6,'Liste plats'!$A$5:$EX$5,0))*$D50),"",INDEX('Liste plats'!$A$5:$EX$156,MATCH('Journal cuisine'!$B50,'Liste plats'!$A$5:$A$156,0),MATCH(CJ$6,'Liste plats'!$A$5:$EX$5,0))*$D50)</f>
        <v/>
      </c>
      <c r="CK50" s="36" t="str">
        <f>IF(ISERROR(INDEX('Liste plats'!$A$5:$EX$156,MATCH('Journal cuisine'!$B50,'Liste plats'!$A$5:$A$156,0),MATCH(CK$6,'Liste plats'!$A$5:$EX$5,0))*$D50),"",INDEX('Liste plats'!$A$5:$EX$156,MATCH('Journal cuisine'!$B50,'Liste plats'!$A$5:$A$156,0),MATCH(CK$6,'Liste plats'!$A$5:$EX$5,0))*$D50)</f>
        <v/>
      </c>
      <c r="CL50" s="36" t="str">
        <f>IF(ISERROR(INDEX('Liste plats'!$A$5:$EX$156,MATCH('Journal cuisine'!$B50,'Liste plats'!$A$5:$A$156,0),MATCH(CL$6,'Liste plats'!$A$5:$EX$5,0))*$D50),"",INDEX('Liste plats'!$A$5:$EX$156,MATCH('Journal cuisine'!$B50,'Liste plats'!$A$5:$A$156,0),MATCH(CL$6,'Liste plats'!$A$5:$EX$5,0))*$D50)</f>
        <v/>
      </c>
      <c r="CM50" s="36" t="str">
        <f>IF(ISERROR(INDEX('Liste plats'!$A$5:$EX$156,MATCH('Journal cuisine'!$B50,'Liste plats'!$A$5:$A$156,0),MATCH(CM$6,'Liste plats'!$A$5:$EX$5,0))*$D50),"",INDEX('Liste plats'!$A$5:$EX$156,MATCH('Journal cuisine'!$B50,'Liste plats'!$A$5:$A$156,0),MATCH(CM$6,'Liste plats'!$A$5:$EX$5,0))*$D50)</f>
        <v/>
      </c>
      <c r="CN50" s="36" t="str">
        <f>IF(ISERROR(INDEX('Liste plats'!$A$5:$EX$156,MATCH('Journal cuisine'!$B50,'Liste plats'!$A$5:$A$156,0),MATCH(CN$6,'Liste plats'!$A$5:$EX$5,0))*$D50),"",INDEX('Liste plats'!$A$5:$EX$156,MATCH('Journal cuisine'!$B50,'Liste plats'!$A$5:$A$156,0),MATCH(CN$6,'Liste plats'!$A$5:$EX$5,0))*$D50)</f>
        <v/>
      </c>
      <c r="CO50" s="36" t="str">
        <f>IF(ISERROR(INDEX('Liste plats'!$A$5:$EX$156,MATCH('Journal cuisine'!$B50,'Liste plats'!$A$5:$A$156,0),MATCH(CO$6,'Liste plats'!$A$5:$EX$5,0))*$D50),"",INDEX('Liste plats'!$A$5:$EX$156,MATCH('Journal cuisine'!$B50,'Liste plats'!$A$5:$A$156,0),MATCH(CO$6,'Liste plats'!$A$5:$EX$5,0))*$D50)</f>
        <v/>
      </c>
      <c r="CP50" s="36" t="str">
        <f>IF(ISERROR(INDEX('Liste plats'!$A$5:$EX$156,MATCH('Journal cuisine'!$B50,'Liste plats'!$A$5:$A$156,0),MATCH(CP$6,'Liste plats'!$A$5:$EX$5,0))*$D50),"",INDEX('Liste plats'!$A$5:$EX$156,MATCH('Journal cuisine'!$B50,'Liste plats'!$A$5:$A$156,0),MATCH(CP$6,'Liste plats'!$A$5:$EX$5,0))*$D50)</f>
        <v/>
      </c>
      <c r="CQ50" s="36" t="str">
        <f>IF(ISERROR(INDEX('Liste plats'!$A$5:$EX$156,MATCH('Journal cuisine'!$B50,'Liste plats'!$A$5:$A$156,0),MATCH(CQ$6,'Liste plats'!$A$5:$EX$5,0))*$D50),"",INDEX('Liste plats'!$A$5:$EX$156,MATCH('Journal cuisine'!$B50,'Liste plats'!$A$5:$A$156,0),MATCH(CQ$6,'Liste plats'!$A$5:$EX$5,0))*$D50)</f>
        <v/>
      </c>
      <c r="CR50" s="36" t="str">
        <f>IF(ISERROR(INDEX('Liste plats'!$A$5:$EX$156,MATCH('Journal cuisine'!$B50,'Liste plats'!$A$5:$A$156,0),MATCH(CR$6,'Liste plats'!$A$5:$EX$5,0))*$D50),"",INDEX('Liste plats'!$A$5:$EX$156,MATCH('Journal cuisine'!$B50,'Liste plats'!$A$5:$A$156,0),MATCH(CR$6,'Liste plats'!$A$5:$EX$5,0))*$D50)</f>
        <v/>
      </c>
      <c r="CS50" s="36" t="str">
        <f>IF(ISERROR(INDEX('Liste plats'!$A$5:$EX$156,MATCH('Journal cuisine'!$B50,'Liste plats'!$A$5:$A$156,0),MATCH(CS$6,'Liste plats'!$A$5:$EX$5,0))*$D50),"",INDEX('Liste plats'!$A$5:$EX$156,MATCH('Journal cuisine'!$B50,'Liste plats'!$A$5:$A$156,0),MATCH(CS$6,'Liste plats'!$A$5:$EX$5,0))*$D50)</f>
        <v/>
      </c>
      <c r="CT50" s="36" t="str">
        <f>IF(ISERROR(INDEX('Liste plats'!$A$5:$EX$156,MATCH('Journal cuisine'!$B50,'Liste plats'!$A$5:$A$156,0),MATCH(CT$6,'Liste plats'!$A$5:$EX$5,0))*$D50),"",INDEX('Liste plats'!$A$5:$EX$156,MATCH('Journal cuisine'!$B50,'Liste plats'!$A$5:$A$156,0),MATCH(CT$6,'Liste plats'!$A$5:$EX$5,0))*$D50)</f>
        <v/>
      </c>
      <c r="CU50" s="36" t="str">
        <f>IF(ISERROR(INDEX('Liste plats'!$A$5:$EX$156,MATCH('Journal cuisine'!$B50,'Liste plats'!$A$5:$A$156,0),MATCH(CU$6,'Liste plats'!$A$5:$EX$5,0))*$D50),"",INDEX('Liste plats'!$A$5:$EX$156,MATCH('Journal cuisine'!$B50,'Liste plats'!$A$5:$A$156,0),MATCH(CU$6,'Liste plats'!$A$5:$EX$5,0))*$D50)</f>
        <v/>
      </c>
      <c r="CV50" s="36" t="str">
        <f>IF(ISERROR(INDEX('Liste plats'!$A$5:$EX$156,MATCH('Journal cuisine'!$B50,'Liste plats'!$A$5:$A$156,0),MATCH(CV$6,'Liste plats'!$A$5:$EX$5,0))*$D50),"",INDEX('Liste plats'!$A$5:$EX$156,MATCH('Journal cuisine'!$B50,'Liste plats'!$A$5:$A$156,0),MATCH(CV$6,'Liste plats'!$A$5:$EX$5,0))*$D50)</f>
        <v/>
      </c>
      <c r="CW50" s="36" t="str">
        <f>IF(ISERROR(INDEX('Liste plats'!$A$5:$EX$156,MATCH('Journal cuisine'!$B50,'Liste plats'!$A$5:$A$156,0),MATCH(CW$6,'Liste plats'!$A$5:$EX$5,0))*$D50),"",INDEX('Liste plats'!$A$5:$EX$156,MATCH('Journal cuisine'!$B50,'Liste plats'!$A$5:$A$156,0),MATCH(CW$6,'Liste plats'!$A$5:$EX$5,0))*$D50)</f>
        <v/>
      </c>
      <c r="CX50" s="36" t="str">
        <f>IF(ISERROR(INDEX('Liste plats'!$A$5:$EX$156,MATCH('Journal cuisine'!$B50,'Liste plats'!$A$5:$A$156,0),MATCH(CX$6,'Liste plats'!$A$5:$EX$5,0))*$D50),"",INDEX('Liste plats'!$A$5:$EX$156,MATCH('Journal cuisine'!$B50,'Liste plats'!$A$5:$A$156,0),MATCH(CX$6,'Liste plats'!$A$5:$EX$5,0))*$D50)</f>
        <v/>
      </c>
      <c r="CY50" s="36" t="str">
        <f>IF(ISERROR(INDEX('Liste plats'!$A$5:$EX$156,MATCH('Journal cuisine'!$B50,'Liste plats'!$A$5:$A$156,0),MATCH(CY$6,'Liste plats'!$A$5:$EX$5,0))*$D50),"",INDEX('Liste plats'!$A$5:$EX$156,MATCH('Journal cuisine'!$B50,'Liste plats'!$A$5:$A$156,0),MATCH(CY$6,'Liste plats'!$A$5:$EX$5,0))*$D50)</f>
        <v/>
      </c>
      <c r="CZ50" s="36" t="str">
        <f>IF(ISERROR(INDEX('Liste plats'!$A$5:$EX$156,MATCH('Journal cuisine'!$B50,'Liste plats'!$A$5:$A$156,0),MATCH(CZ$6,'Liste plats'!$A$5:$EX$5,0))*$D50),"",INDEX('Liste plats'!$A$5:$EX$156,MATCH('Journal cuisine'!$B50,'Liste plats'!$A$5:$A$156,0),MATCH(CZ$6,'Liste plats'!$A$5:$EX$5,0))*$D50)</f>
        <v/>
      </c>
      <c r="DA50" s="36" t="str">
        <f>IF(ISERROR(INDEX('Liste plats'!$A$5:$EX$156,MATCH('Journal cuisine'!$B50,'Liste plats'!$A$5:$A$156,0),MATCH(DA$6,'Liste plats'!$A$5:$EX$5,0))*$D50),"",INDEX('Liste plats'!$A$5:$EX$156,MATCH('Journal cuisine'!$B50,'Liste plats'!$A$5:$A$156,0),MATCH(DA$6,'Liste plats'!$A$5:$EX$5,0))*$D50)</f>
        <v/>
      </c>
      <c r="DB50" s="36" t="str">
        <f>IF(ISERROR(INDEX('Liste plats'!$A$5:$EX$156,MATCH('Journal cuisine'!$B50,'Liste plats'!$A$5:$A$156,0),MATCH(DB$6,'Liste plats'!$A$5:$EX$5,0))*$D50),"",INDEX('Liste plats'!$A$5:$EX$156,MATCH('Journal cuisine'!$B50,'Liste plats'!$A$5:$A$156,0),MATCH(DB$6,'Liste plats'!$A$5:$EX$5,0))*$D50)</f>
        <v/>
      </c>
      <c r="DC50" s="36" t="str">
        <f>IF(ISERROR(INDEX('Liste plats'!$A$5:$EX$156,MATCH('Journal cuisine'!$B50,'Liste plats'!$A$5:$A$156,0),MATCH(DC$6,'Liste plats'!$A$5:$EX$5,0))*$D50),"",INDEX('Liste plats'!$A$5:$EX$156,MATCH('Journal cuisine'!$B50,'Liste plats'!$A$5:$A$156,0),MATCH(DC$6,'Liste plats'!$A$5:$EX$5,0))*$D50)</f>
        <v/>
      </c>
      <c r="DD50" s="36" t="str">
        <f>IF(ISERROR(INDEX('Liste plats'!$A$5:$EX$156,MATCH('Journal cuisine'!$B50,'Liste plats'!$A$5:$A$156,0),MATCH(DD$6,'Liste plats'!$A$5:$EX$5,0))*$D50),"",INDEX('Liste plats'!$A$5:$EX$156,MATCH('Journal cuisine'!$B50,'Liste plats'!$A$5:$A$156,0),MATCH(DD$6,'Liste plats'!$A$5:$EX$5,0))*$D50)</f>
        <v/>
      </c>
      <c r="DE50" s="36" t="str">
        <f>IF(ISERROR(INDEX('Liste plats'!$A$5:$EX$156,MATCH('Journal cuisine'!$B50,'Liste plats'!$A$5:$A$156,0),MATCH(DE$6,'Liste plats'!$A$5:$EX$5,0))*$D50),"",INDEX('Liste plats'!$A$5:$EX$156,MATCH('Journal cuisine'!$B50,'Liste plats'!$A$5:$A$156,0),MATCH(DE$6,'Liste plats'!$A$5:$EX$5,0))*$D50)</f>
        <v/>
      </c>
      <c r="DF50" s="36" t="str">
        <f>IF(ISERROR(INDEX('Liste plats'!$A$5:$EX$156,MATCH('Journal cuisine'!$B50,'Liste plats'!$A$5:$A$156,0),MATCH(DF$6,'Liste plats'!$A$5:$EX$5,0))*$D50),"",INDEX('Liste plats'!$A$5:$EX$156,MATCH('Journal cuisine'!$B50,'Liste plats'!$A$5:$A$156,0),MATCH(DF$6,'Liste plats'!$A$5:$EX$5,0))*$D50)</f>
        <v/>
      </c>
      <c r="DG50" s="36" t="str">
        <f>IF(ISERROR(INDEX('Liste plats'!$A$5:$EX$156,MATCH('Journal cuisine'!$B50,'Liste plats'!$A$5:$A$156,0),MATCH(DG$6,'Liste plats'!$A$5:$EX$5,0))*$D50),"",INDEX('Liste plats'!$A$5:$EX$156,MATCH('Journal cuisine'!$B50,'Liste plats'!$A$5:$A$156,0),MATCH(DG$6,'Liste plats'!$A$5:$EX$5,0))*$D50)</f>
        <v/>
      </c>
      <c r="DH50" s="36" t="str">
        <f>IF(ISERROR(INDEX('Liste plats'!$A$5:$EX$156,MATCH('Journal cuisine'!$B50,'Liste plats'!$A$5:$A$156,0),MATCH(DH$6,'Liste plats'!$A$5:$EX$5,0))*$D50),"",INDEX('Liste plats'!$A$5:$EX$156,MATCH('Journal cuisine'!$B50,'Liste plats'!$A$5:$A$156,0),MATCH(DH$6,'Liste plats'!$A$5:$EX$5,0))*$D50)</f>
        <v/>
      </c>
      <c r="DI50" s="36" t="str">
        <f>IF(ISERROR(INDEX('Liste plats'!$A$5:$EX$156,MATCH('Journal cuisine'!$B50,'Liste plats'!$A$5:$A$156,0),MATCH(DI$6,'Liste plats'!$A$5:$EX$5,0))*$D50),"",INDEX('Liste plats'!$A$5:$EX$156,MATCH('Journal cuisine'!$B50,'Liste plats'!$A$5:$A$156,0),MATCH(DI$6,'Liste plats'!$A$5:$EX$5,0))*$D50)</f>
        <v/>
      </c>
      <c r="DJ50" s="36" t="str">
        <f>IF(ISERROR(INDEX('Liste plats'!$A$5:$EX$156,MATCH('Journal cuisine'!$B50,'Liste plats'!$A$5:$A$156,0),MATCH(DJ$6,'Liste plats'!$A$5:$EX$5,0))*$D50),"",INDEX('Liste plats'!$A$5:$EX$156,MATCH('Journal cuisine'!$B50,'Liste plats'!$A$5:$A$156,0),MATCH(DJ$6,'Liste plats'!$A$5:$EX$5,0))*$D50)</f>
        <v/>
      </c>
      <c r="DK50" s="36" t="str">
        <f>IF(ISERROR(INDEX('Liste plats'!$A$5:$EX$156,MATCH('Journal cuisine'!$B50,'Liste plats'!$A$5:$A$156,0),MATCH(DK$6,'Liste plats'!$A$5:$EX$5,0))*$D50),"",INDEX('Liste plats'!$A$5:$EX$156,MATCH('Journal cuisine'!$B50,'Liste plats'!$A$5:$A$156,0),MATCH(DK$6,'Liste plats'!$A$5:$EX$5,0))*$D50)</f>
        <v/>
      </c>
      <c r="DL50" s="36" t="str">
        <f>IF(ISERROR(INDEX('Liste plats'!$A$5:$EX$156,MATCH('Journal cuisine'!$B50,'Liste plats'!$A$5:$A$156,0),MATCH(DL$6,'Liste plats'!$A$5:$EX$5,0))*$D50),"",INDEX('Liste plats'!$A$5:$EX$156,MATCH('Journal cuisine'!$B50,'Liste plats'!$A$5:$A$156,0),MATCH(DL$6,'Liste plats'!$A$5:$EX$5,0))*$D50)</f>
        <v/>
      </c>
      <c r="DM50" s="36" t="str">
        <f>IF(ISERROR(INDEX('Liste plats'!$A$5:$EX$156,MATCH('Journal cuisine'!$B50,'Liste plats'!$A$5:$A$156,0),MATCH(DM$6,'Liste plats'!$A$5:$EX$5,0))*$D50),"",INDEX('Liste plats'!$A$5:$EX$156,MATCH('Journal cuisine'!$B50,'Liste plats'!$A$5:$A$156,0),MATCH(DM$6,'Liste plats'!$A$5:$EX$5,0))*$D50)</f>
        <v/>
      </c>
      <c r="DN50" s="36" t="str">
        <f>IF(ISERROR(INDEX('Liste plats'!$A$5:$EX$156,MATCH('Journal cuisine'!$B50,'Liste plats'!$A$5:$A$156,0),MATCH(DN$6,'Liste plats'!$A$5:$EX$5,0))*$D50),"",INDEX('Liste plats'!$A$5:$EX$156,MATCH('Journal cuisine'!$B50,'Liste plats'!$A$5:$A$156,0),MATCH(DN$6,'Liste plats'!$A$5:$EX$5,0))*$D50)</f>
        <v/>
      </c>
      <c r="DO50" s="36" t="str">
        <f>IF(ISERROR(INDEX('Liste plats'!$A$5:$EX$156,MATCH('Journal cuisine'!$B50,'Liste plats'!$A$5:$A$156,0),MATCH(DO$6,'Liste plats'!$A$5:$EX$5,0))*$D50),"",INDEX('Liste plats'!$A$5:$EX$156,MATCH('Journal cuisine'!$B50,'Liste plats'!$A$5:$A$156,0),MATCH(DO$6,'Liste plats'!$A$5:$EX$5,0))*$D50)</f>
        <v/>
      </c>
      <c r="DP50" s="36" t="str">
        <f>IF(ISERROR(INDEX('Liste plats'!$A$5:$EX$156,MATCH('Journal cuisine'!$B50,'Liste plats'!$A$5:$A$156,0),MATCH(DP$6,'Liste plats'!$A$5:$EX$5,0))*$D50),"",INDEX('Liste plats'!$A$5:$EX$156,MATCH('Journal cuisine'!$B50,'Liste plats'!$A$5:$A$156,0),MATCH(DP$6,'Liste plats'!$A$5:$EX$5,0))*$D50)</f>
        <v/>
      </c>
      <c r="DQ50" s="36" t="str">
        <f>IF(ISERROR(INDEX('Liste plats'!$A$5:$EX$156,MATCH('Journal cuisine'!$B50,'Liste plats'!$A$5:$A$156,0),MATCH(DQ$6,'Liste plats'!$A$5:$EX$5,0))*$D50),"",INDEX('Liste plats'!$A$5:$EX$156,MATCH('Journal cuisine'!$B50,'Liste plats'!$A$5:$A$156,0),MATCH(DQ$6,'Liste plats'!$A$5:$EX$5,0))*$D50)</f>
        <v/>
      </c>
      <c r="DR50" s="36" t="str">
        <f>IF(ISERROR(INDEX('Liste plats'!$A$5:$EX$156,MATCH('Journal cuisine'!$B50,'Liste plats'!$A$5:$A$156,0),MATCH(DR$6,'Liste plats'!$A$5:$EX$5,0))*$D50),"",INDEX('Liste plats'!$A$5:$EX$156,MATCH('Journal cuisine'!$B50,'Liste plats'!$A$5:$A$156,0),MATCH(DR$6,'Liste plats'!$A$5:$EX$5,0))*$D50)</f>
        <v/>
      </c>
      <c r="DS50" s="36" t="str">
        <f>IF(ISERROR(INDEX('Liste plats'!$A$5:$EX$156,MATCH('Journal cuisine'!$B50,'Liste plats'!$A$5:$A$156,0),MATCH(DS$6,'Liste plats'!$A$5:$EX$5,0))*$D50),"",INDEX('Liste plats'!$A$5:$EX$156,MATCH('Journal cuisine'!$B50,'Liste plats'!$A$5:$A$156,0),MATCH(DS$6,'Liste plats'!$A$5:$EX$5,0))*$D50)</f>
        <v/>
      </c>
      <c r="DT50" s="36" t="str">
        <f>IF(ISERROR(INDEX('Liste plats'!$A$5:$EX$156,MATCH('Journal cuisine'!$B50,'Liste plats'!$A$5:$A$156,0),MATCH(DT$6,'Liste plats'!$A$5:$EX$5,0))*$D50),"",INDEX('Liste plats'!$A$5:$EX$156,MATCH('Journal cuisine'!$B50,'Liste plats'!$A$5:$A$156,0),MATCH(DT$6,'Liste plats'!$A$5:$EX$5,0))*$D50)</f>
        <v/>
      </c>
      <c r="DU50" s="36" t="str">
        <f>IF(ISERROR(INDEX('Liste plats'!$A$5:$EX$156,MATCH('Journal cuisine'!$B50,'Liste plats'!$A$5:$A$156,0),MATCH(DU$6,'Liste plats'!$A$5:$EX$5,0))*$D50),"",INDEX('Liste plats'!$A$5:$EX$156,MATCH('Journal cuisine'!$B50,'Liste plats'!$A$5:$A$156,0),MATCH(DU$6,'Liste plats'!$A$5:$EX$5,0))*$D50)</f>
        <v/>
      </c>
      <c r="DV50" s="36" t="str">
        <f>IF(ISERROR(INDEX('Liste plats'!$A$5:$EX$156,MATCH('Journal cuisine'!$B50,'Liste plats'!$A$5:$A$156,0),MATCH(DV$6,'Liste plats'!$A$5:$EX$5,0))*$D50),"",INDEX('Liste plats'!$A$5:$EX$156,MATCH('Journal cuisine'!$B50,'Liste plats'!$A$5:$A$156,0),MATCH(DV$6,'Liste plats'!$A$5:$EX$5,0))*$D50)</f>
        <v/>
      </c>
      <c r="DW50" s="36" t="str">
        <f>IF(ISERROR(INDEX('Liste plats'!$A$5:$EX$156,MATCH('Journal cuisine'!$B50,'Liste plats'!$A$5:$A$156,0),MATCH(DW$6,'Liste plats'!$A$5:$EX$5,0))*$D50),"",INDEX('Liste plats'!$A$5:$EX$156,MATCH('Journal cuisine'!$B50,'Liste plats'!$A$5:$A$156,0),MATCH(DW$6,'Liste plats'!$A$5:$EX$5,0))*$D50)</f>
        <v/>
      </c>
      <c r="DX50" s="36" t="str">
        <f>IF(ISERROR(INDEX('Liste plats'!$A$5:$EX$156,MATCH('Journal cuisine'!$B50,'Liste plats'!$A$5:$A$156,0),MATCH(DX$6,'Liste plats'!$A$5:$EX$5,0))*$D50),"",INDEX('Liste plats'!$A$5:$EX$156,MATCH('Journal cuisine'!$B50,'Liste plats'!$A$5:$A$156,0),MATCH(DX$6,'Liste plats'!$A$5:$EX$5,0))*$D50)</f>
        <v/>
      </c>
      <c r="DY50" s="36" t="str">
        <f>IF(ISERROR(INDEX('Liste plats'!$A$5:$EX$156,MATCH('Journal cuisine'!$B50,'Liste plats'!$A$5:$A$156,0),MATCH(DY$6,'Liste plats'!$A$5:$EX$5,0))*$D50),"",INDEX('Liste plats'!$A$5:$EX$156,MATCH('Journal cuisine'!$B50,'Liste plats'!$A$5:$A$156,0),MATCH(DY$6,'Liste plats'!$A$5:$EX$5,0))*$D50)</f>
        <v/>
      </c>
      <c r="DZ50" s="36" t="str">
        <f>IF(ISERROR(INDEX('Liste plats'!$A$5:$EX$156,MATCH('Journal cuisine'!$B50,'Liste plats'!$A$5:$A$156,0),MATCH(DZ$6,'Liste plats'!$A$5:$EX$5,0))*$D50),"",INDEX('Liste plats'!$A$5:$EX$156,MATCH('Journal cuisine'!$B50,'Liste plats'!$A$5:$A$156,0),MATCH(DZ$6,'Liste plats'!$A$5:$EX$5,0))*$D50)</f>
        <v/>
      </c>
      <c r="EA50" s="36" t="str">
        <f>IF(ISERROR(INDEX('Liste plats'!$A$5:$EX$156,MATCH('Journal cuisine'!$B50,'Liste plats'!$A$5:$A$156,0),MATCH(EA$6,'Liste plats'!$A$5:$EX$5,0))*$D50),"",INDEX('Liste plats'!$A$5:$EX$156,MATCH('Journal cuisine'!$B50,'Liste plats'!$A$5:$A$156,0),MATCH(EA$6,'Liste plats'!$A$5:$EX$5,0))*$D50)</f>
        <v/>
      </c>
      <c r="EB50" s="36" t="str">
        <f>IF(ISERROR(INDEX('Liste plats'!$A$5:$EX$156,MATCH('Journal cuisine'!$B50,'Liste plats'!$A$5:$A$156,0),MATCH(EB$6,'Liste plats'!$A$5:$EX$5,0))*$D50),"",INDEX('Liste plats'!$A$5:$EX$156,MATCH('Journal cuisine'!$B50,'Liste plats'!$A$5:$A$156,0),MATCH(EB$6,'Liste plats'!$A$5:$EX$5,0))*$D50)</f>
        <v/>
      </c>
      <c r="EC50" s="36" t="str">
        <f>IF(ISERROR(INDEX('Liste plats'!$A$5:$EX$156,MATCH('Journal cuisine'!$B50,'Liste plats'!$A$5:$A$156,0),MATCH(EC$6,'Liste plats'!$A$5:$EX$5,0))*$D50),"",INDEX('Liste plats'!$A$5:$EX$156,MATCH('Journal cuisine'!$B50,'Liste plats'!$A$5:$A$156,0),MATCH(EC$6,'Liste plats'!$A$5:$EX$5,0))*$D50)</f>
        <v/>
      </c>
      <c r="ED50" s="36" t="str">
        <f>IF(ISERROR(INDEX('Liste plats'!$A$5:$EX$156,MATCH('Journal cuisine'!$B50,'Liste plats'!$A$5:$A$156,0),MATCH(ED$6,'Liste plats'!$A$5:$EX$5,0))*$D50),"",INDEX('Liste plats'!$A$5:$EX$156,MATCH('Journal cuisine'!$B50,'Liste plats'!$A$5:$A$156,0),MATCH(ED$6,'Liste plats'!$A$5:$EX$5,0))*$D50)</f>
        <v/>
      </c>
      <c r="EE50" s="36" t="str">
        <f>IF(ISERROR(INDEX('Liste plats'!$A$5:$EX$156,MATCH('Journal cuisine'!$B50,'Liste plats'!$A$5:$A$156,0),MATCH(EE$6,'Liste plats'!$A$5:$EX$5,0))*$D50),"",INDEX('Liste plats'!$A$5:$EX$156,MATCH('Journal cuisine'!$B50,'Liste plats'!$A$5:$A$156,0),MATCH(EE$6,'Liste plats'!$A$5:$EX$5,0))*$D50)</f>
        <v/>
      </c>
      <c r="EF50" s="36" t="str">
        <f>IF(ISERROR(INDEX('Liste plats'!$A$5:$EX$156,MATCH('Journal cuisine'!$B50,'Liste plats'!$A$5:$A$156,0),MATCH(EF$6,'Liste plats'!$A$5:$EX$5,0))*$D50),"",INDEX('Liste plats'!$A$5:$EX$156,MATCH('Journal cuisine'!$B50,'Liste plats'!$A$5:$A$156,0),MATCH(EF$6,'Liste plats'!$A$5:$EX$5,0))*$D50)</f>
        <v/>
      </c>
      <c r="EG50" s="36" t="str">
        <f>IF(ISERROR(INDEX('Liste plats'!$A$5:$EX$156,MATCH('Journal cuisine'!$B50,'Liste plats'!$A$5:$A$156,0),MATCH(EG$6,'Liste plats'!$A$5:$EX$5,0))*$D50),"",INDEX('Liste plats'!$A$5:$EX$156,MATCH('Journal cuisine'!$B50,'Liste plats'!$A$5:$A$156,0),MATCH(EG$6,'Liste plats'!$A$5:$EX$5,0))*$D50)</f>
        <v/>
      </c>
      <c r="EH50" s="36" t="str">
        <f>IF(ISERROR(INDEX('Liste plats'!$A$5:$EX$156,MATCH('Journal cuisine'!$B50,'Liste plats'!$A$5:$A$156,0),MATCH(EH$6,'Liste plats'!$A$5:$EX$5,0))*$D50),"",INDEX('Liste plats'!$A$5:$EX$156,MATCH('Journal cuisine'!$B50,'Liste plats'!$A$5:$A$156,0),MATCH(EH$6,'Liste plats'!$A$5:$EX$5,0))*$D50)</f>
        <v/>
      </c>
      <c r="EI50" s="36" t="str">
        <f>IF(ISERROR(INDEX('Liste plats'!$A$5:$EX$156,MATCH('Journal cuisine'!$B50,'Liste plats'!$A$5:$A$156,0),MATCH(EI$6,'Liste plats'!$A$5:$EX$5,0))*$D50),"",INDEX('Liste plats'!$A$5:$EX$156,MATCH('Journal cuisine'!$B50,'Liste plats'!$A$5:$A$156,0),MATCH(EI$6,'Liste plats'!$A$5:$EX$5,0))*$D50)</f>
        <v/>
      </c>
      <c r="EJ50" s="36" t="str">
        <f>IF(ISERROR(INDEX('Liste plats'!$A$5:$EX$156,MATCH('Journal cuisine'!$B50,'Liste plats'!$A$5:$A$156,0),MATCH(EJ$6,'Liste plats'!$A$5:$EX$5,0))*$D50),"",INDEX('Liste plats'!$A$5:$EX$156,MATCH('Journal cuisine'!$B50,'Liste plats'!$A$5:$A$156,0),MATCH(EJ$6,'Liste plats'!$A$5:$EX$5,0))*$D50)</f>
        <v/>
      </c>
      <c r="EK50" s="36" t="str">
        <f>IF(ISERROR(INDEX('Liste plats'!$A$5:$EX$156,MATCH('Journal cuisine'!$B50,'Liste plats'!$A$5:$A$156,0),MATCH(EK$6,'Liste plats'!$A$5:$EX$5,0))*$D50),"",INDEX('Liste plats'!$A$5:$EX$156,MATCH('Journal cuisine'!$B50,'Liste plats'!$A$5:$A$156,0),MATCH(EK$6,'Liste plats'!$A$5:$EX$5,0))*$D50)</f>
        <v/>
      </c>
      <c r="EL50" s="36" t="str">
        <f>IF(ISERROR(INDEX('Liste plats'!$A$5:$EX$156,MATCH('Journal cuisine'!$B50,'Liste plats'!$A$5:$A$156,0),MATCH(EL$6,'Liste plats'!$A$5:$EX$5,0))*$D50),"",INDEX('Liste plats'!$A$5:$EX$156,MATCH('Journal cuisine'!$B50,'Liste plats'!$A$5:$A$156,0),MATCH(EL$6,'Liste plats'!$A$5:$EX$5,0))*$D50)</f>
        <v/>
      </c>
      <c r="EM50" s="36" t="str">
        <f>IF(ISERROR(INDEX('Liste plats'!$A$5:$EX$156,MATCH('Journal cuisine'!$B50,'Liste plats'!$A$5:$A$156,0),MATCH(EM$6,'Liste plats'!$A$5:$EX$5,0))*$D50),"",INDEX('Liste plats'!$A$5:$EX$156,MATCH('Journal cuisine'!$B50,'Liste plats'!$A$5:$A$156,0),MATCH(EM$6,'Liste plats'!$A$5:$EX$5,0))*$D50)</f>
        <v/>
      </c>
      <c r="EN50" s="36" t="str">
        <f>IF(ISERROR(INDEX('Liste plats'!$A$5:$EX$156,MATCH('Journal cuisine'!$B50,'Liste plats'!$A$5:$A$156,0),MATCH(EN$6,'Liste plats'!$A$5:$EX$5,0))*$D50),"",INDEX('Liste plats'!$A$5:$EX$156,MATCH('Journal cuisine'!$B50,'Liste plats'!$A$5:$A$156,0),MATCH(EN$6,'Liste plats'!$A$5:$EX$5,0))*$D50)</f>
        <v/>
      </c>
      <c r="EO50" s="36" t="str">
        <f>IF(ISERROR(INDEX('Liste plats'!$A$5:$EX$156,MATCH('Journal cuisine'!$B50,'Liste plats'!$A$5:$A$156,0),MATCH(EO$6,'Liste plats'!$A$5:$EX$5,0))*$D50),"",INDEX('Liste plats'!$A$5:$EX$156,MATCH('Journal cuisine'!$B50,'Liste plats'!$A$5:$A$156,0),MATCH(EO$6,'Liste plats'!$A$5:$EX$5,0))*$D50)</f>
        <v/>
      </c>
      <c r="EP50" s="36" t="str">
        <f>IF(ISERROR(INDEX('Liste plats'!$A$5:$EX$156,MATCH('Journal cuisine'!$B50,'Liste plats'!$A$5:$A$156,0),MATCH(EP$6,'Liste plats'!$A$5:$EX$5,0))*$D50),"",INDEX('Liste plats'!$A$5:$EX$156,MATCH('Journal cuisine'!$B50,'Liste plats'!$A$5:$A$156,0),MATCH(EP$6,'Liste plats'!$A$5:$EX$5,0))*$D50)</f>
        <v/>
      </c>
      <c r="EQ50" s="36" t="str">
        <f>IF(ISERROR(INDEX('Liste plats'!$A$5:$EX$156,MATCH('Journal cuisine'!$B50,'Liste plats'!$A$5:$A$156,0),MATCH(EQ$6,'Liste plats'!$A$5:$EX$5,0))*$D50),"",INDEX('Liste plats'!$A$5:$EX$156,MATCH('Journal cuisine'!$B50,'Liste plats'!$A$5:$A$156,0),MATCH(EQ$6,'Liste plats'!$A$5:$EX$5,0))*$D50)</f>
        <v/>
      </c>
      <c r="ER50" s="36" t="str">
        <f>IF(ISERROR(INDEX('Liste plats'!$A$5:$EX$156,MATCH('Journal cuisine'!$B50,'Liste plats'!$A$5:$A$156,0),MATCH(ER$6,'Liste plats'!$A$5:$EX$5,0))*$D50),"",INDEX('Liste plats'!$A$5:$EX$156,MATCH('Journal cuisine'!$B50,'Liste plats'!$A$5:$A$156,0),MATCH(ER$6,'Liste plats'!$A$5:$EX$5,0))*$D50)</f>
        <v/>
      </c>
      <c r="ES50" s="36" t="str">
        <f>IF(ISERROR(INDEX('Liste plats'!$A$5:$EX$156,MATCH('Journal cuisine'!$B50,'Liste plats'!$A$5:$A$156,0),MATCH(ES$6,'Liste plats'!$A$5:$EX$5,0))*$D50),"",INDEX('Liste plats'!$A$5:$EX$156,MATCH('Journal cuisine'!$B50,'Liste plats'!$A$5:$A$156,0),MATCH(ES$6,'Liste plats'!$A$5:$EX$5,0))*$D50)</f>
        <v/>
      </c>
      <c r="ET50" s="36" t="str">
        <f>IF(ISERROR(INDEX('Liste plats'!$A$5:$EX$156,MATCH('Journal cuisine'!$B50,'Liste plats'!$A$5:$A$156,0),MATCH(ET$6,'Liste plats'!$A$5:$EX$5,0))*$D50),"",INDEX('Liste plats'!$A$5:$EX$156,MATCH('Journal cuisine'!$B50,'Liste plats'!$A$5:$A$156,0),MATCH(ET$6,'Liste plats'!$A$5:$EX$5,0))*$D50)</f>
        <v/>
      </c>
      <c r="EU50" s="36" t="str">
        <f>IF(ISERROR(INDEX('Liste plats'!$A$5:$EX$156,MATCH('Journal cuisine'!$B50,'Liste plats'!$A$5:$A$156,0),MATCH(EU$6,'Liste plats'!$A$5:$EX$5,0))*$D50),"",INDEX('Liste plats'!$A$5:$EX$156,MATCH('Journal cuisine'!$B50,'Liste plats'!$A$5:$A$156,0),MATCH(EU$6,'Liste plats'!$A$5:$EX$5,0))*$D50)</f>
        <v/>
      </c>
      <c r="EV50" s="36" t="str">
        <f>IF(ISERROR(INDEX('Liste plats'!$A$5:$EX$156,MATCH('Journal cuisine'!$B50,'Liste plats'!$A$5:$A$156,0),MATCH(EV$6,'Liste plats'!$A$5:$EX$5,0))*$D50),"",INDEX('Liste plats'!$A$5:$EX$156,MATCH('Journal cuisine'!$B50,'Liste plats'!$A$5:$A$156,0),MATCH(EV$6,'Liste plats'!$A$5:$EX$5,0))*$D50)</f>
        <v/>
      </c>
      <c r="EW50" s="36" t="str">
        <f>IF(ISERROR(INDEX('Liste plats'!$A$5:$EX$156,MATCH('Journal cuisine'!$B50,'Liste plats'!$A$5:$A$156,0),MATCH(EW$6,'Liste plats'!$A$5:$EX$5,0))*$D50),"",INDEX('Liste plats'!$A$5:$EX$156,MATCH('Journal cuisine'!$B50,'Liste plats'!$A$5:$A$156,0),MATCH(EW$6,'Liste plats'!$A$5:$EX$5,0))*$D50)</f>
        <v/>
      </c>
      <c r="EX50" s="36" t="str">
        <f>IF(ISERROR(INDEX('Liste plats'!$A$5:$EX$156,MATCH('Journal cuisine'!$B50,'Liste plats'!$A$5:$A$156,0),MATCH(EX$6,'Liste plats'!$A$5:$EX$5,0))*$D50),"",INDEX('Liste plats'!$A$5:$EX$156,MATCH('Journal cuisine'!$B50,'Liste plats'!$A$5:$A$156,0),MATCH(EX$6,'Liste plats'!$A$5:$EX$5,0))*$D50)</f>
        <v/>
      </c>
      <c r="EY50" s="36" t="str">
        <f>IF(ISERROR(INDEX('Liste plats'!$A$5:$EX$156,MATCH('Journal cuisine'!$B50,'Liste plats'!$A$5:$A$156,0),MATCH(EY$6,'Liste plats'!$A$5:$EX$5,0))*$D50),"",INDEX('Liste plats'!$A$5:$EX$156,MATCH('Journal cuisine'!$B50,'Liste plats'!$A$5:$A$156,0),MATCH(EY$6,'Liste plats'!$A$5:$EX$5,0))*$D50)</f>
        <v/>
      </c>
      <c r="EZ50" s="36" t="str">
        <f>IF(ISERROR(INDEX('Liste plats'!$A$5:$EX$156,MATCH('Journal cuisine'!$B50,'Liste plats'!$A$5:$A$156,0),MATCH(EZ$6,'Liste plats'!$A$5:$EX$5,0))*$D50),"",INDEX('Liste plats'!$A$5:$EX$156,MATCH('Journal cuisine'!$B50,'Liste plats'!$A$5:$A$156,0),MATCH(EZ$6,'Liste plats'!$A$5:$EX$5,0))*$D50)</f>
        <v/>
      </c>
      <c r="FA50" s="49" t="str">
        <f>IF(ISERROR(INDEX('Liste plats'!$A$5:$EX$156,MATCH('Journal cuisine'!$B50,'Liste plats'!$A$5:$A$156,0),MATCH(FA$6,'Liste plats'!$A$5:$EX$5,0))*$D50),"",INDEX('Liste plats'!$A$5:$EX$156,MATCH('Journal cuisine'!$B50,'Liste plats'!$A$5:$A$156,0),MATCH(FA$6,'Liste plats'!$A$5:$EX$5,0))*$D50)</f>
        <v/>
      </c>
    </row>
    <row r="51" spans="1:157" x14ac:dyDescent="0.25">
      <c r="A51" s="9"/>
      <c r="B51" s="10"/>
      <c r="C51" s="34" t="str">
        <f>IF(ISERROR(IF(VLOOKUP(B51,'Liste plats'!$A$7:$B$156,2,0)=0,"",VLOOKUP(B51,'Liste plats'!$A$7:$B$156,2,0))),"",IF(VLOOKUP(B51,'Liste plats'!$A$7:$B$156,2,0)=0,"",VLOOKUP(B51,'Liste plats'!$A$7:$B$156,2,0)))</f>
        <v/>
      </c>
      <c r="D51" s="18"/>
      <c r="F51" s="41"/>
      <c r="H51" s="48" t="str">
        <f>IF(ISERROR(INDEX('Liste plats'!$A$5:$EX$156,MATCH('Journal cuisine'!$B51,'Liste plats'!$A$5:$A$156,0),MATCH(H$6,'Liste plats'!$A$5:$EX$5,0))*$D51),"",INDEX('Liste plats'!$A$5:$EX$156,MATCH('Journal cuisine'!$B51,'Liste plats'!$A$5:$A$156,0),MATCH(H$6,'Liste plats'!$A$5:$EX$5,0))*$D51)</f>
        <v/>
      </c>
      <c r="I51" s="36" t="str">
        <f>IF(ISERROR(INDEX('Liste plats'!$A$5:$EX$156,MATCH('Journal cuisine'!$B51,'Liste plats'!$A$5:$A$156,0),MATCH(I$6,'Liste plats'!$A$5:$EX$5,0))*$D51),"",INDEX('Liste plats'!$A$5:$EX$156,MATCH('Journal cuisine'!$B51,'Liste plats'!$A$5:$A$156,0),MATCH(I$6,'Liste plats'!$A$5:$EX$5,0))*$D51)</f>
        <v/>
      </c>
      <c r="J51" s="36" t="str">
        <f>IF(ISERROR(INDEX('Liste plats'!$A$5:$EX$156,MATCH('Journal cuisine'!$B51,'Liste plats'!$A$5:$A$156,0),MATCH(J$6,'Liste plats'!$A$5:$EX$5,0))*$D51),"",INDEX('Liste plats'!$A$5:$EX$156,MATCH('Journal cuisine'!$B51,'Liste plats'!$A$5:$A$156,0),MATCH(J$6,'Liste plats'!$A$5:$EX$5,0))*$D51)</f>
        <v/>
      </c>
      <c r="K51" s="36" t="str">
        <f>IF(ISERROR(INDEX('Liste plats'!$A$5:$EX$156,MATCH('Journal cuisine'!$B51,'Liste plats'!$A$5:$A$156,0),MATCH(K$6,'Liste plats'!$A$5:$EX$5,0))*$D51),"",INDEX('Liste plats'!$A$5:$EX$156,MATCH('Journal cuisine'!$B51,'Liste plats'!$A$5:$A$156,0),MATCH(K$6,'Liste plats'!$A$5:$EX$5,0))*$D51)</f>
        <v/>
      </c>
      <c r="L51" s="36" t="str">
        <f>IF(ISERROR(INDEX('Liste plats'!$A$5:$EX$156,MATCH('Journal cuisine'!$B51,'Liste plats'!$A$5:$A$156,0),MATCH(L$6,'Liste plats'!$A$5:$EX$5,0))*$D51),"",INDEX('Liste plats'!$A$5:$EX$156,MATCH('Journal cuisine'!$B51,'Liste plats'!$A$5:$A$156,0),MATCH(L$6,'Liste plats'!$A$5:$EX$5,0))*$D51)</f>
        <v/>
      </c>
      <c r="M51" s="36" t="str">
        <f>IF(ISERROR(INDEX('Liste plats'!$A$5:$EX$156,MATCH('Journal cuisine'!$B51,'Liste plats'!$A$5:$A$156,0),MATCH(M$6,'Liste plats'!$A$5:$EX$5,0))*$D51),"",INDEX('Liste plats'!$A$5:$EX$156,MATCH('Journal cuisine'!$B51,'Liste plats'!$A$5:$A$156,0),MATCH(M$6,'Liste plats'!$A$5:$EX$5,0))*$D51)</f>
        <v/>
      </c>
      <c r="N51" s="36" t="str">
        <f>IF(ISERROR(INDEX('Liste plats'!$A$5:$EX$156,MATCH('Journal cuisine'!$B51,'Liste plats'!$A$5:$A$156,0),MATCH(N$6,'Liste plats'!$A$5:$EX$5,0))*$D51),"",INDEX('Liste plats'!$A$5:$EX$156,MATCH('Journal cuisine'!$B51,'Liste plats'!$A$5:$A$156,0),MATCH(N$6,'Liste plats'!$A$5:$EX$5,0))*$D51)</f>
        <v/>
      </c>
      <c r="O51" s="36" t="str">
        <f>IF(ISERROR(INDEX('Liste plats'!$A$5:$EX$156,MATCH('Journal cuisine'!$B51,'Liste plats'!$A$5:$A$156,0),MATCH(O$6,'Liste plats'!$A$5:$EX$5,0))*$D51),"",INDEX('Liste plats'!$A$5:$EX$156,MATCH('Journal cuisine'!$B51,'Liste plats'!$A$5:$A$156,0),MATCH(O$6,'Liste plats'!$A$5:$EX$5,0))*$D51)</f>
        <v/>
      </c>
      <c r="P51" s="36" t="str">
        <f>IF(ISERROR(INDEX('Liste plats'!$A$5:$EX$156,MATCH('Journal cuisine'!$B51,'Liste plats'!$A$5:$A$156,0),MATCH(P$6,'Liste plats'!$A$5:$EX$5,0))*$D51),"",INDEX('Liste plats'!$A$5:$EX$156,MATCH('Journal cuisine'!$B51,'Liste plats'!$A$5:$A$156,0),MATCH(P$6,'Liste plats'!$A$5:$EX$5,0))*$D51)</f>
        <v/>
      </c>
      <c r="Q51" s="36" t="str">
        <f>IF(ISERROR(INDEX('Liste plats'!$A$5:$EX$156,MATCH('Journal cuisine'!$B51,'Liste plats'!$A$5:$A$156,0),MATCH(Q$6,'Liste plats'!$A$5:$EX$5,0))*$D51),"",INDEX('Liste plats'!$A$5:$EX$156,MATCH('Journal cuisine'!$B51,'Liste plats'!$A$5:$A$156,0),MATCH(Q$6,'Liste plats'!$A$5:$EX$5,0))*$D51)</f>
        <v/>
      </c>
      <c r="R51" s="36" t="str">
        <f>IF(ISERROR(INDEX('Liste plats'!$A$5:$EX$156,MATCH('Journal cuisine'!$B51,'Liste plats'!$A$5:$A$156,0),MATCH(R$6,'Liste plats'!$A$5:$EX$5,0))*$D51),"",INDEX('Liste plats'!$A$5:$EX$156,MATCH('Journal cuisine'!$B51,'Liste plats'!$A$5:$A$156,0),MATCH(R$6,'Liste plats'!$A$5:$EX$5,0))*$D51)</f>
        <v/>
      </c>
      <c r="S51" s="36" t="str">
        <f>IF(ISERROR(INDEX('Liste plats'!$A$5:$EX$156,MATCH('Journal cuisine'!$B51,'Liste plats'!$A$5:$A$156,0),MATCH(S$6,'Liste plats'!$A$5:$EX$5,0))*$D51),"",INDEX('Liste plats'!$A$5:$EX$156,MATCH('Journal cuisine'!$B51,'Liste plats'!$A$5:$A$156,0),MATCH(S$6,'Liste plats'!$A$5:$EX$5,0))*$D51)</f>
        <v/>
      </c>
      <c r="T51" s="36" t="str">
        <f>IF(ISERROR(INDEX('Liste plats'!$A$5:$EX$156,MATCH('Journal cuisine'!$B51,'Liste plats'!$A$5:$A$156,0),MATCH(T$6,'Liste plats'!$A$5:$EX$5,0))*$D51),"",INDEX('Liste plats'!$A$5:$EX$156,MATCH('Journal cuisine'!$B51,'Liste plats'!$A$5:$A$156,0),MATCH(T$6,'Liste plats'!$A$5:$EX$5,0))*$D51)</f>
        <v/>
      </c>
      <c r="U51" s="36" t="str">
        <f>IF(ISERROR(INDEX('Liste plats'!$A$5:$EX$156,MATCH('Journal cuisine'!$B51,'Liste plats'!$A$5:$A$156,0),MATCH(U$6,'Liste plats'!$A$5:$EX$5,0))*$D51),"",INDEX('Liste plats'!$A$5:$EX$156,MATCH('Journal cuisine'!$B51,'Liste plats'!$A$5:$A$156,0),MATCH(U$6,'Liste plats'!$A$5:$EX$5,0))*$D51)</f>
        <v/>
      </c>
      <c r="V51" s="36" t="str">
        <f>IF(ISERROR(INDEX('Liste plats'!$A$5:$EX$156,MATCH('Journal cuisine'!$B51,'Liste plats'!$A$5:$A$156,0),MATCH(V$6,'Liste plats'!$A$5:$EX$5,0))*$D51),"",INDEX('Liste plats'!$A$5:$EX$156,MATCH('Journal cuisine'!$B51,'Liste plats'!$A$5:$A$156,0),MATCH(V$6,'Liste plats'!$A$5:$EX$5,0))*$D51)</f>
        <v/>
      </c>
      <c r="W51" s="36" t="str">
        <f>IF(ISERROR(INDEX('Liste plats'!$A$5:$EX$156,MATCH('Journal cuisine'!$B51,'Liste plats'!$A$5:$A$156,0),MATCH(W$6,'Liste plats'!$A$5:$EX$5,0))*$D51),"",INDEX('Liste plats'!$A$5:$EX$156,MATCH('Journal cuisine'!$B51,'Liste plats'!$A$5:$A$156,0),MATCH(W$6,'Liste plats'!$A$5:$EX$5,0))*$D51)</f>
        <v/>
      </c>
      <c r="X51" s="36" t="str">
        <f>IF(ISERROR(INDEX('Liste plats'!$A$5:$EX$156,MATCH('Journal cuisine'!$B51,'Liste plats'!$A$5:$A$156,0),MATCH(X$6,'Liste plats'!$A$5:$EX$5,0))*$D51),"",INDEX('Liste plats'!$A$5:$EX$156,MATCH('Journal cuisine'!$B51,'Liste plats'!$A$5:$A$156,0),MATCH(X$6,'Liste plats'!$A$5:$EX$5,0))*$D51)</f>
        <v/>
      </c>
      <c r="Y51" s="36" t="str">
        <f>IF(ISERROR(INDEX('Liste plats'!$A$5:$EX$156,MATCH('Journal cuisine'!$B51,'Liste plats'!$A$5:$A$156,0),MATCH(Y$6,'Liste plats'!$A$5:$EX$5,0))*$D51),"",INDEX('Liste plats'!$A$5:$EX$156,MATCH('Journal cuisine'!$B51,'Liste plats'!$A$5:$A$156,0),MATCH(Y$6,'Liste plats'!$A$5:$EX$5,0))*$D51)</f>
        <v/>
      </c>
      <c r="Z51" s="36" t="str">
        <f>IF(ISERROR(INDEX('Liste plats'!$A$5:$EX$156,MATCH('Journal cuisine'!$B51,'Liste plats'!$A$5:$A$156,0),MATCH(Z$6,'Liste plats'!$A$5:$EX$5,0))*$D51),"",INDEX('Liste plats'!$A$5:$EX$156,MATCH('Journal cuisine'!$B51,'Liste plats'!$A$5:$A$156,0),MATCH(Z$6,'Liste plats'!$A$5:$EX$5,0))*$D51)</f>
        <v/>
      </c>
      <c r="AA51" s="36" t="str">
        <f>IF(ISERROR(INDEX('Liste plats'!$A$5:$EX$156,MATCH('Journal cuisine'!$B51,'Liste plats'!$A$5:$A$156,0),MATCH(AA$6,'Liste plats'!$A$5:$EX$5,0))*$D51),"",INDEX('Liste plats'!$A$5:$EX$156,MATCH('Journal cuisine'!$B51,'Liste plats'!$A$5:$A$156,0),MATCH(AA$6,'Liste plats'!$A$5:$EX$5,0))*$D51)</f>
        <v/>
      </c>
      <c r="AB51" s="36" t="str">
        <f>IF(ISERROR(INDEX('Liste plats'!$A$5:$EX$156,MATCH('Journal cuisine'!$B51,'Liste plats'!$A$5:$A$156,0),MATCH(AB$6,'Liste plats'!$A$5:$EX$5,0))*$D51),"",INDEX('Liste plats'!$A$5:$EX$156,MATCH('Journal cuisine'!$B51,'Liste plats'!$A$5:$A$156,0),MATCH(AB$6,'Liste plats'!$A$5:$EX$5,0))*$D51)</f>
        <v/>
      </c>
      <c r="AC51" s="36" t="str">
        <f>IF(ISERROR(INDEX('Liste plats'!$A$5:$EX$156,MATCH('Journal cuisine'!$B51,'Liste plats'!$A$5:$A$156,0),MATCH(AC$6,'Liste plats'!$A$5:$EX$5,0))*$D51),"",INDEX('Liste plats'!$A$5:$EX$156,MATCH('Journal cuisine'!$B51,'Liste plats'!$A$5:$A$156,0),MATCH(AC$6,'Liste plats'!$A$5:$EX$5,0))*$D51)</f>
        <v/>
      </c>
      <c r="AD51" s="36" t="str">
        <f>IF(ISERROR(INDEX('Liste plats'!$A$5:$EX$156,MATCH('Journal cuisine'!$B51,'Liste plats'!$A$5:$A$156,0),MATCH(AD$6,'Liste plats'!$A$5:$EX$5,0))*$D51),"",INDEX('Liste plats'!$A$5:$EX$156,MATCH('Journal cuisine'!$B51,'Liste plats'!$A$5:$A$156,0),MATCH(AD$6,'Liste plats'!$A$5:$EX$5,0))*$D51)</f>
        <v/>
      </c>
      <c r="AE51" s="36" t="str">
        <f>IF(ISERROR(INDEX('Liste plats'!$A$5:$EX$156,MATCH('Journal cuisine'!$B51,'Liste plats'!$A$5:$A$156,0),MATCH(AE$6,'Liste plats'!$A$5:$EX$5,0))*$D51),"",INDEX('Liste plats'!$A$5:$EX$156,MATCH('Journal cuisine'!$B51,'Liste plats'!$A$5:$A$156,0),MATCH(AE$6,'Liste plats'!$A$5:$EX$5,0))*$D51)</f>
        <v/>
      </c>
      <c r="AF51" s="36" t="str">
        <f>IF(ISERROR(INDEX('Liste plats'!$A$5:$EX$156,MATCH('Journal cuisine'!$B51,'Liste plats'!$A$5:$A$156,0),MATCH(AF$6,'Liste plats'!$A$5:$EX$5,0))*$D51),"",INDEX('Liste plats'!$A$5:$EX$156,MATCH('Journal cuisine'!$B51,'Liste plats'!$A$5:$A$156,0),MATCH(AF$6,'Liste plats'!$A$5:$EX$5,0))*$D51)</f>
        <v/>
      </c>
      <c r="AG51" s="36" t="str">
        <f>IF(ISERROR(INDEX('Liste plats'!$A$5:$EX$156,MATCH('Journal cuisine'!$B51,'Liste plats'!$A$5:$A$156,0),MATCH(AG$6,'Liste plats'!$A$5:$EX$5,0))*$D51),"",INDEX('Liste plats'!$A$5:$EX$156,MATCH('Journal cuisine'!$B51,'Liste plats'!$A$5:$A$156,0),MATCH(AG$6,'Liste plats'!$A$5:$EX$5,0))*$D51)</f>
        <v/>
      </c>
      <c r="AH51" s="36" t="str">
        <f>IF(ISERROR(INDEX('Liste plats'!$A$5:$EX$156,MATCH('Journal cuisine'!$B51,'Liste plats'!$A$5:$A$156,0),MATCH(AH$6,'Liste plats'!$A$5:$EX$5,0))*$D51),"",INDEX('Liste plats'!$A$5:$EX$156,MATCH('Journal cuisine'!$B51,'Liste plats'!$A$5:$A$156,0),MATCH(AH$6,'Liste plats'!$A$5:$EX$5,0))*$D51)</f>
        <v/>
      </c>
      <c r="AI51" s="36" t="str">
        <f>IF(ISERROR(INDEX('Liste plats'!$A$5:$EX$156,MATCH('Journal cuisine'!$B51,'Liste plats'!$A$5:$A$156,0),MATCH(AI$6,'Liste plats'!$A$5:$EX$5,0))*$D51),"",INDEX('Liste plats'!$A$5:$EX$156,MATCH('Journal cuisine'!$B51,'Liste plats'!$A$5:$A$156,0),MATCH(AI$6,'Liste plats'!$A$5:$EX$5,0))*$D51)</f>
        <v/>
      </c>
      <c r="AJ51" s="36" t="str">
        <f>IF(ISERROR(INDEX('Liste plats'!$A$5:$EX$156,MATCH('Journal cuisine'!$B51,'Liste plats'!$A$5:$A$156,0),MATCH(AJ$6,'Liste plats'!$A$5:$EX$5,0))*$D51),"",INDEX('Liste plats'!$A$5:$EX$156,MATCH('Journal cuisine'!$B51,'Liste plats'!$A$5:$A$156,0),MATCH(AJ$6,'Liste plats'!$A$5:$EX$5,0))*$D51)</f>
        <v/>
      </c>
      <c r="AK51" s="36" t="str">
        <f>IF(ISERROR(INDEX('Liste plats'!$A$5:$EX$156,MATCH('Journal cuisine'!$B51,'Liste plats'!$A$5:$A$156,0),MATCH(AK$6,'Liste plats'!$A$5:$EX$5,0))*$D51),"",INDEX('Liste plats'!$A$5:$EX$156,MATCH('Journal cuisine'!$B51,'Liste plats'!$A$5:$A$156,0),MATCH(AK$6,'Liste plats'!$A$5:$EX$5,0))*$D51)</f>
        <v/>
      </c>
      <c r="AL51" s="36" t="str">
        <f>IF(ISERROR(INDEX('Liste plats'!$A$5:$EX$156,MATCH('Journal cuisine'!$B51,'Liste plats'!$A$5:$A$156,0),MATCH(AL$6,'Liste plats'!$A$5:$EX$5,0))*$D51),"",INDEX('Liste plats'!$A$5:$EX$156,MATCH('Journal cuisine'!$B51,'Liste plats'!$A$5:$A$156,0),MATCH(AL$6,'Liste plats'!$A$5:$EX$5,0))*$D51)</f>
        <v/>
      </c>
      <c r="AM51" s="36" t="str">
        <f>IF(ISERROR(INDEX('Liste plats'!$A$5:$EX$156,MATCH('Journal cuisine'!$B51,'Liste plats'!$A$5:$A$156,0),MATCH(AM$6,'Liste plats'!$A$5:$EX$5,0))*$D51),"",INDEX('Liste plats'!$A$5:$EX$156,MATCH('Journal cuisine'!$B51,'Liste plats'!$A$5:$A$156,0),MATCH(AM$6,'Liste plats'!$A$5:$EX$5,0))*$D51)</f>
        <v/>
      </c>
      <c r="AN51" s="36" t="str">
        <f>IF(ISERROR(INDEX('Liste plats'!$A$5:$EX$156,MATCH('Journal cuisine'!$B51,'Liste plats'!$A$5:$A$156,0),MATCH(AN$6,'Liste plats'!$A$5:$EX$5,0))*$D51),"",INDEX('Liste plats'!$A$5:$EX$156,MATCH('Journal cuisine'!$B51,'Liste plats'!$A$5:$A$156,0),MATCH(AN$6,'Liste plats'!$A$5:$EX$5,0))*$D51)</f>
        <v/>
      </c>
      <c r="AO51" s="36" t="str">
        <f>IF(ISERROR(INDEX('Liste plats'!$A$5:$EX$156,MATCH('Journal cuisine'!$B51,'Liste plats'!$A$5:$A$156,0),MATCH(AO$6,'Liste plats'!$A$5:$EX$5,0))*$D51),"",INDEX('Liste plats'!$A$5:$EX$156,MATCH('Journal cuisine'!$B51,'Liste plats'!$A$5:$A$156,0),MATCH(AO$6,'Liste plats'!$A$5:$EX$5,0))*$D51)</f>
        <v/>
      </c>
      <c r="AP51" s="36" t="str">
        <f>IF(ISERROR(INDEX('Liste plats'!$A$5:$EX$156,MATCH('Journal cuisine'!$B51,'Liste plats'!$A$5:$A$156,0),MATCH(AP$6,'Liste plats'!$A$5:$EX$5,0))*$D51),"",INDEX('Liste plats'!$A$5:$EX$156,MATCH('Journal cuisine'!$B51,'Liste plats'!$A$5:$A$156,0),MATCH(AP$6,'Liste plats'!$A$5:$EX$5,0))*$D51)</f>
        <v/>
      </c>
      <c r="AQ51" s="36" t="str">
        <f>IF(ISERROR(INDEX('Liste plats'!$A$5:$EX$156,MATCH('Journal cuisine'!$B51,'Liste plats'!$A$5:$A$156,0),MATCH(AQ$6,'Liste plats'!$A$5:$EX$5,0))*$D51),"",INDEX('Liste plats'!$A$5:$EX$156,MATCH('Journal cuisine'!$B51,'Liste plats'!$A$5:$A$156,0),MATCH(AQ$6,'Liste plats'!$A$5:$EX$5,0))*$D51)</f>
        <v/>
      </c>
      <c r="AR51" s="36" t="str">
        <f>IF(ISERROR(INDEX('Liste plats'!$A$5:$EX$156,MATCH('Journal cuisine'!$B51,'Liste plats'!$A$5:$A$156,0),MATCH(AR$6,'Liste plats'!$A$5:$EX$5,0))*$D51),"",INDEX('Liste plats'!$A$5:$EX$156,MATCH('Journal cuisine'!$B51,'Liste plats'!$A$5:$A$156,0),MATCH(AR$6,'Liste plats'!$A$5:$EX$5,0))*$D51)</f>
        <v/>
      </c>
      <c r="AS51" s="36" t="str">
        <f>IF(ISERROR(INDEX('Liste plats'!$A$5:$EX$156,MATCH('Journal cuisine'!$B51,'Liste plats'!$A$5:$A$156,0),MATCH(AS$6,'Liste plats'!$A$5:$EX$5,0))*$D51),"",INDEX('Liste plats'!$A$5:$EX$156,MATCH('Journal cuisine'!$B51,'Liste plats'!$A$5:$A$156,0),MATCH(AS$6,'Liste plats'!$A$5:$EX$5,0))*$D51)</f>
        <v/>
      </c>
      <c r="AT51" s="36" t="str">
        <f>IF(ISERROR(INDEX('Liste plats'!$A$5:$EX$156,MATCH('Journal cuisine'!$B51,'Liste plats'!$A$5:$A$156,0),MATCH(AT$6,'Liste plats'!$A$5:$EX$5,0))*$D51),"",INDEX('Liste plats'!$A$5:$EX$156,MATCH('Journal cuisine'!$B51,'Liste plats'!$A$5:$A$156,0),MATCH(AT$6,'Liste plats'!$A$5:$EX$5,0))*$D51)</f>
        <v/>
      </c>
      <c r="AU51" s="36" t="str">
        <f>IF(ISERROR(INDEX('Liste plats'!$A$5:$EX$156,MATCH('Journal cuisine'!$B51,'Liste plats'!$A$5:$A$156,0),MATCH(AU$6,'Liste plats'!$A$5:$EX$5,0))*$D51),"",INDEX('Liste plats'!$A$5:$EX$156,MATCH('Journal cuisine'!$B51,'Liste plats'!$A$5:$A$156,0),MATCH(AU$6,'Liste plats'!$A$5:$EX$5,0))*$D51)</f>
        <v/>
      </c>
      <c r="AV51" s="36" t="str">
        <f>IF(ISERROR(INDEX('Liste plats'!$A$5:$EX$156,MATCH('Journal cuisine'!$B51,'Liste plats'!$A$5:$A$156,0),MATCH(AV$6,'Liste plats'!$A$5:$EX$5,0))*$D51),"",INDEX('Liste plats'!$A$5:$EX$156,MATCH('Journal cuisine'!$B51,'Liste plats'!$A$5:$A$156,0),MATCH(AV$6,'Liste plats'!$A$5:$EX$5,0))*$D51)</f>
        <v/>
      </c>
      <c r="AW51" s="36" t="str">
        <f>IF(ISERROR(INDEX('Liste plats'!$A$5:$EX$156,MATCH('Journal cuisine'!$B51,'Liste plats'!$A$5:$A$156,0),MATCH(AW$6,'Liste plats'!$A$5:$EX$5,0))*$D51),"",INDEX('Liste plats'!$A$5:$EX$156,MATCH('Journal cuisine'!$B51,'Liste plats'!$A$5:$A$156,0),MATCH(AW$6,'Liste plats'!$A$5:$EX$5,0))*$D51)</f>
        <v/>
      </c>
      <c r="AX51" s="36" t="str">
        <f>IF(ISERROR(INDEX('Liste plats'!$A$5:$EX$156,MATCH('Journal cuisine'!$B51,'Liste plats'!$A$5:$A$156,0),MATCH(AX$6,'Liste plats'!$A$5:$EX$5,0))*$D51),"",INDEX('Liste plats'!$A$5:$EX$156,MATCH('Journal cuisine'!$B51,'Liste plats'!$A$5:$A$156,0),MATCH(AX$6,'Liste plats'!$A$5:$EX$5,0))*$D51)</f>
        <v/>
      </c>
      <c r="AY51" s="36" t="str">
        <f>IF(ISERROR(INDEX('Liste plats'!$A$5:$EX$156,MATCH('Journal cuisine'!$B51,'Liste plats'!$A$5:$A$156,0),MATCH(AY$6,'Liste plats'!$A$5:$EX$5,0))*$D51),"",INDEX('Liste plats'!$A$5:$EX$156,MATCH('Journal cuisine'!$B51,'Liste plats'!$A$5:$A$156,0),MATCH(AY$6,'Liste plats'!$A$5:$EX$5,0))*$D51)</f>
        <v/>
      </c>
      <c r="AZ51" s="36" t="str">
        <f>IF(ISERROR(INDEX('Liste plats'!$A$5:$EX$156,MATCH('Journal cuisine'!$B51,'Liste plats'!$A$5:$A$156,0),MATCH(AZ$6,'Liste plats'!$A$5:$EX$5,0))*$D51),"",INDEX('Liste plats'!$A$5:$EX$156,MATCH('Journal cuisine'!$B51,'Liste plats'!$A$5:$A$156,0),MATCH(AZ$6,'Liste plats'!$A$5:$EX$5,0))*$D51)</f>
        <v/>
      </c>
      <c r="BA51" s="36" t="str">
        <f>IF(ISERROR(INDEX('Liste plats'!$A$5:$EX$156,MATCH('Journal cuisine'!$B51,'Liste plats'!$A$5:$A$156,0),MATCH(BA$6,'Liste plats'!$A$5:$EX$5,0))*$D51),"",INDEX('Liste plats'!$A$5:$EX$156,MATCH('Journal cuisine'!$B51,'Liste plats'!$A$5:$A$156,0),MATCH(BA$6,'Liste plats'!$A$5:$EX$5,0))*$D51)</f>
        <v/>
      </c>
      <c r="BB51" s="36" t="str">
        <f>IF(ISERROR(INDEX('Liste plats'!$A$5:$EX$156,MATCH('Journal cuisine'!$B51,'Liste plats'!$A$5:$A$156,0),MATCH(BB$6,'Liste plats'!$A$5:$EX$5,0))*$D51),"",INDEX('Liste plats'!$A$5:$EX$156,MATCH('Journal cuisine'!$B51,'Liste plats'!$A$5:$A$156,0),MATCH(BB$6,'Liste plats'!$A$5:$EX$5,0))*$D51)</f>
        <v/>
      </c>
      <c r="BC51" s="36" t="str">
        <f>IF(ISERROR(INDEX('Liste plats'!$A$5:$EX$156,MATCH('Journal cuisine'!$B51,'Liste plats'!$A$5:$A$156,0),MATCH(BC$6,'Liste plats'!$A$5:$EX$5,0))*$D51),"",INDEX('Liste plats'!$A$5:$EX$156,MATCH('Journal cuisine'!$B51,'Liste plats'!$A$5:$A$156,0),MATCH(BC$6,'Liste plats'!$A$5:$EX$5,0))*$D51)</f>
        <v/>
      </c>
      <c r="BD51" s="36" t="str">
        <f>IF(ISERROR(INDEX('Liste plats'!$A$5:$EX$156,MATCH('Journal cuisine'!$B51,'Liste plats'!$A$5:$A$156,0),MATCH(BD$6,'Liste plats'!$A$5:$EX$5,0))*$D51),"",INDEX('Liste plats'!$A$5:$EX$156,MATCH('Journal cuisine'!$B51,'Liste plats'!$A$5:$A$156,0),MATCH(BD$6,'Liste plats'!$A$5:$EX$5,0))*$D51)</f>
        <v/>
      </c>
      <c r="BE51" s="36" t="str">
        <f>IF(ISERROR(INDEX('Liste plats'!$A$5:$EX$156,MATCH('Journal cuisine'!$B51,'Liste plats'!$A$5:$A$156,0),MATCH(BE$6,'Liste plats'!$A$5:$EX$5,0))*$D51),"",INDEX('Liste plats'!$A$5:$EX$156,MATCH('Journal cuisine'!$B51,'Liste plats'!$A$5:$A$156,0),MATCH(BE$6,'Liste plats'!$A$5:$EX$5,0))*$D51)</f>
        <v/>
      </c>
      <c r="BF51" s="36" t="str">
        <f>IF(ISERROR(INDEX('Liste plats'!$A$5:$EX$156,MATCH('Journal cuisine'!$B51,'Liste plats'!$A$5:$A$156,0),MATCH(BF$6,'Liste plats'!$A$5:$EX$5,0))*$D51),"",INDEX('Liste plats'!$A$5:$EX$156,MATCH('Journal cuisine'!$B51,'Liste plats'!$A$5:$A$156,0),MATCH(BF$6,'Liste plats'!$A$5:$EX$5,0))*$D51)</f>
        <v/>
      </c>
      <c r="BG51" s="36" t="str">
        <f>IF(ISERROR(INDEX('Liste plats'!$A$5:$EX$156,MATCH('Journal cuisine'!$B51,'Liste plats'!$A$5:$A$156,0),MATCH(BG$6,'Liste plats'!$A$5:$EX$5,0))*$D51),"",INDEX('Liste plats'!$A$5:$EX$156,MATCH('Journal cuisine'!$B51,'Liste plats'!$A$5:$A$156,0),MATCH(BG$6,'Liste plats'!$A$5:$EX$5,0))*$D51)</f>
        <v/>
      </c>
      <c r="BH51" s="36" t="str">
        <f>IF(ISERROR(INDEX('Liste plats'!$A$5:$EX$156,MATCH('Journal cuisine'!$B51,'Liste plats'!$A$5:$A$156,0),MATCH(BH$6,'Liste plats'!$A$5:$EX$5,0))*$D51),"",INDEX('Liste plats'!$A$5:$EX$156,MATCH('Journal cuisine'!$B51,'Liste plats'!$A$5:$A$156,0),MATCH(BH$6,'Liste plats'!$A$5:$EX$5,0))*$D51)</f>
        <v/>
      </c>
      <c r="BI51" s="36" t="str">
        <f>IF(ISERROR(INDEX('Liste plats'!$A$5:$EX$156,MATCH('Journal cuisine'!$B51,'Liste plats'!$A$5:$A$156,0),MATCH(BI$6,'Liste plats'!$A$5:$EX$5,0))*$D51),"",INDEX('Liste plats'!$A$5:$EX$156,MATCH('Journal cuisine'!$B51,'Liste plats'!$A$5:$A$156,0),MATCH(BI$6,'Liste plats'!$A$5:$EX$5,0))*$D51)</f>
        <v/>
      </c>
      <c r="BJ51" s="36" t="str">
        <f>IF(ISERROR(INDEX('Liste plats'!$A$5:$EX$156,MATCH('Journal cuisine'!$B51,'Liste plats'!$A$5:$A$156,0),MATCH(BJ$6,'Liste plats'!$A$5:$EX$5,0))*$D51),"",INDEX('Liste plats'!$A$5:$EX$156,MATCH('Journal cuisine'!$B51,'Liste plats'!$A$5:$A$156,0),MATCH(BJ$6,'Liste plats'!$A$5:$EX$5,0))*$D51)</f>
        <v/>
      </c>
      <c r="BK51" s="36" t="str">
        <f>IF(ISERROR(INDEX('Liste plats'!$A$5:$EX$156,MATCH('Journal cuisine'!$B51,'Liste plats'!$A$5:$A$156,0),MATCH(BK$6,'Liste plats'!$A$5:$EX$5,0))*$D51),"",INDEX('Liste plats'!$A$5:$EX$156,MATCH('Journal cuisine'!$B51,'Liste plats'!$A$5:$A$156,0),MATCH(BK$6,'Liste plats'!$A$5:$EX$5,0))*$D51)</f>
        <v/>
      </c>
      <c r="BL51" s="36" t="str">
        <f>IF(ISERROR(INDEX('Liste plats'!$A$5:$EX$156,MATCH('Journal cuisine'!$B51,'Liste plats'!$A$5:$A$156,0),MATCH(BL$6,'Liste plats'!$A$5:$EX$5,0))*$D51),"",INDEX('Liste plats'!$A$5:$EX$156,MATCH('Journal cuisine'!$B51,'Liste plats'!$A$5:$A$156,0),MATCH(BL$6,'Liste plats'!$A$5:$EX$5,0))*$D51)</f>
        <v/>
      </c>
      <c r="BM51" s="36" t="str">
        <f>IF(ISERROR(INDEX('Liste plats'!$A$5:$EX$156,MATCH('Journal cuisine'!$B51,'Liste plats'!$A$5:$A$156,0),MATCH(BM$6,'Liste plats'!$A$5:$EX$5,0))*$D51),"",INDEX('Liste plats'!$A$5:$EX$156,MATCH('Journal cuisine'!$B51,'Liste plats'!$A$5:$A$156,0),MATCH(BM$6,'Liste plats'!$A$5:$EX$5,0))*$D51)</f>
        <v/>
      </c>
      <c r="BN51" s="36" t="str">
        <f>IF(ISERROR(INDEX('Liste plats'!$A$5:$EX$156,MATCH('Journal cuisine'!$B51,'Liste plats'!$A$5:$A$156,0),MATCH(BN$6,'Liste plats'!$A$5:$EX$5,0))*$D51),"",INDEX('Liste plats'!$A$5:$EX$156,MATCH('Journal cuisine'!$B51,'Liste plats'!$A$5:$A$156,0),MATCH(BN$6,'Liste plats'!$A$5:$EX$5,0))*$D51)</f>
        <v/>
      </c>
      <c r="BO51" s="36" t="str">
        <f>IF(ISERROR(INDEX('Liste plats'!$A$5:$EX$156,MATCH('Journal cuisine'!$B51,'Liste plats'!$A$5:$A$156,0),MATCH(BO$6,'Liste plats'!$A$5:$EX$5,0))*$D51),"",INDEX('Liste plats'!$A$5:$EX$156,MATCH('Journal cuisine'!$B51,'Liste plats'!$A$5:$A$156,0),MATCH(BO$6,'Liste plats'!$A$5:$EX$5,0))*$D51)</f>
        <v/>
      </c>
      <c r="BP51" s="36" t="str">
        <f>IF(ISERROR(INDEX('Liste plats'!$A$5:$EX$156,MATCH('Journal cuisine'!$B51,'Liste plats'!$A$5:$A$156,0),MATCH(BP$6,'Liste plats'!$A$5:$EX$5,0))*$D51),"",INDEX('Liste plats'!$A$5:$EX$156,MATCH('Journal cuisine'!$B51,'Liste plats'!$A$5:$A$156,0),MATCH(BP$6,'Liste plats'!$A$5:$EX$5,0))*$D51)</f>
        <v/>
      </c>
      <c r="BQ51" s="36" t="str">
        <f>IF(ISERROR(INDEX('Liste plats'!$A$5:$EX$156,MATCH('Journal cuisine'!$B51,'Liste plats'!$A$5:$A$156,0),MATCH(BQ$6,'Liste plats'!$A$5:$EX$5,0))*$D51),"",INDEX('Liste plats'!$A$5:$EX$156,MATCH('Journal cuisine'!$B51,'Liste plats'!$A$5:$A$156,0),MATCH(BQ$6,'Liste plats'!$A$5:$EX$5,0))*$D51)</f>
        <v/>
      </c>
      <c r="BR51" s="36" t="str">
        <f>IF(ISERROR(INDEX('Liste plats'!$A$5:$EX$156,MATCH('Journal cuisine'!$B51,'Liste plats'!$A$5:$A$156,0),MATCH(BR$6,'Liste plats'!$A$5:$EX$5,0))*$D51),"",INDEX('Liste plats'!$A$5:$EX$156,MATCH('Journal cuisine'!$B51,'Liste plats'!$A$5:$A$156,0),MATCH(BR$6,'Liste plats'!$A$5:$EX$5,0))*$D51)</f>
        <v/>
      </c>
      <c r="BS51" s="36" t="str">
        <f>IF(ISERROR(INDEX('Liste plats'!$A$5:$EX$156,MATCH('Journal cuisine'!$B51,'Liste plats'!$A$5:$A$156,0),MATCH(BS$6,'Liste plats'!$A$5:$EX$5,0))*$D51),"",INDEX('Liste plats'!$A$5:$EX$156,MATCH('Journal cuisine'!$B51,'Liste plats'!$A$5:$A$156,0),MATCH(BS$6,'Liste plats'!$A$5:$EX$5,0))*$D51)</f>
        <v/>
      </c>
      <c r="BT51" s="36" t="str">
        <f>IF(ISERROR(INDEX('Liste plats'!$A$5:$EX$156,MATCH('Journal cuisine'!$B51,'Liste plats'!$A$5:$A$156,0),MATCH(BT$6,'Liste plats'!$A$5:$EX$5,0))*$D51),"",INDEX('Liste plats'!$A$5:$EX$156,MATCH('Journal cuisine'!$B51,'Liste plats'!$A$5:$A$156,0),MATCH(BT$6,'Liste plats'!$A$5:$EX$5,0))*$D51)</f>
        <v/>
      </c>
      <c r="BU51" s="36" t="str">
        <f>IF(ISERROR(INDEX('Liste plats'!$A$5:$EX$156,MATCH('Journal cuisine'!$B51,'Liste plats'!$A$5:$A$156,0),MATCH(BU$6,'Liste plats'!$A$5:$EX$5,0))*$D51),"",INDEX('Liste plats'!$A$5:$EX$156,MATCH('Journal cuisine'!$B51,'Liste plats'!$A$5:$A$156,0),MATCH(BU$6,'Liste plats'!$A$5:$EX$5,0))*$D51)</f>
        <v/>
      </c>
      <c r="BV51" s="36" t="str">
        <f>IF(ISERROR(INDEX('Liste plats'!$A$5:$EX$156,MATCH('Journal cuisine'!$B51,'Liste plats'!$A$5:$A$156,0),MATCH(BV$6,'Liste plats'!$A$5:$EX$5,0))*$D51),"",INDEX('Liste plats'!$A$5:$EX$156,MATCH('Journal cuisine'!$B51,'Liste plats'!$A$5:$A$156,0),MATCH(BV$6,'Liste plats'!$A$5:$EX$5,0))*$D51)</f>
        <v/>
      </c>
      <c r="BW51" s="36" t="str">
        <f>IF(ISERROR(INDEX('Liste plats'!$A$5:$EX$156,MATCH('Journal cuisine'!$B51,'Liste plats'!$A$5:$A$156,0),MATCH(BW$6,'Liste plats'!$A$5:$EX$5,0))*$D51),"",INDEX('Liste plats'!$A$5:$EX$156,MATCH('Journal cuisine'!$B51,'Liste plats'!$A$5:$A$156,0),MATCH(BW$6,'Liste plats'!$A$5:$EX$5,0))*$D51)</f>
        <v/>
      </c>
      <c r="BX51" s="36" t="str">
        <f>IF(ISERROR(INDEX('Liste plats'!$A$5:$EX$156,MATCH('Journal cuisine'!$B51,'Liste plats'!$A$5:$A$156,0),MATCH(BX$6,'Liste plats'!$A$5:$EX$5,0))*$D51),"",INDEX('Liste plats'!$A$5:$EX$156,MATCH('Journal cuisine'!$B51,'Liste plats'!$A$5:$A$156,0),MATCH(BX$6,'Liste plats'!$A$5:$EX$5,0))*$D51)</f>
        <v/>
      </c>
      <c r="BY51" s="36" t="str">
        <f>IF(ISERROR(INDEX('Liste plats'!$A$5:$EX$156,MATCH('Journal cuisine'!$B51,'Liste plats'!$A$5:$A$156,0),MATCH(BY$6,'Liste plats'!$A$5:$EX$5,0))*$D51),"",INDEX('Liste plats'!$A$5:$EX$156,MATCH('Journal cuisine'!$B51,'Liste plats'!$A$5:$A$156,0),MATCH(BY$6,'Liste plats'!$A$5:$EX$5,0))*$D51)</f>
        <v/>
      </c>
      <c r="BZ51" s="36" t="str">
        <f>IF(ISERROR(INDEX('Liste plats'!$A$5:$EX$156,MATCH('Journal cuisine'!$B51,'Liste plats'!$A$5:$A$156,0),MATCH(BZ$6,'Liste plats'!$A$5:$EX$5,0))*$D51),"",INDEX('Liste plats'!$A$5:$EX$156,MATCH('Journal cuisine'!$B51,'Liste plats'!$A$5:$A$156,0),MATCH(BZ$6,'Liste plats'!$A$5:$EX$5,0))*$D51)</f>
        <v/>
      </c>
      <c r="CA51" s="36" t="str">
        <f>IF(ISERROR(INDEX('Liste plats'!$A$5:$EX$156,MATCH('Journal cuisine'!$B51,'Liste plats'!$A$5:$A$156,0),MATCH(CA$6,'Liste plats'!$A$5:$EX$5,0))*$D51),"",INDEX('Liste plats'!$A$5:$EX$156,MATCH('Journal cuisine'!$B51,'Liste plats'!$A$5:$A$156,0),MATCH(CA$6,'Liste plats'!$A$5:$EX$5,0))*$D51)</f>
        <v/>
      </c>
      <c r="CB51" s="36" t="str">
        <f>IF(ISERROR(INDEX('Liste plats'!$A$5:$EX$156,MATCH('Journal cuisine'!$B51,'Liste plats'!$A$5:$A$156,0),MATCH(CB$6,'Liste plats'!$A$5:$EX$5,0))*$D51),"",INDEX('Liste plats'!$A$5:$EX$156,MATCH('Journal cuisine'!$B51,'Liste plats'!$A$5:$A$156,0),MATCH(CB$6,'Liste plats'!$A$5:$EX$5,0))*$D51)</f>
        <v/>
      </c>
      <c r="CC51" s="36" t="str">
        <f>IF(ISERROR(INDEX('Liste plats'!$A$5:$EX$156,MATCH('Journal cuisine'!$B51,'Liste plats'!$A$5:$A$156,0),MATCH(CC$6,'Liste plats'!$A$5:$EX$5,0))*$D51),"",INDEX('Liste plats'!$A$5:$EX$156,MATCH('Journal cuisine'!$B51,'Liste plats'!$A$5:$A$156,0),MATCH(CC$6,'Liste plats'!$A$5:$EX$5,0))*$D51)</f>
        <v/>
      </c>
      <c r="CD51" s="36" t="str">
        <f>IF(ISERROR(INDEX('Liste plats'!$A$5:$EX$156,MATCH('Journal cuisine'!$B51,'Liste plats'!$A$5:$A$156,0),MATCH(CD$6,'Liste plats'!$A$5:$EX$5,0))*$D51),"",INDEX('Liste plats'!$A$5:$EX$156,MATCH('Journal cuisine'!$B51,'Liste plats'!$A$5:$A$156,0),MATCH(CD$6,'Liste plats'!$A$5:$EX$5,0))*$D51)</f>
        <v/>
      </c>
      <c r="CE51" s="36" t="str">
        <f>IF(ISERROR(INDEX('Liste plats'!$A$5:$EX$156,MATCH('Journal cuisine'!$B51,'Liste plats'!$A$5:$A$156,0),MATCH(CE$6,'Liste plats'!$A$5:$EX$5,0))*$D51),"",INDEX('Liste plats'!$A$5:$EX$156,MATCH('Journal cuisine'!$B51,'Liste plats'!$A$5:$A$156,0),MATCH(CE$6,'Liste plats'!$A$5:$EX$5,0))*$D51)</f>
        <v/>
      </c>
      <c r="CF51" s="36" t="str">
        <f>IF(ISERROR(INDEX('Liste plats'!$A$5:$EX$156,MATCH('Journal cuisine'!$B51,'Liste plats'!$A$5:$A$156,0),MATCH(CF$6,'Liste plats'!$A$5:$EX$5,0))*$D51),"",INDEX('Liste plats'!$A$5:$EX$156,MATCH('Journal cuisine'!$B51,'Liste plats'!$A$5:$A$156,0),MATCH(CF$6,'Liste plats'!$A$5:$EX$5,0))*$D51)</f>
        <v/>
      </c>
      <c r="CG51" s="36" t="str">
        <f>IF(ISERROR(INDEX('Liste plats'!$A$5:$EX$156,MATCH('Journal cuisine'!$B51,'Liste plats'!$A$5:$A$156,0),MATCH(CG$6,'Liste plats'!$A$5:$EX$5,0))*$D51),"",INDEX('Liste plats'!$A$5:$EX$156,MATCH('Journal cuisine'!$B51,'Liste plats'!$A$5:$A$156,0),MATCH(CG$6,'Liste plats'!$A$5:$EX$5,0))*$D51)</f>
        <v/>
      </c>
      <c r="CH51" s="36" t="str">
        <f>IF(ISERROR(INDEX('Liste plats'!$A$5:$EX$156,MATCH('Journal cuisine'!$B51,'Liste plats'!$A$5:$A$156,0),MATCH(CH$6,'Liste plats'!$A$5:$EX$5,0))*$D51),"",INDEX('Liste plats'!$A$5:$EX$156,MATCH('Journal cuisine'!$B51,'Liste plats'!$A$5:$A$156,0),MATCH(CH$6,'Liste plats'!$A$5:$EX$5,0))*$D51)</f>
        <v/>
      </c>
      <c r="CI51" s="36" t="str">
        <f>IF(ISERROR(INDEX('Liste plats'!$A$5:$EX$156,MATCH('Journal cuisine'!$B51,'Liste plats'!$A$5:$A$156,0),MATCH(CI$6,'Liste plats'!$A$5:$EX$5,0))*$D51),"",INDEX('Liste plats'!$A$5:$EX$156,MATCH('Journal cuisine'!$B51,'Liste plats'!$A$5:$A$156,0),MATCH(CI$6,'Liste plats'!$A$5:$EX$5,0))*$D51)</f>
        <v/>
      </c>
      <c r="CJ51" s="36" t="str">
        <f>IF(ISERROR(INDEX('Liste plats'!$A$5:$EX$156,MATCH('Journal cuisine'!$B51,'Liste plats'!$A$5:$A$156,0),MATCH(CJ$6,'Liste plats'!$A$5:$EX$5,0))*$D51),"",INDEX('Liste plats'!$A$5:$EX$156,MATCH('Journal cuisine'!$B51,'Liste plats'!$A$5:$A$156,0),MATCH(CJ$6,'Liste plats'!$A$5:$EX$5,0))*$D51)</f>
        <v/>
      </c>
      <c r="CK51" s="36" t="str">
        <f>IF(ISERROR(INDEX('Liste plats'!$A$5:$EX$156,MATCH('Journal cuisine'!$B51,'Liste plats'!$A$5:$A$156,0),MATCH(CK$6,'Liste plats'!$A$5:$EX$5,0))*$D51),"",INDEX('Liste plats'!$A$5:$EX$156,MATCH('Journal cuisine'!$B51,'Liste plats'!$A$5:$A$156,0),MATCH(CK$6,'Liste plats'!$A$5:$EX$5,0))*$D51)</f>
        <v/>
      </c>
      <c r="CL51" s="36" t="str">
        <f>IF(ISERROR(INDEX('Liste plats'!$A$5:$EX$156,MATCH('Journal cuisine'!$B51,'Liste plats'!$A$5:$A$156,0),MATCH(CL$6,'Liste plats'!$A$5:$EX$5,0))*$D51),"",INDEX('Liste plats'!$A$5:$EX$156,MATCH('Journal cuisine'!$B51,'Liste plats'!$A$5:$A$156,0),MATCH(CL$6,'Liste plats'!$A$5:$EX$5,0))*$D51)</f>
        <v/>
      </c>
      <c r="CM51" s="36" t="str">
        <f>IF(ISERROR(INDEX('Liste plats'!$A$5:$EX$156,MATCH('Journal cuisine'!$B51,'Liste plats'!$A$5:$A$156,0),MATCH(CM$6,'Liste plats'!$A$5:$EX$5,0))*$D51),"",INDEX('Liste plats'!$A$5:$EX$156,MATCH('Journal cuisine'!$B51,'Liste plats'!$A$5:$A$156,0),MATCH(CM$6,'Liste plats'!$A$5:$EX$5,0))*$D51)</f>
        <v/>
      </c>
      <c r="CN51" s="36" t="str">
        <f>IF(ISERROR(INDEX('Liste plats'!$A$5:$EX$156,MATCH('Journal cuisine'!$B51,'Liste plats'!$A$5:$A$156,0),MATCH(CN$6,'Liste plats'!$A$5:$EX$5,0))*$D51),"",INDEX('Liste plats'!$A$5:$EX$156,MATCH('Journal cuisine'!$B51,'Liste plats'!$A$5:$A$156,0),MATCH(CN$6,'Liste plats'!$A$5:$EX$5,0))*$D51)</f>
        <v/>
      </c>
      <c r="CO51" s="36" t="str">
        <f>IF(ISERROR(INDEX('Liste plats'!$A$5:$EX$156,MATCH('Journal cuisine'!$B51,'Liste plats'!$A$5:$A$156,0),MATCH(CO$6,'Liste plats'!$A$5:$EX$5,0))*$D51),"",INDEX('Liste plats'!$A$5:$EX$156,MATCH('Journal cuisine'!$B51,'Liste plats'!$A$5:$A$156,0),MATCH(CO$6,'Liste plats'!$A$5:$EX$5,0))*$D51)</f>
        <v/>
      </c>
      <c r="CP51" s="36" t="str">
        <f>IF(ISERROR(INDEX('Liste plats'!$A$5:$EX$156,MATCH('Journal cuisine'!$B51,'Liste plats'!$A$5:$A$156,0),MATCH(CP$6,'Liste plats'!$A$5:$EX$5,0))*$D51),"",INDEX('Liste plats'!$A$5:$EX$156,MATCH('Journal cuisine'!$B51,'Liste plats'!$A$5:$A$156,0),MATCH(CP$6,'Liste plats'!$A$5:$EX$5,0))*$D51)</f>
        <v/>
      </c>
      <c r="CQ51" s="36" t="str">
        <f>IF(ISERROR(INDEX('Liste plats'!$A$5:$EX$156,MATCH('Journal cuisine'!$B51,'Liste plats'!$A$5:$A$156,0),MATCH(CQ$6,'Liste plats'!$A$5:$EX$5,0))*$D51),"",INDEX('Liste plats'!$A$5:$EX$156,MATCH('Journal cuisine'!$B51,'Liste plats'!$A$5:$A$156,0),MATCH(CQ$6,'Liste plats'!$A$5:$EX$5,0))*$D51)</f>
        <v/>
      </c>
      <c r="CR51" s="36" t="str">
        <f>IF(ISERROR(INDEX('Liste plats'!$A$5:$EX$156,MATCH('Journal cuisine'!$B51,'Liste plats'!$A$5:$A$156,0),MATCH(CR$6,'Liste plats'!$A$5:$EX$5,0))*$D51),"",INDEX('Liste plats'!$A$5:$EX$156,MATCH('Journal cuisine'!$B51,'Liste plats'!$A$5:$A$156,0),MATCH(CR$6,'Liste plats'!$A$5:$EX$5,0))*$D51)</f>
        <v/>
      </c>
      <c r="CS51" s="36" t="str">
        <f>IF(ISERROR(INDEX('Liste plats'!$A$5:$EX$156,MATCH('Journal cuisine'!$B51,'Liste plats'!$A$5:$A$156,0),MATCH(CS$6,'Liste plats'!$A$5:$EX$5,0))*$D51),"",INDEX('Liste plats'!$A$5:$EX$156,MATCH('Journal cuisine'!$B51,'Liste plats'!$A$5:$A$156,0),MATCH(CS$6,'Liste plats'!$A$5:$EX$5,0))*$D51)</f>
        <v/>
      </c>
      <c r="CT51" s="36" t="str">
        <f>IF(ISERROR(INDEX('Liste plats'!$A$5:$EX$156,MATCH('Journal cuisine'!$B51,'Liste plats'!$A$5:$A$156,0),MATCH(CT$6,'Liste plats'!$A$5:$EX$5,0))*$D51),"",INDEX('Liste plats'!$A$5:$EX$156,MATCH('Journal cuisine'!$B51,'Liste plats'!$A$5:$A$156,0),MATCH(CT$6,'Liste plats'!$A$5:$EX$5,0))*$D51)</f>
        <v/>
      </c>
      <c r="CU51" s="36" t="str">
        <f>IF(ISERROR(INDEX('Liste plats'!$A$5:$EX$156,MATCH('Journal cuisine'!$B51,'Liste plats'!$A$5:$A$156,0),MATCH(CU$6,'Liste plats'!$A$5:$EX$5,0))*$D51),"",INDEX('Liste plats'!$A$5:$EX$156,MATCH('Journal cuisine'!$B51,'Liste plats'!$A$5:$A$156,0),MATCH(CU$6,'Liste plats'!$A$5:$EX$5,0))*$D51)</f>
        <v/>
      </c>
      <c r="CV51" s="36" t="str">
        <f>IF(ISERROR(INDEX('Liste plats'!$A$5:$EX$156,MATCH('Journal cuisine'!$B51,'Liste plats'!$A$5:$A$156,0),MATCH(CV$6,'Liste plats'!$A$5:$EX$5,0))*$D51),"",INDEX('Liste plats'!$A$5:$EX$156,MATCH('Journal cuisine'!$B51,'Liste plats'!$A$5:$A$156,0),MATCH(CV$6,'Liste plats'!$A$5:$EX$5,0))*$D51)</f>
        <v/>
      </c>
      <c r="CW51" s="36" t="str">
        <f>IF(ISERROR(INDEX('Liste plats'!$A$5:$EX$156,MATCH('Journal cuisine'!$B51,'Liste plats'!$A$5:$A$156,0),MATCH(CW$6,'Liste plats'!$A$5:$EX$5,0))*$D51),"",INDEX('Liste plats'!$A$5:$EX$156,MATCH('Journal cuisine'!$B51,'Liste plats'!$A$5:$A$156,0),MATCH(CW$6,'Liste plats'!$A$5:$EX$5,0))*$D51)</f>
        <v/>
      </c>
      <c r="CX51" s="36" t="str">
        <f>IF(ISERROR(INDEX('Liste plats'!$A$5:$EX$156,MATCH('Journal cuisine'!$B51,'Liste plats'!$A$5:$A$156,0),MATCH(CX$6,'Liste plats'!$A$5:$EX$5,0))*$D51),"",INDEX('Liste plats'!$A$5:$EX$156,MATCH('Journal cuisine'!$B51,'Liste plats'!$A$5:$A$156,0),MATCH(CX$6,'Liste plats'!$A$5:$EX$5,0))*$D51)</f>
        <v/>
      </c>
      <c r="CY51" s="36" t="str">
        <f>IF(ISERROR(INDEX('Liste plats'!$A$5:$EX$156,MATCH('Journal cuisine'!$B51,'Liste plats'!$A$5:$A$156,0),MATCH(CY$6,'Liste plats'!$A$5:$EX$5,0))*$D51),"",INDEX('Liste plats'!$A$5:$EX$156,MATCH('Journal cuisine'!$B51,'Liste plats'!$A$5:$A$156,0),MATCH(CY$6,'Liste plats'!$A$5:$EX$5,0))*$D51)</f>
        <v/>
      </c>
      <c r="CZ51" s="36" t="str">
        <f>IF(ISERROR(INDEX('Liste plats'!$A$5:$EX$156,MATCH('Journal cuisine'!$B51,'Liste plats'!$A$5:$A$156,0),MATCH(CZ$6,'Liste plats'!$A$5:$EX$5,0))*$D51),"",INDEX('Liste plats'!$A$5:$EX$156,MATCH('Journal cuisine'!$B51,'Liste plats'!$A$5:$A$156,0),MATCH(CZ$6,'Liste plats'!$A$5:$EX$5,0))*$D51)</f>
        <v/>
      </c>
      <c r="DA51" s="36" t="str">
        <f>IF(ISERROR(INDEX('Liste plats'!$A$5:$EX$156,MATCH('Journal cuisine'!$B51,'Liste plats'!$A$5:$A$156,0),MATCH(DA$6,'Liste plats'!$A$5:$EX$5,0))*$D51),"",INDEX('Liste plats'!$A$5:$EX$156,MATCH('Journal cuisine'!$B51,'Liste plats'!$A$5:$A$156,0),MATCH(DA$6,'Liste plats'!$A$5:$EX$5,0))*$D51)</f>
        <v/>
      </c>
      <c r="DB51" s="36" t="str">
        <f>IF(ISERROR(INDEX('Liste plats'!$A$5:$EX$156,MATCH('Journal cuisine'!$B51,'Liste plats'!$A$5:$A$156,0),MATCH(DB$6,'Liste plats'!$A$5:$EX$5,0))*$D51),"",INDEX('Liste plats'!$A$5:$EX$156,MATCH('Journal cuisine'!$B51,'Liste plats'!$A$5:$A$156,0),MATCH(DB$6,'Liste plats'!$A$5:$EX$5,0))*$D51)</f>
        <v/>
      </c>
      <c r="DC51" s="36" t="str">
        <f>IF(ISERROR(INDEX('Liste plats'!$A$5:$EX$156,MATCH('Journal cuisine'!$B51,'Liste plats'!$A$5:$A$156,0),MATCH(DC$6,'Liste plats'!$A$5:$EX$5,0))*$D51),"",INDEX('Liste plats'!$A$5:$EX$156,MATCH('Journal cuisine'!$B51,'Liste plats'!$A$5:$A$156,0),MATCH(DC$6,'Liste plats'!$A$5:$EX$5,0))*$D51)</f>
        <v/>
      </c>
      <c r="DD51" s="36" t="str">
        <f>IF(ISERROR(INDEX('Liste plats'!$A$5:$EX$156,MATCH('Journal cuisine'!$B51,'Liste plats'!$A$5:$A$156,0),MATCH(DD$6,'Liste plats'!$A$5:$EX$5,0))*$D51),"",INDEX('Liste plats'!$A$5:$EX$156,MATCH('Journal cuisine'!$B51,'Liste plats'!$A$5:$A$156,0),MATCH(DD$6,'Liste plats'!$A$5:$EX$5,0))*$D51)</f>
        <v/>
      </c>
      <c r="DE51" s="36" t="str">
        <f>IF(ISERROR(INDEX('Liste plats'!$A$5:$EX$156,MATCH('Journal cuisine'!$B51,'Liste plats'!$A$5:$A$156,0),MATCH(DE$6,'Liste plats'!$A$5:$EX$5,0))*$D51),"",INDEX('Liste plats'!$A$5:$EX$156,MATCH('Journal cuisine'!$B51,'Liste plats'!$A$5:$A$156,0),MATCH(DE$6,'Liste plats'!$A$5:$EX$5,0))*$D51)</f>
        <v/>
      </c>
      <c r="DF51" s="36" t="str">
        <f>IF(ISERROR(INDEX('Liste plats'!$A$5:$EX$156,MATCH('Journal cuisine'!$B51,'Liste plats'!$A$5:$A$156,0),MATCH(DF$6,'Liste plats'!$A$5:$EX$5,0))*$D51),"",INDEX('Liste plats'!$A$5:$EX$156,MATCH('Journal cuisine'!$B51,'Liste plats'!$A$5:$A$156,0),MATCH(DF$6,'Liste plats'!$A$5:$EX$5,0))*$D51)</f>
        <v/>
      </c>
      <c r="DG51" s="36" t="str">
        <f>IF(ISERROR(INDEX('Liste plats'!$A$5:$EX$156,MATCH('Journal cuisine'!$B51,'Liste plats'!$A$5:$A$156,0),MATCH(DG$6,'Liste plats'!$A$5:$EX$5,0))*$D51),"",INDEX('Liste plats'!$A$5:$EX$156,MATCH('Journal cuisine'!$B51,'Liste plats'!$A$5:$A$156,0),MATCH(DG$6,'Liste plats'!$A$5:$EX$5,0))*$D51)</f>
        <v/>
      </c>
      <c r="DH51" s="36" t="str">
        <f>IF(ISERROR(INDEX('Liste plats'!$A$5:$EX$156,MATCH('Journal cuisine'!$B51,'Liste plats'!$A$5:$A$156,0),MATCH(DH$6,'Liste plats'!$A$5:$EX$5,0))*$D51),"",INDEX('Liste plats'!$A$5:$EX$156,MATCH('Journal cuisine'!$B51,'Liste plats'!$A$5:$A$156,0),MATCH(DH$6,'Liste plats'!$A$5:$EX$5,0))*$D51)</f>
        <v/>
      </c>
      <c r="DI51" s="36" t="str">
        <f>IF(ISERROR(INDEX('Liste plats'!$A$5:$EX$156,MATCH('Journal cuisine'!$B51,'Liste plats'!$A$5:$A$156,0),MATCH(DI$6,'Liste plats'!$A$5:$EX$5,0))*$D51),"",INDEX('Liste plats'!$A$5:$EX$156,MATCH('Journal cuisine'!$B51,'Liste plats'!$A$5:$A$156,0),MATCH(DI$6,'Liste plats'!$A$5:$EX$5,0))*$D51)</f>
        <v/>
      </c>
      <c r="DJ51" s="36" t="str">
        <f>IF(ISERROR(INDEX('Liste plats'!$A$5:$EX$156,MATCH('Journal cuisine'!$B51,'Liste plats'!$A$5:$A$156,0),MATCH(DJ$6,'Liste plats'!$A$5:$EX$5,0))*$D51),"",INDEX('Liste plats'!$A$5:$EX$156,MATCH('Journal cuisine'!$B51,'Liste plats'!$A$5:$A$156,0),MATCH(DJ$6,'Liste plats'!$A$5:$EX$5,0))*$D51)</f>
        <v/>
      </c>
      <c r="DK51" s="36" t="str">
        <f>IF(ISERROR(INDEX('Liste plats'!$A$5:$EX$156,MATCH('Journal cuisine'!$B51,'Liste plats'!$A$5:$A$156,0),MATCH(DK$6,'Liste plats'!$A$5:$EX$5,0))*$D51),"",INDEX('Liste plats'!$A$5:$EX$156,MATCH('Journal cuisine'!$B51,'Liste plats'!$A$5:$A$156,0),MATCH(DK$6,'Liste plats'!$A$5:$EX$5,0))*$D51)</f>
        <v/>
      </c>
      <c r="DL51" s="36" t="str">
        <f>IF(ISERROR(INDEX('Liste plats'!$A$5:$EX$156,MATCH('Journal cuisine'!$B51,'Liste plats'!$A$5:$A$156,0),MATCH(DL$6,'Liste plats'!$A$5:$EX$5,0))*$D51),"",INDEX('Liste plats'!$A$5:$EX$156,MATCH('Journal cuisine'!$B51,'Liste plats'!$A$5:$A$156,0),MATCH(DL$6,'Liste plats'!$A$5:$EX$5,0))*$D51)</f>
        <v/>
      </c>
      <c r="DM51" s="36" t="str">
        <f>IF(ISERROR(INDEX('Liste plats'!$A$5:$EX$156,MATCH('Journal cuisine'!$B51,'Liste plats'!$A$5:$A$156,0),MATCH(DM$6,'Liste plats'!$A$5:$EX$5,0))*$D51),"",INDEX('Liste plats'!$A$5:$EX$156,MATCH('Journal cuisine'!$B51,'Liste plats'!$A$5:$A$156,0),MATCH(DM$6,'Liste plats'!$A$5:$EX$5,0))*$D51)</f>
        <v/>
      </c>
      <c r="DN51" s="36" t="str">
        <f>IF(ISERROR(INDEX('Liste plats'!$A$5:$EX$156,MATCH('Journal cuisine'!$B51,'Liste plats'!$A$5:$A$156,0),MATCH(DN$6,'Liste plats'!$A$5:$EX$5,0))*$D51),"",INDEX('Liste plats'!$A$5:$EX$156,MATCH('Journal cuisine'!$B51,'Liste plats'!$A$5:$A$156,0),MATCH(DN$6,'Liste plats'!$A$5:$EX$5,0))*$D51)</f>
        <v/>
      </c>
      <c r="DO51" s="36" t="str">
        <f>IF(ISERROR(INDEX('Liste plats'!$A$5:$EX$156,MATCH('Journal cuisine'!$B51,'Liste plats'!$A$5:$A$156,0),MATCH(DO$6,'Liste plats'!$A$5:$EX$5,0))*$D51),"",INDEX('Liste plats'!$A$5:$EX$156,MATCH('Journal cuisine'!$B51,'Liste plats'!$A$5:$A$156,0),MATCH(DO$6,'Liste plats'!$A$5:$EX$5,0))*$D51)</f>
        <v/>
      </c>
      <c r="DP51" s="36" t="str">
        <f>IF(ISERROR(INDEX('Liste plats'!$A$5:$EX$156,MATCH('Journal cuisine'!$B51,'Liste plats'!$A$5:$A$156,0),MATCH(DP$6,'Liste plats'!$A$5:$EX$5,0))*$D51),"",INDEX('Liste plats'!$A$5:$EX$156,MATCH('Journal cuisine'!$B51,'Liste plats'!$A$5:$A$156,0),MATCH(DP$6,'Liste plats'!$A$5:$EX$5,0))*$D51)</f>
        <v/>
      </c>
      <c r="DQ51" s="36" t="str">
        <f>IF(ISERROR(INDEX('Liste plats'!$A$5:$EX$156,MATCH('Journal cuisine'!$B51,'Liste plats'!$A$5:$A$156,0),MATCH(DQ$6,'Liste plats'!$A$5:$EX$5,0))*$D51),"",INDEX('Liste plats'!$A$5:$EX$156,MATCH('Journal cuisine'!$B51,'Liste plats'!$A$5:$A$156,0),MATCH(DQ$6,'Liste plats'!$A$5:$EX$5,0))*$D51)</f>
        <v/>
      </c>
      <c r="DR51" s="36" t="str">
        <f>IF(ISERROR(INDEX('Liste plats'!$A$5:$EX$156,MATCH('Journal cuisine'!$B51,'Liste plats'!$A$5:$A$156,0),MATCH(DR$6,'Liste plats'!$A$5:$EX$5,0))*$D51),"",INDEX('Liste plats'!$A$5:$EX$156,MATCH('Journal cuisine'!$B51,'Liste plats'!$A$5:$A$156,0),MATCH(DR$6,'Liste plats'!$A$5:$EX$5,0))*$D51)</f>
        <v/>
      </c>
      <c r="DS51" s="36" t="str">
        <f>IF(ISERROR(INDEX('Liste plats'!$A$5:$EX$156,MATCH('Journal cuisine'!$B51,'Liste plats'!$A$5:$A$156,0),MATCH(DS$6,'Liste plats'!$A$5:$EX$5,0))*$D51),"",INDEX('Liste plats'!$A$5:$EX$156,MATCH('Journal cuisine'!$B51,'Liste plats'!$A$5:$A$156,0),MATCH(DS$6,'Liste plats'!$A$5:$EX$5,0))*$D51)</f>
        <v/>
      </c>
      <c r="DT51" s="36" t="str">
        <f>IF(ISERROR(INDEX('Liste plats'!$A$5:$EX$156,MATCH('Journal cuisine'!$B51,'Liste plats'!$A$5:$A$156,0),MATCH(DT$6,'Liste plats'!$A$5:$EX$5,0))*$D51),"",INDEX('Liste plats'!$A$5:$EX$156,MATCH('Journal cuisine'!$B51,'Liste plats'!$A$5:$A$156,0),MATCH(DT$6,'Liste plats'!$A$5:$EX$5,0))*$D51)</f>
        <v/>
      </c>
      <c r="DU51" s="36" t="str">
        <f>IF(ISERROR(INDEX('Liste plats'!$A$5:$EX$156,MATCH('Journal cuisine'!$B51,'Liste plats'!$A$5:$A$156,0),MATCH(DU$6,'Liste plats'!$A$5:$EX$5,0))*$D51),"",INDEX('Liste plats'!$A$5:$EX$156,MATCH('Journal cuisine'!$B51,'Liste plats'!$A$5:$A$156,0),MATCH(DU$6,'Liste plats'!$A$5:$EX$5,0))*$D51)</f>
        <v/>
      </c>
      <c r="DV51" s="36" t="str">
        <f>IF(ISERROR(INDEX('Liste plats'!$A$5:$EX$156,MATCH('Journal cuisine'!$B51,'Liste plats'!$A$5:$A$156,0),MATCH(DV$6,'Liste plats'!$A$5:$EX$5,0))*$D51),"",INDEX('Liste plats'!$A$5:$EX$156,MATCH('Journal cuisine'!$B51,'Liste plats'!$A$5:$A$156,0),MATCH(DV$6,'Liste plats'!$A$5:$EX$5,0))*$D51)</f>
        <v/>
      </c>
      <c r="DW51" s="36" t="str">
        <f>IF(ISERROR(INDEX('Liste plats'!$A$5:$EX$156,MATCH('Journal cuisine'!$B51,'Liste plats'!$A$5:$A$156,0),MATCH(DW$6,'Liste plats'!$A$5:$EX$5,0))*$D51),"",INDEX('Liste plats'!$A$5:$EX$156,MATCH('Journal cuisine'!$B51,'Liste plats'!$A$5:$A$156,0),MATCH(DW$6,'Liste plats'!$A$5:$EX$5,0))*$D51)</f>
        <v/>
      </c>
      <c r="DX51" s="36" t="str">
        <f>IF(ISERROR(INDEX('Liste plats'!$A$5:$EX$156,MATCH('Journal cuisine'!$B51,'Liste plats'!$A$5:$A$156,0),MATCH(DX$6,'Liste plats'!$A$5:$EX$5,0))*$D51),"",INDEX('Liste plats'!$A$5:$EX$156,MATCH('Journal cuisine'!$B51,'Liste plats'!$A$5:$A$156,0),MATCH(DX$6,'Liste plats'!$A$5:$EX$5,0))*$D51)</f>
        <v/>
      </c>
      <c r="DY51" s="36" t="str">
        <f>IF(ISERROR(INDEX('Liste plats'!$A$5:$EX$156,MATCH('Journal cuisine'!$B51,'Liste plats'!$A$5:$A$156,0),MATCH(DY$6,'Liste plats'!$A$5:$EX$5,0))*$D51),"",INDEX('Liste plats'!$A$5:$EX$156,MATCH('Journal cuisine'!$B51,'Liste plats'!$A$5:$A$156,0),MATCH(DY$6,'Liste plats'!$A$5:$EX$5,0))*$D51)</f>
        <v/>
      </c>
      <c r="DZ51" s="36" t="str">
        <f>IF(ISERROR(INDEX('Liste plats'!$A$5:$EX$156,MATCH('Journal cuisine'!$B51,'Liste plats'!$A$5:$A$156,0),MATCH(DZ$6,'Liste plats'!$A$5:$EX$5,0))*$D51),"",INDEX('Liste plats'!$A$5:$EX$156,MATCH('Journal cuisine'!$B51,'Liste plats'!$A$5:$A$156,0),MATCH(DZ$6,'Liste plats'!$A$5:$EX$5,0))*$D51)</f>
        <v/>
      </c>
      <c r="EA51" s="36" t="str">
        <f>IF(ISERROR(INDEX('Liste plats'!$A$5:$EX$156,MATCH('Journal cuisine'!$B51,'Liste plats'!$A$5:$A$156,0),MATCH(EA$6,'Liste plats'!$A$5:$EX$5,0))*$D51),"",INDEX('Liste plats'!$A$5:$EX$156,MATCH('Journal cuisine'!$B51,'Liste plats'!$A$5:$A$156,0),MATCH(EA$6,'Liste plats'!$A$5:$EX$5,0))*$D51)</f>
        <v/>
      </c>
      <c r="EB51" s="36" t="str">
        <f>IF(ISERROR(INDEX('Liste plats'!$A$5:$EX$156,MATCH('Journal cuisine'!$B51,'Liste plats'!$A$5:$A$156,0),MATCH(EB$6,'Liste plats'!$A$5:$EX$5,0))*$D51),"",INDEX('Liste plats'!$A$5:$EX$156,MATCH('Journal cuisine'!$B51,'Liste plats'!$A$5:$A$156,0),MATCH(EB$6,'Liste plats'!$A$5:$EX$5,0))*$D51)</f>
        <v/>
      </c>
      <c r="EC51" s="36" t="str">
        <f>IF(ISERROR(INDEX('Liste plats'!$A$5:$EX$156,MATCH('Journal cuisine'!$B51,'Liste plats'!$A$5:$A$156,0),MATCH(EC$6,'Liste plats'!$A$5:$EX$5,0))*$D51),"",INDEX('Liste plats'!$A$5:$EX$156,MATCH('Journal cuisine'!$B51,'Liste plats'!$A$5:$A$156,0),MATCH(EC$6,'Liste plats'!$A$5:$EX$5,0))*$D51)</f>
        <v/>
      </c>
      <c r="ED51" s="36" t="str">
        <f>IF(ISERROR(INDEX('Liste plats'!$A$5:$EX$156,MATCH('Journal cuisine'!$B51,'Liste plats'!$A$5:$A$156,0),MATCH(ED$6,'Liste plats'!$A$5:$EX$5,0))*$D51),"",INDEX('Liste plats'!$A$5:$EX$156,MATCH('Journal cuisine'!$B51,'Liste plats'!$A$5:$A$156,0),MATCH(ED$6,'Liste plats'!$A$5:$EX$5,0))*$D51)</f>
        <v/>
      </c>
      <c r="EE51" s="36" t="str">
        <f>IF(ISERROR(INDEX('Liste plats'!$A$5:$EX$156,MATCH('Journal cuisine'!$B51,'Liste plats'!$A$5:$A$156,0),MATCH(EE$6,'Liste plats'!$A$5:$EX$5,0))*$D51),"",INDEX('Liste plats'!$A$5:$EX$156,MATCH('Journal cuisine'!$B51,'Liste plats'!$A$5:$A$156,0),MATCH(EE$6,'Liste plats'!$A$5:$EX$5,0))*$D51)</f>
        <v/>
      </c>
      <c r="EF51" s="36" t="str">
        <f>IF(ISERROR(INDEX('Liste plats'!$A$5:$EX$156,MATCH('Journal cuisine'!$B51,'Liste plats'!$A$5:$A$156,0),MATCH(EF$6,'Liste plats'!$A$5:$EX$5,0))*$D51),"",INDEX('Liste plats'!$A$5:$EX$156,MATCH('Journal cuisine'!$B51,'Liste plats'!$A$5:$A$156,0),MATCH(EF$6,'Liste plats'!$A$5:$EX$5,0))*$D51)</f>
        <v/>
      </c>
      <c r="EG51" s="36" t="str">
        <f>IF(ISERROR(INDEX('Liste plats'!$A$5:$EX$156,MATCH('Journal cuisine'!$B51,'Liste plats'!$A$5:$A$156,0),MATCH(EG$6,'Liste plats'!$A$5:$EX$5,0))*$D51),"",INDEX('Liste plats'!$A$5:$EX$156,MATCH('Journal cuisine'!$B51,'Liste plats'!$A$5:$A$156,0),MATCH(EG$6,'Liste plats'!$A$5:$EX$5,0))*$D51)</f>
        <v/>
      </c>
      <c r="EH51" s="36" t="str">
        <f>IF(ISERROR(INDEX('Liste plats'!$A$5:$EX$156,MATCH('Journal cuisine'!$B51,'Liste plats'!$A$5:$A$156,0),MATCH(EH$6,'Liste plats'!$A$5:$EX$5,0))*$D51),"",INDEX('Liste plats'!$A$5:$EX$156,MATCH('Journal cuisine'!$B51,'Liste plats'!$A$5:$A$156,0),MATCH(EH$6,'Liste plats'!$A$5:$EX$5,0))*$D51)</f>
        <v/>
      </c>
      <c r="EI51" s="36" t="str">
        <f>IF(ISERROR(INDEX('Liste plats'!$A$5:$EX$156,MATCH('Journal cuisine'!$B51,'Liste plats'!$A$5:$A$156,0),MATCH(EI$6,'Liste plats'!$A$5:$EX$5,0))*$D51),"",INDEX('Liste plats'!$A$5:$EX$156,MATCH('Journal cuisine'!$B51,'Liste plats'!$A$5:$A$156,0),MATCH(EI$6,'Liste plats'!$A$5:$EX$5,0))*$D51)</f>
        <v/>
      </c>
      <c r="EJ51" s="36" t="str">
        <f>IF(ISERROR(INDEX('Liste plats'!$A$5:$EX$156,MATCH('Journal cuisine'!$B51,'Liste plats'!$A$5:$A$156,0),MATCH(EJ$6,'Liste plats'!$A$5:$EX$5,0))*$D51),"",INDEX('Liste plats'!$A$5:$EX$156,MATCH('Journal cuisine'!$B51,'Liste plats'!$A$5:$A$156,0),MATCH(EJ$6,'Liste plats'!$A$5:$EX$5,0))*$D51)</f>
        <v/>
      </c>
      <c r="EK51" s="36" t="str">
        <f>IF(ISERROR(INDEX('Liste plats'!$A$5:$EX$156,MATCH('Journal cuisine'!$B51,'Liste plats'!$A$5:$A$156,0),MATCH(EK$6,'Liste plats'!$A$5:$EX$5,0))*$D51),"",INDEX('Liste plats'!$A$5:$EX$156,MATCH('Journal cuisine'!$B51,'Liste plats'!$A$5:$A$156,0),MATCH(EK$6,'Liste plats'!$A$5:$EX$5,0))*$D51)</f>
        <v/>
      </c>
      <c r="EL51" s="36" t="str">
        <f>IF(ISERROR(INDEX('Liste plats'!$A$5:$EX$156,MATCH('Journal cuisine'!$B51,'Liste plats'!$A$5:$A$156,0),MATCH(EL$6,'Liste plats'!$A$5:$EX$5,0))*$D51),"",INDEX('Liste plats'!$A$5:$EX$156,MATCH('Journal cuisine'!$B51,'Liste plats'!$A$5:$A$156,0),MATCH(EL$6,'Liste plats'!$A$5:$EX$5,0))*$D51)</f>
        <v/>
      </c>
      <c r="EM51" s="36" t="str">
        <f>IF(ISERROR(INDEX('Liste plats'!$A$5:$EX$156,MATCH('Journal cuisine'!$B51,'Liste plats'!$A$5:$A$156,0),MATCH(EM$6,'Liste plats'!$A$5:$EX$5,0))*$D51),"",INDEX('Liste plats'!$A$5:$EX$156,MATCH('Journal cuisine'!$B51,'Liste plats'!$A$5:$A$156,0),MATCH(EM$6,'Liste plats'!$A$5:$EX$5,0))*$D51)</f>
        <v/>
      </c>
      <c r="EN51" s="36" t="str">
        <f>IF(ISERROR(INDEX('Liste plats'!$A$5:$EX$156,MATCH('Journal cuisine'!$B51,'Liste plats'!$A$5:$A$156,0),MATCH(EN$6,'Liste plats'!$A$5:$EX$5,0))*$D51),"",INDEX('Liste plats'!$A$5:$EX$156,MATCH('Journal cuisine'!$B51,'Liste plats'!$A$5:$A$156,0),MATCH(EN$6,'Liste plats'!$A$5:$EX$5,0))*$D51)</f>
        <v/>
      </c>
      <c r="EO51" s="36" t="str">
        <f>IF(ISERROR(INDEX('Liste plats'!$A$5:$EX$156,MATCH('Journal cuisine'!$B51,'Liste plats'!$A$5:$A$156,0),MATCH(EO$6,'Liste plats'!$A$5:$EX$5,0))*$D51),"",INDEX('Liste plats'!$A$5:$EX$156,MATCH('Journal cuisine'!$B51,'Liste plats'!$A$5:$A$156,0),MATCH(EO$6,'Liste plats'!$A$5:$EX$5,0))*$D51)</f>
        <v/>
      </c>
      <c r="EP51" s="36" t="str">
        <f>IF(ISERROR(INDEX('Liste plats'!$A$5:$EX$156,MATCH('Journal cuisine'!$B51,'Liste plats'!$A$5:$A$156,0),MATCH(EP$6,'Liste plats'!$A$5:$EX$5,0))*$D51),"",INDEX('Liste plats'!$A$5:$EX$156,MATCH('Journal cuisine'!$B51,'Liste plats'!$A$5:$A$156,0),MATCH(EP$6,'Liste plats'!$A$5:$EX$5,0))*$D51)</f>
        <v/>
      </c>
      <c r="EQ51" s="36" t="str">
        <f>IF(ISERROR(INDEX('Liste plats'!$A$5:$EX$156,MATCH('Journal cuisine'!$B51,'Liste plats'!$A$5:$A$156,0),MATCH(EQ$6,'Liste plats'!$A$5:$EX$5,0))*$D51),"",INDEX('Liste plats'!$A$5:$EX$156,MATCH('Journal cuisine'!$B51,'Liste plats'!$A$5:$A$156,0),MATCH(EQ$6,'Liste plats'!$A$5:$EX$5,0))*$D51)</f>
        <v/>
      </c>
      <c r="ER51" s="36" t="str">
        <f>IF(ISERROR(INDEX('Liste plats'!$A$5:$EX$156,MATCH('Journal cuisine'!$B51,'Liste plats'!$A$5:$A$156,0),MATCH(ER$6,'Liste plats'!$A$5:$EX$5,0))*$D51),"",INDEX('Liste plats'!$A$5:$EX$156,MATCH('Journal cuisine'!$B51,'Liste plats'!$A$5:$A$156,0),MATCH(ER$6,'Liste plats'!$A$5:$EX$5,0))*$D51)</f>
        <v/>
      </c>
      <c r="ES51" s="36" t="str">
        <f>IF(ISERROR(INDEX('Liste plats'!$A$5:$EX$156,MATCH('Journal cuisine'!$B51,'Liste plats'!$A$5:$A$156,0),MATCH(ES$6,'Liste plats'!$A$5:$EX$5,0))*$D51),"",INDEX('Liste plats'!$A$5:$EX$156,MATCH('Journal cuisine'!$B51,'Liste plats'!$A$5:$A$156,0),MATCH(ES$6,'Liste plats'!$A$5:$EX$5,0))*$D51)</f>
        <v/>
      </c>
      <c r="ET51" s="36" t="str">
        <f>IF(ISERROR(INDEX('Liste plats'!$A$5:$EX$156,MATCH('Journal cuisine'!$B51,'Liste plats'!$A$5:$A$156,0),MATCH(ET$6,'Liste plats'!$A$5:$EX$5,0))*$D51),"",INDEX('Liste plats'!$A$5:$EX$156,MATCH('Journal cuisine'!$B51,'Liste plats'!$A$5:$A$156,0),MATCH(ET$6,'Liste plats'!$A$5:$EX$5,0))*$D51)</f>
        <v/>
      </c>
      <c r="EU51" s="36" t="str">
        <f>IF(ISERROR(INDEX('Liste plats'!$A$5:$EX$156,MATCH('Journal cuisine'!$B51,'Liste plats'!$A$5:$A$156,0),MATCH(EU$6,'Liste plats'!$A$5:$EX$5,0))*$D51),"",INDEX('Liste plats'!$A$5:$EX$156,MATCH('Journal cuisine'!$B51,'Liste plats'!$A$5:$A$156,0),MATCH(EU$6,'Liste plats'!$A$5:$EX$5,0))*$D51)</f>
        <v/>
      </c>
      <c r="EV51" s="36" t="str">
        <f>IF(ISERROR(INDEX('Liste plats'!$A$5:$EX$156,MATCH('Journal cuisine'!$B51,'Liste plats'!$A$5:$A$156,0),MATCH(EV$6,'Liste plats'!$A$5:$EX$5,0))*$D51),"",INDEX('Liste plats'!$A$5:$EX$156,MATCH('Journal cuisine'!$B51,'Liste plats'!$A$5:$A$156,0),MATCH(EV$6,'Liste plats'!$A$5:$EX$5,0))*$D51)</f>
        <v/>
      </c>
      <c r="EW51" s="36" t="str">
        <f>IF(ISERROR(INDEX('Liste plats'!$A$5:$EX$156,MATCH('Journal cuisine'!$B51,'Liste plats'!$A$5:$A$156,0),MATCH(EW$6,'Liste plats'!$A$5:$EX$5,0))*$D51),"",INDEX('Liste plats'!$A$5:$EX$156,MATCH('Journal cuisine'!$B51,'Liste plats'!$A$5:$A$156,0),MATCH(EW$6,'Liste plats'!$A$5:$EX$5,0))*$D51)</f>
        <v/>
      </c>
      <c r="EX51" s="36" t="str">
        <f>IF(ISERROR(INDEX('Liste plats'!$A$5:$EX$156,MATCH('Journal cuisine'!$B51,'Liste plats'!$A$5:$A$156,0),MATCH(EX$6,'Liste plats'!$A$5:$EX$5,0))*$D51),"",INDEX('Liste plats'!$A$5:$EX$156,MATCH('Journal cuisine'!$B51,'Liste plats'!$A$5:$A$156,0),MATCH(EX$6,'Liste plats'!$A$5:$EX$5,0))*$D51)</f>
        <v/>
      </c>
      <c r="EY51" s="36" t="str">
        <f>IF(ISERROR(INDEX('Liste plats'!$A$5:$EX$156,MATCH('Journal cuisine'!$B51,'Liste plats'!$A$5:$A$156,0),MATCH(EY$6,'Liste plats'!$A$5:$EX$5,0))*$D51),"",INDEX('Liste plats'!$A$5:$EX$156,MATCH('Journal cuisine'!$B51,'Liste plats'!$A$5:$A$156,0),MATCH(EY$6,'Liste plats'!$A$5:$EX$5,0))*$D51)</f>
        <v/>
      </c>
      <c r="EZ51" s="36" t="str">
        <f>IF(ISERROR(INDEX('Liste plats'!$A$5:$EX$156,MATCH('Journal cuisine'!$B51,'Liste plats'!$A$5:$A$156,0),MATCH(EZ$6,'Liste plats'!$A$5:$EX$5,0))*$D51),"",INDEX('Liste plats'!$A$5:$EX$156,MATCH('Journal cuisine'!$B51,'Liste plats'!$A$5:$A$156,0),MATCH(EZ$6,'Liste plats'!$A$5:$EX$5,0))*$D51)</f>
        <v/>
      </c>
      <c r="FA51" s="49" t="str">
        <f>IF(ISERROR(INDEX('Liste plats'!$A$5:$EX$156,MATCH('Journal cuisine'!$B51,'Liste plats'!$A$5:$A$156,0),MATCH(FA$6,'Liste plats'!$A$5:$EX$5,0))*$D51),"",INDEX('Liste plats'!$A$5:$EX$156,MATCH('Journal cuisine'!$B51,'Liste plats'!$A$5:$A$156,0),MATCH(FA$6,'Liste plats'!$A$5:$EX$5,0))*$D51)</f>
        <v/>
      </c>
    </row>
    <row r="52" spans="1:157" x14ac:dyDescent="0.25">
      <c r="A52" s="9"/>
      <c r="B52" s="10"/>
      <c r="C52" s="34" t="str">
        <f>IF(ISERROR(IF(VLOOKUP(B52,'Liste plats'!$A$7:$B$156,2,0)=0,"",VLOOKUP(B52,'Liste plats'!$A$7:$B$156,2,0))),"",IF(VLOOKUP(B52,'Liste plats'!$A$7:$B$156,2,0)=0,"",VLOOKUP(B52,'Liste plats'!$A$7:$B$156,2,0)))</f>
        <v/>
      </c>
      <c r="D52" s="18"/>
      <c r="F52" s="41"/>
      <c r="H52" s="48" t="str">
        <f>IF(ISERROR(INDEX('Liste plats'!$A$5:$EX$156,MATCH('Journal cuisine'!$B52,'Liste plats'!$A$5:$A$156,0),MATCH(H$6,'Liste plats'!$A$5:$EX$5,0))*$D52),"",INDEX('Liste plats'!$A$5:$EX$156,MATCH('Journal cuisine'!$B52,'Liste plats'!$A$5:$A$156,0),MATCH(H$6,'Liste plats'!$A$5:$EX$5,0))*$D52)</f>
        <v/>
      </c>
      <c r="I52" s="36" t="str">
        <f>IF(ISERROR(INDEX('Liste plats'!$A$5:$EX$156,MATCH('Journal cuisine'!$B52,'Liste plats'!$A$5:$A$156,0),MATCH(I$6,'Liste plats'!$A$5:$EX$5,0))*$D52),"",INDEX('Liste plats'!$A$5:$EX$156,MATCH('Journal cuisine'!$B52,'Liste plats'!$A$5:$A$156,0),MATCH(I$6,'Liste plats'!$A$5:$EX$5,0))*$D52)</f>
        <v/>
      </c>
      <c r="J52" s="36" t="str">
        <f>IF(ISERROR(INDEX('Liste plats'!$A$5:$EX$156,MATCH('Journal cuisine'!$B52,'Liste plats'!$A$5:$A$156,0),MATCH(J$6,'Liste plats'!$A$5:$EX$5,0))*$D52),"",INDEX('Liste plats'!$A$5:$EX$156,MATCH('Journal cuisine'!$B52,'Liste plats'!$A$5:$A$156,0),MATCH(J$6,'Liste plats'!$A$5:$EX$5,0))*$D52)</f>
        <v/>
      </c>
      <c r="K52" s="36" t="str">
        <f>IF(ISERROR(INDEX('Liste plats'!$A$5:$EX$156,MATCH('Journal cuisine'!$B52,'Liste plats'!$A$5:$A$156,0),MATCH(K$6,'Liste plats'!$A$5:$EX$5,0))*$D52),"",INDEX('Liste plats'!$A$5:$EX$156,MATCH('Journal cuisine'!$B52,'Liste plats'!$A$5:$A$156,0),MATCH(K$6,'Liste plats'!$A$5:$EX$5,0))*$D52)</f>
        <v/>
      </c>
      <c r="L52" s="36" t="str">
        <f>IF(ISERROR(INDEX('Liste plats'!$A$5:$EX$156,MATCH('Journal cuisine'!$B52,'Liste plats'!$A$5:$A$156,0),MATCH(L$6,'Liste plats'!$A$5:$EX$5,0))*$D52),"",INDEX('Liste plats'!$A$5:$EX$156,MATCH('Journal cuisine'!$B52,'Liste plats'!$A$5:$A$156,0),MATCH(L$6,'Liste plats'!$A$5:$EX$5,0))*$D52)</f>
        <v/>
      </c>
      <c r="M52" s="36" t="str">
        <f>IF(ISERROR(INDEX('Liste plats'!$A$5:$EX$156,MATCH('Journal cuisine'!$B52,'Liste plats'!$A$5:$A$156,0),MATCH(M$6,'Liste plats'!$A$5:$EX$5,0))*$D52),"",INDEX('Liste plats'!$A$5:$EX$156,MATCH('Journal cuisine'!$B52,'Liste plats'!$A$5:$A$156,0),MATCH(M$6,'Liste plats'!$A$5:$EX$5,0))*$D52)</f>
        <v/>
      </c>
      <c r="N52" s="36" t="str">
        <f>IF(ISERROR(INDEX('Liste plats'!$A$5:$EX$156,MATCH('Journal cuisine'!$B52,'Liste plats'!$A$5:$A$156,0),MATCH(N$6,'Liste plats'!$A$5:$EX$5,0))*$D52),"",INDEX('Liste plats'!$A$5:$EX$156,MATCH('Journal cuisine'!$B52,'Liste plats'!$A$5:$A$156,0),MATCH(N$6,'Liste plats'!$A$5:$EX$5,0))*$D52)</f>
        <v/>
      </c>
      <c r="O52" s="36" t="str">
        <f>IF(ISERROR(INDEX('Liste plats'!$A$5:$EX$156,MATCH('Journal cuisine'!$B52,'Liste plats'!$A$5:$A$156,0),MATCH(O$6,'Liste plats'!$A$5:$EX$5,0))*$D52),"",INDEX('Liste plats'!$A$5:$EX$156,MATCH('Journal cuisine'!$B52,'Liste plats'!$A$5:$A$156,0),MATCH(O$6,'Liste plats'!$A$5:$EX$5,0))*$D52)</f>
        <v/>
      </c>
      <c r="P52" s="36" t="str">
        <f>IF(ISERROR(INDEX('Liste plats'!$A$5:$EX$156,MATCH('Journal cuisine'!$B52,'Liste plats'!$A$5:$A$156,0),MATCH(P$6,'Liste plats'!$A$5:$EX$5,0))*$D52),"",INDEX('Liste plats'!$A$5:$EX$156,MATCH('Journal cuisine'!$B52,'Liste plats'!$A$5:$A$156,0),MATCH(P$6,'Liste plats'!$A$5:$EX$5,0))*$D52)</f>
        <v/>
      </c>
      <c r="Q52" s="36" t="str">
        <f>IF(ISERROR(INDEX('Liste plats'!$A$5:$EX$156,MATCH('Journal cuisine'!$B52,'Liste plats'!$A$5:$A$156,0),MATCH(Q$6,'Liste plats'!$A$5:$EX$5,0))*$D52),"",INDEX('Liste plats'!$A$5:$EX$156,MATCH('Journal cuisine'!$B52,'Liste plats'!$A$5:$A$156,0),MATCH(Q$6,'Liste plats'!$A$5:$EX$5,0))*$D52)</f>
        <v/>
      </c>
      <c r="R52" s="36" t="str">
        <f>IF(ISERROR(INDEX('Liste plats'!$A$5:$EX$156,MATCH('Journal cuisine'!$B52,'Liste plats'!$A$5:$A$156,0),MATCH(R$6,'Liste plats'!$A$5:$EX$5,0))*$D52),"",INDEX('Liste plats'!$A$5:$EX$156,MATCH('Journal cuisine'!$B52,'Liste plats'!$A$5:$A$156,0),MATCH(R$6,'Liste plats'!$A$5:$EX$5,0))*$D52)</f>
        <v/>
      </c>
      <c r="S52" s="36" t="str">
        <f>IF(ISERROR(INDEX('Liste plats'!$A$5:$EX$156,MATCH('Journal cuisine'!$B52,'Liste plats'!$A$5:$A$156,0),MATCH(S$6,'Liste plats'!$A$5:$EX$5,0))*$D52),"",INDEX('Liste plats'!$A$5:$EX$156,MATCH('Journal cuisine'!$B52,'Liste plats'!$A$5:$A$156,0),MATCH(S$6,'Liste plats'!$A$5:$EX$5,0))*$D52)</f>
        <v/>
      </c>
      <c r="T52" s="36" t="str">
        <f>IF(ISERROR(INDEX('Liste plats'!$A$5:$EX$156,MATCH('Journal cuisine'!$B52,'Liste plats'!$A$5:$A$156,0),MATCH(T$6,'Liste plats'!$A$5:$EX$5,0))*$D52),"",INDEX('Liste plats'!$A$5:$EX$156,MATCH('Journal cuisine'!$B52,'Liste plats'!$A$5:$A$156,0),MATCH(T$6,'Liste plats'!$A$5:$EX$5,0))*$D52)</f>
        <v/>
      </c>
      <c r="U52" s="36" t="str">
        <f>IF(ISERROR(INDEX('Liste plats'!$A$5:$EX$156,MATCH('Journal cuisine'!$B52,'Liste plats'!$A$5:$A$156,0),MATCH(U$6,'Liste plats'!$A$5:$EX$5,0))*$D52),"",INDEX('Liste plats'!$A$5:$EX$156,MATCH('Journal cuisine'!$B52,'Liste plats'!$A$5:$A$156,0),MATCH(U$6,'Liste plats'!$A$5:$EX$5,0))*$D52)</f>
        <v/>
      </c>
      <c r="V52" s="36" t="str">
        <f>IF(ISERROR(INDEX('Liste plats'!$A$5:$EX$156,MATCH('Journal cuisine'!$B52,'Liste plats'!$A$5:$A$156,0),MATCH(V$6,'Liste plats'!$A$5:$EX$5,0))*$D52),"",INDEX('Liste plats'!$A$5:$EX$156,MATCH('Journal cuisine'!$B52,'Liste plats'!$A$5:$A$156,0),MATCH(V$6,'Liste plats'!$A$5:$EX$5,0))*$D52)</f>
        <v/>
      </c>
      <c r="W52" s="36" t="str">
        <f>IF(ISERROR(INDEX('Liste plats'!$A$5:$EX$156,MATCH('Journal cuisine'!$B52,'Liste plats'!$A$5:$A$156,0),MATCH(W$6,'Liste plats'!$A$5:$EX$5,0))*$D52),"",INDEX('Liste plats'!$A$5:$EX$156,MATCH('Journal cuisine'!$B52,'Liste plats'!$A$5:$A$156,0),MATCH(W$6,'Liste plats'!$A$5:$EX$5,0))*$D52)</f>
        <v/>
      </c>
      <c r="X52" s="36" t="str">
        <f>IF(ISERROR(INDEX('Liste plats'!$A$5:$EX$156,MATCH('Journal cuisine'!$B52,'Liste plats'!$A$5:$A$156,0),MATCH(X$6,'Liste plats'!$A$5:$EX$5,0))*$D52),"",INDEX('Liste plats'!$A$5:$EX$156,MATCH('Journal cuisine'!$B52,'Liste plats'!$A$5:$A$156,0),MATCH(X$6,'Liste plats'!$A$5:$EX$5,0))*$D52)</f>
        <v/>
      </c>
      <c r="Y52" s="36" t="str">
        <f>IF(ISERROR(INDEX('Liste plats'!$A$5:$EX$156,MATCH('Journal cuisine'!$B52,'Liste plats'!$A$5:$A$156,0),MATCH(Y$6,'Liste plats'!$A$5:$EX$5,0))*$D52),"",INDEX('Liste plats'!$A$5:$EX$156,MATCH('Journal cuisine'!$B52,'Liste plats'!$A$5:$A$156,0),MATCH(Y$6,'Liste plats'!$A$5:$EX$5,0))*$D52)</f>
        <v/>
      </c>
      <c r="Z52" s="36" t="str">
        <f>IF(ISERROR(INDEX('Liste plats'!$A$5:$EX$156,MATCH('Journal cuisine'!$B52,'Liste plats'!$A$5:$A$156,0),MATCH(Z$6,'Liste plats'!$A$5:$EX$5,0))*$D52),"",INDEX('Liste plats'!$A$5:$EX$156,MATCH('Journal cuisine'!$B52,'Liste plats'!$A$5:$A$156,0),MATCH(Z$6,'Liste plats'!$A$5:$EX$5,0))*$D52)</f>
        <v/>
      </c>
      <c r="AA52" s="36" t="str">
        <f>IF(ISERROR(INDEX('Liste plats'!$A$5:$EX$156,MATCH('Journal cuisine'!$B52,'Liste plats'!$A$5:$A$156,0),MATCH(AA$6,'Liste plats'!$A$5:$EX$5,0))*$D52),"",INDEX('Liste plats'!$A$5:$EX$156,MATCH('Journal cuisine'!$B52,'Liste plats'!$A$5:$A$156,0),MATCH(AA$6,'Liste plats'!$A$5:$EX$5,0))*$D52)</f>
        <v/>
      </c>
      <c r="AB52" s="36" t="str">
        <f>IF(ISERROR(INDEX('Liste plats'!$A$5:$EX$156,MATCH('Journal cuisine'!$B52,'Liste plats'!$A$5:$A$156,0),MATCH(AB$6,'Liste plats'!$A$5:$EX$5,0))*$D52),"",INDEX('Liste plats'!$A$5:$EX$156,MATCH('Journal cuisine'!$B52,'Liste plats'!$A$5:$A$156,0),MATCH(AB$6,'Liste plats'!$A$5:$EX$5,0))*$D52)</f>
        <v/>
      </c>
      <c r="AC52" s="36" t="str">
        <f>IF(ISERROR(INDEX('Liste plats'!$A$5:$EX$156,MATCH('Journal cuisine'!$B52,'Liste plats'!$A$5:$A$156,0),MATCH(AC$6,'Liste plats'!$A$5:$EX$5,0))*$D52),"",INDEX('Liste plats'!$A$5:$EX$156,MATCH('Journal cuisine'!$B52,'Liste plats'!$A$5:$A$156,0),MATCH(AC$6,'Liste plats'!$A$5:$EX$5,0))*$D52)</f>
        <v/>
      </c>
      <c r="AD52" s="36" t="str">
        <f>IF(ISERROR(INDEX('Liste plats'!$A$5:$EX$156,MATCH('Journal cuisine'!$B52,'Liste plats'!$A$5:$A$156,0),MATCH(AD$6,'Liste plats'!$A$5:$EX$5,0))*$D52),"",INDEX('Liste plats'!$A$5:$EX$156,MATCH('Journal cuisine'!$B52,'Liste plats'!$A$5:$A$156,0),MATCH(AD$6,'Liste plats'!$A$5:$EX$5,0))*$D52)</f>
        <v/>
      </c>
      <c r="AE52" s="36" t="str">
        <f>IF(ISERROR(INDEX('Liste plats'!$A$5:$EX$156,MATCH('Journal cuisine'!$B52,'Liste plats'!$A$5:$A$156,0),MATCH(AE$6,'Liste plats'!$A$5:$EX$5,0))*$D52),"",INDEX('Liste plats'!$A$5:$EX$156,MATCH('Journal cuisine'!$B52,'Liste plats'!$A$5:$A$156,0),MATCH(AE$6,'Liste plats'!$A$5:$EX$5,0))*$D52)</f>
        <v/>
      </c>
      <c r="AF52" s="36" t="str">
        <f>IF(ISERROR(INDEX('Liste plats'!$A$5:$EX$156,MATCH('Journal cuisine'!$B52,'Liste plats'!$A$5:$A$156,0),MATCH(AF$6,'Liste plats'!$A$5:$EX$5,0))*$D52),"",INDEX('Liste plats'!$A$5:$EX$156,MATCH('Journal cuisine'!$B52,'Liste plats'!$A$5:$A$156,0),MATCH(AF$6,'Liste plats'!$A$5:$EX$5,0))*$D52)</f>
        <v/>
      </c>
      <c r="AG52" s="36" t="str">
        <f>IF(ISERROR(INDEX('Liste plats'!$A$5:$EX$156,MATCH('Journal cuisine'!$B52,'Liste plats'!$A$5:$A$156,0),MATCH(AG$6,'Liste plats'!$A$5:$EX$5,0))*$D52),"",INDEX('Liste plats'!$A$5:$EX$156,MATCH('Journal cuisine'!$B52,'Liste plats'!$A$5:$A$156,0),MATCH(AG$6,'Liste plats'!$A$5:$EX$5,0))*$D52)</f>
        <v/>
      </c>
      <c r="AH52" s="36" t="str">
        <f>IF(ISERROR(INDEX('Liste plats'!$A$5:$EX$156,MATCH('Journal cuisine'!$B52,'Liste plats'!$A$5:$A$156,0),MATCH(AH$6,'Liste plats'!$A$5:$EX$5,0))*$D52),"",INDEX('Liste plats'!$A$5:$EX$156,MATCH('Journal cuisine'!$B52,'Liste plats'!$A$5:$A$156,0),MATCH(AH$6,'Liste plats'!$A$5:$EX$5,0))*$D52)</f>
        <v/>
      </c>
      <c r="AI52" s="36" t="str">
        <f>IF(ISERROR(INDEX('Liste plats'!$A$5:$EX$156,MATCH('Journal cuisine'!$B52,'Liste plats'!$A$5:$A$156,0),MATCH(AI$6,'Liste plats'!$A$5:$EX$5,0))*$D52),"",INDEX('Liste plats'!$A$5:$EX$156,MATCH('Journal cuisine'!$B52,'Liste plats'!$A$5:$A$156,0),MATCH(AI$6,'Liste plats'!$A$5:$EX$5,0))*$D52)</f>
        <v/>
      </c>
      <c r="AJ52" s="36" t="str">
        <f>IF(ISERROR(INDEX('Liste plats'!$A$5:$EX$156,MATCH('Journal cuisine'!$B52,'Liste plats'!$A$5:$A$156,0),MATCH(AJ$6,'Liste plats'!$A$5:$EX$5,0))*$D52),"",INDEX('Liste plats'!$A$5:$EX$156,MATCH('Journal cuisine'!$B52,'Liste plats'!$A$5:$A$156,0),MATCH(AJ$6,'Liste plats'!$A$5:$EX$5,0))*$D52)</f>
        <v/>
      </c>
      <c r="AK52" s="36" t="str">
        <f>IF(ISERROR(INDEX('Liste plats'!$A$5:$EX$156,MATCH('Journal cuisine'!$B52,'Liste plats'!$A$5:$A$156,0),MATCH(AK$6,'Liste plats'!$A$5:$EX$5,0))*$D52),"",INDEX('Liste plats'!$A$5:$EX$156,MATCH('Journal cuisine'!$B52,'Liste plats'!$A$5:$A$156,0),MATCH(AK$6,'Liste plats'!$A$5:$EX$5,0))*$D52)</f>
        <v/>
      </c>
      <c r="AL52" s="36" t="str">
        <f>IF(ISERROR(INDEX('Liste plats'!$A$5:$EX$156,MATCH('Journal cuisine'!$B52,'Liste plats'!$A$5:$A$156,0),MATCH(AL$6,'Liste plats'!$A$5:$EX$5,0))*$D52),"",INDEX('Liste plats'!$A$5:$EX$156,MATCH('Journal cuisine'!$B52,'Liste plats'!$A$5:$A$156,0),MATCH(AL$6,'Liste plats'!$A$5:$EX$5,0))*$D52)</f>
        <v/>
      </c>
      <c r="AM52" s="36" t="str">
        <f>IF(ISERROR(INDEX('Liste plats'!$A$5:$EX$156,MATCH('Journal cuisine'!$B52,'Liste plats'!$A$5:$A$156,0),MATCH(AM$6,'Liste plats'!$A$5:$EX$5,0))*$D52),"",INDEX('Liste plats'!$A$5:$EX$156,MATCH('Journal cuisine'!$B52,'Liste plats'!$A$5:$A$156,0),MATCH(AM$6,'Liste plats'!$A$5:$EX$5,0))*$D52)</f>
        <v/>
      </c>
      <c r="AN52" s="36" t="str">
        <f>IF(ISERROR(INDEX('Liste plats'!$A$5:$EX$156,MATCH('Journal cuisine'!$B52,'Liste plats'!$A$5:$A$156,0),MATCH(AN$6,'Liste plats'!$A$5:$EX$5,0))*$D52),"",INDEX('Liste plats'!$A$5:$EX$156,MATCH('Journal cuisine'!$B52,'Liste plats'!$A$5:$A$156,0),MATCH(AN$6,'Liste plats'!$A$5:$EX$5,0))*$D52)</f>
        <v/>
      </c>
      <c r="AO52" s="36" t="str">
        <f>IF(ISERROR(INDEX('Liste plats'!$A$5:$EX$156,MATCH('Journal cuisine'!$B52,'Liste plats'!$A$5:$A$156,0),MATCH(AO$6,'Liste plats'!$A$5:$EX$5,0))*$D52),"",INDEX('Liste plats'!$A$5:$EX$156,MATCH('Journal cuisine'!$B52,'Liste plats'!$A$5:$A$156,0),MATCH(AO$6,'Liste plats'!$A$5:$EX$5,0))*$D52)</f>
        <v/>
      </c>
      <c r="AP52" s="36" t="str">
        <f>IF(ISERROR(INDEX('Liste plats'!$A$5:$EX$156,MATCH('Journal cuisine'!$B52,'Liste plats'!$A$5:$A$156,0),MATCH(AP$6,'Liste plats'!$A$5:$EX$5,0))*$D52),"",INDEX('Liste plats'!$A$5:$EX$156,MATCH('Journal cuisine'!$B52,'Liste plats'!$A$5:$A$156,0),MATCH(AP$6,'Liste plats'!$A$5:$EX$5,0))*$D52)</f>
        <v/>
      </c>
      <c r="AQ52" s="36" t="str">
        <f>IF(ISERROR(INDEX('Liste plats'!$A$5:$EX$156,MATCH('Journal cuisine'!$B52,'Liste plats'!$A$5:$A$156,0),MATCH(AQ$6,'Liste plats'!$A$5:$EX$5,0))*$D52),"",INDEX('Liste plats'!$A$5:$EX$156,MATCH('Journal cuisine'!$B52,'Liste plats'!$A$5:$A$156,0),MATCH(AQ$6,'Liste plats'!$A$5:$EX$5,0))*$D52)</f>
        <v/>
      </c>
      <c r="AR52" s="36" t="str">
        <f>IF(ISERROR(INDEX('Liste plats'!$A$5:$EX$156,MATCH('Journal cuisine'!$B52,'Liste plats'!$A$5:$A$156,0),MATCH(AR$6,'Liste plats'!$A$5:$EX$5,0))*$D52),"",INDEX('Liste plats'!$A$5:$EX$156,MATCH('Journal cuisine'!$B52,'Liste plats'!$A$5:$A$156,0),MATCH(AR$6,'Liste plats'!$A$5:$EX$5,0))*$D52)</f>
        <v/>
      </c>
      <c r="AS52" s="36" t="str">
        <f>IF(ISERROR(INDEX('Liste plats'!$A$5:$EX$156,MATCH('Journal cuisine'!$B52,'Liste plats'!$A$5:$A$156,0),MATCH(AS$6,'Liste plats'!$A$5:$EX$5,0))*$D52),"",INDEX('Liste plats'!$A$5:$EX$156,MATCH('Journal cuisine'!$B52,'Liste plats'!$A$5:$A$156,0),MATCH(AS$6,'Liste plats'!$A$5:$EX$5,0))*$D52)</f>
        <v/>
      </c>
      <c r="AT52" s="36" t="str">
        <f>IF(ISERROR(INDEX('Liste plats'!$A$5:$EX$156,MATCH('Journal cuisine'!$B52,'Liste plats'!$A$5:$A$156,0),MATCH(AT$6,'Liste plats'!$A$5:$EX$5,0))*$D52),"",INDEX('Liste plats'!$A$5:$EX$156,MATCH('Journal cuisine'!$B52,'Liste plats'!$A$5:$A$156,0),MATCH(AT$6,'Liste plats'!$A$5:$EX$5,0))*$D52)</f>
        <v/>
      </c>
      <c r="AU52" s="36" t="str">
        <f>IF(ISERROR(INDEX('Liste plats'!$A$5:$EX$156,MATCH('Journal cuisine'!$B52,'Liste plats'!$A$5:$A$156,0),MATCH(AU$6,'Liste plats'!$A$5:$EX$5,0))*$D52),"",INDEX('Liste plats'!$A$5:$EX$156,MATCH('Journal cuisine'!$B52,'Liste plats'!$A$5:$A$156,0),MATCH(AU$6,'Liste plats'!$A$5:$EX$5,0))*$D52)</f>
        <v/>
      </c>
      <c r="AV52" s="36" t="str">
        <f>IF(ISERROR(INDEX('Liste plats'!$A$5:$EX$156,MATCH('Journal cuisine'!$B52,'Liste plats'!$A$5:$A$156,0),MATCH(AV$6,'Liste plats'!$A$5:$EX$5,0))*$D52),"",INDEX('Liste plats'!$A$5:$EX$156,MATCH('Journal cuisine'!$B52,'Liste plats'!$A$5:$A$156,0),MATCH(AV$6,'Liste plats'!$A$5:$EX$5,0))*$D52)</f>
        <v/>
      </c>
      <c r="AW52" s="36" t="str">
        <f>IF(ISERROR(INDEX('Liste plats'!$A$5:$EX$156,MATCH('Journal cuisine'!$B52,'Liste plats'!$A$5:$A$156,0),MATCH(AW$6,'Liste plats'!$A$5:$EX$5,0))*$D52),"",INDEX('Liste plats'!$A$5:$EX$156,MATCH('Journal cuisine'!$B52,'Liste plats'!$A$5:$A$156,0),MATCH(AW$6,'Liste plats'!$A$5:$EX$5,0))*$D52)</f>
        <v/>
      </c>
      <c r="AX52" s="36" t="str">
        <f>IF(ISERROR(INDEX('Liste plats'!$A$5:$EX$156,MATCH('Journal cuisine'!$B52,'Liste plats'!$A$5:$A$156,0),MATCH(AX$6,'Liste plats'!$A$5:$EX$5,0))*$D52),"",INDEX('Liste plats'!$A$5:$EX$156,MATCH('Journal cuisine'!$B52,'Liste plats'!$A$5:$A$156,0),MATCH(AX$6,'Liste plats'!$A$5:$EX$5,0))*$D52)</f>
        <v/>
      </c>
      <c r="AY52" s="36" t="str">
        <f>IF(ISERROR(INDEX('Liste plats'!$A$5:$EX$156,MATCH('Journal cuisine'!$B52,'Liste plats'!$A$5:$A$156,0),MATCH(AY$6,'Liste plats'!$A$5:$EX$5,0))*$D52),"",INDEX('Liste plats'!$A$5:$EX$156,MATCH('Journal cuisine'!$B52,'Liste plats'!$A$5:$A$156,0),MATCH(AY$6,'Liste plats'!$A$5:$EX$5,0))*$D52)</f>
        <v/>
      </c>
      <c r="AZ52" s="36" t="str">
        <f>IF(ISERROR(INDEX('Liste plats'!$A$5:$EX$156,MATCH('Journal cuisine'!$B52,'Liste plats'!$A$5:$A$156,0),MATCH(AZ$6,'Liste plats'!$A$5:$EX$5,0))*$D52),"",INDEX('Liste plats'!$A$5:$EX$156,MATCH('Journal cuisine'!$B52,'Liste plats'!$A$5:$A$156,0),MATCH(AZ$6,'Liste plats'!$A$5:$EX$5,0))*$D52)</f>
        <v/>
      </c>
      <c r="BA52" s="36" t="str">
        <f>IF(ISERROR(INDEX('Liste plats'!$A$5:$EX$156,MATCH('Journal cuisine'!$B52,'Liste plats'!$A$5:$A$156,0),MATCH(BA$6,'Liste plats'!$A$5:$EX$5,0))*$D52),"",INDEX('Liste plats'!$A$5:$EX$156,MATCH('Journal cuisine'!$B52,'Liste plats'!$A$5:$A$156,0),MATCH(BA$6,'Liste plats'!$A$5:$EX$5,0))*$D52)</f>
        <v/>
      </c>
      <c r="BB52" s="36" t="str">
        <f>IF(ISERROR(INDEX('Liste plats'!$A$5:$EX$156,MATCH('Journal cuisine'!$B52,'Liste plats'!$A$5:$A$156,0),MATCH(BB$6,'Liste plats'!$A$5:$EX$5,0))*$D52),"",INDEX('Liste plats'!$A$5:$EX$156,MATCH('Journal cuisine'!$B52,'Liste plats'!$A$5:$A$156,0),MATCH(BB$6,'Liste plats'!$A$5:$EX$5,0))*$D52)</f>
        <v/>
      </c>
      <c r="BC52" s="36" t="str">
        <f>IF(ISERROR(INDEX('Liste plats'!$A$5:$EX$156,MATCH('Journal cuisine'!$B52,'Liste plats'!$A$5:$A$156,0),MATCH(BC$6,'Liste plats'!$A$5:$EX$5,0))*$D52),"",INDEX('Liste plats'!$A$5:$EX$156,MATCH('Journal cuisine'!$B52,'Liste plats'!$A$5:$A$156,0),MATCH(BC$6,'Liste plats'!$A$5:$EX$5,0))*$D52)</f>
        <v/>
      </c>
      <c r="BD52" s="36" t="str">
        <f>IF(ISERROR(INDEX('Liste plats'!$A$5:$EX$156,MATCH('Journal cuisine'!$B52,'Liste plats'!$A$5:$A$156,0),MATCH(BD$6,'Liste plats'!$A$5:$EX$5,0))*$D52),"",INDEX('Liste plats'!$A$5:$EX$156,MATCH('Journal cuisine'!$B52,'Liste plats'!$A$5:$A$156,0),MATCH(BD$6,'Liste plats'!$A$5:$EX$5,0))*$D52)</f>
        <v/>
      </c>
      <c r="BE52" s="36" t="str">
        <f>IF(ISERROR(INDEX('Liste plats'!$A$5:$EX$156,MATCH('Journal cuisine'!$B52,'Liste plats'!$A$5:$A$156,0),MATCH(BE$6,'Liste plats'!$A$5:$EX$5,0))*$D52),"",INDEX('Liste plats'!$A$5:$EX$156,MATCH('Journal cuisine'!$B52,'Liste plats'!$A$5:$A$156,0),MATCH(BE$6,'Liste plats'!$A$5:$EX$5,0))*$D52)</f>
        <v/>
      </c>
      <c r="BF52" s="36" t="str">
        <f>IF(ISERROR(INDEX('Liste plats'!$A$5:$EX$156,MATCH('Journal cuisine'!$B52,'Liste plats'!$A$5:$A$156,0),MATCH(BF$6,'Liste plats'!$A$5:$EX$5,0))*$D52),"",INDEX('Liste plats'!$A$5:$EX$156,MATCH('Journal cuisine'!$B52,'Liste plats'!$A$5:$A$156,0),MATCH(BF$6,'Liste plats'!$A$5:$EX$5,0))*$D52)</f>
        <v/>
      </c>
      <c r="BG52" s="36" t="str">
        <f>IF(ISERROR(INDEX('Liste plats'!$A$5:$EX$156,MATCH('Journal cuisine'!$B52,'Liste plats'!$A$5:$A$156,0),MATCH(BG$6,'Liste plats'!$A$5:$EX$5,0))*$D52),"",INDEX('Liste plats'!$A$5:$EX$156,MATCH('Journal cuisine'!$B52,'Liste plats'!$A$5:$A$156,0),MATCH(BG$6,'Liste plats'!$A$5:$EX$5,0))*$D52)</f>
        <v/>
      </c>
      <c r="BH52" s="36" t="str">
        <f>IF(ISERROR(INDEX('Liste plats'!$A$5:$EX$156,MATCH('Journal cuisine'!$B52,'Liste plats'!$A$5:$A$156,0),MATCH(BH$6,'Liste plats'!$A$5:$EX$5,0))*$D52),"",INDEX('Liste plats'!$A$5:$EX$156,MATCH('Journal cuisine'!$B52,'Liste plats'!$A$5:$A$156,0),MATCH(BH$6,'Liste plats'!$A$5:$EX$5,0))*$D52)</f>
        <v/>
      </c>
      <c r="BI52" s="36" t="str">
        <f>IF(ISERROR(INDEX('Liste plats'!$A$5:$EX$156,MATCH('Journal cuisine'!$B52,'Liste plats'!$A$5:$A$156,0),MATCH(BI$6,'Liste plats'!$A$5:$EX$5,0))*$D52),"",INDEX('Liste plats'!$A$5:$EX$156,MATCH('Journal cuisine'!$B52,'Liste plats'!$A$5:$A$156,0),MATCH(BI$6,'Liste plats'!$A$5:$EX$5,0))*$D52)</f>
        <v/>
      </c>
      <c r="BJ52" s="36" t="str">
        <f>IF(ISERROR(INDEX('Liste plats'!$A$5:$EX$156,MATCH('Journal cuisine'!$B52,'Liste plats'!$A$5:$A$156,0),MATCH(BJ$6,'Liste plats'!$A$5:$EX$5,0))*$D52),"",INDEX('Liste plats'!$A$5:$EX$156,MATCH('Journal cuisine'!$B52,'Liste plats'!$A$5:$A$156,0),MATCH(BJ$6,'Liste plats'!$A$5:$EX$5,0))*$D52)</f>
        <v/>
      </c>
      <c r="BK52" s="36" t="str">
        <f>IF(ISERROR(INDEX('Liste plats'!$A$5:$EX$156,MATCH('Journal cuisine'!$B52,'Liste plats'!$A$5:$A$156,0),MATCH(BK$6,'Liste plats'!$A$5:$EX$5,0))*$D52),"",INDEX('Liste plats'!$A$5:$EX$156,MATCH('Journal cuisine'!$B52,'Liste plats'!$A$5:$A$156,0),MATCH(BK$6,'Liste plats'!$A$5:$EX$5,0))*$D52)</f>
        <v/>
      </c>
      <c r="BL52" s="36" t="str">
        <f>IF(ISERROR(INDEX('Liste plats'!$A$5:$EX$156,MATCH('Journal cuisine'!$B52,'Liste plats'!$A$5:$A$156,0),MATCH(BL$6,'Liste plats'!$A$5:$EX$5,0))*$D52),"",INDEX('Liste plats'!$A$5:$EX$156,MATCH('Journal cuisine'!$B52,'Liste plats'!$A$5:$A$156,0),MATCH(BL$6,'Liste plats'!$A$5:$EX$5,0))*$D52)</f>
        <v/>
      </c>
      <c r="BM52" s="36" t="str">
        <f>IF(ISERROR(INDEX('Liste plats'!$A$5:$EX$156,MATCH('Journal cuisine'!$B52,'Liste plats'!$A$5:$A$156,0),MATCH(BM$6,'Liste plats'!$A$5:$EX$5,0))*$D52),"",INDEX('Liste plats'!$A$5:$EX$156,MATCH('Journal cuisine'!$B52,'Liste plats'!$A$5:$A$156,0),MATCH(BM$6,'Liste plats'!$A$5:$EX$5,0))*$D52)</f>
        <v/>
      </c>
      <c r="BN52" s="36" t="str">
        <f>IF(ISERROR(INDEX('Liste plats'!$A$5:$EX$156,MATCH('Journal cuisine'!$B52,'Liste plats'!$A$5:$A$156,0),MATCH(BN$6,'Liste plats'!$A$5:$EX$5,0))*$D52),"",INDEX('Liste plats'!$A$5:$EX$156,MATCH('Journal cuisine'!$B52,'Liste plats'!$A$5:$A$156,0),MATCH(BN$6,'Liste plats'!$A$5:$EX$5,0))*$D52)</f>
        <v/>
      </c>
      <c r="BO52" s="36" t="str">
        <f>IF(ISERROR(INDEX('Liste plats'!$A$5:$EX$156,MATCH('Journal cuisine'!$B52,'Liste plats'!$A$5:$A$156,0),MATCH(BO$6,'Liste plats'!$A$5:$EX$5,0))*$D52),"",INDEX('Liste plats'!$A$5:$EX$156,MATCH('Journal cuisine'!$B52,'Liste plats'!$A$5:$A$156,0),MATCH(BO$6,'Liste plats'!$A$5:$EX$5,0))*$D52)</f>
        <v/>
      </c>
      <c r="BP52" s="36" t="str">
        <f>IF(ISERROR(INDEX('Liste plats'!$A$5:$EX$156,MATCH('Journal cuisine'!$B52,'Liste plats'!$A$5:$A$156,0),MATCH(BP$6,'Liste plats'!$A$5:$EX$5,0))*$D52),"",INDEX('Liste plats'!$A$5:$EX$156,MATCH('Journal cuisine'!$B52,'Liste plats'!$A$5:$A$156,0),MATCH(BP$6,'Liste plats'!$A$5:$EX$5,0))*$D52)</f>
        <v/>
      </c>
      <c r="BQ52" s="36" t="str">
        <f>IF(ISERROR(INDEX('Liste plats'!$A$5:$EX$156,MATCH('Journal cuisine'!$B52,'Liste plats'!$A$5:$A$156,0),MATCH(BQ$6,'Liste plats'!$A$5:$EX$5,0))*$D52),"",INDEX('Liste plats'!$A$5:$EX$156,MATCH('Journal cuisine'!$B52,'Liste plats'!$A$5:$A$156,0),MATCH(BQ$6,'Liste plats'!$A$5:$EX$5,0))*$D52)</f>
        <v/>
      </c>
      <c r="BR52" s="36" t="str">
        <f>IF(ISERROR(INDEX('Liste plats'!$A$5:$EX$156,MATCH('Journal cuisine'!$B52,'Liste plats'!$A$5:$A$156,0),MATCH(BR$6,'Liste plats'!$A$5:$EX$5,0))*$D52),"",INDEX('Liste plats'!$A$5:$EX$156,MATCH('Journal cuisine'!$B52,'Liste plats'!$A$5:$A$156,0),MATCH(BR$6,'Liste plats'!$A$5:$EX$5,0))*$D52)</f>
        <v/>
      </c>
      <c r="BS52" s="36" t="str">
        <f>IF(ISERROR(INDEX('Liste plats'!$A$5:$EX$156,MATCH('Journal cuisine'!$B52,'Liste plats'!$A$5:$A$156,0),MATCH(BS$6,'Liste plats'!$A$5:$EX$5,0))*$D52),"",INDEX('Liste plats'!$A$5:$EX$156,MATCH('Journal cuisine'!$B52,'Liste plats'!$A$5:$A$156,0),MATCH(BS$6,'Liste plats'!$A$5:$EX$5,0))*$D52)</f>
        <v/>
      </c>
      <c r="BT52" s="36" t="str">
        <f>IF(ISERROR(INDEX('Liste plats'!$A$5:$EX$156,MATCH('Journal cuisine'!$B52,'Liste plats'!$A$5:$A$156,0),MATCH(BT$6,'Liste plats'!$A$5:$EX$5,0))*$D52),"",INDEX('Liste plats'!$A$5:$EX$156,MATCH('Journal cuisine'!$B52,'Liste plats'!$A$5:$A$156,0),MATCH(BT$6,'Liste plats'!$A$5:$EX$5,0))*$D52)</f>
        <v/>
      </c>
      <c r="BU52" s="36" t="str">
        <f>IF(ISERROR(INDEX('Liste plats'!$A$5:$EX$156,MATCH('Journal cuisine'!$B52,'Liste plats'!$A$5:$A$156,0),MATCH(BU$6,'Liste plats'!$A$5:$EX$5,0))*$D52),"",INDEX('Liste plats'!$A$5:$EX$156,MATCH('Journal cuisine'!$B52,'Liste plats'!$A$5:$A$156,0),MATCH(BU$6,'Liste plats'!$A$5:$EX$5,0))*$D52)</f>
        <v/>
      </c>
      <c r="BV52" s="36" t="str">
        <f>IF(ISERROR(INDEX('Liste plats'!$A$5:$EX$156,MATCH('Journal cuisine'!$B52,'Liste plats'!$A$5:$A$156,0),MATCH(BV$6,'Liste plats'!$A$5:$EX$5,0))*$D52),"",INDEX('Liste plats'!$A$5:$EX$156,MATCH('Journal cuisine'!$B52,'Liste plats'!$A$5:$A$156,0),MATCH(BV$6,'Liste plats'!$A$5:$EX$5,0))*$D52)</f>
        <v/>
      </c>
      <c r="BW52" s="36" t="str">
        <f>IF(ISERROR(INDEX('Liste plats'!$A$5:$EX$156,MATCH('Journal cuisine'!$B52,'Liste plats'!$A$5:$A$156,0),MATCH(BW$6,'Liste plats'!$A$5:$EX$5,0))*$D52),"",INDEX('Liste plats'!$A$5:$EX$156,MATCH('Journal cuisine'!$B52,'Liste plats'!$A$5:$A$156,0),MATCH(BW$6,'Liste plats'!$A$5:$EX$5,0))*$D52)</f>
        <v/>
      </c>
      <c r="BX52" s="36" t="str">
        <f>IF(ISERROR(INDEX('Liste plats'!$A$5:$EX$156,MATCH('Journal cuisine'!$B52,'Liste plats'!$A$5:$A$156,0),MATCH(BX$6,'Liste plats'!$A$5:$EX$5,0))*$D52),"",INDEX('Liste plats'!$A$5:$EX$156,MATCH('Journal cuisine'!$B52,'Liste plats'!$A$5:$A$156,0),MATCH(BX$6,'Liste plats'!$A$5:$EX$5,0))*$D52)</f>
        <v/>
      </c>
      <c r="BY52" s="36" t="str">
        <f>IF(ISERROR(INDEX('Liste plats'!$A$5:$EX$156,MATCH('Journal cuisine'!$B52,'Liste plats'!$A$5:$A$156,0),MATCH(BY$6,'Liste plats'!$A$5:$EX$5,0))*$D52),"",INDEX('Liste plats'!$A$5:$EX$156,MATCH('Journal cuisine'!$B52,'Liste plats'!$A$5:$A$156,0),MATCH(BY$6,'Liste plats'!$A$5:$EX$5,0))*$D52)</f>
        <v/>
      </c>
      <c r="BZ52" s="36" t="str">
        <f>IF(ISERROR(INDEX('Liste plats'!$A$5:$EX$156,MATCH('Journal cuisine'!$B52,'Liste plats'!$A$5:$A$156,0),MATCH(BZ$6,'Liste plats'!$A$5:$EX$5,0))*$D52),"",INDEX('Liste plats'!$A$5:$EX$156,MATCH('Journal cuisine'!$B52,'Liste plats'!$A$5:$A$156,0),MATCH(BZ$6,'Liste plats'!$A$5:$EX$5,0))*$D52)</f>
        <v/>
      </c>
      <c r="CA52" s="36" t="str">
        <f>IF(ISERROR(INDEX('Liste plats'!$A$5:$EX$156,MATCH('Journal cuisine'!$B52,'Liste plats'!$A$5:$A$156,0),MATCH(CA$6,'Liste plats'!$A$5:$EX$5,0))*$D52),"",INDEX('Liste plats'!$A$5:$EX$156,MATCH('Journal cuisine'!$B52,'Liste plats'!$A$5:$A$156,0),MATCH(CA$6,'Liste plats'!$A$5:$EX$5,0))*$D52)</f>
        <v/>
      </c>
      <c r="CB52" s="36" t="str">
        <f>IF(ISERROR(INDEX('Liste plats'!$A$5:$EX$156,MATCH('Journal cuisine'!$B52,'Liste plats'!$A$5:$A$156,0),MATCH(CB$6,'Liste plats'!$A$5:$EX$5,0))*$D52),"",INDEX('Liste plats'!$A$5:$EX$156,MATCH('Journal cuisine'!$B52,'Liste plats'!$A$5:$A$156,0),MATCH(CB$6,'Liste plats'!$A$5:$EX$5,0))*$D52)</f>
        <v/>
      </c>
      <c r="CC52" s="36" t="str">
        <f>IF(ISERROR(INDEX('Liste plats'!$A$5:$EX$156,MATCH('Journal cuisine'!$B52,'Liste plats'!$A$5:$A$156,0),MATCH(CC$6,'Liste plats'!$A$5:$EX$5,0))*$D52),"",INDEX('Liste plats'!$A$5:$EX$156,MATCH('Journal cuisine'!$B52,'Liste plats'!$A$5:$A$156,0),MATCH(CC$6,'Liste plats'!$A$5:$EX$5,0))*$D52)</f>
        <v/>
      </c>
      <c r="CD52" s="36" t="str">
        <f>IF(ISERROR(INDEX('Liste plats'!$A$5:$EX$156,MATCH('Journal cuisine'!$B52,'Liste plats'!$A$5:$A$156,0),MATCH(CD$6,'Liste plats'!$A$5:$EX$5,0))*$D52),"",INDEX('Liste plats'!$A$5:$EX$156,MATCH('Journal cuisine'!$B52,'Liste plats'!$A$5:$A$156,0),MATCH(CD$6,'Liste plats'!$A$5:$EX$5,0))*$D52)</f>
        <v/>
      </c>
      <c r="CE52" s="36" t="str">
        <f>IF(ISERROR(INDEX('Liste plats'!$A$5:$EX$156,MATCH('Journal cuisine'!$B52,'Liste plats'!$A$5:$A$156,0),MATCH(CE$6,'Liste plats'!$A$5:$EX$5,0))*$D52),"",INDEX('Liste plats'!$A$5:$EX$156,MATCH('Journal cuisine'!$B52,'Liste plats'!$A$5:$A$156,0),MATCH(CE$6,'Liste plats'!$A$5:$EX$5,0))*$D52)</f>
        <v/>
      </c>
      <c r="CF52" s="36" t="str">
        <f>IF(ISERROR(INDEX('Liste plats'!$A$5:$EX$156,MATCH('Journal cuisine'!$B52,'Liste plats'!$A$5:$A$156,0),MATCH(CF$6,'Liste plats'!$A$5:$EX$5,0))*$D52),"",INDEX('Liste plats'!$A$5:$EX$156,MATCH('Journal cuisine'!$B52,'Liste plats'!$A$5:$A$156,0),MATCH(CF$6,'Liste plats'!$A$5:$EX$5,0))*$D52)</f>
        <v/>
      </c>
      <c r="CG52" s="36" t="str">
        <f>IF(ISERROR(INDEX('Liste plats'!$A$5:$EX$156,MATCH('Journal cuisine'!$B52,'Liste plats'!$A$5:$A$156,0),MATCH(CG$6,'Liste plats'!$A$5:$EX$5,0))*$D52),"",INDEX('Liste plats'!$A$5:$EX$156,MATCH('Journal cuisine'!$B52,'Liste plats'!$A$5:$A$156,0),MATCH(CG$6,'Liste plats'!$A$5:$EX$5,0))*$D52)</f>
        <v/>
      </c>
      <c r="CH52" s="36" t="str">
        <f>IF(ISERROR(INDEX('Liste plats'!$A$5:$EX$156,MATCH('Journal cuisine'!$B52,'Liste plats'!$A$5:$A$156,0),MATCH(CH$6,'Liste plats'!$A$5:$EX$5,0))*$D52),"",INDEX('Liste plats'!$A$5:$EX$156,MATCH('Journal cuisine'!$B52,'Liste plats'!$A$5:$A$156,0),MATCH(CH$6,'Liste plats'!$A$5:$EX$5,0))*$D52)</f>
        <v/>
      </c>
      <c r="CI52" s="36" t="str">
        <f>IF(ISERROR(INDEX('Liste plats'!$A$5:$EX$156,MATCH('Journal cuisine'!$B52,'Liste plats'!$A$5:$A$156,0),MATCH(CI$6,'Liste plats'!$A$5:$EX$5,0))*$D52),"",INDEX('Liste plats'!$A$5:$EX$156,MATCH('Journal cuisine'!$B52,'Liste plats'!$A$5:$A$156,0),MATCH(CI$6,'Liste plats'!$A$5:$EX$5,0))*$D52)</f>
        <v/>
      </c>
      <c r="CJ52" s="36" t="str">
        <f>IF(ISERROR(INDEX('Liste plats'!$A$5:$EX$156,MATCH('Journal cuisine'!$B52,'Liste plats'!$A$5:$A$156,0),MATCH(CJ$6,'Liste plats'!$A$5:$EX$5,0))*$D52),"",INDEX('Liste plats'!$A$5:$EX$156,MATCH('Journal cuisine'!$B52,'Liste plats'!$A$5:$A$156,0),MATCH(CJ$6,'Liste plats'!$A$5:$EX$5,0))*$D52)</f>
        <v/>
      </c>
      <c r="CK52" s="36" t="str">
        <f>IF(ISERROR(INDEX('Liste plats'!$A$5:$EX$156,MATCH('Journal cuisine'!$B52,'Liste plats'!$A$5:$A$156,0),MATCH(CK$6,'Liste plats'!$A$5:$EX$5,0))*$D52),"",INDEX('Liste plats'!$A$5:$EX$156,MATCH('Journal cuisine'!$B52,'Liste plats'!$A$5:$A$156,0),MATCH(CK$6,'Liste plats'!$A$5:$EX$5,0))*$D52)</f>
        <v/>
      </c>
      <c r="CL52" s="36" t="str">
        <f>IF(ISERROR(INDEX('Liste plats'!$A$5:$EX$156,MATCH('Journal cuisine'!$B52,'Liste plats'!$A$5:$A$156,0),MATCH(CL$6,'Liste plats'!$A$5:$EX$5,0))*$D52),"",INDEX('Liste plats'!$A$5:$EX$156,MATCH('Journal cuisine'!$B52,'Liste plats'!$A$5:$A$156,0),MATCH(CL$6,'Liste plats'!$A$5:$EX$5,0))*$D52)</f>
        <v/>
      </c>
      <c r="CM52" s="36" t="str">
        <f>IF(ISERROR(INDEX('Liste plats'!$A$5:$EX$156,MATCH('Journal cuisine'!$B52,'Liste plats'!$A$5:$A$156,0),MATCH(CM$6,'Liste plats'!$A$5:$EX$5,0))*$D52),"",INDEX('Liste plats'!$A$5:$EX$156,MATCH('Journal cuisine'!$B52,'Liste plats'!$A$5:$A$156,0),MATCH(CM$6,'Liste plats'!$A$5:$EX$5,0))*$D52)</f>
        <v/>
      </c>
      <c r="CN52" s="36" t="str">
        <f>IF(ISERROR(INDEX('Liste plats'!$A$5:$EX$156,MATCH('Journal cuisine'!$B52,'Liste plats'!$A$5:$A$156,0),MATCH(CN$6,'Liste plats'!$A$5:$EX$5,0))*$D52),"",INDEX('Liste plats'!$A$5:$EX$156,MATCH('Journal cuisine'!$B52,'Liste plats'!$A$5:$A$156,0),MATCH(CN$6,'Liste plats'!$A$5:$EX$5,0))*$D52)</f>
        <v/>
      </c>
      <c r="CO52" s="36" t="str">
        <f>IF(ISERROR(INDEX('Liste plats'!$A$5:$EX$156,MATCH('Journal cuisine'!$B52,'Liste plats'!$A$5:$A$156,0),MATCH(CO$6,'Liste plats'!$A$5:$EX$5,0))*$D52),"",INDEX('Liste plats'!$A$5:$EX$156,MATCH('Journal cuisine'!$B52,'Liste plats'!$A$5:$A$156,0),MATCH(CO$6,'Liste plats'!$A$5:$EX$5,0))*$D52)</f>
        <v/>
      </c>
      <c r="CP52" s="36" t="str">
        <f>IF(ISERROR(INDEX('Liste plats'!$A$5:$EX$156,MATCH('Journal cuisine'!$B52,'Liste plats'!$A$5:$A$156,0),MATCH(CP$6,'Liste plats'!$A$5:$EX$5,0))*$D52),"",INDEX('Liste plats'!$A$5:$EX$156,MATCH('Journal cuisine'!$B52,'Liste plats'!$A$5:$A$156,0),MATCH(CP$6,'Liste plats'!$A$5:$EX$5,0))*$D52)</f>
        <v/>
      </c>
      <c r="CQ52" s="36" t="str">
        <f>IF(ISERROR(INDEX('Liste plats'!$A$5:$EX$156,MATCH('Journal cuisine'!$B52,'Liste plats'!$A$5:$A$156,0),MATCH(CQ$6,'Liste plats'!$A$5:$EX$5,0))*$D52),"",INDEX('Liste plats'!$A$5:$EX$156,MATCH('Journal cuisine'!$B52,'Liste plats'!$A$5:$A$156,0),MATCH(CQ$6,'Liste plats'!$A$5:$EX$5,0))*$D52)</f>
        <v/>
      </c>
      <c r="CR52" s="36" t="str">
        <f>IF(ISERROR(INDEX('Liste plats'!$A$5:$EX$156,MATCH('Journal cuisine'!$B52,'Liste plats'!$A$5:$A$156,0),MATCH(CR$6,'Liste plats'!$A$5:$EX$5,0))*$D52),"",INDEX('Liste plats'!$A$5:$EX$156,MATCH('Journal cuisine'!$B52,'Liste plats'!$A$5:$A$156,0),MATCH(CR$6,'Liste plats'!$A$5:$EX$5,0))*$D52)</f>
        <v/>
      </c>
      <c r="CS52" s="36" t="str">
        <f>IF(ISERROR(INDEX('Liste plats'!$A$5:$EX$156,MATCH('Journal cuisine'!$B52,'Liste plats'!$A$5:$A$156,0),MATCH(CS$6,'Liste plats'!$A$5:$EX$5,0))*$D52),"",INDEX('Liste plats'!$A$5:$EX$156,MATCH('Journal cuisine'!$B52,'Liste plats'!$A$5:$A$156,0),MATCH(CS$6,'Liste plats'!$A$5:$EX$5,0))*$D52)</f>
        <v/>
      </c>
      <c r="CT52" s="36" t="str">
        <f>IF(ISERROR(INDEX('Liste plats'!$A$5:$EX$156,MATCH('Journal cuisine'!$B52,'Liste plats'!$A$5:$A$156,0),MATCH(CT$6,'Liste plats'!$A$5:$EX$5,0))*$D52),"",INDEX('Liste plats'!$A$5:$EX$156,MATCH('Journal cuisine'!$B52,'Liste plats'!$A$5:$A$156,0),MATCH(CT$6,'Liste plats'!$A$5:$EX$5,0))*$D52)</f>
        <v/>
      </c>
      <c r="CU52" s="36" t="str">
        <f>IF(ISERROR(INDEX('Liste plats'!$A$5:$EX$156,MATCH('Journal cuisine'!$B52,'Liste plats'!$A$5:$A$156,0),MATCH(CU$6,'Liste plats'!$A$5:$EX$5,0))*$D52),"",INDEX('Liste plats'!$A$5:$EX$156,MATCH('Journal cuisine'!$B52,'Liste plats'!$A$5:$A$156,0),MATCH(CU$6,'Liste plats'!$A$5:$EX$5,0))*$D52)</f>
        <v/>
      </c>
      <c r="CV52" s="36" t="str">
        <f>IF(ISERROR(INDEX('Liste plats'!$A$5:$EX$156,MATCH('Journal cuisine'!$B52,'Liste plats'!$A$5:$A$156,0),MATCH(CV$6,'Liste plats'!$A$5:$EX$5,0))*$D52),"",INDEX('Liste plats'!$A$5:$EX$156,MATCH('Journal cuisine'!$B52,'Liste plats'!$A$5:$A$156,0),MATCH(CV$6,'Liste plats'!$A$5:$EX$5,0))*$D52)</f>
        <v/>
      </c>
      <c r="CW52" s="36" t="str">
        <f>IF(ISERROR(INDEX('Liste plats'!$A$5:$EX$156,MATCH('Journal cuisine'!$B52,'Liste plats'!$A$5:$A$156,0),MATCH(CW$6,'Liste plats'!$A$5:$EX$5,0))*$D52),"",INDEX('Liste plats'!$A$5:$EX$156,MATCH('Journal cuisine'!$B52,'Liste plats'!$A$5:$A$156,0),MATCH(CW$6,'Liste plats'!$A$5:$EX$5,0))*$D52)</f>
        <v/>
      </c>
      <c r="CX52" s="36" t="str">
        <f>IF(ISERROR(INDEX('Liste plats'!$A$5:$EX$156,MATCH('Journal cuisine'!$B52,'Liste plats'!$A$5:$A$156,0),MATCH(CX$6,'Liste plats'!$A$5:$EX$5,0))*$D52),"",INDEX('Liste plats'!$A$5:$EX$156,MATCH('Journal cuisine'!$B52,'Liste plats'!$A$5:$A$156,0),MATCH(CX$6,'Liste plats'!$A$5:$EX$5,0))*$D52)</f>
        <v/>
      </c>
      <c r="CY52" s="36" t="str">
        <f>IF(ISERROR(INDEX('Liste plats'!$A$5:$EX$156,MATCH('Journal cuisine'!$B52,'Liste plats'!$A$5:$A$156,0),MATCH(CY$6,'Liste plats'!$A$5:$EX$5,0))*$D52),"",INDEX('Liste plats'!$A$5:$EX$156,MATCH('Journal cuisine'!$B52,'Liste plats'!$A$5:$A$156,0),MATCH(CY$6,'Liste plats'!$A$5:$EX$5,0))*$D52)</f>
        <v/>
      </c>
      <c r="CZ52" s="36" t="str">
        <f>IF(ISERROR(INDEX('Liste plats'!$A$5:$EX$156,MATCH('Journal cuisine'!$B52,'Liste plats'!$A$5:$A$156,0),MATCH(CZ$6,'Liste plats'!$A$5:$EX$5,0))*$D52),"",INDEX('Liste plats'!$A$5:$EX$156,MATCH('Journal cuisine'!$B52,'Liste plats'!$A$5:$A$156,0),MATCH(CZ$6,'Liste plats'!$A$5:$EX$5,0))*$D52)</f>
        <v/>
      </c>
      <c r="DA52" s="36" t="str">
        <f>IF(ISERROR(INDEX('Liste plats'!$A$5:$EX$156,MATCH('Journal cuisine'!$B52,'Liste plats'!$A$5:$A$156,0),MATCH(DA$6,'Liste plats'!$A$5:$EX$5,0))*$D52),"",INDEX('Liste plats'!$A$5:$EX$156,MATCH('Journal cuisine'!$B52,'Liste plats'!$A$5:$A$156,0),MATCH(DA$6,'Liste plats'!$A$5:$EX$5,0))*$D52)</f>
        <v/>
      </c>
      <c r="DB52" s="36" t="str">
        <f>IF(ISERROR(INDEX('Liste plats'!$A$5:$EX$156,MATCH('Journal cuisine'!$B52,'Liste plats'!$A$5:$A$156,0),MATCH(DB$6,'Liste plats'!$A$5:$EX$5,0))*$D52),"",INDEX('Liste plats'!$A$5:$EX$156,MATCH('Journal cuisine'!$B52,'Liste plats'!$A$5:$A$156,0),MATCH(DB$6,'Liste plats'!$A$5:$EX$5,0))*$D52)</f>
        <v/>
      </c>
      <c r="DC52" s="36" t="str">
        <f>IF(ISERROR(INDEX('Liste plats'!$A$5:$EX$156,MATCH('Journal cuisine'!$B52,'Liste plats'!$A$5:$A$156,0),MATCH(DC$6,'Liste plats'!$A$5:$EX$5,0))*$D52),"",INDEX('Liste plats'!$A$5:$EX$156,MATCH('Journal cuisine'!$B52,'Liste plats'!$A$5:$A$156,0),MATCH(DC$6,'Liste plats'!$A$5:$EX$5,0))*$D52)</f>
        <v/>
      </c>
      <c r="DD52" s="36" t="str">
        <f>IF(ISERROR(INDEX('Liste plats'!$A$5:$EX$156,MATCH('Journal cuisine'!$B52,'Liste plats'!$A$5:$A$156,0),MATCH(DD$6,'Liste plats'!$A$5:$EX$5,0))*$D52),"",INDEX('Liste plats'!$A$5:$EX$156,MATCH('Journal cuisine'!$B52,'Liste plats'!$A$5:$A$156,0),MATCH(DD$6,'Liste plats'!$A$5:$EX$5,0))*$D52)</f>
        <v/>
      </c>
      <c r="DE52" s="36" t="str">
        <f>IF(ISERROR(INDEX('Liste plats'!$A$5:$EX$156,MATCH('Journal cuisine'!$B52,'Liste plats'!$A$5:$A$156,0),MATCH(DE$6,'Liste plats'!$A$5:$EX$5,0))*$D52),"",INDEX('Liste plats'!$A$5:$EX$156,MATCH('Journal cuisine'!$B52,'Liste plats'!$A$5:$A$156,0),MATCH(DE$6,'Liste plats'!$A$5:$EX$5,0))*$D52)</f>
        <v/>
      </c>
      <c r="DF52" s="36" t="str">
        <f>IF(ISERROR(INDEX('Liste plats'!$A$5:$EX$156,MATCH('Journal cuisine'!$B52,'Liste plats'!$A$5:$A$156,0),MATCH(DF$6,'Liste plats'!$A$5:$EX$5,0))*$D52),"",INDEX('Liste plats'!$A$5:$EX$156,MATCH('Journal cuisine'!$B52,'Liste plats'!$A$5:$A$156,0),MATCH(DF$6,'Liste plats'!$A$5:$EX$5,0))*$D52)</f>
        <v/>
      </c>
      <c r="DG52" s="36" t="str">
        <f>IF(ISERROR(INDEX('Liste plats'!$A$5:$EX$156,MATCH('Journal cuisine'!$B52,'Liste plats'!$A$5:$A$156,0),MATCH(DG$6,'Liste plats'!$A$5:$EX$5,0))*$D52),"",INDEX('Liste plats'!$A$5:$EX$156,MATCH('Journal cuisine'!$B52,'Liste plats'!$A$5:$A$156,0),MATCH(DG$6,'Liste plats'!$A$5:$EX$5,0))*$D52)</f>
        <v/>
      </c>
      <c r="DH52" s="36" t="str">
        <f>IF(ISERROR(INDEX('Liste plats'!$A$5:$EX$156,MATCH('Journal cuisine'!$B52,'Liste plats'!$A$5:$A$156,0),MATCH(DH$6,'Liste plats'!$A$5:$EX$5,0))*$D52),"",INDEX('Liste plats'!$A$5:$EX$156,MATCH('Journal cuisine'!$B52,'Liste plats'!$A$5:$A$156,0),MATCH(DH$6,'Liste plats'!$A$5:$EX$5,0))*$D52)</f>
        <v/>
      </c>
      <c r="DI52" s="36" t="str">
        <f>IF(ISERROR(INDEX('Liste plats'!$A$5:$EX$156,MATCH('Journal cuisine'!$B52,'Liste plats'!$A$5:$A$156,0),MATCH(DI$6,'Liste plats'!$A$5:$EX$5,0))*$D52),"",INDEX('Liste plats'!$A$5:$EX$156,MATCH('Journal cuisine'!$B52,'Liste plats'!$A$5:$A$156,0),MATCH(DI$6,'Liste plats'!$A$5:$EX$5,0))*$D52)</f>
        <v/>
      </c>
      <c r="DJ52" s="36" t="str">
        <f>IF(ISERROR(INDEX('Liste plats'!$A$5:$EX$156,MATCH('Journal cuisine'!$B52,'Liste plats'!$A$5:$A$156,0),MATCH(DJ$6,'Liste plats'!$A$5:$EX$5,0))*$D52),"",INDEX('Liste plats'!$A$5:$EX$156,MATCH('Journal cuisine'!$B52,'Liste plats'!$A$5:$A$156,0),MATCH(DJ$6,'Liste plats'!$A$5:$EX$5,0))*$D52)</f>
        <v/>
      </c>
      <c r="DK52" s="36" t="str">
        <f>IF(ISERROR(INDEX('Liste plats'!$A$5:$EX$156,MATCH('Journal cuisine'!$B52,'Liste plats'!$A$5:$A$156,0),MATCH(DK$6,'Liste plats'!$A$5:$EX$5,0))*$D52),"",INDEX('Liste plats'!$A$5:$EX$156,MATCH('Journal cuisine'!$B52,'Liste plats'!$A$5:$A$156,0),MATCH(DK$6,'Liste plats'!$A$5:$EX$5,0))*$D52)</f>
        <v/>
      </c>
      <c r="DL52" s="36" t="str">
        <f>IF(ISERROR(INDEX('Liste plats'!$A$5:$EX$156,MATCH('Journal cuisine'!$B52,'Liste plats'!$A$5:$A$156,0),MATCH(DL$6,'Liste plats'!$A$5:$EX$5,0))*$D52),"",INDEX('Liste plats'!$A$5:$EX$156,MATCH('Journal cuisine'!$B52,'Liste plats'!$A$5:$A$156,0),MATCH(DL$6,'Liste plats'!$A$5:$EX$5,0))*$D52)</f>
        <v/>
      </c>
      <c r="DM52" s="36" t="str">
        <f>IF(ISERROR(INDEX('Liste plats'!$A$5:$EX$156,MATCH('Journal cuisine'!$B52,'Liste plats'!$A$5:$A$156,0),MATCH(DM$6,'Liste plats'!$A$5:$EX$5,0))*$D52),"",INDEX('Liste plats'!$A$5:$EX$156,MATCH('Journal cuisine'!$B52,'Liste plats'!$A$5:$A$156,0),MATCH(DM$6,'Liste plats'!$A$5:$EX$5,0))*$D52)</f>
        <v/>
      </c>
      <c r="DN52" s="36" t="str">
        <f>IF(ISERROR(INDEX('Liste plats'!$A$5:$EX$156,MATCH('Journal cuisine'!$B52,'Liste plats'!$A$5:$A$156,0),MATCH(DN$6,'Liste plats'!$A$5:$EX$5,0))*$D52),"",INDEX('Liste plats'!$A$5:$EX$156,MATCH('Journal cuisine'!$B52,'Liste plats'!$A$5:$A$156,0),MATCH(DN$6,'Liste plats'!$A$5:$EX$5,0))*$D52)</f>
        <v/>
      </c>
      <c r="DO52" s="36" t="str">
        <f>IF(ISERROR(INDEX('Liste plats'!$A$5:$EX$156,MATCH('Journal cuisine'!$B52,'Liste plats'!$A$5:$A$156,0),MATCH(DO$6,'Liste plats'!$A$5:$EX$5,0))*$D52),"",INDEX('Liste plats'!$A$5:$EX$156,MATCH('Journal cuisine'!$B52,'Liste plats'!$A$5:$A$156,0),MATCH(DO$6,'Liste plats'!$A$5:$EX$5,0))*$D52)</f>
        <v/>
      </c>
      <c r="DP52" s="36" t="str">
        <f>IF(ISERROR(INDEX('Liste plats'!$A$5:$EX$156,MATCH('Journal cuisine'!$B52,'Liste plats'!$A$5:$A$156,0),MATCH(DP$6,'Liste plats'!$A$5:$EX$5,0))*$D52),"",INDEX('Liste plats'!$A$5:$EX$156,MATCH('Journal cuisine'!$B52,'Liste plats'!$A$5:$A$156,0),MATCH(DP$6,'Liste plats'!$A$5:$EX$5,0))*$D52)</f>
        <v/>
      </c>
      <c r="DQ52" s="36" t="str">
        <f>IF(ISERROR(INDEX('Liste plats'!$A$5:$EX$156,MATCH('Journal cuisine'!$B52,'Liste plats'!$A$5:$A$156,0),MATCH(DQ$6,'Liste plats'!$A$5:$EX$5,0))*$D52),"",INDEX('Liste plats'!$A$5:$EX$156,MATCH('Journal cuisine'!$B52,'Liste plats'!$A$5:$A$156,0),MATCH(DQ$6,'Liste plats'!$A$5:$EX$5,0))*$D52)</f>
        <v/>
      </c>
      <c r="DR52" s="36" t="str">
        <f>IF(ISERROR(INDEX('Liste plats'!$A$5:$EX$156,MATCH('Journal cuisine'!$B52,'Liste plats'!$A$5:$A$156,0),MATCH(DR$6,'Liste plats'!$A$5:$EX$5,0))*$D52),"",INDEX('Liste plats'!$A$5:$EX$156,MATCH('Journal cuisine'!$B52,'Liste plats'!$A$5:$A$156,0),MATCH(DR$6,'Liste plats'!$A$5:$EX$5,0))*$D52)</f>
        <v/>
      </c>
      <c r="DS52" s="36" t="str">
        <f>IF(ISERROR(INDEX('Liste plats'!$A$5:$EX$156,MATCH('Journal cuisine'!$B52,'Liste plats'!$A$5:$A$156,0),MATCH(DS$6,'Liste plats'!$A$5:$EX$5,0))*$D52),"",INDEX('Liste plats'!$A$5:$EX$156,MATCH('Journal cuisine'!$B52,'Liste plats'!$A$5:$A$156,0),MATCH(DS$6,'Liste plats'!$A$5:$EX$5,0))*$D52)</f>
        <v/>
      </c>
      <c r="DT52" s="36" t="str">
        <f>IF(ISERROR(INDEX('Liste plats'!$A$5:$EX$156,MATCH('Journal cuisine'!$B52,'Liste plats'!$A$5:$A$156,0),MATCH(DT$6,'Liste plats'!$A$5:$EX$5,0))*$D52),"",INDEX('Liste plats'!$A$5:$EX$156,MATCH('Journal cuisine'!$B52,'Liste plats'!$A$5:$A$156,0),MATCH(DT$6,'Liste plats'!$A$5:$EX$5,0))*$D52)</f>
        <v/>
      </c>
      <c r="DU52" s="36" t="str">
        <f>IF(ISERROR(INDEX('Liste plats'!$A$5:$EX$156,MATCH('Journal cuisine'!$B52,'Liste plats'!$A$5:$A$156,0),MATCH(DU$6,'Liste plats'!$A$5:$EX$5,0))*$D52),"",INDEX('Liste plats'!$A$5:$EX$156,MATCH('Journal cuisine'!$B52,'Liste plats'!$A$5:$A$156,0),MATCH(DU$6,'Liste plats'!$A$5:$EX$5,0))*$D52)</f>
        <v/>
      </c>
      <c r="DV52" s="36" t="str">
        <f>IF(ISERROR(INDEX('Liste plats'!$A$5:$EX$156,MATCH('Journal cuisine'!$B52,'Liste plats'!$A$5:$A$156,0),MATCH(DV$6,'Liste plats'!$A$5:$EX$5,0))*$D52),"",INDEX('Liste plats'!$A$5:$EX$156,MATCH('Journal cuisine'!$B52,'Liste plats'!$A$5:$A$156,0),MATCH(DV$6,'Liste plats'!$A$5:$EX$5,0))*$D52)</f>
        <v/>
      </c>
      <c r="DW52" s="36" t="str">
        <f>IF(ISERROR(INDEX('Liste plats'!$A$5:$EX$156,MATCH('Journal cuisine'!$B52,'Liste plats'!$A$5:$A$156,0),MATCH(DW$6,'Liste plats'!$A$5:$EX$5,0))*$D52),"",INDEX('Liste plats'!$A$5:$EX$156,MATCH('Journal cuisine'!$B52,'Liste plats'!$A$5:$A$156,0),MATCH(DW$6,'Liste plats'!$A$5:$EX$5,0))*$D52)</f>
        <v/>
      </c>
      <c r="DX52" s="36" t="str">
        <f>IF(ISERROR(INDEX('Liste plats'!$A$5:$EX$156,MATCH('Journal cuisine'!$B52,'Liste plats'!$A$5:$A$156,0),MATCH(DX$6,'Liste plats'!$A$5:$EX$5,0))*$D52),"",INDEX('Liste plats'!$A$5:$EX$156,MATCH('Journal cuisine'!$B52,'Liste plats'!$A$5:$A$156,0),MATCH(DX$6,'Liste plats'!$A$5:$EX$5,0))*$D52)</f>
        <v/>
      </c>
      <c r="DY52" s="36" t="str">
        <f>IF(ISERROR(INDEX('Liste plats'!$A$5:$EX$156,MATCH('Journal cuisine'!$B52,'Liste plats'!$A$5:$A$156,0),MATCH(DY$6,'Liste plats'!$A$5:$EX$5,0))*$D52),"",INDEX('Liste plats'!$A$5:$EX$156,MATCH('Journal cuisine'!$B52,'Liste plats'!$A$5:$A$156,0),MATCH(DY$6,'Liste plats'!$A$5:$EX$5,0))*$D52)</f>
        <v/>
      </c>
      <c r="DZ52" s="36" t="str">
        <f>IF(ISERROR(INDEX('Liste plats'!$A$5:$EX$156,MATCH('Journal cuisine'!$B52,'Liste plats'!$A$5:$A$156,0),MATCH(DZ$6,'Liste plats'!$A$5:$EX$5,0))*$D52),"",INDEX('Liste plats'!$A$5:$EX$156,MATCH('Journal cuisine'!$B52,'Liste plats'!$A$5:$A$156,0),MATCH(DZ$6,'Liste plats'!$A$5:$EX$5,0))*$D52)</f>
        <v/>
      </c>
      <c r="EA52" s="36" t="str">
        <f>IF(ISERROR(INDEX('Liste plats'!$A$5:$EX$156,MATCH('Journal cuisine'!$B52,'Liste plats'!$A$5:$A$156,0),MATCH(EA$6,'Liste plats'!$A$5:$EX$5,0))*$D52),"",INDEX('Liste plats'!$A$5:$EX$156,MATCH('Journal cuisine'!$B52,'Liste plats'!$A$5:$A$156,0),MATCH(EA$6,'Liste plats'!$A$5:$EX$5,0))*$D52)</f>
        <v/>
      </c>
      <c r="EB52" s="36" t="str">
        <f>IF(ISERROR(INDEX('Liste plats'!$A$5:$EX$156,MATCH('Journal cuisine'!$B52,'Liste plats'!$A$5:$A$156,0),MATCH(EB$6,'Liste plats'!$A$5:$EX$5,0))*$D52),"",INDEX('Liste plats'!$A$5:$EX$156,MATCH('Journal cuisine'!$B52,'Liste plats'!$A$5:$A$156,0),MATCH(EB$6,'Liste plats'!$A$5:$EX$5,0))*$D52)</f>
        <v/>
      </c>
      <c r="EC52" s="36" t="str">
        <f>IF(ISERROR(INDEX('Liste plats'!$A$5:$EX$156,MATCH('Journal cuisine'!$B52,'Liste plats'!$A$5:$A$156,0),MATCH(EC$6,'Liste plats'!$A$5:$EX$5,0))*$D52),"",INDEX('Liste plats'!$A$5:$EX$156,MATCH('Journal cuisine'!$B52,'Liste plats'!$A$5:$A$156,0),MATCH(EC$6,'Liste plats'!$A$5:$EX$5,0))*$D52)</f>
        <v/>
      </c>
      <c r="ED52" s="36" t="str">
        <f>IF(ISERROR(INDEX('Liste plats'!$A$5:$EX$156,MATCH('Journal cuisine'!$B52,'Liste plats'!$A$5:$A$156,0),MATCH(ED$6,'Liste plats'!$A$5:$EX$5,0))*$D52),"",INDEX('Liste plats'!$A$5:$EX$156,MATCH('Journal cuisine'!$B52,'Liste plats'!$A$5:$A$156,0),MATCH(ED$6,'Liste plats'!$A$5:$EX$5,0))*$D52)</f>
        <v/>
      </c>
      <c r="EE52" s="36" t="str">
        <f>IF(ISERROR(INDEX('Liste plats'!$A$5:$EX$156,MATCH('Journal cuisine'!$B52,'Liste plats'!$A$5:$A$156,0),MATCH(EE$6,'Liste plats'!$A$5:$EX$5,0))*$D52),"",INDEX('Liste plats'!$A$5:$EX$156,MATCH('Journal cuisine'!$B52,'Liste plats'!$A$5:$A$156,0),MATCH(EE$6,'Liste plats'!$A$5:$EX$5,0))*$D52)</f>
        <v/>
      </c>
      <c r="EF52" s="36" t="str">
        <f>IF(ISERROR(INDEX('Liste plats'!$A$5:$EX$156,MATCH('Journal cuisine'!$B52,'Liste plats'!$A$5:$A$156,0),MATCH(EF$6,'Liste plats'!$A$5:$EX$5,0))*$D52),"",INDEX('Liste plats'!$A$5:$EX$156,MATCH('Journal cuisine'!$B52,'Liste plats'!$A$5:$A$156,0),MATCH(EF$6,'Liste plats'!$A$5:$EX$5,0))*$D52)</f>
        <v/>
      </c>
      <c r="EG52" s="36" t="str">
        <f>IF(ISERROR(INDEX('Liste plats'!$A$5:$EX$156,MATCH('Journal cuisine'!$B52,'Liste plats'!$A$5:$A$156,0),MATCH(EG$6,'Liste plats'!$A$5:$EX$5,0))*$D52),"",INDEX('Liste plats'!$A$5:$EX$156,MATCH('Journal cuisine'!$B52,'Liste plats'!$A$5:$A$156,0),MATCH(EG$6,'Liste plats'!$A$5:$EX$5,0))*$D52)</f>
        <v/>
      </c>
      <c r="EH52" s="36" t="str">
        <f>IF(ISERROR(INDEX('Liste plats'!$A$5:$EX$156,MATCH('Journal cuisine'!$B52,'Liste plats'!$A$5:$A$156,0),MATCH(EH$6,'Liste plats'!$A$5:$EX$5,0))*$D52),"",INDEX('Liste plats'!$A$5:$EX$156,MATCH('Journal cuisine'!$B52,'Liste plats'!$A$5:$A$156,0),MATCH(EH$6,'Liste plats'!$A$5:$EX$5,0))*$D52)</f>
        <v/>
      </c>
      <c r="EI52" s="36" t="str">
        <f>IF(ISERROR(INDEX('Liste plats'!$A$5:$EX$156,MATCH('Journal cuisine'!$B52,'Liste plats'!$A$5:$A$156,0),MATCH(EI$6,'Liste plats'!$A$5:$EX$5,0))*$D52),"",INDEX('Liste plats'!$A$5:$EX$156,MATCH('Journal cuisine'!$B52,'Liste plats'!$A$5:$A$156,0),MATCH(EI$6,'Liste plats'!$A$5:$EX$5,0))*$D52)</f>
        <v/>
      </c>
      <c r="EJ52" s="36" t="str">
        <f>IF(ISERROR(INDEX('Liste plats'!$A$5:$EX$156,MATCH('Journal cuisine'!$B52,'Liste plats'!$A$5:$A$156,0),MATCH(EJ$6,'Liste plats'!$A$5:$EX$5,0))*$D52),"",INDEX('Liste plats'!$A$5:$EX$156,MATCH('Journal cuisine'!$B52,'Liste plats'!$A$5:$A$156,0),MATCH(EJ$6,'Liste plats'!$A$5:$EX$5,0))*$D52)</f>
        <v/>
      </c>
      <c r="EK52" s="36" t="str">
        <f>IF(ISERROR(INDEX('Liste plats'!$A$5:$EX$156,MATCH('Journal cuisine'!$B52,'Liste plats'!$A$5:$A$156,0),MATCH(EK$6,'Liste plats'!$A$5:$EX$5,0))*$D52),"",INDEX('Liste plats'!$A$5:$EX$156,MATCH('Journal cuisine'!$B52,'Liste plats'!$A$5:$A$156,0),MATCH(EK$6,'Liste plats'!$A$5:$EX$5,0))*$D52)</f>
        <v/>
      </c>
      <c r="EL52" s="36" t="str">
        <f>IF(ISERROR(INDEX('Liste plats'!$A$5:$EX$156,MATCH('Journal cuisine'!$B52,'Liste plats'!$A$5:$A$156,0),MATCH(EL$6,'Liste plats'!$A$5:$EX$5,0))*$D52),"",INDEX('Liste plats'!$A$5:$EX$156,MATCH('Journal cuisine'!$B52,'Liste plats'!$A$5:$A$156,0),MATCH(EL$6,'Liste plats'!$A$5:$EX$5,0))*$D52)</f>
        <v/>
      </c>
      <c r="EM52" s="36" t="str">
        <f>IF(ISERROR(INDEX('Liste plats'!$A$5:$EX$156,MATCH('Journal cuisine'!$B52,'Liste plats'!$A$5:$A$156,0),MATCH(EM$6,'Liste plats'!$A$5:$EX$5,0))*$D52),"",INDEX('Liste plats'!$A$5:$EX$156,MATCH('Journal cuisine'!$B52,'Liste plats'!$A$5:$A$156,0),MATCH(EM$6,'Liste plats'!$A$5:$EX$5,0))*$D52)</f>
        <v/>
      </c>
      <c r="EN52" s="36" t="str">
        <f>IF(ISERROR(INDEX('Liste plats'!$A$5:$EX$156,MATCH('Journal cuisine'!$B52,'Liste plats'!$A$5:$A$156,0),MATCH(EN$6,'Liste plats'!$A$5:$EX$5,0))*$D52),"",INDEX('Liste plats'!$A$5:$EX$156,MATCH('Journal cuisine'!$B52,'Liste plats'!$A$5:$A$156,0),MATCH(EN$6,'Liste plats'!$A$5:$EX$5,0))*$D52)</f>
        <v/>
      </c>
      <c r="EO52" s="36" t="str">
        <f>IF(ISERROR(INDEX('Liste plats'!$A$5:$EX$156,MATCH('Journal cuisine'!$B52,'Liste plats'!$A$5:$A$156,0),MATCH(EO$6,'Liste plats'!$A$5:$EX$5,0))*$D52),"",INDEX('Liste plats'!$A$5:$EX$156,MATCH('Journal cuisine'!$B52,'Liste plats'!$A$5:$A$156,0),MATCH(EO$6,'Liste plats'!$A$5:$EX$5,0))*$D52)</f>
        <v/>
      </c>
      <c r="EP52" s="36" t="str">
        <f>IF(ISERROR(INDEX('Liste plats'!$A$5:$EX$156,MATCH('Journal cuisine'!$B52,'Liste plats'!$A$5:$A$156,0),MATCH(EP$6,'Liste plats'!$A$5:$EX$5,0))*$D52),"",INDEX('Liste plats'!$A$5:$EX$156,MATCH('Journal cuisine'!$B52,'Liste plats'!$A$5:$A$156,0),MATCH(EP$6,'Liste plats'!$A$5:$EX$5,0))*$D52)</f>
        <v/>
      </c>
      <c r="EQ52" s="36" t="str">
        <f>IF(ISERROR(INDEX('Liste plats'!$A$5:$EX$156,MATCH('Journal cuisine'!$B52,'Liste plats'!$A$5:$A$156,0),MATCH(EQ$6,'Liste plats'!$A$5:$EX$5,0))*$D52),"",INDEX('Liste plats'!$A$5:$EX$156,MATCH('Journal cuisine'!$B52,'Liste plats'!$A$5:$A$156,0),MATCH(EQ$6,'Liste plats'!$A$5:$EX$5,0))*$D52)</f>
        <v/>
      </c>
      <c r="ER52" s="36" t="str">
        <f>IF(ISERROR(INDEX('Liste plats'!$A$5:$EX$156,MATCH('Journal cuisine'!$B52,'Liste plats'!$A$5:$A$156,0),MATCH(ER$6,'Liste plats'!$A$5:$EX$5,0))*$D52),"",INDEX('Liste plats'!$A$5:$EX$156,MATCH('Journal cuisine'!$B52,'Liste plats'!$A$5:$A$156,0),MATCH(ER$6,'Liste plats'!$A$5:$EX$5,0))*$D52)</f>
        <v/>
      </c>
      <c r="ES52" s="36" t="str">
        <f>IF(ISERROR(INDEX('Liste plats'!$A$5:$EX$156,MATCH('Journal cuisine'!$B52,'Liste plats'!$A$5:$A$156,0),MATCH(ES$6,'Liste plats'!$A$5:$EX$5,0))*$D52),"",INDEX('Liste plats'!$A$5:$EX$156,MATCH('Journal cuisine'!$B52,'Liste plats'!$A$5:$A$156,0),MATCH(ES$6,'Liste plats'!$A$5:$EX$5,0))*$D52)</f>
        <v/>
      </c>
      <c r="ET52" s="36" t="str">
        <f>IF(ISERROR(INDEX('Liste plats'!$A$5:$EX$156,MATCH('Journal cuisine'!$B52,'Liste plats'!$A$5:$A$156,0),MATCH(ET$6,'Liste plats'!$A$5:$EX$5,0))*$D52),"",INDEX('Liste plats'!$A$5:$EX$156,MATCH('Journal cuisine'!$B52,'Liste plats'!$A$5:$A$156,0),MATCH(ET$6,'Liste plats'!$A$5:$EX$5,0))*$D52)</f>
        <v/>
      </c>
      <c r="EU52" s="36" t="str">
        <f>IF(ISERROR(INDEX('Liste plats'!$A$5:$EX$156,MATCH('Journal cuisine'!$B52,'Liste plats'!$A$5:$A$156,0),MATCH(EU$6,'Liste plats'!$A$5:$EX$5,0))*$D52),"",INDEX('Liste plats'!$A$5:$EX$156,MATCH('Journal cuisine'!$B52,'Liste plats'!$A$5:$A$156,0),MATCH(EU$6,'Liste plats'!$A$5:$EX$5,0))*$D52)</f>
        <v/>
      </c>
      <c r="EV52" s="36" t="str">
        <f>IF(ISERROR(INDEX('Liste plats'!$A$5:$EX$156,MATCH('Journal cuisine'!$B52,'Liste plats'!$A$5:$A$156,0),MATCH(EV$6,'Liste plats'!$A$5:$EX$5,0))*$D52),"",INDEX('Liste plats'!$A$5:$EX$156,MATCH('Journal cuisine'!$B52,'Liste plats'!$A$5:$A$156,0),MATCH(EV$6,'Liste plats'!$A$5:$EX$5,0))*$D52)</f>
        <v/>
      </c>
      <c r="EW52" s="36" t="str">
        <f>IF(ISERROR(INDEX('Liste plats'!$A$5:$EX$156,MATCH('Journal cuisine'!$B52,'Liste plats'!$A$5:$A$156,0),MATCH(EW$6,'Liste plats'!$A$5:$EX$5,0))*$D52),"",INDEX('Liste plats'!$A$5:$EX$156,MATCH('Journal cuisine'!$B52,'Liste plats'!$A$5:$A$156,0),MATCH(EW$6,'Liste plats'!$A$5:$EX$5,0))*$D52)</f>
        <v/>
      </c>
      <c r="EX52" s="36" t="str">
        <f>IF(ISERROR(INDEX('Liste plats'!$A$5:$EX$156,MATCH('Journal cuisine'!$B52,'Liste plats'!$A$5:$A$156,0),MATCH(EX$6,'Liste plats'!$A$5:$EX$5,0))*$D52),"",INDEX('Liste plats'!$A$5:$EX$156,MATCH('Journal cuisine'!$B52,'Liste plats'!$A$5:$A$156,0),MATCH(EX$6,'Liste plats'!$A$5:$EX$5,0))*$D52)</f>
        <v/>
      </c>
      <c r="EY52" s="36" t="str">
        <f>IF(ISERROR(INDEX('Liste plats'!$A$5:$EX$156,MATCH('Journal cuisine'!$B52,'Liste plats'!$A$5:$A$156,0),MATCH(EY$6,'Liste plats'!$A$5:$EX$5,0))*$D52),"",INDEX('Liste plats'!$A$5:$EX$156,MATCH('Journal cuisine'!$B52,'Liste plats'!$A$5:$A$156,0),MATCH(EY$6,'Liste plats'!$A$5:$EX$5,0))*$D52)</f>
        <v/>
      </c>
      <c r="EZ52" s="36" t="str">
        <f>IF(ISERROR(INDEX('Liste plats'!$A$5:$EX$156,MATCH('Journal cuisine'!$B52,'Liste plats'!$A$5:$A$156,0),MATCH(EZ$6,'Liste plats'!$A$5:$EX$5,0))*$D52),"",INDEX('Liste plats'!$A$5:$EX$156,MATCH('Journal cuisine'!$B52,'Liste plats'!$A$5:$A$156,0),MATCH(EZ$6,'Liste plats'!$A$5:$EX$5,0))*$D52)</f>
        <v/>
      </c>
      <c r="FA52" s="49" t="str">
        <f>IF(ISERROR(INDEX('Liste plats'!$A$5:$EX$156,MATCH('Journal cuisine'!$B52,'Liste plats'!$A$5:$A$156,0),MATCH(FA$6,'Liste plats'!$A$5:$EX$5,0))*$D52),"",INDEX('Liste plats'!$A$5:$EX$156,MATCH('Journal cuisine'!$B52,'Liste plats'!$A$5:$A$156,0),MATCH(FA$6,'Liste plats'!$A$5:$EX$5,0))*$D52)</f>
        <v/>
      </c>
    </row>
    <row r="53" spans="1:157" x14ac:dyDescent="0.25">
      <c r="A53" s="9"/>
      <c r="B53" s="10"/>
      <c r="C53" s="34" t="str">
        <f>IF(ISERROR(IF(VLOOKUP(B53,'Liste plats'!$A$7:$B$156,2,0)=0,"",VLOOKUP(B53,'Liste plats'!$A$7:$B$156,2,0))),"",IF(VLOOKUP(B53,'Liste plats'!$A$7:$B$156,2,0)=0,"",VLOOKUP(B53,'Liste plats'!$A$7:$B$156,2,0)))</f>
        <v/>
      </c>
      <c r="D53" s="18"/>
      <c r="F53" s="41"/>
      <c r="H53" s="48" t="str">
        <f>IF(ISERROR(INDEX('Liste plats'!$A$5:$EX$156,MATCH('Journal cuisine'!$B53,'Liste plats'!$A$5:$A$156,0),MATCH(H$6,'Liste plats'!$A$5:$EX$5,0))*$D53),"",INDEX('Liste plats'!$A$5:$EX$156,MATCH('Journal cuisine'!$B53,'Liste plats'!$A$5:$A$156,0),MATCH(H$6,'Liste plats'!$A$5:$EX$5,0))*$D53)</f>
        <v/>
      </c>
      <c r="I53" s="36" t="str">
        <f>IF(ISERROR(INDEX('Liste plats'!$A$5:$EX$156,MATCH('Journal cuisine'!$B53,'Liste plats'!$A$5:$A$156,0),MATCH(I$6,'Liste plats'!$A$5:$EX$5,0))*$D53),"",INDEX('Liste plats'!$A$5:$EX$156,MATCH('Journal cuisine'!$B53,'Liste plats'!$A$5:$A$156,0),MATCH(I$6,'Liste plats'!$A$5:$EX$5,0))*$D53)</f>
        <v/>
      </c>
      <c r="J53" s="36" t="str">
        <f>IF(ISERROR(INDEX('Liste plats'!$A$5:$EX$156,MATCH('Journal cuisine'!$B53,'Liste plats'!$A$5:$A$156,0),MATCH(J$6,'Liste plats'!$A$5:$EX$5,0))*$D53),"",INDEX('Liste plats'!$A$5:$EX$156,MATCH('Journal cuisine'!$B53,'Liste plats'!$A$5:$A$156,0),MATCH(J$6,'Liste plats'!$A$5:$EX$5,0))*$D53)</f>
        <v/>
      </c>
      <c r="K53" s="36" t="str">
        <f>IF(ISERROR(INDEX('Liste plats'!$A$5:$EX$156,MATCH('Journal cuisine'!$B53,'Liste plats'!$A$5:$A$156,0),MATCH(K$6,'Liste plats'!$A$5:$EX$5,0))*$D53),"",INDEX('Liste plats'!$A$5:$EX$156,MATCH('Journal cuisine'!$B53,'Liste plats'!$A$5:$A$156,0),MATCH(K$6,'Liste plats'!$A$5:$EX$5,0))*$D53)</f>
        <v/>
      </c>
      <c r="L53" s="36" t="str">
        <f>IF(ISERROR(INDEX('Liste plats'!$A$5:$EX$156,MATCH('Journal cuisine'!$B53,'Liste plats'!$A$5:$A$156,0),MATCH(L$6,'Liste plats'!$A$5:$EX$5,0))*$D53),"",INDEX('Liste plats'!$A$5:$EX$156,MATCH('Journal cuisine'!$B53,'Liste plats'!$A$5:$A$156,0),MATCH(L$6,'Liste plats'!$A$5:$EX$5,0))*$D53)</f>
        <v/>
      </c>
      <c r="M53" s="36" t="str">
        <f>IF(ISERROR(INDEX('Liste plats'!$A$5:$EX$156,MATCH('Journal cuisine'!$B53,'Liste plats'!$A$5:$A$156,0),MATCH(M$6,'Liste plats'!$A$5:$EX$5,0))*$D53),"",INDEX('Liste plats'!$A$5:$EX$156,MATCH('Journal cuisine'!$B53,'Liste plats'!$A$5:$A$156,0),MATCH(M$6,'Liste plats'!$A$5:$EX$5,0))*$D53)</f>
        <v/>
      </c>
      <c r="N53" s="36" t="str">
        <f>IF(ISERROR(INDEX('Liste plats'!$A$5:$EX$156,MATCH('Journal cuisine'!$B53,'Liste plats'!$A$5:$A$156,0),MATCH(N$6,'Liste plats'!$A$5:$EX$5,0))*$D53),"",INDEX('Liste plats'!$A$5:$EX$156,MATCH('Journal cuisine'!$B53,'Liste plats'!$A$5:$A$156,0),MATCH(N$6,'Liste plats'!$A$5:$EX$5,0))*$D53)</f>
        <v/>
      </c>
      <c r="O53" s="36" t="str">
        <f>IF(ISERROR(INDEX('Liste plats'!$A$5:$EX$156,MATCH('Journal cuisine'!$B53,'Liste plats'!$A$5:$A$156,0),MATCH(O$6,'Liste plats'!$A$5:$EX$5,0))*$D53),"",INDEX('Liste plats'!$A$5:$EX$156,MATCH('Journal cuisine'!$B53,'Liste plats'!$A$5:$A$156,0),MATCH(O$6,'Liste plats'!$A$5:$EX$5,0))*$D53)</f>
        <v/>
      </c>
      <c r="P53" s="36" t="str">
        <f>IF(ISERROR(INDEX('Liste plats'!$A$5:$EX$156,MATCH('Journal cuisine'!$B53,'Liste plats'!$A$5:$A$156,0),MATCH(P$6,'Liste plats'!$A$5:$EX$5,0))*$D53),"",INDEX('Liste plats'!$A$5:$EX$156,MATCH('Journal cuisine'!$B53,'Liste plats'!$A$5:$A$156,0),MATCH(P$6,'Liste plats'!$A$5:$EX$5,0))*$D53)</f>
        <v/>
      </c>
      <c r="Q53" s="36" t="str">
        <f>IF(ISERROR(INDEX('Liste plats'!$A$5:$EX$156,MATCH('Journal cuisine'!$B53,'Liste plats'!$A$5:$A$156,0),MATCH(Q$6,'Liste plats'!$A$5:$EX$5,0))*$D53),"",INDEX('Liste plats'!$A$5:$EX$156,MATCH('Journal cuisine'!$B53,'Liste plats'!$A$5:$A$156,0),MATCH(Q$6,'Liste plats'!$A$5:$EX$5,0))*$D53)</f>
        <v/>
      </c>
      <c r="R53" s="36" t="str">
        <f>IF(ISERROR(INDEX('Liste plats'!$A$5:$EX$156,MATCH('Journal cuisine'!$B53,'Liste plats'!$A$5:$A$156,0),MATCH(R$6,'Liste plats'!$A$5:$EX$5,0))*$D53),"",INDEX('Liste plats'!$A$5:$EX$156,MATCH('Journal cuisine'!$B53,'Liste plats'!$A$5:$A$156,0),MATCH(R$6,'Liste plats'!$A$5:$EX$5,0))*$D53)</f>
        <v/>
      </c>
      <c r="S53" s="36" t="str">
        <f>IF(ISERROR(INDEX('Liste plats'!$A$5:$EX$156,MATCH('Journal cuisine'!$B53,'Liste plats'!$A$5:$A$156,0),MATCH(S$6,'Liste plats'!$A$5:$EX$5,0))*$D53),"",INDEX('Liste plats'!$A$5:$EX$156,MATCH('Journal cuisine'!$B53,'Liste plats'!$A$5:$A$156,0),MATCH(S$6,'Liste plats'!$A$5:$EX$5,0))*$D53)</f>
        <v/>
      </c>
      <c r="T53" s="36" t="str">
        <f>IF(ISERROR(INDEX('Liste plats'!$A$5:$EX$156,MATCH('Journal cuisine'!$B53,'Liste plats'!$A$5:$A$156,0),MATCH(T$6,'Liste plats'!$A$5:$EX$5,0))*$D53),"",INDEX('Liste plats'!$A$5:$EX$156,MATCH('Journal cuisine'!$B53,'Liste plats'!$A$5:$A$156,0),MATCH(T$6,'Liste plats'!$A$5:$EX$5,0))*$D53)</f>
        <v/>
      </c>
      <c r="U53" s="36" t="str">
        <f>IF(ISERROR(INDEX('Liste plats'!$A$5:$EX$156,MATCH('Journal cuisine'!$B53,'Liste plats'!$A$5:$A$156,0),MATCH(U$6,'Liste plats'!$A$5:$EX$5,0))*$D53),"",INDEX('Liste plats'!$A$5:$EX$156,MATCH('Journal cuisine'!$B53,'Liste plats'!$A$5:$A$156,0),MATCH(U$6,'Liste plats'!$A$5:$EX$5,0))*$D53)</f>
        <v/>
      </c>
      <c r="V53" s="36" t="str">
        <f>IF(ISERROR(INDEX('Liste plats'!$A$5:$EX$156,MATCH('Journal cuisine'!$B53,'Liste plats'!$A$5:$A$156,0),MATCH(V$6,'Liste plats'!$A$5:$EX$5,0))*$D53),"",INDEX('Liste plats'!$A$5:$EX$156,MATCH('Journal cuisine'!$B53,'Liste plats'!$A$5:$A$156,0),MATCH(V$6,'Liste plats'!$A$5:$EX$5,0))*$D53)</f>
        <v/>
      </c>
      <c r="W53" s="36" t="str">
        <f>IF(ISERROR(INDEX('Liste plats'!$A$5:$EX$156,MATCH('Journal cuisine'!$B53,'Liste plats'!$A$5:$A$156,0),MATCH(W$6,'Liste plats'!$A$5:$EX$5,0))*$D53),"",INDEX('Liste plats'!$A$5:$EX$156,MATCH('Journal cuisine'!$B53,'Liste plats'!$A$5:$A$156,0),MATCH(W$6,'Liste plats'!$A$5:$EX$5,0))*$D53)</f>
        <v/>
      </c>
      <c r="X53" s="36" t="str">
        <f>IF(ISERROR(INDEX('Liste plats'!$A$5:$EX$156,MATCH('Journal cuisine'!$B53,'Liste plats'!$A$5:$A$156,0),MATCH(X$6,'Liste plats'!$A$5:$EX$5,0))*$D53),"",INDEX('Liste plats'!$A$5:$EX$156,MATCH('Journal cuisine'!$B53,'Liste plats'!$A$5:$A$156,0),MATCH(X$6,'Liste plats'!$A$5:$EX$5,0))*$D53)</f>
        <v/>
      </c>
      <c r="Y53" s="36" t="str">
        <f>IF(ISERROR(INDEX('Liste plats'!$A$5:$EX$156,MATCH('Journal cuisine'!$B53,'Liste plats'!$A$5:$A$156,0),MATCH(Y$6,'Liste plats'!$A$5:$EX$5,0))*$D53),"",INDEX('Liste plats'!$A$5:$EX$156,MATCH('Journal cuisine'!$B53,'Liste plats'!$A$5:$A$156,0),MATCH(Y$6,'Liste plats'!$A$5:$EX$5,0))*$D53)</f>
        <v/>
      </c>
      <c r="Z53" s="36" t="str">
        <f>IF(ISERROR(INDEX('Liste plats'!$A$5:$EX$156,MATCH('Journal cuisine'!$B53,'Liste plats'!$A$5:$A$156,0),MATCH(Z$6,'Liste plats'!$A$5:$EX$5,0))*$D53),"",INDEX('Liste plats'!$A$5:$EX$156,MATCH('Journal cuisine'!$B53,'Liste plats'!$A$5:$A$156,0),MATCH(Z$6,'Liste plats'!$A$5:$EX$5,0))*$D53)</f>
        <v/>
      </c>
      <c r="AA53" s="36" t="str">
        <f>IF(ISERROR(INDEX('Liste plats'!$A$5:$EX$156,MATCH('Journal cuisine'!$B53,'Liste plats'!$A$5:$A$156,0),MATCH(AA$6,'Liste plats'!$A$5:$EX$5,0))*$D53),"",INDEX('Liste plats'!$A$5:$EX$156,MATCH('Journal cuisine'!$B53,'Liste plats'!$A$5:$A$156,0),MATCH(AA$6,'Liste plats'!$A$5:$EX$5,0))*$D53)</f>
        <v/>
      </c>
      <c r="AB53" s="36" t="str">
        <f>IF(ISERROR(INDEX('Liste plats'!$A$5:$EX$156,MATCH('Journal cuisine'!$B53,'Liste plats'!$A$5:$A$156,0),MATCH(AB$6,'Liste plats'!$A$5:$EX$5,0))*$D53),"",INDEX('Liste plats'!$A$5:$EX$156,MATCH('Journal cuisine'!$B53,'Liste plats'!$A$5:$A$156,0),MATCH(AB$6,'Liste plats'!$A$5:$EX$5,0))*$D53)</f>
        <v/>
      </c>
      <c r="AC53" s="36" t="str">
        <f>IF(ISERROR(INDEX('Liste plats'!$A$5:$EX$156,MATCH('Journal cuisine'!$B53,'Liste plats'!$A$5:$A$156,0),MATCH(AC$6,'Liste plats'!$A$5:$EX$5,0))*$D53),"",INDEX('Liste plats'!$A$5:$EX$156,MATCH('Journal cuisine'!$B53,'Liste plats'!$A$5:$A$156,0),MATCH(AC$6,'Liste plats'!$A$5:$EX$5,0))*$D53)</f>
        <v/>
      </c>
      <c r="AD53" s="36" t="str">
        <f>IF(ISERROR(INDEX('Liste plats'!$A$5:$EX$156,MATCH('Journal cuisine'!$B53,'Liste plats'!$A$5:$A$156,0),MATCH(AD$6,'Liste plats'!$A$5:$EX$5,0))*$D53),"",INDEX('Liste plats'!$A$5:$EX$156,MATCH('Journal cuisine'!$B53,'Liste plats'!$A$5:$A$156,0),MATCH(AD$6,'Liste plats'!$A$5:$EX$5,0))*$D53)</f>
        <v/>
      </c>
      <c r="AE53" s="36" t="str">
        <f>IF(ISERROR(INDEX('Liste plats'!$A$5:$EX$156,MATCH('Journal cuisine'!$B53,'Liste plats'!$A$5:$A$156,0),MATCH(AE$6,'Liste plats'!$A$5:$EX$5,0))*$D53),"",INDEX('Liste plats'!$A$5:$EX$156,MATCH('Journal cuisine'!$B53,'Liste plats'!$A$5:$A$156,0),MATCH(AE$6,'Liste plats'!$A$5:$EX$5,0))*$D53)</f>
        <v/>
      </c>
      <c r="AF53" s="36" t="str">
        <f>IF(ISERROR(INDEX('Liste plats'!$A$5:$EX$156,MATCH('Journal cuisine'!$B53,'Liste plats'!$A$5:$A$156,0),MATCH(AF$6,'Liste plats'!$A$5:$EX$5,0))*$D53),"",INDEX('Liste plats'!$A$5:$EX$156,MATCH('Journal cuisine'!$B53,'Liste plats'!$A$5:$A$156,0),MATCH(AF$6,'Liste plats'!$A$5:$EX$5,0))*$D53)</f>
        <v/>
      </c>
      <c r="AG53" s="36" t="str">
        <f>IF(ISERROR(INDEX('Liste plats'!$A$5:$EX$156,MATCH('Journal cuisine'!$B53,'Liste plats'!$A$5:$A$156,0),MATCH(AG$6,'Liste plats'!$A$5:$EX$5,0))*$D53),"",INDEX('Liste plats'!$A$5:$EX$156,MATCH('Journal cuisine'!$B53,'Liste plats'!$A$5:$A$156,0),MATCH(AG$6,'Liste plats'!$A$5:$EX$5,0))*$D53)</f>
        <v/>
      </c>
      <c r="AH53" s="36" t="str">
        <f>IF(ISERROR(INDEX('Liste plats'!$A$5:$EX$156,MATCH('Journal cuisine'!$B53,'Liste plats'!$A$5:$A$156,0),MATCH(AH$6,'Liste plats'!$A$5:$EX$5,0))*$D53),"",INDEX('Liste plats'!$A$5:$EX$156,MATCH('Journal cuisine'!$B53,'Liste plats'!$A$5:$A$156,0),MATCH(AH$6,'Liste plats'!$A$5:$EX$5,0))*$D53)</f>
        <v/>
      </c>
      <c r="AI53" s="36" t="str">
        <f>IF(ISERROR(INDEX('Liste plats'!$A$5:$EX$156,MATCH('Journal cuisine'!$B53,'Liste plats'!$A$5:$A$156,0),MATCH(AI$6,'Liste plats'!$A$5:$EX$5,0))*$D53),"",INDEX('Liste plats'!$A$5:$EX$156,MATCH('Journal cuisine'!$B53,'Liste plats'!$A$5:$A$156,0),MATCH(AI$6,'Liste plats'!$A$5:$EX$5,0))*$D53)</f>
        <v/>
      </c>
      <c r="AJ53" s="36" t="str">
        <f>IF(ISERROR(INDEX('Liste plats'!$A$5:$EX$156,MATCH('Journal cuisine'!$B53,'Liste plats'!$A$5:$A$156,0),MATCH(AJ$6,'Liste plats'!$A$5:$EX$5,0))*$D53),"",INDEX('Liste plats'!$A$5:$EX$156,MATCH('Journal cuisine'!$B53,'Liste plats'!$A$5:$A$156,0),MATCH(AJ$6,'Liste plats'!$A$5:$EX$5,0))*$D53)</f>
        <v/>
      </c>
      <c r="AK53" s="36" t="str">
        <f>IF(ISERROR(INDEX('Liste plats'!$A$5:$EX$156,MATCH('Journal cuisine'!$B53,'Liste plats'!$A$5:$A$156,0),MATCH(AK$6,'Liste plats'!$A$5:$EX$5,0))*$D53),"",INDEX('Liste plats'!$A$5:$EX$156,MATCH('Journal cuisine'!$B53,'Liste plats'!$A$5:$A$156,0),MATCH(AK$6,'Liste plats'!$A$5:$EX$5,0))*$D53)</f>
        <v/>
      </c>
      <c r="AL53" s="36" t="str">
        <f>IF(ISERROR(INDEX('Liste plats'!$A$5:$EX$156,MATCH('Journal cuisine'!$B53,'Liste plats'!$A$5:$A$156,0),MATCH(AL$6,'Liste plats'!$A$5:$EX$5,0))*$D53),"",INDEX('Liste plats'!$A$5:$EX$156,MATCH('Journal cuisine'!$B53,'Liste plats'!$A$5:$A$156,0),MATCH(AL$6,'Liste plats'!$A$5:$EX$5,0))*$D53)</f>
        <v/>
      </c>
      <c r="AM53" s="36" t="str">
        <f>IF(ISERROR(INDEX('Liste plats'!$A$5:$EX$156,MATCH('Journal cuisine'!$B53,'Liste plats'!$A$5:$A$156,0),MATCH(AM$6,'Liste plats'!$A$5:$EX$5,0))*$D53),"",INDEX('Liste plats'!$A$5:$EX$156,MATCH('Journal cuisine'!$B53,'Liste plats'!$A$5:$A$156,0),MATCH(AM$6,'Liste plats'!$A$5:$EX$5,0))*$D53)</f>
        <v/>
      </c>
      <c r="AN53" s="36" t="str">
        <f>IF(ISERROR(INDEX('Liste plats'!$A$5:$EX$156,MATCH('Journal cuisine'!$B53,'Liste plats'!$A$5:$A$156,0),MATCH(AN$6,'Liste plats'!$A$5:$EX$5,0))*$D53),"",INDEX('Liste plats'!$A$5:$EX$156,MATCH('Journal cuisine'!$B53,'Liste plats'!$A$5:$A$156,0),MATCH(AN$6,'Liste plats'!$A$5:$EX$5,0))*$D53)</f>
        <v/>
      </c>
      <c r="AO53" s="36" t="str">
        <f>IF(ISERROR(INDEX('Liste plats'!$A$5:$EX$156,MATCH('Journal cuisine'!$B53,'Liste plats'!$A$5:$A$156,0),MATCH(AO$6,'Liste plats'!$A$5:$EX$5,0))*$D53),"",INDEX('Liste plats'!$A$5:$EX$156,MATCH('Journal cuisine'!$B53,'Liste plats'!$A$5:$A$156,0),MATCH(AO$6,'Liste plats'!$A$5:$EX$5,0))*$D53)</f>
        <v/>
      </c>
      <c r="AP53" s="36" t="str">
        <f>IF(ISERROR(INDEX('Liste plats'!$A$5:$EX$156,MATCH('Journal cuisine'!$B53,'Liste plats'!$A$5:$A$156,0),MATCH(AP$6,'Liste plats'!$A$5:$EX$5,0))*$D53),"",INDEX('Liste plats'!$A$5:$EX$156,MATCH('Journal cuisine'!$B53,'Liste plats'!$A$5:$A$156,0),MATCH(AP$6,'Liste plats'!$A$5:$EX$5,0))*$D53)</f>
        <v/>
      </c>
      <c r="AQ53" s="36" t="str">
        <f>IF(ISERROR(INDEX('Liste plats'!$A$5:$EX$156,MATCH('Journal cuisine'!$B53,'Liste plats'!$A$5:$A$156,0),MATCH(AQ$6,'Liste plats'!$A$5:$EX$5,0))*$D53),"",INDEX('Liste plats'!$A$5:$EX$156,MATCH('Journal cuisine'!$B53,'Liste plats'!$A$5:$A$156,0),MATCH(AQ$6,'Liste plats'!$A$5:$EX$5,0))*$D53)</f>
        <v/>
      </c>
      <c r="AR53" s="36" t="str">
        <f>IF(ISERROR(INDEX('Liste plats'!$A$5:$EX$156,MATCH('Journal cuisine'!$B53,'Liste plats'!$A$5:$A$156,0),MATCH(AR$6,'Liste plats'!$A$5:$EX$5,0))*$D53),"",INDEX('Liste plats'!$A$5:$EX$156,MATCH('Journal cuisine'!$B53,'Liste plats'!$A$5:$A$156,0),MATCH(AR$6,'Liste plats'!$A$5:$EX$5,0))*$D53)</f>
        <v/>
      </c>
      <c r="AS53" s="36" t="str">
        <f>IF(ISERROR(INDEX('Liste plats'!$A$5:$EX$156,MATCH('Journal cuisine'!$B53,'Liste plats'!$A$5:$A$156,0),MATCH(AS$6,'Liste plats'!$A$5:$EX$5,0))*$D53),"",INDEX('Liste plats'!$A$5:$EX$156,MATCH('Journal cuisine'!$B53,'Liste plats'!$A$5:$A$156,0),MATCH(AS$6,'Liste plats'!$A$5:$EX$5,0))*$D53)</f>
        <v/>
      </c>
      <c r="AT53" s="36" t="str">
        <f>IF(ISERROR(INDEX('Liste plats'!$A$5:$EX$156,MATCH('Journal cuisine'!$B53,'Liste plats'!$A$5:$A$156,0),MATCH(AT$6,'Liste plats'!$A$5:$EX$5,0))*$D53),"",INDEX('Liste plats'!$A$5:$EX$156,MATCH('Journal cuisine'!$B53,'Liste plats'!$A$5:$A$156,0),MATCH(AT$6,'Liste plats'!$A$5:$EX$5,0))*$D53)</f>
        <v/>
      </c>
      <c r="AU53" s="36" t="str">
        <f>IF(ISERROR(INDEX('Liste plats'!$A$5:$EX$156,MATCH('Journal cuisine'!$B53,'Liste plats'!$A$5:$A$156,0),MATCH(AU$6,'Liste plats'!$A$5:$EX$5,0))*$D53),"",INDEX('Liste plats'!$A$5:$EX$156,MATCH('Journal cuisine'!$B53,'Liste plats'!$A$5:$A$156,0),MATCH(AU$6,'Liste plats'!$A$5:$EX$5,0))*$D53)</f>
        <v/>
      </c>
      <c r="AV53" s="36" t="str">
        <f>IF(ISERROR(INDEX('Liste plats'!$A$5:$EX$156,MATCH('Journal cuisine'!$B53,'Liste plats'!$A$5:$A$156,0),MATCH(AV$6,'Liste plats'!$A$5:$EX$5,0))*$D53),"",INDEX('Liste plats'!$A$5:$EX$156,MATCH('Journal cuisine'!$B53,'Liste plats'!$A$5:$A$156,0),MATCH(AV$6,'Liste plats'!$A$5:$EX$5,0))*$D53)</f>
        <v/>
      </c>
      <c r="AW53" s="36" t="str">
        <f>IF(ISERROR(INDEX('Liste plats'!$A$5:$EX$156,MATCH('Journal cuisine'!$B53,'Liste plats'!$A$5:$A$156,0),MATCH(AW$6,'Liste plats'!$A$5:$EX$5,0))*$D53),"",INDEX('Liste plats'!$A$5:$EX$156,MATCH('Journal cuisine'!$B53,'Liste plats'!$A$5:$A$156,0),MATCH(AW$6,'Liste plats'!$A$5:$EX$5,0))*$D53)</f>
        <v/>
      </c>
      <c r="AX53" s="36" t="str">
        <f>IF(ISERROR(INDEX('Liste plats'!$A$5:$EX$156,MATCH('Journal cuisine'!$B53,'Liste plats'!$A$5:$A$156,0),MATCH(AX$6,'Liste plats'!$A$5:$EX$5,0))*$D53),"",INDEX('Liste plats'!$A$5:$EX$156,MATCH('Journal cuisine'!$B53,'Liste plats'!$A$5:$A$156,0),MATCH(AX$6,'Liste plats'!$A$5:$EX$5,0))*$D53)</f>
        <v/>
      </c>
      <c r="AY53" s="36" t="str">
        <f>IF(ISERROR(INDEX('Liste plats'!$A$5:$EX$156,MATCH('Journal cuisine'!$B53,'Liste plats'!$A$5:$A$156,0),MATCH(AY$6,'Liste plats'!$A$5:$EX$5,0))*$D53),"",INDEX('Liste plats'!$A$5:$EX$156,MATCH('Journal cuisine'!$B53,'Liste plats'!$A$5:$A$156,0),MATCH(AY$6,'Liste plats'!$A$5:$EX$5,0))*$D53)</f>
        <v/>
      </c>
      <c r="AZ53" s="36" t="str">
        <f>IF(ISERROR(INDEX('Liste plats'!$A$5:$EX$156,MATCH('Journal cuisine'!$B53,'Liste plats'!$A$5:$A$156,0),MATCH(AZ$6,'Liste plats'!$A$5:$EX$5,0))*$D53),"",INDEX('Liste plats'!$A$5:$EX$156,MATCH('Journal cuisine'!$B53,'Liste plats'!$A$5:$A$156,0),MATCH(AZ$6,'Liste plats'!$A$5:$EX$5,0))*$D53)</f>
        <v/>
      </c>
      <c r="BA53" s="36" t="str">
        <f>IF(ISERROR(INDEX('Liste plats'!$A$5:$EX$156,MATCH('Journal cuisine'!$B53,'Liste plats'!$A$5:$A$156,0),MATCH(BA$6,'Liste plats'!$A$5:$EX$5,0))*$D53),"",INDEX('Liste plats'!$A$5:$EX$156,MATCH('Journal cuisine'!$B53,'Liste plats'!$A$5:$A$156,0),MATCH(BA$6,'Liste plats'!$A$5:$EX$5,0))*$D53)</f>
        <v/>
      </c>
      <c r="BB53" s="36" t="str">
        <f>IF(ISERROR(INDEX('Liste plats'!$A$5:$EX$156,MATCH('Journal cuisine'!$B53,'Liste plats'!$A$5:$A$156,0),MATCH(BB$6,'Liste plats'!$A$5:$EX$5,0))*$D53),"",INDEX('Liste plats'!$A$5:$EX$156,MATCH('Journal cuisine'!$B53,'Liste plats'!$A$5:$A$156,0),MATCH(BB$6,'Liste plats'!$A$5:$EX$5,0))*$D53)</f>
        <v/>
      </c>
      <c r="BC53" s="36" t="str">
        <f>IF(ISERROR(INDEX('Liste plats'!$A$5:$EX$156,MATCH('Journal cuisine'!$B53,'Liste plats'!$A$5:$A$156,0),MATCH(BC$6,'Liste plats'!$A$5:$EX$5,0))*$D53),"",INDEX('Liste plats'!$A$5:$EX$156,MATCH('Journal cuisine'!$B53,'Liste plats'!$A$5:$A$156,0),MATCH(BC$6,'Liste plats'!$A$5:$EX$5,0))*$D53)</f>
        <v/>
      </c>
      <c r="BD53" s="36" t="str">
        <f>IF(ISERROR(INDEX('Liste plats'!$A$5:$EX$156,MATCH('Journal cuisine'!$B53,'Liste plats'!$A$5:$A$156,0),MATCH(BD$6,'Liste plats'!$A$5:$EX$5,0))*$D53),"",INDEX('Liste plats'!$A$5:$EX$156,MATCH('Journal cuisine'!$B53,'Liste plats'!$A$5:$A$156,0),MATCH(BD$6,'Liste plats'!$A$5:$EX$5,0))*$D53)</f>
        <v/>
      </c>
      <c r="BE53" s="36" t="str">
        <f>IF(ISERROR(INDEX('Liste plats'!$A$5:$EX$156,MATCH('Journal cuisine'!$B53,'Liste plats'!$A$5:$A$156,0),MATCH(BE$6,'Liste plats'!$A$5:$EX$5,0))*$D53),"",INDEX('Liste plats'!$A$5:$EX$156,MATCH('Journal cuisine'!$B53,'Liste plats'!$A$5:$A$156,0),MATCH(BE$6,'Liste plats'!$A$5:$EX$5,0))*$D53)</f>
        <v/>
      </c>
      <c r="BF53" s="36" t="str">
        <f>IF(ISERROR(INDEX('Liste plats'!$A$5:$EX$156,MATCH('Journal cuisine'!$B53,'Liste plats'!$A$5:$A$156,0),MATCH(BF$6,'Liste plats'!$A$5:$EX$5,0))*$D53),"",INDEX('Liste plats'!$A$5:$EX$156,MATCH('Journal cuisine'!$B53,'Liste plats'!$A$5:$A$156,0),MATCH(BF$6,'Liste plats'!$A$5:$EX$5,0))*$D53)</f>
        <v/>
      </c>
      <c r="BG53" s="36" t="str">
        <f>IF(ISERROR(INDEX('Liste plats'!$A$5:$EX$156,MATCH('Journal cuisine'!$B53,'Liste plats'!$A$5:$A$156,0),MATCH(BG$6,'Liste plats'!$A$5:$EX$5,0))*$D53),"",INDEX('Liste plats'!$A$5:$EX$156,MATCH('Journal cuisine'!$B53,'Liste plats'!$A$5:$A$156,0),MATCH(BG$6,'Liste plats'!$A$5:$EX$5,0))*$D53)</f>
        <v/>
      </c>
      <c r="BH53" s="36" t="str">
        <f>IF(ISERROR(INDEX('Liste plats'!$A$5:$EX$156,MATCH('Journal cuisine'!$B53,'Liste plats'!$A$5:$A$156,0),MATCH(BH$6,'Liste plats'!$A$5:$EX$5,0))*$D53),"",INDEX('Liste plats'!$A$5:$EX$156,MATCH('Journal cuisine'!$B53,'Liste plats'!$A$5:$A$156,0),MATCH(BH$6,'Liste plats'!$A$5:$EX$5,0))*$D53)</f>
        <v/>
      </c>
      <c r="BI53" s="36" t="str">
        <f>IF(ISERROR(INDEX('Liste plats'!$A$5:$EX$156,MATCH('Journal cuisine'!$B53,'Liste plats'!$A$5:$A$156,0),MATCH(BI$6,'Liste plats'!$A$5:$EX$5,0))*$D53),"",INDEX('Liste plats'!$A$5:$EX$156,MATCH('Journal cuisine'!$B53,'Liste plats'!$A$5:$A$156,0),MATCH(BI$6,'Liste plats'!$A$5:$EX$5,0))*$D53)</f>
        <v/>
      </c>
      <c r="BJ53" s="36" t="str">
        <f>IF(ISERROR(INDEX('Liste plats'!$A$5:$EX$156,MATCH('Journal cuisine'!$B53,'Liste plats'!$A$5:$A$156,0),MATCH(BJ$6,'Liste plats'!$A$5:$EX$5,0))*$D53),"",INDEX('Liste plats'!$A$5:$EX$156,MATCH('Journal cuisine'!$B53,'Liste plats'!$A$5:$A$156,0),MATCH(BJ$6,'Liste plats'!$A$5:$EX$5,0))*$D53)</f>
        <v/>
      </c>
      <c r="BK53" s="36" t="str">
        <f>IF(ISERROR(INDEX('Liste plats'!$A$5:$EX$156,MATCH('Journal cuisine'!$B53,'Liste plats'!$A$5:$A$156,0),MATCH(BK$6,'Liste plats'!$A$5:$EX$5,0))*$D53),"",INDEX('Liste plats'!$A$5:$EX$156,MATCH('Journal cuisine'!$B53,'Liste plats'!$A$5:$A$156,0),MATCH(BK$6,'Liste plats'!$A$5:$EX$5,0))*$D53)</f>
        <v/>
      </c>
      <c r="BL53" s="36" t="str">
        <f>IF(ISERROR(INDEX('Liste plats'!$A$5:$EX$156,MATCH('Journal cuisine'!$B53,'Liste plats'!$A$5:$A$156,0),MATCH(BL$6,'Liste plats'!$A$5:$EX$5,0))*$D53),"",INDEX('Liste plats'!$A$5:$EX$156,MATCH('Journal cuisine'!$B53,'Liste plats'!$A$5:$A$156,0),MATCH(BL$6,'Liste plats'!$A$5:$EX$5,0))*$D53)</f>
        <v/>
      </c>
      <c r="BM53" s="36" t="str">
        <f>IF(ISERROR(INDEX('Liste plats'!$A$5:$EX$156,MATCH('Journal cuisine'!$B53,'Liste plats'!$A$5:$A$156,0),MATCH(BM$6,'Liste plats'!$A$5:$EX$5,0))*$D53),"",INDEX('Liste plats'!$A$5:$EX$156,MATCH('Journal cuisine'!$B53,'Liste plats'!$A$5:$A$156,0),MATCH(BM$6,'Liste plats'!$A$5:$EX$5,0))*$D53)</f>
        <v/>
      </c>
      <c r="BN53" s="36" t="str">
        <f>IF(ISERROR(INDEX('Liste plats'!$A$5:$EX$156,MATCH('Journal cuisine'!$B53,'Liste plats'!$A$5:$A$156,0),MATCH(BN$6,'Liste plats'!$A$5:$EX$5,0))*$D53),"",INDEX('Liste plats'!$A$5:$EX$156,MATCH('Journal cuisine'!$B53,'Liste plats'!$A$5:$A$156,0),MATCH(BN$6,'Liste plats'!$A$5:$EX$5,0))*$D53)</f>
        <v/>
      </c>
      <c r="BO53" s="36" t="str">
        <f>IF(ISERROR(INDEX('Liste plats'!$A$5:$EX$156,MATCH('Journal cuisine'!$B53,'Liste plats'!$A$5:$A$156,0),MATCH(BO$6,'Liste plats'!$A$5:$EX$5,0))*$D53),"",INDEX('Liste plats'!$A$5:$EX$156,MATCH('Journal cuisine'!$B53,'Liste plats'!$A$5:$A$156,0),MATCH(BO$6,'Liste plats'!$A$5:$EX$5,0))*$D53)</f>
        <v/>
      </c>
      <c r="BP53" s="36" t="str">
        <f>IF(ISERROR(INDEX('Liste plats'!$A$5:$EX$156,MATCH('Journal cuisine'!$B53,'Liste plats'!$A$5:$A$156,0),MATCH(BP$6,'Liste plats'!$A$5:$EX$5,0))*$D53),"",INDEX('Liste plats'!$A$5:$EX$156,MATCH('Journal cuisine'!$B53,'Liste plats'!$A$5:$A$156,0),MATCH(BP$6,'Liste plats'!$A$5:$EX$5,0))*$D53)</f>
        <v/>
      </c>
      <c r="BQ53" s="36" t="str">
        <f>IF(ISERROR(INDEX('Liste plats'!$A$5:$EX$156,MATCH('Journal cuisine'!$B53,'Liste plats'!$A$5:$A$156,0),MATCH(BQ$6,'Liste plats'!$A$5:$EX$5,0))*$D53),"",INDEX('Liste plats'!$A$5:$EX$156,MATCH('Journal cuisine'!$B53,'Liste plats'!$A$5:$A$156,0),MATCH(BQ$6,'Liste plats'!$A$5:$EX$5,0))*$D53)</f>
        <v/>
      </c>
      <c r="BR53" s="36" t="str">
        <f>IF(ISERROR(INDEX('Liste plats'!$A$5:$EX$156,MATCH('Journal cuisine'!$B53,'Liste plats'!$A$5:$A$156,0),MATCH(BR$6,'Liste plats'!$A$5:$EX$5,0))*$D53),"",INDEX('Liste plats'!$A$5:$EX$156,MATCH('Journal cuisine'!$B53,'Liste plats'!$A$5:$A$156,0),MATCH(BR$6,'Liste plats'!$A$5:$EX$5,0))*$D53)</f>
        <v/>
      </c>
      <c r="BS53" s="36" t="str">
        <f>IF(ISERROR(INDEX('Liste plats'!$A$5:$EX$156,MATCH('Journal cuisine'!$B53,'Liste plats'!$A$5:$A$156,0),MATCH(BS$6,'Liste plats'!$A$5:$EX$5,0))*$D53),"",INDEX('Liste plats'!$A$5:$EX$156,MATCH('Journal cuisine'!$B53,'Liste plats'!$A$5:$A$156,0),MATCH(BS$6,'Liste plats'!$A$5:$EX$5,0))*$D53)</f>
        <v/>
      </c>
      <c r="BT53" s="36" t="str">
        <f>IF(ISERROR(INDEX('Liste plats'!$A$5:$EX$156,MATCH('Journal cuisine'!$B53,'Liste plats'!$A$5:$A$156,0),MATCH(BT$6,'Liste plats'!$A$5:$EX$5,0))*$D53),"",INDEX('Liste plats'!$A$5:$EX$156,MATCH('Journal cuisine'!$B53,'Liste plats'!$A$5:$A$156,0),MATCH(BT$6,'Liste plats'!$A$5:$EX$5,0))*$D53)</f>
        <v/>
      </c>
      <c r="BU53" s="36" t="str">
        <f>IF(ISERROR(INDEX('Liste plats'!$A$5:$EX$156,MATCH('Journal cuisine'!$B53,'Liste plats'!$A$5:$A$156,0),MATCH(BU$6,'Liste plats'!$A$5:$EX$5,0))*$D53),"",INDEX('Liste plats'!$A$5:$EX$156,MATCH('Journal cuisine'!$B53,'Liste plats'!$A$5:$A$156,0),MATCH(BU$6,'Liste plats'!$A$5:$EX$5,0))*$D53)</f>
        <v/>
      </c>
      <c r="BV53" s="36" t="str">
        <f>IF(ISERROR(INDEX('Liste plats'!$A$5:$EX$156,MATCH('Journal cuisine'!$B53,'Liste plats'!$A$5:$A$156,0),MATCH(BV$6,'Liste plats'!$A$5:$EX$5,0))*$D53),"",INDEX('Liste plats'!$A$5:$EX$156,MATCH('Journal cuisine'!$B53,'Liste plats'!$A$5:$A$156,0),MATCH(BV$6,'Liste plats'!$A$5:$EX$5,0))*$D53)</f>
        <v/>
      </c>
      <c r="BW53" s="36" t="str">
        <f>IF(ISERROR(INDEX('Liste plats'!$A$5:$EX$156,MATCH('Journal cuisine'!$B53,'Liste plats'!$A$5:$A$156,0),MATCH(BW$6,'Liste plats'!$A$5:$EX$5,0))*$D53),"",INDEX('Liste plats'!$A$5:$EX$156,MATCH('Journal cuisine'!$B53,'Liste plats'!$A$5:$A$156,0),MATCH(BW$6,'Liste plats'!$A$5:$EX$5,0))*$D53)</f>
        <v/>
      </c>
      <c r="BX53" s="36" t="str">
        <f>IF(ISERROR(INDEX('Liste plats'!$A$5:$EX$156,MATCH('Journal cuisine'!$B53,'Liste plats'!$A$5:$A$156,0),MATCH(BX$6,'Liste plats'!$A$5:$EX$5,0))*$D53),"",INDEX('Liste plats'!$A$5:$EX$156,MATCH('Journal cuisine'!$B53,'Liste plats'!$A$5:$A$156,0),MATCH(BX$6,'Liste plats'!$A$5:$EX$5,0))*$D53)</f>
        <v/>
      </c>
      <c r="BY53" s="36" t="str">
        <f>IF(ISERROR(INDEX('Liste plats'!$A$5:$EX$156,MATCH('Journal cuisine'!$B53,'Liste plats'!$A$5:$A$156,0),MATCH(BY$6,'Liste plats'!$A$5:$EX$5,0))*$D53),"",INDEX('Liste plats'!$A$5:$EX$156,MATCH('Journal cuisine'!$B53,'Liste plats'!$A$5:$A$156,0),MATCH(BY$6,'Liste plats'!$A$5:$EX$5,0))*$D53)</f>
        <v/>
      </c>
      <c r="BZ53" s="36" t="str">
        <f>IF(ISERROR(INDEX('Liste plats'!$A$5:$EX$156,MATCH('Journal cuisine'!$B53,'Liste plats'!$A$5:$A$156,0),MATCH(BZ$6,'Liste plats'!$A$5:$EX$5,0))*$D53),"",INDEX('Liste plats'!$A$5:$EX$156,MATCH('Journal cuisine'!$B53,'Liste plats'!$A$5:$A$156,0),MATCH(BZ$6,'Liste plats'!$A$5:$EX$5,0))*$D53)</f>
        <v/>
      </c>
      <c r="CA53" s="36" t="str">
        <f>IF(ISERROR(INDEX('Liste plats'!$A$5:$EX$156,MATCH('Journal cuisine'!$B53,'Liste plats'!$A$5:$A$156,0),MATCH(CA$6,'Liste plats'!$A$5:$EX$5,0))*$D53),"",INDEX('Liste plats'!$A$5:$EX$156,MATCH('Journal cuisine'!$B53,'Liste plats'!$A$5:$A$156,0),MATCH(CA$6,'Liste plats'!$A$5:$EX$5,0))*$D53)</f>
        <v/>
      </c>
      <c r="CB53" s="36" t="str">
        <f>IF(ISERROR(INDEX('Liste plats'!$A$5:$EX$156,MATCH('Journal cuisine'!$B53,'Liste plats'!$A$5:$A$156,0),MATCH(CB$6,'Liste plats'!$A$5:$EX$5,0))*$D53),"",INDEX('Liste plats'!$A$5:$EX$156,MATCH('Journal cuisine'!$B53,'Liste plats'!$A$5:$A$156,0),MATCH(CB$6,'Liste plats'!$A$5:$EX$5,0))*$D53)</f>
        <v/>
      </c>
      <c r="CC53" s="36" t="str">
        <f>IF(ISERROR(INDEX('Liste plats'!$A$5:$EX$156,MATCH('Journal cuisine'!$B53,'Liste plats'!$A$5:$A$156,0),MATCH(CC$6,'Liste plats'!$A$5:$EX$5,0))*$D53),"",INDEX('Liste plats'!$A$5:$EX$156,MATCH('Journal cuisine'!$B53,'Liste plats'!$A$5:$A$156,0),MATCH(CC$6,'Liste plats'!$A$5:$EX$5,0))*$D53)</f>
        <v/>
      </c>
      <c r="CD53" s="36" t="str">
        <f>IF(ISERROR(INDEX('Liste plats'!$A$5:$EX$156,MATCH('Journal cuisine'!$B53,'Liste plats'!$A$5:$A$156,0),MATCH(CD$6,'Liste plats'!$A$5:$EX$5,0))*$D53),"",INDEX('Liste plats'!$A$5:$EX$156,MATCH('Journal cuisine'!$B53,'Liste plats'!$A$5:$A$156,0),MATCH(CD$6,'Liste plats'!$A$5:$EX$5,0))*$D53)</f>
        <v/>
      </c>
      <c r="CE53" s="36" t="str">
        <f>IF(ISERROR(INDEX('Liste plats'!$A$5:$EX$156,MATCH('Journal cuisine'!$B53,'Liste plats'!$A$5:$A$156,0),MATCH(CE$6,'Liste plats'!$A$5:$EX$5,0))*$D53),"",INDEX('Liste plats'!$A$5:$EX$156,MATCH('Journal cuisine'!$B53,'Liste plats'!$A$5:$A$156,0),MATCH(CE$6,'Liste plats'!$A$5:$EX$5,0))*$D53)</f>
        <v/>
      </c>
      <c r="CF53" s="36" t="str">
        <f>IF(ISERROR(INDEX('Liste plats'!$A$5:$EX$156,MATCH('Journal cuisine'!$B53,'Liste plats'!$A$5:$A$156,0),MATCH(CF$6,'Liste plats'!$A$5:$EX$5,0))*$D53),"",INDEX('Liste plats'!$A$5:$EX$156,MATCH('Journal cuisine'!$B53,'Liste plats'!$A$5:$A$156,0),MATCH(CF$6,'Liste plats'!$A$5:$EX$5,0))*$D53)</f>
        <v/>
      </c>
      <c r="CG53" s="36" t="str">
        <f>IF(ISERROR(INDEX('Liste plats'!$A$5:$EX$156,MATCH('Journal cuisine'!$B53,'Liste plats'!$A$5:$A$156,0),MATCH(CG$6,'Liste plats'!$A$5:$EX$5,0))*$D53),"",INDEX('Liste plats'!$A$5:$EX$156,MATCH('Journal cuisine'!$B53,'Liste plats'!$A$5:$A$156,0),MATCH(CG$6,'Liste plats'!$A$5:$EX$5,0))*$D53)</f>
        <v/>
      </c>
      <c r="CH53" s="36" t="str">
        <f>IF(ISERROR(INDEX('Liste plats'!$A$5:$EX$156,MATCH('Journal cuisine'!$B53,'Liste plats'!$A$5:$A$156,0),MATCH(CH$6,'Liste plats'!$A$5:$EX$5,0))*$D53),"",INDEX('Liste plats'!$A$5:$EX$156,MATCH('Journal cuisine'!$B53,'Liste plats'!$A$5:$A$156,0),MATCH(CH$6,'Liste plats'!$A$5:$EX$5,0))*$D53)</f>
        <v/>
      </c>
      <c r="CI53" s="36" t="str">
        <f>IF(ISERROR(INDEX('Liste plats'!$A$5:$EX$156,MATCH('Journal cuisine'!$B53,'Liste plats'!$A$5:$A$156,0),MATCH(CI$6,'Liste plats'!$A$5:$EX$5,0))*$D53),"",INDEX('Liste plats'!$A$5:$EX$156,MATCH('Journal cuisine'!$B53,'Liste plats'!$A$5:$A$156,0),MATCH(CI$6,'Liste plats'!$A$5:$EX$5,0))*$D53)</f>
        <v/>
      </c>
      <c r="CJ53" s="36" t="str">
        <f>IF(ISERROR(INDEX('Liste plats'!$A$5:$EX$156,MATCH('Journal cuisine'!$B53,'Liste plats'!$A$5:$A$156,0),MATCH(CJ$6,'Liste plats'!$A$5:$EX$5,0))*$D53),"",INDEX('Liste plats'!$A$5:$EX$156,MATCH('Journal cuisine'!$B53,'Liste plats'!$A$5:$A$156,0),MATCH(CJ$6,'Liste plats'!$A$5:$EX$5,0))*$D53)</f>
        <v/>
      </c>
      <c r="CK53" s="36" t="str">
        <f>IF(ISERROR(INDEX('Liste plats'!$A$5:$EX$156,MATCH('Journal cuisine'!$B53,'Liste plats'!$A$5:$A$156,0),MATCH(CK$6,'Liste plats'!$A$5:$EX$5,0))*$D53),"",INDEX('Liste plats'!$A$5:$EX$156,MATCH('Journal cuisine'!$B53,'Liste plats'!$A$5:$A$156,0),MATCH(CK$6,'Liste plats'!$A$5:$EX$5,0))*$D53)</f>
        <v/>
      </c>
      <c r="CL53" s="36" t="str">
        <f>IF(ISERROR(INDEX('Liste plats'!$A$5:$EX$156,MATCH('Journal cuisine'!$B53,'Liste plats'!$A$5:$A$156,0),MATCH(CL$6,'Liste plats'!$A$5:$EX$5,0))*$D53),"",INDEX('Liste plats'!$A$5:$EX$156,MATCH('Journal cuisine'!$B53,'Liste plats'!$A$5:$A$156,0),MATCH(CL$6,'Liste plats'!$A$5:$EX$5,0))*$D53)</f>
        <v/>
      </c>
      <c r="CM53" s="36" t="str">
        <f>IF(ISERROR(INDEX('Liste plats'!$A$5:$EX$156,MATCH('Journal cuisine'!$B53,'Liste plats'!$A$5:$A$156,0),MATCH(CM$6,'Liste plats'!$A$5:$EX$5,0))*$D53),"",INDEX('Liste plats'!$A$5:$EX$156,MATCH('Journal cuisine'!$B53,'Liste plats'!$A$5:$A$156,0),MATCH(CM$6,'Liste plats'!$A$5:$EX$5,0))*$D53)</f>
        <v/>
      </c>
      <c r="CN53" s="36" t="str">
        <f>IF(ISERROR(INDEX('Liste plats'!$A$5:$EX$156,MATCH('Journal cuisine'!$B53,'Liste plats'!$A$5:$A$156,0),MATCH(CN$6,'Liste plats'!$A$5:$EX$5,0))*$D53),"",INDEX('Liste plats'!$A$5:$EX$156,MATCH('Journal cuisine'!$B53,'Liste plats'!$A$5:$A$156,0),MATCH(CN$6,'Liste plats'!$A$5:$EX$5,0))*$D53)</f>
        <v/>
      </c>
      <c r="CO53" s="36" t="str">
        <f>IF(ISERROR(INDEX('Liste plats'!$A$5:$EX$156,MATCH('Journal cuisine'!$B53,'Liste plats'!$A$5:$A$156,0),MATCH(CO$6,'Liste plats'!$A$5:$EX$5,0))*$D53),"",INDEX('Liste plats'!$A$5:$EX$156,MATCH('Journal cuisine'!$B53,'Liste plats'!$A$5:$A$156,0),MATCH(CO$6,'Liste plats'!$A$5:$EX$5,0))*$D53)</f>
        <v/>
      </c>
      <c r="CP53" s="36" t="str">
        <f>IF(ISERROR(INDEX('Liste plats'!$A$5:$EX$156,MATCH('Journal cuisine'!$B53,'Liste plats'!$A$5:$A$156,0),MATCH(CP$6,'Liste plats'!$A$5:$EX$5,0))*$D53),"",INDEX('Liste plats'!$A$5:$EX$156,MATCH('Journal cuisine'!$B53,'Liste plats'!$A$5:$A$156,0),MATCH(CP$6,'Liste plats'!$A$5:$EX$5,0))*$D53)</f>
        <v/>
      </c>
      <c r="CQ53" s="36" t="str">
        <f>IF(ISERROR(INDEX('Liste plats'!$A$5:$EX$156,MATCH('Journal cuisine'!$B53,'Liste plats'!$A$5:$A$156,0),MATCH(CQ$6,'Liste plats'!$A$5:$EX$5,0))*$D53),"",INDEX('Liste plats'!$A$5:$EX$156,MATCH('Journal cuisine'!$B53,'Liste plats'!$A$5:$A$156,0),MATCH(CQ$6,'Liste plats'!$A$5:$EX$5,0))*$D53)</f>
        <v/>
      </c>
      <c r="CR53" s="36" t="str">
        <f>IF(ISERROR(INDEX('Liste plats'!$A$5:$EX$156,MATCH('Journal cuisine'!$B53,'Liste plats'!$A$5:$A$156,0),MATCH(CR$6,'Liste plats'!$A$5:$EX$5,0))*$D53),"",INDEX('Liste plats'!$A$5:$EX$156,MATCH('Journal cuisine'!$B53,'Liste plats'!$A$5:$A$156,0),MATCH(CR$6,'Liste plats'!$A$5:$EX$5,0))*$D53)</f>
        <v/>
      </c>
      <c r="CS53" s="36" t="str">
        <f>IF(ISERROR(INDEX('Liste plats'!$A$5:$EX$156,MATCH('Journal cuisine'!$B53,'Liste plats'!$A$5:$A$156,0),MATCH(CS$6,'Liste plats'!$A$5:$EX$5,0))*$D53),"",INDEX('Liste plats'!$A$5:$EX$156,MATCH('Journal cuisine'!$B53,'Liste plats'!$A$5:$A$156,0),MATCH(CS$6,'Liste plats'!$A$5:$EX$5,0))*$D53)</f>
        <v/>
      </c>
      <c r="CT53" s="36" t="str">
        <f>IF(ISERROR(INDEX('Liste plats'!$A$5:$EX$156,MATCH('Journal cuisine'!$B53,'Liste plats'!$A$5:$A$156,0),MATCH(CT$6,'Liste plats'!$A$5:$EX$5,0))*$D53),"",INDEX('Liste plats'!$A$5:$EX$156,MATCH('Journal cuisine'!$B53,'Liste plats'!$A$5:$A$156,0),MATCH(CT$6,'Liste plats'!$A$5:$EX$5,0))*$D53)</f>
        <v/>
      </c>
      <c r="CU53" s="36" t="str">
        <f>IF(ISERROR(INDEX('Liste plats'!$A$5:$EX$156,MATCH('Journal cuisine'!$B53,'Liste plats'!$A$5:$A$156,0),MATCH(CU$6,'Liste plats'!$A$5:$EX$5,0))*$D53),"",INDEX('Liste plats'!$A$5:$EX$156,MATCH('Journal cuisine'!$B53,'Liste plats'!$A$5:$A$156,0),MATCH(CU$6,'Liste plats'!$A$5:$EX$5,0))*$D53)</f>
        <v/>
      </c>
      <c r="CV53" s="36" t="str">
        <f>IF(ISERROR(INDEX('Liste plats'!$A$5:$EX$156,MATCH('Journal cuisine'!$B53,'Liste plats'!$A$5:$A$156,0),MATCH(CV$6,'Liste plats'!$A$5:$EX$5,0))*$D53),"",INDEX('Liste plats'!$A$5:$EX$156,MATCH('Journal cuisine'!$B53,'Liste plats'!$A$5:$A$156,0),MATCH(CV$6,'Liste plats'!$A$5:$EX$5,0))*$D53)</f>
        <v/>
      </c>
      <c r="CW53" s="36" t="str">
        <f>IF(ISERROR(INDEX('Liste plats'!$A$5:$EX$156,MATCH('Journal cuisine'!$B53,'Liste plats'!$A$5:$A$156,0),MATCH(CW$6,'Liste plats'!$A$5:$EX$5,0))*$D53),"",INDEX('Liste plats'!$A$5:$EX$156,MATCH('Journal cuisine'!$B53,'Liste plats'!$A$5:$A$156,0),MATCH(CW$6,'Liste plats'!$A$5:$EX$5,0))*$D53)</f>
        <v/>
      </c>
      <c r="CX53" s="36" t="str">
        <f>IF(ISERROR(INDEX('Liste plats'!$A$5:$EX$156,MATCH('Journal cuisine'!$B53,'Liste plats'!$A$5:$A$156,0),MATCH(CX$6,'Liste plats'!$A$5:$EX$5,0))*$D53),"",INDEX('Liste plats'!$A$5:$EX$156,MATCH('Journal cuisine'!$B53,'Liste plats'!$A$5:$A$156,0),MATCH(CX$6,'Liste plats'!$A$5:$EX$5,0))*$D53)</f>
        <v/>
      </c>
      <c r="CY53" s="36" t="str">
        <f>IF(ISERROR(INDEX('Liste plats'!$A$5:$EX$156,MATCH('Journal cuisine'!$B53,'Liste plats'!$A$5:$A$156,0),MATCH(CY$6,'Liste plats'!$A$5:$EX$5,0))*$D53),"",INDEX('Liste plats'!$A$5:$EX$156,MATCH('Journal cuisine'!$B53,'Liste plats'!$A$5:$A$156,0),MATCH(CY$6,'Liste plats'!$A$5:$EX$5,0))*$D53)</f>
        <v/>
      </c>
      <c r="CZ53" s="36" t="str">
        <f>IF(ISERROR(INDEX('Liste plats'!$A$5:$EX$156,MATCH('Journal cuisine'!$B53,'Liste plats'!$A$5:$A$156,0),MATCH(CZ$6,'Liste plats'!$A$5:$EX$5,0))*$D53),"",INDEX('Liste plats'!$A$5:$EX$156,MATCH('Journal cuisine'!$B53,'Liste plats'!$A$5:$A$156,0),MATCH(CZ$6,'Liste plats'!$A$5:$EX$5,0))*$D53)</f>
        <v/>
      </c>
      <c r="DA53" s="36" t="str">
        <f>IF(ISERROR(INDEX('Liste plats'!$A$5:$EX$156,MATCH('Journal cuisine'!$B53,'Liste plats'!$A$5:$A$156,0),MATCH(DA$6,'Liste plats'!$A$5:$EX$5,0))*$D53),"",INDEX('Liste plats'!$A$5:$EX$156,MATCH('Journal cuisine'!$B53,'Liste plats'!$A$5:$A$156,0),MATCH(DA$6,'Liste plats'!$A$5:$EX$5,0))*$D53)</f>
        <v/>
      </c>
      <c r="DB53" s="36" t="str">
        <f>IF(ISERROR(INDEX('Liste plats'!$A$5:$EX$156,MATCH('Journal cuisine'!$B53,'Liste plats'!$A$5:$A$156,0),MATCH(DB$6,'Liste plats'!$A$5:$EX$5,0))*$D53),"",INDEX('Liste plats'!$A$5:$EX$156,MATCH('Journal cuisine'!$B53,'Liste plats'!$A$5:$A$156,0),MATCH(DB$6,'Liste plats'!$A$5:$EX$5,0))*$D53)</f>
        <v/>
      </c>
      <c r="DC53" s="36" t="str">
        <f>IF(ISERROR(INDEX('Liste plats'!$A$5:$EX$156,MATCH('Journal cuisine'!$B53,'Liste plats'!$A$5:$A$156,0),MATCH(DC$6,'Liste plats'!$A$5:$EX$5,0))*$D53),"",INDEX('Liste plats'!$A$5:$EX$156,MATCH('Journal cuisine'!$B53,'Liste plats'!$A$5:$A$156,0),MATCH(DC$6,'Liste plats'!$A$5:$EX$5,0))*$D53)</f>
        <v/>
      </c>
      <c r="DD53" s="36" t="str">
        <f>IF(ISERROR(INDEX('Liste plats'!$A$5:$EX$156,MATCH('Journal cuisine'!$B53,'Liste plats'!$A$5:$A$156,0),MATCH(DD$6,'Liste plats'!$A$5:$EX$5,0))*$D53),"",INDEX('Liste plats'!$A$5:$EX$156,MATCH('Journal cuisine'!$B53,'Liste plats'!$A$5:$A$156,0),MATCH(DD$6,'Liste plats'!$A$5:$EX$5,0))*$D53)</f>
        <v/>
      </c>
      <c r="DE53" s="36" t="str">
        <f>IF(ISERROR(INDEX('Liste plats'!$A$5:$EX$156,MATCH('Journal cuisine'!$B53,'Liste plats'!$A$5:$A$156,0),MATCH(DE$6,'Liste plats'!$A$5:$EX$5,0))*$D53),"",INDEX('Liste plats'!$A$5:$EX$156,MATCH('Journal cuisine'!$B53,'Liste plats'!$A$5:$A$156,0),MATCH(DE$6,'Liste plats'!$A$5:$EX$5,0))*$D53)</f>
        <v/>
      </c>
      <c r="DF53" s="36" t="str">
        <f>IF(ISERROR(INDEX('Liste plats'!$A$5:$EX$156,MATCH('Journal cuisine'!$B53,'Liste plats'!$A$5:$A$156,0),MATCH(DF$6,'Liste plats'!$A$5:$EX$5,0))*$D53),"",INDEX('Liste plats'!$A$5:$EX$156,MATCH('Journal cuisine'!$B53,'Liste plats'!$A$5:$A$156,0),MATCH(DF$6,'Liste plats'!$A$5:$EX$5,0))*$D53)</f>
        <v/>
      </c>
      <c r="DG53" s="36" t="str">
        <f>IF(ISERROR(INDEX('Liste plats'!$A$5:$EX$156,MATCH('Journal cuisine'!$B53,'Liste plats'!$A$5:$A$156,0),MATCH(DG$6,'Liste plats'!$A$5:$EX$5,0))*$D53),"",INDEX('Liste plats'!$A$5:$EX$156,MATCH('Journal cuisine'!$B53,'Liste plats'!$A$5:$A$156,0),MATCH(DG$6,'Liste plats'!$A$5:$EX$5,0))*$D53)</f>
        <v/>
      </c>
      <c r="DH53" s="36" t="str">
        <f>IF(ISERROR(INDEX('Liste plats'!$A$5:$EX$156,MATCH('Journal cuisine'!$B53,'Liste plats'!$A$5:$A$156,0),MATCH(DH$6,'Liste plats'!$A$5:$EX$5,0))*$D53),"",INDEX('Liste plats'!$A$5:$EX$156,MATCH('Journal cuisine'!$B53,'Liste plats'!$A$5:$A$156,0),MATCH(DH$6,'Liste plats'!$A$5:$EX$5,0))*$D53)</f>
        <v/>
      </c>
      <c r="DI53" s="36" t="str">
        <f>IF(ISERROR(INDEX('Liste plats'!$A$5:$EX$156,MATCH('Journal cuisine'!$B53,'Liste plats'!$A$5:$A$156,0),MATCH(DI$6,'Liste plats'!$A$5:$EX$5,0))*$D53),"",INDEX('Liste plats'!$A$5:$EX$156,MATCH('Journal cuisine'!$B53,'Liste plats'!$A$5:$A$156,0),MATCH(DI$6,'Liste plats'!$A$5:$EX$5,0))*$D53)</f>
        <v/>
      </c>
      <c r="DJ53" s="36" t="str">
        <f>IF(ISERROR(INDEX('Liste plats'!$A$5:$EX$156,MATCH('Journal cuisine'!$B53,'Liste plats'!$A$5:$A$156,0),MATCH(DJ$6,'Liste plats'!$A$5:$EX$5,0))*$D53),"",INDEX('Liste plats'!$A$5:$EX$156,MATCH('Journal cuisine'!$B53,'Liste plats'!$A$5:$A$156,0),MATCH(DJ$6,'Liste plats'!$A$5:$EX$5,0))*$D53)</f>
        <v/>
      </c>
      <c r="DK53" s="36" t="str">
        <f>IF(ISERROR(INDEX('Liste plats'!$A$5:$EX$156,MATCH('Journal cuisine'!$B53,'Liste plats'!$A$5:$A$156,0),MATCH(DK$6,'Liste plats'!$A$5:$EX$5,0))*$D53),"",INDEX('Liste plats'!$A$5:$EX$156,MATCH('Journal cuisine'!$B53,'Liste plats'!$A$5:$A$156,0),MATCH(DK$6,'Liste plats'!$A$5:$EX$5,0))*$D53)</f>
        <v/>
      </c>
      <c r="DL53" s="36" t="str">
        <f>IF(ISERROR(INDEX('Liste plats'!$A$5:$EX$156,MATCH('Journal cuisine'!$B53,'Liste plats'!$A$5:$A$156,0),MATCH(DL$6,'Liste plats'!$A$5:$EX$5,0))*$D53),"",INDEX('Liste plats'!$A$5:$EX$156,MATCH('Journal cuisine'!$B53,'Liste plats'!$A$5:$A$156,0),MATCH(DL$6,'Liste plats'!$A$5:$EX$5,0))*$D53)</f>
        <v/>
      </c>
      <c r="DM53" s="36" t="str">
        <f>IF(ISERROR(INDEX('Liste plats'!$A$5:$EX$156,MATCH('Journal cuisine'!$B53,'Liste plats'!$A$5:$A$156,0),MATCH(DM$6,'Liste plats'!$A$5:$EX$5,0))*$D53),"",INDEX('Liste plats'!$A$5:$EX$156,MATCH('Journal cuisine'!$B53,'Liste plats'!$A$5:$A$156,0),MATCH(DM$6,'Liste plats'!$A$5:$EX$5,0))*$D53)</f>
        <v/>
      </c>
      <c r="DN53" s="36" t="str">
        <f>IF(ISERROR(INDEX('Liste plats'!$A$5:$EX$156,MATCH('Journal cuisine'!$B53,'Liste plats'!$A$5:$A$156,0),MATCH(DN$6,'Liste plats'!$A$5:$EX$5,0))*$D53),"",INDEX('Liste plats'!$A$5:$EX$156,MATCH('Journal cuisine'!$B53,'Liste plats'!$A$5:$A$156,0),MATCH(DN$6,'Liste plats'!$A$5:$EX$5,0))*$D53)</f>
        <v/>
      </c>
      <c r="DO53" s="36" t="str">
        <f>IF(ISERROR(INDEX('Liste plats'!$A$5:$EX$156,MATCH('Journal cuisine'!$B53,'Liste plats'!$A$5:$A$156,0),MATCH(DO$6,'Liste plats'!$A$5:$EX$5,0))*$D53),"",INDEX('Liste plats'!$A$5:$EX$156,MATCH('Journal cuisine'!$B53,'Liste plats'!$A$5:$A$156,0),MATCH(DO$6,'Liste plats'!$A$5:$EX$5,0))*$D53)</f>
        <v/>
      </c>
      <c r="DP53" s="36" t="str">
        <f>IF(ISERROR(INDEX('Liste plats'!$A$5:$EX$156,MATCH('Journal cuisine'!$B53,'Liste plats'!$A$5:$A$156,0),MATCH(DP$6,'Liste plats'!$A$5:$EX$5,0))*$D53),"",INDEX('Liste plats'!$A$5:$EX$156,MATCH('Journal cuisine'!$B53,'Liste plats'!$A$5:$A$156,0),MATCH(DP$6,'Liste plats'!$A$5:$EX$5,0))*$D53)</f>
        <v/>
      </c>
      <c r="DQ53" s="36" t="str">
        <f>IF(ISERROR(INDEX('Liste plats'!$A$5:$EX$156,MATCH('Journal cuisine'!$B53,'Liste plats'!$A$5:$A$156,0),MATCH(DQ$6,'Liste plats'!$A$5:$EX$5,0))*$D53),"",INDEX('Liste plats'!$A$5:$EX$156,MATCH('Journal cuisine'!$B53,'Liste plats'!$A$5:$A$156,0),MATCH(DQ$6,'Liste plats'!$A$5:$EX$5,0))*$D53)</f>
        <v/>
      </c>
      <c r="DR53" s="36" t="str">
        <f>IF(ISERROR(INDEX('Liste plats'!$A$5:$EX$156,MATCH('Journal cuisine'!$B53,'Liste plats'!$A$5:$A$156,0),MATCH(DR$6,'Liste plats'!$A$5:$EX$5,0))*$D53),"",INDEX('Liste plats'!$A$5:$EX$156,MATCH('Journal cuisine'!$B53,'Liste plats'!$A$5:$A$156,0),MATCH(DR$6,'Liste plats'!$A$5:$EX$5,0))*$D53)</f>
        <v/>
      </c>
      <c r="DS53" s="36" t="str">
        <f>IF(ISERROR(INDEX('Liste plats'!$A$5:$EX$156,MATCH('Journal cuisine'!$B53,'Liste plats'!$A$5:$A$156,0),MATCH(DS$6,'Liste plats'!$A$5:$EX$5,0))*$D53),"",INDEX('Liste plats'!$A$5:$EX$156,MATCH('Journal cuisine'!$B53,'Liste plats'!$A$5:$A$156,0),MATCH(DS$6,'Liste plats'!$A$5:$EX$5,0))*$D53)</f>
        <v/>
      </c>
      <c r="DT53" s="36" t="str">
        <f>IF(ISERROR(INDEX('Liste plats'!$A$5:$EX$156,MATCH('Journal cuisine'!$B53,'Liste plats'!$A$5:$A$156,0),MATCH(DT$6,'Liste plats'!$A$5:$EX$5,0))*$D53),"",INDEX('Liste plats'!$A$5:$EX$156,MATCH('Journal cuisine'!$B53,'Liste plats'!$A$5:$A$156,0),MATCH(DT$6,'Liste plats'!$A$5:$EX$5,0))*$D53)</f>
        <v/>
      </c>
      <c r="DU53" s="36" t="str">
        <f>IF(ISERROR(INDEX('Liste plats'!$A$5:$EX$156,MATCH('Journal cuisine'!$B53,'Liste plats'!$A$5:$A$156,0),MATCH(DU$6,'Liste plats'!$A$5:$EX$5,0))*$D53),"",INDEX('Liste plats'!$A$5:$EX$156,MATCH('Journal cuisine'!$B53,'Liste plats'!$A$5:$A$156,0),MATCH(DU$6,'Liste plats'!$A$5:$EX$5,0))*$D53)</f>
        <v/>
      </c>
      <c r="DV53" s="36" t="str">
        <f>IF(ISERROR(INDEX('Liste plats'!$A$5:$EX$156,MATCH('Journal cuisine'!$B53,'Liste plats'!$A$5:$A$156,0),MATCH(DV$6,'Liste plats'!$A$5:$EX$5,0))*$D53),"",INDEX('Liste plats'!$A$5:$EX$156,MATCH('Journal cuisine'!$B53,'Liste plats'!$A$5:$A$156,0),MATCH(DV$6,'Liste plats'!$A$5:$EX$5,0))*$D53)</f>
        <v/>
      </c>
      <c r="DW53" s="36" t="str">
        <f>IF(ISERROR(INDEX('Liste plats'!$A$5:$EX$156,MATCH('Journal cuisine'!$B53,'Liste plats'!$A$5:$A$156,0),MATCH(DW$6,'Liste plats'!$A$5:$EX$5,0))*$D53),"",INDEX('Liste plats'!$A$5:$EX$156,MATCH('Journal cuisine'!$B53,'Liste plats'!$A$5:$A$156,0),MATCH(DW$6,'Liste plats'!$A$5:$EX$5,0))*$D53)</f>
        <v/>
      </c>
      <c r="DX53" s="36" t="str">
        <f>IF(ISERROR(INDEX('Liste plats'!$A$5:$EX$156,MATCH('Journal cuisine'!$B53,'Liste plats'!$A$5:$A$156,0),MATCH(DX$6,'Liste plats'!$A$5:$EX$5,0))*$D53),"",INDEX('Liste plats'!$A$5:$EX$156,MATCH('Journal cuisine'!$B53,'Liste plats'!$A$5:$A$156,0),MATCH(DX$6,'Liste plats'!$A$5:$EX$5,0))*$D53)</f>
        <v/>
      </c>
      <c r="DY53" s="36" t="str">
        <f>IF(ISERROR(INDEX('Liste plats'!$A$5:$EX$156,MATCH('Journal cuisine'!$B53,'Liste plats'!$A$5:$A$156,0),MATCH(DY$6,'Liste plats'!$A$5:$EX$5,0))*$D53),"",INDEX('Liste plats'!$A$5:$EX$156,MATCH('Journal cuisine'!$B53,'Liste plats'!$A$5:$A$156,0),MATCH(DY$6,'Liste plats'!$A$5:$EX$5,0))*$D53)</f>
        <v/>
      </c>
      <c r="DZ53" s="36" t="str">
        <f>IF(ISERROR(INDEX('Liste plats'!$A$5:$EX$156,MATCH('Journal cuisine'!$B53,'Liste plats'!$A$5:$A$156,0),MATCH(DZ$6,'Liste plats'!$A$5:$EX$5,0))*$D53),"",INDEX('Liste plats'!$A$5:$EX$156,MATCH('Journal cuisine'!$B53,'Liste plats'!$A$5:$A$156,0),MATCH(DZ$6,'Liste plats'!$A$5:$EX$5,0))*$D53)</f>
        <v/>
      </c>
      <c r="EA53" s="36" t="str">
        <f>IF(ISERROR(INDEX('Liste plats'!$A$5:$EX$156,MATCH('Journal cuisine'!$B53,'Liste plats'!$A$5:$A$156,0),MATCH(EA$6,'Liste plats'!$A$5:$EX$5,0))*$D53),"",INDEX('Liste plats'!$A$5:$EX$156,MATCH('Journal cuisine'!$B53,'Liste plats'!$A$5:$A$156,0),MATCH(EA$6,'Liste plats'!$A$5:$EX$5,0))*$D53)</f>
        <v/>
      </c>
      <c r="EB53" s="36" t="str">
        <f>IF(ISERROR(INDEX('Liste plats'!$A$5:$EX$156,MATCH('Journal cuisine'!$B53,'Liste plats'!$A$5:$A$156,0),MATCH(EB$6,'Liste plats'!$A$5:$EX$5,0))*$D53),"",INDEX('Liste plats'!$A$5:$EX$156,MATCH('Journal cuisine'!$B53,'Liste plats'!$A$5:$A$156,0),MATCH(EB$6,'Liste plats'!$A$5:$EX$5,0))*$D53)</f>
        <v/>
      </c>
      <c r="EC53" s="36" t="str">
        <f>IF(ISERROR(INDEX('Liste plats'!$A$5:$EX$156,MATCH('Journal cuisine'!$B53,'Liste plats'!$A$5:$A$156,0),MATCH(EC$6,'Liste plats'!$A$5:$EX$5,0))*$D53),"",INDEX('Liste plats'!$A$5:$EX$156,MATCH('Journal cuisine'!$B53,'Liste plats'!$A$5:$A$156,0),MATCH(EC$6,'Liste plats'!$A$5:$EX$5,0))*$D53)</f>
        <v/>
      </c>
      <c r="ED53" s="36" t="str">
        <f>IF(ISERROR(INDEX('Liste plats'!$A$5:$EX$156,MATCH('Journal cuisine'!$B53,'Liste plats'!$A$5:$A$156,0),MATCH(ED$6,'Liste plats'!$A$5:$EX$5,0))*$D53),"",INDEX('Liste plats'!$A$5:$EX$156,MATCH('Journal cuisine'!$B53,'Liste plats'!$A$5:$A$156,0),MATCH(ED$6,'Liste plats'!$A$5:$EX$5,0))*$D53)</f>
        <v/>
      </c>
      <c r="EE53" s="36" t="str">
        <f>IF(ISERROR(INDEX('Liste plats'!$A$5:$EX$156,MATCH('Journal cuisine'!$B53,'Liste plats'!$A$5:$A$156,0),MATCH(EE$6,'Liste plats'!$A$5:$EX$5,0))*$D53),"",INDEX('Liste plats'!$A$5:$EX$156,MATCH('Journal cuisine'!$B53,'Liste plats'!$A$5:$A$156,0),MATCH(EE$6,'Liste plats'!$A$5:$EX$5,0))*$D53)</f>
        <v/>
      </c>
      <c r="EF53" s="36" t="str">
        <f>IF(ISERROR(INDEX('Liste plats'!$A$5:$EX$156,MATCH('Journal cuisine'!$B53,'Liste plats'!$A$5:$A$156,0),MATCH(EF$6,'Liste plats'!$A$5:$EX$5,0))*$D53),"",INDEX('Liste plats'!$A$5:$EX$156,MATCH('Journal cuisine'!$B53,'Liste plats'!$A$5:$A$156,0),MATCH(EF$6,'Liste plats'!$A$5:$EX$5,0))*$D53)</f>
        <v/>
      </c>
      <c r="EG53" s="36" t="str">
        <f>IF(ISERROR(INDEX('Liste plats'!$A$5:$EX$156,MATCH('Journal cuisine'!$B53,'Liste plats'!$A$5:$A$156,0),MATCH(EG$6,'Liste plats'!$A$5:$EX$5,0))*$D53),"",INDEX('Liste plats'!$A$5:$EX$156,MATCH('Journal cuisine'!$B53,'Liste plats'!$A$5:$A$156,0),MATCH(EG$6,'Liste plats'!$A$5:$EX$5,0))*$D53)</f>
        <v/>
      </c>
      <c r="EH53" s="36" t="str">
        <f>IF(ISERROR(INDEX('Liste plats'!$A$5:$EX$156,MATCH('Journal cuisine'!$B53,'Liste plats'!$A$5:$A$156,0),MATCH(EH$6,'Liste plats'!$A$5:$EX$5,0))*$D53),"",INDEX('Liste plats'!$A$5:$EX$156,MATCH('Journal cuisine'!$B53,'Liste plats'!$A$5:$A$156,0),MATCH(EH$6,'Liste plats'!$A$5:$EX$5,0))*$D53)</f>
        <v/>
      </c>
      <c r="EI53" s="36" t="str">
        <f>IF(ISERROR(INDEX('Liste plats'!$A$5:$EX$156,MATCH('Journal cuisine'!$B53,'Liste plats'!$A$5:$A$156,0),MATCH(EI$6,'Liste plats'!$A$5:$EX$5,0))*$D53),"",INDEX('Liste plats'!$A$5:$EX$156,MATCH('Journal cuisine'!$B53,'Liste plats'!$A$5:$A$156,0),MATCH(EI$6,'Liste plats'!$A$5:$EX$5,0))*$D53)</f>
        <v/>
      </c>
      <c r="EJ53" s="36" t="str">
        <f>IF(ISERROR(INDEX('Liste plats'!$A$5:$EX$156,MATCH('Journal cuisine'!$B53,'Liste plats'!$A$5:$A$156,0),MATCH(EJ$6,'Liste plats'!$A$5:$EX$5,0))*$D53),"",INDEX('Liste plats'!$A$5:$EX$156,MATCH('Journal cuisine'!$B53,'Liste plats'!$A$5:$A$156,0),MATCH(EJ$6,'Liste plats'!$A$5:$EX$5,0))*$D53)</f>
        <v/>
      </c>
      <c r="EK53" s="36" t="str">
        <f>IF(ISERROR(INDEX('Liste plats'!$A$5:$EX$156,MATCH('Journal cuisine'!$B53,'Liste plats'!$A$5:$A$156,0),MATCH(EK$6,'Liste plats'!$A$5:$EX$5,0))*$D53),"",INDEX('Liste plats'!$A$5:$EX$156,MATCH('Journal cuisine'!$B53,'Liste plats'!$A$5:$A$156,0),MATCH(EK$6,'Liste plats'!$A$5:$EX$5,0))*$D53)</f>
        <v/>
      </c>
      <c r="EL53" s="36" t="str">
        <f>IF(ISERROR(INDEX('Liste plats'!$A$5:$EX$156,MATCH('Journal cuisine'!$B53,'Liste plats'!$A$5:$A$156,0),MATCH(EL$6,'Liste plats'!$A$5:$EX$5,0))*$D53),"",INDEX('Liste plats'!$A$5:$EX$156,MATCH('Journal cuisine'!$B53,'Liste plats'!$A$5:$A$156,0),MATCH(EL$6,'Liste plats'!$A$5:$EX$5,0))*$D53)</f>
        <v/>
      </c>
      <c r="EM53" s="36" t="str">
        <f>IF(ISERROR(INDEX('Liste plats'!$A$5:$EX$156,MATCH('Journal cuisine'!$B53,'Liste plats'!$A$5:$A$156,0),MATCH(EM$6,'Liste plats'!$A$5:$EX$5,0))*$D53),"",INDEX('Liste plats'!$A$5:$EX$156,MATCH('Journal cuisine'!$B53,'Liste plats'!$A$5:$A$156,0),MATCH(EM$6,'Liste plats'!$A$5:$EX$5,0))*$D53)</f>
        <v/>
      </c>
      <c r="EN53" s="36" t="str">
        <f>IF(ISERROR(INDEX('Liste plats'!$A$5:$EX$156,MATCH('Journal cuisine'!$B53,'Liste plats'!$A$5:$A$156,0),MATCH(EN$6,'Liste plats'!$A$5:$EX$5,0))*$D53),"",INDEX('Liste plats'!$A$5:$EX$156,MATCH('Journal cuisine'!$B53,'Liste plats'!$A$5:$A$156,0),MATCH(EN$6,'Liste plats'!$A$5:$EX$5,0))*$D53)</f>
        <v/>
      </c>
      <c r="EO53" s="36" t="str">
        <f>IF(ISERROR(INDEX('Liste plats'!$A$5:$EX$156,MATCH('Journal cuisine'!$B53,'Liste plats'!$A$5:$A$156,0),MATCH(EO$6,'Liste plats'!$A$5:$EX$5,0))*$D53),"",INDEX('Liste plats'!$A$5:$EX$156,MATCH('Journal cuisine'!$B53,'Liste plats'!$A$5:$A$156,0),MATCH(EO$6,'Liste plats'!$A$5:$EX$5,0))*$D53)</f>
        <v/>
      </c>
      <c r="EP53" s="36" t="str">
        <f>IF(ISERROR(INDEX('Liste plats'!$A$5:$EX$156,MATCH('Journal cuisine'!$B53,'Liste plats'!$A$5:$A$156,0),MATCH(EP$6,'Liste plats'!$A$5:$EX$5,0))*$D53),"",INDEX('Liste plats'!$A$5:$EX$156,MATCH('Journal cuisine'!$B53,'Liste plats'!$A$5:$A$156,0),MATCH(EP$6,'Liste plats'!$A$5:$EX$5,0))*$D53)</f>
        <v/>
      </c>
      <c r="EQ53" s="36" t="str">
        <f>IF(ISERROR(INDEX('Liste plats'!$A$5:$EX$156,MATCH('Journal cuisine'!$B53,'Liste plats'!$A$5:$A$156,0),MATCH(EQ$6,'Liste plats'!$A$5:$EX$5,0))*$D53),"",INDEX('Liste plats'!$A$5:$EX$156,MATCH('Journal cuisine'!$B53,'Liste plats'!$A$5:$A$156,0),MATCH(EQ$6,'Liste plats'!$A$5:$EX$5,0))*$D53)</f>
        <v/>
      </c>
      <c r="ER53" s="36" t="str">
        <f>IF(ISERROR(INDEX('Liste plats'!$A$5:$EX$156,MATCH('Journal cuisine'!$B53,'Liste plats'!$A$5:$A$156,0),MATCH(ER$6,'Liste plats'!$A$5:$EX$5,0))*$D53),"",INDEX('Liste plats'!$A$5:$EX$156,MATCH('Journal cuisine'!$B53,'Liste plats'!$A$5:$A$156,0),MATCH(ER$6,'Liste plats'!$A$5:$EX$5,0))*$D53)</f>
        <v/>
      </c>
      <c r="ES53" s="36" t="str">
        <f>IF(ISERROR(INDEX('Liste plats'!$A$5:$EX$156,MATCH('Journal cuisine'!$B53,'Liste plats'!$A$5:$A$156,0),MATCH(ES$6,'Liste plats'!$A$5:$EX$5,0))*$D53),"",INDEX('Liste plats'!$A$5:$EX$156,MATCH('Journal cuisine'!$B53,'Liste plats'!$A$5:$A$156,0),MATCH(ES$6,'Liste plats'!$A$5:$EX$5,0))*$D53)</f>
        <v/>
      </c>
      <c r="ET53" s="36" t="str">
        <f>IF(ISERROR(INDEX('Liste plats'!$A$5:$EX$156,MATCH('Journal cuisine'!$B53,'Liste plats'!$A$5:$A$156,0),MATCH(ET$6,'Liste plats'!$A$5:$EX$5,0))*$D53),"",INDEX('Liste plats'!$A$5:$EX$156,MATCH('Journal cuisine'!$B53,'Liste plats'!$A$5:$A$156,0),MATCH(ET$6,'Liste plats'!$A$5:$EX$5,0))*$D53)</f>
        <v/>
      </c>
      <c r="EU53" s="36" t="str">
        <f>IF(ISERROR(INDEX('Liste plats'!$A$5:$EX$156,MATCH('Journal cuisine'!$B53,'Liste plats'!$A$5:$A$156,0),MATCH(EU$6,'Liste plats'!$A$5:$EX$5,0))*$D53),"",INDEX('Liste plats'!$A$5:$EX$156,MATCH('Journal cuisine'!$B53,'Liste plats'!$A$5:$A$156,0),MATCH(EU$6,'Liste plats'!$A$5:$EX$5,0))*$D53)</f>
        <v/>
      </c>
      <c r="EV53" s="36" t="str">
        <f>IF(ISERROR(INDEX('Liste plats'!$A$5:$EX$156,MATCH('Journal cuisine'!$B53,'Liste plats'!$A$5:$A$156,0),MATCH(EV$6,'Liste plats'!$A$5:$EX$5,0))*$D53),"",INDEX('Liste plats'!$A$5:$EX$156,MATCH('Journal cuisine'!$B53,'Liste plats'!$A$5:$A$156,0),MATCH(EV$6,'Liste plats'!$A$5:$EX$5,0))*$D53)</f>
        <v/>
      </c>
      <c r="EW53" s="36" t="str">
        <f>IF(ISERROR(INDEX('Liste plats'!$A$5:$EX$156,MATCH('Journal cuisine'!$B53,'Liste plats'!$A$5:$A$156,0),MATCH(EW$6,'Liste plats'!$A$5:$EX$5,0))*$D53),"",INDEX('Liste plats'!$A$5:$EX$156,MATCH('Journal cuisine'!$B53,'Liste plats'!$A$5:$A$156,0),MATCH(EW$6,'Liste plats'!$A$5:$EX$5,0))*$D53)</f>
        <v/>
      </c>
      <c r="EX53" s="36" t="str">
        <f>IF(ISERROR(INDEX('Liste plats'!$A$5:$EX$156,MATCH('Journal cuisine'!$B53,'Liste plats'!$A$5:$A$156,0),MATCH(EX$6,'Liste plats'!$A$5:$EX$5,0))*$D53),"",INDEX('Liste plats'!$A$5:$EX$156,MATCH('Journal cuisine'!$B53,'Liste plats'!$A$5:$A$156,0),MATCH(EX$6,'Liste plats'!$A$5:$EX$5,0))*$D53)</f>
        <v/>
      </c>
      <c r="EY53" s="36" t="str">
        <f>IF(ISERROR(INDEX('Liste plats'!$A$5:$EX$156,MATCH('Journal cuisine'!$B53,'Liste plats'!$A$5:$A$156,0),MATCH(EY$6,'Liste plats'!$A$5:$EX$5,0))*$D53),"",INDEX('Liste plats'!$A$5:$EX$156,MATCH('Journal cuisine'!$B53,'Liste plats'!$A$5:$A$156,0),MATCH(EY$6,'Liste plats'!$A$5:$EX$5,0))*$D53)</f>
        <v/>
      </c>
      <c r="EZ53" s="36" t="str">
        <f>IF(ISERROR(INDEX('Liste plats'!$A$5:$EX$156,MATCH('Journal cuisine'!$B53,'Liste plats'!$A$5:$A$156,0),MATCH(EZ$6,'Liste plats'!$A$5:$EX$5,0))*$D53),"",INDEX('Liste plats'!$A$5:$EX$156,MATCH('Journal cuisine'!$B53,'Liste plats'!$A$5:$A$156,0),MATCH(EZ$6,'Liste plats'!$A$5:$EX$5,0))*$D53)</f>
        <v/>
      </c>
      <c r="FA53" s="49" t="str">
        <f>IF(ISERROR(INDEX('Liste plats'!$A$5:$EX$156,MATCH('Journal cuisine'!$B53,'Liste plats'!$A$5:$A$156,0),MATCH(FA$6,'Liste plats'!$A$5:$EX$5,0))*$D53),"",INDEX('Liste plats'!$A$5:$EX$156,MATCH('Journal cuisine'!$B53,'Liste plats'!$A$5:$A$156,0),MATCH(FA$6,'Liste plats'!$A$5:$EX$5,0))*$D53)</f>
        <v/>
      </c>
    </row>
    <row r="54" spans="1:157" x14ac:dyDescent="0.25">
      <c r="A54" s="9"/>
      <c r="B54" s="10"/>
      <c r="C54" s="34" t="str">
        <f>IF(ISERROR(IF(VLOOKUP(B54,'Liste plats'!$A$7:$B$156,2,0)=0,"",VLOOKUP(B54,'Liste plats'!$A$7:$B$156,2,0))),"",IF(VLOOKUP(B54,'Liste plats'!$A$7:$B$156,2,0)=0,"",VLOOKUP(B54,'Liste plats'!$A$7:$B$156,2,0)))</f>
        <v/>
      </c>
      <c r="D54" s="18"/>
      <c r="F54" s="41"/>
      <c r="H54" s="48" t="str">
        <f>IF(ISERROR(INDEX('Liste plats'!$A$5:$EX$156,MATCH('Journal cuisine'!$B54,'Liste plats'!$A$5:$A$156,0),MATCH(H$6,'Liste plats'!$A$5:$EX$5,0))*$D54),"",INDEX('Liste plats'!$A$5:$EX$156,MATCH('Journal cuisine'!$B54,'Liste plats'!$A$5:$A$156,0),MATCH(H$6,'Liste plats'!$A$5:$EX$5,0))*$D54)</f>
        <v/>
      </c>
      <c r="I54" s="36" t="str">
        <f>IF(ISERROR(INDEX('Liste plats'!$A$5:$EX$156,MATCH('Journal cuisine'!$B54,'Liste plats'!$A$5:$A$156,0),MATCH(I$6,'Liste plats'!$A$5:$EX$5,0))*$D54),"",INDEX('Liste plats'!$A$5:$EX$156,MATCH('Journal cuisine'!$B54,'Liste plats'!$A$5:$A$156,0),MATCH(I$6,'Liste plats'!$A$5:$EX$5,0))*$D54)</f>
        <v/>
      </c>
      <c r="J54" s="36" t="str">
        <f>IF(ISERROR(INDEX('Liste plats'!$A$5:$EX$156,MATCH('Journal cuisine'!$B54,'Liste plats'!$A$5:$A$156,0),MATCH(J$6,'Liste plats'!$A$5:$EX$5,0))*$D54),"",INDEX('Liste plats'!$A$5:$EX$156,MATCH('Journal cuisine'!$B54,'Liste plats'!$A$5:$A$156,0),MATCH(J$6,'Liste plats'!$A$5:$EX$5,0))*$D54)</f>
        <v/>
      </c>
      <c r="K54" s="36" t="str">
        <f>IF(ISERROR(INDEX('Liste plats'!$A$5:$EX$156,MATCH('Journal cuisine'!$B54,'Liste plats'!$A$5:$A$156,0),MATCH(K$6,'Liste plats'!$A$5:$EX$5,0))*$D54),"",INDEX('Liste plats'!$A$5:$EX$156,MATCH('Journal cuisine'!$B54,'Liste plats'!$A$5:$A$156,0),MATCH(K$6,'Liste plats'!$A$5:$EX$5,0))*$D54)</f>
        <v/>
      </c>
      <c r="L54" s="36" t="str">
        <f>IF(ISERROR(INDEX('Liste plats'!$A$5:$EX$156,MATCH('Journal cuisine'!$B54,'Liste plats'!$A$5:$A$156,0),MATCH(L$6,'Liste plats'!$A$5:$EX$5,0))*$D54),"",INDEX('Liste plats'!$A$5:$EX$156,MATCH('Journal cuisine'!$B54,'Liste plats'!$A$5:$A$156,0),MATCH(L$6,'Liste plats'!$A$5:$EX$5,0))*$D54)</f>
        <v/>
      </c>
      <c r="M54" s="36" t="str">
        <f>IF(ISERROR(INDEX('Liste plats'!$A$5:$EX$156,MATCH('Journal cuisine'!$B54,'Liste plats'!$A$5:$A$156,0),MATCH(M$6,'Liste plats'!$A$5:$EX$5,0))*$D54),"",INDEX('Liste plats'!$A$5:$EX$156,MATCH('Journal cuisine'!$B54,'Liste plats'!$A$5:$A$156,0),MATCH(M$6,'Liste plats'!$A$5:$EX$5,0))*$D54)</f>
        <v/>
      </c>
      <c r="N54" s="36" t="str">
        <f>IF(ISERROR(INDEX('Liste plats'!$A$5:$EX$156,MATCH('Journal cuisine'!$B54,'Liste plats'!$A$5:$A$156,0),MATCH(N$6,'Liste plats'!$A$5:$EX$5,0))*$D54),"",INDEX('Liste plats'!$A$5:$EX$156,MATCH('Journal cuisine'!$B54,'Liste plats'!$A$5:$A$156,0),MATCH(N$6,'Liste plats'!$A$5:$EX$5,0))*$D54)</f>
        <v/>
      </c>
      <c r="O54" s="36" t="str">
        <f>IF(ISERROR(INDEX('Liste plats'!$A$5:$EX$156,MATCH('Journal cuisine'!$B54,'Liste plats'!$A$5:$A$156,0),MATCH(O$6,'Liste plats'!$A$5:$EX$5,0))*$D54),"",INDEX('Liste plats'!$A$5:$EX$156,MATCH('Journal cuisine'!$B54,'Liste plats'!$A$5:$A$156,0),MATCH(O$6,'Liste plats'!$A$5:$EX$5,0))*$D54)</f>
        <v/>
      </c>
      <c r="P54" s="36" t="str">
        <f>IF(ISERROR(INDEX('Liste plats'!$A$5:$EX$156,MATCH('Journal cuisine'!$B54,'Liste plats'!$A$5:$A$156,0),MATCH(P$6,'Liste plats'!$A$5:$EX$5,0))*$D54),"",INDEX('Liste plats'!$A$5:$EX$156,MATCH('Journal cuisine'!$B54,'Liste plats'!$A$5:$A$156,0),MATCH(P$6,'Liste plats'!$A$5:$EX$5,0))*$D54)</f>
        <v/>
      </c>
      <c r="Q54" s="36" t="str">
        <f>IF(ISERROR(INDEX('Liste plats'!$A$5:$EX$156,MATCH('Journal cuisine'!$B54,'Liste plats'!$A$5:$A$156,0),MATCH(Q$6,'Liste plats'!$A$5:$EX$5,0))*$D54),"",INDEX('Liste plats'!$A$5:$EX$156,MATCH('Journal cuisine'!$B54,'Liste plats'!$A$5:$A$156,0),MATCH(Q$6,'Liste plats'!$A$5:$EX$5,0))*$D54)</f>
        <v/>
      </c>
      <c r="R54" s="36" t="str">
        <f>IF(ISERROR(INDEX('Liste plats'!$A$5:$EX$156,MATCH('Journal cuisine'!$B54,'Liste plats'!$A$5:$A$156,0),MATCH(R$6,'Liste plats'!$A$5:$EX$5,0))*$D54),"",INDEX('Liste plats'!$A$5:$EX$156,MATCH('Journal cuisine'!$B54,'Liste plats'!$A$5:$A$156,0),MATCH(R$6,'Liste plats'!$A$5:$EX$5,0))*$D54)</f>
        <v/>
      </c>
      <c r="S54" s="36" t="str">
        <f>IF(ISERROR(INDEX('Liste plats'!$A$5:$EX$156,MATCH('Journal cuisine'!$B54,'Liste plats'!$A$5:$A$156,0),MATCH(S$6,'Liste plats'!$A$5:$EX$5,0))*$D54),"",INDEX('Liste plats'!$A$5:$EX$156,MATCH('Journal cuisine'!$B54,'Liste plats'!$A$5:$A$156,0),MATCH(S$6,'Liste plats'!$A$5:$EX$5,0))*$D54)</f>
        <v/>
      </c>
      <c r="T54" s="36" t="str">
        <f>IF(ISERROR(INDEX('Liste plats'!$A$5:$EX$156,MATCH('Journal cuisine'!$B54,'Liste plats'!$A$5:$A$156,0),MATCH(T$6,'Liste plats'!$A$5:$EX$5,0))*$D54),"",INDEX('Liste plats'!$A$5:$EX$156,MATCH('Journal cuisine'!$B54,'Liste plats'!$A$5:$A$156,0),MATCH(T$6,'Liste plats'!$A$5:$EX$5,0))*$D54)</f>
        <v/>
      </c>
      <c r="U54" s="36" t="str">
        <f>IF(ISERROR(INDEX('Liste plats'!$A$5:$EX$156,MATCH('Journal cuisine'!$B54,'Liste plats'!$A$5:$A$156,0),MATCH(U$6,'Liste plats'!$A$5:$EX$5,0))*$D54),"",INDEX('Liste plats'!$A$5:$EX$156,MATCH('Journal cuisine'!$B54,'Liste plats'!$A$5:$A$156,0),MATCH(U$6,'Liste plats'!$A$5:$EX$5,0))*$D54)</f>
        <v/>
      </c>
      <c r="V54" s="36" t="str">
        <f>IF(ISERROR(INDEX('Liste plats'!$A$5:$EX$156,MATCH('Journal cuisine'!$B54,'Liste plats'!$A$5:$A$156,0),MATCH(V$6,'Liste plats'!$A$5:$EX$5,0))*$D54),"",INDEX('Liste plats'!$A$5:$EX$156,MATCH('Journal cuisine'!$B54,'Liste plats'!$A$5:$A$156,0),MATCH(V$6,'Liste plats'!$A$5:$EX$5,0))*$D54)</f>
        <v/>
      </c>
      <c r="W54" s="36" t="str">
        <f>IF(ISERROR(INDEX('Liste plats'!$A$5:$EX$156,MATCH('Journal cuisine'!$B54,'Liste plats'!$A$5:$A$156,0),MATCH(W$6,'Liste plats'!$A$5:$EX$5,0))*$D54),"",INDEX('Liste plats'!$A$5:$EX$156,MATCH('Journal cuisine'!$B54,'Liste plats'!$A$5:$A$156,0),MATCH(W$6,'Liste plats'!$A$5:$EX$5,0))*$D54)</f>
        <v/>
      </c>
      <c r="X54" s="36" t="str">
        <f>IF(ISERROR(INDEX('Liste plats'!$A$5:$EX$156,MATCH('Journal cuisine'!$B54,'Liste plats'!$A$5:$A$156,0),MATCH(X$6,'Liste plats'!$A$5:$EX$5,0))*$D54),"",INDEX('Liste plats'!$A$5:$EX$156,MATCH('Journal cuisine'!$B54,'Liste plats'!$A$5:$A$156,0),MATCH(X$6,'Liste plats'!$A$5:$EX$5,0))*$D54)</f>
        <v/>
      </c>
      <c r="Y54" s="36" t="str">
        <f>IF(ISERROR(INDEX('Liste plats'!$A$5:$EX$156,MATCH('Journal cuisine'!$B54,'Liste plats'!$A$5:$A$156,0),MATCH(Y$6,'Liste plats'!$A$5:$EX$5,0))*$D54),"",INDEX('Liste plats'!$A$5:$EX$156,MATCH('Journal cuisine'!$B54,'Liste plats'!$A$5:$A$156,0),MATCH(Y$6,'Liste plats'!$A$5:$EX$5,0))*$D54)</f>
        <v/>
      </c>
      <c r="Z54" s="36" t="str">
        <f>IF(ISERROR(INDEX('Liste plats'!$A$5:$EX$156,MATCH('Journal cuisine'!$B54,'Liste plats'!$A$5:$A$156,0),MATCH(Z$6,'Liste plats'!$A$5:$EX$5,0))*$D54),"",INDEX('Liste plats'!$A$5:$EX$156,MATCH('Journal cuisine'!$B54,'Liste plats'!$A$5:$A$156,0),MATCH(Z$6,'Liste plats'!$A$5:$EX$5,0))*$D54)</f>
        <v/>
      </c>
      <c r="AA54" s="36" t="str">
        <f>IF(ISERROR(INDEX('Liste plats'!$A$5:$EX$156,MATCH('Journal cuisine'!$B54,'Liste plats'!$A$5:$A$156,0),MATCH(AA$6,'Liste plats'!$A$5:$EX$5,0))*$D54),"",INDEX('Liste plats'!$A$5:$EX$156,MATCH('Journal cuisine'!$B54,'Liste plats'!$A$5:$A$156,0),MATCH(AA$6,'Liste plats'!$A$5:$EX$5,0))*$D54)</f>
        <v/>
      </c>
      <c r="AB54" s="36" t="str">
        <f>IF(ISERROR(INDEX('Liste plats'!$A$5:$EX$156,MATCH('Journal cuisine'!$B54,'Liste plats'!$A$5:$A$156,0),MATCH(AB$6,'Liste plats'!$A$5:$EX$5,0))*$D54),"",INDEX('Liste plats'!$A$5:$EX$156,MATCH('Journal cuisine'!$B54,'Liste plats'!$A$5:$A$156,0),MATCH(AB$6,'Liste plats'!$A$5:$EX$5,0))*$D54)</f>
        <v/>
      </c>
      <c r="AC54" s="36" t="str">
        <f>IF(ISERROR(INDEX('Liste plats'!$A$5:$EX$156,MATCH('Journal cuisine'!$B54,'Liste plats'!$A$5:$A$156,0),MATCH(AC$6,'Liste plats'!$A$5:$EX$5,0))*$D54),"",INDEX('Liste plats'!$A$5:$EX$156,MATCH('Journal cuisine'!$B54,'Liste plats'!$A$5:$A$156,0),MATCH(AC$6,'Liste plats'!$A$5:$EX$5,0))*$D54)</f>
        <v/>
      </c>
      <c r="AD54" s="36" t="str">
        <f>IF(ISERROR(INDEX('Liste plats'!$A$5:$EX$156,MATCH('Journal cuisine'!$B54,'Liste plats'!$A$5:$A$156,0),MATCH(AD$6,'Liste plats'!$A$5:$EX$5,0))*$D54),"",INDEX('Liste plats'!$A$5:$EX$156,MATCH('Journal cuisine'!$B54,'Liste plats'!$A$5:$A$156,0),MATCH(AD$6,'Liste plats'!$A$5:$EX$5,0))*$D54)</f>
        <v/>
      </c>
      <c r="AE54" s="36" t="str">
        <f>IF(ISERROR(INDEX('Liste plats'!$A$5:$EX$156,MATCH('Journal cuisine'!$B54,'Liste plats'!$A$5:$A$156,0),MATCH(AE$6,'Liste plats'!$A$5:$EX$5,0))*$D54),"",INDEX('Liste plats'!$A$5:$EX$156,MATCH('Journal cuisine'!$B54,'Liste plats'!$A$5:$A$156,0),MATCH(AE$6,'Liste plats'!$A$5:$EX$5,0))*$D54)</f>
        <v/>
      </c>
      <c r="AF54" s="36" t="str">
        <f>IF(ISERROR(INDEX('Liste plats'!$A$5:$EX$156,MATCH('Journal cuisine'!$B54,'Liste plats'!$A$5:$A$156,0),MATCH(AF$6,'Liste plats'!$A$5:$EX$5,0))*$D54),"",INDEX('Liste plats'!$A$5:$EX$156,MATCH('Journal cuisine'!$B54,'Liste plats'!$A$5:$A$156,0),MATCH(AF$6,'Liste plats'!$A$5:$EX$5,0))*$D54)</f>
        <v/>
      </c>
      <c r="AG54" s="36" t="str">
        <f>IF(ISERROR(INDEX('Liste plats'!$A$5:$EX$156,MATCH('Journal cuisine'!$B54,'Liste plats'!$A$5:$A$156,0),MATCH(AG$6,'Liste plats'!$A$5:$EX$5,0))*$D54),"",INDEX('Liste plats'!$A$5:$EX$156,MATCH('Journal cuisine'!$B54,'Liste plats'!$A$5:$A$156,0),MATCH(AG$6,'Liste plats'!$A$5:$EX$5,0))*$D54)</f>
        <v/>
      </c>
      <c r="AH54" s="36" t="str">
        <f>IF(ISERROR(INDEX('Liste plats'!$A$5:$EX$156,MATCH('Journal cuisine'!$B54,'Liste plats'!$A$5:$A$156,0),MATCH(AH$6,'Liste plats'!$A$5:$EX$5,0))*$D54),"",INDEX('Liste plats'!$A$5:$EX$156,MATCH('Journal cuisine'!$B54,'Liste plats'!$A$5:$A$156,0),MATCH(AH$6,'Liste plats'!$A$5:$EX$5,0))*$D54)</f>
        <v/>
      </c>
      <c r="AI54" s="36" t="str">
        <f>IF(ISERROR(INDEX('Liste plats'!$A$5:$EX$156,MATCH('Journal cuisine'!$B54,'Liste plats'!$A$5:$A$156,0),MATCH(AI$6,'Liste plats'!$A$5:$EX$5,0))*$D54),"",INDEX('Liste plats'!$A$5:$EX$156,MATCH('Journal cuisine'!$B54,'Liste plats'!$A$5:$A$156,0),MATCH(AI$6,'Liste plats'!$A$5:$EX$5,0))*$D54)</f>
        <v/>
      </c>
      <c r="AJ54" s="36" t="str">
        <f>IF(ISERROR(INDEX('Liste plats'!$A$5:$EX$156,MATCH('Journal cuisine'!$B54,'Liste plats'!$A$5:$A$156,0),MATCH(AJ$6,'Liste plats'!$A$5:$EX$5,0))*$D54),"",INDEX('Liste plats'!$A$5:$EX$156,MATCH('Journal cuisine'!$B54,'Liste plats'!$A$5:$A$156,0),MATCH(AJ$6,'Liste plats'!$A$5:$EX$5,0))*$D54)</f>
        <v/>
      </c>
      <c r="AK54" s="36" t="str">
        <f>IF(ISERROR(INDEX('Liste plats'!$A$5:$EX$156,MATCH('Journal cuisine'!$B54,'Liste plats'!$A$5:$A$156,0),MATCH(AK$6,'Liste plats'!$A$5:$EX$5,0))*$D54),"",INDEX('Liste plats'!$A$5:$EX$156,MATCH('Journal cuisine'!$B54,'Liste plats'!$A$5:$A$156,0),MATCH(AK$6,'Liste plats'!$A$5:$EX$5,0))*$D54)</f>
        <v/>
      </c>
      <c r="AL54" s="36" t="str">
        <f>IF(ISERROR(INDEX('Liste plats'!$A$5:$EX$156,MATCH('Journal cuisine'!$B54,'Liste plats'!$A$5:$A$156,0),MATCH(AL$6,'Liste plats'!$A$5:$EX$5,0))*$D54),"",INDEX('Liste plats'!$A$5:$EX$156,MATCH('Journal cuisine'!$B54,'Liste plats'!$A$5:$A$156,0),MATCH(AL$6,'Liste plats'!$A$5:$EX$5,0))*$D54)</f>
        <v/>
      </c>
      <c r="AM54" s="36" t="str">
        <f>IF(ISERROR(INDEX('Liste plats'!$A$5:$EX$156,MATCH('Journal cuisine'!$B54,'Liste plats'!$A$5:$A$156,0),MATCH(AM$6,'Liste plats'!$A$5:$EX$5,0))*$D54),"",INDEX('Liste plats'!$A$5:$EX$156,MATCH('Journal cuisine'!$B54,'Liste plats'!$A$5:$A$156,0),MATCH(AM$6,'Liste plats'!$A$5:$EX$5,0))*$D54)</f>
        <v/>
      </c>
      <c r="AN54" s="36" t="str">
        <f>IF(ISERROR(INDEX('Liste plats'!$A$5:$EX$156,MATCH('Journal cuisine'!$B54,'Liste plats'!$A$5:$A$156,0),MATCH(AN$6,'Liste plats'!$A$5:$EX$5,0))*$D54),"",INDEX('Liste plats'!$A$5:$EX$156,MATCH('Journal cuisine'!$B54,'Liste plats'!$A$5:$A$156,0),MATCH(AN$6,'Liste plats'!$A$5:$EX$5,0))*$D54)</f>
        <v/>
      </c>
      <c r="AO54" s="36" t="str">
        <f>IF(ISERROR(INDEX('Liste plats'!$A$5:$EX$156,MATCH('Journal cuisine'!$B54,'Liste plats'!$A$5:$A$156,0),MATCH(AO$6,'Liste plats'!$A$5:$EX$5,0))*$D54),"",INDEX('Liste plats'!$A$5:$EX$156,MATCH('Journal cuisine'!$B54,'Liste plats'!$A$5:$A$156,0),MATCH(AO$6,'Liste plats'!$A$5:$EX$5,0))*$D54)</f>
        <v/>
      </c>
      <c r="AP54" s="36" t="str">
        <f>IF(ISERROR(INDEX('Liste plats'!$A$5:$EX$156,MATCH('Journal cuisine'!$B54,'Liste plats'!$A$5:$A$156,0),MATCH(AP$6,'Liste plats'!$A$5:$EX$5,0))*$D54),"",INDEX('Liste plats'!$A$5:$EX$156,MATCH('Journal cuisine'!$B54,'Liste plats'!$A$5:$A$156,0),MATCH(AP$6,'Liste plats'!$A$5:$EX$5,0))*$D54)</f>
        <v/>
      </c>
      <c r="AQ54" s="36" t="str">
        <f>IF(ISERROR(INDEX('Liste plats'!$A$5:$EX$156,MATCH('Journal cuisine'!$B54,'Liste plats'!$A$5:$A$156,0),MATCH(AQ$6,'Liste plats'!$A$5:$EX$5,0))*$D54),"",INDEX('Liste plats'!$A$5:$EX$156,MATCH('Journal cuisine'!$B54,'Liste plats'!$A$5:$A$156,0),MATCH(AQ$6,'Liste plats'!$A$5:$EX$5,0))*$D54)</f>
        <v/>
      </c>
      <c r="AR54" s="36" t="str">
        <f>IF(ISERROR(INDEX('Liste plats'!$A$5:$EX$156,MATCH('Journal cuisine'!$B54,'Liste plats'!$A$5:$A$156,0),MATCH(AR$6,'Liste plats'!$A$5:$EX$5,0))*$D54),"",INDEX('Liste plats'!$A$5:$EX$156,MATCH('Journal cuisine'!$B54,'Liste plats'!$A$5:$A$156,0),MATCH(AR$6,'Liste plats'!$A$5:$EX$5,0))*$D54)</f>
        <v/>
      </c>
      <c r="AS54" s="36" t="str">
        <f>IF(ISERROR(INDEX('Liste plats'!$A$5:$EX$156,MATCH('Journal cuisine'!$B54,'Liste plats'!$A$5:$A$156,0),MATCH(AS$6,'Liste plats'!$A$5:$EX$5,0))*$D54),"",INDEX('Liste plats'!$A$5:$EX$156,MATCH('Journal cuisine'!$B54,'Liste plats'!$A$5:$A$156,0),MATCH(AS$6,'Liste plats'!$A$5:$EX$5,0))*$D54)</f>
        <v/>
      </c>
      <c r="AT54" s="36" t="str">
        <f>IF(ISERROR(INDEX('Liste plats'!$A$5:$EX$156,MATCH('Journal cuisine'!$B54,'Liste plats'!$A$5:$A$156,0),MATCH(AT$6,'Liste plats'!$A$5:$EX$5,0))*$D54),"",INDEX('Liste plats'!$A$5:$EX$156,MATCH('Journal cuisine'!$B54,'Liste plats'!$A$5:$A$156,0),MATCH(AT$6,'Liste plats'!$A$5:$EX$5,0))*$D54)</f>
        <v/>
      </c>
      <c r="AU54" s="36" t="str">
        <f>IF(ISERROR(INDEX('Liste plats'!$A$5:$EX$156,MATCH('Journal cuisine'!$B54,'Liste plats'!$A$5:$A$156,0),MATCH(AU$6,'Liste plats'!$A$5:$EX$5,0))*$D54),"",INDEX('Liste plats'!$A$5:$EX$156,MATCH('Journal cuisine'!$B54,'Liste plats'!$A$5:$A$156,0),MATCH(AU$6,'Liste plats'!$A$5:$EX$5,0))*$D54)</f>
        <v/>
      </c>
      <c r="AV54" s="36" t="str">
        <f>IF(ISERROR(INDEX('Liste plats'!$A$5:$EX$156,MATCH('Journal cuisine'!$B54,'Liste plats'!$A$5:$A$156,0),MATCH(AV$6,'Liste plats'!$A$5:$EX$5,0))*$D54),"",INDEX('Liste plats'!$A$5:$EX$156,MATCH('Journal cuisine'!$B54,'Liste plats'!$A$5:$A$156,0),MATCH(AV$6,'Liste plats'!$A$5:$EX$5,0))*$D54)</f>
        <v/>
      </c>
      <c r="AW54" s="36" t="str">
        <f>IF(ISERROR(INDEX('Liste plats'!$A$5:$EX$156,MATCH('Journal cuisine'!$B54,'Liste plats'!$A$5:$A$156,0),MATCH(AW$6,'Liste plats'!$A$5:$EX$5,0))*$D54),"",INDEX('Liste plats'!$A$5:$EX$156,MATCH('Journal cuisine'!$B54,'Liste plats'!$A$5:$A$156,0),MATCH(AW$6,'Liste plats'!$A$5:$EX$5,0))*$D54)</f>
        <v/>
      </c>
      <c r="AX54" s="36" t="str">
        <f>IF(ISERROR(INDEX('Liste plats'!$A$5:$EX$156,MATCH('Journal cuisine'!$B54,'Liste plats'!$A$5:$A$156,0),MATCH(AX$6,'Liste plats'!$A$5:$EX$5,0))*$D54),"",INDEX('Liste plats'!$A$5:$EX$156,MATCH('Journal cuisine'!$B54,'Liste plats'!$A$5:$A$156,0),MATCH(AX$6,'Liste plats'!$A$5:$EX$5,0))*$D54)</f>
        <v/>
      </c>
      <c r="AY54" s="36" t="str">
        <f>IF(ISERROR(INDEX('Liste plats'!$A$5:$EX$156,MATCH('Journal cuisine'!$B54,'Liste plats'!$A$5:$A$156,0),MATCH(AY$6,'Liste plats'!$A$5:$EX$5,0))*$D54),"",INDEX('Liste plats'!$A$5:$EX$156,MATCH('Journal cuisine'!$B54,'Liste plats'!$A$5:$A$156,0),MATCH(AY$6,'Liste plats'!$A$5:$EX$5,0))*$D54)</f>
        <v/>
      </c>
      <c r="AZ54" s="36" t="str">
        <f>IF(ISERROR(INDEX('Liste plats'!$A$5:$EX$156,MATCH('Journal cuisine'!$B54,'Liste plats'!$A$5:$A$156,0),MATCH(AZ$6,'Liste plats'!$A$5:$EX$5,0))*$D54),"",INDEX('Liste plats'!$A$5:$EX$156,MATCH('Journal cuisine'!$B54,'Liste plats'!$A$5:$A$156,0),MATCH(AZ$6,'Liste plats'!$A$5:$EX$5,0))*$D54)</f>
        <v/>
      </c>
      <c r="BA54" s="36" t="str">
        <f>IF(ISERROR(INDEX('Liste plats'!$A$5:$EX$156,MATCH('Journal cuisine'!$B54,'Liste plats'!$A$5:$A$156,0),MATCH(BA$6,'Liste plats'!$A$5:$EX$5,0))*$D54),"",INDEX('Liste plats'!$A$5:$EX$156,MATCH('Journal cuisine'!$B54,'Liste plats'!$A$5:$A$156,0),MATCH(BA$6,'Liste plats'!$A$5:$EX$5,0))*$D54)</f>
        <v/>
      </c>
      <c r="BB54" s="36" t="str">
        <f>IF(ISERROR(INDEX('Liste plats'!$A$5:$EX$156,MATCH('Journal cuisine'!$B54,'Liste plats'!$A$5:$A$156,0),MATCH(BB$6,'Liste plats'!$A$5:$EX$5,0))*$D54),"",INDEX('Liste plats'!$A$5:$EX$156,MATCH('Journal cuisine'!$B54,'Liste plats'!$A$5:$A$156,0),MATCH(BB$6,'Liste plats'!$A$5:$EX$5,0))*$D54)</f>
        <v/>
      </c>
      <c r="BC54" s="36" t="str">
        <f>IF(ISERROR(INDEX('Liste plats'!$A$5:$EX$156,MATCH('Journal cuisine'!$B54,'Liste plats'!$A$5:$A$156,0),MATCH(BC$6,'Liste plats'!$A$5:$EX$5,0))*$D54),"",INDEX('Liste plats'!$A$5:$EX$156,MATCH('Journal cuisine'!$B54,'Liste plats'!$A$5:$A$156,0),MATCH(BC$6,'Liste plats'!$A$5:$EX$5,0))*$D54)</f>
        <v/>
      </c>
      <c r="BD54" s="36" t="str">
        <f>IF(ISERROR(INDEX('Liste plats'!$A$5:$EX$156,MATCH('Journal cuisine'!$B54,'Liste plats'!$A$5:$A$156,0),MATCH(BD$6,'Liste plats'!$A$5:$EX$5,0))*$D54),"",INDEX('Liste plats'!$A$5:$EX$156,MATCH('Journal cuisine'!$B54,'Liste plats'!$A$5:$A$156,0),MATCH(BD$6,'Liste plats'!$A$5:$EX$5,0))*$D54)</f>
        <v/>
      </c>
      <c r="BE54" s="36" t="str">
        <f>IF(ISERROR(INDEX('Liste plats'!$A$5:$EX$156,MATCH('Journal cuisine'!$B54,'Liste plats'!$A$5:$A$156,0),MATCH(BE$6,'Liste plats'!$A$5:$EX$5,0))*$D54),"",INDEX('Liste plats'!$A$5:$EX$156,MATCH('Journal cuisine'!$B54,'Liste plats'!$A$5:$A$156,0),MATCH(BE$6,'Liste plats'!$A$5:$EX$5,0))*$D54)</f>
        <v/>
      </c>
      <c r="BF54" s="36" t="str">
        <f>IF(ISERROR(INDEX('Liste plats'!$A$5:$EX$156,MATCH('Journal cuisine'!$B54,'Liste plats'!$A$5:$A$156,0),MATCH(BF$6,'Liste plats'!$A$5:$EX$5,0))*$D54),"",INDEX('Liste plats'!$A$5:$EX$156,MATCH('Journal cuisine'!$B54,'Liste plats'!$A$5:$A$156,0),MATCH(BF$6,'Liste plats'!$A$5:$EX$5,0))*$D54)</f>
        <v/>
      </c>
      <c r="BG54" s="36" t="str">
        <f>IF(ISERROR(INDEX('Liste plats'!$A$5:$EX$156,MATCH('Journal cuisine'!$B54,'Liste plats'!$A$5:$A$156,0),MATCH(BG$6,'Liste plats'!$A$5:$EX$5,0))*$D54),"",INDEX('Liste plats'!$A$5:$EX$156,MATCH('Journal cuisine'!$B54,'Liste plats'!$A$5:$A$156,0),MATCH(BG$6,'Liste plats'!$A$5:$EX$5,0))*$D54)</f>
        <v/>
      </c>
      <c r="BH54" s="36" t="str">
        <f>IF(ISERROR(INDEX('Liste plats'!$A$5:$EX$156,MATCH('Journal cuisine'!$B54,'Liste plats'!$A$5:$A$156,0),MATCH(BH$6,'Liste plats'!$A$5:$EX$5,0))*$D54),"",INDEX('Liste plats'!$A$5:$EX$156,MATCH('Journal cuisine'!$B54,'Liste plats'!$A$5:$A$156,0),MATCH(BH$6,'Liste plats'!$A$5:$EX$5,0))*$D54)</f>
        <v/>
      </c>
      <c r="BI54" s="36" t="str">
        <f>IF(ISERROR(INDEX('Liste plats'!$A$5:$EX$156,MATCH('Journal cuisine'!$B54,'Liste plats'!$A$5:$A$156,0),MATCH(BI$6,'Liste plats'!$A$5:$EX$5,0))*$D54),"",INDEX('Liste plats'!$A$5:$EX$156,MATCH('Journal cuisine'!$B54,'Liste plats'!$A$5:$A$156,0),MATCH(BI$6,'Liste plats'!$A$5:$EX$5,0))*$D54)</f>
        <v/>
      </c>
      <c r="BJ54" s="36" t="str">
        <f>IF(ISERROR(INDEX('Liste plats'!$A$5:$EX$156,MATCH('Journal cuisine'!$B54,'Liste plats'!$A$5:$A$156,0),MATCH(BJ$6,'Liste plats'!$A$5:$EX$5,0))*$D54),"",INDEX('Liste plats'!$A$5:$EX$156,MATCH('Journal cuisine'!$B54,'Liste plats'!$A$5:$A$156,0),MATCH(BJ$6,'Liste plats'!$A$5:$EX$5,0))*$D54)</f>
        <v/>
      </c>
      <c r="BK54" s="36" t="str">
        <f>IF(ISERROR(INDEX('Liste plats'!$A$5:$EX$156,MATCH('Journal cuisine'!$B54,'Liste plats'!$A$5:$A$156,0),MATCH(BK$6,'Liste plats'!$A$5:$EX$5,0))*$D54),"",INDEX('Liste plats'!$A$5:$EX$156,MATCH('Journal cuisine'!$B54,'Liste plats'!$A$5:$A$156,0),MATCH(BK$6,'Liste plats'!$A$5:$EX$5,0))*$D54)</f>
        <v/>
      </c>
      <c r="BL54" s="36" t="str">
        <f>IF(ISERROR(INDEX('Liste plats'!$A$5:$EX$156,MATCH('Journal cuisine'!$B54,'Liste plats'!$A$5:$A$156,0),MATCH(BL$6,'Liste plats'!$A$5:$EX$5,0))*$D54),"",INDEX('Liste plats'!$A$5:$EX$156,MATCH('Journal cuisine'!$B54,'Liste plats'!$A$5:$A$156,0),MATCH(BL$6,'Liste plats'!$A$5:$EX$5,0))*$D54)</f>
        <v/>
      </c>
      <c r="BM54" s="36" t="str">
        <f>IF(ISERROR(INDEX('Liste plats'!$A$5:$EX$156,MATCH('Journal cuisine'!$B54,'Liste plats'!$A$5:$A$156,0),MATCH(BM$6,'Liste plats'!$A$5:$EX$5,0))*$D54),"",INDEX('Liste plats'!$A$5:$EX$156,MATCH('Journal cuisine'!$B54,'Liste plats'!$A$5:$A$156,0),MATCH(BM$6,'Liste plats'!$A$5:$EX$5,0))*$D54)</f>
        <v/>
      </c>
      <c r="BN54" s="36" t="str">
        <f>IF(ISERROR(INDEX('Liste plats'!$A$5:$EX$156,MATCH('Journal cuisine'!$B54,'Liste plats'!$A$5:$A$156,0),MATCH(BN$6,'Liste plats'!$A$5:$EX$5,0))*$D54),"",INDEX('Liste plats'!$A$5:$EX$156,MATCH('Journal cuisine'!$B54,'Liste plats'!$A$5:$A$156,0),MATCH(BN$6,'Liste plats'!$A$5:$EX$5,0))*$D54)</f>
        <v/>
      </c>
      <c r="BO54" s="36" t="str">
        <f>IF(ISERROR(INDEX('Liste plats'!$A$5:$EX$156,MATCH('Journal cuisine'!$B54,'Liste plats'!$A$5:$A$156,0),MATCH(BO$6,'Liste plats'!$A$5:$EX$5,0))*$D54),"",INDEX('Liste plats'!$A$5:$EX$156,MATCH('Journal cuisine'!$B54,'Liste plats'!$A$5:$A$156,0),MATCH(BO$6,'Liste plats'!$A$5:$EX$5,0))*$D54)</f>
        <v/>
      </c>
      <c r="BP54" s="36" t="str">
        <f>IF(ISERROR(INDEX('Liste plats'!$A$5:$EX$156,MATCH('Journal cuisine'!$B54,'Liste plats'!$A$5:$A$156,0),MATCH(BP$6,'Liste plats'!$A$5:$EX$5,0))*$D54),"",INDEX('Liste plats'!$A$5:$EX$156,MATCH('Journal cuisine'!$B54,'Liste plats'!$A$5:$A$156,0),MATCH(BP$6,'Liste plats'!$A$5:$EX$5,0))*$D54)</f>
        <v/>
      </c>
      <c r="BQ54" s="36" t="str">
        <f>IF(ISERROR(INDEX('Liste plats'!$A$5:$EX$156,MATCH('Journal cuisine'!$B54,'Liste plats'!$A$5:$A$156,0),MATCH(BQ$6,'Liste plats'!$A$5:$EX$5,0))*$D54),"",INDEX('Liste plats'!$A$5:$EX$156,MATCH('Journal cuisine'!$B54,'Liste plats'!$A$5:$A$156,0),MATCH(BQ$6,'Liste plats'!$A$5:$EX$5,0))*$D54)</f>
        <v/>
      </c>
      <c r="BR54" s="36" t="str">
        <f>IF(ISERROR(INDEX('Liste plats'!$A$5:$EX$156,MATCH('Journal cuisine'!$B54,'Liste plats'!$A$5:$A$156,0),MATCH(BR$6,'Liste plats'!$A$5:$EX$5,0))*$D54),"",INDEX('Liste plats'!$A$5:$EX$156,MATCH('Journal cuisine'!$B54,'Liste plats'!$A$5:$A$156,0),MATCH(BR$6,'Liste plats'!$A$5:$EX$5,0))*$D54)</f>
        <v/>
      </c>
      <c r="BS54" s="36" t="str">
        <f>IF(ISERROR(INDEX('Liste plats'!$A$5:$EX$156,MATCH('Journal cuisine'!$B54,'Liste plats'!$A$5:$A$156,0),MATCH(BS$6,'Liste plats'!$A$5:$EX$5,0))*$D54),"",INDEX('Liste plats'!$A$5:$EX$156,MATCH('Journal cuisine'!$B54,'Liste plats'!$A$5:$A$156,0),MATCH(BS$6,'Liste plats'!$A$5:$EX$5,0))*$D54)</f>
        <v/>
      </c>
      <c r="BT54" s="36" t="str">
        <f>IF(ISERROR(INDEX('Liste plats'!$A$5:$EX$156,MATCH('Journal cuisine'!$B54,'Liste plats'!$A$5:$A$156,0),MATCH(BT$6,'Liste plats'!$A$5:$EX$5,0))*$D54),"",INDEX('Liste plats'!$A$5:$EX$156,MATCH('Journal cuisine'!$B54,'Liste plats'!$A$5:$A$156,0),MATCH(BT$6,'Liste plats'!$A$5:$EX$5,0))*$D54)</f>
        <v/>
      </c>
      <c r="BU54" s="36" t="str">
        <f>IF(ISERROR(INDEX('Liste plats'!$A$5:$EX$156,MATCH('Journal cuisine'!$B54,'Liste plats'!$A$5:$A$156,0),MATCH(BU$6,'Liste plats'!$A$5:$EX$5,0))*$D54),"",INDEX('Liste plats'!$A$5:$EX$156,MATCH('Journal cuisine'!$B54,'Liste plats'!$A$5:$A$156,0),MATCH(BU$6,'Liste plats'!$A$5:$EX$5,0))*$D54)</f>
        <v/>
      </c>
      <c r="BV54" s="36" t="str">
        <f>IF(ISERROR(INDEX('Liste plats'!$A$5:$EX$156,MATCH('Journal cuisine'!$B54,'Liste plats'!$A$5:$A$156,0),MATCH(BV$6,'Liste plats'!$A$5:$EX$5,0))*$D54),"",INDEX('Liste plats'!$A$5:$EX$156,MATCH('Journal cuisine'!$B54,'Liste plats'!$A$5:$A$156,0),MATCH(BV$6,'Liste plats'!$A$5:$EX$5,0))*$D54)</f>
        <v/>
      </c>
      <c r="BW54" s="36" t="str">
        <f>IF(ISERROR(INDEX('Liste plats'!$A$5:$EX$156,MATCH('Journal cuisine'!$B54,'Liste plats'!$A$5:$A$156,0),MATCH(BW$6,'Liste plats'!$A$5:$EX$5,0))*$D54),"",INDEX('Liste plats'!$A$5:$EX$156,MATCH('Journal cuisine'!$B54,'Liste plats'!$A$5:$A$156,0),MATCH(BW$6,'Liste plats'!$A$5:$EX$5,0))*$D54)</f>
        <v/>
      </c>
      <c r="BX54" s="36" t="str">
        <f>IF(ISERROR(INDEX('Liste plats'!$A$5:$EX$156,MATCH('Journal cuisine'!$B54,'Liste plats'!$A$5:$A$156,0),MATCH(BX$6,'Liste plats'!$A$5:$EX$5,0))*$D54),"",INDEX('Liste plats'!$A$5:$EX$156,MATCH('Journal cuisine'!$B54,'Liste plats'!$A$5:$A$156,0),MATCH(BX$6,'Liste plats'!$A$5:$EX$5,0))*$D54)</f>
        <v/>
      </c>
      <c r="BY54" s="36" t="str">
        <f>IF(ISERROR(INDEX('Liste plats'!$A$5:$EX$156,MATCH('Journal cuisine'!$B54,'Liste plats'!$A$5:$A$156,0),MATCH(BY$6,'Liste plats'!$A$5:$EX$5,0))*$D54),"",INDEX('Liste plats'!$A$5:$EX$156,MATCH('Journal cuisine'!$B54,'Liste plats'!$A$5:$A$156,0),MATCH(BY$6,'Liste plats'!$A$5:$EX$5,0))*$D54)</f>
        <v/>
      </c>
      <c r="BZ54" s="36" t="str">
        <f>IF(ISERROR(INDEX('Liste plats'!$A$5:$EX$156,MATCH('Journal cuisine'!$B54,'Liste plats'!$A$5:$A$156,0),MATCH(BZ$6,'Liste plats'!$A$5:$EX$5,0))*$D54),"",INDEX('Liste plats'!$A$5:$EX$156,MATCH('Journal cuisine'!$B54,'Liste plats'!$A$5:$A$156,0),MATCH(BZ$6,'Liste plats'!$A$5:$EX$5,0))*$D54)</f>
        <v/>
      </c>
      <c r="CA54" s="36" t="str">
        <f>IF(ISERROR(INDEX('Liste plats'!$A$5:$EX$156,MATCH('Journal cuisine'!$B54,'Liste plats'!$A$5:$A$156,0),MATCH(CA$6,'Liste plats'!$A$5:$EX$5,0))*$D54),"",INDEX('Liste plats'!$A$5:$EX$156,MATCH('Journal cuisine'!$B54,'Liste plats'!$A$5:$A$156,0),MATCH(CA$6,'Liste plats'!$A$5:$EX$5,0))*$D54)</f>
        <v/>
      </c>
      <c r="CB54" s="36" t="str">
        <f>IF(ISERROR(INDEX('Liste plats'!$A$5:$EX$156,MATCH('Journal cuisine'!$B54,'Liste plats'!$A$5:$A$156,0),MATCH(CB$6,'Liste plats'!$A$5:$EX$5,0))*$D54),"",INDEX('Liste plats'!$A$5:$EX$156,MATCH('Journal cuisine'!$B54,'Liste plats'!$A$5:$A$156,0),MATCH(CB$6,'Liste plats'!$A$5:$EX$5,0))*$D54)</f>
        <v/>
      </c>
      <c r="CC54" s="36" t="str">
        <f>IF(ISERROR(INDEX('Liste plats'!$A$5:$EX$156,MATCH('Journal cuisine'!$B54,'Liste plats'!$A$5:$A$156,0),MATCH(CC$6,'Liste plats'!$A$5:$EX$5,0))*$D54),"",INDEX('Liste plats'!$A$5:$EX$156,MATCH('Journal cuisine'!$B54,'Liste plats'!$A$5:$A$156,0),MATCH(CC$6,'Liste plats'!$A$5:$EX$5,0))*$D54)</f>
        <v/>
      </c>
      <c r="CD54" s="36" t="str">
        <f>IF(ISERROR(INDEX('Liste plats'!$A$5:$EX$156,MATCH('Journal cuisine'!$B54,'Liste plats'!$A$5:$A$156,0),MATCH(CD$6,'Liste plats'!$A$5:$EX$5,0))*$D54),"",INDEX('Liste plats'!$A$5:$EX$156,MATCH('Journal cuisine'!$B54,'Liste plats'!$A$5:$A$156,0),MATCH(CD$6,'Liste plats'!$A$5:$EX$5,0))*$D54)</f>
        <v/>
      </c>
      <c r="CE54" s="36" t="str">
        <f>IF(ISERROR(INDEX('Liste plats'!$A$5:$EX$156,MATCH('Journal cuisine'!$B54,'Liste plats'!$A$5:$A$156,0),MATCH(CE$6,'Liste plats'!$A$5:$EX$5,0))*$D54),"",INDEX('Liste plats'!$A$5:$EX$156,MATCH('Journal cuisine'!$B54,'Liste plats'!$A$5:$A$156,0),MATCH(CE$6,'Liste plats'!$A$5:$EX$5,0))*$D54)</f>
        <v/>
      </c>
      <c r="CF54" s="36" t="str">
        <f>IF(ISERROR(INDEX('Liste plats'!$A$5:$EX$156,MATCH('Journal cuisine'!$B54,'Liste plats'!$A$5:$A$156,0),MATCH(CF$6,'Liste plats'!$A$5:$EX$5,0))*$D54),"",INDEX('Liste plats'!$A$5:$EX$156,MATCH('Journal cuisine'!$B54,'Liste plats'!$A$5:$A$156,0),MATCH(CF$6,'Liste plats'!$A$5:$EX$5,0))*$D54)</f>
        <v/>
      </c>
      <c r="CG54" s="36" t="str">
        <f>IF(ISERROR(INDEX('Liste plats'!$A$5:$EX$156,MATCH('Journal cuisine'!$B54,'Liste plats'!$A$5:$A$156,0),MATCH(CG$6,'Liste plats'!$A$5:$EX$5,0))*$D54),"",INDEX('Liste plats'!$A$5:$EX$156,MATCH('Journal cuisine'!$B54,'Liste plats'!$A$5:$A$156,0),MATCH(CG$6,'Liste plats'!$A$5:$EX$5,0))*$D54)</f>
        <v/>
      </c>
      <c r="CH54" s="36" t="str">
        <f>IF(ISERROR(INDEX('Liste plats'!$A$5:$EX$156,MATCH('Journal cuisine'!$B54,'Liste plats'!$A$5:$A$156,0),MATCH(CH$6,'Liste plats'!$A$5:$EX$5,0))*$D54),"",INDEX('Liste plats'!$A$5:$EX$156,MATCH('Journal cuisine'!$B54,'Liste plats'!$A$5:$A$156,0),MATCH(CH$6,'Liste plats'!$A$5:$EX$5,0))*$D54)</f>
        <v/>
      </c>
      <c r="CI54" s="36" t="str">
        <f>IF(ISERROR(INDEX('Liste plats'!$A$5:$EX$156,MATCH('Journal cuisine'!$B54,'Liste plats'!$A$5:$A$156,0),MATCH(CI$6,'Liste plats'!$A$5:$EX$5,0))*$D54),"",INDEX('Liste plats'!$A$5:$EX$156,MATCH('Journal cuisine'!$B54,'Liste plats'!$A$5:$A$156,0),MATCH(CI$6,'Liste plats'!$A$5:$EX$5,0))*$D54)</f>
        <v/>
      </c>
      <c r="CJ54" s="36" t="str">
        <f>IF(ISERROR(INDEX('Liste plats'!$A$5:$EX$156,MATCH('Journal cuisine'!$B54,'Liste plats'!$A$5:$A$156,0),MATCH(CJ$6,'Liste plats'!$A$5:$EX$5,0))*$D54),"",INDEX('Liste plats'!$A$5:$EX$156,MATCH('Journal cuisine'!$B54,'Liste plats'!$A$5:$A$156,0),MATCH(CJ$6,'Liste plats'!$A$5:$EX$5,0))*$D54)</f>
        <v/>
      </c>
      <c r="CK54" s="36" t="str">
        <f>IF(ISERROR(INDEX('Liste plats'!$A$5:$EX$156,MATCH('Journal cuisine'!$B54,'Liste plats'!$A$5:$A$156,0),MATCH(CK$6,'Liste plats'!$A$5:$EX$5,0))*$D54),"",INDEX('Liste plats'!$A$5:$EX$156,MATCH('Journal cuisine'!$B54,'Liste plats'!$A$5:$A$156,0),MATCH(CK$6,'Liste plats'!$A$5:$EX$5,0))*$D54)</f>
        <v/>
      </c>
      <c r="CL54" s="36" t="str">
        <f>IF(ISERROR(INDEX('Liste plats'!$A$5:$EX$156,MATCH('Journal cuisine'!$B54,'Liste plats'!$A$5:$A$156,0),MATCH(CL$6,'Liste plats'!$A$5:$EX$5,0))*$D54),"",INDEX('Liste plats'!$A$5:$EX$156,MATCH('Journal cuisine'!$B54,'Liste plats'!$A$5:$A$156,0),MATCH(CL$6,'Liste plats'!$A$5:$EX$5,0))*$D54)</f>
        <v/>
      </c>
      <c r="CM54" s="36" t="str">
        <f>IF(ISERROR(INDEX('Liste plats'!$A$5:$EX$156,MATCH('Journal cuisine'!$B54,'Liste plats'!$A$5:$A$156,0),MATCH(CM$6,'Liste plats'!$A$5:$EX$5,0))*$D54),"",INDEX('Liste plats'!$A$5:$EX$156,MATCH('Journal cuisine'!$B54,'Liste plats'!$A$5:$A$156,0),MATCH(CM$6,'Liste plats'!$A$5:$EX$5,0))*$D54)</f>
        <v/>
      </c>
      <c r="CN54" s="36" t="str">
        <f>IF(ISERROR(INDEX('Liste plats'!$A$5:$EX$156,MATCH('Journal cuisine'!$B54,'Liste plats'!$A$5:$A$156,0),MATCH(CN$6,'Liste plats'!$A$5:$EX$5,0))*$D54),"",INDEX('Liste plats'!$A$5:$EX$156,MATCH('Journal cuisine'!$B54,'Liste plats'!$A$5:$A$156,0),MATCH(CN$6,'Liste plats'!$A$5:$EX$5,0))*$D54)</f>
        <v/>
      </c>
      <c r="CO54" s="36" t="str">
        <f>IF(ISERROR(INDEX('Liste plats'!$A$5:$EX$156,MATCH('Journal cuisine'!$B54,'Liste plats'!$A$5:$A$156,0),MATCH(CO$6,'Liste plats'!$A$5:$EX$5,0))*$D54),"",INDEX('Liste plats'!$A$5:$EX$156,MATCH('Journal cuisine'!$B54,'Liste plats'!$A$5:$A$156,0),MATCH(CO$6,'Liste plats'!$A$5:$EX$5,0))*$D54)</f>
        <v/>
      </c>
      <c r="CP54" s="36" t="str">
        <f>IF(ISERROR(INDEX('Liste plats'!$A$5:$EX$156,MATCH('Journal cuisine'!$B54,'Liste plats'!$A$5:$A$156,0),MATCH(CP$6,'Liste plats'!$A$5:$EX$5,0))*$D54),"",INDEX('Liste plats'!$A$5:$EX$156,MATCH('Journal cuisine'!$B54,'Liste plats'!$A$5:$A$156,0),MATCH(CP$6,'Liste plats'!$A$5:$EX$5,0))*$D54)</f>
        <v/>
      </c>
      <c r="CQ54" s="36" t="str">
        <f>IF(ISERROR(INDEX('Liste plats'!$A$5:$EX$156,MATCH('Journal cuisine'!$B54,'Liste plats'!$A$5:$A$156,0),MATCH(CQ$6,'Liste plats'!$A$5:$EX$5,0))*$D54),"",INDEX('Liste plats'!$A$5:$EX$156,MATCH('Journal cuisine'!$B54,'Liste plats'!$A$5:$A$156,0),MATCH(CQ$6,'Liste plats'!$A$5:$EX$5,0))*$D54)</f>
        <v/>
      </c>
      <c r="CR54" s="36" t="str">
        <f>IF(ISERROR(INDEX('Liste plats'!$A$5:$EX$156,MATCH('Journal cuisine'!$B54,'Liste plats'!$A$5:$A$156,0),MATCH(CR$6,'Liste plats'!$A$5:$EX$5,0))*$D54),"",INDEX('Liste plats'!$A$5:$EX$156,MATCH('Journal cuisine'!$B54,'Liste plats'!$A$5:$A$156,0),MATCH(CR$6,'Liste plats'!$A$5:$EX$5,0))*$D54)</f>
        <v/>
      </c>
      <c r="CS54" s="36" t="str">
        <f>IF(ISERROR(INDEX('Liste plats'!$A$5:$EX$156,MATCH('Journal cuisine'!$B54,'Liste plats'!$A$5:$A$156,0),MATCH(CS$6,'Liste plats'!$A$5:$EX$5,0))*$D54),"",INDEX('Liste plats'!$A$5:$EX$156,MATCH('Journal cuisine'!$B54,'Liste plats'!$A$5:$A$156,0),MATCH(CS$6,'Liste plats'!$A$5:$EX$5,0))*$D54)</f>
        <v/>
      </c>
      <c r="CT54" s="36" t="str">
        <f>IF(ISERROR(INDEX('Liste plats'!$A$5:$EX$156,MATCH('Journal cuisine'!$B54,'Liste plats'!$A$5:$A$156,0),MATCH(CT$6,'Liste plats'!$A$5:$EX$5,0))*$D54),"",INDEX('Liste plats'!$A$5:$EX$156,MATCH('Journal cuisine'!$B54,'Liste plats'!$A$5:$A$156,0),MATCH(CT$6,'Liste plats'!$A$5:$EX$5,0))*$D54)</f>
        <v/>
      </c>
      <c r="CU54" s="36" t="str">
        <f>IF(ISERROR(INDEX('Liste plats'!$A$5:$EX$156,MATCH('Journal cuisine'!$B54,'Liste plats'!$A$5:$A$156,0),MATCH(CU$6,'Liste plats'!$A$5:$EX$5,0))*$D54),"",INDEX('Liste plats'!$A$5:$EX$156,MATCH('Journal cuisine'!$B54,'Liste plats'!$A$5:$A$156,0),MATCH(CU$6,'Liste plats'!$A$5:$EX$5,0))*$D54)</f>
        <v/>
      </c>
      <c r="CV54" s="36" t="str">
        <f>IF(ISERROR(INDEX('Liste plats'!$A$5:$EX$156,MATCH('Journal cuisine'!$B54,'Liste plats'!$A$5:$A$156,0),MATCH(CV$6,'Liste plats'!$A$5:$EX$5,0))*$D54),"",INDEX('Liste plats'!$A$5:$EX$156,MATCH('Journal cuisine'!$B54,'Liste plats'!$A$5:$A$156,0),MATCH(CV$6,'Liste plats'!$A$5:$EX$5,0))*$D54)</f>
        <v/>
      </c>
      <c r="CW54" s="36" t="str">
        <f>IF(ISERROR(INDEX('Liste plats'!$A$5:$EX$156,MATCH('Journal cuisine'!$B54,'Liste plats'!$A$5:$A$156,0),MATCH(CW$6,'Liste plats'!$A$5:$EX$5,0))*$D54),"",INDEX('Liste plats'!$A$5:$EX$156,MATCH('Journal cuisine'!$B54,'Liste plats'!$A$5:$A$156,0),MATCH(CW$6,'Liste plats'!$A$5:$EX$5,0))*$D54)</f>
        <v/>
      </c>
      <c r="CX54" s="36" t="str">
        <f>IF(ISERROR(INDEX('Liste plats'!$A$5:$EX$156,MATCH('Journal cuisine'!$B54,'Liste plats'!$A$5:$A$156,0),MATCH(CX$6,'Liste plats'!$A$5:$EX$5,0))*$D54),"",INDEX('Liste plats'!$A$5:$EX$156,MATCH('Journal cuisine'!$B54,'Liste plats'!$A$5:$A$156,0),MATCH(CX$6,'Liste plats'!$A$5:$EX$5,0))*$D54)</f>
        <v/>
      </c>
      <c r="CY54" s="36" t="str">
        <f>IF(ISERROR(INDEX('Liste plats'!$A$5:$EX$156,MATCH('Journal cuisine'!$B54,'Liste plats'!$A$5:$A$156,0),MATCH(CY$6,'Liste plats'!$A$5:$EX$5,0))*$D54),"",INDEX('Liste plats'!$A$5:$EX$156,MATCH('Journal cuisine'!$B54,'Liste plats'!$A$5:$A$156,0),MATCH(CY$6,'Liste plats'!$A$5:$EX$5,0))*$D54)</f>
        <v/>
      </c>
      <c r="CZ54" s="36" t="str">
        <f>IF(ISERROR(INDEX('Liste plats'!$A$5:$EX$156,MATCH('Journal cuisine'!$B54,'Liste plats'!$A$5:$A$156,0),MATCH(CZ$6,'Liste plats'!$A$5:$EX$5,0))*$D54),"",INDEX('Liste plats'!$A$5:$EX$156,MATCH('Journal cuisine'!$B54,'Liste plats'!$A$5:$A$156,0),MATCH(CZ$6,'Liste plats'!$A$5:$EX$5,0))*$D54)</f>
        <v/>
      </c>
      <c r="DA54" s="36" t="str">
        <f>IF(ISERROR(INDEX('Liste plats'!$A$5:$EX$156,MATCH('Journal cuisine'!$B54,'Liste plats'!$A$5:$A$156,0),MATCH(DA$6,'Liste plats'!$A$5:$EX$5,0))*$D54),"",INDEX('Liste plats'!$A$5:$EX$156,MATCH('Journal cuisine'!$B54,'Liste plats'!$A$5:$A$156,0),MATCH(DA$6,'Liste plats'!$A$5:$EX$5,0))*$D54)</f>
        <v/>
      </c>
      <c r="DB54" s="36" t="str">
        <f>IF(ISERROR(INDEX('Liste plats'!$A$5:$EX$156,MATCH('Journal cuisine'!$B54,'Liste plats'!$A$5:$A$156,0),MATCH(DB$6,'Liste plats'!$A$5:$EX$5,0))*$D54),"",INDEX('Liste plats'!$A$5:$EX$156,MATCH('Journal cuisine'!$B54,'Liste plats'!$A$5:$A$156,0),MATCH(DB$6,'Liste plats'!$A$5:$EX$5,0))*$D54)</f>
        <v/>
      </c>
      <c r="DC54" s="36" t="str">
        <f>IF(ISERROR(INDEX('Liste plats'!$A$5:$EX$156,MATCH('Journal cuisine'!$B54,'Liste plats'!$A$5:$A$156,0),MATCH(DC$6,'Liste plats'!$A$5:$EX$5,0))*$D54),"",INDEX('Liste plats'!$A$5:$EX$156,MATCH('Journal cuisine'!$B54,'Liste plats'!$A$5:$A$156,0),MATCH(DC$6,'Liste plats'!$A$5:$EX$5,0))*$D54)</f>
        <v/>
      </c>
      <c r="DD54" s="36" t="str">
        <f>IF(ISERROR(INDEX('Liste plats'!$A$5:$EX$156,MATCH('Journal cuisine'!$B54,'Liste plats'!$A$5:$A$156,0),MATCH(DD$6,'Liste plats'!$A$5:$EX$5,0))*$D54),"",INDEX('Liste plats'!$A$5:$EX$156,MATCH('Journal cuisine'!$B54,'Liste plats'!$A$5:$A$156,0),MATCH(DD$6,'Liste plats'!$A$5:$EX$5,0))*$D54)</f>
        <v/>
      </c>
      <c r="DE54" s="36" t="str">
        <f>IF(ISERROR(INDEX('Liste plats'!$A$5:$EX$156,MATCH('Journal cuisine'!$B54,'Liste plats'!$A$5:$A$156,0),MATCH(DE$6,'Liste plats'!$A$5:$EX$5,0))*$D54),"",INDEX('Liste plats'!$A$5:$EX$156,MATCH('Journal cuisine'!$B54,'Liste plats'!$A$5:$A$156,0),MATCH(DE$6,'Liste plats'!$A$5:$EX$5,0))*$D54)</f>
        <v/>
      </c>
      <c r="DF54" s="36" t="str">
        <f>IF(ISERROR(INDEX('Liste plats'!$A$5:$EX$156,MATCH('Journal cuisine'!$B54,'Liste plats'!$A$5:$A$156,0),MATCH(DF$6,'Liste plats'!$A$5:$EX$5,0))*$D54),"",INDEX('Liste plats'!$A$5:$EX$156,MATCH('Journal cuisine'!$B54,'Liste plats'!$A$5:$A$156,0),MATCH(DF$6,'Liste plats'!$A$5:$EX$5,0))*$D54)</f>
        <v/>
      </c>
      <c r="DG54" s="36" t="str">
        <f>IF(ISERROR(INDEX('Liste plats'!$A$5:$EX$156,MATCH('Journal cuisine'!$B54,'Liste plats'!$A$5:$A$156,0),MATCH(DG$6,'Liste plats'!$A$5:$EX$5,0))*$D54),"",INDEX('Liste plats'!$A$5:$EX$156,MATCH('Journal cuisine'!$B54,'Liste plats'!$A$5:$A$156,0),MATCH(DG$6,'Liste plats'!$A$5:$EX$5,0))*$D54)</f>
        <v/>
      </c>
      <c r="DH54" s="36" t="str">
        <f>IF(ISERROR(INDEX('Liste plats'!$A$5:$EX$156,MATCH('Journal cuisine'!$B54,'Liste plats'!$A$5:$A$156,0),MATCH(DH$6,'Liste plats'!$A$5:$EX$5,0))*$D54),"",INDEX('Liste plats'!$A$5:$EX$156,MATCH('Journal cuisine'!$B54,'Liste plats'!$A$5:$A$156,0),MATCH(DH$6,'Liste plats'!$A$5:$EX$5,0))*$D54)</f>
        <v/>
      </c>
      <c r="DI54" s="36" t="str">
        <f>IF(ISERROR(INDEX('Liste plats'!$A$5:$EX$156,MATCH('Journal cuisine'!$B54,'Liste plats'!$A$5:$A$156,0),MATCH(DI$6,'Liste plats'!$A$5:$EX$5,0))*$D54),"",INDEX('Liste plats'!$A$5:$EX$156,MATCH('Journal cuisine'!$B54,'Liste plats'!$A$5:$A$156,0),MATCH(DI$6,'Liste plats'!$A$5:$EX$5,0))*$D54)</f>
        <v/>
      </c>
      <c r="DJ54" s="36" t="str">
        <f>IF(ISERROR(INDEX('Liste plats'!$A$5:$EX$156,MATCH('Journal cuisine'!$B54,'Liste plats'!$A$5:$A$156,0),MATCH(DJ$6,'Liste plats'!$A$5:$EX$5,0))*$D54),"",INDEX('Liste plats'!$A$5:$EX$156,MATCH('Journal cuisine'!$B54,'Liste plats'!$A$5:$A$156,0),MATCH(DJ$6,'Liste plats'!$A$5:$EX$5,0))*$D54)</f>
        <v/>
      </c>
      <c r="DK54" s="36" t="str">
        <f>IF(ISERROR(INDEX('Liste plats'!$A$5:$EX$156,MATCH('Journal cuisine'!$B54,'Liste plats'!$A$5:$A$156,0),MATCH(DK$6,'Liste plats'!$A$5:$EX$5,0))*$D54),"",INDEX('Liste plats'!$A$5:$EX$156,MATCH('Journal cuisine'!$B54,'Liste plats'!$A$5:$A$156,0),MATCH(DK$6,'Liste plats'!$A$5:$EX$5,0))*$D54)</f>
        <v/>
      </c>
      <c r="DL54" s="36" t="str">
        <f>IF(ISERROR(INDEX('Liste plats'!$A$5:$EX$156,MATCH('Journal cuisine'!$B54,'Liste plats'!$A$5:$A$156,0),MATCH(DL$6,'Liste plats'!$A$5:$EX$5,0))*$D54),"",INDEX('Liste plats'!$A$5:$EX$156,MATCH('Journal cuisine'!$B54,'Liste plats'!$A$5:$A$156,0),MATCH(DL$6,'Liste plats'!$A$5:$EX$5,0))*$D54)</f>
        <v/>
      </c>
      <c r="DM54" s="36" t="str">
        <f>IF(ISERROR(INDEX('Liste plats'!$A$5:$EX$156,MATCH('Journal cuisine'!$B54,'Liste plats'!$A$5:$A$156,0),MATCH(DM$6,'Liste plats'!$A$5:$EX$5,0))*$D54),"",INDEX('Liste plats'!$A$5:$EX$156,MATCH('Journal cuisine'!$B54,'Liste plats'!$A$5:$A$156,0),MATCH(DM$6,'Liste plats'!$A$5:$EX$5,0))*$D54)</f>
        <v/>
      </c>
      <c r="DN54" s="36" t="str">
        <f>IF(ISERROR(INDEX('Liste plats'!$A$5:$EX$156,MATCH('Journal cuisine'!$B54,'Liste plats'!$A$5:$A$156,0),MATCH(DN$6,'Liste plats'!$A$5:$EX$5,0))*$D54),"",INDEX('Liste plats'!$A$5:$EX$156,MATCH('Journal cuisine'!$B54,'Liste plats'!$A$5:$A$156,0),MATCH(DN$6,'Liste plats'!$A$5:$EX$5,0))*$D54)</f>
        <v/>
      </c>
      <c r="DO54" s="36" t="str">
        <f>IF(ISERROR(INDEX('Liste plats'!$A$5:$EX$156,MATCH('Journal cuisine'!$B54,'Liste plats'!$A$5:$A$156,0),MATCH(DO$6,'Liste plats'!$A$5:$EX$5,0))*$D54),"",INDEX('Liste plats'!$A$5:$EX$156,MATCH('Journal cuisine'!$B54,'Liste plats'!$A$5:$A$156,0),MATCH(DO$6,'Liste plats'!$A$5:$EX$5,0))*$D54)</f>
        <v/>
      </c>
      <c r="DP54" s="36" t="str">
        <f>IF(ISERROR(INDEX('Liste plats'!$A$5:$EX$156,MATCH('Journal cuisine'!$B54,'Liste plats'!$A$5:$A$156,0),MATCH(DP$6,'Liste plats'!$A$5:$EX$5,0))*$D54),"",INDEX('Liste plats'!$A$5:$EX$156,MATCH('Journal cuisine'!$B54,'Liste plats'!$A$5:$A$156,0),MATCH(DP$6,'Liste plats'!$A$5:$EX$5,0))*$D54)</f>
        <v/>
      </c>
      <c r="DQ54" s="36" t="str">
        <f>IF(ISERROR(INDEX('Liste plats'!$A$5:$EX$156,MATCH('Journal cuisine'!$B54,'Liste plats'!$A$5:$A$156,0),MATCH(DQ$6,'Liste plats'!$A$5:$EX$5,0))*$D54),"",INDEX('Liste plats'!$A$5:$EX$156,MATCH('Journal cuisine'!$B54,'Liste plats'!$A$5:$A$156,0),MATCH(DQ$6,'Liste plats'!$A$5:$EX$5,0))*$D54)</f>
        <v/>
      </c>
      <c r="DR54" s="36" t="str">
        <f>IF(ISERROR(INDEX('Liste plats'!$A$5:$EX$156,MATCH('Journal cuisine'!$B54,'Liste plats'!$A$5:$A$156,0),MATCH(DR$6,'Liste plats'!$A$5:$EX$5,0))*$D54),"",INDEX('Liste plats'!$A$5:$EX$156,MATCH('Journal cuisine'!$B54,'Liste plats'!$A$5:$A$156,0),MATCH(DR$6,'Liste plats'!$A$5:$EX$5,0))*$D54)</f>
        <v/>
      </c>
      <c r="DS54" s="36" t="str">
        <f>IF(ISERROR(INDEX('Liste plats'!$A$5:$EX$156,MATCH('Journal cuisine'!$B54,'Liste plats'!$A$5:$A$156,0),MATCH(DS$6,'Liste plats'!$A$5:$EX$5,0))*$D54),"",INDEX('Liste plats'!$A$5:$EX$156,MATCH('Journal cuisine'!$B54,'Liste plats'!$A$5:$A$156,0),MATCH(DS$6,'Liste plats'!$A$5:$EX$5,0))*$D54)</f>
        <v/>
      </c>
      <c r="DT54" s="36" t="str">
        <f>IF(ISERROR(INDEX('Liste plats'!$A$5:$EX$156,MATCH('Journal cuisine'!$B54,'Liste plats'!$A$5:$A$156,0),MATCH(DT$6,'Liste plats'!$A$5:$EX$5,0))*$D54),"",INDEX('Liste plats'!$A$5:$EX$156,MATCH('Journal cuisine'!$B54,'Liste plats'!$A$5:$A$156,0),MATCH(DT$6,'Liste plats'!$A$5:$EX$5,0))*$D54)</f>
        <v/>
      </c>
      <c r="DU54" s="36" t="str">
        <f>IF(ISERROR(INDEX('Liste plats'!$A$5:$EX$156,MATCH('Journal cuisine'!$B54,'Liste plats'!$A$5:$A$156,0),MATCH(DU$6,'Liste plats'!$A$5:$EX$5,0))*$D54),"",INDEX('Liste plats'!$A$5:$EX$156,MATCH('Journal cuisine'!$B54,'Liste plats'!$A$5:$A$156,0),MATCH(DU$6,'Liste plats'!$A$5:$EX$5,0))*$D54)</f>
        <v/>
      </c>
      <c r="DV54" s="36" t="str">
        <f>IF(ISERROR(INDEX('Liste plats'!$A$5:$EX$156,MATCH('Journal cuisine'!$B54,'Liste plats'!$A$5:$A$156,0),MATCH(DV$6,'Liste plats'!$A$5:$EX$5,0))*$D54),"",INDEX('Liste plats'!$A$5:$EX$156,MATCH('Journal cuisine'!$B54,'Liste plats'!$A$5:$A$156,0),MATCH(DV$6,'Liste plats'!$A$5:$EX$5,0))*$D54)</f>
        <v/>
      </c>
      <c r="DW54" s="36" t="str">
        <f>IF(ISERROR(INDEX('Liste plats'!$A$5:$EX$156,MATCH('Journal cuisine'!$B54,'Liste plats'!$A$5:$A$156,0),MATCH(DW$6,'Liste plats'!$A$5:$EX$5,0))*$D54),"",INDEX('Liste plats'!$A$5:$EX$156,MATCH('Journal cuisine'!$B54,'Liste plats'!$A$5:$A$156,0),MATCH(DW$6,'Liste plats'!$A$5:$EX$5,0))*$D54)</f>
        <v/>
      </c>
      <c r="DX54" s="36" t="str">
        <f>IF(ISERROR(INDEX('Liste plats'!$A$5:$EX$156,MATCH('Journal cuisine'!$B54,'Liste plats'!$A$5:$A$156,0),MATCH(DX$6,'Liste plats'!$A$5:$EX$5,0))*$D54),"",INDEX('Liste plats'!$A$5:$EX$156,MATCH('Journal cuisine'!$B54,'Liste plats'!$A$5:$A$156,0),MATCH(DX$6,'Liste plats'!$A$5:$EX$5,0))*$D54)</f>
        <v/>
      </c>
      <c r="DY54" s="36" t="str">
        <f>IF(ISERROR(INDEX('Liste plats'!$A$5:$EX$156,MATCH('Journal cuisine'!$B54,'Liste plats'!$A$5:$A$156,0),MATCH(DY$6,'Liste plats'!$A$5:$EX$5,0))*$D54),"",INDEX('Liste plats'!$A$5:$EX$156,MATCH('Journal cuisine'!$B54,'Liste plats'!$A$5:$A$156,0),MATCH(DY$6,'Liste plats'!$A$5:$EX$5,0))*$D54)</f>
        <v/>
      </c>
      <c r="DZ54" s="36" t="str">
        <f>IF(ISERROR(INDEX('Liste plats'!$A$5:$EX$156,MATCH('Journal cuisine'!$B54,'Liste plats'!$A$5:$A$156,0),MATCH(DZ$6,'Liste plats'!$A$5:$EX$5,0))*$D54),"",INDEX('Liste plats'!$A$5:$EX$156,MATCH('Journal cuisine'!$B54,'Liste plats'!$A$5:$A$156,0),MATCH(DZ$6,'Liste plats'!$A$5:$EX$5,0))*$D54)</f>
        <v/>
      </c>
      <c r="EA54" s="36" t="str">
        <f>IF(ISERROR(INDEX('Liste plats'!$A$5:$EX$156,MATCH('Journal cuisine'!$B54,'Liste plats'!$A$5:$A$156,0),MATCH(EA$6,'Liste plats'!$A$5:$EX$5,0))*$D54),"",INDEX('Liste plats'!$A$5:$EX$156,MATCH('Journal cuisine'!$B54,'Liste plats'!$A$5:$A$156,0),MATCH(EA$6,'Liste plats'!$A$5:$EX$5,0))*$D54)</f>
        <v/>
      </c>
      <c r="EB54" s="36" t="str">
        <f>IF(ISERROR(INDEX('Liste plats'!$A$5:$EX$156,MATCH('Journal cuisine'!$B54,'Liste plats'!$A$5:$A$156,0),MATCH(EB$6,'Liste plats'!$A$5:$EX$5,0))*$D54),"",INDEX('Liste plats'!$A$5:$EX$156,MATCH('Journal cuisine'!$B54,'Liste plats'!$A$5:$A$156,0),MATCH(EB$6,'Liste plats'!$A$5:$EX$5,0))*$D54)</f>
        <v/>
      </c>
      <c r="EC54" s="36" t="str">
        <f>IF(ISERROR(INDEX('Liste plats'!$A$5:$EX$156,MATCH('Journal cuisine'!$B54,'Liste plats'!$A$5:$A$156,0),MATCH(EC$6,'Liste plats'!$A$5:$EX$5,0))*$D54),"",INDEX('Liste plats'!$A$5:$EX$156,MATCH('Journal cuisine'!$B54,'Liste plats'!$A$5:$A$156,0),MATCH(EC$6,'Liste plats'!$A$5:$EX$5,0))*$D54)</f>
        <v/>
      </c>
      <c r="ED54" s="36" t="str">
        <f>IF(ISERROR(INDEX('Liste plats'!$A$5:$EX$156,MATCH('Journal cuisine'!$B54,'Liste plats'!$A$5:$A$156,0),MATCH(ED$6,'Liste plats'!$A$5:$EX$5,0))*$D54),"",INDEX('Liste plats'!$A$5:$EX$156,MATCH('Journal cuisine'!$B54,'Liste plats'!$A$5:$A$156,0),MATCH(ED$6,'Liste plats'!$A$5:$EX$5,0))*$D54)</f>
        <v/>
      </c>
      <c r="EE54" s="36" t="str">
        <f>IF(ISERROR(INDEX('Liste plats'!$A$5:$EX$156,MATCH('Journal cuisine'!$B54,'Liste plats'!$A$5:$A$156,0),MATCH(EE$6,'Liste plats'!$A$5:$EX$5,0))*$D54),"",INDEX('Liste plats'!$A$5:$EX$156,MATCH('Journal cuisine'!$B54,'Liste plats'!$A$5:$A$156,0),MATCH(EE$6,'Liste plats'!$A$5:$EX$5,0))*$D54)</f>
        <v/>
      </c>
      <c r="EF54" s="36" t="str">
        <f>IF(ISERROR(INDEX('Liste plats'!$A$5:$EX$156,MATCH('Journal cuisine'!$B54,'Liste plats'!$A$5:$A$156,0),MATCH(EF$6,'Liste plats'!$A$5:$EX$5,0))*$D54),"",INDEX('Liste plats'!$A$5:$EX$156,MATCH('Journal cuisine'!$B54,'Liste plats'!$A$5:$A$156,0),MATCH(EF$6,'Liste plats'!$A$5:$EX$5,0))*$D54)</f>
        <v/>
      </c>
      <c r="EG54" s="36" t="str">
        <f>IF(ISERROR(INDEX('Liste plats'!$A$5:$EX$156,MATCH('Journal cuisine'!$B54,'Liste plats'!$A$5:$A$156,0),MATCH(EG$6,'Liste plats'!$A$5:$EX$5,0))*$D54),"",INDEX('Liste plats'!$A$5:$EX$156,MATCH('Journal cuisine'!$B54,'Liste plats'!$A$5:$A$156,0),MATCH(EG$6,'Liste plats'!$A$5:$EX$5,0))*$D54)</f>
        <v/>
      </c>
      <c r="EH54" s="36" t="str">
        <f>IF(ISERROR(INDEX('Liste plats'!$A$5:$EX$156,MATCH('Journal cuisine'!$B54,'Liste plats'!$A$5:$A$156,0),MATCH(EH$6,'Liste plats'!$A$5:$EX$5,0))*$D54),"",INDEX('Liste plats'!$A$5:$EX$156,MATCH('Journal cuisine'!$B54,'Liste plats'!$A$5:$A$156,0),MATCH(EH$6,'Liste plats'!$A$5:$EX$5,0))*$D54)</f>
        <v/>
      </c>
      <c r="EI54" s="36" t="str">
        <f>IF(ISERROR(INDEX('Liste plats'!$A$5:$EX$156,MATCH('Journal cuisine'!$B54,'Liste plats'!$A$5:$A$156,0),MATCH(EI$6,'Liste plats'!$A$5:$EX$5,0))*$D54),"",INDEX('Liste plats'!$A$5:$EX$156,MATCH('Journal cuisine'!$B54,'Liste plats'!$A$5:$A$156,0),MATCH(EI$6,'Liste plats'!$A$5:$EX$5,0))*$D54)</f>
        <v/>
      </c>
      <c r="EJ54" s="36" t="str">
        <f>IF(ISERROR(INDEX('Liste plats'!$A$5:$EX$156,MATCH('Journal cuisine'!$B54,'Liste plats'!$A$5:$A$156,0),MATCH(EJ$6,'Liste plats'!$A$5:$EX$5,0))*$D54),"",INDEX('Liste plats'!$A$5:$EX$156,MATCH('Journal cuisine'!$B54,'Liste plats'!$A$5:$A$156,0),MATCH(EJ$6,'Liste plats'!$A$5:$EX$5,0))*$D54)</f>
        <v/>
      </c>
      <c r="EK54" s="36" t="str">
        <f>IF(ISERROR(INDEX('Liste plats'!$A$5:$EX$156,MATCH('Journal cuisine'!$B54,'Liste plats'!$A$5:$A$156,0),MATCH(EK$6,'Liste plats'!$A$5:$EX$5,0))*$D54),"",INDEX('Liste plats'!$A$5:$EX$156,MATCH('Journal cuisine'!$B54,'Liste plats'!$A$5:$A$156,0),MATCH(EK$6,'Liste plats'!$A$5:$EX$5,0))*$D54)</f>
        <v/>
      </c>
      <c r="EL54" s="36" t="str">
        <f>IF(ISERROR(INDEX('Liste plats'!$A$5:$EX$156,MATCH('Journal cuisine'!$B54,'Liste plats'!$A$5:$A$156,0),MATCH(EL$6,'Liste plats'!$A$5:$EX$5,0))*$D54),"",INDEX('Liste plats'!$A$5:$EX$156,MATCH('Journal cuisine'!$B54,'Liste plats'!$A$5:$A$156,0),MATCH(EL$6,'Liste plats'!$A$5:$EX$5,0))*$D54)</f>
        <v/>
      </c>
      <c r="EM54" s="36" t="str">
        <f>IF(ISERROR(INDEX('Liste plats'!$A$5:$EX$156,MATCH('Journal cuisine'!$B54,'Liste plats'!$A$5:$A$156,0),MATCH(EM$6,'Liste plats'!$A$5:$EX$5,0))*$D54),"",INDEX('Liste plats'!$A$5:$EX$156,MATCH('Journal cuisine'!$B54,'Liste plats'!$A$5:$A$156,0),MATCH(EM$6,'Liste plats'!$A$5:$EX$5,0))*$D54)</f>
        <v/>
      </c>
      <c r="EN54" s="36" t="str">
        <f>IF(ISERROR(INDEX('Liste plats'!$A$5:$EX$156,MATCH('Journal cuisine'!$B54,'Liste plats'!$A$5:$A$156,0),MATCH(EN$6,'Liste plats'!$A$5:$EX$5,0))*$D54),"",INDEX('Liste plats'!$A$5:$EX$156,MATCH('Journal cuisine'!$B54,'Liste plats'!$A$5:$A$156,0),MATCH(EN$6,'Liste plats'!$A$5:$EX$5,0))*$D54)</f>
        <v/>
      </c>
      <c r="EO54" s="36" t="str">
        <f>IF(ISERROR(INDEX('Liste plats'!$A$5:$EX$156,MATCH('Journal cuisine'!$B54,'Liste plats'!$A$5:$A$156,0),MATCH(EO$6,'Liste plats'!$A$5:$EX$5,0))*$D54),"",INDEX('Liste plats'!$A$5:$EX$156,MATCH('Journal cuisine'!$B54,'Liste plats'!$A$5:$A$156,0),MATCH(EO$6,'Liste plats'!$A$5:$EX$5,0))*$D54)</f>
        <v/>
      </c>
      <c r="EP54" s="36" t="str">
        <f>IF(ISERROR(INDEX('Liste plats'!$A$5:$EX$156,MATCH('Journal cuisine'!$B54,'Liste plats'!$A$5:$A$156,0),MATCH(EP$6,'Liste plats'!$A$5:$EX$5,0))*$D54),"",INDEX('Liste plats'!$A$5:$EX$156,MATCH('Journal cuisine'!$B54,'Liste plats'!$A$5:$A$156,0),MATCH(EP$6,'Liste plats'!$A$5:$EX$5,0))*$D54)</f>
        <v/>
      </c>
      <c r="EQ54" s="36" t="str">
        <f>IF(ISERROR(INDEX('Liste plats'!$A$5:$EX$156,MATCH('Journal cuisine'!$B54,'Liste plats'!$A$5:$A$156,0),MATCH(EQ$6,'Liste plats'!$A$5:$EX$5,0))*$D54),"",INDEX('Liste plats'!$A$5:$EX$156,MATCH('Journal cuisine'!$B54,'Liste plats'!$A$5:$A$156,0),MATCH(EQ$6,'Liste plats'!$A$5:$EX$5,0))*$D54)</f>
        <v/>
      </c>
      <c r="ER54" s="36" t="str">
        <f>IF(ISERROR(INDEX('Liste plats'!$A$5:$EX$156,MATCH('Journal cuisine'!$B54,'Liste plats'!$A$5:$A$156,0),MATCH(ER$6,'Liste plats'!$A$5:$EX$5,0))*$D54),"",INDEX('Liste plats'!$A$5:$EX$156,MATCH('Journal cuisine'!$B54,'Liste plats'!$A$5:$A$156,0),MATCH(ER$6,'Liste plats'!$A$5:$EX$5,0))*$D54)</f>
        <v/>
      </c>
      <c r="ES54" s="36" t="str">
        <f>IF(ISERROR(INDEX('Liste plats'!$A$5:$EX$156,MATCH('Journal cuisine'!$B54,'Liste plats'!$A$5:$A$156,0),MATCH(ES$6,'Liste plats'!$A$5:$EX$5,0))*$D54),"",INDEX('Liste plats'!$A$5:$EX$156,MATCH('Journal cuisine'!$B54,'Liste plats'!$A$5:$A$156,0),MATCH(ES$6,'Liste plats'!$A$5:$EX$5,0))*$D54)</f>
        <v/>
      </c>
      <c r="ET54" s="36" t="str">
        <f>IF(ISERROR(INDEX('Liste plats'!$A$5:$EX$156,MATCH('Journal cuisine'!$B54,'Liste plats'!$A$5:$A$156,0),MATCH(ET$6,'Liste plats'!$A$5:$EX$5,0))*$D54),"",INDEX('Liste plats'!$A$5:$EX$156,MATCH('Journal cuisine'!$B54,'Liste plats'!$A$5:$A$156,0),MATCH(ET$6,'Liste plats'!$A$5:$EX$5,0))*$D54)</f>
        <v/>
      </c>
      <c r="EU54" s="36" t="str">
        <f>IF(ISERROR(INDEX('Liste plats'!$A$5:$EX$156,MATCH('Journal cuisine'!$B54,'Liste plats'!$A$5:$A$156,0),MATCH(EU$6,'Liste plats'!$A$5:$EX$5,0))*$D54),"",INDEX('Liste plats'!$A$5:$EX$156,MATCH('Journal cuisine'!$B54,'Liste plats'!$A$5:$A$156,0),MATCH(EU$6,'Liste plats'!$A$5:$EX$5,0))*$D54)</f>
        <v/>
      </c>
      <c r="EV54" s="36" t="str">
        <f>IF(ISERROR(INDEX('Liste plats'!$A$5:$EX$156,MATCH('Journal cuisine'!$B54,'Liste plats'!$A$5:$A$156,0),MATCH(EV$6,'Liste plats'!$A$5:$EX$5,0))*$D54),"",INDEX('Liste plats'!$A$5:$EX$156,MATCH('Journal cuisine'!$B54,'Liste plats'!$A$5:$A$156,0),MATCH(EV$6,'Liste plats'!$A$5:$EX$5,0))*$D54)</f>
        <v/>
      </c>
      <c r="EW54" s="36" t="str">
        <f>IF(ISERROR(INDEX('Liste plats'!$A$5:$EX$156,MATCH('Journal cuisine'!$B54,'Liste plats'!$A$5:$A$156,0),MATCH(EW$6,'Liste plats'!$A$5:$EX$5,0))*$D54),"",INDEX('Liste plats'!$A$5:$EX$156,MATCH('Journal cuisine'!$B54,'Liste plats'!$A$5:$A$156,0),MATCH(EW$6,'Liste plats'!$A$5:$EX$5,0))*$D54)</f>
        <v/>
      </c>
      <c r="EX54" s="36" t="str">
        <f>IF(ISERROR(INDEX('Liste plats'!$A$5:$EX$156,MATCH('Journal cuisine'!$B54,'Liste plats'!$A$5:$A$156,0),MATCH(EX$6,'Liste plats'!$A$5:$EX$5,0))*$D54),"",INDEX('Liste plats'!$A$5:$EX$156,MATCH('Journal cuisine'!$B54,'Liste plats'!$A$5:$A$156,0),MATCH(EX$6,'Liste plats'!$A$5:$EX$5,0))*$D54)</f>
        <v/>
      </c>
      <c r="EY54" s="36" t="str">
        <f>IF(ISERROR(INDEX('Liste plats'!$A$5:$EX$156,MATCH('Journal cuisine'!$B54,'Liste plats'!$A$5:$A$156,0),MATCH(EY$6,'Liste plats'!$A$5:$EX$5,0))*$D54),"",INDEX('Liste plats'!$A$5:$EX$156,MATCH('Journal cuisine'!$B54,'Liste plats'!$A$5:$A$156,0),MATCH(EY$6,'Liste plats'!$A$5:$EX$5,0))*$D54)</f>
        <v/>
      </c>
      <c r="EZ54" s="36" t="str">
        <f>IF(ISERROR(INDEX('Liste plats'!$A$5:$EX$156,MATCH('Journal cuisine'!$B54,'Liste plats'!$A$5:$A$156,0),MATCH(EZ$6,'Liste plats'!$A$5:$EX$5,0))*$D54),"",INDEX('Liste plats'!$A$5:$EX$156,MATCH('Journal cuisine'!$B54,'Liste plats'!$A$5:$A$156,0),MATCH(EZ$6,'Liste plats'!$A$5:$EX$5,0))*$D54)</f>
        <v/>
      </c>
      <c r="FA54" s="49" t="str">
        <f>IF(ISERROR(INDEX('Liste plats'!$A$5:$EX$156,MATCH('Journal cuisine'!$B54,'Liste plats'!$A$5:$A$156,0),MATCH(FA$6,'Liste plats'!$A$5:$EX$5,0))*$D54),"",INDEX('Liste plats'!$A$5:$EX$156,MATCH('Journal cuisine'!$B54,'Liste plats'!$A$5:$A$156,0),MATCH(FA$6,'Liste plats'!$A$5:$EX$5,0))*$D54)</f>
        <v/>
      </c>
    </row>
    <row r="55" spans="1:157" x14ac:dyDescent="0.25">
      <c r="A55" s="9"/>
      <c r="B55" s="10"/>
      <c r="C55" s="34" t="str">
        <f>IF(ISERROR(IF(VLOOKUP(B55,'Liste plats'!$A$7:$B$156,2,0)=0,"",VLOOKUP(B55,'Liste plats'!$A$7:$B$156,2,0))),"",IF(VLOOKUP(B55,'Liste plats'!$A$7:$B$156,2,0)=0,"",VLOOKUP(B55,'Liste plats'!$A$7:$B$156,2,0)))</f>
        <v/>
      </c>
      <c r="D55" s="18"/>
      <c r="F55" s="41"/>
      <c r="H55" s="48" t="str">
        <f>IF(ISERROR(INDEX('Liste plats'!$A$5:$EX$156,MATCH('Journal cuisine'!$B55,'Liste plats'!$A$5:$A$156,0),MATCH(H$6,'Liste plats'!$A$5:$EX$5,0))*$D55),"",INDEX('Liste plats'!$A$5:$EX$156,MATCH('Journal cuisine'!$B55,'Liste plats'!$A$5:$A$156,0),MATCH(H$6,'Liste plats'!$A$5:$EX$5,0))*$D55)</f>
        <v/>
      </c>
      <c r="I55" s="36" t="str">
        <f>IF(ISERROR(INDEX('Liste plats'!$A$5:$EX$156,MATCH('Journal cuisine'!$B55,'Liste plats'!$A$5:$A$156,0),MATCH(I$6,'Liste plats'!$A$5:$EX$5,0))*$D55),"",INDEX('Liste plats'!$A$5:$EX$156,MATCH('Journal cuisine'!$B55,'Liste plats'!$A$5:$A$156,0),MATCH(I$6,'Liste plats'!$A$5:$EX$5,0))*$D55)</f>
        <v/>
      </c>
      <c r="J55" s="36" t="str">
        <f>IF(ISERROR(INDEX('Liste plats'!$A$5:$EX$156,MATCH('Journal cuisine'!$B55,'Liste plats'!$A$5:$A$156,0),MATCH(J$6,'Liste plats'!$A$5:$EX$5,0))*$D55),"",INDEX('Liste plats'!$A$5:$EX$156,MATCH('Journal cuisine'!$B55,'Liste plats'!$A$5:$A$156,0),MATCH(J$6,'Liste plats'!$A$5:$EX$5,0))*$D55)</f>
        <v/>
      </c>
      <c r="K55" s="36" t="str">
        <f>IF(ISERROR(INDEX('Liste plats'!$A$5:$EX$156,MATCH('Journal cuisine'!$B55,'Liste plats'!$A$5:$A$156,0),MATCH(K$6,'Liste plats'!$A$5:$EX$5,0))*$D55),"",INDEX('Liste plats'!$A$5:$EX$156,MATCH('Journal cuisine'!$B55,'Liste plats'!$A$5:$A$156,0),MATCH(K$6,'Liste plats'!$A$5:$EX$5,0))*$D55)</f>
        <v/>
      </c>
      <c r="L55" s="36" t="str">
        <f>IF(ISERROR(INDEX('Liste plats'!$A$5:$EX$156,MATCH('Journal cuisine'!$B55,'Liste plats'!$A$5:$A$156,0),MATCH(L$6,'Liste plats'!$A$5:$EX$5,0))*$D55),"",INDEX('Liste plats'!$A$5:$EX$156,MATCH('Journal cuisine'!$B55,'Liste plats'!$A$5:$A$156,0),MATCH(L$6,'Liste plats'!$A$5:$EX$5,0))*$D55)</f>
        <v/>
      </c>
      <c r="M55" s="36" t="str">
        <f>IF(ISERROR(INDEX('Liste plats'!$A$5:$EX$156,MATCH('Journal cuisine'!$B55,'Liste plats'!$A$5:$A$156,0),MATCH(M$6,'Liste plats'!$A$5:$EX$5,0))*$D55),"",INDEX('Liste plats'!$A$5:$EX$156,MATCH('Journal cuisine'!$B55,'Liste plats'!$A$5:$A$156,0),MATCH(M$6,'Liste plats'!$A$5:$EX$5,0))*$D55)</f>
        <v/>
      </c>
      <c r="N55" s="36" t="str">
        <f>IF(ISERROR(INDEX('Liste plats'!$A$5:$EX$156,MATCH('Journal cuisine'!$B55,'Liste plats'!$A$5:$A$156,0),MATCH(N$6,'Liste plats'!$A$5:$EX$5,0))*$D55),"",INDEX('Liste plats'!$A$5:$EX$156,MATCH('Journal cuisine'!$B55,'Liste plats'!$A$5:$A$156,0),MATCH(N$6,'Liste plats'!$A$5:$EX$5,0))*$D55)</f>
        <v/>
      </c>
      <c r="O55" s="36" t="str">
        <f>IF(ISERROR(INDEX('Liste plats'!$A$5:$EX$156,MATCH('Journal cuisine'!$B55,'Liste plats'!$A$5:$A$156,0),MATCH(O$6,'Liste plats'!$A$5:$EX$5,0))*$D55),"",INDEX('Liste plats'!$A$5:$EX$156,MATCH('Journal cuisine'!$B55,'Liste plats'!$A$5:$A$156,0),MATCH(O$6,'Liste plats'!$A$5:$EX$5,0))*$D55)</f>
        <v/>
      </c>
      <c r="P55" s="36" t="str">
        <f>IF(ISERROR(INDEX('Liste plats'!$A$5:$EX$156,MATCH('Journal cuisine'!$B55,'Liste plats'!$A$5:$A$156,0),MATCH(P$6,'Liste plats'!$A$5:$EX$5,0))*$D55),"",INDEX('Liste plats'!$A$5:$EX$156,MATCH('Journal cuisine'!$B55,'Liste plats'!$A$5:$A$156,0),MATCH(P$6,'Liste plats'!$A$5:$EX$5,0))*$D55)</f>
        <v/>
      </c>
      <c r="Q55" s="36" t="str">
        <f>IF(ISERROR(INDEX('Liste plats'!$A$5:$EX$156,MATCH('Journal cuisine'!$B55,'Liste plats'!$A$5:$A$156,0),MATCH(Q$6,'Liste plats'!$A$5:$EX$5,0))*$D55),"",INDEX('Liste plats'!$A$5:$EX$156,MATCH('Journal cuisine'!$B55,'Liste plats'!$A$5:$A$156,0),MATCH(Q$6,'Liste plats'!$A$5:$EX$5,0))*$D55)</f>
        <v/>
      </c>
      <c r="R55" s="36" t="str">
        <f>IF(ISERROR(INDEX('Liste plats'!$A$5:$EX$156,MATCH('Journal cuisine'!$B55,'Liste plats'!$A$5:$A$156,0),MATCH(R$6,'Liste plats'!$A$5:$EX$5,0))*$D55),"",INDEX('Liste plats'!$A$5:$EX$156,MATCH('Journal cuisine'!$B55,'Liste plats'!$A$5:$A$156,0),MATCH(R$6,'Liste plats'!$A$5:$EX$5,0))*$D55)</f>
        <v/>
      </c>
      <c r="S55" s="36" t="str">
        <f>IF(ISERROR(INDEX('Liste plats'!$A$5:$EX$156,MATCH('Journal cuisine'!$B55,'Liste plats'!$A$5:$A$156,0),MATCH(S$6,'Liste plats'!$A$5:$EX$5,0))*$D55),"",INDEX('Liste plats'!$A$5:$EX$156,MATCH('Journal cuisine'!$B55,'Liste plats'!$A$5:$A$156,0),MATCH(S$6,'Liste plats'!$A$5:$EX$5,0))*$D55)</f>
        <v/>
      </c>
      <c r="T55" s="36" t="str">
        <f>IF(ISERROR(INDEX('Liste plats'!$A$5:$EX$156,MATCH('Journal cuisine'!$B55,'Liste plats'!$A$5:$A$156,0),MATCH(T$6,'Liste plats'!$A$5:$EX$5,0))*$D55),"",INDEX('Liste plats'!$A$5:$EX$156,MATCH('Journal cuisine'!$B55,'Liste plats'!$A$5:$A$156,0),MATCH(T$6,'Liste plats'!$A$5:$EX$5,0))*$D55)</f>
        <v/>
      </c>
      <c r="U55" s="36" t="str">
        <f>IF(ISERROR(INDEX('Liste plats'!$A$5:$EX$156,MATCH('Journal cuisine'!$B55,'Liste plats'!$A$5:$A$156,0),MATCH(U$6,'Liste plats'!$A$5:$EX$5,0))*$D55),"",INDEX('Liste plats'!$A$5:$EX$156,MATCH('Journal cuisine'!$B55,'Liste plats'!$A$5:$A$156,0),MATCH(U$6,'Liste plats'!$A$5:$EX$5,0))*$D55)</f>
        <v/>
      </c>
      <c r="V55" s="36" t="str">
        <f>IF(ISERROR(INDEX('Liste plats'!$A$5:$EX$156,MATCH('Journal cuisine'!$B55,'Liste plats'!$A$5:$A$156,0),MATCH(V$6,'Liste plats'!$A$5:$EX$5,0))*$D55),"",INDEX('Liste plats'!$A$5:$EX$156,MATCH('Journal cuisine'!$B55,'Liste plats'!$A$5:$A$156,0),MATCH(V$6,'Liste plats'!$A$5:$EX$5,0))*$D55)</f>
        <v/>
      </c>
      <c r="W55" s="36" t="str">
        <f>IF(ISERROR(INDEX('Liste plats'!$A$5:$EX$156,MATCH('Journal cuisine'!$B55,'Liste plats'!$A$5:$A$156,0),MATCH(W$6,'Liste plats'!$A$5:$EX$5,0))*$D55),"",INDEX('Liste plats'!$A$5:$EX$156,MATCH('Journal cuisine'!$B55,'Liste plats'!$A$5:$A$156,0),MATCH(W$6,'Liste plats'!$A$5:$EX$5,0))*$D55)</f>
        <v/>
      </c>
      <c r="X55" s="36" t="str">
        <f>IF(ISERROR(INDEX('Liste plats'!$A$5:$EX$156,MATCH('Journal cuisine'!$B55,'Liste plats'!$A$5:$A$156,0),MATCH(X$6,'Liste plats'!$A$5:$EX$5,0))*$D55),"",INDEX('Liste plats'!$A$5:$EX$156,MATCH('Journal cuisine'!$B55,'Liste plats'!$A$5:$A$156,0),MATCH(X$6,'Liste plats'!$A$5:$EX$5,0))*$D55)</f>
        <v/>
      </c>
      <c r="Y55" s="36" t="str">
        <f>IF(ISERROR(INDEX('Liste plats'!$A$5:$EX$156,MATCH('Journal cuisine'!$B55,'Liste plats'!$A$5:$A$156,0),MATCH(Y$6,'Liste plats'!$A$5:$EX$5,0))*$D55),"",INDEX('Liste plats'!$A$5:$EX$156,MATCH('Journal cuisine'!$B55,'Liste plats'!$A$5:$A$156,0),MATCH(Y$6,'Liste plats'!$A$5:$EX$5,0))*$D55)</f>
        <v/>
      </c>
      <c r="Z55" s="36" t="str">
        <f>IF(ISERROR(INDEX('Liste plats'!$A$5:$EX$156,MATCH('Journal cuisine'!$B55,'Liste plats'!$A$5:$A$156,0),MATCH(Z$6,'Liste plats'!$A$5:$EX$5,0))*$D55),"",INDEX('Liste plats'!$A$5:$EX$156,MATCH('Journal cuisine'!$B55,'Liste plats'!$A$5:$A$156,0),MATCH(Z$6,'Liste plats'!$A$5:$EX$5,0))*$D55)</f>
        <v/>
      </c>
      <c r="AA55" s="36" t="str">
        <f>IF(ISERROR(INDEX('Liste plats'!$A$5:$EX$156,MATCH('Journal cuisine'!$B55,'Liste plats'!$A$5:$A$156,0),MATCH(AA$6,'Liste plats'!$A$5:$EX$5,0))*$D55),"",INDEX('Liste plats'!$A$5:$EX$156,MATCH('Journal cuisine'!$B55,'Liste plats'!$A$5:$A$156,0),MATCH(AA$6,'Liste plats'!$A$5:$EX$5,0))*$D55)</f>
        <v/>
      </c>
      <c r="AB55" s="36" t="str">
        <f>IF(ISERROR(INDEX('Liste plats'!$A$5:$EX$156,MATCH('Journal cuisine'!$B55,'Liste plats'!$A$5:$A$156,0),MATCH(AB$6,'Liste plats'!$A$5:$EX$5,0))*$D55),"",INDEX('Liste plats'!$A$5:$EX$156,MATCH('Journal cuisine'!$B55,'Liste plats'!$A$5:$A$156,0),MATCH(AB$6,'Liste plats'!$A$5:$EX$5,0))*$D55)</f>
        <v/>
      </c>
      <c r="AC55" s="36" t="str">
        <f>IF(ISERROR(INDEX('Liste plats'!$A$5:$EX$156,MATCH('Journal cuisine'!$B55,'Liste plats'!$A$5:$A$156,0),MATCH(AC$6,'Liste plats'!$A$5:$EX$5,0))*$D55),"",INDEX('Liste plats'!$A$5:$EX$156,MATCH('Journal cuisine'!$B55,'Liste plats'!$A$5:$A$156,0),MATCH(AC$6,'Liste plats'!$A$5:$EX$5,0))*$D55)</f>
        <v/>
      </c>
      <c r="AD55" s="36" t="str">
        <f>IF(ISERROR(INDEX('Liste plats'!$A$5:$EX$156,MATCH('Journal cuisine'!$B55,'Liste plats'!$A$5:$A$156,0),MATCH(AD$6,'Liste plats'!$A$5:$EX$5,0))*$D55),"",INDEX('Liste plats'!$A$5:$EX$156,MATCH('Journal cuisine'!$B55,'Liste plats'!$A$5:$A$156,0),MATCH(AD$6,'Liste plats'!$A$5:$EX$5,0))*$D55)</f>
        <v/>
      </c>
      <c r="AE55" s="36" t="str">
        <f>IF(ISERROR(INDEX('Liste plats'!$A$5:$EX$156,MATCH('Journal cuisine'!$B55,'Liste plats'!$A$5:$A$156,0),MATCH(AE$6,'Liste plats'!$A$5:$EX$5,0))*$D55),"",INDEX('Liste plats'!$A$5:$EX$156,MATCH('Journal cuisine'!$B55,'Liste plats'!$A$5:$A$156,0),MATCH(AE$6,'Liste plats'!$A$5:$EX$5,0))*$D55)</f>
        <v/>
      </c>
      <c r="AF55" s="36" t="str">
        <f>IF(ISERROR(INDEX('Liste plats'!$A$5:$EX$156,MATCH('Journal cuisine'!$B55,'Liste plats'!$A$5:$A$156,0),MATCH(AF$6,'Liste plats'!$A$5:$EX$5,0))*$D55),"",INDEX('Liste plats'!$A$5:$EX$156,MATCH('Journal cuisine'!$B55,'Liste plats'!$A$5:$A$156,0),MATCH(AF$6,'Liste plats'!$A$5:$EX$5,0))*$D55)</f>
        <v/>
      </c>
      <c r="AG55" s="36" t="str">
        <f>IF(ISERROR(INDEX('Liste plats'!$A$5:$EX$156,MATCH('Journal cuisine'!$B55,'Liste plats'!$A$5:$A$156,0),MATCH(AG$6,'Liste plats'!$A$5:$EX$5,0))*$D55),"",INDEX('Liste plats'!$A$5:$EX$156,MATCH('Journal cuisine'!$B55,'Liste plats'!$A$5:$A$156,0),MATCH(AG$6,'Liste plats'!$A$5:$EX$5,0))*$D55)</f>
        <v/>
      </c>
      <c r="AH55" s="36" t="str">
        <f>IF(ISERROR(INDEX('Liste plats'!$A$5:$EX$156,MATCH('Journal cuisine'!$B55,'Liste plats'!$A$5:$A$156,0),MATCH(AH$6,'Liste plats'!$A$5:$EX$5,0))*$D55),"",INDEX('Liste plats'!$A$5:$EX$156,MATCH('Journal cuisine'!$B55,'Liste plats'!$A$5:$A$156,0),MATCH(AH$6,'Liste plats'!$A$5:$EX$5,0))*$D55)</f>
        <v/>
      </c>
      <c r="AI55" s="36" t="str">
        <f>IF(ISERROR(INDEX('Liste plats'!$A$5:$EX$156,MATCH('Journal cuisine'!$B55,'Liste plats'!$A$5:$A$156,0),MATCH(AI$6,'Liste plats'!$A$5:$EX$5,0))*$D55),"",INDEX('Liste plats'!$A$5:$EX$156,MATCH('Journal cuisine'!$B55,'Liste plats'!$A$5:$A$156,0),MATCH(AI$6,'Liste plats'!$A$5:$EX$5,0))*$D55)</f>
        <v/>
      </c>
      <c r="AJ55" s="36" t="str">
        <f>IF(ISERROR(INDEX('Liste plats'!$A$5:$EX$156,MATCH('Journal cuisine'!$B55,'Liste plats'!$A$5:$A$156,0),MATCH(AJ$6,'Liste plats'!$A$5:$EX$5,0))*$D55),"",INDEX('Liste plats'!$A$5:$EX$156,MATCH('Journal cuisine'!$B55,'Liste plats'!$A$5:$A$156,0),MATCH(AJ$6,'Liste plats'!$A$5:$EX$5,0))*$D55)</f>
        <v/>
      </c>
      <c r="AK55" s="36" t="str">
        <f>IF(ISERROR(INDEX('Liste plats'!$A$5:$EX$156,MATCH('Journal cuisine'!$B55,'Liste plats'!$A$5:$A$156,0),MATCH(AK$6,'Liste plats'!$A$5:$EX$5,0))*$D55),"",INDEX('Liste plats'!$A$5:$EX$156,MATCH('Journal cuisine'!$B55,'Liste plats'!$A$5:$A$156,0),MATCH(AK$6,'Liste plats'!$A$5:$EX$5,0))*$D55)</f>
        <v/>
      </c>
      <c r="AL55" s="36" t="str">
        <f>IF(ISERROR(INDEX('Liste plats'!$A$5:$EX$156,MATCH('Journal cuisine'!$B55,'Liste plats'!$A$5:$A$156,0),MATCH(AL$6,'Liste plats'!$A$5:$EX$5,0))*$D55),"",INDEX('Liste plats'!$A$5:$EX$156,MATCH('Journal cuisine'!$B55,'Liste plats'!$A$5:$A$156,0),MATCH(AL$6,'Liste plats'!$A$5:$EX$5,0))*$D55)</f>
        <v/>
      </c>
      <c r="AM55" s="36" t="str">
        <f>IF(ISERROR(INDEX('Liste plats'!$A$5:$EX$156,MATCH('Journal cuisine'!$B55,'Liste plats'!$A$5:$A$156,0),MATCH(AM$6,'Liste plats'!$A$5:$EX$5,0))*$D55),"",INDEX('Liste plats'!$A$5:$EX$156,MATCH('Journal cuisine'!$B55,'Liste plats'!$A$5:$A$156,0),MATCH(AM$6,'Liste plats'!$A$5:$EX$5,0))*$D55)</f>
        <v/>
      </c>
      <c r="AN55" s="36" t="str">
        <f>IF(ISERROR(INDEX('Liste plats'!$A$5:$EX$156,MATCH('Journal cuisine'!$B55,'Liste plats'!$A$5:$A$156,0),MATCH(AN$6,'Liste plats'!$A$5:$EX$5,0))*$D55),"",INDEX('Liste plats'!$A$5:$EX$156,MATCH('Journal cuisine'!$B55,'Liste plats'!$A$5:$A$156,0),MATCH(AN$6,'Liste plats'!$A$5:$EX$5,0))*$D55)</f>
        <v/>
      </c>
      <c r="AO55" s="36" t="str">
        <f>IF(ISERROR(INDEX('Liste plats'!$A$5:$EX$156,MATCH('Journal cuisine'!$B55,'Liste plats'!$A$5:$A$156,0),MATCH(AO$6,'Liste plats'!$A$5:$EX$5,0))*$D55),"",INDEX('Liste plats'!$A$5:$EX$156,MATCH('Journal cuisine'!$B55,'Liste plats'!$A$5:$A$156,0),MATCH(AO$6,'Liste plats'!$A$5:$EX$5,0))*$D55)</f>
        <v/>
      </c>
      <c r="AP55" s="36" t="str">
        <f>IF(ISERROR(INDEX('Liste plats'!$A$5:$EX$156,MATCH('Journal cuisine'!$B55,'Liste plats'!$A$5:$A$156,0),MATCH(AP$6,'Liste plats'!$A$5:$EX$5,0))*$D55),"",INDEX('Liste plats'!$A$5:$EX$156,MATCH('Journal cuisine'!$B55,'Liste plats'!$A$5:$A$156,0),MATCH(AP$6,'Liste plats'!$A$5:$EX$5,0))*$D55)</f>
        <v/>
      </c>
      <c r="AQ55" s="36" t="str">
        <f>IF(ISERROR(INDEX('Liste plats'!$A$5:$EX$156,MATCH('Journal cuisine'!$B55,'Liste plats'!$A$5:$A$156,0),MATCH(AQ$6,'Liste plats'!$A$5:$EX$5,0))*$D55),"",INDEX('Liste plats'!$A$5:$EX$156,MATCH('Journal cuisine'!$B55,'Liste plats'!$A$5:$A$156,0),MATCH(AQ$6,'Liste plats'!$A$5:$EX$5,0))*$D55)</f>
        <v/>
      </c>
      <c r="AR55" s="36" t="str">
        <f>IF(ISERROR(INDEX('Liste plats'!$A$5:$EX$156,MATCH('Journal cuisine'!$B55,'Liste plats'!$A$5:$A$156,0),MATCH(AR$6,'Liste plats'!$A$5:$EX$5,0))*$D55),"",INDEX('Liste plats'!$A$5:$EX$156,MATCH('Journal cuisine'!$B55,'Liste plats'!$A$5:$A$156,0),MATCH(AR$6,'Liste plats'!$A$5:$EX$5,0))*$D55)</f>
        <v/>
      </c>
      <c r="AS55" s="36" t="str">
        <f>IF(ISERROR(INDEX('Liste plats'!$A$5:$EX$156,MATCH('Journal cuisine'!$B55,'Liste plats'!$A$5:$A$156,0),MATCH(AS$6,'Liste plats'!$A$5:$EX$5,0))*$D55),"",INDEX('Liste plats'!$A$5:$EX$156,MATCH('Journal cuisine'!$B55,'Liste plats'!$A$5:$A$156,0),MATCH(AS$6,'Liste plats'!$A$5:$EX$5,0))*$D55)</f>
        <v/>
      </c>
      <c r="AT55" s="36" t="str">
        <f>IF(ISERROR(INDEX('Liste plats'!$A$5:$EX$156,MATCH('Journal cuisine'!$B55,'Liste plats'!$A$5:$A$156,0),MATCH(AT$6,'Liste plats'!$A$5:$EX$5,0))*$D55),"",INDEX('Liste plats'!$A$5:$EX$156,MATCH('Journal cuisine'!$B55,'Liste plats'!$A$5:$A$156,0),MATCH(AT$6,'Liste plats'!$A$5:$EX$5,0))*$D55)</f>
        <v/>
      </c>
      <c r="AU55" s="36" t="str">
        <f>IF(ISERROR(INDEX('Liste plats'!$A$5:$EX$156,MATCH('Journal cuisine'!$B55,'Liste plats'!$A$5:$A$156,0),MATCH(AU$6,'Liste plats'!$A$5:$EX$5,0))*$D55),"",INDEX('Liste plats'!$A$5:$EX$156,MATCH('Journal cuisine'!$B55,'Liste plats'!$A$5:$A$156,0),MATCH(AU$6,'Liste plats'!$A$5:$EX$5,0))*$D55)</f>
        <v/>
      </c>
      <c r="AV55" s="36" t="str">
        <f>IF(ISERROR(INDEX('Liste plats'!$A$5:$EX$156,MATCH('Journal cuisine'!$B55,'Liste plats'!$A$5:$A$156,0),MATCH(AV$6,'Liste plats'!$A$5:$EX$5,0))*$D55),"",INDEX('Liste plats'!$A$5:$EX$156,MATCH('Journal cuisine'!$B55,'Liste plats'!$A$5:$A$156,0),MATCH(AV$6,'Liste plats'!$A$5:$EX$5,0))*$D55)</f>
        <v/>
      </c>
      <c r="AW55" s="36" t="str">
        <f>IF(ISERROR(INDEX('Liste plats'!$A$5:$EX$156,MATCH('Journal cuisine'!$B55,'Liste plats'!$A$5:$A$156,0),MATCH(AW$6,'Liste plats'!$A$5:$EX$5,0))*$D55),"",INDEX('Liste plats'!$A$5:$EX$156,MATCH('Journal cuisine'!$B55,'Liste plats'!$A$5:$A$156,0),MATCH(AW$6,'Liste plats'!$A$5:$EX$5,0))*$D55)</f>
        <v/>
      </c>
      <c r="AX55" s="36" t="str">
        <f>IF(ISERROR(INDEX('Liste plats'!$A$5:$EX$156,MATCH('Journal cuisine'!$B55,'Liste plats'!$A$5:$A$156,0),MATCH(AX$6,'Liste plats'!$A$5:$EX$5,0))*$D55),"",INDEX('Liste plats'!$A$5:$EX$156,MATCH('Journal cuisine'!$B55,'Liste plats'!$A$5:$A$156,0),MATCH(AX$6,'Liste plats'!$A$5:$EX$5,0))*$D55)</f>
        <v/>
      </c>
      <c r="AY55" s="36" t="str">
        <f>IF(ISERROR(INDEX('Liste plats'!$A$5:$EX$156,MATCH('Journal cuisine'!$B55,'Liste plats'!$A$5:$A$156,0),MATCH(AY$6,'Liste plats'!$A$5:$EX$5,0))*$D55),"",INDEX('Liste plats'!$A$5:$EX$156,MATCH('Journal cuisine'!$B55,'Liste plats'!$A$5:$A$156,0),MATCH(AY$6,'Liste plats'!$A$5:$EX$5,0))*$D55)</f>
        <v/>
      </c>
      <c r="AZ55" s="36" t="str">
        <f>IF(ISERROR(INDEX('Liste plats'!$A$5:$EX$156,MATCH('Journal cuisine'!$B55,'Liste plats'!$A$5:$A$156,0),MATCH(AZ$6,'Liste plats'!$A$5:$EX$5,0))*$D55),"",INDEX('Liste plats'!$A$5:$EX$156,MATCH('Journal cuisine'!$B55,'Liste plats'!$A$5:$A$156,0),MATCH(AZ$6,'Liste plats'!$A$5:$EX$5,0))*$D55)</f>
        <v/>
      </c>
      <c r="BA55" s="36" t="str">
        <f>IF(ISERROR(INDEX('Liste plats'!$A$5:$EX$156,MATCH('Journal cuisine'!$B55,'Liste plats'!$A$5:$A$156,0),MATCH(BA$6,'Liste plats'!$A$5:$EX$5,0))*$D55),"",INDEX('Liste plats'!$A$5:$EX$156,MATCH('Journal cuisine'!$B55,'Liste plats'!$A$5:$A$156,0),MATCH(BA$6,'Liste plats'!$A$5:$EX$5,0))*$D55)</f>
        <v/>
      </c>
      <c r="BB55" s="36" t="str">
        <f>IF(ISERROR(INDEX('Liste plats'!$A$5:$EX$156,MATCH('Journal cuisine'!$B55,'Liste plats'!$A$5:$A$156,0),MATCH(BB$6,'Liste plats'!$A$5:$EX$5,0))*$D55),"",INDEX('Liste plats'!$A$5:$EX$156,MATCH('Journal cuisine'!$B55,'Liste plats'!$A$5:$A$156,0),MATCH(BB$6,'Liste plats'!$A$5:$EX$5,0))*$D55)</f>
        <v/>
      </c>
      <c r="BC55" s="36" t="str">
        <f>IF(ISERROR(INDEX('Liste plats'!$A$5:$EX$156,MATCH('Journal cuisine'!$B55,'Liste plats'!$A$5:$A$156,0),MATCH(BC$6,'Liste plats'!$A$5:$EX$5,0))*$D55),"",INDEX('Liste plats'!$A$5:$EX$156,MATCH('Journal cuisine'!$B55,'Liste plats'!$A$5:$A$156,0),MATCH(BC$6,'Liste plats'!$A$5:$EX$5,0))*$D55)</f>
        <v/>
      </c>
      <c r="BD55" s="36" t="str">
        <f>IF(ISERROR(INDEX('Liste plats'!$A$5:$EX$156,MATCH('Journal cuisine'!$B55,'Liste plats'!$A$5:$A$156,0),MATCH(BD$6,'Liste plats'!$A$5:$EX$5,0))*$D55),"",INDEX('Liste plats'!$A$5:$EX$156,MATCH('Journal cuisine'!$B55,'Liste plats'!$A$5:$A$156,0),MATCH(BD$6,'Liste plats'!$A$5:$EX$5,0))*$D55)</f>
        <v/>
      </c>
      <c r="BE55" s="36" t="str">
        <f>IF(ISERROR(INDEX('Liste plats'!$A$5:$EX$156,MATCH('Journal cuisine'!$B55,'Liste plats'!$A$5:$A$156,0),MATCH(BE$6,'Liste plats'!$A$5:$EX$5,0))*$D55),"",INDEX('Liste plats'!$A$5:$EX$156,MATCH('Journal cuisine'!$B55,'Liste plats'!$A$5:$A$156,0),MATCH(BE$6,'Liste plats'!$A$5:$EX$5,0))*$D55)</f>
        <v/>
      </c>
      <c r="BF55" s="36" t="str">
        <f>IF(ISERROR(INDEX('Liste plats'!$A$5:$EX$156,MATCH('Journal cuisine'!$B55,'Liste plats'!$A$5:$A$156,0),MATCH(BF$6,'Liste plats'!$A$5:$EX$5,0))*$D55),"",INDEX('Liste plats'!$A$5:$EX$156,MATCH('Journal cuisine'!$B55,'Liste plats'!$A$5:$A$156,0),MATCH(BF$6,'Liste plats'!$A$5:$EX$5,0))*$D55)</f>
        <v/>
      </c>
      <c r="BG55" s="36" t="str">
        <f>IF(ISERROR(INDEX('Liste plats'!$A$5:$EX$156,MATCH('Journal cuisine'!$B55,'Liste plats'!$A$5:$A$156,0),MATCH(BG$6,'Liste plats'!$A$5:$EX$5,0))*$D55),"",INDEX('Liste plats'!$A$5:$EX$156,MATCH('Journal cuisine'!$B55,'Liste plats'!$A$5:$A$156,0),MATCH(BG$6,'Liste plats'!$A$5:$EX$5,0))*$D55)</f>
        <v/>
      </c>
      <c r="BH55" s="36" t="str">
        <f>IF(ISERROR(INDEX('Liste plats'!$A$5:$EX$156,MATCH('Journal cuisine'!$B55,'Liste plats'!$A$5:$A$156,0),MATCH(BH$6,'Liste plats'!$A$5:$EX$5,0))*$D55),"",INDEX('Liste plats'!$A$5:$EX$156,MATCH('Journal cuisine'!$B55,'Liste plats'!$A$5:$A$156,0),MATCH(BH$6,'Liste plats'!$A$5:$EX$5,0))*$D55)</f>
        <v/>
      </c>
      <c r="BI55" s="36" t="str">
        <f>IF(ISERROR(INDEX('Liste plats'!$A$5:$EX$156,MATCH('Journal cuisine'!$B55,'Liste plats'!$A$5:$A$156,0),MATCH(BI$6,'Liste plats'!$A$5:$EX$5,0))*$D55),"",INDEX('Liste plats'!$A$5:$EX$156,MATCH('Journal cuisine'!$B55,'Liste plats'!$A$5:$A$156,0),MATCH(BI$6,'Liste plats'!$A$5:$EX$5,0))*$D55)</f>
        <v/>
      </c>
      <c r="BJ55" s="36" t="str">
        <f>IF(ISERROR(INDEX('Liste plats'!$A$5:$EX$156,MATCH('Journal cuisine'!$B55,'Liste plats'!$A$5:$A$156,0),MATCH(BJ$6,'Liste plats'!$A$5:$EX$5,0))*$D55),"",INDEX('Liste plats'!$A$5:$EX$156,MATCH('Journal cuisine'!$B55,'Liste plats'!$A$5:$A$156,0),MATCH(BJ$6,'Liste plats'!$A$5:$EX$5,0))*$D55)</f>
        <v/>
      </c>
      <c r="BK55" s="36" t="str">
        <f>IF(ISERROR(INDEX('Liste plats'!$A$5:$EX$156,MATCH('Journal cuisine'!$B55,'Liste plats'!$A$5:$A$156,0),MATCH(BK$6,'Liste plats'!$A$5:$EX$5,0))*$D55),"",INDEX('Liste plats'!$A$5:$EX$156,MATCH('Journal cuisine'!$B55,'Liste plats'!$A$5:$A$156,0),MATCH(BK$6,'Liste plats'!$A$5:$EX$5,0))*$D55)</f>
        <v/>
      </c>
      <c r="BL55" s="36" t="str">
        <f>IF(ISERROR(INDEX('Liste plats'!$A$5:$EX$156,MATCH('Journal cuisine'!$B55,'Liste plats'!$A$5:$A$156,0),MATCH(BL$6,'Liste plats'!$A$5:$EX$5,0))*$D55),"",INDEX('Liste plats'!$A$5:$EX$156,MATCH('Journal cuisine'!$B55,'Liste plats'!$A$5:$A$156,0),MATCH(BL$6,'Liste plats'!$A$5:$EX$5,0))*$D55)</f>
        <v/>
      </c>
      <c r="BM55" s="36" t="str">
        <f>IF(ISERROR(INDEX('Liste plats'!$A$5:$EX$156,MATCH('Journal cuisine'!$B55,'Liste plats'!$A$5:$A$156,0),MATCH(BM$6,'Liste plats'!$A$5:$EX$5,0))*$D55),"",INDEX('Liste plats'!$A$5:$EX$156,MATCH('Journal cuisine'!$B55,'Liste plats'!$A$5:$A$156,0),MATCH(BM$6,'Liste plats'!$A$5:$EX$5,0))*$D55)</f>
        <v/>
      </c>
      <c r="BN55" s="36" t="str">
        <f>IF(ISERROR(INDEX('Liste plats'!$A$5:$EX$156,MATCH('Journal cuisine'!$B55,'Liste plats'!$A$5:$A$156,0),MATCH(BN$6,'Liste plats'!$A$5:$EX$5,0))*$D55),"",INDEX('Liste plats'!$A$5:$EX$156,MATCH('Journal cuisine'!$B55,'Liste plats'!$A$5:$A$156,0),MATCH(BN$6,'Liste plats'!$A$5:$EX$5,0))*$D55)</f>
        <v/>
      </c>
      <c r="BO55" s="36" t="str">
        <f>IF(ISERROR(INDEX('Liste plats'!$A$5:$EX$156,MATCH('Journal cuisine'!$B55,'Liste plats'!$A$5:$A$156,0),MATCH(BO$6,'Liste plats'!$A$5:$EX$5,0))*$D55),"",INDEX('Liste plats'!$A$5:$EX$156,MATCH('Journal cuisine'!$B55,'Liste plats'!$A$5:$A$156,0),MATCH(BO$6,'Liste plats'!$A$5:$EX$5,0))*$D55)</f>
        <v/>
      </c>
      <c r="BP55" s="36" t="str">
        <f>IF(ISERROR(INDEX('Liste plats'!$A$5:$EX$156,MATCH('Journal cuisine'!$B55,'Liste plats'!$A$5:$A$156,0),MATCH(BP$6,'Liste plats'!$A$5:$EX$5,0))*$D55),"",INDEX('Liste plats'!$A$5:$EX$156,MATCH('Journal cuisine'!$B55,'Liste plats'!$A$5:$A$156,0),MATCH(BP$6,'Liste plats'!$A$5:$EX$5,0))*$D55)</f>
        <v/>
      </c>
      <c r="BQ55" s="36" t="str">
        <f>IF(ISERROR(INDEX('Liste plats'!$A$5:$EX$156,MATCH('Journal cuisine'!$B55,'Liste plats'!$A$5:$A$156,0),MATCH(BQ$6,'Liste plats'!$A$5:$EX$5,0))*$D55),"",INDEX('Liste plats'!$A$5:$EX$156,MATCH('Journal cuisine'!$B55,'Liste plats'!$A$5:$A$156,0),MATCH(BQ$6,'Liste plats'!$A$5:$EX$5,0))*$D55)</f>
        <v/>
      </c>
      <c r="BR55" s="36" t="str">
        <f>IF(ISERROR(INDEX('Liste plats'!$A$5:$EX$156,MATCH('Journal cuisine'!$B55,'Liste plats'!$A$5:$A$156,0),MATCH(BR$6,'Liste plats'!$A$5:$EX$5,0))*$D55),"",INDEX('Liste plats'!$A$5:$EX$156,MATCH('Journal cuisine'!$B55,'Liste plats'!$A$5:$A$156,0),MATCH(BR$6,'Liste plats'!$A$5:$EX$5,0))*$D55)</f>
        <v/>
      </c>
      <c r="BS55" s="36" t="str">
        <f>IF(ISERROR(INDEX('Liste plats'!$A$5:$EX$156,MATCH('Journal cuisine'!$B55,'Liste plats'!$A$5:$A$156,0),MATCH(BS$6,'Liste plats'!$A$5:$EX$5,0))*$D55),"",INDEX('Liste plats'!$A$5:$EX$156,MATCH('Journal cuisine'!$B55,'Liste plats'!$A$5:$A$156,0),MATCH(BS$6,'Liste plats'!$A$5:$EX$5,0))*$D55)</f>
        <v/>
      </c>
      <c r="BT55" s="36" t="str">
        <f>IF(ISERROR(INDEX('Liste plats'!$A$5:$EX$156,MATCH('Journal cuisine'!$B55,'Liste plats'!$A$5:$A$156,0),MATCH(BT$6,'Liste plats'!$A$5:$EX$5,0))*$D55),"",INDEX('Liste plats'!$A$5:$EX$156,MATCH('Journal cuisine'!$B55,'Liste plats'!$A$5:$A$156,0),MATCH(BT$6,'Liste plats'!$A$5:$EX$5,0))*$D55)</f>
        <v/>
      </c>
      <c r="BU55" s="36" t="str">
        <f>IF(ISERROR(INDEX('Liste plats'!$A$5:$EX$156,MATCH('Journal cuisine'!$B55,'Liste plats'!$A$5:$A$156,0),MATCH(BU$6,'Liste plats'!$A$5:$EX$5,0))*$D55),"",INDEX('Liste plats'!$A$5:$EX$156,MATCH('Journal cuisine'!$B55,'Liste plats'!$A$5:$A$156,0),MATCH(BU$6,'Liste plats'!$A$5:$EX$5,0))*$D55)</f>
        <v/>
      </c>
      <c r="BV55" s="36" t="str">
        <f>IF(ISERROR(INDEX('Liste plats'!$A$5:$EX$156,MATCH('Journal cuisine'!$B55,'Liste plats'!$A$5:$A$156,0),MATCH(BV$6,'Liste plats'!$A$5:$EX$5,0))*$D55),"",INDEX('Liste plats'!$A$5:$EX$156,MATCH('Journal cuisine'!$B55,'Liste plats'!$A$5:$A$156,0),MATCH(BV$6,'Liste plats'!$A$5:$EX$5,0))*$D55)</f>
        <v/>
      </c>
      <c r="BW55" s="36" t="str">
        <f>IF(ISERROR(INDEX('Liste plats'!$A$5:$EX$156,MATCH('Journal cuisine'!$B55,'Liste plats'!$A$5:$A$156,0),MATCH(BW$6,'Liste plats'!$A$5:$EX$5,0))*$D55),"",INDEX('Liste plats'!$A$5:$EX$156,MATCH('Journal cuisine'!$B55,'Liste plats'!$A$5:$A$156,0),MATCH(BW$6,'Liste plats'!$A$5:$EX$5,0))*$D55)</f>
        <v/>
      </c>
      <c r="BX55" s="36" t="str">
        <f>IF(ISERROR(INDEX('Liste plats'!$A$5:$EX$156,MATCH('Journal cuisine'!$B55,'Liste plats'!$A$5:$A$156,0),MATCH(BX$6,'Liste plats'!$A$5:$EX$5,0))*$D55),"",INDEX('Liste plats'!$A$5:$EX$156,MATCH('Journal cuisine'!$B55,'Liste plats'!$A$5:$A$156,0),MATCH(BX$6,'Liste plats'!$A$5:$EX$5,0))*$D55)</f>
        <v/>
      </c>
      <c r="BY55" s="36" t="str">
        <f>IF(ISERROR(INDEX('Liste plats'!$A$5:$EX$156,MATCH('Journal cuisine'!$B55,'Liste plats'!$A$5:$A$156,0),MATCH(BY$6,'Liste plats'!$A$5:$EX$5,0))*$D55),"",INDEX('Liste plats'!$A$5:$EX$156,MATCH('Journal cuisine'!$B55,'Liste plats'!$A$5:$A$156,0),MATCH(BY$6,'Liste plats'!$A$5:$EX$5,0))*$D55)</f>
        <v/>
      </c>
      <c r="BZ55" s="36" t="str">
        <f>IF(ISERROR(INDEX('Liste plats'!$A$5:$EX$156,MATCH('Journal cuisine'!$B55,'Liste plats'!$A$5:$A$156,0),MATCH(BZ$6,'Liste plats'!$A$5:$EX$5,0))*$D55),"",INDEX('Liste plats'!$A$5:$EX$156,MATCH('Journal cuisine'!$B55,'Liste plats'!$A$5:$A$156,0),MATCH(BZ$6,'Liste plats'!$A$5:$EX$5,0))*$D55)</f>
        <v/>
      </c>
      <c r="CA55" s="36" t="str">
        <f>IF(ISERROR(INDEX('Liste plats'!$A$5:$EX$156,MATCH('Journal cuisine'!$B55,'Liste plats'!$A$5:$A$156,0),MATCH(CA$6,'Liste plats'!$A$5:$EX$5,0))*$D55),"",INDEX('Liste plats'!$A$5:$EX$156,MATCH('Journal cuisine'!$B55,'Liste plats'!$A$5:$A$156,0),MATCH(CA$6,'Liste plats'!$A$5:$EX$5,0))*$D55)</f>
        <v/>
      </c>
      <c r="CB55" s="36" t="str">
        <f>IF(ISERROR(INDEX('Liste plats'!$A$5:$EX$156,MATCH('Journal cuisine'!$B55,'Liste plats'!$A$5:$A$156,0),MATCH(CB$6,'Liste plats'!$A$5:$EX$5,0))*$D55),"",INDEX('Liste plats'!$A$5:$EX$156,MATCH('Journal cuisine'!$B55,'Liste plats'!$A$5:$A$156,0),MATCH(CB$6,'Liste plats'!$A$5:$EX$5,0))*$D55)</f>
        <v/>
      </c>
      <c r="CC55" s="36" t="str">
        <f>IF(ISERROR(INDEX('Liste plats'!$A$5:$EX$156,MATCH('Journal cuisine'!$B55,'Liste plats'!$A$5:$A$156,0),MATCH(CC$6,'Liste plats'!$A$5:$EX$5,0))*$D55),"",INDEX('Liste plats'!$A$5:$EX$156,MATCH('Journal cuisine'!$B55,'Liste plats'!$A$5:$A$156,0),MATCH(CC$6,'Liste plats'!$A$5:$EX$5,0))*$D55)</f>
        <v/>
      </c>
      <c r="CD55" s="36" t="str">
        <f>IF(ISERROR(INDEX('Liste plats'!$A$5:$EX$156,MATCH('Journal cuisine'!$B55,'Liste plats'!$A$5:$A$156,0),MATCH(CD$6,'Liste plats'!$A$5:$EX$5,0))*$D55),"",INDEX('Liste plats'!$A$5:$EX$156,MATCH('Journal cuisine'!$B55,'Liste plats'!$A$5:$A$156,0),MATCH(CD$6,'Liste plats'!$A$5:$EX$5,0))*$D55)</f>
        <v/>
      </c>
      <c r="CE55" s="36" t="str">
        <f>IF(ISERROR(INDEX('Liste plats'!$A$5:$EX$156,MATCH('Journal cuisine'!$B55,'Liste plats'!$A$5:$A$156,0),MATCH(CE$6,'Liste plats'!$A$5:$EX$5,0))*$D55),"",INDEX('Liste plats'!$A$5:$EX$156,MATCH('Journal cuisine'!$B55,'Liste plats'!$A$5:$A$156,0),MATCH(CE$6,'Liste plats'!$A$5:$EX$5,0))*$D55)</f>
        <v/>
      </c>
      <c r="CF55" s="36" t="str">
        <f>IF(ISERROR(INDEX('Liste plats'!$A$5:$EX$156,MATCH('Journal cuisine'!$B55,'Liste plats'!$A$5:$A$156,0),MATCH(CF$6,'Liste plats'!$A$5:$EX$5,0))*$D55),"",INDEX('Liste plats'!$A$5:$EX$156,MATCH('Journal cuisine'!$B55,'Liste plats'!$A$5:$A$156,0),MATCH(CF$6,'Liste plats'!$A$5:$EX$5,0))*$D55)</f>
        <v/>
      </c>
      <c r="CG55" s="36" t="str">
        <f>IF(ISERROR(INDEX('Liste plats'!$A$5:$EX$156,MATCH('Journal cuisine'!$B55,'Liste plats'!$A$5:$A$156,0),MATCH(CG$6,'Liste plats'!$A$5:$EX$5,0))*$D55),"",INDEX('Liste plats'!$A$5:$EX$156,MATCH('Journal cuisine'!$B55,'Liste plats'!$A$5:$A$156,0),MATCH(CG$6,'Liste plats'!$A$5:$EX$5,0))*$D55)</f>
        <v/>
      </c>
      <c r="CH55" s="36" t="str">
        <f>IF(ISERROR(INDEX('Liste plats'!$A$5:$EX$156,MATCH('Journal cuisine'!$B55,'Liste plats'!$A$5:$A$156,0),MATCH(CH$6,'Liste plats'!$A$5:$EX$5,0))*$D55),"",INDEX('Liste plats'!$A$5:$EX$156,MATCH('Journal cuisine'!$B55,'Liste plats'!$A$5:$A$156,0),MATCH(CH$6,'Liste plats'!$A$5:$EX$5,0))*$D55)</f>
        <v/>
      </c>
      <c r="CI55" s="36" t="str">
        <f>IF(ISERROR(INDEX('Liste plats'!$A$5:$EX$156,MATCH('Journal cuisine'!$B55,'Liste plats'!$A$5:$A$156,0),MATCH(CI$6,'Liste plats'!$A$5:$EX$5,0))*$D55),"",INDEX('Liste plats'!$A$5:$EX$156,MATCH('Journal cuisine'!$B55,'Liste plats'!$A$5:$A$156,0),MATCH(CI$6,'Liste plats'!$A$5:$EX$5,0))*$D55)</f>
        <v/>
      </c>
      <c r="CJ55" s="36" t="str">
        <f>IF(ISERROR(INDEX('Liste plats'!$A$5:$EX$156,MATCH('Journal cuisine'!$B55,'Liste plats'!$A$5:$A$156,0),MATCH(CJ$6,'Liste plats'!$A$5:$EX$5,0))*$D55),"",INDEX('Liste plats'!$A$5:$EX$156,MATCH('Journal cuisine'!$B55,'Liste plats'!$A$5:$A$156,0),MATCH(CJ$6,'Liste plats'!$A$5:$EX$5,0))*$D55)</f>
        <v/>
      </c>
      <c r="CK55" s="36" t="str">
        <f>IF(ISERROR(INDEX('Liste plats'!$A$5:$EX$156,MATCH('Journal cuisine'!$B55,'Liste plats'!$A$5:$A$156,0),MATCH(CK$6,'Liste plats'!$A$5:$EX$5,0))*$D55),"",INDEX('Liste plats'!$A$5:$EX$156,MATCH('Journal cuisine'!$B55,'Liste plats'!$A$5:$A$156,0),MATCH(CK$6,'Liste plats'!$A$5:$EX$5,0))*$D55)</f>
        <v/>
      </c>
      <c r="CL55" s="36" t="str">
        <f>IF(ISERROR(INDEX('Liste plats'!$A$5:$EX$156,MATCH('Journal cuisine'!$B55,'Liste plats'!$A$5:$A$156,0),MATCH(CL$6,'Liste plats'!$A$5:$EX$5,0))*$D55),"",INDEX('Liste plats'!$A$5:$EX$156,MATCH('Journal cuisine'!$B55,'Liste plats'!$A$5:$A$156,0),MATCH(CL$6,'Liste plats'!$A$5:$EX$5,0))*$D55)</f>
        <v/>
      </c>
      <c r="CM55" s="36" t="str">
        <f>IF(ISERROR(INDEX('Liste plats'!$A$5:$EX$156,MATCH('Journal cuisine'!$B55,'Liste plats'!$A$5:$A$156,0),MATCH(CM$6,'Liste plats'!$A$5:$EX$5,0))*$D55),"",INDEX('Liste plats'!$A$5:$EX$156,MATCH('Journal cuisine'!$B55,'Liste plats'!$A$5:$A$156,0),MATCH(CM$6,'Liste plats'!$A$5:$EX$5,0))*$D55)</f>
        <v/>
      </c>
      <c r="CN55" s="36" t="str">
        <f>IF(ISERROR(INDEX('Liste plats'!$A$5:$EX$156,MATCH('Journal cuisine'!$B55,'Liste plats'!$A$5:$A$156,0),MATCH(CN$6,'Liste plats'!$A$5:$EX$5,0))*$D55),"",INDEX('Liste plats'!$A$5:$EX$156,MATCH('Journal cuisine'!$B55,'Liste plats'!$A$5:$A$156,0),MATCH(CN$6,'Liste plats'!$A$5:$EX$5,0))*$D55)</f>
        <v/>
      </c>
      <c r="CO55" s="36" t="str">
        <f>IF(ISERROR(INDEX('Liste plats'!$A$5:$EX$156,MATCH('Journal cuisine'!$B55,'Liste plats'!$A$5:$A$156,0),MATCH(CO$6,'Liste plats'!$A$5:$EX$5,0))*$D55),"",INDEX('Liste plats'!$A$5:$EX$156,MATCH('Journal cuisine'!$B55,'Liste plats'!$A$5:$A$156,0),MATCH(CO$6,'Liste plats'!$A$5:$EX$5,0))*$D55)</f>
        <v/>
      </c>
      <c r="CP55" s="36" t="str">
        <f>IF(ISERROR(INDEX('Liste plats'!$A$5:$EX$156,MATCH('Journal cuisine'!$B55,'Liste plats'!$A$5:$A$156,0),MATCH(CP$6,'Liste plats'!$A$5:$EX$5,0))*$D55),"",INDEX('Liste plats'!$A$5:$EX$156,MATCH('Journal cuisine'!$B55,'Liste plats'!$A$5:$A$156,0),MATCH(CP$6,'Liste plats'!$A$5:$EX$5,0))*$D55)</f>
        <v/>
      </c>
      <c r="CQ55" s="36" t="str">
        <f>IF(ISERROR(INDEX('Liste plats'!$A$5:$EX$156,MATCH('Journal cuisine'!$B55,'Liste plats'!$A$5:$A$156,0),MATCH(CQ$6,'Liste plats'!$A$5:$EX$5,0))*$D55),"",INDEX('Liste plats'!$A$5:$EX$156,MATCH('Journal cuisine'!$B55,'Liste plats'!$A$5:$A$156,0),MATCH(CQ$6,'Liste plats'!$A$5:$EX$5,0))*$D55)</f>
        <v/>
      </c>
      <c r="CR55" s="36" t="str">
        <f>IF(ISERROR(INDEX('Liste plats'!$A$5:$EX$156,MATCH('Journal cuisine'!$B55,'Liste plats'!$A$5:$A$156,0),MATCH(CR$6,'Liste plats'!$A$5:$EX$5,0))*$D55),"",INDEX('Liste plats'!$A$5:$EX$156,MATCH('Journal cuisine'!$B55,'Liste plats'!$A$5:$A$156,0),MATCH(CR$6,'Liste plats'!$A$5:$EX$5,0))*$D55)</f>
        <v/>
      </c>
      <c r="CS55" s="36" t="str">
        <f>IF(ISERROR(INDEX('Liste plats'!$A$5:$EX$156,MATCH('Journal cuisine'!$B55,'Liste plats'!$A$5:$A$156,0),MATCH(CS$6,'Liste plats'!$A$5:$EX$5,0))*$D55),"",INDEX('Liste plats'!$A$5:$EX$156,MATCH('Journal cuisine'!$B55,'Liste plats'!$A$5:$A$156,0),MATCH(CS$6,'Liste plats'!$A$5:$EX$5,0))*$D55)</f>
        <v/>
      </c>
      <c r="CT55" s="36" t="str">
        <f>IF(ISERROR(INDEX('Liste plats'!$A$5:$EX$156,MATCH('Journal cuisine'!$B55,'Liste plats'!$A$5:$A$156,0),MATCH(CT$6,'Liste plats'!$A$5:$EX$5,0))*$D55),"",INDEX('Liste plats'!$A$5:$EX$156,MATCH('Journal cuisine'!$B55,'Liste plats'!$A$5:$A$156,0),MATCH(CT$6,'Liste plats'!$A$5:$EX$5,0))*$D55)</f>
        <v/>
      </c>
      <c r="CU55" s="36" t="str">
        <f>IF(ISERROR(INDEX('Liste plats'!$A$5:$EX$156,MATCH('Journal cuisine'!$B55,'Liste plats'!$A$5:$A$156,0),MATCH(CU$6,'Liste plats'!$A$5:$EX$5,0))*$D55),"",INDEX('Liste plats'!$A$5:$EX$156,MATCH('Journal cuisine'!$B55,'Liste plats'!$A$5:$A$156,0),MATCH(CU$6,'Liste plats'!$A$5:$EX$5,0))*$D55)</f>
        <v/>
      </c>
      <c r="CV55" s="36" t="str">
        <f>IF(ISERROR(INDEX('Liste plats'!$A$5:$EX$156,MATCH('Journal cuisine'!$B55,'Liste plats'!$A$5:$A$156,0),MATCH(CV$6,'Liste plats'!$A$5:$EX$5,0))*$D55),"",INDEX('Liste plats'!$A$5:$EX$156,MATCH('Journal cuisine'!$B55,'Liste plats'!$A$5:$A$156,0),MATCH(CV$6,'Liste plats'!$A$5:$EX$5,0))*$D55)</f>
        <v/>
      </c>
      <c r="CW55" s="36" t="str">
        <f>IF(ISERROR(INDEX('Liste plats'!$A$5:$EX$156,MATCH('Journal cuisine'!$B55,'Liste plats'!$A$5:$A$156,0),MATCH(CW$6,'Liste plats'!$A$5:$EX$5,0))*$D55),"",INDEX('Liste plats'!$A$5:$EX$156,MATCH('Journal cuisine'!$B55,'Liste plats'!$A$5:$A$156,0),MATCH(CW$6,'Liste plats'!$A$5:$EX$5,0))*$D55)</f>
        <v/>
      </c>
      <c r="CX55" s="36" t="str">
        <f>IF(ISERROR(INDEX('Liste plats'!$A$5:$EX$156,MATCH('Journal cuisine'!$B55,'Liste plats'!$A$5:$A$156,0),MATCH(CX$6,'Liste plats'!$A$5:$EX$5,0))*$D55),"",INDEX('Liste plats'!$A$5:$EX$156,MATCH('Journal cuisine'!$B55,'Liste plats'!$A$5:$A$156,0),MATCH(CX$6,'Liste plats'!$A$5:$EX$5,0))*$D55)</f>
        <v/>
      </c>
      <c r="CY55" s="36" t="str">
        <f>IF(ISERROR(INDEX('Liste plats'!$A$5:$EX$156,MATCH('Journal cuisine'!$B55,'Liste plats'!$A$5:$A$156,0),MATCH(CY$6,'Liste plats'!$A$5:$EX$5,0))*$D55),"",INDEX('Liste plats'!$A$5:$EX$156,MATCH('Journal cuisine'!$B55,'Liste plats'!$A$5:$A$156,0),MATCH(CY$6,'Liste plats'!$A$5:$EX$5,0))*$D55)</f>
        <v/>
      </c>
      <c r="CZ55" s="36" t="str">
        <f>IF(ISERROR(INDEX('Liste plats'!$A$5:$EX$156,MATCH('Journal cuisine'!$B55,'Liste plats'!$A$5:$A$156,0),MATCH(CZ$6,'Liste plats'!$A$5:$EX$5,0))*$D55),"",INDEX('Liste plats'!$A$5:$EX$156,MATCH('Journal cuisine'!$B55,'Liste plats'!$A$5:$A$156,0),MATCH(CZ$6,'Liste plats'!$A$5:$EX$5,0))*$D55)</f>
        <v/>
      </c>
      <c r="DA55" s="36" t="str">
        <f>IF(ISERROR(INDEX('Liste plats'!$A$5:$EX$156,MATCH('Journal cuisine'!$B55,'Liste plats'!$A$5:$A$156,0),MATCH(DA$6,'Liste plats'!$A$5:$EX$5,0))*$D55),"",INDEX('Liste plats'!$A$5:$EX$156,MATCH('Journal cuisine'!$B55,'Liste plats'!$A$5:$A$156,0),MATCH(DA$6,'Liste plats'!$A$5:$EX$5,0))*$D55)</f>
        <v/>
      </c>
      <c r="DB55" s="36" t="str">
        <f>IF(ISERROR(INDEX('Liste plats'!$A$5:$EX$156,MATCH('Journal cuisine'!$B55,'Liste plats'!$A$5:$A$156,0),MATCH(DB$6,'Liste plats'!$A$5:$EX$5,0))*$D55),"",INDEX('Liste plats'!$A$5:$EX$156,MATCH('Journal cuisine'!$B55,'Liste plats'!$A$5:$A$156,0),MATCH(DB$6,'Liste plats'!$A$5:$EX$5,0))*$D55)</f>
        <v/>
      </c>
      <c r="DC55" s="36" t="str">
        <f>IF(ISERROR(INDEX('Liste plats'!$A$5:$EX$156,MATCH('Journal cuisine'!$B55,'Liste plats'!$A$5:$A$156,0),MATCH(DC$6,'Liste plats'!$A$5:$EX$5,0))*$D55),"",INDEX('Liste plats'!$A$5:$EX$156,MATCH('Journal cuisine'!$B55,'Liste plats'!$A$5:$A$156,0),MATCH(DC$6,'Liste plats'!$A$5:$EX$5,0))*$D55)</f>
        <v/>
      </c>
      <c r="DD55" s="36" t="str">
        <f>IF(ISERROR(INDEX('Liste plats'!$A$5:$EX$156,MATCH('Journal cuisine'!$B55,'Liste plats'!$A$5:$A$156,0),MATCH(DD$6,'Liste plats'!$A$5:$EX$5,0))*$D55),"",INDEX('Liste plats'!$A$5:$EX$156,MATCH('Journal cuisine'!$B55,'Liste plats'!$A$5:$A$156,0),MATCH(DD$6,'Liste plats'!$A$5:$EX$5,0))*$D55)</f>
        <v/>
      </c>
      <c r="DE55" s="36" t="str">
        <f>IF(ISERROR(INDEX('Liste plats'!$A$5:$EX$156,MATCH('Journal cuisine'!$B55,'Liste plats'!$A$5:$A$156,0),MATCH(DE$6,'Liste plats'!$A$5:$EX$5,0))*$D55),"",INDEX('Liste plats'!$A$5:$EX$156,MATCH('Journal cuisine'!$B55,'Liste plats'!$A$5:$A$156,0),MATCH(DE$6,'Liste plats'!$A$5:$EX$5,0))*$D55)</f>
        <v/>
      </c>
      <c r="DF55" s="36" t="str">
        <f>IF(ISERROR(INDEX('Liste plats'!$A$5:$EX$156,MATCH('Journal cuisine'!$B55,'Liste plats'!$A$5:$A$156,0),MATCH(DF$6,'Liste plats'!$A$5:$EX$5,0))*$D55),"",INDEX('Liste plats'!$A$5:$EX$156,MATCH('Journal cuisine'!$B55,'Liste plats'!$A$5:$A$156,0),MATCH(DF$6,'Liste plats'!$A$5:$EX$5,0))*$D55)</f>
        <v/>
      </c>
      <c r="DG55" s="36" t="str">
        <f>IF(ISERROR(INDEX('Liste plats'!$A$5:$EX$156,MATCH('Journal cuisine'!$B55,'Liste plats'!$A$5:$A$156,0),MATCH(DG$6,'Liste plats'!$A$5:$EX$5,0))*$D55),"",INDEX('Liste plats'!$A$5:$EX$156,MATCH('Journal cuisine'!$B55,'Liste plats'!$A$5:$A$156,0),MATCH(DG$6,'Liste plats'!$A$5:$EX$5,0))*$D55)</f>
        <v/>
      </c>
      <c r="DH55" s="36" t="str">
        <f>IF(ISERROR(INDEX('Liste plats'!$A$5:$EX$156,MATCH('Journal cuisine'!$B55,'Liste plats'!$A$5:$A$156,0),MATCH(DH$6,'Liste plats'!$A$5:$EX$5,0))*$D55),"",INDEX('Liste plats'!$A$5:$EX$156,MATCH('Journal cuisine'!$B55,'Liste plats'!$A$5:$A$156,0),MATCH(DH$6,'Liste plats'!$A$5:$EX$5,0))*$D55)</f>
        <v/>
      </c>
      <c r="DI55" s="36" t="str">
        <f>IF(ISERROR(INDEX('Liste plats'!$A$5:$EX$156,MATCH('Journal cuisine'!$B55,'Liste plats'!$A$5:$A$156,0),MATCH(DI$6,'Liste plats'!$A$5:$EX$5,0))*$D55),"",INDEX('Liste plats'!$A$5:$EX$156,MATCH('Journal cuisine'!$B55,'Liste plats'!$A$5:$A$156,0),MATCH(DI$6,'Liste plats'!$A$5:$EX$5,0))*$D55)</f>
        <v/>
      </c>
      <c r="DJ55" s="36" t="str">
        <f>IF(ISERROR(INDEX('Liste plats'!$A$5:$EX$156,MATCH('Journal cuisine'!$B55,'Liste plats'!$A$5:$A$156,0),MATCH(DJ$6,'Liste plats'!$A$5:$EX$5,0))*$D55),"",INDEX('Liste plats'!$A$5:$EX$156,MATCH('Journal cuisine'!$B55,'Liste plats'!$A$5:$A$156,0),MATCH(DJ$6,'Liste plats'!$A$5:$EX$5,0))*$D55)</f>
        <v/>
      </c>
      <c r="DK55" s="36" t="str">
        <f>IF(ISERROR(INDEX('Liste plats'!$A$5:$EX$156,MATCH('Journal cuisine'!$B55,'Liste plats'!$A$5:$A$156,0),MATCH(DK$6,'Liste plats'!$A$5:$EX$5,0))*$D55),"",INDEX('Liste plats'!$A$5:$EX$156,MATCH('Journal cuisine'!$B55,'Liste plats'!$A$5:$A$156,0),MATCH(DK$6,'Liste plats'!$A$5:$EX$5,0))*$D55)</f>
        <v/>
      </c>
      <c r="DL55" s="36" t="str">
        <f>IF(ISERROR(INDEX('Liste plats'!$A$5:$EX$156,MATCH('Journal cuisine'!$B55,'Liste plats'!$A$5:$A$156,0),MATCH(DL$6,'Liste plats'!$A$5:$EX$5,0))*$D55),"",INDEX('Liste plats'!$A$5:$EX$156,MATCH('Journal cuisine'!$B55,'Liste plats'!$A$5:$A$156,0),MATCH(DL$6,'Liste plats'!$A$5:$EX$5,0))*$D55)</f>
        <v/>
      </c>
      <c r="DM55" s="36" t="str">
        <f>IF(ISERROR(INDEX('Liste plats'!$A$5:$EX$156,MATCH('Journal cuisine'!$B55,'Liste plats'!$A$5:$A$156,0),MATCH(DM$6,'Liste plats'!$A$5:$EX$5,0))*$D55),"",INDEX('Liste plats'!$A$5:$EX$156,MATCH('Journal cuisine'!$B55,'Liste plats'!$A$5:$A$156,0),MATCH(DM$6,'Liste plats'!$A$5:$EX$5,0))*$D55)</f>
        <v/>
      </c>
      <c r="DN55" s="36" t="str">
        <f>IF(ISERROR(INDEX('Liste plats'!$A$5:$EX$156,MATCH('Journal cuisine'!$B55,'Liste plats'!$A$5:$A$156,0),MATCH(DN$6,'Liste plats'!$A$5:$EX$5,0))*$D55),"",INDEX('Liste plats'!$A$5:$EX$156,MATCH('Journal cuisine'!$B55,'Liste plats'!$A$5:$A$156,0),MATCH(DN$6,'Liste plats'!$A$5:$EX$5,0))*$D55)</f>
        <v/>
      </c>
      <c r="DO55" s="36" t="str">
        <f>IF(ISERROR(INDEX('Liste plats'!$A$5:$EX$156,MATCH('Journal cuisine'!$B55,'Liste plats'!$A$5:$A$156,0),MATCH(DO$6,'Liste plats'!$A$5:$EX$5,0))*$D55),"",INDEX('Liste plats'!$A$5:$EX$156,MATCH('Journal cuisine'!$B55,'Liste plats'!$A$5:$A$156,0),MATCH(DO$6,'Liste plats'!$A$5:$EX$5,0))*$D55)</f>
        <v/>
      </c>
      <c r="DP55" s="36" t="str">
        <f>IF(ISERROR(INDEX('Liste plats'!$A$5:$EX$156,MATCH('Journal cuisine'!$B55,'Liste plats'!$A$5:$A$156,0),MATCH(DP$6,'Liste plats'!$A$5:$EX$5,0))*$D55),"",INDEX('Liste plats'!$A$5:$EX$156,MATCH('Journal cuisine'!$B55,'Liste plats'!$A$5:$A$156,0),MATCH(DP$6,'Liste plats'!$A$5:$EX$5,0))*$D55)</f>
        <v/>
      </c>
      <c r="DQ55" s="36" t="str">
        <f>IF(ISERROR(INDEX('Liste plats'!$A$5:$EX$156,MATCH('Journal cuisine'!$B55,'Liste plats'!$A$5:$A$156,0),MATCH(DQ$6,'Liste plats'!$A$5:$EX$5,0))*$D55),"",INDEX('Liste plats'!$A$5:$EX$156,MATCH('Journal cuisine'!$B55,'Liste plats'!$A$5:$A$156,0),MATCH(DQ$6,'Liste plats'!$A$5:$EX$5,0))*$D55)</f>
        <v/>
      </c>
      <c r="DR55" s="36" t="str">
        <f>IF(ISERROR(INDEX('Liste plats'!$A$5:$EX$156,MATCH('Journal cuisine'!$B55,'Liste plats'!$A$5:$A$156,0),MATCH(DR$6,'Liste plats'!$A$5:$EX$5,0))*$D55),"",INDEX('Liste plats'!$A$5:$EX$156,MATCH('Journal cuisine'!$B55,'Liste plats'!$A$5:$A$156,0),MATCH(DR$6,'Liste plats'!$A$5:$EX$5,0))*$D55)</f>
        <v/>
      </c>
      <c r="DS55" s="36" t="str">
        <f>IF(ISERROR(INDEX('Liste plats'!$A$5:$EX$156,MATCH('Journal cuisine'!$B55,'Liste plats'!$A$5:$A$156,0),MATCH(DS$6,'Liste plats'!$A$5:$EX$5,0))*$D55),"",INDEX('Liste plats'!$A$5:$EX$156,MATCH('Journal cuisine'!$B55,'Liste plats'!$A$5:$A$156,0),MATCH(DS$6,'Liste plats'!$A$5:$EX$5,0))*$D55)</f>
        <v/>
      </c>
      <c r="DT55" s="36" t="str">
        <f>IF(ISERROR(INDEX('Liste plats'!$A$5:$EX$156,MATCH('Journal cuisine'!$B55,'Liste plats'!$A$5:$A$156,0),MATCH(DT$6,'Liste plats'!$A$5:$EX$5,0))*$D55),"",INDEX('Liste plats'!$A$5:$EX$156,MATCH('Journal cuisine'!$B55,'Liste plats'!$A$5:$A$156,0),MATCH(DT$6,'Liste plats'!$A$5:$EX$5,0))*$D55)</f>
        <v/>
      </c>
      <c r="DU55" s="36" t="str">
        <f>IF(ISERROR(INDEX('Liste plats'!$A$5:$EX$156,MATCH('Journal cuisine'!$B55,'Liste plats'!$A$5:$A$156,0),MATCH(DU$6,'Liste plats'!$A$5:$EX$5,0))*$D55),"",INDEX('Liste plats'!$A$5:$EX$156,MATCH('Journal cuisine'!$B55,'Liste plats'!$A$5:$A$156,0),MATCH(DU$6,'Liste plats'!$A$5:$EX$5,0))*$D55)</f>
        <v/>
      </c>
      <c r="DV55" s="36" t="str">
        <f>IF(ISERROR(INDEX('Liste plats'!$A$5:$EX$156,MATCH('Journal cuisine'!$B55,'Liste plats'!$A$5:$A$156,0),MATCH(DV$6,'Liste plats'!$A$5:$EX$5,0))*$D55),"",INDEX('Liste plats'!$A$5:$EX$156,MATCH('Journal cuisine'!$B55,'Liste plats'!$A$5:$A$156,0),MATCH(DV$6,'Liste plats'!$A$5:$EX$5,0))*$D55)</f>
        <v/>
      </c>
      <c r="DW55" s="36" t="str">
        <f>IF(ISERROR(INDEX('Liste plats'!$A$5:$EX$156,MATCH('Journal cuisine'!$B55,'Liste plats'!$A$5:$A$156,0),MATCH(DW$6,'Liste plats'!$A$5:$EX$5,0))*$D55),"",INDEX('Liste plats'!$A$5:$EX$156,MATCH('Journal cuisine'!$B55,'Liste plats'!$A$5:$A$156,0),MATCH(DW$6,'Liste plats'!$A$5:$EX$5,0))*$D55)</f>
        <v/>
      </c>
      <c r="DX55" s="36" t="str">
        <f>IF(ISERROR(INDEX('Liste plats'!$A$5:$EX$156,MATCH('Journal cuisine'!$B55,'Liste plats'!$A$5:$A$156,0),MATCH(DX$6,'Liste plats'!$A$5:$EX$5,0))*$D55),"",INDEX('Liste plats'!$A$5:$EX$156,MATCH('Journal cuisine'!$B55,'Liste plats'!$A$5:$A$156,0),MATCH(DX$6,'Liste plats'!$A$5:$EX$5,0))*$D55)</f>
        <v/>
      </c>
      <c r="DY55" s="36" t="str">
        <f>IF(ISERROR(INDEX('Liste plats'!$A$5:$EX$156,MATCH('Journal cuisine'!$B55,'Liste plats'!$A$5:$A$156,0),MATCH(DY$6,'Liste plats'!$A$5:$EX$5,0))*$D55),"",INDEX('Liste plats'!$A$5:$EX$156,MATCH('Journal cuisine'!$B55,'Liste plats'!$A$5:$A$156,0),MATCH(DY$6,'Liste plats'!$A$5:$EX$5,0))*$D55)</f>
        <v/>
      </c>
      <c r="DZ55" s="36" t="str">
        <f>IF(ISERROR(INDEX('Liste plats'!$A$5:$EX$156,MATCH('Journal cuisine'!$B55,'Liste plats'!$A$5:$A$156,0),MATCH(DZ$6,'Liste plats'!$A$5:$EX$5,0))*$D55),"",INDEX('Liste plats'!$A$5:$EX$156,MATCH('Journal cuisine'!$B55,'Liste plats'!$A$5:$A$156,0),MATCH(DZ$6,'Liste plats'!$A$5:$EX$5,0))*$D55)</f>
        <v/>
      </c>
      <c r="EA55" s="36" t="str">
        <f>IF(ISERROR(INDEX('Liste plats'!$A$5:$EX$156,MATCH('Journal cuisine'!$B55,'Liste plats'!$A$5:$A$156,0),MATCH(EA$6,'Liste plats'!$A$5:$EX$5,0))*$D55),"",INDEX('Liste plats'!$A$5:$EX$156,MATCH('Journal cuisine'!$B55,'Liste plats'!$A$5:$A$156,0),MATCH(EA$6,'Liste plats'!$A$5:$EX$5,0))*$D55)</f>
        <v/>
      </c>
      <c r="EB55" s="36" t="str">
        <f>IF(ISERROR(INDEX('Liste plats'!$A$5:$EX$156,MATCH('Journal cuisine'!$B55,'Liste plats'!$A$5:$A$156,0),MATCH(EB$6,'Liste plats'!$A$5:$EX$5,0))*$D55),"",INDEX('Liste plats'!$A$5:$EX$156,MATCH('Journal cuisine'!$B55,'Liste plats'!$A$5:$A$156,0),MATCH(EB$6,'Liste plats'!$A$5:$EX$5,0))*$D55)</f>
        <v/>
      </c>
      <c r="EC55" s="36" t="str">
        <f>IF(ISERROR(INDEX('Liste plats'!$A$5:$EX$156,MATCH('Journal cuisine'!$B55,'Liste plats'!$A$5:$A$156,0),MATCH(EC$6,'Liste plats'!$A$5:$EX$5,0))*$D55),"",INDEX('Liste plats'!$A$5:$EX$156,MATCH('Journal cuisine'!$B55,'Liste plats'!$A$5:$A$156,0),MATCH(EC$6,'Liste plats'!$A$5:$EX$5,0))*$D55)</f>
        <v/>
      </c>
      <c r="ED55" s="36" t="str">
        <f>IF(ISERROR(INDEX('Liste plats'!$A$5:$EX$156,MATCH('Journal cuisine'!$B55,'Liste plats'!$A$5:$A$156,0),MATCH(ED$6,'Liste plats'!$A$5:$EX$5,0))*$D55),"",INDEX('Liste plats'!$A$5:$EX$156,MATCH('Journal cuisine'!$B55,'Liste plats'!$A$5:$A$156,0),MATCH(ED$6,'Liste plats'!$A$5:$EX$5,0))*$D55)</f>
        <v/>
      </c>
      <c r="EE55" s="36" t="str">
        <f>IF(ISERROR(INDEX('Liste plats'!$A$5:$EX$156,MATCH('Journal cuisine'!$B55,'Liste plats'!$A$5:$A$156,0),MATCH(EE$6,'Liste plats'!$A$5:$EX$5,0))*$D55),"",INDEX('Liste plats'!$A$5:$EX$156,MATCH('Journal cuisine'!$B55,'Liste plats'!$A$5:$A$156,0),MATCH(EE$6,'Liste plats'!$A$5:$EX$5,0))*$D55)</f>
        <v/>
      </c>
      <c r="EF55" s="36" t="str">
        <f>IF(ISERROR(INDEX('Liste plats'!$A$5:$EX$156,MATCH('Journal cuisine'!$B55,'Liste plats'!$A$5:$A$156,0),MATCH(EF$6,'Liste plats'!$A$5:$EX$5,0))*$D55),"",INDEX('Liste plats'!$A$5:$EX$156,MATCH('Journal cuisine'!$B55,'Liste plats'!$A$5:$A$156,0),MATCH(EF$6,'Liste plats'!$A$5:$EX$5,0))*$D55)</f>
        <v/>
      </c>
      <c r="EG55" s="36" t="str">
        <f>IF(ISERROR(INDEX('Liste plats'!$A$5:$EX$156,MATCH('Journal cuisine'!$B55,'Liste plats'!$A$5:$A$156,0),MATCH(EG$6,'Liste plats'!$A$5:$EX$5,0))*$D55),"",INDEX('Liste plats'!$A$5:$EX$156,MATCH('Journal cuisine'!$B55,'Liste plats'!$A$5:$A$156,0),MATCH(EG$6,'Liste plats'!$A$5:$EX$5,0))*$D55)</f>
        <v/>
      </c>
      <c r="EH55" s="36" t="str">
        <f>IF(ISERROR(INDEX('Liste plats'!$A$5:$EX$156,MATCH('Journal cuisine'!$B55,'Liste plats'!$A$5:$A$156,0),MATCH(EH$6,'Liste plats'!$A$5:$EX$5,0))*$D55),"",INDEX('Liste plats'!$A$5:$EX$156,MATCH('Journal cuisine'!$B55,'Liste plats'!$A$5:$A$156,0),MATCH(EH$6,'Liste plats'!$A$5:$EX$5,0))*$D55)</f>
        <v/>
      </c>
      <c r="EI55" s="36" t="str">
        <f>IF(ISERROR(INDEX('Liste plats'!$A$5:$EX$156,MATCH('Journal cuisine'!$B55,'Liste plats'!$A$5:$A$156,0),MATCH(EI$6,'Liste plats'!$A$5:$EX$5,0))*$D55),"",INDEX('Liste plats'!$A$5:$EX$156,MATCH('Journal cuisine'!$B55,'Liste plats'!$A$5:$A$156,0),MATCH(EI$6,'Liste plats'!$A$5:$EX$5,0))*$D55)</f>
        <v/>
      </c>
      <c r="EJ55" s="36" t="str">
        <f>IF(ISERROR(INDEX('Liste plats'!$A$5:$EX$156,MATCH('Journal cuisine'!$B55,'Liste plats'!$A$5:$A$156,0),MATCH(EJ$6,'Liste plats'!$A$5:$EX$5,0))*$D55),"",INDEX('Liste plats'!$A$5:$EX$156,MATCH('Journal cuisine'!$B55,'Liste plats'!$A$5:$A$156,0),MATCH(EJ$6,'Liste plats'!$A$5:$EX$5,0))*$D55)</f>
        <v/>
      </c>
      <c r="EK55" s="36" t="str">
        <f>IF(ISERROR(INDEX('Liste plats'!$A$5:$EX$156,MATCH('Journal cuisine'!$B55,'Liste plats'!$A$5:$A$156,0),MATCH(EK$6,'Liste plats'!$A$5:$EX$5,0))*$D55),"",INDEX('Liste plats'!$A$5:$EX$156,MATCH('Journal cuisine'!$B55,'Liste plats'!$A$5:$A$156,0),MATCH(EK$6,'Liste plats'!$A$5:$EX$5,0))*$D55)</f>
        <v/>
      </c>
      <c r="EL55" s="36" t="str">
        <f>IF(ISERROR(INDEX('Liste plats'!$A$5:$EX$156,MATCH('Journal cuisine'!$B55,'Liste plats'!$A$5:$A$156,0),MATCH(EL$6,'Liste plats'!$A$5:$EX$5,0))*$D55),"",INDEX('Liste plats'!$A$5:$EX$156,MATCH('Journal cuisine'!$B55,'Liste plats'!$A$5:$A$156,0),MATCH(EL$6,'Liste plats'!$A$5:$EX$5,0))*$D55)</f>
        <v/>
      </c>
      <c r="EM55" s="36" t="str">
        <f>IF(ISERROR(INDEX('Liste plats'!$A$5:$EX$156,MATCH('Journal cuisine'!$B55,'Liste plats'!$A$5:$A$156,0),MATCH(EM$6,'Liste plats'!$A$5:$EX$5,0))*$D55),"",INDEX('Liste plats'!$A$5:$EX$156,MATCH('Journal cuisine'!$B55,'Liste plats'!$A$5:$A$156,0),MATCH(EM$6,'Liste plats'!$A$5:$EX$5,0))*$D55)</f>
        <v/>
      </c>
      <c r="EN55" s="36" t="str">
        <f>IF(ISERROR(INDEX('Liste plats'!$A$5:$EX$156,MATCH('Journal cuisine'!$B55,'Liste plats'!$A$5:$A$156,0),MATCH(EN$6,'Liste plats'!$A$5:$EX$5,0))*$D55),"",INDEX('Liste plats'!$A$5:$EX$156,MATCH('Journal cuisine'!$B55,'Liste plats'!$A$5:$A$156,0),MATCH(EN$6,'Liste plats'!$A$5:$EX$5,0))*$D55)</f>
        <v/>
      </c>
      <c r="EO55" s="36" t="str">
        <f>IF(ISERROR(INDEX('Liste plats'!$A$5:$EX$156,MATCH('Journal cuisine'!$B55,'Liste plats'!$A$5:$A$156,0),MATCH(EO$6,'Liste plats'!$A$5:$EX$5,0))*$D55),"",INDEX('Liste plats'!$A$5:$EX$156,MATCH('Journal cuisine'!$B55,'Liste plats'!$A$5:$A$156,0),MATCH(EO$6,'Liste plats'!$A$5:$EX$5,0))*$D55)</f>
        <v/>
      </c>
      <c r="EP55" s="36" t="str">
        <f>IF(ISERROR(INDEX('Liste plats'!$A$5:$EX$156,MATCH('Journal cuisine'!$B55,'Liste plats'!$A$5:$A$156,0),MATCH(EP$6,'Liste plats'!$A$5:$EX$5,0))*$D55),"",INDEX('Liste plats'!$A$5:$EX$156,MATCH('Journal cuisine'!$B55,'Liste plats'!$A$5:$A$156,0),MATCH(EP$6,'Liste plats'!$A$5:$EX$5,0))*$D55)</f>
        <v/>
      </c>
      <c r="EQ55" s="36" t="str">
        <f>IF(ISERROR(INDEX('Liste plats'!$A$5:$EX$156,MATCH('Journal cuisine'!$B55,'Liste plats'!$A$5:$A$156,0),MATCH(EQ$6,'Liste plats'!$A$5:$EX$5,0))*$D55),"",INDEX('Liste plats'!$A$5:$EX$156,MATCH('Journal cuisine'!$B55,'Liste plats'!$A$5:$A$156,0),MATCH(EQ$6,'Liste plats'!$A$5:$EX$5,0))*$D55)</f>
        <v/>
      </c>
      <c r="ER55" s="36" t="str">
        <f>IF(ISERROR(INDEX('Liste plats'!$A$5:$EX$156,MATCH('Journal cuisine'!$B55,'Liste plats'!$A$5:$A$156,0),MATCH(ER$6,'Liste plats'!$A$5:$EX$5,0))*$D55),"",INDEX('Liste plats'!$A$5:$EX$156,MATCH('Journal cuisine'!$B55,'Liste plats'!$A$5:$A$156,0),MATCH(ER$6,'Liste plats'!$A$5:$EX$5,0))*$D55)</f>
        <v/>
      </c>
      <c r="ES55" s="36" t="str">
        <f>IF(ISERROR(INDEX('Liste plats'!$A$5:$EX$156,MATCH('Journal cuisine'!$B55,'Liste plats'!$A$5:$A$156,0),MATCH(ES$6,'Liste plats'!$A$5:$EX$5,0))*$D55),"",INDEX('Liste plats'!$A$5:$EX$156,MATCH('Journal cuisine'!$B55,'Liste plats'!$A$5:$A$156,0),MATCH(ES$6,'Liste plats'!$A$5:$EX$5,0))*$D55)</f>
        <v/>
      </c>
      <c r="ET55" s="36" t="str">
        <f>IF(ISERROR(INDEX('Liste plats'!$A$5:$EX$156,MATCH('Journal cuisine'!$B55,'Liste plats'!$A$5:$A$156,0),MATCH(ET$6,'Liste plats'!$A$5:$EX$5,0))*$D55),"",INDEX('Liste plats'!$A$5:$EX$156,MATCH('Journal cuisine'!$B55,'Liste plats'!$A$5:$A$156,0),MATCH(ET$6,'Liste plats'!$A$5:$EX$5,0))*$D55)</f>
        <v/>
      </c>
      <c r="EU55" s="36" t="str">
        <f>IF(ISERROR(INDEX('Liste plats'!$A$5:$EX$156,MATCH('Journal cuisine'!$B55,'Liste plats'!$A$5:$A$156,0),MATCH(EU$6,'Liste plats'!$A$5:$EX$5,0))*$D55),"",INDEX('Liste plats'!$A$5:$EX$156,MATCH('Journal cuisine'!$B55,'Liste plats'!$A$5:$A$156,0),MATCH(EU$6,'Liste plats'!$A$5:$EX$5,0))*$D55)</f>
        <v/>
      </c>
      <c r="EV55" s="36" t="str">
        <f>IF(ISERROR(INDEX('Liste plats'!$A$5:$EX$156,MATCH('Journal cuisine'!$B55,'Liste plats'!$A$5:$A$156,0),MATCH(EV$6,'Liste plats'!$A$5:$EX$5,0))*$D55),"",INDEX('Liste plats'!$A$5:$EX$156,MATCH('Journal cuisine'!$B55,'Liste plats'!$A$5:$A$156,0),MATCH(EV$6,'Liste plats'!$A$5:$EX$5,0))*$D55)</f>
        <v/>
      </c>
      <c r="EW55" s="36" t="str">
        <f>IF(ISERROR(INDEX('Liste plats'!$A$5:$EX$156,MATCH('Journal cuisine'!$B55,'Liste plats'!$A$5:$A$156,0),MATCH(EW$6,'Liste plats'!$A$5:$EX$5,0))*$D55),"",INDEX('Liste plats'!$A$5:$EX$156,MATCH('Journal cuisine'!$B55,'Liste plats'!$A$5:$A$156,0),MATCH(EW$6,'Liste plats'!$A$5:$EX$5,0))*$D55)</f>
        <v/>
      </c>
      <c r="EX55" s="36" t="str">
        <f>IF(ISERROR(INDEX('Liste plats'!$A$5:$EX$156,MATCH('Journal cuisine'!$B55,'Liste plats'!$A$5:$A$156,0),MATCH(EX$6,'Liste plats'!$A$5:$EX$5,0))*$D55),"",INDEX('Liste plats'!$A$5:$EX$156,MATCH('Journal cuisine'!$B55,'Liste plats'!$A$5:$A$156,0),MATCH(EX$6,'Liste plats'!$A$5:$EX$5,0))*$D55)</f>
        <v/>
      </c>
      <c r="EY55" s="36" t="str">
        <f>IF(ISERROR(INDEX('Liste plats'!$A$5:$EX$156,MATCH('Journal cuisine'!$B55,'Liste plats'!$A$5:$A$156,0),MATCH(EY$6,'Liste plats'!$A$5:$EX$5,0))*$D55),"",INDEX('Liste plats'!$A$5:$EX$156,MATCH('Journal cuisine'!$B55,'Liste plats'!$A$5:$A$156,0),MATCH(EY$6,'Liste plats'!$A$5:$EX$5,0))*$D55)</f>
        <v/>
      </c>
      <c r="EZ55" s="36" t="str">
        <f>IF(ISERROR(INDEX('Liste plats'!$A$5:$EX$156,MATCH('Journal cuisine'!$B55,'Liste plats'!$A$5:$A$156,0),MATCH(EZ$6,'Liste plats'!$A$5:$EX$5,0))*$D55),"",INDEX('Liste plats'!$A$5:$EX$156,MATCH('Journal cuisine'!$B55,'Liste plats'!$A$5:$A$156,0),MATCH(EZ$6,'Liste plats'!$A$5:$EX$5,0))*$D55)</f>
        <v/>
      </c>
      <c r="FA55" s="49" t="str">
        <f>IF(ISERROR(INDEX('Liste plats'!$A$5:$EX$156,MATCH('Journal cuisine'!$B55,'Liste plats'!$A$5:$A$156,0),MATCH(FA$6,'Liste plats'!$A$5:$EX$5,0))*$D55),"",INDEX('Liste plats'!$A$5:$EX$156,MATCH('Journal cuisine'!$B55,'Liste plats'!$A$5:$A$156,0),MATCH(FA$6,'Liste plats'!$A$5:$EX$5,0))*$D55)</f>
        <v/>
      </c>
    </row>
    <row r="56" spans="1:157" x14ac:dyDescent="0.25">
      <c r="A56" s="9"/>
      <c r="B56" s="10"/>
      <c r="C56" s="34" t="str">
        <f>IF(ISERROR(IF(VLOOKUP(B56,'Liste plats'!$A$7:$B$156,2,0)=0,"",VLOOKUP(B56,'Liste plats'!$A$7:$B$156,2,0))),"",IF(VLOOKUP(B56,'Liste plats'!$A$7:$B$156,2,0)=0,"",VLOOKUP(B56,'Liste plats'!$A$7:$B$156,2,0)))</f>
        <v/>
      </c>
      <c r="D56" s="18"/>
      <c r="F56" s="41"/>
      <c r="H56" s="48" t="str">
        <f>IF(ISERROR(INDEX('Liste plats'!$A$5:$EX$156,MATCH('Journal cuisine'!$B56,'Liste plats'!$A$5:$A$156,0),MATCH(H$6,'Liste plats'!$A$5:$EX$5,0))*$D56),"",INDEX('Liste plats'!$A$5:$EX$156,MATCH('Journal cuisine'!$B56,'Liste plats'!$A$5:$A$156,0),MATCH(H$6,'Liste plats'!$A$5:$EX$5,0))*$D56)</f>
        <v/>
      </c>
      <c r="I56" s="36" t="str">
        <f>IF(ISERROR(INDEX('Liste plats'!$A$5:$EX$156,MATCH('Journal cuisine'!$B56,'Liste plats'!$A$5:$A$156,0),MATCH(I$6,'Liste plats'!$A$5:$EX$5,0))*$D56),"",INDEX('Liste plats'!$A$5:$EX$156,MATCH('Journal cuisine'!$B56,'Liste plats'!$A$5:$A$156,0),MATCH(I$6,'Liste plats'!$A$5:$EX$5,0))*$D56)</f>
        <v/>
      </c>
      <c r="J56" s="36" t="str">
        <f>IF(ISERROR(INDEX('Liste plats'!$A$5:$EX$156,MATCH('Journal cuisine'!$B56,'Liste plats'!$A$5:$A$156,0),MATCH(J$6,'Liste plats'!$A$5:$EX$5,0))*$D56),"",INDEX('Liste plats'!$A$5:$EX$156,MATCH('Journal cuisine'!$B56,'Liste plats'!$A$5:$A$156,0),MATCH(J$6,'Liste plats'!$A$5:$EX$5,0))*$D56)</f>
        <v/>
      </c>
      <c r="K56" s="36" t="str">
        <f>IF(ISERROR(INDEX('Liste plats'!$A$5:$EX$156,MATCH('Journal cuisine'!$B56,'Liste plats'!$A$5:$A$156,0),MATCH(K$6,'Liste plats'!$A$5:$EX$5,0))*$D56),"",INDEX('Liste plats'!$A$5:$EX$156,MATCH('Journal cuisine'!$B56,'Liste plats'!$A$5:$A$156,0),MATCH(K$6,'Liste plats'!$A$5:$EX$5,0))*$D56)</f>
        <v/>
      </c>
      <c r="L56" s="36" t="str">
        <f>IF(ISERROR(INDEX('Liste plats'!$A$5:$EX$156,MATCH('Journal cuisine'!$B56,'Liste plats'!$A$5:$A$156,0),MATCH(L$6,'Liste plats'!$A$5:$EX$5,0))*$D56),"",INDEX('Liste plats'!$A$5:$EX$156,MATCH('Journal cuisine'!$B56,'Liste plats'!$A$5:$A$156,0),MATCH(L$6,'Liste plats'!$A$5:$EX$5,0))*$D56)</f>
        <v/>
      </c>
      <c r="M56" s="36" t="str">
        <f>IF(ISERROR(INDEX('Liste plats'!$A$5:$EX$156,MATCH('Journal cuisine'!$B56,'Liste plats'!$A$5:$A$156,0),MATCH(M$6,'Liste plats'!$A$5:$EX$5,0))*$D56),"",INDEX('Liste plats'!$A$5:$EX$156,MATCH('Journal cuisine'!$B56,'Liste plats'!$A$5:$A$156,0),MATCH(M$6,'Liste plats'!$A$5:$EX$5,0))*$D56)</f>
        <v/>
      </c>
      <c r="N56" s="36" t="str">
        <f>IF(ISERROR(INDEX('Liste plats'!$A$5:$EX$156,MATCH('Journal cuisine'!$B56,'Liste plats'!$A$5:$A$156,0),MATCH(N$6,'Liste plats'!$A$5:$EX$5,0))*$D56),"",INDEX('Liste plats'!$A$5:$EX$156,MATCH('Journal cuisine'!$B56,'Liste plats'!$A$5:$A$156,0),MATCH(N$6,'Liste plats'!$A$5:$EX$5,0))*$D56)</f>
        <v/>
      </c>
      <c r="O56" s="36" t="str">
        <f>IF(ISERROR(INDEX('Liste plats'!$A$5:$EX$156,MATCH('Journal cuisine'!$B56,'Liste plats'!$A$5:$A$156,0),MATCH(O$6,'Liste plats'!$A$5:$EX$5,0))*$D56),"",INDEX('Liste plats'!$A$5:$EX$156,MATCH('Journal cuisine'!$B56,'Liste plats'!$A$5:$A$156,0),MATCH(O$6,'Liste plats'!$A$5:$EX$5,0))*$D56)</f>
        <v/>
      </c>
      <c r="P56" s="36" t="str">
        <f>IF(ISERROR(INDEX('Liste plats'!$A$5:$EX$156,MATCH('Journal cuisine'!$B56,'Liste plats'!$A$5:$A$156,0),MATCH(P$6,'Liste plats'!$A$5:$EX$5,0))*$D56),"",INDEX('Liste plats'!$A$5:$EX$156,MATCH('Journal cuisine'!$B56,'Liste plats'!$A$5:$A$156,0),MATCH(P$6,'Liste plats'!$A$5:$EX$5,0))*$D56)</f>
        <v/>
      </c>
      <c r="Q56" s="36" t="str">
        <f>IF(ISERROR(INDEX('Liste plats'!$A$5:$EX$156,MATCH('Journal cuisine'!$B56,'Liste plats'!$A$5:$A$156,0),MATCH(Q$6,'Liste plats'!$A$5:$EX$5,0))*$D56),"",INDEX('Liste plats'!$A$5:$EX$156,MATCH('Journal cuisine'!$B56,'Liste plats'!$A$5:$A$156,0),MATCH(Q$6,'Liste plats'!$A$5:$EX$5,0))*$D56)</f>
        <v/>
      </c>
      <c r="R56" s="36" t="str">
        <f>IF(ISERROR(INDEX('Liste plats'!$A$5:$EX$156,MATCH('Journal cuisine'!$B56,'Liste plats'!$A$5:$A$156,0),MATCH(R$6,'Liste plats'!$A$5:$EX$5,0))*$D56),"",INDEX('Liste plats'!$A$5:$EX$156,MATCH('Journal cuisine'!$B56,'Liste plats'!$A$5:$A$156,0),MATCH(R$6,'Liste plats'!$A$5:$EX$5,0))*$D56)</f>
        <v/>
      </c>
      <c r="S56" s="36" t="str">
        <f>IF(ISERROR(INDEX('Liste plats'!$A$5:$EX$156,MATCH('Journal cuisine'!$B56,'Liste plats'!$A$5:$A$156,0),MATCH(S$6,'Liste plats'!$A$5:$EX$5,0))*$D56),"",INDEX('Liste plats'!$A$5:$EX$156,MATCH('Journal cuisine'!$B56,'Liste plats'!$A$5:$A$156,0),MATCH(S$6,'Liste plats'!$A$5:$EX$5,0))*$D56)</f>
        <v/>
      </c>
      <c r="T56" s="36" t="str">
        <f>IF(ISERROR(INDEX('Liste plats'!$A$5:$EX$156,MATCH('Journal cuisine'!$B56,'Liste plats'!$A$5:$A$156,0),MATCH(T$6,'Liste plats'!$A$5:$EX$5,0))*$D56),"",INDEX('Liste plats'!$A$5:$EX$156,MATCH('Journal cuisine'!$B56,'Liste plats'!$A$5:$A$156,0),MATCH(T$6,'Liste plats'!$A$5:$EX$5,0))*$D56)</f>
        <v/>
      </c>
      <c r="U56" s="36" t="str">
        <f>IF(ISERROR(INDEX('Liste plats'!$A$5:$EX$156,MATCH('Journal cuisine'!$B56,'Liste plats'!$A$5:$A$156,0),MATCH(U$6,'Liste plats'!$A$5:$EX$5,0))*$D56),"",INDEX('Liste plats'!$A$5:$EX$156,MATCH('Journal cuisine'!$B56,'Liste plats'!$A$5:$A$156,0),MATCH(U$6,'Liste plats'!$A$5:$EX$5,0))*$D56)</f>
        <v/>
      </c>
      <c r="V56" s="36" t="str">
        <f>IF(ISERROR(INDEX('Liste plats'!$A$5:$EX$156,MATCH('Journal cuisine'!$B56,'Liste plats'!$A$5:$A$156,0),MATCH(V$6,'Liste plats'!$A$5:$EX$5,0))*$D56),"",INDEX('Liste plats'!$A$5:$EX$156,MATCH('Journal cuisine'!$B56,'Liste plats'!$A$5:$A$156,0),MATCH(V$6,'Liste plats'!$A$5:$EX$5,0))*$D56)</f>
        <v/>
      </c>
      <c r="W56" s="36" t="str">
        <f>IF(ISERROR(INDEX('Liste plats'!$A$5:$EX$156,MATCH('Journal cuisine'!$B56,'Liste plats'!$A$5:$A$156,0),MATCH(W$6,'Liste plats'!$A$5:$EX$5,0))*$D56),"",INDEX('Liste plats'!$A$5:$EX$156,MATCH('Journal cuisine'!$B56,'Liste plats'!$A$5:$A$156,0),MATCH(W$6,'Liste plats'!$A$5:$EX$5,0))*$D56)</f>
        <v/>
      </c>
      <c r="X56" s="36" t="str">
        <f>IF(ISERROR(INDEX('Liste plats'!$A$5:$EX$156,MATCH('Journal cuisine'!$B56,'Liste plats'!$A$5:$A$156,0),MATCH(X$6,'Liste plats'!$A$5:$EX$5,0))*$D56),"",INDEX('Liste plats'!$A$5:$EX$156,MATCH('Journal cuisine'!$B56,'Liste plats'!$A$5:$A$156,0),MATCH(X$6,'Liste plats'!$A$5:$EX$5,0))*$D56)</f>
        <v/>
      </c>
      <c r="Y56" s="36" t="str">
        <f>IF(ISERROR(INDEX('Liste plats'!$A$5:$EX$156,MATCH('Journal cuisine'!$B56,'Liste plats'!$A$5:$A$156,0),MATCH(Y$6,'Liste plats'!$A$5:$EX$5,0))*$D56),"",INDEX('Liste plats'!$A$5:$EX$156,MATCH('Journal cuisine'!$B56,'Liste plats'!$A$5:$A$156,0),MATCH(Y$6,'Liste plats'!$A$5:$EX$5,0))*$D56)</f>
        <v/>
      </c>
      <c r="Z56" s="36" t="str">
        <f>IF(ISERROR(INDEX('Liste plats'!$A$5:$EX$156,MATCH('Journal cuisine'!$B56,'Liste plats'!$A$5:$A$156,0),MATCH(Z$6,'Liste plats'!$A$5:$EX$5,0))*$D56),"",INDEX('Liste plats'!$A$5:$EX$156,MATCH('Journal cuisine'!$B56,'Liste plats'!$A$5:$A$156,0),MATCH(Z$6,'Liste plats'!$A$5:$EX$5,0))*$D56)</f>
        <v/>
      </c>
      <c r="AA56" s="36" t="str">
        <f>IF(ISERROR(INDEX('Liste plats'!$A$5:$EX$156,MATCH('Journal cuisine'!$B56,'Liste plats'!$A$5:$A$156,0),MATCH(AA$6,'Liste plats'!$A$5:$EX$5,0))*$D56),"",INDEX('Liste plats'!$A$5:$EX$156,MATCH('Journal cuisine'!$B56,'Liste plats'!$A$5:$A$156,0),MATCH(AA$6,'Liste plats'!$A$5:$EX$5,0))*$D56)</f>
        <v/>
      </c>
      <c r="AB56" s="36" t="str">
        <f>IF(ISERROR(INDEX('Liste plats'!$A$5:$EX$156,MATCH('Journal cuisine'!$B56,'Liste plats'!$A$5:$A$156,0),MATCH(AB$6,'Liste plats'!$A$5:$EX$5,0))*$D56),"",INDEX('Liste plats'!$A$5:$EX$156,MATCH('Journal cuisine'!$B56,'Liste plats'!$A$5:$A$156,0),MATCH(AB$6,'Liste plats'!$A$5:$EX$5,0))*$D56)</f>
        <v/>
      </c>
      <c r="AC56" s="36" t="str">
        <f>IF(ISERROR(INDEX('Liste plats'!$A$5:$EX$156,MATCH('Journal cuisine'!$B56,'Liste plats'!$A$5:$A$156,0),MATCH(AC$6,'Liste plats'!$A$5:$EX$5,0))*$D56),"",INDEX('Liste plats'!$A$5:$EX$156,MATCH('Journal cuisine'!$B56,'Liste plats'!$A$5:$A$156,0),MATCH(AC$6,'Liste plats'!$A$5:$EX$5,0))*$D56)</f>
        <v/>
      </c>
      <c r="AD56" s="36" t="str">
        <f>IF(ISERROR(INDEX('Liste plats'!$A$5:$EX$156,MATCH('Journal cuisine'!$B56,'Liste plats'!$A$5:$A$156,0),MATCH(AD$6,'Liste plats'!$A$5:$EX$5,0))*$D56),"",INDEX('Liste plats'!$A$5:$EX$156,MATCH('Journal cuisine'!$B56,'Liste plats'!$A$5:$A$156,0),MATCH(AD$6,'Liste plats'!$A$5:$EX$5,0))*$D56)</f>
        <v/>
      </c>
      <c r="AE56" s="36" t="str">
        <f>IF(ISERROR(INDEX('Liste plats'!$A$5:$EX$156,MATCH('Journal cuisine'!$B56,'Liste plats'!$A$5:$A$156,0),MATCH(AE$6,'Liste plats'!$A$5:$EX$5,0))*$D56),"",INDEX('Liste plats'!$A$5:$EX$156,MATCH('Journal cuisine'!$B56,'Liste plats'!$A$5:$A$156,0),MATCH(AE$6,'Liste plats'!$A$5:$EX$5,0))*$D56)</f>
        <v/>
      </c>
      <c r="AF56" s="36" t="str">
        <f>IF(ISERROR(INDEX('Liste plats'!$A$5:$EX$156,MATCH('Journal cuisine'!$B56,'Liste plats'!$A$5:$A$156,0),MATCH(AF$6,'Liste plats'!$A$5:$EX$5,0))*$D56),"",INDEX('Liste plats'!$A$5:$EX$156,MATCH('Journal cuisine'!$B56,'Liste plats'!$A$5:$A$156,0),MATCH(AF$6,'Liste plats'!$A$5:$EX$5,0))*$D56)</f>
        <v/>
      </c>
      <c r="AG56" s="36" t="str">
        <f>IF(ISERROR(INDEX('Liste plats'!$A$5:$EX$156,MATCH('Journal cuisine'!$B56,'Liste plats'!$A$5:$A$156,0),MATCH(AG$6,'Liste plats'!$A$5:$EX$5,0))*$D56),"",INDEX('Liste plats'!$A$5:$EX$156,MATCH('Journal cuisine'!$B56,'Liste plats'!$A$5:$A$156,0),MATCH(AG$6,'Liste plats'!$A$5:$EX$5,0))*$D56)</f>
        <v/>
      </c>
      <c r="AH56" s="36" t="str">
        <f>IF(ISERROR(INDEX('Liste plats'!$A$5:$EX$156,MATCH('Journal cuisine'!$B56,'Liste plats'!$A$5:$A$156,0),MATCH(AH$6,'Liste plats'!$A$5:$EX$5,0))*$D56),"",INDEX('Liste plats'!$A$5:$EX$156,MATCH('Journal cuisine'!$B56,'Liste plats'!$A$5:$A$156,0),MATCH(AH$6,'Liste plats'!$A$5:$EX$5,0))*$D56)</f>
        <v/>
      </c>
      <c r="AI56" s="36" t="str">
        <f>IF(ISERROR(INDEX('Liste plats'!$A$5:$EX$156,MATCH('Journal cuisine'!$B56,'Liste plats'!$A$5:$A$156,0),MATCH(AI$6,'Liste plats'!$A$5:$EX$5,0))*$D56),"",INDEX('Liste plats'!$A$5:$EX$156,MATCH('Journal cuisine'!$B56,'Liste plats'!$A$5:$A$156,0),MATCH(AI$6,'Liste plats'!$A$5:$EX$5,0))*$D56)</f>
        <v/>
      </c>
      <c r="AJ56" s="36" t="str">
        <f>IF(ISERROR(INDEX('Liste plats'!$A$5:$EX$156,MATCH('Journal cuisine'!$B56,'Liste plats'!$A$5:$A$156,0),MATCH(AJ$6,'Liste plats'!$A$5:$EX$5,0))*$D56),"",INDEX('Liste plats'!$A$5:$EX$156,MATCH('Journal cuisine'!$B56,'Liste plats'!$A$5:$A$156,0),MATCH(AJ$6,'Liste plats'!$A$5:$EX$5,0))*$D56)</f>
        <v/>
      </c>
      <c r="AK56" s="36" t="str">
        <f>IF(ISERROR(INDEX('Liste plats'!$A$5:$EX$156,MATCH('Journal cuisine'!$B56,'Liste plats'!$A$5:$A$156,0),MATCH(AK$6,'Liste plats'!$A$5:$EX$5,0))*$D56),"",INDEX('Liste plats'!$A$5:$EX$156,MATCH('Journal cuisine'!$B56,'Liste plats'!$A$5:$A$156,0),MATCH(AK$6,'Liste plats'!$A$5:$EX$5,0))*$D56)</f>
        <v/>
      </c>
      <c r="AL56" s="36" t="str">
        <f>IF(ISERROR(INDEX('Liste plats'!$A$5:$EX$156,MATCH('Journal cuisine'!$B56,'Liste plats'!$A$5:$A$156,0),MATCH(AL$6,'Liste plats'!$A$5:$EX$5,0))*$D56),"",INDEX('Liste plats'!$A$5:$EX$156,MATCH('Journal cuisine'!$B56,'Liste plats'!$A$5:$A$156,0),MATCH(AL$6,'Liste plats'!$A$5:$EX$5,0))*$D56)</f>
        <v/>
      </c>
      <c r="AM56" s="36" t="str">
        <f>IF(ISERROR(INDEX('Liste plats'!$A$5:$EX$156,MATCH('Journal cuisine'!$B56,'Liste plats'!$A$5:$A$156,0),MATCH(AM$6,'Liste plats'!$A$5:$EX$5,0))*$D56),"",INDEX('Liste plats'!$A$5:$EX$156,MATCH('Journal cuisine'!$B56,'Liste plats'!$A$5:$A$156,0),MATCH(AM$6,'Liste plats'!$A$5:$EX$5,0))*$D56)</f>
        <v/>
      </c>
      <c r="AN56" s="36" t="str">
        <f>IF(ISERROR(INDEX('Liste plats'!$A$5:$EX$156,MATCH('Journal cuisine'!$B56,'Liste plats'!$A$5:$A$156,0),MATCH(AN$6,'Liste plats'!$A$5:$EX$5,0))*$D56),"",INDEX('Liste plats'!$A$5:$EX$156,MATCH('Journal cuisine'!$B56,'Liste plats'!$A$5:$A$156,0),MATCH(AN$6,'Liste plats'!$A$5:$EX$5,0))*$D56)</f>
        <v/>
      </c>
      <c r="AO56" s="36" t="str">
        <f>IF(ISERROR(INDEX('Liste plats'!$A$5:$EX$156,MATCH('Journal cuisine'!$B56,'Liste plats'!$A$5:$A$156,0),MATCH(AO$6,'Liste plats'!$A$5:$EX$5,0))*$D56),"",INDEX('Liste plats'!$A$5:$EX$156,MATCH('Journal cuisine'!$B56,'Liste plats'!$A$5:$A$156,0),MATCH(AO$6,'Liste plats'!$A$5:$EX$5,0))*$D56)</f>
        <v/>
      </c>
      <c r="AP56" s="36" t="str">
        <f>IF(ISERROR(INDEX('Liste plats'!$A$5:$EX$156,MATCH('Journal cuisine'!$B56,'Liste plats'!$A$5:$A$156,0),MATCH(AP$6,'Liste plats'!$A$5:$EX$5,0))*$D56),"",INDEX('Liste plats'!$A$5:$EX$156,MATCH('Journal cuisine'!$B56,'Liste plats'!$A$5:$A$156,0),MATCH(AP$6,'Liste plats'!$A$5:$EX$5,0))*$D56)</f>
        <v/>
      </c>
      <c r="AQ56" s="36" t="str">
        <f>IF(ISERROR(INDEX('Liste plats'!$A$5:$EX$156,MATCH('Journal cuisine'!$B56,'Liste plats'!$A$5:$A$156,0),MATCH(AQ$6,'Liste plats'!$A$5:$EX$5,0))*$D56),"",INDEX('Liste plats'!$A$5:$EX$156,MATCH('Journal cuisine'!$B56,'Liste plats'!$A$5:$A$156,0),MATCH(AQ$6,'Liste plats'!$A$5:$EX$5,0))*$D56)</f>
        <v/>
      </c>
      <c r="AR56" s="36" t="str">
        <f>IF(ISERROR(INDEX('Liste plats'!$A$5:$EX$156,MATCH('Journal cuisine'!$B56,'Liste plats'!$A$5:$A$156,0),MATCH(AR$6,'Liste plats'!$A$5:$EX$5,0))*$D56),"",INDEX('Liste plats'!$A$5:$EX$156,MATCH('Journal cuisine'!$B56,'Liste plats'!$A$5:$A$156,0),MATCH(AR$6,'Liste plats'!$A$5:$EX$5,0))*$D56)</f>
        <v/>
      </c>
      <c r="AS56" s="36" t="str">
        <f>IF(ISERROR(INDEX('Liste plats'!$A$5:$EX$156,MATCH('Journal cuisine'!$B56,'Liste plats'!$A$5:$A$156,0),MATCH(AS$6,'Liste plats'!$A$5:$EX$5,0))*$D56),"",INDEX('Liste plats'!$A$5:$EX$156,MATCH('Journal cuisine'!$B56,'Liste plats'!$A$5:$A$156,0),MATCH(AS$6,'Liste plats'!$A$5:$EX$5,0))*$D56)</f>
        <v/>
      </c>
      <c r="AT56" s="36" t="str">
        <f>IF(ISERROR(INDEX('Liste plats'!$A$5:$EX$156,MATCH('Journal cuisine'!$B56,'Liste plats'!$A$5:$A$156,0),MATCH(AT$6,'Liste plats'!$A$5:$EX$5,0))*$D56),"",INDEX('Liste plats'!$A$5:$EX$156,MATCH('Journal cuisine'!$B56,'Liste plats'!$A$5:$A$156,0),MATCH(AT$6,'Liste plats'!$A$5:$EX$5,0))*$D56)</f>
        <v/>
      </c>
      <c r="AU56" s="36" t="str">
        <f>IF(ISERROR(INDEX('Liste plats'!$A$5:$EX$156,MATCH('Journal cuisine'!$B56,'Liste plats'!$A$5:$A$156,0),MATCH(AU$6,'Liste plats'!$A$5:$EX$5,0))*$D56),"",INDEX('Liste plats'!$A$5:$EX$156,MATCH('Journal cuisine'!$B56,'Liste plats'!$A$5:$A$156,0),MATCH(AU$6,'Liste plats'!$A$5:$EX$5,0))*$D56)</f>
        <v/>
      </c>
      <c r="AV56" s="36" t="str">
        <f>IF(ISERROR(INDEX('Liste plats'!$A$5:$EX$156,MATCH('Journal cuisine'!$B56,'Liste plats'!$A$5:$A$156,0),MATCH(AV$6,'Liste plats'!$A$5:$EX$5,0))*$D56),"",INDEX('Liste plats'!$A$5:$EX$156,MATCH('Journal cuisine'!$B56,'Liste plats'!$A$5:$A$156,0),MATCH(AV$6,'Liste plats'!$A$5:$EX$5,0))*$D56)</f>
        <v/>
      </c>
      <c r="AW56" s="36" t="str">
        <f>IF(ISERROR(INDEX('Liste plats'!$A$5:$EX$156,MATCH('Journal cuisine'!$B56,'Liste plats'!$A$5:$A$156,0),MATCH(AW$6,'Liste plats'!$A$5:$EX$5,0))*$D56),"",INDEX('Liste plats'!$A$5:$EX$156,MATCH('Journal cuisine'!$B56,'Liste plats'!$A$5:$A$156,0),MATCH(AW$6,'Liste plats'!$A$5:$EX$5,0))*$D56)</f>
        <v/>
      </c>
      <c r="AX56" s="36" t="str">
        <f>IF(ISERROR(INDEX('Liste plats'!$A$5:$EX$156,MATCH('Journal cuisine'!$B56,'Liste plats'!$A$5:$A$156,0),MATCH(AX$6,'Liste plats'!$A$5:$EX$5,0))*$D56),"",INDEX('Liste plats'!$A$5:$EX$156,MATCH('Journal cuisine'!$B56,'Liste plats'!$A$5:$A$156,0),MATCH(AX$6,'Liste plats'!$A$5:$EX$5,0))*$D56)</f>
        <v/>
      </c>
      <c r="AY56" s="36" t="str">
        <f>IF(ISERROR(INDEX('Liste plats'!$A$5:$EX$156,MATCH('Journal cuisine'!$B56,'Liste plats'!$A$5:$A$156,0),MATCH(AY$6,'Liste plats'!$A$5:$EX$5,0))*$D56),"",INDEX('Liste plats'!$A$5:$EX$156,MATCH('Journal cuisine'!$B56,'Liste plats'!$A$5:$A$156,0),MATCH(AY$6,'Liste plats'!$A$5:$EX$5,0))*$D56)</f>
        <v/>
      </c>
      <c r="AZ56" s="36" t="str">
        <f>IF(ISERROR(INDEX('Liste plats'!$A$5:$EX$156,MATCH('Journal cuisine'!$B56,'Liste plats'!$A$5:$A$156,0),MATCH(AZ$6,'Liste plats'!$A$5:$EX$5,0))*$D56),"",INDEX('Liste plats'!$A$5:$EX$156,MATCH('Journal cuisine'!$B56,'Liste plats'!$A$5:$A$156,0),MATCH(AZ$6,'Liste plats'!$A$5:$EX$5,0))*$D56)</f>
        <v/>
      </c>
      <c r="BA56" s="36" t="str">
        <f>IF(ISERROR(INDEX('Liste plats'!$A$5:$EX$156,MATCH('Journal cuisine'!$B56,'Liste plats'!$A$5:$A$156,0),MATCH(BA$6,'Liste plats'!$A$5:$EX$5,0))*$D56),"",INDEX('Liste plats'!$A$5:$EX$156,MATCH('Journal cuisine'!$B56,'Liste plats'!$A$5:$A$156,0),MATCH(BA$6,'Liste plats'!$A$5:$EX$5,0))*$D56)</f>
        <v/>
      </c>
      <c r="BB56" s="36" t="str">
        <f>IF(ISERROR(INDEX('Liste plats'!$A$5:$EX$156,MATCH('Journal cuisine'!$B56,'Liste plats'!$A$5:$A$156,0),MATCH(BB$6,'Liste plats'!$A$5:$EX$5,0))*$D56),"",INDEX('Liste plats'!$A$5:$EX$156,MATCH('Journal cuisine'!$B56,'Liste plats'!$A$5:$A$156,0),MATCH(BB$6,'Liste plats'!$A$5:$EX$5,0))*$D56)</f>
        <v/>
      </c>
      <c r="BC56" s="36" t="str">
        <f>IF(ISERROR(INDEX('Liste plats'!$A$5:$EX$156,MATCH('Journal cuisine'!$B56,'Liste plats'!$A$5:$A$156,0),MATCH(BC$6,'Liste plats'!$A$5:$EX$5,0))*$D56),"",INDEX('Liste plats'!$A$5:$EX$156,MATCH('Journal cuisine'!$B56,'Liste plats'!$A$5:$A$156,0),MATCH(BC$6,'Liste plats'!$A$5:$EX$5,0))*$D56)</f>
        <v/>
      </c>
      <c r="BD56" s="36" t="str">
        <f>IF(ISERROR(INDEX('Liste plats'!$A$5:$EX$156,MATCH('Journal cuisine'!$B56,'Liste plats'!$A$5:$A$156,0),MATCH(BD$6,'Liste plats'!$A$5:$EX$5,0))*$D56),"",INDEX('Liste plats'!$A$5:$EX$156,MATCH('Journal cuisine'!$B56,'Liste plats'!$A$5:$A$156,0),MATCH(BD$6,'Liste plats'!$A$5:$EX$5,0))*$D56)</f>
        <v/>
      </c>
      <c r="BE56" s="36" t="str">
        <f>IF(ISERROR(INDEX('Liste plats'!$A$5:$EX$156,MATCH('Journal cuisine'!$B56,'Liste plats'!$A$5:$A$156,0),MATCH(BE$6,'Liste plats'!$A$5:$EX$5,0))*$D56),"",INDEX('Liste plats'!$A$5:$EX$156,MATCH('Journal cuisine'!$B56,'Liste plats'!$A$5:$A$156,0),MATCH(BE$6,'Liste plats'!$A$5:$EX$5,0))*$D56)</f>
        <v/>
      </c>
      <c r="BF56" s="36" t="str">
        <f>IF(ISERROR(INDEX('Liste plats'!$A$5:$EX$156,MATCH('Journal cuisine'!$B56,'Liste plats'!$A$5:$A$156,0),MATCH(BF$6,'Liste plats'!$A$5:$EX$5,0))*$D56),"",INDEX('Liste plats'!$A$5:$EX$156,MATCH('Journal cuisine'!$B56,'Liste plats'!$A$5:$A$156,0),MATCH(BF$6,'Liste plats'!$A$5:$EX$5,0))*$D56)</f>
        <v/>
      </c>
      <c r="BG56" s="36" t="str">
        <f>IF(ISERROR(INDEX('Liste plats'!$A$5:$EX$156,MATCH('Journal cuisine'!$B56,'Liste plats'!$A$5:$A$156,0),MATCH(BG$6,'Liste plats'!$A$5:$EX$5,0))*$D56),"",INDEX('Liste plats'!$A$5:$EX$156,MATCH('Journal cuisine'!$B56,'Liste plats'!$A$5:$A$156,0),MATCH(BG$6,'Liste plats'!$A$5:$EX$5,0))*$D56)</f>
        <v/>
      </c>
      <c r="BH56" s="36" t="str">
        <f>IF(ISERROR(INDEX('Liste plats'!$A$5:$EX$156,MATCH('Journal cuisine'!$B56,'Liste plats'!$A$5:$A$156,0),MATCH(BH$6,'Liste plats'!$A$5:$EX$5,0))*$D56),"",INDEX('Liste plats'!$A$5:$EX$156,MATCH('Journal cuisine'!$B56,'Liste plats'!$A$5:$A$156,0),MATCH(BH$6,'Liste plats'!$A$5:$EX$5,0))*$D56)</f>
        <v/>
      </c>
      <c r="BI56" s="36" t="str">
        <f>IF(ISERROR(INDEX('Liste plats'!$A$5:$EX$156,MATCH('Journal cuisine'!$B56,'Liste plats'!$A$5:$A$156,0),MATCH(BI$6,'Liste plats'!$A$5:$EX$5,0))*$D56),"",INDEX('Liste plats'!$A$5:$EX$156,MATCH('Journal cuisine'!$B56,'Liste plats'!$A$5:$A$156,0),MATCH(BI$6,'Liste plats'!$A$5:$EX$5,0))*$D56)</f>
        <v/>
      </c>
      <c r="BJ56" s="36" t="str">
        <f>IF(ISERROR(INDEX('Liste plats'!$A$5:$EX$156,MATCH('Journal cuisine'!$B56,'Liste plats'!$A$5:$A$156,0),MATCH(BJ$6,'Liste plats'!$A$5:$EX$5,0))*$D56),"",INDEX('Liste plats'!$A$5:$EX$156,MATCH('Journal cuisine'!$B56,'Liste plats'!$A$5:$A$156,0),MATCH(BJ$6,'Liste plats'!$A$5:$EX$5,0))*$D56)</f>
        <v/>
      </c>
      <c r="BK56" s="36" t="str">
        <f>IF(ISERROR(INDEX('Liste plats'!$A$5:$EX$156,MATCH('Journal cuisine'!$B56,'Liste plats'!$A$5:$A$156,0),MATCH(BK$6,'Liste plats'!$A$5:$EX$5,0))*$D56),"",INDEX('Liste plats'!$A$5:$EX$156,MATCH('Journal cuisine'!$B56,'Liste plats'!$A$5:$A$156,0),MATCH(BK$6,'Liste plats'!$A$5:$EX$5,0))*$D56)</f>
        <v/>
      </c>
      <c r="BL56" s="36" t="str">
        <f>IF(ISERROR(INDEX('Liste plats'!$A$5:$EX$156,MATCH('Journal cuisine'!$B56,'Liste plats'!$A$5:$A$156,0),MATCH(BL$6,'Liste plats'!$A$5:$EX$5,0))*$D56),"",INDEX('Liste plats'!$A$5:$EX$156,MATCH('Journal cuisine'!$B56,'Liste plats'!$A$5:$A$156,0),MATCH(BL$6,'Liste plats'!$A$5:$EX$5,0))*$D56)</f>
        <v/>
      </c>
      <c r="BM56" s="36" t="str">
        <f>IF(ISERROR(INDEX('Liste plats'!$A$5:$EX$156,MATCH('Journal cuisine'!$B56,'Liste plats'!$A$5:$A$156,0),MATCH(BM$6,'Liste plats'!$A$5:$EX$5,0))*$D56),"",INDEX('Liste plats'!$A$5:$EX$156,MATCH('Journal cuisine'!$B56,'Liste plats'!$A$5:$A$156,0),MATCH(BM$6,'Liste plats'!$A$5:$EX$5,0))*$D56)</f>
        <v/>
      </c>
      <c r="BN56" s="36" t="str">
        <f>IF(ISERROR(INDEX('Liste plats'!$A$5:$EX$156,MATCH('Journal cuisine'!$B56,'Liste plats'!$A$5:$A$156,0),MATCH(BN$6,'Liste plats'!$A$5:$EX$5,0))*$D56),"",INDEX('Liste plats'!$A$5:$EX$156,MATCH('Journal cuisine'!$B56,'Liste plats'!$A$5:$A$156,0),MATCH(BN$6,'Liste plats'!$A$5:$EX$5,0))*$D56)</f>
        <v/>
      </c>
      <c r="BO56" s="36" t="str">
        <f>IF(ISERROR(INDEX('Liste plats'!$A$5:$EX$156,MATCH('Journal cuisine'!$B56,'Liste plats'!$A$5:$A$156,0),MATCH(BO$6,'Liste plats'!$A$5:$EX$5,0))*$D56),"",INDEX('Liste plats'!$A$5:$EX$156,MATCH('Journal cuisine'!$B56,'Liste plats'!$A$5:$A$156,0),MATCH(BO$6,'Liste plats'!$A$5:$EX$5,0))*$D56)</f>
        <v/>
      </c>
      <c r="BP56" s="36" t="str">
        <f>IF(ISERROR(INDEX('Liste plats'!$A$5:$EX$156,MATCH('Journal cuisine'!$B56,'Liste plats'!$A$5:$A$156,0),MATCH(BP$6,'Liste plats'!$A$5:$EX$5,0))*$D56),"",INDEX('Liste plats'!$A$5:$EX$156,MATCH('Journal cuisine'!$B56,'Liste plats'!$A$5:$A$156,0),MATCH(BP$6,'Liste plats'!$A$5:$EX$5,0))*$D56)</f>
        <v/>
      </c>
      <c r="BQ56" s="36" t="str">
        <f>IF(ISERROR(INDEX('Liste plats'!$A$5:$EX$156,MATCH('Journal cuisine'!$B56,'Liste plats'!$A$5:$A$156,0),MATCH(BQ$6,'Liste plats'!$A$5:$EX$5,0))*$D56),"",INDEX('Liste plats'!$A$5:$EX$156,MATCH('Journal cuisine'!$B56,'Liste plats'!$A$5:$A$156,0),MATCH(BQ$6,'Liste plats'!$A$5:$EX$5,0))*$D56)</f>
        <v/>
      </c>
      <c r="BR56" s="36" t="str">
        <f>IF(ISERROR(INDEX('Liste plats'!$A$5:$EX$156,MATCH('Journal cuisine'!$B56,'Liste plats'!$A$5:$A$156,0),MATCH(BR$6,'Liste plats'!$A$5:$EX$5,0))*$D56),"",INDEX('Liste plats'!$A$5:$EX$156,MATCH('Journal cuisine'!$B56,'Liste plats'!$A$5:$A$156,0),MATCH(BR$6,'Liste plats'!$A$5:$EX$5,0))*$D56)</f>
        <v/>
      </c>
      <c r="BS56" s="36" t="str">
        <f>IF(ISERROR(INDEX('Liste plats'!$A$5:$EX$156,MATCH('Journal cuisine'!$B56,'Liste plats'!$A$5:$A$156,0),MATCH(BS$6,'Liste plats'!$A$5:$EX$5,0))*$D56),"",INDEX('Liste plats'!$A$5:$EX$156,MATCH('Journal cuisine'!$B56,'Liste plats'!$A$5:$A$156,0),MATCH(BS$6,'Liste plats'!$A$5:$EX$5,0))*$D56)</f>
        <v/>
      </c>
      <c r="BT56" s="36" t="str">
        <f>IF(ISERROR(INDEX('Liste plats'!$A$5:$EX$156,MATCH('Journal cuisine'!$B56,'Liste plats'!$A$5:$A$156,0),MATCH(BT$6,'Liste plats'!$A$5:$EX$5,0))*$D56),"",INDEX('Liste plats'!$A$5:$EX$156,MATCH('Journal cuisine'!$B56,'Liste plats'!$A$5:$A$156,0),MATCH(BT$6,'Liste plats'!$A$5:$EX$5,0))*$D56)</f>
        <v/>
      </c>
      <c r="BU56" s="36" t="str">
        <f>IF(ISERROR(INDEX('Liste plats'!$A$5:$EX$156,MATCH('Journal cuisine'!$B56,'Liste plats'!$A$5:$A$156,0),MATCH(BU$6,'Liste plats'!$A$5:$EX$5,0))*$D56),"",INDEX('Liste plats'!$A$5:$EX$156,MATCH('Journal cuisine'!$B56,'Liste plats'!$A$5:$A$156,0),MATCH(BU$6,'Liste plats'!$A$5:$EX$5,0))*$D56)</f>
        <v/>
      </c>
      <c r="BV56" s="36" t="str">
        <f>IF(ISERROR(INDEX('Liste plats'!$A$5:$EX$156,MATCH('Journal cuisine'!$B56,'Liste plats'!$A$5:$A$156,0),MATCH(BV$6,'Liste plats'!$A$5:$EX$5,0))*$D56),"",INDEX('Liste plats'!$A$5:$EX$156,MATCH('Journal cuisine'!$B56,'Liste plats'!$A$5:$A$156,0),MATCH(BV$6,'Liste plats'!$A$5:$EX$5,0))*$D56)</f>
        <v/>
      </c>
      <c r="BW56" s="36" t="str">
        <f>IF(ISERROR(INDEX('Liste plats'!$A$5:$EX$156,MATCH('Journal cuisine'!$B56,'Liste plats'!$A$5:$A$156,0),MATCH(BW$6,'Liste plats'!$A$5:$EX$5,0))*$D56),"",INDEX('Liste plats'!$A$5:$EX$156,MATCH('Journal cuisine'!$B56,'Liste plats'!$A$5:$A$156,0),MATCH(BW$6,'Liste plats'!$A$5:$EX$5,0))*$D56)</f>
        <v/>
      </c>
      <c r="BX56" s="36" t="str">
        <f>IF(ISERROR(INDEX('Liste plats'!$A$5:$EX$156,MATCH('Journal cuisine'!$B56,'Liste plats'!$A$5:$A$156,0),MATCH(BX$6,'Liste plats'!$A$5:$EX$5,0))*$D56),"",INDEX('Liste plats'!$A$5:$EX$156,MATCH('Journal cuisine'!$B56,'Liste plats'!$A$5:$A$156,0),MATCH(BX$6,'Liste plats'!$A$5:$EX$5,0))*$D56)</f>
        <v/>
      </c>
      <c r="BY56" s="36" t="str">
        <f>IF(ISERROR(INDEX('Liste plats'!$A$5:$EX$156,MATCH('Journal cuisine'!$B56,'Liste plats'!$A$5:$A$156,0),MATCH(BY$6,'Liste plats'!$A$5:$EX$5,0))*$D56),"",INDEX('Liste plats'!$A$5:$EX$156,MATCH('Journal cuisine'!$B56,'Liste plats'!$A$5:$A$156,0),MATCH(BY$6,'Liste plats'!$A$5:$EX$5,0))*$D56)</f>
        <v/>
      </c>
      <c r="BZ56" s="36" t="str">
        <f>IF(ISERROR(INDEX('Liste plats'!$A$5:$EX$156,MATCH('Journal cuisine'!$B56,'Liste plats'!$A$5:$A$156,0),MATCH(BZ$6,'Liste plats'!$A$5:$EX$5,0))*$D56),"",INDEX('Liste plats'!$A$5:$EX$156,MATCH('Journal cuisine'!$B56,'Liste plats'!$A$5:$A$156,0),MATCH(BZ$6,'Liste plats'!$A$5:$EX$5,0))*$D56)</f>
        <v/>
      </c>
      <c r="CA56" s="36" t="str">
        <f>IF(ISERROR(INDEX('Liste plats'!$A$5:$EX$156,MATCH('Journal cuisine'!$B56,'Liste plats'!$A$5:$A$156,0),MATCH(CA$6,'Liste plats'!$A$5:$EX$5,0))*$D56),"",INDEX('Liste plats'!$A$5:$EX$156,MATCH('Journal cuisine'!$B56,'Liste plats'!$A$5:$A$156,0),MATCH(CA$6,'Liste plats'!$A$5:$EX$5,0))*$D56)</f>
        <v/>
      </c>
      <c r="CB56" s="36" t="str">
        <f>IF(ISERROR(INDEX('Liste plats'!$A$5:$EX$156,MATCH('Journal cuisine'!$B56,'Liste plats'!$A$5:$A$156,0),MATCH(CB$6,'Liste plats'!$A$5:$EX$5,0))*$D56),"",INDEX('Liste plats'!$A$5:$EX$156,MATCH('Journal cuisine'!$B56,'Liste plats'!$A$5:$A$156,0),MATCH(CB$6,'Liste plats'!$A$5:$EX$5,0))*$D56)</f>
        <v/>
      </c>
      <c r="CC56" s="36" t="str">
        <f>IF(ISERROR(INDEX('Liste plats'!$A$5:$EX$156,MATCH('Journal cuisine'!$B56,'Liste plats'!$A$5:$A$156,0),MATCH(CC$6,'Liste plats'!$A$5:$EX$5,0))*$D56),"",INDEX('Liste plats'!$A$5:$EX$156,MATCH('Journal cuisine'!$B56,'Liste plats'!$A$5:$A$156,0),MATCH(CC$6,'Liste plats'!$A$5:$EX$5,0))*$D56)</f>
        <v/>
      </c>
      <c r="CD56" s="36" t="str">
        <f>IF(ISERROR(INDEX('Liste plats'!$A$5:$EX$156,MATCH('Journal cuisine'!$B56,'Liste plats'!$A$5:$A$156,0),MATCH(CD$6,'Liste plats'!$A$5:$EX$5,0))*$D56),"",INDEX('Liste plats'!$A$5:$EX$156,MATCH('Journal cuisine'!$B56,'Liste plats'!$A$5:$A$156,0),MATCH(CD$6,'Liste plats'!$A$5:$EX$5,0))*$D56)</f>
        <v/>
      </c>
      <c r="CE56" s="36" t="str">
        <f>IF(ISERROR(INDEX('Liste plats'!$A$5:$EX$156,MATCH('Journal cuisine'!$B56,'Liste plats'!$A$5:$A$156,0),MATCH(CE$6,'Liste plats'!$A$5:$EX$5,0))*$D56),"",INDEX('Liste plats'!$A$5:$EX$156,MATCH('Journal cuisine'!$B56,'Liste plats'!$A$5:$A$156,0),MATCH(CE$6,'Liste plats'!$A$5:$EX$5,0))*$D56)</f>
        <v/>
      </c>
      <c r="CF56" s="36" t="str">
        <f>IF(ISERROR(INDEX('Liste plats'!$A$5:$EX$156,MATCH('Journal cuisine'!$B56,'Liste plats'!$A$5:$A$156,0),MATCH(CF$6,'Liste plats'!$A$5:$EX$5,0))*$D56),"",INDEX('Liste plats'!$A$5:$EX$156,MATCH('Journal cuisine'!$B56,'Liste plats'!$A$5:$A$156,0),MATCH(CF$6,'Liste plats'!$A$5:$EX$5,0))*$D56)</f>
        <v/>
      </c>
      <c r="CG56" s="36" t="str">
        <f>IF(ISERROR(INDEX('Liste plats'!$A$5:$EX$156,MATCH('Journal cuisine'!$B56,'Liste plats'!$A$5:$A$156,0),MATCH(CG$6,'Liste plats'!$A$5:$EX$5,0))*$D56),"",INDEX('Liste plats'!$A$5:$EX$156,MATCH('Journal cuisine'!$B56,'Liste plats'!$A$5:$A$156,0),MATCH(CG$6,'Liste plats'!$A$5:$EX$5,0))*$D56)</f>
        <v/>
      </c>
      <c r="CH56" s="36" t="str">
        <f>IF(ISERROR(INDEX('Liste plats'!$A$5:$EX$156,MATCH('Journal cuisine'!$B56,'Liste plats'!$A$5:$A$156,0),MATCH(CH$6,'Liste plats'!$A$5:$EX$5,0))*$D56),"",INDEX('Liste plats'!$A$5:$EX$156,MATCH('Journal cuisine'!$B56,'Liste plats'!$A$5:$A$156,0),MATCH(CH$6,'Liste plats'!$A$5:$EX$5,0))*$D56)</f>
        <v/>
      </c>
      <c r="CI56" s="36" t="str">
        <f>IF(ISERROR(INDEX('Liste plats'!$A$5:$EX$156,MATCH('Journal cuisine'!$B56,'Liste plats'!$A$5:$A$156,0),MATCH(CI$6,'Liste plats'!$A$5:$EX$5,0))*$D56),"",INDEX('Liste plats'!$A$5:$EX$156,MATCH('Journal cuisine'!$B56,'Liste plats'!$A$5:$A$156,0),MATCH(CI$6,'Liste plats'!$A$5:$EX$5,0))*$D56)</f>
        <v/>
      </c>
      <c r="CJ56" s="36" t="str">
        <f>IF(ISERROR(INDEX('Liste plats'!$A$5:$EX$156,MATCH('Journal cuisine'!$B56,'Liste plats'!$A$5:$A$156,0),MATCH(CJ$6,'Liste plats'!$A$5:$EX$5,0))*$D56),"",INDEX('Liste plats'!$A$5:$EX$156,MATCH('Journal cuisine'!$B56,'Liste plats'!$A$5:$A$156,0),MATCH(CJ$6,'Liste plats'!$A$5:$EX$5,0))*$D56)</f>
        <v/>
      </c>
      <c r="CK56" s="36" t="str">
        <f>IF(ISERROR(INDEX('Liste plats'!$A$5:$EX$156,MATCH('Journal cuisine'!$B56,'Liste plats'!$A$5:$A$156,0),MATCH(CK$6,'Liste plats'!$A$5:$EX$5,0))*$D56),"",INDEX('Liste plats'!$A$5:$EX$156,MATCH('Journal cuisine'!$B56,'Liste plats'!$A$5:$A$156,0),MATCH(CK$6,'Liste plats'!$A$5:$EX$5,0))*$D56)</f>
        <v/>
      </c>
      <c r="CL56" s="36" t="str">
        <f>IF(ISERROR(INDEX('Liste plats'!$A$5:$EX$156,MATCH('Journal cuisine'!$B56,'Liste plats'!$A$5:$A$156,0),MATCH(CL$6,'Liste plats'!$A$5:$EX$5,0))*$D56),"",INDEX('Liste plats'!$A$5:$EX$156,MATCH('Journal cuisine'!$B56,'Liste plats'!$A$5:$A$156,0),MATCH(CL$6,'Liste plats'!$A$5:$EX$5,0))*$D56)</f>
        <v/>
      </c>
      <c r="CM56" s="36" t="str">
        <f>IF(ISERROR(INDEX('Liste plats'!$A$5:$EX$156,MATCH('Journal cuisine'!$B56,'Liste plats'!$A$5:$A$156,0),MATCH(CM$6,'Liste plats'!$A$5:$EX$5,0))*$D56),"",INDEX('Liste plats'!$A$5:$EX$156,MATCH('Journal cuisine'!$B56,'Liste plats'!$A$5:$A$156,0),MATCH(CM$6,'Liste plats'!$A$5:$EX$5,0))*$D56)</f>
        <v/>
      </c>
      <c r="CN56" s="36" t="str">
        <f>IF(ISERROR(INDEX('Liste plats'!$A$5:$EX$156,MATCH('Journal cuisine'!$B56,'Liste plats'!$A$5:$A$156,0),MATCH(CN$6,'Liste plats'!$A$5:$EX$5,0))*$D56),"",INDEX('Liste plats'!$A$5:$EX$156,MATCH('Journal cuisine'!$B56,'Liste plats'!$A$5:$A$156,0),MATCH(CN$6,'Liste plats'!$A$5:$EX$5,0))*$D56)</f>
        <v/>
      </c>
      <c r="CO56" s="36" t="str">
        <f>IF(ISERROR(INDEX('Liste plats'!$A$5:$EX$156,MATCH('Journal cuisine'!$B56,'Liste plats'!$A$5:$A$156,0),MATCH(CO$6,'Liste plats'!$A$5:$EX$5,0))*$D56),"",INDEX('Liste plats'!$A$5:$EX$156,MATCH('Journal cuisine'!$B56,'Liste plats'!$A$5:$A$156,0),MATCH(CO$6,'Liste plats'!$A$5:$EX$5,0))*$D56)</f>
        <v/>
      </c>
      <c r="CP56" s="36" t="str">
        <f>IF(ISERROR(INDEX('Liste plats'!$A$5:$EX$156,MATCH('Journal cuisine'!$B56,'Liste plats'!$A$5:$A$156,0),MATCH(CP$6,'Liste plats'!$A$5:$EX$5,0))*$D56),"",INDEX('Liste plats'!$A$5:$EX$156,MATCH('Journal cuisine'!$B56,'Liste plats'!$A$5:$A$156,0),MATCH(CP$6,'Liste plats'!$A$5:$EX$5,0))*$D56)</f>
        <v/>
      </c>
      <c r="CQ56" s="36" t="str">
        <f>IF(ISERROR(INDEX('Liste plats'!$A$5:$EX$156,MATCH('Journal cuisine'!$B56,'Liste plats'!$A$5:$A$156,0),MATCH(CQ$6,'Liste plats'!$A$5:$EX$5,0))*$D56),"",INDEX('Liste plats'!$A$5:$EX$156,MATCH('Journal cuisine'!$B56,'Liste plats'!$A$5:$A$156,0),MATCH(CQ$6,'Liste plats'!$A$5:$EX$5,0))*$D56)</f>
        <v/>
      </c>
      <c r="CR56" s="36" t="str">
        <f>IF(ISERROR(INDEX('Liste plats'!$A$5:$EX$156,MATCH('Journal cuisine'!$B56,'Liste plats'!$A$5:$A$156,0),MATCH(CR$6,'Liste plats'!$A$5:$EX$5,0))*$D56),"",INDEX('Liste plats'!$A$5:$EX$156,MATCH('Journal cuisine'!$B56,'Liste plats'!$A$5:$A$156,0),MATCH(CR$6,'Liste plats'!$A$5:$EX$5,0))*$D56)</f>
        <v/>
      </c>
      <c r="CS56" s="36" t="str">
        <f>IF(ISERROR(INDEX('Liste plats'!$A$5:$EX$156,MATCH('Journal cuisine'!$B56,'Liste plats'!$A$5:$A$156,0),MATCH(CS$6,'Liste plats'!$A$5:$EX$5,0))*$D56),"",INDEX('Liste plats'!$A$5:$EX$156,MATCH('Journal cuisine'!$B56,'Liste plats'!$A$5:$A$156,0),MATCH(CS$6,'Liste plats'!$A$5:$EX$5,0))*$D56)</f>
        <v/>
      </c>
      <c r="CT56" s="36" t="str">
        <f>IF(ISERROR(INDEX('Liste plats'!$A$5:$EX$156,MATCH('Journal cuisine'!$B56,'Liste plats'!$A$5:$A$156,0),MATCH(CT$6,'Liste plats'!$A$5:$EX$5,0))*$D56),"",INDEX('Liste plats'!$A$5:$EX$156,MATCH('Journal cuisine'!$B56,'Liste plats'!$A$5:$A$156,0),MATCH(CT$6,'Liste plats'!$A$5:$EX$5,0))*$D56)</f>
        <v/>
      </c>
      <c r="CU56" s="36" t="str">
        <f>IF(ISERROR(INDEX('Liste plats'!$A$5:$EX$156,MATCH('Journal cuisine'!$B56,'Liste plats'!$A$5:$A$156,0),MATCH(CU$6,'Liste plats'!$A$5:$EX$5,0))*$D56),"",INDEX('Liste plats'!$A$5:$EX$156,MATCH('Journal cuisine'!$B56,'Liste plats'!$A$5:$A$156,0),MATCH(CU$6,'Liste plats'!$A$5:$EX$5,0))*$D56)</f>
        <v/>
      </c>
      <c r="CV56" s="36" t="str">
        <f>IF(ISERROR(INDEX('Liste plats'!$A$5:$EX$156,MATCH('Journal cuisine'!$B56,'Liste plats'!$A$5:$A$156,0),MATCH(CV$6,'Liste plats'!$A$5:$EX$5,0))*$D56),"",INDEX('Liste plats'!$A$5:$EX$156,MATCH('Journal cuisine'!$B56,'Liste plats'!$A$5:$A$156,0),MATCH(CV$6,'Liste plats'!$A$5:$EX$5,0))*$D56)</f>
        <v/>
      </c>
      <c r="CW56" s="36" t="str">
        <f>IF(ISERROR(INDEX('Liste plats'!$A$5:$EX$156,MATCH('Journal cuisine'!$B56,'Liste plats'!$A$5:$A$156,0),MATCH(CW$6,'Liste plats'!$A$5:$EX$5,0))*$D56),"",INDEX('Liste plats'!$A$5:$EX$156,MATCH('Journal cuisine'!$B56,'Liste plats'!$A$5:$A$156,0),MATCH(CW$6,'Liste plats'!$A$5:$EX$5,0))*$D56)</f>
        <v/>
      </c>
      <c r="CX56" s="36" t="str">
        <f>IF(ISERROR(INDEX('Liste plats'!$A$5:$EX$156,MATCH('Journal cuisine'!$B56,'Liste plats'!$A$5:$A$156,0),MATCH(CX$6,'Liste plats'!$A$5:$EX$5,0))*$D56),"",INDEX('Liste plats'!$A$5:$EX$156,MATCH('Journal cuisine'!$B56,'Liste plats'!$A$5:$A$156,0),MATCH(CX$6,'Liste plats'!$A$5:$EX$5,0))*$D56)</f>
        <v/>
      </c>
      <c r="CY56" s="36" t="str">
        <f>IF(ISERROR(INDEX('Liste plats'!$A$5:$EX$156,MATCH('Journal cuisine'!$B56,'Liste plats'!$A$5:$A$156,0),MATCH(CY$6,'Liste plats'!$A$5:$EX$5,0))*$D56),"",INDEX('Liste plats'!$A$5:$EX$156,MATCH('Journal cuisine'!$B56,'Liste plats'!$A$5:$A$156,0),MATCH(CY$6,'Liste plats'!$A$5:$EX$5,0))*$D56)</f>
        <v/>
      </c>
      <c r="CZ56" s="36" t="str">
        <f>IF(ISERROR(INDEX('Liste plats'!$A$5:$EX$156,MATCH('Journal cuisine'!$B56,'Liste plats'!$A$5:$A$156,0),MATCH(CZ$6,'Liste plats'!$A$5:$EX$5,0))*$D56),"",INDEX('Liste plats'!$A$5:$EX$156,MATCH('Journal cuisine'!$B56,'Liste plats'!$A$5:$A$156,0),MATCH(CZ$6,'Liste plats'!$A$5:$EX$5,0))*$D56)</f>
        <v/>
      </c>
      <c r="DA56" s="36" t="str">
        <f>IF(ISERROR(INDEX('Liste plats'!$A$5:$EX$156,MATCH('Journal cuisine'!$B56,'Liste plats'!$A$5:$A$156,0),MATCH(DA$6,'Liste plats'!$A$5:$EX$5,0))*$D56),"",INDEX('Liste plats'!$A$5:$EX$156,MATCH('Journal cuisine'!$B56,'Liste plats'!$A$5:$A$156,0),MATCH(DA$6,'Liste plats'!$A$5:$EX$5,0))*$D56)</f>
        <v/>
      </c>
      <c r="DB56" s="36" t="str">
        <f>IF(ISERROR(INDEX('Liste plats'!$A$5:$EX$156,MATCH('Journal cuisine'!$B56,'Liste plats'!$A$5:$A$156,0),MATCH(DB$6,'Liste plats'!$A$5:$EX$5,0))*$D56),"",INDEX('Liste plats'!$A$5:$EX$156,MATCH('Journal cuisine'!$B56,'Liste plats'!$A$5:$A$156,0),MATCH(DB$6,'Liste plats'!$A$5:$EX$5,0))*$D56)</f>
        <v/>
      </c>
      <c r="DC56" s="36" t="str">
        <f>IF(ISERROR(INDEX('Liste plats'!$A$5:$EX$156,MATCH('Journal cuisine'!$B56,'Liste plats'!$A$5:$A$156,0),MATCH(DC$6,'Liste plats'!$A$5:$EX$5,0))*$D56),"",INDEX('Liste plats'!$A$5:$EX$156,MATCH('Journal cuisine'!$B56,'Liste plats'!$A$5:$A$156,0),MATCH(DC$6,'Liste plats'!$A$5:$EX$5,0))*$D56)</f>
        <v/>
      </c>
      <c r="DD56" s="36" t="str">
        <f>IF(ISERROR(INDEX('Liste plats'!$A$5:$EX$156,MATCH('Journal cuisine'!$B56,'Liste plats'!$A$5:$A$156,0),MATCH(DD$6,'Liste plats'!$A$5:$EX$5,0))*$D56),"",INDEX('Liste plats'!$A$5:$EX$156,MATCH('Journal cuisine'!$B56,'Liste plats'!$A$5:$A$156,0),MATCH(DD$6,'Liste plats'!$A$5:$EX$5,0))*$D56)</f>
        <v/>
      </c>
      <c r="DE56" s="36" t="str">
        <f>IF(ISERROR(INDEX('Liste plats'!$A$5:$EX$156,MATCH('Journal cuisine'!$B56,'Liste plats'!$A$5:$A$156,0),MATCH(DE$6,'Liste plats'!$A$5:$EX$5,0))*$D56),"",INDEX('Liste plats'!$A$5:$EX$156,MATCH('Journal cuisine'!$B56,'Liste plats'!$A$5:$A$156,0),MATCH(DE$6,'Liste plats'!$A$5:$EX$5,0))*$D56)</f>
        <v/>
      </c>
      <c r="DF56" s="36" t="str">
        <f>IF(ISERROR(INDEX('Liste plats'!$A$5:$EX$156,MATCH('Journal cuisine'!$B56,'Liste plats'!$A$5:$A$156,0),MATCH(DF$6,'Liste plats'!$A$5:$EX$5,0))*$D56),"",INDEX('Liste plats'!$A$5:$EX$156,MATCH('Journal cuisine'!$B56,'Liste plats'!$A$5:$A$156,0),MATCH(DF$6,'Liste plats'!$A$5:$EX$5,0))*$D56)</f>
        <v/>
      </c>
      <c r="DG56" s="36" t="str">
        <f>IF(ISERROR(INDEX('Liste plats'!$A$5:$EX$156,MATCH('Journal cuisine'!$B56,'Liste plats'!$A$5:$A$156,0),MATCH(DG$6,'Liste plats'!$A$5:$EX$5,0))*$D56),"",INDEX('Liste plats'!$A$5:$EX$156,MATCH('Journal cuisine'!$B56,'Liste plats'!$A$5:$A$156,0),MATCH(DG$6,'Liste plats'!$A$5:$EX$5,0))*$D56)</f>
        <v/>
      </c>
      <c r="DH56" s="36" t="str">
        <f>IF(ISERROR(INDEX('Liste plats'!$A$5:$EX$156,MATCH('Journal cuisine'!$B56,'Liste plats'!$A$5:$A$156,0),MATCH(DH$6,'Liste plats'!$A$5:$EX$5,0))*$D56),"",INDEX('Liste plats'!$A$5:$EX$156,MATCH('Journal cuisine'!$B56,'Liste plats'!$A$5:$A$156,0),MATCH(DH$6,'Liste plats'!$A$5:$EX$5,0))*$D56)</f>
        <v/>
      </c>
      <c r="DI56" s="36" t="str">
        <f>IF(ISERROR(INDEX('Liste plats'!$A$5:$EX$156,MATCH('Journal cuisine'!$B56,'Liste plats'!$A$5:$A$156,0),MATCH(DI$6,'Liste plats'!$A$5:$EX$5,0))*$D56),"",INDEX('Liste plats'!$A$5:$EX$156,MATCH('Journal cuisine'!$B56,'Liste plats'!$A$5:$A$156,0),MATCH(DI$6,'Liste plats'!$A$5:$EX$5,0))*$D56)</f>
        <v/>
      </c>
      <c r="DJ56" s="36" t="str">
        <f>IF(ISERROR(INDEX('Liste plats'!$A$5:$EX$156,MATCH('Journal cuisine'!$B56,'Liste plats'!$A$5:$A$156,0),MATCH(DJ$6,'Liste plats'!$A$5:$EX$5,0))*$D56),"",INDEX('Liste plats'!$A$5:$EX$156,MATCH('Journal cuisine'!$B56,'Liste plats'!$A$5:$A$156,0),MATCH(DJ$6,'Liste plats'!$A$5:$EX$5,0))*$D56)</f>
        <v/>
      </c>
      <c r="DK56" s="36" t="str">
        <f>IF(ISERROR(INDEX('Liste plats'!$A$5:$EX$156,MATCH('Journal cuisine'!$B56,'Liste plats'!$A$5:$A$156,0),MATCH(DK$6,'Liste plats'!$A$5:$EX$5,0))*$D56),"",INDEX('Liste plats'!$A$5:$EX$156,MATCH('Journal cuisine'!$B56,'Liste plats'!$A$5:$A$156,0),MATCH(DK$6,'Liste plats'!$A$5:$EX$5,0))*$D56)</f>
        <v/>
      </c>
      <c r="DL56" s="36" t="str">
        <f>IF(ISERROR(INDEX('Liste plats'!$A$5:$EX$156,MATCH('Journal cuisine'!$B56,'Liste plats'!$A$5:$A$156,0),MATCH(DL$6,'Liste plats'!$A$5:$EX$5,0))*$D56),"",INDEX('Liste plats'!$A$5:$EX$156,MATCH('Journal cuisine'!$B56,'Liste plats'!$A$5:$A$156,0),MATCH(DL$6,'Liste plats'!$A$5:$EX$5,0))*$D56)</f>
        <v/>
      </c>
      <c r="DM56" s="36" t="str">
        <f>IF(ISERROR(INDEX('Liste plats'!$A$5:$EX$156,MATCH('Journal cuisine'!$B56,'Liste plats'!$A$5:$A$156,0),MATCH(DM$6,'Liste plats'!$A$5:$EX$5,0))*$D56),"",INDEX('Liste plats'!$A$5:$EX$156,MATCH('Journal cuisine'!$B56,'Liste plats'!$A$5:$A$156,0),MATCH(DM$6,'Liste plats'!$A$5:$EX$5,0))*$D56)</f>
        <v/>
      </c>
      <c r="DN56" s="36" t="str">
        <f>IF(ISERROR(INDEX('Liste plats'!$A$5:$EX$156,MATCH('Journal cuisine'!$B56,'Liste plats'!$A$5:$A$156,0),MATCH(DN$6,'Liste plats'!$A$5:$EX$5,0))*$D56),"",INDEX('Liste plats'!$A$5:$EX$156,MATCH('Journal cuisine'!$B56,'Liste plats'!$A$5:$A$156,0),MATCH(DN$6,'Liste plats'!$A$5:$EX$5,0))*$D56)</f>
        <v/>
      </c>
      <c r="DO56" s="36" t="str">
        <f>IF(ISERROR(INDEX('Liste plats'!$A$5:$EX$156,MATCH('Journal cuisine'!$B56,'Liste plats'!$A$5:$A$156,0),MATCH(DO$6,'Liste plats'!$A$5:$EX$5,0))*$D56),"",INDEX('Liste plats'!$A$5:$EX$156,MATCH('Journal cuisine'!$B56,'Liste plats'!$A$5:$A$156,0),MATCH(DO$6,'Liste plats'!$A$5:$EX$5,0))*$D56)</f>
        <v/>
      </c>
      <c r="DP56" s="36" t="str">
        <f>IF(ISERROR(INDEX('Liste plats'!$A$5:$EX$156,MATCH('Journal cuisine'!$B56,'Liste plats'!$A$5:$A$156,0),MATCH(DP$6,'Liste plats'!$A$5:$EX$5,0))*$D56),"",INDEX('Liste plats'!$A$5:$EX$156,MATCH('Journal cuisine'!$B56,'Liste plats'!$A$5:$A$156,0),MATCH(DP$6,'Liste plats'!$A$5:$EX$5,0))*$D56)</f>
        <v/>
      </c>
      <c r="DQ56" s="36" t="str">
        <f>IF(ISERROR(INDEX('Liste plats'!$A$5:$EX$156,MATCH('Journal cuisine'!$B56,'Liste plats'!$A$5:$A$156,0),MATCH(DQ$6,'Liste plats'!$A$5:$EX$5,0))*$D56),"",INDEX('Liste plats'!$A$5:$EX$156,MATCH('Journal cuisine'!$B56,'Liste plats'!$A$5:$A$156,0),MATCH(DQ$6,'Liste plats'!$A$5:$EX$5,0))*$D56)</f>
        <v/>
      </c>
      <c r="DR56" s="36" t="str">
        <f>IF(ISERROR(INDEX('Liste plats'!$A$5:$EX$156,MATCH('Journal cuisine'!$B56,'Liste plats'!$A$5:$A$156,0),MATCH(DR$6,'Liste plats'!$A$5:$EX$5,0))*$D56),"",INDEX('Liste plats'!$A$5:$EX$156,MATCH('Journal cuisine'!$B56,'Liste plats'!$A$5:$A$156,0),MATCH(DR$6,'Liste plats'!$A$5:$EX$5,0))*$D56)</f>
        <v/>
      </c>
      <c r="DS56" s="36" t="str">
        <f>IF(ISERROR(INDEX('Liste plats'!$A$5:$EX$156,MATCH('Journal cuisine'!$B56,'Liste plats'!$A$5:$A$156,0),MATCH(DS$6,'Liste plats'!$A$5:$EX$5,0))*$D56),"",INDEX('Liste plats'!$A$5:$EX$156,MATCH('Journal cuisine'!$B56,'Liste plats'!$A$5:$A$156,0),MATCH(DS$6,'Liste plats'!$A$5:$EX$5,0))*$D56)</f>
        <v/>
      </c>
      <c r="DT56" s="36" t="str">
        <f>IF(ISERROR(INDEX('Liste plats'!$A$5:$EX$156,MATCH('Journal cuisine'!$B56,'Liste plats'!$A$5:$A$156,0),MATCH(DT$6,'Liste plats'!$A$5:$EX$5,0))*$D56),"",INDEX('Liste plats'!$A$5:$EX$156,MATCH('Journal cuisine'!$B56,'Liste plats'!$A$5:$A$156,0),MATCH(DT$6,'Liste plats'!$A$5:$EX$5,0))*$D56)</f>
        <v/>
      </c>
      <c r="DU56" s="36" t="str">
        <f>IF(ISERROR(INDEX('Liste plats'!$A$5:$EX$156,MATCH('Journal cuisine'!$B56,'Liste plats'!$A$5:$A$156,0),MATCH(DU$6,'Liste plats'!$A$5:$EX$5,0))*$D56),"",INDEX('Liste plats'!$A$5:$EX$156,MATCH('Journal cuisine'!$B56,'Liste plats'!$A$5:$A$156,0),MATCH(DU$6,'Liste plats'!$A$5:$EX$5,0))*$D56)</f>
        <v/>
      </c>
      <c r="DV56" s="36" t="str">
        <f>IF(ISERROR(INDEX('Liste plats'!$A$5:$EX$156,MATCH('Journal cuisine'!$B56,'Liste plats'!$A$5:$A$156,0),MATCH(DV$6,'Liste plats'!$A$5:$EX$5,0))*$D56),"",INDEX('Liste plats'!$A$5:$EX$156,MATCH('Journal cuisine'!$B56,'Liste plats'!$A$5:$A$156,0),MATCH(DV$6,'Liste plats'!$A$5:$EX$5,0))*$D56)</f>
        <v/>
      </c>
      <c r="DW56" s="36" t="str">
        <f>IF(ISERROR(INDEX('Liste plats'!$A$5:$EX$156,MATCH('Journal cuisine'!$B56,'Liste plats'!$A$5:$A$156,0),MATCH(DW$6,'Liste plats'!$A$5:$EX$5,0))*$D56),"",INDEX('Liste plats'!$A$5:$EX$156,MATCH('Journal cuisine'!$B56,'Liste plats'!$A$5:$A$156,0),MATCH(DW$6,'Liste plats'!$A$5:$EX$5,0))*$D56)</f>
        <v/>
      </c>
      <c r="DX56" s="36" t="str">
        <f>IF(ISERROR(INDEX('Liste plats'!$A$5:$EX$156,MATCH('Journal cuisine'!$B56,'Liste plats'!$A$5:$A$156,0),MATCH(DX$6,'Liste plats'!$A$5:$EX$5,0))*$D56),"",INDEX('Liste plats'!$A$5:$EX$156,MATCH('Journal cuisine'!$B56,'Liste plats'!$A$5:$A$156,0),MATCH(DX$6,'Liste plats'!$A$5:$EX$5,0))*$D56)</f>
        <v/>
      </c>
      <c r="DY56" s="36" t="str">
        <f>IF(ISERROR(INDEX('Liste plats'!$A$5:$EX$156,MATCH('Journal cuisine'!$B56,'Liste plats'!$A$5:$A$156,0),MATCH(DY$6,'Liste plats'!$A$5:$EX$5,0))*$D56),"",INDEX('Liste plats'!$A$5:$EX$156,MATCH('Journal cuisine'!$B56,'Liste plats'!$A$5:$A$156,0),MATCH(DY$6,'Liste plats'!$A$5:$EX$5,0))*$D56)</f>
        <v/>
      </c>
      <c r="DZ56" s="36" t="str">
        <f>IF(ISERROR(INDEX('Liste plats'!$A$5:$EX$156,MATCH('Journal cuisine'!$B56,'Liste plats'!$A$5:$A$156,0),MATCH(DZ$6,'Liste plats'!$A$5:$EX$5,0))*$D56),"",INDEX('Liste plats'!$A$5:$EX$156,MATCH('Journal cuisine'!$B56,'Liste plats'!$A$5:$A$156,0),MATCH(DZ$6,'Liste plats'!$A$5:$EX$5,0))*$D56)</f>
        <v/>
      </c>
      <c r="EA56" s="36" t="str">
        <f>IF(ISERROR(INDEX('Liste plats'!$A$5:$EX$156,MATCH('Journal cuisine'!$B56,'Liste plats'!$A$5:$A$156,0),MATCH(EA$6,'Liste plats'!$A$5:$EX$5,0))*$D56),"",INDEX('Liste plats'!$A$5:$EX$156,MATCH('Journal cuisine'!$B56,'Liste plats'!$A$5:$A$156,0),MATCH(EA$6,'Liste plats'!$A$5:$EX$5,0))*$D56)</f>
        <v/>
      </c>
      <c r="EB56" s="36" t="str">
        <f>IF(ISERROR(INDEX('Liste plats'!$A$5:$EX$156,MATCH('Journal cuisine'!$B56,'Liste plats'!$A$5:$A$156,0),MATCH(EB$6,'Liste plats'!$A$5:$EX$5,0))*$D56),"",INDEX('Liste plats'!$A$5:$EX$156,MATCH('Journal cuisine'!$B56,'Liste plats'!$A$5:$A$156,0),MATCH(EB$6,'Liste plats'!$A$5:$EX$5,0))*$D56)</f>
        <v/>
      </c>
      <c r="EC56" s="36" t="str">
        <f>IF(ISERROR(INDEX('Liste plats'!$A$5:$EX$156,MATCH('Journal cuisine'!$B56,'Liste plats'!$A$5:$A$156,0),MATCH(EC$6,'Liste plats'!$A$5:$EX$5,0))*$D56),"",INDEX('Liste plats'!$A$5:$EX$156,MATCH('Journal cuisine'!$B56,'Liste plats'!$A$5:$A$156,0),MATCH(EC$6,'Liste plats'!$A$5:$EX$5,0))*$D56)</f>
        <v/>
      </c>
      <c r="ED56" s="36" t="str">
        <f>IF(ISERROR(INDEX('Liste plats'!$A$5:$EX$156,MATCH('Journal cuisine'!$B56,'Liste plats'!$A$5:$A$156,0),MATCH(ED$6,'Liste plats'!$A$5:$EX$5,0))*$D56),"",INDEX('Liste plats'!$A$5:$EX$156,MATCH('Journal cuisine'!$B56,'Liste plats'!$A$5:$A$156,0),MATCH(ED$6,'Liste plats'!$A$5:$EX$5,0))*$D56)</f>
        <v/>
      </c>
      <c r="EE56" s="36" t="str">
        <f>IF(ISERROR(INDEX('Liste plats'!$A$5:$EX$156,MATCH('Journal cuisine'!$B56,'Liste plats'!$A$5:$A$156,0),MATCH(EE$6,'Liste plats'!$A$5:$EX$5,0))*$D56),"",INDEX('Liste plats'!$A$5:$EX$156,MATCH('Journal cuisine'!$B56,'Liste plats'!$A$5:$A$156,0),MATCH(EE$6,'Liste plats'!$A$5:$EX$5,0))*$D56)</f>
        <v/>
      </c>
      <c r="EF56" s="36" t="str">
        <f>IF(ISERROR(INDEX('Liste plats'!$A$5:$EX$156,MATCH('Journal cuisine'!$B56,'Liste plats'!$A$5:$A$156,0),MATCH(EF$6,'Liste plats'!$A$5:$EX$5,0))*$D56),"",INDEX('Liste plats'!$A$5:$EX$156,MATCH('Journal cuisine'!$B56,'Liste plats'!$A$5:$A$156,0),MATCH(EF$6,'Liste plats'!$A$5:$EX$5,0))*$D56)</f>
        <v/>
      </c>
      <c r="EG56" s="36" t="str">
        <f>IF(ISERROR(INDEX('Liste plats'!$A$5:$EX$156,MATCH('Journal cuisine'!$B56,'Liste plats'!$A$5:$A$156,0),MATCH(EG$6,'Liste plats'!$A$5:$EX$5,0))*$D56),"",INDEX('Liste plats'!$A$5:$EX$156,MATCH('Journal cuisine'!$B56,'Liste plats'!$A$5:$A$156,0),MATCH(EG$6,'Liste plats'!$A$5:$EX$5,0))*$D56)</f>
        <v/>
      </c>
      <c r="EH56" s="36" t="str">
        <f>IF(ISERROR(INDEX('Liste plats'!$A$5:$EX$156,MATCH('Journal cuisine'!$B56,'Liste plats'!$A$5:$A$156,0),MATCH(EH$6,'Liste plats'!$A$5:$EX$5,0))*$D56),"",INDEX('Liste plats'!$A$5:$EX$156,MATCH('Journal cuisine'!$B56,'Liste plats'!$A$5:$A$156,0),MATCH(EH$6,'Liste plats'!$A$5:$EX$5,0))*$D56)</f>
        <v/>
      </c>
      <c r="EI56" s="36" t="str">
        <f>IF(ISERROR(INDEX('Liste plats'!$A$5:$EX$156,MATCH('Journal cuisine'!$B56,'Liste plats'!$A$5:$A$156,0),MATCH(EI$6,'Liste plats'!$A$5:$EX$5,0))*$D56),"",INDEX('Liste plats'!$A$5:$EX$156,MATCH('Journal cuisine'!$B56,'Liste plats'!$A$5:$A$156,0),MATCH(EI$6,'Liste plats'!$A$5:$EX$5,0))*$D56)</f>
        <v/>
      </c>
      <c r="EJ56" s="36" t="str">
        <f>IF(ISERROR(INDEX('Liste plats'!$A$5:$EX$156,MATCH('Journal cuisine'!$B56,'Liste plats'!$A$5:$A$156,0),MATCH(EJ$6,'Liste plats'!$A$5:$EX$5,0))*$D56),"",INDEX('Liste plats'!$A$5:$EX$156,MATCH('Journal cuisine'!$B56,'Liste plats'!$A$5:$A$156,0),MATCH(EJ$6,'Liste plats'!$A$5:$EX$5,0))*$D56)</f>
        <v/>
      </c>
      <c r="EK56" s="36" t="str">
        <f>IF(ISERROR(INDEX('Liste plats'!$A$5:$EX$156,MATCH('Journal cuisine'!$B56,'Liste plats'!$A$5:$A$156,0),MATCH(EK$6,'Liste plats'!$A$5:$EX$5,0))*$D56),"",INDEX('Liste plats'!$A$5:$EX$156,MATCH('Journal cuisine'!$B56,'Liste plats'!$A$5:$A$156,0),MATCH(EK$6,'Liste plats'!$A$5:$EX$5,0))*$D56)</f>
        <v/>
      </c>
      <c r="EL56" s="36" t="str">
        <f>IF(ISERROR(INDEX('Liste plats'!$A$5:$EX$156,MATCH('Journal cuisine'!$B56,'Liste plats'!$A$5:$A$156,0),MATCH(EL$6,'Liste plats'!$A$5:$EX$5,0))*$D56),"",INDEX('Liste plats'!$A$5:$EX$156,MATCH('Journal cuisine'!$B56,'Liste plats'!$A$5:$A$156,0),MATCH(EL$6,'Liste plats'!$A$5:$EX$5,0))*$D56)</f>
        <v/>
      </c>
      <c r="EM56" s="36" t="str">
        <f>IF(ISERROR(INDEX('Liste plats'!$A$5:$EX$156,MATCH('Journal cuisine'!$B56,'Liste plats'!$A$5:$A$156,0),MATCH(EM$6,'Liste plats'!$A$5:$EX$5,0))*$D56),"",INDEX('Liste plats'!$A$5:$EX$156,MATCH('Journal cuisine'!$B56,'Liste plats'!$A$5:$A$156,0),MATCH(EM$6,'Liste plats'!$A$5:$EX$5,0))*$D56)</f>
        <v/>
      </c>
      <c r="EN56" s="36" t="str">
        <f>IF(ISERROR(INDEX('Liste plats'!$A$5:$EX$156,MATCH('Journal cuisine'!$B56,'Liste plats'!$A$5:$A$156,0),MATCH(EN$6,'Liste plats'!$A$5:$EX$5,0))*$D56),"",INDEX('Liste plats'!$A$5:$EX$156,MATCH('Journal cuisine'!$B56,'Liste plats'!$A$5:$A$156,0),MATCH(EN$6,'Liste plats'!$A$5:$EX$5,0))*$D56)</f>
        <v/>
      </c>
      <c r="EO56" s="36" t="str">
        <f>IF(ISERROR(INDEX('Liste plats'!$A$5:$EX$156,MATCH('Journal cuisine'!$B56,'Liste plats'!$A$5:$A$156,0),MATCH(EO$6,'Liste plats'!$A$5:$EX$5,0))*$D56),"",INDEX('Liste plats'!$A$5:$EX$156,MATCH('Journal cuisine'!$B56,'Liste plats'!$A$5:$A$156,0),MATCH(EO$6,'Liste plats'!$A$5:$EX$5,0))*$D56)</f>
        <v/>
      </c>
      <c r="EP56" s="36" t="str">
        <f>IF(ISERROR(INDEX('Liste plats'!$A$5:$EX$156,MATCH('Journal cuisine'!$B56,'Liste plats'!$A$5:$A$156,0),MATCH(EP$6,'Liste plats'!$A$5:$EX$5,0))*$D56),"",INDEX('Liste plats'!$A$5:$EX$156,MATCH('Journal cuisine'!$B56,'Liste plats'!$A$5:$A$156,0),MATCH(EP$6,'Liste plats'!$A$5:$EX$5,0))*$D56)</f>
        <v/>
      </c>
      <c r="EQ56" s="36" t="str">
        <f>IF(ISERROR(INDEX('Liste plats'!$A$5:$EX$156,MATCH('Journal cuisine'!$B56,'Liste plats'!$A$5:$A$156,0),MATCH(EQ$6,'Liste plats'!$A$5:$EX$5,0))*$D56),"",INDEX('Liste plats'!$A$5:$EX$156,MATCH('Journal cuisine'!$B56,'Liste plats'!$A$5:$A$156,0),MATCH(EQ$6,'Liste plats'!$A$5:$EX$5,0))*$D56)</f>
        <v/>
      </c>
      <c r="ER56" s="36" t="str">
        <f>IF(ISERROR(INDEX('Liste plats'!$A$5:$EX$156,MATCH('Journal cuisine'!$B56,'Liste plats'!$A$5:$A$156,0),MATCH(ER$6,'Liste plats'!$A$5:$EX$5,0))*$D56),"",INDEX('Liste plats'!$A$5:$EX$156,MATCH('Journal cuisine'!$B56,'Liste plats'!$A$5:$A$156,0),MATCH(ER$6,'Liste plats'!$A$5:$EX$5,0))*$D56)</f>
        <v/>
      </c>
      <c r="ES56" s="36" t="str">
        <f>IF(ISERROR(INDEX('Liste plats'!$A$5:$EX$156,MATCH('Journal cuisine'!$B56,'Liste plats'!$A$5:$A$156,0),MATCH(ES$6,'Liste plats'!$A$5:$EX$5,0))*$D56),"",INDEX('Liste plats'!$A$5:$EX$156,MATCH('Journal cuisine'!$B56,'Liste plats'!$A$5:$A$156,0),MATCH(ES$6,'Liste plats'!$A$5:$EX$5,0))*$D56)</f>
        <v/>
      </c>
      <c r="ET56" s="36" t="str">
        <f>IF(ISERROR(INDEX('Liste plats'!$A$5:$EX$156,MATCH('Journal cuisine'!$B56,'Liste plats'!$A$5:$A$156,0),MATCH(ET$6,'Liste plats'!$A$5:$EX$5,0))*$D56),"",INDEX('Liste plats'!$A$5:$EX$156,MATCH('Journal cuisine'!$B56,'Liste plats'!$A$5:$A$156,0),MATCH(ET$6,'Liste plats'!$A$5:$EX$5,0))*$D56)</f>
        <v/>
      </c>
      <c r="EU56" s="36" t="str">
        <f>IF(ISERROR(INDEX('Liste plats'!$A$5:$EX$156,MATCH('Journal cuisine'!$B56,'Liste plats'!$A$5:$A$156,0),MATCH(EU$6,'Liste plats'!$A$5:$EX$5,0))*$D56),"",INDEX('Liste plats'!$A$5:$EX$156,MATCH('Journal cuisine'!$B56,'Liste plats'!$A$5:$A$156,0),MATCH(EU$6,'Liste plats'!$A$5:$EX$5,0))*$D56)</f>
        <v/>
      </c>
      <c r="EV56" s="36" t="str">
        <f>IF(ISERROR(INDEX('Liste plats'!$A$5:$EX$156,MATCH('Journal cuisine'!$B56,'Liste plats'!$A$5:$A$156,0),MATCH(EV$6,'Liste plats'!$A$5:$EX$5,0))*$D56),"",INDEX('Liste plats'!$A$5:$EX$156,MATCH('Journal cuisine'!$B56,'Liste plats'!$A$5:$A$156,0),MATCH(EV$6,'Liste plats'!$A$5:$EX$5,0))*$D56)</f>
        <v/>
      </c>
      <c r="EW56" s="36" t="str">
        <f>IF(ISERROR(INDEX('Liste plats'!$A$5:$EX$156,MATCH('Journal cuisine'!$B56,'Liste plats'!$A$5:$A$156,0),MATCH(EW$6,'Liste plats'!$A$5:$EX$5,0))*$D56),"",INDEX('Liste plats'!$A$5:$EX$156,MATCH('Journal cuisine'!$B56,'Liste plats'!$A$5:$A$156,0),MATCH(EW$6,'Liste plats'!$A$5:$EX$5,0))*$D56)</f>
        <v/>
      </c>
      <c r="EX56" s="36" t="str">
        <f>IF(ISERROR(INDEX('Liste plats'!$A$5:$EX$156,MATCH('Journal cuisine'!$B56,'Liste plats'!$A$5:$A$156,0),MATCH(EX$6,'Liste plats'!$A$5:$EX$5,0))*$D56),"",INDEX('Liste plats'!$A$5:$EX$156,MATCH('Journal cuisine'!$B56,'Liste plats'!$A$5:$A$156,0),MATCH(EX$6,'Liste plats'!$A$5:$EX$5,0))*$D56)</f>
        <v/>
      </c>
      <c r="EY56" s="36" t="str">
        <f>IF(ISERROR(INDEX('Liste plats'!$A$5:$EX$156,MATCH('Journal cuisine'!$B56,'Liste plats'!$A$5:$A$156,0),MATCH(EY$6,'Liste plats'!$A$5:$EX$5,0))*$D56),"",INDEX('Liste plats'!$A$5:$EX$156,MATCH('Journal cuisine'!$B56,'Liste plats'!$A$5:$A$156,0),MATCH(EY$6,'Liste plats'!$A$5:$EX$5,0))*$D56)</f>
        <v/>
      </c>
      <c r="EZ56" s="36" t="str">
        <f>IF(ISERROR(INDEX('Liste plats'!$A$5:$EX$156,MATCH('Journal cuisine'!$B56,'Liste plats'!$A$5:$A$156,0),MATCH(EZ$6,'Liste plats'!$A$5:$EX$5,0))*$D56),"",INDEX('Liste plats'!$A$5:$EX$156,MATCH('Journal cuisine'!$B56,'Liste plats'!$A$5:$A$156,0),MATCH(EZ$6,'Liste plats'!$A$5:$EX$5,0))*$D56)</f>
        <v/>
      </c>
      <c r="FA56" s="49" t="str">
        <f>IF(ISERROR(INDEX('Liste plats'!$A$5:$EX$156,MATCH('Journal cuisine'!$B56,'Liste plats'!$A$5:$A$156,0),MATCH(FA$6,'Liste plats'!$A$5:$EX$5,0))*$D56),"",INDEX('Liste plats'!$A$5:$EX$156,MATCH('Journal cuisine'!$B56,'Liste plats'!$A$5:$A$156,0),MATCH(FA$6,'Liste plats'!$A$5:$EX$5,0))*$D56)</f>
        <v/>
      </c>
    </row>
    <row r="57" spans="1:157" x14ac:dyDescent="0.25">
      <c r="A57" s="9"/>
      <c r="B57" s="10"/>
      <c r="C57" s="34" t="str">
        <f>IF(ISERROR(IF(VLOOKUP(B57,'Liste plats'!$A$7:$B$156,2,0)=0,"",VLOOKUP(B57,'Liste plats'!$A$7:$B$156,2,0))),"",IF(VLOOKUP(B57,'Liste plats'!$A$7:$B$156,2,0)=0,"",VLOOKUP(B57,'Liste plats'!$A$7:$B$156,2,0)))</f>
        <v/>
      </c>
      <c r="D57" s="18"/>
      <c r="F57" s="41"/>
      <c r="H57" s="48" t="str">
        <f>IF(ISERROR(INDEX('Liste plats'!$A$5:$EX$156,MATCH('Journal cuisine'!$B57,'Liste plats'!$A$5:$A$156,0),MATCH(H$6,'Liste plats'!$A$5:$EX$5,0))*$D57),"",INDEX('Liste plats'!$A$5:$EX$156,MATCH('Journal cuisine'!$B57,'Liste plats'!$A$5:$A$156,0),MATCH(H$6,'Liste plats'!$A$5:$EX$5,0))*$D57)</f>
        <v/>
      </c>
      <c r="I57" s="36" t="str">
        <f>IF(ISERROR(INDEX('Liste plats'!$A$5:$EX$156,MATCH('Journal cuisine'!$B57,'Liste plats'!$A$5:$A$156,0),MATCH(I$6,'Liste plats'!$A$5:$EX$5,0))*$D57),"",INDEX('Liste plats'!$A$5:$EX$156,MATCH('Journal cuisine'!$B57,'Liste plats'!$A$5:$A$156,0),MATCH(I$6,'Liste plats'!$A$5:$EX$5,0))*$D57)</f>
        <v/>
      </c>
      <c r="J57" s="36" t="str">
        <f>IF(ISERROR(INDEX('Liste plats'!$A$5:$EX$156,MATCH('Journal cuisine'!$B57,'Liste plats'!$A$5:$A$156,0),MATCH(J$6,'Liste plats'!$A$5:$EX$5,0))*$D57),"",INDEX('Liste plats'!$A$5:$EX$156,MATCH('Journal cuisine'!$B57,'Liste plats'!$A$5:$A$156,0),MATCH(J$6,'Liste plats'!$A$5:$EX$5,0))*$D57)</f>
        <v/>
      </c>
      <c r="K57" s="36" t="str">
        <f>IF(ISERROR(INDEX('Liste plats'!$A$5:$EX$156,MATCH('Journal cuisine'!$B57,'Liste plats'!$A$5:$A$156,0),MATCH(K$6,'Liste plats'!$A$5:$EX$5,0))*$D57),"",INDEX('Liste plats'!$A$5:$EX$156,MATCH('Journal cuisine'!$B57,'Liste plats'!$A$5:$A$156,0),MATCH(K$6,'Liste plats'!$A$5:$EX$5,0))*$D57)</f>
        <v/>
      </c>
      <c r="L57" s="36" t="str">
        <f>IF(ISERROR(INDEX('Liste plats'!$A$5:$EX$156,MATCH('Journal cuisine'!$B57,'Liste plats'!$A$5:$A$156,0),MATCH(L$6,'Liste plats'!$A$5:$EX$5,0))*$D57),"",INDEX('Liste plats'!$A$5:$EX$156,MATCH('Journal cuisine'!$B57,'Liste plats'!$A$5:$A$156,0),MATCH(L$6,'Liste plats'!$A$5:$EX$5,0))*$D57)</f>
        <v/>
      </c>
      <c r="M57" s="36" t="str">
        <f>IF(ISERROR(INDEX('Liste plats'!$A$5:$EX$156,MATCH('Journal cuisine'!$B57,'Liste plats'!$A$5:$A$156,0),MATCH(M$6,'Liste plats'!$A$5:$EX$5,0))*$D57),"",INDEX('Liste plats'!$A$5:$EX$156,MATCH('Journal cuisine'!$B57,'Liste plats'!$A$5:$A$156,0),MATCH(M$6,'Liste plats'!$A$5:$EX$5,0))*$D57)</f>
        <v/>
      </c>
      <c r="N57" s="36" t="str">
        <f>IF(ISERROR(INDEX('Liste plats'!$A$5:$EX$156,MATCH('Journal cuisine'!$B57,'Liste plats'!$A$5:$A$156,0),MATCH(N$6,'Liste plats'!$A$5:$EX$5,0))*$D57),"",INDEX('Liste plats'!$A$5:$EX$156,MATCH('Journal cuisine'!$B57,'Liste plats'!$A$5:$A$156,0),MATCH(N$6,'Liste plats'!$A$5:$EX$5,0))*$D57)</f>
        <v/>
      </c>
      <c r="O57" s="36" t="str">
        <f>IF(ISERROR(INDEX('Liste plats'!$A$5:$EX$156,MATCH('Journal cuisine'!$B57,'Liste plats'!$A$5:$A$156,0),MATCH(O$6,'Liste plats'!$A$5:$EX$5,0))*$D57),"",INDEX('Liste plats'!$A$5:$EX$156,MATCH('Journal cuisine'!$B57,'Liste plats'!$A$5:$A$156,0),MATCH(O$6,'Liste plats'!$A$5:$EX$5,0))*$D57)</f>
        <v/>
      </c>
      <c r="P57" s="36" t="str">
        <f>IF(ISERROR(INDEX('Liste plats'!$A$5:$EX$156,MATCH('Journal cuisine'!$B57,'Liste plats'!$A$5:$A$156,0),MATCH(P$6,'Liste plats'!$A$5:$EX$5,0))*$D57),"",INDEX('Liste plats'!$A$5:$EX$156,MATCH('Journal cuisine'!$B57,'Liste plats'!$A$5:$A$156,0),MATCH(P$6,'Liste plats'!$A$5:$EX$5,0))*$D57)</f>
        <v/>
      </c>
      <c r="Q57" s="36" t="str">
        <f>IF(ISERROR(INDEX('Liste plats'!$A$5:$EX$156,MATCH('Journal cuisine'!$B57,'Liste plats'!$A$5:$A$156,0),MATCH(Q$6,'Liste plats'!$A$5:$EX$5,0))*$D57),"",INDEX('Liste plats'!$A$5:$EX$156,MATCH('Journal cuisine'!$B57,'Liste plats'!$A$5:$A$156,0),MATCH(Q$6,'Liste plats'!$A$5:$EX$5,0))*$D57)</f>
        <v/>
      </c>
      <c r="R57" s="36" t="str">
        <f>IF(ISERROR(INDEX('Liste plats'!$A$5:$EX$156,MATCH('Journal cuisine'!$B57,'Liste plats'!$A$5:$A$156,0),MATCH(R$6,'Liste plats'!$A$5:$EX$5,0))*$D57),"",INDEX('Liste plats'!$A$5:$EX$156,MATCH('Journal cuisine'!$B57,'Liste plats'!$A$5:$A$156,0),MATCH(R$6,'Liste plats'!$A$5:$EX$5,0))*$D57)</f>
        <v/>
      </c>
      <c r="S57" s="36" t="str">
        <f>IF(ISERROR(INDEX('Liste plats'!$A$5:$EX$156,MATCH('Journal cuisine'!$B57,'Liste plats'!$A$5:$A$156,0),MATCH(S$6,'Liste plats'!$A$5:$EX$5,0))*$D57),"",INDEX('Liste plats'!$A$5:$EX$156,MATCH('Journal cuisine'!$B57,'Liste plats'!$A$5:$A$156,0),MATCH(S$6,'Liste plats'!$A$5:$EX$5,0))*$D57)</f>
        <v/>
      </c>
      <c r="T57" s="36" t="str">
        <f>IF(ISERROR(INDEX('Liste plats'!$A$5:$EX$156,MATCH('Journal cuisine'!$B57,'Liste plats'!$A$5:$A$156,0),MATCH(T$6,'Liste plats'!$A$5:$EX$5,0))*$D57),"",INDEX('Liste plats'!$A$5:$EX$156,MATCH('Journal cuisine'!$B57,'Liste plats'!$A$5:$A$156,0),MATCH(T$6,'Liste plats'!$A$5:$EX$5,0))*$D57)</f>
        <v/>
      </c>
      <c r="U57" s="36" t="str">
        <f>IF(ISERROR(INDEX('Liste plats'!$A$5:$EX$156,MATCH('Journal cuisine'!$B57,'Liste plats'!$A$5:$A$156,0),MATCH(U$6,'Liste plats'!$A$5:$EX$5,0))*$D57),"",INDEX('Liste plats'!$A$5:$EX$156,MATCH('Journal cuisine'!$B57,'Liste plats'!$A$5:$A$156,0),MATCH(U$6,'Liste plats'!$A$5:$EX$5,0))*$D57)</f>
        <v/>
      </c>
      <c r="V57" s="36" t="str">
        <f>IF(ISERROR(INDEX('Liste plats'!$A$5:$EX$156,MATCH('Journal cuisine'!$B57,'Liste plats'!$A$5:$A$156,0),MATCH(V$6,'Liste plats'!$A$5:$EX$5,0))*$D57),"",INDEX('Liste plats'!$A$5:$EX$156,MATCH('Journal cuisine'!$B57,'Liste plats'!$A$5:$A$156,0),MATCH(V$6,'Liste plats'!$A$5:$EX$5,0))*$D57)</f>
        <v/>
      </c>
      <c r="W57" s="36" t="str">
        <f>IF(ISERROR(INDEX('Liste plats'!$A$5:$EX$156,MATCH('Journal cuisine'!$B57,'Liste plats'!$A$5:$A$156,0),MATCH(W$6,'Liste plats'!$A$5:$EX$5,0))*$D57),"",INDEX('Liste plats'!$A$5:$EX$156,MATCH('Journal cuisine'!$B57,'Liste plats'!$A$5:$A$156,0),MATCH(W$6,'Liste plats'!$A$5:$EX$5,0))*$D57)</f>
        <v/>
      </c>
      <c r="X57" s="36" t="str">
        <f>IF(ISERROR(INDEX('Liste plats'!$A$5:$EX$156,MATCH('Journal cuisine'!$B57,'Liste plats'!$A$5:$A$156,0),MATCH(X$6,'Liste plats'!$A$5:$EX$5,0))*$D57),"",INDEX('Liste plats'!$A$5:$EX$156,MATCH('Journal cuisine'!$B57,'Liste plats'!$A$5:$A$156,0),MATCH(X$6,'Liste plats'!$A$5:$EX$5,0))*$D57)</f>
        <v/>
      </c>
      <c r="Y57" s="36" t="str">
        <f>IF(ISERROR(INDEX('Liste plats'!$A$5:$EX$156,MATCH('Journal cuisine'!$B57,'Liste plats'!$A$5:$A$156,0),MATCH(Y$6,'Liste plats'!$A$5:$EX$5,0))*$D57),"",INDEX('Liste plats'!$A$5:$EX$156,MATCH('Journal cuisine'!$B57,'Liste plats'!$A$5:$A$156,0),MATCH(Y$6,'Liste plats'!$A$5:$EX$5,0))*$D57)</f>
        <v/>
      </c>
      <c r="Z57" s="36" t="str">
        <f>IF(ISERROR(INDEX('Liste plats'!$A$5:$EX$156,MATCH('Journal cuisine'!$B57,'Liste plats'!$A$5:$A$156,0),MATCH(Z$6,'Liste plats'!$A$5:$EX$5,0))*$D57),"",INDEX('Liste plats'!$A$5:$EX$156,MATCH('Journal cuisine'!$B57,'Liste plats'!$A$5:$A$156,0),MATCH(Z$6,'Liste plats'!$A$5:$EX$5,0))*$D57)</f>
        <v/>
      </c>
      <c r="AA57" s="36" t="str">
        <f>IF(ISERROR(INDEX('Liste plats'!$A$5:$EX$156,MATCH('Journal cuisine'!$B57,'Liste plats'!$A$5:$A$156,0),MATCH(AA$6,'Liste plats'!$A$5:$EX$5,0))*$D57),"",INDEX('Liste plats'!$A$5:$EX$156,MATCH('Journal cuisine'!$B57,'Liste plats'!$A$5:$A$156,0),MATCH(AA$6,'Liste plats'!$A$5:$EX$5,0))*$D57)</f>
        <v/>
      </c>
      <c r="AB57" s="36" t="str">
        <f>IF(ISERROR(INDEX('Liste plats'!$A$5:$EX$156,MATCH('Journal cuisine'!$B57,'Liste plats'!$A$5:$A$156,0),MATCH(AB$6,'Liste plats'!$A$5:$EX$5,0))*$D57),"",INDEX('Liste plats'!$A$5:$EX$156,MATCH('Journal cuisine'!$B57,'Liste plats'!$A$5:$A$156,0),MATCH(AB$6,'Liste plats'!$A$5:$EX$5,0))*$D57)</f>
        <v/>
      </c>
      <c r="AC57" s="36" t="str">
        <f>IF(ISERROR(INDEX('Liste plats'!$A$5:$EX$156,MATCH('Journal cuisine'!$B57,'Liste plats'!$A$5:$A$156,0),MATCH(AC$6,'Liste plats'!$A$5:$EX$5,0))*$D57),"",INDEX('Liste plats'!$A$5:$EX$156,MATCH('Journal cuisine'!$B57,'Liste plats'!$A$5:$A$156,0),MATCH(AC$6,'Liste plats'!$A$5:$EX$5,0))*$D57)</f>
        <v/>
      </c>
      <c r="AD57" s="36" t="str">
        <f>IF(ISERROR(INDEX('Liste plats'!$A$5:$EX$156,MATCH('Journal cuisine'!$B57,'Liste plats'!$A$5:$A$156,0),MATCH(AD$6,'Liste plats'!$A$5:$EX$5,0))*$D57),"",INDEX('Liste plats'!$A$5:$EX$156,MATCH('Journal cuisine'!$B57,'Liste plats'!$A$5:$A$156,0),MATCH(AD$6,'Liste plats'!$A$5:$EX$5,0))*$D57)</f>
        <v/>
      </c>
      <c r="AE57" s="36" t="str">
        <f>IF(ISERROR(INDEX('Liste plats'!$A$5:$EX$156,MATCH('Journal cuisine'!$B57,'Liste plats'!$A$5:$A$156,0),MATCH(AE$6,'Liste plats'!$A$5:$EX$5,0))*$D57),"",INDEX('Liste plats'!$A$5:$EX$156,MATCH('Journal cuisine'!$B57,'Liste plats'!$A$5:$A$156,0),MATCH(AE$6,'Liste plats'!$A$5:$EX$5,0))*$D57)</f>
        <v/>
      </c>
      <c r="AF57" s="36" t="str">
        <f>IF(ISERROR(INDEX('Liste plats'!$A$5:$EX$156,MATCH('Journal cuisine'!$B57,'Liste plats'!$A$5:$A$156,0),MATCH(AF$6,'Liste plats'!$A$5:$EX$5,0))*$D57),"",INDEX('Liste plats'!$A$5:$EX$156,MATCH('Journal cuisine'!$B57,'Liste plats'!$A$5:$A$156,0),MATCH(AF$6,'Liste plats'!$A$5:$EX$5,0))*$D57)</f>
        <v/>
      </c>
      <c r="AG57" s="36" t="str">
        <f>IF(ISERROR(INDEX('Liste plats'!$A$5:$EX$156,MATCH('Journal cuisine'!$B57,'Liste plats'!$A$5:$A$156,0),MATCH(AG$6,'Liste plats'!$A$5:$EX$5,0))*$D57),"",INDEX('Liste plats'!$A$5:$EX$156,MATCH('Journal cuisine'!$B57,'Liste plats'!$A$5:$A$156,0),MATCH(AG$6,'Liste plats'!$A$5:$EX$5,0))*$D57)</f>
        <v/>
      </c>
      <c r="AH57" s="36" t="str">
        <f>IF(ISERROR(INDEX('Liste plats'!$A$5:$EX$156,MATCH('Journal cuisine'!$B57,'Liste plats'!$A$5:$A$156,0),MATCH(AH$6,'Liste plats'!$A$5:$EX$5,0))*$D57),"",INDEX('Liste plats'!$A$5:$EX$156,MATCH('Journal cuisine'!$B57,'Liste plats'!$A$5:$A$156,0),MATCH(AH$6,'Liste plats'!$A$5:$EX$5,0))*$D57)</f>
        <v/>
      </c>
      <c r="AI57" s="36" t="str">
        <f>IF(ISERROR(INDEX('Liste plats'!$A$5:$EX$156,MATCH('Journal cuisine'!$B57,'Liste plats'!$A$5:$A$156,0),MATCH(AI$6,'Liste plats'!$A$5:$EX$5,0))*$D57),"",INDEX('Liste plats'!$A$5:$EX$156,MATCH('Journal cuisine'!$B57,'Liste plats'!$A$5:$A$156,0),MATCH(AI$6,'Liste plats'!$A$5:$EX$5,0))*$D57)</f>
        <v/>
      </c>
      <c r="AJ57" s="36" t="str">
        <f>IF(ISERROR(INDEX('Liste plats'!$A$5:$EX$156,MATCH('Journal cuisine'!$B57,'Liste plats'!$A$5:$A$156,0),MATCH(AJ$6,'Liste plats'!$A$5:$EX$5,0))*$D57),"",INDEX('Liste plats'!$A$5:$EX$156,MATCH('Journal cuisine'!$B57,'Liste plats'!$A$5:$A$156,0),MATCH(AJ$6,'Liste plats'!$A$5:$EX$5,0))*$D57)</f>
        <v/>
      </c>
      <c r="AK57" s="36" t="str">
        <f>IF(ISERROR(INDEX('Liste plats'!$A$5:$EX$156,MATCH('Journal cuisine'!$B57,'Liste plats'!$A$5:$A$156,0),MATCH(AK$6,'Liste plats'!$A$5:$EX$5,0))*$D57),"",INDEX('Liste plats'!$A$5:$EX$156,MATCH('Journal cuisine'!$B57,'Liste plats'!$A$5:$A$156,0),MATCH(AK$6,'Liste plats'!$A$5:$EX$5,0))*$D57)</f>
        <v/>
      </c>
      <c r="AL57" s="36" t="str">
        <f>IF(ISERROR(INDEX('Liste plats'!$A$5:$EX$156,MATCH('Journal cuisine'!$B57,'Liste plats'!$A$5:$A$156,0),MATCH(AL$6,'Liste plats'!$A$5:$EX$5,0))*$D57),"",INDEX('Liste plats'!$A$5:$EX$156,MATCH('Journal cuisine'!$B57,'Liste plats'!$A$5:$A$156,0),MATCH(AL$6,'Liste plats'!$A$5:$EX$5,0))*$D57)</f>
        <v/>
      </c>
      <c r="AM57" s="36" t="str">
        <f>IF(ISERROR(INDEX('Liste plats'!$A$5:$EX$156,MATCH('Journal cuisine'!$B57,'Liste plats'!$A$5:$A$156,0),MATCH(AM$6,'Liste plats'!$A$5:$EX$5,0))*$D57),"",INDEX('Liste plats'!$A$5:$EX$156,MATCH('Journal cuisine'!$B57,'Liste plats'!$A$5:$A$156,0),MATCH(AM$6,'Liste plats'!$A$5:$EX$5,0))*$D57)</f>
        <v/>
      </c>
      <c r="AN57" s="36" t="str">
        <f>IF(ISERROR(INDEX('Liste plats'!$A$5:$EX$156,MATCH('Journal cuisine'!$B57,'Liste plats'!$A$5:$A$156,0),MATCH(AN$6,'Liste plats'!$A$5:$EX$5,0))*$D57),"",INDEX('Liste plats'!$A$5:$EX$156,MATCH('Journal cuisine'!$B57,'Liste plats'!$A$5:$A$156,0),MATCH(AN$6,'Liste plats'!$A$5:$EX$5,0))*$D57)</f>
        <v/>
      </c>
      <c r="AO57" s="36" t="str">
        <f>IF(ISERROR(INDEX('Liste plats'!$A$5:$EX$156,MATCH('Journal cuisine'!$B57,'Liste plats'!$A$5:$A$156,0),MATCH(AO$6,'Liste plats'!$A$5:$EX$5,0))*$D57),"",INDEX('Liste plats'!$A$5:$EX$156,MATCH('Journal cuisine'!$B57,'Liste plats'!$A$5:$A$156,0),MATCH(AO$6,'Liste plats'!$A$5:$EX$5,0))*$D57)</f>
        <v/>
      </c>
      <c r="AP57" s="36" t="str">
        <f>IF(ISERROR(INDEX('Liste plats'!$A$5:$EX$156,MATCH('Journal cuisine'!$B57,'Liste plats'!$A$5:$A$156,0),MATCH(AP$6,'Liste plats'!$A$5:$EX$5,0))*$D57),"",INDEX('Liste plats'!$A$5:$EX$156,MATCH('Journal cuisine'!$B57,'Liste plats'!$A$5:$A$156,0),MATCH(AP$6,'Liste plats'!$A$5:$EX$5,0))*$D57)</f>
        <v/>
      </c>
      <c r="AQ57" s="36" t="str">
        <f>IF(ISERROR(INDEX('Liste plats'!$A$5:$EX$156,MATCH('Journal cuisine'!$B57,'Liste plats'!$A$5:$A$156,0),MATCH(AQ$6,'Liste plats'!$A$5:$EX$5,0))*$D57),"",INDEX('Liste plats'!$A$5:$EX$156,MATCH('Journal cuisine'!$B57,'Liste plats'!$A$5:$A$156,0),MATCH(AQ$6,'Liste plats'!$A$5:$EX$5,0))*$D57)</f>
        <v/>
      </c>
      <c r="AR57" s="36" t="str">
        <f>IF(ISERROR(INDEX('Liste plats'!$A$5:$EX$156,MATCH('Journal cuisine'!$B57,'Liste plats'!$A$5:$A$156,0),MATCH(AR$6,'Liste plats'!$A$5:$EX$5,0))*$D57),"",INDEX('Liste plats'!$A$5:$EX$156,MATCH('Journal cuisine'!$B57,'Liste plats'!$A$5:$A$156,0),MATCH(AR$6,'Liste plats'!$A$5:$EX$5,0))*$D57)</f>
        <v/>
      </c>
      <c r="AS57" s="36" t="str">
        <f>IF(ISERROR(INDEX('Liste plats'!$A$5:$EX$156,MATCH('Journal cuisine'!$B57,'Liste plats'!$A$5:$A$156,0),MATCH(AS$6,'Liste plats'!$A$5:$EX$5,0))*$D57),"",INDEX('Liste plats'!$A$5:$EX$156,MATCH('Journal cuisine'!$B57,'Liste plats'!$A$5:$A$156,0),MATCH(AS$6,'Liste plats'!$A$5:$EX$5,0))*$D57)</f>
        <v/>
      </c>
      <c r="AT57" s="36" t="str">
        <f>IF(ISERROR(INDEX('Liste plats'!$A$5:$EX$156,MATCH('Journal cuisine'!$B57,'Liste plats'!$A$5:$A$156,0),MATCH(AT$6,'Liste plats'!$A$5:$EX$5,0))*$D57),"",INDEX('Liste plats'!$A$5:$EX$156,MATCH('Journal cuisine'!$B57,'Liste plats'!$A$5:$A$156,0),MATCH(AT$6,'Liste plats'!$A$5:$EX$5,0))*$D57)</f>
        <v/>
      </c>
      <c r="AU57" s="36" t="str">
        <f>IF(ISERROR(INDEX('Liste plats'!$A$5:$EX$156,MATCH('Journal cuisine'!$B57,'Liste plats'!$A$5:$A$156,0),MATCH(AU$6,'Liste plats'!$A$5:$EX$5,0))*$D57),"",INDEX('Liste plats'!$A$5:$EX$156,MATCH('Journal cuisine'!$B57,'Liste plats'!$A$5:$A$156,0),MATCH(AU$6,'Liste plats'!$A$5:$EX$5,0))*$D57)</f>
        <v/>
      </c>
      <c r="AV57" s="36" t="str">
        <f>IF(ISERROR(INDEX('Liste plats'!$A$5:$EX$156,MATCH('Journal cuisine'!$B57,'Liste plats'!$A$5:$A$156,0),MATCH(AV$6,'Liste plats'!$A$5:$EX$5,0))*$D57),"",INDEX('Liste plats'!$A$5:$EX$156,MATCH('Journal cuisine'!$B57,'Liste plats'!$A$5:$A$156,0),MATCH(AV$6,'Liste plats'!$A$5:$EX$5,0))*$D57)</f>
        <v/>
      </c>
      <c r="AW57" s="36" t="str">
        <f>IF(ISERROR(INDEX('Liste plats'!$A$5:$EX$156,MATCH('Journal cuisine'!$B57,'Liste plats'!$A$5:$A$156,0),MATCH(AW$6,'Liste plats'!$A$5:$EX$5,0))*$D57),"",INDEX('Liste plats'!$A$5:$EX$156,MATCH('Journal cuisine'!$B57,'Liste plats'!$A$5:$A$156,0),MATCH(AW$6,'Liste plats'!$A$5:$EX$5,0))*$D57)</f>
        <v/>
      </c>
      <c r="AX57" s="36" t="str">
        <f>IF(ISERROR(INDEX('Liste plats'!$A$5:$EX$156,MATCH('Journal cuisine'!$B57,'Liste plats'!$A$5:$A$156,0),MATCH(AX$6,'Liste plats'!$A$5:$EX$5,0))*$D57),"",INDEX('Liste plats'!$A$5:$EX$156,MATCH('Journal cuisine'!$B57,'Liste plats'!$A$5:$A$156,0),MATCH(AX$6,'Liste plats'!$A$5:$EX$5,0))*$D57)</f>
        <v/>
      </c>
      <c r="AY57" s="36" t="str">
        <f>IF(ISERROR(INDEX('Liste plats'!$A$5:$EX$156,MATCH('Journal cuisine'!$B57,'Liste plats'!$A$5:$A$156,0),MATCH(AY$6,'Liste plats'!$A$5:$EX$5,0))*$D57),"",INDEX('Liste plats'!$A$5:$EX$156,MATCH('Journal cuisine'!$B57,'Liste plats'!$A$5:$A$156,0),MATCH(AY$6,'Liste plats'!$A$5:$EX$5,0))*$D57)</f>
        <v/>
      </c>
      <c r="AZ57" s="36" t="str">
        <f>IF(ISERROR(INDEX('Liste plats'!$A$5:$EX$156,MATCH('Journal cuisine'!$B57,'Liste plats'!$A$5:$A$156,0),MATCH(AZ$6,'Liste plats'!$A$5:$EX$5,0))*$D57),"",INDEX('Liste plats'!$A$5:$EX$156,MATCH('Journal cuisine'!$B57,'Liste plats'!$A$5:$A$156,0),MATCH(AZ$6,'Liste plats'!$A$5:$EX$5,0))*$D57)</f>
        <v/>
      </c>
      <c r="BA57" s="36" t="str">
        <f>IF(ISERROR(INDEX('Liste plats'!$A$5:$EX$156,MATCH('Journal cuisine'!$B57,'Liste plats'!$A$5:$A$156,0),MATCH(BA$6,'Liste plats'!$A$5:$EX$5,0))*$D57),"",INDEX('Liste plats'!$A$5:$EX$156,MATCH('Journal cuisine'!$B57,'Liste plats'!$A$5:$A$156,0),MATCH(BA$6,'Liste plats'!$A$5:$EX$5,0))*$D57)</f>
        <v/>
      </c>
      <c r="BB57" s="36" t="str">
        <f>IF(ISERROR(INDEX('Liste plats'!$A$5:$EX$156,MATCH('Journal cuisine'!$B57,'Liste plats'!$A$5:$A$156,0),MATCH(BB$6,'Liste plats'!$A$5:$EX$5,0))*$D57),"",INDEX('Liste plats'!$A$5:$EX$156,MATCH('Journal cuisine'!$B57,'Liste plats'!$A$5:$A$156,0),MATCH(BB$6,'Liste plats'!$A$5:$EX$5,0))*$D57)</f>
        <v/>
      </c>
      <c r="BC57" s="36" t="str">
        <f>IF(ISERROR(INDEX('Liste plats'!$A$5:$EX$156,MATCH('Journal cuisine'!$B57,'Liste plats'!$A$5:$A$156,0),MATCH(BC$6,'Liste plats'!$A$5:$EX$5,0))*$D57),"",INDEX('Liste plats'!$A$5:$EX$156,MATCH('Journal cuisine'!$B57,'Liste plats'!$A$5:$A$156,0),MATCH(BC$6,'Liste plats'!$A$5:$EX$5,0))*$D57)</f>
        <v/>
      </c>
      <c r="BD57" s="36" t="str">
        <f>IF(ISERROR(INDEX('Liste plats'!$A$5:$EX$156,MATCH('Journal cuisine'!$B57,'Liste plats'!$A$5:$A$156,0),MATCH(BD$6,'Liste plats'!$A$5:$EX$5,0))*$D57),"",INDEX('Liste plats'!$A$5:$EX$156,MATCH('Journal cuisine'!$B57,'Liste plats'!$A$5:$A$156,0),MATCH(BD$6,'Liste plats'!$A$5:$EX$5,0))*$D57)</f>
        <v/>
      </c>
      <c r="BE57" s="36" t="str">
        <f>IF(ISERROR(INDEX('Liste plats'!$A$5:$EX$156,MATCH('Journal cuisine'!$B57,'Liste plats'!$A$5:$A$156,0),MATCH(BE$6,'Liste plats'!$A$5:$EX$5,0))*$D57),"",INDEX('Liste plats'!$A$5:$EX$156,MATCH('Journal cuisine'!$B57,'Liste plats'!$A$5:$A$156,0),MATCH(BE$6,'Liste plats'!$A$5:$EX$5,0))*$D57)</f>
        <v/>
      </c>
      <c r="BF57" s="36" t="str">
        <f>IF(ISERROR(INDEX('Liste plats'!$A$5:$EX$156,MATCH('Journal cuisine'!$B57,'Liste plats'!$A$5:$A$156,0),MATCH(BF$6,'Liste plats'!$A$5:$EX$5,0))*$D57),"",INDEX('Liste plats'!$A$5:$EX$156,MATCH('Journal cuisine'!$B57,'Liste plats'!$A$5:$A$156,0),MATCH(BF$6,'Liste plats'!$A$5:$EX$5,0))*$D57)</f>
        <v/>
      </c>
      <c r="BG57" s="36" t="str">
        <f>IF(ISERROR(INDEX('Liste plats'!$A$5:$EX$156,MATCH('Journal cuisine'!$B57,'Liste plats'!$A$5:$A$156,0),MATCH(BG$6,'Liste plats'!$A$5:$EX$5,0))*$D57),"",INDEX('Liste plats'!$A$5:$EX$156,MATCH('Journal cuisine'!$B57,'Liste plats'!$A$5:$A$156,0),MATCH(BG$6,'Liste plats'!$A$5:$EX$5,0))*$D57)</f>
        <v/>
      </c>
      <c r="BH57" s="36" t="str">
        <f>IF(ISERROR(INDEX('Liste plats'!$A$5:$EX$156,MATCH('Journal cuisine'!$B57,'Liste plats'!$A$5:$A$156,0),MATCH(BH$6,'Liste plats'!$A$5:$EX$5,0))*$D57),"",INDEX('Liste plats'!$A$5:$EX$156,MATCH('Journal cuisine'!$B57,'Liste plats'!$A$5:$A$156,0),MATCH(BH$6,'Liste plats'!$A$5:$EX$5,0))*$D57)</f>
        <v/>
      </c>
      <c r="BI57" s="36" t="str">
        <f>IF(ISERROR(INDEX('Liste plats'!$A$5:$EX$156,MATCH('Journal cuisine'!$B57,'Liste plats'!$A$5:$A$156,0),MATCH(BI$6,'Liste plats'!$A$5:$EX$5,0))*$D57),"",INDEX('Liste plats'!$A$5:$EX$156,MATCH('Journal cuisine'!$B57,'Liste plats'!$A$5:$A$156,0),MATCH(BI$6,'Liste plats'!$A$5:$EX$5,0))*$D57)</f>
        <v/>
      </c>
      <c r="BJ57" s="36" t="str">
        <f>IF(ISERROR(INDEX('Liste plats'!$A$5:$EX$156,MATCH('Journal cuisine'!$B57,'Liste plats'!$A$5:$A$156,0),MATCH(BJ$6,'Liste plats'!$A$5:$EX$5,0))*$D57),"",INDEX('Liste plats'!$A$5:$EX$156,MATCH('Journal cuisine'!$B57,'Liste plats'!$A$5:$A$156,0),MATCH(BJ$6,'Liste plats'!$A$5:$EX$5,0))*$D57)</f>
        <v/>
      </c>
      <c r="BK57" s="36" t="str">
        <f>IF(ISERROR(INDEX('Liste plats'!$A$5:$EX$156,MATCH('Journal cuisine'!$B57,'Liste plats'!$A$5:$A$156,0),MATCH(BK$6,'Liste plats'!$A$5:$EX$5,0))*$D57),"",INDEX('Liste plats'!$A$5:$EX$156,MATCH('Journal cuisine'!$B57,'Liste plats'!$A$5:$A$156,0),MATCH(BK$6,'Liste plats'!$A$5:$EX$5,0))*$D57)</f>
        <v/>
      </c>
      <c r="BL57" s="36" t="str">
        <f>IF(ISERROR(INDEX('Liste plats'!$A$5:$EX$156,MATCH('Journal cuisine'!$B57,'Liste plats'!$A$5:$A$156,0),MATCH(BL$6,'Liste plats'!$A$5:$EX$5,0))*$D57),"",INDEX('Liste plats'!$A$5:$EX$156,MATCH('Journal cuisine'!$B57,'Liste plats'!$A$5:$A$156,0),MATCH(BL$6,'Liste plats'!$A$5:$EX$5,0))*$D57)</f>
        <v/>
      </c>
      <c r="BM57" s="36" t="str">
        <f>IF(ISERROR(INDEX('Liste plats'!$A$5:$EX$156,MATCH('Journal cuisine'!$B57,'Liste plats'!$A$5:$A$156,0),MATCH(BM$6,'Liste plats'!$A$5:$EX$5,0))*$D57),"",INDEX('Liste plats'!$A$5:$EX$156,MATCH('Journal cuisine'!$B57,'Liste plats'!$A$5:$A$156,0),MATCH(BM$6,'Liste plats'!$A$5:$EX$5,0))*$D57)</f>
        <v/>
      </c>
      <c r="BN57" s="36" t="str">
        <f>IF(ISERROR(INDEX('Liste plats'!$A$5:$EX$156,MATCH('Journal cuisine'!$B57,'Liste plats'!$A$5:$A$156,0),MATCH(BN$6,'Liste plats'!$A$5:$EX$5,0))*$D57),"",INDEX('Liste plats'!$A$5:$EX$156,MATCH('Journal cuisine'!$B57,'Liste plats'!$A$5:$A$156,0),MATCH(BN$6,'Liste plats'!$A$5:$EX$5,0))*$D57)</f>
        <v/>
      </c>
      <c r="BO57" s="36" t="str">
        <f>IF(ISERROR(INDEX('Liste plats'!$A$5:$EX$156,MATCH('Journal cuisine'!$B57,'Liste plats'!$A$5:$A$156,0),MATCH(BO$6,'Liste plats'!$A$5:$EX$5,0))*$D57),"",INDEX('Liste plats'!$A$5:$EX$156,MATCH('Journal cuisine'!$B57,'Liste plats'!$A$5:$A$156,0),MATCH(BO$6,'Liste plats'!$A$5:$EX$5,0))*$D57)</f>
        <v/>
      </c>
      <c r="BP57" s="36" t="str">
        <f>IF(ISERROR(INDEX('Liste plats'!$A$5:$EX$156,MATCH('Journal cuisine'!$B57,'Liste plats'!$A$5:$A$156,0),MATCH(BP$6,'Liste plats'!$A$5:$EX$5,0))*$D57),"",INDEX('Liste plats'!$A$5:$EX$156,MATCH('Journal cuisine'!$B57,'Liste plats'!$A$5:$A$156,0),MATCH(BP$6,'Liste plats'!$A$5:$EX$5,0))*$D57)</f>
        <v/>
      </c>
      <c r="BQ57" s="36" t="str">
        <f>IF(ISERROR(INDEX('Liste plats'!$A$5:$EX$156,MATCH('Journal cuisine'!$B57,'Liste plats'!$A$5:$A$156,0),MATCH(BQ$6,'Liste plats'!$A$5:$EX$5,0))*$D57),"",INDEX('Liste plats'!$A$5:$EX$156,MATCH('Journal cuisine'!$B57,'Liste plats'!$A$5:$A$156,0),MATCH(BQ$6,'Liste plats'!$A$5:$EX$5,0))*$D57)</f>
        <v/>
      </c>
      <c r="BR57" s="36" t="str">
        <f>IF(ISERROR(INDEX('Liste plats'!$A$5:$EX$156,MATCH('Journal cuisine'!$B57,'Liste plats'!$A$5:$A$156,0),MATCH(BR$6,'Liste plats'!$A$5:$EX$5,0))*$D57),"",INDEX('Liste plats'!$A$5:$EX$156,MATCH('Journal cuisine'!$B57,'Liste plats'!$A$5:$A$156,0),MATCH(BR$6,'Liste plats'!$A$5:$EX$5,0))*$D57)</f>
        <v/>
      </c>
      <c r="BS57" s="36" t="str">
        <f>IF(ISERROR(INDEX('Liste plats'!$A$5:$EX$156,MATCH('Journal cuisine'!$B57,'Liste plats'!$A$5:$A$156,0),MATCH(BS$6,'Liste plats'!$A$5:$EX$5,0))*$D57),"",INDEX('Liste plats'!$A$5:$EX$156,MATCH('Journal cuisine'!$B57,'Liste plats'!$A$5:$A$156,0),MATCH(BS$6,'Liste plats'!$A$5:$EX$5,0))*$D57)</f>
        <v/>
      </c>
      <c r="BT57" s="36" t="str">
        <f>IF(ISERROR(INDEX('Liste plats'!$A$5:$EX$156,MATCH('Journal cuisine'!$B57,'Liste plats'!$A$5:$A$156,0),MATCH(BT$6,'Liste plats'!$A$5:$EX$5,0))*$D57),"",INDEX('Liste plats'!$A$5:$EX$156,MATCH('Journal cuisine'!$B57,'Liste plats'!$A$5:$A$156,0),MATCH(BT$6,'Liste plats'!$A$5:$EX$5,0))*$D57)</f>
        <v/>
      </c>
      <c r="BU57" s="36" t="str">
        <f>IF(ISERROR(INDEX('Liste plats'!$A$5:$EX$156,MATCH('Journal cuisine'!$B57,'Liste plats'!$A$5:$A$156,0),MATCH(BU$6,'Liste plats'!$A$5:$EX$5,0))*$D57),"",INDEX('Liste plats'!$A$5:$EX$156,MATCH('Journal cuisine'!$B57,'Liste plats'!$A$5:$A$156,0),MATCH(BU$6,'Liste plats'!$A$5:$EX$5,0))*$D57)</f>
        <v/>
      </c>
      <c r="BV57" s="36" t="str">
        <f>IF(ISERROR(INDEX('Liste plats'!$A$5:$EX$156,MATCH('Journal cuisine'!$B57,'Liste plats'!$A$5:$A$156,0),MATCH(BV$6,'Liste plats'!$A$5:$EX$5,0))*$D57),"",INDEX('Liste plats'!$A$5:$EX$156,MATCH('Journal cuisine'!$B57,'Liste plats'!$A$5:$A$156,0),MATCH(BV$6,'Liste plats'!$A$5:$EX$5,0))*$D57)</f>
        <v/>
      </c>
      <c r="BW57" s="36" t="str">
        <f>IF(ISERROR(INDEX('Liste plats'!$A$5:$EX$156,MATCH('Journal cuisine'!$B57,'Liste plats'!$A$5:$A$156,0),MATCH(BW$6,'Liste plats'!$A$5:$EX$5,0))*$D57),"",INDEX('Liste plats'!$A$5:$EX$156,MATCH('Journal cuisine'!$B57,'Liste plats'!$A$5:$A$156,0),MATCH(BW$6,'Liste plats'!$A$5:$EX$5,0))*$D57)</f>
        <v/>
      </c>
      <c r="BX57" s="36" t="str">
        <f>IF(ISERROR(INDEX('Liste plats'!$A$5:$EX$156,MATCH('Journal cuisine'!$B57,'Liste plats'!$A$5:$A$156,0),MATCH(BX$6,'Liste plats'!$A$5:$EX$5,0))*$D57),"",INDEX('Liste plats'!$A$5:$EX$156,MATCH('Journal cuisine'!$B57,'Liste plats'!$A$5:$A$156,0),MATCH(BX$6,'Liste plats'!$A$5:$EX$5,0))*$D57)</f>
        <v/>
      </c>
      <c r="BY57" s="36" t="str">
        <f>IF(ISERROR(INDEX('Liste plats'!$A$5:$EX$156,MATCH('Journal cuisine'!$B57,'Liste plats'!$A$5:$A$156,0),MATCH(BY$6,'Liste plats'!$A$5:$EX$5,0))*$D57),"",INDEX('Liste plats'!$A$5:$EX$156,MATCH('Journal cuisine'!$B57,'Liste plats'!$A$5:$A$156,0),MATCH(BY$6,'Liste plats'!$A$5:$EX$5,0))*$D57)</f>
        <v/>
      </c>
      <c r="BZ57" s="36" t="str">
        <f>IF(ISERROR(INDEX('Liste plats'!$A$5:$EX$156,MATCH('Journal cuisine'!$B57,'Liste plats'!$A$5:$A$156,0),MATCH(BZ$6,'Liste plats'!$A$5:$EX$5,0))*$D57),"",INDEX('Liste plats'!$A$5:$EX$156,MATCH('Journal cuisine'!$B57,'Liste plats'!$A$5:$A$156,0),MATCH(BZ$6,'Liste plats'!$A$5:$EX$5,0))*$D57)</f>
        <v/>
      </c>
      <c r="CA57" s="36" t="str">
        <f>IF(ISERROR(INDEX('Liste plats'!$A$5:$EX$156,MATCH('Journal cuisine'!$B57,'Liste plats'!$A$5:$A$156,0),MATCH(CA$6,'Liste plats'!$A$5:$EX$5,0))*$D57),"",INDEX('Liste plats'!$A$5:$EX$156,MATCH('Journal cuisine'!$B57,'Liste plats'!$A$5:$A$156,0),MATCH(CA$6,'Liste plats'!$A$5:$EX$5,0))*$D57)</f>
        <v/>
      </c>
      <c r="CB57" s="36" t="str">
        <f>IF(ISERROR(INDEX('Liste plats'!$A$5:$EX$156,MATCH('Journal cuisine'!$B57,'Liste plats'!$A$5:$A$156,0),MATCH(CB$6,'Liste plats'!$A$5:$EX$5,0))*$D57),"",INDEX('Liste plats'!$A$5:$EX$156,MATCH('Journal cuisine'!$B57,'Liste plats'!$A$5:$A$156,0),MATCH(CB$6,'Liste plats'!$A$5:$EX$5,0))*$D57)</f>
        <v/>
      </c>
      <c r="CC57" s="36" t="str">
        <f>IF(ISERROR(INDEX('Liste plats'!$A$5:$EX$156,MATCH('Journal cuisine'!$B57,'Liste plats'!$A$5:$A$156,0),MATCH(CC$6,'Liste plats'!$A$5:$EX$5,0))*$D57),"",INDEX('Liste plats'!$A$5:$EX$156,MATCH('Journal cuisine'!$B57,'Liste plats'!$A$5:$A$156,0),MATCH(CC$6,'Liste plats'!$A$5:$EX$5,0))*$D57)</f>
        <v/>
      </c>
      <c r="CD57" s="36" t="str">
        <f>IF(ISERROR(INDEX('Liste plats'!$A$5:$EX$156,MATCH('Journal cuisine'!$B57,'Liste plats'!$A$5:$A$156,0),MATCH(CD$6,'Liste plats'!$A$5:$EX$5,0))*$D57),"",INDEX('Liste plats'!$A$5:$EX$156,MATCH('Journal cuisine'!$B57,'Liste plats'!$A$5:$A$156,0),MATCH(CD$6,'Liste plats'!$A$5:$EX$5,0))*$D57)</f>
        <v/>
      </c>
      <c r="CE57" s="36" t="str">
        <f>IF(ISERROR(INDEX('Liste plats'!$A$5:$EX$156,MATCH('Journal cuisine'!$B57,'Liste plats'!$A$5:$A$156,0),MATCH(CE$6,'Liste plats'!$A$5:$EX$5,0))*$D57),"",INDEX('Liste plats'!$A$5:$EX$156,MATCH('Journal cuisine'!$B57,'Liste plats'!$A$5:$A$156,0),MATCH(CE$6,'Liste plats'!$A$5:$EX$5,0))*$D57)</f>
        <v/>
      </c>
      <c r="CF57" s="36" t="str">
        <f>IF(ISERROR(INDEX('Liste plats'!$A$5:$EX$156,MATCH('Journal cuisine'!$B57,'Liste plats'!$A$5:$A$156,0),MATCH(CF$6,'Liste plats'!$A$5:$EX$5,0))*$D57),"",INDEX('Liste plats'!$A$5:$EX$156,MATCH('Journal cuisine'!$B57,'Liste plats'!$A$5:$A$156,0),MATCH(CF$6,'Liste plats'!$A$5:$EX$5,0))*$D57)</f>
        <v/>
      </c>
      <c r="CG57" s="36" t="str">
        <f>IF(ISERROR(INDEX('Liste plats'!$A$5:$EX$156,MATCH('Journal cuisine'!$B57,'Liste plats'!$A$5:$A$156,0),MATCH(CG$6,'Liste plats'!$A$5:$EX$5,0))*$D57),"",INDEX('Liste plats'!$A$5:$EX$156,MATCH('Journal cuisine'!$B57,'Liste plats'!$A$5:$A$156,0),MATCH(CG$6,'Liste plats'!$A$5:$EX$5,0))*$D57)</f>
        <v/>
      </c>
      <c r="CH57" s="36" t="str">
        <f>IF(ISERROR(INDEX('Liste plats'!$A$5:$EX$156,MATCH('Journal cuisine'!$B57,'Liste plats'!$A$5:$A$156,0),MATCH(CH$6,'Liste plats'!$A$5:$EX$5,0))*$D57),"",INDEX('Liste plats'!$A$5:$EX$156,MATCH('Journal cuisine'!$B57,'Liste plats'!$A$5:$A$156,0),MATCH(CH$6,'Liste plats'!$A$5:$EX$5,0))*$D57)</f>
        <v/>
      </c>
      <c r="CI57" s="36" t="str">
        <f>IF(ISERROR(INDEX('Liste plats'!$A$5:$EX$156,MATCH('Journal cuisine'!$B57,'Liste plats'!$A$5:$A$156,0),MATCH(CI$6,'Liste plats'!$A$5:$EX$5,0))*$D57),"",INDEX('Liste plats'!$A$5:$EX$156,MATCH('Journal cuisine'!$B57,'Liste plats'!$A$5:$A$156,0),MATCH(CI$6,'Liste plats'!$A$5:$EX$5,0))*$D57)</f>
        <v/>
      </c>
      <c r="CJ57" s="36" t="str">
        <f>IF(ISERROR(INDEX('Liste plats'!$A$5:$EX$156,MATCH('Journal cuisine'!$B57,'Liste plats'!$A$5:$A$156,0),MATCH(CJ$6,'Liste plats'!$A$5:$EX$5,0))*$D57),"",INDEX('Liste plats'!$A$5:$EX$156,MATCH('Journal cuisine'!$B57,'Liste plats'!$A$5:$A$156,0),MATCH(CJ$6,'Liste plats'!$A$5:$EX$5,0))*$D57)</f>
        <v/>
      </c>
      <c r="CK57" s="36" t="str">
        <f>IF(ISERROR(INDEX('Liste plats'!$A$5:$EX$156,MATCH('Journal cuisine'!$B57,'Liste plats'!$A$5:$A$156,0),MATCH(CK$6,'Liste plats'!$A$5:$EX$5,0))*$D57),"",INDEX('Liste plats'!$A$5:$EX$156,MATCH('Journal cuisine'!$B57,'Liste plats'!$A$5:$A$156,0),MATCH(CK$6,'Liste plats'!$A$5:$EX$5,0))*$D57)</f>
        <v/>
      </c>
      <c r="CL57" s="36" t="str">
        <f>IF(ISERROR(INDEX('Liste plats'!$A$5:$EX$156,MATCH('Journal cuisine'!$B57,'Liste plats'!$A$5:$A$156,0),MATCH(CL$6,'Liste plats'!$A$5:$EX$5,0))*$D57),"",INDEX('Liste plats'!$A$5:$EX$156,MATCH('Journal cuisine'!$B57,'Liste plats'!$A$5:$A$156,0),MATCH(CL$6,'Liste plats'!$A$5:$EX$5,0))*$D57)</f>
        <v/>
      </c>
      <c r="CM57" s="36" t="str">
        <f>IF(ISERROR(INDEX('Liste plats'!$A$5:$EX$156,MATCH('Journal cuisine'!$B57,'Liste plats'!$A$5:$A$156,0),MATCH(CM$6,'Liste plats'!$A$5:$EX$5,0))*$D57),"",INDEX('Liste plats'!$A$5:$EX$156,MATCH('Journal cuisine'!$B57,'Liste plats'!$A$5:$A$156,0),MATCH(CM$6,'Liste plats'!$A$5:$EX$5,0))*$D57)</f>
        <v/>
      </c>
      <c r="CN57" s="36" t="str">
        <f>IF(ISERROR(INDEX('Liste plats'!$A$5:$EX$156,MATCH('Journal cuisine'!$B57,'Liste plats'!$A$5:$A$156,0),MATCH(CN$6,'Liste plats'!$A$5:$EX$5,0))*$D57),"",INDEX('Liste plats'!$A$5:$EX$156,MATCH('Journal cuisine'!$B57,'Liste plats'!$A$5:$A$156,0),MATCH(CN$6,'Liste plats'!$A$5:$EX$5,0))*$D57)</f>
        <v/>
      </c>
      <c r="CO57" s="36" t="str">
        <f>IF(ISERROR(INDEX('Liste plats'!$A$5:$EX$156,MATCH('Journal cuisine'!$B57,'Liste plats'!$A$5:$A$156,0),MATCH(CO$6,'Liste plats'!$A$5:$EX$5,0))*$D57),"",INDEX('Liste plats'!$A$5:$EX$156,MATCH('Journal cuisine'!$B57,'Liste plats'!$A$5:$A$156,0),MATCH(CO$6,'Liste plats'!$A$5:$EX$5,0))*$D57)</f>
        <v/>
      </c>
      <c r="CP57" s="36" t="str">
        <f>IF(ISERROR(INDEX('Liste plats'!$A$5:$EX$156,MATCH('Journal cuisine'!$B57,'Liste plats'!$A$5:$A$156,0),MATCH(CP$6,'Liste plats'!$A$5:$EX$5,0))*$D57),"",INDEX('Liste plats'!$A$5:$EX$156,MATCH('Journal cuisine'!$B57,'Liste plats'!$A$5:$A$156,0),MATCH(CP$6,'Liste plats'!$A$5:$EX$5,0))*$D57)</f>
        <v/>
      </c>
      <c r="CQ57" s="36" t="str">
        <f>IF(ISERROR(INDEX('Liste plats'!$A$5:$EX$156,MATCH('Journal cuisine'!$B57,'Liste plats'!$A$5:$A$156,0),MATCH(CQ$6,'Liste plats'!$A$5:$EX$5,0))*$D57),"",INDEX('Liste plats'!$A$5:$EX$156,MATCH('Journal cuisine'!$B57,'Liste plats'!$A$5:$A$156,0),MATCH(CQ$6,'Liste plats'!$A$5:$EX$5,0))*$D57)</f>
        <v/>
      </c>
      <c r="CR57" s="36" t="str">
        <f>IF(ISERROR(INDEX('Liste plats'!$A$5:$EX$156,MATCH('Journal cuisine'!$B57,'Liste plats'!$A$5:$A$156,0),MATCH(CR$6,'Liste plats'!$A$5:$EX$5,0))*$D57),"",INDEX('Liste plats'!$A$5:$EX$156,MATCH('Journal cuisine'!$B57,'Liste plats'!$A$5:$A$156,0),MATCH(CR$6,'Liste plats'!$A$5:$EX$5,0))*$D57)</f>
        <v/>
      </c>
      <c r="CS57" s="36" t="str">
        <f>IF(ISERROR(INDEX('Liste plats'!$A$5:$EX$156,MATCH('Journal cuisine'!$B57,'Liste plats'!$A$5:$A$156,0),MATCH(CS$6,'Liste plats'!$A$5:$EX$5,0))*$D57),"",INDEX('Liste plats'!$A$5:$EX$156,MATCH('Journal cuisine'!$B57,'Liste plats'!$A$5:$A$156,0),MATCH(CS$6,'Liste plats'!$A$5:$EX$5,0))*$D57)</f>
        <v/>
      </c>
      <c r="CT57" s="36" t="str">
        <f>IF(ISERROR(INDEX('Liste plats'!$A$5:$EX$156,MATCH('Journal cuisine'!$B57,'Liste plats'!$A$5:$A$156,0),MATCH(CT$6,'Liste plats'!$A$5:$EX$5,0))*$D57),"",INDEX('Liste plats'!$A$5:$EX$156,MATCH('Journal cuisine'!$B57,'Liste plats'!$A$5:$A$156,0),MATCH(CT$6,'Liste plats'!$A$5:$EX$5,0))*$D57)</f>
        <v/>
      </c>
      <c r="CU57" s="36" t="str">
        <f>IF(ISERROR(INDEX('Liste plats'!$A$5:$EX$156,MATCH('Journal cuisine'!$B57,'Liste plats'!$A$5:$A$156,0),MATCH(CU$6,'Liste plats'!$A$5:$EX$5,0))*$D57),"",INDEX('Liste plats'!$A$5:$EX$156,MATCH('Journal cuisine'!$B57,'Liste plats'!$A$5:$A$156,0),MATCH(CU$6,'Liste plats'!$A$5:$EX$5,0))*$D57)</f>
        <v/>
      </c>
      <c r="CV57" s="36" t="str">
        <f>IF(ISERROR(INDEX('Liste plats'!$A$5:$EX$156,MATCH('Journal cuisine'!$B57,'Liste plats'!$A$5:$A$156,0),MATCH(CV$6,'Liste plats'!$A$5:$EX$5,0))*$D57),"",INDEX('Liste plats'!$A$5:$EX$156,MATCH('Journal cuisine'!$B57,'Liste plats'!$A$5:$A$156,0),MATCH(CV$6,'Liste plats'!$A$5:$EX$5,0))*$D57)</f>
        <v/>
      </c>
      <c r="CW57" s="36" t="str">
        <f>IF(ISERROR(INDEX('Liste plats'!$A$5:$EX$156,MATCH('Journal cuisine'!$B57,'Liste plats'!$A$5:$A$156,0),MATCH(CW$6,'Liste plats'!$A$5:$EX$5,0))*$D57),"",INDEX('Liste plats'!$A$5:$EX$156,MATCH('Journal cuisine'!$B57,'Liste plats'!$A$5:$A$156,0),MATCH(CW$6,'Liste plats'!$A$5:$EX$5,0))*$D57)</f>
        <v/>
      </c>
      <c r="CX57" s="36" t="str">
        <f>IF(ISERROR(INDEX('Liste plats'!$A$5:$EX$156,MATCH('Journal cuisine'!$B57,'Liste plats'!$A$5:$A$156,0),MATCH(CX$6,'Liste plats'!$A$5:$EX$5,0))*$D57),"",INDEX('Liste plats'!$A$5:$EX$156,MATCH('Journal cuisine'!$B57,'Liste plats'!$A$5:$A$156,0),MATCH(CX$6,'Liste plats'!$A$5:$EX$5,0))*$D57)</f>
        <v/>
      </c>
      <c r="CY57" s="36" t="str">
        <f>IF(ISERROR(INDEX('Liste plats'!$A$5:$EX$156,MATCH('Journal cuisine'!$B57,'Liste plats'!$A$5:$A$156,0),MATCH(CY$6,'Liste plats'!$A$5:$EX$5,0))*$D57),"",INDEX('Liste plats'!$A$5:$EX$156,MATCH('Journal cuisine'!$B57,'Liste plats'!$A$5:$A$156,0),MATCH(CY$6,'Liste plats'!$A$5:$EX$5,0))*$D57)</f>
        <v/>
      </c>
      <c r="CZ57" s="36" t="str">
        <f>IF(ISERROR(INDEX('Liste plats'!$A$5:$EX$156,MATCH('Journal cuisine'!$B57,'Liste plats'!$A$5:$A$156,0),MATCH(CZ$6,'Liste plats'!$A$5:$EX$5,0))*$D57),"",INDEX('Liste plats'!$A$5:$EX$156,MATCH('Journal cuisine'!$B57,'Liste plats'!$A$5:$A$156,0),MATCH(CZ$6,'Liste plats'!$A$5:$EX$5,0))*$D57)</f>
        <v/>
      </c>
      <c r="DA57" s="36" t="str">
        <f>IF(ISERROR(INDEX('Liste plats'!$A$5:$EX$156,MATCH('Journal cuisine'!$B57,'Liste plats'!$A$5:$A$156,0),MATCH(DA$6,'Liste plats'!$A$5:$EX$5,0))*$D57),"",INDEX('Liste plats'!$A$5:$EX$156,MATCH('Journal cuisine'!$B57,'Liste plats'!$A$5:$A$156,0),MATCH(DA$6,'Liste plats'!$A$5:$EX$5,0))*$D57)</f>
        <v/>
      </c>
      <c r="DB57" s="36" t="str">
        <f>IF(ISERROR(INDEX('Liste plats'!$A$5:$EX$156,MATCH('Journal cuisine'!$B57,'Liste plats'!$A$5:$A$156,0),MATCH(DB$6,'Liste plats'!$A$5:$EX$5,0))*$D57),"",INDEX('Liste plats'!$A$5:$EX$156,MATCH('Journal cuisine'!$B57,'Liste plats'!$A$5:$A$156,0),MATCH(DB$6,'Liste plats'!$A$5:$EX$5,0))*$D57)</f>
        <v/>
      </c>
      <c r="DC57" s="36" t="str">
        <f>IF(ISERROR(INDEX('Liste plats'!$A$5:$EX$156,MATCH('Journal cuisine'!$B57,'Liste plats'!$A$5:$A$156,0),MATCH(DC$6,'Liste plats'!$A$5:$EX$5,0))*$D57),"",INDEX('Liste plats'!$A$5:$EX$156,MATCH('Journal cuisine'!$B57,'Liste plats'!$A$5:$A$156,0),MATCH(DC$6,'Liste plats'!$A$5:$EX$5,0))*$D57)</f>
        <v/>
      </c>
      <c r="DD57" s="36" t="str">
        <f>IF(ISERROR(INDEX('Liste plats'!$A$5:$EX$156,MATCH('Journal cuisine'!$B57,'Liste plats'!$A$5:$A$156,0),MATCH(DD$6,'Liste plats'!$A$5:$EX$5,0))*$D57),"",INDEX('Liste plats'!$A$5:$EX$156,MATCH('Journal cuisine'!$B57,'Liste plats'!$A$5:$A$156,0),MATCH(DD$6,'Liste plats'!$A$5:$EX$5,0))*$D57)</f>
        <v/>
      </c>
      <c r="DE57" s="36" t="str">
        <f>IF(ISERROR(INDEX('Liste plats'!$A$5:$EX$156,MATCH('Journal cuisine'!$B57,'Liste plats'!$A$5:$A$156,0),MATCH(DE$6,'Liste plats'!$A$5:$EX$5,0))*$D57),"",INDEX('Liste plats'!$A$5:$EX$156,MATCH('Journal cuisine'!$B57,'Liste plats'!$A$5:$A$156,0),MATCH(DE$6,'Liste plats'!$A$5:$EX$5,0))*$D57)</f>
        <v/>
      </c>
      <c r="DF57" s="36" t="str">
        <f>IF(ISERROR(INDEX('Liste plats'!$A$5:$EX$156,MATCH('Journal cuisine'!$B57,'Liste plats'!$A$5:$A$156,0),MATCH(DF$6,'Liste plats'!$A$5:$EX$5,0))*$D57),"",INDEX('Liste plats'!$A$5:$EX$156,MATCH('Journal cuisine'!$B57,'Liste plats'!$A$5:$A$156,0),MATCH(DF$6,'Liste plats'!$A$5:$EX$5,0))*$D57)</f>
        <v/>
      </c>
      <c r="DG57" s="36" t="str">
        <f>IF(ISERROR(INDEX('Liste plats'!$A$5:$EX$156,MATCH('Journal cuisine'!$B57,'Liste plats'!$A$5:$A$156,0),MATCH(DG$6,'Liste plats'!$A$5:$EX$5,0))*$D57),"",INDEX('Liste plats'!$A$5:$EX$156,MATCH('Journal cuisine'!$B57,'Liste plats'!$A$5:$A$156,0),MATCH(DG$6,'Liste plats'!$A$5:$EX$5,0))*$D57)</f>
        <v/>
      </c>
      <c r="DH57" s="36" t="str">
        <f>IF(ISERROR(INDEX('Liste plats'!$A$5:$EX$156,MATCH('Journal cuisine'!$B57,'Liste plats'!$A$5:$A$156,0),MATCH(DH$6,'Liste plats'!$A$5:$EX$5,0))*$D57),"",INDEX('Liste plats'!$A$5:$EX$156,MATCH('Journal cuisine'!$B57,'Liste plats'!$A$5:$A$156,0),MATCH(DH$6,'Liste plats'!$A$5:$EX$5,0))*$D57)</f>
        <v/>
      </c>
      <c r="DI57" s="36" t="str">
        <f>IF(ISERROR(INDEX('Liste plats'!$A$5:$EX$156,MATCH('Journal cuisine'!$B57,'Liste plats'!$A$5:$A$156,0),MATCH(DI$6,'Liste plats'!$A$5:$EX$5,0))*$D57),"",INDEX('Liste plats'!$A$5:$EX$156,MATCH('Journal cuisine'!$B57,'Liste plats'!$A$5:$A$156,0),MATCH(DI$6,'Liste plats'!$A$5:$EX$5,0))*$D57)</f>
        <v/>
      </c>
      <c r="DJ57" s="36" t="str">
        <f>IF(ISERROR(INDEX('Liste plats'!$A$5:$EX$156,MATCH('Journal cuisine'!$B57,'Liste plats'!$A$5:$A$156,0),MATCH(DJ$6,'Liste plats'!$A$5:$EX$5,0))*$D57),"",INDEX('Liste plats'!$A$5:$EX$156,MATCH('Journal cuisine'!$B57,'Liste plats'!$A$5:$A$156,0),MATCH(DJ$6,'Liste plats'!$A$5:$EX$5,0))*$D57)</f>
        <v/>
      </c>
      <c r="DK57" s="36" t="str">
        <f>IF(ISERROR(INDEX('Liste plats'!$A$5:$EX$156,MATCH('Journal cuisine'!$B57,'Liste plats'!$A$5:$A$156,0),MATCH(DK$6,'Liste plats'!$A$5:$EX$5,0))*$D57),"",INDEX('Liste plats'!$A$5:$EX$156,MATCH('Journal cuisine'!$B57,'Liste plats'!$A$5:$A$156,0),MATCH(DK$6,'Liste plats'!$A$5:$EX$5,0))*$D57)</f>
        <v/>
      </c>
      <c r="DL57" s="36" t="str">
        <f>IF(ISERROR(INDEX('Liste plats'!$A$5:$EX$156,MATCH('Journal cuisine'!$B57,'Liste plats'!$A$5:$A$156,0),MATCH(DL$6,'Liste plats'!$A$5:$EX$5,0))*$D57),"",INDEX('Liste plats'!$A$5:$EX$156,MATCH('Journal cuisine'!$B57,'Liste plats'!$A$5:$A$156,0),MATCH(DL$6,'Liste plats'!$A$5:$EX$5,0))*$D57)</f>
        <v/>
      </c>
      <c r="DM57" s="36" t="str">
        <f>IF(ISERROR(INDEX('Liste plats'!$A$5:$EX$156,MATCH('Journal cuisine'!$B57,'Liste plats'!$A$5:$A$156,0),MATCH(DM$6,'Liste plats'!$A$5:$EX$5,0))*$D57),"",INDEX('Liste plats'!$A$5:$EX$156,MATCH('Journal cuisine'!$B57,'Liste plats'!$A$5:$A$156,0),MATCH(DM$6,'Liste plats'!$A$5:$EX$5,0))*$D57)</f>
        <v/>
      </c>
      <c r="DN57" s="36" t="str">
        <f>IF(ISERROR(INDEX('Liste plats'!$A$5:$EX$156,MATCH('Journal cuisine'!$B57,'Liste plats'!$A$5:$A$156,0),MATCH(DN$6,'Liste plats'!$A$5:$EX$5,0))*$D57),"",INDEX('Liste plats'!$A$5:$EX$156,MATCH('Journal cuisine'!$B57,'Liste plats'!$A$5:$A$156,0),MATCH(DN$6,'Liste plats'!$A$5:$EX$5,0))*$D57)</f>
        <v/>
      </c>
      <c r="DO57" s="36" t="str">
        <f>IF(ISERROR(INDEX('Liste plats'!$A$5:$EX$156,MATCH('Journal cuisine'!$B57,'Liste plats'!$A$5:$A$156,0),MATCH(DO$6,'Liste plats'!$A$5:$EX$5,0))*$D57),"",INDEX('Liste plats'!$A$5:$EX$156,MATCH('Journal cuisine'!$B57,'Liste plats'!$A$5:$A$156,0),MATCH(DO$6,'Liste plats'!$A$5:$EX$5,0))*$D57)</f>
        <v/>
      </c>
      <c r="DP57" s="36" t="str">
        <f>IF(ISERROR(INDEX('Liste plats'!$A$5:$EX$156,MATCH('Journal cuisine'!$B57,'Liste plats'!$A$5:$A$156,0),MATCH(DP$6,'Liste plats'!$A$5:$EX$5,0))*$D57),"",INDEX('Liste plats'!$A$5:$EX$156,MATCH('Journal cuisine'!$B57,'Liste plats'!$A$5:$A$156,0),MATCH(DP$6,'Liste plats'!$A$5:$EX$5,0))*$D57)</f>
        <v/>
      </c>
      <c r="DQ57" s="36" t="str">
        <f>IF(ISERROR(INDEX('Liste plats'!$A$5:$EX$156,MATCH('Journal cuisine'!$B57,'Liste plats'!$A$5:$A$156,0),MATCH(DQ$6,'Liste plats'!$A$5:$EX$5,0))*$D57),"",INDEX('Liste plats'!$A$5:$EX$156,MATCH('Journal cuisine'!$B57,'Liste plats'!$A$5:$A$156,0),MATCH(DQ$6,'Liste plats'!$A$5:$EX$5,0))*$D57)</f>
        <v/>
      </c>
      <c r="DR57" s="36" t="str">
        <f>IF(ISERROR(INDEX('Liste plats'!$A$5:$EX$156,MATCH('Journal cuisine'!$B57,'Liste plats'!$A$5:$A$156,0),MATCH(DR$6,'Liste plats'!$A$5:$EX$5,0))*$D57),"",INDEX('Liste plats'!$A$5:$EX$156,MATCH('Journal cuisine'!$B57,'Liste plats'!$A$5:$A$156,0),MATCH(DR$6,'Liste plats'!$A$5:$EX$5,0))*$D57)</f>
        <v/>
      </c>
      <c r="DS57" s="36" t="str">
        <f>IF(ISERROR(INDEX('Liste plats'!$A$5:$EX$156,MATCH('Journal cuisine'!$B57,'Liste plats'!$A$5:$A$156,0),MATCH(DS$6,'Liste plats'!$A$5:$EX$5,0))*$D57),"",INDEX('Liste plats'!$A$5:$EX$156,MATCH('Journal cuisine'!$B57,'Liste plats'!$A$5:$A$156,0),MATCH(DS$6,'Liste plats'!$A$5:$EX$5,0))*$D57)</f>
        <v/>
      </c>
      <c r="DT57" s="36" t="str">
        <f>IF(ISERROR(INDEX('Liste plats'!$A$5:$EX$156,MATCH('Journal cuisine'!$B57,'Liste plats'!$A$5:$A$156,0),MATCH(DT$6,'Liste plats'!$A$5:$EX$5,0))*$D57),"",INDEX('Liste plats'!$A$5:$EX$156,MATCH('Journal cuisine'!$B57,'Liste plats'!$A$5:$A$156,0),MATCH(DT$6,'Liste plats'!$A$5:$EX$5,0))*$D57)</f>
        <v/>
      </c>
      <c r="DU57" s="36" t="str">
        <f>IF(ISERROR(INDEX('Liste plats'!$A$5:$EX$156,MATCH('Journal cuisine'!$B57,'Liste plats'!$A$5:$A$156,0),MATCH(DU$6,'Liste plats'!$A$5:$EX$5,0))*$D57),"",INDEX('Liste plats'!$A$5:$EX$156,MATCH('Journal cuisine'!$B57,'Liste plats'!$A$5:$A$156,0),MATCH(DU$6,'Liste plats'!$A$5:$EX$5,0))*$D57)</f>
        <v/>
      </c>
      <c r="DV57" s="36" t="str">
        <f>IF(ISERROR(INDEX('Liste plats'!$A$5:$EX$156,MATCH('Journal cuisine'!$B57,'Liste plats'!$A$5:$A$156,0),MATCH(DV$6,'Liste plats'!$A$5:$EX$5,0))*$D57),"",INDEX('Liste plats'!$A$5:$EX$156,MATCH('Journal cuisine'!$B57,'Liste plats'!$A$5:$A$156,0),MATCH(DV$6,'Liste plats'!$A$5:$EX$5,0))*$D57)</f>
        <v/>
      </c>
      <c r="DW57" s="36" t="str">
        <f>IF(ISERROR(INDEX('Liste plats'!$A$5:$EX$156,MATCH('Journal cuisine'!$B57,'Liste plats'!$A$5:$A$156,0),MATCH(DW$6,'Liste plats'!$A$5:$EX$5,0))*$D57),"",INDEX('Liste plats'!$A$5:$EX$156,MATCH('Journal cuisine'!$B57,'Liste plats'!$A$5:$A$156,0),MATCH(DW$6,'Liste plats'!$A$5:$EX$5,0))*$D57)</f>
        <v/>
      </c>
      <c r="DX57" s="36" t="str">
        <f>IF(ISERROR(INDEX('Liste plats'!$A$5:$EX$156,MATCH('Journal cuisine'!$B57,'Liste plats'!$A$5:$A$156,0),MATCH(DX$6,'Liste plats'!$A$5:$EX$5,0))*$D57),"",INDEX('Liste plats'!$A$5:$EX$156,MATCH('Journal cuisine'!$B57,'Liste plats'!$A$5:$A$156,0),MATCH(DX$6,'Liste plats'!$A$5:$EX$5,0))*$D57)</f>
        <v/>
      </c>
      <c r="DY57" s="36" t="str">
        <f>IF(ISERROR(INDEX('Liste plats'!$A$5:$EX$156,MATCH('Journal cuisine'!$B57,'Liste plats'!$A$5:$A$156,0),MATCH(DY$6,'Liste plats'!$A$5:$EX$5,0))*$D57),"",INDEX('Liste plats'!$A$5:$EX$156,MATCH('Journal cuisine'!$B57,'Liste plats'!$A$5:$A$156,0),MATCH(DY$6,'Liste plats'!$A$5:$EX$5,0))*$D57)</f>
        <v/>
      </c>
      <c r="DZ57" s="36" t="str">
        <f>IF(ISERROR(INDEX('Liste plats'!$A$5:$EX$156,MATCH('Journal cuisine'!$B57,'Liste plats'!$A$5:$A$156,0),MATCH(DZ$6,'Liste plats'!$A$5:$EX$5,0))*$D57),"",INDEX('Liste plats'!$A$5:$EX$156,MATCH('Journal cuisine'!$B57,'Liste plats'!$A$5:$A$156,0),MATCH(DZ$6,'Liste plats'!$A$5:$EX$5,0))*$D57)</f>
        <v/>
      </c>
      <c r="EA57" s="36" t="str">
        <f>IF(ISERROR(INDEX('Liste plats'!$A$5:$EX$156,MATCH('Journal cuisine'!$B57,'Liste plats'!$A$5:$A$156,0),MATCH(EA$6,'Liste plats'!$A$5:$EX$5,0))*$D57),"",INDEX('Liste plats'!$A$5:$EX$156,MATCH('Journal cuisine'!$B57,'Liste plats'!$A$5:$A$156,0),MATCH(EA$6,'Liste plats'!$A$5:$EX$5,0))*$D57)</f>
        <v/>
      </c>
      <c r="EB57" s="36" t="str">
        <f>IF(ISERROR(INDEX('Liste plats'!$A$5:$EX$156,MATCH('Journal cuisine'!$B57,'Liste plats'!$A$5:$A$156,0),MATCH(EB$6,'Liste plats'!$A$5:$EX$5,0))*$D57),"",INDEX('Liste plats'!$A$5:$EX$156,MATCH('Journal cuisine'!$B57,'Liste plats'!$A$5:$A$156,0),MATCH(EB$6,'Liste plats'!$A$5:$EX$5,0))*$D57)</f>
        <v/>
      </c>
      <c r="EC57" s="36" t="str">
        <f>IF(ISERROR(INDEX('Liste plats'!$A$5:$EX$156,MATCH('Journal cuisine'!$B57,'Liste plats'!$A$5:$A$156,0),MATCH(EC$6,'Liste plats'!$A$5:$EX$5,0))*$D57),"",INDEX('Liste plats'!$A$5:$EX$156,MATCH('Journal cuisine'!$B57,'Liste plats'!$A$5:$A$156,0),MATCH(EC$6,'Liste plats'!$A$5:$EX$5,0))*$D57)</f>
        <v/>
      </c>
      <c r="ED57" s="36" t="str">
        <f>IF(ISERROR(INDEX('Liste plats'!$A$5:$EX$156,MATCH('Journal cuisine'!$B57,'Liste plats'!$A$5:$A$156,0),MATCH(ED$6,'Liste plats'!$A$5:$EX$5,0))*$D57),"",INDEX('Liste plats'!$A$5:$EX$156,MATCH('Journal cuisine'!$B57,'Liste plats'!$A$5:$A$156,0),MATCH(ED$6,'Liste plats'!$A$5:$EX$5,0))*$D57)</f>
        <v/>
      </c>
      <c r="EE57" s="36" t="str">
        <f>IF(ISERROR(INDEX('Liste plats'!$A$5:$EX$156,MATCH('Journal cuisine'!$B57,'Liste plats'!$A$5:$A$156,0),MATCH(EE$6,'Liste plats'!$A$5:$EX$5,0))*$D57),"",INDEX('Liste plats'!$A$5:$EX$156,MATCH('Journal cuisine'!$B57,'Liste plats'!$A$5:$A$156,0),MATCH(EE$6,'Liste plats'!$A$5:$EX$5,0))*$D57)</f>
        <v/>
      </c>
      <c r="EF57" s="36" t="str">
        <f>IF(ISERROR(INDEX('Liste plats'!$A$5:$EX$156,MATCH('Journal cuisine'!$B57,'Liste plats'!$A$5:$A$156,0),MATCH(EF$6,'Liste plats'!$A$5:$EX$5,0))*$D57),"",INDEX('Liste plats'!$A$5:$EX$156,MATCH('Journal cuisine'!$B57,'Liste plats'!$A$5:$A$156,0),MATCH(EF$6,'Liste plats'!$A$5:$EX$5,0))*$D57)</f>
        <v/>
      </c>
      <c r="EG57" s="36" t="str">
        <f>IF(ISERROR(INDEX('Liste plats'!$A$5:$EX$156,MATCH('Journal cuisine'!$B57,'Liste plats'!$A$5:$A$156,0),MATCH(EG$6,'Liste plats'!$A$5:$EX$5,0))*$D57),"",INDEX('Liste plats'!$A$5:$EX$156,MATCH('Journal cuisine'!$B57,'Liste plats'!$A$5:$A$156,0),MATCH(EG$6,'Liste plats'!$A$5:$EX$5,0))*$D57)</f>
        <v/>
      </c>
      <c r="EH57" s="36" t="str">
        <f>IF(ISERROR(INDEX('Liste plats'!$A$5:$EX$156,MATCH('Journal cuisine'!$B57,'Liste plats'!$A$5:$A$156,0),MATCH(EH$6,'Liste plats'!$A$5:$EX$5,0))*$D57),"",INDEX('Liste plats'!$A$5:$EX$156,MATCH('Journal cuisine'!$B57,'Liste plats'!$A$5:$A$156,0),MATCH(EH$6,'Liste plats'!$A$5:$EX$5,0))*$D57)</f>
        <v/>
      </c>
      <c r="EI57" s="36" t="str">
        <f>IF(ISERROR(INDEX('Liste plats'!$A$5:$EX$156,MATCH('Journal cuisine'!$B57,'Liste plats'!$A$5:$A$156,0),MATCH(EI$6,'Liste plats'!$A$5:$EX$5,0))*$D57),"",INDEX('Liste plats'!$A$5:$EX$156,MATCH('Journal cuisine'!$B57,'Liste plats'!$A$5:$A$156,0),MATCH(EI$6,'Liste plats'!$A$5:$EX$5,0))*$D57)</f>
        <v/>
      </c>
      <c r="EJ57" s="36" t="str">
        <f>IF(ISERROR(INDEX('Liste plats'!$A$5:$EX$156,MATCH('Journal cuisine'!$B57,'Liste plats'!$A$5:$A$156,0),MATCH(EJ$6,'Liste plats'!$A$5:$EX$5,0))*$D57),"",INDEX('Liste plats'!$A$5:$EX$156,MATCH('Journal cuisine'!$B57,'Liste plats'!$A$5:$A$156,0),MATCH(EJ$6,'Liste plats'!$A$5:$EX$5,0))*$D57)</f>
        <v/>
      </c>
      <c r="EK57" s="36" t="str">
        <f>IF(ISERROR(INDEX('Liste plats'!$A$5:$EX$156,MATCH('Journal cuisine'!$B57,'Liste plats'!$A$5:$A$156,0),MATCH(EK$6,'Liste plats'!$A$5:$EX$5,0))*$D57),"",INDEX('Liste plats'!$A$5:$EX$156,MATCH('Journal cuisine'!$B57,'Liste plats'!$A$5:$A$156,0),MATCH(EK$6,'Liste plats'!$A$5:$EX$5,0))*$D57)</f>
        <v/>
      </c>
      <c r="EL57" s="36" t="str">
        <f>IF(ISERROR(INDEX('Liste plats'!$A$5:$EX$156,MATCH('Journal cuisine'!$B57,'Liste plats'!$A$5:$A$156,0),MATCH(EL$6,'Liste plats'!$A$5:$EX$5,0))*$D57),"",INDEX('Liste plats'!$A$5:$EX$156,MATCH('Journal cuisine'!$B57,'Liste plats'!$A$5:$A$156,0),MATCH(EL$6,'Liste plats'!$A$5:$EX$5,0))*$D57)</f>
        <v/>
      </c>
      <c r="EM57" s="36" t="str">
        <f>IF(ISERROR(INDEX('Liste plats'!$A$5:$EX$156,MATCH('Journal cuisine'!$B57,'Liste plats'!$A$5:$A$156,0),MATCH(EM$6,'Liste plats'!$A$5:$EX$5,0))*$D57),"",INDEX('Liste plats'!$A$5:$EX$156,MATCH('Journal cuisine'!$B57,'Liste plats'!$A$5:$A$156,0),MATCH(EM$6,'Liste plats'!$A$5:$EX$5,0))*$D57)</f>
        <v/>
      </c>
      <c r="EN57" s="36" t="str">
        <f>IF(ISERROR(INDEX('Liste plats'!$A$5:$EX$156,MATCH('Journal cuisine'!$B57,'Liste plats'!$A$5:$A$156,0),MATCH(EN$6,'Liste plats'!$A$5:$EX$5,0))*$D57),"",INDEX('Liste plats'!$A$5:$EX$156,MATCH('Journal cuisine'!$B57,'Liste plats'!$A$5:$A$156,0),MATCH(EN$6,'Liste plats'!$A$5:$EX$5,0))*$D57)</f>
        <v/>
      </c>
      <c r="EO57" s="36" t="str">
        <f>IF(ISERROR(INDEX('Liste plats'!$A$5:$EX$156,MATCH('Journal cuisine'!$B57,'Liste plats'!$A$5:$A$156,0),MATCH(EO$6,'Liste plats'!$A$5:$EX$5,0))*$D57),"",INDEX('Liste plats'!$A$5:$EX$156,MATCH('Journal cuisine'!$B57,'Liste plats'!$A$5:$A$156,0),MATCH(EO$6,'Liste plats'!$A$5:$EX$5,0))*$D57)</f>
        <v/>
      </c>
      <c r="EP57" s="36" t="str">
        <f>IF(ISERROR(INDEX('Liste plats'!$A$5:$EX$156,MATCH('Journal cuisine'!$B57,'Liste plats'!$A$5:$A$156,0),MATCH(EP$6,'Liste plats'!$A$5:$EX$5,0))*$D57),"",INDEX('Liste plats'!$A$5:$EX$156,MATCH('Journal cuisine'!$B57,'Liste plats'!$A$5:$A$156,0),MATCH(EP$6,'Liste plats'!$A$5:$EX$5,0))*$D57)</f>
        <v/>
      </c>
      <c r="EQ57" s="36" t="str">
        <f>IF(ISERROR(INDEX('Liste plats'!$A$5:$EX$156,MATCH('Journal cuisine'!$B57,'Liste plats'!$A$5:$A$156,0),MATCH(EQ$6,'Liste plats'!$A$5:$EX$5,0))*$D57),"",INDEX('Liste plats'!$A$5:$EX$156,MATCH('Journal cuisine'!$B57,'Liste plats'!$A$5:$A$156,0),MATCH(EQ$6,'Liste plats'!$A$5:$EX$5,0))*$D57)</f>
        <v/>
      </c>
      <c r="ER57" s="36" t="str">
        <f>IF(ISERROR(INDEX('Liste plats'!$A$5:$EX$156,MATCH('Journal cuisine'!$B57,'Liste plats'!$A$5:$A$156,0),MATCH(ER$6,'Liste plats'!$A$5:$EX$5,0))*$D57),"",INDEX('Liste plats'!$A$5:$EX$156,MATCH('Journal cuisine'!$B57,'Liste plats'!$A$5:$A$156,0),MATCH(ER$6,'Liste plats'!$A$5:$EX$5,0))*$D57)</f>
        <v/>
      </c>
      <c r="ES57" s="36" t="str">
        <f>IF(ISERROR(INDEX('Liste plats'!$A$5:$EX$156,MATCH('Journal cuisine'!$B57,'Liste plats'!$A$5:$A$156,0),MATCH(ES$6,'Liste plats'!$A$5:$EX$5,0))*$D57),"",INDEX('Liste plats'!$A$5:$EX$156,MATCH('Journal cuisine'!$B57,'Liste plats'!$A$5:$A$156,0),MATCH(ES$6,'Liste plats'!$A$5:$EX$5,0))*$D57)</f>
        <v/>
      </c>
      <c r="ET57" s="36" t="str">
        <f>IF(ISERROR(INDEX('Liste plats'!$A$5:$EX$156,MATCH('Journal cuisine'!$B57,'Liste plats'!$A$5:$A$156,0),MATCH(ET$6,'Liste plats'!$A$5:$EX$5,0))*$D57),"",INDEX('Liste plats'!$A$5:$EX$156,MATCH('Journal cuisine'!$B57,'Liste plats'!$A$5:$A$156,0),MATCH(ET$6,'Liste plats'!$A$5:$EX$5,0))*$D57)</f>
        <v/>
      </c>
      <c r="EU57" s="36" t="str">
        <f>IF(ISERROR(INDEX('Liste plats'!$A$5:$EX$156,MATCH('Journal cuisine'!$B57,'Liste plats'!$A$5:$A$156,0),MATCH(EU$6,'Liste plats'!$A$5:$EX$5,0))*$D57),"",INDEX('Liste plats'!$A$5:$EX$156,MATCH('Journal cuisine'!$B57,'Liste plats'!$A$5:$A$156,0),MATCH(EU$6,'Liste plats'!$A$5:$EX$5,0))*$D57)</f>
        <v/>
      </c>
      <c r="EV57" s="36" t="str">
        <f>IF(ISERROR(INDEX('Liste plats'!$A$5:$EX$156,MATCH('Journal cuisine'!$B57,'Liste plats'!$A$5:$A$156,0),MATCH(EV$6,'Liste plats'!$A$5:$EX$5,0))*$D57),"",INDEX('Liste plats'!$A$5:$EX$156,MATCH('Journal cuisine'!$B57,'Liste plats'!$A$5:$A$156,0),MATCH(EV$6,'Liste plats'!$A$5:$EX$5,0))*$D57)</f>
        <v/>
      </c>
      <c r="EW57" s="36" t="str">
        <f>IF(ISERROR(INDEX('Liste plats'!$A$5:$EX$156,MATCH('Journal cuisine'!$B57,'Liste plats'!$A$5:$A$156,0),MATCH(EW$6,'Liste plats'!$A$5:$EX$5,0))*$D57),"",INDEX('Liste plats'!$A$5:$EX$156,MATCH('Journal cuisine'!$B57,'Liste plats'!$A$5:$A$156,0),MATCH(EW$6,'Liste plats'!$A$5:$EX$5,0))*$D57)</f>
        <v/>
      </c>
      <c r="EX57" s="36" t="str">
        <f>IF(ISERROR(INDEX('Liste plats'!$A$5:$EX$156,MATCH('Journal cuisine'!$B57,'Liste plats'!$A$5:$A$156,0),MATCH(EX$6,'Liste plats'!$A$5:$EX$5,0))*$D57),"",INDEX('Liste plats'!$A$5:$EX$156,MATCH('Journal cuisine'!$B57,'Liste plats'!$A$5:$A$156,0),MATCH(EX$6,'Liste plats'!$A$5:$EX$5,0))*$D57)</f>
        <v/>
      </c>
      <c r="EY57" s="36" t="str">
        <f>IF(ISERROR(INDEX('Liste plats'!$A$5:$EX$156,MATCH('Journal cuisine'!$B57,'Liste plats'!$A$5:$A$156,0),MATCH(EY$6,'Liste plats'!$A$5:$EX$5,0))*$D57),"",INDEX('Liste plats'!$A$5:$EX$156,MATCH('Journal cuisine'!$B57,'Liste plats'!$A$5:$A$156,0),MATCH(EY$6,'Liste plats'!$A$5:$EX$5,0))*$D57)</f>
        <v/>
      </c>
      <c r="EZ57" s="36" t="str">
        <f>IF(ISERROR(INDEX('Liste plats'!$A$5:$EX$156,MATCH('Journal cuisine'!$B57,'Liste plats'!$A$5:$A$156,0),MATCH(EZ$6,'Liste plats'!$A$5:$EX$5,0))*$D57),"",INDEX('Liste plats'!$A$5:$EX$156,MATCH('Journal cuisine'!$B57,'Liste plats'!$A$5:$A$156,0),MATCH(EZ$6,'Liste plats'!$A$5:$EX$5,0))*$D57)</f>
        <v/>
      </c>
      <c r="FA57" s="49" t="str">
        <f>IF(ISERROR(INDEX('Liste plats'!$A$5:$EX$156,MATCH('Journal cuisine'!$B57,'Liste plats'!$A$5:$A$156,0),MATCH(FA$6,'Liste plats'!$A$5:$EX$5,0))*$D57),"",INDEX('Liste plats'!$A$5:$EX$156,MATCH('Journal cuisine'!$B57,'Liste plats'!$A$5:$A$156,0),MATCH(FA$6,'Liste plats'!$A$5:$EX$5,0))*$D57)</f>
        <v/>
      </c>
    </row>
    <row r="58" spans="1:157" x14ac:dyDescent="0.25">
      <c r="A58" s="9"/>
      <c r="B58" s="10"/>
      <c r="C58" s="34" t="str">
        <f>IF(ISERROR(IF(VLOOKUP(B58,'Liste plats'!$A$7:$B$156,2,0)=0,"",VLOOKUP(B58,'Liste plats'!$A$7:$B$156,2,0))),"",IF(VLOOKUP(B58,'Liste plats'!$A$7:$B$156,2,0)=0,"",VLOOKUP(B58,'Liste plats'!$A$7:$B$156,2,0)))</f>
        <v/>
      </c>
      <c r="D58" s="18"/>
      <c r="F58" s="41"/>
      <c r="H58" s="48" t="str">
        <f>IF(ISERROR(INDEX('Liste plats'!$A$5:$EX$156,MATCH('Journal cuisine'!$B58,'Liste plats'!$A$5:$A$156,0),MATCH(H$6,'Liste plats'!$A$5:$EX$5,0))*$D58),"",INDEX('Liste plats'!$A$5:$EX$156,MATCH('Journal cuisine'!$B58,'Liste plats'!$A$5:$A$156,0),MATCH(H$6,'Liste plats'!$A$5:$EX$5,0))*$D58)</f>
        <v/>
      </c>
      <c r="I58" s="36" t="str">
        <f>IF(ISERROR(INDEX('Liste plats'!$A$5:$EX$156,MATCH('Journal cuisine'!$B58,'Liste plats'!$A$5:$A$156,0),MATCH(I$6,'Liste plats'!$A$5:$EX$5,0))*$D58),"",INDEX('Liste plats'!$A$5:$EX$156,MATCH('Journal cuisine'!$B58,'Liste plats'!$A$5:$A$156,0),MATCH(I$6,'Liste plats'!$A$5:$EX$5,0))*$D58)</f>
        <v/>
      </c>
      <c r="J58" s="36" t="str">
        <f>IF(ISERROR(INDEX('Liste plats'!$A$5:$EX$156,MATCH('Journal cuisine'!$B58,'Liste plats'!$A$5:$A$156,0),MATCH(J$6,'Liste plats'!$A$5:$EX$5,0))*$D58),"",INDEX('Liste plats'!$A$5:$EX$156,MATCH('Journal cuisine'!$B58,'Liste plats'!$A$5:$A$156,0),MATCH(J$6,'Liste plats'!$A$5:$EX$5,0))*$D58)</f>
        <v/>
      </c>
      <c r="K58" s="36" t="str">
        <f>IF(ISERROR(INDEX('Liste plats'!$A$5:$EX$156,MATCH('Journal cuisine'!$B58,'Liste plats'!$A$5:$A$156,0),MATCH(K$6,'Liste plats'!$A$5:$EX$5,0))*$D58),"",INDEX('Liste plats'!$A$5:$EX$156,MATCH('Journal cuisine'!$B58,'Liste plats'!$A$5:$A$156,0),MATCH(K$6,'Liste plats'!$A$5:$EX$5,0))*$D58)</f>
        <v/>
      </c>
      <c r="L58" s="36" t="str">
        <f>IF(ISERROR(INDEX('Liste plats'!$A$5:$EX$156,MATCH('Journal cuisine'!$B58,'Liste plats'!$A$5:$A$156,0),MATCH(L$6,'Liste plats'!$A$5:$EX$5,0))*$D58),"",INDEX('Liste plats'!$A$5:$EX$156,MATCH('Journal cuisine'!$B58,'Liste plats'!$A$5:$A$156,0),MATCH(L$6,'Liste plats'!$A$5:$EX$5,0))*$D58)</f>
        <v/>
      </c>
      <c r="M58" s="36" t="str">
        <f>IF(ISERROR(INDEX('Liste plats'!$A$5:$EX$156,MATCH('Journal cuisine'!$B58,'Liste plats'!$A$5:$A$156,0),MATCH(M$6,'Liste plats'!$A$5:$EX$5,0))*$D58),"",INDEX('Liste plats'!$A$5:$EX$156,MATCH('Journal cuisine'!$B58,'Liste plats'!$A$5:$A$156,0),MATCH(M$6,'Liste plats'!$A$5:$EX$5,0))*$D58)</f>
        <v/>
      </c>
      <c r="N58" s="36" t="str">
        <f>IF(ISERROR(INDEX('Liste plats'!$A$5:$EX$156,MATCH('Journal cuisine'!$B58,'Liste plats'!$A$5:$A$156,0),MATCH(N$6,'Liste plats'!$A$5:$EX$5,0))*$D58),"",INDEX('Liste plats'!$A$5:$EX$156,MATCH('Journal cuisine'!$B58,'Liste plats'!$A$5:$A$156,0),MATCH(N$6,'Liste plats'!$A$5:$EX$5,0))*$D58)</f>
        <v/>
      </c>
      <c r="O58" s="36" t="str">
        <f>IF(ISERROR(INDEX('Liste plats'!$A$5:$EX$156,MATCH('Journal cuisine'!$B58,'Liste plats'!$A$5:$A$156,0),MATCH(O$6,'Liste plats'!$A$5:$EX$5,0))*$D58),"",INDEX('Liste plats'!$A$5:$EX$156,MATCH('Journal cuisine'!$B58,'Liste plats'!$A$5:$A$156,0),MATCH(O$6,'Liste plats'!$A$5:$EX$5,0))*$D58)</f>
        <v/>
      </c>
      <c r="P58" s="36" t="str">
        <f>IF(ISERROR(INDEX('Liste plats'!$A$5:$EX$156,MATCH('Journal cuisine'!$B58,'Liste plats'!$A$5:$A$156,0),MATCH(P$6,'Liste plats'!$A$5:$EX$5,0))*$D58),"",INDEX('Liste plats'!$A$5:$EX$156,MATCH('Journal cuisine'!$B58,'Liste plats'!$A$5:$A$156,0),MATCH(P$6,'Liste plats'!$A$5:$EX$5,0))*$D58)</f>
        <v/>
      </c>
      <c r="Q58" s="36" t="str">
        <f>IF(ISERROR(INDEX('Liste plats'!$A$5:$EX$156,MATCH('Journal cuisine'!$B58,'Liste plats'!$A$5:$A$156,0),MATCH(Q$6,'Liste plats'!$A$5:$EX$5,0))*$D58),"",INDEX('Liste plats'!$A$5:$EX$156,MATCH('Journal cuisine'!$B58,'Liste plats'!$A$5:$A$156,0),MATCH(Q$6,'Liste plats'!$A$5:$EX$5,0))*$D58)</f>
        <v/>
      </c>
      <c r="R58" s="36" t="str">
        <f>IF(ISERROR(INDEX('Liste plats'!$A$5:$EX$156,MATCH('Journal cuisine'!$B58,'Liste plats'!$A$5:$A$156,0),MATCH(R$6,'Liste plats'!$A$5:$EX$5,0))*$D58),"",INDEX('Liste plats'!$A$5:$EX$156,MATCH('Journal cuisine'!$B58,'Liste plats'!$A$5:$A$156,0),MATCH(R$6,'Liste plats'!$A$5:$EX$5,0))*$D58)</f>
        <v/>
      </c>
      <c r="S58" s="36" t="str">
        <f>IF(ISERROR(INDEX('Liste plats'!$A$5:$EX$156,MATCH('Journal cuisine'!$B58,'Liste plats'!$A$5:$A$156,0),MATCH(S$6,'Liste plats'!$A$5:$EX$5,0))*$D58),"",INDEX('Liste plats'!$A$5:$EX$156,MATCH('Journal cuisine'!$B58,'Liste plats'!$A$5:$A$156,0),MATCH(S$6,'Liste plats'!$A$5:$EX$5,0))*$D58)</f>
        <v/>
      </c>
      <c r="T58" s="36" t="str">
        <f>IF(ISERROR(INDEX('Liste plats'!$A$5:$EX$156,MATCH('Journal cuisine'!$B58,'Liste plats'!$A$5:$A$156,0),MATCH(T$6,'Liste plats'!$A$5:$EX$5,0))*$D58),"",INDEX('Liste plats'!$A$5:$EX$156,MATCH('Journal cuisine'!$B58,'Liste plats'!$A$5:$A$156,0),MATCH(T$6,'Liste plats'!$A$5:$EX$5,0))*$D58)</f>
        <v/>
      </c>
      <c r="U58" s="36" t="str">
        <f>IF(ISERROR(INDEX('Liste plats'!$A$5:$EX$156,MATCH('Journal cuisine'!$B58,'Liste plats'!$A$5:$A$156,0),MATCH(U$6,'Liste plats'!$A$5:$EX$5,0))*$D58),"",INDEX('Liste plats'!$A$5:$EX$156,MATCH('Journal cuisine'!$B58,'Liste plats'!$A$5:$A$156,0),MATCH(U$6,'Liste plats'!$A$5:$EX$5,0))*$D58)</f>
        <v/>
      </c>
      <c r="V58" s="36" t="str">
        <f>IF(ISERROR(INDEX('Liste plats'!$A$5:$EX$156,MATCH('Journal cuisine'!$B58,'Liste plats'!$A$5:$A$156,0),MATCH(V$6,'Liste plats'!$A$5:$EX$5,0))*$D58),"",INDEX('Liste plats'!$A$5:$EX$156,MATCH('Journal cuisine'!$B58,'Liste plats'!$A$5:$A$156,0),MATCH(V$6,'Liste plats'!$A$5:$EX$5,0))*$D58)</f>
        <v/>
      </c>
      <c r="W58" s="36" t="str">
        <f>IF(ISERROR(INDEX('Liste plats'!$A$5:$EX$156,MATCH('Journal cuisine'!$B58,'Liste plats'!$A$5:$A$156,0),MATCH(W$6,'Liste plats'!$A$5:$EX$5,0))*$D58),"",INDEX('Liste plats'!$A$5:$EX$156,MATCH('Journal cuisine'!$B58,'Liste plats'!$A$5:$A$156,0),MATCH(W$6,'Liste plats'!$A$5:$EX$5,0))*$D58)</f>
        <v/>
      </c>
      <c r="X58" s="36" t="str">
        <f>IF(ISERROR(INDEX('Liste plats'!$A$5:$EX$156,MATCH('Journal cuisine'!$B58,'Liste plats'!$A$5:$A$156,0),MATCH(X$6,'Liste plats'!$A$5:$EX$5,0))*$D58),"",INDEX('Liste plats'!$A$5:$EX$156,MATCH('Journal cuisine'!$B58,'Liste plats'!$A$5:$A$156,0),MATCH(X$6,'Liste plats'!$A$5:$EX$5,0))*$D58)</f>
        <v/>
      </c>
      <c r="Y58" s="36" t="str">
        <f>IF(ISERROR(INDEX('Liste plats'!$A$5:$EX$156,MATCH('Journal cuisine'!$B58,'Liste plats'!$A$5:$A$156,0),MATCH(Y$6,'Liste plats'!$A$5:$EX$5,0))*$D58),"",INDEX('Liste plats'!$A$5:$EX$156,MATCH('Journal cuisine'!$B58,'Liste plats'!$A$5:$A$156,0),MATCH(Y$6,'Liste plats'!$A$5:$EX$5,0))*$D58)</f>
        <v/>
      </c>
      <c r="Z58" s="36" t="str">
        <f>IF(ISERROR(INDEX('Liste plats'!$A$5:$EX$156,MATCH('Journal cuisine'!$B58,'Liste plats'!$A$5:$A$156,0),MATCH(Z$6,'Liste plats'!$A$5:$EX$5,0))*$D58),"",INDEX('Liste plats'!$A$5:$EX$156,MATCH('Journal cuisine'!$B58,'Liste plats'!$A$5:$A$156,0),MATCH(Z$6,'Liste plats'!$A$5:$EX$5,0))*$D58)</f>
        <v/>
      </c>
      <c r="AA58" s="36" t="str">
        <f>IF(ISERROR(INDEX('Liste plats'!$A$5:$EX$156,MATCH('Journal cuisine'!$B58,'Liste plats'!$A$5:$A$156,0),MATCH(AA$6,'Liste plats'!$A$5:$EX$5,0))*$D58),"",INDEX('Liste plats'!$A$5:$EX$156,MATCH('Journal cuisine'!$B58,'Liste plats'!$A$5:$A$156,0),MATCH(AA$6,'Liste plats'!$A$5:$EX$5,0))*$D58)</f>
        <v/>
      </c>
      <c r="AB58" s="36" t="str">
        <f>IF(ISERROR(INDEX('Liste plats'!$A$5:$EX$156,MATCH('Journal cuisine'!$B58,'Liste plats'!$A$5:$A$156,0),MATCH(AB$6,'Liste plats'!$A$5:$EX$5,0))*$D58),"",INDEX('Liste plats'!$A$5:$EX$156,MATCH('Journal cuisine'!$B58,'Liste plats'!$A$5:$A$156,0),MATCH(AB$6,'Liste plats'!$A$5:$EX$5,0))*$D58)</f>
        <v/>
      </c>
      <c r="AC58" s="36" t="str">
        <f>IF(ISERROR(INDEX('Liste plats'!$A$5:$EX$156,MATCH('Journal cuisine'!$B58,'Liste plats'!$A$5:$A$156,0),MATCH(AC$6,'Liste plats'!$A$5:$EX$5,0))*$D58),"",INDEX('Liste plats'!$A$5:$EX$156,MATCH('Journal cuisine'!$B58,'Liste plats'!$A$5:$A$156,0),MATCH(AC$6,'Liste plats'!$A$5:$EX$5,0))*$D58)</f>
        <v/>
      </c>
      <c r="AD58" s="36" t="str">
        <f>IF(ISERROR(INDEX('Liste plats'!$A$5:$EX$156,MATCH('Journal cuisine'!$B58,'Liste plats'!$A$5:$A$156,0),MATCH(AD$6,'Liste plats'!$A$5:$EX$5,0))*$D58),"",INDEX('Liste plats'!$A$5:$EX$156,MATCH('Journal cuisine'!$B58,'Liste plats'!$A$5:$A$156,0),MATCH(AD$6,'Liste plats'!$A$5:$EX$5,0))*$D58)</f>
        <v/>
      </c>
      <c r="AE58" s="36" t="str">
        <f>IF(ISERROR(INDEX('Liste plats'!$A$5:$EX$156,MATCH('Journal cuisine'!$B58,'Liste plats'!$A$5:$A$156,0),MATCH(AE$6,'Liste plats'!$A$5:$EX$5,0))*$D58),"",INDEX('Liste plats'!$A$5:$EX$156,MATCH('Journal cuisine'!$B58,'Liste plats'!$A$5:$A$156,0),MATCH(AE$6,'Liste plats'!$A$5:$EX$5,0))*$D58)</f>
        <v/>
      </c>
      <c r="AF58" s="36" t="str">
        <f>IF(ISERROR(INDEX('Liste plats'!$A$5:$EX$156,MATCH('Journal cuisine'!$B58,'Liste plats'!$A$5:$A$156,0),MATCH(AF$6,'Liste plats'!$A$5:$EX$5,0))*$D58),"",INDEX('Liste plats'!$A$5:$EX$156,MATCH('Journal cuisine'!$B58,'Liste plats'!$A$5:$A$156,0),MATCH(AF$6,'Liste plats'!$A$5:$EX$5,0))*$D58)</f>
        <v/>
      </c>
      <c r="AG58" s="36" t="str">
        <f>IF(ISERROR(INDEX('Liste plats'!$A$5:$EX$156,MATCH('Journal cuisine'!$B58,'Liste plats'!$A$5:$A$156,0),MATCH(AG$6,'Liste plats'!$A$5:$EX$5,0))*$D58),"",INDEX('Liste plats'!$A$5:$EX$156,MATCH('Journal cuisine'!$B58,'Liste plats'!$A$5:$A$156,0),MATCH(AG$6,'Liste plats'!$A$5:$EX$5,0))*$D58)</f>
        <v/>
      </c>
      <c r="AH58" s="36" t="str">
        <f>IF(ISERROR(INDEX('Liste plats'!$A$5:$EX$156,MATCH('Journal cuisine'!$B58,'Liste plats'!$A$5:$A$156,0),MATCH(AH$6,'Liste plats'!$A$5:$EX$5,0))*$D58),"",INDEX('Liste plats'!$A$5:$EX$156,MATCH('Journal cuisine'!$B58,'Liste plats'!$A$5:$A$156,0),MATCH(AH$6,'Liste plats'!$A$5:$EX$5,0))*$D58)</f>
        <v/>
      </c>
      <c r="AI58" s="36" t="str">
        <f>IF(ISERROR(INDEX('Liste plats'!$A$5:$EX$156,MATCH('Journal cuisine'!$B58,'Liste plats'!$A$5:$A$156,0),MATCH(AI$6,'Liste plats'!$A$5:$EX$5,0))*$D58),"",INDEX('Liste plats'!$A$5:$EX$156,MATCH('Journal cuisine'!$B58,'Liste plats'!$A$5:$A$156,0),MATCH(AI$6,'Liste plats'!$A$5:$EX$5,0))*$D58)</f>
        <v/>
      </c>
      <c r="AJ58" s="36" t="str">
        <f>IF(ISERROR(INDEX('Liste plats'!$A$5:$EX$156,MATCH('Journal cuisine'!$B58,'Liste plats'!$A$5:$A$156,0),MATCH(AJ$6,'Liste plats'!$A$5:$EX$5,0))*$D58),"",INDEX('Liste plats'!$A$5:$EX$156,MATCH('Journal cuisine'!$B58,'Liste plats'!$A$5:$A$156,0),MATCH(AJ$6,'Liste plats'!$A$5:$EX$5,0))*$D58)</f>
        <v/>
      </c>
      <c r="AK58" s="36" t="str">
        <f>IF(ISERROR(INDEX('Liste plats'!$A$5:$EX$156,MATCH('Journal cuisine'!$B58,'Liste plats'!$A$5:$A$156,0),MATCH(AK$6,'Liste plats'!$A$5:$EX$5,0))*$D58),"",INDEX('Liste plats'!$A$5:$EX$156,MATCH('Journal cuisine'!$B58,'Liste plats'!$A$5:$A$156,0),MATCH(AK$6,'Liste plats'!$A$5:$EX$5,0))*$D58)</f>
        <v/>
      </c>
      <c r="AL58" s="36" t="str">
        <f>IF(ISERROR(INDEX('Liste plats'!$A$5:$EX$156,MATCH('Journal cuisine'!$B58,'Liste plats'!$A$5:$A$156,0),MATCH(AL$6,'Liste plats'!$A$5:$EX$5,0))*$D58),"",INDEX('Liste plats'!$A$5:$EX$156,MATCH('Journal cuisine'!$B58,'Liste plats'!$A$5:$A$156,0),MATCH(AL$6,'Liste plats'!$A$5:$EX$5,0))*$D58)</f>
        <v/>
      </c>
      <c r="AM58" s="36" t="str">
        <f>IF(ISERROR(INDEX('Liste plats'!$A$5:$EX$156,MATCH('Journal cuisine'!$B58,'Liste plats'!$A$5:$A$156,0),MATCH(AM$6,'Liste plats'!$A$5:$EX$5,0))*$D58),"",INDEX('Liste plats'!$A$5:$EX$156,MATCH('Journal cuisine'!$B58,'Liste plats'!$A$5:$A$156,0),MATCH(AM$6,'Liste plats'!$A$5:$EX$5,0))*$D58)</f>
        <v/>
      </c>
      <c r="AN58" s="36" t="str">
        <f>IF(ISERROR(INDEX('Liste plats'!$A$5:$EX$156,MATCH('Journal cuisine'!$B58,'Liste plats'!$A$5:$A$156,0),MATCH(AN$6,'Liste plats'!$A$5:$EX$5,0))*$D58),"",INDEX('Liste plats'!$A$5:$EX$156,MATCH('Journal cuisine'!$B58,'Liste plats'!$A$5:$A$156,0),MATCH(AN$6,'Liste plats'!$A$5:$EX$5,0))*$D58)</f>
        <v/>
      </c>
      <c r="AO58" s="36" t="str">
        <f>IF(ISERROR(INDEX('Liste plats'!$A$5:$EX$156,MATCH('Journal cuisine'!$B58,'Liste plats'!$A$5:$A$156,0),MATCH(AO$6,'Liste plats'!$A$5:$EX$5,0))*$D58),"",INDEX('Liste plats'!$A$5:$EX$156,MATCH('Journal cuisine'!$B58,'Liste plats'!$A$5:$A$156,0),MATCH(AO$6,'Liste plats'!$A$5:$EX$5,0))*$D58)</f>
        <v/>
      </c>
      <c r="AP58" s="36" t="str">
        <f>IF(ISERROR(INDEX('Liste plats'!$A$5:$EX$156,MATCH('Journal cuisine'!$B58,'Liste plats'!$A$5:$A$156,0),MATCH(AP$6,'Liste plats'!$A$5:$EX$5,0))*$D58),"",INDEX('Liste plats'!$A$5:$EX$156,MATCH('Journal cuisine'!$B58,'Liste plats'!$A$5:$A$156,0),MATCH(AP$6,'Liste plats'!$A$5:$EX$5,0))*$D58)</f>
        <v/>
      </c>
      <c r="AQ58" s="36" t="str">
        <f>IF(ISERROR(INDEX('Liste plats'!$A$5:$EX$156,MATCH('Journal cuisine'!$B58,'Liste plats'!$A$5:$A$156,0),MATCH(AQ$6,'Liste plats'!$A$5:$EX$5,0))*$D58),"",INDEX('Liste plats'!$A$5:$EX$156,MATCH('Journal cuisine'!$B58,'Liste plats'!$A$5:$A$156,0),MATCH(AQ$6,'Liste plats'!$A$5:$EX$5,0))*$D58)</f>
        <v/>
      </c>
      <c r="AR58" s="36" t="str">
        <f>IF(ISERROR(INDEX('Liste plats'!$A$5:$EX$156,MATCH('Journal cuisine'!$B58,'Liste plats'!$A$5:$A$156,0),MATCH(AR$6,'Liste plats'!$A$5:$EX$5,0))*$D58),"",INDEX('Liste plats'!$A$5:$EX$156,MATCH('Journal cuisine'!$B58,'Liste plats'!$A$5:$A$156,0),MATCH(AR$6,'Liste plats'!$A$5:$EX$5,0))*$D58)</f>
        <v/>
      </c>
      <c r="AS58" s="36" t="str">
        <f>IF(ISERROR(INDEX('Liste plats'!$A$5:$EX$156,MATCH('Journal cuisine'!$B58,'Liste plats'!$A$5:$A$156,0),MATCH(AS$6,'Liste plats'!$A$5:$EX$5,0))*$D58),"",INDEX('Liste plats'!$A$5:$EX$156,MATCH('Journal cuisine'!$B58,'Liste plats'!$A$5:$A$156,0),MATCH(AS$6,'Liste plats'!$A$5:$EX$5,0))*$D58)</f>
        <v/>
      </c>
      <c r="AT58" s="36" t="str">
        <f>IF(ISERROR(INDEX('Liste plats'!$A$5:$EX$156,MATCH('Journal cuisine'!$B58,'Liste plats'!$A$5:$A$156,0),MATCH(AT$6,'Liste plats'!$A$5:$EX$5,0))*$D58),"",INDEX('Liste plats'!$A$5:$EX$156,MATCH('Journal cuisine'!$B58,'Liste plats'!$A$5:$A$156,0),MATCH(AT$6,'Liste plats'!$A$5:$EX$5,0))*$D58)</f>
        <v/>
      </c>
      <c r="AU58" s="36" t="str">
        <f>IF(ISERROR(INDEX('Liste plats'!$A$5:$EX$156,MATCH('Journal cuisine'!$B58,'Liste plats'!$A$5:$A$156,0),MATCH(AU$6,'Liste plats'!$A$5:$EX$5,0))*$D58),"",INDEX('Liste plats'!$A$5:$EX$156,MATCH('Journal cuisine'!$B58,'Liste plats'!$A$5:$A$156,0),MATCH(AU$6,'Liste plats'!$A$5:$EX$5,0))*$D58)</f>
        <v/>
      </c>
      <c r="AV58" s="36" t="str">
        <f>IF(ISERROR(INDEX('Liste plats'!$A$5:$EX$156,MATCH('Journal cuisine'!$B58,'Liste plats'!$A$5:$A$156,0),MATCH(AV$6,'Liste plats'!$A$5:$EX$5,0))*$D58),"",INDEX('Liste plats'!$A$5:$EX$156,MATCH('Journal cuisine'!$B58,'Liste plats'!$A$5:$A$156,0),MATCH(AV$6,'Liste plats'!$A$5:$EX$5,0))*$D58)</f>
        <v/>
      </c>
      <c r="AW58" s="36" t="str">
        <f>IF(ISERROR(INDEX('Liste plats'!$A$5:$EX$156,MATCH('Journal cuisine'!$B58,'Liste plats'!$A$5:$A$156,0),MATCH(AW$6,'Liste plats'!$A$5:$EX$5,0))*$D58),"",INDEX('Liste plats'!$A$5:$EX$156,MATCH('Journal cuisine'!$B58,'Liste plats'!$A$5:$A$156,0),MATCH(AW$6,'Liste plats'!$A$5:$EX$5,0))*$D58)</f>
        <v/>
      </c>
      <c r="AX58" s="36" t="str">
        <f>IF(ISERROR(INDEX('Liste plats'!$A$5:$EX$156,MATCH('Journal cuisine'!$B58,'Liste plats'!$A$5:$A$156,0),MATCH(AX$6,'Liste plats'!$A$5:$EX$5,0))*$D58),"",INDEX('Liste plats'!$A$5:$EX$156,MATCH('Journal cuisine'!$B58,'Liste plats'!$A$5:$A$156,0),MATCH(AX$6,'Liste plats'!$A$5:$EX$5,0))*$D58)</f>
        <v/>
      </c>
      <c r="AY58" s="36" t="str">
        <f>IF(ISERROR(INDEX('Liste plats'!$A$5:$EX$156,MATCH('Journal cuisine'!$B58,'Liste plats'!$A$5:$A$156,0),MATCH(AY$6,'Liste plats'!$A$5:$EX$5,0))*$D58),"",INDEX('Liste plats'!$A$5:$EX$156,MATCH('Journal cuisine'!$B58,'Liste plats'!$A$5:$A$156,0),MATCH(AY$6,'Liste plats'!$A$5:$EX$5,0))*$D58)</f>
        <v/>
      </c>
      <c r="AZ58" s="36" t="str">
        <f>IF(ISERROR(INDEX('Liste plats'!$A$5:$EX$156,MATCH('Journal cuisine'!$B58,'Liste plats'!$A$5:$A$156,0),MATCH(AZ$6,'Liste plats'!$A$5:$EX$5,0))*$D58),"",INDEX('Liste plats'!$A$5:$EX$156,MATCH('Journal cuisine'!$B58,'Liste plats'!$A$5:$A$156,0),MATCH(AZ$6,'Liste plats'!$A$5:$EX$5,0))*$D58)</f>
        <v/>
      </c>
      <c r="BA58" s="36" t="str">
        <f>IF(ISERROR(INDEX('Liste plats'!$A$5:$EX$156,MATCH('Journal cuisine'!$B58,'Liste plats'!$A$5:$A$156,0),MATCH(BA$6,'Liste plats'!$A$5:$EX$5,0))*$D58),"",INDEX('Liste plats'!$A$5:$EX$156,MATCH('Journal cuisine'!$B58,'Liste plats'!$A$5:$A$156,0),MATCH(BA$6,'Liste plats'!$A$5:$EX$5,0))*$D58)</f>
        <v/>
      </c>
      <c r="BB58" s="36" t="str">
        <f>IF(ISERROR(INDEX('Liste plats'!$A$5:$EX$156,MATCH('Journal cuisine'!$B58,'Liste plats'!$A$5:$A$156,0),MATCH(BB$6,'Liste plats'!$A$5:$EX$5,0))*$D58),"",INDEX('Liste plats'!$A$5:$EX$156,MATCH('Journal cuisine'!$B58,'Liste plats'!$A$5:$A$156,0),MATCH(BB$6,'Liste plats'!$A$5:$EX$5,0))*$D58)</f>
        <v/>
      </c>
      <c r="BC58" s="36" t="str">
        <f>IF(ISERROR(INDEX('Liste plats'!$A$5:$EX$156,MATCH('Journal cuisine'!$B58,'Liste plats'!$A$5:$A$156,0),MATCH(BC$6,'Liste plats'!$A$5:$EX$5,0))*$D58),"",INDEX('Liste plats'!$A$5:$EX$156,MATCH('Journal cuisine'!$B58,'Liste plats'!$A$5:$A$156,0),MATCH(BC$6,'Liste plats'!$A$5:$EX$5,0))*$D58)</f>
        <v/>
      </c>
      <c r="BD58" s="36" t="str">
        <f>IF(ISERROR(INDEX('Liste plats'!$A$5:$EX$156,MATCH('Journal cuisine'!$B58,'Liste plats'!$A$5:$A$156,0),MATCH(BD$6,'Liste plats'!$A$5:$EX$5,0))*$D58),"",INDEX('Liste plats'!$A$5:$EX$156,MATCH('Journal cuisine'!$B58,'Liste plats'!$A$5:$A$156,0),MATCH(BD$6,'Liste plats'!$A$5:$EX$5,0))*$D58)</f>
        <v/>
      </c>
      <c r="BE58" s="36" t="str">
        <f>IF(ISERROR(INDEX('Liste plats'!$A$5:$EX$156,MATCH('Journal cuisine'!$B58,'Liste plats'!$A$5:$A$156,0),MATCH(BE$6,'Liste plats'!$A$5:$EX$5,0))*$D58),"",INDEX('Liste plats'!$A$5:$EX$156,MATCH('Journal cuisine'!$B58,'Liste plats'!$A$5:$A$156,0),MATCH(BE$6,'Liste plats'!$A$5:$EX$5,0))*$D58)</f>
        <v/>
      </c>
      <c r="BF58" s="36" t="str">
        <f>IF(ISERROR(INDEX('Liste plats'!$A$5:$EX$156,MATCH('Journal cuisine'!$B58,'Liste plats'!$A$5:$A$156,0),MATCH(BF$6,'Liste plats'!$A$5:$EX$5,0))*$D58),"",INDEX('Liste plats'!$A$5:$EX$156,MATCH('Journal cuisine'!$B58,'Liste plats'!$A$5:$A$156,0),MATCH(BF$6,'Liste plats'!$A$5:$EX$5,0))*$D58)</f>
        <v/>
      </c>
      <c r="BG58" s="36" t="str">
        <f>IF(ISERROR(INDEX('Liste plats'!$A$5:$EX$156,MATCH('Journal cuisine'!$B58,'Liste plats'!$A$5:$A$156,0),MATCH(BG$6,'Liste plats'!$A$5:$EX$5,0))*$D58),"",INDEX('Liste plats'!$A$5:$EX$156,MATCH('Journal cuisine'!$B58,'Liste plats'!$A$5:$A$156,0),MATCH(BG$6,'Liste plats'!$A$5:$EX$5,0))*$D58)</f>
        <v/>
      </c>
      <c r="BH58" s="36" t="str">
        <f>IF(ISERROR(INDEX('Liste plats'!$A$5:$EX$156,MATCH('Journal cuisine'!$B58,'Liste plats'!$A$5:$A$156,0),MATCH(BH$6,'Liste plats'!$A$5:$EX$5,0))*$D58),"",INDEX('Liste plats'!$A$5:$EX$156,MATCH('Journal cuisine'!$B58,'Liste plats'!$A$5:$A$156,0),MATCH(BH$6,'Liste plats'!$A$5:$EX$5,0))*$D58)</f>
        <v/>
      </c>
      <c r="BI58" s="36" t="str">
        <f>IF(ISERROR(INDEX('Liste plats'!$A$5:$EX$156,MATCH('Journal cuisine'!$B58,'Liste plats'!$A$5:$A$156,0),MATCH(BI$6,'Liste plats'!$A$5:$EX$5,0))*$D58),"",INDEX('Liste plats'!$A$5:$EX$156,MATCH('Journal cuisine'!$B58,'Liste plats'!$A$5:$A$156,0),MATCH(BI$6,'Liste plats'!$A$5:$EX$5,0))*$D58)</f>
        <v/>
      </c>
      <c r="BJ58" s="36" t="str">
        <f>IF(ISERROR(INDEX('Liste plats'!$A$5:$EX$156,MATCH('Journal cuisine'!$B58,'Liste plats'!$A$5:$A$156,0),MATCH(BJ$6,'Liste plats'!$A$5:$EX$5,0))*$D58),"",INDEX('Liste plats'!$A$5:$EX$156,MATCH('Journal cuisine'!$B58,'Liste plats'!$A$5:$A$156,0),MATCH(BJ$6,'Liste plats'!$A$5:$EX$5,0))*$D58)</f>
        <v/>
      </c>
      <c r="BK58" s="36" t="str">
        <f>IF(ISERROR(INDEX('Liste plats'!$A$5:$EX$156,MATCH('Journal cuisine'!$B58,'Liste plats'!$A$5:$A$156,0),MATCH(BK$6,'Liste plats'!$A$5:$EX$5,0))*$D58),"",INDEX('Liste plats'!$A$5:$EX$156,MATCH('Journal cuisine'!$B58,'Liste plats'!$A$5:$A$156,0),MATCH(BK$6,'Liste plats'!$A$5:$EX$5,0))*$D58)</f>
        <v/>
      </c>
      <c r="BL58" s="36" t="str">
        <f>IF(ISERROR(INDEX('Liste plats'!$A$5:$EX$156,MATCH('Journal cuisine'!$B58,'Liste plats'!$A$5:$A$156,0),MATCH(BL$6,'Liste plats'!$A$5:$EX$5,0))*$D58),"",INDEX('Liste plats'!$A$5:$EX$156,MATCH('Journal cuisine'!$B58,'Liste plats'!$A$5:$A$156,0),MATCH(BL$6,'Liste plats'!$A$5:$EX$5,0))*$D58)</f>
        <v/>
      </c>
      <c r="BM58" s="36" t="str">
        <f>IF(ISERROR(INDEX('Liste plats'!$A$5:$EX$156,MATCH('Journal cuisine'!$B58,'Liste plats'!$A$5:$A$156,0),MATCH(BM$6,'Liste plats'!$A$5:$EX$5,0))*$D58),"",INDEX('Liste plats'!$A$5:$EX$156,MATCH('Journal cuisine'!$B58,'Liste plats'!$A$5:$A$156,0),MATCH(BM$6,'Liste plats'!$A$5:$EX$5,0))*$D58)</f>
        <v/>
      </c>
      <c r="BN58" s="36" t="str">
        <f>IF(ISERROR(INDEX('Liste plats'!$A$5:$EX$156,MATCH('Journal cuisine'!$B58,'Liste plats'!$A$5:$A$156,0),MATCH(BN$6,'Liste plats'!$A$5:$EX$5,0))*$D58),"",INDEX('Liste plats'!$A$5:$EX$156,MATCH('Journal cuisine'!$B58,'Liste plats'!$A$5:$A$156,0),MATCH(BN$6,'Liste plats'!$A$5:$EX$5,0))*$D58)</f>
        <v/>
      </c>
      <c r="BO58" s="36" t="str">
        <f>IF(ISERROR(INDEX('Liste plats'!$A$5:$EX$156,MATCH('Journal cuisine'!$B58,'Liste plats'!$A$5:$A$156,0),MATCH(BO$6,'Liste plats'!$A$5:$EX$5,0))*$D58),"",INDEX('Liste plats'!$A$5:$EX$156,MATCH('Journal cuisine'!$B58,'Liste plats'!$A$5:$A$156,0),MATCH(BO$6,'Liste plats'!$A$5:$EX$5,0))*$D58)</f>
        <v/>
      </c>
      <c r="BP58" s="36" t="str">
        <f>IF(ISERROR(INDEX('Liste plats'!$A$5:$EX$156,MATCH('Journal cuisine'!$B58,'Liste plats'!$A$5:$A$156,0),MATCH(BP$6,'Liste plats'!$A$5:$EX$5,0))*$D58),"",INDEX('Liste plats'!$A$5:$EX$156,MATCH('Journal cuisine'!$B58,'Liste plats'!$A$5:$A$156,0),MATCH(BP$6,'Liste plats'!$A$5:$EX$5,0))*$D58)</f>
        <v/>
      </c>
      <c r="BQ58" s="36" t="str">
        <f>IF(ISERROR(INDEX('Liste plats'!$A$5:$EX$156,MATCH('Journal cuisine'!$B58,'Liste plats'!$A$5:$A$156,0),MATCH(BQ$6,'Liste plats'!$A$5:$EX$5,0))*$D58),"",INDEX('Liste plats'!$A$5:$EX$156,MATCH('Journal cuisine'!$B58,'Liste plats'!$A$5:$A$156,0),MATCH(BQ$6,'Liste plats'!$A$5:$EX$5,0))*$D58)</f>
        <v/>
      </c>
      <c r="BR58" s="36" t="str">
        <f>IF(ISERROR(INDEX('Liste plats'!$A$5:$EX$156,MATCH('Journal cuisine'!$B58,'Liste plats'!$A$5:$A$156,0),MATCH(BR$6,'Liste plats'!$A$5:$EX$5,0))*$D58),"",INDEX('Liste plats'!$A$5:$EX$156,MATCH('Journal cuisine'!$B58,'Liste plats'!$A$5:$A$156,0),MATCH(BR$6,'Liste plats'!$A$5:$EX$5,0))*$D58)</f>
        <v/>
      </c>
      <c r="BS58" s="36" t="str">
        <f>IF(ISERROR(INDEX('Liste plats'!$A$5:$EX$156,MATCH('Journal cuisine'!$B58,'Liste plats'!$A$5:$A$156,0),MATCH(BS$6,'Liste plats'!$A$5:$EX$5,0))*$D58),"",INDEX('Liste plats'!$A$5:$EX$156,MATCH('Journal cuisine'!$B58,'Liste plats'!$A$5:$A$156,0),MATCH(BS$6,'Liste plats'!$A$5:$EX$5,0))*$D58)</f>
        <v/>
      </c>
      <c r="BT58" s="36" t="str">
        <f>IF(ISERROR(INDEX('Liste plats'!$A$5:$EX$156,MATCH('Journal cuisine'!$B58,'Liste plats'!$A$5:$A$156,0),MATCH(BT$6,'Liste plats'!$A$5:$EX$5,0))*$D58),"",INDEX('Liste plats'!$A$5:$EX$156,MATCH('Journal cuisine'!$B58,'Liste plats'!$A$5:$A$156,0),MATCH(BT$6,'Liste plats'!$A$5:$EX$5,0))*$D58)</f>
        <v/>
      </c>
      <c r="BU58" s="36" t="str">
        <f>IF(ISERROR(INDEX('Liste plats'!$A$5:$EX$156,MATCH('Journal cuisine'!$B58,'Liste plats'!$A$5:$A$156,0),MATCH(BU$6,'Liste plats'!$A$5:$EX$5,0))*$D58),"",INDEX('Liste plats'!$A$5:$EX$156,MATCH('Journal cuisine'!$B58,'Liste plats'!$A$5:$A$156,0),MATCH(BU$6,'Liste plats'!$A$5:$EX$5,0))*$D58)</f>
        <v/>
      </c>
      <c r="BV58" s="36" t="str">
        <f>IF(ISERROR(INDEX('Liste plats'!$A$5:$EX$156,MATCH('Journal cuisine'!$B58,'Liste plats'!$A$5:$A$156,0),MATCH(BV$6,'Liste plats'!$A$5:$EX$5,0))*$D58),"",INDEX('Liste plats'!$A$5:$EX$156,MATCH('Journal cuisine'!$B58,'Liste plats'!$A$5:$A$156,0),MATCH(BV$6,'Liste plats'!$A$5:$EX$5,0))*$D58)</f>
        <v/>
      </c>
      <c r="BW58" s="36" t="str">
        <f>IF(ISERROR(INDEX('Liste plats'!$A$5:$EX$156,MATCH('Journal cuisine'!$B58,'Liste plats'!$A$5:$A$156,0),MATCH(BW$6,'Liste plats'!$A$5:$EX$5,0))*$D58),"",INDEX('Liste plats'!$A$5:$EX$156,MATCH('Journal cuisine'!$B58,'Liste plats'!$A$5:$A$156,0),MATCH(BW$6,'Liste plats'!$A$5:$EX$5,0))*$D58)</f>
        <v/>
      </c>
      <c r="BX58" s="36" t="str">
        <f>IF(ISERROR(INDEX('Liste plats'!$A$5:$EX$156,MATCH('Journal cuisine'!$B58,'Liste plats'!$A$5:$A$156,0),MATCH(BX$6,'Liste plats'!$A$5:$EX$5,0))*$D58),"",INDEX('Liste plats'!$A$5:$EX$156,MATCH('Journal cuisine'!$B58,'Liste plats'!$A$5:$A$156,0),MATCH(BX$6,'Liste plats'!$A$5:$EX$5,0))*$D58)</f>
        <v/>
      </c>
      <c r="BY58" s="36" t="str">
        <f>IF(ISERROR(INDEX('Liste plats'!$A$5:$EX$156,MATCH('Journal cuisine'!$B58,'Liste plats'!$A$5:$A$156,0),MATCH(BY$6,'Liste plats'!$A$5:$EX$5,0))*$D58),"",INDEX('Liste plats'!$A$5:$EX$156,MATCH('Journal cuisine'!$B58,'Liste plats'!$A$5:$A$156,0),MATCH(BY$6,'Liste plats'!$A$5:$EX$5,0))*$D58)</f>
        <v/>
      </c>
      <c r="BZ58" s="36" t="str">
        <f>IF(ISERROR(INDEX('Liste plats'!$A$5:$EX$156,MATCH('Journal cuisine'!$B58,'Liste plats'!$A$5:$A$156,0),MATCH(BZ$6,'Liste plats'!$A$5:$EX$5,0))*$D58),"",INDEX('Liste plats'!$A$5:$EX$156,MATCH('Journal cuisine'!$B58,'Liste plats'!$A$5:$A$156,0),MATCH(BZ$6,'Liste plats'!$A$5:$EX$5,0))*$D58)</f>
        <v/>
      </c>
      <c r="CA58" s="36" t="str">
        <f>IF(ISERROR(INDEX('Liste plats'!$A$5:$EX$156,MATCH('Journal cuisine'!$B58,'Liste plats'!$A$5:$A$156,0),MATCH(CA$6,'Liste plats'!$A$5:$EX$5,0))*$D58),"",INDEX('Liste plats'!$A$5:$EX$156,MATCH('Journal cuisine'!$B58,'Liste plats'!$A$5:$A$156,0),MATCH(CA$6,'Liste plats'!$A$5:$EX$5,0))*$D58)</f>
        <v/>
      </c>
      <c r="CB58" s="36" t="str">
        <f>IF(ISERROR(INDEX('Liste plats'!$A$5:$EX$156,MATCH('Journal cuisine'!$B58,'Liste plats'!$A$5:$A$156,0),MATCH(CB$6,'Liste plats'!$A$5:$EX$5,0))*$D58),"",INDEX('Liste plats'!$A$5:$EX$156,MATCH('Journal cuisine'!$B58,'Liste plats'!$A$5:$A$156,0),MATCH(CB$6,'Liste plats'!$A$5:$EX$5,0))*$D58)</f>
        <v/>
      </c>
      <c r="CC58" s="36" t="str">
        <f>IF(ISERROR(INDEX('Liste plats'!$A$5:$EX$156,MATCH('Journal cuisine'!$B58,'Liste plats'!$A$5:$A$156,0),MATCH(CC$6,'Liste plats'!$A$5:$EX$5,0))*$D58),"",INDEX('Liste plats'!$A$5:$EX$156,MATCH('Journal cuisine'!$B58,'Liste plats'!$A$5:$A$156,0),MATCH(CC$6,'Liste plats'!$A$5:$EX$5,0))*$D58)</f>
        <v/>
      </c>
      <c r="CD58" s="36" t="str">
        <f>IF(ISERROR(INDEX('Liste plats'!$A$5:$EX$156,MATCH('Journal cuisine'!$B58,'Liste plats'!$A$5:$A$156,0),MATCH(CD$6,'Liste plats'!$A$5:$EX$5,0))*$D58),"",INDEX('Liste plats'!$A$5:$EX$156,MATCH('Journal cuisine'!$B58,'Liste plats'!$A$5:$A$156,0),MATCH(CD$6,'Liste plats'!$A$5:$EX$5,0))*$D58)</f>
        <v/>
      </c>
      <c r="CE58" s="36" t="str">
        <f>IF(ISERROR(INDEX('Liste plats'!$A$5:$EX$156,MATCH('Journal cuisine'!$B58,'Liste plats'!$A$5:$A$156,0),MATCH(CE$6,'Liste plats'!$A$5:$EX$5,0))*$D58),"",INDEX('Liste plats'!$A$5:$EX$156,MATCH('Journal cuisine'!$B58,'Liste plats'!$A$5:$A$156,0),MATCH(CE$6,'Liste plats'!$A$5:$EX$5,0))*$D58)</f>
        <v/>
      </c>
      <c r="CF58" s="36" t="str">
        <f>IF(ISERROR(INDEX('Liste plats'!$A$5:$EX$156,MATCH('Journal cuisine'!$B58,'Liste plats'!$A$5:$A$156,0),MATCH(CF$6,'Liste plats'!$A$5:$EX$5,0))*$D58),"",INDEX('Liste plats'!$A$5:$EX$156,MATCH('Journal cuisine'!$B58,'Liste plats'!$A$5:$A$156,0),MATCH(CF$6,'Liste plats'!$A$5:$EX$5,0))*$D58)</f>
        <v/>
      </c>
      <c r="CG58" s="36" t="str">
        <f>IF(ISERROR(INDEX('Liste plats'!$A$5:$EX$156,MATCH('Journal cuisine'!$B58,'Liste plats'!$A$5:$A$156,0),MATCH(CG$6,'Liste plats'!$A$5:$EX$5,0))*$D58),"",INDEX('Liste plats'!$A$5:$EX$156,MATCH('Journal cuisine'!$B58,'Liste plats'!$A$5:$A$156,0),MATCH(CG$6,'Liste plats'!$A$5:$EX$5,0))*$D58)</f>
        <v/>
      </c>
      <c r="CH58" s="36" t="str">
        <f>IF(ISERROR(INDEX('Liste plats'!$A$5:$EX$156,MATCH('Journal cuisine'!$B58,'Liste plats'!$A$5:$A$156,0),MATCH(CH$6,'Liste plats'!$A$5:$EX$5,0))*$D58),"",INDEX('Liste plats'!$A$5:$EX$156,MATCH('Journal cuisine'!$B58,'Liste plats'!$A$5:$A$156,0),MATCH(CH$6,'Liste plats'!$A$5:$EX$5,0))*$D58)</f>
        <v/>
      </c>
      <c r="CI58" s="36" t="str">
        <f>IF(ISERROR(INDEX('Liste plats'!$A$5:$EX$156,MATCH('Journal cuisine'!$B58,'Liste plats'!$A$5:$A$156,0),MATCH(CI$6,'Liste plats'!$A$5:$EX$5,0))*$D58),"",INDEX('Liste plats'!$A$5:$EX$156,MATCH('Journal cuisine'!$B58,'Liste plats'!$A$5:$A$156,0),MATCH(CI$6,'Liste plats'!$A$5:$EX$5,0))*$D58)</f>
        <v/>
      </c>
      <c r="CJ58" s="36" t="str">
        <f>IF(ISERROR(INDEX('Liste plats'!$A$5:$EX$156,MATCH('Journal cuisine'!$B58,'Liste plats'!$A$5:$A$156,0),MATCH(CJ$6,'Liste plats'!$A$5:$EX$5,0))*$D58),"",INDEX('Liste plats'!$A$5:$EX$156,MATCH('Journal cuisine'!$B58,'Liste plats'!$A$5:$A$156,0),MATCH(CJ$6,'Liste plats'!$A$5:$EX$5,0))*$D58)</f>
        <v/>
      </c>
      <c r="CK58" s="36" t="str">
        <f>IF(ISERROR(INDEX('Liste plats'!$A$5:$EX$156,MATCH('Journal cuisine'!$B58,'Liste plats'!$A$5:$A$156,0),MATCH(CK$6,'Liste plats'!$A$5:$EX$5,0))*$D58),"",INDEX('Liste plats'!$A$5:$EX$156,MATCH('Journal cuisine'!$B58,'Liste plats'!$A$5:$A$156,0),MATCH(CK$6,'Liste plats'!$A$5:$EX$5,0))*$D58)</f>
        <v/>
      </c>
      <c r="CL58" s="36" t="str">
        <f>IF(ISERROR(INDEX('Liste plats'!$A$5:$EX$156,MATCH('Journal cuisine'!$B58,'Liste plats'!$A$5:$A$156,0),MATCH(CL$6,'Liste plats'!$A$5:$EX$5,0))*$D58),"",INDEX('Liste plats'!$A$5:$EX$156,MATCH('Journal cuisine'!$B58,'Liste plats'!$A$5:$A$156,0),MATCH(CL$6,'Liste plats'!$A$5:$EX$5,0))*$D58)</f>
        <v/>
      </c>
      <c r="CM58" s="36" t="str">
        <f>IF(ISERROR(INDEX('Liste plats'!$A$5:$EX$156,MATCH('Journal cuisine'!$B58,'Liste plats'!$A$5:$A$156,0),MATCH(CM$6,'Liste plats'!$A$5:$EX$5,0))*$D58),"",INDEX('Liste plats'!$A$5:$EX$156,MATCH('Journal cuisine'!$B58,'Liste plats'!$A$5:$A$156,0),MATCH(CM$6,'Liste plats'!$A$5:$EX$5,0))*$D58)</f>
        <v/>
      </c>
      <c r="CN58" s="36" t="str">
        <f>IF(ISERROR(INDEX('Liste plats'!$A$5:$EX$156,MATCH('Journal cuisine'!$B58,'Liste plats'!$A$5:$A$156,0),MATCH(CN$6,'Liste plats'!$A$5:$EX$5,0))*$D58),"",INDEX('Liste plats'!$A$5:$EX$156,MATCH('Journal cuisine'!$B58,'Liste plats'!$A$5:$A$156,0),MATCH(CN$6,'Liste plats'!$A$5:$EX$5,0))*$D58)</f>
        <v/>
      </c>
      <c r="CO58" s="36" t="str">
        <f>IF(ISERROR(INDEX('Liste plats'!$A$5:$EX$156,MATCH('Journal cuisine'!$B58,'Liste plats'!$A$5:$A$156,0),MATCH(CO$6,'Liste plats'!$A$5:$EX$5,0))*$D58),"",INDEX('Liste plats'!$A$5:$EX$156,MATCH('Journal cuisine'!$B58,'Liste plats'!$A$5:$A$156,0),MATCH(CO$6,'Liste plats'!$A$5:$EX$5,0))*$D58)</f>
        <v/>
      </c>
      <c r="CP58" s="36" t="str">
        <f>IF(ISERROR(INDEX('Liste plats'!$A$5:$EX$156,MATCH('Journal cuisine'!$B58,'Liste plats'!$A$5:$A$156,0),MATCH(CP$6,'Liste plats'!$A$5:$EX$5,0))*$D58),"",INDEX('Liste plats'!$A$5:$EX$156,MATCH('Journal cuisine'!$B58,'Liste plats'!$A$5:$A$156,0),MATCH(CP$6,'Liste plats'!$A$5:$EX$5,0))*$D58)</f>
        <v/>
      </c>
      <c r="CQ58" s="36" t="str">
        <f>IF(ISERROR(INDEX('Liste plats'!$A$5:$EX$156,MATCH('Journal cuisine'!$B58,'Liste plats'!$A$5:$A$156,0),MATCH(CQ$6,'Liste plats'!$A$5:$EX$5,0))*$D58),"",INDEX('Liste plats'!$A$5:$EX$156,MATCH('Journal cuisine'!$B58,'Liste plats'!$A$5:$A$156,0),MATCH(CQ$6,'Liste plats'!$A$5:$EX$5,0))*$D58)</f>
        <v/>
      </c>
      <c r="CR58" s="36" t="str">
        <f>IF(ISERROR(INDEX('Liste plats'!$A$5:$EX$156,MATCH('Journal cuisine'!$B58,'Liste plats'!$A$5:$A$156,0),MATCH(CR$6,'Liste plats'!$A$5:$EX$5,0))*$D58),"",INDEX('Liste plats'!$A$5:$EX$156,MATCH('Journal cuisine'!$B58,'Liste plats'!$A$5:$A$156,0),MATCH(CR$6,'Liste plats'!$A$5:$EX$5,0))*$D58)</f>
        <v/>
      </c>
      <c r="CS58" s="36" t="str">
        <f>IF(ISERROR(INDEX('Liste plats'!$A$5:$EX$156,MATCH('Journal cuisine'!$B58,'Liste plats'!$A$5:$A$156,0),MATCH(CS$6,'Liste plats'!$A$5:$EX$5,0))*$D58),"",INDEX('Liste plats'!$A$5:$EX$156,MATCH('Journal cuisine'!$B58,'Liste plats'!$A$5:$A$156,0),MATCH(CS$6,'Liste plats'!$A$5:$EX$5,0))*$D58)</f>
        <v/>
      </c>
      <c r="CT58" s="36" t="str">
        <f>IF(ISERROR(INDEX('Liste plats'!$A$5:$EX$156,MATCH('Journal cuisine'!$B58,'Liste plats'!$A$5:$A$156,0),MATCH(CT$6,'Liste plats'!$A$5:$EX$5,0))*$D58),"",INDEX('Liste plats'!$A$5:$EX$156,MATCH('Journal cuisine'!$B58,'Liste plats'!$A$5:$A$156,0),MATCH(CT$6,'Liste plats'!$A$5:$EX$5,0))*$D58)</f>
        <v/>
      </c>
      <c r="CU58" s="36" t="str">
        <f>IF(ISERROR(INDEX('Liste plats'!$A$5:$EX$156,MATCH('Journal cuisine'!$B58,'Liste plats'!$A$5:$A$156,0),MATCH(CU$6,'Liste plats'!$A$5:$EX$5,0))*$D58),"",INDEX('Liste plats'!$A$5:$EX$156,MATCH('Journal cuisine'!$B58,'Liste plats'!$A$5:$A$156,0),MATCH(CU$6,'Liste plats'!$A$5:$EX$5,0))*$D58)</f>
        <v/>
      </c>
      <c r="CV58" s="36" t="str">
        <f>IF(ISERROR(INDEX('Liste plats'!$A$5:$EX$156,MATCH('Journal cuisine'!$B58,'Liste plats'!$A$5:$A$156,0),MATCH(CV$6,'Liste plats'!$A$5:$EX$5,0))*$D58),"",INDEX('Liste plats'!$A$5:$EX$156,MATCH('Journal cuisine'!$B58,'Liste plats'!$A$5:$A$156,0),MATCH(CV$6,'Liste plats'!$A$5:$EX$5,0))*$D58)</f>
        <v/>
      </c>
      <c r="CW58" s="36" t="str">
        <f>IF(ISERROR(INDEX('Liste plats'!$A$5:$EX$156,MATCH('Journal cuisine'!$B58,'Liste plats'!$A$5:$A$156,0),MATCH(CW$6,'Liste plats'!$A$5:$EX$5,0))*$D58),"",INDEX('Liste plats'!$A$5:$EX$156,MATCH('Journal cuisine'!$B58,'Liste plats'!$A$5:$A$156,0),MATCH(CW$6,'Liste plats'!$A$5:$EX$5,0))*$D58)</f>
        <v/>
      </c>
      <c r="CX58" s="36" t="str">
        <f>IF(ISERROR(INDEX('Liste plats'!$A$5:$EX$156,MATCH('Journal cuisine'!$B58,'Liste plats'!$A$5:$A$156,0),MATCH(CX$6,'Liste plats'!$A$5:$EX$5,0))*$D58),"",INDEX('Liste plats'!$A$5:$EX$156,MATCH('Journal cuisine'!$B58,'Liste plats'!$A$5:$A$156,0),MATCH(CX$6,'Liste plats'!$A$5:$EX$5,0))*$D58)</f>
        <v/>
      </c>
      <c r="CY58" s="36" t="str">
        <f>IF(ISERROR(INDEX('Liste plats'!$A$5:$EX$156,MATCH('Journal cuisine'!$B58,'Liste plats'!$A$5:$A$156,0),MATCH(CY$6,'Liste plats'!$A$5:$EX$5,0))*$D58),"",INDEX('Liste plats'!$A$5:$EX$156,MATCH('Journal cuisine'!$B58,'Liste plats'!$A$5:$A$156,0),MATCH(CY$6,'Liste plats'!$A$5:$EX$5,0))*$D58)</f>
        <v/>
      </c>
      <c r="CZ58" s="36" t="str">
        <f>IF(ISERROR(INDEX('Liste plats'!$A$5:$EX$156,MATCH('Journal cuisine'!$B58,'Liste plats'!$A$5:$A$156,0),MATCH(CZ$6,'Liste plats'!$A$5:$EX$5,0))*$D58),"",INDEX('Liste plats'!$A$5:$EX$156,MATCH('Journal cuisine'!$B58,'Liste plats'!$A$5:$A$156,0),MATCH(CZ$6,'Liste plats'!$A$5:$EX$5,0))*$D58)</f>
        <v/>
      </c>
      <c r="DA58" s="36" t="str">
        <f>IF(ISERROR(INDEX('Liste plats'!$A$5:$EX$156,MATCH('Journal cuisine'!$B58,'Liste plats'!$A$5:$A$156,0),MATCH(DA$6,'Liste plats'!$A$5:$EX$5,0))*$D58),"",INDEX('Liste plats'!$A$5:$EX$156,MATCH('Journal cuisine'!$B58,'Liste plats'!$A$5:$A$156,0),MATCH(DA$6,'Liste plats'!$A$5:$EX$5,0))*$D58)</f>
        <v/>
      </c>
      <c r="DB58" s="36" t="str">
        <f>IF(ISERROR(INDEX('Liste plats'!$A$5:$EX$156,MATCH('Journal cuisine'!$B58,'Liste plats'!$A$5:$A$156,0),MATCH(DB$6,'Liste plats'!$A$5:$EX$5,0))*$D58),"",INDEX('Liste plats'!$A$5:$EX$156,MATCH('Journal cuisine'!$B58,'Liste plats'!$A$5:$A$156,0),MATCH(DB$6,'Liste plats'!$A$5:$EX$5,0))*$D58)</f>
        <v/>
      </c>
      <c r="DC58" s="36" t="str">
        <f>IF(ISERROR(INDEX('Liste plats'!$A$5:$EX$156,MATCH('Journal cuisine'!$B58,'Liste plats'!$A$5:$A$156,0),MATCH(DC$6,'Liste plats'!$A$5:$EX$5,0))*$D58),"",INDEX('Liste plats'!$A$5:$EX$156,MATCH('Journal cuisine'!$B58,'Liste plats'!$A$5:$A$156,0),MATCH(DC$6,'Liste plats'!$A$5:$EX$5,0))*$D58)</f>
        <v/>
      </c>
      <c r="DD58" s="36" t="str">
        <f>IF(ISERROR(INDEX('Liste plats'!$A$5:$EX$156,MATCH('Journal cuisine'!$B58,'Liste plats'!$A$5:$A$156,0),MATCH(DD$6,'Liste plats'!$A$5:$EX$5,0))*$D58),"",INDEX('Liste plats'!$A$5:$EX$156,MATCH('Journal cuisine'!$B58,'Liste plats'!$A$5:$A$156,0),MATCH(DD$6,'Liste plats'!$A$5:$EX$5,0))*$D58)</f>
        <v/>
      </c>
      <c r="DE58" s="36" t="str">
        <f>IF(ISERROR(INDEX('Liste plats'!$A$5:$EX$156,MATCH('Journal cuisine'!$B58,'Liste plats'!$A$5:$A$156,0),MATCH(DE$6,'Liste plats'!$A$5:$EX$5,0))*$D58),"",INDEX('Liste plats'!$A$5:$EX$156,MATCH('Journal cuisine'!$B58,'Liste plats'!$A$5:$A$156,0),MATCH(DE$6,'Liste plats'!$A$5:$EX$5,0))*$D58)</f>
        <v/>
      </c>
      <c r="DF58" s="36" t="str">
        <f>IF(ISERROR(INDEX('Liste plats'!$A$5:$EX$156,MATCH('Journal cuisine'!$B58,'Liste plats'!$A$5:$A$156,0),MATCH(DF$6,'Liste plats'!$A$5:$EX$5,0))*$D58),"",INDEX('Liste plats'!$A$5:$EX$156,MATCH('Journal cuisine'!$B58,'Liste plats'!$A$5:$A$156,0),MATCH(DF$6,'Liste plats'!$A$5:$EX$5,0))*$D58)</f>
        <v/>
      </c>
      <c r="DG58" s="36" t="str">
        <f>IF(ISERROR(INDEX('Liste plats'!$A$5:$EX$156,MATCH('Journal cuisine'!$B58,'Liste plats'!$A$5:$A$156,0),MATCH(DG$6,'Liste plats'!$A$5:$EX$5,0))*$D58),"",INDEX('Liste plats'!$A$5:$EX$156,MATCH('Journal cuisine'!$B58,'Liste plats'!$A$5:$A$156,0),MATCH(DG$6,'Liste plats'!$A$5:$EX$5,0))*$D58)</f>
        <v/>
      </c>
      <c r="DH58" s="36" t="str">
        <f>IF(ISERROR(INDEX('Liste plats'!$A$5:$EX$156,MATCH('Journal cuisine'!$B58,'Liste plats'!$A$5:$A$156,0),MATCH(DH$6,'Liste plats'!$A$5:$EX$5,0))*$D58),"",INDEX('Liste plats'!$A$5:$EX$156,MATCH('Journal cuisine'!$B58,'Liste plats'!$A$5:$A$156,0),MATCH(DH$6,'Liste plats'!$A$5:$EX$5,0))*$D58)</f>
        <v/>
      </c>
      <c r="DI58" s="36" t="str">
        <f>IF(ISERROR(INDEX('Liste plats'!$A$5:$EX$156,MATCH('Journal cuisine'!$B58,'Liste plats'!$A$5:$A$156,0),MATCH(DI$6,'Liste plats'!$A$5:$EX$5,0))*$D58),"",INDEX('Liste plats'!$A$5:$EX$156,MATCH('Journal cuisine'!$B58,'Liste plats'!$A$5:$A$156,0),MATCH(DI$6,'Liste plats'!$A$5:$EX$5,0))*$D58)</f>
        <v/>
      </c>
      <c r="DJ58" s="36" t="str">
        <f>IF(ISERROR(INDEX('Liste plats'!$A$5:$EX$156,MATCH('Journal cuisine'!$B58,'Liste plats'!$A$5:$A$156,0),MATCH(DJ$6,'Liste plats'!$A$5:$EX$5,0))*$D58),"",INDEX('Liste plats'!$A$5:$EX$156,MATCH('Journal cuisine'!$B58,'Liste plats'!$A$5:$A$156,0),MATCH(DJ$6,'Liste plats'!$A$5:$EX$5,0))*$D58)</f>
        <v/>
      </c>
      <c r="DK58" s="36" t="str">
        <f>IF(ISERROR(INDEX('Liste plats'!$A$5:$EX$156,MATCH('Journal cuisine'!$B58,'Liste plats'!$A$5:$A$156,0),MATCH(DK$6,'Liste plats'!$A$5:$EX$5,0))*$D58),"",INDEX('Liste plats'!$A$5:$EX$156,MATCH('Journal cuisine'!$B58,'Liste plats'!$A$5:$A$156,0),MATCH(DK$6,'Liste plats'!$A$5:$EX$5,0))*$D58)</f>
        <v/>
      </c>
      <c r="DL58" s="36" t="str">
        <f>IF(ISERROR(INDEX('Liste plats'!$A$5:$EX$156,MATCH('Journal cuisine'!$B58,'Liste plats'!$A$5:$A$156,0),MATCH(DL$6,'Liste plats'!$A$5:$EX$5,0))*$D58),"",INDEX('Liste plats'!$A$5:$EX$156,MATCH('Journal cuisine'!$B58,'Liste plats'!$A$5:$A$156,0),MATCH(DL$6,'Liste plats'!$A$5:$EX$5,0))*$D58)</f>
        <v/>
      </c>
      <c r="DM58" s="36" t="str">
        <f>IF(ISERROR(INDEX('Liste plats'!$A$5:$EX$156,MATCH('Journal cuisine'!$B58,'Liste plats'!$A$5:$A$156,0),MATCH(DM$6,'Liste plats'!$A$5:$EX$5,0))*$D58),"",INDEX('Liste plats'!$A$5:$EX$156,MATCH('Journal cuisine'!$B58,'Liste plats'!$A$5:$A$156,0),MATCH(DM$6,'Liste plats'!$A$5:$EX$5,0))*$D58)</f>
        <v/>
      </c>
      <c r="DN58" s="36" t="str">
        <f>IF(ISERROR(INDEX('Liste plats'!$A$5:$EX$156,MATCH('Journal cuisine'!$B58,'Liste plats'!$A$5:$A$156,0),MATCH(DN$6,'Liste plats'!$A$5:$EX$5,0))*$D58),"",INDEX('Liste plats'!$A$5:$EX$156,MATCH('Journal cuisine'!$B58,'Liste plats'!$A$5:$A$156,0),MATCH(DN$6,'Liste plats'!$A$5:$EX$5,0))*$D58)</f>
        <v/>
      </c>
      <c r="DO58" s="36" t="str">
        <f>IF(ISERROR(INDEX('Liste plats'!$A$5:$EX$156,MATCH('Journal cuisine'!$B58,'Liste plats'!$A$5:$A$156,0),MATCH(DO$6,'Liste plats'!$A$5:$EX$5,0))*$D58),"",INDEX('Liste plats'!$A$5:$EX$156,MATCH('Journal cuisine'!$B58,'Liste plats'!$A$5:$A$156,0),MATCH(DO$6,'Liste plats'!$A$5:$EX$5,0))*$D58)</f>
        <v/>
      </c>
      <c r="DP58" s="36" t="str">
        <f>IF(ISERROR(INDEX('Liste plats'!$A$5:$EX$156,MATCH('Journal cuisine'!$B58,'Liste plats'!$A$5:$A$156,0),MATCH(DP$6,'Liste plats'!$A$5:$EX$5,0))*$D58),"",INDEX('Liste plats'!$A$5:$EX$156,MATCH('Journal cuisine'!$B58,'Liste plats'!$A$5:$A$156,0),MATCH(DP$6,'Liste plats'!$A$5:$EX$5,0))*$D58)</f>
        <v/>
      </c>
      <c r="DQ58" s="36" t="str">
        <f>IF(ISERROR(INDEX('Liste plats'!$A$5:$EX$156,MATCH('Journal cuisine'!$B58,'Liste plats'!$A$5:$A$156,0),MATCH(DQ$6,'Liste plats'!$A$5:$EX$5,0))*$D58),"",INDEX('Liste plats'!$A$5:$EX$156,MATCH('Journal cuisine'!$B58,'Liste plats'!$A$5:$A$156,0),MATCH(DQ$6,'Liste plats'!$A$5:$EX$5,0))*$D58)</f>
        <v/>
      </c>
      <c r="DR58" s="36" t="str">
        <f>IF(ISERROR(INDEX('Liste plats'!$A$5:$EX$156,MATCH('Journal cuisine'!$B58,'Liste plats'!$A$5:$A$156,0),MATCH(DR$6,'Liste plats'!$A$5:$EX$5,0))*$D58),"",INDEX('Liste plats'!$A$5:$EX$156,MATCH('Journal cuisine'!$B58,'Liste plats'!$A$5:$A$156,0),MATCH(DR$6,'Liste plats'!$A$5:$EX$5,0))*$D58)</f>
        <v/>
      </c>
      <c r="DS58" s="36" t="str">
        <f>IF(ISERROR(INDEX('Liste plats'!$A$5:$EX$156,MATCH('Journal cuisine'!$B58,'Liste plats'!$A$5:$A$156,0),MATCH(DS$6,'Liste plats'!$A$5:$EX$5,0))*$D58),"",INDEX('Liste plats'!$A$5:$EX$156,MATCH('Journal cuisine'!$B58,'Liste plats'!$A$5:$A$156,0),MATCH(DS$6,'Liste plats'!$A$5:$EX$5,0))*$D58)</f>
        <v/>
      </c>
      <c r="DT58" s="36" t="str">
        <f>IF(ISERROR(INDEX('Liste plats'!$A$5:$EX$156,MATCH('Journal cuisine'!$B58,'Liste plats'!$A$5:$A$156,0),MATCH(DT$6,'Liste plats'!$A$5:$EX$5,0))*$D58),"",INDEX('Liste plats'!$A$5:$EX$156,MATCH('Journal cuisine'!$B58,'Liste plats'!$A$5:$A$156,0),MATCH(DT$6,'Liste plats'!$A$5:$EX$5,0))*$D58)</f>
        <v/>
      </c>
      <c r="DU58" s="36" t="str">
        <f>IF(ISERROR(INDEX('Liste plats'!$A$5:$EX$156,MATCH('Journal cuisine'!$B58,'Liste plats'!$A$5:$A$156,0),MATCH(DU$6,'Liste plats'!$A$5:$EX$5,0))*$D58),"",INDEX('Liste plats'!$A$5:$EX$156,MATCH('Journal cuisine'!$B58,'Liste plats'!$A$5:$A$156,0),MATCH(DU$6,'Liste plats'!$A$5:$EX$5,0))*$D58)</f>
        <v/>
      </c>
      <c r="DV58" s="36" t="str">
        <f>IF(ISERROR(INDEX('Liste plats'!$A$5:$EX$156,MATCH('Journal cuisine'!$B58,'Liste plats'!$A$5:$A$156,0),MATCH(DV$6,'Liste plats'!$A$5:$EX$5,0))*$D58),"",INDEX('Liste plats'!$A$5:$EX$156,MATCH('Journal cuisine'!$B58,'Liste plats'!$A$5:$A$156,0),MATCH(DV$6,'Liste plats'!$A$5:$EX$5,0))*$D58)</f>
        <v/>
      </c>
      <c r="DW58" s="36" t="str">
        <f>IF(ISERROR(INDEX('Liste plats'!$A$5:$EX$156,MATCH('Journal cuisine'!$B58,'Liste plats'!$A$5:$A$156,0),MATCH(DW$6,'Liste plats'!$A$5:$EX$5,0))*$D58),"",INDEX('Liste plats'!$A$5:$EX$156,MATCH('Journal cuisine'!$B58,'Liste plats'!$A$5:$A$156,0),MATCH(DW$6,'Liste plats'!$A$5:$EX$5,0))*$D58)</f>
        <v/>
      </c>
      <c r="DX58" s="36" t="str">
        <f>IF(ISERROR(INDEX('Liste plats'!$A$5:$EX$156,MATCH('Journal cuisine'!$B58,'Liste plats'!$A$5:$A$156,0),MATCH(DX$6,'Liste plats'!$A$5:$EX$5,0))*$D58),"",INDEX('Liste plats'!$A$5:$EX$156,MATCH('Journal cuisine'!$B58,'Liste plats'!$A$5:$A$156,0),MATCH(DX$6,'Liste plats'!$A$5:$EX$5,0))*$D58)</f>
        <v/>
      </c>
      <c r="DY58" s="36" t="str">
        <f>IF(ISERROR(INDEX('Liste plats'!$A$5:$EX$156,MATCH('Journal cuisine'!$B58,'Liste plats'!$A$5:$A$156,0),MATCH(DY$6,'Liste plats'!$A$5:$EX$5,0))*$D58),"",INDEX('Liste plats'!$A$5:$EX$156,MATCH('Journal cuisine'!$B58,'Liste plats'!$A$5:$A$156,0),MATCH(DY$6,'Liste plats'!$A$5:$EX$5,0))*$D58)</f>
        <v/>
      </c>
      <c r="DZ58" s="36" t="str">
        <f>IF(ISERROR(INDEX('Liste plats'!$A$5:$EX$156,MATCH('Journal cuisine'!$B58,'Liste plats'!$A$5:$A$156,0),MATCH(DZ$6,'Liste plats'!$A$5:$EX$5,0))*$D58),"",INDEX('Liste plats'!$A$5:$EX$156,MATCH('Journal cuisine'!$B58,'Liste plats'!$A$5:$A$156,0),MATCH(DZ$6,'Liste plats'!$A$5:$EX$5,0))*$D58)</f>
        <v/>
      </c>
      <c r="EA58" s="36" t="str">
        <f>IF(ISERROR(INDEX('Liste plats'!$A$5:$EX$156,MATCH('Journal cuisine'!$B58,'Liste plats'!$A$5:$A$156,0),MATCH(EA$6,'Liste plats'!$A$5:$EX$5,0))*$D58),"",INDEX('Liste plats'!$A$5:$EX$156,MATCH('Journal cuisine'!$B58,'Liste plats'!$A$5:$A$156,0),MATCH(EA$6,'Liste plats'!$A$5:$EX$5,0))*$D58)</f>
        <v/>
      </c>
      <c r="EB58" s="36" t="str">
        <f>IF(ISERROR(INDEX('Liste plats'!$A$5:$EX$156,MATCH('Journal cuisine'!$B58,'Liste plats'!$A$5:$A$156,0),MATCH(EB$6,'Liste plats'!$A$5:$EX$5,0))*$D58),"",INDEX('Liste plats'!$A$5:$EX$156,MATCH('Journal cuisine'!$B58,'Liste plats'!$A$5:$A$156,0),MATCH(EB$6,'Liste plats'!$A$5:$EX$5,0))*$D58)</f>
        <v/>
      </c>
      <c r="EC58" s="36" t="str">
        <f>IF(ISERROR(INDEX('Liste plats'!$A$5:$EX$156,MATCH('Journal cuisine'!$B58,'Liste plats'!$A$5:$A$156,0),MATCH(EC$6,'Liste plats'!$A$5:$EX$5,0))*$D58),"",INDEX('Liste plats'!$A$5:$EX$156,MATCH('Journal cuisine'!$B58,'Liste plats'!$A$5:$A$156,0),MATCH(EC$6,'Liste plats'!$A$5:$EX$5,0))*$D58)</f>
        <v/>
      </c>
      <c r="ED58" s="36" t="str">
        <f>IF(ISERROR(INDEX('Liste plats'!$A$5:$EX$156,MATCH('Journal cuisine'!$B58,'Liste plats'!$A$5:$A$156,0),MATCH(ED$6,'Liste plats'!$A$5:$EX$5,0))*$D58),"",INDEX('Liste plats'!$A$5:$EX$156,MATCH('Journal cuisine'!$B58,'Liste plats'!$A$5:$A$156,0),MATCH(ED$6,'Liste plats'!$A$5:$EX$5,0))*$D58)</f>
        <v/>
      </c>
      <c r="EE58" s="36" t="str">
        <f>IF(ISERROR(INDEX('Liste plats'!$A$5:$EX$156,MATCH('Journal cuisine'!$B58,'Liste plats'!$A$5:$A$156,0),MATCH(EE$6,'Liste plats'!$A$5:$EX$5,0))*$D58),"",INDEX('Liste plats'!$A$5:$EX$156,MATCH('Journal cuisine'!$B58,'Liste plats'!$A$5:$A$156,0),MATCH(EE$6,'Liste plats'!$A$5:$EX$5,0))*$D58)</f>
        <v/>
      </c>
      <c r="EF58" s="36" t="str">
        <f>IF(ISERROR(INDEX('Liste plats'!$A$5:$EX$156,MATCH('Journal cuisine'!$B58,'Liste plats'!$A$5:$A$156,0),MATCH(EF$6,'Liste plats'!$A$5:$EX$5,0))*$D58),"",INDEX('Liste plats'!$A$5:$EX$156,MATCH('Journal cuisine'!$B58,'Liste plats'!$A$5:$A$156,0),MATCH(EF$6,'Liste plats'!$A$5:$EX$5,0))*$D58)</f>
        <v/>
      </c>
      <c r="EG58" s="36" t="str">
        <f>IF(ISERROR(INDEX('Liste plats'!$A$5:$EX$156,MATCH('Journal cuisine'!$B58,'Liste plats'!$A$5:$A$156,0),MATCH(EG$6,'Liste plats'!$A$5:$EX$5,0))*$D58),"",INDEX('Liste plats'!$A$5:$EX$156,MATCH('Journal cuisine'!$B58,'Liste plats'!$A$5:$A$156,0),MATCH(EG$6,'Liste plats'!$A$5:$EX$5,0))*$D58)</f>
        <v/>
      </c>
      <c r="EH58" s="36" t="str">
        <f>IF(ISERROR(INDEX('Liste plats'!$A$5:$EX$156,MATCH('Journal cuisine'!$B58,'Liste plats'!$A$5:$A$156,0),MATCH(EH$6,'Liste plats'!$A$5:$EX$5,0))*$D58),"",INDEX('Liste plats'!$A$5:$EX$156,MATCH('Journal cuisine'!$B58,'Liste plats'!$A$5:$A$156,0),MATCH(EH$6,'Liste plats'!$A$5:$EX$5,0))*$D58)</f>
        <v/>
      </c>
      <c r="EI58" s="36" t="str">
        <f>IF(ISERROR(INDEX('Liste plats'!$A$5:$EX$156,MATCH('Journal cuisine'!$B58,'Liste plats'!$A$5:$A$156,0),MATCH(EI$6,'Liste plats'!$A$5:$EX$5,0))*$D58),"",INDEX('Liste plats'!$A$5:$EX$156,MATCH('Journal cuisine'!$B58,'Liste plats'!$A$5:$A$156,0),MATCH(EI$6,'Liste plats'!$A$5:$EX$5,0))*$D58)</f>
        <v/>
      </c>
      <c r="EJ58" s="36" t="str">
        <f>IF(ISERROR(INDEX('Liste plats'!$A$5:$EX$156,MATCH('Journal cuisine'!$B58,'Liste plats'!$A$5:$A$156,0),MATCH(EJ$6,'Liste plats'!$A$5:$EX$5,0))*$D58),"",INDEX('Liste plats'!$A$5:$EX$156,MATCH('Journal cuisine'!$B58,'Liste plats'!$A$5:$A$156,0),MATCH(EJ$6,'Liste plats'!$A$5:$EX$5,0))*$D58)</f>
        <v/>
      </c>
      <c r="EK58" s="36" t="str">
        <f>IF(ISERROR(INDEX('Liste plats'!$A$5:$EX$156,MATCH('Journal cuisine'!$B58,'Liste plats'!$A$5:$A$156,0),MATCH(EK$6,'Liste plats'!$A$5:$EX$5,0))*$D58),"",INDEX('Liste plats'!$A$5:$EX$156,MATCH('Journal cuisine'!$B58,'Liste plats'!$A$5:$A$156,0),MATCH(EK$6,'Liste plats'!$A$5:$EX$5,0))*$D58)</f>
        <v/>
      </c>
      <c r="EL58" s="36" t="str">
        <f>IF(ISERROR(INDEX('Liste plats'!$A$5:$EX$156,MATCH('Journal cuisine'!$B58,'Liste plats'!$A$5:$A$156,0),MATCH(EL$6,'Liste plats'!$A$5:$EX$5,0))*$D58),"",INDEX('Liste plats'!$A$5:$EX$156,MATCH('Journal cuisine'!$B58,'Liste plats'!$A$5:$A$156,0),MATCH(EL$6,'Liste plats'!$A$5:$EX$5,0))*$D58)</f>
        <v/>
      </c>
      <c r="EM58" s="36" t="str">
        <f>IF(ISERROR(INDEX('Liste plats'!$A$5:$EX$156,MATCH('Journal cuisine'!$B58,'Liste plats'!$A$5:$A$156,0),MATCH(EM$6,'Liste plats'!$A$5:$EX$5,0))*$D58),"",INDEX('Liste plats'!$A$5:$EX$156,MATCH('Journal cuisine'!$B58,'Liste plats'!$A$5:$A$156,0),MATCH(EM$6,'Liste plats'!$A$5:$EX$5,0))*$D58)</f>
        <v/>
      </c>
      <c r="EN58" s="36" t="str">
        <f>IF(ISERROR(INDEX('Liste plats'!$A$5:$EX$156,MATCH('Journal cuisine'!$B58,'Liste plats'!$A$5:$A$156,0),MATCH(EN$6,'Liste plats'!$A$5:$EX$5,0))*$D58),"",INDEX('Liste plats'!$A$5:$EX$156,MATCH('Journal cuisine'!$B58,'Liste plats'!$A$5:$A$156,0),MATCH(EN$6,'Liste plats'!$A$5:$EX$5,0))*$D58)</f>
        <v/>
      </c>
      <c r="EO58" s="36" t="str">
        <f>IF(ISERROR(INDEX('Liste plats'!$A$5:$EX$156,MATCH('Journal cuisine'!$B58,'Liste plats'!$A$5:$A$156,0),MATCH(EO$6,'Liste plats'!$A$5:$EX$5,0))*$D58),"",INDEX('Liste plats'!$A$5:$EX$156,MATCH('Journal cuisine'!$B58,'Liste plats'!$A$5:$A$156,0),MATCH(EO$6,'Liste plats'!$A$5:$EX$5,0))*$D58)</f>
        <v/>
      </c>
      <c r="EP58" s="36" t="str">
        <f>IF(ISERROR(INDEX('Liste plats'!$A$5:$EX$156,MATCH('Journal cuisine'!$B58,'Liste plats'!$A$5:$A$156,0),MATCH(EP$6,'Liste plats'!$A$5:$EX$5,0))*$D58),"",INDEX('Liste plats'!$A$5:$EX$156,MATCH('Journal cuisine'!$B58,'Liste plats'!$A$5:$A$156,0),MATCH(EP$6,'Liste plats'!$A$5:$EX$5,0))*$D58)</f>
        <v/>
      </c>
      <c r="EQ58" s="36" t="str">
        <f>IF(ISERROR(INDEX('Liste plats'!$A$5:$EX$156,MATCH('Journal cuisine'!$B58,'Liste plats'!$A$5:$A$156,0),MATCH(EQ$6,'Liste plats'!$A$5:$EX$5,0))*$D58),"",INDEX('Liste plats'!$A$5:$EX$156,MATCH('Journal cuisine'!$B58,'Liste plats'!$A$5:$A$156,0),MATCH(EQ$6,'Liste plats'!$A$5:$EX$5,0))*$D58)</f>
        <v/>
      </c>
      <c r="ER58" s="36" t="str">
        <f>IF(ISERROR(INDEX('Liste plats'!$A$5:$EX$156,MATCH('Journal cuisine'!$B58,'Liste plats'!$A$5:$A$156,0),MATCH(ER$6,'Liste plats'!$A$5:$EX$5,0))*$D58),"",INDEX('Liste plats'!$A$5:$EX$156,MATCH('Journal cuisine'!$B58,'Liste plats'!$A$5:$A$156,0),MATCH(ER$6,'Liste plats'!$A$5:$EX$5,0))*$D58)</f>
        <v/>
      </c>
      <c r="ES58" s="36" t="str">
        <f>IF(ISERROR(INDEX('Liste plats'!$A$5:$EX$156,MATCH('Journal cuisine'!$B58,'Liste plats'!$A$5:$A$156,0),MATCH(ES$6,'Liste plats'!$A$5:$EX$5,0))*$D58),"",INDEX('Liste plats'!$A$5:$EX$156,MATCH('Journal cuisine'!$B58,'Liste plats'!$A$5:$A$156,0),MATCH(ES$6,'Liste plats'!$A$5:$EX$5,0))*$D58)</f>
        <v/>
      </c>
      <c r="ET58" s="36" t="str">
        <f>IF(ISERROR(INDEX('Liste plats'!$A$5:$EX$156,MATCH('Journal cuisine'!$B58,'Liste plats'!$A$5:$A$156,0),MATCH(ET$6,'Liste plats'!$A$5:$EX$5,0))*$D58),"",INDEX('Liste plats'!$A$5:$EX$156,MATCH('Journal cuisine'!$B58,'Liste plats'!$A$5:$A$156,0),MATCH(ET$6,'Liste plats'!$A$5:$EX$5,0))*$D58)</f>
        <v/>
      </c>
      <c r="EU58" s="36" t="str">
        <f>IF(ISERROR(INDEX('Liste plats'!$A$5:$EX$156,MATCH('Journal cuisine'!$B58,'Liste plats'!$A$5:$A$156,0),MATCH(EU$6,'Liste plats'!$A$5:$EX$5,0))*$D58),"",INDEX('Liste plats'!$A$5:$EX$156,MATCH('Journal cuisine'!$B58,'Liste plats'!$A$5:$A$156,0),MATCH(EU$6,'Liste plats'!$A$5:$EX$5,0))*$D58)</f>
        <v/>
      </c>
      <c r="EV58" s="36" t="str">
        <f>IF(ISERROR(INDEX('Liste plats'!$A$5:$EX$156,MATCH('Journal cuisine'!$B58,'Liste plats'!$A$5:$A$156,0),MATCH(EV$6,'Liste plats'!$A$5:$EX$5,0))*$D58),"",INDEX('Liste plats'!$A$5:$EX$156,MATCH('Journal cuisine'!$B58,'Liste plats'!$A$5:$A$156,0),MATCH(EV$6,'Liste plats'!$A$5:$EX$5,0))*$D58)</f>
        <v/>
      </c>
      <c r="EW58" s="36" t="str">
        <f>IF(ISERROR(INDEX('Liste plats'!$A$5:$EX$156,MATCH('Journal cuisine'!$B58,'Liste plats'!$A$5:$A$156,0),MATCH(EW$6,'Liste plats'!$A$5:$EX$5,0))*$D58),"",INDEX('Liste plats'!$A$5:$EX$156,MATCH('Journal cuisine'!$B58,'Liste plats'!$A$5:$A$156,0),MATCH(EW$6,'Liste plats'!$A$5:$EX$5,0))*$D58)</f>
        <v/>
      </c>
      <c r="EX58" s="36" t="str">
        <f>IF(ISERROR(INDEX('Liste plats'!$A$5:$EX$156,MATCH('Journal cuisine'!$B58,'Liste plats'!$A$5:$A$156,0),MATCH(EX$6,'Liste plats'!$A$5:$EX$5,0))*$D58),"",INDEX('Liste plats'!$A$5:$EX$156,MATCH('Journal cuisine'!$B58,'Liste plats'!$A$5:$A$156,0),MATCH(EX$6,'Liste plats'!$A$5:$EX$5,0))*$D58)</f>
        <v/>
      </c>
      <c r="EY58" s="36" t="str">
        <f>IF(ISERROR(INDEX('Liste plats'!$A$5:$EX$156,MATCH('Journal cuisine'!$B58,'Liste plats'!$A$5:$A$156,0),MATCH(EY$6,'Liste plats'!$A$5:$EX$5,0))*$D58),"",INDEX('Liste plats'!$A$5:$EX$156,MATCH('Journal cuisine'!$B58,'Liste plats'!$A$5:$A$156,0),MATCH(EY$6,'Liste plats'!$A$5:$EX$5,0))*$D58)</f>
        <v/>
      </c>
      <c r="EZ58" s="36" t="str">
        <f>IF(ISERROR(INDEX('Liste plats'!$A$5:$EX$156,MATCH('Journal cuisine'!$B58,'Liste plats'!$A$5:$A$156,0),MATCH(EZ$6,'Liste plats'!$A$5:$EX$5,0))*$D58),"",INDEX('Liste plats'!$A$5:$EX$156,MATCH('Journal cuisine'!$B58,'Liste plats'!$A$5:$A$156,0),MATCH(EZ$6,'Liste plats'!$A$5:$EX$5,0))*$D58)</f>
        <v/>
      </c>
      <c r="FA58" s="49" t="str">
        <f>IF(ISERROR(INDEX('Liste plats'!$A$5:$EX$156,MATCH('Journal cuisine'!$B58,'Liste plats'!$A$5:$A$156,0),MATCH(FA$6,'Liste plats'!$A$5:$EX$5,0))*$D58),"",INDEX('Liste plats'!$A$5:$EX$156,MATCH('Journal cuisine'!$B58,'Liste plats'!$A$5:$A$156,0),MATCH(FA$6,'Liste plats'!$A$5:$EX$5,0))*$D58)</f>
        <v/>
      </c>
    </row>
    <row r="59" spans="1:157" x14ac:dyDescent="0.25">
      <c r="A59" s="9"/>
      <c r="B59" s="10"/>
      <c r="C59" s="34" t="str">
        <f>IF(ISERROR(IF(VLOOKUP(B59,'Liste plats'!$A$7:$B$156,2,0)=0,"",VLOOKUP(B59,'Liste plats'!$A$7:$B$156,2,0))),"",IF(VLOOKUP(B59,'Liste plats'!$A$7:$B$156,2,0)=0,"",VLOOKUP(B59,'Liste plats'!$A$7:$B$156,2,0)))</f>
        <v/>
      </c>
      <c r="D59" s="18"/>
      <c r="F59" s="41"/>
      <c r="H59" s="48" t="str">
        <f>IF(ISERROR(INDEX('Liste plats'!$A$5:$EX$156,MATCH('Journal cuisine'!$B59,'Liste plats'!$A$5:$A$156,0),MATCH(H$6,'Liste plats'!$A$5:$EX$5,0))*$D59),"",INDEX('Liste plats'!$A$5:$EX$156,MATCH('Journal cuisine'!$B59,'Liste plats'!$A$5:$A$156,0),MATCH(H$6,'Liste plats'!$A$5:$EX$5,0))*$D59)</f>
        <v/>
      </c>
      <c r="I59" s="36" t="str">
        <f>IF(ISERROR(INDEX('Liste plats'!$A$5:$EX$156,MATCH('Journal cuisine'!$B59,'Liste plats'!$A$5:$A$156,0),MATCH(I$6,'Liste plats'!$A$5:$EX$5,0))*$D59),"",INDEX('Liste plats'!$A$5:$EX$156,MATCH('Journal cuisine'!$B59,'Liste plats'!$A$5:$A$156,0),MATCH(I$6,'Liste plats'!$A$5:$EX$5,0))*$D59)</f>
        <v/>
      </c>
      <c r="J59" s="36" t="str">
        <f>IF(ISERROR(INDEX('Liste plats'!$A$5:$EX$156,MATCH('Journal cuisine'!$B59,'Liste plats'!$A$5:$A$156,0),MATCH(J$6,'Liste plats'!$A$5:$EX$5,0))*$D59),"",INDEX('Liste plats'!$A$5:$EX$156,MATCH('Journal cuisine'!$B59,'Liste plats'!$A$5:$A$156,0),MATCH(J$6,'Liste plats'!$A$5:$EX$5,0))*$D59)</f>
        <v/>
      </c>
      <c r="K59" s="36" t="str">
        <f>IF(ISERROR(INDEX('Liste plats'!$A$5:$EX$156,MATCH('Journal cuisine'!$B59,'Liste plats'!$A$5:$A$156,0),MATCH(K$6,'Liste plats'!$A$5:$EX$5,0))*$D59),"",INDEX('Liste plats'!$A$5:$EX$156,MATCH('Journal cuisine'!$B59,'Liste plats'!$A$5:$A$156,0),MATCH(K$6,'Liste plats'!$A$5:$EX$5,0))*$D59)</f>
        <v/>
      </c>
      <c r="L59" s="36" t="str">
        <f>IF(ISERROR(INDEX('Liste plats'!$A$5:$EX$156,MATCH('Journal cuisine'!$B59,'Liste plats'!$A$5:$A$156,0),MATCH(L$6,'Liste plats'!$A$5:$EX$5,0))*$D59),"",INDEX('Liste plats'!$A$5:$EX$156,MATCH('Journal cuisine'!$B59,'Liste plats'!$A$5:$A$156,0),MATCH(L$6,'Liste plats'!$A$5:$EX$5,0))*$D59)</f>
        <v/>
      </c>
      <c r="M59" s="36" t="str">
        <f>IF(ISERROR(INDEX('Liste plats'!$A$5:$EX$156,MATCH('Journal cuisine'!$B59,'Liste plats'!$A$5:$A$156,0),MATCH(M$6,'Liste plats'!$A$5:$EX$5,0))*$D59),"",INDEX('Liste plats'!$A$5:$EX$156,MATCH('Journal cuisine'!$B59,'Liste plats'!$A$5:$A$156,0),MATCH(M$6,'Liste plats'!$A$5:$EX$5,0))*$D59)</f>
        <v/>
      </c>
      <c r="N59" s="36" t="str">
        <f>IF(ISERROR(INDEX('Liste plats'!$A$5:$EX$156,MATCH('Journal cuisine'!$B59,'Liste plats'!$A$5:$A$156,0),MATCH(N$6,'Liste plats'!$A$5:$EX$5,0))*$D59),"",INDEX('Liste plats'!$A$5:$EX$156,MATCH('Journal cuisine'!$B59,'Liste plats'!$A$5:$A$156,0),MATCH(N$6,'Liste plats'!$A$5:$EX$5,0))*$D59)</f>
        <v/>
      </c>
      <c r="O59" s="36" t="str">
        <f>IF(ISERROR(INDEX('Liste plats'!$A$5:$EX$156,MATCH('Journal cuisine'!$B59,'Liste plats'!$A$5:$A$156,0),MATCH(O$6,'Liste plats'!$A$5:$EX$5,0))*$D59),"",INDEX('Liste plats'!$A$5:$EX$156,MATCH('Journal cuisine'!$B59,'Liste plats'!$A$5:$A$156,0),MATCH(O$6,'Liste plats'!$A$5:$EX$5,0))*$D59)</f>
        <v/>
      </c>
      <c r="P59" s="36" t="str">
        <f>IF(ISERROR(INDEX('Liste plats'!$A$5:$EX$156,MATCH('Journal cuisine'!$B59,'Liste plats'!$A$5:$A$156,0),MATCH(P$6,'Liste plats'!$A$5:$EX$5,0))*$D59),"",INDEX('Liste plats'!$A$5:$EX$156,MATCH('Journal cuisine'!$B59,'Liste plats'!$A$5:$A$156,0),MATCH(P$6,'Liste plats'!$A$5:$EX$5,0))*$D59)</f>
        <v/>
      </c>
      <c r="Q59" s="36" t="str">
        <f>IF(ISERROR(INDEX('Liste plats'!$A$5:$EX$156,MATCH('Journal cuisine'!$B59,'Liste plats'!$A$5:$A$156,0),MATCH(Q$6,'Liste plats'!$A$5:$EX$5,0))*$D59),"",INDEX('Liste plats'!$A$5:$EX$156,MATCH('Journal cuisine'!$B59,'Liste plats'!$A$5:$A$156,0),MATCH(Q$6,'Liste plats'!$A$5:$EX$5,0))*$D59)</f>
        <v/>
      </c>
      <c r="R59" s="36" t="str">
        <f>IF(ISERROR(INDEX('Liste plats'!$A$5:$EX$156,MATCH('Journal cuisine'!$B59,'Liste plats'!$A$5:$A$156,0),MATCH(R$6,'Liste plats'!$A$5:$EX$5,0))*$D59),"",INDEX('Liste plats'!$A$5:$EX$156,MATCH('Journal cuisine'!$B59,'Liste plats'!$A$5:$A$156,0),MATCH(R$6,'Liste plats'!$A$5:$EX$5,0))*$D59)</f>
        <v/>
      </c>
      <c r="S59" s="36" t="str">
        <f>IF(ISERROR(INDEX('Liste plats'!$A$5:$EX$156,MATCH('Journal cuisine'!$B59,'Liste plats'!$A$5:$A$156,0),MATCH(S$6,'Liste plats'!$A$5:$EX$5,0))*$D59),"",INDEX('Liste plats'!$A$5:$EX$156,MATCH('Journal cuisine'!$B59,'Liste plats'!$A$5:$A$156,0),MATCH(S$6,'Liste plats'!$A$5:$EX$5,0))*$D59)</f>
        <v/>
      </c>
      <c r="T59" s="36" t="str">
        <f>IF(ISERROR(INDEX('Liste plats'!$A$5:$EX$156,MATCH('Journal cuisine'!$B59,'Liste plats'!$A$5:$A$156,0),MATCH(T$6,'Liste plats'!$A$5:$EX$5,0))*$D59),"",INDEX('Liste plats'!$A$5:$EX$156,MATCH('Journal cuisine'!$B59,'Liste plats'!$A$5:$A$156,0),MATCH(T$6,'Liste plats'!$A$5:$EX$5,0))*$D59)</f>
        <v/>
      </c>
      <c r="U59" s="36" t="str">
        <f>IF(ISERROR(INDEX('Liste plats'!$A$5:$EX$156,MATCH('Journal cuisine'!$B59,'Liste plats'!$A$5:$A$156,0),MATCH(U$6,'Liste plats'!$A$5:$EX$5,0))*$D59),"",INDEX('Liste plats'!$A$5:$EX$156,MATCH('Journal cuisine'!$B59,'Liste plats'!$A$5:$A$156,0),MATCH(U$6,'Liste plats'!$A$5:$EX$5,0))*$D59)</f>
        <v/>
      </c>
      <c r="V59" s="36" t="str">
        <f>IF(ISERROR(INDEX('Liste plats'!$A$5:$EX$156,MATCH('Journal cuisine'!$B59,'Liste plats'!$A$5:$A$156,0),MATCH(V$6,'Liste plats'!$A$5:$EX$5,0))*$D59),"",INDEX('Liste plats'!$A$5:$EX$156,MATCH('Journal cuisine'!$B59,'Liste plats'!$A$5:$A$156,0),MATCH(V$6,'Liste plats'!$A$5:$EX$5,0))*$D59)</f>
        <v/>
      </c>
      <c r="W59" s="36" t="str">
        <f>IF(ISERROR(INDEX('Liste plats'!$A$5:$EX$156,MATCH('Journal cuisine'!$B59,'Liste plats'!$A$5:$A$156,0),MATCH(W$6,'Liste plats'!$A$5:$EX$5,0))*$D59),"",INDEX('Liste plats'!$A$5:$EX$156,MATCH('Journal cuisine'!$B59,'Liste plats'!$A$5:$A$156,0),MATCH(W$6,'Liste plats'!$A$5:$EX$5,0))*$D59)</f>
        <v/>
      </c>
      <c r="X59" s="36" t="str">
        <f>IF(ISERROR(INDEX('Liste plats'!$A$5:$EX$156,MATCH('Journal cuisine'!$B59,'Liste plats'!$A$5:$A$156,0),MATCH(X$6,'Liste plats'!$A$5:$EX$5,0))*$D59),"",INDEX('Liste plats'!$A$5:$EX$156,MATCH('Journal cuisine'!$B59,'Liste plats'!$A$5:$A$156,0),MATCH(X$6,'Liste plats'!$A$5:$EX$5,0))*$D59)</f>
        <v/>
      </c>
      <c r="Y59" s="36" t="str">
        <f>IF(ISERROR(INDEX('Liste plats'!$A$5:$EX$156,MATCH('Journal cuisine'!$B59,'Liste plats'!$A$5:$A$156,0),MATCH(Y$6,'Liste plats'!$A$5:$EX$5,0))*$D59),"",INDEX('Liste plats'!$A$5:$EX$156,MATCH('Journal cuisine'!$B59,'Liste plats'!$A$5:$A$156,0),MATCH(Y$6,'Liste plats'!$A$5:$EX$5,0))*$D59)</f>
        <v/>
      </c>
      <c r="Z59" s="36" t="str">
        <f>IF(ISERROR(INDEX('Liste plats'!$A$5:$EX$156,MATCH('Journal cuisine'!$B59,'Liste plats'!$A$5:$A$156,0),MATCH(Z$6,'Liste plats'!$A$5:$EX$5,0))*$D59),"",INDEX('Liste plats'!$A$5:$EX$156,MATCH('Journal cuisine'!$B59,'Liste plats'!$A$5:$A$156,0),MATCH(Z$6,'Liste plats'!$A$5:$EX$5,0))*$D59)</f>
        <v/>
      </c>
      <c r="AA59" s="36" t="str">
        <f>IF(ISERROR(INDEX('Liste plats'!$A$5:$EX$156,MATCH('Journal cuisine'!$B59,'Liste plats'!$A$5:$A$156,0),MATCH(AA$6,'Liste plats'!$A$5:$EX$5,0))*$D59),"",INDEX('Liste plats'!$A$5:$EX$156,MATCH('Journal cuisine'!$B59,'Liste plats'!$A$5:$A$156,0),MATCH(AA$6,'Liste plats'!$A$5:$EX$5,0))*$D59)</f>
        <v/>
      </c>
      <c r="AB59" s="36" t="str">
        <f>IF(ISERROR(INDEX('Liste plats'!$A$5:$EX$156,MATCH('Journal cuisine'!$B59,'Liste plats'!$A$5:$A$156,0),MATCH(AB$6,'Liste plats'!$A$5:$EX$5,0))*$D59),"",INDEX('Liste plats'!$A$5:$EX$156,MATCH('Journal cuisine'!$B59,'Liste plats'!$A$5:$A$156,0),MATCH(AB$6,'Liste plats'!$A$5:$EX$5,0))*$D59)</f>
        <v/>
      </c>
      <c r="AC59" s="36" t="str">
        <f>IF(ISERROR(INDEX('Liste plats'!$A$5:$EX$156,MATCH('Journal cuisine'!$B59,'Liste plats'!$A$5:$A$156,0),MATCH(AC$6,'Liste plats'!$A$5:$EX$5,0))*$D59),"",INDEX('Liste plats'!$A$5:$EX$156,MATCH('Journal cuisine'!$B59,'Liste plats'!$A$5:$A$156,0),MATCH(AC$6,'Liste plats'!$A$5:$EX$5,0))*$D59)</f>
        <v/>
      </c>
      <c r="AD59" s="36" t="str">
        <f>IF(ISERROR(INDEX('Liste plats'!$A$5:$EX$156,MATCH('Journal cuisine'!$B59,'Liste plats'!$A$5:$A$156,0),MATCH(AD$6,'Liste plats'!$A$5:$EX$5,0))*$D59),"",INDEX('Liste plats'!$A$5:$EX$156,MATCH('Journal cuisine'!$B59,'Liste plats'!$A$5:$A$156,0),MATCH(AD$6,'Liste plats'!$A$5:$EX$5,0))*$D59)</f>
        <v/>
      </c>
      <c r="AE59" s="36" t="str">
        <f>IF(ISERROR(INDEX('Liste plats'!$A$5:$EX$156,MATCH('Journal cuisine'!$B59,'Liste plats'!$A$5:$A$156,0),MATCH(AE$6,'Liste plats'!$A$5:$EX$5,0))*$D59),"",INDEX('Liste plats'!$A$5:$EX$156,MATCH('Journal cuisine'!$B59,'Liste plats'!$A$5:$A$156,0),MATCH(AE$6,'Liste plats'!$A$5:$EX$5,0))*$D59)</f>
        <v/>
      </c>
      <c r="AF59" s="36" t="str">
        <f>IF(ISERROR(INDEX('Liste plats'!$A$5:$EX$156,MATCH('Journal cuisine'!$B59,'Liste plats'!$A$5:$A$156,0),MATCH(AF$6,'Liste plats'!$A$5:$EX$5,0))*$D59),"",INDEX('Liste plats'!$A$5:$EX$156,MATCH('Journal cuisine'!$B59,'Liste plats'!$A$5:$A$156,0),MATCH(AF$6,'Liste plats'!$A$5:$EX$5,0))*$D59)</f>
        <v/>
      </c>
      <c r="AG59" s="36" t="str">
        <f>IF(ISERROR(INDEX('Liste plats'!$A$5:$EX$156,MATCH('Journal cuisine'!$B59,'Liste plats'!$A$5:$A$156,0),MATCH(AG$6,'Liste plats'!$A$5:$EX$5,0))*$D59),"",INDEX('Liste plats'!$A$5:$EX$156,MATCH('Journal cuisine'!$B59,'Liste plats'!$A$5:$A$156,0),MATCH(AG$6,'Liste plats'!$A$5:$EX$5,0))*$D59)</f>
        <v/>
      </c>
      <c r="AH59" s="36" t="str">
        <f>IF(ISERROR(INDEX('Liste plats'!$A$5:$EX$156,MATCH('Journal cuisine'!$B59,'Liste plats'!$A$5:$A$156,0),MATCH(AH$6,'Liste plats'!$A$5:$EX$5,0))*$D59),"",INDEX('Liste plats'!$A$5:$EX$156,MATCH('Journal cuisine'!$B59,'Liste plats'!$A$5:$A$156,0),MATCH(AH$6,'Liste plats'!$A$5:$EX$5,0))*$D59)</f>
        <v/>
      </c>
      <c r="AI59" s="36" t="str">
        <f>IF(ISERROR(INDEX('Liste plats'!$A$5:$EX$156,MATCH('Journal cuisine'!$B59,'Liste plats'!$A$5:$A$156,0),MATCH(AI$6,'Liste plats'!$A$5:$EX$5,0))*$D59),"",INDEX('Liste plats'!$A$5:$EX$156,MATCH('Journal cuisine'!$B59,'Liste plats'!$A$5:$A$156,0),MATCH(AI$6,'Liste plats'!$A$5:$EX$5,0))*$D59)</f>
        <v/>
      </c>
      <c r="AJ59" s="36" t="str">
        <f>IF(ISERROR(INDEX('Liste plats'!$A$5:$EX$156,MATCH('Journal cuisine'!$B59,'Liste plats'!$A$5:$A$156,0),MATCH(AJ$6,'Liste plats'!$A$5:$EX$5,0))*$D59),"",INDEX('Liste plats'!$A$5:$EX$156,MATCH('Journal cuisine'!$B59,'Liste plats'!$A$5:$A$156,0),MATCH(AJ$6,'Liste plats'!$A$5:$EX$5,0))*$D59)</f>
        <v/>
      </c>
      <c r="AK59" s="36" t="str">
        <f>IF(ISERROR(INDEX('Liste plats'!$A$5:$EX$156,MATCH('Journal cuisine'!$B59,'Liste plats'!$A$5:$A$156,0),MATCH(AK$6,'Liste plats'!$A$5:$EX$5,0))*$D59),"",INDEX('Liste plats'!$A$5:$EX$156,MATCH('Journal cuisine'!$B59,'Liste plats'!$A$5:$A$156,0),MATCH(AK$6,'Liste plats'!$A$5:$EX$5,0))*$D59)</f>
        <v/>
      </c>
      <c r="AL59" s="36" t="str">
        <f>IF(ISERROR(INDEX('Liste plats'!$A$5:$EX$156,MATCH('Journal cuisine'!$B59,'Liste plats'!$A$5:$A$156,0),MATCH(AL$6,'Liste plats'!$A$5:$EX$5,0))*$D59),"",INDEX('Liste plats'!$A$5:$EX$156,MATCH('Journal cuisine'!$B59,'Liste plats'!$A$5:$A$156,0),MATCH(AL$6,'Liste plats'!$A$5:$EX$5,0))*$D59)</f>
        <v/>
      </c>
      <c r="AM59" s="36" t="str">
        <f>IF(ISERROR(INDEX('Liste plats'!$A$5:$EX$156,MATCH('Journal cuisine'!$B59,'Liste plats'!$A$5:$A$156,0),MATCH(AM$6,'Liste plats'!$A$5:$EX$5,0))*$D59),"",INDEX('Liste plats'!$A$5:$EX$156,MATCH('Journal cuisine'!$B59,'Liste plats'!$A$5:$A$156,0),MATCH(AM$6,'Liste plats'!$A$5:$EX$5,0))*$D59)</f>
        <v/>
      </c>
      <c r="AN59" s="36" t="str">
        <f>IF(ISERROR(INDEX('Liste plats'!$A$5:$EX$156,MATCH('Journal cuisine'!$B59,'Liste plats'!$A$5:$A$156,0),MATCH(AN$6,'Liste plats'!$A$5:$EX$5,0))*$D59),"",INDEX('Liste plats'!$A$5:$EX$156,MATCH('Journal cuisine'!$B59,'Liste plats'!$A$5:$A$156,0),MATCH(AN$6,'Liste plats'!$A$5:$EX$5,0))*$D59)</f>
        <v/>
      </c>
      <c r="AO59" s="36" t="str">
        <f>IF(ISERROR(INDEX('Liste plats'!$A$5:$EX$156,MATCH('Journal cuisine'!$B59,'Liste plats'!$A$5:$A$156,0),MATCH(AO$6,'Liste plats'!$A$5:$EX$5,0))*$D59),"",INDEX('Liste plats'!$A$5:$EX$156,MATCH('Journal cuisine'!$B59,'Liste plats'!$A$5:$A$156,0),MATCH(AO$6,'Liste plats'!$A$5:$EX$5,0))*$D59)</f>
        <v/>
      </c>
      <c r="AP59" s="36" t="str">
        <f>IF(ISERROR(INDEX('Liste plats'!$A$5:$EX$156,MATCH('Journal cuisine'!$B59,'Liste plats'!$A$5:$A$156,0),MATCH(AP$6,'Liste plats'!$A$5:$EX$5,0))*$D59),"",INDEX('Liste plats'!$A$5:$EX$156,MATCH('Journal cuisine'!$B59,'Liste plats'!$A$5:$A$156,0),MATCH(AP$6,'Liste plats'!$A$5:$EX$5,0))*$D59)</f>
        <v/>
      </c>
      <c r="AQ59" s="36" t="str">
        <f>IF(ISERROR(INDEX('Liste plats'!$A$5:$EX$156,MATCH('Journal cuisine'!$B59,'Liste plats'!$A$5:$A$156,0),MATCH(AQ$6,'Liste plats'!$A$5:$EX$5,0))*$D59),"",INDEX('Liste plats'!$A$5:$EX$156,MATCH('Journal cuisine'!$B59,'Liste plats'!$A$5:$A$156,0),MATCH(AQ$6,'Liste plats'!$A$5:$EX$5,0))*$D59)</f>
        <v/>
      </c>
      <c r="AR59" s="36" t="str">
        <f>IF(ISERROR(INDEX('Liste plats'!$A$5:$EX$156,MATCH('Journal cuisine'!$B59,'Liste plats'!$A$5:$A$156,0),MATCH(AR$6,'Liste plats'!$A$5:$EX$5,0))*$D59),"",INDEX('Liste plats'!$A$5:$EX$156,MATCH('Journal cuisine'!$B59,'Liste plats'!$A$5:$A$156,0),MATCH(AR$6,'Liste plats'!$A$5:$EX$5,0))*$D59)</f>
        <v/>
      </c>
      <c r="AS59" s="36" t="str">
        <f>IF(ISERROR(INDEX('Liste plats'!$A$5:$EX$156,MATCH('Journal cuisine'!$B59,'Liste plats'!$A$5:$A$156,0),MATCH(AS$6,'Liste plats'!$A$5:$EX$5,0))*$D59),"",INDEX('Liste plats'!$A$5:$EX$156,MATCH('Journal cuisine'!$B59,'Liste plats'!$A$5:$A$156,0),MATCH(AS$6,'Liste plats'!$A$5:$EX$5,0))*$D59)</f>
        <v/>
      </c>
      <c r="AT59" s="36" t="str">
        <f>IF(ISERROR(INDEX('Liste plats'!$A$5:$EX$156,MATCH('Journal cuisine'!$B59,'Liste plats'!$A$5:$A$156,0),MATCH(AT$6,'Liste plats'!$A$5:$EX$5,0))*$D59),"",INDEX('Liste plats'!$A$5:$EX$156,MATCH('Journal cuisine'!$B59,'Liste plats'!$A$5:$A$156,0),MATCH(AT$6,'Liste plats'!$A$5:$EX$5,0))*$D59)</f>
        <v/>
      </c>
      <c r="AU59" s="36" t="str">
        <f>IF(ISERROR(INDEX('Liste plats'!$A$5:$EX$156,MATCH('Journal cuisine'!$B59,'Liste plats'!$A$5:$A$156,0),MATCH(AU$6,'Liste plats'!$A$5:$EX$5,0))*$D59),"",INDEX('Liste plats'!$A$5:$EX$156,MATCH('Journal cuisine'!$B59,'Liste plats'!$A$5:$A$156,0),MATCH(AU$6,'Liste plats'!$A$5:$EX$5,0))*$D59)</f>
        <v/>
      </c>
      <c r="AV59" s="36" t="str">
        <f>IF(ISERROR(INDEX('Liste plats'!$A$5:$EX$156,MATCH('Journal cuisine'!$B59,'Liste plats'!$A$5:$A$156,0),MATCH(AV$6,'Liste plats'!$A$5:$EX$5,0))*$D59),"",INDEX('Liste plats'!$A$5:$EX$156,MATCH('Journal cuisine'!$B59,'Liste plats'!$A$5:$A$156,0),MATCH(AV$6,'Liste plats'!$A$5:$EX$5,0))*$D59)</f>
        <v/>
      </c>
      <c r="AW59" s="36" t="str">
        <f>IF(ISERROR(INDEX('Liste plats'!$A$5:$EX$156,MATCH('Journal cuisine'!$B59,'Liste plats'!$A$5:$A$156,0),MATCH(AW$6,'Liste plats'!$A$5:$EX$5,0))*$D59),"",INDEX('Liste plats'!$A$5:$EX$156,MATCH('Journal cuisine'!$B59,'Liste plats'!$A$5:$A$156,0),MATCH(AW$6,'Liste plats'!$A$5:$EX$5,0))*$D59)</f>
        <v/>
      </c>
      <c r="AX59" s="36" t="str">
        <f>IF(ISERROR(INDEX('Liste plats'!$A$5:$EX$156,MATCH('Journal cuisine'!$B59,'Liste plats'!$A$5:$A$156,0),MATCH(AX$6,'Liste plats'!$A$5:$EX$5,0))*$D59),"",INDEX('Liste plats'!$A$5:$EX$156,MATCH('Journal cuisine'!$B59,'Liste plats'!$A$5:$A$156,0),MATCH(AX$6,'Liste plats'!$A$5:$EX$5,0))*$D59)</f>
        <v/>
      </c>
      <c r="AY59" s="36" t="str">
        <f>IF(ISERROR(INDEX('Liste plats'!$A$5:$EX$156,MATCH('Journal cuisine'!$B59,'Liste plats'!$A$5:$A$156,0),MATCH(AY$6,'Liste plats'!$A$5:$EX$5,0))*$D59),"",INDEX('Liste plats'!$A$5:$EX$156,MATCH('Journal cuisine'!$B59,'Liste plats'!$A$5:$A$156,0),MATCH(AY$6,'Liste plats'!$A$5:$EX$5,0))*$D59)</f>
        <v/>
      </c>
      <c r="AZ59" s="36" t="str">
        <f>IF(ISERROR(INDEX('Liste plats'!$A$5:$EX$156,MATCH('Journal cuisine'!$B59,'Liste plats'!$A$5:$A$156,0),MATCH(AZ$6,'Liste plats'!$A$5:$EX$5,0))*$D59),"",INDEX('Liste plats'!$A$5:$EX$156,MATCH('Journal cuisine'!$B59,'Liste plats'!$A$5:$A$156,0),MATCH(AZ$6,'Liste plats'!$A$5:$EX$5,0))*$D59)</f>
        <v/>
      </c>
      <c r="BA59" s="36" t="str">
        <f>IF(ISERROR(INDEX('Liste plats'!$A$5:$EX$156,MATCH('Journal cuisine'!$B59,'Liste plats'!$A$5:$A$156,0),MATCH(BA$6,'Liste plats'!$A$5:$EX$5,0))*$D59),"",INDEX('Liste plats'!$A$5:$EX$156,MATCH('Journal cuisine'!$B59,'Liste plats'!$A$5:$A$156,0),MATCH(BA$6,'Liste plats'!$A$5:$EX$5,0))*$D59)</f>
        <v/>
      </c>
      <c r="BB59" s="36" t="str">
        <f>IF(ISERROR(INDEX('Liste plats'!$A$5:$EX$156,MATCH('Journal cuisine'!$B59,'Liste plats'!$A$5:$A$156,0),MATCH(BB$6,'Liste plats'!$A$5:$EX$5,0))*$D59),"",INDEX('Liste plats'!$A$5:$EX$156,MATCH('Journal cuisine'!$B59,'Liste plats'!$A$5:$A$156,0),MATCH(BB$6,'Liste plats'!$A$5:$EX$5,0))*$D59)</f>
        <v/>
      </c>
      <c r="BC59" s="36" t="str">
        <f>IF(ISERROR(INDEX('Liste plats'!$A$5:$EX$156,MATCH('Journal cuisine'!$B59,'Liste plats'!$A$5:$A$156,0),MATCH(BC$6,'Liste plats'!$A$5:$EX$5,0))*$D59),"",INDEX('Liste plats'!$A$5:$EX$156,MATCH('Journal cuisine'!$B59,'Liste plats'!$A$5:$A$156,0),MATCH(BC$6,'Liste plats'!$A$5:$EX$5,0))*$D59)</f>
        <v/>
      </c>
      <c r="BD59" s="36" t="str">
        <f>IF(ISERROR(INDEX('Liste plats'!$A$5:$EX$156,MATCH('Journal cuisine'!$B59,'Liste plats'!$A$5:$A$156,0),MATCH(BD$6,'Liste plats'!$A$5:$EX$5,0))*$D59),"",INDEX('Liste plats'!$A$5:$EX$156,MATCH('Journal cuisine'!$B59,'Liste plats'!$A$5:$A$156,0),MATCH(BD$6,'Liste plats'!$A$5:$EX$5,0))*$D59)</f>
        <v/>
      </c>
      <c r="BE59" s="36" t="str">
        <f>IF(ISERROR(INDEX('Liste plats'!$A$5:$EX$156,MATCH('Journal cuisine'!$B59,'Liste plats'!$A$5:$A$156,0),MATCH(BE$6,'Liste plats'!$A$5:$EX$5,0))*$D59),"",INDEX('Liste plats'!$A$5:$EX$156,MATCH('Journal cuisine'!$B59,'Liste plats'!$A$5:$A$156,0),MATCH(BE$6,'Liste plats'!$A$5:$EX$5,0))*$D59)</f>
        <v/>
      </c>
      <c r="BF59" s="36" t="str">
        <f>IF(ISERROR(INDEX('Liste plats'!$A$5:$EX$156,MATCH('Journal cuisine'!$B59,'Liste plats'!$A$5:$A$156,0),MATCH(BF$6,'Liste plats'!$A$5:$EX$5,0))*$D59),"",INDEX('Liste plats'!$A$5:$EX$156,MATCH('Journal cuisine'!$B59,'Liste plats'!$A$5:$A$156,0),MATCH(BF$6,'Liste plats'!$A$5:$EX$5,0))*$D59)</f>
        <v/>
      </c>
      <c r="BG59" s="36" t="str">
        <f>IF(ISERROR(INDEX('Liste plats'!$A$5:$EX$156,MATCH('Journal cuisine'!$B59,'Liste plats'!$A$5:$A$156,0),MATCH(BG$6,'Liste plats'!$A$5:$EX$5,0))*$D59),"",INDEX('Liste plats'!$A$5:$EX$156,MATCH('Journal cuisine'!$B59,'Liste plats'!$A$5:$A$156,0),MATCH(BG$6,'Liste plats'!$A$5:$EX$5,0))*$D59)</f>
        <v/>
      </c>
      <c r="BH59" s="36" t="str">
        <f>IF(ISERROR(INDEX('Liste plats'!$A$5:$EX$156,MATCH('Journal cuisine'!$B59,'Liste plats'!$A$5:$A$156,0),MATCH(BH$6,'Liste plats'!$A$5:$EX$5,0))*$D59),"",INDEX('Liste plats'!$A$5:$EX$156,MATCH('Journal cuisine'!$B59,'Liste plats'!$A$5:$A$156,0),MATCH(BH$6,'Liste plats'!$A$5:$EX$5,0))*$D59)</f>
        <v/>
      </c>
      <c r="BI59" s="36" t="str">
        <f>IF(ISERROR(INDEX('Liste plats'!$A$5:$EX$156,MATCH('Journal cuisine'!$B59,'Liste plats'!$A$5:$A$156,0),MATCH(BI$6,'Liste plats'!$A$5:$EX$5,0))*$D59),"",INDEX('Liste plats'!$A$5:$EX$156,MATCH('Journal cuisine'!$B59,'Liste plats'!$A$5:$A$156,0),MATCH(BI$6,'Liste plats'!$A$5:$EX$5,0))*$D59)</f>
        <v/>
      </c>
      <c r="BJ59" s="36" t="str">
        <f>IF(ISERROR(INDEX('Liste plats'!$A$5:$EX$156,MATCH('Journal cuisine'!$B59,'Liste plats'!$A$5:$A$156,0),MATCH(BJ$6,'Liste plats'!$A$5:$EX$5,0))*$D59),"",INDEX('Liste plats'!$A$5:$EX$156,MATCH('Journal cuisine'!$B59,'Liste plats'!$A$5:$A$156,0),MATCH(BJ$6,'Liste plats'!$A$5:$EX$5,0))*$D59)</f>
        <v/>
      </c>
      <c r="BK59" s="36" t="str">
        <f>IF(ISERROR(INDEX('Liste plats'!$A$5:$EX$156,MATCH('Journal cuisine'!$B59,'Liste plats'!$A$5:$A$156,0),MATCH(BK$6,'Liste plats'!$A$5:$EX$5,0))*$D59),"",INDEX('Liste plats'!$A$5:$EX$156,MATCH('Journal cuisine'!$B59,'Liste plats'!$A$5:$A$156,0),MATCH(BK$6,'Liste plats'!$A$5:$EX$5,0))*$D59)</f>
        <v/>
      </c>
      <c r="BL59" s="36" t="str">
        <f>IF(ISERROR(INDEX('Liste plats'!$A$5:$EX$156,MATCH('Journal cuisine'!$B59,'Liste plats'!$A$5:$A$156,0),MATCH(BL$6,'Liste plats'!$A$5:$EX$5,0))*$D59),"",INDEX('Liste plats'!$A$5:$EX$156,MATCH('Journal cuisine'!$B59,'Liste plats'!$A$5:$A$156,0),MATCH(BL$6,'Liste plats'!$A$5:$EX$5,0))*$D59)</f>
        <v/>
      </c>
      <c r="BM59" s="36" t="str">
        <f>IF(ISERROR(INDEX('Liste plats'!$A$5:$EX$156,MATCH('Journal cuisine'!$B59,'Liste plats'!$A$5:$A$156,0),MATCH(BM$6,'Liste plats'!$A$5:$EX$5,0))*$D59),"",INDEX('Liste plats'!$A$5:$EX$156,MATCH('Journal cuisine'!$B59,'Liste plats'!$A$5:$A$156,0),MATCH(BM$6,'Liste plats'!$A$5:$EX$5,0))*$D59)</f>
        <v/>
      </c>
      <c r="BN59" s="36" t="str">
        <f>IF(ISERROR(INDEX('Liste plats'!$A$5:$EX$156,MATCH('Journal cuisine'!$B59,'Liste plats'!$A$5:$A$156,0),MATCH(BN$6,'Liste plats'!$A$5:$EX$5,0))*$D59),"",INDEX('Liste plats'!$A$5:$EX$156,MATCH('Journal cuisine'!$B59,'Liste plats'!$A$5:$A$156,0),MATCH(BN$6,'Liste plats'!$A$5:$EX$5,0))*$D59)</f>
        <v/>
      </c>
      <c r="BO59" s="36" t="str">
        <f>IF(ISERROR(INDEX('Liste plats'!$A$5:$EX$156,MATCH('Journal cuisine'!$B59,'Liste plats'!$A$5:$A$156,0),MATCH(BO$6,'Liste plats'!$A$5:$EX$5,0))*$D59),"",INDEX('Liste plats'!$A$5:$EX$156,MATCH('Journal cuisine'!$B59,'Liste plats'!$A$5:$A$156,0),MATCH(BO$6,'Liste plats'!$A$5:$EX$5,0))*$D59)</f>
        <v/>
      </c>
      <c r="BP59" s="36" t="str">
        <f>IF(ISERROR(INDEX('Liste plats'!$A$5:$EX$156,MATCH('Journal cuisine'!$B59,'Liste plats'!$A$5:$A$156,0),MATCH(BP$6,'Liste plats'!$A$5:$EX$5,0))*$D59),"",INDEX('Liste plats'!$A$5:$EX$156,MATCH('Journal cuisine'!$B59,'Liste plats'!$A$5:$A$156,0),MATCH(BP$6,'Liste plats'!$A$5:$EX$5,0))*$D59)</f>
        <v/>
      </c>
      <c r="BQ59" s="36" t="str">
        <f>IF(ISERROR(INDEX('Liste plats'!$A$5:$EX$156,MATCH('Journal cuisine'!$B59,'Liste plats'!$A$5:$A$156,0),MATCH(BQ$6,'Liste plats'!$A$5:$EX$5,0))*$D59),"",INDEX('Liste plats'!$A$5:$EX$156,MATCH('Journal cuisine'!$B59,'Liste plats'!$A$5:$A$156,0),MATCH(BQ$6,'Liste plats'!$A$5:$EX$5,0))*$D59)</f>
        <v/>
      </c>
      <c r="BR59" s="36" t="str">
        <f>IF(ISERROR(INDEX('Liste plats'!$A$5:$EX$156,MATCH('Journal cuisine'!$B59,'Liste plats'!$A$5:$A$156,0),MATCH(BR$6,'Liste plats'!$A$5:$EX$5,0))*$D59),"",INDEX('Liste plats'!$A$5:$EX$156,MATCH('Journal cuisine'!$B59,'Liste plats'!$A$5:$A$156,0),MATCH(BR$6,'Liste plats'!$A$5:$EX$5,0))*$D59)</f>
        <v/>
      </c>
      <c r="BS59" s="36" t="str">
        <f>IF(ISERROR(INDEX('Liste plats'!$A$5:$EX$156,MATCH('Journal cuisine'!$B59,'Liste plats'!$A$5:$A$156,0),MATCH(BS$6,'Liste plats'!$A$5:$EX$5,0))*$D59),"",INDEX('Liste plats'!$A$5:$EX$156,MATCH('Journal cuisine'!$B59,'Liste plats'!$A$5:$A$156,0),MATCH(BS$6,'Liste plats'!$A$5:$EX$5,0))*$D59)</f>
        <v/>
      </c>
      <c r="BT59" s="36" t="str">
        <f>IF(ISERROR(INDEX('Liste plats'!$A$5:$EX$156,MATCH('Journal cuisine'!$B59,'Liste plats'!$A$5:$A$156,0),MATCH(BT$6,'Liste plats'!$A$5:$EX$5,0))*$D59),"",INDEX('Liste plats'!$A$5:$EX$156,MATCH('Journal cuisine'!$B59,'Liste plats'!$A$5:$A$156,0),MATCH(BT$6,'Liste plats'!$A$5:$EX$5,0))*$D59)</f>
        <v/>
      </c>
      <c r="BU59" s="36" t="str">
        <f>IF(ISERROR(INDEX('Liste plats'!$A$5:$EX$156,MATCH('Journal cuisine'!$B59,'Liste plats'!$A$5:$A$156,0),MATCH(BU$6,'Liste plats'!$A$5:$EX$5,0))*$D59),"",INDEX('Liste plats'!$A$5:$EX$156,MATCH('Journal cuisine'!$B59,'Liste plats'!$A$5:$A$156,0),MATCH(BU$6,'Liste plats'!$A$5:$EX$5,0))*$D59)</f>
        <v/>
      </c>
      <c r="BV59" s="36" t="str">
        <f>IF(ISERROR(INDEX('Liste plats'!$A$5:$EX$156,MATCH('Journal cuisine'!$B59,'Liste plats'!$A$5:$A$156,0),MATCH(BV$6,'Liste plats'!$A$5:$EX$5,0))*$D59),"",INDEX('Liste plats'!$A$5:$EX$156,MATCH('Journal cuisine'!$B59,'Liste plats'!$A$5:$A$156,0),MATCH(BV$6,'Liste plats'!$A$5:$EX$5,0))*$D59)</f>
        <v/>
      </c>
      <c r="BW59" s="36" t="str">
        <f>IF(ISERROR(INDEX('Liste plats'!$A$5:$EX$156,MATCH('Journal cuisine'!$B59,'Liste plats'!$A$5:$A$156,0),MATCH(BW$6,'Liste plats'!$A$5:$EX$5,0))*$D59),"",INDEX('Liste plats'!$A$5:$EX$156,MATCH('Journal cuisine'!$B59,'Liste plats'!$A$5:$A$156,0),MATCH(BW$6,'Liste plats'!$A$5:$EX$5,0))*$D59)</f>
        <v/>
      </c>
      <c r="BX59" s="36" t="str">
        <f>IF(ISERROR(INDEX('Liste plats'!$A$5:$EX$156,MATCH('Journal cuisine'!$B59,'Liste plats'!$A$5:$A$156,0),MATCH(BX$6,'Liste plats'!$A$5:$EX$5,0))*$D59),"",INDEX('Liste plats'!$A$5:$EX$156,MATCH('Journal cuisine'!$B59,'Liste plats'!$A$5:$A$156,0),MATCH(BX$6,'Liste plats'!$A$5:$EX$5,0))*$D59)</f>
        <v/>
      </c>
      <c r="BY59" s="36" t="str">
        <f>IF(ISERROR(INDEX('Liste plats'!$A$5:$EX$156,MATCH('Journal cuisine'!$B59,'Liste plats'!$A$5:$A$156,0),MATCH(BY$6,'Liste plats'!$A$5:$EX$5,0))*$D59),"",INDEX('Liste plats'!$A$5:$EX$156,MATCH('Journal cuisine'!$B59,'Liste plats'!$A$5:$A$156,0),MATCH(BY$6,'Liste plats'!$A$5:$EX$5,0))*$D59)</f>
        <v/>
      </c>
      <c r="BZ59" s="36" t="str">
        <f>IF(ISERROR(INDEX('Liste plats'!$A$5:$EX$156,MATCH('Journal cuisine'!$B59,'Liste plats'!$A$5:$A$156,0),MATCH(BZ$6,'Liste plats'!$A$5:$EX$5,0))*$D59),"",INDEX('Liste plats'!$A$5:$EX$156,MATCH('Journal cuisine'!$B59,'Liste plats'!$A$5:$A$156,0),MATCH(BZ$6,'Liste plats'!$A$5:$EX$5,0))*$D59)</f>
        <v/>
      </c>
      <c r="CA59" s="36" t="str">
        <f>IF(ISERROR(INDEX('Liste plats'!$A$5:$EX$156,MATCH('Journal cuisine'!$B59,'Liste plats'!$A$5:$A$156,0),MATCH(CA$6,'Liste plats'!$A$5:$EX$5,0))*$D59),"",INDEX('Liste plats'!$A$5:$EX$156,MATCH('Journal cuisine'!$B59,'Liste plats'!$A$5:$A$156,0),MATCH(CA$6,'Liste plats'!$A$5:$EX$5,0))*$D59)</f>
        <v/>
      </c>
      <c r="CB59" s="36" t="str">
        <f>IF(ISERROR(INDEX('Liste plats'!$A$5:$EX$156,MATCH('Journal cuisine'!$B59,'Liste plats'!$A$5:$A$156,0),MATCH(CB$6,'Liste plats'!$A$5:$EX$5,0))*$D59),"",INDEX('Liste plats'!$A$5:$EX$156,MATCH('Journal cuisine'!$B59,'Liste plats'!$A$5:$A$156,0),MATCH(CB$6,'Liste plats'!$A$5:$EX$5,0))*$D59)</f>
        <v/>
      </c>
      <c r="CC59" s="36" t="str">
        <f>IF(ISERROR(INDEX('Liste plats'!$A$5:$EX$156,MATCH('Journal cuisine'!$B59,'Liste plats'!$A$5:$A$156,0),MATCH(CC$6,'Liste plats'!$A$5:$EX$5,0))*$D59),"",INDEX('Liste plats'!$A$5:$EX$156,MATCH('Journal cuisine'!$B59,'Liste plats'!$A$5:$A$156,0),MATCH(CC$6,'Liste plats'!$A$5:$EX$5,0))*$D59)</f>
        <v/>
      </c>
      <c r="CD59" s="36" t="str">
        <f>IF(ISERROR(INDEX('Liste plats'!$A$5:$EX$156,MATCH('Journal cuisine'!$B59,'Liste plats'!$A$5:$A$156,0),MATCH(CD$6,'Liste plats'!$A$5:$EX$5,0))*$D59),"",INDEX('Liste plats'!$A$5:$EX$156,MATCH('Journal cuisine'!$B59,'Liste plats'!$A$5:$A$156,0),MATCH(CD$6,'Liste plats'!$A$5:$EX$5,0))*$D59)</f>
        <v/>
      </c>
      <c r="CE59" s="36" t="str">
        <f>IF(ISERROR(INDEX('Liste plats'!$A$5:$EX$156,MATCH('Journal cuisine'!$B59,'Liste plats'!$A$5:$A$156,0),MATCH(CE$6,'Liste plats'!$A$5:$EX$5,0))*$D59),"",INDEX('Liste plats'!$A$5:$EX$156,MATCH('Journal cuisine'!$B59,'Liste plats'!$A$5:$A$156,0),MATCH(CE$6,'Liste plats'!$A$5:$EX$5,0))*$D59)</f>
        <v/>
      </c>
      <c r="CF59" s="36" t="str">
        <f>IF(ISERROR(INDEX('Liste plats'!$A$5:$EX$156,MATCH('Journal cuisine'!$B59,'Liste plats'!$A$5:$A$156,0),MATCH(CF$6,'Liste plats'!$A$5:$EX$5,0))*$D59),"",INDEX('Liste plats'!$A$5:$EX$156,MATCH('Journal cuisine'!$B59,'Liste plats'!$A$5:$A$156,0),MATCH(CF$6,'Liste plats'!$A$5:$EX$5,0))*$D59)</f>
        <v/>
      </c>
      <c r="CG59" s="36" t="str">
        <f>IF(ISERROR(INDEX('Liste plats'!$A$5:$EX$156,MATCH('Journal cuisine'!$B59,'Liste plats'!$A$5:$A$156,0),MATCH(CG$6,'Liste plats'!$A$5:$EX$5,0))*$D59),"",INDEX('Liste plats'!$A$5:$EX$156,MATCH('Journal cuisine'!$B59,'Liste plats'!$A$5:$A$156,0),MATCH(CG$6,'Liste plats'!$A$5:$EX$5,0))*$D59)</f>
        <v/>
      </c>
      <c r="CH59" s="36" t="str">
        <f>IF(ISERROR(INDEX('Liste plats'!$A$5:$EX$156,MATCH('Journal cuisine'!$B59,'Liste plats'!$A$5:$A$156,0),MATCH(CH$6,'Liste plats'!$A$5:$EX$5,0))*$D59),"",INDEX('Liste plats'!$A$5:$EX$156,MATCH('Journal cuisine'!$B59,'Liste plats'!$A$5:$A$156,0),MATCH(CH$6,'Liste plats'!$A$5:$EX$5,0))*$D59)</f>
        <v/>
      </c>
      <c r="CI59" s="36" t="str">
        <f>IF(ISERROR(INDEX('Liste plats'!$A$5:$EX$156,MATCH('Journal cuisine'!$B59,'Liste plats'!$A$5:$A$156,0),MATCH(CI$6,'Liste plats'!$A$5:$EX$5,0))*$D59),"",INDEX('Liste plats'!$A$5:$EX$156,MATCH('Journal cuisine'!$B59,'Liste plats'!$A$5:$A$156,0),MATCH(CI$6,'Liste plats'!$A$5:$EX$5,0))*$D59)</f>
        <v/>
      </c>
      <c r="CJ59" s="36" t="str">
        <f>IF(ISERROR(INDEX('Liste plats'!$A$5:$EX$156,MATCH('Journal cuisine'!$B59,'Liste plats'!$A$5:$A$156,0),MATCH(CJ$6,'Liste plats'!$A$5:$EX$5,0))*$D59),"",INDEX('Liste plats'!$A$5:$EX$156,MATCH('Journal cuisine'!$B59,'Liste plats'!$A$5:$A$156,0),MATCH(CJ$6,'Liste plats'!$A$5:$EX$5,0))*$D59)</f>
        <v/>
      </c>
      <c r="CK59" s="36" t="str">
        <f>IF(ISERROR(INDEX('Liste plats'!$A$5:$EX$156,MATCH('Journal cuisine'!$B59,'Liste plats'!$A$5:$A$156,0),MATCH(CK$6,'Liste plats'!$A$5:$EX$5,0))*$D59),"",INDEX('Liste plats'!$A$5:$EX$156,MATCH('Journal cuisine'!$B59,'Liste plats'!$A$5:$A$156,0),MATCH(CK$6,'Liste plats'!$A$5:$EX$5,0))*$D59)</f>
        <v/>
      </c>
      <c r="CL59" s="36" t="str">
        <f>IF(ISERROR(INDEX('Liste plats'!$A$5:$EX$156,MATCH('Journal cuisine'!$B59,'Liste plats'!$A$5:$A$156,0),MATCH(CL$6,'Liste plats'!$A$5:$EX$5,0))*$D59),"",INDEX('Liste plats'!$A$5:$EX$156,MATCH('Journal cuisine'!$B59,'Liste plats'!$A$5:$A$156,0),MATCH(CL$6,'Liste plats'!$A$5:$EX$5,0))*$D59)</f>
        <v/>
      </c>
      <c r="CM59" s="36" t="str">
        <f>IF(ISERROR(INDEX('Liste plats'!$A$5:$EX$156,MATCH('Journal cuisine'!$B59,'Liste plats'!$A$5:$A$156,0),MATCH(CM$6,'Liste plats'!$A$5:$EX$5,0))*$D59),"",INDEX('Liste plats'!$A$5:$EX$156,MATCH('Journal cuisine'!$B59,'Liste plats'!$A$5:$A$156,0),MATCH(CM$6,'Liste plats'!$A$5:$EX$5,0))*$D59)</f>
        <v/>
      </c>
      <c r="CN59" s="36" t="str">
        <f>IF(ISERROR(INDEX('Liste plats'!$A$5:$EX$156,MATCH('Journal cuisine'!$B59,'Liste plats'!$A$5:$A$156,0),MATCH(CN$6,'Liste plats'!$A$5:$EX$5,0))*$D59),"",INDEX('Liste plats'!$A$5:$EX$156,MATCH('Journal cuisine'!$B59,'Liste plats'!$A$5:$A$156,0),MATCH(CN$6,'Liste plats'!$A$5:$EX$5,0))*$D59)</f>
        <v/>
      </c>
      <c r="CO59" s="36" t="str">
        <f>IF(ISERROR(INDEX('Liste plats'!$A$5:$EX$156,MATCH('Journal cuisine'!$B59,'Liste plats'!$A$5:$A$156,0),MATCH(CO$6,'Liste plats'!$A$5:$EX$5,0))*$D59),"",INDEX('Liste plats'!$A$5:$EX$156,MATCH('Journal cuisine'!$B59,'Liste plats'!$A$5:$A$156,0),MATCH(CO$6,'Liste plats'!$A$5:$EX$5,0))*$D59)</f>
        <v/>
      </c>
      <c r="CP59" s="36" t="str">
        <f>IF(ISERROR(INDEX('Liste plats'!$A$5:$EX$156,MATCH('Journal cuisine'!$B59,'Liste plats'!$A$5:$A$156,0),MATCH(CP$6,'Liste plats'!$A$5:$EX$5,0))*$D59),"",INDEX('Liste plats'!$A$5:$EX$156,MATCH('Journal cuisine'!$B59,'Liste plats'!$A$5:$A$156,0),MATCH(CP$6,'Liste plats'!$A$5:$EX$5,0))*$D59)</f>
        <v/>
      </c>
      <c r="CQ59" s="36" t="str">
        <f>IF(ISERROR(INDEX('Liste plats'!$A$5:$EX$156,MATCH('Journal cuisine'!$B59,'Liste plats'!$A$5:$A$156,0),MATCH(CQ$6,'Liste plats'!$A$5:$EX$5,0))*$D59),"",INDEX('Liste plats'!$A$5:$EX$156,MATCH('Journal cuisine'!$B59,'Liste plats'!$A$5:$A$156,0),MATCH(CQ$6,'Liste plats'!$A$5:$EX$5,0))*$D59)</f>
        <v/>
      </c>
      <c r="CR59" s="36" t="str">
        <f>IF(ISERROR(INDEX('Liste plats'!$A$5:$EX$156,MATCH('Journal cuisine'!$B59,'Liste plats'!$A$5:$A$156,0),MATCH(CR$6,'Liste plats'!$A$5:$EX$5,0))*$D59),"",INDEX('Liste plats'!$A$5:$EX$156,MATCH('Journal cuisine'!$B59,'Liste plats'!$A$5:$A$156,0),MATCH(CR$6,'Liste plats'!$A$5:$EX$5,0))*$D59)</f>
        <v/>
      </c>
      <c r="CS59" s="36" t="str">
        <f>IF(ISERROR(INDEX('Liste plats'!$A$5:$EX$156,MATCH('Journal cuisine'!$B59,'Liste plats'!$A$5:$A$156,0),MATCH(CS$6,'Liste plats'!$A$5:$EX$5,0))*$D59),"",INDEX('Liste plats'!$A$5:$EX$156,MATCH('Journal cuisine'!$B59,'Liste plats'!$A$5:$A$156,0),MATCH(CS$6,'Liste plats'!$A$5:$EX$5,0))*$D59)</f>
        <v/>
      </c>
      <c r="CT59" s="36" t="str">
        <f>IF(ISERROR(INDEX('Liste plats'!$A$5:$EX$156,MATCH('Journal cuisine'!$B59,'Liste plats'!$A$5:$A$156,0),MATCH(CT$6,'Liste plats'!$A$5:$EX$5,0))*$D59),"",INDEX('Liste plats'!$A$5:$EX$156,MATCH('Journal cuisine'!$B59,'Liste plats'!$A$5:$A$156,0),MATCH(CT$6,'Liste plats'!$A$5:$EX$5,0))*$D59)</f>
        <v/>
      </c>
      <c r="CU59" s="36" t="str">
        <f>IF(ISERROR(INDEX('Liste plats'!$A$5:$EX$156,MATCH('Journal cuisine'!$B59,'Liste plats'!$A$5:$A$156,0),MATCH(CU$6,'Liste plats'!$A$5:$EX$5,0))*$D59),"",INDEX('Liste plats'!$A$5:$EX$156,MATCH('Journal cuisine'!$B59,'Liste plats'!$A$5:$A$156,0),MATCH(CU$6,'Liste plats'!$A$5:$EX$5,0))*$D59)</f>
        <v/>
      </c>
      <c r="CV59" s="36" t="str">
        <f>IF(ISERROR(INDEX('Liste plats'!$A$5:$EX$156,MATCH('Journal cuisine'!$B59,'Liste plats'!$A$5:$A$156,0),MATCH(CV$6,'Liste plats'!$A$5:$EX$5,0))*$D59),"",INDEX('Liste plats'!$A$5:$EX$156,MATCH('Journal cuisine'!$B59,'Liste plats'!$A$5:$A$156,0),MATCH(CV$6,'Liste plats'!$A$5:$EX$5,0))*$D59)</f>
        <v/>
      </c>
      <c r="CW59" s="36" t="str">
        <f>IF(ISERROR(INDEX('Liste plats'!$A$5:$EX$156,MATCH('Journal cuisine'!$B59,'Liste plats'!$A$5:$A$156,0),MATCH(CW$6,'Liste plats'!$A$5:$EX$5,0))*$D59),"",INDEX('Liste plats'!$A$5:$EX$156,MATCH('Journal cuisine'!$B59,'Liste plats'!$A$5:$A$156,0),MATCH(CW$6,'Liste plats'!$A$5:$EX$5,0))*$D59)</f>
        <v/>
      </c>
      <c r="CX59" s="36" t="str">
        <f>IF(ISERROR(INDEX('Liste plats'!$A$5:$EX$156,MATCH('Journal cuisine'!$B59,'Liste plats'!$A$5:$A$156,0),MATCH(CX$6,'Liste plats'!$A$5:$EX$5,0))*$D59),"",INDEX('Liste plats'!$A$5:$EX$156,MATCH('Journal cuisine'!$B59,'Liste plats'!$A$5:$A$156,0),MATCH(CX$6,'Liste plats'!$A$5:$EX$5,0))*$D59)</f>
        <v/>
      </c>
      <c r="CY59" s="36" t="str">
        <f>IF(ISERROR(INDEX('Liste plats'!$A$5:$EX$156,MATCH('Journal cuisine'!$B59,'Liste plats'!$A$5:$A$156,0),MATCH(CY$6,'Liste plats'!$A$5:$EX$5,0))*$D59),"",INDEX('Liste plats'!$A$5:$EX$156,MATCH('Journal cuisine'!$B59,'Liste plats'!$A$5:$A$156,0),MATCH(CY$6,'Liste plats'!$A$5:$EX$5,0))*$D59)</f>
        <v/>
      </c>
      <c r="CZ59" s="36" t="str">
        <f>IF(ISERROR(INDEX('Liste plats'!$A$5:$EX$156,MATCH('Journal cuisine'!$B59,'Liste plats'!$A$5:$A$156,0),MATCH(CZ$6,'Liste plats'!$A$5:$EX$5,0))*$D59),"",INDEX('Liste plats'!$A$5:$EX$156,MATCH('Journal cuisine'!$B59,'Liste plats'!$A$5:$A$156,0),MATCH(CZ$6,'Liste plats'!$A$5:$EX$5,0))*$D59)</f>
        <v/>
      </c>
      <c r="DA59" s="36" t="str">
        <f>IF(ISERROR(INDEX('Liste plats'!$A$5:$EX$156,MATCH('Journal cuisine'!$B59,'Liste plats'!$A$5:$A$156,0),MATCH(DA$6,'Liste plats'!$A$5:$EX$5,0))*$D59),"",INDEX('Liste plats'!$A$5:$EX$156,MATCH('Journal cuisine'!$B59,'Liste plats'!$A$5:$A$156,0),MATCH(DA$6,'Liste plats'!$A$5:$EX$5,0))*$D59)</f>
        <v/>
      </c>
      <c r="DB59" s="36" t="str">
        <f>IF(ISERROR(INDEX('Liste plats'!$A$5:$EX$156,MATCH('Journal cuisine'!$B59,'Liste plats'!$A$5:$A$156,0),MATCH(DB$6,'Liste plats'!$A$5:$EX$5,0))*$D59),"",INDEX('Liste plats'!$A$5:$EX$156,MATCH('Journal cuisine'!$B59,'Liste plats'!$A$5:$A$156,0),MATCH(DB$6,'Liste plats'!$A$5:$EX$5,0))*$D59)</f>
        <v/>
      </c>
      <c r="DC59" s="36" t="str">
        <f>IF(ISERROR(INDEX('Liste plats'!$A$5:$EX$156,MATCH('Journal cuisine'!$B59,'Liste plats'!$A$5:$A$156,0),MATCH(DC$6,'Liste plats'!$A$5:$EX$5,0))*$D59),"",INDEX('Liste plats'!$A$5:$EX$156,MATCH('Journal cuisine'!$B59,'Liste plats'!$A$5:$A$156,0),MATCH(DC$6,'Liste plats'!$A$5:$EX$5,0))*$D59)</f>
        <v/>
      </c>
      <c r="DD59" s="36" t="str">
        <f>IF(ISERROR(INDEX('Liste plats'!$A$5:$EX$156,MATCH('Journal cuisine'!$B59,'Liste plats'!$A$5:$A$156,0),MATCH(DD$6,'Liste plats'!$A$5:$EX$5,0))*$D59),"",INDEX('Liste plats'!$A$5:$EX$156,MATCH('Journal cuisine'!$B59,'Liste plats'!$A$5:$A$156,0),MATCH(DD$6,'Liste plats'!$A$5:$EX$5,0))*$D59)</f>
        <v/>
      </c>
      <c r="DE59" s="36" t="str">
        <f>IF(ISERROR(INDEX('Liste plats'!$A$5:$EX$156,MATCH('Journal cuisine'!$B59,'Liste plats'!$A$5:$A$156,0),MATCH(DE$6,'Liste plats'!$A$5:$EX$5,0))*$D59),"",INDEX('Liste plats'!$A$5:$EX$156,MATCH('Journal cuisine'!$B59,'Liste plats'!$A$5:$A$156,0),MATCH(DE$6,'Liste plats'!$A$5:$EX$5,0))*$D59)</f>
        <v/>
      </c>
      <c r="DF59" s="36" t="str">
        <f>IF(ISERROR(INDEX('Liste plats'!$A$5:$EX$156,MATCH('Journal cuisine'!$B59,'Liste plats'!$A$5:$A$156,0),MATCH(DF$6,'Liste plats'!$A$5:$EX$5,0))*$D59),"",INDEX('Liste plats'!$A$5:$EX$156,MATCH('Journal cuisine'!$B59,'Liste plats'!$A$5:$A$156,0),MATCH(DF$6,'Liste plats'!$A$5:$EX$5,0))*$D59)</f>
        <v/>
      </c>
      <c r="DG59" s="36" t="str">
        <f>IF(ISERROR(INDEX('Liste plats'!$A$5:$EX$156,MATCH('Journal cuisine'!$B59,'Liste plats'!$A$5:$A$156,0),MATCH(DG$6,'Liste plats'!$A$5:$EX$5,0))*$D59),"",INDEX('Liste plats'!$A$5:$EX$156,MATCH('Journal cuisine'!$B59,'Liste plats'!$A$5:$A$156,0),MATCH(DG$6,'Liste plats'!$A$5:$EX$5,0))*$D59)</f>
        <v/>
      </c>
      <c r="DH59" s="36" t="str">
        <f>IF(ISERROR(INDEX('Liste plats'!$A$5:$EX$156,MATCH('Journal cuisine'!$B59,'Liste plats'!$A$5:$A$156,0),MATCH(DH$6,'Liste plats'!$A$5:$EX$5,0))*$D59),"",INDEX('Liste plats'!$A$5:$EX$156,MATCH('Journal cuisine'!$B59,'Liste plats'!$A$5:$A$156,0),MATCH(DH$6,'Liste plats'!$A$5:$EX$5,0))*$D59)</f>
        <v/>
      </c>
      <c r="DI59" s="36" t="str">
        <f>IF(ISERROR(INDEX('Liste plats'!$A$5:$EX$156,MATCH('Journal cuisine'!$B59,'Liste plats'!$A$5:$A$156,0),MATCH(DI$6,'Liste plats'!$A$5:$EX$5,0))*$D59),"",INDEX('Liste plats'!$A$5:$EX$156,MATCH('Journal cuisine'!$B59,'Liste plats'!$A$5:$A$156,0),MATCH(DI$6,'Liste plats'!$A$5:$EX$5,0))*$D59)</f>
        <v/>
      </c>
      <c r="DJ59" s="36" t="str">
        <f>IF(ISERROR(INDEX('Liste plats'!$A$5:$EX$156,MATCH('Journal cuisine'!$B59,'Liste plats'!$A$5:$A$156,0),MATCH(DJ$6,'Liste plats'!$A$5:$EX$5,0))*$D59),"",INDEX('Liste plats'!$A$5:$EX$156,MATCH('Journal cuisine'!$B59,'Liste plats'!$A$5:$A$156,0),MATCH(DJ$6,'Liste plats'!$A$5:$EX$5,0))*$D59)</f>
        <v/>
      </c>
      <c r="DK59" s="36" t="str">
        <f>IF(ISERROR(INDEX('Liste plats'!$A$5:$EX$156,MATCH('Journal cuisine'!$B59,'Liste plats'!$A$5:$A$156,0),MATCH(DK$6,'Liste plats'!$A$5:$EX$5,0))*$D59),"",INDEX('Liste plats'!$A$5:$EX$156,MATCH('Journal cuisine'!$B59,'Liste plats'!$A$5:$A$156,0),MATCH(DK$6,'Liste plats'!$A$5:$EX$5,0))*$D59)</f>
        <v/>
      </c>
      <c r="DL59" s="36" t="str">
        <f>IF(ISERROR(INDEX('Liste plats'!$A$5:$EX$156,MATCH('Journal cuisine'!$B59,'Liste plats'!$A$5:$A$156,0),MATCH(DL$6,'Liste plats'!$A$5:$EX$5,0))*$D59),"",INDEX('Liste plats'!$A$5:$EX$156,MATCH('Journal cuisine'!$B59,'Liste plats'!$A$5:$A$156,0),MATCH(DL$6,'Liste plats'!$A$5:$EX$5,0))*$D59)</f>
        <v/>
      </c>
      <c r="DM59" s="36" t="str">
        <f>IF(ISERROR(INDEX('Liste plats'!$A$5:$EX$156,MATCH('Journal cuisine'!$B59,'Liste plats'!$A$5:$A$156,0),MATCH(DM$6,'Liste plats'!$A$5:$EX$5,0))*$D59),"",INDEX('Liste plats'!$A$5:$EX$156,MATCH('Journal cuisine'!$B59,'Liste plats'!$A$5:$A$156,0),MATCH(DM$6,'Liste plats'!$A$5:$EX$5,0))*$D59)</f>
        <v/>
      </c>
      <c r="DN59" s="36" t="str">
        <f>IF(ISERROR(INDEX('Liste plats'!$A$5:$EX$156,MATCH('Journal cuisine'!$B59,'Liste plats'!$A$5:$A$156,0),MATCH(DN$6,'Liste plats'!$A$5:$EX$5,0))*$D59),"",INDEX('Liste plats'!$A$5:$EX$156,MATCH('Journal cuisine'!$B59,'Liste plats'!$A$5:$A$156,0),MATCH(DN$6,'Liste plats'!$A$5:$EX$5,0))*$D59)</f>
        <v/>
      </c>
      <c r="DO59" s="36" t="str">
        <f>IF(ISERROR(INDEX('Liste plats'!$A$5:$EX$156,MATCH('Journal cuisine'!$B59,'Liste plats'!$A$5:$A$156,0),MATCH(DO$6,'Liste plats'!$A$5:$EX$5,0))*$D59),"",INDEX('Liste plats'!$A$5:$EX$156,MATCH('Journal cuisine'!$B59,'Liste plats'!$A$5:$A$156,0),MATCH(DO$6,'Liste plats'!$A$5:$EX$5,0))*$D59)</f>
        <v/>
      </c>
      <c r="DP59" s="36" t="str">
        <f>IF(ISERROR(INDEX('Liste plats'!$A$5:$EX$156,MATCH('Journal cuisine'!$B59,'Liste plats'!$A$5:$A$156,0),MATCH(DP$6,'Liste plats'!$A$5:$EX$5,0))*$D59),"",INDEX('Liste plats'!$A$5:$EX$156,MATCH('Journal cuisine'!$B59,'Liste plats'!$A$5:$A$156,0),MATCH(DP$6,'Liste plats'!$A$5:$EX$5,0))*$D59)</f>
        <v/>
      </c>
      <c r="DQ59" s="36" t="str">
        <f>IF(ISERROR(INDEX('Liste plats'!$A$5:$EX$156,MATCH('Journal cuisine'!$B59,'Liste plats'!$A$5:$A$156,0),MATCH(DQ$6,'Liste plats'!$A$5:$EX$5,0))*$D59),"",INDEX('Liste plats'!$A$5:$EX$156,MATCH('Journal cuisine'!$B59,'Liste plats'!$A$5:$A$156,0),MATCH(DQ$6,'Liste plats'!$A$5:$EX$5,0))*$D59)</f>
        <v/>
      </c>
      <c r="DR59" s="36" t="str">
        <f>IF(ISERROR(INDEX('Liste plats'!$A$5:$EX$156,MATCH('Journal cuisine'!$B59,'Liste plats'!$A$5:$A$156,0),MATCH(DR$6,'Liste plats'!$A$5:$EX$5,0))*$D59),"",INDEX('Liste plats'!$A$5:$EX$156,MATCH('Journal cuisine'!$B59,'Liste plats'!$A$5:$A$156,0),MATCH(DR$6,'Liste plats'!$A$5:$EX$5,0))*$D59)</f>
        <v/>
      </c>
      <c r="DS59" s="36" t="str">
        <f>IF(ISERROR(INDEX('Liste plats'!$A$5:$EX$156,MATCH('Journal cuisine'!$B59,'Liste plats'!$A$5:$A$156,0),MATCH(DS$6,'Liste plats'!$A$5:$EX$5,0))*$D59),"",INDEX('Liste plats'!$A$5:$EX$156,MATCH('Journal cuisine'!$B59,'Liste plats'!$A$5:$A$156,0),MATCH(DS$6,'Liste plats'!$A$5:$EX$5,0))*$D59)</f>
        <v/>
      </c>
      <c r="DT59" s="36" t="str">
        <f>IF(ISERROR(INDEX('Liste plats'!$A$5:$EX$156,MATCH('Journal cuisine'!$B59,'Liste plats'!$A$5:$A$156,0),MATCH(DT$6,'Liste plats'!$A$5:$EX$5,0))*$D59),"",INDEX('Liste plats'!$A$5:$EX$156,MATCH('Journal cuisine'!$B59,'Liste plats'!$A$5:$A$156,0),MATCH(DT$6,'Liste plats'!$A$5:$EX$5,0))*$D59)</f>
        <v/>
      </c>
      <c r="DU59" s="36" t="str">
        <f>IF(ISERROR(INDEX('Liste plats'!$A$5:$EX$156,MATCH('Journal cuisine'!$B59,'Liste plats'!$A$5:$A$156,0),MATCH(DU$6,'Liste plats'!$A$5:$EX$5,0))*$D59),"",INDEX('Liste plats'!$A$5:$EX$156,MATCH('Journal cuisine'!$B59,'Liste plats'!$A$5:$A$156,0),MATCH(DU$6,'Liste plats'!$A$5:$EX$5,0))*$D59)</f>
        <v/>
      </c>
      <c r="DV59" s="36" t="str">
        <f>IF(ISERROR(INDEX('Liste plats'!$A$5:$EX$156,MATCH('Journal cuisine'!$B59,'Liste plats'!$A$5:$A$156,0),MATCH(DV$6,'Liste plats'!$A$5:$EX$5,0))*$D59),"",INDEX('Liste plats'!$A$5:$EX$156,MATCH('Journal cuisine'!$B59,'Liste plats'!$A$5:$A$156,0),MATCH(DV$6,'Liste plats'!$A$5:$EX$5,0))*$D59)</f>
        <v/>
      </c>
      <c r="DW59" s="36" t="str">
        <f>IF(ISERROR(INDEX('Liste plats'!$A$5:$EX$156,MATCH('Journal cuisine'!$B59,'Liste plats'!$A$5:$A$156,0),MATCH(DW$6,'Liste plats'!$A$5:$EX$5,0))*$D59),"",INDEX('Liste plats'!$A$5:$EX$156,MATCH('Journal cuisine'!$B59,'Liste plats'!$A$5:$A$156,0),MATCH(DW$6,'Liste plats'!$A$5:$EX$5,0))*$D59)</f>
        <v/>
      </c>
      <c r="DX59" s="36" t="str">
        <f>IF(ISERROR(INDEX('Liste plats'!$A$5:$EX$156,MATCH('Journal cuisine'!$B59,'Liste plats'!$A$5:$A$156,0),MATCH(DX$6,'Liste plats'!$A$5:$EX$5,0))*$D59),"",INDEX('Liste plats'!$A$5:$EX$156,MATCH('Journal cuisine'!$B59,'Liste plats'!$A$5:$A$156,0),MATCH(DX$6,'Liste plats'!$A$5:$EX$5,0))*$D59)</f>
        <v/>
      </c>
      <c r="DY59" s="36" t="str">
        <f>IF(ISERROR(INDEX('Liste plats'!$A$5:$EX$156,MATCH('Journal cuisine'!$B59,'Liste plats'!$A$5:$A$156,0),MATCH(DY$6,'Liste plats'!$A$5:$EX$5,0))*$D59),"",INDEX('Liste plats'!$A$5:$EX$156,MATCH('Journal cuisine'!$B59,'Liste plats'!$A$5:$A$156,0),MATCH(DY$6,'Liste plats'!$A$5:$EX$5,0))*$D59)</f>
        <v/>
      </c>
      <c r="DZ59" s="36" t="str">
        <f>IF(ISERROR(INDEX('Liste plats'!$A$5:$EX$156,MATCH('Journal cuisine'!$B59,'Liste plats'!$A$5:$A$156,0),MATCH(DZ$6,'Liste plats'!$A$5:$EX$5,0))*$D59),"",INDEX('Liste plats'!$A$5:$EX$156,MATCH('Journal cuisine'!$B59,'Liste plats'!$A$5:$A$156,0),MATCH(DZ$6,'Liste plats'!$A$5:$EX$5,0))*$D59)</f>
        <v/>
      </c>
      <c r="EA59" s="36" t="str">
        <f>IF(ISERROR(INDEX('Liste plats'!$A$5:$EX$156,MATCH('Journal cuisine'!$B59,'Liste plats'!$A$5:$A$156,0),MATCH(EA$6,'Liste plats'!$A$5:$EX$5,0))*$D59),"",INDEX('Liste plats'!$A$5:$EX$156,MATCH('Journal cuisine'!$B59,'Liste plats'!$A$5:$A$156,0),MATCH(EA$6,'Liste plats'!$A$5:$EX$5,0))*$D59)</f>
        <v/>
      </c>
      <c r="EB59" s="36" t="str">
        <f>IF(ISERROR(INDEX('Liste plats'!$A$5:$EX$156,MATCH('Journal cuisine'!$B59,'Liste plats'!$A$5:$A$156,0),MATCH(EB$6,'Liste plats'!$A$5:$EX$5,0))*$D59),"",INDEX('Liste plats'!$A$5:$EX$156,MATCH('Journal cuisine'!$B59,'Liste plats'!$A$5:$A$156,0),MATCH(EB$6,'Liste plats'!$A$5:$EX$5,0))*$D59)</f>
        <v/>
      </c>
      <c r="EC59" s="36" t="str">
        <f>IF(ISERROR(INDEX('Liste plats'!$A$5:$EX$156,MATCH('Journal cuisine'!$B59,'Liste plats'!$A$5:$A$156,0),MATCH(EC$6,'Liste plats'!$A$5:$EX$5,0))*$D59),"",INDEX('Liste plats'!$A$5:$EX$156,MATCH('Journal cuisine'!$B59,'Liste plats'!$A$5:$A$156,0),MATCH(EC$6,'Liste plats'!$A$5:$EX$5,0))*$D59)</f>
        <v/>
      </c>
      <c r="ED59" s="36" t="str">
        <f>IF(ISERROR(INDEX('Liste plats'!$A$5:$EX$156,MATCH('Journal cuisine'!$B59,'Liste plats'!$A$5:$A$156,0),MATCH(ED$6,'Liste plats'!$A$5:$EX$5,0))*$D59),"",INDEX('Liste plats'!$A$5:$EX$156,MATCH('Journal cuisine'!$B59,'Liste plats'!$A$5:$A$156,0),MATCH(ED$6,'Liste plats'!$A$5:$EX$5,0))*$D59)</f>
        <v/>
      </c>
      <c r="EE59" s="36" t="str">
        <f>IF(ISERROR(INDEX('Liste plats'!$A$5:$EX$156,MATCH('Journal cuisine'!$B59,'Liste plats'!$A$5:$A$156,0),MATCH(EE$6,'Liste plats'!$A$5:$EX$5,0))*$D59),"",INDEX('Liste plats'!$A$5:$EX$156,MATCH('Journal cuisine'!$B59,'Liste plats'!$A$5:$A$156,0),MATCH(EE$6,'Liste plats'!$A$5:$EX$5,0))*$D59)</f>
        <v/>
      </c>
      <c r="EF59" s="36" t="str">
        <f>IF(ISERROR(INDEX('Liste plats'!$A$5:$EX$156,MATCH('Journal cuisine'!$B59,'Liste plats'!$A$5:$A$156,0),MATCH(EF$6,'Liste plats'!$A$5:$EX$5,0))*$D59),"",INDEX('Liste plats'!$A$5:$EX$156,MATCH('Journal cuisine'!$B59,'Liste plats'!$A$5:$A$156,0),MATCH(EF$6,'Liste plats'!$A$5:$EX$5,0))*$D59)</f>
        <v/>
      </c>
      <c r="EG59" s="36" t="str">
        <f>IF(ISERROR(INDEX('Liste plats'!$A$5:$EX$156,MATCH('Journal cuisine'!$B59,'Liste plats'!$A$5:$A$156,0),MATCH(EG$6,'Liste plats'!$A$5:$EX$5,0))*$D59),"",INDEX('Liste plats'!$A$5:$EX$156,MATCH('Journal cuisine'!$B59,'Liste plats'!$A$5:$A$156,0),MATCH(EG$6,'Liste plats'!$A$5:$EX$5,0))*$D59)</f>
        <v/>
      </c>
      <c r="EH59" s="36" t="str">
        <f>IF(ISERROR(INDEX('Liste plats'!$A$5:$EX$156,MATCH('Journal cuisine'!$B59,'Liste plats'!$A$5:$A$156,0),MATCH(EH$6,'Liste plats'!$A$5:$EX$5,0))*$D59),"",INDEX('Liste plats'!$A$5:$EX$156,MATCH('Journal cuisine'!$B59,'Liste plats'!$A$5:$A$156,0),MATCH(EH$6,'Liste plats'!$A$5:$EX$5,0))*$D59)</f>
        <v/>
      </c>
      <c r="EI59" s="36" t="str">
        <f>IF(ISERROR(INDEX('Liste plats'!$A$5:$EX$156,MATCH('Journal cuisine'!$B59,'Liste plats'!$A$5:$A$156,0),MATCH(EI$6,'Liste plats'!$A$5:$EX$5,0))*$D59),"",INDEX('Liste plats'!$A$5:$EX$156,MATCH('Journal cuisine'!$B59,'Liste plats'!$A$5:$A$156,0),MATCH(EI$6,'Liste plats'!$A$5:$EX$5,0))*$D59)</f>
        <v/>
      </c>
      <c r="EJ59" s="36" t="str">
        <f>IF(ISERROR(INDEX('Liste plats'!$A$5:$EX$156,MATCH('Journal cuisine'!$B59,'Liste plats'!$A$5:$A$156,0),MATCH(EJ$6,'Liste plats'!$A$5:$EX$5,0))*$D59),"",INDEX('Liste plats'!$A$5:$EX$156,MATCH('Journal cuisine'!$B59,'Liste plats'!$A$5:$A$156,0),MATCH(EJ$6,'Liste plats'!$A$5:$EX$5,0))*$D59)</f>
        <v/>
      </c>
      <c r="EK59" s="36" t="str">
        <f>IF(ISERROR(INDEX('Liste plats'!$A$5:$EX$156,MATCH('Journal cuisine'!$B59,'Liste plats'!$A$5:$A$156,0),MATCH(EK$6,'Liste plats'!$A$5:$EX$5,0))*$D59),"",INDEX('Liste plats'!$A$5:$EX$156,MATCH('Journal cuisine'!$B59,'Liste plats'!$A$5:$A$156,0),MATCH(EK$6,'Liste plats'!$A$5:$EX$5,0))*$D59)</f>
        <v/>
      </c>
      <c r="EL59" s="36" t="str">
        <f>IF(ISERROR(INDEX('Liste plats'!$A$5:$EX$156,MATCH('Journal cuisine'!$B59,'Liste plats'!$A$5:$A$156,0),MATCH(EL$6,'Liste plats'!$A$5:$EX$5,0))*$D59),"",INDEX('Liste plats'!$A$5:$EX$156,MATCH('Journal cuisine'!$B59,'Liste plats'!$A$5:$A$156,0),MATCH(EL$6,'Liste plats'!$A$5:$EX$5,0))*$D59)</f>
        <v/>
      </c>
      <c r="EM59" s="36" t="str">
        <f>IF(ISERROR(INDEX('Liste plats'!$A$5:$EX$156,MATCH('Journal cuisine'!$B59,'Liste plats'!$A$5:$A$156,0),MATCH(EM$6,'Liste plats'!$A$5:$EX$5,0))*$D59),"",INDEX('Liste plats'!$A$5:$EX$156,MATCH('Journal cuisine'!$B59,'Liste plats'!$A$5:$A$156,0),MATCH(EM$6,'Liste plats'!$A$5:$EX$5,0))*$D59)</f>
        <v/>
      </c>
      <c r="EN59" s="36" t="str">
        <f>IF(ISERROR(INDEX('Liste plats'!$A$5:$EX$156,MATCH('Journal cuisine'!$B59,'Liste plats'!$A$5:$A$156,0),MATCH(EN$6,'Liste plats'!$A$5:$EX$5,0))*$D59),"",INDEX('Liste plats'!$A$5:$EX$156,MATCH('Journal cuisine'!$B59,'Liste plats'!$A$5:$A$156,0),MATCH(EN$6,'Liste plats'!$A$5:$EX$5,0))*$D59)</f>
        <v/>
      </c>
      <c r="EO59" s="36" t="str">
        <f>IF(ISERROR(INDEX('Liste plats'!$A$5:$EX$156,MATCH('Journal cuisine'!$B59,'Liste plats'!$A$5:$A$156,0),MATCH(EO$6,'Liste plats'!$A$5:$EX$5,0))*$D59),"",INDEX('Liste plats'!$A$5:$EX$156,MATCH('Journal cuisine'!$B59,'Liste plats'!$A$5:$A$156,0),MATCH(EO$6,'Liste plats'!$A$5:$EX$5,0))*$D59)</f>
        <v/>
      </c>
      <c r="EP59" s="36" t="str">
        <f>IF(ISERROR(INDEX('Liste plats'!$A$5:$EX$156,MATCH('Journal cuisine'!$B59,'Liste plats'!$A$5:$A$156,0),MATCH(EP$6,'Liste plats'!$A$5:$EX$5,0))*$D59),"",INDEX('Liste plats'!$A$5:$EX$156,MATCH('Journal cuisine'!$B59,'Liste plats'!$A$5:$A$156,0),MATCH(EP$6,'Liste plats'!$A$5:$EX$5,0))*$D59)</f>
        <v/>
      </c>
      <c r="EQ59" s="36" t="str">
        <f>IF(ISERROR(INDEX('Liste plats'!$A$5:$EX$156,MATCH('Journal cuisine'!$B59,'Liste plats'!$A$5:$A$156,0),MATCH(EQ$6,'Liste plats'!$A$5:$EX$5,0))*$D59),"",INDEX('Liste plats'!$A$5:$EX$156,MATCH('Journal cuisine'!$B59,'Liste plats'!$A$5:$A$156,0),MATCH(EQ$6,'Liste plats'!$A$5:$EX$5,0))*$D59)</f>
        <v/>
      </c>
      <c r="ER59" s="36" t="str">
        <f>IF(ISERROR(INDEX('Liste plats'!$A$5:$EX$156,MATCH('Journal cuisine'!$B59,'Liste plats'!$A$5:$A$156,0),MATCH(ER$6,'Liste plats'!$A$5:$EX$5,0))*$D59),"",INDEX('Liste plats'!$A$5:$EX$156,MATCH('Journal cuisine'!$B59,'Liste plats'!$A$5:$A$156,0),MATCH(ER$6,'Liste plats'!$A$5:$EX$5,0))*$D59)</f>
        <v/>
      </c>
      <c r="ES59" s="36" t="str">
        <f>IF(ISERROR(INDEX('Liste plats'!$A$5:$EX$156,MATCH('Journal cuisine'!$B59,'Liste plats'!$A$5:$A$156,0),MATCH(ES$6,'Liste plats'!$A$5:$EX$5,0))*$D59),"",INDEX('Liste plats'!$A$5:$EX$156,MATCH('Journal cuisine'!$B59,'Liste plats'!$A$5:$A$156,0),MATCH(ES$6,'Liste plats'!$A$5:$EX$5,0))*$D59)</f>
        <v/>
      </c>
      <c r="ET59" s="36" t="str">
        <f>IF(ISERROR(INDEX('Liste plats'!$A$5:$EX$156,MATCH('Journal cuisine'!$B59,'Liste plats'!$A$5:$A$156,0),MATCH(ET$6,'Liste plats'!$A$5:$EX$5,0))*$D59),"",INDEX('Liste plats'!$A$5:$EX$156,MATCH('Journal cuisine'!$B59,'Liste plats'!$A$5:$A$156,0),MATCH(ET$6,'Liste plats'!$A$5:$EX$5,0))*$D59)</f>
        <v/>
      </c>
      <c r="EU59" s="36" t="str">
        <f>IF(ISERROR(INDEX('Liste plats'!$A$5:$EX$156,MATCH('Journal cuisine'!$B59,'Liste plats'!$A$5:$A$156,0),MATCH(EU$6,'Liste plats'!$A$5:$EX$5,0))*$D59),"",INDEX('Liste plats'!$A$5:$EX$156,MATCH('Journal cuisine'!$B59,'Liste plats'!$A$5:$A$156,0),MATCH(EU$6,'Liste plats'!$A$5:$EX$5,0))*$D59)</f>
        <v/>
      </c>
      <c r="EV59" s="36" t="str">
        <f>IF(ISERROR(INDEX('Liste plats'!$A$5:$EX$156,MATCH('Journal cuisine'!$B59,'Liste plats'!$A$5:$A$156,0),MATCH(EV$6,'Liste plats'!$A$5:$EX$5,0))*$D59),"",INDEX('Liste plats'!$A$5:$EX$156,MATCH('Journal cuisine'!$B59,'Liste plats'!$A$5:$A$156,0),MATCH(EV$6,'Liste plats'!$A$5:$EX$5,0))*$D59)</f>
        <v/>
      </c>
      <c r="EW59" s="36" t="str">
        <f>IF(ISERROR(INDEX('Liste plats'!$A$5:$EX$156,MATCH('Journal cuisine'!$B59,'Liste plats'!$A$5:$A$156,0),MATCH(EW$6,'Liste plats'!$A$5:$EX$5,0))*$D59),"",INDEX('Liste plats'!$A$5:$EX$156,MATCH('Journal cuisine'!$B59,'Liste plats'!$A$5:$A$156,0),MATCH(EW$6,'Liste plats'!$A$5:$EX$5,0))*$D59)</f>
        <v/>
      </c>
      <c r="EX59" s="36" t="str">
        <f>IF(ISERROR(INDEX('Liste plats'!$A$5:$EX$156,MATCH('Journal cuisine'!$B59,'Liste plats'!$A$5:$A$156,0),MATCH(EX$6,'Liste plats'!$A$5:$EX$5,0))*$D59),"",INDEX('Liste plats'!$A$5:$EX$156,MATCH('Journal cuisine'!$B59,'Liste plats'!$A$5:$A$156,0),MATCH(EX$6,'Liste plats'!$A$5:$EX$5,0))*$D59)</f>
        <v/>
      </c>
      <c r="EY59" s="36" t="str">
        <f>IF(ISERROR(INDEX('Liste plats'!$A$5:$EX$156,MATCH('Journal cuisine'!$B59,'Liste plats'!$A$5:$A$156,0),MATCH(EY$6,'Liste plats'!$A$5:$EX$5,0))*$D59),"",INDEX('Liste plats'!$A$5:$EX$156,MATCH('Journal cuisine'!$B59,'Liste plats'!$A$5:$A$156,0),MATCH(EY$6,'Liste plats'!$A$5:$EX$5,0))*$D59)</f>
        <v/>
      </c>
      <c r="EZ59" s="36" t="str">
        <f>IF(ISERROR(INDEX('Liste plats'!$A$5:$EX$156,MATCH('Journal cuisine'!$B59,'Liste plats'!$A$5:$A$156,0),MATCH(EZ$6,'Liste plats'!$A$5:$EX$5,0))*$D59),"",INDEX('Liste plats'!$A$5:$EX$156,MATCH('Journal cuisine'!$B59,'Liste plats'!$A$5:$A$156,0),MATCH(EZ$6,'Liste plats'!$A$5:$EX$5,0))*$D59)</f>
        <v/>
      </c>
      <c r="FA59" s="49" t="str">
        <f>IF(ISERROR(INDEX('Liste plats'!$A$5:$EX$156,MATCH('Journal cuisine'!$B59,'Liste plats'!$A$5:$A$156,0),MATCH(FA$6,'Liste plats'!$A$5:$EX$5,0))*$D59),"",INDEX('Liste plats'!$A$5:$EX$156,MATCH('Journal cuisine'!$B59,'Liste plats'!$A$5:$A$156,0),MATCH(FA$6,'Liste plats'!$A$5:$EX$5,0))*$D59)</f>
        <v/>
      </c>
    </row>
    <row r="60" spans="1:157" x14ac:dyDescent="0.25">
      <c r="A60" s="9"/>
      <c r="B60" s="10"/>
      <c r="C60" s="34" t="str">
        <f>IF(ISERROR(IF(VLOOKUP(B60,'Liste plats'!$A$7:$B$156,2,0)=0,"",VLOOKUP(B60,'Liste plats'!$A$7:$B$156,2,0))),"",IF(VLOOKUP(B60,'Liste plats'!$A$7:$B$156,2,0)=0,"",VLOOKUP(B60,'Liste plats'!$A$7:$B$156,2,0)))</f>
        <v/>
      </c>
      <c r="D60" s="18"/>
      <c r="F60" s="41"/>
      <c r="H60" s="48" t="str">
        <f>IF(ISERROR(INDEX('Liste plats'!$A$5:$EX$156,MATCH('Journal cuisine'!$B60,'Liste plats'!$A$5:$A$156,0),MATCH(H$6,'Liste plats'!$A$5:$EX$5,0))*$D60),"",INDEX('Liste plats'!$A$5:$EX$156,MATCH('Journal cuisine'!$B60,'Liste plats'!$A$5:$A$156,0),MATCH(H$6,'Liste plats'!$A$5:$EX$5,0))*$D60)</f>
        <v/>
      </c>
      <c r="I60" s="36" t="str">
        <f>IF(ISERROR(INDEX('Liste plats'!$A$5:$EX$156,MATCH('Journal cuisine'!$B60,'Liste plats'!$A$5:$A$156,0),MATCH(I$6,'Liste plats'!$A$5:$EX$5,0))*$D60),"",INDEX('Liste plats'!$A$5:$EX$156,MATCH('Journal cuisine'!$B60,'Liste plats'!$A$5:$A$156,0),MATCH(I$6,'Liste plats'!$A$5:$EX$5,0))*$D60)</f>
        <v/>
      </c>
      <c r="J60" s="36" t="str">
        <f>IF(ISERROR(INDEX('Liste plats'!$A$5:$EX$156,MATCH('Journal cuisine'!$B60,'Liste plats'!$A$5:$A$156,0),MATCH(J$6,'Liste plats'!$A$5:$EX$5,0))*$D60),"",INDEX('Liste plats'!$A$5:$EX$156,MATCH('Journal cuisine'!$B60,'Liste plats'!$A$5:$A$156,0),MATCH(J$6,'Liste plats'!$A$5:$EX$5,0))*$D60)</f>
        <v/>
      </c>
      <c r="K60" s="36" t="str">
        <f>IF(ISERROR(INDEX('Liste plats'!$A$5:$EX$156,MATCH('Journal cuisine'!$B60,'Liste plats'!$A$5:$A$156,0),MATCH(K$6,'Liste plats'!$A$5:$EX$5,0))*$D60),"",INDEX('Liste plats'!$A$5:$EX$156,MATCH('Journal cuisine'!$B60,'Liste plats'!$A$5:$A$156,0),MATCH(K$6,'Liste plats'!$A$5:$EX$5,0))*$D60)</f>
        <v/>
      </c>
      <c r="L60" s="36" t="str">
        <f>IF(ISERROR(INDEX('Liste plats'!$A$5:$EX$156,MATCH('Journal cuisine'!$B60,'Liste plats'!$A$5:$A$156,0),MATCH(L$6,'Liste plats'!$A$5:$EX$5,0))*$D60),"",INDEX('Liste plats'!$A$5:$EX$156,MATCH('Journal cuisine'!$B60,'Liste plats'!$A$5:$A$156,0),MATCH(L$6,'Liste plats'!$A$5:$EX$5,0))*$D60)</f>
        <v/>
      </c>
      <c r="M60" s="36" t="str">
        <f>IF(ISERROR(INDEX('Liste plats'!$A$5:$EX$156,MATCH('Journal cuisine'!$B60,'Liste plats'!$A$5:$A$156,0),MATCH(M$6,'Liste plats'!$A$5:$EX$5,0))*$D60),"",INDEX('Liste plats'!$A$5:$EX$156,MATCH('Journal cuisine'!$B60,'Liste plats'!$A$5:$A$156,0),MATCH(M$6,'Liste plats'!$A$5:$EX$5,0))*$D60)</f>
        <v/>
      </c>
      <c r="N60" s="36" t="str">
        <f>IF(ISERROR(INDEX('Liste plats'!$A$5:$EX$156,MATCH('Journal cuisine'!$B60,'Liste plats'!$A$5:$A$156,0),MATCH(N$6,'Liste plats'!$A$5:$EX$5,0))*$D60),"",INDEX('Liste plats'!$A$5:$EX$156,MATCH('Journal cuisine'!$B60,'Liste plats'!$A$5:$A$156,0),MATCH(N$6,'Liste plats'!$A$5:$EX$5,0))*$D60)</f>
        <v/>
      </c>
      <c r="O60" s="36" t="str">
        <f>IF(ISERROR(INDEX('Liste plats'!$A$5:$EX$156,MATCH('Journal cuisine'!$B60,'Liste plats'!$A$5:$A$156,0),MATCH(O$6,'Liste plats'!$A$5:$EX$5,0))*$D60),"",INDEX('Liste plats'!$A$5:$EX$156,MATCH('Journal cuisine'!$B60,'Liste plats'!$A$5:$A$156,0),MATCH(O$6,'Liste plats'!$A$5:$EX$5,0))*$D60)</f>
        <v/>
      </c>
      <c r="P60" s="36" t="str">
        <f>IF(ISERROR(INDEX('Liste plats'!$A$5:$EX$156,MATCH('Journal cuisine'!$B60,'Liste plats'!$A$5:$A$156,0),MATCH(P$6,'Liste plats'!$A$5:$EX$5,0))*$D60),"",INDEX('Liste plats'!$A$5:$EX$156,MATCH('Journal cuisine'!$B60,'Liste plats'!$A$5:$A$156,0),MATCH(P$6,'Liste plats'!$A$5:$EX$5,0))*$D60)</f>
        <v/>
      </c>
      <c r="Q60" s="36" t="str">
        <f>IF(ISERROR(INDEX('Liste plats'!$A$5:$EX$156,MATCH('Journal cuisine'!$B60,'Liste plats'!$A$5:$A$156,0),MATCH(Q$6,'Liste plats'!$A$5:$EX$5,0))*$D60),"",INDEX('Liste plats'!$A$5:$EX$156,MATCH('Journal cuisine'!$B60,'Liste plats'!$A$5:$A$156,0),MATCH(Q$6,'Liste plats'!$A$5:$EX$5,0))*$D60)</f>
        <v/>
      </c>
      <c r="R60" s="36" t="str">
        <f>IF(ISERROR(INDEX('Liste plats'!$A$5:$EX$156,MATCH('Journal cuisine'!$B60,'Liste plats'!$A$5:$A$156,0),MATCH(R$6,'Liste plats'!$A$5:$EX$5,0))*$D60),"",INDEX('Liste plats'!$A$5:$EX$156,MATCH('Journal cuisine'!$B60,'Liste plats'!$A$5:$A$156,0),MATCH(R$6,'Liste plats'!$A$5:$EX$5,0))*$D60)</f>
        <v/>
      </c>
      <c r="S60" s="36" t="str">
        <f>IF(ISERROR(INDEX('Liste plats'!$A$5:$EX$156,MATCH('Journal cuisine'!$B60,'Liste plats'!$A$5:$A$156,0),MATCH(S$6,'Liste plats'!$A$5:$EX$5,0))*$D60),"",INDEX('Liste plats'!$A$5:$EX$156,MATCH('Journal cuisine'!$B60,'Liste plats'!$A$5:$A$156,0),MATCH(S$6,'Liste plats'!$A$5:$EX$5,0))*$D60)</f>
        <v/>
      </c>
      <c r="T60" s="36" t="str">
        <f>IF(ISERROR(INDEX('Liste plats'!$A$5:$EX$156,MATCH('Journal cuisine'!$B60,'Liste plats'!$A$5:$A$156,0),MATCH(T$6,'Liste plats'!$A$5:$EX$5,0))*$D60),"",INDEX('Liste plats'!$A$5:$EX$156,MATCH('Journal cuisine'!$B60,'Liste plats'!$A$5:$A$156,0),MATCH(T$6,'Liste plats'!$A$5:$EX$5,0))*$D60)</f>
        <v/>
      </c>
      <c r="U60" s="36" t="str">
        <f>IF(ISERROR(INDEX('Liste plats'!$A$5:$EX$156,MATCH('Journal cuisine'!$B60,'Liste plats'!$A$5:$A$156,0),MATCH(U$6,'Liste plats'!$A$5:$EX$5,0))*$D60),"",INDEX('Liste plats'!$A$5:$EX$156,MATCH('Journal cuisine'!$B60,'Liste plats'!$A$5:$A$156,0),MATCH(U$6,'Liste plats'!$A$5:$EX$5,0))*$D60)</f>
        <v/>
      </c>
      <c r="V60" s="36" t="str">
        <f>IF(ISERROR(INDEX('Liste plats'!$A$5:$EX$156,MATCH('Journal cuisine'!$B60,'Liste plats'!$A$5:$A$156,0),MATCH(V$6,'Liste plats'!$A$5:$EX$5,0))*$D60),"",INDEX('Liste plats'!$A$5:$EX$156,MATCH('Journal cuisine'!$B60,'Liste plats'!$A$5:$A$156,0),MATCH(V$6,'Liste plats'!$A$5:$EX$5,0))*$D60)</f>
        <v/>
      </c>
      <c r="W60" s="36" t="str">
        <f>IF(ISERROR(INDEX('Liste plats'!$A$5:$EX$156,MATCH('Journal cuisine'!$B60,'Liste plats'!$A$5:$A$156,0),MATCH(W$6,'Liste plats'!$A$5:$EX$5,0))*$D60),"",INDEX('Liste plats'!$A$5:$EX$156,MATCH('Journal cuisine'!$B60,'Liste plats'!$A$5:$A$156,0),MATCH(W$6,'Liste plats'!$A$5:$EX$5,0))*$D60)</f>
        <v/>
      </c>
      <c r="X60" s="36" t="str">
        <f>IF(ISERROR(INDEX('Liste plats'!$A$5:$EX$156,MATCH('Journal cuisine'!$B60,'Liste plats'!$A$5:$A$156,0),MATCH(X$6,'Liste plats'!$A$5:$EX$5,0))*$D60),"",INDEX('Liste plats'!$A$5:$EX$156,MATCH('Journal cuisine'!$B60,'Liste plats'!$A$5:$A$156,0),MATCH(X$6,'Liste plats'!$A$5:$EX$5,0))*$D60)</f>
        <v/>
      </c>
      <c r="Y60" s="36" t="str">
        <f>IF(ISERROR(INDEX('Liste plats'!$A$5:$EX$156,MATCH('Journal cuisine'!$B60,'Liste plats'!$A$5:$A$156,0),MATCH(Y$6,'Liste plats'!$A$5:$EX$5,0))*$D60),"",INDEX('Liste plats'!$A$5:$EX$156,MATCH('Journal cuisine'!$B60,'Liste plats'!$A$5:$A$156,0),MATCH(Y$6,'Liste plats'!$A$5:$EX$5,0))*$D60)</f>
        <v/>
      </c>
      <c r="Z60" s="36" t="str">
        <f>IF(ISERROR(INDEX('Liste plats'!$A$5:$EX$156,MATCH('Journal cuisine'!$B60,'Liste plats'!$A$5:$A$156,0),MATCH(Z$6,'Liste plats'!$A$5:$EX$5,0))*$D60),"",INDEX('Liste plats'!$A$5:$EX$156,MATCH('Journal cuisine'!$B60,'Liste plats'!$A$5:$A$156,0),MATCH(Z$6,'Liste plats'!$A$5:$EX$5,0))*$D60)</f>
        <v/>
      </c>
      <c r="AA60" s="36" t="str">
        <f>IF(ISERROR(INDEX('Liste plats'!$A$5:$EX$156,MATCH('Journal cuisine'!$B60,'Liste plats'!$A$5:$A$156,0),MATCH(AA$6,'Liste plats'!$A$5:$EX$5,0))*$D60),"",INDEX('Liste plats'!$A$5:$EX$156,MATCH('Journal cuisine'!$B60,'Liste plats'!$A$5:$A$156,0),MATCH(AA$6,'Liste plats'!$A$5:$EX$5,0))*$D60)</f>
        <v/>
      </c>
      <c r="AB60" s="36" t="str">
        <f>IF(ISERROR(INDEX('Liste plats'!$A$5:$EX$156,MATCH('Journal cuisine'!$B60,'Liste plats'!$A$5:$A$156,0),MATCH(AB$6,'Liste plats'!$A$5:$EX$5,0))*$D60),"",INDEX('Liste plats'!$A$5:$EX$156,MATCH('Journal cuisine'!$B60,'Liste plats'!$A$5:$A$156,0),MATCH(AB$6,'Liste plats'!$A$5:$EX$5,0))*$D60)</f>
        <v/>
      </c>
      <c r="AC60" s="36" t="str">
        <f>IF(ISERROR(INDEX('Liste plats'!$A$5:$EX$156,MATCH('Journal cuisine'!$B60,'Liste plats'!$A$5:$A$156,0),MATCH(AC$6,'Liste plats'!$A$5:$EX$5,0))*$D60),"",INDEX('Liste plats'!$A$5:$EX$156,MATCH('Journal cuisine'!$B60,'Liste plats'!$A$5:$A$156,0),MATCH(AC$6,'Liste plats'!$A$5:$EX$5,0))*$D60)</f>
        <v/>
      </c>
      <c r="AD60" s="36" t="str">
        <f>IF(ISERROR(INDEX('Liste plats'!$A$5:$EX$156,MATCH('Journal cuisine'!$B60,'Liste plats'!$A$5:$A$156,0),MATCH(AD$6,'Liste plats'!$A$5:$EX$5,0))*$D60),"",INDEX('Liste plats'!$A$5:$EX$156,MATCH('Journal cuisine'!$B60,'Liste plats'!$A$5:$A$156,0),MATCH(AD$6,'Liste plats'!$A$5:$EX$5,0))*$D60)</f>
        <v/>
      </c>
      <c r="AE60" s="36" t="str">
        <f>IF(ISERROR(INDEX('Liste plats'!$A$5:$EX$156,MATCH('Journal cuisine'!$B60,'Liste plats'!$A$5:$A$156,0),MATCH(AE$6,'Liste plats'!$A$5:$EX$5,0))*$D60),"",INDEX('Liste plats'!$A$5:$EX$156,MATCH('Journal cuisine'!$B60,'Liste plats'!$A$5:$A$156,0),MATCH(AE$6,'Liste plats'!$A$5:$EX$5,0))*$D60)</f>
        <v/>
      </c>
      <c r="AF60" s="36" t="str">
        <f>IF(ISERROR(INDEX('Liste plats'!$A$5:$EX$156,MATCH('Journal cuisine'!$B60,'Liste plats'!$A$5:$A$156,0),MATCH(AF$6,'Liste plats'!$A$5:$EX$5,0))*$D60),"",INDEX('Liste plats'!$A$5:$EX$156,MATCH('Journal cuisine'!$B60,'Liste plats'!$A$5:$A$156,0),MATCH(AF$6,'Liste plats'!$A$5:$EX$5,0))*$D60)</f>
        <v/>
      </c>
      <c r="AG60" s="36" t="str">
        <f>IF(ISERROR(INDEX('Liste plats'!$A$5:$EX$156,MATCH('Journal cuisine'!$B60,'Liste plats'!$A$5:$A$156,0),MATCH(AG$6,'Liste plats'!$A$5:$EX$5,0))*$D60),"",INDEX('Liste plats'!$A$5:$EX$156,MATCH('Journal cuisine'!$B60,'Liste plats'!$A$5:$A$156,0),MATCH(AG$6,'Liste plats'!$A$5:$EX$5,0))*$D60)</f>
        <v/>
      </c>
      <c r="AH60" s="36" t="str">
        <f>IF(ISERROR(INDEX('Liste plats'!$A$5:$EX$156,MATCH('Journal cuisine'!$B60,'Liste plats'!$A$5:$A$156,0),MATCH(AH$6,'Liste plats'!$A$5:$EX$5,0))*$D60),"",INDEX('Liste plats'!$A$5:$EX$156,MATCH('Journal cuisine'!$B60,'Liste plats'!$A$5:$A$156,0),MATCH(AH$6,'Liste plats'!$A$5:$EX$5,0))*$D60)</f>
        <v/>
      </c>
      <c r="AI60" s="36" t="str">
        <f>IF(ISERROR(INDEX('Liste plats'!$A$5:$EX$156,MATCH('Journal cuisine'!$B60,'Liste plats'!$A$5:$A$156,0),MATCH(AI$6,'Liste plats'!$A$5:$EX$5,0))*$D60),"",INDEX('Liste plats'!$A$5:$EX$156,MATCH('Journal cuisine'!$B60,'Liste plats'!$A$5:$A$156,0),MATCH(AI$6,'Liste plats'!$A$5:$EX$5,0))*$D60)</f>
        <v/>
      </c>
      <c r="AJ60" s="36" t="str">
        <f>IF(ISERROR(INDEX('Liste plats'!$A$5:$EX$156,MATCH('Journal cuisine'!$B60,'Liste plats'!$A$5:$A$156,0),MATCH(AJ$6,'Liste plats'!$A$5:$EX$5,0))*$D60),"",INDEX('Liste plats'!$A$5:$EX$156,MATCH('Journal cuisine'!$B60,'Liste plats'!$A$5:$A$156,0),MATCH(AJ$6,'Liste plats'!$A$5:$EX$5,0))*$D60)</f>
        <v/>
      </c>
      <c r="AK60" s="36" t="str">
        <f>IF(ISERROR(INDEX('Liste plats'!$A$5:$EX$156,MATCH('Journal cuisine'!$B60,'Liste plats'!$A$5:$A$156,0),MATCH(AK$6,'Liste plats'!$A$5:$EX$5,0))*$D60),"",INDEX('Liste plats'!$A$5:$EX$156,MATCH('Journal cuisine'!$B60,'Liste plats'!$A$5:$A$156,0),MATCH(AK$6,'Liste plats'!$A$5:$EX$5,0))*$D60)</f>
        <v/>
      </c>
      <c r="AL60" s="36" t="str">
        <f>IF(ISERROR(INDEX('Liste plats'!$A$5:$EX$156,MATCH('Journal cuisine'!$B60,'Liste plats'!$A$5:$A$156,0),MATCH(AL$6,'Liste plats'!$A$5:$EX$5,0))*$D60),"",INDEX('Liste plats'!$A$5:$EX$156,MATCH('Journal cuisine'!$B60,'Liste plats'!$A$5:$A$156,0),MATCH(AL$6,'Liste plats'!$A$5:$EX$5,0))*$D60)</f>
        <v/>
      </c>
      <c r="AM60" s="36" t="str">
        <f>IF(ISERROR(INDEX('Liste plats'!$A$5:$EX$156,MATCH('Journal cuisine'!$B60,'Liste plats'!$A$5:$A$156,0),MATCH(AM$6,'Liste plats'!$A$5:$EX$5,0))*$D60),"",INDEX('Liste plats'!$A$5:$EX$156,MATCH('Journal cuisine'!$B60,'Liste plats'!$A$5:$A$156,0),MATCH(AM$6,'Liste plats'!$A$5:$EX$5,0))*$D60)</f>
        <v/>
      </c>
      <c r="AN60" s="36" t="str">
        <f>IF(ISERROR(INDEX('Liste plats'!$A$5:$EX$156,MATCH('Journal cuisine'!$B60,'Liste plats'!$A$5:$A$156,0),MATCH(AN$6,'Liste plats'!$A$5:$EX$5,0))*$D60),"",INDEX('Liste plats'!$A$5:$EX$156,MATCH('Journal cuisine'!$B60,'Liste plats'!$A$5:$A$156,0),MATCH(AN$6,'Liste plats'!$A$5:$EX$5,0))*$D60)</f>
        <v/>
      </c>
      <c r="AO60" s="36" t="str">
        <f>IF(ISERROR(INDEX('Liste plats'!$A$5:$EX$156,MATCH('Journal cuisine'!$B60,'Liste plats'!$A$5:$A$156,0),MATCH(AO$6,'Liste plats'!$A$5:$EX$5,0))*$D60),"",INDEX('Liste plats'!$A$5:$EX$156,MATCH('Journal cuisine'!$B60,'Liste plats'!$A$5:$A$156,0),MATCH(AO$6,'Liste plats'!$A$5:$EX$5,0))*$D60)</f>
        <v/>
      </c>
      <c r="AP60" s="36" t="str">
        <f>IF(ISERROR(INDEX('Liste plats'!$A$5:$EX$156,MATCH('Journal cuisine'!$B60,'Liste plats'!$A$5:$A$156,0),MATCH(AP$6,'Liste plats'!$A$5:$EX$5,0))*$D60),"",INDEX('Liste plats'!$A$5:$EX$156,MATCH('Journal cuisine'!$B60,'Liste plats'!$A$5:$A$156,0),MATCH(AP$6,'Liste plats'!$A$5:$EX$5,0))*$D60)</f>
        <v/>
      </c>
      <c r="AQ60" s="36" t="str">
        <f>IF(ISERROR(INDEX('Liste plats'!$A$5:$EX$156,MATCH('Journal cuisine'!$B60,'Liste plats'!$A$5:$A$156,0),MATCH(AQ$6,'Liste plats'!$A$5:$EX$5,0))*$D60),"",INDEX('Liste plats'!$A$5:$EX$156,MATCH('Journal cuisine'!$B60,'Liste plats'!$A$5:$A$156,0),MATCH(AQ$6,'Liste plats'!$A$5:$EX$5,0))*$D60)</f>
        <v/>
      </c>
      <c r="AR60" s="36" t="str">
        <f>IF(ISERROR(INDEX('Liste plats'!$A$5:$EX$156,MATCH('Journal cuisine'!$B60,'Liste plats'!$A$5:$A$156,0),MATCH(AR$6,'Liste plats'!$A$5:$EX$5,0))*$D60),"",INDEX('Liste plats'!$A$5:$EX$156,MATCH('Journal cuisine'!$B60,'Liste plats'!$A$5:$A$156,0),MATCH(AR$6,'Liste plats'!$A$5:$EX$5,0))*$D60)</f>
        <v/>
      </c>
      <c r="AS60" s="36" t="str">
        <f>IF(ISERROR(INDEX('Liste plats'!$A$5:$EX$156,MATCH('Journal cuisine'!$B60,'Liste plats'!$A$5:$A$156,0),MATCH(AS$6,'Liste plats'!$A$5:$EX$5,0))*$D60),"",INDEX('Liste plats'!$A$5:$EX$156,MATCH('Journal cuisine'!$B60,'Liste plats'!$A$5:$A$156,0),MATCH(AS$6,'Liste plats'!$A$5:$EX$5,0))*$D60)</f>
        <v/>
      </c>
      <c r="AT60" s="36" t="str">
        <f>IF(ISERROR(INDEX('Liste plats'!$A$5:$EX$156,MATCH('Journal cuisine'!$B60,'Liste plats'!$A$5:$A$156,0),MATCH(AT$6,'Liste plats'!$A$5:$EX$5,0))*$D60),"",INDEX('Liste plats'!$A$5:$EX$156,MATCH('Journal cuisine'!$B60,'Liste plats'!$A$5:$A$156,0),MATCH(AT$6,'Liste plats'!$A$5:$EX$5,0))*$D60)</f>
        <v/>
      </c>
      <c r="AU60" s="36" t="str">
        <f>IF(ISERROR(INDEX('Liste plats'!$A$5:$EX$156,MATCH('Journal cuisine'!$B60,'Liste plats'!$A$5:$A$156,0),MATCH(AU$6,'Liste plats'!$A$5:$EX$5,0))*$D60),"",INDEX('Liste plats'!$A$5:$EX$156,MATCH('Journal cuisine'!$B60,'Liste plats'!$A$5:$A$156,0),MATCH(AU$6,'Liste plats'!$A$5:$EX$5,0))*$D60)</f>
        <v/>
      </c>
      <c r="AV60" s="36" t="str">
        <f>IF(ISERROR(INDEX('Liste plats'!$A$5:$EX$156,MATCH('Journal cuisine'!$B60,'Liste plats'!$A$5:$A$156,0),MATCH(AV$6,'Liste plats'!$A$5:$EX$5,0))*$D60),"",INDEX('Liste plats'!$A$5:$EX$156,MATCH('Journal cuisine'!$B60,'Liste plats'!$A$5:$A$156,0),MATCH(AV$6,'Liste plats'!$A$5:$EX$5,0))*$D60)</f>
        <v/>
      </c>
      <c r="AW60" s="36" t="str">
        <f>IF(ISERROR(INDEX('Liste plats'!$A$5:$EX$156,MATCH('Journal cuisine'!$B60,'Liste plats'!$A$5:$A$156,0),MATCH(AW$6,'Liste plats'!$A$5:$EX$5,0))*$D60),"",INDEX('Liste plats'!$A$5:$EX$156,MATCH('Journal cuisine'!$B60,'Liste plats'!$A$5:$A$156,0),MATCH(AW$6,'Liste plats'!$A$5:$EX$5,0))*$D60)</f>
        <v/>
      </c>
      <c r="AX60" s="36" t="str">
        <f>IF(ISERROR(INDEX('Liste plats'!$A$5:$EX$156,MATCH('Journal cuisine'!$B60,'Liste plats'!$A$5:$A$156,0),MATCH(AX$6,'Liste plats'!$A$5:$EX$5,0))*$D60),"",INDEX('Liste plats'!$A$5:$EX$156,MATCH('Journal cuisine'!$B60,'Liste plats'!$A$5:$A$156,0),MATCH(AX$6,'Liste plats'!$A$5:$EX$5,0))*$D60)</f>
        <v/>
      </c>
      <c r="AY60" s="36" t="str">
        <f>IF(ISERROR(INDEX('Liste plats'!$A$5:$EX$156,MATCH('Journal cuisine'!$B60,'Liste plats'!$A$5:$A$156,0),MATCH(AY$6,'Liste plats'!$A$5:$EX$5,0))*$D60),"",INDEX('Liste plats'!$A$5:$EX$156,MATCH('Journal cuisine'!$B60,'Liste plats'!$A$5:$A$156,0),MATCH(AY$6,'Liste plats'!$A$5:$EX$5,0))*$D60)</f>
        <v/>
      </c>
      <c r="AZ60" s="36" t="str">
        <f>IF(ISERROR(INDEX('Liste plats'!$A$5:$EX$156,MATCH('Journal cuisine'!$B60,'Liste plats'!$A$5:$A$156,0),MATCH(AZ$6,'Liste plats'!$A$5:$EX$5,0))*$D60),"",INDEX('Liste plats'!$A$5:$EX$156,MATCH('Journal cuisine'!$B60,'Liste plats'!$A$5:$A$156,0),MATCH(AZ$6,'Liste plats'!$A$5:$EX$5,0))*$D60)</f>
        <v/>
      </c>
      <c r="BA60" s="36" t="str">
        <f>IF(ISERROR(INDEX('Liste plats'!$A$5:$EX$156,MATCH('Journal cuisine'!$B60,'Liste plats'!$A$5:$A$156,0),MATCH(BA$6,'Liste plats'!$A$5:$EX$5,0))*$D60),"",INDEX('Liste plats'!$A$5:$EX$156,MATCH('Journal cuisine'!$B60,'Liste plats'!$A$5:$A$156,0),MATCH(BA$6,'Liste plats'!$A$5:$EX$5,0))*$D60)</f>
        <v/>
      </c>
      <c r="BB60" s="36" t="str">
        <f>IF(ISERROR(INDEX('Liste plats'!$A$5:$EX$156,MATCH('Journal cuisine'!$B60,'Liste plats'!$A$5:$A$156,0),MATCH(BB$6,'Liste plats'!$A$5:$EX$5,0))*$D60),"",INDEX('Liste plats'!$A$5:$EX$156,MATCH('Journal cuisine'!$B60,'Liste plats'!$A$5:$A$156,0),MATCH(BB$6,'Liste plats'!$A$5:$EX$5,0))*$D60)</f>
        <v/>
      </c>
      <c r="BC60" s="36" t="str">
        <f>IF(ISERROR(INDEX('Liste plats'!$A$5:$EX$156,MATCH('Journal cuisine'!$B60,'Liste plats'!$A$5:$A$156,0),MATCH(BC$6,'Liste plats'!$A$5:$EX$5,0))*$D60),"",INDEX('Liste plats'!$A$5:$EX$156,MATCH('Journal cuisine'!$B60,'Liste plats'!$A$5:$A$156,0),MATCH(BC$6,'Liste plats'!$A$5:$EX$5,0))*$D60)</f>
        <v/>
      </c>
      <c r="BD60" s="36" t="str">
        <f>IF(ISERROR(INDEX('Liste plats'!$A$5:$EX$156,MATCH('Journal cuisine'!$B60,'Liste plats'!$A$5:$A$156,0),MATCH(BD$6,'Liste plats'!$A$5:$EX$5,0))*$D60),"",INDEX('Liste plats'!$A$5:$EX$156,MATCH('Journal cuisine'!$B60,'Liste plats'!$A$5:$A$156,0),MATCH(BD$6,'Liste plats'!$A$5:$EX$5,0))*$D60)</f>
        <v/>
      </c>
      <c r="BE60" s="36" t="str">
        <f>IF(ISERROR(INDEX('Liste plats'!$A$5:$EX$156,MATCH('Journal cuisine'!$B60,'Liste plats'!$A$5:$A$156,0),MATCH(BE$6,'Liste plats'!$A$5:$EX$5,0))*$D60),"",INDEX('Liste plats'!$A$5:$EX$156,MATCH('Journal cuisine'!$B60,'Liste plats'!$A$5:$A$156,0),MATCH(BE$6,'Liste plats'!$A$5:$EX$5,0))*$D60)</f>
        <v/>
      </c>
      <c r="BF60" s="36" t="str">
        <f>IF(ISERROR(INDEX('Liste plats'!$A$5:$EX$156,MATCH('Journal cuisine'!$B60,'Liste plats'!$A$5:$A$156,0),MATCH(BF$6,'Liste plats'!$A$5:$EX$5,0))*$D60),"",INDEX('Liste plats'!$A$5:$EX$156,MATCH('Journal cuisine'!$B60,'Liste plats'!$A$5:$A$156,0),MATCH(BF$6,'Liste plats'!$A$5:$EX$5,0))*$D60)</f>
        <v/>
      </c>
      <c r="BG60" s="36" t="str">
        <f>IF(ISERROR(INDEX('Liste plats'!$A$5:$EX$156,MATCH('Journal cuisine'!$B60,'Liste plats'!$A$5:$A$156,0),MATCH(BG$6,'Liste plats'!$A$5:$EX$5,0))*$D60),"",INDEX('Liste plats'!$A$5:$EX$156,MATCH('Journal cuisine'!$B60,'Liste plats'!$A$5:$A$156,0),MATCH(BG$6,'Liste plats'!$A$5:$EX$5,0))*$D60)</f>
        <v/>
      </c>
      <c r="BH60" s="36" t="str">
        <f>IF(ISERROR(INDEX('Liste plats'!$A$5:$EX$156,MATCH('Journal cuisine'!$B60,'Liste plats'!$A$5:$A$156,0),MATCH(BH$6,'Liste plats'!$A$5:$EX$5,0))*$D60),"",INDEX('Liste plats'!$A$5:$EX$156,MATCH('Journal cuisine'!$B60,'Liste plats'!$A$5:$A$156,0),MATCH(BH$6,'Liste plats'!$A$5:$EX$5,0))*$D60)</f>
        <v/>
      </c>
      <c r="BI60" s="36" t="str">
        <f>IF(ISERROR(INDEX('Liste plats'!$A$5:$EX$156,MATCH('Journal cuisine'!$B60,'Liste plats'!$A$5:$A$156,0),MATCH(BI$6,'Liste plats'!$A$5:$EX$5,0))*$D60),"",INDEX('Liste plats'!$A$5:$EX$156,MATCH('Journal cuisine'!$B60,'Liste plats'!$A$5:$A$156,0),MATCH(BI$6,'Liste plats'!$A$5:$EX$5,0))*$D60)</f>
        <v/>
      </c>
      <c r="BJ60" s="36" t="str">
        <f>IF(ISERROR(INDEX('Liste plats'!$A$5:$EX$156,MATCH('Journal cuisine'!$B60,'Liste plats'!$A$5:$A$156,0),MATCH(BJ$6,'Liste plats'!$A$5:$EX$5,0))*$D60),"",INDEX('Liste plats'!$A$5:$EX$156,MATCH('Journal cuisine'!$B60,'Liste plats'!$A$5:$A$156,0),MATCH(BJ$6,'Liste plats'!$A$5:$EX$5,0))*$D60)</f>
        <v/>
      </c>
      <c r="BK60" s="36" t="str">
        <f>IF(ISERROR(INDEX('Liste plats'!$A$5:$EX$156,MATCH('Journal cuisine'!$B60,'Liste plats'!$A$5:$A$156,0),MATCH(BK$6,'Liste plats'!$A$5:$EX$5,0))*$D60),"",INDEX('Liste plats'!$A$5:$EX$156,MATCH('Journal cuisine'!$B60,'Liste plats'!$A$5:$A$156,0),MATCH(BK$6,'Liste plats'!$A$5:$EX$5,0))*$D60)</f>
        <v/>
      </c>
      <c r="BL60" s="36" t="str">
        <f>IF(ISERROR(INDEX('Liste plats'!$A$5:$EX$156,MATCH('Journal cuisine'!$B60,'Liste plats'!$A$5:$A$156,0),MATCH(BL$6,'Liste plats'!$A$5:$EX$5,0))*$D60),"",INDEX('Liste plats'!$A$5:$EX$156,MATCH('Journal cuisine'!$B60,'Liste plats'!$A$5:$A$156,0),MATCH(BL$6,'Liste plats'!$A$5:$EX$5,0))*$D60)</f>
        <v/>
      </c>
      <c r="BM60" s="36" t="str">
        <f>IF(ISERROR(INDEX('Liste plats'!$A$5:$EX$156,MATCH('Journal cuisine'!$B60,'Liste plats'!$A$5:$A$156,0),MATCH(BM$6,'Liste plats'!$A$5:$EX$5,0))*$D60),"",INDEX('Liste plats'!$A$5:$EX$156,MATCH('Journal cuisine'!$B60,'Liste plats'!$A$5:$A$156,0),MATCH(BM$6,'Liste plats'!$A$5:$EX$5,0))*$D60)</f>
        <v/>
      </c>
      <c r="BN60" s="36" t="str">
        <f>IF(ISERROR(INDEX('Liste plats'!$A$5:$EX$156,MATCH('Journal cuisine'!$B60,'Liste plats'!$A$5:$A$156,0),MATCH(BN$6,'Liste plats'!$A$5:$EX$5,0))*$D60),"",INDEX('Liste plats'!$A$5:$EX$156,MATCH('Journal cuisine'!$B60,'Liste plats'!$A$5:$A$156,0),MATCH(BN$6,'Liste plats'!$A$5:$EX$5,0))*$D60)</f>
        <v/>
      </c>
      <c r="BO60" s="36" t="str">
        <f>IF(ISERROR(INDEX('Liste plats'!$A$5:$EX$156,MATCH('Journal cuisine'!$B60,'Liste plats'!$A$5:$A$156,0),MATCH(BO$6,'Liste plats'!$A$5:$EX$5,0))*$D60),"",INDEX('Liste plats'!$A$5:$EX$156,MATCH('Journal cuisine'!$B60,'Liste plats'!$A$5:$A$156,0),MATCH(BO$6,'Liste plats'!$A$5:$EX$5,0))*$D60)</f>
        <v/>
      </c>
      <c r="BP60" s="36" t="str">
        <f>IF(ISERROR(INDEX('Liste plats'!$A$5:$EX$156,MATCH('Journal cuisine'!$B60,'Liste plats'!$A$5:$A$156,0),MATCH(BP$6,'Liste plats'!$A$5:$EX$5,0))*$D60),"",INDEX('Liste plats'!$A$5:$EX$156,MATCH('Journal cuisine'!$B60,'Liste plats'!$A$5:$A$156,0),MATCH(BP$6,'Liste plats'!$A$5:$EX$5,0))*$D60)</f>
        <v/>
      </c>
      <c r="BQ60" s="36" t="str">
        <f>IF(ISERROR(INDEX('Liste plats'!$A$5:$EX$156,MATCH('Journal cuisine'!$B60,'Liste plats'!$A$5:$A$156,0),MATCH(BQ$6,'Liste plats'!$A$5:$EX$5,0))*$D60),"",INDEX('Liste plats'!$A$5:$EX$156,MATCH('Journal cuisine'!$B60,'Liste plats'!$A$5:$A$156,0),MATCH(BQ$6,'Liste plats'!$A$5:$EX$5,0))*$D60)</f>
        <v/>
      </c>
      <c r="BR60" s="36" t="str">
        <f>IF(ISERROR(INDEX('Liste plats'!$A$5:$EX$156,MATCH('Journal cuisine'!$B60,'Liste plats'!$A$5:$A$156,0),MATCH(BR$6,'Liste plats'!$A$5:$EX$5,0))*$D60),"",INDEX('Liste plats'!$A$5:$EX$156,MATCH('Journal cuisine'!$B60,'Liste plats'!$A$5:$A$156,0),MATCH(BR$6,'Liste plats'!$A$5:$EX$5,0))*$D60)</f>
        <v/>
      </c>
      <c r="BS60" s="36" t="str">
        <f>IF(ISERROR(INDEX('Liste plats'!$A$5:$EX$156,MATCH('Journal cuisine'!$B60,'Liste plats'!$A$5:$A$156,0),MATCH(BS$6,'Liste plats'!$A$5:$EX$5,0))*$D60),"",INDEX('Liste plats'!$A$5:$EX$156,MATCH('Journal cuisine'!$B60,'Liste plats'!$A$5:$A$156,0),MATCH(BS$6,'Liste plats'!$A$5:$EX$5,0))*$D60)</f>
        <v/>
      </c>
      <c r="BT60" s="36" t="str">
        <f>IF(ISERROR(INDEX('Liste plats'!$A$5:$EX$156,MATCH('Journal cuisine'!$B60,'Liste plats'!$A$5:$A$156,0),MATCH(BT$6,'Liste plats'!$A$5:$EX$5,0))*$D60),"",INDEX('Liste plats'!$A$5:$EX$156,MATCH('Journal cuisine'!$B60,'Liste plats'!$A$5:$A$156,0),MATCH(BT$6,'Liste plats'!$A$5:$EX$5,0))*$D60)</f>
        <v/>
      </c>
      <c r="BU60" s="36" t="str">
        <f>IF(ISERROR(INDEX('Liste plats'!$A$5:$EX$156,MATCH('Journal cuisine'!$B60,'Liste plats'!$A$5:$A$156,0),MATCH(BU$6,'Liste plats'!$A$5:$EX$5,0))*$D60),"",INDEX('Liste plats'!$A$5:$EX$156,MATCH('Journal cuisine'!$B60,'Liste plats'!$A$5:$A$156,0),MATCH(BU$6,'Liste plats'!$A$5:$EX$5,0))*$D60)</f>
        <v/>
      </c>
      <c r="BV60" s="36" t="str">
        <f>IF(ISERROR(INDEX('Liste plats'!$A$5:$EX$156,MATCH('Journal cuisine'!$B60,'Liste plats'!$A$5:$A$156,0),MATCH(BV$6,'Liste plats'!$A$5:$EX$5,0))*$D60),"",INDEX('Liste plats'!$A$5:$EX$156,MATCH('Journal cuisine'!$B60,'Liste plats'!$A$5:$A$156,0),MATCH(BV$6,'Liste plats'!$A$5:$EX$5,0))*$D60)</f>
        <v/>
      </c>
      <c r="BW60" s="36" t="str">
        <f>IF(ISERROR(INDEX('Liste plats'!$A$5:$EX$156,MATCH('Journal cuisine'!$B60,'Liste plats'!$A$5:$A$156,0),MATCH(BW$6,'Liste plats'!$A$5:$EX$5,0))*$D60),"",INDEX('Liste plats'!$A$5:$EX$156,MATCH('Journal cuisine'!$B60,'Liste plats'!$A$5:$A$156,0),MATCH(BW$6,'Liste plats'!$A$5:$EX$5,0))*$D60)</f>
        <v/>
      </c>
      <c r="BX60" s="36" t="str">
        <f>IF(ISERROR(INDEX('Liste plats'!$A$5:$EX$156,MATCH('Journal cuisine'!$B60,'Liste plats'!$A$5:$A$156,0),MATCH(BX$6,'Liste plats'!$A$5:$EX$5,0))*$D60),"",INDEX('Liste plats'!$A$5:$EX$156,MATCH('Journal cuisine'!$B60,'Liste plats'!$A$5:$A$156,0),MATCH(BX$6,'Liste plats'!$A$5:$EX$5,0))*$D60)</f>
        <v/>
      </c>
      <c r="BY60" s="36" t="str">
        <f>IF(ISERROR(INDEX('Liste plats'!$A$5:$EX$156,MATCH('Journal cuisine'!$B60,'Liste plats'!$A$5:$A$156,0),MATCH(BY$6,'Liste plats'!$A$5:$EX$5,0))*$D60),"",INDEX('Liste plats'!$A$5:$EX$156,MATCH('Journal cuisine'!$B60,'Liste plats'!$A$5:$A$156,0),MATCH(BY$6,'Liste plats'!$A$5:$EX$5,0))*$D60)</f>
        <v/>
      </c>
      <c r="BZ60" s="36" t="str">
        <f>IF(ISERROR(INDEX('Liste plats'!$A$5:$EX$156,MATCH('Journal cuisine'!$B60,'Liste plats'!$A$5:$A$156,0),MATCH(BZ$6,'Liste plats'!$A$5:$EX$5,0))*$D60),"",INDEX('Liste plats'!$A$5:$EX$156,MATCH('Journal cuisine'!$B60,'Liste plats'!$A$5:$A$156,0),MATCH(BZ$6,'Liste plats'!$A$5:$EX$5,0))*$D60)</f>
        <v/>
      </c>
      <c r="CA60" s="36" t="str">
        <f>IF(ISERROR(INDEX('Liste plats'!$A$5:$EX$156,MATCH('Journal cuisine'!$B60,'Liste plats'!$A$5:$A$156,0),MATCH(CA$6,'Liste plats'!$A$5:$EX$5,0))*$D60),"",INDEX('Liste plats'!$A$5:$EX$156,MATCH('Journal cuisine'!$B60,'Liste plats'!$A$5:$A$156,0),MATCH(CA$6,'Liste plats'!$A$5:$EX$5,0))*$D60)</f>
        <v/>
      </c>
      <c r="CB60" s="36" t="str">
        <f>IF(ISERROR(INDEX('Liste plats'!$A$5:$EX$156,MATCH('Journal cuisine'!$B60,'Liste plats'!$A$5:$A$156,0),MATCH(CB$6,'Liste plats'!$A$5:$EX$5,0))*$D60),"",INDEX('Liste plats'!$A$5:$EX$156,MATCH('Journal cuisine'!$B60,'Liste plats'!$A$5:$A$156,0),MATCH(CB$6,'Liste plats'!$A$5:$EX$5,0))*$D60)</f>
        <v/>
      </c>
      <c r="CC60" s="36" t="str">
        <f>IF(ISERROR(INDEX('Liste plats'!$A$5:$EX$156,MATCH('Journal cuisine'!$B60,'Liste plats'!$A$5:$A$156,0),MATCH(CC$6,'Liste plats'!$A$5:$EX$5,0))*$D60),"",INDEX('Liste plats'!$A$5:$EX$156,MATCH('Journal cuisine'!$B60,'Liste plats'!$A$5:$A$156,0),MATCH(CC$6,'Liste plats'!$A$5:$EX$5,0))*$D60)</f>
        <v/>
      </c>
      <c r="CD60" s="36" t="str">
        <f>IF(ISERROR(INDEX('Liste plats'!$A$5:$EX$156,MATCH('Journal cuisine'!$B60,'Liste plats'!$A$5:$A$156,0),MATCH(CD$6,'Liste plats'!$A$5:$EX$5,0))*$D60),"",INDEX('Liste plats'!$A$5:$EX$156,MATCH('Journal cuisine'!$B60,'Liste plats'!$A$5:$A$156,0),MATCH(CD$6,'Liste plats'!$A$5:$EX$5,0))*$D60)</f>
        <v/>
      </c>
      <c r="CE60" s="36" t="str">
        <f>IF(ISERROR(INDEX('Liste plats'!$A$5:$EX$156,MATCH('Journal cuisine'!$B60,'Liste plats'!$A$5:$A$156,0),MATCH(CE$6,'Liste plats'!$A$5:$EX$5,0))*$D60),"",INDEX('Liste plats'!$A$5:$EX$156,MATCH('Journal cuisine'!$B60,'Liste plats'!$A$5:$A$156,0),MATCH(CE$6,'Liste plats'!$A$5:$EX$5,0))*$D60)</f>
        <v/>
      </c>
      <c r="CF60" s="36" t="str">
        <f>IF(ISERROR(INDEX('Liste plats'!$A$5:$EX$156,MATCH('Journal cuisine'!$B60,'Liste plats'!$A$5:$A$156,0),MATCH(CF$6,'Liste plats'!$A$5:$EX$5,0))*$D60),"",INDEX('Liste plats'!$A$5:$EX$156,MATCH('Journal cuisine'!$B60,'Liste plats'!$A$5:$A$156,0),MATCH(CF$6,'Liste plats'!$A$5:$EX$5,0))*$D60)</f>
        <v/>
      </c>
      <c r="CG60" s="36" t="str">
        <f>IF(ISERROR(INDEX('Liste plats'!$A$5:$EX$156,MATCH('Journal cuisine'!$B60,'Liste plats'!$A$5:$A$156,0),MATCH(CG$6,'Liste plats'!$A$5:$EX$5,0))*$D60),"",INDEX('Liste plats'!$A$5:$EX$156,MATCH('Journal cuisine'!$B60,'Liste plats'!$A$5:$A$156,0),MATCH(CG$6,'Liste plats'!$A$5:$EX$5,0))*$D60)</f>
        <v/>
      </c>
      <c r="CH60" s="36" t="str">
        <f>IF(ISERROR(INDEX('Liste plats'!$A$5:$EX$156,MATCH('Journal cuisine'!$B60,'Liste plats'!$A$5:$A$156,0),MATCH(CH$6,'Liste plats'!$A$5:$EX$5,0))*$D60),"",INDEX('Liste plats'!$A$5:$EX$156,MATCH('Journal cuisine'!$B60,'Liste plats'!$A$5:$A$156,0),MATCH(CH$6,'Liste plats'!$A$5:$EX$5,0))*$D60)</f>
        <v/>
      </c>
      <c r="CI60" s="36" t="str">
        <f>IF(ISERROR(INDEX('Liste plats'!$A$5:$EX$156,MATCH('Journal cuisine'!$B60,'Liste plats'!$A$5:$A$156,0),MATCH(CI$6,'Liste plats'!$A$5:$EX$5,0))*$D60),"",INDEX('Liste plats'!$A$5:$EX$156,MATCH('Journal cuisine'!$B60,'Liste plats'!$A$5:$A$156,0),MATCH(CI$6,'Liste plats'!$A$5:$EX$5,0))*$D60)</f>
        <v/>
      </c>
      <c r="CJ60" s="36" t="str">
        <f>IF(ISERROR(INDEX('Liste plats'!$A$5:$EX$156,MATCH('Journal cuisine'!$B60,'Liste plats'!$A$5:$A$156,0),MATCH(CJ$6,'Liste plats'!$A$5:$EX$5,0))*$D60),"",INDEX('Liste plats'!$A$5:$EX$156,MATCH('Journal cuisine'!$B60,'Liste plats'!$A$5:$A$156,0),MATCH(CJ$6,'Liste plats'!$A$5:$EX$5,0))*$D60)</f>
        <v/>
      </c>
      <c r="CK60" s="36" t="str">
        <f>IF(ISERROR(INDEX('Liste plats'!$A$5:$EX$156,MATCH('Journal cuisine'!$B60,'Liste plats'!$A$5:$A$156,0),MATCH(CK$6,'Liste plats'!$A$5:$EX$5,0))*$D60),"",INDEX('Liste plats'!$A$5:$EX$156,MATCH('Journal cuisine'!$B60,'Liste plats'!$A$5:$A$156,0),MATCH(CK$6,'Liste plats'!$A$5:$EX$5,0))*$D60)</f>
        <v/>
      </c>
      <c r="CL60" s="36" t="str">
        <f>IF(ISERROR(INDEX('Liste plats'!$A$5:$EX$156,MATCH('Journal cuisine'!$B60,'Liste plats'!$A$5:$A$156,0),MATCH(CL$6,'Liste plats'!$A$5:$EX$5,0))*$D60),"",INDEX('Liste plats'!$A$5:$EX$156,MATCH('Journal cuisine'!$B60,'Liste plats'!$A$5:$A$156,0),MATCH(CL$6,'Liste plats'!$A$5:$EX$5,0))*$D60)</f>
        <v/>
      </c>
      <c r="CM60" s="36" t="str">
        <f>IF(ISERROR(INDEX('Liste plats'!$A$5:$EX$156,MATCH('Journal cuisine'!$B60,'Liste plats'!$A$5:$A$156,0),MATCH(CM$6,'Liste plats'!$A$5:$EX$5,0))*$D60),"",INDEX('Liste plats'!$A$5:$EX$156,MATCH('Journal cuisine'!$B60,'Liste plats'!$A$5:$A$156,0),MATCH(CM$6,'Liste plats'!$A$5:$EX$5,0))*$D60)</f>
        <v/>
      </c>
      <c r="CN60" s="36" t="str">
        <f>IF(ISERROR(INDEX('Liste plats'!$A$5:$EX$156,MATCH('Journal cuisine'!$B60,'Liste plats'!$A$5:$A$156,0),MATCH(CN$6,'Liste plats'!$A$5:$EX$5,0))*$D60),"",INDEX('Liste plats'!$A$5:$EX$156,MATCH('Journal cuisine'!$B60,'Liste plats'!$A$5:$A$156,0),MATCH(CN$6,'Liste plats'!$A$5:$EX$5,0))*$D60)</f>
        <v/>
      </c>
      <c r="CO60" s="36" t="str">
        <f>IF(ISERROR(INDEX('Liste plats'!$A$5:$EX$156,MATCH('Journal cuisine'!$B60,'Liste plats'!$A$5:$A$156,0),MATCH(CO$6,'Liste plats'!$A$5:$EX$5,0))*$D60),"",INDEX('Liste plats'!$A$5:$EX$156,MATCH('Journal cuisine'!$B60,'Liste plats'!$A$5:$A$156,0),MATCH(CO$6,'Liste plats'!$A$5:$EX$5,0))*$D60)</f>
        <v/>
      </c>
      <c r="CP60" s="36" t="str">
        <f>IF(ISERROR(INDEX('Liste plats'!$A$5:$EX$156,MATCH('Journal cuisine'!$B60,'Liste plats'!$A$5:$A$156,0),MATCH(CP$6,'Liste plats'!$A$5:$EX$5,0))*$D60),"",INDEX('Liste plats'!$A$5:$EX$156,MATCH('Journal cuisine'!$B60,'Liste plats'!$A$5:$A$156,0),MATCH(CP$6,'Liste plats'!$A$5:$EX$5,0))*$D60)</f>
        <v/>
      </c>
      <c r="CQ60" s="36" t="str">
        <f>IF(ISERROR(INDEX('Liste plats'!$A$5:$EX$156,MATCH('Journal cuisine'!$B60,'Liste plats'!$A$5:$A$156,0),MATCH(CQ$6,'Liste plats'!$A$5:$EX$5,0))*$D60),"",INDEX('Liste plats'!$A$5:$EX$156,MATCH('Journal cuisine'!$B60,'Liste plats'!$A$5:$A$156,0),MATCH(CQ$6,'Liste plats'!$A$5:$EX$5,0))*$D60)</f>
        <v/>
      </c>
      <c r="CR60" s="36" t="str">
        <f>IF(ISERROR(INDEX('Liste plats'!$A$5:$EX$156,MATCH('Journal cuisine'!$B60,'Liste plats'!$A$5:$A$156,0),MATCH(CR$6,'Liste plats'!$A$5:$EX$5,0))*$D60),"",INDEX('Liste plats'!$A$5:$EX$156,MATCH('Journal cuisine'!$B60,'Liste plats'!$A$5:$A$156,0),MATCH(CR$6,'Liste plats'!$A$5:$EX$5,0))*$D60)</f>
        <v/>
      </c>
      <c r="CS60" s="36" t="str">
        <f>IF(ISERROR(INDEX('Liste plats'!$A$5:$EX$156,MATCH('Journal cuisine'!$B60,'Liste plats'!$A$5:$A$156,0),MATCH(CS$6,'Liste plats'!$A$5:$EX$5,0))*$D60),"",INDEX('Liste plats'!$A$5:$EX$156,MATCH('Journal cuisine'!$B60,'Liste plats'!$A$5:$A$156,0),MATCH(CS$6,'Liste plats'!$A$5:$EX$5,0))*$D60)</f>
        <v/>
      </c>
      <c r="CT60" s="36" t="str">
        <f>IF(ISERROR(INDEX('Liste plats'!$A$5:$EX$156,MATCH('Journal cuisine'!$B60,'Liste plats'!$A$5:$A$156,0),MATCH(CT$6,'Liste plats'!$A$5:$EX$5,0))*$D60),"",INDEX('Liste plats'!$A$5:$EX$156,MATCH('Journal cuisine'!$B60,'Liste plats'!$A$5:$A$156,0),MATCH(CT$6,'Liste plats'!$A$5:$EX$5,0))*$D60)</f>
        <v/>
      </c>
      <c r="CU60" s="36" t="str">
        <f>IF(ISERROR(INDEX('Liste plats'!$A$5:$EX$156,MATCH('Journal cuisine'!$B60,'Liste plats'!$A$5:$A$156,0),MATCH(CU$6,'Liste plats'!$A$5:$EX$5,0))*$D60),"",INDEX('Liste plats'!$A$5:$EX$156,MATCH('Journal cuisine'!$B60,'Liste plats'!$A$5:$A$156,0),MATCH(CU$6,'Liste plats'!$A$5:$EX$5,0))*$D60)</f>
        <v/>
      </c>
      <c r="CV60" s="36" t="str">
        <f>IF(ISERROR(INDEX('Liste plats'!$A$5:$EX$156,MATCH('Journal cuisine'!$B60,'Liste plats'!$A$5:$A$156,0),MATCH(CV$6,'Liste plats'!$A$5:$EX$5,0))*$D60),"",INDEX('Liste plats'!$A$5:$EX$156,MATCH('Journal cuisine'!$B60,'Liste plats'!$A$5:$A$156,0),MATCH(CV$6,'Liste plats'!$A$5:$EX$5,0))*$D60)</f>
        <v/>
      </c>
      <c r="CW60" s="36" t="str">
        <f>IF(ISERROR(INDEX('Liste plats'!$A$5:$EX$156,MATCH('Journal cuisine'!$B60,'Liste plats'!$A$5:$A$156,0),MATCH(CW$6,'Liste plats'!$A$5:$EX$5,0))*$D60),"",INDEX('Liste plats'!$A$5:$EX$156,MATCH('Journal cuisine'!$B60,'Liste plats'!$A$5:$A$156,0),MATCH(CW$6,'Liste plats'!$A$5:$EX$5,0))*$D60)</f>
        <v/>
      </c>
      <c r="CX60" s="36" t="str">
        <f>IF(ISERROR(INDEX('Liste plats'!$A$5:$EX$156,MATCH('Journal cuisine'!$B60,'Liste plats'!$A$5:$A$156,0),MATCH(CX$6,'Liste plats'!$A$5:$EX$5,0))*$D60),"",INDEX('Liste plats'!$A$5:$EX$156,MATCH('Journal cuisine'!$B60,'Liste plats'!$A$5:$A$156,0),MATCH(CX$6,'Liste plats'!$A$5:$EX$5,0))*$D60)</f>
        <v/>
      </c>
      <c r="CY60" s="36" t="str">
        <f>IF(ISERROR(INDEX('Liste plats'!$A$5:$EX$156,MATCH('Journal cuisine'!$B60,'Liste plats'!$A$5:$A$156,0),MATCH(CY$6,'Liste plats'!$A$5:$EX$5,0))*$D60),"",INDEX('Liste plats'!$A$5:$EX$156,MATCH('Journal cuisine'!$B60,'Liste plats'!$A$5:$A$156,0),MATCH(CY$6,'Liste plats'!$A$5:$EX$5,0))*$D60)</f>
        <v/>
      </c>
      <c r="CZ60" s="36" t="str">
        <f>IF(ISERROR(INDEX('Liste plats'!$A$5:$EX$156,MATCH('Journal cuisine'!$B60,'Liste plats'!$A$5:$A$156,0),MATCH(CZ$6,'Liste plats'!$A$5:$EX$5,0))*$D60),"",INDEX('Liste plats'!$A$5:$EX$156,MATCH('Journal cuisine'!$B60,'Liste plats'!$A$5:$A$156,0),MATCH(CZ$6,'Liste plats'!$A$5:$EX$5,0))*$D60)</f>
        <v/>
      </c>
      <c r="DA60" s="36" t="str">
        <f>IF(ISERROR(INDEX('Liste plats'!$A$5:$EX$156,MATCH('Journal cuisine'!$B60,'Liste plats'!$A$5:$A$156,0),MATCH(DA$6,'Liste plats'!$A$5:$EX$5,0))*$D60),"",INDEX('Liste plats'!$A$5:$EX$156,MATCH('Journal cuisine'!$B60,'Liste plats'!$A$5:$A$156,0),MATCH(DA$6,'Liste plats'!$A$5:$EX$5,0))*$D60)</f>
        <v/>
      </c>
      <c r="DB60" s="36" t="str">
        <f>IF(ISERROR(INDEX('Liste plats'!$A$5:$EX$156,MATCH('Journal cuisine'!$B60,'Liste plats'!$A$5:$A$156,0),MATCH(DB$6,'Liste plats'!$A$5:$EX$5,0))*$D60),"",INDEX('Liste plats'!$A$5:$EX$156,MATCH('Journal cuisine'!$B60,'Liste plats'!$A$5:$A$156,0),MATCH(DB$6,'Liste plats'!$A$5:$EX$5,0))*$D60)</f>
        <v/>
      </c>
      <c r="DC60" s="36" t="str">
        <f>IF(ISERROR(INDEX('Liste plats'!$A$5:$EX$156,MATCH('Journal cuisine'!$B60,'Liste plats'!$A$5:$A$156,0),MATCH(DC$6,'Liste plats'!$A$5:$EX$5,0))*$D60),"",INDEX('Liste plats'!$A$5:$EX$156,MATCH('Journal cuisine'!$B60,'Liste plats'!$A$5:$A$156,0),MATCH(DC$6,'Liste plats'!$A$5:$EX$5,0))*$D60)</f>
        <v/>
      </c>
      <c r="DD60" s="36" t="str">
        <f>IF(ISERROR(INDEX('Liste plats'!$A$5:$EX$156,MATCH('Journal cuisine'!$B60,'Liste plats'!$A$5:$A$156,0),MATCH(DD$6,'Liste plats'!$A$5:$EX$5,0))*$D60),"",INDEX('Liste plats'!$A$5:$EX$156,MATCH('Journal cuisine'!$B60,'Liste plats'!$A$5:$A$156,0),MATCH(DD$6,'Liste plats'!$A$5:$EX$5,0))*$D60)</f>
        <v/>
      </c>
      <c r="DE60" s="36" t="str">
        <f>IF(ISERROR(INDEX('Liste plats'!$A$5:$EX$156,MATCH('Journal cuisine'!$B60,'Liste plats'!$A$5:$A$156,0),MATCH(DE$6,'Liste plats'!$A$5:$EX$5,0))*$D60),"",INDEX('Liste plats'!$A$5:$EX$156,MATCH('Journal cuisine'!$B60,'Liste plats'!$A$5:$A$156,0),MATCH(DE$6,'Liste plats'!$A$5:$EX$5,0))*$D60)</f>
        <v/>
      </c>
      <c r="DF60" s="36" t="str">
        <f>IF(ISERROR(INDEX('Liste plats'!$A$5:$EX$156,MATCH('Journal cuisine'!$B60,'Liste plats'!$A$5:$A$156,0),MATCH(DF$6,'Liste plats'!$A$5:$EX$5,0))*$D60),"",INDEX('Liste plats'!$A$5:$EX$156,MATCH('Journal cuisine'!$B60,'Liste plats'!$A$5:$A$156,0),MATCH(DF$6,'Liste plats'!$A$5:$EX$5,0))*$D60)</f>
        <v/>
      </c>
      <c r="DG60" s="36" t="str">
        <f>IF(ISERROR(INDEX('Liste plats'!$A$5:$EX$156,MATCH('Journal cuisine'!$B60,'Liste plats'!$A$5:$A$156,0),MATCH(DG$6,'Liste plats'!$A$5:$EX$5,0))*$D60),"",INDEX('Liste plats'!$A$5:$EX$156,MATCH('Journal cuisine'!$B60,'Liste plats'!$A$5:$A$156,0),MATCH(DG$6,'Liste plats'!$A$5:$EX$5,0))*$D60)</f>
        <v/>
      </c>
      <c r="DH60" s="36" t="str">
        <f>IF(ISERROR(INDEX('Liste plats'!$A$5:$EX$156,MATCH('Journal cuisine'!$B60,'Liste plats'!$A$5:$A$156,0),MATCH(DH$6,'Liste plats'!$A$5:$EX$5,0))*$D60),"",INDEX('Liste plats'!$A$5:$EX$156,MATCH('Journal cuisine'!$B60,'Liste plats'!$A$5:$A$156,0),MATCH(DH$6,'Liste plats'!$A$5:$EX$5,0))*$D60)</f>
        <v/>
      </c>
      <c r="DI60" s="36" t="str">
        <f>IF(ISERROR(INDEX('Liste plats'!$A$5:$EX$156,MATCH('Journal cuisine'!$B60,'Liste plats'!$A$5:$A$156,0),MATCH(DI$6,'Liste plats'!$A$5:$EX$5,0))*$D60),"",INDEX('Liste plats'!$A$5:$EX$156,MATCH('Journal cuisine'!$B60,'Liste plats'!$A$5:$A$156,0),MATCH(DI$6,'Liste plats'!$A$5:$EX$5,0))*$D60)</f>
        <v/>
      </c>
      <c r="DJ60" s="36" t="str">
        <f>IF(ISERROR(INDEX('Liste plats'!$A$5:$EX$156,MATCH('Journal cuisine'!$B60,'Liste plats'!$A$5:$A$156,0),MATCH(DJ$6,'Liste plats'!$A$5:$EX$5,0))*$D60),"",INDEX('Liste plats'!$A$5:$EX$156,MATCH('Journal cuisine'!$B60,'Liste plats'!$A$5:$A$156,0),MATCH(DJ$6,'Liste plats'!$A$5:$EX$5,0))*$D60)</f>
        <v/>
      </c>
      <c r="DK60" s="36" t="str">
        <f>IF(ISERROR(INDEX('Liste plats'!$A$5:$EX$156,MATCH('Journal cuisine'!$B60,'Liste plats'!$A$5:$A$156,0),MATCH(DK$6,'Liste plats'!$A$5:$EX$5,0))*$D60),"",INDEX('Liste plats'!$A$5:$EX$156,MATCH('Journal cuisine'!$B60,'Liste plats'!$A$5:$A$156,0),MATCH(DK$6,'Liste plats'!$A$5:$EX$5,0))*$D60)</f>
        <v/>
      </c>
      <c r="DL60" s="36" t="str">
        <f>IF(ISERROR(INDEX('Liste plats'!$A$5:$EX$156,MATCH('Journal cuisine'!$B60,'Liste plats'!$A$5:$A$156,0),MATCH(DL$6,'Liste plats'!$A$5:$EX$5,0))*$D60),"",INDEX('Liste plats'!$A$5:$EX$156,MATCH('Journal cuisine'!$B60,'Liste plats'!$A$5:$A$156,0),MATCH(DL$6,'Liste plats'!$A$5:$EX$5,0))*$D60)</f>
        <v/>
      </c>
      <c r="DM60" s="36" t="str">
        <f>IF(ISERROR(INDEX('Liste plats'!$A$5:$EX$156,MATCH('Journal cuisine'!$B60,'Liste plats'!$A$5:$A$156,0),MATCH(DM$6,'Liste plats'!$A$5:$EX$5,0))*$D60),"",INDEX('Liste plats'!$A$5:$EX$156,MATCH('Journal cuisine'!$B60,'Liste plats'!$A$5:$A$156,0),MATCH(DM$6,'Liste plats'!$A$5:$EX$5,0))*$D60)</f>
        <v/>
      </c>
      <c r="DN60" s="36" t="str">
        <f>IF(ISERROR(INDEX('Liste plats'!$A$5:$EX$156,MATCH('Journal cuisine'!$B60,'Liste plats'!$A$5:$A$156,0),MATCH(DN$6,'Liste plats'!$A$5:$EX$5,0))*$D60),"",INDEX('Liste plats'!$A$5:$EX$156,MATCH('Journal cuisine'!$B60,'Liste plats'!$A$5:$A$156,0),MATCH(DN$6,'Liste plats'!$A$5:$EX$5,0))*$D60)</f>
        <v/>
      </c>
      <c r="DO60" s="36" t="str">
        <f>IF(ISERROR(INDEX('Liste plats'!$A$5:$EX$156,MATCH('Journal cuisine'!$B60,'Liste plats'!$A$5:$A$156,0),MATCH(DO$6,'Liste plats'!$A$5:$EX$5,0))*$D60),"",INDEX('Liste plats'!$A$5:$EX$156,MATCH('Journal cuisine'!$B60,'Liste plats'!$A$5:$A$156,0),MATCH(DO$6,'Liste plats'!$A$5:$EX$5,0))*$D60)</f>
        <v/>
      </c>
      <c r="DP60" s="36" t="str">
        <f>IF(ISERROR(INDEX('Liste plats'!$A$5:$EX$156,MATCH('Journal cuisine'!$B60,'Liste plats'!$A$5:$A$156,0),MATCH(DP$6,'Liste plats'!$A$5:$EX$5,0))*$D60),"",INDEX('Liste plats'!$A$5:$EX$156,MATCH('Journal cuisine'!$B60,'Liste plats'!$A$5:$A$156,0),MATCH(DP$6,'Liste plats'!$A$5:$EX$5,0))*$D60)</f>
        <v/>
      </c>
      <c r="DQ60" s="36" t="str">
        <f>IF(ISERROR(INDEX('Liste plats'!$A$5:$EX$156,MATCH('Journal cuisine'!$B60,'Liste plats'!$A$5:$A$156,0),MATCH(DQ$6,'Liste plats'!$A$5:$EX$5,0))*$D60),"",INDEX('Liste plats'!$A$5:$EX$156,MATCH('Journal cuisine'!$B60,'Liste plats'!$A$5:$A$156,0),MATCH(DQ$6,'Liste plats'!$A$5:$EX$5,0))*$D60)</f>
        <v/>
      </c>
      <c r="DR60" s="36" t="str">
        <f>IF(ISERROR(INDEX('Liste plats'!$A$5:$EX$156,MATCH('Journal cuisine'!$B60,'Liste plats'!$A$5:$A$156,0),MATCH(DR$6,'Liste plats'!$A$5:$EX$5,0))*$D60),"",INDEX('Liste plats'!$A$5:$EX$156,MATCH('Journal cuisine'!$B60,'Liste plats'!$A$5:$A$156,0),MATCH(DR$6,'Liste plats'!$A$5:$EX$5,0))*$D60)</f>
        <v/>
      </c>
      <c r="DS60" s="36" t="str">
        <f>IF(ISERROR(INDEX('Liste plats'!$A$5:$EX$156,MATCH('Journal cuisine'!$B60,'Liste plats'!$A$5:$A$156,0),MATCH(DS$6,'Liste plats'!$A$5:$EX$5,0))*$D60),"",INDEX('Liste plats'!$A$5:$EX$156,MATCH('Journal cuisine'!$B60,'Liste plats'!$A$5:$A$156,0),MATCH(DS$6,'Liste plats'!$A$5:$EX$5,0))*$D60)</f>
        <v/>
      </c>
      <c r="DT60" s="36" t="str">
        <f>IF(ISERROR(INDEX('Liste plats'!$A$5:$EX$156,MATCH('Journal cuisine'!$B60,'Liste plats'!$A$5:$A$156,0),MATCH(DT$6,'Liste plats'!$A$5:$EX$5,0))*$D60),"",INDEX('Liste plats'!$A$5:$EX$156,MATCH('Journal cuisine'!$B60,'Liste plats'!$A$5:$A$156,0),MATCH(DT$6,'Liste plats'!$A$5:$EX$5,0))*$D60)</f>
        <v/>
      </c>
      <c r="DU60" s="36" t="str">
        <f>IF(ISERROR(INDEX('Liste plats'!$A$5:$EX$156,MATCH('Journal cuisine'!$B60,'Liste plats'!$A$5:$A$156,0),MATCH(DU$6,'Liste plats'!$A$5:$EX$5,0))*$D60),"",INDEX('Liste plats'!$A$5:$EX$156,MATCH('Journal cuisine'!$B60,'Liste plats'!$A$5:$A$156,0),MATCH(DU$6,'Liste plats'!$A$5:$EX$5,0))*$D60)</f>
        <v/>
      </c>
      <c r="DV60" s="36" t="str">
        <f>IF(ISERROR(INDEX('Liste plats'!$A$5:$EX$156,MATCH('Journal cuisine'!$B60,'Liste plats'!$A$5:$A$156,0),MATCH(DV$6,'Liste plats'!$A$5:$EX$5,0))*$D60),"",INDEX('Liste plats'!$A$5:$EX$156,MATCH('Journal cuisine'!$B60,'Liste plats'!$A$5:$A$156,0),MATCH(DV$6,'Liste plats'!$A$5:$EX$5,0))*$D60)</f>
        <v/>
      </c>
      <c r="DW60" s="36" t="str">
        <f>IF(ISERROR(INDEX('Liste plats'!$A$5:$EX$156,MATCH('Journal cuisine'!$B60,'Liste plats'!$A$5:$A$156,0),MATCH(DW$6,'Liste plats'!$A$5:$EX$5,0))*$D60),"",INDEX('Liste plats'!$A$5:$EX$156,MATCH('Journal cuisine'!$B60,'Liste plats'!$A$5:$A$156,0),MATCH(DW$6,'Liste plats'!$A$5:$EX$5,0))*$D60)</f>
        <v/>
      </c>
      <c r="DX60" s="36" t="str">
        <f>IF(ISERROR(INDEX('Liste plats'!$A$5:$EX$156,MATCH('Journal cuisine'!$B60,'Liste plats'!$A$5:$A$156,0),MATCH(DX$6,'Liste plats'!$A$5:$EX$5,0))*$D60),"",INDEX('Liste plats'!$A$5:$EX$156,MATCH('Journal cuisine'!$B60,'Liste plats'!$A$5:$A$156,0),MATCH(DX$6,'Liste plats'!$A$5:$EX$5,0))*$D60)</f>
        <v/>
      </c>
      <c r="DY60" s="36" t="str">
        <f>IF(ISERROR(INDEX('Liste plats'!$A$5:$EX$156,MATCH('Journal cuisine'!$B60,'Liste plats'!$A$5:$A$156,0),MATCH(DY$6,'Liste plats'!$A$5:$EX$5,0))*$D60),"",INDEX('Liste plats'!$A$5:$EX$156,MATCH('Journal cuisine'!$B60,'Liste plats'!$A$5:$A$156,0),MATCH(DY$6,'Liste plats'!$A$5:$EX$5,0))*$D60)</f>
        <v/>
      </c>
      <c r="DZ60" s="36" t="str">
        <f>IF(ISERROR(INDEX('Liste plats'!$A$5:$EX$156,MATCH('Journal cuisine'!$B60,'Liste plats'!$A$5:$A$156,0),MATCH(DZ$6,'Liste plats'!$A$5:$EX$5,0))*$D60),"",INDEX('Liste plats'!$A$5:$EX$156,MATCH('Journal cuisine'!$B60,'Liste plats'!$A$5:$A$156,0),MATCH(DZ$6,'Liste plats'!$A$5:$EX$5,0))*$D60)</f>
        <v/>
      </c>
      <c r="EA60" s="36" t="str">
        <f>IF(ISERROR(INDEX('Liste plats'!$A$5:$EX$156,MATCH('Journal cuisine'!$B60,'Liste plats'!$A$5:$A$156,0),MATCH(EA$6,'Liste plats'!$A$5:$EX$5,0))*$D60),"",INDEX('Liste plats'!$A$5:$EX$156,MATCH('Journal cuisine'!$B60,'Liste plats'!$A$5:$A$156,0),MATCH(EA$6,'Liste plats'!$A$5:$EX$5,0))*$D60)</f>
        <v/>
      </c>
      <c r="EB60" s="36" t="str">
        <f>IF(ISERROR(INDEX('Liste plats'!$A$5:$EX$156,MATCH('Journal cuisine'!$B60,'Liste plats'!$A$5:$A$156,0),MATCH(EB$6,'Liste plats'!$A$5:$EX$5,0))*$D60),"",INDEX('Liste plats'!$A$5:$EX$156,MATCH('Journal cuisine'!$B60,'Liste plats'!$A$5:$A$156,0),MATCH(EB$6,'Liste plats'!$A$5:$EX$5,0))*$D60)</f>
        <v/>
      </c>
      <c r="EC60" s="36" t="str">
        <f>IF(ISERROR(INDEX('Liste plats'!$A$5:$EX$156,MATCH('Journal cuisine'!$B60,'Liste plats'!$A$5:$A$156,0),MATCH(EC$6,'Liste plats'!$A$5:$EX$5,0))*$D60),"",INDEX('Liste plats'!$A$5:$EX$156,MATCH('Journal cuisine'!$B60,'Liste plats'!$A$5:$A$156,0),MATCH(EC$6,'Liste plats'!$A$5:$EX$5,0))*$D60)</f>
        <v/>
      </c>
      <c r="ED60" s="36" t="str">
        <f>IF(ISERROR(INDEX('Liste plats'!$A$5:$EX$156,MATCH('Journal cuisine'!$B60,'Liste plats'!$A$5:$A$156,0),MATCH(ED$6,'Liste plats'!$A$5:$EX$5,0))*$D60),"",INDEX('Liste plats'!$A$5:$EX$156,MATCH('Journal cuisine'!$B60,'Liste plats'!$A$5:$A$156,0),MATCH(ED$6,'Liste plats'!$A$5:$EX$5,0))*$D60)</f>
        <v/>
      </c>
      <c r="EE60" s="36" t="str">
        <f>IF(ISERROR(INDEX('Liste plats'!$A$5:$EX$156,MATCH('Journal cuisine'!$B60,'Liste plats'!$A$5:$A$156,0),MATCH(EE$6,'Liste plats'!$A$5:$EX$5,0))*$D60),"",INDEX('Liste plats'!$A$5:$EX$156,MATCH('Journal cuisine'!$B60,'Liste plats'!$A$5:$A$156,0),MATCH(EE$6,'Liste plats'!$A$5:$EX$5,0))*$D60)</f>
        <v/>
      </c>
      <c r="EF60" s="36" t="str">
        <f>IF(ISERROR(INDEX('Liste plats'!$A$5:$EX$156,MATCH('Journal cuisine'!$B60,'Liste plats'!$A$5:$A$156,0),MATCH(EF$6,'Liste plats'!$A$5:$EX$5,0))*$D60),"",INDEX('Liste plats'!$A$5:$EX$156,MATCH('Journal cuisine'!$B60,'Liste plats'!$A$5:$A$156,0),MATCH(EF$6,'Liste plats'!$A$5:$EX$5,0))*$D60)</f>
        <v/>
      </c>
      <c r="EG60" s="36" t="str">
        <f>IF(ISERROR(INDEX('Liste plats'!$A$5:$EX$156,MATCH('Journal cuisine'!$B60,'Liste plats'!$A$5:$A$156,0),MATCH(EG$6,'Liste plats'!$A$5:$EX$5,0))*$D60),"",INDEX('Liste plats'!$A$5:$EX$156,MATCH('Journal cuisine'!$B60,'Liste plats'!$A$5:$A$156,0),MATCH(EG$6,'Liste plats'!$A$5:$EX$5,0))*$D60)</f>
        <v/>
      </c>
      <c r="EH60" s="36" t="str">
        <f>IF(ISERROR(INDEX('Liste plats'!$A$5:$EX$156,MATCH('Journal cuisine'!$B60,'Liste plats'!$A$5:$A$156,0),MATCH(EH$6,'Liste plats'!$A$5:$EX$5,0))*$D60),"",INDEX('Liste plats'!$A$5:$EX$156,MATCH('Journal cuisine'!$B60,'Liste plats'!$A$5:$A$156,0),MATCH(EH$6,'Liste plats'!$A$5:$EX$5,0))*$D60)</f>
        <v/>
      </c>
      <c r="EI60" s="36" t="str">
        <f>IF(ISERROR(INDEX('Liste plats'!$A$5:$EX$156,MATCH('Journal cuisine'!$B60,'Liste plats'!$A$5:$A$156,0),MATCH(EI$6,'Liste plats'!$A$5:$EX$5,0))*$D60),"",INDEX('Liste plats'!$A$5:$EX$156,MATCH('Journal cuisine'!$B60,'Liste plats'!$A$5:$A$156,0),MATCH(EI$6,'Liste plats'!$A$5:$EX$5,0))*$D60)</f>
        <v/>
      </c>
      <c r="EJ60" s="36" t="str">
        <f>IF(ISERROR(INDEX('Liste plats'!$A$5:$EX$156,MATCH('Journal cuisine'!$B60,'Liste plats'!$A$5:$A$156,0),MATCH(EJ$6,'Liste plats'!$A$5:$EX$5,0))*$D60),"",INDEX('Liste plats'!$A$5:$EX$156,MATCH('Journal cuisine'!$B60,'Liste plats'!$A$5:$A$156,0),MATCH(EJ$6,'Liste plats'!$A$5:$EX$5,0))*$D60)</f>
        <v/>
      </c>
      <c r="EK60" s="36" t="str">
        <f>IF(ISERROR(INDEX('Liste plats'!$A$5:$EX$156,MATCH('Journal cuisine'!$B60,'Liste plats'!$A$5:$A$156,0),MATCH(EK$6,'Liste plats'!$A$5:$EX$5,0))*$D60),"",INDEX('Liste plats'!$A$5:$EX$156,MATCH('Journal cuisine'!$B60,'Liste plats'!$A$5:$A$156,0),MATCH(EK$6,'Liste plats'!$A$5:$EX$5,0))*$D60)</f>
        <v/>
      </c>
      <c r="EL60" s="36" t="str">
        <f>IF(ISERROR(INDEX('Liste plats'!$A$5:$EX$156,MATCH('Journal cuisine'!$B60,'Liste plats'!$A$5:$A$156,0),MATCH(EL$6,'Liste plats'!$A$5:$EX$5,0))*$D60),"",INDEX('Liste plats'!$A$5:$EX$156,MATCH('Journal cuisine'!$B60,'Liste plats'!$A$5:$A$156,0),MATCH(EL$6,'Liste plats'!$A$5:$EX$5,0))*$D60)</f>
        <v/>
      </c>
      <c r="EM60" s="36" t="str">
        <f>IF(ISERROR(INDEX('Liste plats'!$A$5:$EX$156,MATCH('Journal cuisine'!$B60,'Liste plats'!$A$5:$A$156,0),MATCH(EM$6,'Liste plats'!$A$5:$EX$5,0))*$D60),"",INDEX('Liste plats'!$A$5:$EX$156,MATCH('Journal cuisine'!$B60,'Liste plats'!$A$5:$A$156,0),MATCH(EM$6,'Liste plats'!$A$5:$EX$5,0))*$D60)</f>
        <v/>
      </c>
      <c r="EN60" s="36" t="str">
        <f>IF(ISERROR(INDEX('Liste plats'!$A$5:$EX$156,MATCH('Journal cuisine'!$B60,'Liste plats'!$A$5:$A$156,0),MATCH(EN$6,'Liste plats'!$A$5:$EX$5,0))*$D60),"",INDEX('Liste plats'!$A$5:$EX$156,MATCH('Journal cuisine'!$B60,'Liste plats'!$A$5:$A$156,0),MATCH(EN$6,'Liste plats'!$A$5:$EX$5,0))*$D60)</f>
        <v/>
      </c>
      <c r="EO60" s="36" t="str">
        <f>IF(ISERROR(INDEX('Liste plats'!$A$5:$EX$156,MATCH('Journal cuisine'!$B60,'Liste plats'!$A$5:$A$156,0),MATCH(EO$6,'Liste plats'!$A$5:$EX$5,0))*$D60),"",INDEX('Liste plats'!$A$5:$EX$156,MATCH('Journal cuisine'!$B60,'Liste plats'!$A$5:$A$156,0),MATCH(EO$6,'Liste plats'!$A$5:$EX$5,0))*$D60)</f>
        <v/>
      </c>
      <c r="EP60" s="36" t="str">
        <f>IF(ISERROR(INDEX('Liste plats'!$A$5:$EX$156,MATCH('Journal cuisine'!$B60,'Liste plats'!$A$5:$A$156,0),MATCH(EP$6,'Liste plats'!$A$5:$EX$5,0))*$D60),"",INDEX('Liste plats'!$A$5:$EX$156,MATCH('Journal cuisine'!$B60,'Liste plats'!$A$5:$A$156,0),MATCH(EP$6,'Liste plats'!$A$5:$EX$5,0))*$D60)</f>
        <v/>
      </c>
      <c r="EQ60" s="36" t="str">
        <f>IF(ISERROR(INDEX('Liste plats'!$A$5:$EX$156,MATCH('Journal cuisine'!$B60,'Liste plats'!$A$5:$A$156,0),MATCH(EQ$6,'Liste plats'!$A$5:$EX$5,0))*$D60),"",INDEX('Liste plats'!$A$5:$EX$156,MATCH('Journal cuisine'!$B60,'Liste plats'!$A$5:$A$156,0),MATCH(EQ$6,'Liste plats'!$A$5:$EX$5,0))*$D60)</f>
        <v/>
      </c>
      <c r="ER60" s="36" t="str">
        <f>IF(ISERROR(INDEX('Liste plats'!$A$5:$EX$156,MATCH('Journal cuisine'!$B60,'Liste plats'!$A$5:$A$156,0),MATCH(ER$6,'Liste plats'!$A$5:$EX$5,0))*$D60),"",INDEX('Liste plats'!$A$5:$EX$156,MATCH('Journal cuisine'!$B60,'Liste plats'!$A$5:$A$156,0),MATCH(ER$6,'Liste plats'!$A$5:$EX$5,0))*$D60)</f>
        <v/>
      </c>
      <c r="ES60" s="36" t="str">
        <f>IF(ISERROR(INDEX('Liste plats'!$A$5:$EX$156,MATCH('Journal cuisine'!$B60,'Liste plats'!$A$5:$A$156,0),MATCH(ES$6,'Liste plats'!$A$5:$EX$5,0))*$D60),"",INDEX('Liste plats'!$A$5:$EX$156,MATCH('Journal cuisine'!$B60,'Liste plats'!$A$5:$A$156,0),MATCH(ES$6,'Liste plats'!$A$5:$EX$5,0))*$D60)</f>
        <v/>
      </c>
      <c r="ET60" s="36" t="str">
        <f>IF(ISERROR(INDEX('Liste plats'!$A$5:$EX$156,MATCH('Journal cuisine'!$B60,'Liste plats'!$A$5:$A$156,0),MATCH(ET$6,'Liste plats'!$A$5:$EX$5,0))*$D60),"",INDEX('Liste plats'!$A$5:$EX$156,MATCH('Journal cuisine'!$B60,'Liste plats'!$A$5:$A$156,0),MATCH(ET$6,'Liste plats'!$A$5:$EX$5,0))*$D60)</f>
        <v/>
      </c>
      <c r="EU60" s="36" t="str">
        <f>IF(ISERROR(INDEX('Liste plats'!$A$5:$EX$156,MATCH('Journal cuisine'!$B60,'Liste plats'!$A$5:$A$156,0),MATCH(EU$6,'Liste plats'!$A$5:$EX$5,0))*$D60),"",INDEX('Liste plats'!$A$5:$EX$156,MATCH('Journal cuisine'!$B60,'Liste plats'!$A$5:$A$156,0),MATCH(EU$6,'Liste plats'!$A$5:$EX$5,0))*$D60)</f>
        <v/>
      </c>
      <c r="EV60" s="36" t="str">
        <f>IF(ISERROR(INDEX('Liste plats'!$A$5:$EX$156,MATCH('Journal cuisine'!$B60,'Liste plats'!$A$5:$A$156,0),MATCH(EV$6,'Liste plats'!$A$5:$EX$5,0))*$D60),"",INDEX('Liste plats'!$A$5:$EX$156,MATCH('Journal cuisine'!$B60,'Liste plats'!$A$5:$A$156,0),MATCH(EV$6,'Liste plats'!$A$5:$EX$5,0))*$D60)</f>
        <v/>
      </c>
      <c r="EW60" s="36" t="str">
        <f>IF(ISERROR(INDEX('Liste plats'!$A$5:$EX$156,MATCH('Journal cuisine'!$B60,'Liste plats'!$A$5:$A$156,0),MATCH(EW$6,'Liste plats'!$A$5:$EX$5,0))*$D60),"",INDEX('Liste plats'!$A$5:$EX$156,MATCH('Journal cuisine'!$B60,'Liste plats'!$A$5:$A$156,0),MATCH(EW$6,'Liste plats'!$A$5:$EX$5,0))*$D60)</f>
        <v/>
      </c>
      <c r="EX60" s="36" t="str">
        <f>IF(ISERROR(INDEX('Liste plats'!$A$5:$EX$156,MATCH('Journal cuisine'!$B60,'Liste plats'!$A$5:$A$156,0),MATCH(EX$6,'Liste plats'!$A$5:$EX$5,0))*$D60),"",INDEX('Liste plats'!$A$5:$EX$156,MATCH('Journal cuisine'!$B60,'Liste plats'!$A$5:$A$156,0),MATCH(EX$6,'Liste plats'!$A$5:$EX$5,0))*$D60)</f>
        <v/>
      </c>
      <c r="EY60" s="36" t="str">
        <f>IF(ISERROR(INDEX('Liste plats'!$A$5:$EX$156,MATCH('Journal cuisine'!$B60,'Liste plats'!$A$5:$A$156,0),MATCH(EY$6,'Liste plats'!$A$5:$EX$5,0))*$D60),"",INDEX('Liste plats'!$A$5:$EX$156,MATCH('Journal cuisine'!$B60,'Liste plats'!$A$5:$A$156,0),MATCH(EY$6,'Liste plats'!$A$5:$EX$5,0))*$D60)</f>
        <v/>
      </c>
      <c r="EZ60" s="36" t="str">
        <f>IF(ISERROR(INDEX('Liste plats'!$A$5:$EX$156,MATCH('Journal cuisine'!$B60,'Liste plats'!$A$5:$A$156,0),MATCH(EZ$6,'Liste plats'!$A$5:$EX$5,0))*$D60),"",INDEX('Liste plats'!$A$5:$EX$156,MATCH('Journal cuisine'!$B60,'Liste plats'!$A$5:$A$156,0),MATCH(EZ$6,'Liste plats'!$A$5:$EX$5,0))*$D60)</f>
        <v/>
      </c>
      <c r="FA60" s="49" t="str">
        <f>IF(ISERROR(INDEX('Liste plats'!$A$5:$EX$156,MATCH('Journal cuisine'!$B60,'Liste plats'!$A$5:$A$156,0),MATCH(FA$6,'Liste plats'!$A$5:$EX$5,0))*$D60),"",INDEX('Liste plats'!$A$5:$EX$156,MATCH('Journal cuisine'!$B60,'Liste plats'!$A$5:$A$156,0),MATCH(FA$6,'Liste plats'!$A$5:$EX$5,0))*$D60)</f>
        <v/>
      </c>
    </row>
    <row r="61" spans="1:157" x14ac:dyDescent="0.25">
      <c r="A61" s="9"/>
      <c r="B61" s="10"/>
      <c r="C61" s="34" t="str">
        <f>IF(ISERROR(IF(VLOOKUP(B61,'Liste plats'!$A$7:$B$156,2,0)=0,"",VLOOKUP(B61,'Liste plats'!$A$7:$B$156,2,0))),"",IF(VLOOKUP(B61,'Liste plats'!$A$7:$B$156,2,0)=0,"",VLOOKUP(B61,'Liste plats'!$A$7:$B$156,2,0)))</f>
        <v/>
      </c>
      <c r="D61" s="18"/>
      <c r="F61" s="41"/>
      <c r="H61" s="48" t="str">
        <f>IF(ISERROR(INDEX('Liste plats'!$A$5:$EX$156,MATCH('Journal cuisine'!$B61,'Liste plats'!$A$5:$A$156,0),MATCH(H$6,'Liste plats'!$A$5:$EX$5,0))*$D61),"",INDEX('Liste plats'!$A$5:$EX$156,MATCH('Journal cuisine'!$B61,'Liste plats'!$A$5:$A$156,0),MATCH(H$6,'Liste plats'!$A$5:$EX$5,0))*$D61)</f>
        <v/>
      </c>
      <c r="I61" s="36" t="str">
        <f>IF(ISERROR(INDEX('Liste plats'!$A$5:$EX$156,MATCH('Journal cuisine'!$B61,'Liste plats'!$A$5:$A$156,0),MATCH(I$6,'Liste plats'!$A$5:$EX$5,0))*$D61),"",INDEX('Liste plats'!$A$5:$EX$156,MATCH('Journal cuisine'!$B61,'Liste plats'!$A$5:$A$156,0),MATCH(I$6,'Liste plats'!$A$5:$EX$5,0))*$D61)</f>
        <v/>
      </c>
      <c r="J61" s="36" t="str">
        <f>IF(ISERROR(INDEX('Liste plats'!$A$5:$EX$156,MATCH('Journal cuisine'!$B61,'Liste plats'!$A$5:$A$156,0),MATCH(J$6,'Liste plats'!$A$5:$EX$5,0))*$D61),"",INDEX('Liste plats'!$A$5:$EX$156,MATCH('Journal cuisine'!$B61,'Liste plats'!$A$5:$A$156,0),MATCH(J$6,'Liste plats'!$A$5:$EX$5,0))*$D61)</f>
        <v/>
      </c>
      <c r="K61" s="36" t="str">
        <f>IF(ISERROR(INDEX('Liste plats'!$A$5:$EX$156,MATCH('Journal cuisine'!$B61,'Liste plats'!$A$5:$A$156,0),MATCH(K$6,'Liste plats'!$A$5:$EX$5,0))*$D61),"",INDEX('Liste plats'!$A$5:$EX$156,MATCH('Journal cuisine'!$B61,'Liste plats'!$A$5:$A$156,0),MATCH(K$6,'Liste plats'!$A$5:$EX$5,0))*$D61)</f>
        <v/>
      </c>
      <c r="L61" s="36" t="str">
        <f>IF(ISERROR(INDEX('Liste plats'!$A$5:$EX$156,MATCH('Journal cuisine'!$B61,'Liste plats'!$A$5:$A$156,0),MATCH(L$6,'Liste plats'!$A$5:$EX$5,0))*$D61),"",INDEX('Liste plats'!$A$5:$EX$156,MATCH('Journal cuisine'!$B61,'Liste plats'!$A$5:$A$156,0),MATCH(L$6,'Liste plats'!$A$5:$EX$5,0))*$D61)</f>
        <v/>
      </c>
      <c r="M61" s="36" t="str">
        <f>IF(ISERROR(INDEX('Liste plats'!$A$5:$EX$156,MATCH('Journal cuisine'!$B61,'Liste plats'!$A$5:$A$156,0),MATCH(M$6,'Liste plats'!$A$5:$EX$5,0))*$D61),"",INDEX('Liste plats'!$A$5:$EX$156,MATCH('Journal cuisine'!$B61,'Liste plats'!$A$5:$A$156,0),MATCH(M$6,'Liste plats'!$A$5:$EX$5,0))*$D61)</f>
        <v/>
      </c>
      <c r="N61" s="36" t="str">
        <f>IF(ISERROR(INDEX('Liste plats'!$A$5:$EX$156,MATCH('Journal cuisine'!$B61,'Liste plats'!$A$5:$A$156,0),MATCH(N$6,'Liste plats'!$A$5:$EX$5,0))*$D61),"",INDEX('Liste plats'!$A$5:$EX$156,MATCH('Journal cuisine'!$B61,'Liste plats'!$A$5:$A$156,0),MATCH(N$6,'Liste plats'!$A$5:$EX$5,0))*$D61)</f>
        <v/>
      </c>
      <c r="O61" s="36" t="str">
        <f>IF(ISERROR(INDEX('Liste plats'!$A$5:$EX$156,MATCH('Journal cuisine'!$B61,'Liste plats'!$A$5:$A$156,0),MATCH(O$6,'Liste plats'!$A$5:$EX$5,0))*$D61),"",INDEX('Liste plats'!$A$5:$EX$156,MATCH('Journal cuisine'!$B61,'Liste plats'!$A$5:$A$156,0),MATCH(O$6,'Liste plats'!$A$5:$EX$5,0))*$D61)</f>
        <v/>
      </c>
      <c r="P61" s="36" t="str">
        <f>IF(ISERROR(INDEX('Liste plats'!$A$5:$EX$156,MATCH('Journal cuisine'!$B61,'Liste plats'!$A$5:$A$156,0),MATCH(P$6,'Liste plats'!$A$5:$EX$5,0))*$D61),"",INDEX('Liste plats'!$A$5:$EX$156,MATCH('Journal cuisine'!$B61,'Liste plats'!$A$5:$A$156,0),MATCH(P$6,'Liste plats'!$A$5:$EX$5,0))*$D61)</f>
        <v/>
      </c>
      <c r="Q61" s="36" t="str">
        <f>IF(ISERROR(INDEX('Liste plats'!$A$5:$EX$156,MATCH('Journal cuisine'!$B61,'Liste plats'!$A$5:$A$156,0),MATCH(Q$6,'Liste plats'!$A$5:$EX$5,0))*$D61),"",INDEX('Liste plats'!$A$5:$EX$156,MATCH('Journal cuisine'!$B61,'Liste plats'!$A$5:$A$156,0),MATCH(Q$6,'Liste plats'!$A$5:$EX$5,0))*$D61)</f>
        <v/>
      </c>
      <c r="R61" s="36" t="str">
        <f>IF(ISERROR(INDEX('Liste plats'!$A$5:$EX$156,MATCH('Journal cuisine'!$B61,'Liste plats'!$A$5:$A$156,0),MATCH(R$6,'Liste plats'!$A$5:$EX$5,0))*$D61),"",INDEX('Liste plats'!$A$5:$EX$156,MATCH('Journal cuisine'!$B61,'Liste plats'!$A$5:$A$156,0),MATCH(R$6,'Liste plats'!$A$5:$EX$5,0))*$D61)</f>
        <v/>
      </c>
      <c r="S61" s="36" t="str">
        <f>IF(ISERROR(INDEX('Liste plats'!$A$5:$EX$156,MATCH('Journal cuisine'!$B61,'Liste plats'!$A$5:$A$156,0),MATCH(S$6,'Liste plats'!$A$5:$EX$5,0))*$D61),"",INDEX('Liste plats'!$A$5:$EX$156,MATCH('Journal cuisine'!$B61,'Liste plats'!$A$5:$A$156,0),MATCH(S$6,'Liste plats'!$A$5:$EX$5,0))*$D61)</f>
        <v/>
      </c>
      <c r="T61" s="36" t="str">
        <f>IF(ISERROR(INDEX('Liste plats'!$A$5:$EX$156,MATCH('Journal cuisine'!$B61,'Liste plats'!$A$5:$A$156,0),MATCH(T$6,'Liste plats'!$A$5:$EX$5,0))*$D61),"",INDEX('Liste plats'!$A$5:$EX$156,MATCH('Journal cuisine'!$B61,'Liste plats'!$A$5:$A$156,0),MATCH(T$6,'Liste plats'!$A$5:$EX$5,0))*$D61)</f>
        <v/>
      </c>
      <c r="U61" s="36" t="str">
        <f>IF(ISERROR(INDEX('Liste plats'!$A$5:$EX$156,MATCH('Journal cuisine'!$B61,'Liste plats'!$A$5:$A$156,0),MATCH(U$6,'Liste plats'!$A$5:$EX$5,0))*$D61),"",INDEX('Liste plats'!$A$5:$EX$156,MATCH('Journal cuisine'!$B61,'Liste plats'!$A$5:$A$156,0),MATCH(U$6,'Liste plats'!$A$5:$EX$5,0))*$D61)</f>
        <v/>
      </c>
      <c r="V61" s="36" t="str">
        <f>IF(ISERROR(INDEX('Liste plats'!$A$5:$EX$156,MATCH('Journal cuisine'!$B61,'Liste plats'!$A$5:$A$156,0),MATCH(V$6,'Liste plats'!$A$5:$EX$5,0))*$D61),"",INDEX('Liste plats'!$A$5:$EX$156,MATCH('Journal cuisine'!$B61,'Liste plats'!$A$5:$A$156,0),MATCH(V$6,'Liste plats'!$A$5:$EX$5,0))*$D61)</f>
        <v/>
      </c>
      <c r="W61" s="36" t="str">
        <f>IF(ISERROR(INDEX('Liste plats'!$A$5:$EX$156,MATCH('Journal cuisine'!$B61,'Liste plats'!$A$5:$A$156,0),MATCH(W$6,'Liste plats'!$A$5:$EX$5,0))*$D61),"",INDEX('Liste plats'!$A$5:$EX$156,MATCH('Journal cuisine'!$B61,'Liste plats'!$A$5:$A$156,0),MATCH(W$6,'Liste plats'!$A$5:$EX$5,0))*$D61)</f>
        <v/>
      </c>
      <c r="X61" s="36" t="str">
        <f>IF(ISERROR(INDEX('Liste plats'!$A$5:$EX$156,MATCH('Journal cuisine'!$B61,'Liste plats'!$A$5:$A$156,0),MATCH(X$6,'Liste plats'!$A$5:$EX$5,0))*$D61),"",INDEX('Liste plats'!$A$5:$EX$156,MATCH('Journal cuisine'!$B61,'Liste plats'!$A$5:$A$156,0),MATCH(X$6,'Liste plats'!$A$5:$EX$5,0))*$D61)</f>
        <v/>
      </c>
      <c r="Y61" s="36" t="str">
        <f>IF(ISERROR(INDEX('Liste plats'!$A$5:$EX$156,MATCH('Journal cuisine'!$B61,'Liste plats'!$A$5:$A$156,0),MATCH(Y$6,'Liste plats'!$A$5:$EX$5,0))*$D61),"",INDEX('Liste plats'!$A$5:$EX$156,MATCH('Journal cuisine'!$B61,'Liste plats'!$A$5:$A$156,0),MATCH(Y$6,'Liste plats'!$A$5:$EX$5,0))*$D61)</f>
        <v/>
      </c>
      <c r="Z61" s="36" t="str">
        <f>IF(ISERROR(INDEX('Liste plats'!$A$5:$EX$156,MATCH('Journal cuisine'!$B61,'Liste plats'!$A$5:$A$156,0),MATCH(Z$6,'Liste plats'!$A$5:$EX$5,0))*$D61),"",INDEX('Liste plats'!$A$5:$EX$156,MATCH('Journal cuisine'!$B61,'Liste plats'!$A$5:$A$156,0),MATCH(Z$6,'Liste plats'!$A$5:$EX$5,0))*$D61)</f>
        <v/>
      </c>
      <c r="AA61" s="36" t="str">
        <f>IF(ISERROR(INDEX('Liste plats'!$A$5:$EX$156,MATCH('Journal cuisine'!$B61,'Liste plats'!$A$5:$A$156,0),MATCH(AA$6,'Liste plats'!$A$5:$EX$5,0))*$D61),"",INDEX('Liste plats'!$A$5:$EX$156,MATCH('Journal cuisine'!$B61,'Liste plats'!$A$5:$A$156,0),MATCH(AA$6,'Liste plats'!$A$5:$EX$5,0))*$D61)</f>
        <v/>
      </c>
      <c r="AB61" s="36" t="str">
        <f>IF(ISERROR(INDEX('Liste plats'!$A$5:$EX$156,MATCH('Journal cuisine'!$B61,'Liste plats'!$A$5:$A$156,0),MATCH(AB$6,'Liste plats'!$A$5:$EX$5,0))*$D61),"",INDEX('Liste plats'!$A$5:$EX$156,MATCH('Journal cuisine'!$B61,'Liste plats'!$A$5:$A$156,0),MATCH(AB$6,'Liste plats'!$A$5:$EX$5,0))*$D61)</f>
        <v/>
      </c>
      <c r="AC61" s="36" t="str">
        <f>IF(ISERROR(INDEX('Liste plats'!$A$5:$EX$156,MATCH('Journal cuisine'!$B61,'Liste plats'!$A$5:$A$156,0),MATCH(AC$6,'Liste plats'!$A$5:$EX$5,0))*$D61),"",INDEX('Liste plats'!$A$5:$EX$156,MATCH('Journal cuisine'!$B61,'Liste plats'!$A$5:$A$156,0),MATCH(AC$6,'Liste plats'!$A$5:$EX$5,0))*$D61)</f>
        <v/>
      </c>
      <c r="AD61" s="36" t="str">
        <f>IF(ISERROR(INDEX('Liste plats'!$A$5:$EX$156,MATCH('Journal cuisine'!$B61,'Liste plats'!$A$5:$A$156,0),MATCH(AD$6,'Liste plats'!$A$5:$EX$5,0))*$D61),"",INDEX('Liste plats'!$A$5:$EX$156,MATCH('Journal cuisine'!$B61,'Liste plats'!$A$5:$A$156,0),MATCH(AD$6,'Liste plats'!$A$5:$EX$5,0))*$D61)</f>
        <v/>
      </c>
      <c r="AE61" s="36" t="str">
        <f>IF(ISERROR(INDEX('Liste plats'!$A$5:$EX$156,MATCH('Journal cuisine'!$B61,'Liste plats'!$A$5:$A$156,0),MATCH(AE$6,'Liste plats'!$A$5:$EX$5,0))*$D61),"",INDEX('Liste plats'!$A$5:$EX$156,MATCH('Journal cuisine'!$B61,'Liste plats'!$A$5:$A$156,0),MATCH(AE$6,'Liste plats'!$A$5:$EX$5,0))*$D61)</f>
        <v/>
      </c>
      <c r="AF61" s="36" t="str">
        <f>IF(ISERROR(INDEX('Liste plats'!$A$5:$EX$156,MATCH('Journal cuisine'!$B61,'Liste plats'!$A$5:$A$156,0),MATCH(AF$6,'Liste plats'!$A$5:$EX$5,0))*$D61),"",INDEX('Liste plats'!$A$5:$EX$156,MATCH('Journal cuisine'!$B61,'Liste plats'!$A$5:$A$156,0),MATCH(AF$6,'Liste plats'!$A$5:$EX$5,0))*$D61)</f>
        <v/>
      </c>
      <c r="AG61" s="36" t="str">
        <f>IF(ISERROR(INDEX('Liste plats'!$A$5:$EX$156,MATCH('Journal cuisine'!$B61,'Liste plats'!$A$5:$A$156,0),MATCH(AG$6,'Liste plats'!$A$5:$EX$5,0))*$D61),"",INDEX('Liste plats'!$A$5:$EX$156,MATCH('Journal cuisine'!$B61,'Liste plats'!$A$5:$A$156,0),MATCH(AG$6,'Liste plats'!$A$5:$EX$5,0))*$D61)</f>
        <v/>
      </c>
      <c r="AH61" s="36" t="str">
        <f>IF(ISERROR(INDEX('Liste plats'!$A$5:$EX$156,MATCH('Journal cuisine'!$B61,'Liste plats'!$A$5:$A$156,0),MATCH(AH$6,'Liste plats'!$A$5:$EX$5,0))*$D61),"",INDEX('Liste plats'!$A$5:$EX$156,MATCH('Journal cuisine'!$B61,'Liste plats'!$A$5:$A$156,0),MATCH(AH$6,'Liste plats'!$A$5:$EX$5,0))*$D61)</f>
        <v/>
      </c>
      <c r="AI61" s="36" t="str">
        <f>IF(ISERROR(INDEX('Liste plats'!$A$5:$EX$156,MATCH('Journal cuisine'!$B61,'Liste plats'!$A$5:$A$156,0),MATCH(AI$6,'Liste plats'!$A$5:$EX$5,0))*$D61),"",INDEX('Liste plats'!$A$5:$EX$156,MATCH('Journal cuisine'!$B61,'Liste plats'!$A$5:$A$156,0),MATCH(AI$6,'Liste plats'!$A$5:$EX$5,0))*$D61)</f>
        <v/>
      </c>
      <c r="AJ61" s="36" t="str">
        <f>IF(ISERROR(INDEX('Liste plats'!$A$5:$EX$156,MATCH('Journal cuisine'!$B61,'Liste plats'!$A$5:$A$156,0),MATCH(AJ$6,'Liste plats'!$A$5:$EX$5,0))*$D61),"",INDEX('Liste plats'!$A$5:$EX$156,MATCH('Journal cuisine'!$B61,'Liste plats'!$A$5:$A$156,0),MATCH(AJ$6,'Liste plats'!$A$5:$EX$5,0))*$D61)</f>
        <v/>
      </c>
      <c r="AK61" s="36" t="str">
        <f>IF(ISERROR(INDEX('Liste plats'!$A$5:$EX$156,MATCH('Journal cuisine'!$B61,'Liste plats'!$A$5:$A$156,0),MATCH(AK$6,'Liste plats'!$A$5:$EX$5,0))*$D61),"",INDEX('Liste plats'!$A$5:$EX$156,MATCH('Journal cuisine'!$B61,'Liste plats'!$A$5:$A$156,0),MATCH(AK$6,'Liste plats'!$A$5:$EX$5,0))*$D61)</f>
        <v/>
      </c>
      <c r="AL61" s="36" t="str">
        <f>IF(ISERROR(INDEX('Liste plats'!$A$5:$EX$156,MATCH('Journal cuisine'!$B61,'Liste plats'!$A$5:$A$156,0),MATCH(AL$6,'Liste plats'!$A$5:$EX$5,0))*$D61),"",INDEX('Liste plats'!$A$5:$EX$156,MATCH('Journal cuisine'!$B61,'Liste plats'!$A$5:$A$156,0),MATCH(AL$6,'Liste plats'!$A$5:$EX$5,0))*$D61)</f>
        <v/>
      </c>
      <c r="AM61" s="36" t="str">
        <f>IF(ISERROR(INDEX('Liste plats'!$A$5:$EX$156,MATCH('Journal cuisine'!$B61,'Liste plats'!$A$5:$A$156,0),MATCH(AM$6,'Liste plats'!$A$5:$EX$5,0))*$D61),"",INDEX('Liste plats'!$A$5:$EX$156,MATCH('Journal cuisine'!$B61,'Liste plats'!$A$5:$A$156,0),MATCH(AM$6,'Liste plats'!$A$5:$EX$5,0))*$D61)</f>
        <v/>
      </c>
      <c r="AN61" s="36" t="str">
        <f>IF(ISERROR(INDEX('Liste plats'!$A$5:$EX$156,MATCH('Journal cuisine'!$B61,'Liste plats'!$A$5:$A$156,0),MATCH(AN$6,'Liste plats'!$A$5:$EX$5,0))*$D61),"",INDEX('Liste plats'!$A$5:$EX$156,MATCH('Journal cuisine'!$B61,'Liste plats'!$A$5:$A$156,0),MATCH(AN$6,'Liste plats'!$A$5:$EX$5,0))*$D61)</f>
        <v/>
      </c>
      <c r="AO61" s="36" t="str">
        <f>IF(ISERROR(INDEX('Liste plats'!$A$5:$EX$156,MATCH('Journal cuisine'!$B61,'Liste plats'!$A$5:$A$156,0),MATCH(AO$6,'Liste plats'!$A$5:$EX$5,0))*$D61),"",INDEX('Liste plats'!$A$5:$EX$156,MATCH('Journal cuisine'!$B61,'Liste plats'!$A$5:$A$156,0),MATCH(AO$6,'Liste plats'!$A$5:$EX$5,0))*$D61)</f>
        <v/>
      </c>
      <c r="AP61" s="36" t="str">
        <f>IF(ISERROR(INDEX('Liste plats'!$A$5:$EX$156,MATCH('Journal cuisine'!$B61,'Liste plats'!$A$5:$A$156,0),MATCH(AP$6,'Liste plats'!$A$5:$EX$5,0))*$D61),"",INDEX('Liste plats'!$A$5:$EX$156,MATCH('Journal cuisine'!$B61,'Liste plats'!$A$5:$A$156,0),MATCH(AP$6,'Liste plats'!$A$5:$EX$5,0))*$D61)</f>
        <v/>
      </c>
      <c r="AQ61" s="36" t="str">
        <f>IF(ISERROR(INDEX('Liste plats'!$A$5:$EX$156,MATCH('Journal cuisine'!$B61,'Liste plats'!$A$5:$A$156,0),MATCH(AQ$6,'Liste plats'!$A$5:$EX$5,0))*$D61),"",INDEX('Liste plats'!$A$5:$EX$156,MATCH('Journal cuisine'!$B61,'Liste plats'!$A$5:$A$156,0),MATCH(AQ$6,'Liste plats'!$A$5:$EX$5,0))*$D61)</f>
        <v/>
      </c>
      <c r="AR61" s="36" t="str">
        <f>IF(ISERROR(INDEX('Liste plats'!$A$5:$EX$156,MATCH('Journal cuisine'!$B61,'Liste plats'!$A$5:$A$156,0),MATCH(AR$6,'Liste plats'!$A$5:$EX$5,0))*$D61),"",INDEX('Liste plats'!$A$5:$EX$156,MATCH('Journal cuisine'!$B61,'Liste plats'!$A$5:$A$156,0),MATCH(AR$6,'Liste plats'!$A$5:$EX$5,0))*$D61)</f>
        <v/>
      </c>
      <c r="AS61" s="36" t="str">
        <f>IF(ISERROR(INDEX('Liste plats'!$A$5:$EX$156,MATCH('Journal cuisine'!$B61,'Liste plats'!$A$5:$A$156,0),MATCH(AS$6,'Liste plats'!$A$5:$EX$5,0))*$D61),"",INDEX('Liste plats'!$A$5:$EX$156,MATCH('Journal cuisine'!$B61,'Liste plats'!$A$5:$A$156,0),MATCH(AS$6,'Liste plats'!$A$5:$EX$5,0))*$D61)</f>
        <v/>
      </c>
      <c r="AT61" s="36" t="str">
        <f>IF(ISERROR(INDEX('Liste plats'!$A$5:$EX$156,MATCH('Journal cuisine'!$B61,'Liste plats'!$A$5:$A$156,0),MATCH(AT$6,'Liste plats'!$A$5:$EX$5,0))*$D61),"",INDEX('Liste plats'!$A$5:$EX$156,MATCH('Journal cuisine'!$B61,'Liste plats'!$A$5:$A$156,0),MATCH(AT$6,'Liste plats'!$A$5:$EX$5,0))*$D61)</f>
        <v/>
      </c>
      <c r="AU61" s="36" t="str">
        <f>IF(ISERROR(INDEX('Liste plats'!$A$5:$EX$156,MATCH('Journal cuisine'!$B61,'Liste plats'!$A$5:$A$156,0),MATCH(AU$6,'Liste plats'!$A$5:$EX$5,0))*$D61),"",INDEX('Liste plats'!$A$5:$EX$156,MATCH('Journal cuisine'!$B61,'Liste plats'!$A$5:$A$156,0),MATCH(AU$6,'Liste plats'!$A$5:$EX$5,0))*$D61)</f>
        <v/>
      </c>
      <c r="AV61" s="36" t="str">
        <f>IF(ISERROR(INDEX('Liste plats'!$A$5:$EX$156,MATCH('Journal cuisine'!$B61,'Liste plats'!$A$5:$A$156,0),MATCH(AV$6,'Liste plats'!$A$5:$EX$5,0))*$D61),"",INDEX('Liste plats'!$A$5:$EX$156,MATCH('Journal cuisine'!$B61,'Liste plats'!$A$5:$A$156,0),MATCH(AV$6,'Liste plats'!$A$5:$EX$5,0))*$D61)</f>
        <v/>
      </c>
      <c r="AW61" s="36" t="str">
        <f>IF(ISERROR(INDEX('Liste plats'!$A$5:$EX$156,MATCH('Journal cuisine'!$B61,'Liste plats'!$A$5:$A$156,0),MATCH(AW$6,'Liste plats'!$A$5:$EX$5,0))*$D61),"",INDEX('Liste plats'!$A$5:$EX$156,MATCH('Journal cuisine'!$B61,'Liste plats'!$A$5:$A$156,0),MATCH(AW$6,'Liste plats'!$A$5:$EX$5,0))*$D61)</f>
        <v/>
      </c>
      <c r="AX61" s="36" t="str">
        <f>IF(ISERROR(INDEX('Liste plats'!$A$5:$EX$156,MATCH('Journal cuisine'!$B61,'Liste plats'!$A$5:$A$156,0),MATCH(AX$6,'Liste plats'!$A$5:$EX$5,0))*$D61),"",INDEX('Liste plats'!$A$5:$EX$156,MATCH('Journal cuisine'!$B61,'Liste plats'!$A$5:$A$156,0),MATCH(AX$6,'Liste plats'!$A$5:$EX$5,0))*$D61)</f>
        <v/>
      </c>
      <c r="AY61" s="36" t="str">
        <f>IF(ISERROR(INDEX('Liste plats'!$A$5:$EX$156,MATCH('Journal cuisine'!$B61,'Liste plats'!$A$5:$A$156,0),MATCH(AY$6,'Liste plats'!$A$5:$EX$5,0))*$D61),"",INDEX('Liste plats'!$A$5:$EX$156,MATCH('Journal cuisine'!$B61,'Liste plats'!$A$5:$A$156,0),MATCH(AY$6,'Liste plats'!$A$5:$EX$5,0))*$D61)</f>
        <v/>
      </c>
      <c r="AZ61" s="36" t="str">
        <f>IF(ISERROR(INDEX('Liste plats'!$A$5:$EX$156,MATCH('Journal cuisine'!$B61,'Liste plats'!$A$5:$A$156,0),MATCH(AZ$6,'Liste plats'!$A$5:$EX$5,0))*$D61),"",INDEX('Liste plats'!$A$5:$EX$156,MATCH('Journal cuisine'!$B61,'Liste plats'!$A$5:$A$156,0),MATCH(AZ$6,'Liste plats'!$A$5:$EX$5,0))*$D61)</f>
        <v/>
      </c>
      <c r="BA61" s="36" t="str">
        <f>IF(ISERROR(INDEX('Liste plats'!$A$5:$EX$156,MATCH('Journal cuisine'!$B61,'Liste plats'!$A$5:$A$156,0),MATCH(BA$6,'Liste plats'!$A$5:$EX$5,0))*$D61),"",INDEX('Liste plats'!$A$5:$EX$156,MATCH('Journal cuisine'!$B61,'Liste plats'!$A$5:$A$156,0),MATCH(BA$6,'Liste plats'!$A$5:$EX$5,0))*$D61)</f>
        <v/>
      </c>
      <c r="BB61" s="36" t="str">
        <f>IF(ISERROR(INDEX('Liste plats'!$A$5:$EX$156,MATCH('Journal cuisine'!$B61,'Liste plats'!$A$5:$A$156,0),MATCH(BB$6,'Liste plats'!$A$5:$EX$5,0))*$D61),"",INDEX('Liste plats'!$A$5:$EX$156,MATCH('Journal cuisine'!$B61,'Liste plats'!$A$5:$A$156,0),MATCH(BB$6,'Liste plats'!$A$5:$EX$5,0))*$D61)</f>
        <v/>
      </c>
      <c r="BC61" s="36" t="str">
        <f>IF(ISERROR(INDEX('Liste plats'!$A$5:$EX$156,MATCH('Journal cuisine'!$B61,'Liste plats'!$A$5:$A$156,0),MATCH(BC$6,'Liste plats'!$A$5:$EX$5,0))*$D61),"",INDEX('Liste plats'!$A$5:$EX$156,MATCH('Journal cuisine'!$B61,'Liste plats'!$A$5:$A$156,0),MATCH(BC$6,'Liste plats'!$A$5:$EX$5,0))*$D61)</f>
        <v/>
      </c>
      <c r="BD61" s="36" t="str">
        <f>IF(ISERROR(INDEX('Liste plats'!$A$5:$EX$156,MATCH('Journal cuisine'!$B61,'Liste plats'!$A$5:$A$156,0),MATCH(BD$6,'Liste plats'!$A$5:$EX$5,0))*$D61),"",INDEX('Liste plats'!$A$5:$EX$156,MATCH('Journal cuisine'!$B61,'Liste plats'!$A$5:$A$156,0),MATCH(BD$6,'Liste plats'!$A$5:$EX$5,0))*$D61)</f>
        <v/>
      </c>
      <c r="BE61" s="36" t="str">
        <f>IF(ISERROR(INDEX('Liste plats'!$A$5:$EX$156,MATCH('Journal cuisine'!$B61,'Liste plats'!$A$5:$A$156,0),MATCH(BE$6,'Liste plats'!$A$5:$EX$5,0))*$D61),"",INDEX('Liste plats'!$A$5:$EX$156,MATCH('Journal cuisine'!$B61,'Liste plats'!$A$5:$A$156,0),MATCH(BE$6,'Liste plats'!$A$5:$EX$5,0))*$D61)</f>
        <v/>
      </c>
      <c r="BF61" s="36" t="str">
        <f>IF(ISERROR(INDEX('Liste plats'!$A$5:$EX$156,MATCH('Journal cuisine'!$B61,'Liste plats'!$A$5:$A$156,0),MATCH(BF$6,'Liste plats'!$A$5:$EX$5,0))*$D61),"",INDEX('Liste plats'!$A$5:$EX$156,MATCH('Journal cuisine'!$B61,'Liste plats'!$A$5:$A$156,0),MATCH(BF$6,'Liste plats'!$A$5:$EX$5,0))*$D61)</f>
        <v/>
      </c>
      <c r="BG61" s="36" t="str">
        <f>IF(ISERROR(INDEX('Liste plats'!$A$5:$EX$156,MATCH('Journal cuisine'!$B61,'Liste plats'!$A$5:$A$156,0),MATCH(BG$6,'Liste plats'!$A$5:$EX$5,0))*$D61),"",INDEX('Liste plats'!$A$5:$EX$156,MATCH('Journal cuisine'!$B61,'Liste plats'!$A$5:$A$156,0),MATCH(BG$6,'Liste plats'!$A$5:$EX$5,0))*$D61)</f>
        <v/>
      </c>
      <c r="BH61" s="36" t="str">
        <f>IF(ISERROR(INDEX('Liste plats'!$A$5:$EX$156,MATCH('Journal cuisine'!$B61,'Liste plats'!$A$5:$A$156,0),MATCH(BH$6,'Liste plats'!$A$5:$EX$5,0))*$D61),"",INDEX('Liste plats'!$A$5:$EX$156,MATCH('Journal cuisine'!$B61,'Liste plats'!$A$5:$A$156,0),MATCH(BH$6,'Liste plats'!$A$5:$EX$5,0))*$D61)</f>
        <v/>
      </c>
      <c r="BI61" s="36" t="str">
        <f>IF(ISERROR(INDEX('Liste plats'!$A$5:$EX$156,MATCH('Journal cuisine'!$B61,'Liste plats'!$A$5:$A$156,0),MATCH(BI$6,'Liste plats'!$A$5:$EX$5,0))*$D61),"",INDEX('Liste plats'!$A$5:$EX$156,MATCH('Journal cuisine'!$B61,'Liste plats'!$A$5:$A$156,0),MATCH(BI$6,'Liste plats'!$A$5:$EX$5,0))*$D61)</f>
        <v/>
      </c>
      <c r="BJ61" s="36" t="str">
        <f>IF(ISERROR(INDEX('Liste plats'!$A$5:$EX$156,MATCH('Journal cuisine'!$B61,'Liste plats'!$A$5:$A$156,0),MATCH(BJ$6,'Liste plats'!$A$5:$EX$5,0))*$D61),"",INDEX('Liste plats'!$A$5:$EX$156,MATCH('Journal cuisine'!$B61,'Liste plats'!$A$5:$A$156,0),MATCH(BJ$6,'Liste plats'!$A$5:$EX$5,0))*$D61)</f>
        <v/>
      </c>
      <c r="BK61" s="36" t="str">
        <f>IF(ISERROR(INDEX('Liste plats'!$A$5:$EX$156,MATCH('Journal cuisine'!$B61,'Liste plats'!$A$5:$A$156,0),MATCH(BK$6,'Liste plats'!$A$5:$EX$5,0))*$D61),"",INDEX('Liste plats'!$A$5:$EX$156,MATCH('Journal cuisine'!$B61,'Liste plats'!$A$5:$A$156,0),MATCH(BK$6,'Liste plats'!$A$5:$EX$5,0))*$D61)</f>
        <v/>
      </c>
      <c r="BL61" s="36" t="str">
        <f>IF(ISERROR(INDEX('Liste plats'!$A$5:$EX$156,MATCH('Journal cuisine'!$B61,'Liste plats'!$A$5:$A$156,0),MATCH(BL$6,'Liste plats'!$A$5:$EX$5,0))*$D61),"",INDEX('Liste plats'!$A$5:$EX$156,MATCH('Journal cuisine'!$B61,'Liste plats'!$A$5:$A$156,0),MATCH(BL$6,'Liste plats'!$A$5:$EX$5,0))*$D61)</f>
        <v/>
      </c>
      <c r="BM61" s="36" t="str">
        <f>IF(ISERROR(INDEX('Liste plats'!$A$5:$EX$156,MATCH('Journal cuisine'!$B61,'Liste plats'!$A$5:$A$156,0),MATCH(BM$6,'Liste plats'!$A$5:$EX$5,0))*$D61),"",INDEX('Liste plats'!$A$5:$EX$156,MATCH('Journal cuisine'!$B61,'Liste plats'!$A$5:$A$156,0),MATCH(BM$6,'Liste plats'!$A$5:$EX$5,0))*$D61)</f>
        <v/>
      </c>
      <c r="BN61" s="36" t="str">
        <f>IF(ISERROR(INDEX('Liste plats'!$A$5:$EX$156,MATCH('Journal cuisine'!$B61,'Liste plats'!$A$5:$A$156,0),MATCH(BN$6,'Liste plats'!$A$5:$EX$5,0))*$D61),"",INDEX('Liste plats'!$A$5:$EX$156,MATCH('Journal cuisine'!$B61,'Liste plats'!$A$5:$A$156,0),MATCH(BN$6,'Liste plats'!$A$5:$EX$5,0))*$D61)</f>
        <v/>
      </c>
      <c r="BO61" s="36" t="str">
        <f>IF(ISERROR(INDEX('Liste plats'!$A$5:$EX$156,MATCH('Journal cuisine'!$B61,'Liste plats'!$A$5:$A$156,0),MATCH(BO$6,'Liste plats'!$A$5:$EX$5,0))*$D61),"",INDEX('Liste plats'!$A$5:$EX$156,MATCH('Journal cuisine'!$B61,'Liste plats'!$A$5:$A$156,0),MATCH(BO$6,'Liste plats'!$A$5:$EX$5,0))*$D61)</f>
        <v/>
      </c>
      <c r="BP61" s="36" t="str">
        <f>IF(ISERROR(INDEX('Liste plats'!$A$5:$EX$156,MATCH('Journal cuisine'!$B61,'Liste plats'!$A$5:$A$156,0),MATCH(BP$6,'Liste plats'!$A$5:$EX$5,0))*$D61),"",INDEX('Liste plats'!$A$5:$EX$156,MATCH('Journal cuisine'!$B61,'Liste plats'!$A$5:$A$156,0),MATCH(BP$6,'Liste plats'!$A$5:$EX$5,0))*$D61)</f>
        <v/>
      </c>
      <c r="BQ61" s="36" t="str">
        <f>IF(ISERROR(INDEX('Liste plats'!$A$5:$EX$156,MATCH('Journal cuisine'!$B61,'Liste plats'!$A$5:$A$156,0),MATCH(BQ$6,'Liste plats'!$A$5:$EX$5,0))*$D61),"",INDEX('Liste plats'!$A$5:$EX$156,MATCH('Journal cuisine'!$B61,'Liste plats'!$A$5:$A$156,0),MATCH(BQ$6,'Liste plats'!$A$5:$EX$5,0))*$D61)</f>
        <v/>
      </c>
      <c r="BR61" s="36" t="str">
        <f>IF(ISERROR(INDEX('Liste plats'!$A$5:$EX$156,MATCH('Journal cuisine'!$B61,'Liste plats'!$A$5:$A$156,0),MATCH(BR$6,'Liste plats'!$A$5:$EX$5,0))*$D61),"",INDEX('Liste plats'!$A$5:$EX$156,MATCH('Journal cuisine'!$B61,'Liste plats'!$A$5:$A$156,0),MATCH(BR$6,'Liste plats'!$A$5:$EX$5,0))*$D61)</f>
        <v/>
      </c>
      <c r="BS61" s="36" t="str">
        <f>IF(ISERROR(INDEX('Liste plats'!$A$5:$EX$156,MATCH('Journal cuisine'!$B61,'Liste plats'!$A$5:$A$156,0),MATCH(BS$6,'Liste plats'!$A$5:$EX$5,0))*$D61),"",INDEX('Liste plats'!$A$5:$EX$156,MATCH('Journal cuisine'!$B61,'Liste plats'!$A$5:$A$156,0),MATCH(BS$6,'Liste plats'!$A$5:$EX$5,0))*$D61)</f>
        <v/>
      </c>
      <c r="BT61" s="36" t="str">
        <f>IF(ISERROR(INDEX('Liste plats'!$A$5:$EX$156,MATCH('Journal cuisine'!$B61,'Liste plats'!$A$5:$A$156,0),MATCH(BT$6,'Liste plats'!$A$5:$EX$5,0))*$D61),"",INDEX('Liste plats'!$A$5:$EX$156,MATCH('Journal cuisine'!$B61,'Liste plats'!$A$5:$A$156,0),MATCH(BT$6,'Liste plats'!$A$5:$EX$5,0))*$D61)</f>
        <v/>
      </c>
      <c r="BU61" s="36" t="str">
        <f>IF(ISERROR(INDEX('Liste plats'!$A$5:$EX$156,MATCH('Journal cuisine'!$B61,'Liste plats'!$A$5:$A$156,0),MATCH(BU$6,'Liste plats'!$A$5:$EX$5,0))*$D61),"",INDEX('Liste plats'!$A$5:$EX$156,MATCH('Journal cuisine'!$B61,'Liste plats'!$A$5:$A$156,0),MATCH(BU$6,'Liste plats'!$A$5:$EX$5,0))*$D61)</f>
        <v/>
      </c>
      <c r="BV61" s="36" t="str">
        <f>IF(ISERROR(INDEX('Liste plats'!$A$5:$EX$156,MATCH('Journal cuisine'!$B61,'Liste plats'!$A$5:$A$156,0),MATCH(BV$6,'Liste plats'!$A$5:$EX$5,0))*$D61),"",INDEX('Liste plats'!$A$5:$EX$156,MATCH('Journal cuisine'!$B61,'Liste plats'!$A$5:$A$156,0),MATCH(BV$6,'Liste plats'!$A$5:$EX$5,0))*$D61)</f>
        <v/>
      </c>
      <c r="BW61" s="36" t="str">
        <f>IF(ISERROR(INDEX('Liste plats'!$A$5:$EX$156,MATCH('Journal cuisine'!$B61,'Liste plats'!$A$5:$A$156,0),MATCH(BW$6,'Liste plats'!$A$5:$EX$5,0))*$D61),"",INDEX('Liste plats'!$A$5:$EX$156,MATCH('Journal cuisine'!$B61,'Liste plats'!$A$5:$A$156,0),MATCH(BW$6,'Liste plats'!$A$5:$EX$5,0))*$D61)</f>
        <v/>
      </c>
      <c r="BX61" s="36" t="str">
        <f>IF(ISERROR(INDEX('Liste plats'!$A$5:$EX$156,MATCH('Journal cuisine'!$B61,'Liste plats'!$A$5:$A$156,0),MATCH(BX$6,'Liste plats'!$A$5:$EX$5,0))*$D61),"",INDEX('Liste plats'!$A$5:$EX$156,MATCH('Journal cuisine'!$B61,'Liste plats'!$A$5:$A$156,0),MATCH(BX$6,'Liste plats'!$A$5:$EX$5,0))*$D61)</f>
        <v/>
      </c>
      <c r="BY61" s="36" t="str">
        <f>IF(ISERROR(INDEX('Liste plats'!$A$5:$EX$156,MATCH('Journal cuisine'!$B61,'Liste plats'!$A$5:$A$156,0),MATCH(BY$6,'Liste plats'!$A$5:$EX$5,0))*$D61),"",INDEX('Liste plats'!$A$5:$EX$156,MATCH('Journal cuisine'!$B61,'Liste plats'!$A$5:$A$156,0),MATCH(BY$6,'Liste plats'!$A$5:$EX$5,0))*$D61)</f>
        <v/>
      </c>
      <c r="BZ61" s="36" t="str">
        <f>IF(ISERROR(INDEX('Liste plats'!$A$5:$EX$156,MATCH('Journal cuisine'!$B61,'Liste plats'!$A$5:$A$156,0),MATCH(BZ$6,'Liste plats'!$A$5:$EX$5,0))*$D61),"",INDEX('Liste plats'!$A$5:$EX$156,MATCH('Journal cuisine'!$B61,'Liste plats'!$A$5:$A$156,0),MATCH(BZ$6,'Liste plats'!$A$5:$EX$5,0))*$D61)</f>
        <v/>
      </c>
      <c r="CA61" s="36" t="str">
        <f>IF(ISERROR(INDEX('Liste plats'!$A$5:$EX$156,MATCH('Journal cuisine'!$B61,'Liste plats'!$A$5:$A$156,0),MATCH(CA$6,'Liste plats'!$A$5:$EX$5,0))*$D61),"",INDEX('Liste plats'!$A$5:$EX$156,MATCH('Journal cuisine'!$B61,'Liste plats'!$A$5:$A$156,0),MATCH(CA$6,'Liste plats'!$A$5:$EX$5,0))*$D61)</f>
        <v/>
      </c>
      <c r="CB61" s="36" t="str">
        <f>IF(ISERROR(INDEX('Liste plats'!$A$5:$EX$156,MATCH('Journal cuisine'!$B61,'Liste plats'!$A$5:$A$156,0),MATCH(CB$6,'Liste plats'!$A$5:$EX$5,0))*$D61),"",INDEX('Liste plats'!$A$5:$EX$156,MATCH('Journal cuisine'!$B61,'Liste plats'!$A$5:$A$156,0),MATCH(CB$6,'Liste plats'!$A$5:$EX$5,0))*$D61)</f>
        <v/>
      </c>
      <c r="CC61" s="36" t="str">
        <f>IF(ISERROR(INDEX('Liste plats'!$A$5:$EX$156,MATCH('Journal cuisine'!$B61,'Liste plats'!$A$5:$A$156,0),MATCH(CC$6,'Liste plats'!$A$5:$EX$5,0))*$D61),"",INDEX('Liste plats'!$A$5:$EX$156,MATCH('Journal cuisine'!$B61,'Liste plats'!$A$5:$A$156,0),MATCH(CC$6,'Liste plats'!$A$5:$EX$5,0))*$D61)</f>
        <v/>
      </c>
      <c r="CD61" s="36" t="str">
        <f>IF(ISERROR(INDEX('Liste plats'!$A$5:$EX$156,MATCH('Journal cuisine'!$B61,'Liste plats'!$A$5:$A$156,0),MATCH(CD$6,'Liste plats'!$A$5:$EX$5,0))*$D61),"",INDEX('Liste plats'!$A$5:$EX$156,MATCH('Journal cuisine'!$B61,'Liste plats'!$A$5:$A$156,0),MATCH(CD$6,'Liste plats'!$A$5:$EX$5,0))*$D61)</f>
        <v/>
      </c>
      <c r="CE61" s="36" t="str">
        <f>IF(ISERROR(INDEX('Liste plats'!$A$5:$EX$156,MATCH('Journal cuisine'!$B61,'Liste plats'!$A$5:$A$156,0),MATCH(CE$6,'Liste plats'!$A$5:$EX$5,0))*$D61),"",INDEX('Liste plats'!$A$5:$EX$156,MATCH('Journal cuisine'!$B61,'Liste plats'!$A$5:$A$156,0),MATCH(CE$6,'Liste plats'!$A$5:$EX$5,0))*$D61)</f>
        <v/>
      </c>
      <c r="CF61" s="36" t="str">
        <f>IF(ISERROR(INDEX('Liste plats'!$A$5:$EX$156,MATCH('Journal cuisine'!$B61,'Liste plats'!$A$5:$A$156,0),MATCH(CF$6,'Liste plats'!$A$5:$EX$5,0))*$D61),"",INDEX('Liste plats'!$A$5:$EX$156,MATCH('Journal cuisine'!$B61,'Liste plats'!$A$5:$A$156,0),MATCH(CF$6,'Liste plats'!$A$5:$EX$5,0))*$D61)</f>
        <v/>
      </c>
      <c r="CG61" s="36" t="str">
        <f>IF(ISERROR(INDEX('Liste plats'!$A$5:$EX$156,MATCH('Journal cuisine'!$B61,'Liste plats'!$A$5:$A$156,0),MATCH(CG$6,'Liste plats'!$A$5:$EX$5,0))*$D61),"",INDEX('Liste plats'!$A$5:$EX$156,MATCH('Journal cuisine'!$B61,'Liste plats'!$A$5:$A$156,0),MATCH(CG$6,'Liste plats'!$A$5:$EX$5,0))*$D61)</f>
        <v/>
      </c>
      <c r="CH61" s="36" t="str">
        <f>IF(ISERROR(INDEX('Liste plats'!$A$5:$EX$156,MATCH('Journal cuisine'!$B61,'Liste plats'!$A$5:$A$156,0),MATCH(CH$6,'Liste plats'!$A$5:$EX$5,0))*$D61),"",INDEX('Liste plats'!$A$5:$EX$156,MATCH('Journal cuisine'!$B61,'Liste plats'!$A$5:$A$156,0),MATCH(CH$6,'Liste plats'!$A$5:$EX$5,0))*$D61)</f>
        <v/>
      </c>
      <c r="CI61" s="36" t="str">
        <f>IF(ISERROR(INDEX('Liste plats'!$A$5:$EX$156,MATCH('Journal cuisine'!$B61,'Liste plats'!$A$5:$A$156,0),MATCH(CI$6,'Liste plats'!$A$5:$EX$5,0))*$D61),"",INDEX('Liste plats'!$A$5:$EX$156,MATCH('Journal cuisine'!$B61,'Liste plats'!$A$5:$A$156,0),MATCH(CI$6,'Liste plats'!$A$5:$EX$5,0))*$D61)</f>
        <v/>
      </c>
      <c r="CJ61" s="36" t="str">
        <f>IF(ISERROR(INDEX('Liste plats'!$A$5:$EX$156,MATCH('Journal cuisine'!$B61,'Liste plats'!$A$5:$A$156,0),MATCH(CJ$6,'Liste plats'!$A$5:$EX$5,0))*$D61),"",INDEX('Liste plats'!$A$5:$EX$156,MATCH('Journal cuisine'!$B61,'Liste plats'!$A$5:$A$156,0),MATCH(CJ$6,'Liste plats'!$A$5:$EX$5,0))*$D61)</f>
        <v/>
      </c>
      <c r="CK61" s="36" t="str">
        <f>IF(ISERROR(INDEX('Liste plats'!$A$5:$EX$156,MATCH('Journal cuisine'!$B61,'Liste plats'!$A$5:$A$156,0),MATCH(CK$6,'Liste plats'!$A$5:$EX$5,0))*$D61),"",INDEX('Liste plats'!$A$5:$EX$156,MATCH('Journal cuisine'!$B61,'Liste plats'!$A$5:$A$156,0),MATCH(CK$6,'Liste plats'!$A$5:$EX$5,0))*$D61)</f>
        <v/>
      </c>
      <c r="CL61" s="36" t="str">
        <f>IF(ISERROR(INDEX('Liste plats'!$A$5:$EX$156,MATCH('Journal cuisine'!$B61,'Liste plats'!$A$5:$A$156,0),MATCH(CL$6,'Liste plats'!$A$5:$EX$5,0))*$D61),"",INDEX('Liste plats'!$A$5:$EX$156,MATCH('Journal cuisine'!$B61,'Liste plats'!$A$5:$A$156,0),MATCH(CL$6,'Liste plats'!$A$5:$EX$5,0))*$D61)</f>
        <v/>
      </c>
      <c r="CM61" s="36" t="str">
        <f>IF(ISERROR(INDEX('Liste plats'!$A$5:$EX$156,MATCH('Journal cuisine'!$B61,'Liste plats'!$A$5:$A$156,0),MATCH(CM$6,'Liste plats'!$A$5:$EX$5,0))*$D61),"",INDEX('Liste plats'!$A$5:$EX$156,MATCH('Journal cuisine'!$B61,'Liste plats'!$A$5:$A$156,0),MATCH(CM$6,'Liste plats'!$A$5:$EX$5,0))*$D61)</f>
        <v/>
      </c>
      <c r="CN61" s="36" t="str">
        <f>IF(ISERROR(INDEX('Liste plats'!$A$5:$EX$156,MATCH('Journal cuisine'!$B61,'Liste plats'!$A$5:$A$156,0),MATCH(CN$6,'Liste plats'!$A$5:$EX$5,0))*$D61),"",INDEX('Liste plats'!$A$5:$EX$156,MATCH('Journal cuisine'!$B61,'Liste plats'!$A$5:$A$156,0),MATCH(CN$6,'Liste plats'!$A$5:$EX$5,0))*$D61)</f>
        <v/>
      </c>
      <c r="CO61" s="36" t="str">
        <f>IF(ISERROR(INDEX('Liste plats'!$A$5:$EX$156,MATCH('Journal cuisine'!$B61,'Liste plats'!$A$5:$A$156,0),MATCH(CO$6,'Liste plats'!$A$5:$EX$5,0))*$D61),"",INDEX('Liste plats'!$A$5:$EX$156,MATCH('Journal cuisine'!$B61,'Liste plats'!$A$5:$A$156,0),MATCH(CO$6,'Liste plats'!$A$5:$EX$5,0))*$D61)</f>
        <v/>
      </c>
      <c r="CP61" s="36" t="str">
        <f>IF(ISERROR(INDEX('Liste plats'!$A$5:$EX$156,MATCH('Journal cuisine'!$B61,'Liste plats'!$A$5:$A$156,0),MATCH(CP$6,'Liste plats'!$A$5:$EX$5,0))*$D61),"",INDEX('Liste plats'!$A$5:$EX$156,MATCH('Journal cuisine'!$B61,'Liste plats'!$A$5:$A$156,0),MATCH(CP$6,'Liste plats'!$A$5:$EX$5,0))*$D61)</f>
        <v/>
      </c>
      <c r="CQ61" s="36" t="str">
        <f>IF(ISERROR(INDEX('Liste plats'!$A$5:$EX$156,MATCH('Journal cuisine'!$B61,'Liste plats'!$A$5:$A$156,0),MATCH(CQ$6,'Liste plats'!$A$5:$EX$5,0))*$D61),"",INDEX('Liste plats'!$A$5:$EX$156,MATCH('Journal cuisine'!$B61,'Liste plats'!$A$5:$A$156,0),MATCH(CQ$6,'Liste plats'!$A$5:$EX$5,0))*$D61)</f>
        <v/>
      </c>
      <c r="CR61" s="36" t="str">
        <f>IF(ISERROR(INDEX('Liste plats'!$A$5:$EX$156,MATCH('Journal cuisine'!$B61,'Liste plats'!$A$5:$A$156,0),MATCH(CR$6,'Liste plats'!$A$5:$EX$5,0))*$D61),"",INDEX('Liste plats'!$A$5:$EX$156,MATCH('Journal cuisine'!$B61,'Liste plats'!$A$5:$A$156,0),MATCH(CR$6,'Liste plats'!$A$5:$EX$5,0))*$D61)</f>
        <v/>
      </c>
      <c r="CS61" s="36" t="str">
        <f>IF(ISERROR(INDEX('Liste plats'!$A$5:$EX$156,MATCH('Journal cuisine'!$B61,'Liste plats'!$A$5:$A$156,0),MATCH(CS$6,'Liste plats'!$A$5:$EX$5,0))*$D61),"",INDEX('Liste plats'!$A$5:$EX$156,MATCH('Journal cuisine'!$B61,'Liste plats'!$A$5:$A$156,0),MATCH(CS$6,'Liste plats'!$A$5:$EX$5,0))*$D61)</f>
        <v/>
      </c>
      <c r="CT61" s="36" t="str">
        <f>IF(ISERROR(INDEX('Liste plats'!$A$5:$EX$156,MATCH('Journal cuisine'!$B61,'Liste plats'!$A$5:$A$156,0),MATCH(CT$6,'Liste plats'!$A$5:$EX$5,0))*$D61),"",INDEX('Liste plats'!$A$5:$EX$156,MATCH('Journal cuisine'!$B61,'Liste plats'!$A$5:$A$156,0),MATCH(CT$6,'Liste plats'!$A$5:$EX$5,0))*$D61)</f>
        <v/>
      </c>
      <c r="CU61" s="36" t="str">
        <f>IF(ISERROR(INDEX('Liste plats'!$A$5:$EX$156,MATCH('Journal cuisine'!$B61,'Liste plats'!$A$5:$A$156,0),MATCH(CU$6,'Liste plats'!$A$5:$EX$5,0))*$D61),"",INDEX('Liste plats'!$A$5:$EX$156,MATCH('Journal cuisine'!$B61,'Liste plats'!$A$5:$A$156,0),MATCH(CU$6,'Liste plats'!$A$5:$EX$5,0))*$D61)</f>
        <v/>
      </c>
      <c r="CV61" s="36" t="str">
        <f>IF(ISERROR(INDEX('Liste plats'!$A$5:$EX$156,MATCH('Journal cuisine'!$B61,'Liste plats'!$A$5:$A$156,0),MATCH(CV$6,'Liste plats'!$A$5:$EX$5,0))*$D61),"",INDEX('Liste plats'!$A$5:$EX$156,MATCH('Journal cuisine'!$B61,'Liste plats'!$A$5:$A$156,0),MATCH(CV$6,'Liste plats'!$A$5:$EX$5,0))*$D61)</f>
        <v/>
      </c>
      <c r="CW61" s="36" t="str">
        <f>IF(ISERROR(INDEX('Liste plats'!$A$5:$EX$156,MATCH('Journal cuisine'!$B61,'Liste plats'!$A$5:$A$156,0),MATCH(CW$6,'Liste plats'!$A$5:$EX$5,0))*$D61),"",INDEX('Liste plats'!$A$5:$EX$156,MATCH('Journal cuisine'!$B61,'Liste plats'!$A$5:$A$156,0),MATCH(CW$6,'Liste plats'!$A$5:$EX$5,0))*$D61)</f>
        <v/>
      </c>
      <c r="CX61" s="36" t="str">
        <f>IF(ISERROR(INDEX('Liste plats'!$A$5:$EX$156,MATCH('Journal cuisine'!$B61,'Liste plats'!$A$5:$A$156,0),MATCH(CX$6,'Liste plats'!$A$5:$EX$5,0))*$D61),"",INDEX('Liste plats'!$A$5:$EX$156,MATCH('Journal cuisine'!$B61,'Liste plats'!$A$5:$A$156,0),MATCH(CX$6,'Liste plats'!$A$5:$EX$5,0))*$D61)</f>
        <v/>
      </c>
      <c r="CY61" s="36" t="str">
        <f>IF(ISERROR(INDEX('Liste plats'!$A$5:$EX$156,MATCH('Journal cuisine'!$B61,'Liste plats'!$A$5:$A$156,0),MATCH(CY$6,'Liste plats'!$A$5:$EX$5,0))*$D61),"",INDEX('Liste plats'!$A$5:$EX$156,MATCH('Journal cuisine'!$B61,'Liste plats'!$A$5:$A$156,0),MATCH(CY$6,'Liste plats'!$A$5:$EX$5,0))*$D61)</f>
        <v/>
      </c>
      <c r="CZ61" s="36" t="str">
        <f>IF(ISERROR(INDEX('Liste plats'!$A$5:$EX$156,MATCH('Journal cuisine'!$B61,'Liste plats'!$A$5:$A$156,0),MATCH(CZ$6,'Liste plats'!$A$5:$EX$5,0))*$D61),"",INDEX('Liste plats'!$A$5:$EX$156,MATCH('Journal cuisine'!$B61,'Liste plats'!$A$5:$A$156,0),MATCH(CZ$6,'Liste plats'!$A$5:$EX$5,0))*$D61)</f>
        <v/>
      </c>
      <c r="DA61" s="36" t="str">
        <f>IF(ISERROR(INDEX('Liste plats'!$A$5:$EX$156,MATCH('Journal cuisine'!$B61,'Liste plats'!$A$5:$A$156,0),MATCH(DA$6,'Liste plats'!$A$5:$EX$5,0))*$D61),"",INDEX('Liste plats'!$A$5:$EX$156,MATCH('Journal cuisine'!$B61,'Liste plats'!$A$5:$A$156,0),MATCH(DA$6,'Liste plats'!$A$5:$EX$5,0))*$D61)</f>
        <v/>
      </c>
      <c r="DB61" s="36" t="str">
        <f>IF(ISERROR(INDEX('Liste plats'!$A$5:$EX$156,MATCH('Journal cuisine'!$B61,'Liste plats'!$A$5:$A$156,0),MATCH(DB$6,'Liste plats'!$A$5:$EX$5,0))*$D61),"",INDEX('Liste plats'!$A$5:$EX$156,MATCH('Journal cuisine'!$B61,'Liste plats'!$A$5:$A$156,0),MATCH(DB$6,'Liste plats'!$A$5:$EX$5,0))*$D61)</f>
        <v/>
      </c>
      <c r="DC61" s="36" t="str">
        <f>IF(ISERROR(INDEX('Liste plats'!$A$5:$EX$156,MATCH('Journal cuisine'!$B61,'Liste plats'!$A$5:$A$156,0),MATCH(DC$6,'Liste plats'!$A$5:$EX$5,0))*$D61),"",INDEX('Liste plats'!$A$5:$EX$156,MATCH('Journal cuisine'!$B61,'Liste plats'!$A$5:$A$156,0),MATCH(DC$6,'Liste plats'!$A$5:$EX$5,0))*$D61)</f>
        <v/>
      </c>
      <c r="DD61" s="36" t="str">
        <f>IF(ISERROR(INDEX('Liste plats'!$A$5:$EX$156,MATCH('Journal cuisine'!$B61,'Liste plats'!$A$5:$A$156,0),MATCH(DD$6,'Liste plats'!$A$5:$EX$5,0))*$D61),"",INDEX('Liste plats'!$A$5:$EX$156,MATCH('Journal cuisine'!$B61,'Liste plats'!$A$5:$A$156,0),MATCH(DD$6,'Liste plats'!$A$5:$EX$5,0))*$D61)</f>
        <v/>
      </c>
      <c r="DE61" s="36" t="str">
        <f>IF(ISERROR(INDEX('Liste plats'!$A$5:$EX$156,MATCH('Journal cuisine'!$B61,'Liste plats'!$A$5:$A$156,0),MATCH(DE$6,'Liste plats'!$A$5:$EX$5,0))*$D61),"",INDEX('Liste plats'!$A$5:$EX$156,MATCH('Journal cuisine'!$B61,'Liste plats'!$A$5:$A$156,0),MATCH(DE$6,'Liste plats'!$A$5:$EX$5,0))*$D61)</f>
        <v/>
      </c>
      <c r="DF61" s="36" t="str">
        <f>IF(ISERROR(INDEX('Liste plats'!$A$5:$EX$156,MATCH('Journal cuisine'!$B61,'Liste plats'!$A$5:$A$156,0),MATCH(DF$6,'Liste plats'!$A$5:$EX$5,0))*$D61),"",INDEX('Liste plats'!$A$5:$EX$156,MATCH('Journal cuisine'!$B61,'Liste plats'!$A$5:$A$156,0),MATCH(DF$6,'Liste plats'!$A$5:$EX$5,0))*$D61)</f>
        <v/>
      </c>
      <c r="DG61" s="36" t="str">
        <f>IF(ISERROR(INDEX('Liste plats'!$A$5:$EX$156,MATCH('Journal cuisine'!$B61,'Liste plats'!$A$5:$A$156,0),MATCH(DG$6,'Liste plats'!$A$5:$EX$5,0))*$D61),"",INDEX('Liste plats'!$A$5:$EX$156,MATCH('Journal cuisine'!$B61,'Liste plats'!$A$5:$A$156,0),MATCH(DG$6,'Liste plats'!$A$5:$EX$5,0))*$D61)</f>
        <v/>
      </c>
      <c r="DH61" s="36" t="str">
        <f>IF(ISERROR(INDEX('Liste plats'!$A$5:$EX$156,MATCH('Journal cuisine'!$B61,'Liste plats'!$A$5:$A$156,0),MATCH(DH$6,'Liste plats'!$A$5:$EX$5,0))*$D61),"",INDEX('Liste plats'!$A$5:$EX$156,MATCH('Journal cuisine'!$B61,'Liste plats'!$A$5:$A$156,0),MATCH(DH$6,'Liste plats'!$A$5:$EX$5,0))*$D61)</f>
        <v/>
      </c>
      <c r="DI61" s="36" t="str">
        <f>IF(ISERROR(INDEX('Liste plats'!$A$5:$EX$156,MATCH('Journal cuisine'!$B61,'Liste plats'!$A$5:$A$156,0),MATCH(DI$6,'Liste plats'!$A$5:$EX$5,0))*$D61),"",INDEX('Liste plats'!$A$5:$EX$156,MATCH('Journal cuisine'!$B61,'Liste plats'!$A$5:$A$156,0),MATCH(DI$6,'Liste plats'!$A$5:$EX$5,0))*$D61)</f>
        <v/>
      </c>
      <c r="DJ61" s="36" t="str">
        <f>IF(ISERROR(INDEX('Liste plats'!$A$5:$EX$156,MATCH('Journal cuisine'!$B61,'Liste plats'!$A$5:$A$156,0),MATCH(DJ$6,'Liste plats'!$A$5:$EX$5,0))*$D61),"",INDEX('Liste plats'!$A$5:$EX$156,MATCH('Journal cuisine'!$B61,'Liste plats'!$A$5:$A$156,0),MATCH(DJ$6,'Liste plats'!$A$5:$EX$5,0))*$D61)</f>
        <v/>
      </c>
      <c r="DK61" s="36" t="str">
        <f>IF(ISERROR(INDEX('Liste plats'!$A$5:$EX$156,MATCH('Journal cuisine'!$B61,'Liste plats'!$A$5:$A$156,0),MATCH(DK$6,'Liste plats'!$A$5:$EX$5,0))*$D61),"",INDEX('Liste plats'!$A$5:$EX$156,MATCH('Journal cuisine'!$B61,'Liste plats'!$A$5:$A$156,0),MATCH(DK$6,'Liste plats'!$A$5:$EX$5,0))*$D61)</f>
        <v/>
      </c>
      <c r="DL61" s="36" t="str">
        <f>IF(ISERROR(INDEX('Liste plats'!$A$5:$EX$156,MATCH('Journal cuisine'!$B61,'Liste plats'!$A$5:$A$156,0),MATCH(DL$6,'Liste plats'!$A$5:$EX$5,0))*$D61),"",INDEX('Liste plats'!$A$5:$EX$156,MATCH('Journal cuisine'!$B61,'Liste plats'!$A$5:$A$156,0),MATCH(DL$6,'Liste plats'!$A$5:$EX$5,0))*$D61)</f>
        <v/>
      </c>
      <c r="DM61" s="36" t="str">
        <f>IF(ISERROR(INDEX('Liste plats'!$A$5:$EX$156,MATCH('Journal cuisine'!$B61,'Liste plats'!$A$5:$A$156,0),MATCH(DM$6,'Liste plats'!$A$5:$EX$5,0))*$D61),"",INDEX('Liste plats'!$A$5:$EX$156,MATCH('Journal cuisine'!$B61,'Liste plats'!$A$5:$A$156,0),MATCH(DM$6,'Liste plats'!$A$5:$EX$5,0))*$D61)</f>
        <v/>
      </c>
      <c r="DN61" s="36" t="str">
        <f>IF(ISERROR(INDEX('Liste plats'!$A$5:$EX$156,MATCH('Journal cuisine'!$B61,'Liste plats'!$A$5:$A$156,0),MATCH(DN$6,'Liste plats'!$A$5:$EX$5,0))*$D61),"",INDEX('Liste plats'!$A$5:$EX$156,MATCH('Journal cuisine'!$B61,'Liste plats'!$A$5:$A$156,0),MATCH(DN$6,'Liste plats'!$A$5:$EX$5,0))*$D61)</f>
        <v/>
      </c>
      <c r="DO61" s="36" t="str">
        <f>IF(ISERROR(INDEX('Liste plats'!$A$5:$EX$156,MATCH('Journal cuisine'!$B61,'Liste plats'!$A$5:$A$156,0),MATCH(DO$6,'Liste plats'!$A$5:$EX$5,0))*$D61),"",INDEX('Liste plats'!$A$5:$EX$156,MATCH('Journal cuisine'!$B61,'Liste plats'!$A$5:$A$156,0),MATCH(DO$6,'Liste plats'!$A$5:$EX$5,0))*$D61)</f>
        <v/>
      </c>
      <c r="DP61" s="36" t="str">
        <f>IF(ISERROR(INDEX('Liste plats'!$A$5:$EX$156,MATCH('Journal cuisine'!$B61,'Liste plats'!$A$5:$A$156,0),MATCH(DP$6,'Liste plats'!$A$5:$EX$5,0))*$D61),"",INDEX('Liste plats'!$A$5:$EX$156,MATCH('Journal cuisine'!$B61,'Liste plats'!$A$5:$A$156,0),MATCH(DP$6,'Liste plats'!$A$5:$EX$5,0))*$D61)</f>
        <v/>
      </c>
      <c r="DQ61" s="36" t="str">
        <f>IF(ISERROR(INDEX('Liste plats'!$A$5:$EX$156,MATCH('Journal cuisine'!$B61,'Liste plats'!$A$5:$A$156,0),MATCH(DQ$6,'Liste plats'!$A$5:$EX$5,0))*$D61),"",INDEX('Liste plats'!$A$5:$EX$156,MATCH('Journal cuisine'!$B61,'Liste plats'!$A$5:$A$156,0),MATCH(DQ$6,'Liste plats'!$A$5:$EX$5,0))*$D61)</f>
        <v/>
      </c>
      <c r="DR61" s="36" t="str">
        <f>IF(ISERROR(INDEX('Liste plats'!$A$5:$EX$156,MATCH('Journal cuisine'!$B61,'Liste plats'!$A$5:$A$156,0),MATCH(DR$6,'Liste plats'!$A$5:$EX$5,0))*$D61),"",INDEX('Liste plats'!$A$5:$EX$156,MATCH('Journal cuisine'!$B61,'Liste plats'!$A$5:$A$156,0),MATCH(DR$6,'Liste plats'!$A$5:$EX$5,0))*$D61)</f>
        <v/>
      </c>
      <c r="DS61" s="36" t="str">
        <f>IF(ISERROR(INDEX('Liste plats'!$A$5:$EX$156,MATCH('Journal cuisine'!$B61,'Liste plats'!$A$5:$A$156,0),MATCH(DS$6,'Liste plats'!$A$5:$EX$5,0))*$D61),"",INDEX('Liste plats'!$A$5:$EX$156,MATCH('Journal cuisine'!$B61,'Liste plats'!$A$5:$A$156,0),MATCH(DS$6,'Liste plats'!$A$5:$EX$5,0))*$D61)</f>
        <v/>
      </c>
      <c r="DT61" s="36" t="str">
        <f>IF(ISERROR(INDEX('Liste plats'!$A$5:$EX$156,MATCH('Journal cuisine'!$B61,'Liste plats'!$A$5:$A$156,0),MATCH(DT$6,'Liste plats'!$A$5:$EX$5,0))*$D61),"",INDEX('Liste plats'!$A$5:$EX$156,MATCH('Journal cuisine'!$B61,'Liste plats'!$A$5:$A$156,0),MATCH(DT$6,'Liste plats'!$A$5:$EX$5,0))*$D61)</f>
        <v/>
      </c>
      <c r="DU61" s="36" t="str">
        <f>IF(ISERROR(INDEX('Liste plats'!$A$5:$EX$156,MATCH('Journal cuisine'!$B61,'Liste plats'!$A$5:$A$156,0),MATCH(DU$6,'Liste plats'!$A$5:$EX$5,0))*$D61),"",INDEX('Liste plats'!$A$5:$EX$156,MATCH('Journal cuisine'!$B61,'Liste plats'!$A$5:$A$156,0),MATCH(DU$6,'Liste plats'!$A$5:$EX$5,0))*$D61)</f>
        <v/>
      </c>
      <c r="DV61" s="36" t="str">
        <f>IF(ISERROR(INDEX('Liste plats'!$A$5:$EX$156,MATCH('Journal cuisine'!$B61,'Liste plats'!$A$5:$A$156,0),MATCH(DV$6,'Liste plats'!$A$5:$EX$5,0))*$D61),"",INDEX('Liste plats'!$A$5:$EX$156,MATCH('Journal cuisine'!$B61,'Liste plats'!$A$5:$A$156,0),MATCH(DV$6,'Liste plats'!$A$5:$EX$5,0))*$D61)</f>
        <v/>
      </c>
      <c r="DW61" s="36" t="str">
        <f>IF(ISERROR(INDEX('Liste plats'!$A$5:$EX$156,MATCH('Journal cuisine'!$B61,'Liste plats'!$A$5:$A$156,0),MATCH(DW$6,'Liste plats'!$A$5:$EX$5,0))*$D61),"",INDEX('Liste plats'!$A$5:$EX$156,MATCH('Journal cuisine'!$B61,'Liste plats'!$A$5:$A$156,0),MATCH(DW$6,'Liste plats'!$A$5:$EX$5,0))*$D61)</f>
        <v/>
      </c>
      <c r="DX61" s="36" t="str">
        <f>IF(ISERROR(INDEX('Liste plats'!$A$5:$EX$156,MATCH('Journal cuisine'!$B61,'Liste plats'!$A$5:$A$156,0),MATCH(DX$6,'Liste plats'!$A$5:$EX$5,0))*$D61),"",INDEX('Liste plats'!$A$5:$EX$156,MATCH('Journal cuisine'!$B61,'Liste plats'!$A$5:$A$156,0),MATCH(DX$6,'Liste plats'!$A$5:$EX$5,0))*$D61)</f>
        <v/>
      </c>
      <c r="DY61" s="36" t="str">
        <f>IF(ISERROR(INDEX('Liste plats'!$A$5:$EX$156,MATCH('Journal cuisine'!$B61,'Liste plats'!$A$5:$A$156,0),MATCH(DY$6,'Liste plats'!$A$5:$EX$5,0))*$D61),"",INDEX('Liste plats'!$A$5:$EX$156,MATCH('Journal cuisine'!$B61,'Liste plats'!$A$5:$A$156,0),MATCH(DY$6,'Liste plats'!$A$5:$EX$5,0))*$D61)</f>
        <v/>
      </c>
      <c r="DZ61" s="36" t="str">
        <f>IF(ISERROR(INDEX('Liste plats'!$A$5:$EX$156,MATCH('Journal cuisine'!$B61,'Liste plats'!$A$5:$A$156,0),MATCH(DZ$6,'Liste plats'!$A$5:$EX$5,0))*$D61),"",INDEX('Liste plats'!$A$5:$EX$156,MATCH('Journal cuisine'!$B61,'Liste plats'!$A$5:$A$156,0),MATCH(DZ$6,'Liste plats'!$A$5:$EX$5,0))*$D61)</f>
        <v/>
      </c>
      <c r="EA61" s="36" t="str">
        <f>IF(ISERROR(INDEX('Liste plats'!$A$5:$EX$156,MATCH('Journal cuisine'!$B61,'Liste plats'!$A$5:$A$156,0),MATCH(EA$6,'Liste plats'!$A$5:$EX$5,0))*$D61),"",INDEX('Liste plats'!$A$5:$EX$156,MATCH('Journal cuisine'!$B61,'Liste plats'!$A$5:$A$156,0),MATCH(EA$6,'Liste plats'!$A$5:$EX$5,0))*$D61)</f>
        <v/>
      </c>
      <c r="EB61" s="36" t="str">
        <f>IF(ISERROR(INDEX('Liste plats'!$A$5:$EX$156,MATCH('Journal cuisine'!$B61,'Liste plats'!$A$5:$A$156,0),MATCH(EB$6,'Liste plats'!$A$5:$EX$5,0))*$D61),"",INDEX('Liste plats'!$A$5:$EX$156,MATCH('Journal cuisine'!$B61,'Liste plats'!$A$5:$A$156,0),MATCH(EB$6,'Liste plats'!$A$5:$EX$5,0))*$D61)</f>
        <v/>
      </c>
      <c r="EC61" s="36" t="str">
        <f>IF(ISERROR(INDEX('Liste plats'!$A$5:$EX$156,MATCH('Journal cuisine'!$B61,'Liste plats'!$A$5:$A$156,0),MATCH(EC$6,'Liste plats'!$A$5:$EX$5,0))*$D61),"",INDEX('Liste plats'!$A$5:$EX$156,MATCH('Journal cuisine'!$B61,'Liste plats'!$A$5:$A$156,0),MATCH(EC$6,'Liste plats'!$A$5:$EX$5,0))*$D61)</f>
        <v/>
      </c>
      <c r="ED61" s="36" t="str">
        <f>IF(ISERROR(INDEX('Liste plats'!$A$5:$EX$156,MATCH('Journal cuisine'!$B61,'Liste plats'!$A$5:$A$156,0),MATCH(ED$6,'Liste plats'!$A$5:$EX$5,0))*$D61),"",INDEX('Liste plats'!$A$5:$EX$156,MATCH('Journal cuisine'!$B61,'Liste plats'!$A$5:$A$156,0),MATCH(ED$6,'Liste plats'!$A$5:$EX$5,0))*$D61)</f>
        <v/>
      </c>
      <c r="EE61" s="36" t="str">
        <f>IF(ISERROR(INDEX('Liste plats'!$A$5:$EX$156,MATCH('Journal cuisine'!$B61,'Liste plats'!$A$5:$A$156,0),MATCH(EE$6,'Liste plats'!$A$5:$EX$5,0))*$D61),"",INDEX('Liste plats'!$A$5:$EX$156,MATCH('Journal cuisine'!$B61,'Liste plats'!$A$5:$A$156,0),MATCH(EE$6,'Liste plats'!$A$5:$EX$5,0))*$D61)</f>
        <v/>
      </c>
      <c r="EF61" s="36" t="str">
        <f>IF(ISERROR(INDEX('Liste plats'!$A$5:$EX$156,MATCH('Journal cuisine'!$B61,'Liste plats'!$A$5:$A$156,0),MATCH(EF$6,'Liste plats'!$A$5:$EX$5,0))*$D61),"",INDEX('Liste plats'!$A$5:$EX$156,MATCH('Journal cuisine'!$B61,'Liste plats'!$A$5:$A$156,0),MATCH(EF$6,'Liste plats'!$A$5:$EX$5,0))*$D61)</f>
        <v/>
      </c>
      <c r="EG61" s="36" t="str">
        <f>IF(ISERROR(INDEX('Liste plats'!$A$5:$EX$156,MATCH('Journal cuisine'!$B61,'Liste plats'!$A$5:$A$156,0),MATCH(EG$6,'Liste plats'!$A$5:$EX$5,0))*$D61),"",INDEX('Liste plats'!$A$5:$EX$156,MATCH('Journal cuisine'!$B61,'Liste plats'!$A$5:$A$156,0),MATCH(EG$6,'Liste plats'!$A$5:$EX$5,0))*$D61)</f>
        <v/>
      </c>
      <c r="EH61" s="36" t="str">
        <f>IF(ISERROR(INDEX('Liste plats'!$A$5:$EX$156,MATCH('Journal cuisine'!$B61,'Liste plats'!$A$5:$A$156,0),MATCH(EH$6,'Liste plats'!$A$5:$EX$5,0))*$D61),"",INDEX('Liste plats'!$A$5:$EX$156,MATCH('Journal cuisine'!$B61,'Liste plats'!$A$5:$A$156,0),MATCH(EH$6,'Liste plats'!$A$5:$EX$5,0))*$D61)</f>
        <v/>
      </c>
      <c r="EI61" s="36" t="str">
        <f>IF(ISERROR(INDEX('Liste plats'!$A$5:$EX$156,MATCH('Journal cuisine'!$B61,'Liste plats'!$A$5:$A$156,0),MATCH(EI$6,'Liste plats'!$A$5:$EX$5,0))*$D61),"",INDEX('Liste plats'!$A$5:$EX$156,MATCH('Journal cuisine'!$B61,'Liste plats'!$A$5:$A$156,0),MATCH(EI$6,'Liste plats'!$A$5:$EX$5,0))*$D61)</f>
        <v/>
      </c>
      <c r="EJ61" s="36" t="str">
        <f>IF(ISERROR(INDEX('Liste plats'!$A$5:$EX$156,MATCH('Journal cuisine'!$B61,'Liste plats'!$A$5:$A$156,0),MATCH(EJ$6,'Liste plats'!$A$5:$EX$5,0))*$D61),"",INDEX('Liste plats'!$A$5:$EX$156,MATCH('Journal cuisine'!$B61,'Liste plats'!$A$5:$A$156,0),MATCH(EJ$6,'Liste plats'!$A$5:$EX$5,0))*$D61)</f>
        <v/>
      </c>
      <c r="EK61" s="36" t="str">
        <f>IF(ISERROR(INDEX('Liste plats'!$A$5:$EX$156,MATCH('Journal cuisine'!$B61,'Liste plats'!$A$5:$A$156,0),MATCH(EK$6,'Liste plats'!$A$5:$EX$5,0))*$D61),"",INDEX('Liste plats'!$A$5:$EX$156,MATCH('Journal cuisine'!$B61,'Liste plats'!$A$5:$A$156,0),MATCH(EK$6,'Liste plats'!$A$5:$EX$5,0))*$D61)</f>
        <v/>
      </c>
      <c r="EL61" s="36" t="str">
        <f>IF(ISERROR(INDEX('Liste plats'!$A$5:$EX$156,MATCH('Journal cuisine'!$B61,'Liste plats'!$A$5:$A$156,0),MATCH(EL$6,'Liste plats'!$A$5:$EX$5,0))*$D61),"",INDEX('Liste plats'!$A$5:$EX$156,MATCH('Journal cuisine'!$B61,'Liste plats'!$A$5:$A$156,0),MATCH(EL$6,'Liste plats'!$A$5:$EX$5,0))*$D61)</f>
        <v/>
      </c>
      <c r="EM61" s="36" t="str">
        <f>IF(ISERROR(INDEX('Liste plats'!$A$5:$EX$156,MATCH('Journal cuisine'!$B61,'Liste plats'!$A$5:$A$156,0),MATCH(EM$6,'Liste plats'!$A$5:$EX$5,0))*$D61),"",INDEX('Liste plats'!$A$5:$EX$156,MATCH('Journal cuisine'!$B61,'Liste plats'!$A$5:$A$156,0),MATCH(EM$6,'Liste plats'!$A$5:$EX$5,0))*$D61)</f>
        <v/>
      </c>
      <c r="EN61" s="36" t="str">
        <f>IF(ISERROR(INDEX('Liste plats'!$A$5:$EX$156,MATCH('Journal cuisine'!$B61,'Liste plats'!$A$5:$A$156,0),MATCH(EN$6,'Liste plats'!$A$5:$EX$5,0))*$D61),"",INDEX('Liste plats'!$A$5:$EX$156,MATCH('Journal cuisine'!$B61,'Liste plats'!$A$5:$A$156,0),MATCH(EN$6,'Liste plats'!$A$5:$EX$5,0))*$D61)</f>
        <v/>
      </c>
      <c r="EO61" s="36" t="str">
        <f>IF(ISERROR(INDEX('Liste plats'!$A$5:$EX$156,MATCH('Journal cuisine'!$B61,'Liste plats'!$A$5:$A$156,0),MATCH(EO$6,'Liste plats'!$A$5:$EX$5,0))*$D61),"",INDEX('Liste plats'!$A$5:$EX$156,MATCH('Journal cuisine'!$B61,'Liste plats'!$A$5:$A$156,0),MATCH(EO$6,'Liste plats'!$A$5:$EX$5,0))*$D61)</f>
        <v/>
      </c>
      <c r="EP61" s="36" t="str">
        <f>IF(ISERROR(INDEX('Liste plats'!$A$5:$EX$156,MATCH('Journal cuisine'!$B61,'Liste plats'!$A$5:$A$156,0),MATCH(EP$6,'Liste plats'!$A$5:$EX$5,0))*$D61),"",INDEX('Liste plats'!$A$5:$EX$156,MATCH('Journal cuisine'!$B61,'Liste plats'!$A$5:$A$156,0),MATCH(EP$6,'Liste plats'!$A$5:$EX$5,0))*$D61)</f>
        <v/>
      </c>
      <c r="EQ61" s="36" t="str">
        <f>IF(ISERROR(INDEX('Liste plats'!$A$5:$EX$156,MATCH('Journal cuisine'!$B61,'Liste plats'!$A$5:$A$156,0),MATCH(EQ$6,'Liste plats'!$A$5:$EX$5,0))*$D61),"",INDEX('Liste plats'!$A$5:$EX$156,MATCH('Journal cuisine'!$B61,'Liste plats'!$A$5:$A$156,0),MATCH(EQ$6,'Liste plats'!$A$5:$EX$5,0))*$D61)</f>
        <v/>
      </c>
      <c r="ER61" s="36" t="str">
        <f>IF(ISERROR(INDEX('Liste plats'!$A$5:$EX$156,MATCH('Journal cuisine'!$B61,'Liste plats'!$A$5:$A$156,0),MATCH(ER$6,'Liste plats'!$A$5:$EX$5,0))*$D61),"",INDEX('Liste plats'!$A$5:$EX$156,MATCH('Journal cuisine'!$B61,'Liste plats'!$A$5:$A$156,0),MATCH(ER$6,'Liste plats'!$A$5:$EX$5,0))*$D61)</f>
        <v/>
      </c>
      <c r="ES61" s="36" t="str">
        <f>IF(ISERROR(INDEX('Liste plats'!$A$5:$EX$156,MATCH('Journal cuisine'!$B61,'Liste plats'!$A$5:$A$156,0),MATCH(ES$6,'Liste plats'!$A$5:$EX$5,0))*$D61),"",INDEX('Liste plats'!$A$5:$EX$156,MATCH('Journal cuisine'!$B61,'Liste plats'!$A$5:$A$156,0),MATCH(ES$6,'Liste plats'!$A$5:$EX$5,0))*$D61)</f>
        <v/>
      </c>
      <c r="ET61" s="36" t="str">
        <f>IF(ISERROR(INDEX('Liste plats'!$A$5:$EX$156,MATCH('Journal cuisine'!$B61,'Liste plats'!$A$5:$A$156,0),MATCH(ET$6,'Liste plats'!$A$5:$EX$5,0))*$D61),"",INDEX('Liste plats'!$A$5:$EX$156,MATCH('Journal cuisine'!$B61,'Liste plats'!$A$5:$A$156,0),MATCH(ET$6,'Liste plats'!$A$5:$EX$5,0))*$D61)</f>
        <v/>
      </c>
      <c r="EU61" s="36" t="str">
        <f>IF(ISERROR(INDEX('Liste plats'!$A$5:$EX$156,MATCH('Journal cuisine'!$B61,'Liste plats'!$A$5:$A$156,0),MATCH(EU$6,'Liste plats'!$A$5:$EX$5,0))*$D61),"",INDEX('Liste plats'!$A$5:$EX$156,MATCH('Journal cuisine'!$B61,'Liste plats'!$A$5:$A$156,0),MATCH(EU$6,'Liste plats'!$A$5:$EX$5,0))*$D61)</f>
        <v/>
      </c>
      <c r="EV61" s="36" t="str">
        <f>IF(ISERROR(INDEX('Liste plats'!$A$5:$EX$156,MATCH('Journal cuisine'!$B61,'Liste plats'!$A$5:$A$156,0),MATCH(EV$6,'Liste plats'!$A$5:$EX$5,0))*$D61),"",INDEX('Liste plats'!$A$5:$EX$156,MATCH('Journal cuisine'!$B61,'Liste plats'!$A$5:$A$156,0),MATCH(EV$6,'Liste plats'!$A$5:$EX$5,0))*$D61)</f>
        <v/>
      </c>
      <c r="EW61" s="36" t="str">
        <f>IF(ISERROR(INDEX('Liste plats'!$A$5:$EX$156,MATCH('Journal cuisine'!$B61,'Liste plats'!$A$5:$A$156,0),MATCH(EW$6,'Liste plats'!$A$5:$EX$5,0))*$D61),"",INDEX('Liste plats'!$A$5:$EX$156,MATCH('Journal cuisine'!$B61,'Liste plats'!$A$5:$A$156,0),MATCH(EW$6,'Liste plats'!$A$5:$EX$5,0))*$D61)</f>
        <v/>
      </c>
      <c r="EX61" s="36" t="str">
        <f>IF(ISERROR(INDEX('Liste plats'!$A$5:$EX$156,MATCH('Journal cuisine'!$B61,'Liste plats'!$A$5:$A$156,0),MATCH(EX$6,'Liste plats'!$A$5:$EX$5,0))*$D61),"",INDEX('Liste plats'!$A$5:$EX$156,MATCH('Journal cuisine'!$B61,'Liste plats'!$A$5:$A$156,0),MATCH(EX$6,'Liste plats'!$A$5:$EX$5,0))*$D61)</f>
        <v/>
      </c>
      <c r="EY61" s="36" t="str">
        <f>IF(ISERROR(INDEX('Liste plats'!$A$5:$EX$156,MATCH('Journal cuisine'!$B61,'Liste plats'!$A$5:$A$156,0),MATCH(EY$6,'Liste plats'!$A$5:$EX$5,0))*$D61),"",INDEX('Liste plats'!$A$5:$EX$156,MATCH('Journal cuisine'!$B61,'Liste plats'!$A$5:$A$156,0),MATCH(EY$6,'Liste plats'!$A$5:$EX$5,0))*$D61)</f>
        <v/>
      </c>
      <c r="EZ61" s="36" t="str">
        <f>IF(ISERROR(INDEX('Liste plats'!$A$5:$EX$156,MATCH('Journal cuisine'!$B61,'Liste plats'!$A$5:$A$156,0),MATCH(EZ$6,'Liste plats'!$A$5:$EX$5,0))*$D61),"",INDEX('Liste plats'!$A$5:$EX$156,MATCH('Journal cuisine'!$B61,'Liste plats'!$A$5:$A$156,0),MATCH(EZ$6,'Liste plats'!$A$5:$EX$5,0))*$D61)</f>
        <v/>
      </c>
      <c r="FA61" s="49" t="str">
        <f>IF(ISERROR(INDEX('Liste plats'!$A$5:$EX$156,MATCH('Journal cuisine'!$B61,'Liste plats'!$A$5:$A$156,0),MATCH(FA$6,'Liste plats'!$A$5:$EX$5,0))*$D61),"",INDEX('Liste plats'!$A$5:$EX$156,MATCH('Journal cuisine'!$B61,'Liste plats'!$A$5:$A$156,0),MATCH(FA$6,'Liste plats'!$A$5:$EX$5,0))*$D61)</f>
        <v/>
      </c>
    </row>
    <row r="62" spans="1:157" x14ac:dyDescent="0.25">
      <c r="A62" s="9"/>
      <c r="B62" s="10"/>
      <c r="C62" s="34" t="str">
        <f>IF(ISERROR(IF(VLOOKUP(B62,'Liste plats'!$A$7:$B$156,2,0)=0,"",VLOOKUP(B62,'Liste plats'!$A$7:$B$156,2,0))),"",IF(VLOOKUP(B62,'Liste plats'!$A$7:$B$156,2,0)=0,"",VLOOKUP(B62,'Liste plats'!$A$7:$B$156,2,0)))</f>
        <v/>
      </c>
      <c r="D62" s="18"/>
      <c r="F62" s="41"/>
      <c r="H62" s="48" t="str">
        <f>IF(ISERROR(INDEX('Liste plats'!$A$5:$EX$156,MATCH('Journal cuisine'!$B62,'Liste plats'!$A$5:$A$156,0),MATCH(H$6,'Liste plats'!$A$5:$EX$5,0))*$D62),"",INDEX('Liste plats'!$A$5:$EX$156,MATCH('Journal cuisine'!$B62,'Liste plats'!$A$5:$A$156,0),MATCH(H$6,'Liste plats'!$A$5:$EX$5,0))*$D62)</f>
        <v/>
      </c>
      <c r="I62" s="36" t="str">
        <f>IF(ISERROR(INDEX('Liste plats'!$A$5:$EX$156,MATCH('Journal cuisine'!$B62,'Liste plats'!$A$5:$A$156,0),MATCH(I$6,'Liste plats'!$A$5:$EX$5,0))*$D62),"",INDEX('Liste plats'!$A$5:$EX$156,MATCH('Journal cuisine'!$B62,'Liste plats'!$A$5:$A$156,0),MATCH(I$6,'Liste plats'!$A$5:$EX$5,0))*$D62)</f>
        <v/>
      </c>
      <c r="J62" s="36" t="str">
        <f>IF(ISERROR(INDEX('Liste plats'!$A$5:$EX$156,MATCH('Journal cuisine'!$B62,'Liste plats'!$A$5:$A$156,0),MATCH(J$6,'Liste plats'!$A$5:$EX$5,0))*$D62),"",INDEX('Liste plats'!$A$5:$EX$156,MATCH('Journal cuisine'!$B62,'Liste plats'!$A$5:$A$156,0),MATCH(J$6,'Liste plats'!$A$5:$EX$5,0))*$D62)</f>
        <v/>
      </c>
      <c r="K62" s="36" t="str">
        <f>IF(ISERROR(INDEX('Liste plats'!$A$5:$EX$156,MATCH('Journal cuisine'!$B62,'Liste plats'!$A$5:$A$156,0),MATCH(K$6,'Liste plats'!$A$5:$EX$5,0))*$D62),"",INDEX('Liste plats'!$A$5:$EX$156,MATCH('Journal cuisine'!$B62,'Liste plats'!$A$5:$A$156,0),MATCH(K$6,'Liste plats'!$A$5:$EX$5,0))*$D62)</f>
        <v/>
      </c>
      <c r="L62" s="36" t="str">
        <f>IF(ISERROR(INDEX('Liste plats'!$A$5:$EX$156,MATCH('Journal cuisine'!$B62,'Liste plats'!$A$5:$A$156,0),MATCH(L$6,'Liste plats'!$A$5:$EX$5,0))*$D62),"",INDEX('Liste plats'!$A$5:$EX$156,MATCH('Journal cuisine'!$B62,'Liste plats'!$A$5:$A$156,0),MATCH(L$6,'Liste plats'!$A$5:$EX$5,0))*$D62)</f>
        <v/>
      </c>
      <c r="M62" s="36" t="str">
        <f>IF(ISERROR(INDEX('Liste plats'!$A$5:$EX$156,MATCH('Journal cuisine'!$B62,'Liste plats'!$A$5:$A$156,0),MATCH(M$6,'Liste plats'!$A$5:$EX$5,0))*$D62),"",INDEX('Liste plats'!$A$5:$EX$156,MATCH('Journal cuisine'!$B62,'Liste plats'!$A$5:$A$156,0),MATCH(M$6,'Liste plats'!$A$5:$EX$5,0))*$D62)</f>
        <v/>
      </c>
      <c r="N62" s="36" t="str">
        <f>IF(ISERROR(INDEX('Liste plats'!$A$5:$EX$156,MATCH('Journal cuisine'!$B62,'Liste plats'!$A$5:$A$156,0),MATCH(N$6,'Liste plats'!$A$5:$EX$5,0))*$D62),"",INDEX('Liste plats'!$A$5:$EX$156,MATCH('Journal cuisine'!$B62,'Liste plats'!$A$5:$A$156,0),MATCH(N$6,'Liste plats'!$A$5:$EX$5,0))*$D62)</f>
        <v/>
      </c>
      <c r="O62" s="36" t="str">
        <f>IF(ISERROR(INDEX('Liste plats'!$A$5:$EX$156,MATCH('Journal cuisine'!$B62,'Liste plats'!$A$5:$A$156,0),MATCH(O$6,'Liste plats'!$A$5:$EX$5,0))*$D62),"",INDEX('Liste plats'!$A$5:$EX$156,MATCH('Journal cuisine'!$B62,'Liste plats'!$A$5:$A$156,0),MATCH(O$6,'Liste plats'!$A$5:$EX$5,0))*$D62)</f>
        <v/>
      </c>
      <c r="P62" s="36" t="str">
        <f>IF(ISERROR(INDEX('Liste plats'!$A$5:$EX$156,MATCH('Journal cuisine'!$B62,'Liste plats'!$A$5:$A$156,0),MATCH(P$6,'Liste plats'!$A$5:$EX$5,0))*$D62),"",INDEX('Liste plats'!$A$5:$EX$156,MATCH('Journal cuisine'!$B62,'Liste plats'!$A$5:$A$156,0),MATCH(P$6,'Liste plats'!$A$5:$EX$5,0))*$D62)</f>
        <v/>
      </c>
      <c r="Q62" s="36" t="str">
        <f>IF(ISERROR(INDEX('Liste plats'!$A$5:$EX$156,MATCH('Journal cuisine'!$B62,'Liste plats'!$A$5:$A$156,0),MATCH(Q$6,'Liste plats'!$A$5:$EX$5,0))*$D62),"",INDEX('Liste plats'!$A$5:$EX$156,MATCH('Journal cuisine'!$B62,'Liste plats'!$A$5:$A$156,0),MATCH(Q$6,'Liste plats'!$A$5:$EX$5,0))*$D62)</f>
        <v/>
      </c>
      <c r="R62" s="36" t="str">
        <f>IF(ISERROR(INDEX('Liste plats'!$A$5:$EX$156,MATCH('Journal cuisine'!$B62,'Liste plats'!$A$5:$A$156,0),MATCH(R$6,'Liste plats'!$A$5:$EX$5,0))*$D62),"",INDEX('Liste plats'!$A$5:$EX$156,MATCH('Journal cuisine'!$B62,'Liste plats'!$A$5:$A$156,0),MATCH(R$6,'Liste plats'!$A$5:$EX$5,0))*$D62)</f>
        <v/>
      </c>
      <c r="S62" s="36" t="str">
        <f>IF(ISERROR(INDEX('Liste plats'!$A$5:$EX$156,MATCH('Journal cuisine'!$B62,'Liste plats'!$A$5:$A$156,0),MATCH(S$6,'Liste plats'!$A$5:$EX$5,0))*$D62),"",INDEX('Liste plats'!$A$5:$EX$156,MATCH('Journal cuisine'!$B62,'Liste plats'!$A$5:$A$156,0),MATCH(S$6,'Liste plats'!$A$5:$EX$5,0))*$D62)</f>
        <v/>
      </c>
      <c r="T62" s="36" t="str">
        <f>IF(ISERROR(INDEX('Liste plats'!$A$5:$EX$156,MATCH('Journal cuisine'!$B62,'Liste plats'!$A$5:$A$156,0),MATCH(T$6,'Liste plats'!$A$5:$EX$5,0))*$D62),"",INDEX('Liste plats'!$A$5:$EX$156,MATCH('Journal cuisine'!$B62,'Liste plats'!$A$5:$A$156,0),MATCH(T$6,'Liste plats'!$A$5:$EX$5,0))*$D62)</f>
        <v/>
      </c>
      <c r="U62" s="36" t="str">
        <f>IF(ISERROR(INDEX('Liste plats'!$A$5:$EX$156,MATCH('Journal cuisine'!$B62,'Liste plats'!$A$5:$A$156,0),MATCH(U$6,'Liste plats'!$A$5:$EX$5,0))*$D62),"",INDEX('Liste plats'!$A$5:$EX$156,MATCH('Journal cuisine'!$B62,'Liste plats'!$A$5:$A$156,0),MATCH(U$6,'Liste plats'!$A$5:$EX$5,0))*$D62)</f>
        <v/>
      </c>
      <c r="V62" s="36" t="str">
        <f>IF(ISERROR(INDEX('Liste plats'!$A$5:$EX$156,MATCH('Journal cuisine'!$B62,'Liste plats'!$A$5:$A$156,0),MATCH(V$6,'Liste plats'!$A$5:$EX$5,0))*$D62),"",INDEX('Liste plats'!$A$5:$EX$156,MATCH('Journal cuisine'!$B62,'Liste plats'!$A$5:$A$156,0),MATCH(V$6,'Liste plats'!$A$5:$EX$5,0))*$D62)</f>
        <v/>
      </c>
      <c r="W62" s="36" t="str">
        <f>IF(ISERROR(INDEX('Liste plats'!$A$5:$EX$156,MATCH('Journal cuisine'!$B62,'Liste plats'!$A$5:$A$156,0),MATCH(W$6,'Liste plats'!$A$5:$EX$5,0))*$D62),"",INDEX('Liste plats'!$A$5:$EX$156,MATCH('Journal cuisine'!$B62,'Liste plats'!$A$5:$A$156,0),MATCH(W$6,'Liste plats'!$A$5:$EX$5,0))*$D62)</f>
        <v/>
      </c>
      <c r="X62" s="36" t="str">
        <f>IF(ISERROR(INDEX('Liste plats'!$A$5:$EX$156,MATCH('Journal cuisine'!$B62,'Liste plats'!$A$5:$A$156,0),MATCH(X$6,'Liste plats'!$A$5:$EX$5,0))*$D62),"",INDEX('Liste plats'!$A$5:$EX$156,MATCH('Journal cuisine'!$B62,'Liste plats'!$A$5:$A$156,0),MATCH(X$6,'Liste plats'!$A$5:$EX$5,0))*$D62)</f>
        <v/>
      </c>
      <c r="Y62" s="36" t="str">
        <f>IF(ISERROR(INDEX('Liste plats'!$A$5:$EX$156,MATCH('Journal cuisine'!$B62,'Liste plats'!$A$5:$A$156,0),MATCH(Y$6,'Liste plats'!$A$5:$EX$5,0))*$D62),"",INDEX('Liste plats'!$A$5:$EX$156,MATCH('Journal cuisine'!$B62,'Liste plats'!$A$5:$A$156,0),MATCH(Y$6,'Liste plats'!$A$5:$EX$5,0))*$D62)</f>
        <v/>
      </c>
      <c r="Z62" s="36" t="str">
        <f>IF(ISERROR(INDEX('Liste plats'!$A$5:$EX$156,MATCH('Journal cuisine'!$B62,'Liste plats'!$A$5:$A$156,0),MATCH(Z$6,'Liste plats'!$A$5:$EX$5,0))*$D62),"",INDEX('Liste plats'!$A$5:$EX$156,MATCH('Journal cuisine'!$B62,'Liste plats'!$A$5:$A$156,0),MATCH(Z$6,'Liste plats'!$A$5:$EX$5,0))*$D62)</f>
        <v/>
      </c>
      <c r="AA62" s="36" t="str">
        <f>IF(ISERROR(INDEX('Liste plats'!$A$5:$EX$156,MATCH('Journal cuisine'!$B62,'Liste plats'!$A$5:$A$156,0),MATCH(AA$6,'Liste plats'!$A$5:$EX$5,0))*$D62),"",INDEX('Liste plats'!$A$5:$EX$156,MATCH('Journal cuisine'!$B62,'Liste plats'!$A$5:$A$156,0),MATCH(AA$6,'Liste plats'!$A$5:$EX$5,0))*$D62)</f>
        <v/>
      </c>
      <c r="AB62" s="36" t="str">
        <f>IF(ISERROR(INDEX('Liste plats'!$A$5:$EX$156,MATCH('Journal cuisine'!$B62,'Liste plats'!$A$5:$A$156,0),MATCH(AB$6,'Liste plats'!$A$5:$EX$5,0))*$D62),"",INDEX('Liste plats'!$A$5:$EX$156,MATCH('Journal cuisine'!$B62,'Liste plats'!$A$5:$A$156,0),MATCH(AB$6,'Liste plats'!$A$5:$EX$5,0))*$D62)</f>
        <v/>
      </c>
      <c r="AC62" s="36" t="str">
        <f>IF(ISERROR(INDEX('Liste plats'!$A$5:$EX$156,MATCH('Journal cuisine'!$B62,'Liste plats'!$A$5:$A$156,0),MATCH(AC$6,'Liste plats'!$A$5:$EX$5,0))*$D62),"",INDEX('Liste plats'!$A$5:$EX$156,MATCH('Journal cuisine'!$B62,'Liste plats'!$A$5:$A$156,0),MATCH(AC$6,'Liste plats'!$A$5:$EX$5,0))*$D62)</f>
        <v/>
      </c>
      <c r="AD62" s="36" t="str">
        <f>IF(ISERROR(INDEX('Liste plats'!$A$5:$EX$156,MATCH('Journal cuisine'!$B62,'Liste plats'!$A$5:$A$156,0),MATCH(AD$6,'Liste plats'!$A$5:$EX$5,0))*$D62),"",INDEX('Liste plats'!$A$5:$EX$156,MATCH('Journal cuisine'!$B62,'Liste plats'!$A$5:$A$156,0),MATCH(AD$6,'Liste plats'!$A$5:$EX$5,0))*$D62)</f>
        <v/>
      </c>
      <c r="AE62" s="36" t="str">
        <f>IF(ISERROR(INDEX('Liste plats'!$A$5:$EX$156,MATCH('Journal cuisine'!$B62,'Liste plats'!$A$5:$A$156,0),MATCH(AE$6,'Liste plats'!$A$5:$EX$5,0))*$D62),"",INDEX('Liste plats'!$A$5:$EX$156,MATCH('Journal cuisine'!$B62,'Liste plats'!$A$5:$A$156,0),MATCH(AE$6,'Liste plats'!$A$5:$EX$5,0))*$D62)</f>
        <v/>
      </c>
      <c r="AF62" s="36" t="str">
        <f>IF(ISERROR(INDEX('Liste plats'!$A$5:$EX$156,MATCH('Journal cuisine'!$B62,'Liste plats'!$A$5:$A$156,0),MATCH(AF$6,'Liste plats'!$A$5:$EX$5,0))*$D62),"",INDEX('Liste plats'!$A$5:$EX$156,MATCH('Journal cuisine'!$B62,'Liste plats'!$A$5:$A$156,0),MATCH(AF$6,'Liste plats'!$A$5:$EX$5,0))*$D62)</f>
        <v/>
      </c>
      <c r="AG62" s="36" t="str">
        <f>IF(ISERROR(INDEX('Liste plats'!$A$5:$EX$156,MATCH('Journal cuisine'!$B62,'Liste plats'!$A$5:$A$156,0),MATCH(AG$6,'Liste plats'!$A$5:$EX$5,0))*$D62),"",INDEX('Liste plats'!$A$5:$EX$156,MATCH('Journal cuisine'!$B62,'Liste plats'!$A$5:$A$156,0),MATCH(AG$6,'Liste plats'!$A$5:$EX$5,0))*$D62)</f>
        <v/>
      </c>
      <c r="AH62" s="36" t="str">
        <f>IF(ISERROR(INDEX('Liste plats'!$A$5:$EX$156,MATCH('Journal cuisine'!$B62,'Liste plats'!$A$5:$A$156,0),MATCH(AH$6,'Liste plats'!$A$5:$EX$5,0))*$D62),"",INDEX('Liste plats'!$A$5:$EX$156,MATCH('Journal cuisine'!$B62,'Liste plats'!$A$5:$A$156,0),MATCH(AH$6,'Liste plats'!$A$5:$EX$5,0))*$D62)</f>
        <v/>
      </c>
      <c r="AI62" s="36" t="str">
        <f>IF(ISERROR(INDEX('Liste plats'!$A$5:$EX$156,MATCH('Journal cuisine'!$B62,'Liste plats'!$A$5:$A$156,0),MATCH(AI$6,'Liste plats'!$A$5:$EX$5,0))*$D62),"",INDEX('Liste plats'!$A$5:$EX$156,MATCH('Journal cuisine'!$B62,'Liste plats'!$A$5:$A$156,0),MATCH(AI$6,'Liste plats'!$A$5:$EX$5,0))*$D62)</f>
        <v/>
      </c>
      <c r="AJ62" s="36" t="str">
        <f>IF(ISERROR(INDEX('Liste plats'!$A$5:$EX$156,MATCH('Journal cuisine'!$B62,'Liste plats'!$A$5:$A$156,0),MATCH(AJ$6,'Liste plats'!$A$5:$EX$5,0))*$D62),"",INDEX('Liste plats'!$A$5:$EX$156,MATCH('Journal cuisine'!$B62,'Liste plats'!$A$5:$A$156,0),MATCH(AJ$6,'Liste plats'!$A$5:$EX$5,0))*$D62)</f>
        <v/>
      </c>
      <c r="AK62" s="36" t="str">
        <f>IF(ISERROR(INDEX('Liste plats'!$A$5:$EX$156,MATCH('Journal cuisine'!$B62,'Liste plats'!$A$5:$A$156,0),MATCH(AK$6,'Liste plats'!$A$5:$EX$5,0))*$D62),"",INDEX('Liste plats'!$A$5:$EX$156,MATCH('Journal cuisine'!$B62,'Liste plats'!$A$5:$A$156,0),MATCH(AK$6,'Liste plats'!$A$5:$EX$5,0))*$D62)</f>
        <v/>
      </c>
      <c r="AL62" s="36" t="str">
        <f>IF(ISERROR(INDEX('Liste plats'!$A$5:$EX$156,MATCH('Journal cuisine'!$B62,'Liste plats'!$A$5:$A$156,0),MATCH(AL$6,'Liste plats'!$A$5:$EX$5,0))*$D62),"",INDEX('Liste plats'!$A$5:$EX$156,MATCH('Journal cuisine'!$B62,'Liste plats'!$A$5:$A$156,0),MATCH(AL$6,'Liste plats'!$A$5:$EX$5,0))*$D62)</f>
        <v/>
      </c>
      <c r="AM62" s="36" t="str">
        <f>IF(ISERROR(INDEX('Liste plats'!$A$5:$EX$156,MATCH('Journal cuisine'!$B62,'Liste plats'!$A$5:$A$156,0),MATCH(AM$6,'Liste plats'!$A$5:$EX$5,0))*$D62),"",INDEX('Liste plats'!$A$5:$EX$156,MATCH('Journal cuisine'!$B62,'Liste plats'!$A$5:$A$156,0),MATCH(AM$6,'Liste plats'!$A$5:$EX$5,0))*$D62)</f>
        <v/>
      </c>
      <c r="AN62" s="36" t="str">
        <f>IF(ISERROR(INDEX('Liste plats'!$A$5:$EX$156,MATCH('Journal cuisine'!$B62,'Liste plats'!$A$5:$A$156,0),MATCH(AN$6,'Liste plats'!$A$5:$EX$5,0))*$D62),"",INDEX('Liste plats'!$A$5:$EX$156,MATCH('Journal cuisine'!$B62,'Liste plats'!$A$5:$A$156,0),MATCH(AN$6,'Liste plats'!$A$5:$EX$5,0))*$D62)</f>
        <v/>
      </c>
      <c r="AO62" s="36" t="str">
        <f>IF(ISERROR(INDEX('Liste plats'!$A$5:$EX$156,MATCH('Journal cuisine'!$B62,'Liste plats'!$A$5:$A$156,0),MATCH(AO$6,'Liste plats'!$A$5:$EX$5,0))*$D62),"",INDEX('Liste plats'!$A$5:$EX$156,MATCH('Journal cuisine'!$B62,'Liste plats'!$A$5:$A$156,0),MATCH(AO$6,'Liste plats'!$A$5:$EX$5,0))*$D62)</f>
        <v/>
      </c>
      <c r="AP62" s="36" t="str">
        <f>IF(ISERROR(INDEX('Liste plats'!$A$5:$EX$156,MATCH('Journal cuisine'!$B62,'Liste plats'!$A$5:$A$156,0),MATCH(AP$6,'Liste plats'!$A$5:$EX$5,0))*$D62),"",INDEX('Liste plats'!$A$5:$EX$156,MATCH('Journal cuisine'!$B62,'Liste plats'!$A$5:$A$156,0),MATCH(AP$6,'Liste plats'!$A$5:$EX$5,0))*$D62)</f>
        <v/>
      </c>
      <c r="AQ62" s="36" t="str">
        <f>IF(ISERROR(INDEX('Liste plats'!$A$5:$EX$156,MATCH('Journal cuisine'!$B62,'Liste plats'!$A$5:$A$156,0),MATCH(AQ$6,'Liste plats'!$A$5:$EX$5,0))*$D62),"",INDEX('Liste plats'!$A$5:$EX$156,MATCH('Journal cuisine'!$B62,'Liste plats'!$A$5:$A$156,0),MATCH(AQ$6,'Liste plats'!$A$5:$EX$5,0))*$D62)</f>
        <v/>
      </c>
      <c r="AR62" s="36" t="str">
        <f>IF(ISERROR(INDEX('Liste plats'!$A$5:$EX$156,MATCH('Journal cuisine'!$B62,'Liste plats'!$A$5:$A$156,0),MATCH(AR$6,'Liste plats'!$A$5:$EX$5,0))*$D62),"",INDEX('Liste plats'!$A$5:$EX$156,MATCH('Journal cuisine'!$B62,'Liste plats'!$A$5:$A$156,0),MATCH(AR$6,'Liste plats'!$A$5:$EX$5,0))*$D62)</f>
        <v/>
      </c>
      <c r="AS62" s="36" t="str">
        <f>IF(ISERROR(INDEX('Liste plats'!$A$5:$EX$156,MATCH('Journal cuisine'!$B62,'Liste plats'!$A$5:$A$156,0),MATCH(AS$6,'Liste plats'!$A$5:$EX$5,0))*$D62),"",INDEX('Liste plats'!$A$5:$EX$156,MATCH('Journal cuisine'!$B62,'Liste plats'!$A$5:$A$156,0),MATCH(AS$6,'Liste plats'!$A$5:$EX$5,0))*$D62)</f>
        <v/>
      </c>
      <c r="AT62" s="36" t="str">
        <f>IF(ISERROR(INDEX('Liste plats'!$A$5:$EX$156,MATCH('Journal cuisine'!$B62,'Liste plats'!$A$5:$A$156,0),MATCH(AT$6,'Liste plats'!$A$5:$EX$5,0))*$D62),"",INDEX('Liste plats'!$A$5:$EX$156,MATCH('Journal cuisine'!$B62,'Liste plats'!$A$5:$A$156,0),MATCH(AT$6,'Liste plats'!$A$5:$EX$5,0))*$D62)</f>
        <v/>
      </c>
      <c r="AU62" s="36" t="str">
        <f>IF(ISERROR(INDEX('Liste plats'!$A$5:$EX$156,MATCH('Journal cuisine'!$B62,'Liste plats'!$A$5:$A$156,0),MATCH(AU$6,'Liste plats'!$A$5:$EX$5,0))*$D62),"",INDEX('Liste plats'!$A$5:$EX$156,MATCH('Journal cuisine'!$B62,'Liste plats'!$A$5:$A$156,0),MATCH(AU$6,'Liste plats'!$A$5:$EX$5,0))*$D62)</f>
        <v/>
      </c>
      <c r="AV62" s="36" t="str">
        <f>IF(ISERROR(INDEX('Liste plats'!$A$5:$EX$156,MATCH('Journal cuisine'!$B62,'Liste plats'!$A$5:$A$156,0),MATCH(AV$6,'Liste plats'!$A$5:$EX$5,0))*$D62),"",INDEX('Liste plats'!$A$5:$EX$156,MATCH('Journal cuisine'!$B62,'Liste plats'!$A$5:$A$156,0),MATCH(AV$6,'Liste plats'!$A$5:$EX$5,0))*$D62)</f>
        <v/>
      </c>
      <c r="AW62" s="36" t="str">
        <f>IF(ISERROR(INDEX('Liste plats'!$A$5:$EX$156,MATCH('Journal cuisine'!$B62,'Liste plats'!$A$5:$A$156,0),MATCH(AW$6,'Liste plats'!$A$5:$EX$5,0))*$D62),"",INDEX('Liste plats'!$A$5:$EX$156,MATCH('Journal cuisine'!$B62,'Liste plats'!$A$5:$A$156,0),MATCH(AW$6,'Liste plats'!$A$5:$EX$5,0))*$D62)</f>
        <v/>
      </c>
      <c r="AX62" s="36" t="str">
        <f>IF(ISERROR(INDEX('Liste plats'!$A$5:$EX$156,MATCH('Journal cuisine'!$B62,'Liste plats'!$A$5:$A$156,0),MATCH(AX$6,'Liste plats'!$A$5:$EX$5,0))*$D62),"",INDEX('Liste plats'!$A$5:$EX$156,MATCH('Journal cuisine'!$B62,'Liste plats'!$A$5:$A$156,0),MATCH(AX$6,'Liste plats'!$A$5:$EX$5,0))*$D62)</f>
        <v/>
      </c>
      <c r="AY62" s="36" t="str">
        <f>IF(ISERROR(INDEX('Liste plats'!$A$5:$EX$156,MATCH('Journal cuisine'!$B62,'Liste plats'!$A$5:$A$156,0),MATCH(AY$6,'Liste plats'!$A$5:$EX$5,0))*$D62),"",INDEX('Liste plats'!$A$5:$EX$156,MATCH('Journal cuisine'!$B62,'Liste plats'!$A$5:$A$156,0),MATCH(AY$6,'Liste plats'!$A$5:$EX$5,0))*$D62)</f>
        <v/>
      </c>
      <c r="AZ62" s="36" t="str">
        <f>IF(ISERROR(INDEX('Liste plats'!$A$5:$EX$156,MATCH('Journal cuisine'!$B62,'Liste plats'!$A$5:$A$156,0),MATCH(AZ$6,'Liste plats'!$A$5:$EX$5,0))*$D62),"",INDEX('Liste plats'!$A$5:$EX$156,MATCH('Journal cuisine'!$B62,'Liste plats'!$A$5:$A$156,0),MATCH(AZ$6,'Liste plats'!$A$5:$EX$5,0))*$D62)</f>
        <v/>
      </c>
      <c r="BA62" s="36" t="str">
        <f>IF(ISERROR(INDEX('Liste plats'!$A$5:$EX$156,MATCH('Journal cuisine'!$B62,'Liste plats'!$A$5:$A$156,0),MATCH(BA$6,'Liste plats'!$A$5:$EX$5,0))*$D62),"",INDEX('Liste plats'!$A$5:$EX$156,MATCH('Journal cuisine'!$B62,'Liste plats'!$A$5:$A$156,0),MATCH(BA$6,'Liste plats'!$A$5:$EX$5,0))*$D62)</f>
        <v/>
      </c>
      <c r="BB62" s="36" t="str">
        <f>IF(ISERROR(INDEX('Liste plats'!$A$5:$EX$156,MATCH('Journal cuisine'!$B62,'Liste plats'!$A$5:$A$156,0),MATCH(BB$6,'Liste plats'!$A$5:$EX$5,0))*$D62),"",INDEX('Liste plats'!$A$5:$EX$156,MATCH('Journal cuisine'!$B62,'Liste plats'!$A$5:$A$156,0),MATCH(BB$6,'Liste plats'!$A$5:$EX$5,0))*$D62)</f>
        <v/>
      </c>
      <c r="BC62" s="36" t="str">
        <f>IF(ISERROR(INDEX('Liste plats'!$A$5:$EX$156,MATCH('Journal cuisine'!$B62,'Liste plats'!$A$5:$A$156,0),MATCH(BC$6,'Liste plats'!$A$5:$EX$5,0))*$D62),"",INDEX('Liste plats'!$A$5:$EX$156,MATCH('Journal cuisine'!$B62,'Liste plats'!$A$5:$A$156,0),MATCH(BC$6,'Liste plats'!$A$5:$EX$5,0))*$D62)</f>
        <v/>
      </c>
      <c r="BD62" s="36" t="str">
        <f>IF(ISERROR(INDEX('Liste plats'!$A$5:$EX$156,MATCH('Journal cuisine'!$B62,'Liste plats'!$A$5:$A$156,0),MATCH(BD$6,'Liste plats'!$A$5:$EX$5,0))*$D62),"",INDEX('Liste plats'!$A$5:$EX$156,MATCH('Journal cuisine'!$B62,'Liste plats'!$A$5:$A$156,0),MATCH(BD$6,'Liste plats'!$A$5:$EX$5,0))*$D62)</f>
        <v/>
      </c>
      <c r="BE62" s="36" t="str">
        <f>IF(ISERROR(INDEX('Liste plats'!$A$5:$EX$156,MATCH('Journal cuisine'!$B62,'Liste plats'!$A$5:$A$156,0),MATCH(BE$6,'Liste plats'!$A$5:$EX$5,0))*$D62),"",INDEX('Liste plats'!$A$5:$EX$156,MATCH('Journal cuisine'!$B62,'Liste plats'!$A$5:$A$156,0),MATCH(BE$6,'Liste plats'!$A$5:$EX$5,0))*$D62)</f>
        <v/>
      </c>
      <c r="BF62" s="36" t="str">
        <f>IF(ISERROR(INDEX('Liste plats'!$A$5:$EX$156,MATCH('Journal cuisine'!$B62,'Liste plats'!$A$5:$A$156,0),MATCH(BF$6,'Liste plats'!$A$5:$EX$5,0))*$D62),"",INDEX('Liste plats'!$A$5:$EX$156,MATCH('Journal cuisine'!$B62,'Liste plats'!$A$5:$A$156,0),MATCH(BF$6,'Liste plats'!$A$5:$EX$5,0))*$D62)</f>
        <v/>
      </c>
      <c r="BG62" s="36" t="str">
        <f>IF(ISERROR(INDEX('Liste plats'!$A$5:$EX$156,MATCH('Journal cuisine'!$B62,'Liste plats'!$A$5:$A$156,0),MATCH(BG$6,'Liste plats'!$A$5:$EX$5,0))*$D62),"",INDEX('Liste plats'!$A$5:$EX$156,MATCH('Journal cuisine'!$B62,'Liste plats'!$A$5:$A$156,0),MATCH(BG$6,'Liste plats'!$A$5:$EX$5,0))*$D62)</f>
        <v/>
      </c>
      <c r="BH62" s="36" t="str">
        <f>IF(ISERROR(INDEX('Liste plats'!$A$5:$EX$156,MATCH('Journal cuisine'!$B62,'Liste plats'!$A$5:$A$156,0),MATCH(BH$6,'Liste plats'!$A$5:$EX$5,0))*$D62),"",INDEX('Liste plats'!$A$5:$EX$156,MATCH('Journal cuisine'!$B62,'Liste plats'!$A$5:$A$156,0),MATCH(BH$6,'Liste plats'!$A$5:$EX$5,0))*$D62)</f>
        <v/>
      </c>
      <c r="BI62" s="36" t="str">
        <f>IF(ISERROR(INDEX('Liste plats'!$A$5:$EX$156,MATCH('Journal cuisine'!$B62,'Liste plats'!$A$5:$A$156,0),MATCH(BI$6,'Liste plats'!$A$5:$EX$5,0))*$D62),"",INDEX('Liste plats'!$A$5:$EX$156,MATCH('Journal cuisine'!$B62,'Liste plats'!$A$5:$A$156,0),MATCH(BI$6,'Liste plats'!$A$5:$EX$5,0))*$D62)</f>
        <v/>
      </c>
      <c r="BJ62" s="36" t="str">
        <f>IF(ISERROR(INDEX('Liste plats'!$A$5:$EX$156,MATCH('Journal cuisine'!$B62,'Liste plats'!$A$5:$A$156,0),MATCH(BJ$6,'Liste plats'!$A$5:$EX$5,0))*$D62),"",INDEX('Liste plats'!$A$5:$EX$156,MATCH('Journal cuisine'!$B62,'Liste plats'!$A$5:$A$156,0),MATCH(BJ$6,'Liste plats'!$A$5:$EX$5,0))*$D62)</f>
        <v/>
      </c>
      <c r="BK62" s="36" t="str">
        <f>IF(ISERROR(INDEX('Liste plats'!$A$5:$EX$156,MATCH('Journal cuisine'!$B62,'Liste plats'!$A$5:$A$156,0),MATCH(BK$6,'Liste plats'!$A$5:$EX$5,0))*$D62),"",INDEX('Liste plats'!$A$5:$EX$156,MATCH('Journal cuisine'!$B62,'Liste plats'!$A$5:$A$156,0),MATCH(BK$6,'Liste plats'!$A$5:$EX$5,0))*$D62)</f>
        <v/>
      </c>
      <c r="BL62" s="36" t="str">
        <f>IF(ISERROR(INDEX('Liste plats'!$A$5:$EX$156,MATCH('Journal cuisine'!$B62,'Liste plats'!$A$5:$A$156,0),MATCH(BL$6,'Liste plats'!$A$5:$EX$5,0))*$D62),"",INDEX('Liste plats'!$A$5:$EX$156,MATCH('Journal cuisine'!$B62,'Liste plats'!$A$5:$A$156,0),MATCH(BL$6,'Liste plats'!$A$5:$EX$5,0))*$D62)</f>
        <v/>
      </c>
      <c r="BM62" s="36" t="str">
        <f>IF(ISERROR(INDEX('Liste plats'!$A$5:$EX$156,MATCH('Journal cuisine'!$B62,'Liste plats'!$A$5:$A$156,0),MATCH(BM$6,'Liste plats'!$A$5:$EX$5,0))*$D62),"",INDEX('Liste plats'!$A$5:$EX$156,MATCH('Journal cuisine'!$B62,'Liste plats'!$A$5:$A$156,0),MATCH(BM$6,'Liste plats'!$A$5:$EX$5,0))*$D62)</f>
        <v/>
      </c>
      <c r="BN62" s="36" t="str">
        <f>IF(ISERROR(INDEX('Liste plats'!$A$5:$EX$156,MATCH('Journal cuisine'!$B62,'Liste plats'!$A$5:$A$156,0),MATCH(BN$6,'Liste plats'!$A$5:$EX$5,0))*$D62),"",INDEX('Liste plats'!$A$5:$EX$156,MATCH('Journal cuisine'!$B62,'Liste plats'!$A$5:$A$156,0),MATCH(BN$6,'Liste plats'!$A$5:$EX$5,0))*$D62)</f>
        <v/>
      </c>
      <c r="BO62" s="36" t="str">
        <f>IF(ISERROR(INDEX('Liste plats'!$A$5:$EX$156,MATCH('Journal cuisine'!$B62,'Liste plats'!$A$5:$A$156,0),MATCH(BO$6,'Liste plats'!$A$5:$EX$5,0))*$D62),"",INDEX('Liste plats'!$A$5:$EX$156,MATCH('Journal cuisine'!$B62,'Liste plats'!$A$5:$A$156,0),MATCH(BO$6,'Liste plats'!$A$5:$EX$5,0))*$D62)</f>
        <v/>
      </c>
      <c r="BP62" s="36" t="str">
        <f>IF(ISERROR(INDEX('Liste plats'!$A$5:$EX$156,MATCH('Journal cuisine'!$B62,'Liste plats'!$A$5:$A$156,0),MATCH(BP$6,'Liste plats'!$A$5:$EX$5,0))*$D62),"",INDEX('Liste plats'!$A$5:$EX$156,MATCH('Journal cuisine'!$B62,'Liste plats'!$A$5:$A$156,0),MATCH(BP$6,'Liste plats'!$A$5:$EX$5,0))*$D62)</f>
        <v/>
      </c>
      <c r="BQ62" s="36" t="str">
        <f>IF(ISERROR(INDEX('Liste plats'!$A$5:$EX$156,MATCH('Journal cuisine'!$B62,'Liste plats'!$A$5:$A$156,0),MATCH(BQ$6,'Liste plats'!$A$5:$EX$5,0))*$D62),"",INDEX('Liste plats'!$A$5:$EX$156,MATCH('Journal cuisine'!$B62,'Liste plats'!$A$5:$A$156,0),MATCH(BQ$6,'Liste plats'!$A$5:$EX$5,0))*$D62)</f>
        <v/>
      </c>
      <c r="BR62" s="36" t="str">
        <f>IF(ISERROR(INDEX('Liste plats'!$A$5:$EX$156,MATCH('Journal cuisine'!$B62,'Liste plats'!$A$5:$A$156,0),MATCH(BR$6,'Liste plats'!$A$5:$EX$5,0))*$D62),"",INDEX('Liste plats'!$A$5:$EX$156,MATCH('Journal cuisine'!$B62,'Liste plats'!$A$5:$A$156,0),MATCH(BR$6,'Liste plats'!$A$5:$EX$5,0))*$D62)</f>
        <v/>
      </c>
      <c r="BS62" s="36" t="str">
        <f>IF(ISERROR(INDEX('Liste plats'!$A$5:$EX$156,MATCH('Journal cuisine'!$B62,'Liste plats'!$A$5:$A$156,0),MATCH(BS$6,'Liste plats'!$A$5:$EX$5,0))*$D62),"",INDEX('Liste plats'!$A$5:$EX$156,MATCH('Journal cuisine'!$B62,'Liste plats'!$A$5:$A$156,0),MATCH(BS$6,'Liste plats'!$A$5:$EX$5,0))*$D62)</f>
        <v/>
      </c>
      <c r="BT62" s="36" t="str">
        <f>IF(ISERROR(INDEX('Liste plats'!$A$5:$EX$156,MATCH('Journal cuisine'!$B62,'Liste plats'!$A$5:$A$156,0),MATCH(BT$6,'Liste plats'!$A$5:$EX$5,0))*$D62),"",INDEX('Liste plats'!$A$5:$EX$156,MATCH('Journal cuisine'!$B62,'Liste plats'!$A$5:$A$156,0),MATCH(BT$6,'Liste plats'!$A$5:$EX$5,0))*$D62)</f>
        <v/>
      </c>
      <c r="BU62" s="36" t="str">
        <f>IF(ISERROR(INDEX('Liste plats'!$A$5:$EX$156,MATCH('Journal cuisine'!$B62,'Liste plats'!$A$5:$A$156,0),MATCH(BU$6,'Liste plats'!$A$5:$EX$5,0))*$D62),"",INDEX('Liste plats'!$A$5:$EX$156,MATCH('Journal cuisine'!$B62,'Liste plats'!$A$5:$A$156,0),MATCH(BU$6,'Liste plats'!$A$5:$EX$5,0))*$D62)</f>
        <v/>
      </c>
      <c r="BV62" s="36" t="str">
        <f>IF(ISERROR(INDEX('Liste plats'!$A$5:$EX$156,MATCH('Journal cuisine'!$B62,'Liste plats'!$A$5:$A$156,0),MATCH(BV$6,'Liste plats'!$A$5:$EX$5,0))*$D62),"",INDEX('Liste plats'!$A$5:$EX$156,MATCH('Journal cuisine'!$B62,'Liste plats'!$A$5:$A$156,0),MATCH(BV$6,'Liste plats'!$A$5:$EX$5,0))*$D62)</f>
        <v/>
      </c>
      <c r="BW62" s="36" t="str">
        <f>IF(ISERROR(INDEX('Liste plats'!$A$5:$EX$156,MATCH('Journal cuisine'!$B62,'Liste plats'!$A$5:$A$156,0),MATCH(BW$6,'Liste plats'!$A$5:$EX$5,0))*$D62),"",INDEX('Liste plats'!$A$5:$EX$156,MATCH('Journal cuisine'!$B62,'Liste plats'!$A$5:$A$156,0),MATCH(BW$6,'Liste plats'!$A$5:$EX$5,0))*$D62)</f>
        <v/>
      </c>
      <c r="BX62" s="36" t="str">
        <f>IF(ISERROR(INDEX('Liste plats'!$A$5:$EX$156,MATCH('Journal cuisine'!$B62,'Liste plats'!$A$5:$A$156,0),MATCH(BX$6,'Liste plats'!$A$5:$EX$5,0))*$D62),"",INDEX('Liste plats'!$A$5:$EX$156,MATCH('Journal cuisine'!$B62,'Liste plats'!$A$5:$A$156,0),MATCH(BX$6,'Liste plats'!$A$5:$EX$5,0))*$D62)</f>
        <v/>
      </c>
      <c r="BY62" s="36" t="str">
        <f>IF(ISERROR(INDEX('Liste plats'!$A$5:$EX$156,MATCH('Journal cuisine'!$B62,'Liste plats'!$A$5:$A$156,0),MATCH(BY$6,'Liste plats'!$A$5:$EX$5,0))*$D62),"",INDEX('Liste plats'!$A$5:$EX$156,MATCH('Journal cuisine'!$B62,'Liste plats'!$A$5:$A$156,0),MATCH(BY$6,'Liste plats'!$A$5:$EX$5,0))*$D62)</f>
        <v/>
      </c>
      <c r="BZ62" s="36" t="str">
        <f>IF(ISERROR(INDEX('Liste plats'!$A$5:$EX$156,MATCH('Journal cuisine'!$B62,'Liste plats'!$A$5:$A$156,0),MATCH(BZ$6,'Liste plats'!$A$5:$EX$5,0))*$D62),"",INDEX('Liste plats'!$A$5:$EX$156,MATCH('Journal cuisine'!$B62,'Liste plats'!$A$5:$A$156,0),MATCH(BZ$6,'Liste plats'!$A$5:$EX$5,0))*$D62)</f>
        <v/>
      </c>
      <c r="CA62" s="36" t="str">
        <f>IF(ISERROR(INDEX('Liste plats'!$A$5:$EX$156,MATCH('Journal cuisine'!$B62,'Liste plats'!$A$5:$A$156,0),MATCH(CA$6,'Liste plats'!$A$5:$EX$5,0))*$D62),"",INDEX('Liste plats'!$A$5:$EX$156,MATCH('Journal cuisine'!$B62,'Liste plats'!$A$5:$A$156,0),MATCH(CA$6,'Liste plats'!$A$5:$EX$5,0))*$D62)</f>
        <v/>
      </c>
      <c r="CB62" s="36" t="str">
        <f>IF(ISERROR(INDEX('Liste plats'!$A$5:$EX$156,MATCH('Journal cuisine'!$B62,'Liste plats'!$A$5:$A$156,0),MATCH(CB$6,'Liste plats'!$A$5:$EX$5,0))*$D62),"",INDEX('Liste plats'!$A$5:$EX$156,MATCH('Journal cuisine'!$B62,'Liste plats'!$A$5:$A$156,0),MATCH(CB$6,'Liste plats'!$A$5:$EX$5,0))*$D62)</f>
        <v/>
      </c>
      <c r="CC62" s="36" t="str">
        <f>IF(ISERROR(INDEX('Liste plats'!$A$5:$EX$156,MATCH('Journal cuisine'!$B62,'Liste plats'!$A$5:$A$156,0),MATCH(CC$6,'Liste plats'!$A$5:$EX$5,0))*$D62),"",INDEX('Liste plats'!$A$5:$EX$156,MATCH('Journal cuisine'!$B62,'Liste plats'!$A$5:$A$156,0),MATCH(CC$6,'Liste plats'!$A$5:$EX$5,0))*$D62)</f>
        <v/>
      </c>
      <c r="CD62" s="36" t="str">
        <f>IF(ISERROR(INDEX('Liste plats'!$A$5:$EX$156,MATCH('Journal cuisine'!$B62,'Liste plats'!$A$5:$A$156,0),MATCH(CD$6,'Liste plats'!$A$5:$EX$5,0))*$D62),"",INDEX('Liste plats'!$A$5:$EX$156,MATCH('Journal cuisine'!$B62,'Liste plats'!$A$5:$A$156,0),MATCH(CD$6,'Liste plats'!$A$5:$EX$5,0))*$D62)</f>
        <v/>
      </c>
      <c r="CE62" s="36" t="str">
        <f>IF(ISERROR(INDEX('Liste plats'!$A$5:$EX$156,MATCH('Journal cuisine'!$B62,'Liste plats'!$A$5:$A$156,0),MATCH(CE$6,'Liste plats'!$A$5:$EX$5,0))*$D62),"",INDEX('Liste plats'!$A$5:$EX$156,MATCH('Journal cuisine'!$B62,'Liste plats'!$A$5:$A$156,0),MATCH(CE$6,'Liste plats'!$A$5:$EX$5,0))*$D62)</f>
        <v/>
      </c>
      <c r="CF62" s="36" t="str">
        <f>IF(ISERROR(INDEX('Liste plats'!$A$5:$EX$156,MATCH('Journal cuisine'!$B62,'Liste plats'!$A$5:$A$156,0),MATCH(CF$6,'Liste plats'!$A$5:$EX$5,0))*$D62),"",INDEX('Liste plats'!$A$5:$EX$156,MATCH('Journal cuisine'!$B62,'Liste plats'!$A$5:$A$156,0),MATCH(CF$6,'Liste plats'!$A$5:$EX$5,0))*$D62)</f>
        <v/>
      </c>
      <c r="CG62" s="36" t="str">
        <f>IF(ISERROR(INDEX('Liste plats'!$A$5:$EX$156,MATCH('Journal cuisine'!$B62,'Liste plats'!$A$5:$A$156,0),MATCH(CG$6,'Liste plats'!$A$5:$EX$5,0))*$D62),"",INDEX('Liste plats'!$A$5:$EX$156,MATCH('Journal cuisine'!$B62,'Liste plats'!$A$5:$A$156,0),MATCH(CG$6,'Liste plats'!$A$5:$EX$5,0))*$D62)</f>
        <v/>
      </c>
      <c r="CH62" s="36" t="str">
        <f>IF(ISERROR(INDEX('Liste plats'!$A$5:$EX$156,MATCH('Journal cuisine'!$B62,'Liste plats'!$A$5:$A$156,0),MATCH(CH$6,'Liste plats'!$A$5:$EX$5,0))*$D62),"",INDEX('Liste plats'!$A$5:$EX$156,MATCH('Journal cuisine'!$B62,'Liste plats'!$A$5:$A$156,0),MATCH(CH$6,'Liste plats'!$A$5:$EX$5,0))*$D62)</f>
        <v/>
      </c>
      <c r="CI62" s="36" t="str">
        <f>IF(ISERROR(INDEX('Liste plats'!$A$5:$EX$156,MATCH('Journal cuisine'!$B62,'Liste plats'!$A$5:$A$156,0),MATCH(CI$6,'Liste plats'!$A$5:$EX$5,0))*$D62),"",INDEX('Liste plats'!$A$5:$EX$156,MATCH('Journal cuisine'!$B62,'Liste plats'!$A$5:$A$156,0),MATCH(CI$6,'Liste plats'!$A$5:$EX$5,0))*$D62)</f>
        <v/>
      </c>
      <c r="CJ62" s="36" t="str">
        <f>IF(ISERROR(INDEX('Liste plats'!$A$5:$EX$156,MATCH('Journal cuisine'!$B62,'Liste plats'!$A$5:$A$156,0),MATCH(CJ$6,'Liste plats'!$A$5:$EX$5,0))*$D62),"",INDEX('Liste plats'!$A$5:$EX$156,MATCH('Journal cuisine'!$B62,'Liste plats'!$A$5:$A$156,0),MATCH(CJ$6,'Liste plats'!$A$5:$EX$5,0))*$D62)</f>
        <v/>
      </c>
      <c r="CK62" s="36" t="str">
        <f>IF(ISERROR(INDEX('Liste plats'!$A$5:$EX$156,MATCH('Journal cuisine'!$B62,'Liste plats'!$A$5:$A$156,0),MATCH(CK$6,'Liste plats'!$A$5:$EX$5,0))*$D62),"",INDEX('Liste plats'!$A$5:$EX$156,MATCH('Journal cuisine'!$B62,'Liste plats'!$A$5:$A$156,0),MATCH(CK$6,'Liste plats'!$A$5:$EX$5,0))*$D62)</f>
        <v/>
      </c>
      <c r="CL62" s="36" t="str">
        <f>IF(ISERROR(INDEX('Liste plats'!$A$5:$EX$156,MATCH('Journal cuisine'!$B62,'Liste plats'!$A$5:$A$156,0),MATCH(CL$6,'Liste plats'!$A$5:$EX$5,0))*$D62),"",INDEX('Liste plats'!$A$5:$EX$156,MATCH('Journal cuisine'!$B62,'Liste plats'!$A$5:$A$156,0),MATCH(CL$6,'Liste plats'!$A$5:$EX$5,0))*$D62)</f>
        <v/>
      </c>
      <c r="CM62" s="36" t="str">
        <f>IF(ISERROR(INDEX('Liste plats'!$A$5:$EX$156,MATCH('Journal cuisine'!$B62,'Liste plats'!$A$5:$A$156,0),MATCH(CM$6,'Liste plats'!$A$5:$EX$5,0))*$D62),"",INDEX('Liste plats'!$A$5:$EX$156,MATCH('Journal cuisine'!$B62,'Liste plats'!$A$5:$A$156,0),MATCH(CM$6,'Liste plats'!$A$5:$EX$5,0))*$D62)</f>
        <v/>
      </c>
      <c r="CN62" s="36" t="str">
        <f>IF(ISERROR(INDEX('Liste plats'!$A$5:$EX$156,MATCH('Journal cuisine'!$B62,'Liste plats'!$A$5:$A$156,0),MATCH(CN$6,'Liste plats'!$A$5:$EX$5,0))*$D62),"",INDEX('Liste plats'!$A$5:$EX$156,MATCH('Journal cuisine'!$B62,'Liste plats'!$A$5:$A$156,0),MATCH(CN$6,'Liste plats'!$A$5:$EX$5,0))*$D62)</f>
        <v/>
      </c>
      <c r="CO62" s="36" t="str">
        <f>IF(ISERROR(INDEX('Liste plats'!$A$5:$EX$156,MATCH('Journal cuisine'!$B62,'Liste plats'!$A$5:$A$156,0),MATCH(CO$6,'Liste plats'!$A$5:$EX$5,0))*$D62),"",INDEX('Liste plats'!$A$5:$EX$156,MATCH('Journal cuisine'!$B62,'Liste plats'!$A$5:$A$156,0),MATCH(CO$6,'Liste plats'!$A$5:$EX$5,0))*$D62)</f>
        <v/>
      </c>
      <c r="CP62" s="36" t="str">
        <f>IF(ISERROR(INDEX('Liste plats'!$A$5:$EX$156,MATCH('Journal cuisine'!$B62,'Liste plats'!$A$5:$A$156,0),MATCH(CP$6,'Liste plats'!$A$5:$EX$5,0))*$D62),"",INDEX('Liste plats'!$A$5:$EX$156,MATCH('Journal cuisine'!$B62,'Liste plats'!$A$5:$A$156,0),MATCH(CP$6,'Liste plats'!$A$5:$EX$5,0))*$D62)</f>
        <v/>
      </c>
      <c r="CQ62" s="36" t="str">
        <f>IF(ISERROR(INDEX('Liste plats'!$A$5:$EX$156,MATCH('Journal cuisine'!$B62,'Liste plats'!$A$5:$A$156,0),MATCH(CQ$6,'Liste plats'!$A$5:$EX$5,0))*$D62),"",INDEX('Liste plats'!$A$5:$EX$156,MATCH('Journal cuisine'!$B62,'Liste plats'!$A$5:$A$156,0),MATCH(CQ$6,'Liste plats'!$A$5:$EX$5,0))*$D62)</f>
        <v/>
      </c>
      <c r="CR62" s="36" t="str">
        <f>IF(ISERROR(INDEX('Liste plats'!$A$5:$EX$156,MATCH('Journal cuisine'!$B62,'Liste plats'!$A$5:$A$156,0),MATCH(CR$6,'Liste plats'!$A$5:$EX$5,0))*$D62),"",INDEX('Liste plats'!$A$5:$EX$156,MATCH('Journal cuisine'!$B62,'Liste plats'!$A$5:$A$156,0),MATCH(CR$6,'Liste plats'!$A$5:$EX$5,0))*$D62)</f>
        <v/>
      </c>
      <c r="CS62" s="36" t="str">
        <f>IF(ISERROR(INDEX('Liste plats'!$A$5:$EX$156,MATCH('Journal cuisine'!$B62,'Liste plats'!$A$5:$A$156,0),MATCH(CS$6,'Liste plats'!$A$5:$EX$5,0))*$D62),"",INDEX('Liste plats'!$A$5:$EX$156,MATCH('Journal cuisine'!$B62,'Liste plats'!$A$5:$A$156,0),MATCH(CS$6,'Liste plats'!$A$5:$EX$5,0))*$D62)</f>
        <v/>
      </c>
      <c r="CT62" s="36" t="str">
        <f>IF(ISERROR(INDEX('Liste plats'!$A$5:$EX$156,MATCH('Journal cuisine'!$B62,'Liste plats'!$A$5:$A$156,0),MATCH(CT$6,'Liste plats'!$A$5:$EX$5,0))*$D62),"",INDEX('Liste plats'!$A$5:$EX$156,MATCH('Journal cuisine'!$B62,'Liste plats'!$A$5:$A$156,0),MATCH(CT$6,'Liste plats'!$A$5:$EX$5,0))*$D62)</f>
        <v/>
      </c>
      <c r="CU62" s="36" t="str">
        <f>IF(ISERROR(INDEX('Liste plats'!$A$5:$EX$156,MATCH('Journal cuisine'!$B62,'Liste plats'!$A$5:$A$156,0),MATCH(CU$6,'Liste plats'!$A$5:$EX$5,0))*$D62),"",INDEX('Liste plats'!$A$5:$EX$156,MATCH('Journal cuisine'!$B62,'Liste plats'!$A$5:$A$156,0),MATCH(CU$6,'Liste plats'!$A$5:$EX$5,0))*$D62)</f>
        <v/>
      </c>
      <c r="CV62" s="36" t="str">
        <f>IF(ISERROR(INDEX('Liste plats'!$A$5:$EX$156,MATCH('Journal cuisine'!$B62,'Liste plats'!$A$5:$A$156,0),MATCH(CV$6,'Liste plats'!$A$5:$EX$5,0))*$D62),"",INDEX('Liste plats'!$A$5:$EX$156,MATCH('Journal cuisine'!$B62,'Liste plats'!$A$5:$A$156,0),MATCH(CV$6,'Liste plats'!$A$5:$EX$5,0))*$D62)</f>
        <v/>
      </c>
      <c r="CW62" s="36" t="str">
        <f>IF(ISERROR(INDEX('Liste plats'!$A$5:$EX$156,MATCH('Journal cuisine'!$B62,'Liste plats'!$A$5:$A$156,0),MATCH(CW$6,'Liste plats'!$A$5:$EX$5,0))*$D62),"",INDEX('Liste plats'!$A$5:$EX$156,MATCH('Journal cuisine'!$B62,'Liste plats'!$A$5:$A$156,0),MATCH(CW$6,'Liste plats'!$A$5:$EX$5,0))*$D62)</f>
        <v/>
      </c>
      <c r="CX62" s="36" t="str">
        <f>IF(ISERROR(INDEX('Liste plats'!$A$5:$EX$156,MATCH('Journal cuisine'!$B62,'Liste plats'!$A$5:$A$156,0),MATCH(CX$6,'Liste plats'!$A$5:$EX$5,0))*$D62),"",INDEX('Liste plats'!$A$5:$EX$156,MATCH('Journal cuisine'!$B62,'Liste plats'!$A$5:$A$156,0),MATCH(CX$6,'Liste plats'!$A$5:$EX$5,0))*$D62)</f>
        <v/>
      </c>
      <c r="CY62" s="36" t="str">
        <f>IF(ISERROR(INDEX('Liste plats'!$A$5:$EX$156,MATCH('Journal cuisine'!$B62,'Liste plats'!$A$5:$A$156,0),MATCH(CY$6,'Liste plats'!$A$5:$EX$5,0))*$D62),"",INDEX('Liste plats'!$A$5:$EX$156,MATCH('Journal cuisine'!$B62,'Liste plats'!$A$5:$A$156,0),MATCH(CY$6,'Liste plats'!$A$5:$EX$5,0))*$D62)</f>
        <v/>
      </c>
      <c r="CZ62" s="36" t="str">
        <f>IF(ISERROR(INDEX('Liste plats'!$A$5:$EX$156,MATCH('Journal cuisine'!$B62,'Liste plats'!$A$5:$A$156,0),MATCH(CZ$6,'Liste plats'!$A$5:$EX$5,0))*$D62),"",INDEX('Liste plats'!$A$5:$EX$156,MATCH('Journal cuisine'!$B62,'Liste plats'!$A$5:$A$156,0),MATCH(CZ$6,'Liste plats'!$A$5:$EX$5,0))*$D62)</f>
        <v/>
      </c>
      <c r="DA62" s="36" t="str">
        <f>IF(ISERROR(INDEX('Liste plats'!$A$5:$EX$156,MATCH('Journal cuisine'!$B62,'Liste plats'!$A$5:$A$156,0),MATCH(DA$6,'Liste plats'!$A$5:$EX$5,0))*$D62),"",INDEX('Liste plats'!$A$5:$EX$156,MATCH('Journal cuisine'!$B62,'Liste plats'!$A$5:$A$156,0),MATCH(DA$6,'Liste plats'!$A$5:$EX$5,0))*$D62)</f>
        <v/>
      </c>
      <c r="DB62" s="36" t="str">
        <f>IF(ISERROR(INDEX('Liste plats'!$A$5:$EX$156,MATCH('Journal cuisine'!$B62,'Liste plats'!$A$5:$A$156,0),MATCH(DB$6,'Liste plats'!$A$5:$EX$5,0))*$D62),"",INDEX('Liste plats'!$A$5:$EX$156,MATCH('Journal cuisine'!$B62,'Liste plats'!$A$5:$A$156,0),MATCH(DB$6,'Liste plats'!$A$5:$EX$5,0))*$D62)</f>
        <v/>
      </c>
      <c r="DC62" s="36" t="str">
        <f>IF(ISERROR(INDEX('Liste plats'!$A$5:$EX$156,MATCH('Journal cuisine'!$B62,'Liste plats'!$A$5:$A$156,0),MATCH(DC$6,'Liste plats'!$A$5:$EX$5,0))*$D62),"",INDEX('Liste plats'!$A$5:$EX$156,MATCH('Journal cuisine'!$B62,'Liste plats'!$A$5:$A$156,0),MATCH(DC$6,'Liste plats'!$A$5:$EX$5,0))*$D62)</f>
        <v/>
      </c>
      <c r="DD62" s="36" t="str">
        <f>IF(ISERROR(INDEX('Liste plats'!$A$5:$EX$156,MATCH('Journal cuisine'!$B62,'Liste plats'!$A$5:$A$156,0),MATCH(DD$6,'Liste plats'!$A$5:$EX$5,0))*$D62),"",INDEX('Liste plats'!$A$5:$EX$156,MATCH('Journal cuisine'!$B62,'Liste plats'!$A$5:$A$156,0),MATCH(DD$6,'Liste plats'!$A$5:$EX$5,0))*$D62)</f>
        <v/>
      </c>
      <c r="DE62" s="36" t="str">
        <f>IF(ISERROR(INDEX('Liste plats'!$A$5:$EX$156,MATCH('Journal cuisine'!$B62,'Liste plats'!$A$5:$A$156,0),MATCH(DE$6,'Liste plats'!$A$5:$EX$5,0))*$D62),"",INDEX('Liste plats'!$A$5:$EX$156,MATCH('Journal cuisine'!$B62,'Liste plats'!$A$5:$A$156,0),MATCH(DE$6,'Liste plats'!$A$5:$EX$5,0))*$D62)</f>
        <v/>
      </c>
      <c r="DF62" s="36" t="str">
        <f>IF(ISERROR(INDEX('Liste plats'!$A$5:$EX$156,MATCH('Journal cuisine'!$B62,'Liste plats'!$A$5:$A$156,0),MATCH(DF$6,'Liste plats'!$A$5:$EX$5,0))*$D62),"",INDEX('Liste plats'!$A$5:$EX$156,MATCH('Journal cuisine'!$B62,'Liste plats'!$A$5:$A$156,0),MATCH(DF$6,'Liste plats'!$A$5:$EX$5,0))*$D62)</f>
        <v/>
      </c>
      <c r="DG62" s="36" t="str">
        <f>IF(ISERROR(INDEX('Liste plats'!$A$5:$EX$156,MATCH('Journal cuisine'!$B62,'Liste plats'!$A$5:$A$156,0),MATCH(DG$6,'Liste plats'!$A$5:$EX$5,0))*$D62),"",INDEX('Liste plats'!$A$5:$EX$156,MATCH('Journal cuisine'!$B62,'Liste plats'!$A$5:$A$156,0),MATCH(DG$6,'Liste plats'!$A$5:$EX$5,0))*$D62)</f>
        <v/>
      </c>
      <c r="DH62" s="36" t="str">
        <f>IF(ISERROR(INDEX('Liste plats'!$A$5:$EX$156,MATCH('Journal cuisine'!$B62,'Liste plats'!$A$5:$A$156,0),MATCH(DH$6,'Liste plats'!$A$5:$EX$5,0))*$D62),"",INDEX('Liste plats'!$A$5:$EX$156,MATCH('Journal cuisine'!$B62,'Liste plats'!$A$5:$A$156,0),MATCH(DH$6,'Liste plats'!$A$5:$EX$5,0))*$D62)</f>
        <v/>
      </c>
      <c r="DI62" s="36" t="str">
        <f>IF(ISERROR(INDEX('Liste plats'!$A$5:$EX$156,MATCH('Journal cuisine'!$B62,'Liste plats'!$A$5:$A$156,0),MATCH(DI$6,'Liste plats'!$A$5:$EX$5,0))*$D62),"",INDEX('Liste plats'!$A$5:$EX$156,MATCH('Journal cuisine'!$B62,'Liste plats'!$A$5:$A$156,0),MATCH(DI$6,'Liste plats'!$A$5:$EX$5,0))*$D62)</f>
        <v/>
      </c>
      <c r="DJ62" s="36" t="str">
        <f>IF(ISERROR(INDEX('Liste plats'!$A$5:$EX$156,MATCH('Journal cuisine'!$B62,'Liste plats'!$A$5:$A$156,0),MATCH(DJ$6,'Liste plats'!$A$5:$EX$5,0))*$D62),"",INDEX('Liste plats'!$A$5:$EX$156,MATCH('Journal cuisine'!$B62,'Liste plats'!$A$5:$A$156,0),MATCH(DJ$6,'Liste plats'!$A$5:$EX$5,0))*$D62)</f>
        <v/>
      </c>
      <c r="DK62" s="36" t="str">
        <f>IF(ISERROR(INDEX('Liste plats'!$A$5:$EX$156,MATCH('Journal cuisine'!$B62,'Liste plats'!$A$5:$A$156,0),MATCH(DK$6,'Liste plats'!$A$5:$EX$5,0))*$D62),"",INDEX('Liste plats'!$A$5:$EX$156,MATCH('Journal cuisine'!$B62,'Liste plats'!$A$5:$A$156,0),MATCH(DK$6,'Liste plats'!$A$5:$EX$5,0))*$D62)</f>
        <v/>
      </c>
      <c r="DL62" s="36" t="str">
        <f>IF(ISERROR(INDEX('Liste plats'!$A$5:$EX$156,MATCH('Journal cuisine'!$B62,'Liste plats'!$A$5:$A$156,0),MATCH(DL$6,'Liste plats'!$A$5:$EX$5,0))*$D62),"",INDEX('Liste plats'!$A$5:$EX$156,MATCH('Journal cuisine'!$B62,'Liste plats'!$A$5:$A$156,0),MATCH(DL$6,'Liste plats'!$A$5:$EX$5,0))*$D62)</f>
        <v/>
      </c>
      <c r="DM62" s="36" t="str">
        <f>IF(ISERROR(INDEX('Liste plats'!$A$5:$EX$156,MATCH('Journal cuisine'!$B62,'Liste plats'!$A$5:$A$156,0),MATCH(DM$6,'Liste plats'!$A$5:$EX$5,0))*$D62),"",INDEX('Liste plats'!$A$5:$EX$156,MATCH('Journal cuisine'!$B62,'Liste plats'!$A$5:$A$156,0),MATCH(DM$6,'Liste plats'!$A$5:$EX$5,0))*$D62)</f>
        <v/>
      </c>
      <c r="DN62" s="36" t="str">
        <f>IF(ISERROR(INDEX('Liste plats'!$A$5:$EX$156,MATCH('Journal cuisine'!$B62,'Liste plats'!$A$5:$A$156,0),MATCH(DN$6,'Liste plats'!$A$5:$EX$5,0))*$D62),"",INDEX('Liste plats'!$A$5:$EX$156,MATCH('Journal cuisine'!$B62,'Liste plats'!$A$5:$A$156,0),MATCH(DN$6,'Liste plats'!$A$5:$EX$5,0))*$D62)</f>
        <v/>
      </c>
      <c r="DO62" s="36" t="str">
        <f>IF(ISERROR(INDEX('Liste plats'!$A$5:$EX$156,MATCH('Journal cuisine'!$B62,'Liste plats'!$A$5:$A$156,0),MATCH(DO$6,'Liste plats'!$A$5:$EX$5,0))*$D62),"",INDEX('Liste plats'!$A$5:$EX$156,MATCH('Journal cuisine'!$B62,'Liste plats'!$A$5:$A$156,0),MATCH(DO$6,'Liste plats'!$A$5:$EX$5,0))*$D62)</f>
        <v/>
      </c>
      <c r="DP62" s="36" t="str">
        <f>IF(ISERROR(INDEX('Liste plats'!$A$5:$EX$156,MATCH('Journal cuisine'!$B62,'Liste plats'!$A$5:$A$156,0),MATCH(DP$6,'Liste plats'!$A$5:$EX$5,0))*$D62),"",INDEX('Liste plats'!$A$5:$EX$156,MATCH('Journal cuisine'!$B62,'Liste plats'!$A$5:$A$156,0),MATCH(DP$6,'Liste plats'!$A$5:$EX$5,0))*$D62)</f>
        <v/>
      </c>
      <c r="DQ62" s="36" t="str">
        <f>IF(ISERROR(INDEX('Liste plats'!$A$5:$EX$156,MATCH('Journal cuisine'!$B62,'Liste plats'!$A$5:$A$156,0),MATCH(DQ$6,'Liste plats'!$A$5:$EX$5,0))*$D62),"",INDEX('Liste plats'!$A$5:$EX$156,MATCH('Journal cuisine'!$B62,'Liste plats'!$A$5:$A$156,0),MATCH(DQ$6,'Liste plats'!$A$5:$EX$5,0))*$D62)</f>
        <v/>
      </c>
      <c r="DR62" s="36" t="str">
        <f>IF(ISERROR(INDEX('Liste plats'!$A$5:$EX$156,MATCH('Journal cuisine'!$B62,'Liste plats'!$A$5:$A$156,0),MATCH(DR$6,'Liste plats'!$A$5:$EX$5,0))*$D62),"",INDEX('Liste plats'!$A$5:$EX$156,MATCH('Journal cuisine'!$B62,'Liste plats'!$A$5:$A$156,0),MATCH(DR$6,'Liste plats'!$A$5:$EX$5,0))*$D62)</f>
        <v/>
      </c>
      <c r="DS62" s="36" t="str">
        <f>IF(ISERROR(INDEX('Liste plats'!$A$5:$EX$156,MATCH('Journal cuisine'!$B62,'Liste plats'!$A$5:$A$156,0),MATCH(DS$6,'Liste plats'!$A$5:$EX$5,0))*$D62),"",INDEX('Liste plats'!$A$5:$EX$156,MATCH('Journal cuisine'!$B62,'Liste plats'!$A$5:$A$156,0),MATCH(DS$6,'Liste plats'!$A$5:$EX$5,0))*$D62)</f>
        <v/>
      </c>
      <c r="DT62" s="36" t="str">
        <f>IF(ISERROR(INDEX('Liste plats'!$A$5:$EX$156,MATCH('Journal cuisine'!$B62,'Liste plats'!$A$5:$A$156,0),MATCH(DT$6,'Liste plats'!$A$5:$EX$5,0))*$D62),"",INDEX('Liste plats'!$A$5:$EX$156,MATCH('Journal cuisine'!$B62,'Liste plats'!$A$5:$A$156,0),MATCH(DT$6,'Liste plats'!$A$5:$EX$5,0))*$D62)</f>
        <v/>
      </c>
      <c r="DU62" s="36" t="str">
        <f>IF(ISERROR(INDEX('Liste plats'!$A$5:$EX$156,MATCH('Journal cuisine'!$B62,'Liste plats'!$A$5:$A$156,0),MATCH(DU$6,'Liste plats'!$A$5:$EX$5,0))*$D62),"",INDEX('Liste plats'!$A$5:$EX$156,MATCH('Journal cuisine'!$B62,'Liste plats'!$A$5:$A$156,0),MATCH(DU$6,'Liste plats'!$A$5:$EX$5,0))*$D62)</f>
        <v/>
      </c>
      <c r="DV62" s="36" t="str">
        <f>IF(ISERROR(INDEX('Liste plats'!$A$5:$EX$156,MATCH('Journal cuisine'!$B62,'Liste plats'!$A$5:$A$156,0),MATCH(DV$6,'Liste plats'!$A$5:$EX$5,0))*$D62),"",INDEX('Liste plats'!$A$5:$EX$156,MATCH('Journal cuisine'!$B62,'Liste plats'!$A$5:$A$156,0),MATCH(DV$6,'Liste plats'!$A$5:$EX$5,0))*$D62)</f>
        <v/>
      </c>
      <c r="DW62" s="36" t="str">
        <f>IF(ISERROR(INDEX('Liste plats'!$A$5:$EX$156,MATCH('Journal cuisine'!$B62,'Liste plats'!$A$5:$A$156,0),MATCH(DW$6,'Liste plats'!$A$5:$EX$5,0))*$D62),"",INDEX('Liste plats'!$A$5:$EX$156,MATCH('Journal cuisine'!$B62,'Liste plats'!$A$5:$A$156,0),MATCH(DW$6,'Liste plats'!$A$5:$EX$5,0))*$D62)</f>
        <v/>
      </c>
      <c r="DX62" s="36" t="str">
        <f>IF(ISERROR(INDEX('Liste plats'!$A$5:$EX$156,MATCH('Journal cuisine'!$B62,'Liste plats'!$A$5:$A$156,0),MATCH(DX$6,'Liste plats'!$A$5:$EX$5,0))*$D62),"",INDEX('Liste plats'!$A$5:$EX$156,MATCH('Journal cuisine'!$B62,'Liste plats'!$A$5:$A$156,0),MATCH(DX$6,'Liste plats'!$A$5:$EX$5,0))*$D62)</f>
        <v/>
      </c>
      <c r="DY62" s="36" t="str">
        <f>IF(ISERROR(INDEX('Liste plats'!$A$5:$EX$156,MATCH('Journal cuisine'!$B62,'Liste plats'!$A$5:$A$156,0),MATCH(DY$6,'Liste plats'!$A$5:$EX$5,0))*$D62),"",INDEX('Liste plats'!$A$5:$EX$156,MATCH('Journal cuisine'!$B62,'Liste plats'!$A$5:$A$156,0),MATCH(DY$6,'Liste plats'!$A$5:$EX$5,0))*$D62)</f>
        <v/>
      </c>
      <c r="DZ62" s="36" t="str">
        <f>IF(ISERROR(INDEX('Liste plats'!$A$5:$EX$156,MATCH('Journal cuisine'!$B62,'Liste plats'!$A$5:$A$156,0),MATCH(DZ$6,'Liste plats'!$A$5:$EX$5,0))*$D62),"",INDEX('Liste plats'!$A$5:$EX$156,MATCH('Journal cuisine'!$B62,'Liste plats'!$A$5:$A$156,0),MATCH(DZ$6,'Liste plats'!$A$5:$EX$5,0))*$D62)</f>
        <v/>
      </c>
      <c r="EA62" s="36" t="str">
        <f>IF(ISERROR(INDEX('Liste plats'!$A$5:$EX$156,MATCH('Journal cuisine'!$B62,'Liste plats'!$A$5:$A$156,0),MATCH(EA$6,'Liste plats'!$A$5:$EX$5,0))*$D62),"",INDEX('Liste plats'!$A$5:$EX$156,MATCH('Journal cuisine'!$B62,'Liste plats'!$A$5:$A$156,0),MATCH(EA$6,'Liste plats'!$A$5:$EX$5,0))*$D62)</f>
        <v/>
      </c>
      <c r="EB62" s="36" t="str">
        <f>IF(ISERROR(INDEX('Liste plats'!$A$5:$EX$156,MATCH('Journal cuisine'!$B62,'Liste plats'!$A$5:$A$156,0),MATCH(EB$6,'Liste plats'!$A$5:$EX$5,0))*$D62),"",INDEX('Liste plats'!$A$5:$EX$156,MATCH('Journal cuisine'!$B62,'Liste plats'!$A$5:$A$156,0),MATCH(EB$6,'Liste plats'!$A$5:$EX$5,0))*$D62)</f>
        <v/>
      </c>
      <c r="EC62" s="36" t="str">
        <f>IF(ISERROR(INDEX('Liste plats'!$A$5:$EX$156,MATCH('Journal cuisine'!$B62,'Liste plats'!$A$5:$A$156,0),MATCH(EC$6,'Liste plats'!$A$5:$EX$5,0))*$D62),"",INDEX('Liste plats'!$A$5:$EX$156,MATCH('Journal cuisine'!$B62,'Liste plats'!$A$5:$A$156,0),MATCH(EC$6,'Liste plats'!$A$5:$EX$5,0))*$D62)</f>
        <v/>
      </c>
      <c r="ED62" s="36" t="str">
        <f>IF(ISERROR(INDEX('Liste plats'!$A$5:$EX$156,MATCH('Journal cuisine'!$B62,'Liste plats'!$A$5:$A$156,0),MATCH(ED$6,'Liste plats'!$A$5:$EX$5,0))*$D62),"",INDEX('Liste plats'!$A$5:$EX$156,MATCH('Journal cuisine'!$B62,'Liste plats'!$A$5:$A$156,0),MATCH(ED$6,'Liste plats'!$A$5:$EX$5,0))*$D62)</f>
        <v/>
      </c>
      <c r="EE62" s="36" t="str">
        <f>IF(ISERROR(INDEX('Liste plats'!$A$5:$EX$156,MATCH('Journal cuisine'!$B62,'Liste plats'!$A$5:$A$156,0),MATCH(EE$6,'Liste plats'!$A$5:$EX$5,0))*$D62),"",INDEX('Liste plats'!$A$5:$EX$156,MATCH('Journal cuisine'!$B62,'Liste plats'!$A$5:$A$156,0),MATCH(EE$6,'Liste plats'!$A$5:$EX$5,0))*$D62)</f>
        <v/>
      </c>
      <c r="EF62" s="36" t="str">
        <f>IF(ISERROR(INDEX('Liste plats'!$A$5:$EX$156,MATCH('Journal cuisine'!$B62,'Liste plats'!$A$5:$A$156,0),MATCH(EF$6,'Liste plats'!$A$5:$EX$5,0))*$D62),"",INDEX('Liste plats'!$A$5:$EX$156,MATCH('Journal cuisine'!$B62,'Liste plats'!$A$5:$A$156,0),MATCH(EF$6,'Liste plats'!$A$5:$EX$5,0))*$D62)</f>
        <v/>
      </c>
      <c r="EG62" s="36" t="str">
        <f>IF(ISERROR(INDEX('Liste plats'!$A$5:$EX$156,MATCH('Journal cuisine'!$B62,'Liste plats'!$A$5:$A$156,0),MATCH(EG$6,'Liste plats'!$A$5:$EX$5,0))*$D62),"",INDEX('Liste plats'!$A$5:$EX$156,MATCH('Journal cuisine'!$B62,'Liste plats'!$A$5:$A$156,0),MATCH(EG$6,'Liste plats'!$A$5:$EX$5,0))*$D62)</f>
        <v/>
      </c>
      <c r="EH62" s="36" t="str">
        <f>IF(ISERROR(INDEX('Liste plats'!$A$5:$EX$156,MATCH('Journal cuisine'!$B62,'Liste plats'!$A$5:$A$156,0),MATCH(EH$6,'Liste plats'!$A$5:$EX$5,0))*$D62),"",INDEX('Liste plats'!$A$5:$EX$156,MATCH('Journal cuisine'!$B62,'Liste plats'!$A$5:$A$156,0),MATCH(EH$6,'Liste plats'!$A$5:$EX$5,0))*$D62)</f>
        <v/>
      </c>
      <c r="EI62" s="36" t="str">
        <f>IF(ISERROR(INDEX('Liste plats'!$A$5:$EX$156,MATCH('Journal cuisine'!$B62,'Liste plats'!$A$5:$A$156,0),MATCH(EI$6,'Liste plats'!$A$5:$EX$5,0))*$D62),"",INDEX('Liste plats'!$A$5:$EX$156,MATCH('Journal cuisine'!$B62,'Liste plats'!$A$5:$A$156,0),MATCH(EI$6,'Liste plats'!$A$5:$EX$5,0))*$D62)</f>
        <v/>
      </c>
      <c r="EJ62" s="36" t="str">
        <f>IF(ISERROR(INDEX('Liste plats'!$A$5:$EX$156,MATCH('Journal cuisine'!$B62,'Liste plats'!$A$5:$A$156,0),MATCH(EJ$6,'Liste plats'!$A$5:$EX$5,0))*$D62),"",INDEX('Liste plats'!$A$5:$EX$156,MATCH('Journal cuisine'!$B62,'Liste plats'!$A$5:$A$156,0),MATCH(EJ$6,'Liste plats'!$A$5:$EX$5,0))*$D62)</f>
        <v/>
      </c>
      <c r="EK62" s="36" t="str">
        <f>IF(ISERROR(INDEX('Liste plats'!$A$5:$EX$156,MATCH('Journal cuisine'!$B62,'Liste plats'!$A$5:$A$156,0),MATCH(EK$6,'Liste plats'!$A$5:$EX$5,0))*$D62),"",INDEX('Liste plats'!$A$5:$EX$156,MATCH('Journal cuisine'!$B62,'Liste plats'!$A$5:$A$156,0),MATCH(EK$6,'Liste plats'!$A$5:$EX$5,0))*$D62)</f>
        <v/>
      </c>
      <c r="EL62" s="36" t="str">
        <f>IF(ISERROR(INDEX('Liste plats'!$A$5:$EX$156,MATCH('Journal cuisine'!$B62,'Liste plats'!$A$5:$A$156,0),MATCH(EL$6,'Liste plats'!$A$5:$EX$5,0))*$D62),"",INDEX('Liste plats'!$A$5:$EX$156,MATCH('Journal cuisine'!$B62,'Liste plats'!$A$5:$A$156,0),MATCH(EL$6,'Liste plats'!$A$5:$EX$5,0))*$D62)</f>
        <v/>
      </c>
      <c r="EM62" s="36" t="str">
        <f>IF(ISERROR(INDEX('Liste plats'!$A$5:$EX$156,MATCH('Journal cuisine'!$B62,'Liste plats'!$A$5:$A$156,0),MATCH(EM$6,'Liste plats'!$A$5:$EX$5,0))*$D62),"",INDEX('Liste plats'!$A$5:$EX$156,MATCH('Journal cuisine'!$B62,'Liste plats'!$A$5:$A$156,0),MATCH(EM$6,'Liste plats'!$A$5:$EX$5,0))*$D62)</f>
        <v/>
      </c>
      <c r="EN62" s="36" t="str">
        <f>IF(ISERROR(INDEX('Liste plats'!$A$5:$EX$156,MATCH('Journal cuisine'!$B62,'Liste plats'!$A$5:$A$156,0),MATCH(EN$6,'Liste plats'!$A$5:$EX$5,0))*$D62),"",INDEX('Liste plats'!$A$5:$EX$156,MATCH('Journal cuisine'!$B62,'Liste plats'!$A$5:$A$156,0),MATCH(EN$6,'Liste plats'!$A$5:$EX$5,0))*$D62)</f>
        <v/>
      </c>
      <c r="EO62" s="36" t="str">
        <f>IF(ISERROR(INDEX('Liste plats'!$A$5:$EX$156,MATCH('Journal cuisine'!$B62,'Liste plats'!$A$5:$A$156,0),MATCH(EO$6,'Liste plats'!$A$5:$EX$5,0))*$D62),"",INDEX('Liste plats'!$A$5:$EX$156,MATCH('Journal cuisine'!$B62,'Liste plats'!$A$5:$A$156,0),MATCH(EO$6,'Liste plats'!$A$5:$EX$5,0))*$D62)</f>
        <v/>
      </c>
      <c r="EP62" s="36" t="str">
        <f>IF(ISERROR(INDEX('Liste plats'!$A$5:$EX$156,MATCH('Journal cuisine'!$B62,'Liste plats'!$A$5:$A$156,0),MATCH(EP$6,'Liste plats'!$A$5:$EX$5,0))*$D62),"",INDEX('Liste plats'!$A$5:$EX$156,MATCH('Journal cuisine'!$B62,'Liste plats'!$A$5:$A$156,0),MATCH(EP$6,'Liste plats'!$A$5:$EX$5,0))*$D62)</f>
        <v/>
      </c>
      <c r="EQ62" s="36" t="str">
        <f>IF(ISERROR(INDEX('Liste plats'!$A$5:$EX$156,MATCH('Journal cuisine'!$B62,'Liste plats'!$A$5:$A$156,0),MATCH(EQ$6,'Liste plats'!$A$5:$EX$5,0))*$D62),"",INDEX('Liste plats'!$A$5:$EX$156,MATCH('Journal cuisine'!$B62,'Liste plats'!$A$5:$A$156,0),MATCH(EQ$6,'Liste plats'!$A$5:$EX$5,0))*$D62)</f>
        <v/>
      </c>
      <c r="ER62" s="36" t="str">
        <f>IF(ISERROR(INDEX('Liste plats'!$A$5:$EX$156,MATCH('Journal cuisine'!$B62,'Liste plats'!$A$5:$A$156,0),MATCH(ER$6,'Liste plats'!$A$5:$EX$5,0))*$D62),"",INDEX('Liste plats'!$A$5:$EX$156,MATCH('Journal cuisine'!$B62,'Liste plats'!$A$5:$A$156,0),MATCH(ER$6,'Liste plats'!$A$5:$EX$5,0))*$D62)</f>
        <v/>
      </c>
      <c r="ES62" s="36" t="str">
        <f>IF(ISERROR(INDEX('Liste plats'!$A$5:$EX$156,MATCH('Journal cuisine'!$B62,'Liste plats'!$A$5:$A$156,0),MATCH(ES$6,'Liste plats'!$A$5:$EX$5,0))*$D62),"",INDEX('Liste plats'!$A$5:$EX$156,MATCH('Journal cuisine'!$B62,'Liste plats'!$A$5:$A$156,0),MATCH(ES$6,'Liste plats'!$A$5:$EX$5,0))*$D62)</f>
        <v/>
      </c>
      <c r="ET62" s="36" t="str">
        <f>IF(ISERROR(INDEX('Liste plats'!$A$5:$EX$156,MATCH('Journal cuisine'!$B62,'Liste plats'!$A$5:$A$156,0),MATCH(ET$6,'Liste plats'!$A$5:$EX$5,0))*$D62),"",INDEX('Liste plats'!$A$5:$EX$156,MATCH('Journal cuisine'!$B62,'Liste plats'!$A$5:$A$156,0),MATCH(ET$6,'Liste plats'!$A$5:$EX$5,0))*$D62)</f>
        <v/>
      </c>
      <c r="EU62" s="36" t="str">
        <f>IF(ISERROR(INDEX('Liste plats'!$A$5:$EX$156,MATCH('Journal cuisine'!$B62,'Liste plats'!$A$5:$A$156,0),MATCH(EU$6,'Liste plats'!$A$5:$EX$5,0))*$D62),"",INDEX('Liste plats'!$A$5:$EX$156,MATCH('Journal cuisine'!$B62,'Liste plats'!$A$5:$A$156,0),MATCH(EU$6,'Liste plats'!$A$5:$EX$5,0))*$D62)</f>
        <v/>
      </c>
      <c r="EV62" s="36" t="str">
        <f>IF(ISERROR(INDEX('Liste plats'!$A$5:$EX$156,MATCH('Journal cuisine'!$B62,'Liste plats'!$A$5:$A$156,0),MATCH(EV$6,'Liste plats'!$A$5:$EX$5,0))*$D62),"",INDEX('Liste plats'!$A$5:$EX$156,MATCH('Journal cuisine'!$B62,'Liste plats'!$A$5:$A$156,0),MATCH(EV$6,'Liste plats'!$A$5:$EX$5,0))*$D62)</f>
        <v/>
      </c>
      <c r="EW62" s="36" t="str">
        <f>IF(ISERROR(INDEX('Liste plats'!$A$5:$EX$156,MATCH('Journal cuisine'!$B62,'Liste plats'!$A$5:$A$156,0),MATCH(EW$6,'Liste plats'!$A$5:$EX$5,0))*$D62),"",INDEX('Liste plats'!$A$5:$EX$156,MATCH('Journal cuisine'!$B62,'Liste plats'!$A$5:$A$156,0),MATCH(EW$6,'Liste plats'!$A$5:$EX$5,0))*$D62)</f>
        <v/>
      </c>
      <c r="EX62" s="36" t="str">
        <f>IF(ISERROR(INDEX('Liste plats'!$A$5:$EX$156,MATCH('Journal cuisine'!$B62,'Liste plats'!$A$5:$A$156,0),MATCH(EX$6,'Liste plats'!$A$5:$EX$5,0))*$D62),"",INDEX('Liste plats'!$A$5:$EX$156,MATCH('Journal cuisine'!$B62,'Liste plats'!$A$5:$A$156,0),MATCH(EX$6,'Liste plats'!$A$5:$EX$5,0))*$D62)</f>
        <v/>
      </c>
      <c r="EY62" s="36" t="str">
        <f>IF(ISERROR(INDEX('Liste plats'!$A$5:$EX$156,MATCH('Journal cuisine'!$B62,'Liste plats'!$A$5:$A$156,0),MATCH(EY$6,'Liste plats'!$A$5:$EX$5,0))*$D62),"",INDEX('Liste plats'!$A$5:$EX$156,MATCH('Journal cuisine'!$B62,'Liste plats'!$A$5:$A$156,0),MATCH(EY$6,'Liste plats'!$A$5:$EX$5,0))*$D62)</f>
        <v/>
      </c>
      <c r="EZ62" s="36" t="str">
        <f>IF(ISERROR(INDEX('Liste plats'!$A$5:$EX$156,MATCH('Journal cuisine'!$B62,'Liste plats'!$A$5:$A$156,0),MATCH(EZ$6,'Liste plats'!$A$5:$EX$5,0))*$D62),"",INDEX('Liste plats'!$A$5:$EX$156,MATCH('Journal cuisine'!$B62,'Liste plats'!$A$5:$A$156,0),MATCH(EZ$6,'Liste plats'!$A$5:$EX$5,0))*$D62)</f>
        <v/>
      </c>
      <c r="FA62" s="49" t="str">
        <f>IF(ISERROR(INDEX('Liste plats'!$A$5:$EX$156,MATCH('Journal cuisine'!$B62,'Liste plats'!$A$5:$A$156,0),MATCH(FA$6,'Liste plats'!$A$5:$EX$5,0))*$D62),"",INDEX('Liste plats'!$A$5:$EX$156,MATCH('Journal cuisine'!$B62,'Liste plats'!$A$5:$A$156,0),MATCH(FA$6,'Liste plats'!$A$5:$EX$5,0))*$D62)</f>
        <v/>
      </c>
    </row>
    <row r="63" spans="1:157" x14ac:dyDescent="0.25">
      <c r="A63" s="9"/>
      <c r="B63" s="10"/>
      <c r="C63" s="34" t="str">
        <f>IF(ISERROR(IF(VLOOKUP(B63,'Liste plats'!$A$7:$B$156,2,0)=0,"",VLOOKUP(B63,'Liste plats'!$A$7:$B$156,2,0))),"",IF(VLOOKUP(B63,'Liste plats'!$A$7:$B$156,2,0)=0,"",VLOOKUP(B63,'Liste plats'!$A$7:$B$156,2,0)))</f>
        <v/>
      </c>
      <c r="D63" s="18"/>
      <c r="F63" s="41"/>
      <c r="H63" s="48" t="str">
        <f>IF(ISERROR(INDEX('Liste plats'!$A$5:$EX$156,MATCH('Journal cuisine'!$B63,'Liste plats'!$A$5:$A$156,0),MATCH(H$6,'Liste plats'!$A$5:$EX$5,0))*$D63),"",INDEX('Liste plats'!$A$5:$EX$156,MATCH('Journal cuisine'!$B63,'Liste plats'!$A$5:$A$156,0),MATCH(H$6,'Liste plats'!$A$5:$EX$5,0))*$D63)</f>
        <v/>
      </c>
      <c r="I63" s="36" t="str">
        <f>IF(ISERROR(INDEX('Liste plats'!$A$5:$EX$156,MATCH('Journal cuisine'!$B63,'Liste plats'!$A$5:$A$156,0),MATCH(I$6,'Liste plats'!$A$5:$EX$5,0))*$D63),"",INDEX('Liste plats'!$A$5:$EX$156,MATCH('Journal cuisine'!$B63,'Liste plats'!$A$5:$A$156,0),MATCH(I$6,'Liste plats'!$A$5:$EX$5,0))*$D63)</f>
        <v/>
      </c>
      <c r="J63" s="36" t="str">
        <f>IF(ISERROR(INDEX('Liste plats'!$A$5:$EX$156,MATCH('Journal cuisine'!$B63,'Liste plats'!$A$5:$A$156,0),MATCH(J$6,'Liste plats'!$A$5:$EX$5,0))*$D63),"",INDEX('Liste plats'!$A$5:$EX$156,MATCH('Journal cuisine'!$B63,'Liste plats'!$A$5:$A$156,0),MATCH(J$6,'Liste plats'!$A$5:$EX$5,0))*$D63)</f>
        <v/>
      </c>
      <c r="K63" s="36" t="str">
        <f>IF(ISERROR(INDEX('Liste plats'!$A$5:$EX$156,MATCH('Journal cuisine'!$B63,'Liste plats'!$A$5:$A$156,0),MATCH(K$6,'Liste plats'!$A$5:$EX$5,0))*$D63),"",INDEX('Liste plats'!$A$5:$EX$156,MATCH('Journal cuisine'!$B63,'Liste plats'!$A$5:$A$156,0),MATCH(K$6,'Liste plats'!$A$5:$EX$5,0))*$D63)</f>
        <v/>
      </c>
      <c r="L63" s="36" t="str">
        <f>IF(ISERROR(INDEX('Liste plats'!$A$5:$EX$156,MATCH('Journal cuisine'!$B63,'Liste plats'!$A$5:$A$156,0),MATCH(L$6,'Liste plats'!$A$5:$EX$5,0))*$D63),"",INDEX('Liste plats'!$A$5:$EX$156,MATCH('Journal cuisine'!$B63,'Liste plats'!$A$5:$A$156,0),MATCH(L$6,'Liste plats'!$A$5:$EX$5,0))*$D63)</f>
        <v/>
      </c>
      <c r="M63" s="36" t="str">
        <f>IF(ISERROR(INDEX('Liste plats'!$A$5:$EX$156,MATCH('Journal cuisine'!$B63,'Liste plats'!$A$5:$A$156,0),MATCH(M$6,'Liste plats'!$A$5:$EX$5,0))*$D63),"",INDEX('Liste plats'!$A$5:$EX$156,MATCH('Journal cuisine'!$B63,'Liste plats'!$A$5:$A$156,0),MATCH(M$6,'Liste plats'!$A$5:$EX$5,0))*$D63)</f>
        <v/>
      </c>
      <c r="N63" s="36" t="str">
        <f>IF(ISERROR(INDEX('Liste plats'!$A$5:$EX$156,MATCH('Journal cuisine'!$B63,'Liste plats'!$A$5:$A$156,0),MATCH(N$6,'Liste plats'!$A$5:$EX$5,0))*$D63),"",INDEX('Liste plats'!$A$5:$EX$156,MATCH('Journal cuisine'!$B63,'Liste plats'!$A$5:$A$156,0),MATCH(N$6,'Liste plats'!$A$5:$EX$5,0))*$D63)</f>
        <v/>
      </c>
      <c r="O63" s="36" t="str">
        <f>IF(ISERROR(INDEX('Liste plats'!$A$5:$EX$156,MATCH('Journal cuisine'!$B63,'Liste plats'!$A$5:$A$156,0),MATCH(O$6,'Liste plats'!$A$5:$EX$5,0))*$D63),"",INDEX('Liste plats'!$A$5:$EX$156,MATCH('Journal cuisine'!$B63,'Liste plats'!$A$5:$A$156,0),MATCH(O$6,'Liste plats'!$A$5:$EX$5,0))*$D63)</f>
        <v/>
      </c>
      <c r="P63" s="36" t="str">
        <f>IF(ISERROR(INDEX('Liste plats'!$A$5:$EX$156,MATCH('Journal cuisine'!$B63,'Liste plats'!$A$5:$A$156,0),MATCH(P$6,'Liste plats'!$A$5:$EX$5,0))*$D63),"",INDEX('Liste plats'!$A$5:$EX$156,MATCH('Journal cuisine'!$B63,'Liste plats'!$A$5:$A$156,0),MATCH(P$6,'Liste plats'!$A$5:$EX$5,0))*$D63)</f>
        <v/>
      </c>
      <c r="Q63" s="36" t="str">
        <f>IF(ISERROR(INDEX('Liste plats'!$A$5:$EX$156,MATCH('Journal cuisine'!$B63,'Liste plats'!$A$5:$A$156,0),MATCH(Q$6,'Liste plats'!$A$5:$EX$5,0))*$D63),"",INDEX('Liste plats'!$A$5:$EX$156,MATCH('Journal cuisine'!$B63,'Liste plats'!$A$5:$A$156,0),MATCH(Q$6,'Liste plats'!$A$5:$EX$5,0))*$D63)</f>
        <v/>
      </c>
      <c r="R63" s="36" t="str">
        <f>IF(ISERROR(INDEX('Liste plats'!$A$5:$EX$156,MATCH('Journal cuisine'!$B63,'Liste plats'!$A$5:$A$156,0),MATCH(R$6,'Liste plats'!$A$5:$EX$5,0))*$D63),"",INDEX('Liste plats'!$A$5:$EX$156,MATCH('Journal cuisine'!$B63,'Liste plats'!$A$5:$A$156,0),MATCH(R$6,'Liste plats'!$A$5:$EX$5,0))*$D63)</f>
        <v/>
      </c>
      <c r="S63" s="36" t="str">
        <f>IF(ISERROR(INDEX('Liste plats'!$A$5:$EX$156,MATCH('Journal cuisine'!$B63,'Liste plats'!$A$5:$A$156,0),MATCH(S$6,'Liste plats'!$A$5:$EX$5,0))*$D63),"",INDEX('Liste plats'!$A$5:$EX$156,MATCH('Journal cuisine'!$B63,'Liste plats'!$A$5:$A$156,0),MATCH(S$6,'Liste plats'!$A$5:$EX$5,0))*$D63)</f>
        <v/>
      </c>
      <c r="T63" s="36" t="str">
        <f>IF(ISERROR(INDEX('Liste plats'!$A$5:$EX$156,MATCH('Journal cuisine'!$B63,'Liste plats'!$A$5:$A$156,0),MATCH(T$6,'Liste plats'!$A$5:$EX$5,0))*$D63),"",INDEX('Liste plats'!$A$5:$EX$156,MATCH('Journal cuisine'!$B63,'Liste plats'!$A$5:$A$156,0),MATCH(T$6,'Liste plats'!$A$5:$EX$5,0))*$D63)</f>
        <v/>
      </c>
      <c r="U63" s="36" t="str">
        <f>IF(ISERROR(INDEX('Liste plats'!$A$5:$EX$156,MATCH('Journal cuisine'!$B63,'Liste plats'!$A$5:$A$156,0),MATCH(U$6,'Liste plats'!$A$5:$EX$5,0))*$D63),"",INDEX('Liste plats'!$A$5:$EX$156,MATCH('Journal cuisine'!$B63,'Liste plats'!$A$5:$A$156,0),MATCH(U$6,'Liste plats'!$A$5:$EX$5,0))*$D63)</f>
        <v/>
      </c>
      <c r="V63" s="36" t="str">
        <f>IF(ISERROR(INDEX('Liste plats'!$A$5:$EX$156,MATCH('Journal cuisine'!$B63,'Liste plats'!$A$5:$A$156,0),MATCH(V$6,'Liste plats'!$A$5:$EX$5,0))*$D63),"",INDEX('Liste plats'!$A$5:$EX$156,MATCH('Journal cuisine'!$B63,'Liste plats'!$A$5:$A$156,0),MATCH(V$6,'Liste plats'!$A$5:$EX$5,0))*$D63)</f>
        <v/>
      </c>
      <c r="W63" s="36" t="str">
        <f>IF(ISERROR(INDEX('Liste plats'!$A$5:$EX$156,MATCH('Journal cuisine'!$B63,'Liste plats'!$A$5:$A$156,0),MATCH(W$6,'Liste plats'!$A$5:$EX$5,0))*$D63),"",INDEX('Liste plats'!$A$5:$EX$156,MATCH('Journal cuisine'!$B63,'Liste plats'!$A$5:$A$156,0),MATCH(W$6,'Liste plats'!$A$5:$EX$5,0))*$D63)</f>
        <v/>
      </c>
      <c r="X63" s="36" t="str">
        <f>IF(ISERROR(INDEX('Liste plats'!$A$5:$EX$156,MATCH('Journal cuisine'!$B63,'Liste plats'!$A$5:$A$156,0),MATCH(X$6,'Liste plats'!$A$5:$EX$5,0))*$D63),"",INDEX('Liste plats'!$A$5:$EX$156,MATCH('Journal cuisine'!$B63,'Liste plats'!$A$5:$A$156,0),MATCH(X$6,'Liste plats'!$A$5:$EX$5,0))*$D63)</f>
        <v/>
      </c>
      <c r="Y63" s="36" t="str">
        <f>IF(ISERROR(INDEX('Liste plats'!$A$5:$EX$156,MATCH('Journal cuisine'!$B63,'Liste plats'!$A$5:$A$156,0),MATCH(Y$6,'Liste plats'!$A$5:$EX$5,0))*$D63),"",INDEX('Liste plats'!$A$5:$EX$156,MATCH('Journal cuisine'!$B63,'Liste plats'!$A$5:$A$156,0),MATCH(Y$6,'Liste plats'!$A$5:$EX$5,0))*$D63)</f>
        <v/>
      </c>
      <c r="Z63" s="36" t="str">
        <f>IF(ISERROR(INDEX('Liste plats'!$A$5:$EX$156,MATCH('Journal cuisine'!$B63,'Liste plats'!$A$5:$A$156,0),MATCH(Z$6,'Liste plats'!$A$5:$EX$5,0))*$D63),"",INDEX('Liste plats'!$A$5:$EX$156,MATCH('Journal cuisine'!$B63,'Liste plats'!$A$5:$A$156,0),MATCH(Z$6,'Liste plats'!$A$5:$EX$5,0))*$D63)</f>
        <v/>
      </c>
      <c r="AA63" s="36" t="str">
        <f>IF(ISERROR(INDEX('Liste plats'!$A$5:$EX$156,MATCH('Journal cuisine'!$B63,'Liste plats'!$A$5:$A$156,0),MATCH(AA$6,'Liste plats'!$A$5:$EX$5,0))*$D63),"",INDEX('Liste plats'!$A$5:$EX$156,MATCH('Journal cuisine'!$B63,'Liste plats'!$A$5:$A$156,0),MATCH(AA$6,'Liste plats'!$A$5:$EX$5,0))*$D63)</f>
        <v/>
      </c>
      <c r="AB63" s="36" t="str">
        <f>IF(ISERROR(INDEX('Liste plats'!$A$5:$EX$156,MATCH('Journal cuisine'!$B63,'Liste plats'!$A$5:$A$156,0),MATCH(AB$6,'Liste plats'!$A$5:$EX$5,0))*$D63),"",INDEX('Liste plats'!$A$5:$EX$156,MATCH('Journal cuisine'!$B63,'Liste plats'!$A$5:$A$156,0),MATCH(AB$6,'Liste plats'!$A$5:$EX$5,0))*$D63)</f>
        <v/>
      </c>
      <c r="AC63" s="36" t="str">
        <f>IF(ISERROR(INDEX('Liste plats'!$A$5:$EX$156,MATCH('Journal cuisine'!$B63,'Liste plats'!$A$5:$A$156,0),MATCH(AC$6,'Liste plats'!$A$5:$EX$5,0))*$D63),"",INDEX('Liste plats'!$A$5:$EX$156,MATCH('Journal cuisine'!$B63,'Liste plats'!$A$5:$A$156,0),MATCH(AC$6,'Liste plats'!$A$5:$EX$5,0))*$D63)</f>
        <v/>
      </c>
      <c r="AD63" s="36" t="str">
        <f>IF(ISERROR(INDEX('Liste plats'!$A$5:$EX$156,MATCH('Journal cuisine'!$B63,'Liste plats'!$A$5:$A$156,0),MATCH(AD$6,'Liste plats'!$A$5:$EX$5,0))*$D63),"",INDEX('Liste plats'!$A$5:$EX$156,MATCH('Journal cuisine'!$B63,'Liste plats'!$A$5:$A$156,0),MATCH(AD$6,'Liste plats'!$A$5:$EX$5,0))*$D63)</f>
        <v/>
      </c>
      <c r="AE63" s="36" t="str">
        <f>IF(ISERROR(INDEX('Liste plats'!$A$5:$EX$156,MATCH('Journal cuisine'!$B63,'Liste plats'!$A$5:$A$156,0),MATCH(AE$6,'Liste plats'!$A$5:$EX$5,0))*$D63),"",INDEX('Liste plats'!$A$5:$EX$156,MATCH('Journal cuisine'!$B63,'Liste plats'!$A$5:$A$156,0),MATCH(AE$6,'Liste plats'!$A$5:$EX$5,0))*$D63)</f>
        <v/>
      </c>
      <c r="AF63" s="36" t="str">
        <f>IF(ISERROR(INDEX('Liste plats'!$A$5:$EX$156,MATCH('Journal cuisine'!$B63,'Liste plats'!$A$5:$A$156,0),MATCH(AF$6,'Liste plats'!$A$5:$EX$5,0))*$D63),"",INDEX('Liste plats'!$A$5:$EX$156,MATCH('Journal cuisine'!$B63,'Liste plats'!$A$5:$A$156,0),MATCH(AF$6,'Liste plats'!$A$5:$EX$5,0))*$D63)</f>
        <v/>
      </c>
      <c r="AG63" s="36" t="str">
        <f>IF(ISERROR(INDEX('Liste plats'!$A$5:$EX$156,MATCH('Journal cuisine'!$B63,'Liste plats'!$A$5:$A$156,0),MATCH(AG$6,'Liste plats'!$A$5:$EX$5,0))*$D63),"",INDEX('Liste plats'!$A$5:$EX$156,MATCH('Journal cuisine'!$B63,'Liste plats'!$A$5:$A$156,0),MATCH(AG$6,'Liste plats'!$A$5:$EX$5,0))*$D63)</f>
        <v/>
      </c>
      <c r="AH63" s="36" t="str">
        <f>IF(ISERROR(INDEX('Liste plats'!$A$5:$EX$156,MATCH('Journal cuisine'!$B63,'Liste plats'!$A$5:$A$156,0),MATCH(AH$6,'Liste plats'!$A$5:$EX$5,0))*$D63),"",INDEX('Liste plats'!$A$5:$EX$156,MATCH('Journal cuisine'!$B63,'Liste plats'!$A$5:$A$156,0),MATCH(AH$6,'Liste plats'!$A$5:$EX$5,0))*$D63)</f>
        <v/>
      </c>
      <c r="AI63" s="36" t="str">
        <f>IF(ISERROR(INDEX('Liste plats'!$A$5:$EX$156,MATCH('Journal cuisine'!$B63,'Liste plats'!$A$5:$A$156,0),MATCH(AI$6,'Liste plats'!$A$5:$EX$5,0))*$D63),"",INDEX('Liste plats'!$A$5:$EX$156,MATCH('Journal cuisine'!$B63,'Liste plats'!$A$5:$A$156,0),MATCH(AI$6,'Liste plats'!$A$5:$EX$5,0))*$D63)</f>
        <v/>
      </c>
      <c r="AJ63" s="36" t="str">
        <f>IF(ISERROR(INDEX('Liste plats'!$A$5:$EX$156,MATCH('Journal cuisine'!$B63,'Liste plats'!$A$5:$A$156,0),MATCH(AJ$6,'Liste plats'!$A$5:$EX$5,0))*$D63),"",INDEX('Liste plats'!$A$5:$EX$156,MATCH('Journal cuisine'!$B63,'Liste plats'!$A$5:$A$156,0),MATCH(AJ$6,'Liste plats'!$A$5:$EX$5,0))*$D63)</f>
        <v/>
      </c>
      <c r="AK63" s="36" t="str">
        <f>IF(ISERROR(INDEX('Liste plats'!$A$5:$EX$156,MATCH('Journal cuisine'!$B63,'Liste plats'!$A$5:$A$156,0),MATCH(AK$6,'Liste plats'!$A$5:$EX$5,0))*$D63),"",INDEX('Liste plats'!$A$5:$EX$156,MATCH('Journal cuisine'!$B63,'Liste plats'!$A$5:$A$156,0),MATCH(AK$6,'Liste plats'!$A$5:$EX$5,0))*$D63)</f>
        <v/>
      </c>
      <c r="AL63" s="36" t="str">
        <f>IF(ISERROR(INDEX('Liste plats'!$A$5:$EX$156,MATCH('Journal cuisine'!$B63,'Liste plats'!$A$5:$A$156,0),MATCH(AL$6,'Liste plats'!$A$5:$EX$5,0))*$D63),"",INDEX('Liste plats'!$A$5:$EX$156,MATCH('Journal cuisine'!$B63,'Liste plats'!$A$5:$A$156,0),MATCH(AL$6,'Liste plats'!$A$5:$EX$5,0))*$D63)</f>
        <v/>
      </c>
      <c r="AM63" s="36" t="str">
        <f>IF(ISERROR(INDEX('Liste plats'!$A$5:$EX$156,MATCH('Journal cuisine'!$B63,'Liste plats'!$A$5:$A$156,0),MATCH(AM$6,'Liste plats'!$A$5:$EX$5,0))*$D63),"",INDEX('Liste plats'!$A$5:$EX$156,MATCH('Journal cuisine'!$B63,'Liste plats'!$A$5:$A$156,0),MATCH(AM$6,'Liste plats'!$A$5:$EX$5,0))*$D63)</f>
        <v/>
      </c>
      <c r="AN63" s="36" t="str">
        <f>IF(ISERROR(INDEX('Liste plats'!$A$5:$EX$156,MATCH('Journal cuisine'!$B63,'Liste plats'!$A$5:$A$156,0),MATCH(AN$6,'Liste plats'!$A$5:$EX$5,0))*$D63),"",INDEX('Liste plats'!$A$5:$EX$156,MATCH('Journal cuisine'!$B63,'Liste plats'!$A$5:$A$156,0),MATCH(AN$6,'Liste plats'!$A$5:$EX$5,0))*$D63)</f>
        <v/>
      </c>
      <c r="AO63" s="36" t="str">
        <f>IF(ISERROR(INDEX('Liste plats'!$A$5:$EX$156,MATCH('Journal cuisine'!$B63,'Liste plats'!$A$5:$A$156,0),MATCH(AO$6,'Liste plats'!$A$5:$EX$5,0))*$D63),"",INDEX('Liste plats'!$A$5:$EX$156,MATCH('Journal cuisine'!$B63,'Liste plats'!$A$5:$A$156,0),MATCH(AO$6,'Liste plats'!$A$5:$EX$5,0))*$D63)</f>
        <v/>
      </c>
      <c r="AP63" s="36" t="str">
        <f>IF(ISERROR(INDEX('Liste plats'!$A$5:$EX$156,MATCH('Journal cuisine'!$B63,'Liste plats'!$A$5:$A$156,0),MATCH(AP$6,'Liste plats'!$A$5:$EX$5,0))*$D63),"",INDEX('Liste plats'!$A$5:$EX$156,MATCH('Journal cuisine'!$B63,'Liste plats'!$A$5:$A$156,0),MATCH(AP$6,'Liste plats'!$A$5:$EX$5,0))*$D63)</f>
        <v/>
      </c>
      <c r="AQ63" s="36" t="str">
        <f>IF(ISERROR(INDEX('Liste plats'!$A$5:$EX$156,MATCH('Journal cuisine'!$B63,'Liste plats'!$A$5:$A$156,0),MATCH(AQ$6,'Liste plats'!$A$5:$EX$5,0))*$D63),"",INDEX('Liste plats'!$A$5:$EX$156,MATCH('Journal cuisine'!$B63,'Liste plats'!$A$5:$A$156,0),MATCH(AQ$6,'Liste plats'!$A$5:$EX$5,0))*$D63)</f>
        <v/>
      </c>
      <c r="AR63" s="36" t="str">
        <f>IF(ISERROR(INDEX('Liste plats'!$A$5:$EX$156,MATCH('Journal cuisine'!$B63,'Liste plats'!$A$5:$A$156,0),MATCH(AR$6,'Liste plats'!$A$5:$EX$5,0))*$D63),"",INDEX('Liste plats'!$A$5:$EX$156,MATCH('Journal cuisine'!$B63,'Liste plats'!$A$5:$A$156,0),MATCH(AR$6,'Liste plats'!$A$5:$EX$5,0))*$D63)</f>
        <v/>
      </c>
      <c r="AS63" s="36" t="str">
        <f>IF(ISERROR(INDEX('Liste plats'!$A$5:$EX$156,MATCH('Journal cuisine'!$B63,'Liste plats'!$A$5:$A$156,0),MATCH(AS$6,'Liste plats'!$A$5:$EX$5,0))*$D63),"",INDEX('Liste plats'!$A$5:$EX$156,MATCH('Journal cuisine'!$B63,'Liste plats'!$A$5:$A$156,0),MATCH(AS$6,'Liste plats'!$A$5:$EX$5,0))*$D63)</f>
        <v/>
      </c>
      <c r="AT63" s="36" t="str">
        <f>IF(ISERROR(INDEX('Liste plats'!$A$5:$EX$156,MATCH('Journal cuisine'!$B63,'Liste plats'!$A$5:$A$156,0),MATCH(AT$6,'Liste plats'!$A$5:$EX$5,0))*$D63),"",INDEX('Liste plats'!$A$5:$EX$156,MATCH('Journal cuisine'!$B63,'Liste plats'!$A$5:$A$156,0),MATCH(AT$6,'Liste plats'!$A$5:$EX$5,0))*$D63)</f>
        <v/>
      </c>
      <c r="AU63" s="36" t="str">
        <f>IF(ISERROR(INDEX('Liste plats'!$A$5:$EX$156,MATCH('Journal cuisine'!$B63,'Liste plats'!$A$5:$A$156,0),MATCH(AU$6,'Liste plats'!$A$5:$EX$5,0))*$D63),"",INDEX('Liste plats'!$A$5:$EX$156,MATCH('Journal cuisine'!$B63,'Liste plats'!$A$5:$A$156,0),MATCH(AU$6,'Liste plats'!$A$5:$EX$5,0))*$D63)</f>
        <v/>
      </c>
      <c r="AV63" s="36" t="str">
        <f>IF(ISERROR(INDEX('Liste plats'!$A$5:$EX$156,MATCH('Journal cuisine'!$B63,'Liste plats'!$A$5:$A$156,0),MATCH(AV$6,'Liste plats'!$A$5:$EX$5,0))*$D63),"",INDEX('Liste plats'!$A$5:$EX$156,MATCH('Journal cuisine'!$B63,'Liste plats'!$A$5:$A$156,0),MATCH(AV$6,'Liste plats'!$A$5:$EX$5,0))*$D63)</f>
        <v/>
      </c>
      <c r="AW63" s="36" t="str">
        <f>IF(ISERROR(INDEX('Liste plats'!$A$5:$EX$156,MATCH('Journal cuisine'!$B63,'Liste plats'!$A$5:$A$156,0),MATCH(AW$6,'Liste plats'!$A$5:$EX$5,0))*$D63),"",INDEX('Liste plats'!$A$5:$EX$156,MATCH('Journal cuisine'!$B63,'Liste plats'!$A$5:$A$156,0),MATCH(AW$6,'Liste plats'!$A$5:$EX$5,0))*$D63)</f>
        <v/>
      </c>
      <c r="AX63" s="36" t="str">
        <f>IF(ISERROR(INDEX('Liste plats'!$A$5:$EX$156,MATCH('Journal cuisine'!$B63,'Liste plats'!$A$5:$A$156,0),MATCH(AX$6,'Liste plats'!$A$5:$EX$5,0))*$D63),"",INDEX('Liste plats'!$A$5:$EX$156,MATCH('Journal cuisine'!$B63,'Liste plats'!$A$5:$A$156,0),MATCH(AX$6,'Liste plats'!$A$5:$EX$5,0))*$D63)</f>
        <v/>
      </c>
      <c r="AY63" s="36" t="str">
        <f>IF(ISERROR(INDEX('Liste plats'!$A$5:$EX$156,MATCH('Journal cuisine'!$B63,'Liste plats'!$A$5:$A$156,0),MATCH(AY$6,'Liste plats'!$A$5:$EX$5,0))*$D63),"",INDEX('Liste plats'!$A$5:$EX$156,MATCH('Journal cuisine'!$B63,'Liste plats'!$A$5:$A$156,0),MATCH(AY$6,'Liste plats'!$A$5:$EX$5,0))*$D63)</f>
        <v/>
      </c>
      <c r="AZ63" s="36" t="str">
        <f>IF(ISERROR(INDEX('Liste plats'!$A$5:$EX$156,MATCH('Journal cuisine'!$B63,'Liste plats'!$A$5:$A$156,0),MATCH(AZ$6,'Liste plats'!$A$5:$EX$5,0))*$D63),"",INDEX('Liste plats'!$A$5:$EX$156,MATCH('Journal cuisine'!$B63,'Liste plats'!$A$5:$A$156,0),MATCH(AZ$6,'Liste plats'!$A$5:$EX$5,0))*$D63)</f>
        <v/>
      </c>
      <c r="BA63" s="36" t="str">
        <f>IF(ISERROR(INDEX('Liste plats'!$A$5:$EX$156,MATCH('Journal cuisine'!$B63,'Liste plats'!$A$5:$A$156,0),MATCH(BA$6,'Liste plats'!$A$5:$EX$5,0))*$D63),"",INDEX('Liste plats'!$A$5:$EX$156,MATCH('Journal cuisine'!$B63,'Liste plats'!$A$5:$A$156,0),MATCH(BA$6,'Liste plats'!$A$5:$EX$5,0))*$D63)</f>
        <v/>
      </c>
      <c r="BB63" s="36" t="str">
        <f>IF(ISERROR(INDEX('Liste plats'!$A$5:$EX$156,MATCH('Journal cuisine'!$B63,'Liste plats'!$A$5:$A$156,0),MATCH(BB$6,'Liste plats'!$A$5:$EX$5,0))*$D63),"",INDEX('Liste plats'!$A$5:$EX$156,MATCH('Journal cuisine'!$B63,'Liste plats'!$A$5:$A$156,0),MATCH(BB$6,'Liste plats'!$A$5:$EX$5,0))*$D63)</f>
        <v/>
      </c>
      <c r="BC63" s="36" t="str">
        <f>IF(ISERROR(INDEX('Liste plats'!$A$5:$EX$156,MATCH('Journal cuisine'!$B63,'Liste plats'!$A$5:$A$156,0),MATCH(BC$6,'Liste plats'!$A$5:$EX$5,0))*$D63),"",INDEX('Liste plats'!$A$5:$EX$156,MATCH('Journal cuisine'!$B63,'Liste plats'!$A$5:$A$156,0),MATCH(BC$6,'Liste plats'!$A$5:$EX$5,0))*$D63)</f>
        <v/>
      </c>
      <c r="BD63" s="36" t="str">
        <f>IF(ISERROR(INDEX('Liste plats'!$A$5:$EX$156,MATCH('Journal cuisine'!$B63,'Liste plats'!$A$5:$A$156,0),MATCH(BD$6,'Liste plats'!$A$5:$EX$5,0))*$D63),"",INDEX('Liste plats'!$A$5:$EX$156,MATCH('Journal cuisine'!$B63,'Liste plats'!$A$5:$A$156,0),MATCH(BD$6,'Liste plats'!$A$5:$EX$5,0))*$D63)</f>
        <v/>
      </c>
      <c r="BE63" s="36" t="str">
        <f>IF(ISERROR(INDEX('Liste plats'!$A$5:$EX$156,MATCH('Journal cuisine'!$B63,'Liste plats'!$A$5:$A$156,0),MATCH(BE$6,'Liste plats'!$A$5:$EX$5,0))*$D63),"",INDEX('Liste plats'!$A$5:$EX$156,MATCH('Journal cuisine'!$B63,'Liste plats'!$A$5:$A$156,0),MATCH(BE$6,'Liste plats'!$A$5:$EX$5,0))*$D63)</f>
        <v/>
      </c>
      <c r="BF63" s="36" t="str">
        <f>IF(ISERROR(INDEX('Liste plats'!$A$5:$EX$156,MATCH('Journal cuisine'!$B63,'Liste plats'!$A$5:$A$156,0),MATCH(BF$6,'Liste plats'!$A$5:$EX$5,0))*$D63),"",INDEX('Liste plats'!$A$5:$EX$156,MATCH('Journal cuisine'!$B63,'Liste plats'!$A$5:$A$156,0),MATCH(BF$6,'Liste plats'!$A$5:$EX$5,0))*$D63)</f>
        <v/>
      </c>
      <c r="BG63" s="36" t="str">
        <f>IF(ISERROR(INDEX('Liste plats'!$A$5:$EX$156,MATCH('Journal cuisine'!$B63,'Liste plats'!$A$5:$A$156,0),MATCH(BG$6,'Liste plats'!$A$5:$EX$5,0))*$D63),"",INDEX('Liste plats'!$A$5:$EX$156,MATCH('Journal cuisine'!$B63,'Liste plats'!$A$5:$A$156,0),MATCH(BG$6,'Liste plats'!$A$5:$EX$5,0))*$D63)</f>
        <v/>
      </c>
      <c r="BH63" s="36" t="str">
        <f>IF(ISERROR(INDEX('Liste plats'!$A$5:$EX$156,MATCH('Journal cuisine'!$B63,'Liste plats'!$A$5:$A$156,0),MATCH(BH$6,'Liste plats'!$A$5:$EX$5,0))*$D63),"",INDEX('Liste plats'!$A$5:$EX$156,MATCH('Journal cuisine'!$B63,'Liste plats'!$A$5:$A$156,0),MATCH(BH$6,'Liste plats'!$A$5:$EX$5,0))*$D63)</f>
        <v/>
      </c>
      <c r="BI63" s="36" t="str">
        <f>IF(ISERROR(INDEX('Liste plats'!$A$5:$EX$156,MATCH('Journal cuisine'!$B63,'Liste plats'!$A$5:$A$156,0),MATCH(BI$6,'Liste plats'!$A$5:$EX$5,0))*$D63),"",INDEX('Liste plats'!$A$5:$EX$156,MATCH('Journal cuisine'!$B63,'Liste plats'!$A$5:$A$156,0),MATCH(BI$6,'Liste plats'!$A$5:$EX$5,0))*$D63)</f>
        <v/>
      </c>
      <c r="BJ63" s="36" t="str">
        <f>IF(ISERROR(INDEX('Liste plats'!$A$5:$EX$156,MATCH('Journal cuisine'!$B63,'Liste plats'!$A$5:$A$156,0),MATCH(BJ$6,'Liste plats'!$A$5:$EX$5,0))*$D63),"",INDEX('Liste plats'!$A$5:$EX$156,MATCH('Journal cuisine'!$B63,'Liste plats'!$A$5:$A$156,0),MATCH(BJ$6,'Liste plats'!$A$5:$EX$5,0))*$D63)</f>
        <v/>
      </c>
      <c r="BK63" s="36" t="str">
        <f>IF(ISERROR(INDEX('Liste plats'!$A$5:$EX$156,MATCH('Journal cuisine'!$B63,'Liste plats'!$A$5:$A$156,0),MATCH(BK$6,'Liste plats'!$A$5:$EX$5,0))*$D63),"",INDEX('Liste plats'!$A$5:$EX$156,MATCH('Journal cuisine'!$B63,'Liste plats'!$A$5:$A$156,0),MATCH(BK$6,'Liste plats'!$A$5:$EX$5,0))*$D63)</f>
        <v/>
      </c>
      <c r="BL63" s="36" t="str">
        <f>IF(ISERROR(INDEX('Liste plats'!$A$5:$EX$156,MATCH('Journal cuisine'!$B63,'Liste plats'!$A$5:$A$156,0),MATCH(BL$6,'Liste plats'!$A$5:$EX$5,0))*$D63),"",INDEX('Liste plats'!$A$5:$EX$156,MATCH('Journal cuisine'!$B63,'Liste plats'!$A$5:$A$156,0),MATCH(BL$6,'Liste plats'!$A$5:$EX$5,0))*$D63)</f>
        <v/>
      </c>
      <c r="BM63" s="36" t="str">
        <f>IF(ISERROR(INDEX('Liste plats'!$A$5:$EX$156,MATCH('Journal cuisine'!$B63,'Liste plats'!$A$5:$A$156,0),MATCH(BM$6,'Liste plats'!$A$5:$EX$5,0))*$D63),"",INDEX('Liste plats'!$A$5:$EX$156,MATCH('Journal cuisine'!$B63,'Liste plats'!$A$5:$A$156,0),MATCH(BM$6,'Liste plats'!$A$5:$EX$5,0))*$D63)</f>
        <v/>
      </c>
      <c r="BN63" s="36" t="str">
        <f>IF(ISERROR(INDEX('Liste plats'!$A$5:$EX$156,MATCH('Journal cuisine'!$B63,'Liste plats'!$A$5:$A$156,0),MATCH(BN$6,'Liste plats'!$A$5:$EX$5,0))*$D63),"",INDEX('Liste plats'!$A$5:$EX$156,MATCH('Journal cuisine'!$B63,'Liste plats'!$A$5:$A$156,0),MATCH(BN$6,'Liste plats'!$A$5:$EX$5,0))*$D63)</f>
        <v/>
      </c>
      <c r="BO63" s="36" t="str">
        <f>IF(ISERROR(INDEX('Liste plats'!$A$5:$EX$156,MATCH('Journal cuisine'!$B63,'Liste plats'!$A$5:$A$156,0),MATCH(BO$6,'Liste plats'!$A$5:$EX$5,0))*$D63),"",INDEX('Liste plats'!$A$5:$EX$156,MATCH('Journal cuisine'!$B63,'Liste plats'!$A$5:$A$156,0),MATCH(BO$6,'Liste plats'!$A$5:$EX$5,0))*$D63)</f>
        <v/>
      </c>
      <c r="BP63" s="36" t="str">
        <f>IF(ISERROR(INDEX('Liste plats'!$A$5:$EX$156,MATCH('Journal cuisine'!$B63,'Liste plats'!$A$5:$A$156,0),MATCH(BP$6,'Liste plats'!$A$5:$EX$5,0))*$D63),"",INDEX('Liste plats'!$A$5:$EX$156,MATCH('Journal cuisine'!$B63,'Liste plats'!$A$5:$A$156,0),MATCH(BP$6,'Liste plats'!$A$5:$EX$5,0))*$D63)</f>
        <v/>
      </c>
      <c r="BQ63" s="36" t="str">
        <f>IF(ISERROR(INDEX('Liste plats'!$A$5:$EX$156,MATCH('Journal cuisine'!$B63,'Liste plats'!$A$5:$A$156,0),MATCH(BQ$6,'Liste plats'!$A$5:$EX$5,0))*$D63),"",INDEX('Liste plats'!$A$5:$EX$156,MATCH('Journal cuisine'!$B63,'Liste plats'!$A$5:$A$156,0),MATCH(BQ$6,'Liste plats'!$A$5:$EX$5,0))*$D63)</f>
        <v/>
      </c>
      <c r="BR63" s="36" t="str">
        <f>IF(ISERROR(INDEX('Liste plats'!$A$5:$EX$156,MATCH('Journal cuisine'!$B63,'Liste plats'!$A$5:$A$156,0),MATCH(BR$6,'Liste plats'!$A$5:$EX$5,0))*$D63),"",INDEX('Liste plats'!$A$5:$EX$156,MATCH('Journal cuisine'!$B63,'Liste plats'!$A$5:$A$156,0),MATCH(BR$6,'Liste plats'!$A$5:$EX$5,0))*$D63)</f>
        <v/>
      </c>
      <c r="BS63" s="36" t="str">
        <f>IF(ISERROR(INDEX('Liste plats'!$A$5:$EX$156,MATCH('Journal cuisine'!$B63,'Liste plats'!$A$5:$A$156,0),MATCH(BS$6,'Liste plats'!$A$5:$EX$5,0))*$D63),"",INDEX('Liste plats'!$A$5:$EX$156,MATCH('Journal cuisine'!$B63,'Liste plats'!$A$5:$A$156,0),MATCH(BS$6,'Liste plats'!$A$5:$EX$5,0))*$D63)</f>
        <v/>
      </c>
      <c r="BT63" s="36" t="str">
        <f>IF(ISERROR(INDEX('Liste plats'!$A$5:$EX$156,MATCH('Journal cuisine'!$B63,'Liste plats'!$A$5:$A$156,0),MATCH(BT$6,'Liste plats'!$A$5:$EX$5,0))*$D63),"",INDEX('Liste plats'!$A$5:$EX$156,MATCH('Journal cuisine'!$B63,'Liste plats'!$A$5:$A$156,0),MATCH(BT$6,'Liste plats'!$A$5:$EX$5,0))*$D63)</f>
        <v/>
      </c>
      <c r="BU63" s="36" t="str">
        <f>IF(ISERROR(INDEX('Liste plats'!$A$5:$EX$156,MATCH('Journal cuisine'!$B63,'Liste plats'!$A$5:$A$156,0),MATCH(BU$6,'Liste plats'!$A$5:$EX$5,0))*$D63),"",INDEX('Liste plats'!$A$5:$EX$156,MATCH('Journal cuisine'!$B63,'Liste plats'!$A$5:$A$156,0),MATCH(BU$6,'Liste plats'!$A$5:$EX$5,0))*$D63)</f>
        <v/>
      </c>
      <c r="BV63" s="36" t="str">
        <f>IF(ISERROR(INDEX('Liste plats'!$A$5:$EX$156,MATCH('Journal cuisine'!$B63,'Liste plats'!$A$5:$A$156,0),MATCH(BV$6,'Liste plats'!$A$5:$EX$5,0))*$D63),"",INDEX('Liste plats'!$A$5:$EX$156,MATCH('Journal cuisine'!$B63,'Liste plats'!$A$5:$A$156,0),MATCH(BV$6,'Liste plats'!$A$5:$EX$5,0))*$D63)</f>
        <v/>
      </c>
      <c r="BW63" s="36" t="str">
        <f>IF(ISERROR(INDEX('Liste plats'!$A$5:$EX$156,MATCH('Journal cuisine'!$B63,'Liste plats'!$A$5:$A$156,0),MATCH(BW$6,'Liste plats'!$A$5:$EX$5,0))*$D63),"",INDEX('Liste plats'!$A$5:$EX$156,MATCH('Journal cuisine'!$B63,'Liste plats'!$A$5:$A$156,0),MATCH(BW$6,'Liste plats'!$A$5:$EX$5,0))*$D63)</f>
        <v/>
      </c>
      <c r="BX63" s="36" t="str">
        <f>IF(ISERROR(INDEX('Liste plats'!$A$5:$EX$156,MATCH('Journal cuisine'!$B63,'Liste plats'!$A$5:$A$156,0),MATCH(BX$6,'Liste plats'!$A$5:$EX$5,0))*$D63),"",INDEX('Liste plats'!$A$5:$EX$156,MATCH('Journal cuisine'!$B63,'Liste plats'!$A$5:$A$156,0),MATCH(BX$6,'Liste plats'!$A$5:$EX$5,0))*$D63)</f>
        <v/>
      </c>
      <c r="BY63" s="36" t="str">
        <f>IF(ISERROR(INDEX('Liste plats'!$A$5:$EX$156,MATCH('Journal cuisine'!$B63,'Liste plats'!$A$5:$A$156,0),MATCH(BY$6,'Liste plats'!$A$5:$EX$5,0))*$D63),"",INDEX('Liste plats'!$A$5:$EX$156,MATCH('Journal cuisine'!$B63,'Liste plats'!$A$5:$A$156,0),MATCH(BY$6,'Liste plats'!$A$5:$EX$5,0))*$D63)</f>
        <v/>
      </c>
      <c r="BZ63" s="36" t="str">
        <f>IF(ISERROR(INDEX('Liste plats'!$A$5:$EX$156,MATCH('Journal cuisine'!$B63,'Liste plats'!$A$5:$A$156,0),MATCH(BZ$6,'Liste plats'!$A$5:$EX$5,0))*$D63),"",INDEX('Liste plats'!$A$5:$EX$156,MATCH('Journal cuisine'!$B63,'Liste plats'!$A$5:$A$156,0),MATCH(BZ$6,'Liste plats'!$A$5:$EX$5,0))*$D63)</f>
        <v/>
      </c>
      <c r="CA63" s="36" t="str">
        <f>IF(ISERROR(INDEX('Liste plats'!$A$5:$EX$156,MATCH('Journal cuisine'!$B63,'Liste plats'!$A$5:$A$156,0),MATCH(CA$6,'Liste plats'!$A$5:$EX$5,0))*$D63),"",INDEX('Liste plats'!$A$5:$EX$156,MATCH('Journal cuisine'!$B63,'Liste plats'!$A$5:$A$156,0),MATCH(CA$6,'Liste plats'!$A$5:$EX$5,0))*$D63)</f>
        <v/>
      </c>
      <c r="CB63" s="36" t="str">
        <f>IF(ISERROR(INDEX('Liste plats'!$A$5:$EX$156,MATCH('Journal cuisine'!$B63,'Liste plats'!$A$5:$A$156,0),MATCH(CB$6,'Liste plats'!$A$5:$EX$5,0))*$D63),"",INDEX('Liste plats'!$A$5:$EX$156,MATCH('Journal cuisine'!$B63,'Liste plats'!$A$5:$A$156,0),MATCH(CB$6,'Liste plats'!$A$5:$EX$5,0))*$D63)</f>
        <v/>
      </c>
      <c r="CC63" s="36" t="str">
        <f>IF(ISERROR(INDEX('Liste plats'!$A$5:$EX$156,MATCH('Journal cuisine'!$B63,'Liste plats'!$A$5:$A$156,0),MATCH(CC$6,'Liste plats'!$A$5:$EX$5,0))*$D63),"",INDEX('Liste plats'!$A$5:$EX$156,MATCH('Journal cuisine'!$B63,'Liste plats'!$A$5:$A$156,0),MATCH(CC$6,'Liste plats'!$A$5:$EX$5,0))*$D63)</f>
        <v/>
      </c>
      <c r="CD63" s="36" t="str">
        <f>IF(ISERROR(INDEX('Liste plats'!$A$5:$EX$156,MATCH('Journal cuisine'!$B63,'Liste plats'!$A$5:$A$156,0),MATCH(CD$6,'Liste plats'!$A$5:$EX$5,0))*$D63),"",INDEX('Liste plats'!$A$5:$EX$156,MATCH('Journal cuisine'!$B63,'Liste plats'!$A$5:$A$156,0),MATCH(CD$6,'Liste plats'!$A$5:$EX$5,0))*$D63)</f>
        <v/>
      </c>
      <c r="CE63" s="36" t="str">
        <f>IF(ISERROR(INDEX('Liste plats'!$A$5:$EX$156,MATCH('Journal cuisine'!$B63,'Liste plats'!$A$5:$A$156,0),MATCH(CE$6,'Liste plats'!$A$5:$EX$5,0))*$D63),"",INDEX('Liste plats'!$A$5:$EX$156,MATCH('Journal cuisine'!$B63,'Liste plats'!$A$5:$A$156,0),MATCH(CE$6,'Liste plats'!$A$5:$EX$5,0))*$D63)</f>
        <v/>
      </c>
      <c r="CF63" s="36" t="str">
        <f>IF(ISERROR(INDEX('Liste plats'!$A$5:$EX$156,MATCH('Journal cuisine'!$B63,'Liste plats'!$A$5:$A$156,0),MATCH(CF$6,'Liste plats'!$A$5:$EX$5,0))*$D63),"",INDEX('Liste plats'!$A$5:$EX$156,MATCH('Journal cuisine'!$B63,'Liste plats'!$A$5:$A$156,0),MATCH(CF$6,'Liste plats'!$A$5:$EX$5,0))*$D63)</f>
        <v/>
      </c>
      <c r="CG63" s="36" t="str">
        <f>IF(ISERROR(INDEX('Liste plats'!$A$5:$EX$156,MATCH('Journal cuisine'!$B63,'Liste plats'!$A$5:$A$156,0),MATCH(CG$6,'Liste plats'!$A$5:$EX$5,0))*$D63),"",INDEX('Liste plats'!$A$5:$EX$156,MATCH('Journal cuisine'!$B63,'Liste plats'!$A$5:$A$156,0),MATCH(CG$6,'Liste plats'!$A$5:$EX$5,0))*$D63)</f>
        <v/>
      </c>
      <c r="CH63" s="36" t="str">
        <f>IF(ISERROR(INDEX('Liste plats'!$A$5:$EX$156,MATCH('Journal cuisine'!$B63,'Liste plats'!$A$5:$A$156,0),MATCH(CH$6,'Liste plats'!$A$5:$EX$5,0))*$D63),"",INDEX('Liste plats'!$A$5:$EX$156,MATCH('Journal cuisine'!$B63,'Liste plats'!$A$5:$A$156,0),MATCH(CH$6,'Liste plats'!$A$5:$EX$5,0))*$D63)</f>
        <v/>
      </c>
      <c r="CI63" s="36" t="str">
        <f>IF(ISERROR(INDEX('Liste plats'!$A$5:$EX$156,MATCH('Journal cuisine'!$B63,'Liste plats'!$A$5:$A$156,0),MATCH(CI$6,'Liste plats'!$A$5:$EX$5,0))*$D63),"",INDEX('Liste plats'!$A$5:$EX$156,MATCH('Journal cuisine'!$B63,'Liste plats'!$A$5:$A$156,0),MATCH(CI$6,'Liste plats'!$A$5:$EX$5,0))*$D63)</f>
        <v/>
      </c>
      <c r="CJ63" s="36" t="str">
        <f>IF(ISERROR(INDEX('Liste plats'!$A$5:$EX$156,MATCH('Journal cuisine'!$B63,'Liste plats'!$A$5:$A$156,0),MATCH(CJ$6,'Liste plats'!$A$5:$EX$5,0))*$D63),"",INDEX('Liste plats'!$A$5:$EX$156,MATCH('Journal cuisine'!$B63,'Liste plats'!$A$5:$A$156,0),MATCH(CJ$6,'Liste plats'!$A$5:$EX$5,0))*$D63)</f>
        <v/>
      </c>
      <c r="CK63" s="36" t="str">
        <f>IF(ISERROR(INDEX('Liste plats'!$A$5:$EX$156,MATCH('Journal cuisine'!$B63,'Liste plats'!$A$5:$A$156,0),MATCH(CK$6,'Liste plats'!$A$5:$EX$5,0))*$D63),"",INDEX('Liste plats'!$A$5:$EX$156,MATCH('Journal cuisine'!$B63,'Liste plats'!$A$5:$A$156,0),MATCH(CK$6,'Liste plats'!$A$5:$EX$5,0))*$D63)</f>
        <v/>
      </c>
      <c r="CL63" s="36" t="str">
        <f>IF(ISERROR(INDEX('Liste plats'!$A$5:$EX$156,MATCH('Journal cuisine'!$B63,'Liste plats'!$A$5:$A$156,0),MATCH(CL$6,'Liste plats'!$A$5:$EX$5,0))*$D63),"",INDEX('Liste plats'!$A$5:$EX$156,MATCH('Journal cuisine'!$B63,'Liste plats'!$A$5:$A$156,0),MATCH(CL$6,'Liste plats'!$A$5:$EX$5,0))*$D63)</f>
        <v/>
      </c>
      <c r="CM63" s="36" t="str">
        <f>IF(ISERROR(INDEX('Liste plats'!$A$5:$EX$156,MATCH('Journal cuisine'!$B63,'Liste plats'!$A$5:$A$156,0),MATCH(CM$6,'Liste plats'!$A$5:$EX$5,0))*$D63),"",INDEX('Liste plats'!$A$5:$EX$156,MATCH('Journal cuisine'!$B63,'Liste plats'!$A$5:$A$156,0),MATCH(CM$6,'Liste plats'!$A$5:$EX$5,0))*$D63)</f>
        <v/>
      </c>
      <c r="CN63" s="36" t="str">
        <f>IF(ISERROR(INDEX('Liste plats'!$A$5:$EX$156,MATCH('Journal cuisine'!$B63,'Liste plats'!$A$5:$A$156,0),MATCH(CN$6,'Liste plats'!$A$5:$EX$5,0))*$D63),"",INDEX('Liste plats'!$A$5:$EX$156,MATCH('Journal cuisine'!$B63,'Liste plats'!$A$5:$A$156,0),MATCH(CN$6,'Liste plats'!$A$5:$EX$5,0))*$D63)</f>
        <v/>
      </c>
      <c r="CO63" s="36" t="str">
        <f>IF(ISERROR(INDEX('Liste plats'!$A$5:$EX$156,MATCH('Journal cuisine'!$B63,'Liste plats'!$A$5:$A$156,0),MATCH(CO$6,'Liste plats'!$A$5:$EX$5,0))*$D63),"",INDEX('Liste plats'!$A$5:$EX$156,MATCH('Journal cuisine'!$B63,'Liste plats'!$A$5:$A$156,0),MATCH(CO$6,'Liste plats'!$A$5:$EX$5,0))*$D63)</f>
        <v/>
      </c>
      <c r="CP63" s="36" t="str">
        <f>IF(ISERROR(INDEX('Liste plats'!$A$5:$EX$156,MATCH('Journal cuisine'!$B63,'Liste plats'!$A$5:$A$156,0),MATCH(CP$6,'Liste plats'!$A$5:$EX$5,0))*$D63),"",INDEX('Liste plats'!$A$5:$EX$156,MATCH('Journal cuisine'!$B63,'Liste plats'!$A$5:$A$156,0),MATCH(CP$6,'Liste plats'!$A$5:$EX$5,0))*$D63)</f>
        <v/>
      </c>
      <c r="CQ63" s="36" t="str">
        <f>IF(ISERROR(INDEX('Liste plats'!$A$5:$EX$156,MATCH('Journal cuisine'!$B63,'Liste plats'!$A$5:$A$156,0),MATCH(CQ$6,'Liste plats'!$A$5:$EX$5,0))*$D63),"",INDEX('Liste plats'!$A$5:$EX$156,MATCH('Journal cuisine'!$B63,'Liste plats'!$A$5:$A$156,0),MATCH(CQ$6,'Liste plats'!$A$5:$EX$5,0))*$D63)</f>
        <v/>
      </c>
      <c r="CR63" s="36" t="str">
        <f>IF(ISERROR(INDEX('Liste plats'!$A$5:$EX$156,MATCH('Journal cuisine'!$B63,'Liste plats'!$A$5:$A$156,0),MATCH(CR$6,'Liste plats'!$A$5:$EX$5,0))*$D63),"",INDEX('Liste plats'!$A$5:$EX$156,MATCH('Journal cuisine'!$B63,'Liste plats'!$A$5:$A$156,0),MATCH(CR$6,'Liste plats'!$A$5:$EX$5,0))*$D63)</f>
        <v/>
      </c>
      <c r="CS63" s="36" t="str">
        <f>IF(ISERROR(INDEX('Liste plats'!$A$5:$EX$156,MATCH('Journal cuisine'!$B63,'Liste plats'!$A$5:$A$156,0),MATCH(CS$6,'Liste plats'!$A$5:$EX$5,0))*$D63),"",INDEX('Liste plats'!$A$5:$EX$156,MATCH('Journal cuisine'!$B63,'Liste plats'!$A$5:$A$156,0),MATCH(CS$6,'Liste plats'!$A$5:$EX$5,0))*$D63)</f>
        <v/>
      </c>
      <c r="CT63" s="36" t="str">
        <f>IF(ISERROR(INDEX('Liste plats'!$A$5:$EX$156,MATCH('Journal cuisine'!$B63,'Liste plats'!$A$5:$A$156,0),MATCH(CT$6,'Liste plats'!$A$5:$EX$5,0))*$D63),"",INDEX('Liste plats'!$A$5:$EX$156,MATCH('Journal cuisine'!$B63,'Liste plats'!$A$5:$A$156,0),MATCH(CT$6,'Liste plats'!$A$5:$EX$5,0))*$D63)</f>
        <v/>
      </c>
      <c r="CU63" s="36" t="str">
        <f>IF(ISERROR(INDEX('Liste plats'!$A$5:$EX$156,MATCH('Journal cuisine'!$B63,'Liste plats'!$A$5:$A$156,0),MATCH(CU$6,'Liste plats'!$A$5:$EX$5,0))*$D63),"",INDEX('Liste plats'!$A$5:$EX$156,MATCH('Journal cuisine'!$B63,'Liste plats'!$A$5:$A$156,0),MATCH(CU$6,'Liste plats'!$A$5:$EX$5,0))*$D63)</f>
        <v/>
      </c>
      <c r="CV63" s="36" t="str">
        <f>IF(ISERROR(INDEX('Liste plats'!$A$5:$EX$156,MATCH('Journal cuisine'!$B63,'Liste plats'!$A$5:$A$156,0),MATCH(CV$6,'Liste plats'!$A$5:$EX$5,0))*$D63),"",INDEX('Liste plats'!$A$5:$EX$156,MATCH('Journal cuisine'!$B63,'Liste plats'!$A$5:$A$156,0),MATCH(CV$6,'Liste plats'!$A$5:$EX$5,0))*$D63)</f>
        <v/>
      </c>
      <c r="CW63" s="36" t="str">
        <f>IF(ISERROR(INDEX('Liste plats'!$A$5:$EX$156,MATCH('Journal cuisine'!$B63,'Liste plats'!$A$5:$A$156,0),MATCH(CW$6,'Liste plats'!$A$5:$EX$5,0))*$D63),"",INDEX('Liste plats'!$A$5:$EX$156,MATCH('Journal cuisine'!$B63,'Liste plats'!$A$5:$A$156,0),MATCH(CW$6,'Liste plats'!$A$5:$EX$5,0))*$D63)</f>
        <v/>
      </c>
      <c r="CX63" s="36" t="str">
        <f>IF(ISERROR(INDEX('Liste plats'!$A$5:$EX$156,MATCH('Journal cuisine'!$B63,'Liste plats'!$A$5:$A$156,0),MATCH(CX$6,'Liste plats'!$A$5:$EX$5,0))*$D63),"",INDEX('Liste plats'!$A$5:$EX$156,MATCH('Journal cuisine'!$B63,'Liste plats'!$A$5:$A$156,0),MATCH(CX$6,'Liste plats'!$A$5:$EX$5,0))*$D63)</f>
        <v/>
      </c>
      <c r="CY63" s="36" t="str">
        <f>IF(ISERROR(INDEX('Liste plats'!$A$5:$EX$156,MATCH('Journal cuisine'!$B63,'Liste plats'!$A$5:$A$156,0),MATCH(CY$6,'Liste plats'!$A$5:$EX$5,0))*$D63),"",INDEX('Liste plats'!$A$5:$EX$156,MATCH('Journal cuisine'!$B63,'Liste plats'!$A$5:$A$156,0),MATCH(CY$6,'Liste plats'!$A$5:$EX$5,0))*$D63)</f>
        <v/>
      </c>
      <c r="CZ63" s="36" t="str">
        <f>IF(ISERROR(INDEX('Liste plats'!$A$5:$EX$156,MATCH('Journal cuisine'!$B63,'Liste plats'!$A$5:$A$156,0),MATCH(CZ$6,'Liste plats'!$A$5:$EX$5,0))*$D63),"",INDEX('Liste plats'!$A$5:$EX$156,MATCH('Journal cuisine'!$B63,'Liste plats'!$A$5:$A$156,0),MATCH(CZ$6,'Liste plats'!$A$5:$EX$5,0))*$D63)</f>
        <v/>
      </c>
      <c r="DA63" s="36" t="str">
        <f>IF(ISERROR(INDEX('Liste plats'!$A$5:$EX$156,MATCH('Journal cuisine'!$B63,'Liste plats'!$A$5:$A$156,0),MATCH(DA$6,'Liste plats'!$A$5:$EX$5,0))*$D63),"",INDEX('Liste plats'!$A$5:$EX$156,MATCH('Journal cuisine'!$B63,'Liste plats'!$A$5:$A$156,0),MATCH(DA$6,'Liste plats'!$A$5:$EX$5,0))*$D63)</f>
        <v/>
      </c>
      <c r="DB63" s="36" t="str">
        <f>IF(ISERROR(INDEX('Liste plats'!$A$5:$EX$156,MATCH('Journal cuisine'!$B63,'Liste plats'!$A$5:$A$156,0),MATCH(DB$6,'Liste plats'!$A$5:$EX$5,0))*$D63),"",INDEX('Liste plats'!$A$5:$EX$156,MATCH('Journal cuisine'!$B63,'Liste plats'!$A$5:$A$156,0),MATCH(DB$6,'Liste plats'!$A$5:$EX$5,0))*$D63)</f>
        <v/>
      </c>
      <c r="DC63" s="36" t="str">
        <f>IF(ISERROR(INDEX('Liste plats'!$A$5:$EX$156,MATCH('Journal cuisine'!$B63,'Liste plats'!$A$5:$A$156,0),MATCH(DC$6,'Liste plats'!$A$5:$EX$5,0))*$D63),"",INDEX('Liste plats'!$A$5:$EX$156,MATCH('Journal cuisine'!$B63,'Liste plats'!$A$5:$A$156,0),MATCH(DC$6,'Liste plats'!$A$5:$EX$5,0))*$D63)</f>
        <v/>
      </c>
      <c r="DD63" s="36" t="str">
        <f>IF(ISERROR(INDEX('Liste plats'!$A$5:$EX$156,MATCH('Journal cuisine'!$B63,'Liste plats'!$A$5:$A$156,0),MATCH(DD$6,'Liste plats'!$A$5:$EX$5,0))*$D63),"",INDEX('Liste plats'!$A$5:$EX$156,MATCH('Journal cuisine'!$B63,'Liste plats'!$A$5:$A$156,0),MATCH(DD$6,'Liste plats'!$A$5:$EX$5,0))*$D63)</f>
        <v/>
      </c>
      <c r="DE63" s="36" t="str">
        <f>IF(ISERROR(INDEX('Liste plats'!$A$5:$EX$156,MATCH('Journal cuisine'!$B63,'Liste plats'!$A$5:$A$156,0),MATCH(DE$6,'Liste plats'!$A$5:$EX$5,0))*$D63),"",INDEX('Liste plats'!$A$5:$EX$156,MATCH('Journal cuisine'!$B63,'Liste plats'!$A$5:$A$156,0),MATCH(DE$6,'Liste plats'!$A$5:$EX$5,0))*$D63)</f>
        <v/>
      </c>
      <c r="DF63" s="36" t="str">
        <f>IF(ISERROR(INDEX('Liste plats'!$A$5:$EX$156,MATCH('Journal cuisine'!$B63,'Liste plats'!$A$5:$A$156,0),MATCH(DF$6,'Liste plats'!$A$5:$EX$5,0))*$D63),"",INDEX('Liste plats'!$A$5:$EX$156,MATCH('Journal cuisine'!$B63,'Liste plats'!$A$5:$A$156,0),MATCH(DF$6,'Liste plats'!$A$5:$EX$5,0))*$D63)</f>
        <v/>
      </c>
      <c r="DG63" s="36" t="str">
        <f>IF(ISERROR(INDEX('Liste plats'!$A$5:$EX$156,MATCH('Journal cuisine'!$B63,'Liste plats'!$A$5:$A$156,0),MATCH(DG$6,'Liste plats'!$A$5:$EX$5,0))*$D63),"",INDEX('Liste plats'!$A$5:$EX$156,MATCH('Journal cuisine'!$B63,'Liste plats'!$A$5:$A$156,0),MATCH(DG$6,'Liste plats'!$A$5:$EX$5,0))*$D63)</f>
        <v/>
      </c>
      <c r="DH63" s="36" t="str">
        <f>IF(ISERROR(INDEX('Liste plats'!$A$5:$EX$156,MATCH('Journal cuisine'!$B63,'Liste plats'!$A$5:$A$156,0),MATCH(DH$6,'Liste plats'!$A$5:$EX$5,0))*$D63),"",INDEX('Liste plats'!$A$5:$EX$156,MATCH('Journal cuisine'!$B63,'Liste plats'!$A$5:$A$156,0),MATCH(DH$6,'Liste plats'!$A$5:$EX$5,0))*$D63)</f>
        <v/>
      </c>
      <c r="DI63" s="36" t="str">
        <f>IF(ISERROR(INDEX('Liste plats'!$A$5:$EX$156,MATCH('Journal cuisine'!$B63,'Liste plats'!$A$5:$A$156,0),MATCH(DI$6,'Liste plats'!$A$5:$EX$5,0))*$D63),"",INDEX('Liste plats'!$A$5:$EX$156,MATCH('Journal cuisine'!$B63,'Liste plats'!$A$5:$A$156,0),MATCH(DI$6,'Liste plats'!$A$5:$EX$5,0))*$D63)</f>
        <v/>
      </c>
      <c r="DJ63" s="36" t="str">
        <f>IF(ISERROR(INDEX('Liste plats'!$A$5:$EX$156,MATCH('Journal cuisine'!$B63,'Liste plats'!$A$5:$A$156,0),MATCH(DJ$6,'Liste plats'!$A$5:$EX$5,0))*$D63),"",INDEX('Liste plats'!$A$5:$EX$156,MATCH('Journal cuisine'!$B63,'Liste plats'!$A$5:$A$156,0),MATCH(DJ$6,'Liste plats'!$A$5:$EX$5,0))*$D63)</f>
        <v/>
      </c>
      <c r="DK63" s="36" t="str">
        <f>IF(ISERROR(INDEX('Liste plats'!$A$5:$EX$156,MATCH('Journal cuisine'!$B63,'Liste plats'!$A$5:$A$156,0),MATCH(DK$6,'Liste plats'!$A$5:$EX$5,0))*$D63),"",INDEX('Liste plats'!$A$5:$EX$156,MATCH('Journal cuisine'!$B63,'Liste plats'!$A$5:$A$156,0),MATCH(DK$6,'Liste plats'!$A$5:$EX$5,0))*$D63)</f>
        <v/>
      </c>
      <c r="DL63" s="36" t="str">
        <f>IF(ISERROR(INDEX('Liste plats'!$A$5:$EX$156,MATCH('Journal cuisine'!$B63,'Liste plats'!$A$5:$A$156,0),MATCH(DL$6,'Liste plats'!$A$5:$EX$5,0))*$D63),"",INDEX('Liste plats'!$A$5:$EX$156,MATCH('Journal cuisine'!$B63,'Liste plats'!$A$5:$A$156,0),MATCH(DL$6,'Liste plats'!$A$5:$EX$5,0))*$D63)</f>
        <v/>
      </c>
      <c r="DM63" s="36" t="str">
        <f>IF(ISERROR(INDEX('Liste plats'!$A$5:$EX$156,MATCH('Journal cuisine'!$B63,'Liste plats'!$A$5:$A$156,0),MATCH(DM$6,'Liste plats'!$A$5:$EX$5,0))*$D63),"",INDEX('Liste plats'!$A$5:$EX$156,MATCH('Journal cuisine'!$B63,'Liste plats'!$A$5:$A$156,0),MATCH(DM$6,'Liste plats'!$A$5:$EX$5,0))*$D63)</f>
        <v/>
      </c>
      <c r="DN63" s="36" t="str">
        <f>IF(ISERROR(INDEX('Liste plats'!$A$5:$EX$156,MATCH('Journal cuisine'!$B63,'Liste plats'!$A$5:$A$156,0),MATCH(DN$6,'Liste plats'!$A$5:$EX$5,0))*$D63),"",INDEX('Liste plats'!$A$5:$EX$156,MATCH('Journal cuisine'!$B63,'Liste plats'!$A$5:$A$156,0),MATCH(DN$6,'Liste plats'!$A$5:$EX$5,0))*$D63)</f>
        <v/>
      </c>
      <c r="DO63" s="36" t="str">
        <f>IF(ISERROR(INDEX('Liste plats'!$A$5:$EX$156,MATCH('Journal cuisine'!$B63,'Liste plats'!$A$5:$A$156,0),MATCH(DO$6,'Liste plats'!$A$5:$EX$5,0))*$D63),"",INDEX('Liste plats'!$A$5:$EX$156,MATCH('Journal cuisine'!$B63,'Liste plats'!$A$5:$A$156,0),MATCH(DO$6,'Liste plats'!$A$5:$EX$5,0))*$D63)</f>
        <v/>
      </c>
      <c r="DP63" s="36" t="str">
        <f>IF(ISERROR(INDEX('Liste plats'!$A$5:$EX$156,MATCH('Journal cuisine'!$B63,'Liste plats'!$A$5:$A$156,0),MATCH(DP$6,'Liste plats'!$A$5:$EX$5,0))*$D63),"",INDEX('Liste plats'!$A$5:$EX$156,MATCH('Journal cuisine'!$B63,'Liste plats'!$A$5:$A$156,0),MATCH(DP$6,'Liste plats'!$A$5:$EX$5,0))*$D63)</f>
        <v/>
      </c>
      <c r="DQ63" s="36" t="str">
        <f>IF(ISERROR(INDEX('Liste plats'!$A$5:$EX$156,MATCH('Journal cuisine'!$B63,'Liste plats'!$A$5:$A$156,0),MATCH(DQ$6,'Liste plats'!$A$5:$EX$5,0))*$D63),"",INDEX('Liste plats'!$A$5:$EX$156,MATCH('Journal cuisine'!$B63,'Liste plats'!$A$5:$A$156,0),MATCH(DQ$6,'Liste plats'!$A$5:$EX$5,0))*$D63)</f>
        <v/>
      </c>
      <c r="DR63" s="36" t="str">
        <f>IF(ISERROR(INDEX('Liste plats'!$A$5:$EX$156,MATCH('Journal cuisine'!$B63,'Liste plats'!$A$5:$A$156,0),MATCH(DR$6,'Liste plats'!$A$5:$EX$5,0))*$D63),"",INDEX('Liste plats'!$A$5:$EX$156,MATCH('Journal cuisine'!$B63,'Liste plats'!$A$5:$A$156,0),MATCH(DR$6,'Liste plats'!$A$5:$EX$5,0))*$D63)</f>
        <v/>
      </c>
      <c r="DS63" s="36" t="str">
        <f>IF(ISERROR(INDEX('Liste plats'!$A$5:$EX$156,MATCH('Journal cuisine'!$B63,'Liste plats'!$A$5:$A$156,0),MATCH(DS$6,'Liste plats'!$A$5:$EX$5,0))*$D63),"",INDEX('Liste plats'!$A$5:$EX$156,MATCH('Journal cuisine'!$B63,'Liste plats'!$A$5:$A$156,0),MATCH(DS$6,'Liste plats'!$A$5:$EX$5,0))*$D63)</f>
        <v/>
      </c>
      <c r="DT63" s="36" t="str">
        <f>IF(ISERROR(INDEX('Liste plats'!$A$5:$EX$156,MATCH('Journal cuisine'!$B63,'Liste plats'!$A$5:$A$156,0),MATCH(DT$6,'Liste plats'!$A$5:$EX$5,0))*$D63),"",INDEX('Liste plats'!$A$5:$EX$156,MATCH('Journal cuisine'!$B63,'Liste plats'!$A$5:$A$156,0),MATCH(DT$6,'Liste plats'!$A$5:$EX$5,0))*$D63)</f>
        <v/>
      </c>
      <c r="DU63" s="36" t="str">
        <f>IF(ISERROR(INDEX('Liste plats'!$A$5:$EX$156,MATCH('Journal cuisine'!$B63,'Liste plats'!$A$5:$A$156,0),MATCH(DU$6,'Liste plats'!$A$5:$EX$5,0))*$D63),"",INDEX('Liste plats'!$A$5:$EX$156,MATCH('Journal cuisine'!$B63,'Liste plats'!$A$5:$A$156,0),MATCH(DU$6,'Liste plats'!$A$5:$EX$5,0))*$D63)</f>
        <v/>
      </c>
      <c r="DV63" s="36" t="str">
        <f>IF(ISERROR(INDEX('Liste plats'!$A$5:$EX$156,MATCH('Journal cuisine'!$B63,'Liste plats'!$A$5:$A$156,0),MATCH(DV$6,'Liste plats'!$A$5:$EX$5,0))*$D63),"",INDEX('Liste plats'!$A$5:$EX$156,MATCH('Journal cuisine'!$B63,'Liste plats'!$A$5:$A$156,0),MATCH(DV$6,'Liste plats'!$A$5:$EX$5,0))*$D63)</f>
        <v/>
      </c>
      <c r="DW63" s="36" t="str">
        <f>IF(ISERROR(INDEX('Liste plats'!$A$5:$EX$156,MATCH('Journal cuisine'!$B63,'Liste plats'!$A$5:$A$156,0),MATCH(DW$6,'Liste plats'!$A$5:$EX$5,0))*$D63),"",INDEX('Liste plats'!$A$5:$EX$156,MATCH('Journal cuisine'!$B63,'Liste plats'!$A$5:$A$156,0),MATCH(DW$6,'Liste plats'!$A$5:$EX$5,0))*$D63)</f>
        <v/>
      </c>
      <c r="DX63" s="36" t="str">
        <f>IF(ISERROR(INDEX('Liste plats'!$A$5:$EX$156,MATCH('Journal cuisine'!$B63,'Liste plats'!$A$5:$A$156,0),MATCH(DX$6,'Liste plats'!$A$5:$EX$5,0))*$D63),"",INDEX('Liste plats'!$A$5:$EX$156,MATCH('Journal cuisine'!$B63,'Liste plats'!$A$5:$A$156,0),MATCH(DX$6,'Liste plats'!$A$5:$EX$5,0))*$D63)</f>
        <v/>
      </c>
      <c r="DY63" s="36" t="str">
        <f>IF(ISERROR(INDEX('Liste plats'!$A$5:$EX$156,MATCH('Journal cuisine'!$B63,'Liste plats'!$A$5:$A$156,0),MATCH(DY$6,'Liste plats'!$A$5:$EX$5,0))*$D63),"",INDEX('Liste plats'!$A$5:$EX$156,MATCH('Journal cuisine'!$B63,'Liste plats'!$A$5:$A$156,0),MATCH(DY$6,'Liste plats'!$A$5:$EX$5,0))*$D63)</f>
        <v/>
      </c>
      <c r="DZ63" s="36" t="str">
        <f>IF(ISERROR(INDEX('Liste plats'!$A$5:$EX$156,MATCH('Journal cuisine'!$B63,'Liste plats'!$A$5:$A$156,0),MATCH(DZ$6,'Liste plats'!$A$5:$EX$5,0))*$D63),"",INDEX('Liste plats'!$A$5:$EX$156,MATCH('Journal cuisine'!$B63,'Liste plats'!$A$5:$A$156,0),MATCH(DZ$6,'Liste plats'!$A$5:$EX$5,0))*$D63)</f>
        <v/>
      </c>
      <c r="EA63" s="36" t="str">
        <f>IF(ISERROR(INDEX('Liste plats'!$A$5:$EX$156,MATCH('Journal cuisine'!$B63,'Liste plats'!$A$5:$A$156,0),MATCH(EA$6,'Liste plats'!$A$5:$EX$5,0))*$D63),"",INDEX('Liste plats'!$A$5:$EX$156,MATCH('Journal cuisine'!$B63,'Liste plats'!$A$5:$A$156,0),MATCH(EA$6,'Liste plats'!$A$5:$EX$5,0))*$D63)</f>
        <v/>
      </c>
      <c r="EB63" s="36" t="str">
        <f>IF(ISERROR(INDEX('Liste plats'!$A$5:$EX$156,MATCH('Journal cuisine'!$B63,'Liste plats'!$A$5:$A$156,0),MATCH(EB$6,'Liste plats'!$A$5:$EX$5,0))*$D63),"",INDEX('Liste plats'!$A$5:$EX$156,MATCH('Journal cuisine'!$B63,'Liste plats'!$A$5:$A$156,0),MATCH(EB$6,'Liste plats'!$A$5:$EX$5,0))*$D63)</f>
        <v/>
      </c>
      <c r="EC63" s="36" t="str">
        <f>IF(ISERROR(INDEX('Liste plats'!$A$5:$EX$156,MATCH('Journal cuisine'!$B63,'Liste plats'!$A$5:$A$156,0),MATCH(EC$6,'Liste plats'!$A$5:$EX$5,0))*$D63),"",INDEX('Liste plats'!$A$5:$EX$156,MATCH('Journal cuisine'!$B63,'Liste plats'!$A$5:$A$156,0),MATCH(EC$6,'Liste plats'!$A$5:$EX$5,0))*$D63)</f>
        <v/>
      </c>
      <c r="ED63" s="36" t="str">
        <f>IF(ISERROR(INDEX('Liste plats'!$A$5:$EX$156,MATCH('Journal cuisine'!$B63,'Liste plats'!$A$5:$A$156,0),MATCH(ED$6,'Liste plats'!$A$5:$EX$5,0))*$D63),"",INDEX('Liste plats'!$A$5:$EX$156,MATCH('Journal cuisine'!$B63,'Liste plats'!$A$5:$A$156,0),MATCH(ED$6,'Liste plats'!$A$5:$EX$5,0))*$D63)</f>
        <v/>
      </c>
      <c r="EE63" s="36" t="str">
        <f>IF(ISERROR(INDEX('Liste plats'!$A$5:$EX$156,MATCH('Journal cuisine'!$B63,'Liste plats'!$A$5:$A$156,0),MATCH(EE$6,'Liste plats'!$A$5:$EX$5,0))*$D63),"",INDEX('Liste plats'!$A$5:$EX$156,MATCH('Journal cuisine'!$B63,'Liste plats'!$A$5:$A$156,0),MATCH(EE$6,'Liste plats'!$A$5:$EX$5,0))*$D63)</f>
        <v/>
      </c>
      <c r="EF63" s="36" t="str">
        <f>IF(ISERROR(INDEX('Liste plats'!$A$5:$EX$156,MATCH('Journal cuisine'!$B63,'Liste plats'!$A$5:$A$156,0),MATCH(EF$6,'Liste plats'!$A$5:$EX$5,0))*$D63),"",INDEX('Liste plats'!$A$5:$EX$156,MATCH('Journal cuisine'!$B63,'Liste plats'!$A$5:$A$156,0),MATCH(EF$6,'Liste plats'!$A$5:$EX$5,0))*$D63)</f>
        <v/>
      </c>
      <c r="EG63" s="36" t="str">
        <f>IF(ISERROR(INDEX('Liste plats'!$A$5:$EX$156,MATCH('Journal cuisine'!$B63,'Liste plats'!$A$5:$A$156,0),MATCH(EG$6,'Liste plats'!$A$5:$EX$5,0))*$D63),"",INDEX('Liste plats'!$A$5:$EX$156,MATCH('Journal cuisine'!$B63,'Liste plats'!$A$5:$A$156,0),MATCH(EG$6,'Liste plats'!$A$5:$EX$5,0))*$D63)</f>
        <v/>
      </c>
      <c r="EH63" s="36" t="str">
        <f>IF(ISERROR(INDEX('Liste plats'!$A$5:$EX$156,MATCH('Journal cuisine'!$B63,'Liste plats'!$A$5:$A$156,0),MATCH(EH$6,'Liste plats'!$A$5:$EX$5,0))*$D63),"",INDEX('Liste plats'!$A$5:$EX$156,MATCH('Journal cuisine'!$B63,'Liste plats'!$A$5:$A$156,0),MATCH(EH$6,'Liste plats'!$A$5:$EX$5,0))*$D63)</f>
        <v/>
      </c>
      <c r="EI63" s="36" t="str">
        <f>IF(ISERROR(INDEX('Liste plats'!$A$5:$EX$156,MATCH('Journal cuisine'!$B63,'Liste plats'!$A$5:$A$156,0),MATCH(EI$6,'Liste plats'!$A$5:$EX$5,0))*$D63),"",INDEX('Liste plats'!$A$5:$EX$156,MATCH('Journal cuisine'!$B63,'Liste plats'!$A$5:$A$156,0),MATCH(EI$6,'Liste plats'!$A$5:$EX$5,0))*$D63)</f>
        <v/>
      </c>
      <c r="EJ63" s="36" t="str">
        <f>IF(ISERROR(INDEX('Liste plats'!$A$5:$EX$156,MATCH('Journal cuisine'!$B63,'Liste plats'!$A$5:$A$156,0),MATCH(EJ$6,'Liste plats'!$A$5:$EX$5,0))*$D63),"",INDEX('Liste plats'!$A$5:$EX$156,MATCH('Journal cuisine'!$B63,'Liste plats'!$A$5:$A$156,0),MATCH(EJ$6,'Liste plats'!$A$5:$EX$5,0))*$D63)</f>
        <v/>
      </c>
      <c r="EK63" s="36" t="str">
        <f>IF(ISERROR(INDEX('Liste plats'!$A$5:$EX$156,MATCH('Journal cuisine'!$B63,'Liste plats'!$A$5:$A$156,0),MATCH(EK$6,'Liste plats'!$A$5:$EX$5,0))*$D63),"",INDEX('Liste plats'!$A$5:$EX$156,MATCH('Journal cuisine'!$B63,'Liste plats'!$A$5:$A$156,0),MATCH(EK$6,'Liste plats'!$A$5:$EX$5,0))*$D63)</f>
        <v/>
      </c>
      <c r="EL63" s="36" t="str">
        <f>IF(ISERROR(INDEX('Liste plats'!$A$5:$EX$156,MATCH('Journal cuisine'!$B63,'Liste plats'!$A$5:$A$156,0),MATCH(EL$6,'Liste plats'!$A$5:$EX$5,0))*$D63),"",INDEX('Liste plats'!$A$5:$EX$156,MATCH('Journal cuisine'!$B63,'Liste plats'!$A$5:$A$156,0),MATCH(EL$6,'Liste plats'!$A$5:$EX$5,0))*$D63)</f>
        <v/>
      </c>
      <c r="EM63" s="36" t="str">
        <f>IF(ISERROR(INDEX('Liste plats'!$A$5:$EX$156,MATCH('Journal cuisine'!$B63,'Liste plats'!$A$5:$A$156,0),MATCH(EM$6,'Liste plats'!$A$5:$EX$5,0))*$D63),"",INDEX('Liste plats'!$A$5:$EX$156,MATCH('Journal cuisine'!$B63,'Liste plats'!$A$5:$A$156,0),MATCH(EM$6,'Liste plats'!$A$5:$EX$5,0))*$D63)</f>
        <v/>
      </c>
      <c r="EN63" s="36" t="str">
        <f>IF(ISERROR(INDEX('Liste plats'!$A$5:$EX$156,MATCH('Journal cuisine'!$B63,'Liste plats'!$A$5:$A$156,0),MATCH(EN$6,'Liste plats'!$A$5:$EX$5,0))*$D63),"",INDEX('Liste plats'!$A$5:$EX$156,MATCH('Journal cuisine'!$B63,'Liste plats'!$A$5:$A$156,0),MATCH(EN$6,'Liste plats'!$A$5:$EX$5,0))*$D63)</f>
        <v/>
      </c>
      <c r="EO63" s="36" t="str">
        <f>IF(ISERROR(INDEX('Liste plats'!$A$5:$EX$156,MATCH('Journal cuisine'!$B63,'Liste plats'!$A$5:$A$156,0),MATCH(EO$6,'Liste plats'!$A$5:$EX$5,0))*$D63),"",INDEX('Liste plats'!$A$5:$EX$156,MATCH('Journal cuisine'!$B63,'Liste plats'!$A$5:$A$156,0),MATCH(EO$6,'Liste plats'!$A$5:$EX$5,0))*$D63)</f>
        <v/>
      </c>
      <c r="EP63" s="36" t="str">
        <f>IF(ISERROR(INDEX('Liste plats'!$A$5:$EX$156,MATCH('Journal cuisine'!$B63,'Liste plats'!$A$5:$A$156,0),MATCH(EP$6,'Liste plats'!$A$5:$EX$5,0))*$D63),"",INDEX('Liste plats'!$A$5:$EX$156,MATCH('Journal cuisine'!$B63,'Liste plats'!$A$5:$A$156,0),MATCH(EP$6,'Liste plats'!$A$5:$EX$5,0))*$D63)</f>
        <v/>
      </c>
      <c r="EQ63" s="36" t="str">
        <f>IF(ISERROR(INDEX('Liste plats'!$A$5:$EX$156,MATCH('Journal cuisine'!$B63,'Liste plats'!$A$5:$A$156,0),MATCH(EQ$6,'Liste plats'!$A$5:$EX$5,0))*$D63),"",INDEX('Liste plats'!$A$5:$EX$156,MATCH('Journal cuisine'!$B63,'Liste plats'!$A$5:$A$156,0),MATCH(EQ$6,'Liste plats'!$A$5:$EX$5,0))*$D63)</f>
        <v/>
      </c>
      <c r="ER63" s="36" t="str">
        <f>IF(ISERROR(INDEX('Liste plats'!$A$5:$EX$156,MATCH('Journal cuisine'!$B63,'Liste plats'!$A$5:$A$156,0),MATCH(ER$6,'Liste plats'!$A$5:$EX$5,0))*$D63),"",INDEX('Liste plats'!$A$5:$EX$156,MATCH('Journal cuisine'!$B63,'Liste plats'!$A$5:$A$156,0),MATCH(ER$6,'Liste plats'!$A$5:$EX$5,0))*$D63)</f>
        <v/>
      </c>
      <c r="ES63" s="36" t="str">
        <f>IF(ISERROR(INDEX('Liste plats'!$A$5:$EX$156,MATCH('Journal cuisine'!$B63,'Liste plats'!$A$5:$A$156,0),MATCH(ES$6,'Liste plats'!$A$5:$EX$5,0))*$D63),"",INDEX('Liste plats'!$A$5:$EX$156,MATCH('Journal cuisine'!$B63,'Liste plats'!$A$5:$A$156,0),MATCH(ES$6,'Liste plats'!$A$5:$EX$5,0))*$D63)</f>
        <v/>
      </c>
      <c r="ET63" s="36" t="str">
        <f>IF(ISERROR(INDEX('Liste plats'!$A$5:$EX$156,MATCH('Journal cuisine'!$B63,'Liste plats'!$A$5:$A$156,0),MATCH(ET$6,'Liste plats'!$A$5:$EX$5,0))*$D63),"",INDEX('Liste plats'!$A$5:$EX$156,MATCH('Journal cuisine'!$B63,'Liste plats'!$A$5:$A$156,0),MATCH(ET$6,'Liste plats'!$A$5:$EX$5,0))*$D63)</f>
        <v/>
      </c>
      <c r="EU63" s="36" t="str">
        <f>IF(ISERROR(INDEX('Liste plats'!$A$5:$EX$156,MATCH('Journal cuisine'!$B63,'Liste plats'!$A$5:$A$156,0),MATCH(EU$6,'Liste plats'!$A$5:$EX$5,0))*$D63),"",INDEX('Liste plats'!$A$5:$EX$156,MATCH('Journal cuisine'!$B63,'Liste plats'!$A$5:$A$156,0),MATCH(EU$6,'Liste plats'!$A$5:$EX$5,0))*$D63)</f>
        <v/>
      </c>
      <c r="EV63" s="36" t="str">
        <f>IF(ISERROR(INDEX('Liste plats'!$A$5:$EX$156,MATCH('Journal cuisine'!$B63,'Liste plats'!$A$5:$A$156,0),MATCH(EV$6,'Liste plats'!$A$5:$EX$5,0))*$D63),"",INDEX('Liste plats'!$A$5:$EX$156,MATCH('Journal cuisine'!$B63,'Liste plats'!$A$5:$A$156,0),MATCH(EV$6,'Liste plats'!$A$5:$EX$5,0))*$D63)</f>
        <v/>
      </c>
      <c r="EW63" s="36" t="str">
        <f>IF(ISERROR(INDEX('Liste plats'!$A$5:$EX$156,MATCH('Journal cuisine'!$B63,'Liste plats'!$A$5:$A$156,0),MATCH(EW$6,'Liste plats'!$A$5:$EX$5,0))*$D63),"",INDEX('Liste plats'!$A$5:$EX$156,MATCH('Journal cuisine'!$B63,'Liste plats'!$A$5:$A$156,0),MATCH(EW$6,'Liste plats'!$A$5:$EX$5,0))*$D63)</f>
        <v/>
      </c>
      <c r="EX63" s="36" t="str">
        <f>IF(ISERROR(INDEX('Liste plats'!$A$5:$EX$156,MATCH('Journal cuisine'!$B63,'Liste plats'!$A$5:$A$156,0),MATCH(EX$6,'Liste plats'!$A$5:$EX$5,0))*$D63),"",INDEX('Liste plats'!$A$5:$EX$156,MATCH('Journal cuisine'!$B63,'Liste plats'!$A$5:$A$156,0),MATCH(EX$6,'Liste plats'!$A$5:$EX$5,0))*$D63)</f>
        <v/>
      </c>
      <c r="EY63" s="36" t="str">
        <f>IF(ISERROR(INDEX('Liste plats'!$A$5:$EX$156,MATCH('Journal cuisine'!$B63,'Liste plats'!$A$5:$A$156,0),MATCH(EY$6,'Liste plats'!$A$5:$EX$5,0))*$D63),"",INDEX('Liste plats'!$A$5:$EX$156,MATCH('Journal cuisine'!$B63,'Liste plats'!$A$5:$A$156,0),MATCH(EY$6,'Liste plats'!$A$5:$EX$5,0))*$D63)</f>
        <v/>
      </c>
      <c r="EZ63" s="36" t="str">
        <f>IF(ISERROR(INDEX('Liste plats'!$A$5:$EX$156,MATCH('Journal cuisine'!$B63,'Liste plats'!$A$5:$A$156,0),MATCH(EZ$6,'Liste plats'!$A$5:$EX$5,0))*$D63),"",INDEX('Liste plats'!$A$5:$EX$156,MATCH('Journal cuisine'!$B63,'Liste plats'!$A$5:$A$156,0),MATCH(EZ$6,'Liste plats'!$A$5:$EX$5,0))*$D63)</f>
        <v/>
      </c>
      <c r="FA63" s="49" t="str">
        <f>IF(ISERROR(INDEX('Liste plats'!$A$5:$EX$156,MATCH('Journal cuisine'!$B63,'Liste plats'!$A$5:$A$156,0),MATCH(FA$6,'Liste plats'!$A$5:$EX$5,0))*$D63),"",INDEX('Liste plats'!$A$5:$EX$156,MATCH('Journal cuisine'!$B63,'Liste plats'!$A$5:$A$156,0),MATCH(FA$6,'Liste plats'!$A$5:$EX$5,0))*$D63)</f>
        <v/>
      </c>
    </row>
    <row r="64" spans="1:157" x14ac:dyDescent="0.25">
      <c r="A64" s="9"/>
      <c r="B64" s="10"/>
      <c r="C64" s="34" t="str">
        <f>IF(ISERROR(IF(VLOOKUP(B64,'Liste plats'!$A$7:$B$156,2,0)=0,"",VLOOKUP(B64,'Liste plats'!$A$7:$B$156,2,0))),"",IF(VLOOKUP(B64,'Liste plats'!$A$7:$B$156,2,0)=0,"",VLOOKUP(B64,'Liste plats'!$A$7:$B$156,2,0)))</f>
        <v/>
      </c>
      <c r="D64" s="18"/>
      <c r="F64" s="41"/>
      <c r="H64" s="48" t="str">
        <f>IF(ISERROR(INDEX('Liste plats'!$A$5:$EX$156,MATCH('Journal cuisine'!$B64,'Liste plats'!$A$5:$A$156,0),MATCH(H$6,'Liste plats'!$A$5:$EX$5,0))*$D64),"",INDEX('Liste plats'!$A$5:$EX$156,MATCH('Journal cuisine'!$B64,'Liste plats'!$A$5:$A$156,0),MATCH(H$6,'Liste plats'!$A$5:$EX$5,0))*$D64)</f>
        <v/>
      </c>
      <c r="I64" s="36" t="str">
        <f>IF(ISERROR(INDEX('Liste plats'!$A$5:$EX$156,MATCH('Journal cuisine'!$B64,'Liste plats'!$A$5:$A$156,0),MATCH(I$6,'Liste plats'!$A$5:$EX$5,0))*$D64),"",INDEX('Liste plats'!$A$5:$EX$156,MATCH('Journal cuisine'!$B64,'Liste plats'!$A$5:$A$156,0),MATCH(I$6,'Liste plats'!$A$5:$EX$5,0))*$D64)</f>
        <v/>
      </c>
      <c r="J64" s="36" t="str">
        <f>IF(ISERROR(INDEX('Liste plats'!$A$5:$EX$156,MATCH('Journal cuisine'!$B64,'Liste plats'!$A$5:$A$156,0),MATCH(J$6,'Liste plats'!$A$5:$EX$5,0))*$D64),"",INDEX('Liste plats'!$A$5:$EX$156,MATCH('Journal cuisine'!$B64,'Liste plats'!$A$5:$A$156,0),MATCH(J$6,'Liste plats'!$A$5:$EX$5,0))*$D64)</f>
        <v/>
      </c>
      <c r="K64" s="36" t="str">
        <f>IF(ISERROR(INDEX('Liste plats'!$A$5:$EX$156,MATCH('Journal cuisine'!$B64,'Liste plats'!$A$5:$A$156,0),MATCH(K$6,'Liste plats'!$A$5:$EX$5,0))*$D64),"",INDEX('Liste plats'!$A$5:$EX$156,MATCH('Journal cuisine'!$B64,'Liste plats'!$A$5:$A$156,0),MATCH(K$6,'Liste plats'!$A$5:$EX$5,0))*$D64)</f>
        <v/>
      </c>
      <c r="L64" s="36" t="str">
        <f>IF(ISERROR(INDEX('Liste plats'!$A$5:$EX$156,MATCH('Journal cuisine'!$B64,'Liste plats'!$A$5:$A$156,0),MATCH(L$6,'Liste plats'!$A$5:$EX$5,0))*$D64),"",INDEX('Liste plats'!$A$5:$EX$156,MATCH('Journal cuisine'!$B64,'Liste plats'!$A$5:$A$156,0),MATCH(L$6,'Liste plats'!$A$5:$EX$5,0))*$D64)</f>
        <v/>
      </c>
      <c r="M64" s="36" t="str">
        <f>IF(ISERROR(INDEX('Liste plats'!$A$5:$EX$156,MATCH('Journal cuisine'!$B64,'Liste plats'!$A$5:$A$156,0),MATCH(M$6,'Liste plats'!$A$5:$EX$5,0))*$D64),"",INDEX('Liste plats'!$A$5:$EX$156,MATCH('Journal cuisine'!$B64,'Liste plats'!$A$5:$A$156,0),MATCH(M$6,'Liste plats'!$A$5:$EX$5,0))*$D64)</f>
        <v/>
      </c>
      <c r="N64" s="36" t="str">
        <f>IF(ISERROR(INDEX('Liste plats'!$A$5:$EX$156,MATCH('Journal cuisine'!$B64,'Liste plats'!$A$5:$A$156,0),MATCH(N$6,'Liste plats'!$A$5:$EX$5,0))*$D64),"",INDEX('Liste plats'!$A$5:$EX$156,MATCH('Journal cuisine'!$B64,'Liste plats'!$A$5:$A$156,0),MATCH(N$6,'Liste plats'!$A$5:$EX$5,0))*$D64)</f>
        <v/>
      </c>
      <c r="O64" s="36" t="str">
        <f>IF(ISERROR(INDEX('Liste plats'!$A$5:$EX$156,MATCH('Journal cuisine'!$B64,'Liste plats'!$A$5:$A$156,0),MATCH(O$6,'Liste plats'!$A$5:$EX$5,0))*$D64),"",INDEX('Liste plats'!$A$5:$EX$156,MATCH('Journal cuisine'!$B64,'Liste plats'!$A$5:$A$156,0),MATCH(O$6,'Liste plats'!$A$5:$EX$5,0))*$D64)</f>
        <v/>
      </c>
      <c r="P64" s="36" t="str">
        <f>IF(ISERROR(INDEX('Liste plats'!$A$5:$EX$156,MATCH('Journal cuisine'!$B64,'Liste plats'!$A$5:$A$156,0),MATCH(P$6,'Liste plats'!$A$5:$EX$5,0))*$D64),"",INDEX('Liste plats'!$A$5:$EX$156,MATCH('Journal cuisine'!$B64,'Liste plats'!$A$5:$A$156,0),MATCH(P$6,'Liste plats'!$A$5:$EX$5,0))*$D64)</f>
        <v/>
      </c>
      <c r="Q64" s="36" t="str">
        <f>IF(ISERROR(INDEX('Liste plats'!$A$5:$EX$156,MATCH('Journal cuisine'!$B64,'Liste plats'!$A$5:$A$156,0),MATCH(Q$6,'Liste plats'!$A$5:$EX$5,0))*$D64),"",INDEX('Liste plats'!$A$5:$EX$156,MATCH('Journal cuisine'!$B64,'Liste plats'!$A$5:$A$156,0),MATCH(Q$6,'Liste plats'!$A$5:$EX$5,0))*$D64)</f>
        <v/>
      </c>
      <c r="R64" s="36" t="str">
        <f>IF(ISERROR(INDEX('Liste plats'!$A$5:$EX$156,MATCH('Journal cuisine'!$B64,'Liste plats'!$A$5:$A$156,0),MATCH(R$6,'Liste plats'!$A$5:$EX$5,0))*$D64),"",INDEX('Liste plats'!$A$5:$EX$156,MATCH('Journal cuisine'!$B64,'Liste plats'!$A$5:$A$156,0),MATCH(R$6,'Liste plats'!$A$5:$EX$5,0))*$D64)</f>
        <v/>
      </c>
      <c r="S64" s="36" t="str">
        <f>IF(ISERROR(INDEX('Liste plats'!$A$5:$EX$156,MATCH('Journal cuisine'!$B64,'Liste plats'!$A$5:$A$156,0),MATCH(S$6,'Liste plats'!$A$5:$EX$5,0))*$D64),"",INDEX('Liste plats'!$A$5:$EX$156,MATCH('Journal cuisine'!$B64,'Liste plats'!$A$5:$A$156,0),MATCH(S$6,'Liste plats'!$A$5:$EX$5,0))*$D64)</f>
        <v/>
      </c>
      <c r="T64" s="36" t="str">
        <f>IF(ISERROR(INDEX('Liste plats'!$A$5:$EX$156,MATCH('Journal cuisine'!$B64,'Liste plats'!$A$5:$A$156,0),MATCH(T$6,'Liste plats'!$A$5:$EX$5,0))*$D64),"",INDEX('Liste plats'!$A$5:$EX$156,MATCH('Journal cuisine'!$B64,'Liste plats'!$A$5:$A$156,0),MATCH(T$6,'Liste plats'!$A$5:$EX$5,0))*$D64)</f>
        <v/>
      </c>
      <c r="U64" s="36" t="str">
        <f>IF(ISERROR(INDEX('Liste plats'!$A$5:$EX$156,MATCH('Journal cuisine'!$B64,'Liste plats'!$A$5:$A$156,0),MATCH(U$6,'Liste plats'!$A$5:$EX$5,0))*$D64),"",INDEX('Liste plats'!$A$5:$EX$156,MATCH('Journal cuisine'!$B64,'Liste plats'!$A$5:$A$156,0),MATCH(U$6,'Liste plats'!$A$5:$EX$5,0))*$D64)</f>
        <v/>
      </c>
      <c r="V64" s="36" t="str">
        <f>IF(ISERROR(INDEX('Liste plats'!$A$5:$EX$156,MATCH('Journal cuisine'!$B64,'Liste plats'!$A$5:$A$156,0),MATCH(V$6,'Liste plats'!$A$5:$EX$5,0))*$D64),"",INDEX('Liste plats'!$A$5:$EX$156,MATCH('Journal cuisine'!$B64,'Liste plats'!$A$5:$A$156,0),MATCH(V$6,'Liste plats'!$A$5:$EX$5,0))*$D64)</f>
        <v/>
      </c>
      <c r="W64" s="36" t="str">
        <f>IF(ISERROR(INDEX('Liste plats'!$A$5:$EX$156,MATCH('Journal cuisine'!$B64,'Liste plats'!$A$5:$A$156,0),MATCH(W$6,'Liste plats'!$A$5:$EX$5,0))*$D64),"",INDEX('Liste plats'!$A$5:$EX$156,MATCH('Journal cuisine'!$B64,'Liste plats'!$A$5:$A$156,0),MATCH(W$6,'Liste plats'!$A$5:$EX$5,0))*$D64)</f>
        <v/>
      </c>
      <c r="X64" s="36" t="str">
        <f>IF(ISERROR(INDEX('Liste plats'!$A$5:$EX$156,MATCH('Journal cuisine'!$B64,'Liste plats'!$A$5:$A$156,0),MATCH(X$6,'Liste plats'!$A$5:$EX$5,0))*$D64),"",INDEX('Liste plats'!$A$5:$EX$156,MATCH('Journal cuisine'!$B64,'Liste plats'!$A$5:$A$156,0),MATCH(X$6,'Liste plats'!$A$5:$EX$5,0))*$D64)</f>
        <v/>
      </c>
      <c r="Y64" s="36" t="str">
        <f>IF(ISERROR(INDEX('Liste plats'!$A$5:$EX$156,MATCH('Journal cuisine'!$B64,'Liste plats'!$A$5:$A$156,0),MATCH(Y$6,'Liste plats'!$A$5:$EX$5,0))*$D64),"",INDEX('Liste plats'!$A$5:$EX$156,MATCH('Journal cuisine'!$B64,'Liste plats'!$A$5:$A$156,0),MATCH(Y$6,'Liste plats'!$A$5:$EX$5,0))*$D64)</f>
        <v/>
      </c>
      <c r="Z64" s="36" t="str">
        <f>IF(ISERROR(INDEX('Liste plats'!$A$5:$EX$156,MATCH('Journal cuisine'!$B64,'Liste plats'!$A$5:$A$156,0),MATCH(Z$6,'Liste plats'!$A$5:$EX$5,0))*$D64),"",INDEX('Liste plats'!$A$5:$EX$156,MATCH('Journal cuisine'!$B64,'Liste plats'!$A$5:$A$156,0),MATCH(Z$6,'Liste plats'!$A$5:$EX$5,0))*$D64)</f>
        <v/>
      </c>
      <c r="AA64" s="36" t="str">
        <f>IF(ISERROR(INDEX('Liste plats'!$A$5:$EX$156,MATCH('Journal cuisine'!$B64,'Liste plats'!$A$5:$A$156,0),MATCH(AA$6,'Liste plats'!$A$5:$EX$5,0))*$D64),"",INDEX('Liste plats'!$A$5:$EX$156,MATCH('Journal cuisine'!$B64,'Liste plats'!$A$5:$A$156,0),MATCH(AA$6,'Liste plats'!$A$5:$EX$5,0))*$D64)</f>
        <v/>
      </c>
      <c r="AB64" s="36" t="str">
        <f>IF(ISERROR(INDEX('Liste plats'!$A$5:$EX$156,MATCH('Journal cuisine'!$B64,'Liste plats'!$A$5:$A$156,0),MATCH(AB$6,'Liste plats'!$A$5:$EX$5,0))*$D64),"",INDEX('Liste plats'!$A$5:$EX$156,MATCH('Journal cuisine'!$B64,'Liste plats'!$A$5:$A$156,0),MATCH(AB$6,'Liste plats'!$A$5:$EX$5,0))*$D64)</f>
        <v/>
      </c>
      <c r="AC64" s="36" t="str">
        <f>IF(ISERROR(INDEX('Liste plats'!$A$5:$EX$156,MATCH('Journal cuisine'!$B64,'Liste plats'!$A$5:$A$156,0),MATCH(AC$6,'Liste plats'!$A$5:$EX$5,0))*$D64),"",INDEX('Liste plats'!$A$5:$EX$156,MATCH('Journal cuisine'!$B64,'Liste plats'!$A$5:$A$156,0),MATCH(AC$6,'Liste plats'!$A$5:$EX$5,0))*$D64)</f>
        <v/>
      </c>
      <c r="AD64" s="36" t="str">
        <f>IF(ISERROR(INDEX('Liste plats'!$A$5:$EX$156,MATCH('Journal cuisine'!$B64,'Liste plats'!$A$5:$A$156,0),MATCH(AD$6,'Liste plats'!$A$5:$EX$5,0))*$D64),"",INDEX('Liste plats'!$A$5:$EX$156,MATCH('Journal cuisine'!$B64,'Liste plats'!$A$5:$A$156,0),MATCH(AD$6,'Liste plats'!$A$5:$EX$5,0))*$D64)</f>
        <v/>
      </c>
      <c r="AE64" s="36" t="str">
        <f>IF(ISERROR(INDEX('Liste plats'!$A$5:$EX$156,MATCH('Journal cuisine'!$B64,'Liste plats'!$A$5:$A$156,0),MATCH(AE$6,'Liste plats'!$A$5:$EX$5,0))*$D64),"",INDEX('Liste plats'!$A$5:$EX$156,MATCH('Journal cuisine'!$B64,'Liste plats'!$A$5:$A$156,0),MATCH(AE$6,'Liste plats'!$A$5:$EX$5,0))*$D64)</f>
        <v/>
      </c>
      <c r="AF64" s="36" t="str">
        <f>IF(ISERROR(INDEX('Liste plats'!$A$5:$EX$156,MATCH('Journal cuisine'!$B64,'Liste plats'!$A$5:$A$156,0),MATCH(AF$6,'Liste plats'!$A$5:$EX$5,0))*$D64),"",INDEX('Liste plats'!$A$5:$EX$156,MATCH('Journal cuisine'!$B64,'Liste plats'!$A$5:$A$156,0),MATCH(AF$6,'Liste plats'!$A$5:$EX$5,0))*$D64)</f>
        <v/>
      </c>
      <c r="AG64" s="36" t="str">
        <f>IF(ISERROR(INDEX('Liste plats'!$A$5:$EX$156,MATCH('Journal cuisine'!$B64,'Liste plats'!$A$5:$A$156,0),MATCH(AG$6,'Liste plats'!$A$5:$EX$5,0))*$D64),"",INDEX('Liste plats'!$A$5:$EX$156,MATCH('Journal cuisine'!$B64,'Liste plats'!$A$5:$A$156,0),MATCH(AG$6,'Liste plats'!$A$5:$EX$5,0))*$D64)</f>
        <v/>
      </c>
      <c r="AH64" s="36" t="str">
        <f>IF(ISERROR(INDEX('Liste plats'!$A$5:$EX$156,MATCH('Journal cuisine'!$B64,'Liste plats'!$A$5:$A$156,0),MATCH(AH$6,'Liste plats'!$A$5:$EX$5,0))*$D64),"",INDEX('Liste plats'!$A$5:$EX$156,MATCH('Journal cuisine'!$B64,'Liste plats'!$A$5:$A$156,0),MATCH(AH$6,'Liste plats'!$A$5:$EX$5,0))*$D64)</f>
        <v/>
      </c>
      <c r="AI64" s="36" t="str">
        <f>IF(ISERROR(INDEX('Liste plats'!$A$5:$EX$156,MATCH('Journal cuisine'!$B64,'Liste plats'!$A$5:$A$156,0),MATCH(AI$6,'Liste plats'!$A$5:$EX$5,0))*$D64),"",INDEX('Liste plats'!$A$5:$EX$156,MATCH('Journal cuisine'!$B64,'Liste plats'!$A$5:$A$156,0),MATCH(AI$6,'Liste plats'!$A$5:$EX$5,0))*$D64)</f>
        <v/>
      </c>
      <c r="AJ64" s="36" t="str">
        <f>IF(ISERROR(INDEX('Liste plats'!$A$5:$EX$156,MATCH('Journal cuisine'!$B64,'Liste plats'!$A$5:$A$156,0),MATCH(AJ$6,'Liste plats'!$A$5:$EX$5,0))*$D64),"",INDEX('Liste plats'!$A$5:$EX$156,MATCH('Journal cuisine'!$B64,'Liste plats'!$A$5:$A$156,0),MATCH(AJ$6,'Liste plats'!$A$5:$EX$5,0))*$D64)</f>
        <v/>
      </c>
      <c r="AK64" s="36" t="str">
        <f>IF(ISERROR(INDEX('Liste plats'!$A$5:$EX$156,MATCH('Journal cuisine'!$B64,'Liste plats'!$A$5:$A$156,0),MATCH(AK$6,'Liste plats'!$A$5:$EX$5,0))*$D64),"",INDEX('Liste plats'!$A$5:$EX$156,MATCH('Journal cuisine'!$B64,'Liste plats'!$A$5:$A$156,0),MATCH(AK$6,'Liste plats'!$A$5:$EX$5,0))*$D64)</f>
        <v/>
      </c>
      <c r="AL64" s="36" t="str">
        <f>IF(ISERROR(INDEX('Liste plats'!$A$5:$EX$156,MATCH('Journal cuisine'!$B64,'Liste plats'!$A$5:$A$156,0),MATCH(AL$6,'Liste plats'!$A$5:$EX$5,0))*$D64),"",INDEX('Liste plats'!$A$5:$EX$156,MATCH('Journal cuisine'!$B64,'Liste plats'!$A$5:$A$156,0),MATCH(AL$6,'Liste plats'!$A$5:$EX$5,0))*$D64)</f>
        <v/>
      </c>
      <c r="AM64" s="36" t="str">
        <f>IF(ISERROR(INDEX('Liste plats'!$A$5:$EX$156,MATCH('Journal cuisine'!$B64,'Liste plats'!$A$5:$A$156,0),MATCH(AM$6,'Liste plats'!$A$5:$EX$5,0))*$D64),"",INDEX('Liste plats'!$A$5:$EX$156,MATCH('Journal cuisine'!$B64,'Liste plats'!$A$5:$A$156,0),MATCH(AM$6,'Liste plats'!$A$5:$EX$5,0))*$D64)</f>
        <v/>
      </c>
      <c r="AN64" s="36" t="str">
        <f>IF(ISERROR(INDEX('Liste plats'!$A$5:$EX$156,MATCH('Journal cuisine'!$B64,'Liste plats'!$A$5:$A$156,0),MATCH(AN$6,'Liste plats'!$A$5:$EX$5,0))*$D64),"",INDEX('Liste plats'!$A$5:$EX$156,MATCH('Journal cuisine'!$B64,'Liste plats'!$A$5:$A$156,0),MATCH(AN$6,'Liste plats'!$A$5:$EX$5,0))*$D64)</f>
        <v/>
      </c>
      <c r="AO64" s="36" t="str">
        <f>IF(ISERROR(INDEX('Liste plats'!$A$5:$EX$156,MATCH('Journal cuisine'!$B64,'Liste plats'!$A$5:$A$156,0),MATCH(AO$6,'Liste plats'!$A$5:$EX$5,0))*$D64),"",INDEX('Liste plats'!$A$5:$EX$156,MATCH('Journal cuisine'!$B64,'Liste plats'!$A$5:$A$156,0),MATCH(AO$6,'Liste plats'!$A$5:$EX$5,0))*$D64)</f>
        <v/>
      </c>
      <c r="AP64" s="36" t="str">
        <f>IF(ISERROR(INDEX('Liste plats'!$A$5:$EX$156,MATCH('Journal cuisine'!$B64,'Liste plats'!$A$5:$A$156,0),MATCH(AP$6,'Liste plats'!$A$5:$EX$5,0))*$D64),"",INDEX('Liste plats'!$A$5:$EX$156,MATCH('Journal cuisine'!$B64,'Liste plats'!$A$5:$A$156,0),MATCH(AP$6,'Liste plats'!$A$5:$EX$5,0))*$D64)</f>
        <v/>
      </c>
      <c r="AQ64" s="36" t="str">
        <f>IF(ISERROR(INDEX('Liste plats'!$A$5:$EX$156,MATCH('Journal cuisine'!$B64,'Liste plats'!$A$5:$A$156,0),MATCH(AQ$6,'Liste plats'!$A$5:$EX$5,0))*$D64),"",INDEX('Liste plats'!$A$5:$EX$156,MATCH('Journal cuisine'!$B64,'Liste plats'!$A$5:$A$156,0),MATCH(AQ$6,'Liste plats'!$A$5:$EX$5,0))*$D64)</f>
        <v/>
      </c>
      <c r="AR64" s="36" t="str">
        <f>IF(ISERROR(INDEX('Liste plats'!$A$5:$EX$156,MATCH('Journal cuisine'!$B64,'Liste plats'!$A$5:$A$156,0),MATCH(AR$6,'Liste plats'!$A$5:$EX$5,0))*$D64),"",INDEX('Liste plats'!$A$5:$EX$156,MATCH('Journal cuisine'!$B64,'Liste plats'!$A$5:$A$156,0),MATCH(AR$6,'Liste plats'!$A$5:$EX$5,0))*$D64)</f>
        <v/>
      </c>
      <c r="AS64" s="36" t="str">
        <f>IF(ISERROR(INDEX('Liste plats'!$A$5:$EX$156,MATCH('Journal cuisine'!$B64,'Liste plats'!$A$5:$A$156,0),MATCH(AS$6,'Liste plats'!$A$5:$EX$5,0))*$D64),"",INDEX('Liste plats'!$A$5:$EX$156,MATCH('Journal cuisine'!$B64,'Liste plats'!$A$5:$A$156,0),MATCH(AS$6,'Liste plats'!$A$5:$EX$5,0))*$D64)</f>
        <v/>
      </c>
      <c r="AT64" s="36" t="str">
        <f>IF(ISERROR(INDEX('Liste plats'!$A$5:$EX$156,MATCH('Journal cuisine'!$B64,'Liste plats'!$A$5:$A$156,0),MATCH(AT$6,'Liste plats'!$A$5:$EX$5,0))*$D64),"",INDEX('Liste plats'!$A$5:$EX$156,MATCH('Journal cuisine'!$B64,'Liste plats'!$A$5:$A$156,0),MATCH(AT$6,'Liste plats'!$A$5:$EX$5,0))*$D64)</f>
        <v/>
      </c>
      <c r="AU64" s="36" t="str">
        <f>IF(ISERROR(INDEX('Liste plats'!$A$5:$EX$156,MATCH('Journal cuisine'!$B64,'Liste plats'!$A$5:$A$156,0),MATCH(AU$6,'Liste plats'!$A$5:$EX$5,0))*$D64),"",INDEX('Liste plats'!$A$5:$EX$156,MATCH('Journal cuisine'!$B64,'Liste plats'!$A$5:$A$156,0),MATCH(AU$6,'Liste plats'!$A$5:$EX$5,0))*$D64)</f>
        <v/>
      </c>
      <c r="AV64" s="36" t="str">
        <f>IF(ISERROR(INDEX('Liste plats'!$A$5:$EX$156,MATCH('Journal cuisine'!$B64,'Liste plats'!$A$5:$A$156,0),MATCH(AV$6,'Liste plats'!$A$5:$EX$5,0))*$D64),"",INDEX('Liste plats'!$A$5:$EX$156,MATCH('Journal cuisine'!$B64,'Liste plats'!$A$5:$A$156,0),MATCH(AV$6,'Liste plats'!$A$5:$EX$5,0))*$D64)</f>
        <v/>
      </c>
      <c r="AW64" s="36" t="str">
        <f>IF(ISERROR(INDEX('Liste plats'!$A$5:$EX$156,MATCH('Journal cuisine'!$B64,'Liste plats'!$A$5:$A$156,0),MATCH(AW$6,'Liste plats'!$A$5:$EX$5,0))*$D64),"",INDEX('Liste plats'!$A$5:$EX$156,MATCH('Journal cuisine'!$B64,'Liste plats'!$A$5:$A$156,0),MATCH(AW$6,'Liste plats'!$A$5:$EX$5,0))*$D64)</f>
        <v/>
      </c>
      <c r="AX64" s="36" t="str">
        <f>IF(ISERROR(INDEX('Liste plats'!$A$5:$EX$156,MATCH('Journal cuisine'!$B64,'Liste plats'!$A$5:$A$156,0),MATCH(AX$6,'Liste plats'!$A$5:$EX$5,0))*$D64),"",INDEX('Liste plats'!$A$5:$EX$156,MATCH('Journal cuisine'!$B64,'Liste plats'!$A$5:$A$156,0),MATCH(AX$6,'Liste plats'!$A$5:$EX$5,0))*$D64)</f>
        <v/>
      </c>
      <c r="AY64" s="36" t="str">
        <f>IF(ISERROR(INDEX('Liste plats'!$A$5:$EX$156,MATCH('Journal cuisine'!$B64,'Liste plats'!$A$5:$A$156,0),MATCH(AY$6,'Liste plats'!$A$5:$EX$5,0))*$D64),"",INDEX('Liste plats'!$A$5:$EX$156,MATCH('Journal cuisine'!$B64,'Liste plats'!$A$5:$A$156,0),MATCH(AY$6,'Liste plats'!$A$5:$EX$5,0))*$D64)</f>
        <v/>
      </c>
      <c r="AZ64" s="36" t="str">
        <f>IF(ISERROR(INDEX('Liste plats'!$A$5:$EX$156,MATCH('Journal cuisine'!$B64,'Liste plats'!$A$5:$A$156,0),MATCH(AZ$6,'Liste plats'!$A$5:$EX$5,0))*$D64),"",INDEX('Liste plats'!$A$5:$EX$156,MATCH('Journal cuisine'!$B64,'Liste plats'!$A$5:$A$156,0),MATCH(AZ$6,'Liste plats'!$A$5:$EX$5,0))*$D64)</f>
        <v/>
      </c>
      <c r="BA64" s="36" t="str">
        <f>IF(ISERROR(INDEX('Liste plats'!$A$5:$EX$156,MATCH('Journal cuisine'!$B64,'Liste plats'!$A$5:$A$156,0),MATCH(BA$6,'Liste plats'!$A$5:$EX$5,0))*$D64),"",INDEX('Liste plats'!$A$5:$EX$156,MATCH('Journal cuisine'!$B64,'Liste plats'!$A$5:$A$156,0),MATCH(BA$6,'Liste plats'!$A$5:$EX$5,0))*$D64)</f>
        <v/>
      </c>
      <c r="BB64" s="36" t="str">
        <f>IF(ISERROR(INDEX('Liste plats'!$A$5:$EX$156,MATCH('Journal cuisine'!$B64,'Liste plats'!$A$5:$A$156,0),MATCH(BB$6,'Liste plats'!$A$5:$EX$5,0))*$D64),"",INDEX('Liste plats'!$A$5:$EX$156,MATCH('Journal cuisine'!$B64,'Liste plats'!$A$5:$A$156,0),MATCH(BB$6,'Liste plats'!$A$5:$EX$5,0))*$D64)</f>
        <v/>
      </c>
      <c r="BC64" s="36" t="str">
        <f>IF(ISERROR(INDEX('Liste plats'!$A$5:$EX$156,MATCH('Journal cuisine'!$B64,'Liste plats'!$A$5:$A$156,0),MATCH(BC$6,'Liste plats'!$A$5:$EX$5,0))*$D64),"",INDEX('Liste plats'!$A$5:$EX$156,MATCH('Journal cuisine'!$B64,'Liste plats'!$A$5:$A$156,0),MATCH(BC$6,'Liste plats'!$A$5:$EX$5,0))*$D64)</f>
        <v/>
      </c>
      <c r="BD64" s="36" t="str">
        <f>IF(ISERROR(INDEX('Liste plats'!$A$5:$EX$156,MATCH('Journal cuisine'!$B64,'Liste plats'!$A$5:$A$156,0),MATCH(BD$6,'Liste plats'!$A$5:$EX$5,0))*$D64),"",INDEX('Liste plats'!$A$5:$EX$156,MATCH('Journal cuisine'!$B64,'Liste plats'!$A$5:$A$156,0),MATCH(BD$6,'Liste plats'!$A$5:$EX$5,0))*$D64)</f>
        <v/>
      </c>
      <c r="BE64" s="36" t="str">
        <f>IF(ISERROR(INDEX('Liste plats'!$A$5:$EX$156,MATCH('Journal cuisine'!$B64,'Liste plats'!$A$5:$A$156,0),MATCH(BE$6,'Liste plats'!$A$5:$EX$5,0))*$D64),"",INDEX('Liste plats'!$A$5:$EX$156,MATCH('Journal cuisine'!$B64,'Liste plats'!$A$5:$A$156,0),MATCH(BE$6,'Liste plats'!$A$5:$EX$5,0))*$D64)</f>
        <v/>
      </c>
      <c r="BF64" s="36" t="str">
        <f>IF(ISERROR(INDEX('Liste plats'!$A$5:$EX$156,MATCH('Journal cuisine'!$B64,'Liste plats'!$A$5:$A$156,0),MATCH(BF$6,'Liste plats'!$A$5:$EX$5,0))*$D64),"",INDEX('Liste plats'!$A$5:$EX$156,MATCH('Journal cuisine'!$B64,'Liste plats'!$A$5:$A$156,0),MATCH(BF$6,'Liste plats'!$A$5:$EX$5,0))*$D64)</f>
        <v/>
      </c>
      <c r="BG64" s="36" t="str">
        <f>IF(ISERROR(INDEX('Liste plats'!$A$5:$EX$156,MATCH('Journal cuisine'!$B64,'Liste plats'!$A$5:$A$156,0),MATCH(BG$6,'Liste plats'!$A$5:$EX$5,0))*$D64),"",INDEX('Liste plats'!$A$5:$EX$156,MATCH('Journal cuisine'!$B64,'Liste plats'!$A$5:$A$156,0),MATCH(BG$6,'Liste plats'!$A$5:$EX$5,0))*$D64)</f>
        <v/>
      </c>
      <c r="BH64" s="36" t="str">
        <f>IF(ISERROR(INDEX('Liste plats'!$A$5:$EX$156,MATCH('Journal cuisine'!$B64,'Liste plats'!$A$5:$A$156,0),MATCH(BH$6,'Liste plats'!$A$5:$EX$5,0))*$D64),"",INDEX('Liste plats'!$A$5:$EX$156,MATCH('Journal cuisine'!$B64,'Liste plats'!$A$5:$A$156,0),MATCH(BH$6,'Liste plats'!$A$5:$EX$5,0))*$D64)</f>
        <v/>
      </c>
      <c r="BI64" s="36" t="str">
        <f>IF(ISERROR(INDEX('Liste plats'!$A$5:$EX$156,MATCH('Journal cuisine'!$B64,'Liste plats'!$A$5:$A$156,0),MATCH(BI$6,'Liste plats'!$A$5:$EX$5,0))*$D64),"",INDEX('Liste plats'!$A$5:$EX$156,MATCH('Journal cuisine'!$B64,'Liste plats'!$A$5:$A$156,0),MATCH(BI$6,'Liste plats'!$A$5:$EX$5,0))*$D64)</f>
        <v/>
      </c>
      <c r="BJ64" s="36" t="str">
        <f>IF(ISERROR(INDEX('Liste plats'!$A$5:$EX$156,MATCH('Journal cuisine'!$B64,'Liste plats'!$A$5:$A$156,0),MATCH(BJ$6,'Liste plats'!$A$5:$EX$5,0))*$D64),"",INDEX('Liste plats'!$A$5:$EX$156,MATCH('Journal cuisine'!$B64,'Liste plats'!$A$5:$A$156,0),MATCH(BJ$6,'Liste plats'!$A$5:$EX$5,0))*$D64)</f>
        <v/>
      </c>
      <c r="BK64" s="36" t="str">
        <f>IF(ISERROR(INDEX('Liste plats'!$A$5:$EX$156,MATCH('Journal cuisine'!$B64,'Liste plats'!$A$5:$A$156,0),MATCH(BK$6,'Liste plats'!$A$5:$EX$5,0))*$D64),"",INDEX('Liste plats'!$A$5:$EX$156,MATCH('Journal cuisine'!$B64,'Liste plats'!$A$5:$A$156,0),MATCH(BK$6,'Liste plats'!$A$5:$EX$5,0))*$D64)</f>
        <v/>
      </c>
      <c r="BL64" s="36" t="str">
        <f>IF(ISERROR(INDEX('Liste plats'!$A$5:$EX$156,MATCH('Journal cuisine'!$B64,'Liste plats'!$A$5:$A$156,0),MATCH(BL$6,'Liste plats'!$A$5:$EX$5,0))*$D64),"",INDEX('Liste plats'!$A$5:$EX$156,MATCH('Journal cuisine'!$B64,'Liste plats'!$A$5:$A$156,0),MATCH(BL$6,'Liste plats'!$A$5:$EX$5,0))*$D64)</f>
        <v/>
      </c>
      <c r="BM64" s="36" t="str">
        <f>IF(ISERROR(INDEX('Liste plats'!$A$5:$EX$156,MATCH('Journal cuisine'!$B64,'Liste plats'!$A$5:$A$156,0),MATCH(BM$6,'Liste plats'!$A$5:$EX$5,0))*$D64),"",INDEX('Liste plats'!$A$5:$EX$156,MATCH('Journal cuisine'!$B64,'Liste plats'!$A$5:$A$156,0),MATCH(BM$6,'Liste plats'!$A$5:$EX$5,0))*$D64)</f>
        <v/>
      </c>
      <c r="BN64" s="36" t="str">
        <f>IF(ISERROR(INDEX('Liste plats'!$A$5:$EX$156,MATCH('Journal cuisine'!$B64,'Liste plats'!$A$5:$A$156,0),MATCH(BN$6,'Liste plats'!$A$5:$EX$5,0))*$D64),"",INDEX('Liste plats'!$A$5:$EX$156,MATCH('Journal cuisine'!$B64,'Liste plats'!$A$5:$A$156,0),MATCH(BN$6,'Liste plats'!$A$5:$EX$5,0))*$D64)</f>
        <v/>
      </c>
      <c r="BO64" s="36" t="str">
        <f>IF(ISERROR(INDEX('Liste plats'!$A$5:$EX$156,MATCH('Journal cuisine'!$B64,'Liste plats'!$A$5:$A$156,0),MATCH(BO$6,'Liste plats'!$A$5:$EX$5,0))*$D64),"",INDEX('Liste plats'!$A$5:$EX$156,MATCH('Journal cuisine'!$B64,'Liste plats'!$A$5:$A$156,0),MATCH(BO$6,'Liste plats'!$A$5:$EX$5,0))*$D64)</f>
        <v/>
      </c>
      <c r="BP64" s="36" t="str">
        <f>IF(ISERROR(INDEX('Liste plats'!$A$5:$EX$156,MATCH('Journal cuisine'!$B64,'Liste plats'!$A$5:$A$156,0),MATCH(BP$6,'Liste plats'!$A$5:$EX$5,0))*$D64),"",INDEX('Liste plats'!$A$5:$EX$156,MATCH('Journal cuisine'!$B64,'Liste plats'!$A$5:$A$156,0),MATCH(BP$6,'Liste plats'!$A$5:$EX$5,0))*$D64)</f>
        <v/>
      </c>
      <c r="BQ64" s="36" t="str">
        <f>IF(ISERROR(INDEX('Liste plats'!$A$5:$EX$156,MATCH('Journal cuisine'!$B64,'Liste plats'!$A$5:$A$156,0),MATCH(BQ$6,'Liste plats'!$A$5:$EX$5,0))*$D64),"",INDEX('Liste plats'!$A$5:$EX$156,MATCH('Journal cuisine'!$B64,'Liste plats'!$A$5:$A$156,0),MATCH(BQ$6,'Liste plats'!$A$5:$EX$5,0))*$D64)</f>
        <v/>
      </c>
      <c r="BR64" s="36" t="str">
        <f>IF(ISERROR(INDEX('Liste plats'!$A$5:$EX$156,MATCH('Journal cuisine'!$B64,'Liste plats'!$A$5:$A$156,0),MATCH(BR$6,'Liste plats'!$A$5:$EX$5,0))*$D64),"",INDEX('Liste plats'!$A$5:$EX$156,MATCH('Journal cuisine'!$B64,'Liste plats'!$A$5:$A$156,0),MATCH(BR$6,'Liste plats'!$A$5:$EX$5,0))*$D64)</f>
        <v/>
      </c>
      <c r="BS64" s="36" t="str">
        <f>IF(ISERROR(INDEX('Liste plats'!$A$5:$EX$156,MATCH('Journal cuisine'!$B64,'Liste plats'!$A$5:$A$156,0),MATCH(BS$6,'Liste plats'!$A$5:$EX$5,0))*$D64),"",INDEX('Liste plats'!$A$5:$EX$156,MATCH('Journal cuisine'!$B64,'Liste plats'!$A$5:$A$156,0),MATCH(BS$6,'Liste plats'!$A$5:$EX$5,0))*$D64)</f>
        <v/>
      </c>
      <c r="BT64" s="36" t="str">
        <f>IF(ISERROR(INDEX('Liste plats'!$A$5:$EX$156,MATCH('Journal cuisine'!$B64,'Liste plats'!$A$5:$A$156,0),MATCH(BT$6,'Liste plats'!$A$5:$EX$5,0))*$D64),"",INDEX('Liste plats'!$A$5:$EX$156,MATCH('Journal cuisine'!$B64,'Liste plats'!$A$5:$A$156,0),MATCH(BT$6,'Liste plats'!$A$5:$EX$5,0))*$D64)</f>
        <v/>
      </c>
      <c r="BU64" s="36" t="str">
        <f>IF(ISERROR(INDEX('Liste plats'!$A$5:$EX$156,MATCH('Journal cuisine'!$B64,'Liste plats'!$A$5:$A$156,0),MATCH(BU$6,'Liste plats'!$A$5:$EX$5,0))*$D64),"",INDEX('Liste plats'!$A$5:$EX$156,MATCH('Journal cuisine'!$B64,'Liste plats'!$A$5:$A$156,0),MATCH(BU$6,'Liste plats'!$A$5:$EX$5,0))*$D64)</f>
        <v/>
      </c>
      <c r="BV64" s="36" t="str">
        <f>IF(ISERROR(INDEX('Liste plats'!$A$5:$EX$156,MATCH('Journal cuisine'!$B64,'Liste plats'!$A$5:$A$156,0),MATCH(BV$6,'Liste plats'!$A$5:$EX$5,0))*$D64),"",INDEX('Liste plats'!$A$5:$EX$156,MATCH('Journal cuisine'!$B64,'Liste plats'!$A$5:$A$156,0),MATCH(BV$6,'Liste plats'!$A$5:$EX$5,0))*$D64)</f>
        <v/>
      </c>
      <c r="BW64" s="36" t="str">
        <f>IF(ISERROR(INDEX('Liste plats'!$A$5:$EX$156,MATCH('Journal cuisine'!$B64,'Liste plats'!$A$5:$A$156,0),MATCH(BW$6,'Liste plats'!$A$5:$EX$5,0))*$D64),"",INDEX('Liste plats'!$A$5:$EX$156,MATCH('Journal cuisine'!$B64,'Liste plats'!$A$5:$A$156,0),MATCH(BW$6,'Liste plats'!$A$5:$EX$5,0))*$D64)</f>
        <v/>
      </c>
      <c r="BX64" s="36" t="str">
        <f>IF(ISERROR(INDEX('Liste plats'!$A$5:$EX$156,MATCH('Journal cuisine'!$B64,'Liste plats'!$A$5:$A$156,0),MATCH(BX$6,'Liste plats'!$A$5:$EX$5,0))*$D64),"",INDEX('Liste plats'!$A$5:$EX$156,MATCH('Journal cuisine'!$B64,'Liste plats'!$A$5:$A$156,0),MATCH(BX$6,'Liste plats'!$A$5:$EX$5,0))*$D64)</f>
        <v/>
      </c>
      <c r="BY64" s="36" t="str">
        <f>IF(ISERROR(INDEX('Liste plats'!$A$5:$EX$156,MATCH('Journal cuisine'!$B64,'Liste plats'!$A$5:$A$156,0),MATCH(BY$6,'Liste plats'!$A$5:$EX$5,0))*$D64),"",INDEX('Liste plats'!$A$5:$EX$156,MATCH('Journal cuisine'!$B64,'Liste plats'!$A$5:$A$156,0),MATCH(BY$6,'Liste plats'!$A$5:$EX$5,0))*$D64)</f>
        <v/>
      </c>
      <c r="BZ64" s="36" t="str">
        <f>IF(ISERROR(INDEX('Liste plats'!$A$5:$EX$156,MATCH('Journal cuisine'!$B64,'Liste plats'!$A$5:$A$156,0),MATCH(BZ$6,'Liste plats'!$A$5:$EX$5,0))*$D64),"",INDEX('Liste plats'!$A$5:$EX$156,MATCH('Journal cuisine'!$B64,'Liste plats'!$A$5:$A$156,0),MATCH(BZ$6,'Liste plats'!$A$5:$EX$5,0))*$D64)</f>
        <v/>
      </c>
      <c r="CA64" s="36" t="str">
        <f>IF(ISERROR(INDEX('Liste plats'!$A$5:$EX$156,MATCH('Journal cuisine'!$B64,'Liste plats'!$A$5:$A$156,0),MATCH(CA$6,'Liste plats'!$A$5:$EX$5,0))*$D64),"",INDEX('Liste plats'!$A$5:$EX$156,MATCH('Journal cuisine'!$B64,'Liste plats'!$A$5:$A$156,0),MATCH(CA$6,'Liste plats'!$A$5:$EX$5,0))*$D64)</f>
        <v/>
      </c>
      <c r="CB64" s="36" t="str">
        <f>IF(ISERROR(INDEX('Liste plats'!$A$5:$EX$156,MATCH('Journal cuisine'!$B64,'Liste plats'!$A$5:$A$156,0),MATCH(CB$6,'Liste plats'!$A$5:$EX$5,0))*$D64),"",INDEX('Liste plats'!$A$5:$EX$156,MATCH('Journal cuisine'!$B64,'Liste plats'!$A$5:$A$156,0),MATCH(CB$6,'Liste plats'!$A$5:$EX$5,0))*$D64)</f>
        <v/>
      </c>
      <c r="CC64" s="36" t="str">
        <f>IF(ISERROR(INDEX('Liste plats'!$A$5:$EX$156,MATCH('Journal cuisine'!$B64,'Liste plats'!$A$5:$A$156,0),MATCH(CC$6,'Liste plats'!$A$5:$EX$5,0))*$D64),"",INDEX('Liste plats'!$A$5:$EX$156,MATCH('Journal cuisine'!$B64,'Liste plats'!$A$5:$A$156,0),MATCH(CC$6,'Liste plats'!$A$5:$EX$5,0))*$D64)</f>
        <v/>
      </c>
      <c r="CD64" s="36" t="str">
        <f>IF(ISERROR(INDEX('Liste plats'!$A$5:$EX$156,MATCH('Journal cuisine'!$B64,'Liste plats'!$A$5:$A$156,0),MATCH(CD$6,'Liste plats'!$A$5:$EX$5,0))*$D64),"",INDEX('Liste plats'!$A$5:$EX$156,MATCH('Journal cuisine'!$B64,'Liste plats'!$A$5:$A$156,0),MATCH(CD$6,'Liste plats'!$A$5:$EX$5,0))*$D64)</f>
        <v/>
      </c>
      <c r="CE64" s="36" t="str">
        <f>IF(ISERROR(INDEX('Liste plats'!$A$5:$EX$156,MATCH('Journal cuisine'!$B64,'Liste plats'!$A$5:$A$156,0),MATCH(CE$6,'Liste plats'!$A$5:$EX$5,0))*$D64),"",INDEX('Liste plats'!$A$5:$EX$156,MATCH('Journal cuisine'!$B64,'Liste plats'!$A$5:$A$156,0),MATCH(CE$6,'Liste plats'!$A$5:$EX$5,0))*$D64)</f>
        <v/>
      </c>
      <c r="CF64" s="36" t="str">
        <f>IF(ISERROR(INDEX('Liste plats'!$A$5:$EX$156,MATCH('Journal cuisine'!$B64,'Liste plats'!$A$5:$A$156,0),MATCH(CF$6,'Liste plats'!$A$5:$EX$5,0))*$D64),"",INDEX('Liste plats'!$A$5:$EX$156,MATCH('Journal cuisine'!$B64,'Liste plats'!$A$5:$A$156,0),MATCH(CF$6,'Liste plats'!$A$5:$EX$5,0))*$D64)</f>
        <v/>
      </c>
      <c r="CG64" s="36" t="str">
        <f>IF(ISERROR(INDEX('Liste plats'!$A$5:$EX$156,MATCH('Journal cuisine'!$B64,'Liste plats'!$A$5:$A$156,0),MATCH(CG$6,'Liste plats'!$A$5:$EX$5,0))*$D64),"",INDEX('Liste plats'!$A$5:$EX$156,MATCH('Journal cuisine'!$B64,'Liste plats'!$A$5:$A$156,0),MATCH(CG$6,'Liste plats'!$A$5:$EX$5,0))*$D64)</f>
        <v/>
      </c>
      <c r="CH64" s="36" t="str">
        <f>IF(ISERROR(INDEX('Liste plats'!$A$5:$EX$156,MATCH('Journal cuisine'!$B64,'Liste plats'!$A$5:$A$156,0),MATCH(CH$6,'Liste plats'!$A$5:$EX$5,0))*$D64),"",INDEX('Liste plats'!$A$5:$EX$156,MATCH('Journal cuisine'!$B64,'Liste plats'!$A$5:$A$156,0),MATCH(CH$6,'Liste plats'!$A$5:$EX$5,0))*$D64)</f>
        <v/>
      </c>
      <c r="CI64" s="36" t="str">
        <f>IF(ISERROR(INDEX('Liste plats'!$A$5:$EX$156,MATCH('Journal cuisine'!$B64,'Liste plats'!$A$5:$A$156,0),MATCH(CI$6,'Liste plats'!$A$5:$EX$5,0))*$D64),"",INDEX('Liste plats'!$A$5:$EX$156,MATCH('Journal cuisine'!$B64,'Liste plats'!$A$5:$A$156,0),MATCH(CI$6,'Liste plats'!$A$5:$EX$5,0))*$D64)</f>
        <v/>
      </c>
      <c r="CJ64" s="36" t="str">
        <f>IF(ISERROR(INDEX('Liste plats'!$A$5:$EX$156,MATCH('Journal cuisine'!$B64,'Liste plats'!$A$5:$A$156,0),MATCH(CJ$6,'Liste plats'!$A$5:$EX$5,0))*$D64),"",INDEX('Liste plats'!$A$5:$EX$156,MATCH('Journal cuisine'!$B64,'Liste plats'!$A$5:$A$156,0),MATCH(CJ$6,'Liste plats'!$A$5:$EX$5,0))*$D64)</f>
        <v/>
      </c>
      <c r="CK64" s="36" t="str">
        <f>IF(ISERROR(INDEX('Liste plats'!$A$5:$EX$156,MATCH('Journal cuisine'!$B64,'Liste plats'!$A$5:$A$156,0),MATCH(CK$6,'Liste plats'!$A$5:$EX$5,0))*$D64),"",INDEX('Liste plats'!$A$5:$EX$156,MATCH('Journal cuisine'!$B64,'Liste plats'!$A$5:$A$156,0),MATCH(CK$6,'Liste plats'!$A$5:$EX$5,0))*$D64)</f>
        <v/>
      </c>
      <c r="CL64" s="36" t="str">
        <f>IF(ISERROR(INDEX('Liste plats'!$A$5:$EX$156,MATCH('Journal cuisine'!$B64,'Liste plats'!$A$5:$A$156,0),MATCH(CL$6,'Liste plats'!$A$5:$EX$5,0))*$D64),"",INDEX('Liste plats'!$A$5:$EX$156,MATCH('Journal cuisine'!$B64,'Liste plats'!$A$5:$A$156,0),MATCH(CL$6,'Liste plats'!$A$5:$EX$5,0))*$D64)</f>
        <v/>
      </c>
      <c r="CM64" s="36" t="str">
        <f>IF(ISERROR(INDEX('Liste plats'!$A$5:$EX$156,MATCH('Journal cuisine'!$B64,'Liste plats'!$A$5:$A$156,0),MATCH(CM$6,'Liste plats'!$A$5:$EX$5,0))*$D64),"",INDEX('Liste plats'!$A$5:$EX$156,MATCH('Journal cuisine'!$B64,'Liste plats'!$A$5:$A$156,0),MATCH(CM$6,'Liste plats'!$A$5:$EX$5,0))*$D64)</f>
        <v/>
      </c>
      <c r="CN64" s="36" t="str">
        <f>IF(ISERROR(INDEX('Liste plats'!$A$5:$EX$156,MATCH('Journal cuisine'!$B64,'Liste plats'!$A$5:$A$156,0),MATCH(CN$6,'Liste plats'!$A$5:$EX$5,0))*$D64),"",INDEX('Liste plats'!$A$5:$EX$156,MATCH('Journal cuisine'!$B64,'Liste plats'!$A$5:$A$156,0),MATCH(CN$6,'Liste plats'!$A$5:$EX$5,0))*$D64)</f>
        <v/>
      </c>
      <c r="CO64" s="36" t="str">
        <f>IF(ISERROR(INDEX('Liste plats'!$A$5:$EX$156,MATCH('Journal cuisine'!$B64,'Liste plats'!$A$5:$A$156,0),MATCH(CO$6,'Liste plats'!$A$5:$EX$5,0))*$D64),"",INDEX('Liste plats'!$A$5:$EX$156,MATCH('Journal cuisine'!$B64,'Liste plats'!$A$5:$A$156,0),MATCH(CO$6,'Liste plats'!$A$5:$EX$5,0))*$D64)</f>
        <v/>
      </c>
      <c r="CP64" s="36" t="str">
        <f>IF(ISERROR(INDEX('Liste plats'!$A$5:$EX$156,MATCH('Journal cuisine'!$B64,'Liste plats'!$A$5:$A$156,0),MATCH(CP$6,'Liste plats'!$A$5:$EX$5,0))*$D64),"",INDEX('Liste plats'!$A$5:$EX$156,MATCH('Journal cuisine'!$B64,'Liste plats'!$A$5:$A$156,0),MATCH(CP$6,'Liste plats'!$A$5:$EX$5,0))*$D64)</f>
        <v/>
      </c>
      <c r="CQ64" s="36" t="str">
        <f>IF(ISERROR(INDEX('Liste plats'!$A$5:$EX$156,MATCH('Journal cuisine'!$B64,'Liste plats'!$A$5:$A$156,0),MATCH(CQ$6,'Liste plats'!$A$5:$EX$5,0))*$D64),"",INDEX('Liste plats'!$A$5:$EX$156,MATCH('Journal cuisine'!$B64,'Liste plats'!$A$5:$A$156,0),MATCH(CQ$6,'Liste plats'!$A$5:$EX$5,0))*$D64)</f>
        <v/>
      </c>
      <c r="CR64" s="36" t="str">
        <f>IF(ISERROR(INDEX('Liste plats'!$A$5:$EX$156,MATCH('Journal cuisine'!$B64,'Liste plats'!$A$5:$A$156,0),MATCH(CR$6,'Liste plats'!$A$5:$EX$5,0))*$D64),"",INDEX('Liste plats'!$A$5:$EX$156,MATCH('Journal cuisine'!$B64,'Liste plats'!$A$5:$A$156,0),MATCH(CR$6,'Liste plats'!$A$5:$EX$5,0))*$D64)</f>
        <v/>
      </c>
      <c r="CS64" s="36" t="str">
        <f>IF(ISERROR(INDEX('Liste plats'!$A$5:$EX$156,MATCH('Journal cuisine'!$B64,'Liste plats'!$A$5:$A$156,0),MATCH(CS$6,'Liste plats'!$A$5:$EX$5,0))*$D64),"",INDEX('Liste plats'!$A$5:$EX$156,MATCH('Journal cuisine'!$B64,'Liste plats'!$A$5:$A$156,0),MATCH(CS$6,'Liste plats'!$A$5:$EX$5,0))*$D64)</f>
        <v/>
      </c>
      <c r="CT64" s="36" t="str">
        <f>IF(ISERROR(INDEX('Liste plats'!$A$5:$EX$156,MATCH('Journal cuisine'!$B64,'Liste plats'!$A$5:$A$156,0),MATCH(CT$6,'Liste plats'!$A$5:$EX$5,0))*$D64),"",INDEX('Liste plats'!$A$5:$EX$156,MATCH('Journal cuisine'!$B64,'Liste plats'!$A$5:$A$156,0),MATCH(CT$6,'Liste plats'!$A$5:$EX$5,0))*$D64)</f>
        <v/>
      </c>
      <c r="CU64" s="36" t="str">
        <f>IF(ISERROR(INDEX('Liste plats'!$A$5:$EX$156,MATCH('Journal cuisine'!$B64,'Liste plats'!$A$5:$A$156,0),MATCH(CU$6,'Liste plats'!$A$5:$EX$5,0))*$D64),"",INDEX('Liste plats'!$A$5:$EX$156,MATCH('Journal cuisine'!$B64,'Liste plats'!$A$5:$A$156,0),MATCH(CU$6,'Liste plats'!$A$5:$EX$5,0))*$D64)</f>
        <v/>
      </c>
      <c r="CV64" s="36" t="str">
        <f>IF(ISERROR(INDEX('Liste plats'!$A$5:$EX$156,MATCH('Journal cuisine'!$B64,'Liste plats'!$A$5:$A$156,0),MATCH(CV$6,'Liste plats'!$A$5:$EX$5,0))*$D64),"",INDEX('Liste plats'!$A$5:$EX$156,MATCH('Journal cuisine'!$B64,'Liste plats'!$A$5:$A$156,0),MATCH(CV$6,'Liste plats'!$A$5:$EX$5,0))*$D64)</f>
        <v/>
      </c>
      <c r="CW64" s="36" t="str">
        <f>IF(ISERROR(INDEX('Liste plats'!$A$5:$EX$156,MATCH('Journal cuisine'!$B64,'Liste plats'!$A$5:$A$156,0),MATCH(CW$6,'Liste plats'!$A$5:$EX$5,0))*$D64),"",INDEX('Liste plats'!$A$5:$EX$156,MATCH('Journal cuisine'!$B64,'Liste plats'!$A$5:$A$156,0),MATCH(CW$6,'Liste plats'!$A$5:$EX$5,0))*$D64)</f>
        <v/>
      </c>
      <c r="CX64" s="36" t="str">
        <f>IF(ISERROR(INDEX('Liste plats'!$A$5:$EX$156,MATCH('Journal cuisine'!$B64,'Liste plats'!$A$5:$A$156,0),MATCH(CX$6,'Liste plats'!$A$5:$EX$5,0))*$D64),"",INDEX('Liste plats'!$A$5:$EX$156,MATCH('Journal cuisine'!$B64,'Liste plats'!$A$5:$A$156,0),MATCH(CX$6,'Liste plats'!$A$5:$EX$5,0))*$D64)</f>
        <v/>
      </c>
      <c r="CY64" s="36" t="str">
        <f>IF(ISERROR(INDEX('Liste plats'!$A$5:$EX$156,MATCH('Journal cuisine'!$B64,'Liste plats'!$A$5:$A$156,0),MATCH(CY$6,'Liste plats'!$A$5:$EX$5,0))*$D64),"",INDEX('Liste plats'!$A$5:$EX$156,MATCH('Journal cuisine'!$B64,'Liste plats'!$A$5:$A$156,0),MATCH(CY$6,'Liste plats'!$A$5:$EX$5,0))*$D64)</f>
        <v/>
      </c>
      <c r="CZ64" s="36" t="str">
        <f>IF(ISERROR(INDEX('Liste plats'!$A$5:$EX$156,MATCH('Journal cuisine'!$B64,'Liste plats'!$A$5:$A$156,0),MATCH(CZ$6,'Liste plats'!$A$5:$EX$5,0))*$D64),"",INDEX('Liste plats'!$A$5:$EX$156,MATCH('Journal cuisine'!$B64,'Liste plats'!$A$5:$A$156,0),MATCH(CZ$6,'Liste plats'!$A$5:$EX$5,0))*$D64)</f>
        <v/>
      </c>
      <c r="DA64" s="36" t="str">
        <f>IF(ISERROR(INDEX('Liste plats'!$A$5:$EX$156,MATCH('Journal cuisine'!$B64,'Liste plats'!$A$5:$A$156,0),MATCH(DA$6,'Liste plats'!$A$5:$EX$5,0))*$D64),"",INDEX('Liste plats'!$A$5:$EX$156,MATCH('Journal cuisine'!$B64,'Liste plats'!$A$5:$A$156,0),MATCH(DA$6,'Liste plats'!$A$5:$EX$5,0))*$D64)</f>
        <v/>
      </c>
      <c r="DB64" s="36" t="str">
        <f>IF(ISERROR(INDEX('Liste plats'!$A$5:$EX$156,MATCH('Journal cuisine'!$B64,'Liste plats'!$A$5:$A$156,0),MATCH(DB$6,'Liste plats'!$A$5:$EX$5,0))*$D64),"",INDEX('Liste plats'!$A$5:$EX$156,MATCH('Journal cuisine'!$B64,'Liste plats'!$A$5:$A$156,0),MATCH(DB$6,'Liste plats'!$A$5:$EX$5,0))*$D64)</f>
        <v/>
      </c>
      <c r="DC64" s="36" t="str">
        <f>IF(ISERROR(INDEX('Liste plats'!$A$5:$EX$156,MATCH('Journal cuisine'!$B64,'Liste plats'!$A$5:$A$156,0),MATCH(DC$6,'Liste plats'!$A$5:$EX$5,0))*$D64),"",INDEX('Liste plats'!$A$5:$EX$156,MATCH('Journal cuisine'!$B64,'Liste plats'!$A$5:$A$156,0),MATCH(DC$6,'Liste plats'!$A$5:$EX$5,0))*$D64)</f>
        <v/>
      </c>
      <c r="DD64" s="36" t="str">
        <f>IF(ISERROR(INDEX('Liste plats'!$A$5:$EX$156,MATCH('Journal cuisine'!$B64,'Liste plats'!$A$5:$A$156,0),MATCH(DD$6,'Liste plats'!$A$5:$EX$5,0))*$D64),"",INDEX('Liste plats'!$A$5:$EX$156,MATCH('Journal cuisine'!$B64,'Liste plats'!$A$5:$A$156,0),MATCH(DD$6,'Liste plats'!$A$5:$EX$5,0))*$D64)</f>
        <v/>
      </c>
      <c r="DE64" s="36" t="str">
        <f>IF(ISERROR(INDEX('Liste plats'!$A$5:$EX$156,MATCH('Journal cuisine'!$B64,'Liste plats'!$A$5:$A$156,0),MATCH(DE$6,'Liste plats'!$A$5:$EX$5,0))*$D64),"",INDEX('Liste plats'!$A$5:$EX$156,MATCH('Journal cuisine'!$B64,'Liste plats'!$A$5:$A$156,0),MATCH(DE$6,'Liste plats'!$A$5:$EX$5,0))*$D64)</f>
        <v/>
      </c>
      <c r="DF64" s="36" t="str">
        <f>IF(ISERROR(INDEX('Liste plats'!$A$5:$EX$156,MATCH('Journal cuisine'!$B64,'Liste plats'!$A$5:$A$156,0),MATCH(DF$6,'Liste plats'!$A$5:$EX$5,0))*$D64),"",INDEX('Liste plats'!$A$5:$EX$156,MATCH('Journal cuisine'!$B64,'Liste plats'!$A$5:$A$156,0),MATCH(DF$6,'Liste plats'!$A$5:$EX$5,0))*$D64)</f>
        <v/>
      </c>
      <c r="DG64" s="36" t="str">
        <f>IF(ISERROR(INDEX('Liste plats'!$A$5:$EX$156,MATCH('Journal cuisine'!$B64,'Liste plats'!$A$5:$A$156,0),MATCH(DG$6,'Liste plats'!$A$5:$EX$5,0))*$D64),"",INDEX('Liste plats'!$A$5:$EX$156,MATCH('Journal cuisine'!$B64,'Liste plats'!$A$5:$A$156,0),MATCH(DG$6,'Liste plats'!$A$5:$EX$5,0))*$D64)</f>
        <v/>
      </c>
      <c r="DH64" s="36" t="str">
        <f>IF(ISERROR(INDEX('Liste plats'!$A$5:$EX$156,MATCH('Journal cuisine'!$B64,'Liste plats'!$A$5:$A$156,0),MATCH(DH$6,'Liste plats'!$A$5:$EX$5,0))*$D64),"",INDEX('Liste plats'!$A$5:$EX$156,MATCH('Journal cuisine'!$B64,'Liste plats'!$A$5:$A$156,0),MATCH(DH$6,'Liste plats'!$A$5:$EX$5,0))*$D64)</f>
        <v/>
      </c>
      <c r="DI64" s="36" t="str">
        <f>IF(ISERROR(INDEX('Liste plats'!$A$5:$EX$156,MATCH('Journal cuisine'!$B64,'Liste plats'!$A$5:$A$156,0),MATCH(DI$6,'Liste plats'!$A$5:$EX$5,0))*$D64),"",INDEX('Liste plats'!$A$5:$EX$156,MATCH('Journal cuisine'!$B64,'Liste plats'!$A$5:$A$156,0),MATCH(DI$6,'Liste plats'!$A$5:$EX$5,0))*$D64)</f>
        <v/>
      </c>
      <c r="DJ64" s="36" t="str">
        <f>IF(ISERROR(INDEX('Liste plats'!$A$5:$EX$156,MATCH('Journal cuisine'!$B64,'Liste plats'!$A$5:$A$156,0),MATCH(DJ$6,'Liste plats'!$A$5:$EX$5,0))*$D64),"",INDEX('Liste plats'!$A$5:$EX$156,MATCH('Journal cuisine'!$B64,'Liste plats'!$A$5:$A$156,0),MATCH(DJ$6,'Liste plats'!$A$5:$EX$5,0))*$D64)</f>
        <v/>
      </c>
      <c r="DK64" s="36" t="str">
        <f>IF(ISERROR(INDEX('Liste plats'!$A$5:$EX$156,MATCH('Journal cuisine'!$B64,'Liste plats'!$A$5:$A$156,0),MATCH(DK$6,'Liste plats'!$A$5:$EX$5,0))*$D64),"",INDEX('Liste plats'!$A$5:$EX$156,MATCH('Journal cuisine'!$B64,'Liste plats'!$A$5:$A$156,0),MATCH(DK$6,'Liste plats'!$A$5:$EX$5,0))*$D64)</f>
        <v/>
      </c>
      <c r="DL64" s="36" t="str">
        <f>IF(ISERROR(INDEX('Liste plats'!$A$5:$EX$156,MATCH('Journal cuisine'!$B64,'Liste plats'!$A$5:$A$156,0),MATCH(DL$6,'Liste plats'!$A$5:$EX$5,0))*$D64),"",INDEX('Liste plats'!$A$5:$EX$156,MATCH('Journal cuisine'!$B64,'Liste plats'!$A$5:$A$156,0),MATCH(DL$6,'Liste plats'!$A$5:$EX$5,0))*$D64)</f>
        <v/>
      </c>
      <c r="DM64" s="36" t="str">
        <f>IF(ISERROR(INDEX('Liste plats'!$A$5:$EX$156,MATCH('Journal cuisine'!$B64,'Liste plats'!$A$5:$A$156,0),MATCH(DM$6,'Liste plats'!$A$5:$EX$5,0))*$D64),"",INDEX('Liste plats'!$A$5:$EX$156,MATCH('Journal cuisine'!$B64,'Liste plats'!$A$5:$A$156,0),MATCH(DM$6,'Liste plats'!$A$5:$EX$5,0))*$D64)</f>
        <v/>
      </c>
      <c r="DN64" s="36" t="str">
        <f>IF(ISERROR(INDEX('Liste plats'!$A$5:$EX$156,MATCH('Journal cuisine'!$B64,'Liste plats'!$A$5:$A$156,0),MATCH(DN$6,'Liste plats'!$A$5:$EX$5,0))*$D64),"",INDEX('Liste plats'!$A$5:$EX$156,MATCH('Journal cuisine'!$B64,'Liste plats'!$A$5:$A$156,0),MATCH(DN$6,'Liste plats'!$A$5:$EX$5,0))*$D64)</f>
        <v/>
      </c>
      <c r="DO64" s="36" t="str">
        <f>IF(ISERROR(INDEX('Liste plats'!$A$5:$EX$156,MATCH('Journal cuisine'!$B64,'Liste plats'!$A$5:$A$156,0),MATCH(DO$6,'Liste plats'!$A$5:$EX$5,0))*$D64),"",INDEX('Liste plats'!$A$5:$EX$156,MATCH('Journal cuisine'!$B64,'Liste plats'!$A$5:$A$156,0),MATCH(DO$6,'Liste plats'!$A$5:$EX$5,0))*$D64)</f>
        <v/>
      </c>
      <c r="DP64" s="36" t="str">
        <f>IF(ISERROR(INDEX('Liste plats'!$A$5:$EX$156,MATCH('Journal cuisine'!$B64,'Liste plats'!$A$5:$A$156,0),MATCH(DP$6,'Liste plats'!$A$5:$EX$5,0))*$D64),"",INDEX('Liste plats'!$A$5:$EX$156,MATCH('Journal cuisine'!$B64,'Liste plats'!$A$5:$A$156,0),MATCH(DP$6,'Liste plats'!$A$5:$EX$5,0))*$D64)</f>
        <v/>
      </c>
      <c r="DQ64" s="36" t="str">
        <f>IF(ISERROR(INDEX('Liste plats'!$A$5:$EX$156,MATCH('Journal cuisine'!$B64,'Liste plats'!$A$5:$A$156,0),MATCH(DQ$6,'Liste plats'!$A$5:$EX$5,0))*$D64),"",INDEX('Liste plats'!$A$5:$EX$156,MATCH('Journal cuisine'!$B64,'Liste plats'!$A$5:$A$156,0),MATCH(DQ$6,'Liste plats'!$A$5:$EX$5,0))*$D64)</f>
        <v/>
      </c>
      <c r="DR64" s="36" t="str">
        <f>IF(ISERROR(INDEX('Liste plats'!$A$5:$EX$156,MATCH('Journal cuisine'!$B64,'Liste plats'!$A$5:$A$156,0),MATCH(DR$6,'Liste plats'!$A$5:$EX$5,0))*$D64),"",INDEX('Liste plats'!$A$5:$EX$156,MATCH('Journal cuisine'!$B64,'Liste plats'!$A$5:$A$156,0),MATCH(DR$6,'Liste plats'!$A$5:$EX$5,0))*$D64)</f>
        <v/>
      </c>
      <c r="DS64" s="36" t="str">
        <f>IF(ISERROR(INDEX('Liste plats'!$A$5:$EX$156,MATCH('Journal cuisine'!$B64,'Liste plats'!$A$5:$A$156,0),MATCH(DS$6,'Liste plats'!$A$5:$EX$5,0))*$D64),"",INDEX('Liste plats'!$A$5:$EX$156,MATCH('Journal cuisine'!$B64,'Liste plats'!$A$5:$A$156,0),MATCH(DS$6,'Liste plats'!$A$5:$EX$5,0))*$D64)</f>
        <v/>
      </c>
      <c r="DT64" s="36" t="str">
        <f>IF(ISERROR(INDEX('Liste plats'!$A$5:$EX$156,MATCH('Journal cuisine'!$B64,'Liste plats'!$A$5:$A$156,0),MATCH(DT$6,'Liste plats'!$A$5:$EX$5,0))*$D64),"",INDEX('Liste plats'!$A$5:$EX$156,MATCH('Journal cuisine'!$B64,'Liste plats'!$A$5:$A$156,0),MATCH(DT$6,'Liste plats'!$A$5:$EX$5,0))*$D64)</f>
        <v/>
      </c>
      <c r="DU64" s="36" t="str">
        <f>IF(ISERROR(INDEX('Liste plats'!$A$5:$EX$156,MATCH('Journal cuisine'!$B64,'Liste plats'!$A$5:$A$156,0),MATCH(DU$6,'Liste plats'!$A$5:$EX$5,0))*$D64),"",INDEX('Liste plats'!$A$5:$EX$156,MATCH('Journal cuisine'!$B64,'Liste plats'!$A$5:$A$156,0),MATCH(DU$6,'Liste plats'!$A$5:$EX$5,0))*$D64)</f>
        <v/>
      </c>
      <c r="DV64" s="36" t="str">
        <f>IF(ISERROR(INDEX('Liste plats'!$A$5:$EX$156,MATCH('Journal cuisine'!$B64,'Liste plats'!$A$5:$A$156,0),MATCH(DV$6,'Liste plats'!$A$5:$EX$5,0))*$D64),"",INDEX('Liste plats'!$A$5:$EX$156,MATCH('Journal cuisine'!$B64,'Liste plats'!$A$5:$A$156,0),MATCH(DV$6,'Liste plats'!$A$5:$EX$5,0))*$D64)</f>
        <v/>
      </c>
      <c r="DW64" s="36" t="str">
        <f>IF(ISERROR(INDEX('Liste plats'!$A$5:$EX$156,MATCH('Journal cuisine'!$B64,'Liste plats'!$A$5:$A$156,0),MATCH(DW$6,'Liste plats'!$A$5:$EX$5,0))*$D64),"",INDEX('Liste plats'!$A$5:$EX$156,MATCH('Journal cuisine'!$B64,'Liste plats'!$A$5:$A$156,0),MATCH(DW$6,'Liste plats'!$A$5:$EX$5,0))*$D64)</f>
        <v/>
      </c>
      <c r="DX64" s="36" t="str">
        <f>IF(ISERROR(INDEX('Liste plats'!$A$5:$EX$156,MATCH('Journal cuisine'!$B64,'Liste plats'!$A$5:$A$156,0),MATCH(DX$6,'Liste plats'!$A$5:$EX$5,0))*$D64),"",INDEX('Liste plats'!$A$5:$EX$156,MATCH('Journal cuisine'!$B64,'Liste plats'!$A$5:$A$156,0),MATCH(DX$6,'Liste plats'!$A$5:$EX$5,0))*$D64)</f>
        <v/>
      </c>
      <c r="DY64" s="36" t="str">
        <f>IF(ISERROR(INDEX('Liste plats'!$A$5:$EX$156,MATCH('Journal cuisine'!$B64,'Liste plats'!$A$5:$A$156,0),MATCH(DY$6,'Liste plats'!$A$5:$EX$5,0))*$D64),"",INDEX('Liste plats'!$A$5:$EX$156,MATCH('Journal cuisine'!$B64,'Liste plats'!$A$5:$A$156,0),MATCH(DY$6,'Liste plats'!$A$5:$EX$5,0))*$D64)</f>
        <v/>
      </c>
      <c r="DZ64" s="36" t="str">
        <f>IF(ISERROR(INDEX('Liste plats'!$A$5:$EX$156,MATCH('Journal cuisine'!$B64,'Liste plats'!$A$5:$A$156,0),MATCH(DZ$6,'Liste plats'!$A$5:$EX$5,0))*$D64),"",INDEX('Liste plats'!$A$5:$EX$156,MATCH('Journal cuisine'!$B64,'Liste plats'!$A$5:$A$156,0),MATCH(DZ$6,'Liste plats'!$A$5:$EX$5,0))*$D64)</f>
        <v/>
      </c>
      <c r="EA64" s="36" t="str">
        <f>IF(ISERROR(INDEX('Liste plats'!$A$5:$EX$156,MATCH('Journal cuisine'!$B64,'Liste plats'!$A$5:$A$156,0),MATCH(EA$6,'Liste plats'!$A$5:$EX$5,0))*$D64),"",INDEX('Liste plats'!$A$5:$EX$156,MATCH('Journal cuisine'!$B64,'Liste plats'!$A$5:$A$156,0),MATCH(EA$6,'Liste plats'!$A$5:$EX$5,0))*$D64)</f>
        <v/>
      </c>
      <c r="EB64" s="36" t="str">
        <f>IF(ISERROR(INDEX('Liste plats'!$A$5:$EX$156,MATCH('Journal cuisine'!$B64,'Liste plats'!$A$5:$A$156,0),MATCH(EB$6,'Liste plats'!$A$5:$EX$5,0))*$D64),"",INDEX('Liste plats'!$A$5:$EX$156,MATCH('Journal cuisine'!$B64,'Liste plats'!$A$5:$A$156,0),MATCH(EB$6,'Liste plats'!$A$5:$EX$5,0))*$D64)</f>
        <v/>
      </c>
      <c r="EC64" s="36" t="str">
        <f>IF(ISERROR(INDEX('Liste plats'!$A$5:$EX$156,MATCH('Journal cuisine'!$B64,'Liste plats'!$A$5:$A$156,0),MATCH(EC$6,'Liste plats'!$A$5:$EX$5,0))*$D64),"",INDEX('Liste plats'!$A$5:$EX$156,MATCH('Journal cuisine'!$B64,'Liste plats'!$A$5:$A$156,0),MATCH(EC$6,'Liste plats'!$A$5:$EX$5,0))*$D64)</f>
        <v/>
      </c>
      <c r="ED64" s="36" t="str">
        <f>IF(ISERROR(INDEX('Liste plats'!$A$5:$EX$156,MATCH('Journal cuisine'!$B64,'Liste plats'!$A$5:$A$156,0),MATCH(ED$6,'Liste plats'!$A$5:$EX$5,0))*$D64),"",INDEX('Liste plats'!$A$5:$EX$156,MATCH('Journal cuisine'!$B64,'Liste plats'!$A$5:$A$156,0),MATCH(ED$6,'Liste plats'!$A$5:$EX$5,0))*$D64)</f>
        <v/>
      </c>
      <c r="EE64" s="36" t="str">
        <f>IF(ISERROR(INDEX('Liste plats'!$A$5:$EX$156,MATCH('Journal cuisine'!$B64,'Liste plats'!$A$5:$A$156,0),MATCH(EE$6,'Liste plats'!$A$5:$EX$5,0))*$D64),"",INDEX('Liste plats'!$A$5:$EX$156,MATCH('Journal cuisine'!$B64,'Liste plats'!$A$5:$A$156,0),MATCH(EE$6,'Liste plats'!$A$5:$EX$5,0))*$D64)</f>
        <v/>
      </c>
      <c r="EF64" s="36" t="str">
        <f>IF(ISERROR(INDEX('Liste plats'!$A$5:$EX$156,MATCH('Journal cuisine'!$B64,'Liste plats'!$A$5:$A$156,0),MATCH(EF$6,'Liste plats'!$A$5:$EX$5,0))*$D64),"",INDEX('Liste plats'!$A$5:$EX$156,MATCH('Journal cuisine'!$B64,'Liste plats'!$A$5:$A$156,0),MATCH(EF$6,'Liste plats'!$A$5:$EX$5,0))*$D64)</f>
        <v/>
      </c>
      <c r="EG64" s="36" t="str">
        <f>IF(ISERROR(INDEX('Liste plats'!$A$5:$EX$156,MATCH('Journal cuisine'!$B64,'Liste plats'!$A$5:$A$156,0),MATCH(EG$6,'Liste plats'!$A$5:$EX$5,0))*$D64),"",INDEX('Liste plats'!$A$5:$EX$156,MATCH('Journal cuisine'!$B64,'Liste plats'!$A$5:$A$156,0),MATCH(EG$6,'Liste plats'!$A$5:$EX$5,0))*$D64)</f>
        <v/>
      </c>
      <c r="EH64" s="36" t="str">
        <f>IF(ISERROR(INDEX('Liste plats'!$A$5:$EX$156,MATCH('Journal cuisine'!$B64,'Liste plats'!$A$5:$A$156,0),MATCH(EH$6,'Liste plats'!$A$5:$EX$5,0))*$D64),"",INDEX('Liste plats'!$A$5:$EX$156,MATCH('Journal cuisine'!$B64,'Liste plats'!$A$5:$A$156,0),MATCH(EH$6,'Liste plats'!$A$5:$EX$5,0))*$D64)</f>
        <v/>
      </c>
      <c r="EI64" s="36" t="str">
        <f>IF(ISERROR(INDEX('Liste plats'!$A$5:$EX$156,MATCH('Journal cuisine'!$B64,'Liste plats'!$A$5:$A$156,0),MATCH(EI$6,'Liste plats'!$A$5:$EX$5,0))*$D64),"",INDEX('Liste plats'!$A$5:$EX$156,MATCH('Journal cuisine'!$B64,'Liste plats'!$A$5:$A$156,0),MATCH(EI$6,'Liste plats'!$A$5:$EX$5,0))*$D64)</f>
        <v/>
      </c>
      <c r="EJ64" s="36" t="str">
        <f>IF(ISERROR(INDEX('Liste plats'!$A$5:$EX$156,MATCH('Journal cuisine'!$B64,'Liste plats'!$A$5:$A$156,0),MATCH(EJ$6,'Liste plats'!$A$5:$EX$5,0))*$D64),"",INDEX('Liste plats'!$A$5:$EX$156,MATCH('Journal cuisine'!$B64,'Liste plats'!$A$5:$A$156,0),MATCH(EJ$6,'Liste plats'!$A$5:$EX$5,0))*$D64)</f>
        <v/>
      </c>
      <c r="EK64" s="36" t="str">
        <f>IF(ISERROR(INDEX('Liste plats'!$A$5:$EX$156,MATCH('Journal cuisine'!$B64,'Liste plats'!$A$5:$A$156,0),MATCH(EK$6,'Liste plats'!$A$5:$EX$5,0))*$D64),"",INDEX('Liste plats'!$A$5:$EX$156,MATCH('Journal cuisine'!$B64,'Liste plats'!$A$5:$A$156,0),MATCH(EK$6,'Liste plats'!$A$5:$EX$5,0))*$D64)</f>
        <v/>
      </c>
      <c r="EL64" s="36" t="str">
        <f>IF(ISERROR(INDEX('Liste plats'!$A$5:$EX$156,MATCH('Journal cuisine'!$B64,'Liste plats'!$A$5:$A$156,0),MATCH(EL$6,'Liste plats'!$A$5:$EX$5,0))*$D64),"",INDEX('Liste plats'!$A$5:$EX$156,MATCH('Journal cuisine'!$B64,'Liste plats'!$A$5:$A$156,0),MATCH(EL$6,'Liste plats'!$A$5:$EX$5,0))*$D64)</f>
        <v/>
      </c>
      <c r="EM64" s="36" t="str">
        <f>IF(ISERROR(INDEX('Liste plats'!$A$5:$EX$156,MATCH('Journal cuisine'!$B64,'Liste plats'!$A$5:$A$156,0),MATCH(EM$6,'Liste plats'!$A$5:$EX$5,0))*$D64),"",INDEX('Liste plats'!$A$5:$EX$156,MATCH('Journal cuisine'!$B64,'Liste plats'!$A$5:$A$156,0),MATCH(EM$6,'Liste plats'!$A$5:$EX$5,0))*$D64)</f>
        <v/>
      </c>
      <c r="EN64" s="36" t="str">
        <f>IF(ISERROR(INDEX('Liste plats'!$A$5:$EX$156,MATCH('Journal cuisine'!$B64,'Liste plats'!$A$5:$A$156,0),MATCH(EN$6,'Liste plats'!$A$5:$EX$5,0))*$D64),"",INDEX('Liste plats'!$A$5:$EX$156,MATCH('Journal cuisine'!$B64,'Liste plats'!$A$5:$A$156,0),MATCH(EN$6,'Liste plats'!$A$5:$EX$5,0))*$D64)</f>
        <v/>
      </c>
      <c r="EO64" s="36" t="str">
        <f>IF(ISERROR(INDEX('Liste plats'!$A$5:$EX$156,MATCH('Journal cuisine'!$B64,'Liste plats'!$A$5:$A$156,0),MATCH(EO$6,'Liste plats'!$A$5:$EX$5,0))*$D64),"",INDEX('Liste plats'!$A$5:$EX$156,MATCH('Journal cuisine'!$B64,'Liste plats'!$A$5:$A$156,0),MATCH(EO$6,'Liste plats'!$A$5:$EX$5,0))*$D64)</f>
        <v/>
      </c>
      <c r="EP64" s="36" t="str">
        <f>IF(ISERROR(INDEX('Liste plats'!$A$5:$EX$156,MATCH('Journal cuisine'!$B64,'Liste plats'!$A$5:$A$156,0),MATCH(EP$6,'Liste plats'!$A$5:$EX$5,0))*$D64),"",INDEX('Liste plats'!$A$5:$EX$156,MATCH('Journal cuisine'!$B64,'Liste plats'!$A$5:$A$156,0),MATCH(EP$6,'Liste plats'!$A$5:$EX$5,0))*$D64)</f>
        <v/>
      </c>
      <c r="EQ64" s="36" t="str">
        <f>IF(ISERROR(INDEX('Liste plats'!$A$5:$EX$156,MATCH('Journal cuisine'!$B64,'Liste plats'!$A$5:$A$156,0),MATCH(EQ$6,'Liste plats'!$A$5:$EX$5,0))*$D64),"",INDEX('Liste plats'!$A$5:$EX$156,MATCH('Journal cuisine'!$B64,'Liste plats'!$A$5:$A$156,0),MATCH(EQ$6,'Liste plats'!$A$5:$EX$5,0))*$D64)</f>
        <v/>
      </c>
      <c r="ER64" s="36" t="str">
        <f>IF(ISERROR(INDEX('Liste plats'!$A$5:$EX$156,MATCH('Journal cuisine'!$B64,'Liste plats'!$A$5:$A$156,0),MATCH(ER$6,'Liste plats'!$A$5:$EX$5,0))*$D64),"",INDEX('Liste plats'!$A$5:$EX$156,MATCH('Journal cuisine'!$B64,'Liste plats'!$A$5:$A$156,0),MATCH(ER$6,'Liste plats'!$A$5:$EX$5,0))*$D64)</f>
        <v/>
      </c>
      <c r="ES64" s="36" t="str">
        <f>IF(ISERROR(INDEX('Liste plats'!$A$5:$EX$156,MATCH('Journal cuisine'!$B64,'Liste plats'!$A$5:$A$156,0),MATCH(ES$6,'Liste plats'!$A$5:$EX$5,0))*$D64),"",INDEX('Liste plats'!$A$5:$EX$156,MATCH('Journal cuisine'!$B64,'Liste plats'!$A$5:$A$156,0),MATCH(ES$6,'Liste plats'!$A$5:$EX$5,0))*$D64)</f>
        <v/>
      </c>
      <c r="ET64" s="36" t="str">
        <f>IF(ISERROR(INDEX('Liste plats'!$A$5:$EX$156,MATCH('Journal cuisine'!$B64,'Liste plats'!$A$5:$A$156,0),MATCH(ET$6,'Liste plats'!$A$5:$EX$5,0))*$D64),"",INDEX('Liste plats'!$A$5:$EX$156,MATCH('Journal cuisine'!$B64,'Liste plats'!$A$5:$A$156,0),MATCH(ET$6,'Liste plats'!$A$5:$EX$5,0))*$D64)</f>
        <v/>
      </c>
      <c r="EU64" s="36" t="str">
        <f>IF(ISERROR(INDEX('Liste plats'!$A$5:$EX$156,MATCH('Journal cuisine'!$B64,'Liste plats'!$A$5:$A$156,0),MATCH(EU$6,'Liste plats'!$A$5:$EX$5,0))*$D64),"",INDEX('Liste plats'!$A$5:$EX$156,MATCH('Journal cuisine'!$B64,'Liste plats'!$A$5:$A$156,0),MATCH(EU$6,'Liste plats'!$A$5:$EX$5,0))*$D64)</f>
        <v/>
      </c>
      <c r="EV64" s="36" t="str">
        <f>IF(ISERROR(INDEX('Liste plats'!$A$5:$EX$156,MATCH('Journal cuisine'!$B64,'Liste plats'!$A$5:$A$156,0),MATCH(EV$6,'Liste plats'!$A$5:$EX$5,0))*$D64),"",INDEX('Liste plats'!$A$5:$EX$156,MATCH('Journal cuisine'!$B64,'Liste plats'!$A$5:$A$156,0),MATCH(EV$6,'Liste plats'!$A$5:$EX$5,0))*$D64)</f>
        <v/>
      </c>
      <c r="EW64" s="36" t="str">
        <f>IF(ISERROR(INDEX('Liste plats'!$A$5:$EX$156,MATCH('Journal cuisine'!$B64,'Liste plats'!$A$5:$A$156,0),MATCH(EW$6,'Liste plats'!$A$5:$EX$5,0))*$D64),"",INDEX('Liste plats'!$A$5:$EX$156,MATCH('Journal cuisine'!$B64,'Liste plats'!$A$5:$A$156,0),MATCH(EW$6,'Liste plats'!$A$5:$EX$5,0))*$D64)</f>
        <v/>
      </c>
      <c r="EX64" s="36" t="str">
        <f>IF(ISERROR(INDEX('Liste plats'!$A$5:$EX$156,MATCH('Journal cuisine'!$B64,'Liste plats'!$A$5:$A$156,0),MATCH(EX$6,'Liste plats'!$A$5:$EX$5,0))*$D64),"",INDEX('Liste plats'!$A$5:$EX$156,MATCH('Journal cuisine'!$B64,'Liste plats'!$A$5:$A$156,0),MATCH(EX$6,'Liste plats'!$A$5:$EX$5,0))*$D64)</f>
        <v/>
      </c>
      <c r="EY64" s="36" t="str">
        <f>IF(ISERROR(INDEX('Liste plats'!$A$5:$EX$156,MATCH('Journal cuisine'!$B64,'Liste plats'!$A$5:$A$156,0),MATCH(EY$6,'Liste plats'!$A$5:$EX$5,0))*$D64),"",INDEX('Liste plats'!$A$5:$EX$156,MATCH('Journal cuisine'!$B64,'Liste plats'!$A$5:$A$156,0),MATCH(EY$6,'Liste plats'!$A$5:$EX$5,0))*$D64)</f>
        <v/>
      </c>
      <c r="EZ64" s="36" t="str">
        <f>IF(ISERROR(INDEX('Liste plats'!$A$5:$EX$156,MATCH('Journal cuisine'!$B64,'Liste plats'!$A$5:$A$156,0),MATCH(EZ$6,'Liste plats'!$A$5:$EX$5,0))*$D64),"",INDEX('Liste plats'!$A$5:$EX$156,MATCH('Journal cuisine'!$B64,'Liste plats'!$A$5:$A$156,0),MATCH(EZ$6,'Liste plats'!$A$5:$EX$5,0))*$D64)</f>
        <v/>
      </c>
      <c r="FA64" s="49" t="str">
        <f>IF(ISERROR(INDEX('Liste plats'!$A$5:$EX$156,MATCH('Journal cuisine'!$B64,'Liste plats'!$A$5:$A$156,0),MATCH(FA$6,'Liste plats'!$A$5:$EX$5,0))*$D64),"",INDEX('Liste plats'!$A$5:$EX$156,MATCH('Journal cuisine'!$B64,'Liste plats'!$A$5:$A$156,0),MATCH(FA$6,'Liste plats'!$A$5:$EX$5,0))*$D64)</f>
        <v/>
      </c>
    </row>
    <row r="65" spans="1:157" x14ac:dyDescent="0.25">
      <c r="A65" s="9"/>
      <c r="B65" s="10"/>
      <c r="C65" s="34" t="str">
        <f>IF(ISERROR(IF(VLOOKUP(B65,'Liste plats'!$A$7:$B$156,2,0)=0,"",VLOOKUP(B65,'Liste plats'!$A$7:$B$156,2,0))),"",IF(VLOOKUP(B65,'Liste plats'!$A$7:$B$156,2,0)=0,"",VLOOKUP(B65,'Liste plats'!$A$7:$B$156,2,0)))</f>
        <v/>
      </c>
      <c r="D65" s="18"/>
      <c r="F65" s="41"/>
      <c r="H65" s="48" t="str">
        <f>IF(ISERROR(INDEX('Liste plats'!$A$5:$EX$156,MATCH('Journal cuisine'!$B65,'Liste plats'!$A$5:$A$156,0),MATCH(H$6,'Liste plats'!$A$5:$EX$5,0))*$D65),"",INDEX('Liste plats'!$A$5:$EX$156,MATCH('Journal cuisine'!$B65,'Liste plats'!$A$5:$A$156,0),MATCH(H$6,'Liste plats'!$A$5:$EX$5,0))*$D65)</f>
        <v/>
      </c>
      <c r="I65" s="36" t="str">
        <f>IF(ISERROR(INDEX('Liste plats'!$A$5:$EX$156,MATCH('Journal cuisine'!$B65,'Liste plats'!$A$5:$A$156,0),MATCH(I$6,'Liste plats'!$A$5:$EX$5,0))*$D65),"",INDEX('Liste plats'!$A$5:$EX$156,MATCH('Journal cuisine'!$B65,'Liste plats'!$A$5:$A$156,0),MATCH(I$6,'Liste plats'!$A$5:$EX$5,0))*$D65)</f>
        <v/>
      </c>
      <c r="J65" s="36" t="str">
        <f>IF(ISERROR(INDEX('Liste plats'!$A$5:$EX$156,MATCH('Journal cuisine'!$B65,'Liste plats'!$A$5:$A$156,0),MATCH(J$6,'Liste plats'!$A$5:$EX$5,0))*$D65),"",INDEX('Liste plats'!$A$5:$EX$156,MATCH('Journal cuisine'!$B65,'Liste plats'!$A$5:$A$156,0),MATCH(J$6,'Liste plats'!$A$5:$EX$5,0))*$D65)</f>
        <v/>
      </c>
      <c r="K65" s="36" t="str">
        <f>IF(ISERROR(INDEX('Liste plats'!$A$5:$EX$156,MATCH('Journal cuisine'!$B65,'Liste plats'!$A$5:$A$156,0),MATCH(K$6,'Liste plats'!$A$5:$EX$5,0))*$D65),"",INDEX('Liste plats'!$A$5:$EX$156,MATCH('Journal cuisine'!$B65,'Liste plats'!$A$5:$A$156,0),MATCH(K$6,'Liste plats'!$A$5:$EX$5,0))*$D65)</f>
        <v/>
      </c>
      <c r="L65" s="36" t="str">
        <f>IF(ISERROR(INDEX('Liste plats'!$A$5:$EX$156,MATCH('Journal cuisine'!$B65,'Liste plats'!$A$5:$A$156,0),MATCH(L$6,'Liste plats'!$A$5:$EX$5,0))*$D65),"",INDEX('Liste plats'!$A$5:$EX$156,MATCH('Journal cuisine'!$B65,'Liste plats'!$A$5:$A$156,0),MATCH(L$6,'Liste plats'!$A$5:$EX$5,0))*$D65)</f>
        <v/>
      </c>
      <c r="M65" s="36" t="str">
        <f>IF(ISERROR(INDEX('Liste plats'!$A$5:$EX$156,MATCH('Journal cuisine'!$B65,'Liste plats'!$A$5:$A$156,0),MATCH(M$6,'Liste plats'!$A$5:$EX$5,0))*$D65),"",INDEX('Liste plats'!$A$5:$EX$156,MATCH('Journal cuisine'!$B65,'Liste plats'!$A$5:$A$156,0),MATCH(M$6,'Liste plats'!$A$5:$EX$5,0))*$D65)</f>
        <v/>
      </c>
      <c r="N65" s="36" t="str">
        <f>IF(ISERROR(INDEX('Liste plats'!$A$5:$EX$156,MATCH('Journal cuisine'!$B65,'Liste plats'!$A$5:$A$156,0),MATCH(N$6,'Liste plats'!$A$5:$EX$5,0))*$D65),"",INDEX('Liste plats'!$A$5:$EX$156,MATCH('Journal cuisine'!$B65,'Liste plats'!$A$5:$A$156,0),MATCH(N$6,'Liste plats'!$A$5:$EX$5,0))*$D65)</f>
        <v/>
      </c>
      <c r="O65" s="36" t="str">
        <f>IF(ISERROR(INDEX('Liste plats'!$A$5:$EX$156,MATCH('Journal cuisine'!$B65,'Liste plats'!$A$5:$A$156,0),MATCH(O$6,'Liste plats'!$A$5:$EX$5,0))*$D65),"",INDEX('Liste plats'!$A$5:$EX$156,MATCH('Journal cuisine'!$B65,'Liste plats'!$A$5:$A$156,0),MATCH(O$6,'Liste plats'!$A$5:$EX$5,0))*$D65)</f>
        <v/>
      </c>
      <c r="P65" s="36" t="str">
        <f>IF(ISERROR(INDEX('Liste plats'!$A$5:$EX$156,MATCH('Journal cuisine'!$B65,'Liste plats'!$A$5:$A$156,0),MATCH(P$6,'Liste plats'!$A$5:$EX$5,0))*$D65),"",INDEX('Liste plats'!$A$5:$EX$156,MATCH('Journal cuisine'!$B65,'Liste plats'!$A$5:$A$156,0),MATCH(P$6,'Liste plats'!$A$5:$EX$5,0))*$D65)</f>
        <v/>
      </c>
      <c r="Q65" s="36" t="str">
        <f>IF(ISERROR(INDEX('Liste plats'!$A$5:$EX$156,MATCH('Journal cuisine'!$B65,'Liste plats'!$A$5:$A$156,0),MATCH(Q$6,'Liste plats'!$A$5:$EX$5,0))*$D65),"",INDEX('Liste plats'!$A$5:$EX$156,MATCH('Journal cuisine'!$B65,'Liste plats'!$A$5:$A$156,0),MATCH(Q$6,'Liste plats'!$A$5:$EX$5,0))*$D65)</f>
        <v/>
      </c>
      <c r="R65" s="36" t="str">
        <f>IF(ISERROR(INDEX('Liste plats'!$A$5:$EX$156,MATCH('Journal cuisine'!$B65,'Liste plats'!$A$5:$A$156,0),MATCH(R$6,'Liste plats'!$A$5:$EX$5,0))*$D65),"",INDEX('Liste plats'!$A$5:$EX$156,MATCH('Journal cuisine'!$B65,'Liste plats'!$A$5:$A$156,0),MATCH(R$6,'Liste plats'!$A$5:$EX$5,0))*$D65)</f>
        <v/>
      </c>
      <c r="S65" s="36" t="str">
        <f>IF(ISERROR(INDEX('Liste plats'!$A$5:$EX$156,MATCH('Journal cuisine'!$B65,'Liste plats'!$A$5:$A$156,0),MATCH(S$6,'Liste plats'!$A$5:$EX$5,0))*$D65),"",INDEX('Liste plats'!$A$5:$EX$156,MATCH('Journal cuisine'!$B65,'Liste plats'!$A$5:$A$156,0),MATCH(S$6,'Liste plats'!$A$5:$EX$5,0))*$D65)</f>
        <v/>
      </c>
      <c r="T65" s="36" t="str">
        <f>IF(ISERROR(INDEX('Liste plats'!$A$5:$EX$156,MATCH('Journal cuisine'!$B65,'Liste plats'!$A$5:$A$156,0),MATCH(T$6,'Liste plats'!$A$5:$EX$5,0))*$D65),"",INDEX('Liste plats'!$A$5:$EX$156,MATCH('Journal cuisine'!$B65,'Liste plats'!$A$5:$A$156,0),MATCH(T$6,'Liste plats'!$A$5:$EX$5,0))*$D65)</f>
        <v/>
      </c>
      <c r="U65" s="36" t="str">
        <f>IF(ISERROR(INDEX('Liste plats'!$A$5:$EX$156,MATCH('Journal cuisine'!$B65,'Liste plats'!$A$5:$A$156,0),MATCH(U$6,'Liste plats'!$A$5:$EX$5,0))*$D65),"",INDEX('Liste plats'!$A$5:$EX$156,MATCH('Journal cuisine'!$B65,'Liste plats'!$A$5:$A$156,0),MATCH(U$6,'Liste plats'!$A$5:$EX$5,0))*$D65)</f>
        <v/>
      </c>
      <c r="V65" s="36" t="str">
        <f>IF(ISERROR(INDEX('Liste plats'!$A$5:$EX$156,MATCH('Journal cuisine'!$B65,'Liste plats'!$A$5:$A$156,0),MATCH(V$6,'Liste plats'!$A$5:$EX$5,0))*$D65),"",INDEX('Liste plats'!$A$5:$EX$156,MATCH('Journal cuisine'!$B65,'Liste plats'!$A$5:$A$156,0),MATCH(V$6,'Liste plats'!$A$5:$EX$5,0))*$D65)</f>
        <v/>
      </c>
      <c r="W65" s="36" t="str">
        <f>IF(ISERROR(INDEX('Liste plats'!$A$5:$EX$156,MATCH('Journal cuisine'!$B65,'Liste plats'!$A$5:$A$156,0),MATCH(W$6,'Liste plats'!$A$5:$EX$5,0))*$D65),"",INDEX('Liste plats'!$A$5:$EX$156,MATCH('Journal cuisine'!$B65,'Liste plats'!$A$5:$A$156,0),MATCH(W$6,'Liste plats'!$A$5:$EX$5,0))*$D65)</f>
        <v/>
      </c>
      <c r="X65" s="36" t="str">
        <f>IF(ISERROR(INDEX('Liste plats'!$A$5:$EX$156,MATCH('Journal cuisine'!$B65,'Liste plats'!$A$5:$A$156,0),MATCH(X$6,'Liste plats'!$A$5:$EX$5,0))*$D65),"",INDEX('Liste plats'!$A$5:$EX$156,MATCH('Journal cuisine'!$B65,'Liste plats'!$A$5:$A$156,0),MATCH(X$6,'Liste plats'!$A$5:$EX$5,0))*$D65)</f>
        <v/>
      </c>
      <c r="Y65" s="36" t="str">
        <f>IF(ISERROR(INDEX('Liste plats'!$A$5:$EX$156,MATCH('Journal cuisine'!$B65,'Liste plats'!$A$5:$A$156,0),MATCH(Y$6,'Liste plats'!$A$5:$EX$5,0))*$D65),"",INDEX('Liste plats'!$A$5:$EX$156,MATCH('Journal cuisine'!$B65,'Liste plats'!$A$5:$A$156,0),MATCH(Y$6,'Liste plats'!$A$5:$EX$5,0))*$D65)</f>
        <v/>
      </c>
      <c r="Z65" s="36" t="str">
        <f>IF(ISERROR(INDEX('Liste plats'!$A$5:$EX$156,MATCH('Journal cuisine'!$B65,'Liste plats'!$A$5:$A$156,0),MATCH(Z$6,'Liste plats'!$A$5:$EX$5,0))*$D65),"",INDEX('Liste plats'!$A$5:$EX$156,MATCH('Journal cuisine'!$B65,'Liste plats'!$A$5:$A$156,0),MATCH(Z$6,'Liste plats'!$A$5:$EX$5,0))*$D65)</f>
        <v/>
      </c>
      <c r="AA65" s="36" t="str">
        <f>IF(ISERROR(INDEX('Liste plats'!$A$5:$EX$156,MATCH('Journal cuisine'!$B65,'Liste plats'!$A$5:$A$156,0),MATCH(AA$6,'Liste plats'!$A$5:$EX$5,0))*$D65),"",INDEX('Liste plats'!$A$5:$EX$156,MATCH('Journal cuisine'!$B65,'Liste plats'!$A$5:$A$156,0),MATCH(AA$6,'Liste plats'!$A$5:$EX$5,0))*$D65)</f>
        <v/>
      </c>
      <c r="AB65" s="36" t="str">
        <f>IF(ISERROR(INDEX('Liste plats'!$A$5:$EX$156,MATCH('Journal cuisine'!$B65,'Liste plats'!$A$5:$A$156,0),MATCH(AB$6,'Liste plats'!$A$5:$EX$5,0))*$D65),"",INDEX('Liste plats'!$A$5:$EX$156,MATCH('Journal cuisine'!$B65,'Liste plats'!$A$5:$A$156,0),MATCH(AB$6,'Liste plats'!$A$5:$EX$5,0))*$D65)</f>
        <v/>
      </c>
      <c r="AC65" s="36" t="str">
        <f>IF(ISERROR(INDEX('Liste plats'!$A$5:$EX$156,MATCH('Journal cuisine'!$B65,'Liste plats'!$A$5:$A$156,0),MATCH(AC$6,'Liste plats'!$A$5:$EX$5,0))*$D65),"",INDEX('Liste plats'!$A$5:$EX$156,MATCH('Journal cuisine'!$B65,'Liste plats'!$A$5:$A$156,0),MATCH(AC$6,'Liste plats'!$A$5:$EX$5,0))*$D65)</f>
        <v/>
      </c>
      <c r="AD65" s="36" t="str">
        <f>IF(ISERROR(INDEX('Liste plats'!$A$5:$EX$156,MATCH('Journal cuisine'!$B65,'Liste plats'!$A$5:$A$156,0),MATCH(AD$6,'Liste plats'!$A$5:$EX$5,0))*$D65),"",INDEX('Liste plats'!$A$5:$EX$156,MATCH('Journal cuisine'!$B65,'Liste plats'!$A$5:$A$156,0),MATCH(AD$6,'Liste plats'!$A$5:$EX$5,0))*$D65)</f>
        <v/>
      </c>
      <c r="AE65" s="36" t="str">
        <f>IF(ISERROR(INDEX('Liste plats'!$A$5:$EX$156,MATCH('Journal cuisine'!$B65,'Liste plats'!$A$5:$A$156,0),MATCH(AE$6,'Liste plats'!$A$5:$EX$5,0))*$D65),"",INDEX('Liste plats'!$A$5:$EX$156,MATCH('Journal cuisine'!$B65,'Liste plats'!$A$5:$A$156,0),MATCH(AE$6,'Liste plats'!$A$5:$EX$5,0))*$D65)</f>
        <v/>
      </c>
      <c r="AF65" s="36" t="str">
        <f>IF(ISERROR(INDEX('Liste plats'!$A$5:$EX$156,MATCH('Journal cuisine'!$B65,'Liste plats'!$A$5:$A$156,0),MATCH(AF$6,'Liste plats'!$A$5:$EX$5,0))*$D65),"",INDEX('Liste plats'!$A$5:$EX$156,MATCH('Journal cuisine'!$B65,'Liste plats'!$A$5:$A$156,0),MATCH(AF$6,'Liste plats'!$A$5:$EX$5,0))*$D65)</f>
        <v/>
      </c>
      <c r="AG65" s="36" t="str">
        <f>IF(ISERROR(INDEX('Liste plats'!$A$5:$EX$156,MATCH('Journal cuisine'!$B65,'Liste plats'!$A$5:$A$156,0),MATCH(AG$6,'Liste plats'!$A$5:$EX$5,0))*$D65),"",INDEX('Liste plats'!$A$5:$EX$156,MATCH('Journal cuisine'!$B65,'Liste plats'!$A$5:$A$156,0),MATCH(AG$6,'Liste plats'!$A$5:$EX$5,0))*$D65)</f>
        <v/>
      </c>
      <c r="AH65" s="36" t="str">
        <f>IF(ISERROR(INDEX('Liste plats'!$A$5:$EX$156,MATCH('Journal cuisine'!$B65,'Liste plats'!$A$5:$A$156,0),MATCH(AH$6,'Liste plats'!$A$5:$EX$5,0))*$D65),"",INDEX('Liste plats'!$A$5:$EX$156,MATCH('Journal cuisine'!$B65,'Liste plats'!$A$5:$A$156,0),MATCH(AH$6,'Liste plats'!$A$5:$EX$5,0))*$D65)</f>
        <v/>
      </c>
      <c r="AI65" s="36" t="str">
        <f>IF(ISERROR(INDEX('Liste plats'!$A$5:$EX$156,MATCH('Journal cuisine'!$B65,'Liste plats'!$A$5:$A$156,0),MATCH(AI$6,'Liste plats'!$A$5:$EX$5,0))*$D65),"",INDEX('Liste plats'!$A$5:$EX$156,MATCH('Journal cuisine'!$B65,'Liste plats'!$A$5:$A$156,0),MATCH(AI$6,'Liste plats'!$A$5:$EX$5,0))*$D65)</f>
        <v/>
      </c>
      <c r="AJ65" s="36" t="str">
        <f>IF(ISERROR(INDEX('Liste plats'!$A$5:$EX$156,MATCH('Journal cuisine'!$B65,'Liste plats'!$A$5:$A$156,0),MATCH(AJ$6,'Liste plats'!$A$5:$EX$5,0))*$D65),"",INDEX('Liste plats'!$A$5:$EX$156,MATCH('Journal cuisine'!$B65,'Liste plats'!$A$5:$A$156,0),MATCH(AJ$6,'Liste plats'!$A$5:$EX$5,0))*$D65)</f>
        <v/>
      </c>
      <c r="AK65" s="36" t="str">
        <f>IF(ISERROR(INDEX('Liste plats'!$A$5:$EX$156,MATCH('Journal cuisine'!$B65,'Liste plats'!$A$5:$A$156,0),MATCH(AK$6,'Liste plats'!$A$5:$EX$5,0))*$D65),"",INDEX('Liste plats'!$A$5:$EX$156,MATCH('Journal cuisine'!$B65,'Liste plats'!$A$5:$A$156,0),MATCH(AK$6,'Liste plats'!$A$5:$EX$5,0))*$D65)</f>
        <v/>
      </c>
      <c r="AL65" s="36" t="str">
        <f>IF(ISERROR(INDEX('Liste plats'!$A$5:$EX$156,MATCH('Journal cuisine'!$B65,'Liste plats'!$A$5:$A$156,0),MATCH(AL$6,'Liste plats'!$A$5:$EX$5,0))*$D65),"",INDEX('Liste plats'!$A$5:$EX$156,MATCH('Journal cuisine'!$B65,'Liste plats'!$A$5:$A$156,0),MATCH(AL$6,'Liste plats'!$A$5:$EX$5,0))*$D65)</f>
        <v/>
      </c>
      <c r="AM65" s="36" t="str">
        <f>IF(ISERROR(INDEX('Liste plats'!$A$5:$EX$156,MATCH('Journal cuisine'!$B65,'Liste plats'!$A$5:$A$156,0),MATCH(AM$6,'Liste plats'!$A$5:$EX$5,0))*$D65),"",INDEX('Liste plats'!$A$5:$EX$156,MATCH('Journal cuisine'!$B65,'Liste plats'!$A$5:$A$156,0),MATCH(AM$6,'Liste plats'!$A$5:$EX$5,0))*$D65)</f>
        <v/>
      </c>
      <c r="AN65" s="36" t="str">
        <f>IF(ISERROR(INDEX('Liste plats'!$A$5:$EX$156,MATCH('Journal cuisine'!$B65,'Liste plats'!$A$5:$A$156,0),MATCH(AN$6,'Liste plats'!$A$5:$EX$5,0))*$D65),"",INDEX('Liste plats'!$A$5:$EX$156,MATCH('Journal cuisine'!$B65,'Liste plats'!$A$5:$A$156,0),MATCH(AN$6,'Liste plats'!$A$5:$EX$5,0))*$D65)</f>
        <v/>
      </c>
      <c r="AO65" s="36" t="str">
        <f>IF(ISERROR(INDEX('Liste plats'!$A$5:$EX$156,MATCH('Journal cuisine'!$B65,'Liste plats'!$A$5:$A$156,0),MATCH(AO$6,'Liste plats'!$A$5:$EX$5,0))*$D65),"",INDEX('Liste plats'!$A$5:$EX$156,MATCH('Journal cuisine'!$B65,'Liste plats'!$A$5:$A$156,0),MATCH(AO$6,'Liste plats'!$A$5:$EX$5,0))*$D65)</f>
        <v/>
      </c>
      <c r="AP65" s="36" t="str">
        <f>IF(ISERROR(INDEX('Liste plats'!$A$5:$EX$156,MATCH('Journal cuisine'!$B65,'Liste plats'!$A$5:$A$156,0),MATCH(AP$6,'Liste plats'!$A$5:$EX$5,0))*$D65),"",INDEX('Liste plats'!$A$5:$EX$156,MATCH('Journal cuisine'!$B65,'Liste plats'!$A$5:$A$156,0),MATCH(AP$6,'Liste plats'!$A$5:$EX$5,0))*$D65)</f>
        <v/>
      </c>
      <c r="AQ65" s="36" t="str">
        <f>IF(ISERROR(INDEX('Liste plats'!$A$5:$EX$156,MATCH('Journal cuisine'!$B65,'Liste plats'!$A$5:$A$156,0),MATCH(AQ$6,'Liste plats'!$A$5:$EX$5,0))*$D65),"",INDEX('Liste plats'!$A$5:$EX$156,MATCH('Journal cuisine'!$B65,'Liste plats'!$A$5:$A$156,0),MATCH(AQ$6,'Liste plats'!$A$5:$EX$5,0))*$D65)</f>
        <v/>
      </c>
      <c r="AR65" s="36" t="str">
        <f>IF(ISERROR(INDEX('Liste plats'!$A$5:$EX$156,MATCH('Journal cuisine'!$B65,'Liste plats'!$A$5:$A$156,0),MATCH(AR$6,'Liste plats'!$A$5:$EX$5,0))*$D65),"",INDEX('Liste plats'!$A$5:$EX$156,MATCH('Journal cuisine'!$B65,'Liste plats'!$A$5:$A$156,0),MATCH(AR$6,'Liste plats'!$A$5:$EX$5,0))*$D65)</f>
        <v/>
      </c>
      <c r="AS65" s="36" t="str">
        <f>IF(ISERROR(INDEX('Liste plats'!$A$5:$EX$156,MATCH('Journal cuisine'!$B65,'Liste plats'!$A$5:$A$156,0),MATCH(AS$6,'Liste plats'!$A$5:$EX$5,0))*$D65),"",INDEX('Liste plats'!$A$5:$EX$156,MATCH('Journal cuisine'!$B65,'Liste plats'!$A$5:$A$156,0),MATCH(AS$6,'Liste plats'!$A$5:$EX$5,0))*$D65)</f>
        <v/>
      </c>
      <c r="AT65" s="36" t="str">
        <f>IF(ISERROR(INDEX('Liste plats'!$A$5:$EX$156,MATCH('Journal cuisine'!$B65,'Liste plats'!$A$5:$A$156,0),MATCH(AT$6,'Liste plats'!$A$5:$EX$5,0))*$D65),"",INDEX('Liste plats'!$A$5:$EX$156,MATCH('Journal cuisine'!$B65,'Liste plats'!$A$5:$A$156,0),MATCH(AT$6,'Liste plats'!$A$5:$EX$5,0))*$D65)</f>
        <v/>
      </c>
      <c r="AU65" s="36" t="str">
        <f>IF(ISERROR(INDEX('Liste plats'!$A$5:$EX$156,MATCH('Journal cuisine'!$B65,'Liste plats'!$A$5:$A$156,0),MATCH(AU$6,'Liste plats'!$A$5:$EX$5,0))*$D65),"",INDEX('Liste plats'!$A$5:$EX$156,MATCH('Journal cuisine'!$B65,'Liste plats'!$A$5:$A$156,0),MATCH(AU$6,'Liste plats'!$A$5:$EX$5,0))*$D65)</f>
        <v/>
      </c>
      <c r="AV65" s="36" t="str">
        <f>IF(ISERROR(INDEX('Liste plats'!$A$5:$EX$156,MATCH('Journal cuisine'!$B65,'Liste plats'!$A$5:$A$156,0),MATCH(AV$6,'Liste plats'!$A$5:$EX$5,0))*$D65),"",INDEX('Liste plats'!$A$5:$EX$156,MATCH('Journal cuisine'!$B65,'Liste plats'!$A$5:$A$156,0),MATCH(AV$6,'Liste plats'!$A$5:$EX$5,0))*$D65)</f>
        <v/>
      </c>
      <c r="AW65" s="36" t="str">
        <f>IF(ISERROR(INDEX('Liste plats'!$A$5:$EX$156,MATCH('Journal cuisine'!$B65,'Liste plats'!$A$5:$A$156,0),MATCH(AW$6,'Liste plats'!$A$5:$EX$5,0))*$D65),"",INDEX('Liste plats'!$A$5:$EX$156,MATCH('Journal cuisine'!$B65,'Liste plats'!$A$5:$A$156,0),MATCH(AW$6,'Liste plats'!$A$5:$EX$5,0))*$D65)</f>
        <v/>
      </c>
      <c r="AX65" s="36" t="str">
        <f>IF(ISERROR(INDEX('Liste plats'!$A$5:$EX$156,MATCH('Journal cuisine'!$B65,'Liste plats'!$A$5:$A$156,0),MATCH(AX$6,'Liste plats'!$A$5:$EX$5,0))*$D65),"",INDEX('Liste plats'!$A$5:$EX$156,MATCH('Journal cuisine'!$B65,'Liste plats'!$A$5:$A$156,0),MATCH(AX$6,'Liste plats'!$A$5:$EX$5,0))*$D65)</f>
        <v/>
      </c>
      <c r="AY65" s="36" t="str">
        <f>IF(ISERROR(INDEX('Liste plats'!$A$5:$EX$156,MATCH('Journal cuisine'!$B65,'Liste plats'!$A$5:$A$156,0),MATCH(AY$6,'Liste plats'!$A$5:$EX$5,0))*$D65),"",INDEX('Liste plats'!$A$5:$EX$156,MATCH('Journal cuisine'!$B65,'Liste plats'!$A$5:$A$156,0),MATCH(AY$6,'Liste plats'!$A$5:$EX$5,0))*$D65)</f>
        <v/>
      </c>
      <c r="AZ65" s="36" t="str">
        <f>IF(ISERROR(INDEX('Liste plats'!$A$5:$EX$156,MATCH('Journal cuisine'!$B65,'Liste plats'!$A$5:$A$156,0),MATCH(AZ$6,'Liste plats'!$A$5:$EX$5,0))*$D65),"",INDEX('Liste plats'!$A$5:$EX$156,MATCH('Journal cuisine'!$B65,'Liste plats'!$A$5:$A$156,0),MATCH(AZ$6,'Liste plats'!$A$5:$EX$5,0))*$D65)</f>
        <v/>
      </c>
      <c r="BA65" s="36" t="str">
        <f>IF(ISERROR(INDEX('Liste plats'!$A$5:$EX$156,MATCH('Journal cuisine'!$B65,'Liste plats'!$A$5:$A$156,0),MATCH(BA$6,'Liste plats'!$A$5:$EX$5,0))*$D65),"",INDEX('Liste plats'!$A$5:$EX$156,MATCH('Journal cuisine'!$B65,'Liste plats'!$A$5:$A$156,0),MATCH(BA$6,'Liste plats'!$A$5:$EX$5,0))*$D65)</f>
        <v/>
      </c>
      <c r="BB65" s="36" t="str">
        <f>IF(ISERROR(INDEX('Liste plats'!$A$5:$EX$156,MATCH('Journal cuisine'!$B65,'Liste plats'!$A$5:$A$156,0),MATCH(BB$6,'Liste plats'!$A$5:$EX$5,0))*$D65),"",INDEX('Liste plats'!$A$5:$EX$156,MATCH('Journal cuisine'!$B65,'Liste plats'!$A$5:$A$156,0),MATCH(BB$6,'Liste plats'!$A$5:$EX$5,0))*$D65)</f>
        <v/>
      </c>
      <c r="BC65" s="36" t="str">
        <f>IF(ISERROR(INDEX('Liste plats'!$A$5:$EX$156,MATCH('Journal cuisine'!$B65,'Liste plats'!$A$5:$A$156,0),MATCH(BC$6,'Liste plats'!$A$5:$EX$5,0))*$D65),"",INDEX('Liste plats'!$A$5:$EX$156,MATCH('Journal cuisine'!$B65,'Liste plats'!$A$5:$A$156,0),MATCH(BC$6,'Liste plats'!$A$5:$EX$5,0))*$D65)</f>
        <v/>
      </c>
      <c r="BD65" s="36" t="str">
        <f>IF(ISERROR(INDEX('Liste plats'!$A$5:$EX$156,MATCH('Journal cuisine'!$B65,'Liste plats'!$A$5:$A$156,0),MATCH(BD$6,'Liste plats'!$A$5:$EX$5,0))*$D65),"",INDEX('Liste plats'!$A$5:$EX$156,MATCH('Journal cuisine'!$B65,'Liste plats'!$A$5:$A$156,0),MATCH(BD$6,'Liste plats'!$A$5:$EX$5,0))*$D65)</f>
        <v/>
      </c>
      <c r="BE65" s="36" t="str">
        <f>IF(ISERROR(INDEX('Liste plats'!$A$5:$EX$156,MATCH('Journal cuisine'!$B65,'Liste plats'!$A$5:$A$156,0),MATCH(BE$6,'Liste plats'!$A$5:$EX$5,0))*$D65),"",INDEX('Liste plats'!$A$5:$EX$156,MATCH('Journal cuisine'!$B65,'Liste plats'!$A$5:$A$156,0),MATCH(BE$6,'Liste plats'!$A$5:$EX$5,0))*$D65)</f>
        <v/>
      </c>
      <c r="BF65" s="36" t="str">
        <f>IF(ISERROR(INDEX('Liste plats'!$A$5:$EX$156,MATCH('Journal cuisine'!$B65,'Liste plats'!$A$5:$A$156,0),MATCH(BF$6,'Liste plats'!$A$5:$EX$5,0))*$D65),"",INDEX('Liste plats'!$A$5:$EX$156,MATCH('Journal cuisine'!$B65,'Liste plats'!$A$5:$A$156,0),MATCH(BF$6,'Liste plats'!$A$5:$EX$5,0))*$D65)</f>
        <v/>
      </c>
      <c r="BG65" s="36" t="str">
        <f>IF(ISERROR(INDEX('Liste plats'!$A$5:$EX$156,MATCH('Journal cuisine'!$B65,'Liste plats'!$A$5:$A$156,0),MATCH(BG$6,'Liste plats'!$A$5:$EX$5,0))*$D65),"",INDEX('Liste plats'!$A$5:$EX$156,MATCH('Journal cuisine'!$B65,'Liste plats'!$A$5:$A$156,0),MATCH(BG$6,'Liste plats'!$A$5:$EX$5,0))*$D65)</f>
        <v/>
      </c>
      <c r="BH65" s="36" t="str">
        <f>IF(ISERROR(INDEX('Liste plats'!$A$5:$EX$156,MATCH('Journal cuisine'!$B65,'Liste plats'!$A$5:$A$156,0),MATCH(BH$6,'Liste plats'!$A$5:$EX$5,0))*$D65),"",INDEX('Liste plats'!$A$5:$EX$156,MATCH('Journal cuisine'!$B65,'Liste plats'!$A$5:$A$156,0),MATCH(BH$6,'Liste plats'!$A$5:$EX$5,0))*$D65)</f>
        <v/>
      </c>
      <c r="BI65" s="36" t="str">
        <f>IF(ISERROR(INDEX('Liste plats'!$A$5:$EX$156,MATCH('Journal cuisine'!$B65,'Liste plats'!$A$5:$A$156,0),MATCH(BI$6,'Liste plats'!$A$5:$EX$5,0))*$D65),"",INDEX('Liste plats'!$A$5:$EX$156,MATCH('Journal cuisine'!$B65,'Liste plats'!$A$5:$A$156,0),MATCH(BI$6,'Liste plats'!$A$5:$EX$5,0))*$D65)</f>
        <v/>
      </c>
      <c r="BJ65" s="36" t="str">
        <f>IF(ISERROR(INDEX('Liste plats'!$A$5:$EX$156,MATCH('Journal cuisine'!$B65,'Liste plats'!$A$5:$A$156,0),MATCH(BJ$6,'Liste plats'!$A$5:$EX$5,0))*$D65),"",INDEX('Liste plats'!$A$5:$EX$156,MATCH('Journal cuisine'!$B65,'Liste plats'!$A$5:$A$156,0),MATCH(BJ$6,'Liste plats'!$A$5:$EX$5,0))*$D65)</f>
        <v/>
      </c>
      <c r="BK65" s="36" t="str">
        <f>IF(ISERROR(INDEX('Liste plats'!$A$5:$EX$156,MATCH('Journal cuisine'!$B65,'Liste plats'!$A$5:$A$156,0),MATCH(BK$6,'Liste plats'!$A$5:$EX$5,0))*$D65),"",INDEX('Liste plats'!$A$5:$EX$156,MATCH('Journal cuisine'!$B65,'Liste plats'!$A$5:$A$156,0),MATCH(BK$6,'Liste plats'!$A$5:$EX$5,0))*$D65)</f>
        <v/>
      </c>
      <c r="BL65" s="36" t="str">
        <f>IF(ISERROR(INDEX('Liste plats'!$A$5:$EX$156,MATCH('Journal cuisine'!$B65,'Liste plats'!$A$5:$A$156,0),MATCH(BL$6,'Liste plats'!$A$5:$EX$5,0))*$D65),"",INDEX('Liste plats'!$A$5:$EX$156,MATCH('Journal cuisine'!$B65,'Liste plats'!$A$5:$A$156,0),MATCH(BL$6,'Liste plats'!$A$5:$EX$5,0))*$D65)</f>
        <v/>
      </c>
      <c r="BM65" s="36" t="str">
        <f>IF(ISERROR(INDEX('Liste plats'!$A$5:$EX$156,MATCH('Journal cuisine'!$B65,'Liste plats'!$A$5:$A$156,0),MATCH(BM$6,'Liste plats'!$A$5:$EX$5,0))*$D65),"",INDEX('Liste plats'!$A$5:$EX$156,MATCH('Journal cuisine'!$B65,'Liste plats'!$A$5:$A$156,0),MATCH(BM$6,'Liste plats'!$A$5:$EX$5,0))*$D65)</f>
        <v/>
      </c>
      <c r="BN65" s="36" t="str">
        <f>IF(ISERROR(INDEX('Liste plats'!$A$5:$EX$156,MATCH('Journal cuisine'!$B65,'Liste plats'!$A$5:$A$156,0),MATCH(BN$6,'Liste plats'!$A$5:$EX$5,0))*$D65),"",INDEX('Liste plats'!$A$5:$EX$156,MATCH('Journal cuisine'!$B65,'Liste plats'!$A$5:$A$156,0),MATCH(BN$6,'Liste plats'!$A$5:$EX$5,0))*$D65)</f>
        <v/>
      </c>
      <c r="BO65" s="36" t="str">
        <f>IF(ISERROR(INDEX('Liste plats'!$A$5:$EX$156,MATCH('Journal cuisine'!$B65,'Liste plats'!$A$5:$A$156,0),MATCH(BO$6,'Liste plats'!$A$5:$EX$5,0))*$D65),"",INDEX('Liste plats'!$A$5:$EX$156,MATCH('Journal cuisine'!$B65,'Liste plats'!$A$5:$A$156,0),MATCH(BO$6,'Liste plats'!$A$5:$EX$5,0))*$D65)</f>
        <v/>
      </c>
      <c r="BP65" s="36" t="str">
        <f>IF(ISERROR(INDEX('Liste plats'!$A$5:$EX$156,MATCH('Journal cuisine'!$B65,'Liste plats'!$A$5:$A$156,0),MATCH(BP$6,'Liste plats'!$A$5:$EX$5,0))*$D65),"",INDEX('Liste plats'!$A$5:$EX$156,MATCH('Journal cuisine'!$B65,'Liste plats'!$A$5:$A$156,0),MATCH(BP$6,'Liste plats'!$A$5:$EX$5,0))*$D65)</f>
        <v/>
      </c>
      <c r="BQ65" s="36" t="str">
        <f>IF(ISERROR(INDEX('Liste plats'!$A$5:$EX$156,MATCH('Journal cuisine'!$B65,'Liste plats'!$A$5:$A$156,0),MATCH(BQ$6,'Liste plats'!$A$5:$EX$5,0))*$D65),"",INDEX('Liste plats'!$A$5:$EX$156,MATCH('Journal cuisine'!$B65,'Liste plats'!$A$5:$A$156,0),MATCH(BQ$6,'Liste plats'!$A$5:$EX$5,0))*$D65)</f>
        <v/>
      </c>
      <c r="BR65" s="36" t="str">
        <f>IF(ISERROR(INDEX('Liste plats'!$A$5:$EX$156,MATCH('Journal cuisine'!$B65,'Liste plats'!$A$5:$A$156,0),MATCH(BR$6,'Liste plats'!$A$5:$EX$5,0))*$D65),"",INDEX('Liste plats'!$A$5:$EX$156,MATCH('Journal cuisine'!$B65,'Liste plats'!$A$5:$A$156,0),MATCH(BR$6,'Liste plats'!$A$5:$EX$5,0))*$D65)</f>
        <v/>
      </c>
      <c r="BS65" s="36" t="str">
        <f>IF(ISERROR(INDEX('Liste plats'!$A$5:$EX$156,MATCH('Journal cuisine'!$B65,'Liste plats'!$A$5:$A$156,0),MATCH(BS$6,'Liste plats'!$A$5:$EX$5,0))*$D65),"",INDEX('Liste plats'!$A$5:$EX$156,MATCH('Journal cuisine'!$B65,'Liste plats'!$A$5:$A$156,0),MATCH(BS$6,'Liste plats'!$A$5:$EX$5,0))*$D65)</f>
        <v/>
      </c>
      <c r="BT65" s="36" t="str">
        <f>IF(ISERROR(INDEX('Liste plats'!$A$5:$EX$156,MATCH('Journal cuisine'!$B65,'Liste plats'!$A$5:$A$156,0),MATCH(BT$6,'Liste plats'!$A$5:$EX$5,0))*$D65),"",INDEX('Liste plats'!$A$5:$EX$156,MATCH('Journal cuisine'!$B65,'Liste plats'!$A$5:$A$156,0),MATCH(BT$6,'Liste plats'!$A$5:$EX$5,0))*$D65)</f>
        <v/>
      </c>
      <c r="BU65" s="36" t="str">
        <f>IF(ISERROR(INDEX('Liste plats'!$A$5:$EX$156,MATCH('Journal cuisine'!$B65,'Liste plats'!$A$5:$A$156,0),MATCH(BU$6,'Liste plats'!$A$5:$EX$5,0))*$D65),"",INDEX('Liste plats'!$A$5:$EX$156,MATCH('Journal cuisine'!$B65,'Liste plats'!$A$5:$A$156,0),MATCH(BU$6,'Liste plats'!$A$5:$EX$5,0))*$D65)</f>
        <v/>
      </c>
      <c r="BV65" s="36" t="str">
        <f>IF(ISERROR(INDEX('Liste plats'!$A$5:$EX$156,MATCH('Journal cuisine'!$B65,'Liste plats'!$A$5:$A$156,0),MATCH(BV$6,'Liste plats'!$A$5:$EX$5,0))*$D65),"",INDEX('Liste plats'!$A$5:$EX$156,MATCH('Journal cuisine'!$B65,'Liste plats'!$A$5:$A$156,0),MATCH(BV$6,'Liste plats'!$A$5:$EX$5,0))*$D65)</f>
        <v/>
      </c>
      <c r="BW65" s="36" t="str">
        <f>IF(ISERROR(INDEX('Liste plats'!$A$5:$EX$156,MATCH('Journal cuisine'!$B65,'Liste plats'!$A$5:$A$156,0),MATCH(BW$6,'Liste plats'!$A$5:$EX$5,0))*$D65),"",INDEX('Liste plats'!$A$5:$EX$156,MATCH('Journal cuisine'!$B65,'Liste plats'!$A$5:$A$156,0),MATCH(BW$6,'Liste plats'!$A$5:$EX$5,0))*$D65)</f>
        <v/>
      </c>
      <c r="BX65" s="36" t="str">
        <f>IF(ISERROR(INDEX('Liste plats'!$A$5:$EX$156,MATCH('Journal cuisine'!$B65,'Liste plats'!$A$5:$A$156,0),MATCH(BX$6,'Liste plats'!$A$5:$EX$5,0))*$D65),"",INDEX('Liste plats'!$A$5:$EX$156,MATCH('Journal cuisine'!$B65,'Liste plats'!$A$5:$A$156,0),MATCH(BX$6,'Liste plats'!$A$5:$EX$5,0))*$D65)</f>
        <v/>
      </c>
      <c r="BY65" s="36" t="str">
        <f>IF(ISERROR(INDEX('Liste plats'!$A$5:$EX$156,MATCH('Journal cuisine'!$B65,'Liste plats'!$A$5:$A$156,0),MATCH(BY$6,'Liste plats'!$A$5:$EX$5,0))*$D65),"",INDEX('Liste plats'!$A$5:$EX$156,MATCH('Journal cuisine'!$B65,'Liste plats'!$A$5:$A$156,0),MATCH(BY$6,'Liste plats'!$A$5:$EX$5,0))*$D65)</f>
        <v/>
      </c>
      <c r="BZ65" s="36" t="str">
        <f>IF(ISERROR(INDEX('Liste plats'!$A$5:$EX$156,MATCH('Journal cuisine'!$B65,'Liste plats'!$A$5:$A$156,0),MATCH(BZ$6,'Liste plats'!$A$5:$EX$5,0))*$D65),"",INDEX('Liste plats'!$A$5:$EX$156,MATCH('Journal cuisine'!$B65,'Liste plats'!$A$5:$A$156,0),MATCH(BZ$6,'Liste plats'!$A$5:$EX$5,0))*$D65)</f>
        <v/>
      </c>
      <c r="CA65" s="36" t="str">
        <f>IF(ISERROR(INDEX('Liste plats'!$A$5:$EX$156,MATCH('Journal cuisine'!$B65,'Liste plats'!$A$5:$A$156,0),MATCH(CA$6,'Liste plats'!$A$5:$EX$5,0))*$D65),"",INDEX('Liste plats'!$A$5:$EX$156,MATCH('Journal cuisine'!$B65,'Liste plats'!$A$5:$A$156,0),MATCH(CA$6,'Liste plats'!$A$5:$EX$5,0))*$D65)</f>
        <v/>
      </c>
      <c r="CB65" s="36" t="str">
        <f>IF(ISERROR(INDEX('Liste plats'!$A$5:$EX$156,MATCH('Journal cuisine'!$B65,'Liste plats'!$A$5:$A$156,0),MATCH(CB$6,'Liste plats'!$A$5:$EX$5,0))*$D65),"",INDEX('Liste plats'!$A$5:$EX$156,MATCH('Journal cuisine'!$B65,'Liste plats'!$A$5:$A$156,0),MATCH(CB$6,'Liste plats'!$A$5:$EX$5,0))*$D65)</f>
        <v/>
      </c>
      <c r="CC65" s="36" t="str">
        <f>IF(ISERROR(INDEX('Liste plats'!$A$5:$EX$156,MATCH('Journal cuisine'!$B65,'Liste plats'!$A$5:$A$156,0),MATCH(CC$6,'Liste plats'!$A$5:$EX$5,0))*$D65),"",INDEX('Liste plats'!$A$5:$EX$156,MATCH('Journal cuisine'!$B65,'Liste plats'!$A$5:$A$156,0),MATCH(CC$6,'Liste plats'!$A$5:$EX$5,0))*$D65)</f>
        <v/>
      </c>
      <c r="CD65" s="36" t="str">
        <f>IF(ISERROR(INDEX('Liste plats'!$A$5:$EX$156,MATCH('Journal cuisine'!$B65,'Liste plats'!$A$5:$A$156,0),MATCH(CD$6,'Liste plats'!$A$5:$EX$5,0))*$D65),"",INDEX('Liste plats'!$A$5:$EX$156,MATCH('Journal cuisine'!$B65,'Liste plats'!$A$5:$A$156,0),MATCH(CD$6,'Liste plats'!$A$5:$EX$5,0))*$D65)</f>
        <v/>
      </c>
      <c r="CE65" s="36" t="str">
        <f>IF(ISERROR(INDEX('Liste plats'!$A$5:$EX$156,MATCH('Journal cuisine'!$B65,'Liste plats'!$A$5:$A$156,0),MATCH(CE$6,'Liste plats'!$A$5:$EX$5,0))*$D65),"",INDEX('Liste plats'!$A$5:$EX$156,MATCH('Journal cuisine'!$B65,'Liste plats'!$A$5:$A$156,0),MATCH(CE$6,'Liste plats'!$A$5:$EX$5,0))*$D65)</f>
        <v/>
      </c>
      <c r="CF65" s="36" t="str">
        <f>IF(ISERROR(INDEX('Liste plats'!$A$5:$EX$156,MATCH('Journal cuisine'!$B65,'Liste plats'!$A$5:$A$156,0),MATCH(CF$6,'Liste plats'!$A$5:$EX$5,0))*$D65),"",INDEX('Liste plats'!$A$5:$EX$156,MATCH('Journal cuisine'!$B65,'Liste plats'!$A$5:$A$156,0),MATCH(CF$6,'Liste plats'!$A$5:$EX$5,0))*$D65)</f>
        <v/>
      </c>
      <c r="CG65" s="36" t="str">
        <f>IF(ISERROR(INDEX('Liste plats'!$A$5:$EX$156,MATCH('Journal cuisine'!$B65,'Liste plats'!$A$5:$A$156,0),MATCH(CG$6,'Liste plats'!$A$5:$EX$5,0))*$D65),"",INDEX('Liste plats'!$A$5:$EX$156,MATCH('Journal cuisine'!$B65,'Liste plats'!$A$5:$A$156,0),MATCH(CG$6,'Liste plats'!$A$5:$EX$5,0))*$D65)</f>
        <v/>
      </c>
      <c r="CH65" s="36" t="str">
        <f>IF(ISERROR(INDEX('Liste plats'!$A$5:$EX$156,MATCH('Journal cuisine'!$B65,'Liste plats'!$A$5:$A$156,0),MATCH(CH$6,'Liste plats'!$A$5:$EX$5,0))*$D65),"",INDEX('Liste plats'!$A$5:$EX$156,MATCH('Journal cuisine'!$B65,'Liste plats'!$A$5:$A$156,0),MATCH(CH$6,'Liste plats'!$A$5:$EX$5,0))*$D65)</f>
        <v/>
      </c>
      <c r="CI65" s="36" t="str">
        <f>IF(ISERROR(INDEX('Liste plats'!$A$5:$EX$156,MATCH('Journal cuisine'!$B65,'Liste plats'!$A$5:$A$156,0),MATCH(CI$6,'Liste plats'!$A$5:$EX$5,0))*$D65),"",INDEX('Liste plats'!$A$5:$EX$156,MATCH('Journal cuisine'!$B65,'Liste plats'!$A$5:$A$156,0),MATCH(CI$6,'Liste plats'!$A$5:$EX$5,0))*$D65)</f>
        <v/>
      </c>
      <c r="CJ65" s="36" t="str">
        <f>IF(ISERROR(INDEX('Liste plats'!$A$5:$EX$156,MATCH('Journal cuisine'!$B65,'Liste plats'!$A$5:$A$156,0),MATCH(CJ$6,'Liste plats'!$A$5:$EX$5,0))*$D65),"",INDEX('Liste plats'!$A$5:$EX$156,MATCH('Journal cuisine'!$B65,'Liste plats'!$A$5:$A$156,0),MATCH(CJ$6,'Liste plats'!$A$5:$EX$5,0))*$D65)</f>
        <v/>
      </c>
      <c r="CK65" s="36" t="str">
        <f>IF(ISERROR(INDEX('Liste plats'!$A$5:$EX$156,MATCH('Journal cuisine'!$B65,'Liste plats'!$A$5:$A$156,0),MATCH(CK$6,'Liste plats'!$A$5:$EX$5,0))*$D65),"",INDEX('Liste plats'!$A$5:$EX$156,MATCH('Journal cuisine'!$B65,'Liste plats'!$A$5:$A$156,0),MATCH(CK$6,'Liste plats'!$A$5:$EX$5,0))*$D65)</f>
        <v/>
      </c>
      <c r="CL65" s="36" t="str">
        <f>IF(ISERROR(INDEX('Liste plats'!$A$5:$EX$156,MATCH('Journal cuisine'!$B65,'Liste plats'!$A$5:$A$156,0),MATCH(CL$6,'Liste plats'!$A$5:$EX$5,0))*$D65),"",INDEX('Liste plats'!$A$5:$EX$156,MATCH('Journal cuisine'!$B65,'Liste plats'!$A$5:$A$156,0),MATCH(CL$6,'Liste plats'!$A$5:$EX$5,0))*$D65)</f>
        <v/>
      </c>
      <c r="CM65" s="36" t="str">
        <f>IF(ISERROR(INDEX('Liste plats'!$A$5:$EX$156,MATCH('Journal cuisine'!$B65,'Liste plats'!$A$5:$A$156,0),MATCH(CM$6,'Liste plats'!$A$5:$EX$5,0))*$D65),"",INDEX('Liste plats'!$A$5:$EX$156,MATCH('Journal cuisine'!$B65,'Liste plats'!$A$5:$A$156,0),MATCH(CM$6,'Liste plats'!$A$5:$EX$5,0))*$D65)</f>
        <v/>
      </c>
      <c r="CN65" s="36" t="str">
        <f>IF(ISERROR(INDEX('Liste plats'!$A$5:$EX$156,MATCH('Journal cuisine'!$B65,'Liste plats'!$A$5:$A$156,0),MATCH(CN$6,'Liste plats'!$A$5:$EX$5,0))*$D65),"",INDEX('Liste plats'!$A$5:$EX$156,MATCH('Journal cuisine'!$B65,'Liste plats'!$A$5:$A$156,0),MATCH(CN$6,'Liste plats'!$A$5:$EX$5,0))*$D65)</f>
        <v/>
      </c>
      <c r="CO65" s="36" t="str">
        <f>IF(ISERROR(INDEX('Liste plats'!$A$5:$EX$156,MATCH('Journal cuisine'!$B65,'Liste plats'!$A$5:$A$156,0),MATCH(CO$6,'Liste plats'!$A$5:$EX$5,0))*$D65),"",INDEX('Liste plats'!$A$5:$EX$156,MATCH('Journal cuisine'!$B65,'Liste plats'!$A$5:$A$156,0),MATCH(CO$6,'Liste plats'!$A$5:$EX$5,0))*$D65)</f>
        <v/>
      </c>
      <c r="CP65" s="36" t="str">
        <f>IF(ISERROR(INDEX('Liste plats'!$A$5:$EX$156,MATCH('Journal cuisine'!$B65,'Liste plats'!$A$5:$A$156,0),MATCH(CP$6,'Liste plats'!$A$5:$EX$5,0))*$D65),"",INDEX('Liste plats'!$A$5:$EX$156,MATCH('Journal cuisine'!$B65,'Liste plats'!$A$5:$A$156,0),MATCH(CP$6,'Liste plats'!$A$5:$EX$5,0))*$D65)</f>
        <v/>
      </c>
      <c r="CQ65" s="36" t="str">
        <f>IF(ISERROR(INDEX('Liste plats'!$A$5:$EX$156,MATCH('Journal cuisine'!$B65,'Liste plats'!$A$5:$A$156,0),MATCH(CQ$6,'Liste plats'!$A$5:$EX$5,0))*$D65),"",INDEX('Liste plats'!$A$5:$EX$156,MATCH('Journal cuisine'!$B65,'Liste plats'!$A$5:$A$156,0),MATCH(CQ$6,'Liste plats'!$A$5:$EX$5,0))*$D65)</f>
        <v/>
      </c>
      <c r="CR65" s="36" t="str">
        <f>IF(ISERROR(INDEX('Liste plats'!$A$5:$EX$156,MATCH('Journal cuisine'!$B65,'Liste plats'!$A$5:$A$156,0),MATCH(CR$6,'Liste plats'!$A$5:$EX$5,0))*$D65),"",INDEX('Liste plats'!$A$5:$EX$156,MATCH('Journal cuisine'!$B65,'Liste plats'!$A$5:$A$156,0),MATCH(CR$6,'Liste plats'!$A$5:$EX$5,0))*$D65)</f>
        <v/>
      </c>
      <c r="CS65" s="36" t="str">
        <f>IF(ISERROR(INDEX('Liste plats'!$A$5:$EX$156,MATCH('Journal cuisine'!$B65,'Liste plats'!$A$5:$A$156,0),MATCH(CS$6,'Liste plats'!$A$5:$EX$5,0))*$D65),"",INDEX('Liste plats'!$A$5:$EX$156,MATCH('Journal cuisine'!$B65,'Liste plats'!$A$5:$A$156,0),MATCH(CS$6,'Liste plats'!$A$5:$EX$5,0))*$D65)</f>
        <v/>
      </c>
      <c r="CT65" s="36" t="str">
        <f>IF(ISERROR(INDEX('Liste plats'!$A$5:$EX$156,MATCH('Journal cuisine'!$B65,'Liste plats'!$A$5:$A$156,0),MATCH(CT$6,'Liste plats'!$A$5:$EX$5,0))*$D65),"",INDEX('Liste plats'!$A$5:$EX$156,MATCH('Journal cuisine'!$B65,'Liste plats'!$A$5:$A$156,0),MATCH(CT$6,'Liste plats'!$A$5:$EX$5,0))*$D65)</f>
        <v/>
      </c>
      <c r="CU65" s="36" t="str">
        <f>IF(ISERROR(INDEX('Liste plats'!$A$5:$EX$156,MATCH('Journal cuisine'!$B65,'Liste plats'!$A$5:$A$156,0),MATCH(CU$6,'Liste plats'!$A$5:$EX$5,0))*$D65),"",INDEX('Liste plats'!$A$5:$EX$156,MATCH('Journal cuisine'!$B65,'Liste plats'!$A$5:$A$156,0),MATCH(CU$6,'Liste plats'!$A$5:$EX$5,0))*$D65)</f>
        <v/>
      </c>
      <c r="CV65" s="36" t="str">
        <f>IF(ISERROR(INDEX('Liste plats'!$A$5:$EX$156,MATCH('Journal cuisine'!$B65,'Liste plats'!$A$5:$A$156,0),MATCH(CV$6,'Liste plats'!$A$5:$EX$5,0))*$D65),"",INDEX('Liste plats'!$A$5:$EX$156,MATCH('Journal cuisine'!$B65,'Liste plats'!$A$5:$A$156,0),MATCH(CV$6,'Liste plats'!$A$5:$EX$5,0))*$D65)</f>
        <v/>
      </c>
      <c r="CW65" s="36" t="str">
        <f>IF(ISERROR(INDEX('Liste plats'!$A$5:$EX$156,MATCH('Journal cuisine'!$B65,'Liste plats'!$A$5:$A$156,0),MATCH(CW$6,'Liste plats'!$A$5:$EX$5,0))*$D65),"",INDEX('Liste plats'!$A$5:$EX$156,MATCH('Journal cuisine'!$B65,'Liste plats'!$A$5:$A$156,0),MATCH(CW$6,'Liste plats'!$A$5:$EX$5,0))*$D65)</f>
        <v/>
      </c>
      <c r="CX65" s="36" t="str">
        <f>IF(ISERROR(INDEX('Liste plats'!$A$5:$EX$156,MATCH('Journal cuisine'!$B65,'Liste plats'!$A$5:$A$156,0),MATCH(CX$6,'Liste plats'!$A$5:$EX$5,0))*$D65),"",INDEX('Liste plats'!$A$5:$EX$156,MATCH('Journal cuisine'!$B65,'Liste plats'!$A$5:$A$156,0),MATCH(CX$6,'Liste plats'!$A$5:$EX$5,0))*$D65)</f>
        <v/>
      </c>
      <c r="CY65" s="36" t="str">
        <f>IF(ISERROR(INDEX('Liste plats'!$A$5:$EX$156,MATCH('Journal cuisine'!$B65,'Liste plats'!$A$5:$A$156,0),MATCH(CY$6,'Liste plats'!$A$5:$EX$5,0))*$D65),"",INDEX('Liste plats'!$A$5:$EX$156,MATCH('Journal cuisine'!$B65,'Liste plats'!$A$5:$A$156,0),MATCH(CY$6,'Liste plats'!$A$5:$EX$5,0))*$D65)</f>
        <v/>
      </c>
      <c r="CZ65" s="36" t="str">
        <f>IF(ISERROR(INDEX('Liste plats'!$A$5:$EX$156,MATCH('Journal cuisine'!$B65,'Liste plats'!$A$5:$A$156,0),MATCH(CZ$6,'Liste plats'!$A$5:$EX$5,0))*$D65),"",INDEX('Liste plats'!$A$5:$EX$156,MATCH('Journal cuisine'!$B65,'Liste plats'!$A$5:$A$156,0),MATCH(CZ$6,'Liste plats'!$A$5:$EX$5,0))*$D65)</f>
        <v/>
      </c>
      <c r="DA65" s="36" t="str">
        <f>IF(ISERROR(INDEX('Liste plats'!$A$5:$EX$156,MATCH('Journal cuisine'!$B65,'Liste plats'!$A$5:$A$156,0),MATCH(DA$6,'Liste plats'!$A$5:$EX$5,0))*$D65),"",INDEX('Liste plats'!$A$5:$EX$156,MATCH('Journal cuisine'!$B65,'Liste plats'!$A$5:$A$156,0),MATCH(DA$6,'Liste plats'!$A$5:$EX$5,0))*$D65)</f>
        <v/>
      </c>
      <c r="DB65" s="36" t="str">
        <f>IF(ISERROR(INDEX('Liste plats'!$A$5:$EX$156,MATCH('Journal cuisine'!$B65,'Liste plats'!$A$5:$A$156,0),MATCH(DB$6,'Liste plats'!$A$5:$EX$5,0))*$D65),"",INDEX('Liste plats'!$A$5:$EX$156,MATCH('Journal cuisine'!$B65,'Liste plats'!$A$5:$A$156,0),MATCH(DB$6,'Liste plats'!$A$5:$EX$5,0))*$D65)</f>
        <v/>
      </c>
      <c r="DC65" s="36" t="str">
        <f>IF(ISERROR(INDEX('Liste plats'!$A$5:$EX$156,MATCH('Journal cuisine'!$B65,'Liste plats'!$A$5:$A$156,0),MATCH(DC$6,'Liste plats'!$A$5:$EX$5,0))*$D65),"",INDEX('Liste plats'!$A$5:$EX$156,MATCH('Journal cuisine'!$B65,'Liste plats'!$A$5:$A$156,0),MATCH(DC$6,'Liste plats'!$A$5:$EX$5,0))*$D65)</f>
        <v/>
      </c>
      <c r="DD65" s="36" t="str">
        <f>IF(ISERROR(INDEX('Liste plats'!$A$5:$EX$156,MATCH('Journal cuisine'!$B65,'Liste plats'!$A$5:$A$156,0),MATCH(DD$6,'Liste plats'!$A$5:$EX$5,0))*$D65),"",INDEX('Liste plats'!$A$5:$EX$156,MATCH('Journal cuisine'!$B65,'Liste plats'!$A$5:$A$156,0),MATCH(DD$6,'Liste plats'!$A$5:$EX$5,0))*$D65)</f>
        <v/>
      </c>
      <c r="DE65" s="36" t="str">
        <f>IF(ISERROR(INDEX('Liste plats'!$A$5:$EX$156,MATCH('Journal cuisine'!$B65,'Liste plats'!$A$5:$A$156,0),MATCH(DE$6,'Liste plats'!$A$5:$EX$5,0))*$D65),"",INDEX('Liste plats'!$A$5:$EX$156,MATCH('Journal cuisine'!$B65,'Liste plats'!$A$5:$A$156,0),MATCH(DE$6,'Liste plats'!$A$5:$EX$5,0))*$D65)</f>
        <v/>
      </c>
      <c r="DF65" s="36" t="str">
        <f>IF(ISERROR(INDEX('Liste plats'!$A$5:$EX$156,MATCH('Journal cuisine'!$B65,'Liste plats'!$A$5:$A$156,0),MATCH(DF$6,'Liste plats'!$A$5:$EX$5,0))*$D65),"",INDEX('Liste plats'!$A$5:$EX$156,MATCH('Journal cuisine'!$B65,'Liste plats'!$A$5:$A$156,0),MATCH(DF$6,'Liste plats'!$A$5:$EX$5,0))*$D65)</f>
        <v/>
      </c>
      <c r="DG65" s="36" t="str">
        <f>IF(ISERROR(INDEX('Liste plats'!$A$5:$EX$156,MATCH('Journal cuisine'!$B65,'Liste plats'!$A$5:$A$156,0),MATCH(DG$6,'Liste plats'!$A$5:$EX$5,0))*$D65),"",INDEX('Liste plats'!$A$5:$EX$156,MATCH('Journal cuisine'!$B65,'Liste plats'!$A$5:$A$156,0),MATCH(DG$6,'Liste plats'!$A$5:$EX$5,0))*$D65)</f>
        <v/>
      </c>
      <c r="DH65" s="36" t="str">
        <f>IF(ISERROR(INDEX('Liste plats'!$A$5:$EX$156,MATCH('Journal cuisine'!$B65,'Liste plats'!$A$5:$A$156,0),MATCH(DH$6,'Liste plats'!$A$5:$EX$5,0))*$D65),"",INDEX('Liste plats'!$A$5:$EX$156,MATCH('Journal cuisine'!$B65,'Liste plats'!$A$5:$A$156,0),MATCH(DH$6,'Liste plats'!$A$5:$EX$5,0))*$D65)</f>
        <v/>
      </c>
      <c r="DI65" s="36" t="str">
        <f>IF(ISERROR(INDEX('Liste plats'!$A$5:$EX$156,MATCH('Journal cuisine'!$B65,'Liste plats'!$A$5:$A$156,0),MATCH(DI$6,'Liste plats'!$A$5:$EX$5,0))*$D65),"",INDEX('Liste plats'!$A$5:$EX$156,MATCH('Journal cuisine'!$B65,'Liste plats'!$A$5:$A$156,0),MATCH(DI$6,'Liste plats'!$A$5:$EX$5,0))*$D65)</f>
        <v/>
      </c>
      <c r="DJ65" s="36" t="str">
        <f>IF(ISERROR(INDEX('Liste plats'!$A$5:$EX$156,MATCH('Journal cuisine'!$B65,'Liste plats'!$A$5:$A$156,0),MATCH(DJ$6,'Liste plats'!$A$5:$EX$5,0))*$D65),"",INDEX('Liste plats'!$A$5:$EX$156,MATCH('Journal cuisine'!$B65,'Liste plats'!$A$5:$A$156,0),MATCH(DJ$6,'Liste plats'!$A$5:$EX$5,0))*$D65)</f>
        <v/>
      </c>
      <c r="DK65" s="36" t="str">
        <f>IF(ISERROR(INDEX('Liste plats'!$A$5:$EX$156,MATCH('Journal cuisine'!$B65,'Liste plats'!$A$5:$A$156,0),MATCH(DK$6,'Liste plats'!$A$5:$EX$5,0))*$D65),"",INDEX('Liste plats'!$A$5:$EX$156,MATCH('Journal cuisine'!$B65,'Liste plats'!$A$5:$A$156,0),MATCH(DK$6,'Liste plats'!$A$5:$EX$5,0))*$D65)</f>
        <v/>
      </c>
      <c r="DL65" s="36" t="str">
        <f>IF(ISERROR(INDEX('Liste plats'!$A$5:$EX$156,MATCH('Journal cuisine'!$B65,'Liste plats'!$A$5:$A$156,0),MATCH(DL$6,'Liste plats'!$A$5:$EX$5,0))*$D65),"",INDEX('Liste plats'!$A$5:$EX$156,MATCH('Journal cuisine'!$B65,'Liste plats'!$A$5:$A$156,0),MATCH(DL$6,'Liste plats'!$A$5:$EX$5,0))*$D65)</f>
        <v/>
      </c>
      <c r="DM65" s="36" t="str">
        <f>IF(ISERROR(INDEX('Liste plats'!$A$5:$EX$156,MATCH('Journal cuisine'!$B65,'Liste plats'!$A$5:$A$156,0),MATCH(DM$6,'Liste plats'!$A$5:$EX$5,0))*$D65),"",INDEX('Liste plats'!$A$5:$EX$156,MATCH('Journal cuisine'!$B65,'Liste plats'!$A$5:$A$156,0),MATCH(DM$6,'Liste plats'!$A$5:$EX$5,0))*$D65)</f>
        <v/>
      </c>
      <c r="DN65" s="36" t="str">
        <f>IF(ISERROR(INDEX('Liste plats'!$A$5:$EX$156,MATCH('Journal cuisine'!$B65,'Liste plats'!$A$5:$A$156,0),MATCH(DN$6,'Liste plats'!$A$5:$EX$5,0))*$D65),"",INDEX('Liste plats'!$A$5:$EX$156,MATCH('Journal cuisine'!$B65,'Liste plats'!$A$5:$A$156,0),MATCH(DN$6,'Liste plats'!$A$5:$EX$5,0))*$D65)</f>
        <v/>
      </c>
      <c r="DO65" s="36" t="str">
        <f>IF(ISERROR(INDEX('Liste plats'!$A$5:$EX$156,MATCH('Journal cuisine'!$B65,'Liste plats'!$A$5:$A$156,0),MATCH(DO$6,'Liste plats'!$A$5:$EX$5,0))*$D65),"",INDEX('Liste plats'!$A$5:$EX$156,MATCH('Journal cuisine'!$B65,'Liste plats'!$A$5:$A$156,0),MATCH(DO$6,'Liste plats'!$A$5:$EX$5,0))*$D65)</f>
        <v/>
      </c>
      <c r="DP65" s="36" t="str">
        <f>IF(ISERROR(INDEX('Liste plats'!$A$5:$EX$156,MATCH('Journal cuisine'!$B65,'Liste plats'!$A$5:$A$156,0),MATCH(DP$6,'Liste plats'!$A$5:$EX$5,0))*$D65),"",INDEX('Liste plats'!$A$5:$EX$156,MATCH('Journal cuisine'!$B65,'Liste plats'!$A$5:$A$156,0),MATCH(DP$6,'Liste plats'!$A$5:$EX$5,0))*$D65)</f>
        <v/>
      </c>
      <c r="DQ65" s="36" t="str">
        <f>IF(ISERROR(INDEX('Liste plats'!$A$5:$EX$156,MATCH('Journal cuisine'!$B65,'Liste plats'!$A$5:$A$156,0),MATCH(DQ$6,'Liste plats'!$A$5:$EX$5,0))*$D65),"",INDEX('Liste plats'!$A$5:$EX$156,MATCH('Journal cuisine'!$B65,'Liste plats'!$A$5:$A$156,0),MATCH(DQ$6,'Liste plats'!$A$5:$EX$5,0))*$D65)</f>
        <v/>
      </c>
      <c r="DR65" s="36" t="str">
        <f>IF(ISERROR(INDEX('Liste plats'!$A$5:$EX$156,MATCH('Journal cuisine'!$B65,'Liste plats'!$A$5:$A$156,0),MATCH(DR$6,'Liste plats'!$A$5:$EX$5,0))*$D65),"",INDEX('Liste plats'!$A$5:$EX$156,MATCH('Journal cuisine'!$B65,'Liste plats'!$A$5:$A$156,0),MATCH(DR$6,'Liste plats'!$A$5:$EX$5,0))*$D65)</f>
        <v/>
      </c>
      <c r="DS65" s="36" t="str">
        <f>IF(ISERROR(INDEX('Liste plats'!$A$5:$EX$156,MATCH('Journal cuisine'!$B65,'Liste plats'!$A$5:$A$156,0),MATCH(DS$6,'Liste plats'!$A$5:$EX$5,0))*$D65),"",INDEX('Liste plats'!$A$5:$EX$156,MATCH('Journal cuisine'!$B65,'Liste plats'!$A$5:$A$156,0),MATCH(DS$6,'Liste plats'!$A$5:$EX$5,0))*$D65)</f>
        <v/>
      </c>
      <c r="DT65" s="36" t="str">
        <f>IF(ISERROR(INDEX('Liste plats'!$A$5:$EX$156,MATCH('Journal cuisine'!$B65,'Liste plats'!$A$5:$A$156,0),MATCH(DT$6,'Liste plats'!$A$5:$EX$5,0))*$D65),"",INDEX('Liste plats'!$A$5:$EX$156,MATCH('Journal cuisine'!$B65,'Liste plats'!$A$5:$A$156,0),MATCH(DT$6,'Liste plats'!$A$5:$EX$5,0))*$D65)</f>
        <v/>
      </c>
      <c r="DU65" s="36" t="str">
        <f>IF(ISERROR(INDEX('Liste plats'!$A$5:$EX$156,MATCH('Journal cuisine'!$B65,'Liste plats'!$A$5:$A$156,0),MATCH(DU$6,'Liste plats'!$A$5:$EX$5,0))*$D65),"",INDEX('Liste plats'!$A$5:$EX$156,MATCH('Journal cuisine'!$B65,'Liste plats'!$A$5:$A$156,0),MATCH(DU$6,'Liste plats'!$A$5:$EX$5,0))*$D65)</f>
        <v/>
      </c>
      <c r="DV65" s="36" t="str">
        <f>IF(ISERROR(INDEX('Liste plats'!$A$5:$EX$156,MATCH('Journal cuisine'!$B65,'Liste plats'!$A$5:$A$156,0),MATCH(DV$6,'Liste plats'!$A$5:$EX$5,0))*$D65),"",INDEX('Liste plats'!$A$5:$EX$156,MATCH('Journal cuisine'!$B65,'Liste plats'!$A$5:$A$156,0),MATCH(DV$6,'Liste plats'!$A$5:$EX$5,0))*$D65)</f>
        <v/>
      </c>
      <c r="DW65" s="36" t="str">
        <f>IF(ISERROR(INDEX('Liste plats'!$A$5:$EX$156,MATCH('Journal cuisine'!$B65,'Liste plats'!$A$5:$A$156,0),MATCH(DW$6,'Liste plats'!$A$5:$EX$5,0))*$D65),"",INDEX('Liste plats'!$A$5:$EX$156,MATCH('Journal cuisine'!$B65,'Liste plats'!$A$5:$A$156,0),MATCH(DW$6,'Liste plats'!$A$5:$EX$5,0))*$D65)</f>
        <v/>
      </c>
      <c r="DX65" s="36" t="str">
        <f>IF(ISERROR(INDEX('Liste plats'!$A$5:$EX$156,MATCH('Journal cuisine'!$B65,'Liste plats'!$A$5:$A$156,0),MATCH(DX$6,'Liste plats'!$A$5:$EX$5,0))*$D65),"",INDEX('Liste plats'!$A$5:$EX$156,MATCH('Journal cuisine'!$B65,'Liste plats'!$A$5:$A$156,0),MATCH(DX$6,'Liste plats'!$A$5:$EX$5,0))*$D65)</f>
        <v/>
      </c>
      <c r="DY65" s="36" t="str">
        <f>IF(ISERROR(INDEX('Liste plats'!$A$5:$EX$156,MATCH('Journal cuisine'!$B65,'Liste plats'!$A$5:$A$156,0),MATCH(DY$6,'Liste plats'!$A$5:$EX$5,0))*$D65),"",INDEX('Liste plats'!$A$5:$EX$156,MATCH('Journal cuisine'!$B65,'Liste plats'!$A$5:$A$156,0),MATCH(DY$6,'Liste plats'!$A$5:$EX$5,0))*$D65)</f>
        <v/>
      </c>
      <c r="DZ65" s="36" t="str">
        <f>IF(ISERROR(INDEX('Liste plats'!$A$5:$EX$156,MATCH('Journal cuisine'!$B65,'Liste plats'!$A$5:$A$156,0),MATCH(DZ$6,'Liste plats'!$A$5:$EX$5,0))*$D65),"",INDEX('Liste plats'!$A$5:$EX$156,MATCH('Journal cuisine'!$B65,'Liste plats'!$A$5:$A$156,0),MATCH(DZ$6,'Liste plats'!$A$5:$EX$5,0))*$D65)</f>
        <v/>
      </c>
      <c r="EA65" s="36" t="str">
        <f>IF(ISERROR(INDEX('Liste plats'!$A$5:$EX$156,MATCH('Journal cuisine'!$B65,'Liste plats'!$A$5:$A$156,0),MATCH(EA$6,'Liste plats'!$A$5:$EX$5,0))*$D65),"",INDEX('Liste plats'!$A$5:$EX$156,MATCH('Journal cuisine'!$B65,'Liste plats'!$A$5:$A$156,0),MATCH(EA$6,'Liste plats'!$A$5:$EX$5,0))*$D65)</f>
        <v/>
      </c>
      <c r="EB65" s="36" t="str">
        <f>IF(ISERROR(INDEX('Liste plats'!$A$5:$EX$156,MATCH('Journal cuisine'!$B65,'Liste plats'!$A$5:$A$156,0),MATCH(EB$6,'Liste plats'!$A$5:$EX$5,0))*$D65),"",INDEX('Liste plats'!$A$5:$EX$156,MATCH('Journal cuisine'!$B65,'Liste plats'!$A$5:$A$156,0),MATCH(EB$6,'Liste plats'!$A$5:$EX$5,0))*$D65)</f>
        <v/>
      </c>
      <c r="EC65" s="36" t="str">
        <f>IF(ISERROR(INDEX('Liste plats'!$A$5:$EX$156,MATCH('Journal cuisine'!$B65,'Liste plats'!$A$5:$A$156,0),MATCH(EC$6,'Liste plats'!$A$5:$EX$5,0))*$D65),"",INDEX('Liste plats'!$A$5:$EX$156,MATCH('Journal cuisine'!$B65,'Liste plats'!$A$5:$A$156,0),MATCH(EC$6,'Liste plats'!$A$5:$EX$5,0))*$D65)</f>
        <v/>
      </c>
      <c r="ED65" s="36" t="str">
        <f>IF(ISERROR(INDEX('Liste plats'!$A$5:$EX$156,MATCH('Journal cuisine'!$B65,'Liste plats'!$A$5:$A$156,0),MATCH(ED$6,'Liste plats'!$A$5:$EX$5,0))*$D65),"",INDEX('Liste plats'!$A$5:$EX$156,MATCH('Journal cuisine'!$B65,'Liste plats'!$A$5:$A$156,0),MATCH(ED$6,'Liste plats'!$A$5:$EX$5,0))*$D65)</f>
        <v/>
      </c>
      <c r="EE65" s="36" t="str">
        <f>IF(ISERROR(INDEX('Liste plats'!$A$5:$EX$156,MATCH('Journal cuisine'!$B65,'Liste plats'!$A$5:$A$156,0),MATCH(EE$6,'Liste plats'!$A$5:$EX$5,0))*$D65),"",INDEX('Liste plats'!$A$5:$EX$156,MATCH('Journal cuisine'!$B65,'Liste plats'!$A$5:$A$156,0),MATCH(EE$6,'Liste plats'!$A$5:$EX$5,0))*$D65)</f>
        <v/>
      </c>
      <c r="EF65" s="36" t="str">
        <f>IF(ISERROR(INDEX('Liste plats'!$A$5:$EX$156,MATCH('Journal cuisine'!$B65,'Liste plats'!$A$5:$A$156,0),MATCH(EF$6,'Liste plats'!$A$5:$EX$5,0))*$D65),"",INDEX('Liste plats'!$A$5:$EX$156,MATCH('Journal cuisine'!$B65,'Liste plats'!$A$5:$A$156,0),MATCH(EF$6,'Liste plats'!$A$5:$EX$5,0))*$D65)</f>
        <v/>
      </c>
      <c r="EG65" s="36" t="str">
        <f>IF(ISERROR(INDEX('Liste plats'!$A$5:$EX$156,MATCH('Journal cuisine'!$B65,'Liste plats'!$A$5:$A$156,0),MATCH(EG$6,'Liste plats'!$A$5:$EX$5,0))*$D65),"",INDEX('Liste plats'!$A$5:$EX$156,MATCH('Journal cuisine'!$B65,'Liste plats'!$A$5:$A$156,0),MATCH(EG$6,'Liste plats'!$A$5:$EX$5,0))*$D65)</f>
        <v/>
      </c>
      <c r="EH65" s="36" t="str">
        <f>IF(ISERROR(INDEX('Liste plats'!$A$5:$EX$156,MATCH('Journal cuisine'!$B65,'Liste plats'!$A$5:$A$156,0),MATCH(EH$6,'Liste plats'!$A$5:$EX$5,0))*$D65),"",INDEX('Liste plats'!$A$5:$EX$156,MATCH('Journal cuisine'!$B65,'Liste plats'!$A$5:$A$156,0),MATCH(EH$6,'Liste plats'!$A$5:$EX$5,0))*$D65)</f>
        <v/>
      </c>
      <c r="EI65" s="36" t="str">
        <f>IF(ISERROR(INDEX('Liste plats'!$A$5:$EX$156,MATCH('Journal cuisine'!$B65,'Liste plats'!$A$5:$A$156,0),MATCH(EI$6,'Liste plats'!$A$5:$EX$5,0))*$D65),"",INDEX('Liste plats'!$A$5:$EX$156,MATCH('Journal cuisine'!$B65,'Liste plats'!$A$5:$A$156,0),MATCH(EI$6,'Liste plats'!$A$5:$EX$5,0))*$D65)</f>
        <v/>
      </c>
      <c r="EJ65" s="36" t="str">
        <f>IF(ISERROR(INDEX('Liste plats'!$A$5:$EX$156,MATCH('Journal cuisine'!$B65,'Liste plats'!$A$5:$A$156,0),MATCH(EJ$6,'Liste plats'!$A$5:$EX$5,0))*$D65),"",INDEX('Liste plats'!$A$5:$EX$156,MATCH('Journal cuisine'!$B65,'Liste plats'!$A$5:$A$156,0),MATCH(EJ$6,'Liste plats'!$A$5:$EX$5,0))*$D65)</f>
        <v/>
      </c>
      <c r="EK65" s="36" t="str">
        <f>IF(ISERROR(INDEX('Liste plats'!$A$5:$EX$156,MATCH('Journal cuisine'!$B65,'Liste plats'!$A$5:$A$156,0),MATCH(EK$6,'Liste plats'!$A$5:$EX$5,0))*$D65),"",INDEX('Liste plats'!$A$5:$EX$156,MATCH('Journal cuisine'!$B65,'Liste plats'!$A$5:$A$156,0),MATCH(EK$6,'Liste plats'!$A$5:$EX$5,0))*$D65)</f>
        <v/>
      </c>
      <c r="EL65" s="36" t="str">
        <f>IF(ISERROR(INDEX('Liste plats'!$A$5:$EX$156,MATCH('Journal cuisine'!$B65,'Liste plats'!$A$5:$A$156,0),MATCH(EL$6,'Liste plats'!$A$5:$EX$5,0))*$D65),"",INDEX('Liste plats'!$A$5:$EX$156,MATCH('Journal cuisine'!$B65,'Liste plats'!$A$5:$A$156,0),MATCH(EL$6,'Liste plats'!$A$5:$EX$5,0))*$D65)</f>
        <v/>
      </c>
      <c r="EM65" s="36" t="str">
        <f>IF(ISERROR(INDEX('Liste plats'!$A$5:$EX$156,MATCH('Journal cuisine'!$B65,'Liste plats'!$A$5:$A$156,0),MATCH(EM$6,'Liste plats'!$A$5:$EX$5,0))*$D65),"",INDEX('Liste plats'!$A$5:$EX$156,MATCH('Journal cuisine'!$B65,'Liste plats'!$A$5:$A$156,0),MATCH(EM$6,'Liste plats'!$A$5:$EX$5,0))*$D65)</f>
        <v/>
      </c>
      <c r="EN65" s="36" t="str">
        <f>IF(ISERROR(INDEX('Liste plats'!$A$5:$EX$156,MATCH('Journal cuisine'!$B65,'Liste plats'!$A$5:$A$156,0),MATCH(EN$6,'Liste plats'!$A$5:$EX$5,0))*$D65),"",INDEX('Liste plats'!$A$5:$EX$156,MATCH('Journal cuisine'!$B65,'Liste plats'!$A$5:$A$156,0),MATCH(EN$6,'Liste plats'!$A$5:$EX$5,0))*$D65)</f>
        <v/>
      </c>
      <c r="EO65" s="36" t="str">
        <f>IF(ISERROR(INDEX('Liste plats'!$A$5:$EX$156,MATCH('Journal cuisine'!$B65,'Liste plats'!$A$5:$A$156,0),MATCH(EO$6,'Liste plats'!$A$5:$EX$5,0))*$D65),"",INDEX('Liste plats'!$A$5:$EX$156,MATCH('Journal cuisine'!$B65,'Liste plats'!$A$5:$A$156,0),MATCH(EO$6,'Liste plats'!$A$5:$EX$5,0))*$D65)</f>
        <v/>
      </c>
      <c r="EP65" s="36" t="str">
        <f>IF(ISERROR(INDEX('Liste plats'!$A$5:$EX$156,MATCH('Journal cuisine'!$B65,'Liste plats'!$A$5:$A$156,0),MATCH(EP$6,'Liste plats'!$A$5:$EX$5,0))*$D65),"",INDEX('Liste plats'!$A$5:$EX$156,MATCH('Journal cuisine'!$B65,'Liste plats'!$A$5:$A$156,0),MATCH(EP$6,'Liste plats'!$A$5:$EX$5,0))*$D65)</f>
        <v/>
      </c>
      <c r="EQ65" s="36" t="str">
        <f>IF(ISERROR(INDEX('Liste plats'!$A$5:$EX$156,MATCH('Journal cuisine'!$B65,'Liste plats'!$A$5:$A$156,0),MATCH(EQ$6,'Liste plats'!$A$5:$EX$5,0))*$D65),"",INDEX('Liste plats'!$A$5:$EX$156,MATCH('Journal cuisine'!$B65,'Liste plats'!$A$5:$A$156,0),MATCH(EQ$6,'Liste plats'!$A$5:$EX$5,0))*$D65)</f>
        <v/>
      </c>
      <c r="ER65" s="36" t="str">
        <f>IF(ISERROR(INDEX('Liste plats'!$A$5:$EX$156,MATCH('Journal cuisine'!$B65,'Liste plats'!$A$5:$A$156,0),MATCH(ER$6,'Liste plats'!$A$5:$EX$5,0))*$D65),"",INDEX('Liste plats'!$A$5:$EX$156,MATCH('Journal cuisine'!$B65,'Liste plats'!$A$5:$A$156,0),MATCH(ER$6,'Liste plats'!$A$5:$EX$5,0))*$D65)</f>
        <v/>
      </c>
      <c r="ES65" s="36" t="str">
        <f>IF(ISERROR(INDEX('Liste plats'!$A$5:$EX$156,MATCH('Journal cuisine'!$B65,'Liste plats'!$A$5:$A$156,0),MATCH(ES$6,'Liste plats'!$A$5:$EX$5,0))*$D65),"",INDEX('Liste plats'!$A$5:$EX$156,MATCH('Journal cuisine'!$B65,'Liste plats'!$A$5:$A$156,0),MATCH(ES$6,'Liste plats'!$A$5:$EX$5,0))*$D65)</f>
        <v/>
      </c>
      <c r="ET65" s="36" t="str">
        <f>IF(ISERROR(INDEX('Liste plats'!$A$5:$EX$156,MATCH('Journal cuisine'!$B65,'Liste plats'!$A$5:$A$156,0),MATCH(ET$6,'Liste plats'!$A$5:$EX$5,0))*$D65),"",INDEX('Liste plats'!$A$5:$EX$156,MATCH('Journal cuisine'!$B65,'Liste plats'!$A$5:$A$156,0),MATCH(ET$6,'Liste plats'!$A$5:$EX$5,0))*$D65)</f>
        <v/>
      </c>
      <c r="EU65" s="36" t="str">
        <f>IF(ISERROR(INDEX('Liste plats'!$A$5:$EX$156,MATCH('Journal cuisine'!$B65,'Liste plats'!$A$5:$A$156,0),MATCH(EU$6,'Liste plats'!$A$5:$EX$5,0))*$D65),"",INDEX('Liste plats'!$A$5:$EX$156,MATCH('Journal cuisine'!$B65,'Liste plats'!$A$5:$A$156,0),MATCH(EU$6,'Liste plats'!$A$5:$EX$5,0))*$D65)</f>
        <v/>
      </c>
      <c r="EV65" s="36" t="str">
        <f>IF(ISERROR(INDEX('Liste plats'!$A$5:$EX$156,MATCH('Journal cuisine'!$B65,'Liste plats'!$A$5:$A$156,0),MATCH(EV$6,'Liste plats'!$A$5:$EX$5,0))*$D65),"",INDEX('Liste plats'!$A$5:$EX$156,MATCH('Journal cuisine'!$B65,'Liste plats'!$A$5:$A$156,0),MATCH(EV$6,'Liste plats'!$A$5:$EX$5,0))*$D65)</f>
        <v/>
      </c>
      <c r="EW65" s="36" t="str">
        <f>IF(ISERROR(INDEX('Liste plats'!$A$5:$EX$156,MATCH('Journal cuisine'!$B65,'Liste plats'!$A$5:$A$156,0),MATCH(EW$6,'Liste plats'!$A$5:$EX$5,0))*$D65),"",INDEX('Liste plats'!$A$5:$EX$156,MATCH('Journal cuisine'!$B65,'Liste plats'!$A$5:$A$156,0),MATCH(EW$6,'Liste plats'!$A$5:$EX$5,0))*$D65)</f>
        <v/>
      </c>
      <c r="EX65" s="36" t="str">
        <f>IF(ISERROR(INDEX('Liste plats'!$A$5:$EX$156,MATCH('Journal cuisine'!$B65,'Liste plats'!$A$5:$A$156,0),MATCH(EX$6,'Liste plats'!$A$5:$EX$5,0))*$D65),"",INDEX('Liste plats'!$A$5:$EX$156,MATCH('Journal cuisine'!$B65,'Liste plats'!$A$5:$A$156,0),MATCH(EX$6,'Liste plats'!$A$5:$EX$5,0))*$D65)</f>
        <v/>
      </c>
      <c r="EY65" s="36" t="str">
        <f>IF(ISERROR(INDEX('Liste plats'!$A$5:$EX$156,MATCH('Journal cuisine'!$B65,'Liste plats'!$A$5:$A$156,0),MATCH(EY$6,'Liste plats'!$A$5:$EX$5,0))*$D65),"",INDEX('Liste plats'!$A$5:$EX$156,MATCH('Journal cuisine'!$B65,'Liste plats'!$A$5:$A$156,0),MATCH(EY$6,'Liste plats'!$A$5:$EX$5,0))*$D65)</f>
        <v/>
      </c>
      <c r="EZ65" s="36" t="str">
        <f>IF(ISERROR(INDEX('Liste plats'!$A$5:$EX$156,MATCH('Journal cuisine'!$B65,'Liste plats'!$A$5:$A$156,0),MATCH(EZ$6,'Liste plats'!$A$5:$EX$5,0))*$D65),"",INDEX('Liste plats'!$A$5:$EX$156,MATCH('Journal cuisine'!$B65,'Liste plats'!$A$5:$A$156,0),MATCH(EZ$6,'Liste plats'!$A$5:$EX$5,0))*$D65)</f>
        <v/>
      </c>
      <c r="FA65" s="49" t="str">
        <f>IF(ISERROR(INDEX('Liste plats'!$A$5:$EX$156,MATCH('Journal cuisine'!$B65,'Liste plats'!$A$5:$A$156,0),MATCH(FA$6,'Liste plats'!$A$5:$EX$5,0))*$D65),"",INDEX('Liste plats'!$A$5:$EX$156,MATCH('Journal cuisine'!$B65,'Liste plats'!$A$5:$A$156,0),MATCH(FA$6,'Liste plats'!$A$5:$EX$5,0))*$D65)</f>
        <v/>
      </c>
    </row>
    <row r="66" spans="1:157" x14ac:dyDescent="0.25">
      <c r="A66" s="9"/>
      <c r="B66" s="10"/>
      <c r="C66" s="34" t="str">
        <f>IF(ISERROR(IF(VLOOKUP(B66,'Liste plats'!$A$7:$B$156,2,0)=0,"",VLOOKUP(B66,'Liste plats'!$A$7:$B$156,2,0))),"",IF(VLOOKUP(B66,'Liste plats'!$A$7:$B$156,2,0)=0,"",VLOOKUP(B66,'Liste plats'!$A$7:$B$156,2,0)))</f>
        <v/>
      </c>
      <c r="D66" s="18"/>
      <c r="F66" s="41"/>
      <c r="H66" s="48" t="str">
        <f>IF(ISERROR(INDEX('Liste plats'!$A$5:$EX$156,MATCH('Journal cuisine'!$B66,'Liste plats'!$A$5:$A$156,0),MATCH(H$6,'Liste plats'!$A$5:$EX$5,0))*$D66),"",INDEX('Liste plats'!$A$5:$EX$156,MATCH('Journal cuisine'!$B66,'Liste plats'!$A$5:$A$156,0),MATCH(H$6,'Liste plats'!$A$5:$EX$5,0))*$D66)</f>
        <v/>
      </c>
      <c r="I66" s="36" t="str">
        <f>IF(ISERROR(INDEX('Liste plats'!$A$5:$EX$156,MATCH('Journal cuisine'!$B66,'Liste plats'!$A$5:$A$156,0),MATCH(I$6,'Liste plats'!$A$5:$EX$5,0))*$D66),"",INDEX('Liste plats'!$A$5:$EX$156,MATCH('Journal cuisine'!$B66,'Liste plats'!$A$5:$A$156,0),MATCH(I$6,'Liste plats'!$A$5:$EX$5,0))*$D66)</f>
        <v/>
      </c>
      <c r="J66" s="36" t="str">
        <f>IF(ISERROR(INDEX('Liste plats'!$A$5:$EX$156,MATCH('Journal cuisine'!$B66,'Liste plats'!$A$5:$A$156,0),MATCH(J$6,'Liste plats'!$A$5:$EX$5,0))*$D66),"",INDEX('Liste plats'!$A$5:$EX$156,MATCH('Journal cuisine'!$B66,'Liste plats'!$A$5:$A$156,0),MATCH(J$6,'Liste plats'!$A$5:$EX$5,0))*$D66)</f>
        <v/>
      </c>
      <c r="K66" s="36" t="str">
        <f>IF(ISERROR(INDEX('Liste plats'!$A$5:$EX$156,MATCH('Journal cuisine'!$B66,'Liste plats'!$A$5:$A$156,0),MATCH(K$6,'Liste plats'!$A$5:$EX$5,0))*$D66),"",INDEX('Liste plats'!$A$5:$EX$156,MATCH('Journal cuisine'!$B66,'Liste plats'!$A$5:$A$156,0),MATCH(K$6,'Liste plats'!$A$5:$EX$5,0))*$D66)</f>
        <v/>
      </c>
      <c r="L66" s="36" t="str">
        <f>IF(ISERROR(INDEX('Liste plats'!$A$5:$EX$156,MATCH('Journal cuisine'!$B66,'Liste plats'!$A$5:$A$156,0),MATCH(L$6,'Liste plats'!$A$5:$EX$5,0))*$D66),"",INDEX('Liste plats'!$A$5:$EX$156,MATCH('Journal cuisine'!$B66,'Liste plats'!$A$5:$A$156,0),MATCH(L$6,'Liste plats'!$A$5:$EX$5,0))*$D66)</f>
        <v/>
      </c>
      <c r="M66" s="36" t="str">
        <f>IF(ISERROR(INDEX('Liste plats'!$A$5:$EX$156,MATCH('Journal cuisine'!$B66,'Liste plats'!$A$5:$A$156,0),MATCH(M$6,'Liste plats'!$A$5:$EX$5,0))*$D66),"",INDEX('Liste plats'!$A$5:$EX$156,MATCH('Journal cuisine'!$B66,'Liste plats'!$A$5:$A$156,0),MATCH(M$6,'Liste plats'!$A$5:$EX$5,0))*$D66)</f>
        <v/>
      </c>
      <c r="N66" s="36" t="str">
        <f>IF(ISERROR(INDEX('Liste plats'!$A$5:$EX$156,MATCH('Journal cuisine'!$B66,'Liste plats'!$A$5:$A$156,0),MATCH(N$6,'Liste plats'!$A$5:$EX$5,0))*$D66),"",INDEX('Liste plats'!$A$5:$EX$156,MATCH('Journal cuisine'!$B66,'Liste plats'!$A$5:$A$156,0),MATCH(N$6,'Liste plats'!$A$5:$EX$5,0))*$D66)</f>
        <v/>
      </c>
      <c r="O66" s="36" t="str">
        <f>IF(ISERROR(INDEX('Liste plats'!$A$5:$EX$156,MATCH('Journal cuisine'!$B66,'Liste plats'!$A$5:$A$156,0),MATCH(O$6,'Liste plats'!$A$5:$EX$5,0))*$D66),"",INDEX('Liste plats'!$A$5:$EX$156,MATCH('Journal cuisine'!$B66,'Liste plats'!$A$5:$A$156,0),MATCH(O$6,'Liste plats'!$A$5:$EX$5,0))*$D66)</f>
        <v/>
      </c>
      <c r="P66" s="36" t="str">
        <f>IF(ISERROR(INDEX('Liste plats'!$A$5:$EX$156,MATCH('Journal cuisine'!$B66,'Liste plats'!$A$5:$A$156,0),MATCH(P$6,'Liste plats'!$A$5:$EX$5,0))*$D66),"",INDEX('Liste plats'!$A$5:$EX$156,MATCH('Journal cuisine'!$B66,'Liste plats'!$A$5:$A$156,0),MATCH(P$6,'Liste plats'!$A$5:$EX$5,0))*$D66)</f>
        <v/>
      </c>
      <c r="Q66" s="36" t="str">
        <f>IF(ISERROR(INDEX('Liste plats'!$A$5:$EX$156,MATCH('Journal cuisine'!$B66,'Liste plats'!$A$5:$A$156,0),MATCH(Q$6,'Liste plats'!$A$5:$EX$5,0))*$D66),"",INDEX('Liste plats'!$A$5:$EX$156,MATCH('Journal cuisine'!$B66,'Liste plats'!$A$5:$A$156,0),MATCH(Q$6,'Liste plats'!$A$5:$EX$5,0))*$D66)</f>
        <v/>
      </c>
      <c r="R66" s="36" t="str">
        <f>IF(ISERROR(INDEX('Liste plats'!$A$5:$EX$156,MATCH('Journal cuisine'!$B66,'Liste plats'!$A$5:$A$156,0),MATCH(R$6,'Liste plats'!$A$5:$EX$5,0))*$D66),"",INDEX('Liste plats'!$A$5:$EX$156,MATCH('Journal cuisine'!$B66,'Liste plats'!$A$5:$A$156,0),MATCH(R$6,'Liste plats'!$A$5:$EX$5,0))*$D66)</f>
        <v/>
      </c>
      <c r="S66" s="36" t="str">
        <f>IF(ISERROR(INDEX('Liste plats'!$A$5:$EX$156,MATCH('Journal cuisine'!$B66,'Liste plats'!$A$5:$A$156,0),MATCH(S$6,'Liste plats'!$A$5:$EX$5,0))*$D66),"",INDEX('Liste plats'!$A$5:$EX$156,MATCH('Journal cuisine'!$B66,'Liste plats'!$A$5:$A$156,0),MATCH(S$6,'Liste plats'!$A$5:$EX$5,0))*$D66)</f>
        <v/>
      </c>
      <c r="T66" s="36" t="str">
        <f>IF(ISERROR(INDEX('Liste plats'!$A$5:$EX$156,MATCH('Journal cuisine'!$B66,'Liste plats'!$A$5:$A$156,0),MATCH(T$6,'Liste plats'!$A$5:$EX$5,0))*$D66),"",INDEX('Liste plats'!$A$5:$EX$156,MATCH('Journal cuisine'!$B66,'Liste plats'!$A$5:$A$156,0),MATCH(T$6,'Liste plats'!$A$5:$EX$5,0))*$D66)</f>
        <v/>
      </c>
      <c r="U66" s="36" t="str">
        <f>IF(ISERROR(INDEX('Liste plats'!$A$5:$EX$156,MATCH('Journal cuisine'!$B66,'Liste plats'!$A$5:$A$156,0),MATCH(U$6,'Liste plats'!$A$5:$EX$5,0))*$D66),"",INDEX('Liste plats'!$A$5:$EX$156,MATCH('Journal cuisine'!$B66,'Liste plats'!$A$5:$A$156,0),MATCH(U$6,'Liste plats'!$A$5:$EX$5,0))*$D66)</f>
        <v/>
      </c>
      <c r="V66" s="36" t="str">
        <f>IF(ISERROR(INDEX('Liste plats'!$A$5:$EX$156,MATCH('Journal cuisine'!$B66,'Liste plats'!$A$5:$A$156,0),MATCH(V$6,'Liste plats'!$A$5:$EX$5,0))*$D66),"",INDEX('Liste plats'!$A$5:$EX$156,MATCH('Journal cuisine'!$B66,'Liste plats'!$A$5:$A$156,0),MATCH(V$6,'Liste plats'!$A$5:$EX$5,0))*$D66)</f>
        <v/>
      </c>
      <c r="W66" s="36" t="str">
        <f>IF(ISERROR(INDEX('Liste plats'!$A$5:$EX$156,MATCH('Journal cuisine'!$B66,'Liste plats'!$A$5:$A$156,0),MATCH(W$6,'Liste plats'!$A$5:$EX$5,0))*$D66),"",INDEX('Liste plats'!$A$5:$EX$156,MATCH('Journal cuisine'!$B66,'Liste plats'!$A$5:$A$156,0),MATCH(W$6,'Liste plats'!$A$5:$EX$5,0))*$D66)</f>
        <v/>
      </c>
      <c r="X66" s="36" t="str">
        <f>IF(ISERROR(INDEX('Liste plats'!$A$5:$EX$156,MATCH('Journal cuisine'!$B66,'Liste plats'!$A$5:$A$156,0),MATCH(X$6,'Liste plats'!$A$5:$EX$5,0))*$D66),"",INDEX('Liste plats'!$A$5:$EX$156,MATCH('Journal cuisine'!$B66,'Liste plats'!$A$5:$A$156,0),MATCH(X$6,'Liste plats'!$A$5:$EX$5,0))*$D66)</f>
        <v/>
      </c>
      <c r="Y66" s="36" t="str">
        <f>IF(ISERROR(INDEX('Liste plats'!$A$5:$EX$156,MATCH('Journal cuisine'!$B66,'Liste plats'!$A$5:$A$156,0),MATCH(Y$6,'Liste plats'!$A$5:$EX$5,0))*$D66),"",INDEX('Liste plats'!$A$5:$EX$156,MATCH('Journal cuisine'!$B66,'Liste plats'!$A$5:$A$156,0),MATCH(Y$6,'Liste plats'!$A$5:$EX$5,0))*$D66)</f>
        <v/>
      </c>
      <c r="Z66" s="36" t="str">
        <f>IF(ISERROR(INDEX('Liste plats'!$A$5:$EX$156,MATCH('Journal cuisine'!$B66,'Liste plats'!$A$5:$A$156,0),MATCH(Z$6,'Liste plats'!$A$5:$EX$5,0))*$D66),"",INDEX('Liste plats'!$A$5:$EX$156,MATCH('Journal cuisine'!$B66,'Liste plats'!$A$5:$A$156,0),MATCH(Z$6,'Liste plats'!$A$5:$EX$5,0))*$D66)</f>
        <v/>
      </c>
      <c r="AA66" s="36" t="str">
        <f>IF(ISERROR(INDEX('Liste plats'!$A$5:$EX$156,MATCH('Journal cuisine'!$B66,'Liste plats'!$A$5:$A$156,0),MATCH(AA$6,'Liste plats'!$A$5:$EX$5,0))*$D66),"",INDEX('Liste plats'!$A$5:$EX$156,MATCH('Journal cuisine'!$B66,'Liste plats'!$A$5:$A$156,0),MATCH(AA$6,'Liste plats'!$A$5:$EX$5,0))*$D66)</f>
        <v/>
      </c>
      <c r="AB66" s="36" t="str">
        <f>IF(ISERROR(INDEX('Liste plats'!$A$5:$EX$156,MATCH('Journal cuisine'!$B66,'Liste plats'!$A$5:$A$156,0),MATCH(AB$6,'Liste plats'!$A$5:$EX$5,0))*$D66),"",INDEX('Liste plats'!$A$5:$EX$156,MATCH('Journal cuisine'!$B66,'Liste plats'!$A$5:$A$156,0),MATCH(AB$6,'Liste plats'!$A$5:$EX$5,0))*$D66)</f>
        <v/>
      </c>
      <c r="AC66" s="36" t="str">
        <f>IF(ISERROR(INDEX('Liste plats'!$A$5:$EX$156,MATCH('Journal cuisine'!$B66,'Liste plats'!$A$5:$A$156,0),MATCH(AC$6,'Liste plats'!$A$5:$EX$5,0))*$D66),"",INDEX('Liste plats'!$A$5:$EX$156,MATCH('Journal cuisine'!$B66,'Liste plats'!$A$5:$A$156,0),MATCH(AC$6,'Liste plats'!$A$5:$EX$5,0))*$D66)</f>
        <v/>
      </c>
      <c r="AD66" s="36" t="str">
        <f>IF(ISERROR(INDEX('Liste plats'!$A$5:$EX$156,MATCH('Journal cuisine'!$B66,'Liste plats'!$A$5:$A$156,0),MATCH(AD$6,'Liste plats'!$A$5:$EX$5,0))*$D66),"",INDEX('Liste plats'!$A$5:$EX$156,MATCH('Journal cuisine'!$B66,'Liste plats'!$A$5:$A$156,0),MATCH(AD$6,'Liste plats'!$A$5:$EX$5,0))*$D66)</f>
        <v/>
      </c>
      <c r="AE66" s="36" t="str">
        <f>IF(ISERROR(INDEX('Liste plats'!$A$5:$EX$156,MATCH('Journal cuisine'!$B66,'Liste plats'!$A$5:$A$156,0),MATCH(AE$6,'Liste plats'!$A$5:$EX$5,0))*$D66),"",INDEX('Liste plats'!$A$5:$EX$156,MATCH('Journal cuisine'!$B66,'Liste plats'!$A$5:$A$156,0),MATCH(AE$6,'Liste plats'!$A$5:$EX$5,0))*$D66)</f>
        <v/>
      </c>
      <c r="AF66" s="36" t="str">
        <f>IF(ISERROR(INDEX('Liste plats'!$A$5:$EX$156,MATCH('Journal cuisine'!$B66,'Liste plats'!$A$5:$A$156,0),MATCH(AF$6,'Liste plats'!$A$5:$EX$5,0))*$D66),"",INDEX('Liste plats'!$A$5:$EX$156,MATCH('Journal cuisine'!$B66,'Liste plats'!$A$5:$A$156,0),MATCH(AF$6,'Liste plats'!$A$5:$EX$5,0))*$D66)</f>
        <v/>
      </c>
      <c r="AG66" s="36" t="str">
        <f>IF(ISERROR(INDEX('Liste plats'!$A$5:$EX$156,MATCH('Journal cuisine'!$B66,'Liste plats'!$A$5:$A$156,0),MATCH(AG$6,'Liste plats'!$A$5:$EX$5,0))*$D66),"",INDEX('Liste plats'!$A$5:$EX$156,MATCH('Journal cuisine'!$B66,'Liste plats'!$A$5:$A$156,0),MATCH(AG$6,'Liste plats'!$A$5:$EX$5,0))*$D66)</f>
        <v/>
      </c>
      <c r="AH66" s="36" t="str">
        <f>IF(ISERROR(INDEX('Liste plats'!$A$5:$EX$156,MATCH('Journal cuisine'!$B66,'Liste plats'!$A$5:$A$156,0),MATCH(AH$6,'Liste plats'!$A$5:$EX$5,0))*$D66),"",INDEX('Liste plats'!$A$5:$EX$156,MATCH('Journal cuisine'!$B66,'Liste plats'!$A$5:$A$156,0),MATCH(AH$6,'Liste plats'!$A$5:$EX$5,0))*$D66)</f>
        <v/>
      </c>
      <c r="AI66" s="36" t="str">
        <f>IF(ISERROR(INDEX('Liste plats'!$A$5:$EX$156,MATCH('Journal cuisine'!$B66,'Liste plats'!$A$5:$A$156,0),MATCH(AI$6,'Liste plats'!$A$5:$EX$5,0))*$D66),"",INDEX('Liste plats'!$A$5:$EX$156,MATCH('Journal cuisine'!$B66,'Liste plats'!$A$5:$A$156,0),MATCH(AI$6,'Liste plats'!$A$5:$EX$5,0))*$D66)</f>
        <v/>
      </c>
      <c r="AJ66" s="36" t="str">
        <f>IF(ISERROR(INDEX('Liste plats'!$A$5:$EX$156,MATCH('Journal cuisine'!$B66,'Liste plats'!$A$5:$A$156,0),MATCH(AJ$6,'Liste plats'!$A$5:$EX$5,0))*$D66),"",INDEX('Liste plats'!$A$5:$EX$156,MATCH('Journal cuisine'!$B66,'Liste plats'!$A$5:$A$156,0),MATCH(AJ$6,'Liste plats'!$A$5:$EX$5,0))*$D66)</f>
        <v/>
      </c>
      <c r="AK66" s="36" t="str">
        <f>IF(ISERROR(INDEX('Liste plats'!$A$5:$EX$156,MATCH('Journal cuisine'!$B66,'Liste plats'!$A$5:$A$156,0),MATCH(AK$6,'Liste plats'!$A$5:$EX$5,0))*$D66),"",INDEX('Liste plats'!$A$5:$EX$156,MATCH('Journal cuisine'!$B66,'Liste plats'!$A$5:$A$156,0),MATCH(AK$6,'Liste plats'!$A$5:$EX$5,0))*$D66)</f>
        <v/>
      </c>
      <c r="AL66" s="36" t="str">
        <f>IF(ISERROR(INDEX('Liste plats'!$A$5:$EX$156,MATCH('Journal cuisine'!$B66,'Liste plats'!$A$5:$A$156,0),MATCH(AL$6,'Liste plats'!$A$5:$EX$5,0))*$D66),"",INDEX('Liste plats'!$A$5:$EX$156,MATCH('Journal cuisine'!$B66,'Liste plats'!$A$5:$A$156,0),MATCH(AL$6,'Liste plats'!$A$5:$EX$5,0))*$D66)</f>
        <v/>
      </c>
      <c r="AM66" s="36" t="str">
        <f>IF(ISERROR(INDEX('Liste plats'!$A$5:$EX$156,MATCH('Journal cuisine'!$B66,'Liste plats'!$A$5:$A$156,0),MATCH(AM$6,'Liste plats'!$A$5:$EX$5,0))*$D66),"",INDEX('Liste plats'!$A$5:$EX$156,MATCH('Journal cuisine'!$B66,'Liste plats'!$A$5:$A$156,0),MATCH(AM$6,'Liste plats'!$A$5:$EX$5,0))*$D66)</f>
        <v/>
      </c>
      <c r="AN66" s="36" t="str">
        <f>IF(ISERROR(INDEX('Liste plats'!$A$5:$EX$156,MATCH('Journal cuisine'!$B66,'Liste plats'!$A$5:$A$156,0),MATCH(AN$6,'Liste plats'!$A$5:$EX$5,0))*$D66),"",INDEX('Liste plats'!$A$5:$EX$156,MATCH('Journal cuisine'!$B66,'Liste plats'!$A$5:$A$156,0),MATCH(AN$6,'Liste plats'!$A$5:$EX$5,0))*$D66)</f>
        <v/>
      </c>
      <c r="AO66" s="36" t="str">
        <f>IF(ISERROR(INDEX('Liste plats'!$A$5:$EX$156,MATCH('Journal cuisine'!$B66,'Liste plats'!$A$5:$A$156,0),MATCH(AO$6,'Liste plats'!$A$5:$EX$5,0))*$D66),"",INDEX('Liste plats'!$A$5:$EX$156,MATCH('Journal cuisine'!$B66,'Liste plats'!$A$5:$A$156,0),MATCH(AO$6,'Liste plats'!$A$5:$EX$5,0))*$D66)</f>
        <v/>
      </c>
      <c r="AP66" s="36" t="str">
        <f>IF(ISERROR(INDEX('Liste plats'!$A$5:$EX$156,MATCH('Journal cuisine'!$B66,'Liste plats'!$A$5:$A$156,0),MATCH(AP$6,'Liste plats'!$A$5:$EX$5,0))*$D66),"",INDEX('Liste plats'!$A$5:$EX$156,MATCH('Journal cuisine'!$B66,'Liste plats'!$A$5:$A$156,0),MATCH(AP$6,'Liste plats'!$A$5:$EX$5,0))*$D66)</f>
        <v/>
      </c>
      <c r="AQ66" s="36" t="str">
        <f>IF(ISERROR(INDEX('Liste plats'!$A$5:$EX$156,MATCH('Journal cuisine'!$B66,'Liste plats'!$A$5:$A$156,0),MATCH(AQ$6,'Liste plats'!$A$5:$EX$5,0))*$D66),"",INDEX('Liste plats'!$A$5:$EX$156,MATCH('Journal cuisine'!$B66,'Liste plats'!$A$5:$A$156,0),MATCH(AQ$6,'Liste plats'!$A$5:$EX$5,0))*$D66)</f>
        <v/>
      </c>
      <c r="AR66" s="36" t="str">
        <f>IF(ISERROR(INDEX('Liste plats'!$A$5:$EX$156,MATCH('Journal cuisine'!$B66,'Liste plats'!$A$5:$A$156,0),MATCH(AR$6,'Liste plats'!$A$5:$EX$5,0))*$D66),"",INDEX('Liste plats'!$A$5:$EX$156,MATCH('Journal cuisine'!$B66,'Liste plats'!$A$5:$A$156,0),MATCH(AR$6,'Liste plats'!$A$5:$EX$5,0))*$D66)</f>
        <v/>
      </c>
      <c r="AS66" s="36" t="str">
        <f>IF(ISERROR(INDEX('Liste plats'!$A$5:$EX$156,MATCH('Journal cuisine'!$B66,'Liste plats'!$A$5:$A$156,0),MATCH(AS$6,'Liste plats'!$A$5:$EX$5,0))*$D66),"",INDEX('Liste plats'!$A$5:$EX$156,MATCH('Journal cuisine'!$B66,'Liste plats'!$A$5:$A$156,0),MATCH(AS$6,'Liste plats'!$A$5:$EX$5,0))*$D66)</f>
        <v/>
      </c>
      <c r="AT66" s="36" t="str">
        <f>IF(ISERROR(INDEX('Liste plats'!$A$5:$EX$156,MATCH('Journal cuisine'!$B66,'Liste plats'!$A$5:$A$156,0),MATCH(AT$6,'Liste plats'!$A$5:$EX$5,0))*$D66),"",INDEX('Liste plats'!$A$5:$EX$156,MATCH('Journal cuisine'!$B66,'Liste plats'!$A$5:$A$156,0),MATCH(AT$6,'Liste plats'!$A$5:$EX$5,0))*$D66)</f>
        <v/>
      </c>
      <c r="AU66" s="36" t="str">
        <f>IF(ISERROR(INDEX('Liste plats'!$A$5:$EX$156,MATCH('Journal cuisine'!$B66,'Liste plats'!$A$5:$A$156,0),MATCH(AU$6,'Liste plats'!$A$5:$EX$5,0))*$D66),"",INDEX('Liste plats'!$A$5:$EX$156,MATCH('Journal cuisine'!$B66,'Liste plats'!$A$5:$A$156,0),MATCH(AU$6,'Liste plats'!$A$5:$EX$5,0))*$D66)</f>
        <v/>
      </c>
      <c r="AV66" s="36" t="str">
        <f>IF(ISERROR(INDEX('Liste plats'!$A$5:$EX$156,MATCH('Journal cuisine'!$B66,'Liste plats'!$A$5:$A$156,0),MATCH(AV$6,'Liste plats'!$A$5:$EX$5,0))*$D66),"",INDEX('Liste plats'!$A$5:$EX$156,MATCH('Journal cuisine'!$B66,'Liste plats'!$A$5:$A$156,0),MATCH(AV$6,'Liste plats'!$A$5:$EX$5,0))*$D66)</f>
        <v/>
      </c>
      <c r="AW66" s="36" t="str">
        <f>IF(ISERROR(INDEX('Liste plats'!$A$5:$EX$156,MATCH('Journal cuisine'!$B66,'Liste plats'!$A$5:$A$156,0),MATCH(AW$6,'Liste plats'!$A$5:$EX$5,0))*$D66),"",INDEX('Liste plats'!$A$5:$EX$156,MATCH('Journal cuisine'!$B66,'Liste plats'!$A$5:$A$156,0),MATCH(AW$6,'Liste plats'!$A$5:$EX$5,0))*$D66)</f>
        <v/>
      </c>
      <c r="AX66" s="36" t="str">
        <f>IF(ISERROR(INDEX('Liste plats'!$A$5:$EX$156,MATCH('Journal cuisine'!$B66,'Liste plats'!$A$5:$A$156,0),MATCH(AX$6,'Liste plats'!$A$5:$EX$5,0))*$D66),"",INDEX('Liste plats'!$A$5:$EX$156,MATCH('Journal cuisine'!$B66,'Liste plats'!$A$5:$A$156,0),MATCH(AX$6,'Liste plats'!$A$5:$EX$5,0))*$D66)</f>
        <v/>
      </c>
      <c r="AY66" s="36" t="str">
        <f>IF(ISERROR(INDEX('Liste plats'!$A$5:$EX$156,MATCH('Journal cuisine'!$B66,'Liste plats'!$A$5:$A$156,0),MATCH(AY$6,'Liste plats'!$A$5:$EX$5,0))*$D66),"",INDEX('Liste plats'!$A$5:$EX$156,MATCH('Journal cuisine'!$B66,'Liste plats'!$A$5:$A$156,0),MATCH(AY$6,'Liste plats'!$A$5:$EX$5,0))*$D66)</f>
        <v/>
      </c>
      <c r="AZ66" s="36" t="str">
        <f>IF(ISERROR(INDEX('Liste plats'!$A$5:$EX$156,MATCH('Journal cuisine'!$B66,'Liste plats'!$A$5:$A$156,0),MATCH(AZ$6,'Liste plats'!$A$5:$EX$5,0))*$D66),"",INDEX('Liste plats'!$A$5:$EX$156,MATCH('Journal cuisine'!$B66,'Liste plats'!$A$5:$A$156,0),MATCH(AZ$6,'Liste plats'!$A$5:$EX$5,0))*$D66)</f>
        <v/>
      </c>
      <c r="BA66" s="36" t="str">
        <f>IF(ISERROR(INDEX('Liste plats'!$A$5:$EX$156,MATCH('Journal cuisine'!$B66,'Liste plats'!$A$5:$A$156,0),MATCH(BA$6,'Liste plats'!$A$5:$EX$5,0))*$D66),"",INDEX('Liste plats'!$A$5:$EX$156,MATCH('Journal cuisine'!$B66,'Liste plats'!$A$5:$A$156,0),MATCH(BA$6,'Liste plats'!$A$5:$EX$5,0))*$D66)</f>
        <v/>
      </c>
      <c r="BB66" s="36" t="str">
        <f>IF(ISERROR(INDEX('Liste plats'!$A$5:$EX$156,MATCH('Journal cuisine'!$B66,'Liste plats'!$A$5:$A$156,0),MATCH(BB$6,'Liste plats'!$A$5:$EX$5,0))*$D66),"",INDEX('Liste plats'!$A$5:$EX$156,MATCH('Journal cuisine'!$B66,'Liste plats'!$A$5:$A$156,0),MATCH(BB$6,'Liste plats'!$A$5:$EX$5,0))*$D66)</f>
        <v/>
      </c>
      <c r="BC66" s="36" t="str">
        <f>IF(ISERROR(INDEX('Liste plats'!$A$5:$EX$156,MATCH('Journal cuisine'!$B66,'Liste plats'!$A$5:$A$156,0),MATCH(BC$6,'Liste plats'!$A$5:$EX$5,0))*$D66),"",INDEX('Liste plats'!$A$5:$EX$156,MATCH('Journal cuisine'!$B66,'Liste plats'!$A$5:$A$156,0),MATCH(BC$6,'Liste plats'!$A$5:$EX$5,0))*$D66)</f>
        <v/>
      </c>
      <c r="BD66" s="36" t="str">
        <f>IF(ISERROR(INDEX('Liste plats'!$A$5:$EX$156,MATCH('Journal cuisine'!$B66,'Liste plats'!$A$5:$A$156,0),MATCH(BD$6,'Liste plats'!$A$5:$EX$5,0))*$D66),"",INDEX('Liste plats'!$A$5:$EX$156,MATCH('Journal cuisine'!$B66,'Liste plats'!$A$5:$A$156,0),MATCH(BD$6,'Liste plats'!$A$5:$EX$5,0))*$D66)</f>
        <v/>
      </c>
      <c r="BE66" s="36" t="str">
        <f>IF(ISERROR(INDEX('Liste plats'!$A$5:$EX$156,MATCH('Journal cuisine'!$B66,'Liste plats'!$A$5:$A$156,0),MATCH(BE$6,'Liste plats'!$A$5:$EX$5,0))*$D66),"",INDEX('Liste plats'!$A$5:$EX$156,MATCH('Journal cuisine'!$B66,'Liste plats'!$A$5:$A$156,0),MATCH(BE$6,'Liste plats'!$A$5:$EX$5,0))*$D66)</f>
        <v/>
      </c>
      <c r="BF66" s="36" t="str">
        <f>IF(ISERROR(INDEX('Liste plats'!$A$5:$EX$156,MATCH('Journal cuisine'!$B66,'Liste plats'!$A$5:$A$156,0),MATCH(BF$6,'Liste plats'!$A$5:$EX$5,0))*$D66),"",INDEX('Liste plats'!$A$5:$EX$156,MATCH('Journal cuisine'!$B66,'Liste plats'!$A$5:$A$156,0),MATCH(BF$6,'Liste plats'!$A$5:$EX$5,0))*$D66)</f>
        <v/>
      </c>
      <c r="BG66" s="36" t="str">
        <f>IF(ISERROR(INDEX('Liste plats'!$A$5:$EX$156,MATCH('Journal cuisine'!$B66,'Liste plats'!$A$5:$A$156,0),MATCH(BG$6,'Liste plats'!$A$5:$EX$5,0))*$D66),"",INDEX('Liste plats'!$A$5:$EX$156,MATCH('Journal cuisine'!$B66,'Liste plats'!$A$5:$A$156,0),MATCH(BG$6,'Liste plats'!$A$5:$EX$5,0))*$D66)</f>
        <v/>
      </c>
      <c r="BH66" s="36" t="str">
        <f>IF(ISERROR(INDEX('Liste plats'!$A$5:$EX$156,MATCH('Journal cuisine'!$B66,'Liste plats'!$A$5:$A$156,0),MATCH(BH$6,'Liste plats'!$A$5:$EX$5,0))*$D66),"",INDEX('Liste plats'!$A$5:$EX$156,MATCH('Journal cuisine'!$B66,'Liste plats'!$A$5:$A$156,0),MATCH(BH$6,'Liste plats'!$A$5:$EX$5,0))*$D66)</f>
        <v/>
      </c>
      <c r="BI66" s="36" t="str">
        <f>IF(ISERROR(INDEX('Liste plats'!$A$5:$EX$156,MATCH('Journal cuisine'!$B66,'Liste plats'!$A$5:$A$156,0),MATCH(BI$6,'Liste plats'!$A$5:$EX$5,0))*$D66),"",INDEX('Liste plats'!$A$5:$EX$156,MATCH('Journal cuisine'!$B66,'Liste plats'!$A$5:$A$156,0),MATCH(BI$6,'Liste plats'!$A$5:$EX$5,0))*$D66)</f>
        <v/>
      </c>
      <c r="BJ66" s="36" t="str">
        <f>IF(ISERROR(INDEX('Liste plats'!$A$5:$EX$156,MATCH('Journal cuisine'!$B66,'Liste plats'!$A$5:$A$156,0),MATCH(BJ$6,'Liste plats'!$A$5:$EX$5,0))*$D66),"",INDEX('Liste plats'!$A$5:$EX$156,MATCH('Journal cuisine'!$B66,'Liste plats'!$A$5:$A$156,0),MATCH(BJ$6,'Liste plats'!$A$5:$EX$5,0))*$D66)</f>
        <v/>
      </c>
      <c r="BK66" s="36" t="str">
        <f>IF(ISERROR(INDEX('Liste plats'!$A$5:$EX$156,MATCH('Journal cuisine'!$B66,'Liste plats'!$A$5:$A$156,0),MATCH(BK$6,'Liste plats'!$A$5:$EX$5,0))*$D66),"",INDEX('Liste plats'!$A$5:$EX$156,MATCH('Journal cuisine'!$B66,'Liste plats'!$A$5:$A$156,0),MATCH(BK$6,'Liste plats'!$A$5:$EX$5,0))*$D66)</f>
        <v/>
      </c>
      <c r="BL66" s="36" t="str">
        <f>IF(ISERROR(INDEX('Liste plats'!$A$5:$EX$156,MATCH('Journal cuisine'!$B66,'Liste plats'!$A$5:$A$156,0),MATCH(BL$6,'Liste plats'!$A$5:$EX$5,0))*$D66),"",INDEX('Liste plats'!$A$5:$EX$156,MATCH('Journal cuisine'!$B66,'Liste plats'!$A$5:$A$156,0),MATCH(BL$6,'Liste plats'!$A$5:$EX$5,0))*$D66)</f>
        <v/>
      </c>
      <c r="BM66" s="36" t="str">
        <f>IF(ISERROR(INDEX('Liste plats'!$A$5:$EX$156,MATCH('Journal cuisine'!$B66,'Liste plats'!$A$5:$A$156,0),MATCH(BM$6,'Liste plats'!$A$5:$EX$5,0))*$D66),"",INDEX('Liste plats'!$A$5:$EX$156,MATCH('Journal cuisine'!$B66,'Liste plats'!$A$5:$A$156,0),MATCH(BM$6,'Liste plats'!$A$5:$EX$5,0))*$D66)</f>
        <v/>
      </c>
      <c r="BN66" s="36" t="str">
        <f>IF(ISERROR(INDEX('Liste plats'!$A$5:$EX$156,MATCH('Journal cuisine'!$B66,'Liste plats'!$A$5:$A$156,0),MATCH(BN$6,'Liste plats'!$A$5:$EX$5,0))*$D66),"",INDEX('Liste plats'!$A$5:$EX$156,MATCH('Journal cuisine'!$B66,'Liste plats'!$A$5:$A$156,0),MATCH(BN$6,'Liste plats'!$A$5:$EX$5,0))*$D66)</f>
        <v/>
      </c>
      <c r="BO66" s="36" t="str">
        <f>IF(ISERROR(INDEX('Liste plats'!$A$5:$EX$156,MATCH('Journal cuisine'!$B66,'Liste plats'!$A$5:$A$156,0),MATCH(BO$6,'Liste plats'!$A$5:$EX$5,0))*$D66),"",INDEX('Liste plats'!$A$5:$EX$156,MATCH('Journal cuisine'!$B66,'Liste plats'!$A$5:$A$156,0),MATCH(BO$6,'Liste plats'!$A$5:$EX$5,0))*$D66)</f>
        <v/>
      </c>
      <c r="BP66" s="36" t="str">
        <f>IF(ISERROR(INDEX('Liste plats'!$A$5:$EX$156,MATCH('Journal cuisine'!$B66,'Liste plats'!$A$5:$A$156,0),MATCH(BP$6,'Liste plats'!$A$5:$EX$5,0))*$D66),"",INDEX('Liste plats'!$A$5:$EX$156,MATCH('Journal cuisine'!$B66,'Liste plats'!$A$5:$A$156,0),MATCH(BP$6,'Liste plats'!$A$5:$EX$5,0))*$D66)</f>
        <v/>
      </c>
      <c r="BQ66" s="36" t="str">
        <f>IF(ISERROR(INDEX('Liste plats'!$A$5:$EX$156,MATCH('Journal cuisine'!$B66,'Liste plats'!$A$5:$A$156,0),MATCH(BQ$6,'Liste plats'!$A$5:$EX$5,0))*$D66),"",INDEX('Liste plats'!$A$5:$EX$156,MATCH('Journal cuisine'!$B66,'Liste plats'!$A$5:$A$156,0),MATCH(BQ$6,'Liste plats'!$A$5:$EX$5,0))*$D66)</f>
        <v/>
      </c>
      <c r="BR66" s="36" t="str">
        <f>IF(ISERROR(INDEX('Liste plats'!$A$5:$EX$156,MATCH('Journal cuisine'!$B66,'Liste plats'!$A$5:$A$156,0),MATCH(BR$6,'Liste plats'!$A$5:$EX$5,0))*$D66),"",INDEX('Liste plats'!$A$5:$EX$156,MATCH('Journal cuisine'!$B66,'Liste plats'!$A$5:$A$156,0),MATCH(BR$6,'Liste plats'!$A$5:$EX$5,0))*$D66)</f>
        <v/>
      </c>
      <c r="BS66" s="36" t="str">
        <f>IF(ISERROR(INDEX('Liste plats'!$A$5:$EX$156,MATCH('Journal cuisine'!$B66,'Liste plats'!$A$5:$A$156,0),MATCH(BS$6,'Liste plats'!$A$5:$EX$5,0))*$D66),"",INDEX('Liste plats'!$A$5:$EX$156,MATCH('Journal cuisine'!$B66,'Liste plats'!$A$5:$A$156,0),MATCH(BS$6,'Liste plats'!$A$5:$EX$5,0))*$D66)</f>
        <v/>
      </c>
      <c r="BT66" s="36" t="str">
        <f>IF(ISERROR(INDEX('Liste plats'!$A$5:$EX$156,MATCH('Journal cuisine'!$B66,'Liste plats'!$A$5:$A$156,0),MATCH(BT$6,'Liste plats'!$A$5:$EX$5,0))*$D66),"",INDEX('Liste plats'!$A$5:$EX$156,MATCH('Journal cuisine'!$B66,'Liste plats'!$A$5:$A$156,0),MATCH(BT$6,'Liste plats'!$A$5:$EX$5,0))*$D66)</f>
        <v/>
      </c>
      <c r="BU66" s="36" t="str">
        <f>IF(ISERROR(INDEX('Liste plats'!$A$5:$EX$156,MATCH('Journal cuisine'!$B66,'Liste plats'!$A$5:$A$156,0),MATCH(BU$6,'Liste plats'!$A$5:$EX$5,0))*$D66),"",INDEX('Liste plats'!$A$5:$EX$156,MATCH('Journal cuisine'!$B66,'Liste plats'!$A$5:$A$156,0),MATCH(BU$6,'Liste plats'!$A$5:$EX$5,0))*$D66)</f>
        <v/>
      </c>
      <c r="BV66" s="36" t="str">
        <f>IF(ISERROR(INDEX('Liste plats'!$A$5:$EX$156,MATCH('Journal cuisine'!$B66,'Liste plats'!$A$5:$A$156,0),MATCH(BV$6,'Liste plats'!$A$5:$EX$5,0))*$D66),"",INDEX('Liste plats'!$A$5:$EX$156,MATCH('Journal cuisine'!$B66,'Liste plats'!$A$5:$A$156,0),MATCH(BV$6,'Liste plats'!$A$5:$EX$5,0))*$D66)</f>
        <v/>
      </c>
      <c r="BW66" s="36" t="str">
        <f>IF(ISERROR(INDEX('Liste plats'!$A$5:$EX$156,MATCH('Journal cuisine'!$B66,'Liste plats'!$A$5:$A$156,0),MATCH(BW$6,'Liste plats'!$A$5:$EX$5,0))*$D66),"",INDEX('Liste plats'!$A$5:$EX$156,MATCH('Journal cuisine'!$B66,'Liste plats'!$A$5:$A$156,0),MATCH(BW$6,'Liste plats'!$A$5:$EX$5,0))*$D66)</f>
        <v/>
      </c>
      <c r="BX66" s="36" t="str">
        <f>IF(ISERROR(INDEX('Liste plats'!$A$5:$EX$156,MATCH('Journal cuisine'!$B66,'Liste plats'!$A$5:$A$156,0),MATCH(BX$6,'Liste plats'!$A$5:$EX$5,0))*$D66),"",INDEX('Liste plats'!$A$5:$EX$156,MATCH('Journal cuisine'!$B66,'Liste plats'!$A$5:$A$156,0),MATCH(BX$6,'Liste plats'!$A$5:$EX$5,0))*$D66)</f>
        <v/>
      </c>
      <c r="BY66" s="36" t="str">
        <f>IF(ISERROR(INDEX('Liste plats'!$A$5:$EX$156,MATCH('Journal cuisine'!$B66,'Liste plats'!$A$5:$A$156,0),MATCH(BY$6,'Liste plats'!$A$5:$EX$5,0))*$D66),"",INDEX('Liste plats'!$A$5:$EX$156,MATCH('Journal cuisine'!$B66,'Liste plats'!$A$5:$A$156,0),MATCH(BY$6,'Liste plats'!$A$5:$EX$5,0))*$D66)</f>
        <v/>
      </c>
      <c r="BZ66" s="36" t="str">
        <f>IF(ISERROR(INDEX('Liste plats'!$A$5:$EX$156,MATCH('Journal cuisine'!$B66,'Liste plats'!$A$5:$A$156,0),MATCH(BZ$6,'Liste plats'!$A$5:$EX$5,0))*$D66),"",INDEX('Liste plats'!$A$5:$EX$156,MATCH('Journal cuisine'!$B66,'Liste plats'!$A$5:$A$156,0),MATCH(BZ$6,'Liste plats'!$A$5:$EX$5,0))*$D66)</f>
        <v/>
      </c>
      <c r="CA66" s="36" t="str">
        <f>IF(ISERROR(INDEX('Liste plats'!$A$5:$EX$156,MATCH('Journal cuisine'!$B66,'Liste plats'!$A$5:$A$156,0),MATCH(CA$6,'Liste plats'!$A$5:$EX$5,0))*$D66),"",INDEX('Liste plats'!$A$5:$EX$156,MATCH('Journal cuisine'!$B66,'Liste plats'!$A$5:$A$156,0),MATCH(CA$6,'Liste plats'!$A$5:$EX$5,0))*$D66)</f>
        <v/>
      </c>
      <c r="CB66" s="36" t="str">
        <f>IF(ISERROR(INDEX('Liste plats'!$A$5:$EX$156,MATCH('Journal cuisine'!$B66,'Liste plats'!$A$5:$A$156,0),MATCH(CB$6,'Liste plats'!$A$5:$EX$5,0))*$D66),"",INDEX('Liste plats'!$A$5:$EX$156,MATCH('Journal cuisine'!$B66,'Liste plats'!$A$5:$A$156,0),MATCH(CB$6,'Liste plats'!$A$5:$EX$5,0))*$D66)</f>
        <v/>
      </c>
      <c r="CC66" s="36" t="str">
        <f>IF(ISERROR(INDEX('Liste plats'!$A$5:$EX$156,MATCH('Journal cuisine'!$B66,'Liste plats'!$A$5:$A$156,0),MATCH(CC$6,'Liste plats'!$A$5:$EX$5,0))*$D66),"",INDEX('Liste plats'!$A$5:$EX$156,MATCH('Journal cuisine'!$B66,'Liste plats'!$A$5:$A$156,0),MATCH(CC$6,'Liste plats'!$A$5:$EX$5,0))*$D66)</f>
        <v/>
      </c>
      <c r="CD66" s="36" t="str">
        <f>IF(ISERROR(INDEX('Liste plats'!$A$5:$EX$156,MATCH('Journal cuisine'!$B66,'Liste plats'!$A$5:$A$156,0),MATCH(CD$6,'Liste plats'!$A$5:$EX$5,0))*$D66),"",INDEX('Liste plats'!$A$5:$EX$156,MATCH('Journal cuisine'!$B66,'Liste plats'!$A$5:$A$156,0),MATCH(CD$6,'Liste plats'!$A$5:$EX$5,0))*$D66)</f>
        <v/>
      </c>
      <c r="CE66" s="36" t="str">
        <f>IF(ISERROR(INDEX('Liste plats'!$A$5:$EX$156,MATCH('Journal cuisine'!$B66,'Liste plats'!$A$5:$A$156,0),MATCH(CE$6,'Liste plats'!$A$5:$EX$5,0))*$D66),"",INDEX('Liste plats'!$A$5:$EX$156,MATCH('Journal cuisine'!$B66,'Liste plats'!$A$5:$A$156,0),MATCH(CE$6,'Liste plats'!$A$5:$EX$5,0))*$D66)</f>
        <v/>
      </c>
      <c r="CF66" s="36" t="str">
        <f>IF(ISERROR(INDEX('Liste plats'!$A$5:$EX$156,MATCH('Journal cuisine'!$B66,'Liste plats'!$A$5:$A$156,0),MATCH(CF$6,'Liste plats'!$A$5:$EX$5,0))*$D66),"",INDEX('Liste plats'!$A$5:$EX$156,MATCH('Journal cuisine'!$B66,'Liste plats'!$A$5:$A$156,0),MATCH(CF$6,'Liste plats'!$A$5:$EX$5,0))*$D66)</f>
        <v/>
      </c>
      <c r="CG66" s="36" t="str">
        <f>IF(ISERROR(INDEX('Liste plats'!$A$5:$EX$156,MATCH('Journal cuisine'!$B66,'Liste plats'!$A$5:$A$156,0),MATCH(CG$6,'Liste plats'!$A$5:$EX$5,0))*$D66),"",INDEX('Liste plats'!$A$5:$EX$156,MATCH('Journal cuisine'!$B66,'Liste plats'!$A$5:$A$156,0),MATCH(CG$6,'Liste plats'!$A$5:$EX$5,0))*$D66)</f>
        <v/>
      </c>
      <c r="CH66" s="36" t="str">
        <f>IF(ISERROR(INDEX('Liste plats'!$A$5:$EX$156,MATCH('Journal cuisine'!$B66,'Liste plats'!$A$5:$A$156,0),MATCH(CH$6,'Liste plats'!$A$5:$EX$5,0))*$D66),"",INDEX('Liste plats'!$A$5:$EX$156,MATCH('Journal cuisine'!$B66,'Liste plats'!$A$5:$A$156,0),MATCH(CH$6,'Liste plats'!$A$5:$EX$5,0))*$D66)</f>
        <v/>
      </c>
      <c r="CI66" s="36" t="str">
        <f>IF(ISERROR(INDEX('Liste plats'!$A$5:$EX$156,MATCH('Journal cuisine'!$B66,'Liste plats'!$A$5:$A$156,0),MATCH(CI$6,'Liste plats'!$A$5:$EX$5,0))*$D66),"",INDEX('Liste plats'!$A$5:$EX$156,MATCH('Journal cuisine'!$B66,'Liste plats'!$A$5:$A$156,0),MATCH(CI$6,'Liste plats'!$A$5:$EX$5,0))*$D66)</f>
        <v/>
      </c>
      <c r="CJ66" s="36" t="str">
        <f>IF(ISERROR(INDEX('Liste plats'!$A$5:$EX$156,MATCH('Journal cuisine'!$B66,'Liste plats'!$A$5:$A$156,0),MATCH(CJ$6,'Liste plats'!$A$5:$EX$5,0))*$D66),"",INDEX('Liste plats'!$A$5:$EX$156,MATCH('Journal cuisine'!$B66,'Liste plats'!$A$5:$A$156,0),MATCH(CJ$6,'Liste plats'!$A$5:$EX$5,0))*$D66)</f>
        <v/>
      </c>
      <c r="CK66" s="36" t="str">
        <f>IF(ISERROR(INDEX('Liste plats'!$A$5:$EX$156,MATCH('Journal cuisine'!$B66,'Liste plats'!$A$5:$A$156,0),MATCH(CK$6,'Liste plats'!$A$5:$EX$5,0))*$D66),"",INDEX('Liste plats'!$A$5:$EX$156,MATCH('Journal cuisine'!$B66,'Liste plats'!$A$5:$A$156,0),MATCH(CK$6,'Liste plats'!$A$5:$EX$5,0))*$D66)</f>
        <v/>
      </c>
      <c r="CL66" s="36" t="str">
        <f>IF(ISERROR(INDEX('Liste plats'!$A$5:$EX$156,MATCH('Journal cuisine'!$B66,'Liste plats'!$A$5:$A$156,0),MATCH(CL$6,'Liste plats'!$A$5:$EX$5,0))*$D66),"",INDEX('Liste plats'!$A$5:$EX$156,MATCH('Journal cuisine'!$B66,'Liste plats'!$A$5:$A$156,0),MATCH(CL$6,'Liste plats'!$A$5:$EX$5,0))*$D66)</f>
        <v/>
      </c>
      <c r="CM66" s="36" t="str">
        <f>IF(ISERROR(INDEX('Liste plats'!$A$5:$EX$156,MATCH('Journal cuisine'!$B66,'Liste plats'!$A$5:$A$156,0),MATCH(CM$6,'Liste plats'!$A$5:$EX$5,0))*$D66),"",INDEX('Liste plats'!$A$5:$EX$156,MATCH('Journal cuisine'!$B66,'Liste plats'!$A$5:$A$156,0),MATCH(CM$6,'Liste plats'!$A$5:$EX$5,0))*$D66)</f>
        <v/>
      </c>
      <c r="CN66" s="36" t="str">
        <f>IF(ISERROR(INDEX('Liste plats'!$A$5:$EX$156,MATCH('Journal cuisine'!$B66,'Liste plats'!$A$5:$A$156,0),MATCH(CN$6,'Liste plats'!$A$5:$EX$5,0))*$D66),"",INDEX('Liste plats'!$A$5:$EX$156,MATCH('Journal cuisine'!$B66,'Liste plats'!$A$5:$A$156,0),MATCH(CN$6,'Liste plats'!$A$5:$EX$5,0))*$D66)</f>
        <v/>
      </c>
      <c r="CO66" s="36" t="str">
        <f>IF(ISERROR(INDEX('Liste plats'!$A$5:$EX$156,MATCH('Journal cuisine'!$B66,'Liste plats'!$A$5:$A$156,0),MATCH(CO$6,'Liste plats'!$A$5:$EX$5,0))*$D66),"",INDEX('Liste plats'!$A$5:$EX$156,MATCH('Journal cuisine'!$B66,'Liste plats'!$A$5:$A$156,0),MATCH(CO$6,'Liste plats'!$A$5:$EX$5,0))*$D66)</f>
        <v/>
      </c>
      <c r="CP66" s="36" t="str">
        <f>IF(ISERROR(INDEX('Liste plats'!$A$5:$EX$156,MATCH('Journal cuisine'!$B66,'Liste plats'!$A$5:$A$156,0),MATCH(CP$6,'Liste plats'!$A$5:$EX$5,0))*$D66),"",INDEX('Liste plats'!$A$5:$EX$156,MATCH('Journal cuisine'!$B66,'Liste plats'!$A$5:$A$156,0),MATCH(CP$6,'Liste plats'!$A$5:$EX$5,0))*$D66)</f>
        <v/>
      </c>
      <c r="CQ66" s="36" t="str">
        <f>IF(ISERROR(INDEX('Liste plats'!$A$5:$EX$156,MATCH('Journal cuisine'!$B66,'Liste plats'!$A$5:$A$156,0),MATCH(CQ$6,'Liste plats'!$A$5:$EX$5,0))*$D66),"",INDEX('Liste plats'!$A$5:$EX$156,MATCH('Journal cuisine'!$B66,'Liste plats'!$A$5:$A$156,0),MATCH(CQ$6,'Liste plats'!$A$5:$EX$5,0))*$D66)</f>
        <v/>
      </c>
      <c r="CR66" s="36" t="str">
        <f>IF(ISERROR(INDEX('Liste plats'!$A$5:$EX$156,MATCH('Journal cuisine'!$B66,'Liste plats'!$A$5:$A$156,0),MATCH(CR$6,'Liste plats'!$A$5:$EX$5,0))*$D66),"",INDEX('Liste plats'!$A$5:$EX$156,MATCH('Journal cuisine'!$B66,'Liste plats'!$A$5:$A$156,0),MATCH(CR$6,'Liste plats'!$A$5:$EX$5,0))*$D66)</f>
        <v/>
      </c>
      <c r="CS66" s="36" t="str">
        <f>IF(ISERROR(INDEX('Liste plats'!$A$5:$EX$156,MATCH('Journal cuisine'!$B66,'Liste plats'!$A$5:$A$156,0),MATCH(CS$6,'Liste plats'!$A$5:$EX$5,0))*$D66),"",INDEX('Liste plats'!$A$5:$EX$156,MATCH('Journal cuisine'!$B66,'Liste plats'!$A$5:$A$156,0),MATCH(CS$6,'Liste plats'!$A$5:$EX$5,0))*$D66)</f>
        <v/>
      </c>
      <c r="CT66" s="36" t="str">
        <f>IF(ISERROR(INDEX('Liste plats'!$A$5:$EX$156,MATCH('Journal cuisine'!$B66,'Liste plats'!$A$5:$A$156,0),MATCH(CT$6,'Liste plats'!$A$5:$EX$5,0))*$D66),"",INDEX('Liste plats'!$A$5:$EX$156,MATCH('Journal cuisine'!$B66,'Liste plats'!$A$5:$A$156,0),MATCH(CT$6,'Liste plats'!$A$5:$EX$5,0))*$D66)</f>
        <v/>
      </c>
      <c r="CU66" s="36" t="str">
        <f>IF(ISERROR(INDEX('Liste plats'!$A$5:$EX$156,MATCH('Journal cuisine'!$B66,'Liste plats'!$A$5:$A$156,0),MATCH(CU$6,'Liste plats'!$A$5:$EX$5,0))*$D66),"",INDEX('Liste plats'!$A$5:$EX$156,MATCH('Journal cuisine'!$B66,'Liste plats'!$A$5:$A$156,0),MATCH(CU$6,'Liste plats'!$A$5:$EX$5,0))*$D66)</f>
        <v/>
      </c>
      <c r="CV66" s="36" t="str">
        <f>IF(ISERROR(INDEX('Liste plats'!$A$5:$EX$156,MATCH('Journal cuisine'!$B66,'Liste plats'!$A$5:$A$156,0),MATCH(CV$6,'Liste plats'!$A$5:$EX$5,0))*$D66),"",INDEX('Liste plats'!$A$5:$EX$156,MATCH('Journal cuisine'!$B66,'Liste plats'!$A$5:$A$156,0),MATCH(CV$6,'Liste plats'!$A$5:$EX$5,0))*$D66)</f>
        <v/>
      </c>
      <c r="CW66" s="36" t="str">
        <f>IF(ISERROR(INDEX('Liste plats'!$A$5:$EX$156,MATCH('Journal cuisine'!$B66,'Liste plats'!$A$5:$A$156,0),MATCH(CW$6,'Liste plats'!$A$5:$EX$5,0))*$D66),"",INDEX('Liste plats'!$A$5:$EX$156,MATCH('Journal cuisine'!$B66,'Liste plats'!$A$5:$A$156,0),MATCH(CW$6,'Liste plats'!$A$5:$EX$5,0))*$D66)</f>
        <v/>
      </c>
      <c r="CX66" s="36" t="str">
        <f>IF(ISERROR(INDEX('Liste plats'!$A$5:$EX$156,MATCH('Journal cuisine'!$B66,'Liste plats'!$A$5:$A$156,0),MATCH(CX$6,'Liste plats'!$A$5:$EX$5,0))*$D66),"",INDEX('Liste plats'!$A$5:$EX$156,MATCH('Journal cuisine'!$B66,'Liste plats'!$A$5:$A$156,0),MATCH(CX$6,'Liste plats'!$A$5:$EX$5,0))*$D66)</f>
        <v/>
      </c>
      <c r="CY66" s="36" t="str">
        <f>IF(ISERROR(INDEX('Liste plats'!$A$5:$EX$156,MATCH('Journal cuisine'!$B66,'Liste plats'!$A$5:$A$156,0),MATCH(CY$6,'Liste plats'!$A$5:$EX$5,0))*$D66),"",INDEX('Liste plats'!$A$5:$EX$156,MATCH('Journal cuisine'!$B66,'Liste plats'!$A$5:$A$156,0),MATCH(CY$6,'Liste plats'!$A$5:$EX$5,0))*$D66)</f>
        <v/>
      </c>
      <c r="CZ66" s="36" t="str">
        <f>IF(ISERROR(INDEX('Liste plats'!$A$5:$EX$156,MATCH('Journal cuisine'!$B66,'Liste plats'!$A$5:$A$156,0),MATCH(CZ$6,'Liste plats'!$A$5:$EX$5,0))*$D66),"",INDEX('Liste plats'!$A$5:$EX$156,MATCH('Journal cuisine'!$B66,'Liste plats'!$A$5:$A$156,0),MATCH(CZ$6,'Liste plats'!$A$5:$EX$5,0))*$D66)</f>
        <v/>
      </c>
      <c r="DA66" s="36" t="str">
        <f>IF(ISERROR(INDEX('Liste plats'!$A$5:$EX$156,MATCH('Journal cuisine'!$B66,'Liste plats'!$A$5:$A$156,0),MATCH(DA$6,'Liste plats'!$A$5:$EX$5,0))*$D66),"",INDEX('Liste plats'!$A$5:$EX$156,MATCH('Journal cuisine'!$B66,'Liste plats'!$A$5:$A$156,0),MATCH(DA$6,'Liste plats'!$A$5:$EX$5,0))*$D66)</f>
        <v/>
      </c>
      <c r="DB66" s="36" t="str">
        <f>IF(ISERROR(INDEX('Liste plats'!$A$5:$EX$156,MATCH('Journal cuisine'!$B66,'Liste plats'!$A$5:$A$156,0),MATCH(DB$6,'Liste plats'!$A$5:$EX$5,0))*$D66),"",INDEX('Liste plats'!$A$5:$EX$156,MATCH('Journal cuisine'!$B66,'Liste plats'!$A$5:$A$156,0),MATCH(DB$6,'Liste plats'!$A$5:$EX$5,0))*$D66)</f>
        <v/>
      </c>
      <c r="DC66" s="36" t="str">
        <f>IF(ISERROR(INDEX('Liste plats'!$A$5:$EX$156,MATCH('Journal cuisine'!$B66,'Liste plats'!$A$5:$A$156,0),MATCH(DC$6,'Liste plats'!$A$5:$EX$5,0))*$D66),"",INDEX('Liste plats'!$A$5:$EX$156,MATCH('Journal cuisine'!$B66,'Liste plats'!$A$5:$A$156,0),MATCH(DC$6,'Liste plats'!$A$5:$EX$5,0))*$D66)</f>
        <v/>
      </c>
      <c r="DD66" s="36" t="str">
        <f>IF(ISERROR(INDEX('Liste plats'!$A$5:$EX$156,MATCH('Journal cuisine'!$B66,'Liste plats'!$A$5:$A$156,0),MATCH(DD$6,'Liste plats'!$A$5:$EX$5,0))*$D66),"",INDEX('Liste plats'!$A$5:$EX$156,MATCH('Journal cuisine'!$B66,'Liste plats'!$A$5:$A$156,0),MATCH(DD$6,'Liste plats'!$A$5:$EX$5,0))*$D66)</f>
        <v/>
      </c>
      <c r="DE66" s="36" t="str">
        <f>IF(ISERROR(INDEX('Liste plats'!$A$5:$EX$156,MATCH('Journal cuisine'!$B66,'Liste plats'!$A$5:$A$156,0),MATCH(DE$6,'Liste plats'!$A$5:$EX$5,0))*$D66),"",INDEX('Liste plats'!$A$5:$EX$156,MATCH('Journal cuisine'!$B66,'Liste plats'!$A$5:$A$156,0),MATCH(DE$6,'Liste plats'!$A$5:$EX$5,0))*$D66)</f>
        <v/>
      </c>
      <c r="DF66" s="36" t="str">
        <f>IF(ISERROR(INDEX('Liste plats'!$A$5:$EX$156,MATCH('Journal cuisine'!$B66,'Liste plats'!$A$5:$A$156,0),MATCH(DF$6,'Liste plats'!$A$5:$EX$5,0))*$D66),"",INDEX('Liste plats'!$A$5:$EX$156,MATCH('Journal cuisine'!$B66,'Liste plats'!$A$5:$A$156,0),MATCH(DF$6,'Liste plats'!$A$5:$EX$5,0))*$D66)</f>
        <v/>
      </c>
      <c r="DG66" s="36" t="str">
        <f>IF(ISERROR(INDEX('Liste plats'!$A$5:$EX$156,MATCH('Journal cuisine'!$B66,'Liste plats'!$A$5:$A$156,0),MATCH(DG$6,'Liste plats'!$A$5:$EX$5,0))*$D66),"",INDEX('Liste plats'!$A$5:$EX$156,MATCH('Journal cuisine'!$B66,'Liste plats'!$A$5:$A$156,0),MATCH(DG$6,'Liste plats'!$A$5:$EX$5,0))*$D66)</f>
        <v/>
      </c>
      <c r="DH66" s="36" t="str">
        <f>IF(ISERROR(INDEX('Liste plats'!$A$5:$EX$156,MATCH('Journal cuisine'!$B66,'Liste plats'!$A$5:$A$156,0),MATCH(DH$6,'Liste plats'!$A$5:$EX$5,0))*$D66),"",INDEX('Liste plats'!$A$5:$EX$156,MATCH('Journal cuisine'!$B66,'Liste plats'!$A$5:$A$156,0),MATCH(DH$6,'Liste plats'!$A$5:$EX$5,0))*$D66)</f>
        <v/>
      </c>
      <c r="DI66" s="36" t="str">
        <f>IF(ISERROR(INDEX('Liste plats'!$A$5:$EX$156,MATCH('Journal cuisine'!$B66,'Liste plats'!$A$5:$A$156,0),MATCH(DI$6,'Liste plats'!$A$5:$EX$5,0))*$D66),"",INDEX('Liste plats'!$A$5:$EX$156,MATCH('Journal cuisine'!$B66,'Liste plats'!$A$5:$A$156,0),MATCH(DI$6,'Liste plats'!$A$5:$EX$5,0))*$D66)</f>
        <v/>
      </c>
      <c r="DJ66" s="36" t="str">
        <f>IF(ISERROR(INDEX('Liste plats'!$A$5:$EX$156,MATCH('Journal cuisine'!$B66,'Liste plats'!$A$5:$A$156,0),MATCH(DJ$6,'Liste plats'!$A$5:$EX$5,0))*$D66),"",INDEX('Liste plats'!$A$5:$EX$156,MATCH('Journal cuisine'!$B66,'Liste plats'!$A$5:$A$156,0),MATCH(DJ$6,'Liste plats'!$A$5:$EX$5,0))*$D66)</f>
        <v/>
      </c>
      <c r="DK66" s="36" t="str">
        <f>IF(ISERROR(INDEX('Liste plats'!$A$5:$EX$156,MATCH('Journal cuisine'!$B66,'Liste plats'!$A$5:$A$156,0),MATCH(DK$6,'Liste plats'!$A$5:$EX$5,0))*$D66),"",INDEX('Liste plats'!$A$5:$EX$156,MATCH('Journal cuisine'!$B66,'Liste plats'!$A$5:$A$156,0),MATCH(DK$6,'Liste plats'!$A$5:$EX$5,0))*$D66)</f>
        <v/>
      </c>
      <c r="DL66" s="36" t="str">
        <f>IF(ISERROR(INDEX('Liste plats'!$A$5:$EX$156,MATCH('Journal cuisine'!$B66,'Liste plats'!$A$5:$A$156,0),MATCH(DL$6,'Liste plats'!$A$5:$EX$5,0))*$D66),"",INDEX('Liste plats'!$A$5:$EX$156,MATCH('Journal cuisine'!$B66,'Liste plats'!$A$5:$A$156,0),MATCH(DL$6,'Liste plats'!$A$5:$EX$5,0))*$D66)</f>
        <v/>
      </c>
      <c r="DM66" s="36" t="str">
        <f>IF(ISERROR(INDEX('Liste plats'!$A$5:$EX$156,MATCH('Journal cuisine'!$B66,'Liste plats'!$A$5:$A$156,0),MATCH(DM$6,'Liste plats'!$A$5:$EX$5,0))*$D66),"",INDEX('Liste plats'!$A$5:$EX$156,MATCH('Journal cuisine'!$B66,'Liste plats'!$A$5:$A$156,0),MATCH(DM$6,'Liste plats'!$A$5:$EX$5,0))*$D66)</f>
        <v/>
      </c>
      <c r="DN66" s="36" t="str">
        <f>IF(ISERROR(INDEX('Liste plats'!$A$5:$EX$156,MATCH('Journal cuisine'!$B66,'Liste plats'!$A$5:$A$156,0),MATCH(DN$6,'Liste plats'!$A$5:$EX$5,0))*$D66),"",INDEX('Liste plats'!$A$5:$EX$156,MATCH('Journal cuisine'!$B66,'Liste plats'!$A$5:$A$156,0),MATCH(DN$6,'Liste plats'!$A$5:$EX$5,0))*$D66)</f>
        <v/>
      </c>
      <c r="DO66" s="36" t="str">
        <f>IF(ISERROR(INDEX('Liste plats'!$A$5:$EX$156,MATCH('Journal cuisine'!$B66,'Liste plats'!$A$5:$A$156,0),MATCH(DO$6,'Liste plats'!$A$5:$EX$5,0))*$D66),"",INDEX('Liste plats'!$A$5:$EX$156,MATCH('Journal cuisine'!$B66,'Liste plats'!$A$5:$A$156,0),MATCH(DO$6,'Liste plats'!$A$5:$EX$5,0))*$D66)</f>
        <v/>
      </c>
      <c r="DP66" s="36" t="str">
        <f>IF(ISERROR(INDEX('Liste plats'!$A$5:$EX$156,MATCH('Journal cuisine'!$B66,'Liste plats'!$A$5:$A$156,0),MATCH(DP$6,'Liste plats'!$A$5:$EX$5,0))*$D66),"",INDEX('Liste plats'!$A$5:$EX$156,MATCH('Journal cuisine'!$B66,'Liste plats'!$A$5:$A$156,0),MATCH(DP$6,'Liste plats'!$A$5:$EX$5,0))*$D66)</f>
        <v/>
      </c>
      <c r="DQ66" s="36" t="str">
        <f>IF(ISERROR(INDEX('Liste plats'!$A$5:$EX$156,MATCH('Journal cuisine'!$B66,'Liste plats'!$A$5:$A$156,0),MATCH(DQ$6,'Liste plats'!$A$5:$EX$5,0))*$D66),"",INDEX('Liste plats'!$A$5:$EX$156,MATCH('Journal cuisine'!$B66,'Liste plats'!$A$5:$A$156,0),MATCH(DQ$6,'Liste plats'!$A$5:$EX$5,0))*$D66)</f>
        <v/>
      </c>
      <c r="DR66" s="36" t="str">
        <f>IF(ISERROR(INDEX('Liste plats'!$A$5:$EX$156,MATCH('Journal cuisine'!$B66,'Liste plats'!$A$5:$A$156,0),MATCH(DR$6,'Liste plats'!$A$5:$EX$5,0))*$D66),"",INDEX('Liste plats'!$A$5:$EX$156,MATCH('Journal cuisine'!$B66,'Liste plats'!$A$5:$A$156,0),MATCH(DR$6,'Liste plats'!$A$5:$EX$5,0))*$D66)</f>
        <v/>
      </c>
      <c r="DS66" s="36" t="str">
        <f>IF(ISERROR(INDEX('Liste plats'!$A$5:$EX$156,MATCH('Journal cuisine'!$B66,'Liste plats'!$A$5:$A$156,0),MATCH(DS$6,'Liste plats'!$A$5:$EX$5,0))*$D66),"",INDEX('Liste plats'!$A$5:$EX$156,MATCH('Journal cuisine'!$B66,'Liste plats'!$A$5:$A$156,0),MATCH(DS$6,'Liste plats'!$A$5:$EX$5,0))*$D66)</f>
        <v/>
      </c>
      <c r="DT66" s="36" t="str">
        <f>IF(ISERROR(INDEX('Liste plats'!$A$5:$EX$156,MATCH('Journal cuisine'!$B66,'Liste plats'!$A$5:$A$156,0),MATCH(DT$6,'Liste plats'!$A$5:$EX$5,0))*$D66),"",INDEX('Liste plats'!$A$5:$EX$156,MATCH('Journal cuisine'!$B66,'Liste plats'!$A$5:$A$156,0),MATCH(DT$6,'Liste plats'!$A$5:$EX$5,0))*$D66)</f>
        <v/>
      </c>
      <c r="DU66" s="36" t="str">
        <f>IF(ISERROR(INDEX('Liste plats'!$A$5:$EX$156,MATCH('Journal cuisine'!$B66,'Liste plats'!$A$5:$A$156,0),MATCH(DU$6,'Liste plats'!$A$5:$EX$5,0))*$D66),"",INDEX('Liste plats'!$A$5:$EX$156,MATCH('Journal cuisine'!$B66,'Liste plats'!$A$5:$A$156,0),MATCH(DU$6,'Liste plats'!$A$5:$EX$5,0))*$D66)</f>
        <v/>
      </c>
      <c r="DV66" s="36" t="str">
        <f>IF(ISERROR(INDEX('Liste plats'!$A$5:$EX$156,MATCH('Journal cuisine'!$B66,'Liste plats'!$A$5:$A$156,0),MATCH(DV$6,'Liste plats'!$A$5:$EX$5,0))*$D66),"",INDEX('Liste plats'!$A$5:$EX$156,MATCH('Journal cuisine'!$B66,'Liste plats'!$A$5:$A$156,0),MATCH(DV$6,'Liste plats'!$A$5:$EX$5,0))*$D66)</f>
        <v/>
      </c>
      <c r="DW66" s="36" t="str">
        <f>IF(ISERROR(INDEX('Liste plats'!$A$5:$EX$156,MATCH('Journal cuisine'!$B66,'Liste plats'!$A$5:$A$156,0),MATCH(DW$6,'Liste plats'!$A$5:$EX$5,0))*$D66),"",INDEX('Liste plats'!$A$5:$EX$156,MATCH('Journal cuisine'!$B66,'Liste plats'!$A$5:$A$156,0),MATCH(DW$6,'Liste plats'!$A$5:$EX$5,0))*$D66)</f>
        <v/>
      </c>
      <c r="DX66" s="36" t="str">
        <f>IF(ISERROR(INDEX('Liste plats'!$A$5:$EX$156,MATCH('Journal cuisine'!$B66,'Liste plats'!$A$5:$A$156,0),MATCH(DX$6,'Liste plats'!$A$5:$EX$5,0))*$D66),"",INDEX('Liste plats'!$A$5:$EX$156,MATCH('Journal cuisine'!$B66,'Liste plats'!$A$5:$A$156,0),MATCH(DX$6,'Liste plats'!$A$5:$EX$5,0))*$D66)</f>
        <v/>
      </c>
      <c r="DY66" s="36" t="str">
        <f>IF(ISERROR(INDEX('Liste plats'!$A$5:$EX$156,MATCH('Journal cuisine'!$B66,'Liste plats'!$A$5:$A$156,0),MATCH(DY$6,'Liste plats'!$A$5:$EX$5,0))*$D66),"",INDEX('Liste plats'!$A$5:$EX$156,MATCH('Journal cuisine'!$B66,'Liste plats'!$A$5:$A$156,0),MATCH(DY$6,'Liste plats'!$A$5:$EX$5,0))*$D66)</f>
        <v/>
      </c>
      <c r="DZ66" s="36" t="str">
        <f>IF(ISERROR(INDEX('Liste plats'!$A$5:$EX$156,MATCH('Journal cuisine'!$B66,'Liste plats'!$A$5:$A$156,0),MATCH(DZ$6,'Liste plats'!$A$5:$EX$5,0))*$D66),"",INDEX('Liste plats'!$A$5:$EX$156,MATCH('Journal cuisine'!$B66,'Liste plats'!$A$5:$A$156,0),MATCH(DZ$6,'Liste plats'!$A$5:$EX$5,0))*$D66)</f>
        <v/>
      </c>
      <c r="EA66" s="36" t="str">
        <f>IF(ISERROR(INDEX('Liste plats'!$A$5:$EX$156,MATCH('Journal cuisine'!$B66,'Liste plats'!$A$5:$A$156,0),MATCH(EA$6,'Liste plats'!$A$5:$EX$5,0))*$D66),"",INDEX('Liste plats'!$A$5:$EX$156,MATCH('Journal cuisine'!$B66,'Liste plats'!$A$5:$A$156,0),MATCH(EA$6,'Liste plats'!$A$5:$EX$5,0))*$D66)</f>
        <v/>
      </c>
      <c r="EB66" s="36" t="str">
        <f>IF(ISERROR(INDEX('Liste plats'!$A$5:$EX$156,MATCH('Journal cuisine'!$B66,'Liste plats'!$A$5:$A$156,0),MATCH(EB$6,'Liste plats'!$A$5:$EX$5,0))*$D66),"",INDEX('Liste plats'!$A$5:$EX$156,MATCH('Journal cuisine'!$B66,'Liste plats'!$A$5:$A$156,0),MATCH(EB$6,'Liste plats'!$A$5:$EX$5,0))*$D66)</f>
        <v/>
      </c>
      <c r="EC66" s="36" t="str">
        <f>IF(ISERROR(INDEX('Liste plats'!$A$5:$EX$156,MATCH('Journal cuisine'!$B66,'Liste plats'!$A$5:$A$156,0),MATCH(EC$6,'Liste plats'!$A$5:$EX$5,0))*$D66),"",INDEX('Liste plats'!$A$5:$EX$156,MATCH('Journal cuisine'!$B66,'Liste plats'!$A$5:$A$156,0),MATCH(EC$6,'Liste plats'!$A$5:$EX$5,0))*$D66)</f>
        <v/>
      </c>
      <c r="ED66" s="36" t="str">
        <f>IF(ISERROR(INDEX('Liste plats'!$A$5:$EX$156,MATCH('Journal cuisine'!$B66,'Liste plats'!$A$5:$A$156,0),MATCH(ED$6,'Liste plats'!$A$5:$EX$5,0))*$D66),"",INDEX('Liste plats'!$A$5:$EX$156,MATCH('Journal cuisine'!$B66,'Liste plats'!$A$5:$A$156,0),MATCH(ED$6,'Liste plats'!$A$5:$EX$5,0))*$D66)</f>
        <v/>
      </c>
      <c r="EE66" s="36" t="str">
        <f>IF(ISERROR(INDEX('Liste plats'!$A$5:$EX$156,MATCH('Journal cuisine'!$B66,'Liste plats'!$A$5:$A$156,0),MATCH(EE$6,'Liste plats'!$A$5:$EX$5,0))*$D66),"",INDEX('Liste plats'!$A$5:$EX$156,MATCH('Journal cuisine'!$B66,'Liste plats'!$A$5:$A$156,0),MATCH(EE$6,'Liste plats'!$A$5:$EX$5,0))*$D66)</f>
        <v/>
      </c>
      <c r="EF66" s="36" t="str">
        <f>IF(ISERROR(INDEX('Liste plats'!$A$5:$EX$156,MATCH('Journal cuisine'!$B66,'Liste plats'!$A$5:$A$156,0),MATCH(EF$6,'Liste plats'!$A$5:$EX$5,0))*$D66),"",INDEX('Liste plats'!$A$5:$EX$156,MATCH('Journal cuisine'!$B66,'Liste plats'!$A$5:$A$156,0),MATCH(EF$6,'Liste plats'!$A$5:$EX$5,0))*$D66)</f>
        <v/>
      </c>
      <c r="EG66" s="36" t="str">
        <f>IF(ISERROR(INDEX('Liste plats'!$A$5:$EX$156,MATCH('Journal cuisine'!$B66,'Liste plats'!$A$5:$A$156,0),MATCH(EG$6,'Liste plats'!$A$5:$EX$5,0))*$D66),"",INDEX('Liste plats'!$A$5:$EX$156,MATCH('Journal cuisine'!$B66,'Liste plats'!$A$5:$A$156,0),MATCH(EG$6,'Liste plats'!$A$5:$EX$5,0))*$D66)</f>
        <v/>
      </c>
      <c r="EH66" s="36" t="str">
        <f>IF(ISERROR(INDEX('Liste plats'!$A$5:$EX$156,MATCH('Journal cuisine'!$B66,'Liste plats'!$A$5:$A$156,0),MATCH(EH$6,'Liste plats'!$A$5:$EX$5,0))*$D66),"",INDEX('Liste plats'!$A$5:$EX$156,MATCH('Journal cuisine'!$B66,'Liste plats'!$A$5:$A$156,0),MATCH(EH$6,'Liste plats'!$A$5:$EX$5,0))*$D66)</f>
        <v/>
      </c>
      <c r="EI66" s="36" t="str">
        <f>IF(ISERROR(INDEX('Liste plats'!$A$5:$EX$156,MATCH('Journal cuisine'!$B66,'Liste plats'!$A$5:$A$156,0),MATCH(EI$6,'Liste plats'!$A$5:$EX$5,0))*$D66),"",INDEX('Liste plats'!$A$5:$EX$156,MATCH('Journal cuisine'!$B66,'Liste plats'!$A$5:$A$156,0),MATCH(EI$6,'Liste plats'!$A$5:$EX$5,0))*$D66)</f>
        <v/>
      </c>
      <c r="EJ66" s="36" t="str">
        <f>IF(ISERROR(INDEX('Liste plats'!$A$5:$EX$156,MATCH('Journal cuisine'!$B66,'Liste plats'!$A$5:$A$156,0),MATCH(EJ$6,'Liste plats'!$A$5:$EX$5,0))*$D66),"",INDEX('Liste plats'!$A$5:$EX$156,MATCH('Journal cuisine'!$B66,'Liste plats'!$A$5:$A$156,0),MATCH(EJ$6,'Liste plats'!$A$5:$EX$5,0))*$D66)</f>
        <v/>
      </c>
      <c r="EK66" s="36" t="str">
        <f>IF(ISERROR(INDEX('Liste plats'!$A$5:$EX$156,MATCH('Journal cuisine'!$B66,'Liste plats'!$A$5:$A$156,0),MATCH(EK$6,'Liste plats'!$A$5:$EX$5,0))*$D66),"",INDEX('Liste plats'!$A$5:$EX$156,MATCH('Journal cuisine'!$B66,'Liste plats'!$A$5:$A$156,0),MATCH(EK$6,'Liste plats'!$A$5:$EX$5,0))*$D66)</f>
        <v/>
      </c>
      <c r="EL66" s="36" t="str">
        <f>IF(ISERROR(INDEX('Liste plats'!$A$5:$EX$156,MATCH('Journal cuisine'!$B66,'Liste plats'!$A$5:$A$156,0),MATCH(EL$6,'Liste plats'!$A$5:$EX$5,0))*$D66),"",INDEX('Liste plats'!$A$5:$EX$156,MATCH('Journal cuisine'!$B66,'Liste plats'!$A$5:$A$156,0),MATCH(EL$6,'Liste plats'!$A$5:$EX$5,0))*$D66)</f>
        <v/>
      </c>
      <c r="EM66" s="36" t="str">
        <f>IF(ISERROR(INDEX('Liste plats'!$A$5:$EX$156,MATCH('Journal cuisine'!$B66,'Liste plats'!$A$5:$A$156,0),MATCH(EM$6,'Liste plats'!$A$5:$EX$5,0))*$D66),"",INDEX('Liste plats'!$A$5:$EX$156,MATCH('Journal cuisine'!$B66,'Liste plats'!$A$5:$A$156,0),MATCH(EM$6,'Liste plats'!$A$5:$EX$5,0))*$D66)</f>
        <v/>
      </c>
      <c r="EN66" s="36" t="str">
        <f>IF(ISERROR(INDEX('Liste plats'!$A$5:$EX$156,MATCH('Journal cuisine'!$B66,'Liste plats'!$A$5:$A$156,0),MATCH(EN$6,'Liste plats'!$A$5:$EX$5,0))*$D66),"",INDEX('Liste plats'!$A$5:$EX$156,MATCH('Journal cuisine'!$B66,'Liste plats'!$A$5:$A$156,0),MATCH(EN$6,'Liste plats'!$A$5:$EX$5,0))*$D66)</f>
        <v/>
      </c>
      <c r="EO66" s="36" t="str">
        <f>IF(ISERROR(INDEX('Liste plats'!$A$5:$EX$156,MATCH('Journal cuisine'!$B66,'Liste plats'!$A$5:$A$156,0),MATCH(EO$6,'Liste plats'!$A$5:$EX$5,0))*$D66),"",INDEX('Liste plats'!$A$5:$EX$156,MATCH('Journal cuisine'!$B66,'Liste plats'!$A$5:$A$156,0),MATCH(EO$6,'Liste plats'!$A$5:$EX$5,0))*$D66)</f>
        <v/>
      </c>
      <c r="EP66" s="36" t="str">
        <f>IF(ISERROR(INDEX('Liste plats'!$A$5:$EX$156,MATCH('Journal cuisine'!$B66,'Liste plats'!$A$5:$A$156,0),MATCH(EP$6,'Liste plats'!$A$5:$EX$5,0))*$D66),"",INDEX('Liste plats'!$A$5:$EX$156,MATCH('Journal cuisine'!$B66,'Liste plats'!$A$5:$A$156,0),MATCH(EP$6,'Liste plats'!$A$5:$EX$5,0))*$D66)</f>
        <v/>
      </c>
      <c r="EQ66" s="36" t="str">
        <f>IF(ISERROR(INDEX('Liste plats'!$A$5:$EX$156,MATCH('Journal cuisine'!$B66,'Liste plats'!$A$5:$A$156,0),MATCH(EQ$6,'Liste plats'!$A$5:$EX$5,0))*$D66),"",INDEX('Liste plats'!$A$5:$EX$156,MATCH('Journal cuisine'!$B66,'Liste plats'!$A$5:$A$156,0),MATCH(EQ$6,'Liste plats'!$A$5:$EX$5,0))*$D66)</f>
        <v/>
      </c>
      <c r="ER66" s="36" t="str">
        <f>IF(ISERROR(INDEX('Liste plats'!$A$5:$EX$156,MATCH('Journal cuisine'!$B66,'Liste plats'!$A$5:$A$156,0),MATCH(ER$6,'Liste plats'!$A$5:$EX$5,0))*$D66),"",INDEX('Liste plats'!$A$5:$EX$156,MATCH('Journal cuisine'!$B66,'Liste plats'!$A$5:$A$156,0),MATCH(ER$6,'Liste plats'!$A$5:$EX$5,0))*$D66)</f>
        <v/>
      </c>
      <c r="ES66" s="36" t="str">
        <f>IF(ISERROR(INDEX('Liste plats'!$A$5:$EX$156,MATCH('Journal cuisine'!$B66,'Liste plats'!$A$5:$A$156,0),MATCH(ES$6,'Liste plats'!$A$5:$EX$5,0))*$D66),"",INDEX('Liste plats'!$A$5:$EX$156,MATCH('Journal cuisine'!$B66,'Liste plats'!$A$5:$A$156,0),MATCH(ES$6,'Liste plats'!$A$5:$EX$5,0))*$D66)</f>
        <v/>
      </c>
      <c r="ET66" s="36" t="str">
        <f>IF(ISERROR(INDEX('Liste plats'!$A$5:$EX$156,MATCH('Journal cuisine'!$B66,'Liste plats'!$A$5:$A$156,0),MATCH(ET$6,'Liste plats'!$A$5:$EX$5,0))*$D66),"",INDEX('Liste plats'!$A$5:$EX$156,MATCH('Journal cuisine'!$B66,'Liste plats'!$A$5:$A$156,0),MATCH(ET$6,'Liste plats'!$A$5:$EX$5,0))*$D66)</f>
        <v/>
      </c>
      <c r="EU66" s="36" t="str">
        <f>IF(ISERROR(INDEX('Liste plats'!$A$5:$EX$156,MATCH('Journal cuisine'!$B66,'Liste plats'!$A$5:$A$156,0),MATCH(EU$6,'Liste plats'!$A$5:$EX$5,0))*$D66),"",INDEX('Liste plats'!$A$5:$EX$156,MATCH('Journal cuisine'!$B66,'Liste plats'!$A$5:$A$156,0),MATCH(EU$6,'Liste plats'!$A$5:$EX$5,0))*$D66)</f>
        <v/>
      </c>
      <c r="EV66" s="36" t="str">
        <f>IF(ISERROR(INDEX('Liste plats'!$A$5:$EX$156,MATCH('Journal cuisine'!$B66,'Liste plats'!$A$5:$A$156,0),MATCH(EV$6,'Liste plats'!$A$5:$EX$5,0))*$D66),"",INDEX('Liste plats'!$A$5:$EX$156,MATCH('Journal cuisine'!$B66,'Liste plats'!$A$5:$A$156,0),MATCH(EV$6,'Liste plats'!$A$5:$EX$5,0))*$D66)</f>
        <v/>
      </c>
      <c r="EW66" s="36" t="str">
        <f>IF(ISERROR(INDEX('Liste plats'!$A$5:$EX$156,MATCH('Journal cuisine'!$B66,'Liste plats'!$A$5:$A$156,0),MATCH(EW$6,'Liste plats'!$A$5:$EX$5,0))*$D66),"",INDEX('Liste plats'!$A$5:$EX$156,MATCH('Journal cuisine'!$B66,'Liste plats'!$A$5:$A$156,0),MATCH(EW$6,'Liste plats'!$A$5:$EX$5,0))*$D66)</f>
        <v/>
      </c>
      <c r="EX66" s="36" t="str">
        <f>IF(ISERROR(INDEX('Liste plats'!$A$5:$EX$156,MATCH('Journal cuisine'!$B66,'Liste plats'!$A$5:$A$156,0),MATCH(EX$6,'Liste plats'!$A$5:$EX$5,0))*$D66),"",INDEX('Liste plats'!$A$5:$EX$156,MATCH('Journal cuisine'!$B66,'Liste plats'!$A$5:$A$156,0),MATCH(EX$6,'Liste plats'!$A$5:$EX$5,0))*$D66)</f>
        <v/>
      </c>
      <c r="EY66" s="36" t="str">
        <f>IF(ISERROR(INDEX('Liste plats'!$A$5:$EX$156,MATCH('Journal cuisine'!$B66,'Liste plats'!$A$5:$A$156,0),MATCH(EY$6,'Liste plats'!$A$5:$EX$5,0))*$D66),"",INDEX('Liste plats'!$A$5:$EX$156,MATCH('Journal cuisine'!$B66,'Liste plats'!$A$5:$A$156,0),MATCH(EY$6,'Liste plats'!$A$5:$EX$5,0))*$D66)</f>
        <v/>
      </c>
      <c r="EZ66" s="36" t="str">
        <f>IF(ISERROR(INDEX('Liste plats'!$A$5:$EX$156,MATCH('Journal cuisine'!$B66,'Liste plats'!$A$5:$A$156,0),MATCH(EZ$6,'Liste plats'!$A$5:$EX$5,0))*$D66),"",INDEX('Liste plats'!$A$5:$EX$156,MATCH('Journal cuisine'!$B66,'Liste plats'!$A$5:$A$156,0),MATCH(EZ$6,'Liste plats'!$A$5:$EX$5,0))*$D66)</f>
        <v/>
      </c>
      <c r="FA66" s="49" t="str">
        <f>IF(ISERROR(INDEX('Liste plats'!$A$5:$EX$156,MATCH('Journal cuisine'!$B66,'Liste plats'!$A$5:$A$156,0),MATCH(FA$6,'Liste plats'!$A$5:$EX$5,0))*$D66),"",INDEX('Liste plats'!$A$5:$EX$156,MATCH('Journal cuisine'!$B66,'Liste plats'!$A$5:$A$156,0),MATCH(FA$6,'Liste plats'!$A$5:$EX$5,0))*$D66)</f>
        <v/>
      </c>
    </row>
    <row r="67" spans="1:157" x14ac:dyDescent="0.25">
      <c r="A67" s="9"/>
      <c r="B67" s="10"/>
      <c r="C67" s="34" t="str">
        <f>IF(ISERROR(IF(VLOOKUP(B67,'Liste plats'!$A$7:$B$156,2,0)=0,"",VLOOKUP(B67,'Liste plats'!$A$7:$B$156,2,0))),"",IF(VLOOKUP(B67,'Liste plats'!$A$7:$B$156,2,0)=0,"",VLOOKUP(B67,'Liste plats'!$A$7:$B$156,2,0)))</f>
        <v/>
      </c>
      <c r="D67" s="18"/>
      <c r="F67" s="41"/>
      <c r="H67" s="48" t="str">
        <f>IF(ISERROR(INDEX('Liste plats'!$A$5:$EX$156,MATCH('Journal cuisine'!$B67,'Liste plats'!$A$5:$A$156,0),MATCH(H$6,'Liste plats'!$A$5:$EX$5,0))*$D67),"",INDEX('Liste plats'!$A$5:$EX$156,MATCH('Journal cuisine'!$B67,'Liste plats'!$A$5:$A$156,0),MATCH(H$6,'Liste plats'!$A$5:$EX$5,0))*$D67)</f>
        <v/>
      </c>
      <c r="I67" s="36" t="str">
        <f>IF(ISERROR(INDEX('Liste plats'!$A$5:$EX$156,MATCH('Journal cuisine'!$B67,'Liste plats'!$A$5:$A$156,0),MATCH(I$6,'Liste plats'!$A$5:$EX$5,0))*$D67),"",INDEX('Liste plats'!$A$5:$EX$156,MATCH('Journal cuisine'!$B67,'Liste plats'!$A$5:$A$156,0),MATCH(I$6,'Liste plats'!$A$5:$EX$5,0))*$D67)</f>
        <v/>
      </c>
      <c r="J67" s="36" t="str">
        <f>IF(ISERROR(INDEX('Liste plats'!$A$5:$EX$156,MATCH('Journal cuisine'!$B67,'Liste plats'!$A$5:$A$156,0),MATCH(J$6,'Liste plats'!$A$5:$EX$5,0))*$D67),"",INDEX('Liste plats'!$A$5:$EX$156,MATCH('Journal cuisine'!$B67,'Liste plats'!$A$5:$A$156,0),MATCH(J$6,'Liste plats'!$A$5:$EX$5,0))*$D67)</f>
        <v/>
      </c>
      <c r="K67" s="36" t="str">
        <f>IF(ISERROR(INDEX('Liste plats'!$A$5:$EX$156,MATCH('Journal cuisine'!$B67,'Liste plats'!$A$5:$A$156,0),MATCH(K$6,'Liste plats'!$A$5:$EX$5,0))*$D67),"",INDEX('Liste plats'!$A$5:$EX$156,MATCH('Journal cuisine'!$B67,'Liste plats'!$A$5:$A$156,0),MATCH(K$6,'Liste plats'!$A$5:$EX$5,0))*$D67)</f>
        <v/>
      </c>
      <c r="L67" s="36" t="str">
        <f>IF(ISERROR(INDEX('Liste plats'!$A$5:$EX$156,MATCH('Journal cuisine'!$B67,'Liste plats'!$A$5:$A$156,0),MATCH(L$6,'Liste plats'!$A$5:$EX$5,0))*$D67),"",INDEX('Liste plats'!$A$5:$EX$156,MATCH('Journal cuisine'!$B67,'Liste plats'!$A$5:$A$156,0),MATCH(L$6,'Liste plats'!$A$5:$EX$5,0))*$D67)</f>
        <v/>
      </c>
      <c r="M67" s="36" t="str">
        <f>IF(ISERROR(INDEX('Liste plats'!$A$5:$EX$156,MATCH('Journal cuisine'!$B67,'Liste plats'!$A$5:$A$156,0),MATCH(M$6,'Liste plats'!$A$5:$EX$5,0))*$D67),"",INDEX('Liste plats'!$A$5:$EX$156,MATCH('Journal cuisine'!$B67,'Liste plats'!$A$5:$A$156,0),MATCH(M$6,'Liste plats'!$A$5:$EX$5,0))*$D67)</f>
        <v/>
      </c>
      <c r="N67" s="36" t="str">
        <f>IF(ISERROR(INDEX('Liste plats'!$A$5:$EX$156,MATCH('Journal cuisine'!$B67,'Liste plats'!$A$5:$A$156,0),MATCH(N$6,'Liste plats'!$A$5:$EX$5,0))*$D67),"",INDEX('Liste plats'!$A$5:$EX$156,MATCH('Journal cuisine'!$B67,'Liste plats'!$A$5:$A$156,0),MATCH(N$6,'Liste plats'!$A$5:$EX$5,0))*$D67)</f>
        <v/>
      </c>
      <c r="O67" s="36" t="str">
        <f>IF(ISERROR(INDEX('Liste plats'!$A$5:$EX$156,MATCH('Journal cuisine'!$B67,'Liste plats'!$A$5:$A$156,0),MATCH(O$6,'Liste plats'!$A$5:$EX$5,0))*$D67),"",INDEX('Liste plats'!$A$5:$EX$156,MATCH('Journal cuisine'!$B67,'Liste plats'!$A$5:$A$156,0),MATCH(O$6,'Liste plats'!$A$5:$EX$5,0))*$D67)</f>
        <v/>
      </c>
      <c r="P67" s="36" t="str">
        <f>IF(ISERROR(INDEX('Liste plats'!$A$5:$EX$156,MATCH('Journal cuisine'!$B67,'Liste plats'!$A$5:$A$156,0),MATCH(P$6,'Liste plats'!$A$5:$EX$5,0))*$D67),"",INDEX('Liste plats'!$A$5:$EX$156,MATCH('Journal cuisine'!$B67,'Liste plats'!$A$5:$A$156,0),MATCH(P$6,'Liste plats'!$A$5:$EX$5,0))*$D67)</f>
        <v/>
      </c>
      <c r="Q67" s="36" t="str">
        <f>IF(ISERROR(INDEX('Liste plats'!$A$5:$EX$156,MATCH('Journal cuisine'!$B67,'Liste plats'!$A$5:$A$156,0),MATCH(Q$6,'Liste plats'!$A$5:$EX$5,0))*$D67),"",INDEX('Liste plats'!$A$5:$EX$156,MATCH('Journal cuisine'!$B67,'Liste plats'!$A$5:$A$156,0),MATCH(Q$6,'Liste plats'!$A$5:$EX$5,0))*$D67)</f>
        <v/>
      </c>
      <c r="R67" s="36" t="str">
        <f>IF(ISERROR(INDEX('Liste plats'!$A$5:$EX$156,MATCH('Journal cuisine'!$B67,'Liste plats'!$A$5:$A$156,0),MATCH(R$6,'Liste plats'!$A$5:$EX$5,0))*$D67),"",INDEX('Liste plats'!$A$5:$EX$156,MATCH('Journal cuisine'!$B67,'Liste plats'!$A$5:$A$156,0),MATCH(R$6,'Liste plats'!$A$5:$EX$5,0))*$D67)</f>
        <v/>
      </c>
      <c r="S67" s="36" t="str">
        <f>IF(ISERROR(INDEX('Liste plats'!$A$5:$EX$156,MATCH('Journal cuisine'!$B67,'Liste plats'!$A$5:$A$156,0),MATCH(S$6,'Liste plats'!$A$5:$EX$5,0))*$D67),"",INDEX('Liste plats'!$A$5:$EX$156,MATCH('Journal cuisine'!$B67,'Liste plats'!$A$5:$A$156,0),MATCH(S$6,'Liste plats'!$A$5:$EX$5,0))*$D67)</f>
        <v/>
      </c>
      <c r="T67" s="36" t="str">
        <f>IF(ISERROR(INDEX('Liste plats'!$A$5:$EX$156,MATCH('Journal cuisine'!$B67,'Liste plats'!$A$5:$A$156,0),MATCH(T$6,'Liste plats'!$A$5:$EX$5,0))*$D67),"",INDEX('Liste plats'!$A$5:$EX$156,MATCH('Journal cuisine'!$B67,'Liste plats'!$A$5:$A$156,0),MATCH(T$6,'Liste plats'!$A$5:$EX$5,0))*$D67)</f>
        <v/>
      </c>
      <c r="U67" s="36" t="str">
        <f>IF(ISERROR(INDEX('Liste plats'!$A$5:$EX$156,MATCH('Journal cuisine'!$B67,'Liste plats'!$A$5:$A$156,0),MATCH(U$6,'Liste plats'!$A$5:$EX$5,0))*$D67),"",INDEX('Liste plats'!$A$5:$EX$156,MATCH('Journal cuisine'!$B67,'Liste plats'!$A$5:$A$156,0),MATCH(U$6,'Liste plats'!$A$5:$EX$5,0))*$D67)</f>
        <v/>
      </c>
      <c r="V67" s="36" t="str">
        <f>IF(ISERROR(INDEX('Liste plats'!$A$5:$EX$156,MATCH('Journal cuisine'!$B67,'Liste plats'!$A$5:$A$156,0),MATCH(V$6,'Liste plats'!$A$5:$EX$5,0))*$D67),"",INDEX('Liste plats'!$A$5:$EX$156,MATCH('Journal cuisine'!$B67,'Liste plats'!$A$5:$A$156,0),MATCH(V$6,'Liste plats'!$A$5:$EX$5,0))*$D67)</f>
        <v/>
      </c>
      <c r="W67" s="36" t="str">
        <f>IF(ISERROR(INDEX('Liste plats'!$A$5:$EX$156,MATCH('Journal cuisine'!$B67,'Liste plats'!$A$5:$A$156,0),MATCH(W$6,'Liste plats'!$A$5:$EX$5,0))*$D67),"",INDEX('Liste plats'!$A$5:$EX$156,MATCH('Journal cuisine'!$B67,'Liste plats'!$A$5:$A$156,0),MATCH(W$6,'Liste plats'!$A$5:$EX$5,0))*$D67)</f>
        <v/>
      </c>
      <c r="X67" s="36" t="str">
        <f>IF(ISERROR(INDEX('Liste plats'!$A$5:$EX$156,MATCH('Journal cuisine'!$B67,'Liste plats'!$A$5:$A$156,0),MATCH(X$6,'Liste plats'!$A$5:$EX$5,0))*$D67),"",INDEX('Liste plats'!$A$5:$EX$156,MATCH('Journal cuisine'!$B67,'Liste plats'!$A$5:$A$156,0),MATCH(X$6,'Liste plats'!$A$5:$EX$5,0))*$D67)</f>
        <v/>
      </c>
      <c r="Y67" s="36" t="str">
        <f>IF(ISERROR(INDEX('Liste plats'!$A$5:$EX$156,MATCH('Journal cuisine'!$B67,'Liste plats'!$A$5:$A$156,0),MATCH(Y$6,'Liste plats'!$A$5:$EX$5,0))*$D67),"",INDEX('Liste plats'!$A$5:$EX$156,MATCH('Journal cuisine'!$B67,'Liste plats'!$A$5:$A$156,0),MATCH(Y$6,'Liste plats'!$A$5:$EX$5,0))*$D67)</f>
        <v/>
      </c>
      <c r="Z67" s="36" t="str">
        <f>IF(ISERROR(INDEX('Liste plats'!$A$5:$EX$156,MATCH('Journal cuisine'!$B67,'Liste plats'!$A$5:$A$156,0),MATCH(Z$6,'Liste plats'!$A$5:$EX$5,0))*$D67),"",INDEX('Liste plats'!$A$5:$EX$156,MATCH('Journal cuisine'!$B67,'Liste plats'!$A$5:$A$156,0),MATCH(Z$6,'Liste plats'!$A$5:$EX$5,0))*$D67)</f>
        <v/>
      </c>
      <c r="AA67" s="36" t="str">
        <f>IF(ISERROR(INDEX('Liste plats'!$A$5:$EX$156,MATCH('Journal cuisine'!$B67,'Liste plats'!$A$5:$A$156,0),MATCH(AA$6,'Liste plats'!$A$5:$EX$5,0))*$D67),"",INDEX('Liste plats'!$A$5:$EX$156,MATCH('Journal cuisine'!$B67,'Liste plats'!$A$5:$A$156,0),MATCH(AA$6,'Liste plats'!$A$5:$EX$5,0))*$D67)</f>
        <v/>
      </c>
      <c r="AB67" s="36" t="str">
        <f>IF(ISERROR(INDEX('Liste plats'!$A$5:$EX$156,MATCH('Journal cuisine'!$B67,'Liste plats'!$A$5:$A$156,0),MATCH(AB$6,'Liste plats'!$A$5:$EX$5,0))*$D67),"",INDEX('Liste plats'!$A$5:$EX$156,MATCH('Journal cuisine'!$B67,'Liste plats'!$A$5:$A$156,0),MATCH(AB$6,'Liste plats'!$A$5:$EX$5,0))*$D67)</f>
        <v/>
      </c>
      <c r="AC67" s="36" t="str">
        <f>IF(ISERROR(INDEX('Liste plats'!$A$5:$EX$156,MATCH('Journal cuisine'!$B67,'Liste plats'!$A$5:$A$156,0),MATCH(AC$6,'Liste plats'!$A$5:$EX$5,0))*$D67),"",INDEX('Liste plats'!$A$5:$EX$156,MATCH('Journal cuisine'!$B67,'Liste plats'!$A$5:$A$156,0),MATCH(AC$6,'Liste plats'!$A$5:$EX$5,0))*$D67)</f>
        <v/>
      </c>
      <c r="AD67" s="36" t="str">
        <f>IF(ISERROR(INDEX('Liste plats'!$A$5:$EX$156,MATCH('Journal cuisine'!$B67,'Liste plats'!$A$5:$A$156,0),MATCH(AD$6,'Liste plats'!$A$5:$EX$5,0))*$D67),"",INDEX('Liste plats'!$A$5:$EX$156,MATCH('Journal cuisine'!$B67,'Liste plats'!$A$5:$A$156,0),MATCH(AD$6,'Liste plats'!$A$5:$EX$5,0))*$D67)</f>
        <v/>
      </c>
      <c r="AE67" s="36" t="str">
        <f>IF(ISERROR(INDEX('Liste plats'!$A$5:$EX$156,MATCH('Journal cuisine'!$B67,'Liste plats'!$A$5:$A$156,0),MATCH(AE$6,'Liste plats'!$A$5:$EX$5,0))*$D67),"",INDEX('Liste plats'!$A$5:$EX$156,MATCH('Journal cuisine'!$B67,'Liste plats'!$A$5:$A$156,0),MATCH(AE$6,'Liste plats'!$A$5:$EX$5,0))*$D67)</f>
        <v/>
      </c>
      <c r="AF67" s="36" t="str">
        <f>IF(ISERROR(INDEX('Liste plats'!$A$5:$EX$156,MATCH('Journal cuisine'!$B67,'Liste plats'!$A$5:$A$156,0),MATCH(AF$6,'Liste plats'!$A$5:$EX$5,0))*$D67),"",INDEX('Liste plats'!$A$5:$EX$156,MATCH('Journal cuisine'!$B67,'Liste plats'!$A$5:$A$156,0),MATCH(AF$6,'Liste plats'!$A$5:$EX$5,0))*$D67)</f>
        <v/>
      </c>
      <c r="AG67" s="36" t="str">
        <f>IF(ISERROR(INDEX('Liste plats'!$A$5:$EX$156,MATCH('Journal cuisine'!$B67,'Liste plats'!$A$5:$A$156,0),MATCH(AG$6,'Liste plats'!$A$5:$EX$5,0))*$D67),"",INDEX('Liste plats'!$A$5:$EX$156,MATCH('Journal cuisine'!$B67,'Liste plats'!$A$5:$A$156,0),MATCH(AG$6,'Liste plats'!$A$5:$EX$5,0))*$D67)</f>
        <v/>
      </c>
      <c r="AH67" s="36" t="str">
        <f>IF(ISERROR(INDEX('Liste plats'!$A$5:$EX$156,MATCH('Journal cuisine'!$B67,'Liste plats'!$A$5:$A$156,0),MATCH(AH$6,'Liste plats'!$A$5:$EX$5,0))*$D67),"",INDEX('Liste plats'!$A$5:$EX$156,MATCH('Journal cuisine'!$B67,'Liste plats'!$A$5:$A$156,0),MATCH(AH$6,'Liste plats'!$A$5:$EX$5,0))*$D67)</f>
        <v/>
      </c>
      <c r="AI67" s="36" t="str">
        <f>IF(ISERROR(INDEX('Liste plats'!$A$5:$EX$156,MATCH('Journal cuisine'!$B67,'Liste plats'!$A$5:$A$156,0),MATCH(AI$6,'Liste plats'!$A$5:$EX$5,0))*$D67),"",INDEX('Liste plats'!$A$5:$EX$156,MATCH('Journal cuisine'!$B67,'Liste plats'!$A$5:$A$156,0),MATCH(AI$6,'Liste plats'!$A$5:$EX$5,0))*$D67)</f>
        <v/>
      </c>
      <c r="AJ67" s="36" t="str">
        <f>IF(ISERROR(INDEX('Liste plats'!$A$5:$EX$156,MATCH('Journal cuisine'!$B67,'Liste plats'!$A$5:$A$156,0),MATCH(AJ$6,'Liste plats'!$A$5:$EX$5,0))*$D67),"",INDEX('Liste plats'!$A$5:$EX$156,MATCH('Journal cuisine'!$B67,'Liste plats'!$A$5:$A$156,0),MATCH(AJ$6,'Liste plats'!$A$5:$EX$5,0))*$D67)</f>
        <v/>
      </c>
      <c r="AK67" s="36" t="str">
        <f>IF(ISERROR(INDEX('Liste plats'!$A$5:$EX$156,MATCH('Journal cuisine'!$B67,'Liste plats'!$A$5:$A$156,0),MATCH(AK$6,'Liste plats'!$A$5:$EX$5,0))*$D67),"",INDEX('Liste plats'!$A$5:$EX$156,MATCH('Journal cuisine'!$B67,'Liste plats'!$A$5:$A$156,0),MATCH(AK$6,'Liste plats'!$A$5:$EX$5,0))*$D67)</f>
        <v/>
      </c>
      <c r="AL67" s="36" t="str">
        <f>IF(ISERROR(INDEX('Liste plats'!$A$5:$EX$156,MATCH('Journal cuisine'!$B67,'Liste plats'!$A$5:$A$156,0),MATCH(AL$6,'Liste plats'!$A$5:$EX$5,0))*$D67),"",INDEX('Liste plats'!$A$5:$EX$156,MATCH('Journal cuisine'!$B67,'Liste plats'!$A$5:$A$156,0),MATCH(AL$6,'Liste plats'!$A$5:$EX$5,0))*$D67)</f>
        <v/>
      </c>
      <c r="AM67" s="36" t="str">
        <f>IF(ISERROR(INDEX('Liste plats'!$A$5:$EX$156,MATCH('Journal cuisine'!$B67,'Liste plats'!$A$5:$A$156,0),MATCH(AM$6,'Liste plats'!$A$5:$EX$5,0))*$D67),"",INDEX('Liste plats'!$A$5:$EX$156,MATCH('Journal cuisine'!$B67,'Liste plats'!$A$5:$A$156,0),MATCH(AM$6,'Liste plats'!$A$5:$EX$5,0))*$D67)</f>
        <v/>
      </c>
      <c r="AN67" s="36" t="str">
        <f>IF(ISERROR(INDEX('Liste plats'!$A$5:$EX$156,MATCH('Journal cuisine'!$B67,'Liste plats'!$A$5:$A$156,0),MATCH(AN$6,'Liste plats'!$A$5:$EX$5,0))*$D67),"",INDEX('Liste plats'!$A$5:$EX$156,MATCH('Journal cuisine'!$B67,'Liste plats'!$A$5:$A$156,0),MATCH(AN$6,'Liste plats'!$A$5:$EX$5,0))*$D67)</f>
        <v/>
      </c>
      <c r="AO67" s="36" t="str">
        <f>IF(ISERROR(INDEX('Liste plats'!$A$5:$EX$156,MATCH('Journal cuisine'!$B67,'Liste plats'!$A$5:$A$156,0),MATCH(AO$6,'Liste plats'!$A$5:$EX$5,0))*$D67),"",INDEX('Liste plats'!$A$5:$EX$156,MATCH('Journal cuisine'!$B67,'Liste plats'!$A$5:$A$156,0),MATCH(AO$6,'Liste plats'!$A$5:$EX$5,0))*$D67)</f>
        <v/>
      </c>
      <c r="AP67" s="36" t="str">
        <f>IF(ISERROR(INDEX('Liste plats'!$A$5:$EX$156,MATCH('Journal cuisine'!$B67,'Liste plats'!$A$5:$A$156,0),MATCH(AP$6,'Liste plats'!$A$5:$EX$5,0))*$D67),"",INDEX('Liste plats'!$A$5:$EX$156,MATCH('Journal cuisine'!$B67,'Liste plats'!$A$5:$A$156,0),MATCH(AP$6,'Liste plats'!$A$5:$EX$5,0))*$D67)</f>
        <v/>
      </c>
      <c r="AQ67" s="36" t="str">
        <f>IF(ISERROR(INDEX('Liste plats'!$A$5:$EX$156,MATCH('Journal cuisine'!$B67,'Liste plats'!$A$5:$A$156,0),MATCH(AQ$6,'Liste plats'!$A$5:$EX$5,0))*$D67),"",INDEX('Liste plats'!$A$5:$EX$156,MATCH('Journal cuisine'!$B67,'Liste plats'!$A$5:$A$156,0),MATCH(AQ$6,'Liste plats'!$A$5:$EX$5,0))*$D67)</f>
        <v/>
      </c>
      <c r="AR67" s="36" t="str">
        <f>IF(ISERROR(INDEX('Liste plats'!$A$5:$EX$156,MATCH('Journal cuisine'!$B67,'Liste plats'!$A$5:$A$156,0),MATCH(AR$6,'Liste plats'!$A$5:$EX$5,0))*$D67),"",INDEX('Liste plats'!$A$5:$EX$156,MATCH('Journal cuisine'!$B67,'Liste plats'!$A$5:$A$156,0),MATCH(AR$6,'Liste plats'!$A$5:$EX$5,0))*$D67)</f>
        <v/>
      </c>
      <c r="AS67" s="36" t="str">
        <f>IF(ISERROR(INDEX('Liste plats'!$A$5:$EX$156,MATCH('Journal cuisine'!$B67,'Liste plats'!$A$5:$A$156,0),MATCH(AS$6,'Liste plats'!$A$5:$EX$5,0))*$D67),"",INDEX('Liste plats'!$A$5:$EX$156,MATCH('Journal cuisine'!$B67,'Liste plats'!$A$5:$A$156,0),MATCH(AS$6,'Liste plats'!$A$5:$EX$5,0))*$D67)</f>
        <v/>
      </c>
      <c r="AT67" s="36" t="str">
        <f>IF(ISERROR(INDEX('Liste plats'!$A$5:$EX$156,MATCH('Journal cuisine'!$B67,'Liste plats'!$A$5:$A$156,0),MATCH(AT$6,'Liste plats'!$A$5:$EX$5,0))*$D67),"",INDEX('Liste plats'!$A$5:$EX$156,MATCH('Journal cuisine'!$B67,'Liste plats'!$A$5:$A$156,0),MATCH(AT$6,'Liste plats'!$A$5:$EX$5,0))*$D67)</f>
        <v/>
      </c>
      <c r="AU67" s="36" t="str">
        <f>IF(ISERROR(INDEX('Liste plats'!$A$5:$EX$156,MATCH('Journal cuisine'!$B67,'Liste plats'!$A$5:$A$156,0),MATCH(AU$6,'Liste plats'!$A$5:$EX$5,0))*$D67),"",INDEX('Liste plats'!$A$5:$EX$156,MATCH('Journal cuisine'!$B67,'Liste plats'!$A$5:$A$156,0),MATCH(AU$6,'Liste plats'!$A$5:$EX$5,0))*$D67)</f>
        <v/>
      </c>
      <c r="AV67" s="36" t="str">
        <f>IF(ISERROR(INDEX('Liste plats'!$A$5:$EX$156,MATCH('Journal cuisine'!$B67,'Liste plats'!$A$5:$A$156,0),MATCH(AV$6,'Liste plats'!$A$5:$EX$5,0))*$D67),"",INDEX('Liste plats'!$A$5:$EX$156,MATCH('Journal cuisine'!$B67,'Liste plats'!$A$5:$A$156,0),MATCH(AV$6,'Liste plats'!$A$5:$EX$5,0))*$D67)</f>
        <v/>
      </c>
      <c r="AW67" s="36" t="str">
        <f>IF(ISERROR(INDEX('Liste plats'!$A$5:$EX$156,MATCH('Journal cuisine'!$B67,'Liste plats'!$A$5:$A$156,0),MATCH(AW$6,'Liste plats'!$A$5:$EX$5,0))*$D67),"",INDEX('Liste plats'!$A$5:$EX$156,MATCH('Journal cuisine'!$B67,'Liste plats'!$A$5:$A$156,0),MATCH(AW$6,'Liste plats'!$A$5:$EX$5,0))*$D67)</f>
        <v/>
      </c>
      <c r="AX67" s="36" t="str">
        <f>IF(ISERROR(INDEX('Liste plats'!$A$5:$EX$156,MATCH('Journal cuisine'!$B67,'Liste plats'!$A$5:$A$156,0),MATCH(AX$6,'Liste plats'!$A$5:$EX$5,0))*$D67),"",INDEX('Liste plats'!$A$5:$EX$156,MATCH('Journal cuisine'!$B67,'Liste plats'!$A$5:$A$156,0),MATCH(AX$6,'Liste plats'!$A$5:$EX$5,0))*$D67)</f>
        <v/>
      </c>
      <c r="AY67" s="36" t="str">
        <f>IF(ISERROR(INDEX('Liste plats'!$A$5:$EX$156,MATCH('Journal cuisine'!$B67,'Liste plats'!$A$5:$A$156,0),MATCH(AY$6,'Liste plats'!$A$5:$EX$5,0))*$D67),"",INDEX('Liste plats'!$A$5:$EX$156,MATCH('Journal cuisine'!$B67,'Liste plats'!$A$5:$A$156,0),MATCH(AY$6,'Liste plats'!$A$5:$EX$5,0))*$D67)</f>
        <v/>
      </c>
      <c r="AZ67" s="36" t="str">
        <f>IF(ISERROR(INDEX('Liste plats'!$A$5:$EX$156,MATCH('Journal cuisine'!$B67,'Liste plats'!$A$5:$A$156,0),MATCH(AZ$6,'Liste plats'!$A$5:$EX$5,0))*$D67),"",INDEX('Liste plats'!$A$5:$EX$156,MATCH('Journal cuisine'!$B67,'Liste plats'!$A$5:$A$156,0),MATCH(AZ$6,'Liste plats'!$A$5:$EX$5,0))*$D67)</f>
        <v/>
      </c>
      <c r="BA67" s="36" t="str">
        <f>IF(ISERROR(INDEX('Liste plats'!$A$5:$EX$156,MATCH('Journal cuisine'!$B67,'Liste plats'!$A$5:$A$156,0),MATCH(BA$6,'Liste plats'!$A$5:$EX$5,0))*$D67),"",INDEX('Liste plats'!$A$5:$EX$156,MATCH('Journal cuisine'!$B67,'Liste plats'!$A$5:$A$156,0),MATCH(BA$6,'Liste plats'!$A$5:$EX$5,0))*$D67)</f>
        <v/>
      </c>
      <c r="BB67" s="36" t="str">
        <f>IF(ISERROR(INDEX('Liste plats'!$A$5:$EX$156,MATCH('Journal cuisine'!$B67,'Liste plats'!$A$5:$A$156,0),MATCH(BB$6,'Liste plats'!$A$5:$EX$5,0))*$D67),"",INDEX('Liste plats'!$A$5:$EX$156,MATCH('Journal cuisine'!$B67,'Liste plats'!$A$5:$A$156,0),MATCH(BB$6,'Liste plats'!$A$5:$EX$5,0))*$D67)</f>
        <v/>
      </c>
      <c r="BC67" s="36" t="str">
        <f>IF(ISERROR(INDEX('Liste plats'!$A$5:$EX$156,MATCH('Journal cuisine'!$B67,'Liste plats'!$A$5:$A$156,0),MATCH(BC$6,'Liste plats'!$A$5:$EX$5,0))*$D67),"",INDEX('Liste plats'!$A$5:$EX$156,MATCH('Journal cuisine'!$B67,'Liste plats'!$A$5:$A$156,0),MATCH(BC$6,'Liste plats'!$A$5:$EX$5,0))*$D67)</f>
        <v/>
      </c>
      <c r="BD67" s="36" t="str">
        <f>IF(ISERROR(INDEX('Liste plats'!$A$5:$EX$156,MATCH('Journal cuisine'!$B67,'Liste plats'!$A$5:$A$156,0),MATCH(BD$6,'Liste plats'!$A$5:$EX$5,0))*$D67),"",INDEX('Liste plats'!$A$5:$EX$156,MATCH('Journal cuisine'!$B67,'Liste plats'!$A$5:$A$156,0),MATCH(BD$6,'Liste plats'!$A$5:$EX$5,0))*$D67)</f>
        <v/>
      </c>
      <c r="BE67" s="36" t="str">
        <f>IF(ISERROR(INDEX('Liste plats'!$A$5:$EX$156,MATCH('Journal cuisine'!$B67,'Liste plats'!$A$5:$A$156,0),MATCH(BE$6,'Liste plats'!$A$5:$EX$5,0))*$D67),"",INDEX('Liste plats'!$A$5:$EX$156,MATCH('Journal cuisine'!$B67,'Liste plats'!$A$5:$A$156,0),MATCH(BE$6,'Liste plats'!$A$5:$EX$5,0))*$D67)</f>
        <v/>
      </c>
      <c r="BF67" s="36" t="str">
        <f>IF(ISERROR(INDEX('Liste plats'!$A$5:$EX$156,MATCH('Journal cuisine'!$B67,'Liste plats'!$A$5:$A$156,0),MATCH(BF$6,'Liste plats'!$A$5:$EX$5,0))*$D67),"",INDEX('Liste plats'!$A$5:$EX$156,MATCH('Journal cuisine'!$B67,'Liste plats'!$A$5:$A$156,0),MATCH(BF$6,'Liste plats'!$A$5:$EX$5,0))*$D67)</f>
        <v/>
      </c>
      <c r="BG67" s="36" t="str">
        <f>IF(ISERROR(INDEX('Liste plats'!$A$5:$EX$156,MATCH('Journal cuisine'!$B67,'Liste plats'!$A$5:$A$156,0),MATCH(BG$6,'Liste plats'!$A$5:$EX$5,0))*$D67),"",INDEX('Liste plats'!$A$5:$EX$156,MATCH('Journal cuisine'!$B67,'Liste plats'!$A$5:$A$156,0),MATCH(BG$6,'Liste plats'!$A$5:$EX$5,0))*$D67)</f>
        <v/>
      </c>
      <c r="BH67" s="36" t="str">
        <f>IF(ISERROR(INDEX('Liste plats'!$A$5:$EX$156,MATCH('Journal cuisine'!$B67,'Liste plats'!$A$5:$A$156,0),MATCH(BH$6,'Liste plats'!$A$5:$EX$5,0))*$D67),"",INDEX('Liste plats'!$A$5:$EX$156,MATCH('Journal cuisine'!$B67,'Liste plats'!$A$5:$A$156,0),MATCH(BH$6,'Liste plats'!$A$5:$EX$5,0))*$D67)</f>
        <v/>
      </c>
      <c r="BI67" s="36" t="str">
        <f>IF(ISERROR(INDEX('Liste plats'!$A$5:$EX$156,MATCH('Journal cuisine'!$B67,'Liste plats'!$A$5:$A$156,0),MATCH(BI$6,'Liste plats'!$A$5:$EX$5,0))*$D67),"",INDEX('Liste plats'!$A$5:$EX$156,MATCH('Journal cuisine'!$B67,'Liste plats'!$A$5:$A$156,0),MATCH(BI$6,'Liste plats'!$A$5:$EX$5,0))*$D67)</f>
        <v/>
      </c>
      <c r="BJ67" s="36" t="str">
        <f>IF(ISERROR(INDEX('Liste plats'!$A$5:$EX$156,MATCH('Journal cuisine'!$B67,'Liste plats'!$A$5:$A$156,0),MATCH(BJ$6,'Liste plats'!$A$5:$EX$5,0))*$D67),"",INDEX('Liste plats'!$A$5:$EX$156,MATCH('Journal cuisine'!$B67,'Liste plats'!$A$5:$A$156,0),MATCH(BJ$6,'Liste plats'!$A$5:$EX$5,0))*$D67)</f>
        <v/>
      </c>
      <c r="BK67" s="36" t="str">
        <f>IF(ISERROR(INDEX('Liste plats'!$A$5:$EX$156,MATCH('Journal cuisine'!$B67,'Liste plats'!$A$5:$A$156,0),MATCH(BK$6,'Liste plats'!$A$5:$EX$5,0))*$D67),"",INDEX('Liste plats'!$A$5:$EX$156,MATCH('Journal cuisine'!$B67,'Liste plats'!$A$5:$A$156,0),MATCH(BK$6,'Liste plats'!$A$5:$EX$5,0))*$D67)</f>
        <v/>
      </c>
      <c r="BL67" s="36" t="str">
        <f>IF(ISERROR(INDEX('Liste plats'!$A$5:$EX$156,MATCH('Journal cuisine'!$B67,'Liste plats'!$A$5:$A$156,0),MATCH(BL$6,'Liste plats'!$A$5:$EX$5,0))*$D67),"",INDEX('Liste plats'!$A$5:$EX$156,MATCH('Journal cuisine'!$B67,'Liste plats'!$A$5:$A$156,0),MATCH(BL$6,'Liste plats'!$A$5:$EX$5,0))*$D67)</f>
        <v/>
      </c>
      <c r="BM67" s="36" t="str">
        <f>IF(ISERROR(INDEX('Liste plats'!$A$5:$EX$156,MATCH('Journal cuisine'!$B67,'Liste plats'!$A$5:$A$156,0),MATCH(BM$6,'Liste plats'!$A$5:$EX$5,0))*$D67),"",INDEX('Liste plats'!$A$5:$EX$156,MATCH('Journal cuisine'!$B67,'Liste plats'!$A$5:$A$156,0),MATCH(BM$6,'Liste plats'!$A$5:$EX$5,0))*$D67)</f>
        <v/>
      </c>
      <c r="BN67" s="36" t="str">
        <f>IF(ISERROR(INDEX('Liste plats'!$A$5:$EX$156,MATCH('Journal cuisine'!$B67,'Liste plats'!$A$5:$A$156,0),MATCH(BN$6,'Liste plats'!$A$5:$EX$5,0))*$D67),"",INDEX('Liste plats'!$A$5:$EX$156,MATCH('Journal cuisine'!$B67,'Liste plats'!$A$5:$A$156,0),MATCH(BN$6,'Liste plats'!$A$5:$EX$5,0))*$D67)</f>
        <v/>
      </c>
      <c r="BO67" s="36" t="str">
        <f>IF(ISERROR(INDEX('Liste plats'!$A$5:$EX$156,MATCH('Journal cuisine'!$B67,'Liste plats'!$A$5:$A$156,0),MATCH(BO$6,'Liste plats'!$A$5:$EX$5,0))*$D67),"",INDEX('Liste plats'!$A$5:$EX$156,MATCH('Journal cuisine'!$B67,'Liste plats'!$A$5:$A$156,0),MATCH(BO$6,'Liste plats'!$A$5:$EX$5,0))*$D67)</f>
        <v/>
      </c>
      <c r="BP67" s="36" t="str">
        <f>IF(ISERROR(INDEX('Liste plats'!$A$5:$EX$156,MATCH('Journal cuisine'!$B67,'Liste plats'!$A$5:$A$156,0),MATCH(BP$6,'Liste plats'!$A$5:$EX$5,0))*$D67),"",INDEX('Liste plats'!$A$5:$EX$156,MATCH('Journal cuisine'!$B67,'Liste plats'!$A$5:$A$156,0),MATCH(BP$6,'Liste plats'!$A$5:$EX$5,0))*$D67)</f>
        <v/>
      </c>
      <c r="BQ67" s="36" t="str">
        <f>IF(ISERROR(INDEX('Liste plats'!$A$5:$EX$156,MATCH('Journal cuisine'!$B67,'Liste plats'!$A$5:$A$156,0),MATCH(BQ$6,'Liste plats'!$A$5:$EX$5,0))*$D67),"",INDEX('Liste plats'!$A$5:$EX$156,MATCH('Journal cuisine'!$B67,'Liste plats'!$A$5:$A$156,0),MATCH(BQ$6,'Liste plats'!$A$5:$EX$5,0))*$D67)</f>
        <v/>
      </c>
      <c r="BR67" s="36" t="str">
        <f>IF(ISERROR(INDEX('Liste plats'!$A$5:$EX$156,MATCH('Journal cuisine'!$B67,'Liste plats'!$A$5:$A$156,0),MATCH(BR$6,'Liste plats'!$A$5:$EX$5,0))*$D67),"",INDEX('Liste plats'!$A$5:$EX$156,MATCH('Journal cuisine'!$B67,'Liste plats'!$A$5:$A$156,0),MATCH(BR$6,'Liste plats'!$A$5:$EX$5,0))*$D67)</f>
        <v/>
      </c>
      <c r="BS67" s="36" t="str">
        <f>IF(ISERROR(INDEX('Liste plats'!$A$5:$EX$156,MATCH('Journal cuisine'!$B67,'Liste plats'!$A$5:$A$156,0),MATCH(BS$6,'Liste plats'!$A$5:$EX$5,0))*$D67),"",INDEX('Liste plats'!$A$5:$EX$156,MATCH('Journal cuisine'!$B67,'Liste plats'!$A$5:$A$156,0),MATCH(BS$6,'Liste plats'!$A$5:$EX$5,0))*$D67)</f>
        <v/>
      </c>
      <c r="BT67" s="36" t="str">
        <f>IF(ISERROR(INDEX('Liste plats'!$A$5:$EX$156,MATCH('Journal cuisine'!$B67,'Liste plats'!$A$5:$A$156,0),MATCH(BT$6,'Liste plats'!$A$5:$EX$5,0))*$D67),"",INDEX('Liste plats'!$A$5:$EX$156,MATCH('Journal cuisine'!$B67,'Liste plats'!$A$5:$A$156,0),MATCH(BT$6,'Liste plats'!$A$5:$EX$5,0))*$D67)</f>
        <v/>
      </c>
      <c r="BU67" s="36" t="str">
        <f>IF(ISERROR(INDEX('Liste plats'!$A$5:$EX$156,MATCH('Journal cuisine'!$B67,'Liste plats'!$A$5:$A$156,0),MATCH(BU$6,'Liste plats'!$A$5:$EX$5,0))*$D67),"",INDEX('Liste plats'!$A$5:$EX$156,MATCH('Journal cuisine'!$B67,'Liste plats'!$A$5:$A$156,0),MATCH(BU$6,'Liste plats'!$A$5:$EX$5,0))*$D67)</f>
        <v/>
      </c>
      <c r="BV67" s="36" t="str">
        <f>IF(ISERROR(INDEX('Liste plats'!$A$5:$EX$156,MATCH('Journal cuisine'!$B67,'Liste plats'!$A$5:$A$156,0),MATCH(BV$6,'Liste plats'!$A$5:$EX$5,0))*$D67),"",INDEX('Liste plats'!$A$5:$EX$156,MATCH('Journal cuisine'!$B67,'Liste plats'!$A$5:$A$156,0),MATCH(BV$6,'Liste plats'!$A$5:$EX$5,0))*$D67)</f>
        <v/>
      </c>
      <c r="BW67" s="36" t="str">
        <f>IF(ISERROR(INDEX('Liste plats'!$A$5:$EX$156,MATCH('Journal cuisine'!$B67,'Liste plats'!$A$5:$A$156,0),MATCH(BW$6,'Liste plats'!$A$5:$EX$5,0))*$D67),"",INDEX('Liste plats'!$A$5:$EX$156,MATCH('Journal cuisine'!$B67,'Liste plats'!$A$5:$A$156,0),MATCH(BW$6,'Liste plats'!$A$5:$EX$5,0))*$D67)</f>
        <v/>
      </c>
      <c r="BX67" s="36" t="str">
        <f>IF(ISERROR(INDEX('Liste plats'!$A$5:$EX$156,MATCH('Journal cuisine'!$B67,'Liste plats'!$A$5:$A$156,0),MATCH(BX$6,'Liste plats'!$A$5:$EX$5,0))*$D67),"",INDEX('Liste plats'!$A$5:$EX$156,MATCH('Journal cuisine'!$B67,'Liste plats'!$A$5:$A$156,0),MATCH(BX$6,'Liste plats'!$A$5:$EX$5,0))*$D67)</f>
        <v/>
      </c>
      <c r="BY67" s="36" t="str">
        <f>IF(ISERROR(INDEX('Liste plats'!$A$5:$EX$156,MATCH('Journal cuisine'!$B67,'Liste plats'!$A$5:$A$156,0),MATCH(BY$6,'Liste plats'!$A$5:$EX$5,0))*$D67),"",INDEX('Liste plats'!$A$5:$EX$156,MATCH('Journal cuisine'!$B67,'Liste plats'!$A$5:$A$156,0),MATCH(BY$6,'Liste plats'!$A$5:$EX$5,0))*$D67)</f>
        <v/>
      </c>
      <c r="BZ67" s="36" t="str">
        <f>IF(ISERROR(INDEX('Liste plats'!$A$5:$EX$156,MATCH('Journal cuisine'!$B67,'Liste plats'!$A$5:$A$156,0),MATCH(BZ$6,'Liste plats'!$A$5:$EX$5,0))*$D67),"",INDEX('Liste plats'!$A$5:$EX$156,MATCH('Journal cuisine'!$B67,'Liste plats'!$A$5:$A$156,0),MATCH(BZ$6,'Liste plats'!$A$5:$EX$5,0))*$D67)</f>
        <v/>
      </c>
      <c r="CA67" s="36" t="str">
        <f>IF(ISERROR(INDEX('Liste plats'!$A$5:$EX$156,MATCH('Journal cuisine'!$B67,'Liste plats'!$A$5:$A$156,0),MATCH(CA$6,'Liste plats'!$A$5:$EX$5,0))*$D67),"",INDEX('Liste plats'!$A$5:$EX$156,MATCH('Journal cuisine'!$B67,'Liste plats'!$A$5:$A$156,0),MATCH(CA$6,'Liste plats'!$A$5:$EX$5,0))*$D67)</f>
        <v/>
      </c>
      <c r="CB67" s="36" t="str">
        <f>IF(ISERROR(INDEX('Liste plats'!$A$5:$EX$156,MATCH('Journal cuisine'!$B67,'Liste plats'!$A$5:$A$156,0),MATCH(CB$6,'Liste plats'!$A$5:$EX$5,0))*$D67),"",INDEX('Liste plats'!$A$5:$EX$156,MATCH('Journal cuisine'!$B67,'Liste plats'!$A$5:$A$156,0),MATCH(CB$6,'Liste plats'!$A$5:$EX$5,0))*$D67)</f>
        <v/>
      </c>
      <c r="CC67" s="36" t="str">
        <f>IF(ISERROR(INDEX('Liste plats'!$A$5:$EX$156,MATCH('Journal cuisine'!$B67,'Liste plats'!$A$5:$A$156,0),MATCH(CC$6,'Liste plats'!$A$5:$EX$5,0))*$D67),"",INDEX('Liste plats'!$A$5:$EX$156,MATCH('Journal cuisine'!$B67,'Liste plats'!$A$5:$A$156,0),MATCH(CC$6,'Liste plats'!$A$5:$EX$5,0))*$D67)</f>
        <v/>
      </c>
      <c r="CD67" s="36" t="str">
        <f>IF(ISERROR(INDEX('Liste plats'!$A$5:$EX$156,MATCH('Journal cuisine'!$B67,'Liste plats'!$A$5:$A$156,0),MATCH(CD$6,'Liste plats'!$A$5:$EX$5,0))*$D67),"",INDEX('Liste plats'!$A$5:$EX$156,MATCH('Journal cuisine'!$B67,'Liste plats'!$A$5:$A$156,0),MATCH(CD$6,'Liste plats'!$A$5:$EX$5,0))*$D67)</f>
        <v/>
      </c>
      <c r="CE67" s="36" t="str">
        <f>IF(ISERROR(INDEX('Liste plats'!$A$5:$EX$156,MATCH('Journal cuisine'!$B67,'Liste plats'!$A$5:$A$156,0),MATCH(CE$6,'Liste plats'!$A$5:$EX$5,0))*$D67),"",INDEX('Liste plats'!$A$5:$EX$156,MATCH('Journal cuisine'!$B67,'Liste plats'!$A$5:$A$156,0),MATCH(CE$6,'Liste plats'!$A$5:$EX$5,0))*$D67)</f>
        <v/>
      </c>
      <c r="CF67" s="36" t="str">
        <f>IF(ISERROR(INDEX('Liste plats'!$A$5:$EX$156,MATCH('Journal cuisine'!$B67,'Liste plats'!$A$5:$A$156,0),MATCH(CF$6,'Liste plats'!$A$5:$EX$5,0))*$D67),"",INDEX('Liste plats'!$A$5:$EX$156,MATCH('Journal cuisine'!$B67,'Liste plats'!$A$5:$A$156,0),MATCH(CF$6,'Liste plats'!$A$5:$EX$5,0))*$D67)</f>
        <v/>
      </c>
      <c r="CG67" s="36" t="str">
        <f>IF(ISERROR(INDEX('Liste plats'!$A$5:$EX$156,MATCH('Journal cuisine'!$B67,'Liste plats'!$A$5:$A$156,0),MATCH(CG$6,'Liste plats'!$A$5:$EX$5,0))*$D67),"",INDEX('Liste plats'!$A$5:$EX$156,MATCH('Journal cuisine'!$B67,'Liste plats'!$A$5:$A$156,0),MATCH(CG$6,'Liste plats'!$A$5:$EX$5,0))*$D67)</f>
        <v/>
      </c>
      <c r="CH67" s="36" t="str">
        <f>IF(ISERROR(INDEX('Liste plats'!$A$5:$EX$156,MATCH('Journal cuisine'!$B67,'Liste plats'!$A$5:$A$156,0),MATCH(CH$6,'Liste plats'!$A$5:$EX$5,0))*$D67),"",INDEX('Liste plats'!$A$5:$EX$156,MATCH('Journal cuisine'!$B67,'Liste plats'!$A$5:$A$156,0),MATCH(CH$6,'Liste plats'!$A$5:$EX$5,0))*$D67)</f>
        <v/>
      </c>
      <c r="CI67" s="36" t="str">
        <f>IF(ISERROR(INDEX('Liste plats'!$A$5:$EX$156,MATCH('Journal cuisine'!$B67,'Liste plats'!$A$5:$A$156,0),MATCH(CI$6,'Liste plats'!$A$5:$EX$5,0))*$D67),"",INDEX('Liste plats'!$A$5:$EX$156,MATCH('Journal cuisine'!$B67,'Liste plats'!$A$5:$A$156,0),MATCH(CI$6,'Liste plats'!$A$5:$EX$5,0))*$D67)</f>
        <v/>
      </c>
      <c r="CJ67" s="36" t="str">
        <f>IF(ISERROR(INDEX('Liste plats'!$A$5:$EX$156,MATCH('Journal cuisine'!$B67,'Liste plats'!$A$5:$A$156,0),MATCH(CJ$6,'Liste plats'!$A$5:$EX$5,0))*$D67),"",INDEX('Liste plats'!$A$5:$EX$156,MATCH('Journal cuisine'!$B67,'Liste plats'!$A$5:$A$156,0),MATCH(CJ$6,'Liste plats'!$A$5:$EX$5,0))*$D67)</f>
        <v/>
      </c>
      <c r="CK67" s="36" t="str">
        <f>IF(ISERROR(INDEX('Liste plats'!$A$5:$EX$156,MATCH('Journal cuisine'!$B67,'Liste plats'!$A$5:$A$156,0),MATCH(CK$6,'Liste plats'!$A$5:$EX$5,0))*$D67),"",INDEX('Liste plats'!$A$5:$EX$156,MATCH('Journal cuisine'!$B67,'Liste plats'!$A$5:$A$156,0),MATCH(CK$6,'Liste plats'!$A$5:$EX$5,0))*$D67)</f>
        <v/>
      </c>
      <c r="CL67" s="36" t="str">
        <f>IF(ISERROR(INDEX('Liste plats'!$A$5:$EX$156,MATCH('Journal cuisine'!$B67,'Liste plats'!$A$5:$A$156,0),MATCH(CL$6,'Liste plats'!$A$5:$EX$5,0))*$D67),"",INDEX('Liste plats'!$A$5:$EX$156,MATCH('Journal cuisine'!$B67,'Liste plats'!$A$5:$A$156,0),MATCH(CL$6,'Liste plats'!$A$5:$EX$5,0))*$D67)</f>
        <v/>
      </c>
      <c r="CM67" s="36" t="str">
        <f>IF(ISERROR(INDEX('Liste plats'!$A$5:$EX$156,MATCH('Journal cuisine'!$B67,'Liste plats'!$A$5:$A$156,0),MATCH(CM$6,'Liste plats'!$A$5:$EX$5,0))*$D67),"",INDEX('Liste plats'!$A$5:$EX$156,MATCH('Journal cuisine'!$B67,'Liste plats'!$A$5:$A$156,0),MATCH(CM$6,'Liste plats'!$A$5:$EX$5,0))*$D67)</f>
        <v/>
      </c>
      <c r="CN67" s="36" t="str">
        <f>IF(ISERROR(INDEX('Liste plats'!$A$5:$EX$156,MATCH('Journal cuisine'!$B67,'Liste plats'!$A$5:$A$156,0),MATCH(CN$6,'Liste plats'!$A$5:$EX$5,0))*$D67),"",INDEX('Liste plats'!$A$5:$EX$156,MATCH('Journal cuisine'!$B67,'Liste plats'!$A$5:$A$156,0),MATCH(CN$6,'Liste plats'!$A$5:$EX$5,0))*$D67)</f>
        <v/>
      </c>
      <c r="CO67" s="36" t="str">
        <f>IF(ISERROR(INDEX('Liste plats'!$A$5:$EX$156,MATCH('Journal cuisine'!$B67,'Liste plats'!$A$5:$A$156,0),MATCH(CO$6,'Liste plats'!$A$5:$EX$5,0))*$D67),"",INDEX('Liste plats'!$A$5:$EX$156,MATCH('Journal cuisine'!$B67,'Liste plats'!$A$5:$A$156,0),MATCH(CO$6,'Liste plats'!$A$5:$EX$5,0))*$D67)</f>
        <v/>
      </c>
      <c r="CP67" s="36" t="str">
        <f>IF(ISERROR(INDEX('Liste plats'!$A$5:$EX$156,MATCH('Journal cuisine'!$B67,'Liste plats'!$A$5:$A$156,0),MATCH(CP$6,'Liste plats'!$A$5:$EX$5,0))*$D67),"",INDEX('Liste plats'!$A$5:$EX$156,MATCH('Journal cuisine'!$B67,'Liste plats'!$A$5:$A$156,0),MATCH(CP$6,'Liste plats'!$A$5:$EX$5,0))*$D67)</f>
        <v/>
      </c>
      <c r="CQ67" s="36" t="str">
        <f>IF(ISERROR(INDEX('Liste plats'!$A$5:$EX$156,MATCH('Journal cuisine'!$B67,'Liste plats'!$A$5:$A$156,0),MATCH(CQ$6,'Liste plats'!$A$5:$EX$5,0))*$D67),"",INDEX('Liste plats'!$A$5:$EX$156,MATCH('Journal cuisine'!$B67,'Liste plats'!$A$5:$A$156,0),MATCH(CQ$6,'Liste plats'!$A$5:$EX$5,0))*$D67)</f>
        <v/>
      </c>
      <c r="CR67" s="36" t="str">
        <f>IF(ISERROR(INDEX('Liste plats'!$A$5:$EX$156,MATCH('Journal cuisine'!$B67,'Liste plats'!$A$5:$A$156,0),MATCH(CR$6,'Liste plats'!$A$5:$EX$5,0))*$D67),"",INDEX('Liste plats'!$A$5:$EX$156,MATCH('Journal cuisine'!$B67,'Liste plats'!$A$5:$A$156,0),MATCH(CR$6,'Liste plats'!$A$5:$EX$5,0))*$D67)</f>
        <v/>
      </c>
      <c r="CS67" s="36" t="str">
        <f>IF(ISERROR(INDEX('Liste plats'!$A$5:$EX$156,MATCH('Journal cuisine'!$B67,'Liste plats'!$A$5:$A$156,0),MATCH(CS$6,'Liste plats'!$A$5:$EX$5,0))*$D67),"",INDEX('Liste plats'!$A$5:$EX$156,MATCH('Journal cuisine'!$B67,'Liste plats'!$A$5:$A$156,0),MATCH(CS$6,'Liste plats'!$A$5:$EX$5,0))*$D67)</f>
        <v/>
      </c>
      <c r="CT67" s="36" t="str">
        <f>IF(ISERROR(INDEX('Liste plats'!$A$5:$EX$156,MATCH('Journal cuisine'!$B67,'Liste plats'!$A$5:$A$156,0),MATCH(CT$6,'Liste plats'!$A$5:$EX$5,0))*$D67),"",INDEX('Liste plats'!$A$5:$EX$156,MATCH('Journal cuisine'!$B67,'Liste plats'!$A$5:$A$156,0),MATCH(CT$6,'Liste plats'!$A$5:$EX$5,0))*$D67)</f>
        <v/>
      </c>
      <c r="CU67" s="36" t="str">
        <f>IF(ISERROR(INDEX('Liste plats'!$A$5:$EX$156,MATCH('Journal cuisine'!$B67,'Liste plats'!$A$5:$A$156,0),MATCH(CU$6,'Liste plats'!$A$5:$EX$5,0))*$D67),"",INDEX('Liste plats'!$A$5:$EX$156,MATCH('Journal cuisine'!$B67,'Liste plats'!$A$5:$A$156,0),MATCH(CU$6,'Liste plats'!$A$5:$EX$5,0))*$D67)</f>
        <v/>
      </c>
      <c r="CV67" s="36" t="str">
        <f>IF(ISERROR(INDEX('Liste plats'!$A$5:$EX$156,MATCH('Journal cuisine'!$B67,'Liste plats'!$A$5:$A$156,0),MATCH(CV$6,'Liste plats'!$A$5:$EX$5,0))*$D67),"",INDEX('Liste plats'!$A$5:$EX$156,MATCH('Journal cuisine'!$B67,'Liste plats'!$A$5:$A$156,0),MATCH(CV$6,'Liste plats'!$A$5:$EX$5,0))*$D67)</f>
        <v/>
      </c>
      <c r="CW67" s="36" t="str">
        <f>IF(ISERROR(INDEX('Liste plats'!$A$5:$EX$156,MATCH('Journal cuisine'!$B67,'Liste plats'!$A$5:$A$156,0),MATCH(CW$6,'Liste plats'!$A$5:$EX$5,0))*$D67),"",INDEX('Liste plats'!$A$5:$EX$156,MATCH('Journal cuisine'!$B67,'Liste plats'!$A$5:$A$156,0),MATCH(CW$6,'Liste plats'!$A$5:$EX$5,0))*$D67)</f>
        <v/>
      </c>
      <c r="CX67" s="36" t="str">
        <f>IF(ISERROR(INDEX('Liste plats'!$A$5:$EX$156,MATCH('Journal cuisine'!$B67,'Liste plats'!$A$5:$A$156,0),MATCH(CX$6,'Liste plats'!$A$5:$EX$5,0))*$D67),"",INDEX('Liste plats'!$A$5:$EX$156,MATCH('Journal cuisine'!$B67,'Liste plats'!$A$5:$A$156,0),MATCH(CX$6,'Liste plats'!$A$5:$EX$5,0))*$D67)</f>
        <v/>
      </c>
      <c r="CY67" s="36" t="str">
        <f>IF(ISERROR(INDEX('Liste plats'!$A$5:$EX$156,MATCH('Journal cuisine'!$B67,'Liste plats'!$A$5:$A$156,0),MATCH(CY$6,'Liste plats'!$A$5:$EX$5,0))*$D67),"",INDEX('Liste plats'!$A$5:$EX$156,MATCH('Journal cuisine'!$B67,'Liste plats'!$A$5:$A$156,0),MATCH(CY$6,'Liste plats'!$A$5:$EX$5,0))*$D67)</f>
        <v/>
      </c>
      <c r="CZ67" s="36" t="str">
        <f>IF(ISERROR(INDEX('Liste plats'!$A$5:$EX$156,MATCH('Journal cuisine'!$B67,'Liste plats'!$A$5:$A$156,0),MATCH(CZ$6,'Liste plats'!$A$5:$EX$5,0))*$D67),"",INDEX('Liste plats'!$A$5:$EX$156,MATCH('Journal cuisine'!$B67,'Liste plats'!$A$5:$A$156,0),MATCH(CZ$6,'Liste plats'!$A$5:$EX$5,0))*$D67)</f>
        <v/>
      </c>
      <c r="DA67" s="36" t="str">
        <f>IF(ISERROR(INDEX('Liste plats'!$A$5:$EX$156,MATCH('Journal cuisine'!$B67,'Liste plats'!$A$5:$A$156,0),MATCH(DA$6,'Liste plats'!$A$5:$EX$5,0))*$D67),"",INDEX('Liste plats'!$A$5:$EX$156,MATCH('Journal cuisine'!$B67,'Liste plats'!$A$5:$A$156,0),MATCH(DA$6,'Liste plats'!$A$5:$EX$5,0))*$D67)</f>
        <v/>
      </c>
      <c r="DB67" s="36" t="str">
        <f>IF(ISERROR(INDEX('Liste plats'!$A$5:$EX$156,MATCH('Journal cuisine'!$B67,'Liste plats'!$A$5:$A$156,0),MATCH(DB$6,'Liste plats'!$A$5:$EX$5,0))*$D67),"",INDEX('Liste plats'!$A$5:$EX$156,MATCH('Journal cuisine'!$B67,'Liste plats'!$A$5:$A$156,0),MATCH(DB$6,'Liste plats'!$A$5:$EX$5,0))*$D67)</f>
        <v/>
      </c>
      <c r="DC67" s="36" t="str">
        <f>IF(ISERROR(INDEX('Liste plats'!$A$5:$EX$156,MATCH('Journal cuisine'!$B67,'Liste plats'!$A$5:$A$156,0),MATCH(DC$6,'Liste plats'!$A$5:$EX$5,0))*$D67),"",INDEX('Liste plats'!$A$5:$EX$156,MATCH('Journal cuisine'!$B67,'Liste plats'!$A$5:$A$156,0),MATCH(DC$6,'Liste plats'!$A$5:$EX$5,0))*$D67)</f>
        <v/>
      </c>
      <c r="DD67" s="36" t="str">
        <f>IF(ISERROR(INDEX('Liste plats'!$A$5:$EX$156,MATCH('Journal cuisine'!$B67,'Liste plats'!$A$5:$A$156,0),MATCH(DD$6,'Liste plats'!$A$5:$EX$5,0))*$D67),"",INDEX('Liste plats'!$A$5:$EX$156,MATCH('Journal cuisine'!$B67,'Liste plats'!$A$5:$A$156,0),MATCH(DD$6,'Liste plats'!$A$5:$EX$5,0))*$D67)</f>
        <v/>
      </c>
      <c r="DE67" s="36" t="str">
        <f>IF(ISERROR(INDEX('Liste plats'!$A$5:$EX$156,MATCH('Journal cuisine'!$B67,'Liste plats'!$A$5:$A$156,0),MATCH(DE$6,'Liste plats'!$A$5:$EX$5,0))*$D67),"",INDEX('Liste plats'!$A$5:$EX$156,MATCH('Journal cuisine'!$B67,'Liste plats'!$A$5:$A$156,0),MATCH(DE$6,'Liste plats'!$A$5:$EX$5,0))*$D67)</f>
        <v/>
      </c>
      <c r="DF67" s="36" t="str">
        <f>IF(ISERROR(INDEX('Liste plats'!$A$5:$EX$156,MATCH('Journal cuisine'!$B67,'Liste plats'!$A$5:$A$156,0),MATCH(DF$6,'Liste plats'!$A$5:$EX$5,0))*$D67),"",INDEX('Liste plats'!$A$5:$EX$156,MATCH('Journal cuisine'!$B67,'Liste plats'!$A$5:$A$156,0),MATCH(DF$6,'Liste plats'!$A$5:$EX$5,0))*$D67)</f>
        <v/>
      </c>
      <c r="DG67" s="36" t="str">
        <f>IF(ISERROR(INDEX('Liste plats'!$A$5:$EX$156,MATCH('Journal cuisine'!$B67,'Liste plats'!$A$5:$A$156,0),MATCH(DG$6,'Liste plats'!$A$5:$EX$5,0))*$D67),"",INDEX('Liste plats'!$A$5:$EX$156,MATCH('Journal cuisine'!$B67,'Liste plats'!$A$5:$A$156,0),MATCH(DG$6,'Liste plats'!$A$5:$EX$5,0))*$D67)</f>
        <v/>
      </c>
      <c r="DH67" s="36" t="str">
        <f>IF(ISERROR(INDEX('Liste plats'!$A$5:$EX$156,MATCH('Journal cuisine'!$B67,'Liste plats'!$A$5:$A$156,0),MATCH(DH$6,'Liste plats'!$A$5:$EX$5,0))*$D67),"",INDEX('Liste plats'!$A$5:$EX$156,MATCH('Journal cuisine'!$B67,'Liste plats'!$A$5:$A$156,0),MATCH(DH$6,'Liste plats'!$A$5:$EX$5,0))*$D67)</f>
        <v/>
      </c>
      <c r="DI67" s="36" t="str">
        <f>IF(ISERROR(INDEX('Liste plats'!$A$5:$EX$156,MATCH('Journal cuisine'!$B67,'Liste plats'!$A$5:$A$156,0),MATCH(DI$6,'Liste plats'!$A$5:$EX$5,0))*$D67),"",INDEX('Liste plats'!$A$5:$EX$156,MATCH('Journal cuisine'!$B67,'Liste plats'!$A$5:$A$156,0),MATCH(DI$6,'Liste plats'!$A$5:$EX$5,0))*$D67)</f>
        <v/>
      </c>
      <c r="DJ67" s="36" t="str">
        <f>IF(ISERROR(INDEX('Liste plats'!$A$5:$EX$156,MATCH('Journal cuisine'!$B67,'Liste plats'!$A$5:$A$156,0),MATCH(DJ$6,'Liste plats'!$A$5:$EX$5,0))*$D67),"",INDEX('Liste plats'!$A$5:$EX$156,MATCH('Journal cuisine'!$B67,'Liste plats'!$A$5:$A$156,0),MATCH(DJ$6,'Liste plats'!$A$5:$EX$5,0))*$D67)</f>
        <v/>
      </c>
      <c r="DK67" s="36" t="str">
        <f>IF(ISERROR(INDEX('Liste plats'!$A$5:$EX$156,MATCH('Journal cuisine'!$B67,'Liste plats'!$A$5:$A$156,0),MATCH(DK$6,'Liste plats'!$A$5:$EX$5,0))*$D67),"",INDEX('Liste plats'!$A$5:$EX$156,MATCH('Journal cuisine'!$B67,'Liste plats'!$A$5:$A$156,0),MATCH(DK$6,'Liste plats'!$A$5:$EX$5,0))*$D67)</f>
        <v/>
      </c>
      <c r="DL67" s="36" t="str">
        <f>IF(ISERROR(INDEX('Liste plats'!$A$5:$EX$156,MATCH('Journal cuisine'!$B67,'Liste plats'!$A$5:$A$156,0),MATCH(DL$6,'Liste plats'!$A$5:$EX$5,0))*$D67),"",INDEX('Liste plats'!$A$5:$EX$156,MATCH('Journal cuisine'!$B67,'Liste plats'!$A$5:$A$156,0),MATCH(DL$6,'Liste plats'!$A$5:$EX$5,0))*$D67)</f>
        <v/>
      </c>
      <c r="DM67" s="36" t="str">
        <f>IF(ISERROR(INDEX('Liste plats'!$A$5:$EX$156,MATCH('Journal cuisine'!$B67,'Liste plats'!$A$5:$A$156,0),MATCH(DM$6,'Liste plats'!$A$5:$EX$5,0))*$D67),"",INDEX('Liste plats'!$A$5:$EX$156,MATCH('Journal cuisine'!$B67,'Liste plats'!$A$5:$A$156,0),MATCH(DM$6,'Liste plats'!$A$5:$EX$5,0))*$D67)</f>
        <v/>
      </c>
      <c r="DN67" s="36" t="str">
        <f>IF(ISERROR(INDEX('Liste plats'!$A$5:$EX$156,MATCH('Journal cuisine'!$B67,'Liste plats'!$A$5:$A$156,0),MATCH(DN$6,'Liste plats'!$A$5:$EX$5,0))*$D67),"",INDEX('Liste plats'!$A$5:$EX$156,MATCH('Journal cuisine'!$B67,'Liste plats'!$A$5:$A$156,0),MATCH(DN$6,'Liste plats'!$A$5:$EX$5,0))*$D67)</f>
        <v/>
      </c>
      <c r="DO67" s="36" t="str">
        <f>IF(ISERROR(INDEX('Liste plats'!$A$5:$EX$156,MATCH('Journal cuisine'!$B67,'Liste plats'!$A$5:$A$156,0),MATCH(DO$6,'Liste plats'!$A$5:$EX$5,0))*$D67),"",INDEX('Liste plats'!$A$5:$EX$156,MATCH('Journal cuisine'!$B67,'Liste plats'!$A$5:$A$156,0),MATCH(DO$6,'Liste plats'!$A$5:$EX$5,0))*$D67)</f>
        <v/>
      </c>
      <c r="DP67" s="36" t="str">
        <f>IF(ISERROR(INDEX('Liste plats'!$A$5:$EX$156,MATCH('Journal cuisine'!$B67,'Liste plats'!$A$5:$A$156,0),MATCH(DP$6,'Liste plats'!$A$5:$EX$5,0))*$D67),"",INDEX('Liste plats'!$A$5:$EX$156,MATCH('Journal cuisine'!$B67,'Liste plats'!$A$5:$A$156,0),MATCH(DP$6,'Liste plats'!$A$5:$EX$5,0))*$D67)</f>
        <v/>
      </c>
      <c r="DQ67" s="36" t="str">
        <f>IF(ISERROR(INDEX('Liste plats'!$A$5:$EX$156,MATCH('Journal cuisine'!$B67,'Liste plats'!$A$5:$A$156,0),MATCH(DQ$6,'Liste plats'!$A$5:$EX$5,0))*$D67),"",INDEX('Liste plats'!$A$5:$EX$156,MATCH('Journal cuisine'!$B67,'Liste plats'!$A$5:$A$156,0),MATCH(DQ$6,'Liste plats'!$A$5:$EX$5,0))*$D67)</f>
        <v/>
      </c>
      <c r="DR67" s="36" t="str">
        <f>IF(ISERROR(INDEX('Liste plats'!$A$5:$EX$156,MATCH('Journal cuisine'!$B67,'Liste plats'!$A$5:$A$156,0),MATCH(DR$6,'Liste plats'!$A$5:$EX$5,0))*$D67),"",INDEX('Liste plats'!$A$5:$EX$156,MATCH('Journal cuisine'!$B67,'Liste plats'!$A$5:$A$156,0),MATCH(DR$6,'Liste plats'!$A$5:$EX$5,0))*$D67)</f>
        <v/>
      </c>
      <c r="DS67" s="36" t="str">
        <f>IF(ISERROR(INDEX('Liste plats'!$A$5:$EX$156,MATCH('Journal cuisine'!$B67,'Liste plats'!$A$5:$A$156,0),MATCH(DS$6,'Liste plats'!$A$5:$EX$5,0))*$D67),"",INDEX('Liste plats'!$A$5:$EX$156,MATCH('Journal cuisine'!$B67,'Liste plats'!$A$5:$A$156,0),MATCH(DS$6,'Liste plats'!$A$5:$EX$5,0))*$D67)</f>
        <v/>
      </c>
      <c r="DT67" s="36" t="str">
        <f>IF(ISERROR(INDEX('Liste plats'!$A$5:$EX$156,MATCH('Journal cuisine'!$B67,'Liste plats'!$A$5:$A$156,0),MATCH(DT$6,'Liste plats'!$A$5:$EX$5,0))*$D67),"",INDEX('Liste plats'!$A$5:$EX$156,MATCH('Journal cuisine'!$B67,'Liste plats'!$A$5:$A$156,0),MATCH(DT$6,'Liste plats'!$A$5:$EX$5,0))*$D67)</f>
        <v/>
      </c>
      <c r="DU67" s="36" t="str">
        <f>IF(ISERROR(INDEX('Liste plats'!$A$5:$EX$156,MATCH('Journal cuisine'!$B67,'Liste plats'!$A$5:$A$156,0),MATCH(DU$6,'Liste plats'!$A$5:$EX$5,0))*$D67),"",INDEX('Liste plats'!$A$5:$EX$156,MATCH('Journal cuisine'!$B67,'Liste plats'!$A$5:$A$156,0),MATCH(DU$6,'Liste plats'!$A$5:$EX$5,0))*$D67)</f>
        <v/>
      </c>
      <c r="DV67" s="36" t="str">
        <f>IF(ISERROR(INDEX('Liste plats'!$A$5:$EX$156,MATCH('Journal cuisine'!$B67,'Liste plats'!$A$5:$A$156,0),MATCH(DV$6,'Liste plats'!$A$5:$EX$5,0))*$D67),"",INDEX('Liste plats'!$A$5:$EX$156,MATCH('Journal cuisine'!$B67,'Liste plats'!$A$5:$A$156,0),MATCH(DV$6,'Liste plats'!$A$5:$EX$5,0))*$D67)</f>
        <v/>
      </c>
      <c r="DW67" s="36" t="str">
        <f>IF(ISERROR(INDEX('Liste plats'!$A$5:$EX$156,MATCH('Journal cuisine'!$B67,'Liste plats'!$A$5:$A$156,0),MATCH(DW$6,'Liste plats'!$A$5:$EX$5,0))*$D67),"",INDEX('Liste plats'!$A$5:$EX$156,MATCH('Journal cuisine'!$B67,'Liste plats'!$A$5:$A$156,0),MATCH(DW$6,'Liste plats'!$A$5:$EX$5,0))*$D67)</f>
        <v/>
      </c>
      <c r="DX67" s="36" t="str">
        <f>IF(ISERROR(INDEX('Liste plats'!$A$5:$EX$156,MATCH('Journal cuisine'!$B67,'Liste plats'!$A$5:$A$156,0),MATCH(DX$6,'Liste plats'!$A$5:$EX$5,0))*$D67),"",INDEX('Liste plats'!$A$5:$EX$156,MATCH('Journal cuisine'!$B67,'Liste plats'!$A$5:$A$156,0),MATCH(DX$6,'Liste plats'!$A$5:$EX$5,0))*$D67)</f>
        <v/>
      </c>
      <c r="DY67" s="36" t="str">
        <f>IF(ISERROR(INDEX('Liste plats'!$A$5:$EX$156,MATCH('Journal cuisine'!$B67,'Liste plats'!$A$5:$A$156,0),MATCH(DY$6,'Liste plats'!$A$5:$EX$5,0))*$D67),"",INDEX('Liste plats'!$A$5:$EX$156,MATCH('Journal cuisine'!$B67,'Liste plats'!$A$5:$A$156,0),MATCH(DY$6,'Liste plats'!$A$5:$EX$5,0))*$D67)</f>
        <v/>
      </c>
      <c r="DZ67" s="36" t="str">
        <f>IF(ISERROR(INDEX('Liste plats'!$A$5:$EX$156,MATCH('Journal cuisine'!$B67,'Liste plats'!$A$5:$A$156,0),MATCH(DZ$6,'Liste plats'!$A$5:$EX$5,0))*$D67),"",INDEX('Liste plats'!$A$5:$EX$156,MATCH('Journal cuisine'!$B67,'Liste plats'!$A$5:$A$156,0),MATCH(DZ$6,'Liste plats'!$A$5:$EX$5,0))*$D67)</f>
        <v/>
      </c>
      <c r="EA67" s="36" t="str">
        <f>IF(ISERROR(INDEX('Liste plats'!$A$5:$EX$156,MATCH('Journal cuisine'!$B67,'Liste plats'!$A$5:$A$156,0),MATCH(EA$6,'Liste plats'!$A$5:$EX$5,0))*$D67),"",INDEX('Liste plats'!$A$5:$EX$156,MATCH('Journal cuisine'!$B67,'Liste plats'!$A$5:$A$156,0),MATCH(EA$6,'Liste plats'!$A$5:$EX$5,0))*$D67)</f>
        <v/>
      </c>
      <c r="EB67" s="36" t="str">
        <f>IF(ISERROR(INDEX('Liste plats'!$A$5:$EX$156,MATCH('Journal cuisine'!$B67,'Liste plats'!$A$5:$A$156,0),MATCH(EB$6,'Liste plats'!$A$5:$EX$5,0))*$D67),"",INDEX('Liste plats'!$A$5:$EX$156,MATCH('Journal cuisine'!$B67,'Liste plats'!$A$5:$A$156,0),MATCH(EB$6,'Liste plats'!$A$5:$EX$5,0))*$D67)</f>
        <v/>
      </c>
      <c r="EC67" s="36" t="str">
        <f>IF(ISERROR(INDEX('Liste plats'!$A$5:$EX$156,MATCH('Journal cuisine'!$B67,'Liste plats'!$A$5:$A$156,0),MATCH(EC$6,'Liste plats'!$A$5:$EX$5,0))*$D67),"",INDEX('Liste plats'!$A$5:$EX$156,MATCH('Journal cuisine'!$B67,'Liste plats'!$A$5:$A$156,0),MATCH(EC$6,'Liste plats'!$A$5:$EX$5,0))*$D67)</f>
        <v/>
      </c>
      <c r="ED67" s="36" t="str">
        <f>IF(ISERROR(INDEX('Liste plats'!$A$5:$EX$156,MATCH('Journal cuisine'!$B67,'Liste plats'!$A$5:$A$156,0),MATCH(ED$6,'Liste plats'!$A$5:$EX$5,0))*$D67),"",INDEX('Liste plats'!$A$5:$EX$156,MATCH('Journal cuisine'!$B67,'Liste plats'!$A$5:$A$156,0),MATCH(ED$6,'Liste plats'!$A$5:$EX$5,0))*$D67)</f>
        <v/>
      </c>
      <c r="EE67" s="36" t="str">
        <f>IF(ISERROR(INDEX('Liste plats'!$A$5:$EX$156,MATCH('Journal cuisine'!$B67,'Liste plats'!$A$5:$A$156,0),MATCH(EE$6,'Liste plats'!$A$5:$EX$5,0))*$D67),"",INDEX('Liste plats'!$A$5:$EX$156,MATCH('Journal cuisine'!$B67,'Liste plats'!$A$5:$A$156,0),MATCH(EE$6,'Liste plats'!$A$5:$EX$5,0))*$D67)</f>
        <v/>
      </c>
      <c r="EF67" s="36" t="str">
        <f>IF(ISERROR(INDEX('Liste plats'!$A$5:$EX$156,MATCH('Journal cuisine'!$B67,'Liste plats'!$A$5:$A$156,0),MATCH(EF$6,'Liste plats'!$A$5:$EX$5,0))*$D67),"",INDEX('Liste plats'!$A$5:$EX$156,MATCH('Journal cuisine'!$B67,'Liste plats'!$A$5:$A$156,0),MATCH(EF$6,'Liste plats'!$A$5:$EX$5,0))*$D67)</f>
        <v/>
      </c>
      <c r="EG67" s="36" t="str">
        <f>IF(ISERROR(INDEX('Liste plats'!$A$5:$EX$156,MATCH('Journal cuisine'!$B67,'Liste plats'!$A$5:$A$156,0),MATCH(EG$6,'Liste plats'!$A$5:$EX$5,0))*$D67),"",INDEX('Liste plats'!$A$5:$EX$156,MATCH('Journal cuisine'!$B67,'Liste plats'!$A$5:$A$156,0),MATCH(EG$6,'Liste plats'!$A$5:$EX$5,0))*$D67)</f>
        <v/>
      </c>
      <c r="EH67" s="36" t="str">
        <f>IF(ISERROR(INDEX('Liste plats'!$A$5:$EX$156,MATCH('Journal cuisine'!$B67,'Liste plats'!$A$5:$A$156,0),MATCH(EH$6,'Liste plats'!$A$5:$EX$5,0))*$D67),"",INDEX('Liste plats'!$A$5:$EX$156,MATCH('Journal cuisine'!$B67,'Liste plats'!$A$5:$A$156,0),MATCH(EH$6,'Liste plats'!$A$5:$EX$5,0))*$D67)</f>
        <v/>
      </c>
      <c r="EI67" s="36" t="str">
        <f>IF(ISERROR(INDEX('Liste plats'!$A$5:$EX$156,MATCH('Journal cuisine'!$B67,'Liste plats'!$A$5:$A$156,0),MATCH(EI$6,'Liste plats'!$A$5:$EX$5,0))*$D67),"",INDEX('Liste plats'!$A$5:$EX$156,MATCH('Journal cuisine'!$B67,'Liste plats'!$A$5:$A$156,0),MATCH(EI$6,'Liste plats'!$A$5:$EX$5,0))*$D67)</f>
        <v/>
      </c>
      <c r="EJ67" s="36" t="str">
        <f>IF(ISERROR(INDEX('Liste plats'!$A$5:$EX$156,MATCH('Journal cuisine'!$B67,'Liste plats'!$A$5:$A$156,0),MATCH(EJ$6,'Liste plats'!$A$5:$EX$5,0))*$D67),"",INDEX('Liste plats'!$A$5:$EX$156,MATCH('Journal cuisine'!$B67,'Liste plats'!$A$5:$A$156,0),MATCH(EJ$6,'Liste plats'!$A$5:$EX$5,0))*$D67)</f>
        <v/>
      </c>
      <c r="EK67" s="36" t="str">
        <f>IF(ISERROR(INDEX('Liste plats'!$A$5:$EX$156,MATCH('Journal cuisine'!$B67,'Liste plats'!$A$5:$A$156,0),MATCH(EK$6,'Liste plats'!$A$5:$EX$5,0))*$D67),"",INDEX('Liste plats'!$A$5:$EX$156,MATCH('Journal cuisine'!$B67,'Liste plats'!$A$5:$A$156,0),MATCH(EK$6,'Liste plats'!$A$5:$EX$5,0))*$D67)</f>
        <v/>
      </c>
      <c r="EL67" s="36" t="str">
        <f>IF(ISERROR(INDEX('Liste plats'!$A$5:$EX$156,MATCH('Journal cuisine'!$B67,'Liste plats'!$A$5:$A$156,0),MATCH(EL$6,'Liste plats'!$A$5:$EX$5,0))*$D67),"",INDEX('Liste plats'!$A$5:$EX$156,MATCH('Journal cuisine'!$B67,'Liste plats'!$A$5:$A$156,0),MATCH(EL$6,'Liste plats'!$A$5:$EX$5,0))*$D67)</f>
        <v/>
      </c>
      <c r="EM67" s="36" t="str">
        <f>IF(ISERROR(INDEX('Liste plats'!$A$5:$EX$156,MATCH('Journal cuisine'!$B67,'Liste plats'!$A$5:$A$156,0),MATCH(EM$6,'Liste plats'!$A$5:$EX$5,0))*$D67),"",INDEX('Liste plats'!$A$5:$EX$156,MATCH('Journal cuisine'!$B67,'Liste plats'!$A$5:$A$156,0),MATCH(EM$6,'Liste plats'!$A$5:$EX$5,0))*$D67)</f>
        <v/>
      </c>
      <c r="EN67" s="36" t="str">
        <f>IF(ISERROR(INDEX('Liste plats'!$A$5:$EX$156,MATCH('Journal cuisine'!$B67,'Liste plats'!$A$5:$A$156,0),MATCH(EN$6,'Liste plats'!$A$5:$EX$5,0))*$D67),"",INDEX('Liste plats'!$A$5:$EX$156,MATCH('Journal cuisine'!$B67,'Liste plats'!$A$5:$A$156,0),MATCH(EN$6,'Liste plats'!$A$5:$EX$5,0))*$D67)</f>
        <v/>
      </c>
      <c r="EO67" s="36" t="str">
        <f>IF(ISERROR(INDEX('Liste plats'!$A$5:$EX$156,MATCH('Journal cuisine'!$B67,'Liste plats'!$A$5:$A$156,0),MATCH(EO$6,'Liste plats'!$A$5:$EX$5,0))*$D67),"",INDEX('Liste plats'!$A$5:$EX$156,MATCH('Journal cuisine'!$B67,'Liste plats'!$A$5:$A$156,0),MATCH(EO$6,'Liste plats'!$A$5:$EX$5,0))*$D67)</f>
        <v/>
      </c>
      <c r="EP67" s="36" t="str">
        <f>IF(ISERROR(INDEX('Liste plats'!$A$5:$EX$156,MATCH('Journal cuisine'!$B67,'Liste plats'!$A$5:$A$156,0),MATCH(EP$6,'Liste plats'!$A$5:$EX$5,0))*$D67),"",INDEX('Liste plats'!$A$5:$EX$156,MATCH('Journal cuisine'!$B67,'Liste plats'!$A$5:$A$156,0),MATCH(EP$6,'Liste plats'!$A$5:$EX$5,0))*$D67)</f>
        <v/>
      </c>
      <c r="EQ67" s="36" t="str">
        <f>IF(ISERROR(INDEX('Liste plats'!$A$5:$EX$156,MATCH('Journal cuisine'!$B67,'Liste plats'!$A$5:$A$156,0),MATCH(EQ$6,'Liste plats'!$A$5:$EX$5,0))*$D67),"",INDEX('Liste plats'!$A$5:$EX$156,MATCH('Journal cuisine'!$B67,'Liste plats'!$A$5:$A$156,0),MATCH(EQ$6,'Liste plats'!$A$5:$EX$5,0))*$D67)</f>
        <v/>
      </c>
      <c r="ER67" s="36" t="str">
        <f>IF(ISERROR(INDEX('Liste plats'!$A$5:$EX$156,MATCH('Journal cuisine'!$B67,'Liste plats'!$A$5:$A$156,0),MATCH(ER$6,'Liste plats'!$A$5:$EX$5,0))*$D67),"",INDEX('Liste plats'!$A$5:$EX$156,MATCH('Journal cuisine'!$B67,'Liste plats'!$A$5:$A$156,0),MATCH(ER$6,'Liste plats'!$A$5:$EX$5,0))*$D67)</f>
        <v/>
      </c>
      <c r="ES67" s="36" t="str">
        <f>IF(ISERROR(INDEX('Liste plats'!$A$5:$EX$156,MATCH('Journal cuisine'!$B67,'Liste plats'!$A$5:$A$156,0),MATCH(ES$6,'Liste plats'!$A$5:$EX$5,0))*$D67),"",INDEX('Liste plats'!$A$5:$EX$156,MATCH('Journal cuisine'!$B67,'Liste plats'!$A$5:$A$156,0),MATCH(ES$6,'Liste plats'!$A$5:$EX$5,0))*$D67)</f>
        <v/>
      </c>
      <c r="ET67" s="36" t="str">
        <f>IF(ISERROR(INDEX('Liste plats'!$A$5:$EX$156,MATCH('Journal cuisine'!$B67,'Liste plats'!$A$5:$A$156,0),MATCH(ET$6,'Liste plats'!$A$5:$EX$5,0))*$D67),"",INDEX('Liste plats'!$A$5:$EX$156,MATCH('Journal cuisine'!$B67,'Liste plats'!$A$5:$A$156,0),MATCH(ET$6,'Liste plats'!$A$5:$EX$5,0))*$D67)</f>
        <v/>
      </c>
      <c r="EU67" s="36" t="str">
        <f>IF(ISERROR(INDEX('Liste plats'!$A$5:$EX$156,MATCH('Journal cuisine'!$B67,'Liste plats'!$A$5:$A$156,0),MATCH(EU$6,'Liste plats'!$A$5:$EX$5,0))*$D67),"",INDEX('Liste plats'!$A$5:$EX$156,MATCH('Journal cuisine'!$B67,'Liste plats'!$A$5:$A$156,0),MATCH(EU$6,'Liste plats'!$A$5:$EX$5,0))*$D67)</f>
        <v/>
      </c>
      <c r="EV67" s="36" t="str">
        <f>IF(ISERROR(INDEX('Liste plats'!$A$5:$EX$156,MATCH('Journal cuisine'!$B67,'Liste plats'!$A$5:$A$156,0),MATCH(EV$6,'Liste plats'!$A$5:$EX$5,0))*$D67),"",INDEX('Liste plats'!$A$5:$EX$156,MATCH('Journal cuisine'!$B67,'Liste plats'!$A$5:$A$156,0),MATCH(EV$6,'Liste plats'!$A$5:$EX$5,0))*$D67)</f>
        <v/>
      </c>
      <c r="EW67" s="36" t="str">
        <f>IF(ISERROR(INDEX('Liste plats'!$A$5:$EX$156,MATCH('Journal cuisine'!$B67,'Liste plats'!$A$5:$A$156,0),MATCH(EW$6,'Liste plats'!$A$5:$EX$5,0))*$D67),"",INDEX('Liste plats'!$A$5:$EX$156,MATCH('Journal cuisine'!$B67,'Liste plats'!$A$5:$A$156,0),MATCH(EW$6,'Liste plats'!$A$5:$EX$5,0))*$D67)</f>
        <v/>
      </c>
      <c r="EX67" s="36" t="str">
        <f>IF(ISERROR(INDEX('Liste plats'!$A$5:$EX$156,MATCH('Journal cuisine'!$B67,'Liste plats'!$A$5:$A$156,0),MATCH(EX$6,'Liste plats'!$A$5:$EX$5,0))*$D67),"",INDEX('Liste plats'!$A$5:$EX$156,MATCH('Journal cuisine'!$B67,'Liste plats'!$A$5:$A$156,0),MATCH(EX$6,'Liste plats'!$A$5:$EX$5,0))*$D67)</f>
        <v/>
      </c>
      <c r="EY67" s="36" t="str">
        <f>IF(ISERROR(INDEX('Liste plats'!$A$5:$EX$156,MATCH('Journal cuisine'!$B67,'Liste plats'!$A$5:$A$156,0),MATCH(EY$6,'Liste plats'!$A$5:$EX$5,0))*$D67),"",INDEX('Liste plats'!$A$5:$EX$156,MATCH('Journal cuisine'!$B67,'Liste plats'!$A$5:$A$156,0),MATCH(EY$6,'Liste plats'!$A$5:$EX$5,0))*$D67)</f>
        <v/>
      </c>
      <c r="EZ67" s="36" t="str">
        <f>IF(ISERROR(INDEX('Liste plats'!$A$5:$EX$156,MATCH('Journal cuisine'!$B67,'Liste plats'!$A$5:$A$156,0),MATCH(EZ$6,'Liste plats'!$A$5:$EX$5,0))*$D67),"",INDEX('Liste plats'!$A$5:$EX$156,MATCH('Journal cuisine'!$B67,'Liste plats'!$A$5:$A$156,0),MATCH(EZ$6,'Liste plats'!$A$5:$EX$5,0))*$D67)</f>
        <v/>
      </c>
      <c r="FA67" s="49" t="str">
        <f>IF(ISERROR(INDEX('Liste plats'!$A$5:$EX$156,MATCH('Journal cuisine'!$B67,'Liste plats'!$A$5:$A$156,0),MATCH(FA$6,'Liste plats'!$A$5:$EX$5,0))*$D67),"",INDEX('Liste plats'!$A$5:$EX$156,MATCH('Journal cuisine'!$B67,'Liste plats'!$A$5:$A$156,0),MATCH(FA$6,'Liste plats'!$A$5:$EX$5,0))*$D67)</f>
        <v/>
      </c>
    </row>
    <row r="68" spans="1:157" x14ac:dyDescent="0.25">
      <c r="A68" s="9"/>
      <c r="B68" s="10"/>
      <c r="C68" s="34" t="str">
        <f>IF(ISERROR(IF(VLOOKUP(B68,'Liste plats'!$A$7:$B$156,2,0)=0,"",VLOOKUP(B68,'Liste plats'!$A$7:$B$156,2,0))),"",IF(VLOOKUP(B68,'Liste plats'!$A$7:$B$156,2,0)=0,"",VLOOKUP(B68,'Liste plats'!$A$7:$B$156,2,0)))</f>
        <v/>
      </c>
      <c r="D68" s="18"/>
      <c r="F68" s="41"/>
      <c r="H68" s="48" t="str">
        <f>IF(ISERROR(INDEX('Liste plats'!$A$5:$EX$156,MATCH('Journal cuisine'!$B68,'Liste plats'!$A$5:$A$156,0),MATCH(H$6,'Liste plats'!$A$5:$EX$5,0))*$D68),"",INDEX('Liste plats'!$A$5:$EX$156,MATCH('Journal cuisine'!$B68,'Liste plats'!$A$5:$A$156,0),MATCH(H$6,'Liste plats'!$A$5:$EX$5,0))*$D68)</f>
        <v/>
      </c>
      <c r="I68" s="36" t="str">
        <f>IF(ISERROR(INDEX('Liste plats'!$A$5:$EX$156,MATCH('Journal cuisine'!$B68,'Liste plats'!$A$5:$A$156,0),MATCH(I$6,'Liste plats'!$A$5:$EX$5,0))*$D68),"",INDEX('Liste plats'!$A$5:$EX$156,MATCH('Journal cuisine'!$B68,'Liste plats'!$A$5:$A$156,0),MATCH(I$6,'Liste plats'!$A$5:$EX$5,0))*$D68)</f>
        <v/>
      </c>
      <c r="J68" s="36" t="str">
        <f>IF(ISERROR(INDEX('Liste plats'!$A$5:$EX$156,MATCH('Journal cuisine'!$B68,'Liste plats'!$A$5:$A$156,0),MATCH(J$6,'Liste plats'!$A$5:$EX$5,0))*$D68),"",INDEX('Liste plats'!$A$5:$EX$156,MATCH('Journal cuisine'!$B68,'Liste plats'!$A$5:$A$156,0),MATCH(J$6,'Liste plats'!$A$5:$EX$5,0))*$D68)</f>
        <v/>
      </c>
      <c r="K68" s="36" t="str">
        <f>IF(ISERROR(INDEX('Liste plats'!$A$5:$EX$156,MATCH('Journal cuisine'!$B68,'Liste plats'!$A$5:$A$156,0),MATCH(K$6,'Liste plats'!$A$5:$EX$5,0))*$D68),"",INDEX('Liste plats'!$A$5:$EX$156,MATCH('Journal cuisine'!$B68,'Liste plats'!$A$5:$A$156,0),MATCH(K$6,'Liste plats'!$A$5:$EX$5,0))*$D68)</f>
        <v/>
      </c>
      <c r="L68" s="36" t="str">
        <f>IF(ISERROR(INDEX('Liste plats'!$A$5:$EX$156,MATCH('Journal cuisine'!$B68,'Liste plats'!$A$5:$A$156,0),MATCH(L$6,'Liste plats'!$A$5:$EX$5,0))*$D68),"",INDEX('Liste plats'!$A$5:$EX$156,MATCH('Journal cuisine'!$B68,'Liste plats'!$A$5:$A$156,0),MATCH(L$6,'Liste plats'!$A$5:$EX$5,0))*$D68)</f>
        <v/>
      </c>
      <c r="M68" s="36" t="str">
        <f>IF(ISERROR(INDEX('Liste plats'!$A$5:$EX$156,MATCH('Journal cuisine'!$B68,'Liste plats'!$A$5:$A$156,0),MATCH(M$6,'Liste plats'!$A$5:$EX$5,0))*$D68),"",INDEX('Liste plats'!$A$5:$EX$156,MATCH('Journal cuisine'!$B68,'Liste plats'!$A$5:$A$156,0),MATCH(M$6,'Liste plats'!$A$5:$EX$5,0))*$D68)</f>
        <v/>
      </c>
      <c r="N68" s="36" t="str">
        <f>IF(ISERROR(INDEX('Liste plats'!$A$5:$EX$156,MATCH('Journal cuisine'!$B68,'Liste plats'!$A$5:$A$156,0),MATCH(N$6,'Liste plats'!$A$5:$EX$5,0))*$D68),"",INDEX('Liste plats'!$A$5:$EX$156,MATCH('Journal cuisine'!$B68,'Liste plats'!$A$5:$A$156,0),MATCH(N$6,'Liste plats'!$A$5:$EX$5,0))*$D68)</f>
        <v/>
      </c>
      <c r="O68" s="36" t="str">
        <f>IF(ISERROR(INDEX('Liste plats'!$A$5:$EX$156,MATCH('Journal cuisine'!$B68,'Liste plats'!$A$5:$A$156,0),MATCH(O$6,'Liste plats'!$A$5:$EX$5,0))*$D68),"",INDEX('Liste plats'!$A$5:$EX$156,MATCH('Journal cuisine'!$B68,'Liste plats'!$A$5:$A$156,0),MATCH(O$6,'Liste plats'!$A$5:$EX$5,0))*$D68)</f>
        <v/>
      </c>
      <c r="P68" s="36" t="str">
        <f>IF(ISERROR(INDEX('Liste plats'!$A$5:$EX$156,MATCH('Journal cuisine'!$B68,'Liste plats'!$A$5:$A$156,0),MATCH(P$6,'Liste plats'!$A$5:$EX$5,0))*$D68),"",INDEX('Liste plats'!$A$5:$EX$156,MATCH('Journal cuisine'!$B68,'Liste plats'!$A$5:$A$156,0),MATCH(P$6,'Liste plats'!$A$5:$EX$5,0))*$D68)</f>
        <v/>
      </c>
      <c r="Q68" s="36" t="str">
        <f>IF(ISERROR(INDEX('Liste plats'!$A$5:$EX$156,MATCH('Journal cuisine'!$B68,'Liste plats'!$A$5:$A$156,0),MATCH(Q$6,'Liste plats'!$A$5:$EX$5,0))*$D68),"",INDEX('Liste plats'!$A$5:$EX$156,MATCH('Journal cuisine'!$B68,'Liste plats'!$A$5:$A$156,0),MATCH(Q$6,'Liste plats'!$A$5:$EX$5,0))*$D68)</f>
        <v/>
      </c>
      <c r="R68" s="36" t="str">
        <f>IF(ISERROR(INDEX('Liste plats'!$A$5:$EX$156,MATCH('Journal cuisine'!$B68,'Liste plats'!$A$5:$A$156,0),MATCH(R$6,'Liste plats'!$A$5:$EX$5,0))*$D68),"",INDEX('Liste plats'!$A$5:$EX$156,MATCH('Journal cuisine'!$B68,'Liste plats'!$A$5:$A$156,0),MATCH(R$6,'Liste plats'!$A$5:$EX$5,0))*$D68)</f>
        <v/>
      </c>
      <c r="S68" s="36" t="str">
        <f>IF(ISERROR(INDEX('Liste plats'!$A$5:$EX$156,MATCH('Journal cuisine'!$B68,'Liste plats'!$A$5:$A$156,0),MATCH(S$6,'Liste plats'!$A$5:$EX$5,0))*$D68),"",INDEX('Liste plats'!$A$5:$EX$156,MATCH('Journal cuisine'!$B68,'Liste plats'!$A$5:$A$156,0),MATCH(S$6,'Liste plats'!$A$5:$EX$5,0))*$D68)</f>
        <v/>
      </c>
      <c r="T68" s="36" t="str">
        <f>IF(ISERROR(INDEX('Liste plats'!$A$5:$EX$156,MATCH('Journal cuisine'!$B68,'Liste plats'!$A$5:$A$156,0),MATCH(T$6,'Liste plats'!$A$5:$EX$5,0))*$D68),"",INDEX('Liste plats'!$A$5:$EX$156,MATCH('Journal cuisine'!$B68,'Liste plats'!$A$5:$A$156,0),MATCH(T$6,'Liste plats'!$A$5:$EX$5,0))*$D68)</f>
        <v/>
      </c>
      <c r="U68" s="36" t="str">
        <f>IF(ISERROR(INDEX('Liste plats'!$A$5:$EX$156,MATCH('Journal cuisine'!$B68,'Liste plats'!$A$5:$A$156,0),MATCH(U$6,'Liste plats'!$A$5:$EX$5,0))*$D68),"",INDEX('Liste plats'!$A$5:$EX$156,MATCH('Journal cuisine'!$B68,'Liste plats'!$A$5:$A$156,0),MATCH(U$6,'Liste plats'!$A$5:$EX$5,0))*$D68)</f>
        <v/>
      </c>
      <c r="V68" s="36" t="str">
        <f>IF(ISERROR(INDEX('Liste plats'!$A$5:$EX$156,MATCH('Journal cuisine'!$B68,'Liste plats'!$A$5:$A$156,0),MATCH(V$6,'Liste plats'!$A$5:$EX$5,0))*$D68),"",INDEX('Liste plats'!$A$5:$EX$156,MATCH('Journal cuisine'!$B68,'Liste plats'!$A$5:$A$156,0),MATCH(V$6,'Liste plats'!$A$5:$EX$5,0))*$D68)</f>
        <v/>
      </c>
      <c r="W68" s="36" t="str">
        <f>IF(ISERROR(INDEX('Liste plats'!$A$5:$EX$156,MATCH('Journal cuisine'!$B68,'Liste plats'!$A$5:$A$156,0),MATCH(W$6,'Liste plats'!$A$5:$EX$5,0))*$D68),"",INDEX('Liste plats'!$A$5:$EX$156,MATCH('Journal cuisine'!$B68,'Liste plats'!$A$5:$A$156,0),MATCH(W$6,'Liste plats'!$A$5:$EX$5,0))*$D68)</f>
        <v/>
      </c>
      <c r="X68" s="36" t="str">
        <f>IF(ISERROR(INDEX('Liste plats'!$A$5:$EX$156,MATCH('Journal cuisine'!$B68,'Liste plats'!$A$5:$A$156,0),MATCH(X$6,'Liste plats'!$A$5:$EX$5,0))*$D68),"",INDEX('Liste plats'!$A$5:$EX$156,MATCH('Journal cuisine'!$B68,'Liste plats'!$A$5:$A$156,0),MATCH(X$6,'Liste plats'!$A$5:$EX$5,0))*$D68)</f>
        <v/>
      </c>
      <c r="Y68" s="36" t="str">
        <f>IF(ISERROR(INDEX('Liste plats'!$A$5:$EX$156,MATCH('Journal cuisine'!$B68,'Liste plats'!$A$5:$A$156,0),MATCH(Y$6,'Liste plats'!$A$5:$EX$5,0))*$D68),"",INDEX('Liste plats'!$A$5:$EX$156,MATCH('Journal cuisine'!$B68,'Liste plats'!$A$5:$A$156,0),MATCH(Y$6,'Liste plats'!$A$5:$EX$5,0))*$D68)</f>
        <v/>
      </c>
      <c r="Z68" s="36" t="str">
        <f>IF(ISERROR(INDEX('Liste plats'!$A$5:$EX$156,MATCH('Journal cuisine'!$B68,'Liste plats'!$A$5:$A$156,0),MATCH(Z$6,'Liste plats'!$A$5:$EX$5,0))*$D68),"",INDEX('Liste plats'!$A$5:$EX$156,MATCH('Journal cuisine'!$B68,'Liste plats'!$A$5:$A$156,0),MATCH(Z$6,'Liste plats'!$A$5:$EX$5,0))*$D68)</f>
        <v/>
      </c>
      <c r="AA68" s="36" t="str">
        <f>IF(ISERROR(INDEX('Liste plats'!$A$5:$EX$156,MATCH('Journal cuisine'!$B68,'Liste plats'!$A$5:$A$156,0),MATCH(AA$6,'Liste plats'!$A$5:$EX$5,0))*$D68),"",INDEX('Liste plats'!$A$5:$EX$156,MATCH('Journal cuisine'!$B68,'Liste plats'!$A$5:$A$156,0),MATCH(AA$6,'Liste plats'!$A$5:$EX$5,0))*$D68)</f>
        <v/>
      </c>
      <c r="AB68" s="36" t="str">
        <f>IF(ISERROR(INDEX('Liste plats'!$A$5:$EX$156,MATCH('Journal cuisine'!$B68,'Liste plats'!$A$5:$A$156,0),MATCH(AB$6,'Liste plats'!$A$5:$EX$5,0))*$D68),"",INDEX('Liste plats'!$A$5:$EX$156,MATCH('Journal cuisine'!$B68,'Liste plats'!$A$5:$A$156,0),MATCH(AB$6,'Liste plats'!$A$5:$EX$5,0))*$D68)</f>
        <v/>
      </c>
      <c r="AC68" s="36" t="str">
        <f>IF(ISERROR(INDEX('Liste plats'!$A$5:$EX$156,MATCH('Journal cuisine'!$B68,'Liste plats'!$A$5:$A$156,0),MATCH(AC$6,'Liste plats'!$A$5:$EX$5,0))*$D68),"",INDEX('Liste plats'!$A$5:$EX$156,MATCH('Journal cuisine'!$B68,'Liste plats'!$A$5:$A$156,0),MATCH(AC$6,'Liste plats'!$A$5:$EX$5,0))*$D68)</f>
        <v/>
      </c>
      <c r="AD68" s="36" t="str">
        <f>IF(ISERROR(INDEX('Liste plats'!$A$5:$EX$156,MATCH('Journal cuisine'!$B68,'Liste plats'!$A$5:$A$156,0),MATCH(AD$6,'Liste plats'!$A$5:$EX$5,0))*$D68),"",INDEX('Liste plats'!$A$5:$EX$156,MATCH('Journal cuisine'!$B68,'Liste plats'!$A$5:$A$156,0),MATCH(AD$6,'Liste plats'!$A$5:$EX$5,0))*$D68)</f>
        <v/>
      </c>
      <c r="AE68" s="36" t="str">
        <f>IF(ISERROR(INDEX('Liste plats'!$A$5:$EX$156,MATCH('Journal cuisine'!$B68,'Liste plats'!$A$5:$A$156,0),MATCH(AE$6,'Liste plats'!$A$5:$EX$5,0))*$D68),"",INDEX('Liste plats'!$A$5:$EX$156,MATCH('Journal cuisine'!$B68,'Liste plats'!$A$5:$A$156,0),MATCH(AE$6,'Liste plats'!$A$5:$EX$5,0))*$D68)</f>
        <v/>
      </c>
      <c r="AF68" s="36" t="str">
        <f>IF(ISERROR(INDEX('Liste plats'!$A$5:$EX$156,MATCH('Journal cuisine'!$B68,'Liste plats'!$A$5:$A$156,0),MATCH(AF$6,'Liste plats'!$A$5:$EX$5,0))*$D68),"",INDEX('Liste plats'!$A$5:$EX$156,MATCH('Journal cuisine'!$B68,'Liste plats'!$A$5:$A$156,0),MATCH(AF$6,'Liste plats'!$A$5:$EX$5,0))*$D68)</f>
        <v/>
      </c>
      <c r="AG68" s="36" t="str">
        <f>IF(ISERROR(INDEX('Liste plats'!$A$5:$EX$156,MATCH('Journal cuisine'!$B68,'Liste plats'!$A$5:$A$156,0),MATCH(AG$6,'Liste plats'!$A$5:$EX$5,0))*$D68),"",INDEX('Liste plats'!$A$5:$EX$156,MATCH('Journal cuisine'!$B68,'Liste plats'!$A$5:$A$156,0),MATCH(AG$6,'Liste plats'!$A$5:$EX$5,0))*$D68)</f>
        <v/>
      </c>
      <c r="AH68" s="36" t="str">
        <f>IF(ISERROR(INDEX('Liste plats'!$A$5:$EX$156,MATCH('Journal cuisine'!$B68,'Liste plats'!$A$5:$A$156,0),MATCH(AH$6,'Liste plats'!$A$5:$EX$5,0))*$D68),"",INDEX('Liste plats'!$A$5:$EX$156,MATCH('Journal cuisine'!$B68,'Liste plats'!$A$5:$A$156,0),MATCH(AH$6,'Liste plats'!$A$5:$EX$5,0))*$D68)</f>
        <v/>
      </c>
      <c r="AI68" s="36" t="str">
        <f>IF(ISERROR(INDEX('Liste plats'!$A$5:$EX$156,MATCH('Journal cuisine'!$B68,'Liste plats'!$A$5:$A$156,0),MATCH(AI$6,'Liste plats'!$A$5:$EX$5,0))*$D68),"",INDEX('Liste plats'!$A$5:$EX$156,MATCH('Journal cuisine'!$B68,'Liste plats'!$A$5:$A$156,0),MATCH(AI$6,'Liste plats'!$A$5:$EX$5,0))*$D68)</f>
        <v/>
      </c>
      <c r="AJ68" s="36" t="str">
        <f>IF(ISERROR(INDEX('Liste plats'!$A$5:$EX$156,MATCH('Journal cuisine'!$B68,'Liste plats'!$A$5:$A$156,0),MATCH(AJ$6,'Liste plats'!$A$5:$EX$5,0))*$D68),"",INDEX('Liste plats'!$A$5:$EX$156,MATCH('Journal cuisine'!$B68,'Liste plats'!$A$5:$A$156,0),MATCH(AJ$6,'Liste plats'!$A$5:$EX$5,0))*$D68)</f>
        <v/>
      </c>
      <c r="AK68" s="36" t="str">
        <f>IF(ISERROR(INDEX('Liste plats'!$A$5:$EX$156,MATCH('Journal cuisine'!$B68,'Liste plats'!$A$5:$A$156,0),MATCH(AK$6,'Liste plats'!$A$5:$EX$5,0))*$D68),"",INDEX('Liste plats'!$A$5:$EX$156,MATCH('Journal cuisine'!$B68,'Liste plats'!$A$5:$A$156,0),MATCH(AK$6,'Liste plats'!$A$5:$EX$5,0))*$D68)</f>
        <v/>
      </c>
      <c r="AL68" s="36" t="str">
        <f>IF(ISERROR(INDEX('Liste plats'!$A$5:$EX$156,MATCH('Journal cuisine'!$B68,'Liste plats'!$A$5:$A$156,0),MATCH(AL$6,'Liste plats'!$A$5:$EX$5,0))*$D68),"",INDEX('Liste plats'!$A$5:$EX$156,MATCH('Journal cuisine'!$B68,'Liste plats'!$A$5:$A$156,0),MATCH(AL$6,'Liste plats'!$A$5:$EX$5,0))*$D68)</f>
        <v/>
      </c>
      <c r="AM68" s="36" t="str">
        <f>IF(ISERROR(INDEX('Liste plats'!$A$5:$EX$156,MATCH('Journal cuisine'!$B68,'Liste plats'!$A$5:$A$156,0),MATCH(AM$6,'Liste plats'!$A$5:$EX$5,0))*$D68),"",INDEX('Liste plats'!$A$5:$EX$156,MATCH('Journal cuisine'!$B68,'Liste plats'!$A$5:$A$156,0),MATCH(AM$6,'Liste plats'!$A$5:$EX$5,0))*$D68)</f>
        <v/>
      </c>
      <c r="AN68" s="36" t="str">
        <f>IF(ISERROR(INDEX('Liste plats'!$A$5:$EX$156,MATCH('Journal cuisine'!$B68,'Liste plats'!$A$5:$A$156,0),MATCH(AN$6,'Liste plats'!$A$5:$EX$5,0))*$D68),"",INDEX('Liste plats'!$A$5:$EX$156,MATCH('Journal cuisine'!$B68,'Liste plats'!$A$5:$A$156,0),MATCH(AN$6,'Liste plats'!$A$5:$EX$5,0))*$D68)</f>
        <v/>
      </c>
      <c r="AO68" s="36" t="str">
        <f>IF(ISERROR(INDEX('Liste plats'!$A$5:$EX$156,MATCH('Journal cuisine'!$B68,'Liste plats'!$A$5:$A$156,0),MATCH(AO$6,'Liste plats'!$A$5:$EX$5,0))*$D68),"",INDEX('Liste plats'!$A$5:$EX$156,MATCH('Journal cuisine'!$B68,'Liste plats'!$A$5:$A$156,0),MATCH(AO$6,'Liste plats'!$A$5:$EX$5,0))*$D68)</f>
        <v/>
      </c>
      <c r="AP68" s="36" t="str">
        <f>IF(ISERROR(INDEX('Liste plats'!$A$5:$EX$156,MATCH('Journal cuisine'!$B68,'Liste plats'!$A$5:$A$156,0),MATCH(AP$6,'Liste plats'!$A$5:$EX$5,0))*$D68),"",INDEX('Liste plats'!$A$5:$EX$156,MATCH('Journal cuisine'!$B68,'Liste plats'!$A$5:$A$156,0),MATCH(AP$6,'Liste plats'!$A$5:$EX$5,0))*$D68)</f>
        <v/>
      </c>
      <c r="AQ68" s="36" t="str">
        <f>IF(ISERROR(INDEX('Liste plats'!$A$5:$EX$156,MATCH('Journal cuisine'!$B68,'Liste plats'!$A$5:$A$156,0),MATCH(AQ$6,'Liste plats'!$A$5:$EX$5,0))*$D68),"",INDEX('Liste plats'!$A$5:$EX$156,MATCH('Journal cuisine'!$B68,'Liste plats'!$A$5:$A$156,0),MATCH(AQ$6,'Liste plats'!$A$5:$EX$5,0))*$D68)</f>
        <v/>
      </c>
      <c r="AR68" s="36" t="str">
        <f>IF(ISERROR(INDEX('Liste plats'!$A$5:$EX$156,MATCH('Journal cuisine'!$B68,'Liste plats'!$A$5:$A$156,0),MATCH(AR$6,'Liste plats'!$A$5:$EX$5,0))*$D68),"",INDEX('Liste plats'!$A$5:$EX$156,MATCH('Journal cuisine'!$B68,'Liste plats'!$A$5:$A$156,0),MATCH(AR$6,'Liste plats'!$A$5:$EX$5,0))*$D68)</f>
        <v/>
      </c>
      <c r="AS68" s="36" t="str">
        <f>IF(ISERROR(INDEX('Liste plats'!$A$5:$EX$156,MATCH('Journal cuisine'!$B68,'Liste plats'!$A$5:$A$156,0),MATCH(AS$6,'Liste plats'!$A$5:$EX$5,0))*$D68),"",INDEX('Liste plats'!$A$5:$EX$156,MATCH('Journal cuisine'!$B68,'Liste plats'!$A$5:$A$156,0),MATCH(AS$6,'Liste plats'!$A$5:$EX$5,0))*$D68)</f>
        <v/>
      </c>
      <c r="AT68" s="36" t="str">
        <f>IF(ISERROR(INDEX('Liste plats'!$A$5:$EX$156,MATCH('Journal cuisine'!$B68,'Liste plats'!$A$5:$A$156,0),MATCH(AT$6,'Liste plats'!$A$5:$EX$5,0))*$D68),"",INDEX('Liste plats'!$A$5:$EX$156,MATCH('Journal cuisine'!$B68,'Liste plats'!$A$5:$A$156,0),MATCH(AT$6,'Liste plats'!$A$5:$EX$5,0))*$D68)</f>
        <v/>
      </c>
      <c r="AU68" s="36" t="str">
        <f>IF(ISERROR(INDEX('Liste plats'!$A$5:$EX$156,MATCH('Journal cuisine'!$B68,'Liste plats'!$A$5:$A$156,0),MATCH(AU$6,'Liste plats'!$A$5:$EX$5,0))*$D68),"",INDEX('Liste plats'!$A$5:$EX$156,MATCH('Journal cuisine'!$B68,'Liste plats'!$A$5:$A$156,0),MATCH(AU$6,'Liste plats'!$A$5:$EX$5,0))*$D68)</f>
        <v/>
      </c>
      <c r="AV68" s="36" t="str">
        <f>IF(ISERROR(INDEX('Liste plats'!$A$5:$EX$156,MATCH('Journal cuisine'!$B68,'Liste plats'!$A$5:$A$156,0),MATCH(AV$6,'Liste plats'!$A$5:$EX$5,0))*$D68),"",INDEX('Liste plats'!$A$5:$EX$156,MATCH('Journal cuisine'!$B68,'Liste plats'!$A$5:$A$156,0),MATCH(AV$6,'Liste plats'!$A$5:$EX$5,0))*$D68)</f>
        <v/>
      </c>
      <c r="AW68" s="36" t="str">
        <f>IF(ISERROR(INDEX('Liste plats'!$A$5:$EX$156,MATCH('Journal cuisine'!$B68,'Liste plats'!$A$5:$A$156,0),MATCH(AW$6,'Liste plats'!$A$5:$EX$5,0))*$D68),"",INDEX('Liste plats'!$A$5:$EX$156,MATCH('Journal cuisine'!$B68,'Liste plats'!$A$5:$A$156,0),MATCH(AW$6,'Liste plats'!$A$5:$EX$5,0))*$D68)</f>
        <v/>
      </c>
      <c r="AX68" s="36" t="str">
        <f>IF(ISERROR(INDEX('Liste plats'!$A$5:$EX$156,MATCH('Journal cuisine'!$B68,'Liste plats'!$A$5:$A$156,0),MATCH(AX$6,'Liste plats'!$A$5:$EX$5,0))*$D68),"",INDEX('Liste plats'!$A$5:$EX$156,MATCH('Journal cuisine'!$B68,'Liste plats'!$A$5:$A$156,0),MATCH(AX$6,'Liste plats'!$A$5:$EX$5,0))*$D68)</f>
        <v/>
      </c>
      <c r="AY68" s="36" t="str">
        <f>IF(ISERROR(INDEX('Liste plats'!$A$5:$EX$156,MATCH('Journal cuisine'!$B68,'Liste plats'!$A$5:$A$156,0),MATCH(AY$6,'Liste plats'!$A$5:$EX$5,0))*$D68),"",INDEX('Liste plats'!$A$5:$EX$156,MATCH('Journal cuisine'!$B68,'Liste plats'!$A$5:$A$156,0),MATCH(AY$6,'Liste plats'!$A$5:$EX$5,0))*$D68)</f>
        <v/>
      </c>
      <c r="AZ68" s="36" t="str">
        <f>IF(ISERROR(INDEX('Liste plats'!$A$5:$EX$156,MATCH('Journal cuisine'!$B68,'Liste plats'!$A$5:$A$156,0),MATCH(AZ$6,'Liste plats'!$A$5:$EX$5,0))*$D68),"",INDEX('Liste plats'!$A$5:$EX$156,MATCH('Journal cuisine'!$B68,'Liste plats'!$A$5:$A$156,0),MATCH(AZ$6,'Liste plats'!$A$5:$EX$5,0))*$D68)</f>
        <v/>
      </c>
      <c r="BA68" s="36" t="str">
        <f>IF(ISERROR(INDEX('Liste plats'!$A$5:$EX$156,MATCH('Journal cuisine'!$B68,'Liste plats'!$A$5:$A$156,0),MATCH(BA$6,'Liste plats'!$A$5:$EX$5,0))*$D68),"",INDEX('Liste plats'!$A$5:$EX$156,MATCH('Journal cuisine'!$B68,'Liste plats'!$A$5:$A$156,0),MATCH(BA$6,'Liste plats'!$A$5:$EX$5,0))*$D68)</f>
        <v/>
      </c>
      <c r="BB68" s="36" t="str">
        <f>IF(ISERROR(INDEX('Liste plats'!$A$5:$EX$156,MATCH('Journal cuisine'!$B68,'Liste plats'!$A$5:$A$156,0),MATCH(BB$6,'Liste plats'!$A$5:$EX$5,0))*$D68),"",INDEX('Liste plats'!$A$5:$EX$156,MATCH('Journal cuisine'!$B68,'Liste plats'!$A$5:$A$156,0),MATCH(BB$6,'Liste plats'!$A$5:$EX$5,0))*$D68)</f>
        <v/>
      </c>
      <c r="BC68" s="36" t="str">
        <f>IF(ISERROR(INDEX('Liste plats'!$A$5:$EX$156,MATCH('Journal cuisine'!$B68,'Liste plats'!$A$5:$A$156,0),MATCH(BC$6,'Liste plats'!$A$5:$EX$5,0))*$D68),"",INDEX('Liste plats'!$A$5:$EX$156,MATCH('Journal cuisine'!$B68,'Liste plats'!$A$5:$A$156,0),MATCH(BC$6,'Liste plats'!$A$5:$EX$5,0))*$D68)</f>
        <v/>
      </c>
      <c r="BD68" s="36" t="str">
        <f>IF(ISERROR(INDEX('Liste plats'!$A$5:$EX$156,MATCH('Journal cuisine'!$B68,'Liste plats'!$A$5:$A$156,0),MATCH(BD$6,'Liste plats'!$A$5:$EX$5,0))*$D68),"",INDEX('Liste plats'!$A$5:$EX$156,MATCH('Journal cuisine'!$B68,'Liste plats'!$A$5:$A$156,0),MATCH(BD$6,'Liste plats'!$A$5:$EX$5,0))*$D68)</f>
        <v/>
      </c>
      <c r="BE68" s="36" t="str">
        <f>IF(ISERROR(INDEX('Liste plats'!$A$5:$EX$156,MATCH('Journal cuisine'!$B68,'Liste plats'!$A$5:$A$156,0),MATCH(BE$6,'Liste plats'!$A$5:$EX$5,0))*$D68),"",INDEX('Liste plats'!$A$5:$EX$156,MATCH('Journal cuisine'!$B68,'Liste plats'!$A$5:$A$156,0),MATCH(BE$6,'Liste plats'!$A$5:$EX$5,0))*$D68)</f>
        <v/>
      </c>
      <c r="BF68" s="36" t="str">
        <f>IF(ISERROR(INDEX('Liste plats'!$A$5:$EX$156,MATCH('Journal cuisine'!$B68,'Liste plats'!$A$5:$A$156,0),MATCH(BF$6,'Liste plats'!$A$5:$EX$5,0))*$D68),"",INDEX('Liste plats'!$A$5:$EX$156,MATCH('Journal cuisine'!$B68,'Liste plats'!$A$5:$A$156,0),MATCH(BF$6,'Liste plats'!$A$5:$EX$5,0))*$D68)</f>
        <v/>
      </c>
      <c r="BG68" s="36" t="str">
        <f>IF(ISERROR(INDEX('Liste plats'!$A$5:$EX$156,MATCH('Journal cuisine'!$B68,'Liste plats'!$A$5:$A$156,0),MATCH(BG$6,'Liste plats'!$A$5:$EX$5,0))*$D68),"",INDEX('Liste plats'!$A$5:$EX$156,MATCH('Journal cuisine'!$B68,'Liste plats'!$A$5:$A$156,0),MATCH(BG$6,'Liste plats'!$A$5:$EX$5,0))*$D68)</f>
        <v/>
      </c>
      <c r="BH68" s="36" t="str">
        <f>IF(ISERROR(INDEX('Liste plats'!$A$5:$EX$156,MATCH('Journal cuisine'!$B68,'Liste plats'!$A$5:$A$156,0),MATCH(BH$6,'Liste plats'!$A$5:$EX$5,0))*$D68),"",INDEX('Liste plats'!$A$5:$EX$156,MATCH('Journal cuisine'!$B68,'Liste plats'!$A$5:$A$156,0),MATCH(BH$6,'Liste plats'!$A$5:$EX$5,0))*$D68)</f>
        <v/>
      </c>
      <c r="BI68" s="36" t="str">
        <f>IF(ISERROR(INDEX('Liste plats'!$A$5:$EX$156,MATCH('Journal cuisine'!$B68,'Liste plats'!$A$5:$A$156,0),MATCH(BI$6,'Liste plats'!$A$5:$EX$5,0))*$D68),"",INDEX('Liste plats'!$A$5:$EX$156,MATCH('Journal cuisine'!$B68,'Liste plats'!$A$5:$A$156,0),MATCH(BI$6,'Liste plats'!$A$5:$EX$5,0))*$D68)</f>
        <v/>
      </c>
      <c r="BJ68" s="36" t="str">
        <f>IF(ISERROR(INDEX('Liste plats'!$A$5:$EX$156,MATCH('Journal cuisine'!$B68,'Liste plats'!$A$5:$A$156,0),MATCH(BJ$6,'Liste plats'!$A$5:$EX$5,0))*$D68),"",INDEX('Liste plats'!$A$5:$EX$156,MATCH('Journal cuisine'!$B68,'Liste plats'!$A$5:$A$156,0),MATCH(BJ$6,'Liste plats'!$A$5:$EX$5,0))*$D68)</f>
        <v/>
      </c>
      <c r="BK68" s="36" t="str">
        <f>IF(ISERROR(INDEX('Liste plats'!$A$5:$EX$156,MATCH('Journal cuisine'!$B68,'Liste plats'!$A$5:$A$156,0),MATCH(BK$6,'Liste plats'!$A$5:$EX$5,0))*$D68),"",INDEX('Liste plats'!$A$5:$EX$156,MATCH('Journal cuisine'!$B68,'Liste plats'!$A$5:$A$156,0),MATCH(BK$6,'Liste plats'!$A$5:$EX$5,0))*$D68)</f>
        <v/>
      </c>
      <c r="BL68" s="36" t="str">
        <f>IF(ISERROR(INDEX('Liste plats'!$A$5:$EX$156,MATCH('Journal cuisine'!$B68,'Liste plats'!$A$5:$A$156,0),MATCH(BL$6,'Liste plats'!$A$5:$EX$5,0))*$D68),"",INDEX('Liste plats'!$A$5:$EX$156,MATCH('Journal cuisine'!$B68,'Liste plats'!$A$5:$A$156,0),MATCH(BL$6,'Liste plats'!$A$5:$EX$5,0))*$D68)</f>
        <v/>
      </c>
      <c r="BM68" s="36" t="str">
        <f>IF(ISERROR(INDEX('Liste plats'!$A$5:$EX$156,MATCH('Journal cuisine'!$B68,'Liste plats'!$A$5:$A$156,0),MATCH(BM$6,'Liste plats'!$A$5:$EX$5,0))*$D68),"",INDEX('Liste plats'!$A$5:$EX$156,MATCH('Journal cuisine'!$B68,'Liste plats'!$A$5:$A$156,0),MATCH(BM$6,'Liste plats'!$A$5:$EX$5,0))*$D68)</f>
        <v/>
      </c>
      <c r="BN68" s="36" t="str">
        <f>IF(ISERROR(INDEX('Liste plats'!$A$5:$EX$156,MATCH('Journal cuisine'!$B68,'Liste plats'!$A$5:$A$156,0),MATCH(BN$6,'Liste plats'!$A$5:$EX$5,0))*$D68),"",INDEX('Liste plats'!$A$5:$EX$156,MATCH('Journal cuisine'!$B68,'Liste plats'!$A$5:$A$156,0),MATCH(BN$6,'Liste plats'!$A$5:$EX$5,0))*$D68)</f>
        <v/>
      </c>
      <c r="BO68" s="36" t="str">
        <f>IF(ISERROR(INDEX('Liste plats'!$A$5:$EX$156,MATCH('Journal cuisine'!$B68,'Liste plats'!$A$5:$A$156,0),MATCH(BO$6,'Liste plats'!$A$5:$EX$5,0))*$D68),"",INDEX('Liste plats'!$A$5:$EX$156,MATCH('Journal cuisine'!$B68,'Liste plats'!$A$5:$A$156,0),MATCH(BO$6,'Liste plats'!$A$5:$EX$5,0))*$D68)</f>
        <v/>
      </c>
      <c r="BP68" s="36" t="str">
        <f>IF(ISERROR(INDEX('Liste plats'!$A$5:$EX$156,MATCH('Journal cuisine'!$B68,'Liste plats'!$A$5:$A$156,0),MATCH(BP$6,'Liste plats'!$A$5:$EX$5,0))*$D68),"",INDEX('Liste plats'!$A$5:$EX$156,MATCH('Journal cuisine'!$B68,'Liste plats'!$A$5:$A$156,0),MATCH(BP$6,'Liste plats'!$A$5:$EX$5,0))*$D68)</f>
        <v/>
      </c>
      <c r="BQ68" s="36" t="str">
        <f>IF(ISERROR(INDEX('Liste plats'!$A$5:$EX$156,MATCH('Journal cuisine'!$B68,'Liste plats'!$A$5:$A$156,0),MATCH(BQ$6,'Liste plats'!$A$5:$EX$5,0))*$D68),"",INDEX('Liste plats'!$A$5:$EX$156,MATCH('Journal cuisine'!$B68,'Liste plats'!$A$5:$A$156,0),MATCH(BQ$6,'Liste plats'!$A$5:$EX$5,0))*$D68)</f>
        <v/>
      </c>
      <c r="BR68" s="36" t="str">
        <f>IF(ISERROR(INDEX('Liste plats'!$A$5:$EX$156,MATCH('Journal cuisine'!$B68,'Liste plats'!$A$5:$A$156,0),MATCH(BR$6,'Liste plats'!$A$5:$EX$5,0))*$D68),"",INDEX('Liste plats'!$A$5:$EX$156,MATCH('Journal cuisine'!$B68,'Liste plats'!$A$5:$A$156,0),MATCH(BR$6,'Liste plats'!$A$5:$EX$5,0))*$D68)</f>
        <v/>
      </c>
      <c r="BS68" s="36" t="str">
        <f>IF(ISERROR(INDEX('Liste plats'!$A$5:$EX$156,MATCH('Journal cuisine'!$B68,'Liste plats'!$A$5:$A$156,0),MATCH(BS$6,'Liste plats'!$A$5:$EX$5,0))*$D68),"",INDEX('Liste plats'!$A$5:$EX$156,MATCH('Journal cuisine'!$B68,'Liste plats'!$A$5:$A$156,0),MATCH(BS$6,'Liste plats'!$A$5:$EX$5,0))*$D68)</f>
        <v/>
      </c>
      <c r="BT68" s="36" t="str">
        <f>IF(ISERROR(INDEX('Liste plats'!$A$5:$EX$156,MATCH('Journal cuisine'!$B68,'Liste plats'!$A$5:$A$156,0),MATCH(BT$6,'Liste plats'!$A$5:$EX$5,0))*$D68),"",INDEX('Liste plats'!$A$5:$EX$156,MATCH('Journal cuisine'!$B68,'Liste plats'!$A$5:$A$156,0),MATCH(BT$6,'Liste plats'!$A$5:$EX$5,0))*$D68)</f>
        <v/>
      </c>
      <c r="BU68" s="36" t="str">
        <f>IF(ISERROR(INDEX('Liste plats'!$A$5:$EX$156,MATCH('Journal cuisine'!$B68,'Liste plats'!$A$5:$A$156,0),MATCH(BU$6,'Liste plats'!$A$5:$EX$5,0))*$D68),"",INDEX('Liste plats'!$A$5:$EX$156,MATCH('Journal cuisine'!$B68,'Liste plats'!$A$5:$A$156,0),MATCH(BU$6,'Liste plats'!$A$5:$EX$5,0))*$D68)</f>
        <v/>
      </c>
      <c r="BV68" s="36" t="str">
        <f>IF(ISERROR(INDEX('Liste plats'!$A$5:$EX$156,MATCH('Journal cuisine'!$B68,'Liste plats'!$A$5:$A$156,0),MATCH(BV$6,'Liste plats'!$A$5:$EX$5,0))*$D68),"",INDEX('Liste plats'!$A$5:$EX$156,MATCH('Journal cuisine'!$B68,'Liste plats'!$A$5:$A$156,0),MATCH(BV$6,'Liste plats'!$A$5:$EX$5,0))*$D68)</f>
        <v/>
      </c>
      <c r="BW68" s="36" t="str">
        <f>IF(ISERROR(INDEX('Liste plats'!$A$5:$EX$156,MATCH('Journal cuisine'!$B68,'Liste plats'!$A$5:$A$156,0),MATCH(BW$6,'Liste plats'!$A$5:$EX$5,0))*$D68),"",INDEX('Liste plats'!$A$5:$EX$156,MATCH('Journal cuisine'!$B68,'Liste plats'!$A$5:$A$156,0),MATCH(BW$6,'Liste plats'!$A$5:$EX$5,0))*$D68)</f>
        <v/>
      </c>
      <c r="BX68" s="36" t="str">
        <f>IF(ISERROR(INDEX('Liste plats'!$A$5:$EX$156,MATCH('Journal cuisine'!$B68,'Liste plats'!$A$5:$A$156,0),MATCH(BX$6,'Liste plats'!$A$5:$EX$5,0))*$D68),"",INDEX('Liste plats'!$A$5:$EX$156,MATCH('Journal cuisine'!$B68,'Liste plats'!$A$5:$A$156,0),MATCH(BX$6,'Liste plats'!$A$5:$EX$5,0))*$D68)</f>
        <v/>
      </c>
      <c r="BY68" s="36" t="str">
        <f>IF(ISERROR(INDEX('Liste plats'!$A$5:$EX$156,MATCH('Journal cuisine'!$B68,'Liste plats'!$A$5:$A$156,0),MATCH(BY$6,'Liste plats'!$A$5:$EX$5,0))*$D68),"",INDEX('Liste plats'!$A$5:$EX$156,MATCH('Journal cuisine'!$B68,'Liste plats'!$A$5:$A$156,0),MATCH(BY$6,'Liste plats'!$A$5:$EX$5,0))*$D68)</f>
        <v/>
      </c>
      <c r="BZ68" s="36" t="str">
        <f>IF(ISERROR(INDEX('Liste plats'!$A$5:$EX$156,MATCH('Journal cuisine'!$B68,'Liste plats'!$A$5:$A$156,0),MATCH(BZ$6,'Liste plats'!$A$5:$EX$5,0))*$D68),"",INDEX('Liste plats'!$A$5:$EX$156,MATCH('Journal cuisine'!$B68,'Liste plats'!$A$5:$A$156,0),MATCH(BZ$6,'Liste plats'!$A$5:$EX$5,0))*$D68)</f>
        <v/>
      </c>
      <c r="CA68" s="36" t="str">
        <f>IF(ISERROR(INDEX('Liste plats'!$A$5:$EX$156,MATCH('Journal cuisine'!$B68,'Liste plats'!$A$5:$A$156,0),MATCH(CA$6,'Liste plats'!$A$5:$EX$5,0))*$D68),"",INDEX('Liste plats'!$A$5:$EX$156,MATCH('Journal cuisine'!$B68,'Liste plats'!$A$5:$A$156,0),MATCH(CA$6,'Liste plats'!$A$5:$EX$5,0))*$D68)</f>
        <v/>
      </c>
      <c r="CB68" s="36" t="str">
        <f>IF(ISERROR(INDEX('Liste plats'!$A$5:$EX$156,MATCH('Journal cuisine'!$B68,'Liste plats'!$A$5:$A$156,0),MATCH(CB$6,'Liste plats'!$A$5:$EX$5,0))*$D68),"",INDEX('Liste plats'!$A$5:$EX$156,MATCH('Journal cuisine'!$B68,'Liste plats'!$A$5:$A$156,0),MATCH(CB$6,'Liste plats'!$A$5:$EX$5,0))*$D68)</f>
        <v/>
      </c>
      <c r="CC68" s="36" t="str">
        <f>IF(ISERROR(INDEX('Liste plats'!$A$5:$EX$156,MATCH('Journal cuisine'!$B68,'Liste plats'!$A$5:$A$156,0),MATCH(CC$6,'Liste plats'!$A$5:$EX$5,0))*$D68),"",INDEX('Liste plats'!$A$5:$EX$156,MATCH('Journal cuisine'!$B68,'Liste plats'!$A$5:$A$156,0),MATCH(CC$6,'Liste plats'!$A$5:$EX$5,0))*$D68)</f>
        <v/>
      </c>
      <c r="CD68" s="36" t="str">
        <f>IF(ISERROR(INDEX('Liste plats'!$A$5:$EX$156,MATCH('Journal cuisine'!$B68,'Liste plats'!$A$5:$A$156,0),MATCH(CD$6,'Liste plats'!$A$5:$EX$5,0))*$D68),"",INDEX('Liste plats'!$A$5:$EX$156,MATCH('Journal cuisine'!$B68,'Liste plats'!$A$5:$A$156,0),MATCH(CD$6,'Liste plats'!$A$5:$EX$5,0))*$D68)</f>
        <v/>
      </c>
      <c r="CE68" s="36" t="str">
        <f>IF(ISERROR(INDEX('Liste plats'!$A$5:$EX$156,MATCH('Journal cuisine'!$B68,'Liste plats'!$A$5:$A$156,0),MATCH(CE$6,'Liste plats'!$A$5:$EX$5,0))*$D68),"",INDEX('Liste plats'!$A$5:$EX$156,MATCH('Journal cuisine'!$B68,'Liste plats'!$A$5:$A$156,0),MATCH(CE$6,'Liste plats'!$A$5:$EX$5,0))*$D68)</f>
        <v/>
      </c>
      <c r="CF68" s="36" t="str">
        <f>IF(ISERROR(INDEX('Liste plats'!$A$5:$EX$156,MATCH('Journal cuisine'!$B68,'Liste plats'!$A$5:$A$156,0),MATCH(CF$6,'Liste plats'!$A$5:$EX$5,0))*$D68),"",INDEX('Liste plats'!$A$5:$EX$156,MATCH('Journal cuisine'!$B68,'Liste plats'!$A$5:$A$156,0),MATCH(CF$6,'Liste plats'!$A$5:$EX$5,0))*$D68)</f>
        <v/>
      </c>
      <c r="CG68" s="36" t="str">
        <f>IF(ISERROR(INDEX('Liste plats'!$A$5:$EX$156,MATCH('Journal cuisine'!$B68,'Liste plats'!$A$5:$A$156,0),MATCH(CG$6,'Liste plats'!$A$5:$EX$5,0))*$D68),"",INDEX('Liste plats'!$A$5:$EX$156,MATCH('Journal cuisine'!$B68,'Liste plats'!$A$5:$A$156,0),MATCH(CG$6,'Liste plats'!$A$5:$EX$5,0))*$D68)</f>
        <v/>
      </c>
      <c r="CH68" s="36" t="str">
        <f>IF(ISERROR(INDEX('Liste plats'!$A$5:$EX$156,MATCH('Journal cuisine'!$B68,'Liste plats'!$A$5:$A$156,0),MATCH(CH$6,'Liste plats'!$A$5:$EX$5,0))*$D68),"",INDEX('Liste plats'!$A$5:$EX$156,MATCH('Journal cuisine'!$B68,'Liste plats'!$A$5:$A$156,0),MATCH(CH$6,'Liste plats'!$A$5:$EX$5,0))*$D68)</f>
        <v/>
      </c>
      <c r="CI68" s="36" t="str">
        <f>IF(ISERROR(INDEX('Liste plats'!$A$5:$EX$156,MATCH('Journal cuisine'!$B68,'Liste plats'!$A$5:$A$156,0),MATCH(CI$6,'Liste plats'!$A$5:$EX$5,0))*$D68),"",INDEX('Liste plats'!$A$5:$EX$156,MATCH('Journal cuisine'!$B68,'Liste plats'!$A$5:$A$156,0),MATCH(CI$6,'Liste plats'!$A$5:$EX$5,0))*$D68)</f>
        <v/>
      </c>
      <c r="CJ68" s="36" t="str">
        <f>IF(ISERROR(INDEX('Liste plats'!$A$5:$EX$156,MATCH('Journal cuisine'!$B68,'Liste plats'!$A$5:$A$156,0),MATCH(CJ$6,'Liste plats'!$A$5:$EX$5,0))*$D68),"",INDEX('Liste plats'!$A$5:$EX$156,MATCH('Journal cuisine'!$B68,'Liste plats'!$A$5:$A$156,0),MATCH(CJ$6,'Liste plats'!$A$5:$EX$5,0))*$D68)</f>
        <v/>
      </c>
      <c r="CK68" s="36" t="str">
        <f>IF(ISERROR(INDEX('Liste plats'!$A$5:$EX$156,MATCH('Journal cuisine'!$B68,'Liste plats'!$A$5:$A$156,0),MATCH(CK$6,'Liste plats'!$A$5:$EX$5,0))*$D68),"",INDEX('Liste plats'!$A$5:$EX$156,MATCH('Journal cuisine'!$B68,'Liste plats'!$A$5:$A$156,0),MATCH(CK$6,'Liste plats'!$A$5:$EX$5,0))*$D68)</f>
        <v/>
      </c>
      <c r="CL68" s="36" t="str">
        <f>IF(ISERROR(INDEX('Liste plats'!$A$5:$EX$156,MATCH('Journal cuisine'!$B68,'Liste plats'!$A$5:$A$156,0),MATCH(CL$6,'Liste plats'!$A$5:$EX$5,0))*$D68),"",INDEX('Liste plats'!$A$5:$EX$156,MATCH('Journal cuisine'!$B68,'Liste plats'!$A$5:$A$156,0),MATCH(CL$6,'Liste plats'!$A$5:$EX$5,0))*$D68)</f>
        <v/>
      </c>
      <c r="CM68" s="36" t="str">
        <f>IF(ISERROR(INDEX('Liste plats'!$A$5:$EX$156,MATCH('Journal cuisine'!$B68,'Liste plats'!$A$5:$A$156,0),MATCH(CM$6,'Liste plats'!$A$5:$EX$5,0))*$D68),"",INDEX('Liste plats'!$A$5:$EX$156,MATCH('Journal cuisine'!$B68,'Liste plats'!$A$5:$A$156,0),MATCH(CM$6,'Liste plats'!$A$5:$EX$5,0))*$D68)</f>
        <v/>
      </c>
      <c r="CN68" s="36" t="str">
        <f>IF(ISERROR(INDEX('Liste plats'!$A$5:$EX$156,MATCH('Journal cuisine'!$B68,'Liste plats'!$A$5:$A$156,0),MATCH(CN$6,'Liste plats'!$A$5:$EX$5,0))*$D68),"",INDEX('Liste plats'!$A$5:$EX$156,MATCH('Journal cuisine'!$B68,'Liste plats'!$A$5:$A$156,0),MATCH(CN$6,'Liste plats'!$A$5:$EX$5,0))*$D68)</f>
        <v/>
      </c>
      <c r="CO68" s="36" t="str">
        <f>IF(ISERROR(INDEX('Liste plats'!$A$5:$EX$156,MATCH('Journal cuisine'!$B68,'Liste plats'!$A$5:$A$156,0),MATCH(CO$6,'Liste plats'!$A$5:$EX$5,0))*$D68),"",INDEX('Liste plats'!$A$5:$EX$156,MATCH('Journal cuisine'!$B68,'Liste plats'!$A$5:$A$156,0),MATCH(CO$6,'Liste plats'!$A$5:$EX$5,0))*$D68)</f>
        <v/>
      </c>
      <c r="CP68" s="36" t="str">
        <f>IF(ISERROR(INDEX('Liste plats'!$A$5:$EX$156,MATCH('Journal cuisine'!$B68,'Liste plats'!$A$5:$A$156,0),MATCH(CP$6,'Liste plats'!$A$5:$EX$5,0))*$D68),"",INDEX('Liste plats'!$A$5:$EX$156,MATCH('Journal cuisine'!$B68,'Liste plats'!$A$5:$A$156,0),MATCH(CP$6,'Liste plats'!$A$5:$EX$5,0))*$D68)</f>
        <v/>
      </c>
      <c r="CQ68" s="36" t="str">
        <f>IF(ISERROR(INDEX('Liste plats'!$A$5:$EX$156,MATCH('Journal cuisine'!$B68,'Liste plats'!$A$5:$A$156,0),MATCH(CQ$6,'Liste plats'!$A$5:$EX$5,0))*$D68),"",INDEX('Liste plats'!$A$5:$EX$156,MATCH('Journal cuisine'!$B68,'Liste plats'!$A$5:$A$156,0),MATCH(CQ$6,'Liste plats'!$A$5:$EX$5,0))*$D68)</f>
        <v/>
      </c>
      <c r="CR68" s="36" t="str">
        <f>IF(ISERROR(INDEX('Liste plats'!$A$5:$EX$156,MATCH('Journal cuisine'!$B68,'Liste plats'!$A$5:$A$156,0),MATCH(CR$6,'Liste plats'!$A$5:$EX$5,0))*$D68),"",INDEX('Liste plats'!$A$5:$EX$156,MATCH('Journal cuisine'!$B68,'Liste plats'!$A$5:$A$156,0),MATCH(CR$6,'Liste plats'!$A$5:$EX$5,0))*$D68)</f>
        <v/>
      </c>
      <c r="CS68" s="36" t="str">
        <f>IF(ISERROR(INDEX('Liste plats'!$A$5:$EX$156,MATCH('Journal cuisine'!$B68,'Liste plats'!$A$5:$A$156,0),MATCH(CS$6,'Liste plats'!$A$5:$EX$5,0))*$D68),"",INDEX('Liste plats'!$A$5:$EX$156,MATCH('Journal cuisine'!$B68,'Liste plats'!$A$5:$A$156,0),MATCH(CS$6,'Liste plats'!$A$5:$EX$5,0))*$D68)</f>
        <v/>
      </c>
      <c r="CT68" s="36" t="str">
        <f>IF(ISERROR(INDEX('Liste plats'!$A$5:$EX$156,MATCH('Journal cuisine'!$B68,'Liste plats'!$A$5:$A$156,0),MATCH(CT$6,'Liste plats'!$A$5:$EX$5,0))*$D68),"",INDEX('Liste plats'!$A$5:$EX$156,MATCH('Journal cuisine'!$B68,'Liste plats'!$A$5:$A$156,0),MATCH(CT$6,'Liste plats'!$A$5:$EX$5,0))*$D68)</f>
        <v/>
      </c>
      <c r="CU68" s="36" t="str">
        <f>IF(ISERROR(INDEX('Liste plats'!$A$5:$EX$156,MATCH('Journal cuisine'!$B68,'Liste plats'!$A$5:$A$156,0),MATCH(CU$6,'Liste plats'!$A$5:$EX$5,0))*$D68),"",INDEX('Liste plats'!$A$5:$EX$156,MATCH('Journal cuisine'!$B68,'Liste plats'!$A$5:$A$156,0),MATCH(CU$6,'Liste plats'!$A$5:$EX$5,0))*$D68)</f>
        <v/>
      </c>
      <c r="CV68" s="36" t="str">
        <f>IF(ISERROR(INDEX('Liste plats'!$A$5:$EX$156,MATCH('Journal cuisine'!$B68,'Liste plats'!$A$5:$A$156,0),MATCH(CV$6,'Liste plats'!$A$5:$EX$5,0))*$D68),"",INDEX('Liste plats'!$A$5:$EX$156,MATCH('Journal cuisine'!$B68,'Liste plats'!$A$5:$A$156,0),MATCH(CV$6,'Liste plats'!$A$5:$EX$5,0))*$D68)</f>
        <v/>
      </c>
      <c r="CW68" s="36" t="str">
        <f>IF(ISERROR(INDEX('Liste plats'!$A$5:$EX$156,MATCH('Journal cuisine'!$B68,'Liste plats'!$A$5:$A$156,0),MATCH(CW$6,'Liste plats'!$A$5:$EX$5,0))*$D68),"",INDEX('Liste plats'!$A$5:$EX$156,MATCH('Journal cuisine'!$B68,'Liste plats'!$A$5:$A$156,0),MATCH(CW$6,'Liste plats'!$A$5:$EX$5,0))*$D68)</f>
        <v/>
      </c>
      <c r="CX68" s="36" t="str">
        <f>IF(ISERROR(INDEX('Liste plats'!$A$5:$EX$156,MATCH('Journal cuisine'!$B68,'Liste plats'!$A$5:$A$156,0),MATCH(CX$6,'Liste plats'!$A$5:$EX$5,0))*$D68),"",INDEX('Liste plats'!$A$5:$EX$156,MATCH('Journal cuisine'!$B68,'Liste plats'!$A$5:$A$156,0),MATCH(CX$6,'Liste plats'!$A$5:$EX$5,0))*$D68)</f>
        <v/>
      </c>
      <c r="CY68" s="36" t="str">
        <f>IF(ISERROR(INDEX('Liste plats'!$A$5:$EX$156,MATCH('Journal cuisine'!$B68,'Liste plats'!$A$5:$A$156,0),MATCH(CY$6,'Liste plats'!$A$5:$EX$5,0))*$D68),"",INDEX('Liste plats'!$A$5:$EX$156,MATCH('Journal cuisine'!$B68,'Liste plats'!$A$5:$A$156,0),MATCH(CY$6,'Liste plats'!$A$5:$EX$5,0))*$D68)</f>
        <v/>
      </c>
      <c r="CZ68" s="36" t="str">
        <f>IF(ISERROR(INDEX('Liste plats'!$A$5:$EX$156,MATCH('Journal cuisine'!$B68,'Liste plats'!$A$5:$A$156,0),MATCH(CZ$6,'Liste plats'!$A$5:$EX$5,0))*$D68),"",INDEX('Liste plats'!$A$5:$EX$156,MATCH('Journal cuisine'!$B68,'Liste plats'!$A$5:$A$156,0),MATCH(CZ$6,'Liste plats'!$A$5:$EX$5,0))*$D68)</f>
        <v/>
      </c>
      <c r="DA68" s="36" t="str">
        <f>IF(ISERROR(INDEX('Liste plats'!$A$5:$EX$156,MATCH('Journal cuisine'!$B68,'Liste plats'!$A$5:$A$156,0),MATCH(DA$6,'Liste plats'!$A$5:$EX$5,0))*$D68),"",INDEX('Liste plats'!$A$5:$EX$156,MATCH('Journal cuisine'!$B68,'Liste plats'!$A$5:$A$156,0),MATCH(DA$6,'Liste plats'!$A$5:$EX$5,0))*$D68)</f>
        <v/>
      </c>
      <c r="DB68" s="36" t="str">
        <f>IF(ISERROR(INDEX('Liste plats'!$A$5:$EX$156,MATCH('Journal cuisine'!$B68,'Liste plats'!$A$5:$A$156,0),MATCH(DB$6,'Liste plats'!$A$5:$EX$5,0))*$D68),"",INDEX('Liste plats'!$A$5:$EX$156,MATCH('Journal cuisine'!$B68,'Liste plats'!$A$5:$A$156,0),MATCH(DB$6,'Liste plats'!$A$5:$EX$5,0))*$D68)</f>
        <v/>
      </c>
      <c r="DC68" s="36" t="str">
        <f>IF(ISERROR(INDEX('Liste plats'!$A$5:$EX$156,MATCH('Journal cuisine'!$B68,'Liste plats'!$A$5:$A$156,0),MATCH(DC$6,'Liste plats'!$A$5:$EX$5,0))*$D68),"",INDEX('Liste plats'!$A$5:$EX$156,MATCH('Journal cuisine'!$B68,'Liste plats'!$A$5:$A$156,0),MATCH(DC$6,'Liste plats'!$A$5:$EX$5,0))*$D68)</f>
        <v/>
      </c>
      <c r="DD68" s="36" t="str">
        <f>IF(ISERROR(INDEX('Liste plats'!$A$5:$EX$156,MATCH('Journal cuisine'!$B68,'Liste plats'!$A$5:$A$156,0),MATCH(DD$6,'Liste plats'!$A$5:$EX$5,0))*$D68),"",INDEX('Liste plats'!$A$5:$EX$156,MATCH('Journal cuisine'!$B68,'Liste plats'!$A$5:$A$156,0),MATCH(DD$6,'Liste plats'!$A$5:$EX$5,0))*$D68)</f>
        <v/>
      </c>
      <c r="DE68" s="36" t="str">
        <f>IF(ISERROR(INDEX('Liste plats'!$A$5:$EX$156,MATCH('Journal cuisine'!$B68,'Liste plats'!$A$5:$A$156,0),MATCH(DE$6,'Liste plats'!$A$5:$EX$5,0))*$D68),"",INDEX('Liste plats'!$A$5:$EX$156,MATCH('Journal cuisine'!$B68,'Liste plats'!$A$5:$A$156,0),MATCH(DE$6,'Liste plats'!$A$5:$EX$5,0))*$D68)</f>
        <v/>
      </c>
      <c r="DF68" s="36" t="str">
        <f>IF(ISERROR(INDEX('Liste plats'!$A$5:$EX$156,MATCH('Journal cuisine'!$B68,'Liste plats'!$A$5:$A$156,0),MATCH(DF$6,'Liste plats'!$A$5:$EX$5,0))*$D68),"",INDEX('Liste plats'!$A$5:$EX$156,MATCH('Journal cuisine'!$B68,'Liste plats'!$A$5:$A$156,0),MATCH(DF$6,'Liste plats'!$A$5:$EX$5,0))*$D68)</f>
        <v/>
      </c>
      <c r="DG68" s="36" t="str">
        <f>IF(ISERROR(INDEX('Liste plats'!$A$5:$EX$156,MATCH('Journal cuisine'!$B68,'Liste plats'!$A$5:$A$156,0),MATCH(DG$6,'Liste plats'!$A$5:$EX$5,0))*$D68),"",INDEX('Liste plats'!$A$5:$EX$156,MATCH('Journal cuisine'!$B68,'Liste plats'!$A$5:$A$156,0),MATCH(DG$6,'Liste plats'!$A$5:$EX$5,0))*$D68)</f>
        <v/>
      </c>
      <c r="DH68" s="36" t="str">
        <f>IF(ISERROR(INDEX('Liste plats'!$A$5:$EX$156,MATCH('Journal cuisine'!$B68,'Liste plats'!$A$5:$A$156,0),MATCH(DH$6,'Liste plats'!$A$5:$EX$5,0))*$D68),"",INDEX('Liste plats'!$A$5:$EX$156,MATCH('Journal cuisine'!$B68,'Liste plats'!$A$5:$A$156,0),MATCH(DH$6,'Liste plats'!$A$5:$EX$5,0))*$D68)</f>
        <v/>
      </c>
      <c r="DI68" s="36" t="str">
        <f>IF(ISERROR(INDEX('Liste plats'!$A$5:$EX$156,MATCH('Journal cuisine'!$B68,'Liste plats'!$A$5:$A$156,0),MATCH(DI$6,'Liste plats'!$A$5:$EX$5,0))*$D68),"",INDEX('Liste plats'!$A$5:$EX$156,MATCH('Journal cuisine'!$B68,'Liste plats'!$A$5:$A$156,0),MATCH(DI$6,'Liste plats'!$A$5:$EX$5,0))*$D68)</f>
        <v/>
      </c>
      <c r="DJ68" s="36" t="str">
        <f>IF(ISERROR(INDEX('Liste plats'!$A$5:$EX$156,MATCH('Journal cuisine'!$B68,'Liste plats'!$A$5:$A$156,0),MATCH(DJ$6,'Liste plats'!$A$5:$EX$5,0))*$D68),"",INDEX('Liste plats'!$A$5:$EX$156,MATCH('Journal cuisine'!$B68,'Liste plats'!$A$5:$A$156,0),MATCH(DJ$6,'Liste plats'!$A$5:$EX$5,0))*$D68)</f>
        <v/>
      </c>
      <c r="DK68" s="36" t="str">
        <f>IF(ISERROR(INDEX('Liste plats'!$A$5:$EX$156,MATCH('Journal cuisine'!$B68,'Liste plats'!$A$5:$A$156,0),MATCH(DK$6,'Liste plats'!$A$5:$EX$5,0))*$D68),"",INDEX('Liste plats'!$A$5:$EX$156,MATCH('Journal cuisine'!$B68,'Liste plats'!$A$5:$A$156,0),MATCH(DK$6,'Liste plats'!$A$5:$EX$5,0))*$D68)</f>
        <v/>
      </c>
      <c r="DL68" s="36" t="str">
        <f>IF(ISERROR(INDEX('Liste plats'!$A$5:$EX$156,MATCH('Journal cuisine'!$B68,'Liste plats'!$A$5:$A$156,0),MATCH(DL$6,'Liste plats'!$A$5:$EX$5,0))*$D68),"",INDEX('Liste plats'!$A$5:$EX$156,MATCH('Journal cuisine'!$B68,'Liste plats'!$A$5:$A$156,0),MATCH(DL$6,'Liste plats'!$A$5:$EX$5,0))*$D68)</f>
        <v/>
      </c>
      <c r="DM68" s="36" t="str">
        <f>IF(ISERROR(INDEX('Liste plats'!$A$5:$EX$156,MATCH('Journal cuisine'!$B68,'Liste plats'!$A$5:$A$156,0),MATCH(DM$6,'Liste plats'!$A$5:$EX$5,0))*$D68),"",INDEX('Liste plats'!$A$5:$EX$156,MATCH('Journal cuisine'!$B68,'Liste plats'!$A$5:$A$156,0),MATCH(DM$6,'Liste plats'!$A$5:$EX$5,0))*$D68)</f>
        <v/>
      </c>
      <c r="DN68" s="36" t="str">
        <f>IF(ISERROR(INDEX('Liste plats'!$A$5:$EX$156,MATCH('Journal cuisine'!$B68,'Liste plats'!$A$5:$A$156,0),MATCH(DN$6,'Liste plats'!$A$5:$EX$5,0))*$D68),"",INDEX('Liste plats'!$A$5:$EX$156,MATCH('Journal cuisine'!$B68,'Liste plats'!$A$5:$A$156,0),MATCH(DN$6,'Liste plats'!$A$5:$EX$5,0))*$D68)</f>
        <v/>
      </c>
      <c r="DO68" s="36" t="str">
        <f>IF(ISERROR(INDEX('Liste plats'!$A$5:$EX$156,MATCH('Journal cuisine'!$B68,'Liste plats'!$A$5:$A$156,0),MATCH(DO$6,'Liste plats'!$A$5:$EX$5,0))*$D68),"",INDEX('Liste plats'!$A$5:$EX$156,MATCH('Journal cuisine'!$B68,'Liste plats'!$A$5:$A$156,0),MATCH(DO$6,'Liste plats'!$A$5:$EX$5,0))*$D68)</f>
        <v/>
      </c>
      <c r="DP68" s="36" t="str">
        <f>IF(ISERROR(INDEX('Liste plats'!$A$5:$EX$156,MATCH('Journal cuisine'!$B68,'Liste plats'!$A$5:$A$156,0),MATCH(DP$6,'Liste plats'!$A$5:$EX$5,0))*$D68),"",INDEX('Liste plats'!$A$5:$EX$156,MATCH('Journal cuisine'!$B68,'Liste plats'!$A$5:$A$156,0),MATCH(DP$6,'Liste plats'!$A$5:$EX$5,0))*$D68)</f>
        <v/>
      </c>
      <c r="DQ68" s="36" t="str">
        <f>IF(ISERROR(INDEX('Liste plats'!$A$5:$EX$156,MATCH('Journal cuisine'!$B68,'Liste plats'!$A$5:$A$156,0),MATCH(DQ$6,'Liste plats'!$A$5:$EX$5,0))*$D68),"",INDEX('Liste plats'!$A$5:$EX$156,MATCH('Journal cuisine'!$B68,'Liste plats'!$A$5:$A$156,0),MATCH(DQ$6,'Liste plats'!$A$5:$EX$5,0))*$D68)</f>
        <v/>
      </c>
      <c r="DR68" s="36" t="str">
        <f>IF(ISERROR(INDEX('Liste plats'!$A$5:$EX$156,MATCH('Journal cuisine'!$B68,'Liste plats'!$A$5:$A$156,0),MATCH(DR$6,'Liste plats'!$A$5:$EX$5,0))*$D68),"",INDEX('Liste plats'!$A$5:$EX$156,MATCH('Journal cuisine'!$B68,'Liste plats'!$A$5:$A$156,0),MATCH(DR$6,'Liste plats'!$A$5:$EX$5,0))*$D68)</f>
        <v/>
      </c>
      <c r="DS68" s="36" t="str">
        <f>IF(ISERROR(INDEX('Liste plats'!$A$5:$EX$156,MATCH('Journal cuisine'!$B68,'Liste plats'!$A$5:$A$156,0),MATCH(DS$6,'Liste plats'!$A$5:$EX$5,0))*$D68),"",INDEX('Liste plats'!$A$5:$EX$156,MATCH('Journal cuisine'!$B68,'Liste plats'!$A$5:$A$156,0),MATCH(DS$6,'Liste plats'!$A$5:$EX$5,0))*$D68)</f>
        <v/>
      </c>
      <c r="DT68" s="36" t="str">
        <f>IF(ISERROR(INDEX('Liste plats'!$A$5:$EX$156,MATCH('Journal cuisine'!$B68,'Liste plats'!$A$5:$A$156,0),MATCH(DT$6,'Liste plats'!$A$5:$EX$5,0))*$D68),"",INDEX('Liste plats'!$A$5:$EX$156,MATCH('Journal cuisine'!$B68,'Liste plats'!$A$5:$A$156,0),MATCH(DT$6,'Liste plats'!$A$5:$EX$5,0))*$D68)</f>
        <v/>
      </c>
      <c r="DU68" s="36" t="str">
        <f>IF(ISERROR(INDEX('Liste plats'!$A$5:$EX$156,MATCH('Journal cuisine'!$B68,'Liste plats'!$A$5:$A$156,0),MATCH(DU$6,'Liste plats'!$A$5:$EX$5,0))*$D68),"",INDEX('Liste plats'!$A$5:$EX$156,MATCH('Journal cuisine'!$B68,'Liste plats'!$A$5:$A$156,0),MATCH(DU$6,'Liste plats'!$A$5:$EX$5,0))*$D68)</f>
        <v/>
      </c>
      <c r="DV68" s="36" t="str">
        <f>IF(ISERROR(INDEX('Liste plats'!$A$5:$EX$156,MATCH('Journal cuisine'!$B68,'Liste plats'!$A$5:$A$156,0),MATCH(DV$6,'Liste plats'!$A$5:$EX$5,0))*$D68),"",INDEX('Liste plats'!$A$5:$EX$156,MATCH('Journal cuisine'!$B68,'Liste plats'!$A$5:$A$156,0),MATCH(DV$6,'Liste plats'!$A$5:$EX$5,0))*$D68)</f>
        <v/>
      </c>
      <c r="DW68" s="36" t="str">
        <f>IF(ISERROR(INDEX('Liste plats'!$A$5:$EX$156,MATCH('Journal cuisine'!$B68,'Liste plats'!$A$5:$A$156,0),MATCH(DW$6,'Liste plats'!$A$5:$EX$5,0))*$D68),"",INDEX('Liste plats'!$A$5:$EX$156,MATCH('Journal cuisine'!$B68,'Liste plats'!$A$5:$A$156,0),MATCH(DW$6,'Liste plats'!$A$5:$EX$5,0))*$D68)</f>
        <v/>
      </c>
      <c r="DX68" s="36" t="str">
        <f>IF(ISERROR(INDEX('Liste plats'!$A$5:$EX$156,MATCH('Journal cuisine'!$B68,'Liste plats'!$A$5:$A$156,0),MATCH(DX$6,'Liste plats'!$A$5:$EX$5,0))*$D68),"",INDEX('Liste plats'!$A$5:$EX$156,MATCH('Journal cuisine'!$B68,'Liste plats'!$A$5:$A$156,0),MATCH(DX$6,'Liste plats'!$A$5:$EX$5,0))*$D68)</f>
        <v/>
      </c>
      <c r="DY68" s="36" t="str">
        <f>IF(ISERROR(INDEX('Liste plats'!$A$5:$EX$156,MATCH('Journal cuisine'!$B68,'Liste plats'!$A$5:$A$156,0),MATCH(DY$6,'Liste plats'!$A$5:$EX$5,0))*$D68),"",INDEX('Liste plats'!$A$5:$EX$156,MATCH('Journal cuisine'!$B68,'Liste plats'!$A$5:$A$156,0),MATCH(DY$6,'Liste plats'!$A$5:$EX$5,0))*$D68)</f>
        <v/>
      </c>
      <c r="DZ68" s="36" t="str">
        <f>IF(ISERROR(INDEX('Liste plats'!$A$5:$EX$156,MATCH('Journal cuisine'!$B68,'Liste plats'!$A$5:$A$156,0),MATCH(DZ$6,'Liste plats'!$A$5:$EX$5,0))*$D68),"",INDEX('Liste plats'!$A$5:$EX$156,MATCH('Journal cuisine'!$B68,'Liste plats'!$A$5:$A$156,0),MATCH(DZ$6,'Liste plats'!$A$5:$EX$5,0))*$D68)</f>
        <v/>
      </c>
      <c r="EA68" s="36" t="str">
        <f>IF(ISERROR(INDEX('Liste plats'!$A$5:$EX$156,MATCH('Journal cuisine'!$B68,'Liste plats'!$A$5:$A$156,0),MATCH(EA$6,'Liste plats'!$A$5:$EX$5,0))*$D68),"",INDEX('Liste plats'!$A$5:$EX$156,MATCH('Journal cuisine'!$B68,'Liste plats'!$A$5:$A$156,0),MATCH(EA$6,'Liste plats'!$A$5:$EX$5,0))*$D68)</f>
        <v/>
      </c>
      <c r="EB68" s="36" t="str">
        <f>IF(ISERROR(INDEX('Liste plats'!$A$5:$EX$156,MATCH('Journal cuisine'!$B68,'Liste plats'!$A$5:$A$156,0),MATCH(EB$6,'Liste plats'!$A$5:$EX$5,0))*$D68),"",INDEX('Liste plats'!$A$5:$EX$156,MATCH('Journal cuisine'!$B68,'Liste plats'!$A$5:$A$156,0),MATCH(EB$6,'Liste plats'!$A$5:$EX$5,0))*$D68)</f>
        <v/>
      </c>
      <c r="EC68" s="36" t="str">
        <f>IF(ISERROR(INDEX('Liste plats'!$A$5:$EX$156,MATCH('Journal cuisine'!$B68,'Liste plats'!$A$5:$A$156,0),MATCH(EC$6,'Liste plats'!$A$5:$EX$5,0))*$D68),"",INDEX('Liste plats'!$A$5:$EX$156,MATCH('Journal cuisine'!$B68,'Liste plats'!$A$5:$A$156,0),MATCH(EC$6,'Liste plats'!$A$5:$EX$5,0))*$D68)</f>
        <v/>
      </c>
      <c r="ED68" s="36" t="str">
        <f>IF(ISERROR(INDEX('Liste plats'!$A$5:$EX$156,MATCH('Journal cuisine'!$B68,'Liste plats'!$A$5:$A$156,0),MATCH(ED$6,'Liste plats'!$A$5:$EX$5,0))*$D68),"",INDEX('Liste plats'!$A$5:$EX$156,MATCH('Journal cuisine'!$B68,'Liste plats'!$A$5:$A$156,0),MATCH(ED$6,'Liste plats'!$A$5:$EX$5,0))*$D68)</f>
        <v/>
      </c>
      <c r="EE68" s="36" t="str">
        <f>IF(ISERROR(INDEX('Liste plats'!$A$5:$EX$156,MATCH('Journal cuisine'!$B68,'Liste plats'!$A$5:$A$156,0),MATCH(EE$6,'Liste plats'!$A$5:$EX$5,0))*$D68),"",INDEX('Liste plats'!$A$5:$EX$156,MATCH('Journal cuisine'!$B68,'Liste plats'!$A$5:$A$156,0),MATCH(EE$6,'Liste plats'!$A$5:$EX$5,0))*$D68)</f>
        <v/>
      </c>
      <c r="EF68" s="36" t="str">
        <f>IF(ISERROR(INDEX('Liste plats'!$A$5:$EX$156,MATCH('Journal cuisine'!$B68,'Liste plats'!$A$5:$A$156,0),MATCH(EF$6,'Liste plats'!$A$5:$EX$5,0))*$D68),"",INDEX('Liste plats'!$A$5:$EX$156,MATCH('Journal cuisine'!$B68,'Liste plats'!$A$5:$A$156,0),MATCH(EF$6,'Liste plats'!$A$5:$EX$5,0))*$D68)</f>
        <v/>
      </c>
      <c r="EG68" s="36" t="str">
        <f>IF(ISERROR(INDEX('Liste plats'!$A$5:$EX$156,MATCH('Journal cuisine'!$B68,'Liste plats'!$A$5:$A$156,0),MATCH(EG$6,'Liste plats'!$A$5:$EX$5,0))*$D68),"",INDEX('Liste plats'!$A$5:$EX$156,MATCH('Journal cuisine'!$B68,'Liste plats'!$A$5:$A$156,0),MATCH(EG$6,'Liste plats'!$A$5:$EX$5,0))*$D68)</f>
        <v/>
      </c>
      <c r="EH68" s="36" t="str">
        <f>IF(ISERROR(INDEX('Liste plats'!$A$5:$EX$156,MATCH('Journal cuisine'!$B68,'Liste plats'!$A$5:$A$156,0),MATCH(EH$6,'Liste plats'!$A$5:$EX$5,0))*$D68),"",INDEX('Liste plats'!$A$5:$EX$156,MATCH('Journal cuisine'!$B68,'Liste plats'!$A$5:$A$156,0),MATCH(EH$6,'Liste plats'!$A$5:$EX$5,0))*$D68)</f>
        <v/>
      </c>
      <c r="EI68" s="36" t="str">
        <f>IF(ISERROR(INDEX('Liste plats'!$A$5:$EX$156,MATCH('Journal cuisine'!$B68,'Liste plats'!$A$5:$A$156,0),MATCH(EI$6,'Liste plats'!$A$5:$EX$5,0))*$D68),"",INDEX('Liste plats'!$A$5:$EX$156,MATCH('Journal cuisine'!$B68,'Liste plats'!$A$5:$A$156,0),MATCH(EI$6,'Liste plats'!$A$5:$EX$5,0))*$D68)</f>
        <v/>
      </c>
      <c r="EJ68" s="36" t="str">
        <f>IF(ISERROR(INDEX('Liste plats'!$A$5:$EX$156,MATCH('Journal cuisine'!$B68,'Liste plats'!$A$5:$A$156,0),MATCH(EJ$6,'Liste plats'!$A$5:$EX$5,0))*$D68),"",INDEX('Liste plats'!$A$5:$EX$156,MATCH('Journal cuisine'!$B68,'Liste plats'!$A$5:$A$156,0),MATCH(EJ$6,'Liste plats'!$A$5:$EX$5,0))*$D68)</f>
        <v/>
      </c>
      <c r="EK68" s="36" t="str">
        <f>IF(ISERROR(INDEX('Liste plats'!$A$5:$EX$156,MATCH('Journal cuisine'!$B68,'Liste plats'!$A$5:$A$156,0),MATCH(EK$6,'Liste plats'!$A$5:$EX$5,0))*$D68),"",INDEX('Liste plats'!$A$5:$EX$156,MATCH('Journal cuisine'!$B68,'Liste plats'!$A$5:$A$156,0),MATCH(EK$6,'Liste plats'!$A$5:$EX$5,0))*$D68)</f>
        <v/>
      </c>
      <c r="EL68" s="36" t="str">
        <f>IF(ISERROR(INDEX('Liste plats'!$A$5:$EX$156,MATCH('Journal cuisine'!$B68,'Liste plats'!$A$5:$A$156,0),MATCH(EL$6,'Liste plats'!$A$5:$EX$5,0))*$D68),"",INDEX('Liste plats'!$A$5:$EX$156,MATCH('Journal cuisine'!$B68,'Liste plats'!$A$5:$A$156,0),MATCH(EL$6,'Liste plats'!$A$5:$EX$5,0))*$D68)</f>
        <v/>
      </c>
      <c r="EM68" s="36" t="str">
        <f>IF(ISERROR(INDEX('Liste plats'!$A$5:$EX$156,MATCH('Journal cuisine'!$B68,'Liste plats'!$A$5:$A$156,0),MATCH(EM$6,'Liste plats'!$A$5:$EX$5,0))*$D68),"",INDEX('Liste plats'!$A$5:$EX$156,MATCH('Journal cuisine'!$B68,'Liste plats'!$A$5:$A$156,0),MATCH(EM$6,'Liste plats'!$A$5:$EX$5,0))*$D68)</f>
        <v/>
      </c>
      <c r="EN68" s="36" t="str">
        <f>IF(ISERROR(INDEX('Liste plats'!$A$5:$EX$156,MATCH('Journal cuisine'!$B68,'Liste plats'!$A$5:$A$156,0),MATCH(EN$6,'Liste plats'!$A$5:$EX$5,0))*$D68),"",INDEX('Liste plats'!$A$5:$EX$156,MATCH('Journal cuisine'!$B68,'Liste plats'!$A$5:$A$156,0),MATCH(EN$6,'Liste plats'!$A$5:$EX$5,0))*$D68)</f>
        <v/>
      </c>
      <c r="EO68" s="36" t="str">
        <f>IF(ISERROR(INDEX('Liste plats'!$A$5:$EX$156,MATCH('Journal cuisine'!$B68,'Liste plats'!$A$5:$A$156,0),MATCH(EO$6,'Liste plats'!$A$5:$EX$5,0))*$D68),"",INDEX('Liste plats'!$A$5:$EX$156,MATCH('Journal cuisine'!$B68,'Liste plats'!$A$5:$A$156,0),MATCH(EO$6,'Liste plats'!$A$5:$EX$5,0))*$D68)</f>
        <v/>
      </c>
      <c r="EP68" s="36" t="str">
        <f>IF(ISERROR(INDEX('Liste plats'!$A$5:$EX$156,MATCH('Journal cuisine'!$B68,'Liste plats'!$A$5:$A$156,0),MATCH(EP$6,'Liste plats'!$A$5:$EX$5,0))*$D68),"",INDEX('Liste plats'!$A$5:$EX$156,MATCH('Journal cuisine'!$B68,'Liste plats'!$A$5:$A$156,0),MATCH(EP$6,'Liste plats'!$A$5:$EX$5,0))*$D68)</f>
        <v/>
      </c>
      <c r="EQ68" s="36" t="str">
        <f>IF(ISERROR(INDEX('Liste plats'!$A$5:$EX$156,MATCH('Journal cuisine'!$B68,'Liste plats'!$A$5:$A$156,0),MATCH(EQ$6,'Liste plats'!$A$5:$EX$5,0))*$D68),"",INDEX('Liste plats'!$A$5:$EX$156,MATCH('Journal cuisine'!$B68,'Liste plats'!$A$5:$A$156,0),MATCH(EQ$6,'Liste plats'!$A$5:$EX$5,0))*$D68)</f>
        <v/>
      </c>
      <c r="ER68" s="36" t="str">
        <f>IF(ISERROR(INDEX('Liste plats'!$A$5:$EX$156,MATCH('Journal cuisine'!$B68,'Liste plats'!$A$5:$A$156,0),MATCH(ER$6,'Liste plats'!$A$5:$EX$5,0))*$D68),"",INDEX('Liste plats'!$A$5:$EX$156,MATCH('Journal cuisine'!$B68,'Liste plats'!$A$5:$A$156,0),MATCH(ER$6,'Liste plats'!$A$5:$EX$5,0))*$D68)</f>
        <v/>
      </c>
      <c r="ES68" s="36" t="str">
        <f>IF(ISERROR(INDEX('Liste plats'!$A$5:$EX$156,MATCH('Journal cuisine'!$B68,'Liste plats'!$A$5:$A$156,0),MATCH(ES$6,'Liste plats'!$A$5:$EX$5,0))*$D68),"",INDEX('Liste plats'!$A$5:$EX$156,MATCH('Journal cuisine'!$B68,'Liste plats'!$A$5:$A$156,0),MATCH(ES$6,'Liste plats'!$A$5:$EX$5,0))*$D68)</f>
        <v/>
      </c>
      <c r="ET68" s="36" t="str">
        <f>IF(ISERROR(INDEX('Liste plats'!$A$5:$EX$156,MATCH('Journal cuisine'!$B68,'Liste plats'!$A$5:$A$156,0),MATCH(ET$6,'Liste plats'!$A$5:$EX$5,0))*$D68),"",INDEX('Liste plats'!$A$5:$EX$156,MATCH('Journal cuisine'!$B68,'Liste plats'!$A$5:$A$156,0),MATCH(ET$6,'Liste plats'!$A$5:$EX$5,0))*$D68)</f>
        <v/>
      </c>
      <c r="EU68" s="36" t="str">
        <f>IF(ISERROR(INDEX('Liste plats'!$A$5:$EX$156,MATCH('Journal cuisine'!$B68,'Liste plats'!$A$5:$A$156,0),MATCH(EU$6,'Liste plats'!$A$5:$EX$5,0))*$D68),"",INDEX('Liste plats'!$A$5:$EX$156,MATCH('Journal cuisine'!$B68,'Liste plats'!$A$5:$A$156,0),MATCH(EU$6,'Liste plats'!$A$5:$EX$5,0))*$D68)</f>
        <v/>
      </c>
      <c r="EV68" s="36" t="str">
        <f>IF(ISERROR(INDEX('Liste plats'!$A$5:$EX$156,MATCH('Journal cuisine'!$B68,'Liste plats'!$A$5:$A$156,0),MATCH(EV$6,'Liste plats'!$A$5:$EX$5,0))*$D68),"",INDEX('Liste plats'!$A$5:$EX$156,MATCH('Journal cuisine'!$B68,'Liste plats'!$A$5:$A$156,0),MATCH(EV$6,'Liste plats'!$A$5:$EX$5,0))*$D68)</f>
        <v/>
      </c>
      <c r="EW68" s="36" t="str">
        <f>IF(ISERROR(INDEX('Liste plats'!$A$5:$EX$156,MATCH('Journal cuisine'!$B68,'Liste plats'!$A$5:$A$156,0),MATCH(EW$6,'Liste plats'!$A$5:$EX$5,0))*$D68),"",INDEX('Liste plats'!$A$5:$EX$156,MATCH('Journal cuisine'!$B68,'Liste plats'!$A$5:$A$156,0),MATCH(EW$6,'Liste plats'!$A$5:$EX$5,0))*$D68)</f>
        <v/>
      </c>
      <c r="EX68" s="36" t="str">
        <f>IF(ISERROR(INDEX('Liste plats'!$A$5:$EX$156,MATCH('Journal cuisine'!$B68,'Liste plats'!$A$5:$A$156,0),MATCH(EX$6,'Liste plats'!$A$5:$EX$5,0))*$D68),"",INDEX('Liste plats'!$A$5:$EX$156,MATCH('Journal cuisine'!$B68,'Liste plats'!$A$5:$A$156,0),MATCH(EX$6,'Liste plats'!$A$5:$EX$5,0))*$D68)</f>
        <v/>
      </c>
      <c r="EY68" s="36" t="str">
        <f>IF(ISERROR(INDEX('Liste plats'!$A$5:$EX$156,MATCH('Journal cuisine'!$B68,'Liste plats'!$A$5:$A$156,0),MATCH(EY$6,'Liste plats'!$A$5:$EX$5,0))*$D68),"",INDEX('Liste plats'!$A$5:$EX$156,MATCH('Journal cuisine'!$B68,'Liste plats'!$A$5:$A$156,0),MATCH(EY$6,'Liste plats'!$A$5:$EX$5,0))*$D68)</f>
        <v/>
      </c>
      <c r="EZ68" s="36" t="str">
        <f>IF(ISERROR(INDEX('Liste plats'!$A$5:$EX$156,MATCH('Journal cuisine'!$B68,'Liste plats'!$A$5:$A$156,0),MATCH(EZ$6,'Liste plats'!$A$5:$EX$5,0))*$D68),"",INDEX('Liste plats'!$A$5:$EX$156,MATCH('Journal cuisine'!$B68,'Liste plats'!$A$5:$A$156,0),MATCH(EZ$6,'Liste plats'!$A$5:$EX$5,0))*$D68)</f>
        <v/>
      </c>
      <c r="FA68" s="49" t="str">
        <f>IF(ISERROR(INDEX('Liste plats'!$A$5:$EX$156,MATCH('Journal cuisine'!$B68,'Liste plats'!$A$5:$A$156,0),MATCH(FA$6,'Liste plats'!$A$5:$EX$5,0))*$D68),"",INDEX('Liste plats'!$A$5:$EX$156,MATCH('Journal cuisine'!$B68,'Liste plats'!$A$5:$A$156,0),MATCH(FA$6,'Liste plats'!$A$5:$EX$5,0))*$D68)</f>
        <v/>
      </c>
    </row>
    <row r="69" spans="1:157" x14ac:dyDescent="0.25">
      <c r="A69" s="9"/>
      <c r="B69" s="10"/>
      <c r="C69" s="34" t="str">
        <f>IF(ISERROR(IF(VLOOKUP(B69,'Liste plats'!$A$7:$B$156,2,0)=0,"",VLOOKUP(B69,'Liste plats'!$A$7:$B$156,2,0))),"",IF(VLOOKUP(B69,'Liste plats'!$A$7:$B$156,2,0)=0,"",VLOOKUP(B69,'Liste plats'!$A$7:$B$156,2,0)))</f>
        <v/>
      </c>
      <c r="D69" s="18"/>
      <c r="F69" s="41"/>
      <c r="H69" s="48" t="str">
        <f>IF(ISERROR(INDEX('Liste plats'!$A$5:$EX$156,MATCH('Journal cuisine'!$B69,'Liste plats'!$A$5:$A$156,0),MATCH(H$6,'Liste plats'!$A$5:$EX$5,0))*$D69),"",INDEX('Liste plats'!$A$5:$EX$156,MATCH('Journal cuisine'!$B69,'Liste plats'!$A$5:$A$156,0),MATCH(H$6,'Liste plats'!$A$5:$EX$5,0))*$D69)</f>
        <v/>
      </c>
      <c r="I69" s="36" t="str">
        <f>IF(ISERROR(INDEX('Liste plats'!$A$5:$EX$156,MATCH('Journal cuisine'!$B69,'Liste plats'!$A$5:$A$156,0),MATCH(I$6,'Liste plats'!$A$5:$EX$5,0))*$D69),"",INDEX('Liste plats'!$A$5:$EX$156,MATCH('Journal cuisine'!$B69,'Liste plats'!$A$5:$A$156,0),MATCH(I$6,'Liste plats'!$A$5:$EX$5,0))*$D69)</f>
        <v/>
      </c>
      <c r="J69" s="36" t="str">
        <f>IF(ISERROR(INDEX('Liste plats'!$A$5:$EX$156,MATCH('Journal cuisine'!$B69,'Liste plats'!$A$5:$A$156,0),MATCH(J$6,'Liste plats'!$A$5:$EX$5,0))*$D69),"",INDEX('Liste plats'!$A$5:$EX$156,MATCH('Journal cuisine'!$B69,'Liste plats'!$A$5:$A$156,0),MATCH(J$6,'Liste plats'!$A$5:$EX$5,0))*$D69)</f>
        <v/>
      </c>
      <c r="K69" s="36" t="str">
        <f>IF(ISERROR(INDEX('Liste plats'!$A$5:$EX$156,MATCH('Journal cuisine'!$B69,'Liste plats'!$A$5:$A$156,0),MATCH(K$6,'Liste plats'!$A$5:$EX$5,0))*$D69),"",INDEX('Liste plats'!$A$5:$EX$156,MATCH('Journal cuisine'!$B69,'Liste plats'!$A$5:$A$156,0),MATCH(K$6,'Liste plats'!$A$5:$EX$5,0))*$D69)</f>
        <v/>
      </c>
      <c r="L69" s="36" t="str">
        <f>IF(ISERROR(INDEX('Liste plats'!$A$5:$EX$156,MATCH('Journal cuisine'!$B69,'Liste plats'!$A$5:$A$156,0),MATCH(L$6,'Liste plats'!$A$5:$EX$5,0))*$D69),"",INDEX('Liste plats'!$A$5:$EX$156,MATCH('Journal cuisine'!$B69,'Liste plats'!$A$5:$A$156,0),MATCH(L$6,'Liste plats'!$A$5:$EX$5,0))*$D69)</f>
        <v/>
      </c>
      <c r="M69" s="36" t="str">
        <f>IF(ISERROR(INDEX('Liste plats'!$A$5:$EX$156,MATCH('Journal cuisine'!$B69,'Liste plats'!$A$5:$A$156,0),MATCH(M$6,'Liste plats'!$A$5:$EX$5,0))*$D69),"",INDEX('Liste plats'!$A$5:$EX$156,MATCH('Journal cuisine'!$B69,'Liste plats'!$A$5:$A$156,0),MATCH(M$6,'Liste plats'!$A$5:$EX$5,0))*$D69)</f>
        <v/>
      </c>
      <c r="N69" s="36" t="str">
        <f>IF(ISERROR(INDEX('Liste plats'!$A$5:$EX$156,MATCH('Journal cuisine'!$B69,'Liste plats'!$A$5:$A$156,0),MATCH(N$6,'Liste plats'!$A$5:$EX$5,0))*$D69),"",INDEX('Liste plats'!$A$5:$EX$156,MATCH('Journal cuisine'!$B69,'Liste plats'!$A$5:$A$156,0),MATCH(N$6,'Liste plats'!$A$5:$EX$5,0))*$D69)</f>
        <v/>
      </c>
      <c r="O69" s="36" t="str">
        <f>IF(ISERROR(INDEX('Liste plats'!$A$5:$EX$156,MATCH('Journal cuisine'!$B69,'Liste plats'!$A$5:$A$156,0),MATCH(O$6,'Liste plats'!$A$5:$EX$5,0))*$D69),"",INDEX('Liste plats'!$A$5:$EX$156,MATCH('Journal cuisine'!$B69,'Liste plats'!$A$5:$A$156,0),MATCH(O$6,'Liste plats'!$A$5:$EX$5,0))*$D69)</f>
        <v/>
      </c>
      <c r="P69" s="36" t="str">
        <f>IF(ISERROR(INDEX('Liste plats'!$A$5:$EX$156,MATCH('Journal cuisine'!$B69,'Liste plats'!$A$5:$A$156,0),MATCH(P$6,'Liste plats'!$A$5:$EX$5,0))*$D69),"",INDEX('Liste plats'!$A$5:$EX$156,MATCH('Journal cuisine'!$B69,'Liste plats'!$A$5:$A$156,0),MATCH(P$6,'Liste plats'!$A$5:$EX$5,0))*$D69)</f>
        <v/>
      </c>
      <c r="Q69" s="36" t="str">
        <f>IF(ISERROR(INDEX('Liste plats'!$A$5:$EX$156,MATCH('Journal cuisine'!$B69,'Liste plats'!$A$5:$A$156,0),MATCH(Q$6,'Liste plats'!$A$5:$EX$5,0))*$D69),"",INDEX('Liste plats'!$A$5:$EX$156,MATCH('Journal cuisine'!$B69,'Liste plats'!$A$5:$A$156,0),MATCH(Q$6,'Liste plats'!$A$5:$EX$5,0))*$D69)</f>
        <v/>
      </c>
      <c r="R69" s="36" t="str">
        <f>IF(ISERROR(INDEX('Liste plats'!$A$5:$EX$156,MATCH('Journal cuisine'!$B69,'Liste plats'!$A$5:$A$156,0),MATCH(R$6,'Liste plats'!$A$5:$EX$5,0))*$D69),"",INDEX('Liste plats'!$A$5:$EX$156,MATCH('Journal cuisine'!$B69,'Liste plats'!$A$5:$A$156,0),MATCH(R$6,'Liste plats'!$A$5:$EX$5,0))*$D69)</f>
        <v/>
      </c>
      <c r="S69" s="36" t="str">
        <f>IF(ISERROR(INDEX('Liste plats'!$A$5:$EX$156,MATCH('Journal cuisine'!$B69,'Liste plats'!$A$5:$A$156,0),MATCH(S$6,'Liste plats'!$A$5:$EX$5,0))*$D69),"",INDEX('Liste plats'!$A$5:$EX$156,MATCH('Journal cuisine'!$B69,'Liste plats'!$A$5:$A$156,0),MATCH(S$6,'Liste plats'!$A$5:$EX$5,0))*$D69)</f>
        <v/>
      </c>
      <c r="T69" s="36" t="str">
        <f>IF(ISERROR(INDEX('Liste plats'!$A$5:$EX$156,MATCH('Journal cuisine'!$B69,'Liste plats'!$A$5:$A$156,0),MATCH(T$6,'Liste plats'!$A$5:$EX$5,0))*$D69),"",INDEX('Liste plats'!$A$5:$EX$156,MATCH('Journal cuisine'!$B69,'Liste plats'!$A$5:$A$156,0),MATCH(T$6,'Liste plats'!$A$5:$EX$5,0))*$D69)</f>
        <v/>
      </c>
      <c r="U69" s="36" t="str">
        <f>IF(ISERROR(INDEX('Liste plats'!$A$5:$EX$156,MATCH('Journal cuisine'!$B69,'Liste plats'!$A$5:$A$156,0),MATCH(U$6,'Liste plats'!$A$5:$EX$5,0))*$D69),"",INDEX('Liste plats'!$A$5:$EX$156,MATCH('Journal cuisine'!$B69,'Liste plats'!$A$5:$A$156,0),MATCH(U$6,'Liste plats'!$A$5:$EX$5,0))*$D69)</f>
        <v/>
      </c>
      <c r="V69" s="36" t="str">
        <f>IF(ISERROR(INDEX('Liste plats'!$A$5:$EX$156,MATCH('Journal cuisine'!$B69,'Liste plats'!$A$5:$A$156,0),MATCH(V$6,'Liste plats'!$A$5:$EX$5,0))*$D69),"",INDEX('Liste plats'!$A$5:$EX$156,MATCH('Journal cuisine'!$B69,'Liste plats'!$A$5:$A$156,0),MATCH(V$6,'Liste plats'!$A$5:$EX$5,0))*$D69)</f>
        <v/>
      </c>
      <c r="W69" s="36" t="str">
        <f>IF(ISERROR(INDEX('Liste plats'!$A$5:$EX$156,MATCH('Journal cuisine'!$B69,'Liste plats'!$A$5:$A$156,0),MATCH(W$6,'Liste plats'!$A$5:$EX$5,0))*$D69),"",INDEX('Liste plats'!$A$5:$EX$156,MATCH('Journal cuisine'!$B69,'Liste plats'!$A$5:$A$156,0),MATCH(W$6,'Liste plats'!$A$5:$EX$5,0))*$D69)</f>
        <v/>
      </c>
      <c r="X69" s="36" t="str">
        <f>IF(ISERROR(INDEX('Liste plats'!$A$5:$EX$156,MATCH('Journal cuisine'!$B69,'Liste plats'!$A$5:$A$156,0),MATCH(X$6,'Liste plats'!$A$5:$EX$5,0))*$D69),"",INDEX('Liste plats'!$A$5:$EX$156,MATCH('Journal cuisine'!$B69,'Liste plats'!$A$5:$A$156,0),MATCH(X$6,'Liste plats'!$A$5:$EX$5,0))*$D69)</f>
        <v/>
      </c>
      <c r="Y69" s="36" t="str">
        <f>IF(ISERROR(INDEX('Liste plats'!$A$5:$EX$156,MATCH('Journal cuisine'!$B69,'Liste plats'!$A$5:$A$156,0),MATCH(Y$6,'Liste plats'!$A$5:$EX$5,0))*$D69),"",INDEX('Liste plats'!$A$5:$EX$156,MATCH('Journal cuisine'!$B69,'Liste plats'!$A$5:$A$156,0),MATCH(Y$6,'Liste plats'!$A$5:$EX$5,0))*$D69)</f>
        <v/>
      </c>
      <c r="Z69" s="36" t="str">
        <f>IF(ISERROR(INDEX('Liste plats'!$A$5:$EX$156,MATCH('Journal cuisine'!$B69,'Liste plats'!$A$5:$A$156,0),MATCH(Z$6,'Liste plats'!$A$5:$EX$5,0))*$D69),"",INDEX('Liste plats'!$A$5:$EX$156,MATCH('Journal cuisine'!$B69,'Liste plats'!$A$5:$A$156,0),MATCH(Z$6,'Liste plats'!$A$5:$EX$5,0))*$D69)</f>
        <v/>
      </c>
      <c r="AA69" s="36" t="str">
        <f>IF(ISERROR(INDEX('Liste plats'!$A$5:$EX$156,MATCH('Journal cuisine'!$B69,'Liste plats'!$A$5:$A$156,0),MATCH(AA$6,'Liste plats'!$A$5:$EX$5,0))*$D69),"",INDEX('Liste plats'!$A$5:$EX$156,MATCH('Journal cuisine'!$B69,'Liste plats'!$A$5:$A$156,0),MATCH(AA$6,'Liste plats'!$A$5:$EX$5,0))*$D69)</f>
        <v/>
      </c>
      <c r="AB69" s="36" t="str">
        <f>IF(ISERROR(INDEX('Liste plats'!$A$5:$EX$156,MATCH('Journal cuisine'!$B69,'Liste plats'!$A$5:$A$156,0),MATCH(AB$6,'Liste plats'!$A$5:$EX$5,0))*$D69),"",INDEX('Liste plats'!$A$5:$EX$156,MATCH('Journal cuisine'!$B69,'Liste plats'!$A$5:$A$156,0),MATCH(AB$6,'Liste plats'!$A$5:$EX$5,0))*$D69)</f>
        <v/>
      </c>
      <c r="AC69" s="36" t="str">
        <f>IF(ISERROR(INDEX('Liste plats'!$A$5:$EX$156,MATCH('Journal cuisine'!$B69,'Liste plats'!$A$5:$A$156,0),MATCH(AC$6,'Liste plats'!$A$5:$EX$5,0))*$D69),"",INDEX('Liste plats'!$A$5:$EX$156,MATCH('Journal cuisine'!$B69,'Liste plats'!$A$5:$A$156,0),MATCH(AC$6,'Liste plats'!$A$5:$EX$5,0))*$D69)</f>
        <v/>
      </c>
      <c r="AD69" s="36" t="str">
        <f>IF(ISERROR(INDEX('Liste plats'!$A$5:$EX$156,MATCH('Journal cuisine'!$B69,'Liste plats'!$A$5:$A$156,0),MATCH(AD$6,'Liste plats'!$A$5:$EX$5,0))*$D69),"",INDEX('Liste plats'!$A$5:$EX$156,MATCH('Journal cuisine'!$B69,'Liste plats'!$A$5:$A$156,0),MATCH(AD$6,'Liste plats'!$A$5:$EX$5,0))*$D69)</f>
        <v/>
      </c>
      <c r="AE69" s="36" t="str">
        <f>IF(ISERROR(INDEX('Liste plats'!$A$5:$EX$156,MATCH('Journal cuisine'!$B69,'Liste plats'!$A$5:$A$156,0),MATCH(AE$6,'Liste plats'!$A$5:$EX$5,0))*$D69),"",INDEX('Liste plats'!$A$5:$EX$156,MATCH('Journal cuisine'!$B69,'Liste plats'!$A$5:$A$156,0),MATCH(AE$6,'Liste plats'!$A$5:$EX$5,0))*$D69)</f>
        <v/>
      </c>
      <c r="AF69" s="36" t="str">
        <f>IF(ISERROR(INDEX('Liste plats'!$A$5:$EX$156,MATCH('Journal cuisine'!$B69,'Liste plats'!$A$5:$A$156,0),MATCH(AF$6,'Liste plats'!$A$5:$EX$5,0))*$D69),"",INDEX('Liste plats'!$A$5:$EX$156,MATCH('Journal cuisine'!$B69,'Liste plats'!$A$5:$A$156,0),MATCH(AF$6,'Liste plats'!$A$5:$EX$5,0))*$D69)</f>
        <v/>
      </c>
      <c r="AG69" s="36" t="str">
        <f>IF(ISERROR(INDEX('Liste plats'!$A$5:$EX$156,MATCH('Journal cuisine'!$B69,'Liste plats'!$A$5:$A$156,0),MATCH(AG$6,'Liste plats'!$A$5:$EX$5,0))*$D69),"",INDEX('Liste plats'!$A$5:$EX$156,MATCH('Journal cuisine'!$B69,'Liste plats'!$A$5:$A$156,0),MATCH(AG$6,'Liste plats'!$A$5:$EX$5,0))*$D69)</f>
        <v/>
      </c>
      <c r="AH69" s="36" t="str">
        <f>IF(ISERROR(INDEX('Liste plats'!$A$5:$EX$156,MATCH('Journal cuisine'!$B69,'Liste plats'!$A$5:$A$156,0),MATCH(AH$6,'Liste plats'!$A$5:$EX$5,0))*$D69),"",INDEX('Liste plats'!$A$5:$EX$156,MATCH('Journal cuisine'!$B69,'Liste plats'!$A$5:$A$156,0),MATCH(AH$6,'Liste plats'!$A$5:$EX$5,0))*$D69)</f>
        <v/>
      </c>
      <c r="AI69" s="36" t="str">
        <f>IF(ISERROR(INDEX('Liste plats'!$A$5:$EX$156,MATCH('Journal cuisine'!$B69,'Liste plats'!$A$5:$A$156,0),MATCH(AI$6,'Liste plats'!$A$5:$EX$5,0))*$D69),"",INDEX('Liste plats'!$A$5:$EX$156,MATCH('Journal cuisine'!$B69,'Liste plats'!$A$5:$A$156,0),MATCH(AI$6,'Liste plats'!$A$5:$EX$5,0))*$D69)</f>
        <v/>
      </c>
      <c r="AJ69" s="36" t="str">
        <f>IF(ISERROR(INDEX('Liste plats'!$A$5:$EX$156,MATCH('Journal cuisine'!$B69,'Liste plats'!$A$5:$A$156,0),MATCH(AJ$6,'Liste plats'!$A$5:$EX$5,0))*$D69),"",INDEX('Liste plats'!$A$5:$EX$156,MATCH('Journal cuisine'!$B69,'Liste plats'!$A$5:$A$156,0),MATCH(AJ$6,'Liste plats'!$A$5:$EX$5,0))*$D69)</f>
        <v/>
      </c>
      <c r="AK69" s="36" t="str">
        <f>IF(ISERROR(INDEX('Liste plats'!$A$5:$EX$156,MATCH('Journal cuisine'!$B69,'Liste plats'!$A$5:$A$156,0),MATCH(AK$6,'Liste plats'!$A$5:$EX$5,0))*$D69),"",INDEX('Liste plats'!$A$5:$EX$156,MATCH('Journal cuisine'!$B69,'Liste plats'!$A$5:$A$156,0),MATCH(AK$6,'Liste plats'!$A$5:$EX$5,0))*$D69)</f>
        <v/>
      </c>
      <c r="AL69" s="36" t="str">
        <f>IF(ISERROR(INDEX('Liste plats'!$A$5:$EX$156,MATCH('Journal cuisine'!$B69,'Liste plats'!$A$5:$A$156,0),MATCH(AL$6,'Liste plats'!$A$5:$EX$5,0))*$D69),"",INDEX('Liste plats'!$A$5:$EX$156,MATCH('Journal cuisine'!$B69,'Liste plats'!$A$5:$A$156,0),MATCH(AL$6,'Liste plats'!$A$5:$EX$5,0))*$D69)</f>
        <v/>
      </c>
      <c r="AM69" s="36" t="str">
        <f>IF(ISERROR(INDEX('Liste plats'!$A$5:$EX$156,MATCH('Journal cuisine'!$B69,'Liste plats'!$A$5:$A$156,0),MATCH(AM$6,'Liste plats'!$A$5:$EX$5,0))*$D69),"",INDEX('Liste plats'!$A$5:$EX$156,MATCH('Journal cuisine'!$B69,'Liste plats'!$A$5:$A$156,0),MATCH(AM$6,'Liste plats'!$A$5:$EX$5,0))*$D69)</f>
        <v/>
      </c>
      <c r="AN69" s="36" t="str">
        <f>IF(ISERROR(INDEX('Liste plats'!$A$5:$EX$156,MATCH('Journal cuisine'!$B69,'Liste plats'!$A$5:$A$156,0),MATCH(AN$6,'Liste plats'!$A$5:$EX$5,0))*$D69),"",INDEX('Liste plats'!$A$5:$EX$156,MATCH('Journal cuisine'!$B69,'Liste plats'!$A$5:$A$156,0),MATCH(AN$6,'Liste plats'!$A$5:$EX$5,0))*$D69)</f>
        <v/>
      </c>
      <c r="AO69" s="36" t="str">
        <f>IF(ISERROR(INDEX('Liste plats'!$A$5:$EX$156,MATCH('Journal cuisine'!$B69,'Liste plats'!$A$5:$A$156,0),MATCH(AO$6,'Liste plats'!$A$5:$EX$5,0))*$D69),"",INDEX('Liste plats'!$A$5:$EX$156,MATCH('Journal cuisine'!$B69,'Liste plats'!$A$5:$A$156,0),MATCH(AO$6,'Liste plats'!$A$5:$EX$5,0))*$D69)</f>
        <v/>
      </c>
      <c r="AP69" s="36" t="str">
        <f>IF(ISERROR(INDEX('Liste plats'!$A$5:$EX$156,MATCH('Journal cuisine'!$B69,'Liste plats'!$A$5:$A$156,0),MATCH(AP$6,'Liste plats'!$A$5:$EX$5,0))*$D69),"",INDEX('Liste plats'!$A$5:$EX$156,MATCH('Journal cuisine'!$B69,'Liste plats'!$A$5:$A$156,0),MATCH(AP$6,'Liste plats'!$A$5:$EX$5,0))*$D69)</f>
        <v/>
      </c>
      <c r="AQ69" s="36" t="str">
        <f>IF(ISERROR(INDEX('Liste plats'!$A$5:$EX$156,MATCH('Journal cuisine'!$B69,'Liste plats'!$A$5:$A$156,0),MATCH(AQ$6,'Liste plats'!$A$5:$EX$5,0))*$D69),"",INDEX('Liste plats'!$A$5:$EX$156,MATCH('Journal cuisine'!$B69,'Liste plats'!$A$5:$A$156,0),MATCH(AQ$6,'Liste plats'!$A$5:$EX$5,0))*$D69)</f>
        <v/>
      </c>
      <c r="AR69" s="36" t="str">
        <f>IF(ISERROR(INDEX('Liste plats'!$A$5:$EX$156,MATCH('Journal cuisine'!$B69,'Liste plats'!$A$5:$A$156,0),MATCH(AR$6,'Liste plats'!$A$5:$EX$5,0))*$D69),"",INDEX('Liste plats'!$A$5:$EX$156,MATCH('Journal cuisine'!$B69,'Liste plats'!$A$5:$A$156,0),MATCH(AR$6,'Liste plats'!$A$5:$EX$5,0))*$D69)</f>
        <v/>
      </c>
      <c r="AS69" s="36" t="str">
        <f>IF(ISERROR(INDEX('Liste plats'!$A$5:$EX$156,MATCH('Journal cuisine'!$B69,'Liste plats'!$A$5:$A$156,0),MATCH(AS$6,'Liste plats'!$A$5:$EX$5,0))*$D69),"",INDEX('Liste plats'!$A$5:$EX$156,MATCH('Journal cuisine'!$B69,'Liste plats'!$A$5:$A$156,0),MATCH(AS$6,'Liste plats'!$A$5:$EX$5,0))*$D69)</f>
        <v/>
      </c>
      <c r="AT69" s="36" t="str">
        <f>IF(ISERROR(INDEX('Liste plats'!$A$5:$EX$156,MATCH('Journal cuisine'!$B69,'Liste plats'!$A$5:$A$156,0),MATCH(AT$6,'Liste plats'!$A$5:$EX$5,0))*$D69),"",INDEX('Liste plats'!$A$5:$EX$156,MATCH('Journal cuisine'!$B69,'Liste plats'!$A$5:$A$156,0),MATCH(AT$6,'Liste plats'!$A$5:$EX$5,0))*$D69)</f>
        <v/>
      </c>
      <c r="AU69" s="36" t="str">
        <f>IF(ISERROR(INDEX('Liste plats'!$A$5:$EX$156,MATCH('Journal cuisine'!$B69,'Liste plats'!$A$5:$A$156,0),MATCH(AU$6,'Liste plats'!$A$5:$EX$5,0))*$D69),"",INDEX('Liste plats'!$A$5:$EX$156,MATCH('Journal cuisine'!$B69,'Liste plats'!$A$5:$A$156,0),MATCH(AU$6,'Liste plats'!$A$5:$EX$5,0))*$D69)</f>
        <v/>
      </c>
      <c r="AV69" s="36" t="str">
        <f>IF(ISERROR(INDEX('Liste plats'!$A$5:$EX$156,MATCH('Journal cuisine'!$B69,'Liste plats'!$A$5:$A$156,0),MATCH(AV$6,'Liste plats'!$A$5:$EX$5,0))*$D69),"",INDEX('Liste plats'!$A$5:$EX$156,MATCH('Journal cuisine'!$B69,'Liste plats'!$A$5:$A$156,0),MATCH(AV$6,'Liste plats'!$A$5:$EX$5,0))*$D69)</f>
        <v/>
      </c>
      <c r="AW69" s="36" t="str">
        <f>IF(ISERROR(INDEX('Liste plats'!$A$5:$EX$156,MATCH('Journal cuisine'!$B69,'Liste plats'!$A$5:$A$156,0),MATCH(AW$6,'Liste plats'!$A$5:$EX$5,0))*$D69),"",INDEX('Liste plats'!$A$5:$EX$156,MATCH('Journal cuisine'!$B69,'Liste plats'!$A$5:$A$156,0),MATCH(AW$6,'Liste plats'!$A$5:$EX$5,0))*$D69)</f>
        <v/>
      </c>
      <c r="AX69" s="36" t="str">
        <f>IF(ISERROR(INDEX('Liste plats'!$A$5:$EX$156,MATCH('Journal cuisine'!$B69,'Liste plats'!$A$5:$A$156,0),MATCH(AX$6,'Liste plats'!$A$5:$EX$5,0))*$D69),"",INDEX('Liste plats'!$A$5:$EX$156,MATCH('Journal cuisine'!$B69,'Liste plats'!$A$5:$A$156,0),MATCH(AX$6,'Liste plats'!$A$5:$EX$5,0))*$D69)</f>
        <v/>
      </c>
      <c r="AY69" s="36" t="str">
        <f>IF(ISERROR(INDEX('Liste plats'!$A$5:$EX$156,MATCH('Journal cuisine'!$B69,'Liste plats'!$A$5:$A$156,0),MATCH(AY$6,'Liste plats'!$A$5:$EX$5,0))*$D69),"",INDEX('Liste plats'!$A$5:$EX$156,MATCH('Journal cuisine'!$B69,'Liste plats'!$A$5:$A$156,0),MATCH(AY$6,'Liste plats'!$A$5:$EX$5,0))*$D69)</f>
        <v/>
      </c>
      <c r="AZ69" s="36" t="str">
        <f>IF(ISERROR(INDEX('Liste plats'!$A$5:$EX$156,MATCH('Journal cuisine'!$B69,'Liste plats'!$A$5:$A$156,0),MATCH(AZ$6,'Liste plats'!$A$5:$EX$5,0))*$D69),"",INDEX('Liste plats'!$A$5:$EX$156,MATCH('Journal cuisine'!$B69,'Liste plats'!$A$5:$A$156,0),MATCH(AZ$6,'Liste plats'!$A$5:$EX$5,0))*$D69)</f>
        <v/>
      </c>
      <c r="BA69" s="36" t="str">
        <f>IF(ISERROR(INDEX('Liste plats'!$A$5:$EX$156,MATCH('Journal cuisine'!$B69,'Liste plats'!$A$5:$A$156,0),MATCH(BA$6,'Liste plats'!$A$5:$EX$5,0))*$D69),"",INDEX('Liste plats'!$A$5:$EX$156,MATCH('Journal cuisine'!$B69,'Liste plats'!$A$5:$A$156,0),MATCH(BA$6,'Liste plats'!$A$5:$EX$5,0))*$D69)</f>
        <v/>
      </c>
      <c r="BB69" s="36" t="str">
        <f>IF(ISERROR(INDEX('Liste plats'!$A$5:$EX$156,MATCH('Journal cuisine'!$B69,'Liste plats'!$A$5:$A$156,0),MATCH(BB$6,'Liste plats'!$A$5:$EX$5,0))*$D69),"",INDEX('Liste plats'!$A$5:$EX$156,MATCH('Journal cuisine'!$B69,'Liste plats'!$A$5:$A$156,0),MATCH(BB$6,'Liste plats'!$A$5:$EX$5,0))*$D69)</f>
        <v/>
      </c>
      <c r="BC69" s="36" t="str">
        <f>IF(ISERROR(INDEX('Liste plats'!$A$5:$EX$156,MATCH('Journal cuisine'!$B69,'Liste plats'!$A$5:$A$156,0),MATCH(BC$6,'Liste plats'!$A$5:$EX$5,0))*$D69),"",INDEX('Liste plats'!$A$5:$EX$156,MATCH('Journal cuisine'!$B69,'Liste plats'!$A$5:$A$156,0),MATCH(BC$6,'Liste plats'!$A$5:$EX$5,0))*$D69)</f>
        <v/>
      </c>
      <c r="BD69" s="36" t="str">
        <f>IF(ISERROR(INDEX('Liste plats'!$A$5:$EX$156,MATCH('Journal cuisine'!$B69,'Liste plats'!$A$5:$A$156,0),MATCH(BD$6,'Liste plats'!$A$5:$EX$5,0))*$D69),"",INDEX('Liste plats'!$A$5:$EX$156,MATCH('Journal cuisine'!$B69,'Liste plats'!$A$5:$A$156,0),MATCH(BD$6,'Liste plats'!$A$5:$EX$5,0))*$D69)</f>
        <v/>
      </c>
      <c r="BE69" s="36" t="str">
        <f>IF(ISERROR(INDEX('Liste plats'!$A$5:$EX$156,MATCH('Journal cuisine'!$B69,'Liste plats'!$A$5:$A$156,0),MATCH(BE$6,'Liste plats'!$A$5:$EX$5,0))*$D69),"",INDEX('Liste plats'!$A$5:$EX$156,MATCH('Journal cuisine'!$B69,'Liste plats'!$A$5:$A$156,0),MATCH(BE$6,'Liste plats'!$A$5:$EX$5,0))*$D69)</f>
        <v/>
      </c>
      <c r="BF69" s="36" t="str">
        <f>IF(ISERROR(INDEX('Liste plats'!$A$5:$EX$156,MATCH('Journal cuisine'!$B69,'Liste plats'!$A$5:$A$156,0),MATCH(BF$6,'Liste plats'!$A$5:$EX$5,0))*$D69),"",INDEX('Liste plats'!$A$5:$EX$156,MATCH('Journal cuisine'!$B69,'Liste plats'!$A$5:$A$156,0),MATCH(BF$6,'Liste plats'!$A$5:$EX$5,0))*$D69)</f>
        <v/>
      </c>
      <c r="BG69" s="36" t="str">
        <f>IF(ISERROR(INDEX('Liste plats'!$A$5:$EX$156,MATCH('Journal cuisine'!$B69,'Liste plats'!$A$5:$A$156,0),MATCH(BG$6,'Liste plats'!$A$5:$EX$5,0))*$D69),"",INDEX('Liste plats'!$A$5:$EX$156,MATCH('Journal cuisine'!$B69,'Liste plats'!$A$5:$A$156,0),MATCH(BG$6,'Liste plats'!$A$5:$EX$5,0))*$D69)</f>
        <v/>
      </c>
      <c r="BH69" s="36" t="str">
        <f>IF(ISERROR(INDEX('Liste plats'!$A$5:$EX$156,MATCH('Journal cuisine'!$B69,'Liste plats'!$A$5:$A$156,0),MATCH(BH$6,'Liste plats'!$A$5:$EX$5,0))*$D69),"",INDEX('Liste plats'!$A$5:$EX$156,MATCH('Journal cuisine'!$B69,'Liste plats'!$A$5:$A$156,0),MATCH(BH$6,'Liste plats'!$A$5:$EX$5,0))*$D69)</f>
        <v/>
      </c>
      <c r="BI69" s="36" t="str">
        <f>IF(ISERROR(INDEX('Liste plats'!$A$5:$EX$156,MATCH('Journal cuisine'!$B69,'Liste plats'!$A$5:$A$156,0),MATCH(BI$6,'Liste plats'!$A$5:$EX$5,0))*$D69),"",INDEX('Liste plats'!$A$5:$EX$156,MATCH('Journal cuisine'!$B69,'Liste plats'!$A$5:$A$156,0),MATCH(BI$6,'Liste plats'!$A$5:$EX$5,0))*$D69)</f>
        <v/>
      </c>
      <c r="BJ69" s="36" t="str">
        <f>IF(ISERROR(INDEX('Liste plats'!$A$5:$EX$156,MATCH('Journal cuisine'!$B69,'Liste plats'!$A$5:$A$156,0),MATCH(BJ$6,'Liste plats'!$A$5:$EX$5,0))*$D69),"",INDEX('Liste plats'!$A$5:$EX$156,MATCH('Journal cuisine'!$B69,'Liste plats'!$A$5:$A$156,0),MATCH(BJ$6,'Liste plats'!$A$5:$EX$5,0))*$D69)</f>
        <v/>
      </c>
      <c r="BK69" s="36" t="str">
        <f>IF(ISERROR(INDEX('Liste plats'!$A$5:$EX$156,MATCH('Journal cuisine'!$B69,'Liste plats'!$A$5:$A$156,0),MATCH(BK$6,'Liste plats'!$A$5:$EX$5,0))*$D69),"",INDEX('Liste plats'!$A$5:$EX$156,MATCH('Journal cuisine'!$B69,'Liste plats'!$A$5:$A$156,0),MATCH(BK$6,'Liste plats'!$A$5:$EX$5,0))*$D69)</f>
        <v/>
      </c>
      <c r="BL69" s="36" t="str">
        <f>IF(ISERROR(INDEX('Liste plats'!$A$5:$EX$156,MATCH('Journal cuisine'!$B69,'Liste plats'!$A$5:$A$156,0),MATCH(BL$6,'Liste plats'!$A$5:$EX$5,0))*$D69),"",INDEX('Liste plats'!$A$5:$EX$156,MATCH('Journal cuisine'!$B69,'Liste plats'!$A$5:$A$156,0),MATCH(BL$6,'Liste plats'!$A$5:$EX$5,0))*$D69)</f>
        <v/>
      </c>
      <c r="BM69" s="36" t="str">
        <f>IF(ISERROR(INDEX('Liste plats'!$A$5:$EX$156,MATCH('Journal cuisine'!$B69,'Liste plats'!$A$5:$A$156,0),MATCH(BM$6,'Liste plats'!$A$5:$EX$5,0))*$D69),"",INDEX('Liste plats'!$A$5:$EX$156,MATCH('Journal cuisine'!$B69,'Liste plats'!$A$5:$A$156,0),MATCH(BM$6,'Liste plats'!$A$5:$EX$5,0))*$D69)</f>
        <v/>
      </c>
      <c r="BN69" s="36" t="str">
        <f>IF(ISERROR(INDEX('Liste plats'!$A$5:$EX$156,MATCH('Journal cuisine'!$B69,'Liste plats'!$A$5:$A$156,0),MATCH(BN$6,'Liste plats'!$A$5:$EX$5,0))*$D69),"",INDEX('Liste plats'!$A$5:$EX$156,MATCH('Journal cuisine'!$B69,'Liste plats'!$A$5:$A$156,0),MATCH(BN$6,'Liste plats'!$A$5:$EX$5,0))*$D69)</f>
        <v/>
      </c>
      <c r="BO69" s="36" t="str">
        <f>IF(ISERROR(INDEX('Liste plats'!$A$5:$EX$156,MATCH('Journal cuisine'!$B69,'Liste plats'!$A$5:$A$156,0),MATCH(BO$6,'Liste plats'!$A$5:$EX$5,0))*$D69),"",INDEX('Liste plats'!$A$5:$EX$156,MATCH('Journal cuisine'!$B69,'Liste plats'!$A$5:$A$156,0),MATCH(BO$6,'Liste plats'!$A$5:$EX$5,0))*$D69)</f>
        <v/>
      </c>
      <c r="BP69" s="36" t="str">
        <f>IF(ISERROR(INDEX('Liste plats'!$A$5:$EX$156,MATCH('Journal cuisine'!$B69,'Liste plats'!$A$5:$A$156,0),MATCH(BP$6,'Liste plats'!$A$5:$EX$5,0))*$D69),"",INDEX('Liste plats'!$A$5:$EX$156,MATCH('Journal cuisine'!$B69,'Liste plats'!$A$5:$A$156,0),MATCH(BP$6,'Liste plats'!$A$5:$EX$5,0))*$D69)</f>
        <v/>
      </c>
      <c r="BQ69" s="36" t="str">
        <f>IF(ISERROR(INDEX('Liste plats'!$A$5:$EX$156,MATCH('Journal cuisine'!$B69,'Liste plats'!$A$5:$A$156,0),MATCH(BQ$6,'Liste plats'!$A$5:$EX$5,0))*$D69),"",INDEX('Liste plats'!$A$5:$EX$156,MATCH('Journal cuisine'!$B69,'Liste plats'!$A$5:$A$156,0),MATCH(BQ$6,'Liste plats'!$A$5:$EX$5,0))*$D69)</f>
        <v/>
      </c>
      <c r="BR69" s="36" t="str">
        <f>IF(ISERROR(INDEX('Liste plats'!$A$5:$EX$156,MATCH('Journal cuisine'!$B69,'Liste plats'!$A$5:$A$156,0),MATCH(BR$6,'Liste plats'!$A$5:$EX$5,0))*$D69),"",INDEX('Liste plats'!$A$5:$EX$156,MATCH('Journal cuisine'!$B69,'Liste plats'!$A$5:$A$156,0),MATCH(BR$6,'Liste plats'!$A$5:$EX$5,0))*$D69)</f>
        <v/>
      </c>
      <c r="BS69" s="36" t="str">
        <f>IF(ISERROR(INDEX('Liste plats'!$A$5:$EX$156,MATCH('Journal cuisine'!$B69,'Liste plats'!$A$5:$A$156,0),MATCH(BS$6,'Liste plats'!$A$5:$EX$5,0))*$D69),"",INDEX('Liste plats'!$A$5:$EX$156,MATCH('Journal cuisine'!$B69,'Liste plats'!$A$5:$A$156,0),MATCH(BS$6,'Liste plats'!$A$5:$EX$5,0))*$D69)</f>
        <v/>
      </c>
      <c r="BT69" s="36" t="str">
        <f>IF(ISERROR(INDEX('Liste plats'!$A$5:$EX$156,MATCH('Journal cuisine'!$B69,'Liste plats'!$A$5:$A$156,0),MATCH(BT$6,'Liste plats'!$A$5:$EX$5,0))*$D69),"",INDEX('Liste plats'!$A$5:$EX$156,MATCH('Journal cuisine'!$B69,'Liste plats'!$A$5:$A$156,0),MATCH(BT$6,'Liste plats'!$A$5:$EX$5,0))*$D69)</f>
        <v/>
      </c>
      <c r="BU69" s="36" t="str">
        <f>IF(ISERROR(INDEX('Liste plats'!$A$5:$EX$156,MATCH('Journal cuisine'!$B69,'Liste plats'!$A$5:$A$156,0),MATCH(BU$6,'Liste plats'!$A$5:$EX$5,0))*$D69),"",INDEX('Liste plats'!$A$5:$EX$156,MATCH('Journal cuisine'!$B69,'Liste plats'!$A$5:$A$156,0),MATCH(BU$6,'Liste plats'!$A$5:$EX$5,0))*$D69)</f>
        <v/>
      </c>
      <c r="BV69" s="36" t="str">
        <f>IF(ISERROR(INDEX('Liste plats'!$A$5:$EX$156,MATCH('Journal cuisine'!$B69,'Liste plats'!$A$5:$A$156,0),MATCH(BV$6,'Liste plats'!$A$5:$EX$5,0))*$D69),"",INDEX('Liste plats'!$A$5:$EX$156,MATCH('Journal cuisine'!$B69,'Liste plats'!$A$5:$A$156,0),MATCH(BV$6,'Liste plats'!$A$5:$EX$5,0))*$D69)</f>
        <v/>
      </c>
      <c r="BW69" s="36" t="str">
        <f>IF(ISERROR(INDEX('Liste plats'!$A$5:$EX$156,MATCH('Journal cuisine'!$B69,'Liste plats'!$A$5:$A$156,0),MATCH(BW$6,'Liste plats'!$A$5:$EX$5,0))*$D69),"",INDEX('Liste plats'!$A$5:$EX$156,MATCH('Journal cuisine'!$B69,'Liste plats'!$A$5:$A$156,0),MATCH(BW$6,'Liste plats'!$A$5:$EX$5,0))*$D69)</f>
        <v/>
      </c>
      <c r="BX69" s="36" t="str">
        <f>IF(ISERROR(INDEX('Liste plats'!$A$5:$EX$156,MATCH('Journal cuisine'!$B69,'Liste plats'!$A$5:$A$156,0),MATCH(BX$6,'Liste plats'!$A$5:$EX$5,0))*$D69),"",INDEX('Liste plats'!$A$5:$EX$156,MATCH('Journal cuisine'!$B69,'Liste plats'!$A$5:$A$156,0),MATCH(BX$6,'Liste plats'!$A$5:$EX$5,0))*$D69)</f>
        <v/>
      </c>
      <c r="BY69" s="36" t="str">
        <f>IF(ISERROR(INDEX('Liste plats'!$A$5:$EX$156,MATCH('Journal cuisine'!$B69,'Liste plats'!$A$5:$A$156,0),MATCH(BY$6,'Liste plats'!$A$5:$EX$5,0))*$D69),"",INDEX('Liste plats'!$A$5:$EX$156,MATCH('Journal cuisine'!$B69,'Liste plats'!$A$5:$A$156,0),MATCH(BY$6,'Liste plats'!$A$5:$EX$5,0))*$D69)</f>
        <v/>
      </c>
      <c r="BZ69" s="36" t="str">
        <f>IF(ISERROR(INDEX('Liste plats'!$A$5:$EX$156,MATCH('Journal cuisine'!$B69,'Liste plats'!$A$5:$A$156,0),MATCH(BZ$6,'Liste plats'!$A$5:$EX$5,0))*$D69),"",INDEX('Liste plats'!$A$5:$EX$156,MATCH('Journal cuisine'!$B69,'Liste plats'!$A$5:$A$156,0),MATCH(BZ$6,'Liste plats'!$A$5:$EX$5,0))*$D69)</f>
        <v/>
      </c>
      <c r="CA69" s="36" t="str">
        <f>IF(ISERROR(INDEX('Liste plats'!$A$5:$EX$156,MATCH('Journal cuisine'!$B69,'Liste plats'!$A$5:$A$156,0),MATCH(CA$6,'Liste plats'!$A$5:$EX$5,0))*$D69),"",INDEX('Liste plats'!$A$5:$EX$156,MATCH('Journal cuisine'!$B69,'Liste plats'!$A$5:$A$156,0),MATCH(CA$6,'Liste plats'!$A$5:$EX$5,0))*$D69)</f>
        <v/>
      </c>
      <c r="CB69" s="36" t="str">
        <f>IF(ISERROR(INDEX('Liste plats'!$A$5:$EX$156,MATCH('Journal cuisine'!$B69,'Liste plats'!$A$5:$A$156,0),MATCH(CB$6,'Liste plats'!$A$5:$EX$5,0))*$D69),"",INDEX('Liste plats'!$A$5:$EX$156,MATCH('Journal cuisine'!$B69,'Liste plats'!$A$5:$A$156,0),MATCH(CB$6,'Liste plats'!$A$5:$EX$5,0))*$D69)</f>
        <v/>
      </c>
      <c r="CC69" s="36" t="str">
        <f>IF(ISERROR(INDEX('Liste plats'!$A$5:$EX$156,MATCH('Journal cuisine'!$B69,'Liste plats'!$A$5:$A$156,0),MATCH(CC$6,'Liste plats'!$A$5:$EX$5,0))*$D69),"",INDEX('Liste plats'!$A$5:$EX$156,MATCH('Journal cuisine'!$B69,'Liste plats'!$A$5:$A$156,0),MATCH(CC$6,'Liste plats'!$A$5:$EX$5,0))*$D69)</f>
        <v/>
      </c>
      <c r="CD69" s="36" t="str">
        <f>IF(ISERROR(INDEX('Liste plats'!$A$5:$EX$156,MATCH('Journal cuisine'!$B69,'Liste plats'!$A$5:$A$156,0),MATCH(CD$6,'Liste plats'!$A$5:$EX$5,0))*$D69),"",INDEX('Liste plats'!$A$5:$EX$156,MATCH('Journal cuisine'!$B69,'Liste plats'!$A$5:$A$156,0),MATCH(CD$6,'Liste plats'!$A$5:$EX$5,0))*$D69)</f>
        <v/>
      </c>
      <c r="CE69" s="36" t="str">
        <f>IF(ISERROR(INDEX('Liste plats'!$A$5:$EX$156,MATCH('Journal cuisine'!$B69,'Liste plats'!$A$5:$A$156,0),MATCH(CE$6,'Liste plats'!$A$5:$EX$5,0))*$D69),"",INDEX('Liste plats'!$A$5:$EX$156,MATCH('Journal cuisine'!$B69,'Liste plats'!$A$5:$A$156,0),MATCH(CE$6,'Liste plats'!$A$5:$EX$5,0))*$D69)</f>
        <v/>
      </c>
      <c r="CF69" s="36" t="str">
        <f>IF(ISERROR(INDEX('Liste plats'!$A$5:$EX$156,MATCH('Journal cuisine'!$B69,'Liste plats'!$A$5:$A$156,0),MATCH(CF$6,'Liste plats'!$A$5:$EX$5,0))*$D69),"",INDEX('Liste plats'!$A$5:$EX$156,MATCH('Journal cuisine'!$B69,'Liste plats'!$A$5:$A$156,0),MATCH(CF$6,'Liste plats'!$A$5:$EX$5,0))*$D69)</f>
        <v/>
      </c>
      <c r="CG69" s="36" t="str">
        <f>IF(ISERROR(INDEX('Liste plats'!$A$5:$EX$156,MATCH('Journal cuisine'!$B69,'Liste plats'!$A$5:$A$156,0),MATCH(CG$6,'Liste plats'!$A$5:$EX$5,0))*$D69),"",INDEX('Liste plats'!$A$5:$EX$156,MATCH('Journal cuisine'!$B69,'Liste plats'!$A$5:$A$156,0),MATCH(CG$6,'Liste plats'!$A$5:$EX$5,0))*$D69)</f>
        <v/>
      </c>
      <c r="CH69" s="36" t="str">
        <f>IF(ISERROR(INDEX('Liste plats'!$A$5:$EX$156,MATCH('Journal cuisine'!$B69,'Liste plats'!$A$5:$A$156,0),MATCH(CH$6,'Liste plats'!$A$5:$EX$5,0))*$D69),"",INDEX('Liste plats'!$A$5:$EX$156,MATCH('Journal cuisine'!$B69,'Liste plats'!$A$5:$A$156,0),MATCH(CH$6,'Liste plats'!$A$5:$EX$5,0))*$D69)</f>
        <v/>
      </c>
      <c r="CI69" s="36" t="str">
        <f>IF(ISERROR(INDEX('Liste plats'!$A$5:$EX$156,MATCH('Journal cuisine'!$B69,'Liste plats'!$A$5:$A$156,0),MATCH(CI$6,'Liste plats'!$A$5:$EX$5,0))*$D69),"",INDEX('Liste plats'!$A$5:$EX$156,MATCH('Journal cuisine'!$B69,'Liste plats'!$A$5:$A$156,0),MATCH(CI$6,'Liste plats'!$A$5:$EX$5,0))*$D69)</f>
        <v/>
      </c>
      <c r="CJ69" s="36" t="str">
        <f>IF(ISERROR(INDEX('Liste plats'!$A$5:$EX$156,MATCH('Journal cuisine'!$B69,'Liste plats'!$A$5:$A$156,0),MATCH(CJ$6,'Liste plats'!$A$5:$EX$5,0))*$D69),"",INDEX('Liste plats'!$A$5:$EX$156,MATCH('Journal cuisine'!$B69,'Liste plats'!$A$5:$A$156,0),MATCH(CJ$6,'Liste plats'!$A$5:$EX$5,0))*$D69)</f>
        <v/>
      </c>
      <c r="CK69" s="36" t="str">
        <f>IF(ISERROR(INDEX('Liste plats'!$A$5:$EX$156,MATCH('Journal cuisine'!$B69,'Liste plats'!$A$5:$A$156,0),MATCH(CK$6,'Liste plats'!$A$5:$EX$5,0))*$D69),"",INDEX('Liste plats'!$A$5:$EX$156,MATCH('Journal cuisine'!$B69,'Liste plats'!$A$5:$A$156,0),MATCH(CK$6,'Liste plats'!$A$5:$EX$5,0))*$D69)</f>
        <v/>
      </c>
      <c r="CL69" s="36" t="str">
        <f>IF(ISERROR(INDEX('Liste plats'!$A$5:$EX$156,MATCH('Journal cuisine'!$B69,'Liste plats'!$A$5:$A$156,0),MATCH(CL$6,'Liste plats'!$A$5:$EX$5,0))*$D69),"",INDEX('Liste plats'!$A$5:$EX$156,MATCH('Journal cuisine'!$B69,'Liste plats'!$A$5:$A$156,0),MATCH(CL$6,'Liste plats'!$A$5:$EX$5,0))*$D69)</f>
        <v/>
      </c>
      <c r="CM69" s="36" t="str">
        <f>IF(ISERROR(INDEX('Liste plats'!$A$5:$EX$156,MATCH('Journal cuisine'!$B69,'Liste plats'!$A$5:$A$156,0),MATCH(CM$6,'Liste plats'!$A$5:$EX$5,0))*$D69),"",INDEX('Liste plats'!$A$5:$EX$156,MATCH('Journal cuisine'!$B69,'Liste plats'!$A$5:$A$156,0),MATCH(CM$6,'Liste plats'!$A$5:$EX$5,0))*$D69)</f>
        <v/>
      </c>
      <c r="CN69" s="36" t="str">
        <f>IF(ISERROR(INDEX('Liste plats'!$A$5:$EX$156,MATCH('Journal cuisine'!$B69,'Liste plats'!$A$5:$A$156,0),MATCH(CN$6,'Liste plats'!$A$5:$EX$5,0))*$D69),"",INDEX('Liste plats'!$A$5:$EX$156,MATCH('Journal cuisine'!$B69,'Liste plats'!$A$5:$A$156,0),MATCH(CN$6,'Liste plats'!$A$5:$EX$5,0))*$D69)</f>
        <v/>
      </c>
      <c r="CO69" s="36" t="str">
        <f>IF(ISERROR(INDEX('Liste plats'!$A$5:$EX$156,MATCH('Journal cuisine'!$B69,'Liste plats'!$A$5:$A$156,0),MATCH(CO$6,'Liste plats'!$A$5:$EX$5,0))*$D69),"",INDEX('Liste plats'!$A$5:$EX$156,MATCH('Journal cuisine'!$B69,'Liste plats'!$A$5:$A$156,0),MATCH(CO$6,'Liste plats'!$A$5:$EX$5,0))*$D69)</f>
        <v/>
      </c>
      <c r="CP69" s="36" t="str">
        <f>IF(ISERROR(INDEX('Liste plats'!$A$5:$EX$156,MATCH('Journal cuisine'!$B69,'Liste plats'!$A$5:$A$156,0),MATCH(CP$6,'Liste plats'!$A$5:$EX$5,0))*$D69),"",INDEX('Liste plats'!$A$5:$EX$156,MATCH('Journal cuisine'!$B69,'Liste plats'!$A$5:$A$156,0),MATCH(CP$6,'Liste plats'!$A$5:$EX$5,0))*$D69)</f>
        <v/>
      </c>
      <c r="CQ69" s="36" t="str">
        <f>IF(ISERROR(INDEX('Liste plats'!$A$5:$EX$156,MATCH('Journal cuisine'!$B69,'Liste plats'!$A$5:$A$156,0),MATCH(CQ$6,'Liste plats'!$A$5:$EX$5,0))*$D69),"",INDEX('Liste plats'!$A$5:$EX$156,MATCH('Journal cuisine'!$B69,'Liste plats'!$A$5:$A$156,0),MATCH(CQ$6,'Liste plats'!$A$5:$EX$5,0))*$D69)</f>
        <v/>
      </c>
      <c r="CR69" s="36" t="str">
        <f>IF(ISERROR(INDEX('Liste plats'!$A$5:$EX$156,MATCH('Journal cuisine'!$B69,'Liste plats'!$A$5:$A$156,0),MATCH(CR$6,'Liste plats'!$A$5:$EX$5,0))*$D69),"",INDEX('Liste plats'!$A$5:$EX$156,MATCH('Journal cuisine'!$B69,'Liste plats'!$A$5:$A$156,0),MATCH(CR$6,'Liste plats'!$A$5:$EX$5,0))*$D69)</f>
        <v/>
      </c>
      <c r="CS69" s="36" t="str">
        <f>IF(ISERROR(INDEX('Liste plats'!$A$5:$EX$156,MATCH('Journal cuisine'!$B69,'Liste plats'!$A$5:$A$156,0),MATCH(CS$6,'Liste plats'!$A$5:$EX$5,0))*$D69),"",INDEX('Liste plats'!$A$5:$EX$156,MATCH('Journal cuisine'!$B69,'Liste plats'!$A$5:$A$156,0),MATCH(CS$6,'Liste plats'!$A$5:$EX$5,0))*$D69)</f>
        <v/>
      </c>
      <c r="CT69" s="36" t="str">
        <f>IF(ISERROR(INDEX('Liste plats'!$A$5:$EX$156,MATCH('Journal cuisine'!$B69,'Liste plats'!$A$5:$A$156,0),MATCH(CT$6,'Liste plats'!$A$5:$EX$5,0))*$D69),"",INDEX('Liste plats'!$A$5:$EX$156,MATCH('Journal cuisine'!$B69,'Liste plats'!$A$5:$A$156,0),MATCH(CT$6,'Liste plats'!$A$5:$EX$5,0))*$D69)</f>
        <v/>
      </c>
      <c r="CU69" s="36" t="str">
        <f>IF(ISERROR(INDEX('Liste plats'!$A$5:$EX$156,MATCH('Journal cuisine'!$B69,'Liste plats'!$A$5:$A$156,0),MATCH(CU$6,'Liste plats'!$A$5:$EX$5,0))*$D69),"",INDEX('Liste plats'!$A$5:$EX$156,MATCH('Journal cuisine'!$B69,'Liste plats'!$A$5:$A$156,0),MATCH(CU$6,'Liste plats'!$A$5:$EX$5,0))*$D69)</f>
        <v/>
      </c>
      <c r="CV69" s="36" t="str">
        <f>IF(ISERROR(INDEX('Liste plats'!$A$5:$EX$156,MATCH('Journal cuisine'!$B69,'Liste plats'!$A$5:$A$156,0),MATCH(CV$6,'Liste plats'!$A$5:$EX$5,0))*$D69),"",INDEX('Liste plats'!$A$5:$EX$156,MATCH('Journal cuisine'!$B69,'Liste plats'!$A$5:$A$156,0),MATCH(CV$6,'Liste plats'!$A$5:$EX$5,0))*$D69)</f>
        <v/>
      </c>
      <c r="CW69" s="36" t="str">
        <f>IF(ISERROR(INDEX('Liste plats'!$A$5:$EX$156,MATCH('Journal cuisine'!$B69,'Liste plats'!$A$5:$A$156,0),MATCH(CW$6,'Liste plats'!$A$5:$EX$5,0))*$D69),"",INDEX('Liste plats'!$A$5:$EX$156,MATCH('Journal cuisine'!$B69,'Liste plats'!$A$5:$A$156,0),MATCH(CW$6,'Liste plats'!$A$5:$EX$5,0))*$D69)</f>
        <v/>
      </c>
      <c r="CX69" s="36" t="str">
        <f>IF(ISERROR(INDEX('Liste plats'!$A$5:$EX$156,MATCH('Journal cuisine'!$B69,'Liste plats'!$A$5:$A$156,0),MATCH(CX$6,'Liste plats'!$A$5:$EX$5,0))*$D69),"",INDEX('Liste plats'!$A$5:$EX$156,MATCH('Journal cuisine'!$B69,'Liste plats'!$A$5:$A$156,0),MATCH(CX$6,'Liste plats'!$A$5:$EX$5,0))*$D69)</f>
        <v/>
      </c>
      <c r="CY69" s="36" t="str">
        <f>IF(ISERROR(INDEX('Liste plats'!$A$5:$EX$156,MATCH('Journal cuisine'!$B69,'Liste plats'!$A$5:$A$156,0),MATCH(CY$6,'Liste plats'!$A$5:$EX$5,0))*$D69),"",INDEX('Liste plats'!$A$5:$EX$156,MATCH('Journal cuisine'!$B69,'Liste plats'!$A$5:$A$156,0),MATCH(CY$6,'Liste plats'!$A$5:$EX$5,0))*$D69)</f>
        <v/>
      </c>
      <c r="CZ69" s="36" t="str">
        <f>IF(ISERROR(INDEX('Liste plats'!$A$5:$EX$156,MATCH('Journal cuisine'!$B69,'Liste plats'!$A$5:$A$156,0),MATCH(CZ$6,'Liste plats'!$A$5:$EX$5,0))*$D69),"",INDEX('Liste plats'!$A$5:$EX$156,MATCH('Journal cuisine'!$B69,'Liste plats'!$A$5:$A$156,0),MATCH(CZ$6,'Liste plats'!$A$5:$EX$5,0))*$D69)</f>
        <v/>
      </c>
      <c r="DA69" s="36" t="str">
        <f>IF(ISERROR(INDEX('Liste plats'!$A$5:$EX$156,MATCH('Journal cuisine'!$B69,'Liste plats'!$A$5:$A$156,0),MATCH(DA$6,'Liste plats'!$A$5:$EX$5,0))*$D69),"",INDEX('Liste plats'!$A$5:$EX$156,MATCH('Journal cuisine'!$B69,'Liste plats'!$A$5:$A$156,0),MATCH(DA$6,'Liste plats'!$A$5:$EX$5,0))*$D69)</f>
        <v/>
      </c>
      <c r="DB69" s="36" t="str">
        <f>IF(ISERROR(INDEX('Liste plats'!$A$5:$EX$156,MATCH('Journal cuisine'!$B69,'Liste plats'!$A$5:$A$156,0),MATCH(DB$6,'Liste plats'!$A$5:$EX$5,0))*$D69),"",INDEX('Liste plats'!$A$5:$EX$156,MATCH('Journal cuisine'!$B69,'Liste plats'!$A$5:$A$156,0),MATCH(DB$6,'Liste plats'!$A$5:$EX$5,0))*$D69)</f>
        <v/>
      </c>
      <c r="DC69" s="36" t="str">
        <f>IF(ISERROR(INDEX('Liste plats'!$A$5:$EX$156,MATCH('Journal cuisine'!$B69,'Liste plats'!$A$5:$A$156,0),MATCH(DC$6,'Liste plats'!$A$5:$EX$5,0))*$D69),"",INDEX('Liste plats'!$A$5:$EX$156,MATCH('Journal cuisine'!$B69,'Liste plats'!$A$5:$A$156,0),MATCH(DC$6,'Liste plats'!$A$5:$EX$5,0))*$D69)</f>
        <v/>
      </c>
      <c r="DD69" s="36" t="str">
        <f>IF(ISERROR(INDEX('Liste plats'!$A$5:$EX$156,MATCH('Journal cuisine'!$B69,'Liste plats'!$A$5:$A$156,0),MATCH(DD$6,'Liste plats'!$A$5:$EX$5,0))*$D69),"",INDEX('Liste plats'!$A$5:$EX$156,MATCH('Journal cuisine'!$B69,'Liste plats'!$A$5:$A$156,0),MATCH(DD$6,'Liste plats'!$A$5:$EX$5,0))*$D69)</f>
        <v/>
      </c>
      <c r="DE69" s="36" t="str">
        <f>IF(ISERROR(INDEX('Liste plats'!$A$5:$EX$156,MATCH('Journal cuisine'!$B69,'Liste plats'!$A$5:$A$156,0),MATCH(DE$6,'Liste plats'!$A$5:$EX$5,0))*$D69),"",INDEX('Liste plats'!$A$5:$EX$156,MATCH('Journal cuisine'!$B69,'Liste plats'!$A$5:$A$156,0),MATCH(DE$6,'Liste plats'!$A$5:$EX$5,0))*$D69)</f>
        <v/>
      </c>
      <c r="DF69" s="36" t="str">
        <f>IF(ISERROR(INDEX('Liste plats'!$A$5:$EX$156,MATCH('Journal cuisine'!$B69,'Liste plats'!$A$5:$A$156,0),MATCH(DF$6,'Liste plats'!$A$5:$EX$5,0))*$D69),"",INDEX('Liste plats'!$A$5:$EX$156,MATCH('Journal cuisine'!$B69,'Liste plats'!$A$5:$A$156,0),MATCH(DF$6,'Liste plats'!$A$5:$EX$5,0))*$D69)</f>
        <v/>
      </c>
      <c r="DG69" s="36" t="str">
        <f>IF(ISERROR(INDEX('Liste plats'!$A$5:$EX$156,MATCH('Journal cuisine'!$B69,'Liste plats'!$A$5:$A$156,0),MATCH(DG$6,'Liste plats'!$A$5:$EX$5,0))*$D69),"",INDEX('Liste plats'!$A$5:$EX$156,MATCH('Journal cuisine'!$B69,'Liste plats'!$A$5:$A$156,0),MATCH(DG$6,'Liste plats'!$A$5:$EX$5,0))*$D69)</f>
        <v/>
      </c>
      <c r="DH69" s="36" t="str">
        <f>IF(ISERROR(INDEX('Liste plats'!$A$5:$EX$156,MATCH('Journal cuisine'!$B69,'Liste plats'!$A$5:$A$156,0),MATCH(DH$6,'Liste plats'!$A$5:$EX$5,0))*$D69),"",INDEX('Liste plats'!$A$5:$EX$156,MATCH('Journal cuisine'!$B69,'Liste plats'!$A$5:$A$156,0),MATCH(DH$6,'Liste plats'!$A$5:$EX$5,0))*$D69)</f>
        <v/>
      </c>
      <c r="DI69" s="36" t="str">
        <f>IF(ISERROR(INDEX('Liste plats'!$A$5:$EX$156,MATCH('Journal cuisine'!$B69,'Liste plats'!$A$5:$A$156,0),MATCH(DI$6,'Liste plats'!$A$5:$EX$5,0))*$D69),"",INDEX('Liste plats'!$A$5:$EX$156,MATCH('Journal cuisine'!$B69,'Liste plats'!$A$5:$A$156,0),MATCH(DI$6,'Liste plats'!$A$5:$EX$5,0))*$D69)</f>
        <v/>
      </c>
      <c r="DJ69" s="36" t="str">
        <f>IF(ISERROR(INDEX('Liste plats'!$A$5:$EX$156,MATCH('Journal cuisine'!$B69,'Liste plats'!$A$5:$A$156,0),MATCH(DJ$6,'Liste plats'!$A$5:$EX$5,0))*$D69),"",INDEX('Liste plats'!$A$5:$EX$156,MATCH('Journal cuisine'!$B69,'Liste plats'!$A$5:$A$156,0),MATCH(DJ$6,'Liste plats'!$A$5:$EX$5,0))*$D69)</f>
        <v/>
      </c>
      <c r="DK69" s="36" t="str">
        <f>IF(ISERROR(INDEX('Liste plats'!$A$5:$EX$156,MATCH('Journal cuisine'!$B69,'Liste plats'!$A$5:$A$156,0),MATCH(DK$6,'Liste plats'!$A$5:$EX$5,0))*$D69),"",INDEX('Liste plats'!$A$5:$EX$156,MATCH('Journal cuisine'!$B69,'Liste plats'!$A$5:$A$156,0),MATCH(DK$6,'Liste plats'!$A$5:$EX$5,0))*$D69)</f>
        <v/>
      </c>
      <c r="DL69" s="36" t="str">
        <f>IF(ISERROR(INDEX('Liste plats'!$A$5:$EX$156,MATCH('Journal cuisine'!$B69,'Liste plats'!$A$5:$A$156,0),MATCH(DL$6,'Liste plats'!$A$5:$EX$5,0))*$D69),"",INDEX('Liste plats'!$A$5:$EX$156,MATCH('Journal cuisine'!$B69,'Liste plats'!$A$5:$A$156,0),MATCH(DL$6,'Liste plats'!$A$5:$EX$5,0))*$D69)</f>
        <v/>
      </c>
      <c r="DM69" s="36" t="str">
        <f>IF(ISERROR(INDEX('Liste plats'!$A$5:$EX$156,MATCH('Journal cuisine'!$B69,'Liste plats'!$A$5:$A$156,0),MATCH(DM$6,'Liste plats'!$A$5:$EX$5,0))*$D69),"",INDEX('Liste plats'!$A$5:$EX$156,MATCH('Journal cuisine'!$B69,'Liste plats'!$A$5:$A$156,0),MATCH(DM$6,'Liste plats'!$A$5:$EX$5,0))*$D69)</f>
        <v/>
      </c>
      <c r="DN69" s="36" t="str">
        <f>IF(ISERROR(INDEX('Liste plats'!$A$5:$EX$156,MATCH('Journal cuisine'!$B69,'Liste plats'!$A$5:$A$156,0),MATCH(DN$6,'Liste plats'!$A$5:$EX$5,0))*$D69),"",INDEX('Liste plats'!$A$5:$EX$156,MATCH('Journal cuisine'!$B69,'Liste plats'!$A$5:$A$156,0),MATCH(DN$6,'Liste plats'!$A$5:$EX$5,0))*$D69)</f>
        <v/>
      </c>
      <c r="DO69" s="36" t="str">
        <f>IF(ISERROR(INDEX('Liste plats'!$A$5:$EX$156,MATCH('Journal cuisine'!$B69,'Liste plats'!$A$5:$A$156,0),MATCH(DO$6,'Liste plats'!$A$5:$EX$5,0))*$D69),"",INDEX('Liste plats'!$A$5:$EX$156,MATCH('Journal cuisine'!$B69,'Liste plats'!$A$5:$A$156,0),MATCH(DO$6,'Liste plats'!$A$5:$EX$5,0))*$D69)</f>
        <v/>
      </c>
      <c r="DP69" s="36" t="str">
        <f>IF(ISERROR(INDEX('Liste plats'!$A$5:$EX$156,MATCH('Journal cuisine'!$B69,'Liste plats'!$A$5:$A$156,0),MATCH(DP$6,'Liste plats'!$A$5:$EX$5,0))*$D69),"",INDEX('Liste plats'!$A$5:$EX$156,MATCH('Journal cuisine'!$B69,'Liste plats'!$A$5:$A$156,0),MATCH(DP$6,'Liste plats'!$A$5:$EX$5,0))*$D69)</f>
        <v/>
      </c>
      <c r="DQ69" s="36" t="str">
        <f>IF(ISERROR(INDEX('Liste plats'!$A$5:$EX$156,MATCH('Journal cuisine'!$B69,'Liste plats'!$A$5:$A$156,0),MATCH(DQ$6,'Liste plats'!$A$5:$EX$5,0))*$D69),"",INDEX('Liste plats'!$A$5:$EX$156,MATCH('Journal cuisine'!$B69,'Liste plats'!$A$5:$A$156,0),MATCH(DQ$6,'Liste plats'!$A$5:$EX$5,0))*$D69)</f>
        <v/>
      </c>
      <c r="DR69" s="36" t="str">
        <f>IF(ISERROR(INDEX('Liste plats'!$A$5:$EX$156,MATCH('Journal cuisine'!$B69,'Liste plats'!$A$5:$A$156,0),MATCH(DR$6,'Liste plats'!$A$5:$EX$5,0))*$D69),"",INDEX('Liste plats'!$A$5:$EX$156,MATCH('Journal cuisine'!$B69,'Liste plats'!$A$5:$A$156,0),MATCH(DR$6,'Liste plats'!$A$5:$EX$5,0))*$D69)</f>
        <v/>
      </c>
      <c r="DS69" s="36" t="str">
        <f>IF(ISERROR(INDEX('Liste plats'!$A$5:$EX$156,MATCH('Journal cuisine'!$B69,'Liste plats'!$A$5:$A$156,0),MATCH(DS$6,'Liste plats'!$A$5:$EX$5,0))*$D69),"",INDEX('Liste plats'!$A$5:$EX$156,MATCH('Journal cuisine'!$B69,'Liste plats'!$A$5:$A$156,0),MATCH(DS$6,'Liste plats'!$A$5:$EX$5,0))*$D69)</f>
        <v/>
      </c>
      <c r="DT69" s="36" t="str">
        <f>IF(ISERROR(INDEX('Liste plats'!$A$5:$EX$156,MATCH('Journal cuisine'!$B69,'Liste plats'!$A$5:$A$156,0),MATCH(DT$6,'Liste plats'!$A$5:$EX$5,0))*$D69),"",INDEX('Liste plats'!$A$5:$EX$156,MATCH('Journal cuisine'!$B69,'Liste plats'!$A$5:$A$156,0),MATCH(DT$6,'Liste plats'!$A$5:$EX$5,0))*$D69)</f>
        <v/>
      </c>
      <c r="DU69" s="36" t="str">
        <f>IF(ISERROR(INDEX('Liste plats'!$A$5:$EX$156,MATCH('Journal cuisine'!$B69,'Liste plats'!$A$5:$A$156,0),MATCH(DU$6,'Liste plats'!$A$5:$EX$5,0))*$D69),"",INDEX('Liste plats'!$A$5:$EX$156,MATCH('Journal cuisine'!$B69,'Liste plats'!$A$5:$A$156,0),MATCH(DU$6,'Liste plats'!$A$5:$EX$5,0))*$D69)</f>
        <v/>
      </c>
      <c r="DV69" s="36" t="str">
        <f>IF(ISERROR(INDEX('Liste plats'!$A$5:$EX$156,MATCH('Journal cuisine'!$B69,'Liste plats'!$A$5:$A$156,0),MATCH(DV$6,'Liste plats'!$A$5:$EX$5,0))*$D69),"",INDEX('Liste plats'!$A$5:$EX$156,MATCH('Journal cuisine'!$B69,'Liste plats'!$A$5:$A$156,0),MATCH(DV$6,'Liste plats'!$A$5:$EX$5,0))*$D69)</f>
        <v/>
      </c>
      <c r="DW69" s="36" t="str">
        <f>IF(ISERROR(INDEX('Liste plats'!$A$5:$EX$156,MATCH('Journal cuisine'!$B69,'Liste plats'!$A$5:$A$156,0),MATCH(DW$6,'Liste plats'!$A$5:$EX$5,0))*$D69),"",INDEX('Liste plats'!$A$5:$EX$156,MATCH('Journal cuisine'!$B69,'Liste plats'!$A$5:$A$156,0),MATCH(DW$6,'Liste plats'!$A$5:$EX$5,0))*$D69)</f>
        <v/>
      </c>
      <c r="DX69" s="36" t="str">
        <f>IF(ISERROR(INDEX('Liste plats'!$A$5:$EX$156,MATCH('Journal cuisine'!$B69,'Liste plats'!$A$5:$A$156,0),MATCH(DX$6,'Liste plats'!$A$5:$EX$5,0))*$D69),"",INDEX('Liste plats'!$A$5:$EX$156,MATCH('Journal cuisine'!$B69,'Liste plats'!$A$5:$A$156,0),MATCH(DX$6,'Liste plats'!$A$5:$EX$5,0))*$D69)</f>
        <v/>
      </c>
      <c r="DY69" s="36" t="str">
        <f>IF(ISERROR(INDEX('Liste plats'!$A$5:$EX$156,MATCH('Journal cuisine'!$B69,'Liste plats'!$A$5:$A$156,0),MATCH(DY$6,'Liste plats'!$A$5:$EX$5,0))*$D69),"",INDEX('Liste plats'!$A$5:$EX$156,MATCH('Journal cuisine'!$B69,'Liste plats'!$A$5:$A$156,0),MATCH(DY$6,'Liste plats'!$A$5:$EX$5,0))*$D69)</f>
        <v/>
      </c>
      <c r="DZ69" s="36" t="str">
        <f>IF(ISERROR(INDEX('Liste plats'!$A$5:$EX$156,MATCH('Journal cuisine'!$B69,'Liste plats'!$A$5:$A$156,0),MATCH(DZ$6,'Liste plats'!$A$5:$EX$5,0))*$D69),"",INDEX('Liste plats'!$A$5:$EX$156,MATCH('Journal cuisine'!$B69,'Liste plats'!$A$5:$A$156,0),MATCH(DZ$6,'Liste plats'!$A$5:$EX$5,0))*$D69)</f>
        <v/>
      </c>
      <c r="EA69" s="36" t="str">
        <f>IF(ISERROR(INDEX('Liste plats'!$A$5:$EX$156,MATCH('Journal cuisine'!$B69,'Liste plats'!$A$5:$A$156,0),MATCH(EA$6,'Liste plats'!$A$5:$EX$5,0))*$D69),"",INDEX('Liste plats'!$A$5:$EX$156,MATCH('Journal cuisine'!$B69,'Liste plats'!$A$5:$A$156,0),MATCH(EA$6,'Liste plats'!$A$5:$EX$5,0))*$D69)</f>
        <v/>
      </c>
      <c r="EB69" s="36" t="str">
        <f>IF(ISERROR(INDEX('Liste plats'!$A$5:$EX$156,MATCH('Journal cuisine'!$B69,'Liste plats'!$A$5:$A$156,0),MATCH(EB$6,'Liste plats'!$A$5:$EX$5,0))*$D69),"",INDEX('Liste plats'!$A$5:$EX$156,MATCH('Journal cuisine'!$B69,'Liste plats'!$A$5:$A$156,0),MATCH(EB$6,'Liste plats'!$A$5:$EX$5,0))*$D69)</f>
        <v/>
      </c>
      <c r="EC69" s="36" t="str">
        <f>IF(ISERROR(INDEX('Liste plats'!$A$5:$EX$156,MATCH('Journal cuisine'!$B69,'Liste plats'!$A$5:$A$156,0),MATCH(EC$6,'Liste plats'!$A$5:$EX$5,0))*$D69),"",INDEX('Liste plats'!$A$5:$EX$156,MATCH('Journal cuisine'!$B69,'Liste plats'!$A$5:$A$156,0),MATCH(EC$6,'Liste plats'!$A$5:$EX$5,0))*$D69)</f>
        <v/>
      </c>
      <c r="ED69" s="36" t="str">
        <f>IF(ISERROR(INDEX('Liste plats'!$A$5:$EX$156,MATCH('Journal cuisine'!$B69,'Liste plats'!$A$5:$A$156,0),MATCH(ED$6,'Liste plats'!$A$5:$EX$5,0))*$D69),"",INDEX('Liste plats'!$A$5:$EX$156,MATCH('Journal cuisine'!$B69,'Liste plats'!$A$5:$A$156,0),MATCH(ED$6,'Liste plats'!$A$5:$EX$5,0))*$D69)</f>
        <v/>
      </c>
      <c r="EE69" s="36" t="str">
        <f>IF(ISERROR(INDEX('Liste plats'!$A$5:$EX$156,MATCH('Journal cuisine'!$B69,'Liste plats'!$A$5:$A$156,0),MATCH(EE$6,'Liste plats'!$A$5:$EX$5,0))*$D69),"",INDEX('Liste plats'!$A$5:$EX$156,MATCH('Journal cuisine'!$B69,'Liste plats'!$A$5:$A$156,0),MATCH(EE$6,'Liste plats'!$A$5:$EX$5,0))*$D69)</f>
        <v/>
      </c>
      <c r="EF69" s="36" t="str">
        <f>IF(ISERROR(INDEX('Liste plats'!$A$5:$EX$156,MATCH('Journal cuisine'!$B69,'Liste plats'!$A$5:$A$156,0),MATCH(EF$6,'Liste plats'!$A$5:$EX$5,0))*$D69),"",INDEX('Liste plats'!$A$5:$EX$156,MATCH('Journal cuisine'!$B69,'Liste plats'!$A$5:$A$156,0),MATCH(EF$6,'Liste plats'!$A$5:$EX$5,0))*$D69)</f>
        <v/>
      </c>
      <c r="EG69" s="36" t="str">
        <f>IF(ISERROR(INDEX('Liste plats'!$A$5:$EX$156,MATCH('Journal cuisine'!$B69,'Liste plats'!$A$5:$A$156,0),MATCH(EG$6,'Liste plats'!$A$5:$EX$5,0))*$D69),"",INDEX('Liste plats'!$A$5:$EX$156,MATCH('Journal cuisine'!$B69,'Liste plats'!$A$5:$A$156,0),MATCH(EG$6,'Liste plats'!$A$5:$EX$5,0))*$D69)</f>
        <v/>
      </c>
      <c r="EH69" s="36" t="str">
        <f>IF(ISERROR(INDEX('Liste plats'!$A$5:$EX$156,MATCH('Journal cuisine'!$B69,'Liste plats'!$A$5:$A$156,0),MATCH(EH$6,'Liste plats'!$A$5:$EX$5,0))*$D69),"",INDEX('Liste plats'!$A$5:$EX$156,MATCH('Journal cuisine'!$B69,'Liste plats'!$A$5:$A$156,0),MATCH(EH$6,'Liste plats'!$A$5:$EX$5,0))*$D69)</f>
        <v/>
      </c>
      <c r="EI69" s="36" t="str">
        <f>IF(ISERROR(INDEX('Liste plats'!$A$5:$EX$156,MATCH('Journal cuisine'!$B69,'Liste plats'!$A$5:$A$156,0),MATCH(EI$6,'Liste plats'!$A$5:$EX$5,0))*$D69),"",INDEX('Liste plats'!$A$5:$EX$156,MATCH('Journal cuisine'!$B69,'Liste plats'!$A$5:$A$156,0),MATCH(EI$6,'Liste plats'!$A$5:$EX$5,0))*$D69)</f>
        <v/>
      </c>
      <c r="EJ69" s="36" t="str">
        <f>IF(ISERROR(INDEX('Liste plats'!$A$5:$EX$156,MATCH('Journal cuisine'!$B69,'Liste plats'!$A$5:$A$156,0),MATCH(EJ$6,'Liste plats'!$A$5:$EX$5,0))*$D69),"",INDEX('Liste plats'!$A$5:$EX$156,MATCH('Journal cuisine'!$B69,'Liste plats'!$A$5:$A$156,0),MATCH(EJ$6,'Liste plats'!$A$5:$EX$5,0))*$D69)</f>
        <v/>
      </c>
      <c r="EK69" s="36" t="str">
        <f>IF(ISERROR(INDEX('Liste plats'!$A$5:$EX$156,MATCH('Journal cuisine'!$B69,'Liste plats'!$A$5:$A$156,0),MATCH(EK$6,'Liste plats'!$A$5:$EX$5,0))*$D69),"",INDEX('Liste plats'!$A$5:$EX$156,MATCH('Journal cuisine'!$B69,'Liste plats'!$A$5:$A$156,0),MATCH(EK$6,'Liste plats'!$A$5:$EX$5,0))*$D69)</f>
        <v/>
      </c>
      <c r="EL69" s="36" t="str">
        <f>IF(ISERROR(INDEX('Liste plats'!$A$5:$EX$156,MATCH('Journal cuisine'!$B69,'Liste plats'!$A$5:$A$156,0),MATCH(EL$6,'Liste plats'!$A$5:$EX$5,0))*$D69),"",INDEX('Liste plats'!$A$5:$EX$156,MATCH('Journal cuisine'!$B69,'Liste plats'!$A$5:$A$156,0),MATCH(EL$6,'Liste plats'!$A$5:$EX$5,0))*$D69)</f>
        <v/>
      </c>
      <c r="EM69" s="36" t="str">
        <f>IF(ISERROR(INDEX('Liste plats'!$A$5:$EX$156,MATCH('Journal cuisine'!$B69,'Liste plats'!$A$5:$A$156,0),MATCH(EM$6,'Liste plats'!$A$5:$EX$5,0))*$D69),"",INDEX('Liste plats'!$A$5:$EX$156,MATCH('Journal cuisine'!$B69,'Liste plats'!$A$5:$A$156,0),MATCH(EM$6,'Liste plats'!$A$5:$EX$5,0))*$D69)</f>
        <v/>
      </c>
      <c r="EN69" s="36" t="str">
        <f>IF(ISERROR(INDEX('Liste plats'!$A$5:$EX$156,MATCH('Journal cuisine'!$B69,'Liste plats'!$A$5:$A$156,0),MATCH(EN$6,'Liste plats'!$A$5:$EX$5,0))*$D69),"",INDEX('Liste plats'!$A$5:$EX$156,MATCH('Journal cuisine'!$B69,'Liste plats'!$A$5:$A$156,0),MATCH(EN$6,'Liste plats'!$A$5:$EX$5,0))*$D69)</f>
        <v/>
      </c>
      <c r="EO69" s="36" t="str">
        <f>IF(ISERROR(INDEX('Liste plats'!$A$5:$EX$156,MATCH('Journal cuisine'!$B69,'Liste plats'!$A$5:$A$156,0),MATCH(EO$6,'Liste plats'!$A$5:$EX$5,0))*$D69),"",INDEX('Liste plats'!$A$5:$EX$156,MATCH('Journal cuisine'!$B69,'Liste plats'!$A$5:$A$156,0),MATCH(EO$6,'Liste plats'!$A$5:$EX$5,0))*$D69)</f>
        <v/>
      </c>
      <c r="EP69" s="36" t="str">
        <f>IF(ISERROR(INDEX('Liste plats'!$A$5:$EX$156,MATCH('Journal cuisine'!$B69,'Liste plats'!$A$5:$A$156,0),MATCH(EP$6,'Liste plats'!$A$5:$EX$5,0))*$D69),"",INDEX('Liste plats'!$A$5:$EX$156,MATCH('Journal cuisine'!$B69,'Liste plats'!$A$5:$A$156,0),MATCH(EP$6,'Liste plats'!$A$5:$EX$5,0))*$D69)</f>
        <v/>
      </c>
      <c r="EQ69" s="36" t="str">
        <f>IF(ISERROR(INDEX('Liste plats'!$A$5:$EX$156,MATCH('Journal cuisine'!$B69,'Liste plats'!$A$5:$A$156,0),MATCH(EQ$6,'Liste plats'!$A$5:$EX$5,0))*$D69),"",INDEX('Liste plats'!$A$5:$EX$156,MATCH('Journal cuisine'!$B69,'Liste plats'!$A$5:$A$156,0),MATCH(EQ$6,'Liste plats'!$A$5:$EX$5,0))*$D69)</f>
        <v/>
      </c>
      <c r="ER69" s="36" t="str">
        <f>IF(ISERROR(INDEX('Liste plats'!$A$5:$EX$156,MATCH('Journal cuisine'!$B69,'Liste plats'!$A$5:$A$156,0),MATCH(ER$6,'Liste plats'!$A$5:$EX$5,0))*$D69),"",INDEX('Liste plats'!$A$5:$EX$156,MATCH('Journal cuisine'!$B69,'Liste plats'!$A$5:$A$156,0),MATCH(ER$6,'Liste plats'!$A$5:$EX$5,0))*$D69)</f>
        <v/>
      </c>
      <c r="ES69" s="36" t="str">
        <f>IF(ISERROR(INDEX('Liste plats'!$A$5:$EX$156,MATCH('Journal cuisine'!$B69,'Liste plats'!$A$5:$A$156,0),MATCH(ES$6,'Liste plats'!$A$5:$EX$5,0))*$D69),"",INDEX('Liste plats'!$A$5:$EX$156,MATCH('Journal cuisine'!$B69,'Liste plats'!$A$5:$A$156,0),MATCH(ES$6,'Liste plats'!$A$5:$EX$5,0))*$D69)</f>
        <v/>
      </c>
      <c r="ET69" s="36" t="str">
        <f>IF(ISERROR(INDEX('Liste plats'!$A$5:$EX$156,MATCH('Journal cuisine'!$B69,'Liste plats'!$A$5:$A$156,0),MATCH(ET$6,'Liste plats'!$A$5:$EX$5,0))*$D69),"",INDEX('Liste plats'!$A$5:$EX$156,MATCH('Journal cuisine'!$B69,'Liste plats'!$A$5:$A$156,0),MATCH(ET$6,'Liste plats'!$A$5:$EX$5,0))*$D69)</f>
        <v/>
      </c>
      <c r="EU69" s="36" t="str">
        <f>IF(ISERROR(INDEX('Liste plats'!$A$5:$EX$156,MATCH('Journal cuisine'!$B69,'Liste plats'!$A$5:$A$156,0),MATCH(EU$6,'Liste plats'!$A$5:$EX$5,0))*$D69),"",INDEX('Liste plats'!$A$5:$EX$156,MATCH('Journal cuisine'!$B69,'Liste plats'!$A$5:$A$156,0),MATCH(EU$6,'Liste plats'!$A$5:$EX$5,0))*$D69)</f>
        <v/>
      </c>
      <c r="EV69" s="36" t="str">
        <f>IF(ISERROR(INDEX('Liste plats'!$A$5:$EX$156,MATCH('Journal cuisine'!$B69,'Liste plats'!$A$5:$A$156,0),MATCH(EV$6,'Liste plats'!$A$5:$EX$5,0))*$D69),"",INDEX('Liste plats'!$A$5:$EX$156,MATCH('Journal cuisine'!$B69,'Liste plats'!$A$5:$A$156,0),MATCH(EV$6,'Liste plats'!$A$5:$EX$5,0))*$D69)</f>
        <v/>
      </c>
      <c r="EW69" s="36" t="str">
        <f>IF(ISERROR(INDEX('Liste plats'!$A$5:$EX$156,MATCH('Journal cuisine'!$B69,'Liste plats'!$A$5:$A$156,0),MATCH(EW$6,'Liste plats'!$A$5:$EX$5,0))*$D69),"",INDEX('Liste plats'!$A$5:$EX$156,MATCH('Journal cuisine'!$B69,'Liste plats'!$A$5:$A$156,0),MATCH(EW$6,'Liste plats'!$A$5:$EX$5,0))*$D69)</f>
        <v/>
      </c>
      <c r="EX69" s="36" t="str">
        <f>IF(ISERROR(INDEX('Liste plats'!$A$5:$EX$156,MATCH('Journal cuisine'!$B69,'Liste plats'!$A$5:$A$156,0),MATCH(EX$6,'Liste plats'!$A$5:$EX$5,0))*$D69),"",INDEX('Liste plats'!$A$5:$EX$156,MATCH('Journal cuisine'!$B69,'Liste plats'!$A$5:$A$156,0),MATCH(EX$6,'Liste plats'!$A$5:$EX$5,0))*$D69)</f>
        <v/>
      </c>
      <c r="EY69" s="36" t="str">
        <f>IF(ISERROR(INDEX('Liste plats'!$A$5:$EX$156,MATCH('Journal cuisine'!$B69,'Liste plats'!$A$5:$A$156,0),MATCH(EY$6,'Liste plats'!$A$5:$EX$5,0))*$D69),"",INDEX('Liste plats'!$A$5:$EX$156,MATCH('Journal cuisine'!$B69,'Liste plats'!$A$5:$A$156,0),MATCH(EY$6,'Liste plats'!$A$5:$EX$5,0))*$D69)</f>
        <v/>
      </c>
      <c r="EZ69" s="36" t="str">
        <f>IF(ISERROR(INDEX('Liste plats'!$A$5:$EX$156,MATCH('Journal cuisine'!$B69,'Liste plats'!$A$5:$A$156,0),MATCH(EZ$6,'Liste plats'!$A$5:$EX$5,0))*$D69),"",INDEX('Liste plats'!$A$5:$EX$156,MATCH('Journal cuisine'!$B69,'Liste plats'!$A$5:$A$156,0),MATCH(EZ$6,'Liste plats'!$A$5:$EX$5,0))*$D69)</f>
        <v/>
      </c>
      <c r="FA69" s="49" t="str">
        <f>IF(ISERROR(INDEX('Liste plats'!$A$5:$EX$156,MATCH('Journal cuisine'!$B69,'Liste plats'!$A$5:$A$156,0),MATCH(FA$6,'Liste plats'!$A$5:$EX$5,0))*$D69),"",INDEX('Liste plats'!$A$5:$EX$156,MATCH('Journal cuisine'!$B69,'Liste plats'!$A$5:$A$156,0),MATCH(FA$6,'Liste plats'!$A$5:$EX$5,0))*$D69)</f>
        <v/>
      </c>
    </row>
    <row r="70" spans="1:157" x14ac:dyDescent="0.25">
      <c r="A70" s="9"/>
      <c r="B70" s="10"/>
      <c r="C70" s="34" t="str">
        <f>IF(ISERROR(IF(VLOOKUP(B70,'Liste plats'!$A$7:$B$156,2,0)=0,"",VLOOKUP(B70,'Liste plats'!$A$7:$B$156,2,0))),"",IF(VLOOKUP(B70,'Liste plats'!$A$7:$B$156,2,0)=0,"",VLOOKUP(B70,'Liste plats'!$A$7:$B$156,2,0)))</f>
        <v/>
      </c>
      <c r="D70" s="18"/>
      <c r="F70" s="41"/>
      <c r="H70" s="48" t="str">
        <f>IF(ISERROR(INDEX('Liste plats'!$A$5:$EX$156,MATCH('Journal cuisine'!$B70,'Liste plats'!$A$5:$A$156,0),MATCH(H$6,'Liste plats'!$A$5:$EX$5,0))*$D70),"",INDEX('Liste plats'!$A$5:$EX$156,MATCH('Journal cuisine'!$B70,'Liste plats'!$A$5:$A$156,0),MATCH(H$6,'Liste plats'!$A$5:$EX$5,0))*$D70)</f>
        <v/>
      </c>
      <c r="I70" s="36" t="str">
        <f>IF(ISERROR(INDEX('Liste plats'!$A$5:$EX$156,MATCH('Journal cuisine'!$B70,'Liste plats'!$A$5:$A$156,0),MATCH(I$6,'Liste plats'!$A$5:$EX$5,0))*$D70),"",INDEX('Liste plats'!$A$5:$EX$156,MATCH('Journal cuisine'!$B70,'Liste plats'!$A$5:$A$156,0),MATCH(I$6,'Liste plats'!$A$5:$EX$5,0))*$D70)</f>
        <v/>
      </c>
      <c r="J70" s="36" t="str">
        <f>IF(ISERROR(INDEX('Liste plats'!$A$5:$EX$156,MATCH('Journal cuisine'!$B70,'Liste plats'!$A$5:$A$156,0),MATCH(J$6,'Liste plats'!$A$5:$EX$5,0))*$D70),"",INDEX('Liste plats'!$A$5:$EX$156,MATCH('Journal cuisine'!$B70,'Liste plats'!$A$5:$A$156,0),MATCH(J$6,'Liste plats'!$A$5:$EX$5,0))*$D70)</f>
        <v/>
      </c>
      <c r="K70" s="36" t="str">
        <f>IF(ISERROR(INDEX('Liste plats'!$A$5:$EX$156,MATCH('Journal cuisine'!$B70,'Liste plats'!$A$5:$A$156,0),MATCH(K$6,'Liste plats'!$A$5:$EX$5,0))*$D70),"",INDEX('Liste plats'!$A$5:$EX$156,MATCH('Journal cuisine'!$B70,'Liste plats'!$A$5:$A$156,0),MATCH(K$6,'Liste plats'!$A$5:$EX$5,0))*$D70)</f>
        <v/>
      </c>
      <c r="L70" s="36" t="str">
        <f>IF(ISERROR(INDEX('Liste plats'!$A$5:$EX$156,MATCH('Journal cuisine'!$B70,'Liste plats'!$A$5:$A$156,0),MATCH(L$6,'Liste plats'!$A$5:$EX$5,0))*$D70),"",INDEX('Liste plats'!$A$5:$EX$156,MATCH('Journal cuisine'!$B70,'Liste plats'!$A$5:$A$156,0),MATCH(L$6,'Liste plats'!$A$5:$EX$5,0))*$D70)</f>
        <v/>
      </c>
      <c r="M70" s="36" t="str">
        <f>IF(ISERROR(INDEX('Liste plats'!$A$5:$EX$156,MATCH('Journal cuisine'!$B70,'Liste plats'!$A$5:$A$156,0),MATCH(M$6,'Liste plats'!$A$5:$EX$5,0))*$D70),"",INDEX('Liste plats'!$A$5:$EX$156,MATCH('Journal cuisine'!$B70,'Liste plats'!$A$5:$A$156,0),MATCH(M$6,'Liste plats'!$A$5:$EX$5,0))*$D70)</f>
        <v/>
      </c>
      <c r="N70" s="36" t="str">
        <f>IF(ISERROR(INDEX('Liste plats'!$A$5:$EX$156,MATCH('Journal cuisine'!$B70,'Liste plats'!$A$5:$A$156,0),MATCH(N$6,'Liste plats'!$A$5:$EX$5,0))*$D70),"",INDEX('Liste plats'!$A$5:$EX$156,MATCH('Journal cuisine'!$B70,'Liste plats'!$A$5:$A$156,0),MATCH(N$6,'Liste plats'!$A$5:$EX$5,0))*$D70)</f>
        <v/>
      </c>
      <c r="O70" s="36" t="str">
        <f>IF(ISERROR(INDEX('Liste plats'!$A$5:$EX$156,MATCH('Journal cuisine'!$B70,'Liste plats'!$A$5:$A$156,0),MATCH(O$6,'Liste plats'!$A$5:$EX$5,0))*$D70),"",INDEX('Liste plats'!$A$5:$EX$156,MATCH('Journal cuisine'!$B70,'Liste plats'!$A$5:$A$156,0),MATCH(O$6,'Liste plats'!$A$5:$EX$5,0))*$D70)</f>
        <v/>
      </c>
      <c r="P70" s="36" t="str">
        <f>IF(ISERROR(INDEX('Liste plats'!$A$5:$EX$156,MATCH('Journal cuisine'!$B70,'Liste plats'!$A$5:$A$156,0),MATCH(P$6,'Liste plats'!$A$5:$EX$5,0))*$D70),"",INDEX('Liste plats'!$A$5:$EX$156,MATCH('Journal cuisine'!$B70,'Liste plats'!$A$5:$A$156,0),MATCH(P$6,'Liste plats'!$A$5:$EX$5,0))*$D70)</f>
        <v/>
      </c>
      <c r="Q70" s="36" t="str">
        <f>IF(ISERROR(INDEX('Liste plats'!$A$5:$EX$156,MATCH('Journal cuisine'!$B70,'Liste plats'!$A$5:$A$156,0),MATCH(Q$6,'Liste plats'!$A$5:$EX$5,0))*$D70),"",INDEX('Liste plats'!$A$5:$EX$156,MATCH('Journal cuisine'!$B70,'Liste plats'!$A$5:$A$156,0),MATCH(Q$6,'Liste plats'!$A$5:$EX$5,0))*$D70)</f>
        <v/>
      </c>
      <c r="R70" s="36" t="str">
        <f>IF(ISERROR(INDEX('Liste plats'!$A$5:$EX$156,MATCH('Journal cuisine'!$B70,'Liste plats'!$A$5:$A$156,0),MATCH(R$6,'Liste plats'!$A$5:$EX$5,0))*$D70),"",INDEX('Liste plats'!$A$5:$EX$156,MATCH('Journal cuisine'!$B70,'Liste plats'!$A$5:$A$156,0),MATCH(R$6,'Liste plats'!$A$5:$EX$5,0))*$D70)</f>
        <v/>
      </c>
      <c r="S70" s="36" t="str">
        <f>IF(ISERROR(INDEX('Liste plats'!$A$5:$EX$156,MATCH('Journal cuisine'!$B70,'Liste plats'!$A$5:$A$156,0),MATCH(S$6,'Liste plats'!$A$5:$EX$5,0))*$D70),"",INDEX('Liste plats'!$A$5:$EX$156,MATCH('Journal cuisine'!$B70,'Liste plats'!$A$5:$A$156,0),MATCH(S$6,'Liste plats'!$A$5:$EX$5,0))*$D70)</f>
        <v/>
      </c>
      <c r="T70" s="36" t="str">
        <f>IF(ISERROR(INDEX('Liste plats'!$A$5:$EX$156,MATCH('Journal cuisine'!$B70,'Liste plats'!$A$5:$A$156,0),MATCH(T$6,'Liste plats'!$A$5:$EX$5,0))*$D70),"",INDEX('Liste plats'!$A$5:$EX$156,MATCH('Journal cuisine'!$B70,'Liste plats'!$A$5:$A$156,0),MATCH(T$6,'Liste plats'!$A$5:$EX$5,0))*$D70)</f>
        <v/>
      </c>
      <c r="U70" s="36" t="str">
        <f>IF(ISERROR(INDEX('Liste plats'!$A$5:$EX$156,MATCH('Journal cuisine'!$B70,'Liste plats'!$A$5:$A$156,0),MATCH(U$6,'Liste plats'!$A$5:$EX$5,0))*$D70),"",INDEX('Liste plats'!$A$5:$EX$156,MATCH('Journal cuisine'!$B70,'Liste plats'!$A$5:$A$156,0),MATCH(U$6,'Liste plats'!$A$5:$EX$5,0))*$D70)</f>
        <v/>
      </c>
      <c r="V70" s="36" t="str">
        <f>IF(ISERROR(INDEX('Liste plats'!$A$5:$EX$156,MATCH('Journal cuisine'!$B70,'Liste plats'!$A$5:$A$156,0),MATCH(V$6,'Liste plats'!$A$5:$EX$5,0))*$D70),"",INDEX('Liste plats'!$A$5:$EX$156,MATCH('Journal cuisine'!$B70,'Liste plats'!$A$5:$A$156,0),MATCH(V$6,'Liste plats'!$A$5:$EX$5,0))*$D70)</f>
        <v/>
      </c>
      <c r="W70" s="36" t="str">
        <f>IF(ISERROR(INDEX('Liste plats'!$A$5:$EX$156,MATCH('Journal cuisine'!$B70,'Liste plats'!$A$5:$A$156,0),MATCH(W$6,'Liste plats'!$A$5:$EX$5,0))*$D70),"",INDEX('Liste plats'!$A$5:$EX$156,MATCH('Journal cuisine'!$B70,'Liste plats'!$A$5:$A$156,0),MATCH(W$6,'Liste plats'!$A$5:$EX$5,0))*$D70)</f>
        <v/>
      </c>
      <c r="X70" s="36" t="str">
        <f>IF(ISERROR(INDEX('Liste plats'!$A$5:$EX$156,MATCH('Journal cuisine'!$B70,'Liste plats'!$A$5:$A$156,0),MATCH(X$6,'Liste plats'!$A$5:$EX$5,0))*$D70),"",INDEX('Liste plats'!$A$5:$EX$156,MATCH('Journal cuisine'!$B70,'Liste plats'!$A$5:$A$156,0),MATCH(X$6,'Liste plats'!$A$5:$EX$5,0))*$D70)</f>
        <v/>
      </c>
      <c r="Y70" s="36" t="str">
        <f>IF(ISERROR(INDEX('Liste plats'!$A$5:$EX$156,MATCH('Journal cuisine'!$B70,'Liste plats'!$A$5:$A$156,0),MATCH(Y$6,'Liste plats'!$A$5:$EX$5,0))*$D70),"",INDEX('Liste plats'!$A$5:$EX$156,MATCH('Journal cuisine'!$B70,'Liste plats'!$A$5:$A$156,0),MATCH(Y$6,'Liste plats'!$A$5:$EX$5,0))*$D70)</f>
        <v/>
      </c>
      <c r="Z70" s="36" t="str">
        <f>IF(ISERROR(INDEX('Liste plats'!$A$5:$EX$156,MATCH('Journal cuisine'!$B70,'Liste plats'!$A$5:$A$156,0),MATCH(Z$6,'Liste plats'!$A$5:$EX$5,0))*$D70),"",INDEX('Liste plats'!$A$5:$EX$156,MATCH('Journal cuisine'!$B70,'Liste plats'!$A$5:$A$156,0),MATCH(Z$6,'Liste plats'!$A$5:$EX$5,0))*$D70)</f>
        <v/>
      </c>
      <c r="AA70" s="36" t="str">
        <f>IF(ISERROR(INDEX('Liste plats'!$A$5:$EX$156,MATCH('Journal cuisine'!$B70,'Liste plats'!$A$5:$A$156,0),MATCH(AA$6,'Liste plats'!$A$5:$EX$5,0))*$D70),"",INDEX('Liste plats'!$A$5:$EX$156,MATCH('Journal cuisine'!$B70,'Liste plats'!$A$5:$A$156,0),MATCH(AA$6,'Liste plats'!$A$5:$EX$5,0))*$D70)</f>
        <v/>
      </c>
      <c r="AB70" s="36" t="str">
        <f>IF(ISERROR(INDEX('Liste plats'!$A$5:$EX$156,MATCH('Journal cuisine'!$B70,'Liste plats'!$A$5:$A$156,0),MATCH(AB$6,'Liste plats'!$A$5:$EX$5,0))*$D70),"",INDEX('Liste plats'!$A$5:$EX$156,MATCH('Journal cuisine'!$B70,'Liste plats'!$A$5:$A$156,0),MATCH(AB$6,'Liste plats'!$A$5:$EX$5,0))*$D70)</f>
        <v/>
      </c>
      <c r="AC70" s="36" t="str">
        <f>IF(ISERROR(INDEX('Liste plats'!$A$5:$EX$156,MATCH('Journal cuisine'!$B70,'Liste plats'!$A$5:$A$156,0),MATCH(AC$6,'Liste plats'!$A$5:$EX$5,0))*$D70),"",INDEX('Liste plats'!$A$5:$EX$156,MATCH('Journal cuisine'!$B70,'Liste plats'!$A$5:$A$156,0),MATCH(AC$6,'Liste plats'!$A$5:$EX$5,0))*$D70)</f>
        <v/>
      </c>
      <c r="AD70" s="36" t="str">
        <f>IF(ISERROR(INDEX('Liste plats'!$A$5:$EX$156,MATCH('Journal cuisine'!$B70,'Liste plats'!$A$5:$A$156,0),MATCH(AD$6,'Liste plats'!$A$5:$EX$5,0))*$D70),"",INDEX('Liste plats'!$A$5:$EX$156,MATCH('Journal cuisine'!$B70,'Liste plats'!$A$5:$A$156,0),MATCH(AD$6,'Liste plats'!$A$5:$EX$5,0))*$D70)</f>
        <v/>
      </c>
      <c r="AE70" s="36" t="str">
        <f>IF(ISERROR(INDEX('Liste plats'!$A$5:$EX$156,MATCH('Journal cuisine'!$B70,'Liste plats'!$A$5:$A$156,0),MATCH(AE$6,'Liste plats'!$A$5:$EX$5,0))*$D70),"",INDEX('Liste plats'!$A$5:$EX$156,MATCH('Journal cuisine'!$B70,'Liste plats'!$A$5:$A$156,0),MATCH(AE$6,'Liste plats'!$A$5:$EX$5,0))*$D70)</f>
        <v/>
      </c>
      <c r="AF70" s="36" t="str">
        <f>IF(ISERROR(INDEX('Liste plats'!$A$5:$EX$156,MATCH('Journal cuisine'!$B70,'Liste plats'!$A$5:$A$156,0),MATCH(AF$6,'Liste plats'!$A$5:$EX$5,0))*$D70),"",INDEX('Liste plats'!$A$5:$EX$156,MATCH('Journal cuisine'!$B70,'Liste plats'!$A$5:$A$156,0),MATCH(AF$6,'Liste plats'!$A$5:$EX$5,0))*$D70)</f>
        <v/>
      </c>
      <c r="AG70" s="36" t="str">
        <f>IF(ISERROR(INDEX('Liste plats'!$A$5:$EX$156,MATCH('Journal cuisine'!$B70,'Liste plats'!$A$5:$A$156,0),MATCH(AG$6,'Liste plats'!$A$5:$EX$5,0))*$D70),"",INDEX('Liste plats'!$A$5:$EX$156,MATCH('Journal cuisine'!$B70,'Liste plats'!$A$5:$A$156,0),MATCH(AG$6,'Liste plats'!$A$5:$EX$5,0))*$D70)</f>
        <v/>
      </c>
      <c r="AH70" s="36" t="str">
        <f>IF(ISERROR(INDEX('Liste plats'!$A$5:$EX$156,MATCH('Journal cuisine'!$B70,'Liste plats'!$A$5:$A$156,0),MATCH(AH$6,'Liste plats'!$A$5:$EX$5,0))*$D70),"",INDEX('Liste plats'!$A$5:$EX$156,MATCH('Journal cuisine'!$B70,'Liste plats'!$A$5:$A$156,0),MATCH(AH$6,'Liste plats'!$A$5:$EX$5,0))*$D70)</f>
        <v/>
      </c>
      <c r="AI70" s="36" t="str">
        <f>IF(ISERROR(INDEX('Liste plats'!$A$5:$EX$156,MATCH('Journal cuisine'!$B70,'Liste plats'!$A$5:$A$156,0),MATCH(AI$6,'Liste plats'!$A$5:$EX$5,0))*$D70),"",INDEX('Liste plats'!$A$5:$EX$156,MATCH('Journal cuisine'!$B70,'Liste plats'!$A$5:$A$156,0),MATCH(AI$6,'Liste plats'!$A$5:$EX$5,0))*$D70)</f>
        <v/>
      </c>
      <c r="AJ70" s="36" t="str">
        <f>IF(ISERROR(INDEX('Liste plats'!$A$5:$EX$156,MATCH('Journal cuisine'!$B70,'Liste plats'!$A$5:$A$156,0),MATCH(AJ$6,'Liste plats'!$A$5:$EX$5,0))*$D70),"",INDEX('Liste plats'!$A$5:$EX$156,MATCH('Journal cuisine'!$B70,'Liste plats'!$A$5:$A$156,0),MATCH(AJ$6,'Liste plats'!$A$5:$EX$5,0))*$D70)</f>
        <v/>
      </c>
      <c r="AK70" s="36" t="str">
        <f>IF(ISERROR(INDEX('Liste plats'!$A$5:$EX$156,MATCH('Journal cuisine'!$B70,'Liste plats'!$A$5:$A$156,0),MATCH(AK$6,'Liste plats'!$A$5:$EX$5,0))*$D70),"",INDEX('Liste plats'!$A$5:$EX$156,MATCH('Journal cuisine'!$B70,'Liste plats'!$A$5:$A$156,0),MATCH(AK$6,'Liste plats'!$A$5:$EX$5,0))*$D70)</f>
        <v/>
      </c>
      <c r="AL70" s="36" t="str">
        <f>IF(ISERROR(INDEX('Liste plats'!$A$5:$EX$156,MATCH('Journal cuisine'!$B70,'Liste plats'!$A$5:$A$156,0),MATCH(AL$6,'Liste plats'!$A$5:$EX$5,0))*$D70),"",INDEX('Liste plats'!$A$5:$EX$156,MATCH('Journal cuisine'!$B70,'Liste plats'!$A$5:$A$156,0),MATCH(AL$6,'Liste plats'!$A$5:$EX$5,0))*$D70)</f>
        <v/>
      </c>
      <c r="AM70" s="36" t="str">
        <f>IF(ISERROR(INDEX('Liste plats'!$A$5:$EX$156,MATCH('Journal cuisine'!$B70,'Liste plats'!$A$5:$A$156,0),MATCH(AM$6,'Liste plats'!$A$5:$EX$5,0))*$D70),"",INDEX('Liste plats'!$A$5:$EX$156,MATCH('Journal cuisine'!$B70,'Liste plats'!$A$5:$A$156,0),MATCH(AM$6,'Liste plats'!$A$5:$EX$5,0))*$D70)</f>
        <v/>
      </c>
      <c r="AN70" s="36" t="str">
        <f>IF(ISERROR(INDEX('Liste plats'!$A$5:$EX$156,MATCH('Journal cuisine'!$B70,'Liste plats'!$A$5:$A$156,0),MATCH(AN$6,'Liste plats'!$A$5:$EX$5,0))*$D70),"",INDEX('Liste plats'!$A$5:$EX$156,MATCH('Journal cuisine'!$B70,'Liste plats'!$A$5:$A$156,0),MATCH(AN$6,'Liste plats'!$A$5:$EX$5,0))*$D70)</f>
        <v/>
      </c>
      <c r="AO70" s="36" t="str">
        <f>IF(ISERROR(INDEX('Liste plats'!$A$5:$EX$156,MATCH('Journal cuisine'!$B70,'Liste plats'!$A$5:$A$156,0),MATCH(AO$6,'Liste plats'!$A$5:$EX$5,0))*$D70),"",INDEX('Liste plats'!$A$5:$EX$156,MATCH('Journal cuisine'!$B70,'Liste plats'!$A$5:$A$156,0),MATCH(AO$6,'Liste plats'!$A$5:$EX$5,0))*$D70)</f>
        <v/>
      </c>
      <c r="AP70" s="36" t="str">
        <f>IF(ISERROR(INDEX('Liste plats'!$A$5:$EX$156,MATCH('Journal cuisine'!$B70,'Liste plats'!$A$5:$A$156,0),MATCH(AP$6,'Liste plats'!$A$5:$EX$5,0))*$D70),"",INDEX('Liste plats'!$A$5:$EX$156,MATCH('Journal cuisine'!$B70,'Liste plats'!$A$5:$A$156,0),MATCH(AP$6,'Liste plats'!$A$5:$EX$5,0))*$D70)</f>
        <v/>
      </c>
      <c r="AQ70" s="36" t="str">
        <f>IF(ISERROR(INDEX('Liste plats'!$A$5:$EX$156,MATCH('Journal cuisine'!$B70,'Liste plats'!$A$5:$A$156,0),MATCH(AQ$6,'Liste plats'!$A$5:$EX$5,0))*$D70),"",INDEX('Liste plats'!$A$5:$EX$156,MATCH('Journal cuisine'!$B70,'Liste plats'!$A$5:$A$156,0),MATCH(AQ$6,'Liste plats'!$A$5:$EX$5,0))*$D70)</f>
        <v/>
      </c>
      <c r="AR70" s="36" t="str">
        <f>IF(ISERROR(INDEX('Liste plats'!$A$5:$EX$156,MATCH('Journal cuisine'!$B70,'Liste plats'!$A$5:$A$156,0),MATCH(AR$6,'Liste plats'!$A$5:$EX$5,0))*$D70),"",INDEX('Liste plats'!$A$5:$EX$156,MATCH('Journal cuisine'!$B70,'Liste plats'!$A$5:$A$156,0),MATCH(AR$6,'Liste plats'!$A$5:$EX$5,0))*$D70)</f>
        <v/>
      </c>
      <c r="AS70" s="36" t="str">
        <f>IF(ISERROR(INDEX('Liste plats'!$A$5:$EX$156,MATCH('Journal cuisine'!$B70,'Liste plats'!$A$5:$A$156,0),MATCH(AS$6,'Liste plats'!$A$5:$EX$5,0))*$D70),"",INDEX('Liste plats'!$A$5:$EX$156,MATCH('Journal cuisine'!$B70,'Liste plats'!$A$5:$A$156,0),MATCH(AS$6,'Liste plats'!$A$5:$EX$5,0))*$D70)</f>
        <v/>
      </c>
      <c r="AT70" s="36" t="str">
        <f>IF(ISERROR(INDEX('Liste plats'!$A$5:$EX$156,MATCH('Journal cuisine'!$B70,'Liste plats'!$A$5:$A$156,0),MATCH(AT$6,'Liste plats'!$A$5:$EX$5,0))*$D70),"",INDEX('Liste plats'!$A$5:$EX$156,MATCH('Journal cuisine'!$B70,'Liste plats'!$A$5:$A$156,0),MATCH(AT$6,'Liste plats'!$A$5:$EX$5,0))*$D70)</f>
        <v/>
      </c>
      <c r="AU70" s="36" t="str">
        <f>IF(ISERROR(INDEX('Liste plats'!$A$5:$EX$156,MATCH('Journal cuisine'!$B70,'Liste plats'!$A$5:$A$156,0),MATCH(AU$6,'Liste plats'!$A$5:$EX$5,0))*$D70),"",INDEX('Liste plats'!$A$5:$EX$156,MATCH('Journal cuisine'!$B70,'Liste plats'!$A$5:$A$156,0),MATCH(AU$6,'Liste plats'!$A$5:$EX$5,0))*$D70)</f>
        <v/>
      </c>
      <c r="AV70" s="36" t="str">
        <f>IF(ISERROR(INDEX('Liste plats'!$A$5:$EX$156,MATCH('Journal cuisine'!$B70,'Liste plats'!$A$5:$A$156,0),MATCH(AV$6,'Liste plats'!$A$5:$EX$5,0))*$D70),"",INDEX('Liste plats'!$A$5:$EX$156,MATCH('Journal cuisine'!$B70,'Liste plats'!$A$5:$A$156,0),MATCH(AV$6,'Liste plats'!$A$5:$EX$5,0))*$D70)</f>
        <v/>
      </c>
      <c r="AW70" s="36" t="str">
        <f>IF(ISERROR(INDEX('Liste plats'!$A$5:$EX$156,MATCH('Journal cuisine'!$B70,'Liste plats'!$A$5:$A$156,0),MATCH(AW$6,'Liste plats'!$A$5:$EX$5,0))*$D70),"",INDEX('Liste plats'!$A$5:$EX$156,MATCH('Journal cuisine'!$B70,'Liste plats'!$A$5:$A$156,0),MATCH(AW$6,'Liste plats'!$A$5:$EX$5,0))*$D70)</f>
        <v/>
      </c>
      <c r="AX70" s="36" t="str">
        <f>IF(ISERROR(INDEX('Liste plats'!$A$5:$EX$156,MATCH('Journal cuisine'!$B70,'Liste plats'!$A$5:$A$156,0),MATCH(AX$6,'Liste plats'!$A$5:$EX$5,0))*$D70),"",INDEX('Liste plats'!$A$5:$EX$156,MATCH('Journal cuisine'!$B70,'Liste plats'!$A$5:$A$156,0),MATCH(AX$6,'Liste plats'!$A$5:$EX$5,0))*$D70)</f>
        <v/>
      </c>
      <c r="AY70" s="36" t="str">
        <f>IF(ISERROR(INDEX('Liste plats'!$A$5:$EX$156,MATCH('Journal cuisine'!$B70,'Liste plats'!$A$5:$A$156,0),MATCH(AY$6,'Liste plats'!$A$5:$EX$5,0))*$D70),"",INDEX('Liste plats'!$A$5:$EX$156,MATCH('Journal cuisine'!$B70,'Liste plats'!$A$5:$A$156,0),MATCH(AY$6,'Liste plats'!$A$5:$EX$5,0))*$D70)</f>
        <v/>
      </c>
      <c r="AZ70" s="36" t="str">
        <f>IF(ISERROR(INDEX('Liste plats'!$A$5:$EX$156,MATCH('Journal cuisine'!$B70,'Liste plats'!$A$5:$A$156,0),MATCH(AZ$6,'Liste plats'!$A$5:$EX$5,0))*$D70),"",INDEX('Liste plats'!$A$5:$EX$156,MATCH('Journal cuisine'!$B70,'Liste plats'!$A$5:$A$156,0),MATCH(AZ$6,'Liste plats'!$A$5:$EX$5,0))*$D70)</f>
        <v/>
      </c>
      <c r="BA70" s="36" t="str">
        <f>IF(ISERROR(INDEX('Liste plats'!$A$5:$EX$156,MATCH('Journal cuisine'!$B70,'Liste plats'!$A$5:$A$156,0),MATCH(BA$6,'Liste plats'!$A$5:$EX$5,0))*$D70),"",INDEX('Liste plats'!$A$5:$EX$156,MATCH('Journal cuisine'!$B70,'Liste plats'!$A$5:$A$156,0),MATCH(BA$6,'Liste plats'!$A$5:$EX$5,0))*$D70)</f>
        <v/>
      </c>
      <c r="BB70" s="36" t="str">
        <f>IF(ISERROR(INDEX('Liste plats'!$A$5:$EX$156,MATCH('Journal cuisine'!$B70,'Liste plats'!$A$5:$A$156,0),MATCH(BB$6,'Liste plats'!$A$5:$EX$5,0))*$D70),"",INDEX('Liste plats'!$A$5:$EX$156,MATCH('Journal cuisine'!$B70,'Liste plats'!$A$5:$A$156,0),MATCH(BB$6,'Liste plats'!$A$5:$EX$5,0))*$D70)</f>
        <v/>
      </c>
      <c r="BC70" s="36" t="str">
        <f>IF(ISERROR(INDEX('Liste plats'!$A$5:$EX$156,MATCH('Journal cuisine'!$B70,'Liste plats'!$A$5:$A$156,0),MATCH(BC$6,'Liste plats'!$A$5:$EX$5,0))*$D70),"",INDEX('Liste plats'!$A$5:$EX$156,MATCH('Journal cuisine'!$B70,'Liste plats'!$A$5:$A$156,0),MATCH(BC$6,'Liste plats'!$A$5:$EX$5,0))*$D70)</f>
        <v/>
      </c>
      <c r="BD70" s="36" t="str">
        <f>IF(ISERROR(INDEX('Liste plats'!$A$5:$EX$156,MATCH('Journal cuisine'!$B70,'Liste plats'!$A$5:$A$156,0),MATCH(BD$6,'Liste plats'!$A$5:$EX$5,0))*$D70),"",INDEX('Liste plats'!$A$5:$EX$156,MATCH('Journal cuisine'!$B70,'Liste plats'!$A$5:$A$156,0),MATCH(BD$6,'Liste plats'!$A$5:$EX$5,0))*$D70)</f>
        <v/>
      </c>
      <c r="BE70" s="36" t="str">
        <f>IF(ISERROR(INDEX('Liste plats'!$A$5:$EX$156,MATCH('Journal cuisine'!$B70,'Liste plats'!$A$5:$A$156,0),MATCH(BE$6,'Liste plats'!$A$5:$EX$5,0))*$D70),"",INDEX('Liste plats'!$A$5:$EX$156,MATCH('Journal cuisine'!$B70,'Liste plats'!$A$5:$A$156,0),MATCH(BE$6,'Liste plats'!$A$5:$EX$5,0))*$D70)</f>
        <v/>
      </c>
      <c r="BF70" s="36" t="str">
        <f>IF(ISERROR(INDEX('Liste plats'!$A$5:$EX$156,MATCH('Journal cuisine'!$B70,'Liste plats'!$A$5:$A$156,0),MATCH(BF$6,'Liste plats'!$A$5:$EX$5,0))*$D70),"",INDEX('Liste plats'!$A$5:$EX$156,MATCH('Journal cuisine'!$B70,'Liste plats'!$A$5:$A$156,0),MATCH(BF$6,'Liste plats'!$A$5:$EX$5,0))*$D70)</f>
        <v/>
      </c>
      <c r="BG70" s="36" t="str">
        <f>IF(ISERROR(INDEX('Liste plats'!$A$5:$EX$156,MATCH('Journal cuisine'!$B70,'Liste plats'!$A$5:$A$156,0),MATCH(BG$6,'Liste plats'!$A$5:$EX$5,0))*$D70),"",INDEX('Liste plats'!$A$5:$EX$156,MATCH('Journal cuisine'!$B70,'Liste plats'!$A$5:$A$156,0),MATCH(BG$6,'Liste plats'!$A$5:$EX$5,0))*$D70)</f>
        <v/>
      </c>
      <c r="BH70" s="36" t="str">
        <f>IF(ISERROR(INDEX('Liste plats'!$A$5:$EX$156,MATCH('Journal cuisine'!$B70,'Liste plats'!$A$5:$A$156,0),MATCH(BH$6,'Liste plats'!$A$5:$EX$5,0))*$D70),"",INDEX('Liste plats'!$A$5:$EX$156,MATCH('Journal cuisine'!$B70,'Liste plats'!$A$5:$A$156,0),MATCH(BH$6,'Liste plats'!$A$5:$EX$5,0))*$D70)</f>
        <v/>
      </c>
      <c r="BI70" s="36" t="str">
        <f>IF(ISERROR(INDEX('Liste plats'!$A$5:$EX$156,MATCH('Journal cuisine'!$B70,'Liste plats'!$A$5:$A$156,0),MATCH(BI$6,'Liste plats'!$A$5:$EX$5,0))*$D70),"",INDEX('Liste plats'!$A$5:$EX$156,MATCH('Journal cuisine'!$B70,'Liste plats'!$A$5:$A$156,0),MATCH(BI$6,'Liste plats'!$A$5:$EX$5,0))*$D70)</f>
        <v/>
      </c>
      <c r="BJ70" s="36" t="str">
        <f>IF(ISERROR(INDEX('Liste plats'!$A$5:$EX$156,MATCH('Journal cuisine'!$B70,'Liste plats'!$A$5:$A$156,0),MATCH(BJ$6,'Liste plats'!$A$5:$EX$5,0))*$D70),"",INDEX('Liste plats'!$A$5:$EX$156,MATCH('Journal cuisine'!$B70,'Liste plats'!$A$5:$A$156,0),MATCH(BJ$6,'Liste plats'!$A$5:$EX$5,0))*$D70)</f>
        <v/>
      </c>
      <c r="BK70" s="36" t="str">
        <f>IF(ISERROR(INDEX('Liste plats'!$A$5:$EX$156,MATCH('Journal cuisine'!$B70,'Liste plats'!$A$5:$A$156,0),MATCH(BK$6,'Liste plats'!$A$5:$EX$5,0))*$D70),"",INDEX('Liste plats'!$A$5:$EX$156,MATCH('Journal cuisine'!$B70,'Liste plats'!$A$5:$A$156,0),MATCH(BK$6,'Liste plats'!$A$5:$EX$5,0))*$D70)</f>
        <v/>
      </c>
      <c r="BL70" s="36" t="str">
        <f>IF(ISERROR(INDEX('Liste plats'!$A$5:$EX$156,MATCH('Journal cuisine'!$B70,'Liste plats'!$A$5:$A$156,0),MATCH(BL$6,'Liste plats'!$A$5:$EX$5,0))*$D70),"",INDEX('Liste plats'!$A$5:$EX$156,MATCH('Journal cuisine'!$B70,'Liste plats'!$A$5:$A$156,0),MATCH(BL$6,'Liste plats'!$A$5:$EX$5,0))*$D70)</f>
        <v/>
      </c>
      <c r="BM70" s="36" t="str">
        <f>IF(ISERROR(INDEX('Liste plats'!$A$5:$EX$156,MATCH('Journal cuisine'!$B70,'Liste plats'!$A$5:$A$156,0),MATCH(BM$6,'Liste plats'!$A$5:$EX$5,0))*$D70),"",INDEX('Liste plats'!$A$5:$EX$156,MATCH('Journal cuisine'!$B70,'Liste plats'!$A$5:$A$156,0),MATCH(BM$6,'Liste plats'!$A$5:$EX$5,0))*$D70)</f>
        <v/>
      </c>
      <c r="BN70" s="36" t="str">
        <f>IF(ISERROR(INDEX('Liste plats'!$A$5:$EX$156,MATCH('Journal cuisine'!$B70,'Liste plats'!$A$5:$A$156,0),MATCH(BN$6,'Liste plats'!$A$5:$EX$5,0))*$D70),"",INDEX('Liste plats'!$A$5:$EX$156,MATCH('Journal cuisine'!$B70,'Liste plats'!$A$5:$A$156,0),MATCH(BN$6,'Liste plats'!$A$5:$EX$5,0))*$D70)</f>
        <v/>
      </c>
      <c r="BO70" s="36" t="str">
        <f>IF(ISERROR(INDEX('Liste plats'!$A$5:$EX$156,MATCH('Journal cuisine'!$B70,'Liste plats'!$A$5:$A$156,0),MATCH(BO$6,'Liste plats'!$A$5:$EX$5,0))*$D70),"",INDEX('Liste plats'!$A$5:$EX$156,MATCH('Journal cuisine'!$B70,'Liste plats'!$A$5:$A$156,0),MATCH(BO$6,'Liste plats'!$A$5:$EX$5,0))*$D70)</f>
        <v/>
      </c>
      <c r="BP70" s="36" t="str">
        <f>IF(ISERROR(INDEX('Liste plats'!$A$5:$EX$156,MATCH('Journal cuisine'!$B70,'Liste plats'!$A$5:$A$156,0),MATCH(BP$6,'Liste plats'!$A$5:$EX$5,0))*$D70),"",INDEX('Liste plats'!$A$5:$EX$156,MATCH('Journal cuisine'!$B70,'Liste plats'!$A$5:$A$156,0),MATCH(BP$6,'Liste plats'!$A$5:$EX$5,0))*$D70)</f>
        <v/>
      </c>
      <c r="BQ70" s="36" t="str">
        <f>IF(ISERROR(INDEX('Liste plats'!$A$5:$EX$156,MATCH('Journal cuisine'!$B70,'Liste plats'!$A$5:$A$156,0),MATCH(BQ$6,'Liste plats'!$A$5:$EX$5,0))*$D70),"",INDEX('Liste plats'!$A$5:$EX$156,MATCH('Journal cuisine'!$B70,'Liste plats'!$A$5:$A$156,0),MATCH(BQ$6,'Liste plats'!$A$5:$EX$5,0))*$D70)</f>
        <v/>
      </c>
      <c r="BR70" s="36" t="str">
        <f>IF(ISERROR(INDEX('Liste plats'!$A$5:$EX$156,MATCH('Journal cuisine'!$B70,'Liste plats'!$A$5:$A$156,0),MATCH(BR$6,'Liste plats'!$A$5:$EX$5,0))*$D70),"",INDEX('Liste plats'!$A$5:$EX$156,MATCH('Journal cuisine'!$B70,'Liste plats'!$A$5:$A$156,0),MATCH(BR$6,'Liste plats'!$A$5:$EX$5,0))*$D70)</f>
        <v/>
      </c>
      <c r="BS70" s="36" t="str">
        <f>IF(ISERROR(INDEX('Liste plats'!$A$5:$EX$156,MATCH('Journal cuisine'!$B70,'Liste plats'!$A$5:$A$156,0),MATCH(BS$6,'Liste plats'!$A$5:$EX$5,0))*$D70),"",INDEX('Liste plats'!$A$5:$EX$156,MATCH('Journal cuisine'!$B70,'Liste plats'!$A$5:$A$156,0),MATCH(BS$6,'Liste plats'!$A$5:$EX$5,0))*$D70)</f>
        <v/>
      </c>
      <c r="BT70" s="36" t="str">
        <f>IF(ISERROR(INDEX('Liste plats'!$A$5:$EX$156,MATCH('Journal cuisine'!$B70,'Liste plats'!$A$5:$A$156,0),MATCH(BT$6,'Liste plats'!$A$5:$EX$5,0))*$D70),"",INDEX('Liste plats'!$A$5:$EX$156,MATCH('Journal cuisine'!$B70,'Liste plats'!$A$5:$A$156,0),MATCH(BT$6,'Liste plats'!$A$5:$EX$5,0))*$D70)</f>
        <v/>
      </c>
      <c r="BU70" s="36" t="str">
        <f>IF(ISERROR(INDEX('Liste plats'!$A$5:$EX$156,MATCH('Journal cuisine'!$B70,'Liste plats'!$A$5:$A$156,0),MATCH(BU$6,'Liste plats'!$A$5:$EX$5,0))*$D70),"",INDEX('Liste plats'!$A$5:$EX$156,MATCH('Journal cuisine'!$B70,'Liste plats'!$A$5:$A$156,0),MATCH(BU$6,'Liste plats'!$A$5:$EX$5,0))*$D70)</f>
        <v/>
      </c>
      <c r="BV70" s="36" t="str">
        <f>IF(ISERROR(INDEX('Liste plats'!$A$5:$EX$156,MATCH('Journal cuisine'!$B70,'Liste plats'!$A$5:$A$156,0),MATCH(BV$6,'Liste plats'!$A$5:$EX$5,0))*$D70),"",INDEX('Liste plats'!$A$5:$EX$156,MATCH('Journal cuisine'!$B70,'Liste plats'!$A$5:$A$156,0),MATCH(BV$6,'Liste plats'!$A$5:$EX$5,0))*$D70)</f>
        <v/>
      </c>
      <c r="BW70" s="36" t="str">
        <f>IF(ISERROR(INDEX('Liste plats'!$A$5:$EX$156,MATCH('Journal cuisine'!$B70,'Liste plats'!$A$5:$A$156,0),MATCH(BW$6,'Liste plats'!$A$5:$EX$5,0))*$D70),"",INDEX('Liste plats'!$A$5:$EX$156,MATCH('Journal cuisine'!$B70,'Liste plats'!$A$5:$A$156,0),MATCH(BW$6,'Liste plats'!$A$5:$EX$5,0))*$D70)</f>
        <v/>
      </c>
      <c r="BX70" s="36" t="str">
        <f>IF(ISERROR(INDEX('Liste plats'!$A$5:$EX$156,MATCH('Journal cuisine'!$B70,'Liste plats'!$A$5:$A$156,0),MATCH(BX$6,'Liste plats'!$A$5:$EX$5,0))*$D70),"",INDEX('Liste plats'!$A$5:$EX$156,MATCH('Journal cuisine'!$B70,'Liste plats'!$A$5:$A$156,0),MATCH(BX$6,'Liste plats'!$A$5:$EX$5,0))*$D70)</f>
        <v/>
      </c>
      <c r="BY70" s="36" t="str">
        <f>IF(ISERROR(INDEX('Liste plats'!$A$5:$EX$156,MATCH('Journal cuisine'!$B70,'Liste plats'!$A$5:$A$156,0),MATCH(BY$6,'Liste plats'!$A$5:$EX$5,0))*$D70),"",INDEX('Liste plats'!$A$5:$EX$156,MATCH('Journal cuisine'!$B70,'Liste plats'!$A$5:$A$156,0),MATCH(BY$6,'Liste plats'!$A$5:$EX$5,0))*$D70)</f>
        <v/>
      </c>
      <c r="BZ70" s="36" t="str">
        <f>IF(ISERROR(INDEX('Liste plats'!$A$5:$EX$156,MATCH('Journal cuisine'!$B70,'Liste plats'!$A$5:$A$156,0),MATCH(BZ$6,'Liste plats'!$A$5:$EX$5,0))*$D70),"",INDEX('Liste plats'!$A$5:$EX$156,MATCH('Journal cuisine'!$B70,'Liste plats'!$A$5:$A$156,0),MATCH(BZ$6,'Liste plats'!$A$5:$EX$5,0))*$D70)</f>
        <v/>
      </c>
      <c r="CA70" s="36" t="str">
        <f>IF(ISERROR(INDEX('Liste plats'!$A$5:$EX$156,MATCH('Journal cuisine'!$B70,'Liste plats'!$A$5:$A$156,0),MATCH(CA$6,'Liste plats'!$A$5:$EX$5,0))*$D70),"",INDEX('Liste plats'!$A$5:$EX$156,MATCH('Journal cuisine'!$B70,'Liste plats'!$A$5:$A$156,0),MATCH(CA$6,'Liste plats'!$A$5:$EX$5,0))*$D70)</f>
        <v/>
      </c>
      <c r="CB70" s="36" t="str">
        <f>IF(ISERROR(INDEX('Liste plats'!$A$5:$EX$156,MATCH('Journal cuisine'!$B70,'Liste plats'!$A$5:$A$156,0),MATCH(CB$6,'Liste plats'!$A$5:$EX$5,0))*$D70),"",INDEX('Liste plats'!$A$5:$EX$156,MATCH('Journal cuisine'!$B70,'Liste plats'!$A$5:$A$156,0),MATCH(CB$6,'Liste plats'!$A$5:$EX$5,0))*$D70)</f>
        <v/>
      </c>
      <c r="CC70" s="36" t="str">
        <f>IF(ISERROR(INDEX('Liste plats'!$A$5:$EX$156,MATCH('Journal cuisine'!$B70,'Liste plats'!$A$5:$A$156,0),MATCH(CC$6,'Liste plats'!$A$5:$EX$5,0))*$D70),"",INDEX('Liste plats'!$A$5:$EX$156,MATCH('Journal cuisine'!$B70,'Liste plats'!$A$5:$A$156,0),MATCH(CC$6,'Liste plats'!$A$5:$EX$5,0))*$D70)</f>
        <v/>
      </c>
      <c r="CD70" s="36" t="str">
        <f>IF(ISERROR(INDEX('Liste plats'!$A$5:$EX$156,MATCH('Journal cuisine'!$B70,'Liste plats'!$A$5:$A$156,0),MATCH(CD$6,'Liste plats'!$A$5:$EX$5,0))*$D70),"",INDEX('Liste plats'!$A$5:$EX$156,MATCH('Journal cuisine'!$B70,'Liste plats'!$A$5:$A$156,0),MATCH(CD$6,'Liste plats'!$A$5:$EX$5,0))*$D70)</f>
        <v/>
      </c>
      <c r="CE70" s="36" t="str">
        <f>IF(ISERROR(INDEX('Liste plats'!$A$5:$EX$156,MATCH('Journal cuisine'!$B70,'Liste plats'!$A$5:$A$156,0),MATCH(CE$6,'Liste plats'!$A$5:$EX$5,0))*$D70),"",INDEX('Liste plats'!$A$5:$EX$156,MATCH('Journal cuisine'!$B70,'Liste plats'!$A$5:$A$156,0),MATCH(CE$6,'Liste plats'!$A$5:$EX$5,0))*$D70)</f>
        <v/>
      </c>
      <c r="CF70" s="36" t="str">
        <f>IF(ISERROR(INDEX('Liste plats'!$A$5:$EX$156,MATCH('Journal cuisine'!$B70,'Liste plats'!$A$5:$A$156,0),MATCH(CF$6,'Liste plats'!$A$5:$EX$5,0))*$D70),"",INDEX('Liste plats'!$A$5:$EX$156,MATCH('Journal cuisine'!$B70,'Liste plats'!$A$5:$A$156,0),MATCH(CF$6,'Liste plats'!$A$5:$EX$5,0))*$D70)</f>
        <v/>
      </c>
      <c r="CG70" s="36" t="str">
        <f>IF(ISERROR(INDEX('Liste plats'!$A$5:$EX$156,MATCH('Journal cuisine'!$B70,'Liste plats'!$A$5:$A$156,0),MATCH(CG$6,'Liste plats'!$A$5:$EX$5,0))*$D70),"",INDEX('Liste plats'!$A$5:$EX$156,MATCH('Journal cuisine'!$B70,'Liste plats'!$A$5:$A$156,0),MATCH(CG$6,'Liste plats'!$A$5:$EX$5,0))*$D70)</f>
        <v/>
      </c>
      <c r="CH70" s="36" t="str">
        <f>IF(ISERROR(INDEX('Liste plats'!$A$5:$EX$156,MATCH('Journal cuisine'!$B70,'Liste plats'!$A$5:$A$156,0),MATCH(CH$6,'Liste plats'!$A$5:$EX$5,0))*$D70),"",INDEX('Liste plats'!$A$5:$EX$156,MATCH('Journal cuisine'!$B70,'Liste plats'!$A$5:$A$156,0),MATCH(CH$6,'Liste plats'!$A$5:$EX$5,0))*$D70)</f>
        <v/>
      </c>
      <c r="CI70" s="36" t="str">
        <f>IF(ISERROR(INDEX('Liste plats'!$A$5:$EX$156,MATCH('Journal cuisine'!$B70,'Liste plats'!$A$5:$A$156,0),MATCH(CI$6,'Liste plats'!$A$5:$EX$5,0))*$D70),"",INDEX('Liste plats'!$A$5:$EX$156,MATCH('Journal cuisine'!$B70,'Liste plats'!$A$5:$A$156,0),MATCH(CI$6,'Liste plats'!$A$5:$EX$5,0))*$D70)</f>
        <v/>
      </c>
      <c r="CJ70" s="36" t="str">
        <f>IF(ISERROR(INDEX('Liste plats'!$A$5:$EX$156,MATCH('Journal cuisine'!$B70,'Liste plats'!$A$5:$A$156,0),MATCH(CJ$6,'Liste plats'!$A$5:$EX$5,0))*$D70),"",INDEX('Liste plats'!$A$5:$EX$156,MATCH('Journal cuisine'!$B70,'Liste plats'!$A$5:$A$156,0),MATCH(CJ$6,'Liste plats'!$A$5:$EX$5,0))*$D70)</f>
        <v/>
      </c>
      <c r="CK70" s="36" t="str">
        <f>IF(ISERROR(INDEX('Liste plats'!$A$5:$EX$156,MATCH('Journal cuisine'!$B70,'Liste plats'!$A$5:$A$156,0),MATCH(CK$6,'Liste plats'!$A$5:$EX$5,0))*$D70),"",INDEX('Liste plats'!$A$5:$EX$156,MATCH('Journal cuisine'!$B70,'Liste plats'!$A$5:$A$156,0),MATCH(CK$6,'Liste plats'!$A$5:$EX$5,0))*$D70)</f>
        <v/>
      </c>
      <c r="CL70" s="36" t="str">
        <f>IF(ISERROR(INDEX('Liste plats'!$A$5:$EX$156,MATCH('Journal cuisine'!$B70,'Liste plats'!$A$5:$A$156,0),MATCH(CL$6,'Liste plats'!$A$5:$EX$5,0))*$D70),"",INDEX('Liste plats'!$A$5:$EX$156,MATCH('Journal cuisine'!$B70,'Liste plats'!$A$5:$A$156,0),MATCH(CL$6,'Liste plats'!$A$5:$EX$5,0))*$D70)</f>
        <v/>
      </c>
      <c r="CM70" s="36" t="str">
        <f>IF(ISERROR(INDEX('Liste plats'!$A$5:$EX$156,MATCH('Journal cuisine'!$B70,'Liste plats'!$A$5:$A$156,0),MATCH(CM$6,'Liste plats'!$A$5:$EX$5,0))*$D70),"",INDEX('Liste plats'!$A$5:$EX$156,MATCH('Journal cuisine'!$B70,'Liste plats'!$A$5:$A$156,0),MATCH(CM$6,'Liste plats'!$A$5:$EX$5,0))*$D70)</f>
        <v/>
      </c>
      <c r="CN70" s="36" t="str">
        <f>IF(ISERROR(INDEX('Liste plats'!$A$5:$EX$156,MATCH('Journal cuisine'!$B70,'Liste plats'!$A$5:$A$156,0),MATCH(CN$6,'Liste plats'!$A$5:$EX$5,0))*$D70),"",INDEX('Liste plats'!$A$5:$EX$156,MATCH('Journal cuisine'!$B70,'Liste plats'!$A$5:$A$156,0),MATCH(CN$6,'Liste plats'!$A$5:$EX$5,0))*$D70)</f>
        <v/>
      </c>
      <c r="CO70" s="36" t="str">
        <f>IF(ISERROR(INDEX('Liste plats'!$A$5:$EX$156,MATCH('Journal cuisine'!$B70,'Liste plats'!$A$5:$A$156,0),MATCH(CO$6,'Liste plats'!$A$5:$EX$5,0))*$D70),"",INDEX('Liste plats'!$A$5:$EX$156,MATCH('Journal cuisine'!$B70,'Liste plats'!$A$5:$A$156,0),MATCH(CO$6,'Liste plats'!$A$5:$EX$5,0))*$D70)</f>
        <v/>
      </c>
      <c r="CP70" s="36" t="str">
        <f>IF(ISERROR(INDEX('Liste plats'!$A$5:$EX$156,MATCH('Journal cuisine'!$B70,'Liste plats'!$A$5:$A$156,0),MATCH(CP$6,'Liste plats'!$A$5:$EX$5,0))*$D70),"",INDEX('Liste plats'!$A$5:$EX$156,MATCH('Journal cuisine'!$B70,'Liste plats'!$A$5:$A$156,0),MATCH(CP$6,'Liste plats'!$A$5:$EX$5,0))*$D70)</f>
        <v/>
      </c>
      <c r="CQ70" s="36" t="str">
        <f>IF(ISERROR(INDEX('Liste plats'!$A$5:$EX$156,MATCH('Journal cuisine'!$B70,'Liste plats'!$A$5:$A$156,0),MATCH(CQ$6,'Liste plats'!$A$5:$EX$5,0))*$D70),"",INDEX('Liste plats'!$A$5:$EX$156,MATCH('Journal cuisine'!$B70,'Liste plats'!$A$5:$A$156,0),MATCH(CQ$6,'Liste plats'!$A$5:$EX$5,0))*$D70)</f>
        <v/>
      </c>
      <c r="CR70" s="36" t="str">
        <f>IF(ISERROR(INDEX('Liste plats'!$A$5:$EX$156,MATCH('Journal cuisine'!$B70,'Liste plats'!$A$5:$A$156,0),MATCH(CR$6,'Liste plats'!$A$5:$EX$5,0))*$D70),"",INDEX('Liste plats'!$A$5:$EX$156,MATCH('Journal cuisine'!$B70,'Liste plats'!$A$5:$A$156,0),MATCH(CR$6,'Liste plats'!$A$5:$EX$5,0))*$D70)</f>
        <v/>
      </c>
      <c r="CS70" s="36" t="str">
        <f>IF(ISERROR(INDEX('Liste plats'!$A$5:$EX$156,MATCH('Journal cuisine'!$B70,'Liste plats'!$A$5:$A$156,0),MATCH(CS$6,'Liste plats'!$A$5:$EX$5,0))*$D70),"",INDEX('Liste plats'!$A$5:$EX$156,MATCH('Journal cuisine'!$B70,'Liste plats'!$A$5:$A$156,0),MATCH(CS$6,'Liste plats'!$A$5:$EX$5,0))*$D70)</f>
        <v/>
      </c>
      <c r="CT70" s="36" t="str">
        <f>IF(ISERROR(INDEX('Liste plats'!$A$5:$EX$156,MATCH('Journal cuisine'!$B70,'Liste plats'!$A$5:$A$156,0),MATCH(CT$6,'Liste plats'!$A$5:$EX$5,0))*$D70),"",INDEX('Liste plats'!$A$5:$EX$156,MATCH('Journal cuisine'!$B70,'Liste plats'!$A$5:$A$156,0),MATCH(CT$6,'Liste plats'!$A$5:$EX$5,0))*$D70)</f>
        <v/>
      </c>
      <c r="CU70" s="36" t="str">
        <f>IF(ISERROR(INDEX('Liste plats'!$A$5:$EX$156,MATCH('Journal cuisine'!$B70,'Liste plats'!$A$5:$A$156,0),MATCH(CU$6,'Liste plats'!$A$5:$EX$5,0))*$D70),"",INDEX('Liste plats'!$A$5:$EX$156,MATCH('Journal cuisine'!$B70,'Liste plats'!$A$5:$A$156,0),MATCH(CU$6,'Liste plats'!$A$5:$EX$5,0))*$D70)</f>
        <v/>
      </c>
      <c r="CV70" s="36" t="str">
        <f>IF(ISERROR(INDEX('Liste plats'!$A$5:$EX$156,MATCH('Journal cuisine'!$B70,'Liste plats'!$A$5:$A$156,0),MATCH(CV$6,'Liste plats'!$A$5:$EX$5,0))*$D70),"",INDEX('Liste plats'!$A$5:$EX$156,MATCH('Journal cuisine'!$B70,'Liste plats'!$A$5:$A$156,0),MATCH(CV$6,'Liste plats'!$A$5:$EX$5,0))*$D70)</f>
        <v/>
      </c>
      <c r="CW70" s="36" t="str">
        <f>IF(ISERROR(INDEX('Liste plats'!$A$5:$EX$156,MATCH('Journal cuisine'!$B70,'Liste plats'!$A$5:$A$156,0),MATCH(CW$6,'Liste plats'!$A$5:$EX$5,0))*$D70),"",INDEX('Liste plats'!$A$5:$EX$156,MATCH('Journal cuisine'!$B70,'Liste plats'!$A$5:$A$156,0),MATCH(CW$6,'Liste plats'!$A$5:$EX$5,0))*$D70)</f>
        <v/>
      </c>
      <c r="CX70" s="36" t="str">
        <f>IF(ISERROR(INDEX('Liste plats'!$A$5:$EX$156,MATCH('Journal cuisine'!$B70,'Liste plats'!$A$5:$A$156,0),MATCH(CX$6,'Liste plats'!$A$5:$EX$5,0))*$D70),"",INDEX('Liste plats'!$A$5:$EX$156,MATCH('Journal cuisine'!$B70,'Liste plats'!$A$5:$A$156,0),MATCH(CX$6,'Liste plats'!$A$5:$EX$5,0))*$D70)</f>
        <v/>
      </c>
      <c r="CY70" s="36" t="str">
        <f>IF(ISERROR(INDEX('Liste plats'!$A$5:$EX$156,MATCH('Journal cuisine'!$B70,'Liste plats'!$A$5:$A$156,0),MATCH(CY$6,'Liste plats'!$A$5:$EX$5,0))*$D70),"",INDEX('Liste plats'!$A$5:$EX$156,MATCH('Journal cuisine'!$B70,'Liste plats'!$A$5:$A$156,0),MATCH(CY$6,'Liste plats'!$A$5:$EX$5,0))*$D70)</f>
        <v/>
      </c>
      <c r="CZ70" s="36" t="str">
        <f>IF(ISERROR(INDEX('Liste plats'!$A$5:$EX$156,MATCH('Journal cuisine'!$B70,'Liste plats'!$A$5:$A$156,0),MATCH(CZ$6,'Liste plats'!$A$5:$EX$5,0))*$D70),"",INDEX('Liste plats'!$A$5:$EX$156,MATCH('Journal cuisine'!$B70,'Liste plats'!$A$5:$A$156,0),MATCH(CZ$6,'Liste plats'!$A$5:$EX$5,0))*$D70)</f>
        <v/>
      </c>
      <c r="DA70" s="36" t="str">
        <f>IF(ISERROR(INDEX('Liste plats'!$A$5:$EX$156,MATCH('Journal cuisine'!$B70,'Liste plats'!$A$5:$A$156,0),MATCH(DA$6,'Liste plats'!$A$5:$EX$5,0))*$D70),"",INDEX('Liste plats'!$A$5:$EX$156,MATCH('Journal cuisine'!$B70,'Liste plats'!$A$5:$A$156,0),MATCH(DA$6,'Liste plats'!$A$5:$EX$5,0))*$D70)</f>
        <v/>
      </c>
      <c r="DB70" s="36" t="str">
        <f>IF(ISERROR(INDEX('Liste plats'!$A$5:$EX$156,MATCH('Journal cuisine'!$B70,'Liste plats'!$A$5:$A$156,0),MATCH(DB$6,'Liste plats'!$A$5:$EX$5,0))*$D70),"",INDEX('Liste plats'!$A$5:$EX$156,MATCH('Journal cuisine'!$B70,'Liste plats'!$A$5:$A$156,0),MATCH(DB$6,'Liste plats'!$A$5:$EX$5,0))*$D70)</f>
        <v/>
      </c>
      <c r="DC70" s="36" t="str">
        <f>IF(ISERROR(INDEX('Liste plats'!$A$5:$EX$156,MATCH('Journal cuisine'!$B70,'Liste plats'!$A$5:$A$156,0),MATCH(DC$6,'Liste plats'!$A$5:$EX$5,0))*$D70),"",INDEX('Liste plats'!$A$5:$EX$156,MATCH('Journal cuisine'!$B70,'Liste plats'!$A$5:$A$156,0),MATCH(DC$6,'Liste plats'!$A$5:$EX$5,0))*$D70)</f>
        <v/>
      </c>
      <c r="DD70" s="36" t="str">
        <f>IF(ISERROR(INDEX('Liste plats'!$A$5:$EX$156,MATCH('Journal cuisine'!$B70,'Liste plats'!$A$5:$A$156,0),MATCH(DD$6,'Liste plats'!$A$5:$EX$5,0))*$D70),"",INDEX('Liste plats'!$A$5:$EX$156,MATCH('Journal cuisine'!$B70,'Liste plats'!$A$5:$A$156,0),MATCH(DD$6,'Liste plats'!$A$5:$EX$5,0))*$D70)</f>
        <v/>
      </c>
      <c r="DE70" s="36" t="str">
        <f>IF(ISERROR(INDEX('Liste plats'!$A$5:$EX$156,MATCH('Journal cuisine'!$B70,'Liste plats'!$A$5:$A$156,0),MATCH(DE$6,'Liste plats'!$A$5:$EX$5,0))*$D70),"",INDEX('Liste plats'!$A$5:$EX$156,MATCH('Journal cuisine'!$B70,'Liste plats'!$A$5:$A$156,0),MATCH(DE$6,'Liste plats'!$A$5:$EX$5,0))*$D70)</f>
        <v/>
      </c>
      <c r="DF70" s="36" t="str">
        <f>IF(ISERROR(INDEX('Liste plats'!$A$5:$EX$156,MATCH('Journal cuisine'!$B70,'Liste plats'!$A$5:$A$156,0),MATCH(DF$6,'Liste plats'!$A$5:$EX$5,0))*$D70),"",INDEX('Liste plats'!$A$5:$EX$156,MATCH('Journal cuisine'!$B70,'Liste plats'!$A$5:$A$156,0),MATCH(DF$6,'Liste plats'!$A$5:$EX$5,0))*$D70)</f>
        <v/>
      </c>
      <c r="DG70" s="36" t="str">
        <f>IF(ISERROR(INDEX('Liste plats'!$A$5:$EX$156,MATCH('Journal cuisine'!$B70,'Liste plats'!$A$5:$A$156,0),MATCH(DG$6,'Liste plats'!$A$5:$EX$5,0))*$D70),"",INDEX('Liste plats'!$A$5:$EX$156,MATCH('Journal cuisine'!$B70,'Liste plats'!$A$5:$A$156,0),MATCH(DG$6,'Liste plats'!$A$5:$EX$5,0))*$D70)</f>
        <v/>
      </c>
      <c r="DH70" s="36" t="str">
        <f>IF(ISERROR(INDEX('Liste plats'!$A$5:$EX$156,MATCH('Journal cuisine'!$B70,'Liste plats'!$A$5:$A$156,0),MATCH(DH$6,'Liste plats'!$A$5:$EX$5,0))*$D70),"",INDEX('Liste plats'!$A$5:$EX$156,MATCH('Journal cuisine'!$B70,'Liste plats'!$A$5:$A$156,0),MATCH(DH$6,'Liste plats'!$A$5:$EX$5,0))*$D70)</f>
        <v/>
      </c>
      <c r="DI70" s="36" t="str">
        <f>IF(ISERROR(INDEX('Liste plats'!$A$5:$EX$156,MATCH('Journal cuisine'!$B70,'Liste plats'!$A$5:$A$156,0),MATCH(DI$6,'Liste plats'!$A$5:$EX$5,0))*$D70),"",INDEX('Liste plats'!$A$5:$EX$156,MATCH('Journal cuisine'!$B70,'Liste plats'!$A$5:$A$156,0),MATCH(DI$6,'Liste plats'!$A$5:$EX$5,0))*$D70)</f>
        <v/>
      </c>
      <c r="DJ70" s="36" t="str">
        <f>IF(ISERROR(INDEX('Liste plats'!$A$5:$EX$156,MATCH('Journal cuisine'!$B70,'Liste plats'!$A$5:$A$156,0),MATCH(DJ$6,'Liste plats'!$A$5:$EX$5,0))*$D70),"",INDEX('Liste plats'!$A$5:$EX$156,MATCH('Journal cuisine'!$B70,'Liste plats'!$A$5:$A$156,0),MATCH(DJ$6,'Liste plats'!$A$5:$EX$5,0))*$D70)</f>
        <v/>
      </c>
      <c r="DK70" s="36" t="str">
        <f>IF(ISERROR(INDEX('Liste plats'!$A$5:$EX$156,MATCH('Journal cuisine'!$B70,'Liste plats'!$A$5:$A$156,0),MATCH(DK$6,'Liste plats'!$A$5:$EX$5,0))*$D70),"",INDEX('Liste plats'!$A$5:$EX$156,MATCH('Journal cuisine'!$B70,'Liste plats'!$A$5:$A$156,0),MATCH(DK$6,'Liste plats'!$A$5:$EX$5,0))*$D70)</f>
        <v/>
      </c>
      <c r="DL70" s="36" t="str">
        <f>IF(ISERROR(INDEX('Liste plats'!$A$5:$EX$156,MATCH('Journal cuisine'!$B70,'Liste plats'!$A$5:$A$156,0),MATCH(DL$6,'Liste plats'!$A$5:$EX$5,0))*$D70),"",INDEX('Liste plats'!$A$5:$EX$156,MATCH('Journal cuisine'!$B70,'Liste plats'!$A$5:$A$156,0),MATCH(DL$6,'Liste plats'!$A$5:$EX$5,0))*$D70)</f>
        <v/>
      </c>
      <c r="DM70" s="36" t="str">
        <f>IF(ISERROR(INDEX('Liste plats'!$A$5:$EX$156,MATCH('Journal cuisine'!$B70,'Liste plats'!$A$5:$A$156,0),MATCH(DM$6,'Liste plats'!$A$5:$EX$5,0))*$D70),"",INDEX('Liste plats'!$A$5:$EX$156,MATCH('Journal cuisine'!$B70,'Liste plats'!$A$5:$A$156,0),MATCH(DM$6,'Liste plats'!$A$5:$EX$5,0))*$D70)</f>
        <v/>
      </c>
      <c r="DN70" s="36" t="str">
        <f>IF(ISERROR(INDEX('Liste plats'!$A$5:$EX$156,MATCH('Journal cuisine'!$B70,'Liste plats'!$A$5:$A$156,0),MATCH(DN$6,'Liste plats'!$A$5:$EX$5,0))*$D70),"",INDEX('Liste plats'!$A$5:$EX$156,MATCH('Journal cuisine'!$B70,'Liste plats'!$A$5:$A$156,0),MATCH(DN$6,'Liste plats'!$A$5:$EX$5,0))*$D70)</f>
        <v/>
      </c>
      <c r="DO70" s="36" t="str">
        <f>IF(ISERROR(INDEX('Liste plats'!$A$5:$EX$156,MATCH('Journal cuisine'!$B70,'Liste plats'!$A$5:$A$156,0),MATCH(DO$6,'Liste plats'!$A$5:$EX$5,0))*$D70),"",INDEX('Liste plats'!$A$5:$EX$156,MATCH('Journal cuisine'!$B70,'Liste plats'!$A$5:$A$156,0),MATCH(DO$6,'Liste plats'!$A$5:$EX$5,0))*$D70)</f>
        <v/>
      </c>
      <c r="DP70" s="36" t="str">
        <f>IF(ISERROR(INDEX('Liste plats'!$A$5:$EX$156,MATCH('Journal cuisine'!$B70,'Liste plats'!$A$5:$A$156,0),MATCH(DP$6,'Liste plats'!$A$5:$EX$5,0))*$D70),"",INDEX('Liste plats'!$A$5:$EX$156,MATCH('Journal cuisine'!$B70,'Liste plats'!$A$5:$A$156,0),MATCH(DP$6,'Liste plats'!$A$5:$EX$5,0))*$D70)</f>
        <v/>
      </c>
      <c r="DQ70" s="36" t="str">
        <f>IF(ISERROR(INDEX('Liste plats'!$A$5:$EX$156,MATCH('Journal cuisine'!$B70,'Liste plats'!$A$5:$A$156,0),MATCH(DQ$6,'Liste plats'!$A$5:$EX$5,0))*$D70),"",INDEX('Liste plats'!$A$5:$EX$156,MATCH('Journal cuisine'!$B70,'Liste plats'!$A$5:$A$156,0),MATCH(DQ$6,'Liste plats'!$A$5:$EX$5,0))*$D70)</f>
        <v/>
      </c>
      <c r="DR70" s="36" t="str">
        <f>IF(ISERROR(INDEX('Liste plats'!$A$5:$EX$156,MATCH('Journal cuisine'!$B70,'Liste plats'!$A$5:$A$156,0),MATCH(DR$6,'Liste plats'!$A$5:$EX$5,0))*$D70),"",INDEX('Liste plats'!$A$5:$EX$156,MATCH('Journal cuisine'!$B70,'Liste plats'!$A$5:$A$156,0),MATCH(DR$6,'Liste plats'!$A$5:$EX$5,0))*$D70)</f>
        <v/>
      </c>
      <c r="DS70" s="36" t="str">
        <f>IF(ISERROR(INDEX('Liste plats'!$A$5:$EX$156,MATCH('Journal cuisine'!$B70,'Liste plats'!$A$5:$A$156,0),MATCH(DS$6,'Liste plats'!$A$5:$EX$5,0))*$D70),"",INDEX('Liste plats'!$A$5:$EX$156,MATCH('Journal cuisine'!$B70,'Liste plats'!$A$5:$A$156,0),MATCH(DS$6,'Liste plats'!$A$5:$EX$5,0))*$D70)</f>
        <v/>
      </c>
      <c r="DT70" s="36" t="str">
        <f>IF(ISERROR(INDEX('Liste plats'!$A$5:$EX$156,MATCH('Journal cuisine'!$B70,'Liste plats'!$A$5:$A$156,0),MATCH(DT$6,'Liste plats'!$A$5:$EX$5,0))*$D70),"",INDEX('Liste plats'!$A$5:$EX$156,MATCH('Journal cuisine'!$B70,'Liste plats'!$A$5:$A$156,0),MATCH(DT$6,'Liste plats'!$A$5:$EX$5,0))*$D70)</f>
        <v/>
      </c>
      <c r="DU70" s="36" t="str">
        <f>IF(ISERROR(INDEX('Liste plats'!$A$5:$EX$156,MATCH('Journal cuisine'!$B70,'Liste plats'!$A$5:$A$156,0),MATCH(DU$6,'Liste plats'!$A$5:$EX$5,0))*$D70),"",INDEX('Liste plats'!$A$5:$EX$156,MATCH('Journal cuisine'!$B70,'Liste plats'!$A$5:$A$156,0),MATCH(DU$6,'Liste plats'!$A$5:$EX$5,0))*$D70)</f>
        <v/>
      </c>
      <c r="DV70" s="36" t="str">
        <f>IF(ISERROR(INDEX('Liste plats'!$A$5:$EX$156,MATCH('Journal cuisine'!$B70,'Liste plats'!$A$5:$A$156,0),MATCH(DV$6,'Liste plats'!$A$5:$EX$5,0))*$D70),"",INDEX('Liste plats'!$A$5:$EX$156,MATCH('Journal cuisine'!$B70,'Liste plats'!$A$5:$A$156,0),MATCH(DV$6,'Liste plats'!$A$5:$EX$5,0))*$D70)</f>
        <v/>
      </c>
      <c r="DW70" s="36" t="str">
        <f>IF(ISERROR(INDEX('Liste plats'!$A$5:$EX$156,MATCH('Journal cuisine'!$B70,'Liste plats'!$A$5:$A$156,0),MATCH(DW$6,'Liste plats'!$A$5:$EX$5,0))*$D70),"",INDEX('Liste plats'!$A$5:$EX$156,MATCH('Journal cuisine'!$B70,'Liste plats'!$A$5:$A$156,0),MATCH(DW$6,'Liste plats'!$A$5:$EX$5,0))*$D70)</f>
        <v/>
      </c>
      <c r="DX70" s="36" t="str">
        <f>IF(ISERROR(INDEX('Liste plats'!$A$5:$EX$156,MATCH('Journal cuisine'!$B70,'Liste plats'!$A$5:$A$156,0),MATCH(DX$6,'Liste plats'!$A$5:$EX$5,0))*$D70),"",INDEX('Liste plats'!$A$5:$EX$156,MATCH('Journal cuisine'!$B70,'Liste plats'!$A$5:$A$156,0),MATCH(DX$6,'Liste plats'!$A$5:$EX$5,0))*$D70)</f>
        <v/>
      </c>
      <c r="DY70" s="36" t="str">
        <f>IF(ISERROR(INDEX('Liste plats'!$A$5:$EX$156,MATCH('Journal cuisine'!$B70,'Liste plats'!$A$5:$A$156,0),MATCH(DY$6,'Liste plats'!$A$5:$EX$5,0))*$D70),"",INDEX('Liste plats'!$A$5:$EX$156,MATCH('Journal cuisine'!$B70,'Liste plats'!$A$5:$A$156,0),MATCH(DY$6,'Liste plats'!$A$5:$EX$5,0))*$D70)</f>
        <v/>
      </c>
      <c r="DZ70" s="36" t="str">
        <f>IF(ISERROR(INDEX('Liste plats'!$A$5:$EX$156,MATCH('Journal cuisine'!$B70,'Liste plats'!$A$5:$A$156,0),MATCH(DZ$6,'Liste plats'!$A$5:$EX$5,0))*$D70),"",INDEX('Liste plats'!$A$5:$EX$156,MATCH('Journal cuisine'!$B70,'Liste plats'!$A$5:$A$156,0),MATCH(DZ$6,'Liste plats'!$A$5:$EX$5,0))*$D70)</f>
        <v/>
      </c>
      <c r="EA70" s="36" t="str">
        <f>IF(ISERROR(INDEX('Liste plats'!$A$5:$EX$156,MATCH('Journal cuisine'!$B70,'Liste plats'!$A$5:$A$156,0),MATCH(EA$6,'Liste plats'!$A$5:$EX$5,0))*$D70),"",INDEX('Liste plats'!$A$5:$EX$156,MATCH('Journal cuisine'!$B70,'Liste plats'!$A$5:$A$156,0),MATCH(EA$6,'Liste plats'!$A$5:$EX$5,0))*$D70)</f>
        <v/>
      </c>
      <c r="EB70" s="36" t="str">
        <f>IF(ISERROR(INDEX('Liste plats'!$A$5:$EX$156,MATCH('Journal cuisine'!$B70,'Liste plats'!$A$5:$A$156,0),MATCH(EB$6,'Liste plats'!$A$5:$EX$5,0))*$D70),"",INDEX('Liste plats'!$A$5:$EX$156,MATCH('Journal cuisine'!$B70,'Liste plats'!$A$5:$A$156,0),MATCH(EB$6,'Liste plats'!$A$5:$EX$5,0))*$D70)</f>
        <v/>
      </c>
      <c r="EC70" s="36" t="str">
        <f>IF(ISERROR(INDEX('Liste plats'!$A$5:$EX$156,MATCH('Journal cuisine'!$B70,'Liste plats'!$A$5:$A$156,0),MATCH(EC$6,'Liste plats'!$A$5:$EX$5,0))*$D70),"",INDEX('Liste plats'!$A$5:$EX$156,MATCH('Journal cuisine'!$B70,'Liste plats'!$A$5:$A$156,0),MATCH(EC$6,'Liste plats'!$A$5:$EX$5,0))*$D70)</f>
        <v/>
      </c>
      <c r="ED70" s="36" t="str">
        <f>IF(ISERROR(INDEX('Liste plats'!$A$5:$EX$156,MATCH('Journal cuisine'!$B70,'Liste plats'!$A$5:$A$156,0),MATCH(ED$6,'Liste plats'!$A$5:$EX$5,0))*$D70),"",INDEX('Liste plats'!$A$5:$EX$156,MATCH('Journal cuisine'!$B70,'Liste plats'!$A$5:$A$156,0),MATCH(ED$6,'Liste plats'!$A$5:$EX$5,0))*$D70)</f>
        <v/>
      </c>
      <c r="EE70" s="36" t="str">
        <f>IF(ISERROR(INDEX('Liste plats'!$A$5:$EX$156,MATCH('Journal cuisine'!$B70,'Liste plats'!$A$5:$A$156,0),MATCH(EE$6,'Liste plats'!$A$5:$EX$5,0))*$D70),"",INDEX('Liste plats'!$A$5:$EX$156,MATCH('Journal cuisine'!$B70,'Liste plats'!$A$5:$A$156,0),MATCH(EE$6,'Liste plats'!$A$5:$EX$5,0))*$D70)</f>
        <v/>
      </c>
      <c r="EF70" s="36" t="str">
        <f>IF(ISERROR(INDEX('Liste plats'!$A$5:$EX$156,MATCH('Journal cuisine'!$B70,'Liste plats'!$A$5:$A$156,0),MATCH(EF$6,'Liste plats'!$A$5:$EX$5,0))*$D70),"",INDEX('Liste plats'!$A$5:$EX$156,MATCH('Journal cuisine'!$B70,'Liste plats'!$A$5:$A$156,0),MATCH(EF$6,'Liste plats'!$A$5:$EX$5,0))*$D70)</f>
        <v/>
      </c>
      <c r="EG70" s="36" t="str">
        <f>IF(ISERROR(INDEX('Liste plats'!$A$5:$EX$156,MATCH('Journal cuisine'!$B70,'Liste plats'!$A$5:$A$156,0),MATCH(EG$6,'Liste plats'!$A$5:$EX$5,0))*$D70),"",INDEX('Liste plats'!$A$5:$EX$156,MATCH('Journal cuisine'!$B70,'Liste plats'!$A$5:$A$156,0),MATCH(EG$6,'Liste plats'!$A$5:$EX$5,0))*$D70)</f>
        <v/>
      </c>
      <c r="EH70" s="36" t="str">
        <f>IF(ISERROR(INDEX('Liste plats'!$A$5:$EX$156,MATCH('Journal cuisine'!$B70,'Liste plats'!$A$5:$A$156,0),MATCH(EH$6,'Liste plats'!$A$5:$EX$5,0))*$D70),"",INDEX('Liste plats'!$A$5:$EX$156,MATCH('Journal cuisine'!$B70,'Liste plats'!$A$5:$A$156,0),MATCH(EH$6,'Liste plats'!$A$5:$EX$5,0))*$D70)</f>
        <v/>
      </c>
      <c r="EI70" s="36" t="str">
        <f>IF(ISERROR(INDEX('Liste plats'!$A$5:$EX$156,MATCH('Journal cuisine'!$B70,'Liste plats'!$A$5:$A$156,0),MATCH(EI$6,'Liste plats'!$A$5:$EX$5,0))*$D70),"",INDEX('Liste plats'!$A$5:$EX$156,MATCH('Journal cuisine'!$B70,'Liste plats'!$A$5:$A$156,0),MATCH(EI$6,'Liste plats'!$A$5:$EX$5,0))*$D70)</f>
        <v/>
      </c>
      <c r="EJ70" s="36" t="str">
        <f>IF(ISERROR(INDEX('Liste plats'!$A$5:$EX$156,MATCH('Journal cuisine'!$B70,'Liste plats'!$A$5:$A$156,0),MATCH(EJ$6,'Liste plats'!$A$5:$EX$5,0))*$D70),"",INDEX('Liste plats'!$A$5:$EX$156,MATCH('Journal cuisine'!$B70,'Liste plats'!$A$5:$A$156,0),MATCH(EJ$6,'Liste plats'!$A$5:$EX$5,0))*$D70)</f>
        <v/>
      </c>
      <c r="EK70" s="36" t="str">
        <f>IF(ISERROR(INDEX('Liste plats'!$A$5:$EX$156,MATCH('Journal cuisine'!$B70,'Liste plats'!$A$5:$A$156,0),MATCH(EK$6,'Liste plats'!$A$5:$EX$5,0))*$D70),"",INDEX('Liste plats'!$A$5:$EX$156,MATCH('Journal cuisine'!$B70,'Liste plats'!$A$5:$A$156,0),MATCH(EK$6,'Liste plats'!$A$5:$EX$5,0))*$D70)</f>
        <v/>
      </c>
      <c r="EL70" s="36" t="str">
        <f>IF(ISERROR(INDEX('Liste plats'!$A$5:$EX$156,MATCH('Journal cuisine'!$B70,'Liste plats'!$A$5:$A$156,0),MATCH(EL$6,'Liste plats'!$A$5:$EX$5,0))*$D70),"",INDEX('Liste plats'!$A$5:$EX$156,MATCH('Journal cuisine'!$B70,'Liste plats'!$A$5:$A$156,0),MATCH(EL$6,'Liste plats'!$A$5:$EX$5,0))*$D70)</f>
        <v/>
      </c>
      <c r="EM70" s="36" t="str">
        <f>IF(ISERROR(INDEX('Liste plats'!$A$5:$EX$156,MATCH('Journal cuisine'!$B70,'Liste plats'!$A$5:$A$156,0),MATCH(EM$6,'Liste plats'!$A$5:$EX$5,0))*$D70),"",INDEX('Liste plats'!$A$5:$EX$156,MATCH('Journal cuisine'!$B70,'Liste plats'!$A$5:$A$156,0),MATCH(EM$6,'Liste plats'!$A$5:$EX$5,0))*$D70)</f>
        <v/>
      </c>
      <c r="EN70" s="36" t="str">
        <f>IF(ISERROR(INDEX('Liste plats'!$A$5:$EX$156,MATCH('Journal cuisine'!$B70,'Liste plats'!$A$5:$A$156,0),MATCH(EN$6,'Liste plats'!$A$5:$EX$5,0))*$D70),"",INDEX('Liste plats'!$A$5:$EX$156,MATCH('Journal cuisine'!$B70,'Liste plats'!$A$5:$A$156,0),MATCH(EN$6,'Liste plats'!$A$5:$EX$5,0))*$D70)</f>
        <v/>
      </c>
      <c r="EO70" s="36" t="str">
        <f>IF(ISERROR(INDEX('Liste plats'!$A$5:$EX$156,MATCH('Journal cuisine'!$B70,'Liste plats'!$A$5:$A$156,0),MATCH(EO$6,'Liste plats'!$A$5:$EX$5,0))*$D70),"",INDEX('Liste plats'!$A$5:$EX$156,MATCH('Journal cuisine'!$B70,'Liste plats'!$A$5:$A$156,0),MATCH(EO$6,'Liste plats'!$A$5:$EX$5,0))*$D70)</f>
        <v/>
      </c>
      <c r="EP70" s="36" t="str">
        <f>IF(ISERROR(INDEX('Liste plats'!$A$5:$EX$156,MATCH('Journal cuisine'!$B70,'Liste plats'!$A$5:$A$156,0),MATCH(EP$6,'Liste plats'!$A$5:$EX$5,0))*$D70),"",INDEX('Liste plats'!$A$5:$EX$156,MATCH('Journal cuisine'!$B70,'Liste plats'!$A$5:$A$156,0),MATCH(EP$6,'Liste plats'!$A$5:$EX$5,0))*$D70)</f>
        <v/>
      </c>
      <c r="EQ70" s="36" t="str">
        <f>IF(ISERROR(INDEX('Liste plats'!$A$5:$EX$156,MATCH('Journal cuisine'!$B70,'Liste plats'!$A$5:$A$156,0),MATCH(EQ$6,'Liste plats'!$A$5:$EX$5,0))*$D70),"",INDEX('Liste plats'!$A$5:$EX$156,MATCH('Journal cuisine'!$B70,'Liste plats'!$A$5:$A$156,0),MATCH(EQ$6,'Liste plats'!$A$5:$EX$5,0))*$D70)</f>
        <v/>
      </c>
      <c r="ER70" s="36" t="str">
        <f>IF(ISERROR(INDEX('Liste plats'!$A$5:$EX$156,MATCH('Journal cuisine'!$B70,'Liste plats'!$A$5:$A$156,0),MATCH(ER$6,'Liste plats'!$A$5:$EX$5,0))*$D70),"",INDEX('Liste plats'!$A$5:$EX$156,MATCH('Journal cuisine'!$B70,'Liste plats'!$A$5:$A$156,0),MATCH(ER$6,'Liste plats'!$A$5:$EX$5,0))*$D70)</f>
        <v/>
      </c>
      <c r="ES70" s="36" t="str">
        <f>IF(ISERROR(INDEX('Liste plats'!$A$5:$EX$156,MATCH('Journal cuisine'!$B70,'Liste plats'!$A$5:$A$156,0),MATCH(ES$6,'Liste plats'!$A$5:$EX$5,0))*$D70),"",INDEX('Liste plats'!$A$5:$EX$156,MATCH('Journal cuisine'!$B70,'Liste plats'!$A$5:$A$156,0),MATCH(ES$6,'Liste plats'!$A$5:$EX$5,0))*$D70)</f>
        <v/>
      </c>
      <c r="ET70" s="36" t="str">
        <f>IF(ISERROR(INDEX('Liste plats'!$A$5:$EX$156,MATCH('Journal cuisine'!$B70,'Liste plats'!$A$5:$A$156,0),MATCH(ET$6,'Liste plats'!$A$5:$EX$5,0))*$D70),"",INDEX('Liste plats'!$A$5:$EX$156,MATCH('Journal cuisine'!$B70,'Liste plats'!$A$5:$A$156,0),MATCH(ET$6,'Liste plats'!$A$5:$EX$5,0))*$D70)</f>
        <v/>
      </c>
      <c r="EU70" s="36" t="str">
        <f>IF(ISERROR(INDEX('Liste plats'!$A$5:$EX$156,MATCH('Journal cuisine'!$B70,'Liste plats'!$A$5:$A$156,0),MATCH(EU$6,'Liste plats'!$A$5:$EX$5,0))*$D70),"",INDEX('Liste plats'!$A$5:$EX$156,MATCH('Journal cuisine'!$B70,'Liste plats'!$A$5:$A$156,0),MATCH(EU$6,'Liste plats'!$A$5:$EX$5,0))*$D70)</f>
        <v/>
      </c>
      <c r="EV70" s="36" t="str">
        <f>IF(ISERROR(INDEX('Liste plats'!$A$5:$EX$156,MATCH('Journal cuisine'!$B70,'Liste plats'!$A$5:$A$156,0),MATCH(EV$6,'Liste plats'!$A$5:$EX$5,0))*$D70),"",INDEX('Liste plats'!$A$5:$EX$156,MATCH('Journal cuisine'!$B70,'Liste plats'!$A$5:$A$156,0),MATCH(EV$6,'Liste plats'!$A$5:$EX$5,0))*$D70)</f>
        <v/>
      </c>
      <c r="EW70" s="36" t="str">
        <f>IF(ISERROR(INDEX('Liste plats'!$A$5:$EX$156,MATCH('Journal cuisine'!$B70,'Liste plats'!$A$5:$A$156,0),MATCH(EW$6,'Liste plats'!$A$5:$EX$5,0))*$D70),"",INDEX('Liste plats'!$A$5:$EX$156,MATCH('Journal cuisine'!$B70,'Liste plats'!$A$5:$A$156,0),MATCH(EW$6,'Liste plats'!$A$5:$EX$5,0))*$D70)</f>
        <v/>
      </c>
      <c r="EX70" s="36" t="str">
        <f>IF(ISERROR(INDEX('Liste plats'!$A$5:$EX$156,MATCH('Journal cuisine'!$B70,'Liste plats'!$A$5:$A$156,0),MATCH(EX$6,'Liste plats'!$A$5:$EX$5,0))*$D70),"",INDEX('Liste plats'!$A$5:$EX$156,MATCH('Journal cuisine'!$B70,'Liste plats'!$A$5:$A$156,0),MATCH(EX$6,'Liste plats'!$A$5:$EX$5,0))*$D70)</f>
        <v/>
      </c>
      <c r="EY70" s="36" t="str">
        <f>IF(ISERROR(INDEX('Liste plats'!$A$5:$EX$156,MATCH('Journal cuisine'!$B70,'Liste plats'!$A$5:$A$156,0),MATCH(EY$6,'Liste plats'!$A$5:$EX$5,0))*$D70),"",INDEX('Liste plats'!$A$5:$EX$156,MATCH('Journal cuisine'!$B70,'Liste plats'!$A$5:$A$156,0),MATCH(EY$6,'Liste plats'!$A$5:$EX$5,0))*$D70)</f>
        <v/>
      </c>
      <c r="EZ70" s="36" t="str">
        <f>IF(ISERROR(INDEX('Liste plats'!$A$5:$EX$156,MATCH('Journal cuisine'!$B70,'Liste plats'!$A$5:$A$156,0),MATCH(EZ$6,'Liste plats'!$A$5:$EX$5,0))*$D70),"",INDEX('Liste plats'!$A$5:$EX$156,MATCH('Journal cuisine'!$B70,'Liste plats'!$A$5:$A$156,0),MATCH(EZ$6,'Liste plats'!$A$5:$EX$5,0))*$D70)</f>
        <v/>
      </c>
      <c r="FA70" s="49" t="str">
        <f>IF(ISERROR(INDEX('Liste plats'!$A$5:$EX$156,MATCH('Journal cuisine'!$B70,'Liste plats'!$A$5:$A$156,0),MATCH(FA$6,'Liste plats'!$A$5:$EX$5,0))*$D70),"",INDEX('Liste plats'!$A$5:$EX$156,MATCH('Journal cuisine'!$B70,'Liste plats'!$A$5:$A$156,0),MATCH(FA$6,'Liste plats'!$A$5:$EX$5,0))*$D70)</f>
        <v/>
      </c>
    </row>
    <row r="71" spans="1:157" x14ac:dyDescent="0.25">
      <c r="A71" s="9"/>
      <c r="B71" s="10"/>
      <c r="C71" s="34" t="str">
        <f>IF(ISERROR(IF(VLOOKUP(B71,'Liste plats'!$A$7:$B$156,2,0)=0,"",VLOOKUP(B71,'Liste plats'!$A$7:$B$156,2,0))),"",IF(VLOOKUP(B71,'Liste plats'!$A$7:$B$156,2,0)=0,"",VLOOKUP(B71,'Liste plats'!$A$7:$B$156,2,0)))</f>
        <v/>
      </c>
      <c r="D71" s="18"/>
      <c r="F71" s="41"/>
      <c r="H71" s="48" t="str">
        <f>IF(ISERROR(INDEX('Liste plats'!$A$5:$EX$156,MATCH('Journal cuisine'!$B71,'Liste plats'!$A$5:$A$156,0),MATCH(H$6,'Liste plats'!$A$5:$EX$5,0))*$D71),"",INDEX('Liste plats'!$A$5:$EX$156,MATCH('Journal cuisine'!$B71,'Liste plats'!$A$5:$A$156,0),MATCH(H$6,'Liste plats'!$A$5:$EX$5,0))*$D71)</f>
        <v/>
      </c>
      <c r="I71" s="36" t="str">
        <f>IF(ISERROR(INDEX('Liste plats'!$A$5:$EX$156,MATCH('Journal cuisine'!$B71,'Liste plats'!$A$5:$A$156,0),MATCH(I$6,'Liste plats'!$A$5:$EX$5,0))*$D71),"",INDEX('Liste plats'!$A$5:$EX$156,MATCH('Journal cuisine'!$B71,'Liste plats'!$A$5:$A$156,0),MATCH(I$6,'Liste plats'!$A$5:$EX$5,0))*$D71)</f>
        <v/>
      </c>
      <c r="J71" s="36" t="str">
        <f>IF(ISERROR(INDEX('Liste plats'!$A$5:$EX$156,MATCH('Journal cuisine'!$B71,'Liste plats'!$A$5:$A$156,0),MATCH(J$6,'Liste plats'!$A$5:$EX$5,0))*$D71),"",INDEX('Liste plats'!$A$5:$EX$156,MATCH('Journal cuisine'!$B71,'Liste plats'!$A$5:$A$156,0),MATCH(J$6,'Liste plats'!$A$5:$EX$5,0))*$D71)</f>
        <v/>
      </c>
      <c r="K71" s="36" t="str">
        <f>IF(ISERROR(INDEX('Liste plats'!$A$5:$EX$156,MATCH('Journal cuisine'!$B71,'Liste plats'!$A$5:$A$156,0),MATCH(K$6,'Liste plats'!$A$5:$EX$5,0))*$D71),"",INDEX('Liste plats'!$A$5:$EX$156,MATCH('Journal cuisine'!$B71,'Liste plats'!$A$5:$A$156,0),MATCH(K$6,'Liste plats'!$A$5:$EX$5,0))*$D71)</f>
        <v/>
      </c>
      <c r="L71" s="36" t="str">
        <f>IF(ISERROR(INDEX('Liste plats'!$A$5:$EX$156,MATCH('Journal cuisine'!$B71,'Liste plats'!$A$5:$A$156,0),MATCH(L$6,'Liste plats'!$A$5:$EX$5,0))*$D71),"",INDEX('Liste plats'!$A$5:$EX$156,MATCH('Journal cuisine'!$B71,'Liste plats'!$A$5:$A$156,0),MATCH(L$6,'Liste plats'!$A$5:$EX$5,0))*$D71)</f>
        <v/>
      </c>
      <c r="M71" s="36" t="str">
        <f>IF(ISERROR(INDEX('Liste plats'!$A$5:$EX$156,MATCH('Journal cuisine'!$B71,'Liste plats'!$A$5:$A$156,0),MATCH(M$6,'Liste plats'!$A$5:$EX$5,0))*$D71),"",INDEX('Liste plats'!$A$5:$EX$156,MATCH('Journal cuisine'!$B71,'Liste plats'!$A$5:$A$156,0),MATCH(M$6,'Liste plats'!$A$5:$EX$5,0))*$D71)</f>
        <v/>
      </c>
      <c r="N71" s="36" t="str">
        <f>IF(ISERROR(INDEX('Liste plats'!$A$5:$EX$156,MATCH('Journal cuisine'!$B71,'Liste plats'!$A$5:$A$156,0),MATCH(N$6,'Liste plats'!$A$5:$EX$5,0))*$D71),"",INDEX('Liste plats'!$A$5:$EX$156,MATCH('Journal cuisine'!$B71,'Liste plats'!$A$5:$A$156,0),MATCH(N$6,'Liste plats'!$A$5:$EX$5,0))*$D71)</f>
        <v/>
      </c>
      <c r="O71" s="36" t="str">
        <f>IF(ISERROR(INDEX('Liste plats'!$A$5:$EX$156,MATCH('Journal cuisine'!$B71,'Liste plats'!$A$5:$A$156,0),MATCH(O$6,'Liste plats'!$A$5:$EX$5,0))*$D71),"",INDEX('Liste plats'!$A$5:$EX$156,MATCH('Journal cuisine'!$B71,'Liste plats'!$A$5:$A$156,0),MATCH(O$6,'Liste plats'!$A$5:$EX$5,0))*$D71)</f>
        <v/>
      </c>
      <c r="P71" s="36" t="str">
        <f>IF(ISERROR(INDEX('Liste plats'!$A$5:$EX$156,MATCH('Journal cuisine'!$B71,'Liste plats'!$A$5:$A$156,0),MATCH(P$6,'Liste plats'!$A$5:$EX$5,0))*$D71),"",INDEX('Liste plats'!$A$5:$EX$156,MATCH('Journal cuisine'!$B71,'Liste plats'!$A$5:$A$156,0),MATCH(P$6,'Liste plats'!$A$5:$EX$5,0))*$D71)</f>
        <v/>
      </c>
      <c r="Q71" s="36" t="str">
        <f>IF(ISERROR(INDEX('Liste plats'!$A$5:$EX$156,MATCH('Journal cuisine'!$B71,'Liste plats'!$A$5:$A$156,0),MATCH(Q$6,'Liste plats'!$A$5:$EX$5,0))*$D71),"",INDEX('Liste plats'!$A$5:$EX$156,MATCH('Journal cuisine'!$B71,'Liste plats'!$A$5:$A$156,0),MATCH(Q$6,'Liste plats'!$A$5:$EX$5,0))*$D71)</f>
        <v/>
      </c>
      <c r="R71" s="36" t="str">
        <f>IF(ISERROR(INDEX('Liste plats'!$A$5:$EX$156,MATCH('Journal cuisine'!$B71,'Liste plats'!$A$5:$A$156,0),MATCH(R$6,'Liste plats'!$A$5:$EX$5,0))*$D71),"",INDEX('Liste plats'!$A$5:$EX$156,MATCH('Journal cuisine'!$B71,'Liste plats'!$A$5:$A$156,0),MATCH(R$6,'Liste plats'!$A$5:$EX$5,0))*$D71)</f>
        <v/>
      </c>
      <c r="S71" s="36" t="str">
        <f>IF(ISERROR(INDEX('Liste plats'!$A$5:$EX$156,MATCH('Journal cuisine'!$B71,'Liste plats'!$A$5:$A$156,0),MATCH(S$6,'Liste plats'!$A$5:$EX$5,0))*$D71),"",INDEX('Liste plats'!$A$5:$EX$156,MATCH('Journal cuisine'!$B71,'Liste plats'!$A$5:$A$156,0),MATCH(S$6,'Liste plats'!$A$5:$EX$5,0))*$D71)</f>
        <v/>
      </c>
      <c r="T71" s="36" t="str">
        <f>IF(ISERROR(INDEX('Liste plats'!$A$5:$EX$156,MATCH('Journal cuisine'!$B71,'Liste plats'!$A$5:$A$156,0),MATCH(T$6,'Liste plats'!$A$5:$EX$5,0))*$D71),"",INDEX('Liste plats'!$A$5:$EX$156,MATCH('Journal cuisine'!$B71,'Liste plats'!$A$5:$A$156,0),MATCH(T$6,'Liste plats'!$A$5:$EX$5,0))*$D71)</f>
        <v/>
      </c>
      <c r="U71" s="36" t="str">
        <f>IF(ISERROR(INDEX('Liste plats'!$A$5:$EX$156,MATCH('Journal cuisine'!$B71,'Liste plats'!$A$5:$A$156,0),MATCH(U$6,'Liste plats'!$A$5:$EX$5,0))*$D71),"",INDEX('Liste plats'!$A$5:$EX$156,MATCH('Journal cuisine'!$B71,'Liste plats'!$A$5:$A$156,0),MATCH(U$6,'Liste plats'!$A$5:$EX$5,0))*$D71)</f>
        <v/>
      </c>
      <c r="V71" s="36" t="str">
        <f>IF(ISERROR(INDEX('Liste plats'!$A$5:$EX$156,MATCH('Journal cuisine'!$B71,'Liste plats'!$A$5:$A$156,0),MATCH(V$6,'Liste plats'!$A$5:$EX$5,0))*$D71),"",INDEX('Liste plats'!$A$5:$EX$156,MATCH('Journal cuisine'!$B71,'Liste plats'!$A$5:$A$156,0),MATCH(V$6,'Liste plats'!$A$5:$EX$5,0))*$D71)</f>
        <v/>
      </c>
      <c r="W71" s="36" t="str">
        <f>IF(ISERROR(INDEX('Liste plats'!$A$5:$EX$156,MATCH('Journal cuisine'!$B71,'Liste plats'!$A$5:$A$156,0),MATCH(W$6,'Liste plats'!$A$5:$EX$5,0))*$D71),"",INDEX('Liste plats'!$A$5:$EX$156,MATCH('Journal cuisine'!$B71,'Liste plats'!$A$5:$A$156,0),MATCH(W$6,'Liste plats'!$A$5:$EX$5,0))*$D71)</f>
        <v/>
      </c>
      <c r="X71" s="36" t="str">
        <f>IF(ISERROR(INDEX('Liste plats'!$A$5:$EX$156,MATCH('Journal cuisine'!$B71,'Liste plats'!$A$5:$A$156,0),MATCH(X$6,'Liste plats'!$A$5:$EX$5,0))*$D71),"",INDEX('Liste plats'!$A$5:$EX$156,MATCH('Journal cuisine'!$B71,'Liste plats'!$A$5:$A$156,0),MATCH(X$6,'Liste plats'!$A$5:$EX$5,0))*$D71)</f>
        <v/>
      </c>
      <c r="Y71" s="36" t="str">
        <f>IF(ISERROR(INDEX('Liste plats'!$A$5:$EX$156,MATCH('Journal cuisine'!$B71,'Liste plats'!$A$5:$A$156,0),MATCH(Y$6,'Liste plats'!$A$5:$EX$5,0))*$D71),"",INDEX('Liste plats'!$A$5:$EX$156,MATCH('Journal cuisine'!$B71,'Liste plats'!$A$5:$A$156,0),MATCH(Y$6,'Liste plats'!$A$5:$EX$5,0))*$D71)</f>
        <v/>
      </c>
      <c r="Z71" s="36" t="str">
        <f>IF(ISERROR(INDEX('Liste plats'!$A$5:$EX$156,MATCH('Journal cuisine'!$B71,'Liste plats'!$A$5:$A$156,0),MATCH(Z$6,'Liste plats'!$A$5:$EX$5,0))*$D71),"",INDEX('Liste plats'!$A$5:$EX$156,MATCH('Journal cuisine'!$B71,'Liste plats'!$A$5:$A$156,0),MATCH(Z$6,'Liste plats'!$A$5:$EX$5,0))*$D71)</f>
        <v/>
      </c>
      <c r="AA71" s="36" t="str">
        <f>IF(ISERROR(INDEX('Liste plats'!$A$5:$EX$156,MATCH('Journal cuisine'!$B71,'Liste plats'!$A$5:$A$156,0),MATCH(AA$6,'Liste plats'!$A$5:$EX$5,0))*$D71),"",INDEX('Liste plats'!$A$5:$EX$156,MATCH('Journal cuisine'!$B71,'Liste plats'!$A$5:$A$156,0),MATCH(AA$6,'Liste plats'!$A$5:$EX$5,0))*$D71)</f>
        <v/>
      </c>
      <c r="AB71" s="36" t="str">
        <f>IF(ISERROR(INDEX('Liste plats'!$A$5:$EX$156,MATCH('Journal cuisine'!$B71,'Liste plats'!$A$5:$A$156,0),MATCH(AB$6,'Liste plats'!$A$5:$EX$5,0))*$D71),"",INDEX('Liste plats'!$A$5:$EX$156,MATCH('Journal cuisine'!$B71,'Liste plats'!$A$5:$A$156,0),MATCH(AB$6,'Liste plats'!$A$5:$EX$5,0))*$D71)</f>
        <v/>
      </c>
      <c r="AC71" s="36" t="str">
        <f>IF(ISERROR(INDEX('Liste plats'!$A$5:$EX$156,MATCH('Journal cuisine'!$B71,'Liste plats'!$A$5:$A$156,0),MATCH(AC$6,'Liste plats'!$A$5:$EX$5,0))*$D71),"",INDEX('Liste plats'!$A$5:$EX$156,MATCH('Journal cuisine'!$B71,'Liste plats'!$A$5:$A$156,0),MATCH(AC$6,'Liste plats'!$A$5:$EX$5,0))*$D71)</f>
        <v/>
      </c>
      <c r="AD71" s="36" t="str">
        <f>IF(ISERROR(INDEX('Liste plats'!$A$5:$EX$156,MATCH('Journal cuisine'!$B71,'Liste plats'!$A$5:$A$156,0),MATCH(AD$6,'Liste plats'!$A$5:$EX$5,0))*$D71),"",INDEX('Liste plats'!$A$5:$EX$156,MATCH('Journal cuisine'!$B71,'Liste plats'!$A$5:$A$156,0),MATCH(AD$6,'Liste plats'!$A$5:$EX$5,0))*$D71)</f>
        <v/>
      </c>
      <c r="AE71" s="36" t="str">
        <f>IF(ISERROR(INDEX('Liste plats'!$A$5:$EX$156,MATCH('Journal cuisine'!$B71,'Liste plats'!$A$5:$A$156,0),MATCH(AE$6,'Liste plats'!$A$5:$EX$5,0))*$D71),"",INDEX('Liste plats'!$A$5:$EX$156,MATCH('Journal cuisine'!$B71,'Liste plats'!$A$5:$A$156,0),MATCH(AE$6,'Liste plats'!$A$5:$EX$5,0))*$D71)</f>
        <v/>
      </c>
      <c r="AF71" s="36" t="str">
        <f>IF(ISERROR(INDEX('Liste plats'!$A$5:$EX$156,MATCH('Journal cuisine'!$B71,'Liste plats'!$A$5:$A$156,0),MATCH(AF$6,'Liste plats'!$A$5:$EX$5,0))*$D71),"",INDEX('Liste plats'!$A$5:$EX$156,MATCH('Journal cuisine'!$B71,'Liste plats'!$A$5:$A$156,0),MATCH(AF$6,'Liste plats'!$A$5:$EX$5,0))*$D71)</f>
        <v/>
      </c>
      <c r="AG71" s="36" t="str">
        <f>IF(ISERROR(INDEX('Liste plats'!$A$5:$EX$156,MATCH('Journal cuisine'!$B71,'Liste plats'!$A$5:$A$156,0),MATCH(AG$6,'Liste plats'!$A$5:$EX$5,0))*$D71),"",INDEX('Liste plats'!$A$5:$EX$156,MATCH('Journal cuisine'!$B71,'Liste plats'!$A$5:$A$156,0),MATCH(AG$6,'Liste plats'!$A$5:$EX$5,0))*$D71)</f>
        <v/>
      </c>
      <c r="AH71" s="36" t="str">
        <f>IF(ISERROR(INDEX('Liste plats'!$A$5:$EX$156,MATCH('Journal cuisine'!$B71,'Liste plats'!$A$5:$A$156,0),MATCH(AH$6,'Liste plats'!$A$5:$EX$5,0))*$D71),"",INDEX('Liste plats'!$A$5:$EX$156,MATCH('Journal cuisine'!$B71,'Liste plats'!$A$5:$A$156,0),MATCH(AH$6,'Liste plats'!$A$5:$EX$5,0))*$D71)</f>
        <v/>
      </c>
      <c r="AI71" s="36" t="str">
        <f>IF(ISERROR(INDEX('Liste plats'!$A$5:$EX$156,MATCH('Journal cuisine'!$B71,'Liste plats'!$A$5:$A$156,0),MATCH(AI$6,'Liste plats'!$A$5:$EX$5,0))*$D71),"",INDEX('Liste plats'!$A$5:$EX$156,MATCH('Journal cuisine'!$B71,'Liste plats'!$A$5:$A$156,0),MATCH(AI$6,'Liste plats'!$A$5:$EX$5,0))*$D71)</f>
        <v/>
      </c>
      <c r="AJ71" s="36" t="str">
        <f>IF(ISERROR(INDEX('Liste plats'!$A$5:$EX$156,MATCH('Journal cuisine'!$B71,'Liste plats'!$A$5:$A$156,0),MATCH(AJ$6,'Liste plats'!$A$5:$EX$5,0))*$D71),"",INDEX('Liste plats'!$A$5:$EX$156,MATCH('Journal cuisine'!$B71,'Liste plats'!$A$5:$A$156,0),MATCH(AJ$6,'Liste plats'!$A$5:$EX$5,0))*$D71)</f>
        <v/>
      </c>
      <c r="AK71" s="36" t="str">
        <f>IF(ISERROR(INDEX('Liste plats'!$A$5:$EX$156,MATCH('Journal cuisine'!$B71,'Liste plats'!$A$5:$A$156,0),MATCH(AK$6,'Liste plats'!$A$5:$EX$5,0))*$D71),"",INDEX('Liste plats'!$A$5:$EX$156,MATCH('Journal cuisine'!$B71,'Liste plats'!$A$5:$A$156,0),MATCH(AK$6,'Liste plats'!$A$5:$EX$5,0))*$D71)</f>
        <v/>
      </c>
      <c r="AL71" s="36" t="str">
        <f>IF(ISERROR(INDEX('Liste plats'!$A$5:$EX$156,MATCH('Journal cuisine'!$B71,'Liste plats'!$A$5:$A$156,0),MATCH(AL$6,'Liste plats'!$A$5:$EX$5,0))*$D71),"",INDEX('Liste plats'!$A$5:$EX$156,MATCH('Journal cuisine'!$B71,'Liste plats'!$A$5:$A$156,0),MATCH(AL$6,'Liste plats'!$A$5:$EX$5,0))*$D71)</f>
        <v/>
      </c>
      <c r="AM71" s="36" t="str">
        <f>IF(ISERROR(INDEX('Liste plats'!$A$5:$EX$156,MATCH('Journal cuisine'!$B71,'Liste plats'!$A$5:$A$156,0),MATCH(AM$6,'Liste plats'!$A$5:$EX$5,0))*$D71),"",INDEX('Liste plats'!$A$5:$EX$156,MATCH('Journal cuisine'!$B71,'Liste plats'!$A$5:$A$156,0),MATCH(AM$6,'Liste plats'!$A$5:$EX$5,0))*$D71)</f>
        <v/>
      </c>
      <c r="AN71" s="36" t="str">
        <f>IF(ISERROR(INDEX('Liste plats'!$A$5:$EX$156,MATCH('Journal cuisine'!$B71,'Liste plats'!$A$5:$A$156,0),MATCH(AN$6,'Liste plats'!$A$5:$EX$5,0))*$D71),"",INDEX('Liste plats'!$A$5:$EX$156,MATCH('Journal cuisine'!$B71,'Liste plats'!$A$5:$A$156,0),MATCH(AN$6,'Liste plats'!$A$5:$EX$5,0))*$D71)</f>
        <v/>
      </c>
      <c r="AO71" s="36" t="str">
        <f>IF(ISERROR(INDEX('Liste plats'!$A$5:$EX$156,MATCH('Journal cuisine'!$B71,'Liste plats'!$A$5:$A$156,0),MATCH(AO$6,'Liste plats'!$A$5:$EX$5,0))*$D71),"",INDEX('Liste plats'!$A$5:$EX$156,MATCH('Journal cuisine'!$B71,'Liste plats'!$A$5:$A$156,0),MATCH(AO$6,'Liste plats'!$A$5:$EX$5,0))*$D71)</f>
        <v/>
      </c>
      <c r="AP71" s="36" t="str">
        <f>IF(ISERROR(INDEX('Liste plats'!$A$5:$EX$156,MATCH('Journal cuisine'!$B71,'Liste plats'!$A$5:$A$156,0),MATCH(AP$6,'Liste plats'!$A$5:$EX$5,0))*$D71),"",INDEX('Liste plats'!$A$5:$EX$156,MATCH('Journal cuisine'!$B71,'Liste plats'!$A$5:$A$156,0),MATCH(AP$6,'Liste plats'!$A$5:$EX$5,0))*$D71)</f>
        <v/>
      </c>
      <c r="AQ71" s="36" t="str">
        <f>IF(ISERROR(INDEX('Liste plats'!$A$5:$EX$156,MATCH('Journal cuisine'!$B71,'Liste plats'!$A$5:$A$156,0),MATCH(AQ$6,'Liste plats'!$A$5:$EX$5,0))*$D71),"",INDEX('Liste plats'!$A$5:$EX$156,MATCH('Journal cuisine'!$B71,'Liste plats'!$A$5:$A$156,0),MATCH(AQ$6,'Liste plats'!$A$5:$EX$5,0))*$D71)</f>
        <v/>
      </c>
      <c r="AR71" s="36" t="str">
        <f>IF(ISERROR(INDEX('Liste plats'!$A$5:$EX$156,MATCH('Journal cuisine'!$B71,'Liste plats'!$A$5:$A$156,0),MATCH(AR$6,'Liste plats'!$A$5:$EX$5,0))*$D71),"",INDEX('Liste plats'!$A$5:$EX$156,MATCH('Journal cuisine'!$B71,'Liste plats'!$A$5:$A$156,0),MATCH(AR$6,'Liste plats'!$A$5:$EX$5,0))*$D71)</f>
        <v/>
      </c>
      <c r="AS71" s="36" t="str">
        <f>IF(ISERROR(INDEX('Liste plats'!$A$5:$EX$156,MATCH('Journal cuisine'!$B71,'Liste plats'!$A$5:$A$156,0),MATCH(AS$6,'Liste plats'!$A$5:$EX$5,0))*$D71),"",INDEX('Liste plats'!$A$5:$EX$156,MATCH('Journal cuisine'!$B71,'Liste plats'!$A$5:$A$156,0),MATCH(AS$6,'Liste plats'!$A$5:$EX$5,0))*$D71)</f>
        <v/>
      </c>
      <c r="AT71" s="36" t="str">
        <f>IF(ISERROR(INDEX('Liste plats'!$A$5:$EX$156,MATCH('Journal cuisine'!$B71,'Liste plats'!$A$5:$A$156,0),MATCH(AT$6,'Liste plats'!$A$5:$EX$5,0))*$D71),"",INDEX('Liste plats'!$A$5:$EX$156,MATCH('Journal cuisine'!$B71,'Liste plats'!$A$5:$A$156,0),MATCH(AT$6,'Liste plats'!$A$5:$EX$5,0))*$D71)</f>
        <v/>
      </c>
      <c r="AU71" s="36" t="str">
        <f>IF(ISERROR(INDEX('Liste plats'!$A$5:$EX$156,MATCH('Journal cuisine'!$B71,'Liste plats'!$A$5:$A$156,0),MATCH(AU$6,'Liste plats'!$A$5:$EX$5,0))*$D71),"",INDEX('Liste plats'!$A$5:$EX$156,MATCH('Journal cuisine'!$B71,'Liste plats'!$A$5:$A$156,0),MATCH(AU$6,'Liste plats'!$A$5:$EX$5,0))*$D71)</f>
        <v/>
      </c>
      <c r="AV71" s="36" t="str">
        <f>IF(ISERROR(INDEX('Liste plats'!$A$5:$EX$156,MATCH('Journal cuisine'!$B71,'Liste plats'!$A$5:$A$156,0),MATCH(AV$6,'Liste plats'!$A$5:$EX$5,0))*$D71),"",INDEX('Liste plats'!$A$5:$EX$156,MATCH('Journal cuisine'!$B71,'Liste plats'!$A$5:$A$156,0),MATCH(AV$6,'Liste plats'!$A$5:$EX$5,0))*$D71)</f>
        <v/>
      </c>
      <c r="AW71" s="36" t="str">
        <f>IF(ISERROR(INDEX('Liste plats'!$A$5:$EX$156,MATCH('Journal cuisine'!$B71,'Liste plats'!$A$5:$A$156,0),MATCH(AW$6,'Liste plats'!$A$5:$EX$5,0))*$D71),"",INDEX('Liste plats'!$A$5:$EX$156,MATCH('Journal cuisine'!$B71,'Liste plats'!$A$5:$A$156,0),MATCH(AW$6,'Liste plats'!$A$5:$EX$5,0))*$D71)</f>
        <v/>
      </c>
      <c r="AX71" s="36" t="str">
        <f>IF(ISERROR(INDEX('Liste plats'!$A$5:$EX$156,MATCH('Journal cuisine'!$B71,'Liste plats'!$A$5:$A$156,0),MATCH(AX$6,'Liste plats'!$A$5:$EX$5,0))*$D71),"",INDEX('Liste plats'!$A$5:$EX$156,MATCH('Journal cuisine'!$B71,'Liste plats'!$A$5:$A$156,0),MATCH(AX$6,'Liste plats'!$A$5:$EX$5,0))*$D71)</f>
        <v/>
      </c>
      <c r="AY71" s="36" t="str">
        <f>IF(ISERROR(INDEX('Liste plats'!$A$5:$EX$156,MATCH('Journal cuisine'!$B71,'Liste plats'!$A$5:$A$156,0),MATCH(AY$6,'Liste plats'!$A$5:$EX$5,0))*$D71),"",INDEX('Liste plats'!$A$5:$EX$156,MATCH('Journal cuisine'!$B71,'Liste plats'!$A$5:$A$156,0),MATCH(AY$6,'Liste plats'!$A$5:$EX$5,0))*$D71)</f>
        <v/>
      </c>
      <c r="AZ71" s="36" t="str">
        <f>IF(ISERROR(INDEX('Liste plats'!$A$5:$EX$156,MATCH('Journal cuisine'!$B71,'Liste plats'!$A$5:$A$156,0),MATCH(AZ$6,'Liste plats'!$A$5:$EX$5,0))*$D71),"",INDEX('Liste plats'!$A$5:$EX$156,MATCH('Journal cuisine'!$B71,'Liste plats'!$A$5:$A$156,0),MATCH(AZ$6,'Liste plats'!$A$5:$EX$5,0))*$D71)</f>
        <v/>
      </c>
      <c r="BA71" s="36" t="str">
        <f>IF(ISERROR(INDEX('Liste plats'!$A$5:$EX$156,MATCH('Journal cuisine'!$B71,'Liste plats'!$A$5:$A$156,0),MATCH(BA$6,'Liste plats'!$A$5:$EX$5,0))*$D71),"",INDEX('Liste plats'!$A$5:$EX$156,MATCH('Journal cuisine'!$B71,'Liste plats'!$A$5:$A$156,0),MATCH(BA$6,'Liste plats'!$A$5:$EX$5,0))*$D71)</f>
        <v/>
      </c>
      <c r="BB71" s="36" t="str">
        <f>IF(ISERROR(INDEX('Liste plats'!$A$5:$EX$156,MATCH('Journal cuisine'!$B71,'Liste plats'!$A$5:$A$156,0),MATCH(BB$6,'Liste plats'!$A$5:$EX$5,0))*$D71),"",INDEX('Liste plats'!$A$5:$EX$156,MATCH('Journal cuisine'!$B71,'Liste plats'!$A$5:$A$156,0),MATCH(BB$6,'Liste plats'!$A$5:$EX$5,0))*$D71)</f>
        <v/>
      </c>
      <c r="BC71" s="36" t="str">
        <f>IF(ISERROR(INDEX('Liste plats'!$A$5:$EX$156,MATCH('Journal cuisine'!$B71,'Liste plats'!$A$5:$A$156,0),MATCH(BC$6,'Liste plats'!$A$5:$EX$5,0))*$D71),"",INDEX('Liste plats'!$A$5:$EX$156,MATCH('Journal cuisine'!$B71,'Liste plats'!$A$5:$A$156,0),MATCH(BC$6,'Liste plats'!$A$5:$EX$5,0))*$D71)</f>
        <v/>
      </c>
      <c r="BD71" s="36" t="str">
        <f>IF(ISERROR(INDEX('Liste plats'!$A$5:$EX$156,MATCH('Journal cuisine'!$B71,'Liste plats'!$A$5:$A$156,0),MATCH(BD$6,'Liste plats'!$A$5:$EX$5,0))*$D71),"",INDEX('Liste plats'!$A$5:$EX$156,MATCH('Journal cuisine'!$B71,'Liste plats'!$A$5:$A$156,0),MATCH(BD$6,'Liste plats'!$A$5:$EX$5,0))*$D71)</f>
        <v/>
      </c>
      <c r="BE71" s="36" t="str">
        <f>IF(ISERROR(INDEX('Liste plats'!$A$5:$EX$156,MATCH('Journal cuisine'!$B71,'Liste plats'!$A$5:$A$156,0),MATCH(BE$6,'Liste plats'!$A$5:$EX$5,0))*$D71),"",INDEX('Liste plats'!$A$5:$EX$156,MATCH('Journal cuisine'!$B71,'Liste plats'!$A$5:$A$156,0),MATCH(BE$6,'Liste plats'!$A$5:$EX$5,0))*$D71)</f>
        <v/>
      </c>
      <c r="BF71" s="36" t="str">
        <f>IF(ISERROR(INDEX('Liste plats'!$A$5:$EX$156,MATCH('Journal cuisine'!$B71,'Liste plats'!$A$5:$A$156,0),MATCH(BF$6,'Liste plats'!$A$5:$EX$5,0))*$D71),"",INDEX('Liste plats'!$A$5:$EX$156,MATCH('Journal cuisine'!$B71,'Liste plats'!$A$5:$A$156,0),MATCH(BF$6,'Liste plats'!$A$5:$EX$5,0))*$D71)</f>
        <v/>
      </c>
      <c r="BG71" s="36" t="str">
        <f>IF(ISERROR(INDEX('Liste plats'!$A$5:$EX$156,MATCH('Journal cuisine'!$B71,'Liste plats'!$A$5:$A$156,0),MATCH(BG$6,'Liste plats'!$A$5:$EX$5,0))*$D71),"",INDEX('Liste plats'!$A$5:$EX$156,MATCH('Journal cuisine'!$B71,'Liste plats'!$A$5:$A$156,0),MATCH(BG$6,'Liste plats'!$A$5:$EX$5,0))*$D71)</f>
        <v/>
      </c>
      <c r="BH71" s="36" t="str">
        <f>IF(ISERROR(INDEX('Liste plats'!$A$5:$EX$156,MATCH('Journal cuisine'!$B71,'Liste plats'!$A$5:$A$156,0),MATCH(BH$6,'Liste plats'!$A$5:$EX$5,0))*$D71),"",INDEX('Liste plats'!$A$5:$EX$156,MATCH('Journal cuisine'!$B71,'Liste plats'!$A$5:$A$156,0),MATCH(BH$6,'Liste plats'!$A$5:$EX$5,0))*$D71)</f>
        <v/>
      </c>
      <c r="BI71" s="36" t="str">
        <f>IF(ISERROR(INDEX('Liste plats'!$A$5:$EX$156,MATCH('Journal cuisine'!$B71,'Liste plats'!$A$5:$A$156,0),MATCH(BI$6,'Liste plats'!$A$5:$EX$5,0))*$D71),"",INDEX('Liste plats'!$A$5:$EX$156,MATCH('Journal cuisine'!$B71,'Liste plats'!$A$5:$A$156,0),MATCH(BI$6,'Liste plats'!$A$5:$EX$5,0))*$D71)</f>
        <v/>
      </c>
      <c r="BJ71" s="36" t="str">
        <f>IF(ISERROR(INDEX('Liste plats'!$A$5:$EX$156,MATCH('Journal cuisine'!$B71,'Liste plats'!$A$5:$A$156,0),MATCH(BJ$6,'Liste plats'!$A$5:$EX$5,0))*$D71),"",INDEX('Liste plats'!$A$5:$EX$156,MATCH('Journal cuisine'!$B71,'Liste plats'!$A$5:$A$156,0),MATCH(BJ$6,'Liste plats'!$A$5:$EX$5,0))*$D71)</f>
        <v/>
      </c>
      <c r="BK71" s="36" t="str">
        <f>IF(ISERROR(INDEX('Liste plats'!$A$5:$EX$156,MATCH('Journal cuisine'!$B71,'Liste plats'!$A$5:$A$156,0),MATCH(BK$6,'Liste plats'!$A$5:$EX$5,0))*$D71),"",INDEX('Liste plats'!$A$5:$EX$156,MATCH('Journal cuisine'!$B71,'Liste plats'!$A$5:$A$156,0),MATCH(BK$6,'Liste plats'!$A$5:$EX$5,0))*$D71)</f>
        <v/>
      </c>
      <c r="BL71" s="36" t="str">
        <f>IF(ISERROR(INDEX('Liste plats'!$A$5:$EX$156,MATCH('Journal cuisine'!$B71,'Liste plats'!$A$5:$A$156,0),MATCH(BL$6,'Liste plats'!$A$5:$EX$5,0))*$D71),"",INDEX('Liste plats'!$A$5:$EX$156,MATCH('Journal cuisine'!$B71,'Liste plats'!$A$5:$A$156,0),MATCH(BL$6,'Liste plats'!$A$5:$EX$5,0))*$D71)</f>
        <v/>
      </c>
      <c r="BM71" s="36" t="str">
        <f>IF(ISERROR(INDEX('Liste plats'!$A$5:$EX$156,MATCH('Journal cuisine'!$B71,'Liste plats'!$A$5:$A$156,0),MATCH(BM$6,'Liste plats'!$A$5:$EX$5,0))*$D71),"",INDEX('Liste plats'!$A$5:$EX$156,MATCH('Journal cuisine'!$B71,'Liste plats'!$A$5:$A$156,0),MATCH(BM$6,'Liste plats'!$A$5:$EX$5,0))*$D71)</f>
        <v/>
      </c>
      <c r="BN71" s="36" t="str">
        <f>IF(ISERROR(INDEX('Liste plats'!$A$5:$EX$156,MATCH('Journal cuisine'!$B71,'Liste plats'!$A$5:$A$156,0),MATCH(BN$6,'Liste plats'!$A$5:$EX$5,0))*$D71),"",INDEX('Liste plats'!$A$5:$EX$156,MATCH('Journal cuisine'!$B71,'Liste plats'!$A$5:$A$156,0),MATCH(BN$6,'Liste plats'!$A$5:$EX$5,0))*$D71)</f>
        <v/>
      </c>
      <c r="BO71" s="36" t="str">
        <f>IF(ISERROR(INDEX('Liste plats'!$A$5:$EX$156,MATCH('Journal cuisine'!$B71,'Liste plats'!$A$5:$A$156,0),MATCH(BO$6,'Liste plats'!$A$5:$EX$5,0))*$D71),"",INDEX('Liste plats'!$A$5:$EX$156,MATCH('Journal cuisine'!$B71,'Liste plats'!$A$5:$A$156,0),MATCH(BO$6,'Liste plats'!$A$5:$EX$5,0))*$D71)</f>
        <v/>
      </c>
      <c r="BP71" s="36" t="str">
        <f>IF(ISERROR(INDEX('Liste plats'!$A$5:$EX$156,MATCH('Journal cuisine'!$B71,'Liste plats'!$A$5:$A$156,0),MATCH(BP$6,'Liste plats'!$A$5:$EX$5,0))*$D71),"",INDEX('Liste plats'!$A$5:$EX$156,MATCH('Journal cuisine'!$B71,'Liste plats'!$A$5:$A$156,0),MATCH(BP$6,'Liste plats'!$A$5:$EX$5,0))*$D71)</f>
        <v/>
      </c>
      <c r="BQ71" s="36" t="str">
        <f>IF(ISERROR(INDEX('Liste plats'!$A$5:$EX$156,MATCH('Journal cuisine'!$B71,'Liste plats'!$A$5:$A$156,0),MATCH(BQ$6,'Liste plats'!$A$5:$EX$5,0))*$D71),"",INDEX('Liste plats'!$A$5:$EX$156,MATCH('Journal cuisine'!$B71,'Liste plats'!$A$5:$A$156,0),MATCH(BQ$6,'Liste plats'!$A$5:$EX$5,0))*$D71)</f>
        <v/>
      </c>
      <c r="BR71" s="36" t="str">
        <f>IF(ISERROR(INDEX('Liste plats'!$A$5:$EX$156,MATCH('Journal cuisine'!$B71,'Liste plats'!$A$5:$A$156,0),MATCH(BR$6,'Liste plats'!$A$5:$EX$5,0))*$D71),"",INDEX('Liste plats'!$A$5:$EX$156,MATCH('Journal cuisine'!$B71,'Liste plats'!$A$5:$A$156,0),MATCH(BR$6,'Liste plats'!$A$5:$EX$5,0))*$D71)</f>
        <v/>
      </c>
      <c r="BS71" s="36" t="str">
        <f>IF(ISERROR(INDEX('Liste plats'!$A$5:$EX$156,MATCH('Journal cuisine'!$B71,'Liste plats'!$A$5:$A$156,0),MATCH(BS$6,'Liste plats'!$A$5:$EX$5,0))*$D71),"",INDEX('Liste plats'!$A$5:$EX$156,MATCH('Journal cuisine'!$B71,'Liste plats'!$A$5:$A$156,0),MATCH(BS$6,'Liste plats'!$A$5:$EX$5,0))*$D71)</f>
        <v/>
      </c>
      <c r="BT71" s="36" t="str">
        <f>IF(ISERROR(INDEX('Liste plats'!$A$5:$EX$156,MATCH('Journal cuisine'!$B71,'Liste plats'!$A$5:$A$156,0),MATCH(BT$6,'Liste plats'!$A$5:$EX$5,0))*$D71),"",INDEX('Liste plats'!$A$5:$EX$156,MATCH('Journal cuisine'!$B71,'Liste plats'!$A$5:$A$156,0),MATCH(BT$6,'Liste plats'!$A$5:$EX$5,0))*$D71)</f>
        <v/>
      </c>
      <c r="BU71" s="36" t="str">
        <f>IF(ISERROR(INDEX('Liste plats'!$A$5:$EX$156,MATCH('Journal cuisine'!$B71,'Liste plats'!$A$5:$A$156,0),MATCH(BU$6,'Liste plats'!$A$5:$EX$5,0))*$D71),"",INDEX('Liste plats'!$A$5:$EX$156,MATCH('Journal cuisine'!$B71,'Liste plats'!$A$5:$A$156,0),MATCH(BU$6,'Liste plats'!$A$5:$EX$5,0))*$D71)</f>
        <v/>
      </c>
      <c r="BV71" s="36" t="str">
        <f>IF(ISERROR(INDEX('Liste plats'!$A$5:$EX$156,MATCH('Journal cuisine'!$B71,'Liste plats'!$A$5:$A$156,0),MATCH(BV$6,'Liste plats'!$A$5:$EX$5,0))*$D71),"",INDEX('Liste plats'!$A$5:$EX$156,MATCH('Journal cuisine'!$B71,'Liste plats'!$A$5:$A$156,0),MATCH(BV$6,'Liste plats'!$A$5:$EX$5,0))*$D71)</f>
        <v/>
      </c>
      <c r="BW71" s="36" t="str">
        <f>IF(ISERROR(INDEX('Liste plats'!$A$5:$EX$156,MATCH('Journal cuisine'!$B71,'Liste plats'!$A$5:$A$156,0),MATCH(BW$6,'Liste plats'!$A$5:$EX$5,0))*$D71),"",INDEX('Liste plats'!$A$5:$EX$156,MATCH('Journal cuisine'!$B71,'Liste plats'!$A$5:$A$156,0),MATCH(BW$6,'Liste plats'!$A$5:$EX$5,0))*$D71)</f>
        <v/>
      </c>
      <c r="BX71" s="36" t="str">
        <f>IF(ISERROR(INDEX('Liste plats'!$A$5:$EX$156,MATCH('Journal cuisine'!$B71,'Liste plats'!$A$5:$A$156,0),MATCH(BX$6,'Liste plats'!$A$5:$EX$5,0))*$D71),"",INDEX('Liste plats'!$A$5:$EX$156,MATCH('Journal cuisine'!$B71,'Liste plats'!$A$5:$A$156,0),MATCH(BX$6,'Liste plats'!$A$5:$EX$5,0))*$D71)</f>
        <v/>
      </c>
      <c r="BY71" s="36" t="str">
        <f>IF(ISERROR(INDEX('Liste plats'!$A$5:$EX$156,MATCH('Journal cuisine'!$B71,'Liste plats'!$A$5:$A$156,0),MATCH(BY$6,'Liste plats'!$A$5:$EX$5,0))*$D71),"",INDEX('Liste plats'!$A$5:$EX$156,MATCH('Journal cuisine'!$B71,'Liste plats'!$A$5:$A$156,0),MATCH(BY$6,'Liste plats'!$A$5:$EX$5,0))*$D71)</f>
        <v/>
      </c>
      <c r="BZ71" s="36" t="str">
        <f>IF(ISERROR(INDEX('Liste plats'!$A$5:$EX$156,MATCH('Journal cuisine'!$B71,'Liste plats'!$A$5:$A$156,0),MATCH(BZ$6,'Liste plats'!$A$5:$EX$5,0))*$D71),"",INDEX('Liste plats'!$A$5:$EX$156,MATCH('Journal cuisine'!$B71,'Liste plats'!$A$5:$A$156,0),MATCH(BZ$6,'Liste plats'!$A$5:$EX$5,0))*$D71)</f>
        <v/>
      </c>
      <c r="CA71" s="36" t="str">
        <f>IF(ISERROR(INDEX('Liste plats'!$A$5:$EX$156,MATCH('Journal cuisine'!$B71,'Liste plats'!$A$5:$A$156,0),MATCH(CA$6,'Liste plats'!$A$5:$EX$5,0))*$D71),"",INDEX('Liste plats'!$A$5:$EX$156,MATCH('Journal cuisine'!$B71,'Liste plats'!$A$5:$A$156,0),MATCH(CA$6,'Liste plats'!$A$5:$EX$5,0))*$D71)</f>
        <v/>
      </c>
      <c r="CB71" s="36" t="str">
        <f>IF(ISERROR(INDEX('Liste plats'!$A$5:$EX$156,MATCH('Journal cuisine'!$B71,'Liste plats'!$A$5:$A$156,0),MATCH(CB$6,'Liste plats'!$A$5:$EX$5,0))*$D71),"",INDEX('Liste plats'!$A$5:$EX$156,MATCH('Journal cuisine'!$B71,'Liste plats'!$A$5:$A$156,0),MATCH(CB$6,'Liste plats'!$A$5:$EX$5,0))*$D71)</f>
        <v/>
      </c>
      <c r="CC71" s="36" t="str">
        <f>IF(ISERROR(INDEX('Liste plats'!$A$5:$EX$156,MATCH('Journal cuisine'!$B71,'Liste plats'!$A$5:$A$156,0),MATCH(CC$6,'Liste plats'!$A$5:$EX$5,0))*$D71),"",INDEX('Liste plats'!$A$5:$EX$156,MATCH('Journal cuisine'!$B71,'Liste plats'!$A$5:$A$156,0),MATCH(CC$6,'Liste plats'!$A$5:$EX$5,0))*$D71)</f>
        <v/>
      </c>
      <c r="CD71" s="36" t="str">
        <f>IF(ISERROR(INDEX('Liste plats'!$A$5:$EX$156,MATCH('Journal cuisine'!$B71,'Liste plats'!$A$5:$A$156,0),MATCH(CD$6,'Liste plats'!$A$5:$EX$5,0))*$D71),"",INDEX('Liste plats'!$A$5:$EX$156,MATCH('Journal cuisine'!$B71,'Liste plats'!$A$5:$A$156,0),MATCH(CD$6,'Liste plats'!$A$5:$EX$5,0))*$D71)</f>
        <v/>
      </c>
      <c r="CE71" s="36" t="str">
        <f>IF(ISERROR(INDEX('Liste plats'!$A$5:$EX$156,MATCH('Journal cuisine'!$B71,'Liste plats'!$A$5:$A$156,0),MATCH(CE$6,'Liste plats'!$A$5:$EX$5,0))*$D71),"",INDEX('Liste plats'!$A$5:$EX$156,MATCH('Journal cuisine'!$B71,'Liste plats'!$A$5:$A$156,0),MATCH(CE$6,'Liste plats'!$A$5:$EX$5,0))*$D71)</f>
        <v/>
      </c>
      <c r="CF71" s="36" t="str">
        <f>IF(ISERROR(INDEX('Liste plats'!$A$5:$EX$156,MATCH('Journal cuisine'!$B71,'Liste plats'!$A$5:$A$156,0),MATCH(CF$6,'Liste plats'!$A$5:$EX$5,0))*$D71),"",INDEX('Liste plats'!$A$5:$EX$156,MATCH('Journal cuisine'!$B71,'Liste plats'!$A$5:$A$156,0),MATCH(CF$6,'Liste plats'!$A$5:$EX$5,0))*$D71)</f>
        <v/>
      </c>
      <c r="CG71" s="36" t="str">
        <f>IF(ISERROR(INDEX('Liste plats'!$A$5:$EX$156,MATCH('Journal cuisine'!$B71,'Liste plats'!$A$5:$A$156,0),MATCH(CG$6,'Liste plats'!$A$5:$EX$5,0))*$D71),"",INDEX('Liste plats'!$A$5:$EX$156,MATCH('Journal cuisine'!$B71,'Liste plats'!$A$5:$A$156,0),MATCH(CG$6,'Liste plats'!$A$5:$EX$5,0))*$D71)</f>
        <v/>
      </c>
      <c r="CH71" s="36" t="str">
        <f>IF(ISERROR(INDEX('Liste plats'!$A$5:$EX$156,MATCH('Journal cuisine'!$B71,'Liste plats'!$A$5:$A$156,0),MATCH(CH$6,'Liste plats'!$A$5:$EX$5,0))*$D71),"",INDEX('Liste plats'!$A$5:$EX$156,MATCH('Journal cuisine'!$B71,'Liste plats'!$A$5:$A$156,0),MATCH(CH$6,'Liste plats'!$A$5:$EX$5,0))*$D71)</f>
        <v/>
      </c>
      <c r="CI71" s="36" t="str">
        <f>IF(ISERROR(INDEX('Liste plats'!$A$5:$EX$156,MATCH('Journal cuisine'!$B71,'Liste plats'!$A$5:$A$156,0),MATCH(CI$6,'Liste plats'!$A$5:$EX$5,0))*$D71),"",INDEX('Liste plats'!$A$5:$EX$156,MATCH('Journal cuisine'!$B71,'Liste plats'!$A$5:$A$156,0),MATCH(CI$6,'Liste plats'!$A$5:$EX$5,0))*$D71)</f>
        <v/>
      </c>
      <c r="CJ71" s="36" t="str">
        <f>IF(ISERROR(INDEX('Liste plats'!$A$5:$EX$156,MATCH('Journal cuisine'!$B71,'Liste plats'!$A$5:$A$156,0),MATCH(CJ$6,'Liste plats'!$A$5:$EX$5,0))*$D71),"",INDEX('Liste plats'!$A$5:$EX$156,MATCH('Journal cuisine'!$B71,'Liste plats'!$A$5:$A$156,0),MATCH(CJ$6,'Liste plats'!$A$5:$EX$5,0))*$D71)</f>
        <v/>
      </c>
      <c r="CK71" s="36" t="str">
        <f>IF(ISERROR(INDEX('Liste plats'!$A$5:$EX$156,MATCH('Journal cuisine'!$B71,'Liste plats'!$A$5:$A$156,0),MATCH(CK$6,'Liste plats'!$A$5:$EX$5,0))*$D71),"",INDEX('Liste plats'!$A$5:$EX$156,MATCH('Journal cuisine'!$B71,'Liste plats'!$A$5:$A$156,0),MATCH(CK$6,'Liste plats'!$A$5:$EX$5,0))*$D71)</f>
        <v/>
      </c>
      <c r="CL71" s="36" t="str">
        <f>IF(ISERROR(INDEX('Liste plats'!$A$5:$EX$156,MATCH('Journal cuisine'!$B71,'Liste plats'!$A$5:$A$156,0),MATCH(CL$6,'Liste plats'!$A$5:$EX$5,0))*$D71),"",INDEX('Liste plats'!$A$5:$EX$156,MATCH('Journal cuisine'!$B71,'Liste plats'!$A$5:$A$156,0),MATCH(CL$6,'Liste plats'!$A$5:$EX$5,0))*$D71)</f>
        <v/>
      </c>
      <c r="CM71" s="36" t="str">
        <f>IF(ISERROR(INDEX('Liste plats'!$A$5:$EX$156,MATCH('Journal cuisine'!$B71,'Liste plats'!$A$5:$A$156,0),MATCH(CM$6,'Liste plats'!$A$5:$EX$5,0))*$D71),"",INDEX('Liste plats'!$A$5:$EX$156,MATCH('Journal cuisine'!$B71,'Liste plats'!$A$5:$A$156,0),MATCH(CM$6,'Liste plats'!$A$5:$EX$5,0))*$D71)</f>
        <v/>
      </c>
      <c r="CN71" s="36" t="str">
        <f>IF(ISERROR(INDEX('Liste plats'!$A$5:$EX$156,MATCH('Journal cuisine'!$B71,'Liste plats'!$A$5:$A$156,0),MATCH(CN$6,'Liste plats'!$A$5:$EX$5,0))*$D71),"",INDEX('Liste plats'!$A$5:$EX$156,MATCH('Journal cuisine'!$B71,'Liste plats'!$A$5:$A$156,0),MATCH(CN$6,'Liste plats'!$A$5:$EX$5,0))*$D71)</f>
        <v/>
      </c>
      <c r="CO71" s="36" t="str">
        <f>IF(ISERROR(INDEX('Liste plats'!$A$5:$EX$156,MATCH('Journal cuisine'!$B71,'Liste plats'!$A$5:$A$156,0),MATCH(CO$6,'Liste plats'!$A$5:$EX$5,0))*$D71),"",INDEX('Liste plats'!$A$5:$EX$156,MATCH('Journal cuisine'!$B71,'Liste plats'!$A$5:$A$156,0),MATCH(CO$6,'Liste plats'!$A$5:$EX$5,0))*$D71)</f>
        <v/>
      </c>
      <c r="CP71" s="36" t="str">
        <f>IF(ISERROR(INDEX('Liste plats'!$A$5:$EX$156,MATCH('Journal cuisine'!$B71,'Liste plats'!$A$5:$A$156,0),MATCH(CP$6,'Liste plats'!$A$5:$EX$5,0))*$D71),"",INDEX('Liste plats'!$A$5:$EX$156,MATCH('Journal cuisine'!$B71,'Liste plats'!$A$5:$A$156,0),MATCH(CP$6,'Liste plats'!$A$5:$EX$5,0))*$D71)</f>
        <v/>
      </c>
      <c r="CQ71" s="36" t="str">
        <f>IF(ISERROR(INDEX('Liste plats'!$A$5:$EX$156,MATCH('Journal cuisine'!$B71,'Liste plats'!$A$5:$A$156,0),MATCH(CQ$6,'Liste plats'!$A$5:$EX$5,0))*$D71),"",INDEX('Liste plats'!$A$5:$EX$156,MATCH('Journal cuisine'!$B71,'Liste plats'!$A$5:$A$156,0),MATCH(CQ$6,'Liste plats'!$A$5:$EX$5,0))*$D71)</f>
        <v/>
      </c>
      <c r="CR71" s="36" t="str">
        <f>IF(ISERROR(INDEX('Liste plats'!$A$5:$EX$156,MATCH('Journal cuisine'!$B71,'Liste plats'!$A$5:$A$156,0),MATCH(CR$6,'Liste plats'!$A$5:$EX$5,0))*$D71),"",INDEX('Liste plats'!$A$5:$EX$156,MATCH('Journal cuisine'!$B71,'Liste plats'!$A$5:$A$156,0),MATCH(CR$6,'Liste plats'!$A$5:$EX$5,0))*$D71)</f>
        <v/>
      </c>
      <c r="CS71" s="36" t="str">
        <f>IF(ISERROR(INDEX('Liste plats'!$A$5:$EX$156,MATCH('Journal cuisine'!$B71,'Liste plats'!$A$5:$A$156,0),MATCH(CS$6,'Liste plats'!$A$5:$EX$5,0))*$D71),"",INDEX('Liste plats'!$A$5:$EX$156,MATCH('Journal cuisine'!$B71,'Liste plats'!$A$5:$A$156,0),MATCH(CS$6,'Liste plats'!$A$5:$EX$5,0))*$D71)</f>
        <v/>
      </c>
      <c r="CT71" s="36" t="str">
        <f>IF(ISERROR(INDEX('Liste plats'!$A$5:$EX$156,MATCH('Journal cuisine'!$B71,'Liste plats'!$A$5:$A$156,0),MATCH(CT$6,'Liste plats'!$A$5:$EX$5,0))*$D71),"",INDEX('Liste plats'!$A$5:$EX$156,MATCH('Journal cuisine'!$B71,'Liste plats'!$A$5:$A$156,0),MATCH(CT$6,'Liste plats'!$A$5:$EX$5,0))*$D71)</f>
        <v/>
      </c>
      <c r="CU71" s="36" t="str">
        <f>IF(ISERROR(INDEX('Liste plats'!$A$5:$EX$156,MATCH('Journal cuisine'!$B71,'Liste plats'!$A$5:$A$156,0),MATCH(CU$6,'Liste plats'!$A$5:$EX$5,0))*$D71),"",INDEX('Liste plats'!$A$5:$EX$156,MATCH('Journal cuisine'!$B71,'Liste plats'!$A$5:$A$156,0),MATCH(CU$6,'Liste plats'!$A$5:$EX$5,0))*$D71)</f>
        <v/>
      </c>
      <c r="CV71" s="36" t="str">
        <f>IF(ISERROR(INDEX('Liste plats'!$A$5:$EX$156,MATCH('Journal cuisine'!$B71,'Liste plats'!$A$5:$A$156,0),MATCH(CV$6,'Liste plats'!$A$5:$EX$5,0))*$D71),"",INDEX('Liste plats'!$A$5:$EX$156,MATCH('Journal cuisine'!$B71,'Liste plats'!$A$5:$A$156,0),MATCH(CV$6,'Liste plats'!$A$5:$EX$5,0))*$D71)</f>
        <v/>
      </c>
      <c r="CW71" s="36" t="str">
        <f>IF(ISERROR(INDEX('Liste plats'!$A$5:$EX$156,MATCH('Journal cuisine'!$B71,'Liste plats'!$A$5:$A$156,0),MATCH(CW$6,'Liste plats'!$A$5:$EX$5,0))*$D71),"",INDEX('Liste plats'!$A$5:$EX$156,MATCH('Journal cuisine'!$B71,'Liste plats'!$A$5:$A$156,0),MATCH(CW$6,'Liste plats'!$A$5:$EX$5,0))*$D71)</f>
        <v/>
      </c>
      <c r="CX71" s="36" t="str">
        <f>IF(ISERROR(INDEX('Liste plats'!$A$5:$EX$156,MATCH('Journal cuisine'!$B71,'Liste plats'!$A$5:$A$156,0),MATCH(CX$6,'Liste plats'!$A$5:$EX$5,0))*$D71),"",INDEX('Liste plats'!$A$5:$EX$156,MATCH('Journal cuisine'!$B71,'Liste plats'!$A$5:$A$156,0),MATCH(CX$6,'Liste plats'!$A$5:$EX$5,0))*$D71)</f>
        <v/>
      </c>
      <c r="CY71" s="36" t="str">
        <f>IF(ISERROR(INDEX('Liste plats'!$A$5:$EX$156,MATCH('Journal cuisine'!$B71,'Liste plats'!$A$5:$A$156,0),MATCH(CY$6,'Liste plats'!$A$5:$EX$5,0))*$D71),"",INDEX('Liste plats'!$A$5:$EX$156,MATCH('Journal cuisine'!$B71,'Liste plats'!$A$5:$A$156,0),MATCH(CY$6,'Liste plats'!$A$5:$EX$5,0))*$D71)</f>
        <v/>
      </c>
      <c r="CZ71" s="36" t="str">
        <f>IF(ISERROR(INDEX('Liste plats'!$A$5:$EX$156,MATCH('Journal cuisine'!$B71,'Liste plats'!$A$5:$A$156,0),MATCH(CZ$6,'Liste plats'!$A$5:$EX$5,0))*$D71),"",INDEX('Liste plats'!$A$5:$EX$156,MATCH('Journal cuisine'!$B71,'Liste plats'!$A$5:$A$156,0),MATCH(CZ$6,'Liste plats'!$A$5:$EX$5,0))*$D71)</f>
        <v/>
      </c>
      <c r="DA71" s="36" t="str">
        <f>IF(ISERROR(INDEX('Liste plats'!$A$5:$EX$156,MATCH('Journal cuisine'!$B71,'Liste plats'!$A$5:$A$156,0),MATCH(DA$6,'Liste plats'!$A$5:$EX$5,0))*$D71),"",INDEX('Liste plats'!$A$5:$EX$156,MATCH('Journal cuisine'!$B71,'Liste plats'!$A$5:$A$156,0),MATCH(DA$6,'Liste plats'!$A$5:$EX$5,0))*$D71)</f>
        <v/>
      </c>
      <c r="DB71" s="36" t="str">
        <f>IF(ISERROR(INDEX('Liste plats'!$A$5:$EX$156,MATCH('Journal cuisine'!$B71,'Liste plats'!$A$5:$A$156,0),MATCH(DB$6,'Liste plats'!$A$5:$EX$5,0))*$D71),"",INDEX('Liste plats'!$A$5:$EX$156,MATCH('Journal cuisine'!$B71,'Liste plats'!$A$5:$A$156,0),MATCH(DB$6,'Liste plats'!$A$5:$EX$5,0))*$D71)</f>
        <v/>
      </c>
      <c r="DC71" s="36" t="str">
        <f>IF(ISERROR(INDEX('Liste plats'!$A$5:$EX$156,MATCH('Journal cuisine'!$B71,'Liste plats'!$A$5:$A$156,0),MATCH(DC$6,'Liste plats'!$A$5:$EX$5,0))*$D71),"",INDEX('Liste plats'!$A$5:$EX$156,MATCH('Journal cuisine'!$B71,'Liste plats'!$A$5:$A$156,0),MATCH(DC$6,'Liste plats'!$A$5:$EX$5,0))*$D71)</f>
        <v/>
      </c>
      <c r="DD71" s="36" t="str">
        <f>IF(ISERROR(INDEX('Liste plats'!$A$5:$EX$156,MATCH('Journal cuisine'!$B71,'Liste plats'!$A$5:$A$156,0),MATCH(DD$6,'Liste plats'!$A$5:$EX$5,0))*$D71),"",INDEX('Liste plats'!$A$5:$EX$156,MATCH('Journal cuisine'!$B71,'Liste plats'!$A$5:$A$156,0),MATCH(DD$6,'Liste plats'!$A$5:$EX$5,0))*$D71)</f>
        <v/>
      </c>
      <c r="DE71" s="36" t="str">
        <f>IF(ISERROR(INDEX('Liste plats'!$A$5:$EX$156,MATCH('Journal cuisine'!$B71,'Liste plats'!$A$5:$A$156,0),MATCH(DE$6,'Liste plats'!$A$5:$EX$5,0))*$D71),"",INDEX('Liste plats'!$A$5:$EX$156,MATCH('Journal cuisine'!$B71,'Liste plats'!$A$5:$A$156,0),MATCH(DE$6,'Liste plats'!$A$5:$EX$5,0))*$D71)</f>
        <v/>
      </c>
      <c r="DF71" s="36" t="str">
        <f>IF(ISERROR(INDEX('Liste plats'!$A$5:$EX$156,MATCH('Journal cuisine'!$B71,'Liste plats'!$A$5:$A$156,0),MATCH(DF$6,'Liste plats'!$A$5:$EX$5,0))*$D71),"",INDEX('Liste plats'!$A$5:$EX$156,MATCH('Journal cuisine'!$B71,'Liste plats'!$A$5:$A$156,0),MATCH(DF$6,'Liste plats'!$A$5:$EX$5,0))*$D71)</f>
        <v/>
      </c>
      <c r="DG71" s="36" t="str">
        <f>IF(ISERROR(INDEX('Liste plats'!$A$5:$EX$156,MATCH('Journal cuisine'!$B71,'Liste plats'!$A$5:$A$156,0),MATCH(DG$6,'Liste plats'!$A$5:$EX$5,0))*$D71),"",INDEX('Liste plats'!$A$5:$EX$156,MATCH('Journal cuisine'!$B71,'Liste plats'!$A$5:$A$156,0),MATCH(DG$6,'Liste plats'!$A$5:$EX$5,0))*$D71)</f>
        <v/>
      </c>
      <c r="DH71" s="36" t="str">
        <f>IF(ISERROR(INDEX('Liste plats'!$A$5:$EX$156,MATCH('Journal cuisine'!$B71,'Liste plats'!$A$5:$A$156,0),MATCH(DH$6,'Liste plats'!$A$5:$EX$5,0))*$D71),"",INDEX('Liste plats'!$A$5:$EX$156,MATCH('Journal cuisine'!$B71,'Liste plats'!$A$5:$A$156,0),MATCH(DH$6,'Liste plats'!$A$5:$EX$5,0))*$D71)</f>
        <v/>
      </c>
      <c r="DI71" s="36" t="str">
        <f>IF(ISERROR(INDEX('Liste plats'!$A$5:$EX$156,MATCH('Journal cuisine'!$B71,'Liste plats'!$A$5:$A$156,0),MATCH(DI$6,'Liste plats'!$A$5:$EX$5,0))*$D71),"",INDEX('Liste plats'!$A$5:$EX$156,MATCH('Journal cuisine'!$B71,'Liste plats'!$A$5:$A$156,0),MATCH(DI$6,'Liste plats'!$A$5:$EX$5,0))*$D71)</f>
        <v/>
      </c>
      <c r="DJ71" s="36" t="str">
        <f>IF(ISERROR(INDEX('Liste plats'!$A$5:$EX$156,MATCH('Journal cuisine'!$B71,'Liste plats'!$A$5:$A$156,0),MATCH(DJ$6,'Liste plats'!$A$5:$EX$5,0))*$D71),"",INDEX('Liste plats'!$A$5:$EX$156,MATCH('Journal cuisine'!$B71,'Liste plats'!$A$5:$A$156,0),MATCH(DJ$6,'Liste plats'!$A$5:$EX$5,0))*$D71)</f>
        <v/>
      </c>
      <c r="DK71" s="36" t="str">
        <f>IF(ISERROR(INDEX('Liste plats'!$A$5:$EX$156,MATCH('Journal cuisine'!$B71,'Liste plats'!$A$5:$A$156,0),MATCH(DK$6,'Liste plats'!$A$5:$EX$5,0))*$D71),"",INDEX('Liste plats'!$A$5:$EX$156,MATCH('Journal cuisine'!$B71,'Liste plats'!$A$5:$A$156,0),MATCH(DK$6,'Liste plats'!$A$5:$EX$5,0))*$D71)</f>
        <v/>
      </c>
      <c r="DL71" s="36" t="str">
        <f>IF(ISERROR(INDEX('Liste plats'!$A$5:$EX$156,MATCH('Journal cuisine'!$B71,'Liste plats'!$A$5:$A$156,0),MATCH(DL$6,'Liste plats'!$A$5:$EX$5,0))*$D71),"",INDEX('Liste plats'!$A$5:$EX$156,MATCH('Journal cuisine'!$B71,'Liste plats'!$A$5:$A$156,0),MATCH(DL$6,'Liste plats'!$A$5:$EX$5,0))*$D71)</f>
        <v/>
      </c>
      <c r="DM71" s="36" t="str">
        <f>IF(ISERROR(INDEX('Liste plats'!$A$5:$EX$156,MATCH('Journal cuisine'!$B71,'Liste plats'!$A$5:$A$156,0),MATCH(DM$6,'Liste plats'!$A$5:$EX$5,0))*$D71),"",INDEX('Liste plats'!$A$5:$EX$156,MATCH('Journal cuisine'!$B71,'Liste plats'!$A$5:$A$156,0),MATCH(DM$6,'Liste plats'!$A$5:$EX$5,0))*$D71)</f>
        <v/>
      </c>
      <c r="DN71" s="36" t="str">
        <f>IF(ISERROR(INDEX('Liste plats'!$A$5:$EX$156,MATCH('Journal cuisine'!$B71,'Liste plats'!$A$5:$A$156,0),MATCH(DN$6,'Liste plats'!$A$5:$EX$5,0))*$D71),"",INDEX('Liste plats'!$A$5:$EX$156,MATCH('Journal cuisine'!$B71,'Liste plats'!$A$5:$A$156,0),MATCH(DN$6,'Liste plats'!$A$5:$EX$5,0))*$D71)</f>
        <v/>
      </c>
      <c r="DO71" s="36" t="str">
        <f>IF(ISERROR(INDEX('Liste plats'!$A$5:$EX$156,MATCH('Journal cuisine'!$B71,'Liste plats'!$A$5:$A$156,0),MATCH(DO$6,'Liste plats'!$A$5:$EX$5,0))*$D71),"",INDEX('Liste plats'!$A$5:$EX$156,MATCH('Journal cuisine'!$B71,'Liste plats'!$A$5:$A$156,0),MATCH(DO$6,'Liste plats'!$A$5:$EX$5,0))*$D71)</f>
        <v/>
      </c>
      <c r="DP71" s="36" t="str">
        <f>IF(ISERROR(INDEX('Liste plats'!$A$5:$EX$156,MATCH('Journal cuisine'!$B71,'Liste plats'!$A$5:$A$156,0),MATCH(DP$6,'Liste plats'!$A$5:$EX$5,0))*$D71),"",INDEX('Liste plats'!$A$5:$EX$156,MATCH('Journal cuisine'!$B71,'Liste plats'!$A$5:$A$156,0),MATCH(DP$6,'Liste plats'!$A$5:$EX$5,0))*$D71)</f>
        <v/>
      </c>
      <c r="DQ71" s="36" t="str">
        <f>IF(ISERROR(INDEX('Liste plats'!$A$5:$EX$156,MATCH('Journal cuisine'!$B71,'Liste plats'!$A$5:$A$156,0),MATCH(DQ$6,'Liste plats'!$A$5:$EX$5,0))*$D71),"",INDEX('Liste plats'!$A$5:$EX$156,MATCH('Journal cuisine'!$B71,'Liste plats'!$A$5:$A$156,0),MATCH(DQ$6,'Liste plats'!$A$5:$EX$5,0))*$D71)</f>
        <v/>
      </c>
      <c r="DR71" s="36" t="str">
        <f>IF(ISERROR(INDEX('Liste plats'!$A$5:$EX$156,MATCH('Journal cuisine'!$B71,'Liste plats'!$A$5:$A$156,0),MATCH(DR$6,'Liste plats'!$A$5:$EX$5,0))*$D71),"",INDEX('Liste plats'!$A$5:$EX$156,MATCH('Journal cuisine'!$B71,'Liste plats'!$A$5:$A$156,0),MATCH(DR$6,'Liste plats'!$A$5:$EX$5,0))*$D71)</f>
        <v/>
      </c>
      <c r="DS71" s="36" t="str">
        <f>IF(ISERROR(INDEX('Liste plats'!$A$5:$EX$156,MATCH('Journal cuisine'!$B71,'Liste plats'!$A$5:$A$156,0),MATCH(DS$6,'Liste plats'!$A$5:$EX$5,0))*$D71),"",INDEX('Liste plats'!$A$5:$EX$156,MATCH('Journal cuisine'!$B71,'Liste plats'!$A$5:$A$156,0),MATCH(DS$6,'Liste plats'!$A$5:$EX$5,0))*$D71)</f>
        <v/>
      </c>
      <c r="DT71" s="36" t="str">
        <f>IF(ISERROR(INDEX('Liste plats'!$A$5:$EX$156,MATCH('Journal cuisine'!$B71,'Liste plats'!$A$5:$A$156,0),MATCH(DT$6,'Liste plats'!$A$5:$EX$5,0))*$D71),"",INDEX('Liste plats'!$A$5:$EX$156,MATCH('Journal cuisine'!$B71,'Liste plats'!$A$5:$A$156,0),MATCH(DT$6,'Liste plats'!$A$5:$EX$5,0))*$D71)</f>
        <v/>
      </c>
      <c r="DU71" s="36" t="str">
        <f>IF(ISERROR(INDEX('Liste plats'!$A$5:$EX$156,MATCH('Journal cuisine'!$B71,'Liste plats'!$A$5:$A$156,0),MATCH(DU$6,'Liste plats'!$A$5:$EX$5,0))*$D71),"",INDEX('Liste plats'!$A$5:$EX$156,MATCH('Journal cuisine'!$B71,'Liste plats'!$A$5:$A$156,0),MATCH(DU$6,'Liste plats'!$A$5:$EX$5,0))*$D71)</f>
        <v/>
      </c>
      <c r="DV71" s="36" t="str">
        <f>IF(ISERROR(INDEX('Liste plats'!$A$5:$EX$156,MATCH('Journal cuisine'!$B71,'Liste plats'!$A$5:$A$156,0),MATCH(DV$6,'Liste plats'!$A$5:$EX$5,0))*$D71),"",INDEX('Liste plats'!$A$5:$EX$156,MATCH('Journal cuisine'!$B71,'Liste plats'!$A$5:$A$156,0),MATCH(DV$6,'Liste plats'!$A$5:$EX$5,0))*$D71)</f>
        <v/>
      </c>
      <c r="DW71" s="36" t="str">
        <f>IF(ISERROR(INDEX('Liste plats'!$A$5:$EX$156,MATCH('Journal cuisine'!$B71,'Liste plats'!$A$5:$A$156,0),MATCH(DW$6,'Liste plats'!$A$5:$EX$5,0))*$D71),"",INDEX('Liste plats'!$A$5:$EX$156,MATCH('Journal cuisine'!$B71,'Liste plats'!$A$5:$A$156,0),MATCH(DW$6,'Liste plats'!$A$5:$EX$5,0))*$D71)</f>
        <v/>
      </c>
      <c r="DX71" s="36" t="str">
        <f>IF(ISERROR(INDEX('Liste plats'!$A$5:$EX$156,MATCH('Journal cuisine'!$B71,'Liste plats'!$A$5:$A$156,0),MATCH(DX$6,'Liste plats'!$A$5:$EX$5,0))*$D71),"",INDEX('Liste plats'!$A$5:$EX$156,MATCH('Journal cuisine'!$B71,'Liste plats'!$A$5:$A$156,0),MATCH(DX$6,'Liste plats'!$A$5:$EX$5,0))*$D71)</f>
        <v/>
      </c>
      <c r="DY71" s="36" t="str">
        <f>IF(ISERROR(INDEX('Liste plats'!$A$5:$EX$156,MATCH('Journal cuisine'!$B71,'Liste plats'!$A$5:$A$156,0),MATCH(DY$6,'Liste plats'!$A$5:$EX$5,0))*$D71),"",INDEX('Liste plats'!$A$5:$EX$156,MATCH('Journal cuisine'!$B71,'Liste plats'!$A$5:$A$156,0),MATCH(DY$6,'Liste plats'!$A$5:$EX$5,0))*$D71)</f>
        <v/>
      </c>
      <c r="DZ71" s="36" t="str">
        <f>IF(ISERROR(INDEX('Liste plats'!$A$5:$EX$156,MATCH('Journal cuisine'!$B71,'Liste plats'!$A$5:$A$156,0),MATCH(DZ$6,'Liste plats'!$A$5:$EX$5,0))*$D71),"",INDEX('Liste plats'!$A$5:$EX$156,MATCH('Journal cuisine'!$B71,'Liste plats'!$A$5:$A$156,0),MATCH(DZ$6,'Liste plats'!$A$5:$EX$5,0))*$D71)</f>
        <v/>
      </c>
      <c r="EA71" s="36" t="str">
        <f>IF(ISERROR(INDEX('Liste plats'!$A$5:$EX$156,MATCH('Journal cuisine'!$B71,'Liste plats'!$A$5:$A$156,0),MATCH(EA$6,'Liste plats'!$A$5:$EX$5,0))*$D71),"",INDEX('Liste plats'!$A$5:$EX$156,MATCH('Journal cuisine'!$B71,'Liste plats'!$A$5:$A$156,0),MATCH(EA$6,'Liste plats'!$A$5:$EX$5,0))*$D71)</f>
        <v/>
      </c>
      <c r="EB71" s="36" t="str">
        <f>IF(ISERROR(INDEX('Liste plats'!$A$5:$EX$156,MATCH('Journal cuisine'!$B71,'Liste plats'!$A$5:$A$156,0),MATCH(EB$6,'Liste plats'!$A$5:$EX$5,0))*$D71),"",INDEX('Liste plats'!$A$5:$EX$156,MATCH('Journal cuisine'!$B71,'Liste plats'!$A$5:$A$156,0),MATCH(EB$6,'Liste plats'!$A$5:$EX$5,0))*$D71)</f>
        <v/>
      </c>
      <c r="EC71" s="36" t="str">
        <f>IF(ISERROR(INDEX('Liste plats'!$A$5:$EX$156,MATCH('Journal cuisine'!$B71,'Liste plats'!$A$5:$A$156,0),MATCH(EC$6,'Liste plats'!$A$5:$EX$5,0))*$D71),"",INDEX('Liste plats'!$A$5:$EX$156,MATCH('Journal cuisine'!$B71,'Liste plats'!$A$5:$A$156,0),MATCH(EC$6,'Liste plats'!$A$5:$EX$5,0))*$D71)</f>
        <v/>
      </c>
      <c r="ED71" s="36" t="str">
        <f>IF(ISERROR(INDEX('Liste plats'!$A$5:$EX$156,MATCH('Journal cuisine'!$B71,'Liste plats'!$A$5:$A$156,0),MATCH(ED$6,'Liste plats'!$A$5:$EX$5,0))*$D71),"",INDEX('Liste plats'!$A$5:$EX$156,MATCH('Journal cuisine'!$B71,'Liste plats'!$A$5:$A$156,0),MATCH(ED$6,'Liste plats'!$A$5:$EX$5,0))*$D71)</f>
        <v/>
      </c>
      <c r="EE71" s="36" t="str">
        <f>IF(ISERROR(INDEX('Liste plats'!$A$5:$EX$156,MATCH('Journal cuisine'!$B71,'Liste plats'!$A$5:$A$156,0),MATCH(EE$6,'Liste plats'!$A$5:$EX$5,0))*$D71),"",INDEX('Liste plats'!$A$5:$EX$156,MATCH('Journal cuisine'!$B71,'Liste plats'!$A$5:$A$156,0),MATCH(EE$6,'Liste plats'!$A$5:$EX$5,0))*$D71)</f>
        <v/>
      </c>
      <c r="EF71" s="36" t="str">
        <f>IF(ISERROR(INDEX('Liste plats'!$A$5:$EX$156,MATCH('Journal cuisine'!$B71,'Liste plats'!$A$5:$A$156,0),MATCH(EF$6,'Liste plats'!$A$5:$EX$5,0))*$D71),"",INDEX('Liste plats'!$A$5:$EX$156,MATCH('Journal cuisine'!$B71,'Liste plats'!$A$5:$A$156,0),MATCH(EF$6,'Liste plats'!$A$5:$EX$5,0))*$D71)</f>
        <v/>
      </c>
      <c r="EG71" s="36" t="str">
        <f>IF(ISERROR(INDEX('Liste plats'!$A$5:$EX$156,MATCH('Journal cuisine'!$B71,'Liste plats'!$A$5:$A$156,0),MATCH(EG$6,'Liste plats'!$A$5:$EX$5,0))*$D71),"",INDEX('Liste plats'!$A$5:$EX$156,MATCH('Journal cuisine'!$B71,'Liste plats'!$A$5:$A$156,0),MATCH(EG$6,'Liste plats'!$A$5:$EX$5,0))*$D71)</f>
        <v/>
      </c>
      <c r="EH71" s="36" t="str">
        <f>IF(ISERROR(INDEX('Liste plats'!$A$5:$EX$156,MATCH('Journal cuisine'!$B71,'Liste plats'!$A$5:$A$156,0),MATCH(EH$6,'Liste plats'!$A$5:$EX$5,0))*$D71),"",INDEX('Liste plats'!$A$5:$EX$156,MATCH('Journal cuisine'!$B71,'Liste plats'!$A$5:$A$156,0),MATCH(EH$6,'Liste plats'!$A$5:$EX$5,0))*$D71)</f>
        <v/>
      </c>
      <c r="EI71" s="36" t="str">
        <f>IF(ISERROR(INDEX('Liste plats'!$A$5:$EX$156,MATCH('Journal cuisine'!$B71,'Liste plats'!$A$5:$A$156,0),MATCH(EI$6,'Liste plats'!$A$5:$EX$5,0))*$D71),"",INDEX('Liste plats'!$A$5:$EX$156,MATCH('Journal cuisine'!$B71,'Liste plats'!$A$5:$A$156,0),MATCH(EI$6,'Liste plats'!$A$5:$EX$5,0))*$D71)</f>
        <v/>
      </c>
      <c r="EJ71" s="36" t="str">
        <f>IF(ISERROR(INDEX('Liste plats'!$A$5:$EX$156,MATCH('Journal cuisine'!$B71,'Liste plats'!$A$5:$A$156,0),MATCH(EJ$6,'Liste plats'!$A$5:$EX$5,0))*$D71),"",INDEX('Liste plats'!$A$5:$EX$156,MATCH('Journal cuisine'!$B71,'Liste plats'!$A$5:$A$156,0),MATCH(EJ$6,'Liste plats'!$A$5:$EX$5,0))*$D71)</f>
        <v/>
      </c>
      <c r="EK71" s="36" t="str">
        <f>IF(ISERROR(INDEX('Liste plats'!$A$5:$EX$156,MATCH('Journal cuisine'!$B71,'Liste plats'!$A$5:$A$156,0),MATCH(EK$6,'Liste plats'!$A$5:$EX$5,0))*$D71),"",INDEX('Liste plats'!$A$5:$EX$156,MATCH('Journal cuisine'!$B71,'Liste plats'!$A$5:$A$156,0),MATCH(EK$6,'Liste plats'!$A$5:$EX$5,0))*$D71)</f>
        <v/>
      </c>
      <c r="EL71" s="36" t="str">
        <f>IF(ISERROR(INDEX('Liste plats'!$A$5:$EX$156,MATCH('Journal cuisine'!$B71,'Liste plats'!$A$5:$A$156,0),MATCH(EL$6,'Liste plats'!$A$5:$EX$5,0))*$D71),"",INDEX('Liste plats'!$A$5:$EX$156,MATCH('Journal cuisine'!$B71,'Liste plats'!$A$5:$A$156,0),MATCH(EL$6,'Liste plats'!$A$5:$EX$5,0))*$D71)</f>
        <v/>
      </c>
      <c r="EM71" s="36" t="str">
        <f>IF(ISERROR(INDEX('Liste plats'!$A$5:$EX$156,MATCH('Journal cuisine'!$B71,'Liste plats'!$A$5:$A$156,0),MATCH(EM$6,'Liste plats'!$A$5:$EX$5,0))*$D71),"",INDEX('Liste plats'!$A$5:$EX$156,MATCH('Journal cuisine'!$B71,'Liste plats'!$A$5:$A$156,0),MATCH(EM$6,'Liste plats'!$A$5:$EX$5,0))*$D71)</f>
        <v/>
      </c>
      <c r="EN71" s="36" t="str">
        <f>IF(ISERROR(INDEX('Liste plats'!$A$5:$EX$156,MATCH('Journal cuisine'!$B71,'Liste plats'!$A$5:$A$156,0),MATCH(EN$6,'Liste plats'!$A$5:$EX$5,0))*$D71),"",INDEX('Liste plats'!$A$5:$EX$156,MATCH('Journal cuisine'!$B71,'Liste plats'!$A$5:$A$156,0),MATCH(EN$6,'Liste plats'!$A$5:$EX$5,0))*$D71)</f>
        <v/>
      </c>
      <c r="EO71" s="36" t="str">
        <f>IF(ISERROR(INDEX('Liste plats'!$A$5:$EX$156,MATCH('Journal cuisine'!$B71,'Liste plats'!$A$5:$A$156,0),MATCH(EO$6,'Liste plats'!$A$5:$EX$5,0))*$D71),"",INDEX('Liste plats'!$A$5:$EX$156,MATCH('Journal cuisine'!$B71,'Liste plats'!$A$5:$A$156,0),MATCH(EO$6,'Liste plats'!$A$5:$EX$5,0))*$D71)</f>
        <v/>
      </c>
      <c r="EP71" s="36" t="str">
        <f>IF(ISERROR(INDEX('Liste plats'!$A$5:$EX$156,MATCH('Journal cuisine'!$B71,'Liste plats'!$A$5:$A$156,0),MATCH(EP$6,'Liste plats'!$A$5:$EX$5,0))*$D71),"",INDEX('Liste plats'!$A$5:$EX$156,MATCH('Journal cuisine'!$B71,'Liste plats'!$A$5:$A$156,0),MATCH(EP$6,'Liste plats'!$A$5:$EX$5,0))*$D71)</f>
        <v/>
      </c>
      <c r="EQ71" s="36" t="str">
        <f>IF(ISERROR(INDEX('Liste plats'!$A$5:$EX$156,MATCH('Journal cuisine'!$B71,'Liste plats'!$A$5:$A$156,0),MATCH(EQ$6,'Liste plats'!$A$5:$EX$5,0))*$D71),"",INDEX('Liste plats'!$A$5:$EX$156,MATCH('Journal cuisine'!$B71,'Liste plats'!$A$5:$A$156,0),MATCH(EQ$6,'Liste plats'!$A$5:$EX$5,0))*$D71)</f>
        <v/>
      </c>
      <c r="ER71" s="36" t="str">
        <f>IF(ISERROR(INDEX('Liste plats'!$A$5:$EX$156,MATCH('Journal cuisine'!$B71,'Liste plats'!$A$5:$A$156,0),MATCH(ER$6,'Liste plats'!$A$5:$EX$5,0))*$D71),"",INDEX('Liste plats'!$A$5:$EX$156,MATCH('Journal cuisine'!$B71,'Liste plats'!$A$5:$A$156,0),MATCH(ER$6,'Liste plats'!$A$5:$EX$5,0))*$D71)</f>
        <v/>
      </c>
      <c r="ES71" s="36" t="str">
        <f>IF(ISERROR(INDEX('Liste plats'!$A$5:$EX$156,MATCH('Journal cuisine'!$B71,'Liste plats'!$A$5:$A$156,0),MATCH(ES$6,'Liste plats'!$A$5:$EX$5,0))*$D71),"",INDEX('Liste plats'!$A$5:$EX$156,MATCH('Journal cuisine'!$B71,'Liste plats'!$A$5:$A$156,0),MATCH(ES$6,'Liste plats'!$A$5:$EX$5,0))*$D71)</f>
        <v/>
      </c>
      <c r="ET71" s="36" t="str">
        <f>IF(ISERROR(INDEX('Liste plats'!$A$5:$EX$156,MATCH('Journal cuisine'!$B71,'Liste plats'!$A$5:$A$156,0),MATCH(ET$6,'Liste plats'!$A$5:$EX$5,0))*$D71),"",INDEX('Liste plats'!$A$5:$EX$156,MATCH('Journal cuisine'!$B71,'Liste plats'!$A$5:$A$156,0),MATCH(ET$6,'Liste plats'!$A$5:$EX$5,0))*$D71)</f>
        <v/>
      </c>
      <c r="EU71" s="36" t="str">
        <f>IF(ISERROR(INDEX('Liste plats'!$A$5:$EX$156,MATCH('Journal cuisine'!$B71,'Liste plats'!$A$5:$A$156,0),MATCH(EU$6,'Liste plats'!$A$5:$EX$5,0))*$D71),"",INDEX('Liste plats'!$A$5:$EX$156,MATCH('Journal cuisine'!$B71,'Liste plats'!$A$5:$A$156,0),MATCH(EU$6,'Liste plats'!$A$5:$EX$5,0))*$D71)</f>
        <v/>
      </c>
      <c r="EV71" s="36" t="str">
        <f>IF(ISERROR(INDEX('Liste plats'!$A$5:$EX$156,MATCH('Journal cuisine'!$B71,'Liste plats'!$A$5:$A$156,0),MATCH(EV$6,'Liste plats'!$A$5:$EX$5,0))*$D71),"",INDEX('Liste plats'!$A$5:$EX$156,MATCH('Journal cuisine'!$B71,'Liste plats'!$A$5:$A$156,0),MATCH(EV$6,'Liste plats'!$A$5:$EX$5,0))*$D71)</f>
        <v/>
      </c>
      <c r="EW71" s="36" t="str">
        <f>IF(ISERROR(INDEX('Liste plats'!$A$5:$EX$156,MATCH('Journal cuisine'!$B71,'Liste plats'!$A$5:$A$156,0),MATCH(EW$6,'Liste plats'!$A$5:$EX$5,0))*$D71),"",INDEX('Liste plats'!$A$5:$EX$156,MATCH('Journal cuisine'!$B71,'Liste plats'!$A$5:$A$156,0),MATCH(EW$6,'Liste plats'!$A$5:$EX$5,0))*$D71)</f>
        <v/>
      </c>
      <c r="EX71" s="36" t="str">
        <f>IF(ISERROR(INDEX('Liste plats'!$A$5:$EX$156,MATCH('Journal cuisine'!$B71,'Liste plats'!$A$5:$A$156,0),MATCH(EX$6,'Liste plats'!$A$5:$EX$5,0))*$D71),"",INDEX('Liste plats'!$A$5:$EX$156,MATCH('Journal cuisine'!$B71,'Liste plats'!$A$5:$A$156,0),MATCH(EX$6,'Liste plats'!$A$5:$EX$5,0))*$D71)</f>
        <v/>
      </c>
      <c r="EY71" s="36" t="str">
        <f>IF(ISERROR(INDEX('Liste plats'!$A$5:$EX$156,MATCH('Journal cuisine'!$B71,'Liste plats'!$A$5:$A$156,0),MATCH(EY$6,'Liste plats'!$A$5:$EX$5,0))*$D71),"",INDEX('Liste plats'!$A$5:$EX$156,MATCH('Journal cuisine'!$B71,'Liste plats'!$A$5:$A$156,0),MATCH(EY$6,'Liste plats'!$A$5:$EX$5,0))*$D71)</f>
        <v/>
      </c>
      <c r="EZ71" s="36" t="str">
        <f>IF(ISERROR(INDEX('Liste plats'!$A$5:$EX$156,MATCH('Journal cuisine'!$B71,'Liste plats'!$A$5:$A$156,0),MATCH(EZ$6,'Liste plats'!$A$5:$EX$5,0))*$D71),"",INDEX('Liste plats'!$A$5:$EX$156,MATCH('Journal cuisine'!$B71,'Liste plats'!$A$5:$A$156,0),MATCH(EZ$6,'Liste plats'!$A$5:$EX$5,0))*$D71)</f>
        <v/>
      </c>
      <c r="FA71" s="49" t="str">
        <f>IF(ISERROR(INDEX('Liste plats'!$A$5:$EX$156,MATCH('Journal cuisine'!$B71,'Liste plats'!$A$5:$A$156,0),MATCH(FA$6,'Liste plats'!$A$5:$EX$5,0))*$D71),"",INDEX('Liste plats'!$A$5:$EX$156,MATCH('Journal cuisine'!$B71,'Liste plats'!$A$5:$A$156,0),MATCH(FA$6,'Liste plats'!$A$5:$EX$5,0))*$D71)</f>
        <v/>
      </c>
    </row>
    <row r="72" spans="1:157" x14ac:dyDescent="0.25">
      <c r="A72" s="9"/>
      <c r="B72" s="10"/>
      <c r="C72" s="34" t="str">
        <f>IF(ISERROR(IF(VLOOKUP(B72,'Liste plats'!$A$7:$B$156,2,0)=0,"",VLOOKUP(B72,'Liste plats'!$A$7:$B$156,2,0))),"",IF(VLOOKUP(B72,'Liste plats'!$A$7:$B$156,2,0)=0,"",VLOOKUP(B72,'Liste plats'!$A$7:$B$156,2,0)))</f>
        <v/>
      </c>
      <c r="D72" s="18"/>
      <c r="F72" s="41"/>
      <c r="H72" s="48" t="str">
        <f>IF(ISERROR(INDEX('Liste plats'!$A$5:$EX$156,MATCH('Journal cuisine'!$B72,'Liste plats'!$A$5:$A$156,0),MATCH(H$6,'Liste plats'!$A$5:$EX$5,0))*$D72),"",INDEX('Liste plats'!$A$5:$EX$156,MATCH('Journal cuisine'!$B72,'Liste plats'!$A$5:$A$156,0),MATCH(H$6,'Liste plats'!$A$5:$EX$5,0))*$D72)</f>
        <v/>
      </c>
      <c r="I72" s="36" t="str">
        <f>IF(ISERROR(INDEX('Liste plats'!$A$5:$EX$156,MATCH('Journal cuisine'!$B72,'Liste plats'!$A$5:$A$156,0),MATCH(I$6,'Liste plats'!$A$5:$EX$5,0))*$D72),"",INDEX('Liste plats'!$A$5:$EX$156,MATCH('Journal cuisine'!$B72,'Liste plats'!$A$5:$A$156,0),MATCH(I$6,'Liste plats'!$A$5:$EX$5,0))*$D72)</f>
        <v/>
      </c>
      <c r="J72" s="36" t="str">
        <f>IF(ISERROR(INDEX('Liste plats'!$A$5:$EX$156,MATCH('Journal cuisine'!$B72,'Liste plats'!$A$5:$A$156,0),MATCH(J$6,'Liste plats'!$A$5:$EX$5,0))*$D72),"",INDEX('Liste plats'!$A$5:$EX$156,MATCH('Journal cuisine'!$B72,'Liste plats'!$A$5:$A$156,0),MATCH(J$6,'Liste plats'!$A$5:$EX$5,0))*$D72)</f>
        <v/>
      </c>
      <c r="K72" s="36" t="str">
        <f>IF(ISERROR(INDEX('Liste plats'!$A$5:$EX$156,MATCH('Journal cuisine'!$B72,'Liste plats'!$A$5:$A$156,0),MATCH(K$6,'Liste plats'!$A$5:$EX$5,0))*$D72),"",INDEX('Liste plats'!$A$5:$EX$156,MATCH('Journal cuisine'!$B72,'Liste plats'!$A$5:$A$156,0),MATCH(K$6,'Liste plats'!$A$5:$EX$5,0))*$D72)</f>
        <v/>
      </c>
      <c r="L72" s="36" t="str">
        <f>IF(ISERROR(INDEX('Liste plats'!$A$5:$EX$156,MATCH('Journal cuisine'!$B72,'Liste plats'!$A$5:$A$156,0),MATCH(L$6,'Liste plats'!$A$5:$EX$5,0))*$D72),"",INDEX('Liste plats'!$A$5:$EX$156,MATCH('Journal cuisine'!$B72,'Liste plats'!$A$5:$A$156,0),MATCH(L$6,'Liste plats'!$A$5:$EX$5,0))*$D72)</f>
        <v/>
      </c>
      <c r="M72" s="36" t="str">
        <f>IF(ISERROR(INDEX('Liste plats'!$A$5:$EX$156,MATCH('Journal cuisine'!$B72,'Liste plats'!$A$5:$A$156,0),MATCH(M$6,'Liste plats'!$A$5:$EX$5,0))*$D72),"",INDEX('Liste plats'!$A$5:$EX$156,MATCH('Journal cuisine'!$B72,'Liste plats'!$A$5:$A$156,0),MATCH(M$6,'Liste plats'!$A$5:$EX$5,0))*$D72)</f>
        <v/>
      </c>
      <c r="N72" s="36" t="str">
        <f>IF(ISERROR(INDEX('Liste plats'!$A$5:$EX$156,MATCH('Journal cuisine'!$B72,'Liste plats'!$A$5:$A$156,0),MATCH(N$6,'Liste plats'!$A$5:$EX$5,0))*$D72),"",INDEX('Liste plats'!$A$5:$EX$156,MATCH('Journal cuisine'!$B72,'Liste plats'!$A$5:$A$156,0),MATCH(N$6,'Liste plats'!$A$5:$EX$5,0))*$D72)</f>
        <v/>
      </c>
      <c r="O72" s="36" t="str">
        <f>IF(ISERROR(INDEX('Liste plats'!$A$5:$EX$156,MATCH('Journal cuisine'!$B72,'Liste plats'!$A$5:$A$156,0),MATCH(O$6,'Liste plats'!$A$5:$EX$5,0))*$D72),"",INDEX('Liste plats'!$A$5:$EX$156,MATCH('Journal cuisine'!$B72,'Liste plats'!$A$5:$A$156,0),MATCH(O$6,'Liste plats'!$A$5:$EX$5,0))*$D72)</f>
        <v/>
      </c>
      <c r="P72" s="36" t="str">
        <f>IF(ISERROR(INDEX('Liste plats'!$A$5:$EX$156,MATCH('Journal cuisine'!$B72,'Liste plats'!$A$5:$A$156,0),MATCH(P$6,'Liste plats'!$A$5:$EX$5,0))*$D72),"",INDEX('Liste plats'!$A$5:$EX$156,MATCH('Journal cuisine'!$B72,'Liste plats'!$A$5:$A$156,0),MATCH(P$6,'Liste plats'!$A$5:$EX$5,0))*$D72)</f>
        <v/>
      </c>
      <c r="Q72" s="36" t="str">
        <f>IF(ISERROR(INDEX('Liste plats'!$A$5:$EX$156,MATCH('Journal cuisine'!$B72,'Liste plats'!$A$5:$A$156,0),MATCH(Q$6,'Liste plats'!$A$5:$EX$5,0))*$D72),"",INDEX('Liste plats'!$A$5:$EX$156,MATCH('Journal cuisine'!$B72,'Liste plats'!$A$5:$A$156,0),MATCH(Q$6,'Liste plats'!$A$5:$EX$5,0))*$D72)</f>
        <v/>
      </c>
      <c r="R72" s="36" t="str">
        <f>IF(ISERROR(INDEX('Liste plats'!$A$5:$EX$156,MATCH('Journal cuisine'!$B72,'Liste plats'!$A$5:$A$156,0),MATCH(R$6,'Liste plats'!$A$5:$EX$5,0))*$D72),"",INDEX('Liste plats'!$A$5:$EX$156,MATCH('Journal cuisine'!$B72,'Liste plats'!$A$5:$A$156,0),MATCH(R$6,'Liste plats'!$A$5:$EX$5,0))*$D72)</f>
        <v/>
      </c>
      <c r="S72" s="36" t="str">
        <f>IF(ISERROR(INDEX('Liste plats'!$A$5:$EX$156,MATCH('Journal cuisine'!$B72,'Liste plats'!$A$5:$A$156,0),MATCH(S$6,'Liste plats'!$A$5:$EX$5,0))*$D72),"",INDEX('Liste plats'!$A$5:$EX$156,MATCH('Journal cuisine'!$B72,'Liste plats'!$A$5:$A$156,0),MATCH(S$6,'Liste plats'!$A$5:$EX$5,0))*$D72)</f>
        <v/>
      </c>
      <c r="T72" s="36" t="str">
        <f>IF(ISERROR(INDEX('Liste plats'!$A$5:$EX$156,MATCH('Journal cuisine'!$B72,'Liste plats'!$A$5:$A$156,0),MATCH(T$6,'Liste plats'!$A$5:$EX$5,0))*$D72),"",INDEX('Liste plats'!$A$5:$EX$156,MATCH('Journal cuisine'!$B72,'Liste plats'!$A$5:$A$156,0),MATCH(T$6,'Liste plats'!$A$5:$EX$5,0))*$D72)</f>
        <v/>
      </c>
      <c r="U72" s="36" t="str">
        <f>IF(ISERROR(INDEX('Liste plats'!$A$5:$EX$156,MATCH('Journal cuisine'!$B72,'Liste plats'!$A$5:$A$156,0),MATCH(U$6,'Liste plats'!$A$5:$EX$5,0))*$D72),"",INDEX('Liste plats'!$A$5:$EX$156,MATCH('Journal cuisine'!$B72,'Liste plats'!$A$5:$A$156,0),MATCH(U$6,'Liste plats'!$A$5:$EX$5,0))*$D72)</f>
        <v/>
      </c>
      <c r="V72" s="36" t="str">
        <f>IF(ISERROR(INDEX('Liste plats'!$A$5:$EX$156,MATCH('Journal cuisine'!$B72,'Liste plats'!$A$5:$A$156,0),MATCH(V$6,'Liste plats'!$A$5:$EX$5,0))*$D72),"",INDEX('Liste plats'!$A$5:$EX$156,MATCH('Journal cuisine'!$B72,'Liste plats'!$A$5:$A$156,0),MATCH(V$6,'Liste plats'!$A$5:$EX$5,0))*$D72)</f>
        <v/>
      </c>
      <c r="W72" s="36" t="str">
        <f>IF(ISERROR(INDEX('Liste plats'!$A$5:$EX$156,MATCH('Journal cuisine'!$B72,'Liste plats'!$A$5:$A$156,0),MATCH(W$6,'Liste plats'!$A$5:$EX$5,0))*$D72),"",INDEX('Liste plats'!$A$5:$EX$156,MATCH('Journal cuisine'!$B72,'Liste plats'!$A$5:$A$156,0),MATCH(W$6,'Liste plats'!$A$5:$EX$5,0))*$D72)</f>
        <v/>
      </c>
      <c r="X72" s="36" t="str">
        <f>IF(ISERROR(INDEX('Liste plats'!$A$5:$EX$156,MATCH('Journal cuisine'!$B72,'Liste plats'!$A$5:$A$156,0),MATCH(X$6,'Liste plats'!$A$5:$EX$5,0))*$D72),"",INDEX('Liste plats'!$A$5:$EX$156,MATCH('Journal cuisine'!$B72,'Liste plats'!$A$5:$A$156,0),MATCH(X$6,'Liste plats'!$A$5:$EX$5,0))*$D72)</f>
        <v/>
      </c>
      <c r="Y72" s="36" t="str">
        <f>IF(ISERROR(INDEX('Liste plats'!$A$5:$EX$156,MATCH('Journal cuisine'!$B72,'Liste plats'!$A$5:$A$156,0),MATCH(Y$6,'Liste plats'!$A$5:$EX$5,0))*$D72),"",INDEX('Liste plats'!$A$5:$EX$156,MATCH('Journal cuisine'!$B72,'Liste plats'!$A$5:$A$156,0),MATCH(Y$6,'Liste plats'!$A$5:$EX$5,0))*$D72)</f>
        <v/>
      </c>
      <c r="Z72" s="36" t="str">
        <f>IF(ISERROR(INDEX('Liste plats'!$A$5:$EX$156,MATCH('Journal cuisine'!$B72,'Liste plats'!$A$5:$A$156,0),MATCH(Z$6,'Liste plats'!$A$5:$EX$5,0))*$D72),"",INDEX('Liste plats'!$A$5:$EX$156,MATCH('Journal cuisine'!$B72,'Liste plats'!$A$5:$A$156,0),MATCH(Z$6,'Liste plats'!$A$5:$EX$5,0))*$D72)</f>
        <v/>
      </c>
      <c r="AA72" s="36" t="str">
        <f>IF(ISERROR(INDEX('Liste plats'!$A$5:$EX$156,MATCH('Journal cuisine'!$B72,'Liste plats'!$A$5:$A$156,0),MATCH(AA$6,'Liste plats'!$A$5:$EX$5,0))*$D72),"",INDEX('Liste plats'!$A$5:$EX$156,MATCH('Journal cuisine'!$B72,'Liste plats'!$A$5:$A$156,0),MATCH(AA$6,'Liste plats'!$A$5:$EX$5,0))*$D72)</f>
        <v/>
      </c>
      <c r="AB72" s="36" t="str">
        <f>IF(ISERROR(INDEX('Liste plats'!$A$5:$EX$156,MATCH('Journal cuisine'!$B72,'Liste plats'!$A$5:$A$156,0),MATCH(AB$6,'Liste plats'!$A$5:$EX$5,0))*$D72),"",INDEX('Liste plats'!$A$5:$EX$156,MATCH('Journal cuisine'!$B72,'Liste plats'!$A$5:$A$156,0),MATCH(AB$6,'Liste plats'!$A$5:$EX$5,0))*$D72)</f>
        <v/>
      </c>
      <c r="AC72" s="36" t="str">
        <f>IF(ISERROR(INDEX('Liste plats'!$A$5:$EX$156,MATCH('Journal cuisine'!$B72,'Liste plats'!$A$5:$A$156,0),MATCH(AC$6,'Liste plats'!$A$5:$EX$5,0))*$D72),"",INDEX('Liste plats'!$A$5:$EX$156,MATCH('Journal cuisine'!$B72,'Liste plats'!$A$5:$A$156,0),MATCH(AC$6,'Liste plats'!$A$5:$EX$5,0))*$D72)</f>
        <v/>
      </c>
      <c r="AD72" s="36" t="str">
        <f>IF(ISERROR(INDEX('Liste plats'!$A$5:$EX$156,MATCH('Journal cuisine'!$B72,'Liste plats'!$A$5:$A$156,0),MATCH(AD$6,'Liste plats'!$A$5:$EX$5,0))*$D72),"",INDEX('Liste plats'!$A$5:$EX$156,MATCH('Journal cuisine'!$B72,'Liste plats'!$A$5:$A$156,0),MATCH(AD$6,'Liste plats'!$A$5:$EX$5,0))*$D72)</f>
        <v/>
      </c>
      <c r="AE72" s="36" t="str">
        <f>IF(ISERROR(INDEX('Liste plats'!$A$5:$EX$156,MATCH('Journal cuisine'!$B72,'Liste plats'!$A$5:$A$156,0),MATCH(AE$6,'Liste plats'!$A$5:$EX$5,0))*$D72),"",INDEX('Liste plats'!$A$5:$EX$156,MATCH('Journal cuisine'!$B72,'Liste plats'!$A$5:$A$156,0),MATCH(AE$6,'Liste plats'!$A$5:$EX$5,0))*$D72)</f>
        <v/>
      </c>
      <c r="AF72" s="36" t="str">
        <f>IF(ISERROR(INDEX('Liste plats'!$A$5:$EX$156,MATCH('Journal cuisine'!$B72,'Liste plats'!$A$5:$A$156,0),MATCH(AF$6,'Liste plats'!$A$5:$EX$5,0))*$D72),"",INDEX('Liste plats'!$A$5:$EX$156,MATCH('Journal cuisine'!$B72,'Liste plats'!$A$5:$A$156,0),MATCH(AF$6,'Liste plats'!$A$5:$EX$5,0))*$D72)</f>
        <v/>
      </c>
      <c r="AG72" s="36" t="str">
        <f>IF(ISERROR(INDEX('Liste plats'!$A$5:$EX$156,MATCH('Journal cuisine'!$B72,'Liste plats'!$A$5:$A$156,0),MATCH(AG$6,'Liste plats'!$A$5:$EX$5,0))*$D72),"",INDEX('Liste plats'!$A$5:$EX$156,MATCH('Journal cuisine'!$B72,'Liste plats'!$A$5:$A$156,0),MATCH(AG$6,'Liste plats'!$A$5:$EX$5,0))*$D72)</f>
        <v/>
      </c>
      <c r="AH72" s="36" t="str">
        <f>IF(ISERROR(INDEX('Liste plats'!$A$5:$EX$156,MATCH('Journal cuisine'!$B72,'Liste plats'!$A$5:$A$156,0),MATCH(AH$6,'Liste plats'!$A$5:$EX$5,0))*$D72),"",INDEX('Liste plats'!$A$5:$EX$156,MATCH('Journal cuisine'!$B72,'Liste plats'!$A$5:$A$156,0),MATCH(AH$6,'Liste plats'!$A$5:$EX$5,0))*$D72)</f>
        <v/>
      </c>
      <c r="AI72" s="36" t="str">
        <f>IF(ISERROR(INDEX('Liste plats'!$A$5:$EX$156,MATCH('Journal cuisine'!$B72,'Liste plats'!$A$5:$A$156,0),MATCH(AI$6,'Liste plats'!$A$5:$EX$5,0))*$D72),"",INDEX('Liste plats'!$A$5:$EX$156,MATCH('Journal cuisine'!$B72,'Liste plats'!$A$5:$A$156,0),MATCH(AI$6,'Liste plats'!$A$5:$EX$5,0))*$D72)</f>
        <v/>
      </c>
      <c r="AJ72" s="36" t="str">
        <f>IF(ISERROR(INDEX('Liste plats'!$A$5:$EX$156,MATCH('Journal cuisine'!$B72,'Liste plats'!$A$5:$A$156,0),MATCH(AJ$6,'Liste plats'!$A$5:$EX$5,0))*$D72),"",INDEX('Liste plats'!$A$5:$EX$156,MATCH('Journal cuisine'!$B72,'Liste plats'!$A$5:$A$156,0),MATCH(AJ$6,'Liste plats'!$A$5:$EX$5,0))*$D72)</f>
        <v/>
      </c>
      <c r="AK72" s="36" t="str">
        <f>IF(ISERROR(INDEX('Liste plats'!$A$5:$EX$156,MATCH('Journal cuisine'!$B72,'Liste plats'!$A$5:$A$156,0),MATCH(AK$6,'Liste plats'!$A$5:$EX$5,0))*$D72),"",INDEX('Liste plats'!$A$5:$EX$156,MATCH('Journal cuisine'!$B72,'Liste plats'!$A$5:$A$156,0),MATCH(AK$6,'Liste plats'!$A$5:$EX$5,0))*$D72)</f>
        <v/>
      </c>
      <c r="AL72" s="36" t="str">
        <f>IF(ISERROR(INDEX('Liste plats'!$A$5:$EX$156,MATCH('Journal cuisine'!$B72,'Liste plats'!$A$5:$A$156,0),MATCH(AL$6,'Liste plats'!$A$5:$EX$5,0))*$D72),"",INDEX('Liste plats'!$A$5:$EX$156,MATCH('Journal cuisine'!$B72,'Liste plats'!$A$5:$A$156,0),MATCH(AL$6,'Liste plats'!$A$5:$EX$5,0))*$D72)</f>
        <v/>
      </c>
      <c r="AM72" s="36" t="str">
        <f>IF(ISERROR(INDEX('Liste plats'!$A$5:$EX$156,MATCH('Journal cuisine'!$B72,'Liste plats'!$A$5:$A$156,0),MATCH(AM$6,'Liste plats'!$A$5:$EX$5,0))*$D72),"",INDEX('Liste plats'!$A$5:$EX$156,MATCH('Journal cuisine'!$B72,'Liste plats'!$A$5:$A$156,0),MATCH(AM$6,'Liste plats'!$A$5:$EX$5,0))*$D72)</f>
        <v/>
      </c>
      <c r="AN72" s="36" t="str">
        <f>IF(ISERROR(INDEX('Liste plats'!$A$5:$EX$156,MATCH('Journal cuisine'!$B72,'Liste plats'!$A$5:$A$156,0),MATCH(AN$6,'Liste plats'!$A$5:$EX$5,0))*$D72),"",INDEX('Liste plats'!$A$5:$EX$156,MATCH('Journal cuisine'!$B72,'Liste plats'!$A$5:$A$156,0),MATCH(AN$6,'Liste plats'!$A$5:$EX$5,0))*$D72)</f>
        <v/>
      </c>
      <c r="AO72" s="36" t="str">
        <f>IF(ISERROR(INDEX('Liste plats'!$A$5:$EX$156,MATCH('Journal cuisine'!$B72,'Liste plats'!$A$5:$A$156,0),MATCH(AO$6,'Liste plats'!$A$5:$EX$5,0))*$D72),"",INDEX('Liste plats'!$A$5:$EX$156,MATCH('Journal cuisine'!$B72,'Liste plats'!$A$5:$A$156,0),MATCH(AO$6,'Liste plats'!$A$5:$EX$5,0))*$D72)</f>
        <v/>
      </c>
      <c r="AP72" s="36" t="str">
        <f>IF(ISERROR(INDEX('Liste plats'!$A$5:$EX$156,MATCH('Journal cuisine'!$B72,'Liste plats'!$A$5:$A$156,0),MATCH(AP$6,'Liste plats'!$A$5:$EX$5,0))*$D72),"",INDEX('Liste plats'!$A$5:$EX$156,MATCH('Journal cuisine'!$B72,'Liste plats'!$A$5:$A$156,0),MATCH(AP$6,'Liste plats'!$A$5:$EX$5,0))*$D72)</f>
        <v/>
      </c>
      <c r="AQ72" s="36" t="str">
        <f>IF(ISERROR(INDEX('Liste plats'!$A$5:$EX$156,MATCH('Journal cuisine'!$B72,'Liste plats'!$A$5:$A$156,0),MATCH(AQ$6,'Liste plats'!$A$5:$EX$5,0))*$D72),"",INDEX('Liste plats'!$A$5:$EX$156,MATCH('Journal cuisine'!$B72,'Liste plats'!$A$5:$A$156,0),MATCH(AQ$6,'Liste plats'!$A$5:$EX$5,0))*$D72)</f>
        <v/>
      </c>
      <c r="AR72" s="36" t="str">
        <f>IF(ISERROR(INDEX('Liste plats'!$A$5:$EX$156,MATCH('Journal cuisine'!$B72,'Liste plats'!$A$5:$A$156,0),MATCH(AR$6,'Liste plats'!$A$5:$EX$5,0))*$D72),"",INDEX('Liste plats'!$A$5:$EX$156,MATCH('Journal cuisine'!$B72,'Liste plats'!$A$5:$A$156,0),MATCH(AR$6,'Liste plats'!$A$5:$EX$5,0))*$D72)</f>
        <v/>
      </c>
      <c r="AS72" s="36" t="str">
        <f>IF(ISERROR(INDEX('Liste plats'!$A$5:$EX$156,MATCH('Journal cuisine'!$B72,'Liste plats'!$A$5:$A$156,0),MATCH(AS$6,'Liste plats'!$A$5:$EX$5,0))*$D72),"",INDEX('Liste plats'!$A$5:$EX$156,MATCH('Journal cuisine'!$B72,'Liste plats'!$A$5:$A$156,0),MATCH(AS$6,'Liste plats'!$A$5:$EX$5,0))*$D72)</f>
        <v/>
      </c>
      <c r="AT72" s="36" t="str">
        <f>IF(ISERROR(INDEX('Liste plats'!$A$5:$EX$156,MATCH('Journal cuisine'!$B72,'Liste plats'!$A$5:$A$156,0),MATCH(AT$6,'Liste plats'!$A$5:$EX$5,0))*$D72),"",INDEX('Liste plats'!$A$5:$EX$156,MATCH('Journal cuisine'!$B72,'Liste plats'!$A$5:$A$156,0),MATCH(AT$6,'Liste plats'!$A$5:$EX$5,0))*$D72)</f>
        <v/>
      </c>
      <c r="AU72" s="36" t="str">
        <f>IF(ISERROR(INDEX('Liste plats'!$A$5:$EX$156,MATCH('Journal cuisine'!$B72,'Liste plats'!$A$5:$A$156,0),MATCH(AU$6,'Liste plats'!$A$5:$EX$5,0))*$D72),"",INDEX('Liste plats'!$A$5:$EX$156,MATCH('Journal cuisine'!$B72,'Liste plats'!$A$5:$A$156,0),MATCH(AU$6,'Liste plats'!$A$5:$EX$5,0))*$D72)</f>
        <v/>
      </c>
      <c r="AV72" s="36" t="str">
        <f>IF(ISERROR(INDEX('Liste plats'!$A$5:$EX$156,MATCH('Journal cuisine'!$B72,'Liste plats'!$A$5:$A$156,0),MATCH(AV$6,'Liste plats'!$A$5:$EX$5,0))*$D72),"",INDEX('Liste plats'!$A$5:$EX$156,MATCH('Journal cuisine'!$B72,'Liste plats'!$A$5:$A$156,0),MATCH(AV$6,'Liste plats'!$A$5:$EX$5,0))*$D72)</f>
        <v/>
      </c>
      <c r="AW72" s="36" t="str">
        <f>IF(ISERROR(INDEX('Liste plats'!$A$5:$EX$156,MATCH('Journal cuisine'!$B72,'Liste plats'!$A$5:$A$156,0),MATCH(AW$6,'Liste plats'!$A$5:$EX$5,0))*$D72),"",INDEX('Liste plats'!$A$5:$EX$156,MATCH('Journal cuisine'!$B72,'Liste plats'!$A$5:$A$156,0),MATCH(AW$6,'Liste plats'!$A$5:$EX$5,0))*$D72)</f>
        <v/>
      </c>
      <c r="AX72" s="36" t="str">
        <f>IF(ISERROR(INDEX('Liste plats'!$A$5:$EX$156,MATCH('Journal cuisine'!$B72,'Liste plats'!$A$5:$A$156,0),MATCH(AX$6,'Liste plats'!$A$5:$EX$5,0))*$D72),"",INDEX('Liste plats'!$A$5:$EX$156,MATCH('Journal cuisine'!$B72,'Liste plats'!$A$5:$A$156,0),MATCH(AX$6,'Liste plats'!$A$5:$EX$5,0))*$D72)</f>
        <v/>
      </c>
      <c r="AY72" s="36" t="str">
        <f>IF(ISERROR(INDEX('Liste plats'!$A$5:$EX$156,MATCH('Journal cuisine'!$B72,'Liste plats'!$A$5:$A$156,0),MATCH(AY$6,'Liste plats'!$A$5:$EX$5,0))*$D72),"",INDEX('Liste plats'!$A$5:$EX$156,MATCH('Journal cuisine'!$B72,'Liste plats'!$A$5:$A$156,0),MATCH(AY$6,'Liste plats'!$A$5:$EX$5,0))*$D72)</f>
        <v/>
      </c>
      <c r="AZ72" s="36" t="str">
        <f>IF(ISERROR(INDEX('Liste plats'!$A$5:$EX$156,MATCH('Journal cuisine'!$B72,'Liste plats'!$A$5:$A$156,0),MATCH(AZ$6,'Liste plats'!$A$5:$EX$5,0))*$D72),"",INDEX('Liste plats'!$A$5:$EX$156,MATCH('Journal cuisine'!$B72,'Liste plats'!$A$5:$A$156,0),MATCH(AZ$6,'Liste plats'!$A$5:$EX$5,0))*$D72)</f>
        <v/>
      </c>
      <c r="BA72" s="36" t="str">
        <f>IF(ISERROR(INDEX('Liste plats'!$A$5:$EX$156,MATCH('Journal cuisine'!$B72,'Liste plats'!$A$5:$A$156,0),MATCH(BA$6,'Liste plats'!$A$5:$EX$5,0))*$D72),"",INDEX('Liste plats'!$A$5:$EX$156,MATCH('Journal cuisine'!$B72,'Liste plats'!$A$5:$A$156,0),MATCH(BA$6,'Liste plats'!$A$5:$EX$5,0))*$D72)</f>
        <v/>
      </c>
      <c r="BB72" s="36" t="str">
        <f>IF(ISERROR(INDEX('Liste plats'!$A$5:$EX$156,MATCH('Journal cuisine'!$B72,'Liste plats'!$A$5:$A$156,0),MATCH(BB$6,'Liste plats'!$A$5:$EX$5,0))*$D72),"",INDEX('Liste plats'!$A$5:$EX$156,MATCH('Journal cuisine'!$B72,'Liste plats'!$A$5:$A$156,0),MATCH(BB$6,'Liste plats'!$A$5:$EX$5,0))*$D72)</f>
        <v/>
      </c>
      <c r="BC72" s="36" t="str">
        <f>IF(ISERROR(INDEX('Liste plats'!$A$5:$EX$156,MATCH('Journal cuisine'!$B72,'Liste plats'!$A$5:$A$156,0),MATCH(BC$6,'Liste plats'!$A$5:$EX$5,0))*$D72),"",INDEX('Liste plats'!$A$5:$EX$156,MATCH('Journal cuisine'!$B72,'Liste plats'!$A$5:$A$156,0),MATCH(BC$6,'Liste plats'!$A$5:$EX$5,0))*$D72)</f>
        <v/>
      </c>
      <c r="BD72" s="36" t="str">
        <f>IF(ISERROR(INDEX('Liste plats'!$A$5:$EX$156,MATCH('Journal cuisine'!$B72,'Liste plats'!$A$5:$A$156,0),MATCH(BD$6,'Liste plats'!$A$5:$EX$5,0))*$D72),"",INDEX('Liste plats'!$A$5:$EX$156,MATCH('Journal cuisine'!$B72,'Liste plats'!$A$5:$A$156,0),MATCH(BD$6,'Liste plats'!$A$5:$EX$5,0))*$D72)</f>
        <v/>
      </c>
      <c r="BE72" s="36" t="str">
        <f>IF(ISERROR(INDEX('Liste plats'!$A$5:$EX$156,MATCH('Journal cuisine'!$B72,'Liste plats'!$A$5:$A$156,0),MATCH(BE$6,'Liste plats'!$A$5:$EX$5,0))*$D72),"",INDEX('Liste plats'!$A$5:$EX$156,MATCH('Journal cuisine'!$B72,'Liste plats'!$A$5:$A$156,0),MATCH(BE$6,'Liste plats'!$A$5:$EX$5,0))*$D72)</f>
        <v/>
      </c>
      <c r="BF72" s="36" t="str">
        <f>IF(ISERROR(INDEX('Liste plats'!$A$5:$EX$156,MATCH('Journal cuisine'!$B72,'Liste plats'!$A$5:$A$156,0),MATCH(BF$6,'Liste plats'!$A$5:$EX$5,0))*$D72),"",INDEX('Liste plats'!$A$5:$EX$156,MATCH('Journal cuisine'!$B72,'Liste plats'!$A$5:$A$156,0),MATCH(BF$6,'Liste plats'!$A$5:$EX$5,0))*$D72)</f>
        <v/>
      </c>
      <c r="BG72" s="36" t="str">
        <f>IF(ISERROR(INDEX('Liste plats'!$A$5:$EX$156,MATCH('Journal cuisine'!$B72,'Liste plats'!$A$5:$A$156,0),MATCH(BG$6,'Liste plats'!$A$5:$EX$5,0))*$D72),"",INDEX('Liste plats'!$A$5:$EX$156,MATCH('Journal cuisine'!$B72,'Liste plats'!$A$5:$A$156,0),MATCH(BG$6,'Liste plats'!$A$5:$EX$5,0))*$D72)</f>
        <v/>
      </c>
      <c r="BH72" s="36" t="str">
        <f>IF(ISERROR(INDEX('Liste plats'!$A$5:$EX$156,MATCH('Journal cuisine'!$B72,'Liste plats'!$A$5:$A$156,0),MATCH(BH$6,'Liste plats'!$A$5:$EX$5,0))*$D72),"",INDEX('Liste plats'!$A$5:$EX$156,MATCH('Journal cuisine'!$B72,'Liste plats'!$A$5:$A$156,0),MATCH(BH$6,'Liste plats'!$A$5:$EX$5,0))*$D72)</f>
        <v/>
      </c>
      <c r="BI72" s="36" t="str">
        <f>IF(ISERROR(INDEX('Liste plats'!$A$5:$EX$156,MATCH('Journal cuisine'!$B72,'Liste plats'!$A$5:$A$156,0),MATCH(BI$6,'Liste plats'!$A$5:$EX$5,0))*$D72),"",INDEX('Liste plats'!$A$5:$EX$156,MATCH('Journal cuisine'!$B72,'Liste plats'!$A$5:$A$156,0),MATCH(BI$6,'Liste plats'!$A$5:$EX$5,0))*$D72)</f>
        <v/>
      </c>
      <c r="BJ72" s="36" t="str">
        <f>IF(ISERROR(INDEX('Liste plats'!$A$5:$EX$156,MATCH('Journal cuisine'!$B72,'Liste plats'!$A$5:$A$156,0),MATCH(BJ$6,'Liste plats'!$A$5:$EX$5,0))*$D72),"",INDEX('Liste plats'!$A$5:$EX$156,MATCH('Journal cuisine'!$B72,'Liste plats'!$A$5:$A$156,0),MATCH(BJ$6,'Liste plats'!$A$5:$EX$5,0))*$D72)</f>
        <v/>
      </c>
      <c r="BK72" s="36" t="str">
        <f>IF(ISERROR(INDEX('Liste plats'!$A$5:$EX$156,MATCH('Journal cuisine'!$B72,'Liste plats'!$A$5:$A$156,0),MATCH(BK$6,'Liste plats'!$A$5:$EX$5,0))*$D72),"",INDEX('Liste plats'!$A$5:$EX$156,MATCH('Journal cuisine'!$B72,'Liste plats'!$A$5:$A$156,0),MATCH(BK$6,'Liste plats'!$A$5:$EX$5,0))*$D72)</f>
        <v/>
      </c>
      <c r="BL72" s="36" t="str">
        <f>IF(ISERROR(INDEX('Liste plats'!$A$5:$EX$156,MATCH('Journal cuisine'!$B72,'Liste plats'!$A$5:$A$156,0),MATCH(BL$6,'Liste plats'!$A$5:$EX$5,0))*$D72),"",INDEX('Liste plats'!$A$5:$EX$156,MATCH('Journal cuisine'!$B72,'Liste plats'!$A$5:$A$156,0),MATCH(BL$6,'Liste plats'!$A$5:$EX$5,0))*$D72)</f>
        <v/>
      </c>
      <c r="BM72" s="36" t="str">
        <f>IF(ISERROR(INDEX('Liste plats'!$A$5:$EX$156,MATCH('Journal cuisine'!$B72,'Liste plats'!$A$5:$A$156,0),MATCH(BM$6,'Liste plats'!$A$5:$EX$5,0))*$D72),"",INDEX('Liste plats'!$A$5:$EX$156,MATCH('Journal cuisine'!$B72,'Liste plats'!$A$5:$A$156,0),MATCH(BM$6,'Liste plats'!$A$5:$EX$5,0))*$D72)</f>
        <v/>
      </c>
      <c r="BN72" s="36" t="str">
        <f>IF(ISERROR(INDEX('Liste plats'!$A$5:$EX$156,MATCH('Journal cuisine'!$B72,'Liste plats'!$A$5:$A$156,0),MATCH(BN$6,'Liste plats'!$A$5:$EX$5,0))*$D72),"",INDEX('Liste plats'!$A$5:$EX$156,MATCH('Journal cuisine'!$B72,'Liste plats'!$A$5:$A$156,0),MATCH(BN$6,'Liste plats'!$A$5:$EX$5,0))*$D72)</f>
        <v/>
      </c>
      <c r="BO72" s="36" t="str">
        <f>IF(ISERROR(INDEX('Liste plats'!$A$5:$EX$156,MATCH('Journal cuisine'!$B72,'Liste plats'!$A$5:$A$156,0),MATCH(BO$6,'Liste plats'!$A$5:$EX$5,0))*$D72),"",INDEX('Liste plats'!$A$5:$EX$156,MATCH('Journal cuisine'!$B72,'Liste plats'!$A$5:$A$156,0),MATCH(BO$6,'Liste plats'!$A$5:$EX$5,0))*$D72)</f>
        <v/>
      </c>
      <c r="BP72" s="36" t="str">
        <f>IF(ISERROR(INDEX('Liste plats'!$A$5:$EX$156,MATCH('Journal cuisine'!$B72,'Liste plats'!$A$5:$A$156,0),MATCH(BP$6,'Liste plats'!$A$5:$EX$5,0))*$D72),"",INDEX('Liste plats'!$A$5:$EX$156,MATCH('Journal cuisine'!$B72,'Liste plats'!$A$5:$A$156,0),MATCH(BP$6,'Liste plats'!$A$5:$EX$5,0))*$D72)</f>
        <v/>
      </c>
      <c r="BQ72" s="36" t="str">
        <f>IF(ISERROR(INDEX('Liste plats'!$A$5:$EX$156,MATCH('Journal cuisine'!$B72,'Liste plats'!$A$5:$A$156,0),MATCH(BQ$6,'Liste plats'!$A$5:$EX$5,0))*$D72),"",INDEX('Liste plats'!$A$5:$EX$156,MATCH('Journal cuisine'!$B72,'Liste plats'!$A$5:$A$156,0),MATCH(BQ$6,'Liste plats'!$A$5:$EX$5,0))*$D72)</f>
        <v/>
      </c>
      <c r="BR72" s="36" t="str">
        <f>IF(ISERROR(INDEX('Liste plats'!$A$5:$EX$156,MATCH('Journal cuisine'!$B72,'Liste plats'!$A$5:$A$156,0),MATCH(BR$6,'Liste plats'!$A$5:$EX$5,0))*$D72),"",INDEX('Liste plats'!$A$5:$EX$156,MATCH('Journal cuisine'!$B72,'Liste plats'!$A$5:$A$156,0),MATCH(BR$6,'Liste plats'!$A$5:$EX$5,0))*$D72)</f>
        <v/>
      </c>
      <c r="BS72" s="36" t="str">
        <f>IF(ISERROR(INDEX('Liste plats'!$A$5:$EX$156,MATCH('Journal cuisine'!$B72,'Liste plats'!$A$5:$A$156,0),MATCH(BS$6,'Liste plats'!$A$5:$EX$5,0))*$D72),"",INDEX('Liste plats'!$A$5:$EX$156,MATCH('Journal cuisine'!$B72,'Liste plats'!$A$5:$A$156,0),MATCH(BS$6,'Liste plats'!$A$5:$EX$5,0))*$D72)</f>
        <v/>
      </c>
      <c r="BT72" s="36" t="str">
        <f>IF(ISERROR(INDEX('Liste plats'!$A$5:$EX$156,MATCH('Journal cuisine'!$B72,'Liste plats'!$A$5:$A$156,0),MATCH(BT$6,'Liste plats'!$A$5:$EX$5,0))*$D72),"",INDEX('Liste plats'!$A$5:$EX$156,MATCH('Journal cuisine'!$B72,'Liste plats'!$A$5:$A$156,0),MATCH(BT$6,'Liste plats'!$A$5:$EX$5,0))*$D72)</f>
        <v/>
      </c>
      <c r="BU72" s="36" t="str">
        <f>IF(ISERROR(INDEX('Liste plats'!$A$5:$EX$156,MATCH('Journal cuisine'!$B72,'Liste plats'!$A$5:$A$156,0),MATCH(BU$6,'Liste plats'!$A$5:$EX$5,0))*$D72),"",INDEX('Liste plats'!$A$5:$EX$156,MATCH('Journal cuisine'!$B72,'Liste plats'!$A$5:$A$156,0),MATCH(BU$6,'Liste plats'!$A$5:$EX$5,0))*$D72)</f>
        <v/>
      </c>
      <c r="BV72" s="36" t="str">
        <f>IF(ISERROR(INDEX('Liste plats'!$A$5:$EX$156,MATCH('Journal cuisine'!$B72,'Liste plats'!$A$5:$A$156,0),MATCH(BV$6,'Liste plats'!$A$5:$EX$5,0))*$D72),"",INDEX('Liste plats'!$A$5:$EX$156,MATCH('Journal cuisine'!$B72,'Liste plats'!$A$5:$A$156,0),MATCH(BV$6,'Liste plats'!$A$5:$EX$5,0))*$D72)</f>
        <v/>
      </c>
      <c r="BW72" s="36" t="str">
        <f>IF(ISERROR(INDEX('Liste plats'!$A$5:$EX$156,MATCH('Journal cuisine'!$B72,'Liste plats'!$A$5:$A$156,0),MATCH(BW$6,'Liste plats'!$A$5:$EX$5,0))*$D72),"",INDEX('Liste plats'!$A$5:$EX$156,MATCH('Journal cuisine'!$B72,'Liste plats'!$A$5:$A$156,0),MATCH(BW$6,'Liste plats'!$A$5:$EX$5,0))*$D72)</f>
        <v/>
      </c>
      <c r="BX72" s="36" t="str">
        <f>IF(ISERROR(INDEX('Liste plats'!$A$5:$EX$156,MATCH('Journal cuisine'!$B72,'Liste plats'!$A$5:$A$156,0),MATCH(BX$6,'Liste plats'!$A$5:$EX$5,0))*$D72),"",INDEX('Liste plats'!$A$5:$EX$156,MATCH('Journal cuisine'!$B72,'Liste plats'!$A$5:$A$156,0),MATCH(BX$6,'Liste plats'!$A$5:$EX$5,0))*$D72)</f>
        <v/>
      </c>
      <c r="BY72" s="36" t="str">
        <f>IF(ISERROR(INDEX('Liste plats'!$A$5:$EX$156,MATCH('Journal cuisine'!$B72,'Liste plats'!$A$5:$A$156,0),MATCH(BY$6,'Liste plats'!$A$5:$EX$5,0))*$D72),"",INDEX('Liste plats'!$A$5:$EX$156,MATCH('Journal cuisine'!$B72,'Liste plats'!$A$5:$A$156,0),MATCH(BY$6,'Liste plats'!$A$5:$EX$5,0))*$D72)</f>
        <v/>
      </c>
      <c r="BZ72" s="36" t="str">
        <f>IF(ISERROR(INDEX('Liste plats'!$A$5:$EX$156,MATCH('Journal cuisine'!$B72,'Liste plats'!$A$5:$A$156,0),MATCH(BZ$6,'Liste plats'!$A$5:$EX$5,0))*$D72),"",INDEX('Liste plats'!$A$5:$EX$156,MATCH('Journal cuisine'!$B72,'Liste plats'!$A$5:$A$156,0),MATCH(BZ$6,'Liste plats'!$A$5:$EX$5,0))*$D72)</f>
        <v/>
      </c>
      <c r="CA72" s="36" t="str">
        <f>IF(ISERROR(INDEX('Liste plats'!$A$5:$EX$156,MATCH('Journal cuisine'!$B72,'Liste plats'!$A$5:$A$156,0),MATCH(CA$6,'Liste plats'!$A$5:$EX$5,0))*$D72),"",INDEX('Liste plats'!$A$5:$EX$156,MATCH('Journal cuisine'!$B72,'Liste plats'!$A$5:$A$156,0),MATCH(CA$6,'Liste plats'!$A$5:$EX$5,0))*$D72)</f>
        <v/>
      </c>
      <c r="CB72" s="36" t="str">
        <f>IF(ISERROR(INDEX('Liste plats'!$A$5:$EX$156,MATCH('Journal cuisine'!$B72,'Liste plats'!$A$5:$A$156,0),MATCH(CB$6,'Liste plats'!$A$5:$EX$5,0))*$D72),"",INDEX('Liste plats'!$A$5:$EX$156,MATCH('Journal cuisine'!$B72,'Liste plats'!$A$5:$A$156,0),MATCH(CB$6,'Liste plats'!$A$5:$EX$5,0))*$D72)</f>
        <v/>
      </c>
      <c r="CC72" s="36" t="str">
        <f>IF(ISERROR(INDEX('Liste plats'!$A$5:$EX$156,MATCH('Journal cuisine'!$B72,'Liste plats'!$A$5:$A$156,0),MATCH(CC$6,'Liste plats'!$A$5:$EX$5,0))*$D72),"",INDEX('Liste plats'!$A$5:$EX$156,MATCH('Journal cuisine'!$B72,'Liste plats'!$A$5:$A$156,0),MATCH(CC$6,'Liste plats'!$A$5:$EX$5,0))*$D72)</f>
        <v/>
      </c>
      <c r="CD72" s="36" t="str">
        <f>IF(ISERROR(INDEX('Liste plats'!$A$5:$EX$156,MATCH('Journal cuisine'!$B72,'Liste plats'!$A$5:$A$156,0),MATCH(CD$6,'Liste plats'!$A$5:$EX$5,0))*$D72),"",INDEX('Liste plats'!$A$5:$EX$156,MATCH('Journal cuisine'!$B72,'Liste plats'!$A$5:$A$156,0),MATCH(CD$6,'Liste plats'!$A$5:$EX$5,0))*$D72)</f>
        <v/>
      </c>
      <c r="CE72" s="36" t="str">
        <f>IF(ISERROR(INDEX('Liste plats'!$A$5:$EX$156,MATCH('Journal cuisine'!$B72,'Liste plats'!$A$5:$A$156,0),MATCH(CE$6,'Liste plats'!$A$5:$EX$5,0))*$D72),"",INDEX('Liste plats'!$A$5:$EX$156,MATCH('Journal cuisine'!$B72,'Liste plats'!$A$5:$A$156,0),MATCH(CE$6,'Liste plats'!$A$5:$EX$5,0))*$D72)</f>
        <v/>
      </c>
      <c r="CF72" s="36" t="str">
        <f>IF(ISERROR(INDEX('Liste plats'!$A$5:$EX$156,MATCH('Journal cuisine'!$B72,'Liste plats'!$A$5:$A$156,0),MATCH(CF$6,'Liste plats'!$A$5:$EX$5,0))*$D72),"",INDEX('Liste plats'!$A$5:$EX$156,MATCH('Journal cuisine'!$B72,'Liste plats'!$A$5:$A$156,0),MATCH(CF$6,'Liste plats'!$A$5:$EX$5,0))*$D72)</f>
        <v/>
      </c>
      <c r="CG72" s="36" t="str">
        <f>IF(ISERROR(INDEX('Liste plats'!$A$5:$EX$156,MATCH('Journal cuisine'!$B72,'Liste plats'!$A$5:$A$156,0),MATCH(CG$6,'Liste plats'!$A$5:$EX$5,0))*$D72),"",INDEX('Liste plats'!$A$5:$EX$156,MATCH('Journal cuisine'!$B72,'Liste plats'!$A$5:$A$156,0),MATCH(CG$6,'Liste plats'!$A$5:$EX$5,0))*$D72)</f>
        <v/>
      </c>
      <c r="CH72" s="36" t="str">
        <f>IF(ISERROR(INDEX('Liste plats'!$A$5:$EX$156,MATCH('Journal cuisine'!$B72,'Liste plats'!$A$5:$A$156,0),MATCH(CH$6,'Liste plats'!$A$5:$EX$5,0))*$D72),"",INDEX('Liste plats'!$A$5:$EX$156,MATCH('Journal cuisine'!$B72,'Liste plats'!$A$5:$A$156,0),MATCH(CH$6,'Liste plats'!$A$5:$EX$5,0))*$D72)</f>
        <v/>
      </c>
      <c r="CI72" s="36" t="str">
        <f>IF(ISERROR(INDEX('Liste plats'!$A$5:$EX$156,MATCH('Journal cuisine'!$B72,'Liste plats'!$A$5:$A$156,0),MATCH(CI$6,'Liste plats'!$A$5:$EX$5,0))*$D72),"",INDEX('Liste plats'!$A$5:$EX$156,MATCH('Journal cuisine'!$B72,'Liste plats'!$A$5:$A$156,0),MATCH(CI$6,'Liste plats'!$A$5:$EX$5,0))*$D72)</f>
        <v/>
      </c>
      <c r="CJ72" s="36" t="str">
        <f>IF(ISERROR(INDEX('Liste plats'!$A$5:$EX$156,MATCH('Journal cuisine'!$B72,'Liste plats'!$A$5:$A$156,0),MATCH(CJ$6,'Liste plats'!$A$5:$EX$5,0))*$D72),"",INDEX('Liste plats'!$A$5:$EX$156,MATCH('Journal cuisine'!$B72,'Liste plats'!$A$5:$A$156,0),MATCH(CJ$6,'Liste plats'!$A$5:$EX$5,0))*$D72)</f>
        <v/>
      </c>
      <c r="CK72" s="36" t="str">
        <f>IF(ISERROR(INDEX('Liste plats'!$A$5:$EX$156,MATCH('Journal cuisine'!$B72,'Liste plats'!$A$5:$A$156,0),MATCH(CK$6,'Liste plats'!$A$5:$EX$5,0))*$D72),"",INDEX('Liste plats'!$A$5:$EX$156,MATCH('Journal cuisine'!$B72,'Liste plats'!$A$5:$A$156,0),MATCH(CK$6,'Liste plats'!$A$5:$EX$5,0))*$D72)</f>
        <v/>
      </c>
      <c r="CL72" s="36" t="str">
        <f>IF(ISERROR(INDEX('Liste plats'!$A$5:$EX$156,MATCH('Journal cuisine'!$B72,'Liste plats'!$A$5:$A$156,0),MATCH(CL$6,'Liste plats'!$A$5:$EX$5,0))*$D72),"",INDEX('Liste plats'!$A$5:$EX$156,MATCH('Journal cuisine'!$B72,'Liste plats'!$A$5:$A$156,0),MATCH(CL$6,'Liste plats'!$A$5:$EX$5,0))*$D72)</f>
        <v/>
      </c>
      <c r="CM72" s="36" t="str">
        <f>IF(ISERROR(INDEX('Liste plats'!$A$5:$EX$156,MATCH('Journal cuisine'!$B72,'Liste plats'!$A$5:$A$156,0),MATCH(CM$6,'Liste plats'!$A$5:$EX$5,0))*$D72),"",INDEX('Liste plats'!$A$5:$EX$156,MATCH('Journal cuisine'!$B72,'Liste plats'!$A$5:$A$156,0),MATCH(CM$6,'Liste plats'!$A$5:$EX$5,0))*$D72)</f>
        <v/>
      </c>
      <c r="CN72" s="36" t="str">
        <f>IF(ISERROR(INDEX('Liste plats'!$A$5:$EX$156,MATCH('Journal cuisine'!$B72,'Liste plats'!$A$5:$A$156,0),MATCH(CN$6,'Liste plats'!$A$5:$EX$5,0))*$D72),"",INDEX('Liste plats'!$A$5:$EX$156,MATCH('Journal cuisine'!$B72,'Liste plats'!$A$5:$A$156,0),MATCH(CN$6,'Liste plats'!$A$5:$EX$5,0))*$D72)</f>
        <v/>
      </c>
      <c r="CO72" s="36" t="str">
        <f>IF(ISERROR(INDEX('Liste plats'!$A$5:$EX$156,MATCH('Journal cuisine'!$B72,'Liste plats'!$A$5:$A$156,0),MATCH(CO$6,'Liste plats'!$A$5:$EX$5,0))*$D72),"",INDEX('Liste plats'!$A$5:$EX$156,MATCH('Journal cuisine'!$B72,'Liste plats'!$A$5:$A$156,0),MATCH(CO$6,'Liste plats'!$A$5:$EX$5,0))*$D72)</f>
        <v/>
      </c>
      <c r="CP72" s="36" t="str">
        <f>IF(ISERROR(INDEX('Liste plats'!$A$5:$EX$156,MATCH('Journal cuisine'!$B72,'Liste plats'!$A$5:$A$156,0),MATCH(CP$6,'Liste plats'!$A$5:$EX$5,0))*$D72),"",INDEX('Liste plats'!$A$5:$EX$156,MATCH('Journal cuisine'!$B72,'Liste plats'!$A$5:$A$156,0),MATCH(CP$6,'Liste plats'!$A$5:$EX$5,0))*$D72)</f>
        <v/>
      </c>
      <c r="CQ72" s="36" t="str">
        <f>IF(ISERROR(INDEX('Liste plats'!$A$5:$EX$156,MATCH('Journal cuisine'!$B72,'Liste plats'!$A$5:$A$156,0),MATCH(CQ$6,'Liste plats'!$A$5:$EX$5,0))*$D72),"",INDEX('Liste plats'!$A$5:$EX$156,MATCH('Journal cuisine'!$B72,'Liste plats'!$A$5:$A$156,0),MATCH(CQ$6,'Liste plats'!$A$5:$EX$5,0))*$D72)</f>
        <v/>
      </c>
      <c r="CR72" s="36" t="str">
        <f>IF(ISERROR(INDEX('Liste plats'!$A$5:$EX$156,MATCH('Journal cuisine'!$B72,'Liste plats'!$A$5:$A$156,0),MATCH(CR$6,'Liste plats'!$A$5:$EX$5,0))*$D72),"",INDEX('Liste plats'!$A$5:$EX$156,MATCH('Journal cuisine'!$B72,'Liste plats'!$A$5:$A$156,0),MATCH(CR$6,'Liste plats'!$A$5:$EX$5,0))*$D72)</f>
        <v/>
      </c>
      <c r="CS72" s="36" t="str">
        <f>IF(ISERROR(INDEX('Liste plats'!$A$5:$EX$156,MATCH('Journal cuisine'!$B72,'Liste plats'!$A$5:$A$156,0),MATCH(CS$6,'Liste plats'!$A$5:$EX$5,0))*$D72),"",INDEX('Liste plats'!$A$5:$EX$156,MATCH('Journal cuisine'!$B72,'Liste plats'!$A$5:$A$156,0),MATCH(CS$6,'Liste plats'!$A$5:$EX$5,0))*$D72)</f>
        <v/>
      </c>
      <c r="CT72" s="36" t="str">
        <f>IF(ISERROR(INDEX('Liste plats'!$A$5:$EX$156,MATCH('Journal cuisine'!$B72,'Liste plats'!$A$5:$A$156,0),MATCH(CT$6,'Liste plats'!$A$5:$EX$5,0))*$D72),"",INDEX('Liste plats'!$A$5:$EX$156,MATCH('Journal cuisine'!$B72,'Liste plats'!$A$5:$A$156,0),MATCH(CT$6,'Liste plats'!$A$5:$EX$5,0))*$D72)</f>
        <v/>
      </c>
      <c r="CU72" s="36" t="str">
        <f>IF(ISERROR(INDEX('Liste plats'!$A$5:$EX$156,MATCH('Journal cuisine'!$B72,'Liste plats'!$A$5:$A$156,0),MATCH(CU$6,'Liste plats'!$A$5:$EX$5,0))*$D72),"",INDEX('Liste plats'!$A$5:$EX$156,MATCH('Journal cuisine'!$B72,'Liste plats'!$A$5:$A$156,0),MATCH(CU$6,'Liste plats'!$A$5:$EX$5,0))*$D72)</f>
        <v/>
      </c>
      <c r="CV72" s="36" t="str">
        <f>IF(ISERROR(INDEX('Liste plats'!$A$5:$EX$156,MATCH('Journal cuisine'!$B72,'Liste plats'!$A$5:$A$156,0),MATCH(CV$6,'Liste plats'!$A$5:$EX$5,0))*$D72),"",INDEX('Liste plats'!$A$5:$EX$156,MATCH('Journal cuisine'!$B72,'Liste plats'!$A$5:$A$156,0),MATCH(CV$6,'Liste plats'!$A$5:$EX$5,0))*$D72)</f>
        <v/>
      </c>
      <c r="CW72" s="36" t="str">
        <f>IF(ISERROR(INDEX('Liste plats'!$A$5:$EX$156,MATCH('Journal cuisine'!$B72,'Liste plats'!$A$5:$A$156,0),MATCH(CW$6,'Liste plats'!$A$5:$EX$5,0))*$D72),"",INDEX('Liste plats'!$A$5:$EX$156,MATCH('Journal cuisine'!$B72,'Liste plats'!$A$5:$A$156,0),MATCH(CW$6,'Liste plats'!$A$5:$EX$5,0))*$D72)</f>
        <v/>
      </c>
      <c r="CX72" s="36" t="str">
        <f>IF(ISERROR(INDEX('Liste plats'!$A$5:$EX$156,MATCH('Journal cuisine'!$B72,'Liste plats'!$A$5:$A$156,0),MATCH(CX$6,'Liste plats'!$A$5:$EX$5,0))*$D72),"",INDEX('Liste plats'!$A$5:$EX$156,MATCH('Journal cuisine'!$B72,'Liste plats'!$A$5:$A$156,0),MATCH(CX$6,'Liste plats'!$A$5:$EX$5,0))*$D72)</f>
        <v/>
      </c>
      <c r="CY72" s="36" t="str">
        <f>IF(ISERROR(INDEX('Liste plats'!$A$5:$EX$156,MATCH('Journal cuisine'!$B72,'Liste plats'!$A$5:$A$156,0),MATCH(CY$6,'Liste plats'!$A$5:$EX$5,0))*$D72),"",INDEX('Liste plats'!$A$5:$EX$156,MATCH('Journal cuisine'!$B72,'Liste plats'!$A$5:$A$156,0),MATCH(CY$6,'Liste plats'!$A$5:$EX$5,0))*$D72)</f>
        <v/>
      </c>
      <c r="CZ72" s="36" t="str">
        <f>IF(ISERROR(INDEX('Liste plats'!$A$5:$EX$156,MATCH('Journal cuisine'!$B72,'Liste plats'!$A$5:$A$156,0),MATCH(CZ$6,'Liste plats'!$A$5:$EX$5,0))*$D72),"",INDEX('Liste plats'!$A$5:$EX$156,MATCH('Journal cuisine'!$B72,'Liste plats'!$A$5:$A$156,0),MATCH(CZ$6,'Liste plats'!$A$5:$EX$5,0))*$D72)</f>
        <v/>
      </c>
      <c r="DA72" s="36" t="str">
        <f>IF(ISERROR(INDEX('Liste plats'!$A$5:$EX$156,MATCH('Journal cuisine'!$B72,'Liste plats'!$A$5:$A$156,0),MATCH(DA$6,'Liste plats'!$A$5:$EX$5,0))*$D72),"",INDEX('Liste plats'!$A$5:$EX$156,MATCH('Journal cuisine'!$B72,'Liste plats'!$A$5:$A$156,0),MATCH(DA$6,'Liste plats'!$A$5:$EX$5,0))*$D72)</f>
        <v/>
      </c>
      <c r="DB72" s="36" t="str">
        <f>IF(ISERROR(INDEX('Liste plats'!$A$5:$EX$156,MATCH('Journal cuisine'!$B72,'Liste plats'!$A$5:$A$156,0),MATCH(DB$6,'Liste plats'!$A$5:$EX$5,0))*$D72),"",INDEX('Liste plats'!$A$5:$EX$156,MATCH('Journal cuisine'!$B72,'Liste plats'!$A$5:$A$156,0),MATCH(DB$6,'Liste plats'!$A$5:$EX$5,0))*$D72)</f>
        <v/>
      </c>
      <c r="DC72" s="36" t="str">
        <f>IF(ISERROR(INDEX('Liste plats'!$A$5:$EX$156,MATCH('Journal cuisine'!$B72,'Liste plats'!$A$5:$A$156,0),MATCH(DC$6,'Liste plats'!$A$5:$EX$5,0))*$D72),"",INDEX('Liste plats'!$A$5:$EX$156,MATCH('Journal cuisine'!$B72,'Liste plats'!$A$5:$A$156,0),MATCH(DC$6,'Liste plats'!$A$5:$EX$5,0))*$D72)</f>
        <v/>
      </c>
      <c r="DD72" s="36" t="str">
        <f>IF(ISERROR(INDEX('Liste plats'!$A$5:$EX$156,MATCH('Journal cuisine'!$B72,'Liste plats'!$A$5:$A$156,0),MATCH(DD$6,'Liste plats'!$A$5:$EX$5,0))*$D72),"",INDEX('Liste plats'!$A$5:$EX$156,MATCH('Journal cuisine'!$B72,'Liste plats'!$A$5:$A$156,0),MATCH(DD$6,'Liste plats'!$A$5:$EX$5,0))*$D72)</f>
        <v/>
      </c>
      <c r="DE72" s="36" t="str">
        <f>IF(ISERROR(INDEX('Liste plats'!$A$5:$EX$156,MATCH('Journal cuisine'!$B72,'Liste plats'!$A$5:$A$156,0),MATCH(DE$6,'Liste plats'!$A$5:$EX$5,0))*$D72),"",INDEX('Liste plats'!$A$5:$EX$156,MATCH('Journal cuisine'!$B72,'Liste plats'!$A$5:$A$156,0),MATCH(DE$6,'Liste plats'!$A$5:$EX$5,0))*$D72)</f>
        <v/>
      </c>
      <c r="DF72" s="36" t="str">
        <f>IF(ISERROR(INDEX('Liste plats'!$A$5:$EX$156,MATCH('Journal cuisine'!$B72,'Liste plats'!$A$5:$A$156,0),MATCH(DF$6,'Liste plats'!$A$5:$EX$5,0))*$D72),"",INDEX('Liste plats'!$A$5:$EX$156,MATCH('Journal cuisine'!$B72,'Liste plats'!$A$5:$A$156,0),MATCH(DF$6,'Liste plats'!$A$5:$EX$5,0))*$D72)</f>
        <v/>
      </c>
      <c r="DG72" s="36" t="str">
        <f>IF(ISERROR(INDEX('Liste plats'!$A$5:$EX$156,MATCH('Journal cuisine'!$B72,'Liste plats'!$A$5:$A$156,0),MATCH(DG$6,'Liste plats'!$A$5:$EX$5,0))*$D72),"",INDEX('Liste plats'!$A$5:$EX$156,MATCH('Journal cuisine'!$B72,'Liste plats'!$A$5:$A$156,0),MATCH(DG$6,'Liste plats'!$A$5:$EX$5,0))*$D72)</f>
        <v/>
      </c>
      <c r="DH72" s="36" t="str">
        <f>IF(ISERROR(INDEX('Liste plats'!$A$5:$EX$156,MATCH('Journal cuisine'!$B72,'Liste plats'!$A$5:$A$156,0),MATCH(DH$6,'Liste plats'!$A$5:$EX$5,0))*$D72),"",INDEX('Liste plats'!$A$5:$EX$156,MATCH('Journal cuisine'!$B72,'Liste plats'!$A$5:$A$156,0),MATCH(DH$6,'Liste plats'!$A$5:$EX$5,0))*$D72)</f>
        <v/>
      </c>
      <c r="DI72" s="36" t="str">
        <f>IF(ISERROR(INDEX('Liste plats'!$A$5:$EX$156,MATCH('Journal cuisine'!$B72,'Liste plats'!$A$5:$A$156,0),MATCH(DI$6,'Liste plats'!$A$5:$EX$5,0))*$D72),"",INDEX('Liste plats'!$A$5:$EX$156,MATCH('Journal cuisine'!$B72,'Liste plats'!$A$5:$A$156,0),MATCH(DI$6,'Liste plats'!$A$5:$EX$5,0))*$D72)</f>
        <v/>
      </c>
      <c r="DJ72" s="36" t="str">
        <f>IF(ISERROR(INDEX('Liste plats'!$A$5:$EX$156,MATCH('Journal cuisine'!$B72,'Liste plats'!$A$5:$A$156,0),MATCH(DJ$6,'Liste plats'!$A$5:$EX$5,0))*$D72),"",INDEX('Liste plats'!$A$5:$EX$156,MATCH('Journal cuisine'!$B72,'Liste plats'!$A$5:$A$156,0),MATCH(DJ$6,'Liste plats'!$A$5:$EX$5,0))*$D72)</f>
        <v/>
      </c>
      <c r="DK72" s="36" t="str">
        <f>IF(ISERROR(INDEX('Liste plats'!$A$5:$EX$156,MATCH('Journal cuisine'!$B72,'Liste plats'!$A$5:$A$156,0),MATCH(DK$6,'Liste plats'!$A$5:$EX$5,0))*$D72),"",INDEX('Liste plats'!$A$5:$EX$156,MATCH('Journal cuisine'!$B72,'Liste plats'!$A$5:$A$156,0),MATCH(DK$6,'Liste plats'!$A$5:$EX$5,0))*$D72)</f>
        <v/>
      </c>
      <c r="DL72" s="36" t="str">
        <f>IF(ISERROR(INDEX('Liste plats'!$A$5:$EX$156,MATCH('Journal cuisine'!$B72,'Liste plats'!$A$5:$A$156,0),MATCH(DL$6,'Liste plats'!$A$5:$EX$5,0))*$D72),"",INDEX('Liste plats'!$A$5:$EX$156,MATCH('Journal cuisine'!$B72,'Liste plats'!$A$5:$A$156,0),MATCH(DL$6,'Liste plats'!$A$5:$EX$5,0))*$D72)</f>
        <v/>
      </c>
      <c r="DM72" s="36" t="str">
        <f>IF(ISERROR(INDEX('Liste plats'!$A$5:$EX$156,MATCH('Journal cuisine'!$B72,'Liste plats'!$A$5:$A$156,0),MATCH(DM$6,'Liste plats'!$A$5:$EX$5,0))*$D72),"",INDEX('Liste plats'!$A$5:$EX$156,MATCH('Journal cuisine'!$B72,'Liste plats'!$A$5:$A$156,0),MATCH(DM$6,'Liste plats'!$A$5:$EX$5,0))*$D72)</f>
        <v/>
      </c>
      <c r="DN72" s="36" t="str">
        <f>IF(ISERROR(INDEX('Liste plats'!$A$5:$EX$156,MATCH('Journal cuisine'!$B72,'Liste plats'!$A$5:$A$156,0),MATCH(DN$6,'Liste plats'!$A$5:$EX$5,0))*$D72),"",INDEX('Liste plats'!$A$5:$EX$156,MATCH('Journal cuisine'!$B72,'Liste plats'!$A$5:$A$156,0),MATCH(DN$6,'Liste plats'!$A$5:$EX$5,0))*$D72)</f>
        <v/>
      </c>
      <c r="DO72" s="36" t="str">
        <f>IF(ISERROR(INDEX('Liste plats'!$A$5:$EX$156,MATCH('Journal cuisine'!$B72,'Liste plats'!$A$5:$A$156,0),MATCH(DO$6,'Liste plats'!$A$5:$EX$5,0))*$D72),"",INDEX('Liste plats'!$A$5:$EX$156,MATCH('Journal cuisine'!$B72,'Liste plats'!$A$5:$A$156,0),MATCH(DO$6,'Liste plats'!$A$5:$EX$5,0))*$D72)</f>
        <v/>
      </c>
      <c r="DP72" s="36" t="str">
        <f>IF(ISERROR(INDEX('Liste plats'!$A$5:$EX$156,MATCH('Journal cuisine'!$B72,'Liste plats'!$A$5:$A$156,0),MATCH(DP$6,'Liste plats'!$A$5:$EX$5,0))*$D72),"",INDEX('Liste plats'!$A$5:$EX$156,MATCH('Journal cuisine'!$B72,'Liste plats'!$A$5:$A$156,0),MATCH(DP$6,'Liste plats'!$A$5:$EX$5,0))*$D72)</f>
        <v/>
      </c>
      <c r="DQ72" s="36" t="str">
        <f>IF(ISERROR(INDEX('Liste plats'!$A$5:$EX$156,MATCH('Journal cuisine'!$B72,'Liste plats'!$A$5:$A$156,0),MATCH(DQ$6,'Liste plats'!$A$5:$EX$5,0))*$D72),"",INDEX('Liste plats'!$A$5:$EX$156,MATCH('Journal cuisine'!$B72,'Liste plats'!$A$5:$A$156,0),MATCH(DQ$6,'Liste plats'!$A$5:$EX$5,0))*$D72)</f>
        <v/>
      </c>
      <c r="DR72" s="36" t="str">
        <f>IF(ISERROR(INDEX('Liste plats'!$A$5:$EX$156,MATCH('Journal cuisine'!$B72,'Liste plats'!$A$5:$A$156,0),MATCH(DR$6,'Liste plats'!$A$5:$EX$5,0))*$D72),"",INDEX('Liste plats'!$A$5:$EX$156,MATCH('Journal cuisine'!$B72,'Liste plats'!$A$5:$A$156,0),MATCH(DR$6,'Liste plats'!$A$5:$EX$5,0))*$D72)</f>
        <v/>
      </c>
      <c r="DS72" s="36" t="str">
        <f>IF(ISERROR(INDEX('Liste plats'!$A$5:$EX$156,MATCH('Journal cuisine'!$B72,'Liste plats'!$A$5:$A$156,0),MATCH(DS$6,'Liste plats'!$A$5:$EX$5,0))*$D72),"",INDEX('Liste plats'!$A$5:$EX$156,MATCH('Journal cuisine'!$B72,'Liste plats'!$A$5:$A$156,0),MATCH(DS$6,'Liste plats'!$A$5:$EX$5,0))*$D72)</f>
        <v/>
      </c>
      <c r="DT72" s="36" t="str">
        <f>IF(ISERROR(INDEX('Liste plats'!$A$5:$EX$156,MATCH('Journal cuisine'!$B72,'Liste plats'!$A$5:$A$156,0),MATCH(DT$6,'Liste plats'!$A$5:$EX$5,0))*$D72),"",INDEX('Liste plats'!$A$5:$EX$156,MATCH('Journal cuisine'!$B72,'Liste plats'!$A$5:$A$156,0),MATCH(DT$6,'Liste plats'!$A$5:$EX$5,0))*$D72)</f>
        <v/>
      </c>
      <c r="DU72" s="36" t="str">
        <f>IF(ISERROR(INDEX('Liste plats'!$A$5:$EX$156,MATCH('Journal cuisine'!$B72,'Liste plats'!$A$5:$A$156,0),MATCH(DU$6,'Liste plats'!$A$5:$EX$5,0))*$D72),"",INDEX('Liste plats'!$A$5:$EX$156,MATCH('Journal cuisine'!$B72,'Liste plats'!$A$5:$A$156,0),MATCH(DU$6,'Liste plats'!$A$5:$EX$5,0))*$D72)</f>
        <v/>
      </c>
      <c r="DV72" s="36" t="str">
        <f>IF(ISERROR(INDEX('Liste plats'!$A$5:$EX$156,MATCH('Journal cuisine'!$B72,'Liste plats'!$A$5:$A$156,0),MATCH(DV$6,'Liste plats'!$A$5:$EX$5,0))*$D72),"",INDEX('Liste plats'!$A$5:$EX$156,MATCH('Journal cuisine'!$B72,'Liste plats'!$A$5:$A$156,0),MATCH(DV$6,'Liste plats'!$A$5:$EX$5,0))*$D72)</f>
        <v/>
      </c>
      <c r="DW72" s="36" t="str">
        <f>IF(ISERROR(INDEX('Liste plats'!$A$5:$EX$156,MATCH('Journal cuisine'!$B72,'Liste plats'!$A$5:$A$156,0),MATCH(DW$6,'Liste plats'!$A$5:$EX$5,0))*$D72),"",INDEX('Liste plats'!$A$5:$EX$156,MATCH('Journal cuisine'!$B72,'Liste plats'!$A$5:$A$156,0),MATCH(DW$6,'Liste plats'!$A$5:$EX$5,0))*$D72)</f>
        <v/>
      </c>
      <c r="DX72" s="36" t="str">
        <f>IF(ISERROR(INDEX('Liste plats'!$A$5:$EX$156,MATCH('Journal cuisine'!$B72,'Liste plats'!$A$5:$A$156,0),MATCH(DX$6,'Liste plats'!$A$5:$EX$5,0))*$D72),"",INDEX('Liste plats'!$A$5:$EX$156,MATCH('Journal cuisine'!$B72,'Liste plats'!$A$5:$A$156,0),MATCH(DX$6,'Liste plats'!$A$5:$EX$5,0))*$D72)</f>
        <v/>
      </c>
      <c r="DY72" s="36" t="str">
        <f>IF(ISERROR(INDEX('Liste plats'!$A$5:$EX$156,MATCH('Journal cuisine'!$B72,'Liste plats'!$A$5:$A$156,0),MATCH(DY$6,'Liste plats'!$A$5:$EX$5,0))*$D72),"",INDEX('Liste plats'!$A$5:$EX$156,MATCH('Journal cuisine'!$B72,'Liste plats'!$A$5:$A$156,0),MATCH(DY$6,'Liste plats'!$A$5:$EX$5,0))*$D72)</f>
        <v/>
      </c>
      <c r="DZ72" s="36" t="str">
        <f>IF(ISERROR(INDEX('Liste plats'!$A$5:$EX$156,MATCH('Journal cuisine'!$B72,'Liste plats'!$A$5:$A$156,0),MATCH(DZ$6,'Liste plats'!$A$5:$EX$5,0))*$D72),"",INDEX('Liste plats'!$A$5:$EX$156,MATCH('Journal cuisine'!$B72,'Liste plats'!$A$5:$A$156,0),MATCH(DZ$6,'Liste plats'!$A$5:$EX$5,0))*$D72)</f>
        <v/>
      </c>
      <c r="EA72" s="36" t="str">
        <f>IF(ISERROR(INDEX('Liste plats'!$A$5:$EX$156,MATCH('Journal cuisine'!$B72,'Liste plats'!$A$5:$A$156,0),MATCH(EA$6,'Liste plats'!$A$5:$EX$5,0))*$D72),"",INDEX('Liste plats'!$A$5:$EX$156,MATCH('Journal cuisine'!$B72,'Liste plats'!$A$5:$A$156,0),MATCH(EA$6,'Liste plats'!$A$5:$EX$5,0))*$D72)</f>
        <v/>
      </c>
      <c r="EB72" s="36" t="str">
        <f>IF(ISERROR(INDEX('Liste plats'!$A$5:$EX$156,MATCH('Journal cuisine'!$B72,'Liste plats'!$A$5:$A$156,0),MATCH(EB$6,'Liste plats'!$A$5:$EX$5,0))*$D72),"",INDEX('Liste plats'!$A$5:$EX$156,MATCH('Journal cuisine'!$B72,'Liste plats'!$A$5:$A$156,0),MATCH(EB$6,'Liste plats'!$A$5:$EX$5,0))*$D72)</f>
        <v/>
      </c>
      <c r="EC72" s="36" t="str">
        <f>IF(ISERROR(INDEX('Liste plats'!$A$5:$EX$156,MATCH('Journal cuisine'!$B72,'Liste plats'!$A$5:$A$156,0),MATCH(EC$6,'Liste plats'!$A$5:$EX$5,0))*$D72),"",INDEX('Liste plats'!$A$5:$EX$156,MATCH('Journal cuisine'!$B72,'Liste plats'!$A$5:$A$156,0),MATCH(EC$6,'Liste plats'!$A$5:$EX$5,0))*$D72)</f>
        <v/>
      </c>
      <c r="ED72" s="36" t="str">
        <f>IF(ISERROR(INDEX('Liste plats'!$A$5:$EX$156,MATCH('Journal cuisine'!$B72,'Liste plats'!$A$5:$A$156,0),MATCH(ED$6,'Liste plats'!$A$5:$EX$5,0))*$D72),"",INDEX('Liste plats'!$A$5:$EX$156,MATCH('Journal cuisine'!$B72,'Liste plats'!$A$5:$A$156,0),MATCH(ED$6,'Liste plats'!$A$5:$EX$5,0))*$D72)</f>
        <v/>
      </c>
      <c r="EE72" s="36" t="str">
        <f>IF(ISERROR(INDEX('Liste plats'!$A$5:$EX$156,MATCH('Journal cuisine'!$B72,'Liste plats'!$A$5:$A$156,0),MATCH(EE$6,'Liste plats'!$A$5:$EX$5,0))*$D72),"",INDEX('Liste plats'!$A$5:$EX$156,MATCH('Journal cuisine'!$B72,'Liste plats'!$A$5:$A$156,0),MATCH(EE$6,'Liste plats'!$A$5:$EX$5,0))*$D72)</f>
        <v/>
      </c>
      <c r="EF72" s="36" t="str">
        <f>IF(ISERROR(INDEX('Liste plats'!$A$5:$EX$156,MATCH('Journal cuisine'!$B72,'Liste plats'!$A$5:$A$156,0),MATCH(EF$6,'Liste plats'!$A$5:$EX$5,0))*$D72),"",INDEX('Liste plats'!$A$5:$EX$156,MATCH('Journal cuisine'!$B72,'Liste plats'!$A$5:$A$156,0),MATCH(EF$6,'Liste plats'!$A$5:$EX$5,0))*$D72)</f>
        <v/>
      </c>
      <c r="EG72" s="36" t="str">
        <f>IF(ISERROR(INDEX('Liste plats'!$A$5:$EX$156,MATCH('Journal cuisine'!$B72,'Liste plats'!$A$5:$A$156,0),MATCH(EG$6,'Liste plats'!$A$5:$EX$5,0))*$D72),"",INDEX('Liste plats'!$A$5:$EX$156,MATCH('Journal cuisine'!$B72,'Liste plats'!$A$5:$A$156,0),MATCH(EG$6,'Liste plats'!$A$5:$EX$5,0))*$D72)</f>
        <v/>
      </c>
      <c r="EH72" s="36" t="str">
        <f>IF(ISERROR(INDEX('Liste plats'!$A$5:$EX$156,MATCH('Journal cuisine'!$B72,'Liste plats'!$A$5:$A$156,0),MATCH(EH$6,'Liste plats'!$A$5:$EX$5,0))*$D72),"",INDEX('Liste plats'!$A$5:$EX$156,MATCH('Journal cuisine'!$B72,'Liste plats'!$A$5:$A$156,0),MATCH(EH$6,'Liste plats'!$A$5:$EX$5,0))*$D72)</f>
        <v/>
      </c>
      <c r="EI72" s="36" t="str">
        <f>IF(ISERROR(INDEX('Liste plats'!$A$5:$EX$156,MATCH('Journal cuisine'!$B72,'Liste plats'!$A$5:$A$156,0),MATCH(EI$6,'Liste plats'!$A$5:$EX$5,0))*$D72),"",INDEX('Liste plats'!$A$5:$EX$156,MATCH('Journal cuisine'!$B72,'Liste plats'!$A$5:$A$156,0),MATCH(EI$6,'Liste plats'!$A$5:$EX$5,0))*$D72)</f>
        <v/>
      </c>
      <c r="EJ72" s="36" t="str">
        <f>IF(ISERROR(INDEX('Liste plats'!$A$5:$EX$156,MATCH('Journal cuisine'!$B72,'Liste plats'!$A$5:$A$156,0),MATCH(EJ$6,'Liste plats'!$A$5:$EX$5,0))*$D72),"",INDEX('Liste plats'!$A$5:$EX$156,MATCH('Journal cuisine'!$B72,'Liste plats'!$A$5:$A$156,0),MATCH(EJ$6,'Liste plats'!$A$5:$EX$5,0))*$D72)</f>
        <v/>
      </c>
      <c r="EK72" s="36" t="str">
        <f>IF(ISERROR(INDEX('Liste plats'!$A$5:$EX$156,MATCH('Journal cuisine'!$B72,'Liste plats'!$A$5:$A$156,0),MATCH(EK$6,'Liste plats'!$A$5:$EX$5,0))*$D72),"",INDEX('Liste plats'!$A$5:$EX$156,MATCH('Journal cuisine'!$B72,'Liste plats'!$A$5:$A$156,0),MATCH(EK$6,'Liste plats'!$A$5:$EX$5,0))*$D72)</f>
        <v/>
      </c>
      <c r="EL72" s="36" t="str">
        <f>IF(ISERROR(INDEX('Liste plats'!$A$5:$EX$156,MATCH('Journal cuisine'!$B72,'Liste plats'!$A$5:$A$156,0),MATCH(EL$6,'Liste plats'!$A$5:$EX$5,0))*$D72),"",INDEX('Liste plats'!$A$5:$EX$156,MATCH('Journal cuisine'!$B72,'Liste plats'!$A$5:$A$156,0),MATCH(EL$6,'Liste plats'!$A$5:$EX$5,0))*$D72)</f>
        <v/>
      </c>
      <c r="EM72" s="36" t="str">
        <f>IF(ISERROR(INDEX('Liste plats'!$A$5:$EX$156,MATCH('Journal cuisine'!$B72,'Liste plats'!$A$5:$A$156,0),MATCH(EM$6,'Liste plats'!$A$5:$EX$5,0))*$D72),"",INDEX('Liste plats'!$A$5:$EX$156,MATCH('Journal cuisine'!$B72,'Liste plats'!$A$5:$A$156,0),MATCH(EM$6,'Liste plats'!$A$5:$EX$5,0))*$D72)</f>
        <v/>
      </c>
      <c r="EN72" s="36" t="str">
        <f>IF(ISERROR(INDEX('Liste plats'!$A$5:$EX$156,MATCH('Journal cuisine'!$B72,'Liste plats'!$A$5:$A$156,0),MATCH(EN$6,'Liste plats'!$A$5:$EX$5,0))*$D72),"",INDEX('Liste plats'!$A$5:$EX$156,MATCH('Journal cuisine'!$B72,'Liste plats'!$A$5:$A$156,0),MATCH(EN$6,'Liste plats'!$A$5:$EX$5,0))*$D72)</f>
        <v/>
      </c>
      <c r="EO72" s="36" t="str">
        <f>IF(ISERROR(INDEX('Liste plats'!$A$5:$EX$156,MATCH('Journal cuisine'!$B72,'Liste plats'!$A$5:$A$156,0),MATCH(EO$6,'Liste plats'!$A$5:$EX$5,0))*$D72),"",INDEX('Liste plats'!$A$5:$EX$156,MATCH('Journal cuisine'!$B72,'Liste plats'!$A$5:$A$156,0),MATCH(EO$6,'Liste plats'!$A$5:$EX$5,0))*$D72)</f>
        <v/>
      </c>
      <c r="EP72" s="36" t="str">
        <f>IF(ISERROR(INDEX('Liste plats'!$A$5:$EX$156,MATCH('Journal cuisine'!$B72,'Liste plats'!$A$5:$A$156,0),MATCH(EP$6,'Liste plats'!$A$5:$EX$5,0))*$D72),"",INDEX('Liste plats'!$A$5:$EX$156,MATCH('Journal cuisine'!$B72,'Liste plats'!$A$5:$A$156,0),MATCH(EP$6,'Liste plats'!$A$5:$EX$5,0))*$D72)</f>
        <v/>
      </c>
      <c r="EQ72" s="36" t="str">
        <f>IF(ISERROR(INDEX('Liste plats'!$A$5:$EX$156,MATCH('Journal cuisine'!$B72,'Liste plats'!$A$5:$A$156,0),MATCH(EQ$6,'Liste plats'!$A$5:$EX$5,0))*$D72),"",INDEX('Liste plats'!$A$5:$EX$156,MATCH('Journal cuisine'!$B72,'Liste plats'!$A$5:$A$156,0),MATCH(EQ$6,'Liste plats'!$A$5:$EX$5,0))*$D72)</f>
        <v/>
      </c>
      <c r="ER72" s="36" t="str">
        <f>IF(ISERROR(INDEX('Liste plats'!$A$5:$EX$156,MATCH('Journal cuisine'!$B72,'Liste plats'!$A$5:$A$156,0),MATCH(ER$6,'Liste plats'!$A$5:$EX$5,0))*$D72),"",INDEX('Liste plats'!$A$5:$EX$156,MATCH('Journal cuisine'!$B72,'Liste plats'!$A$5:$A$156,0),MATCH(ER$6,'Liste plats'!$A$5:$EX$5,0))*$D72)</f>
        <v/>
      </c>
      <c r="ES72" s="36" t="str">
        <f>IF(ISERROR(INDEX('Liste plats'!$A$5:$EX$156,MATCH('Journal cuisine'!$B72,'Liste plats'!$A$5:$A$156,0),MATCH(ES$6,'Liste plats'!$A$5:$EX$5,0))*$D72),"",INDEX('Liste plats'!$A$5:$EX$156,MATCH('Journal cuisine'!$B72,'Liste plats'!$A$5:$A$156,0),MATCH(ES$6,'Liste plats'!$A$5:$EX$5,0))*$D72)</f>
        <v/>
      </c>
      <c r="ET72" s="36" t="str">
        <f>IF(ISERROR(INDEX('Liste plats'!$A$5:$EX$156,MATCH('Journal cuisine'!$B72,'Liste plats'!$A$5:$A$156,0),MATCH(ET$6,'Liste plats'!$A$5:$EX$5,0))*$D72),"",INDEX('Liste plats'!$A$5:$EX$156,MATCH('Journal cuisine'!$B72,'Liste plats'!$A$5:$A$156,0),MATCH(ET$6,'Liste plats'!$A$5:$EX$5,0))*$D72)</f>
        <v/>
      </c>
      <c r="EU72" s="36" t="str">
        <f>IF(ISERROR(INDEX('Liste plats'!$A$5:$EX$156,MATCH('Journal cuisine'!$B72,'Liste plats'!$A$5:$A$156,0),MATCH(EU$6,'Liste plats'!$A$5:$EX$5,0))*$D72),"",INDEX('Liste plats'!$A$5:$EX$156,MATCH('Journal cuisine'!$B72,'Liste plats'!$A$5:$A$156,0),MATCH(EU$6,'Liste plats'!$A$5:$EX$5,0))*$D72)</f>
        <v/>
      </c>
      <c r="EV72" s="36" t="str">
        <f>IF(ISERROR(INDEX('Liste plats'!$A$5:$EX$156,MATCH('Journal cuisine'!$B72,'Liste plats'!$A$5:$A$156,0),MATCH(EV$6,'Liste plats'!$A$5:$EX$5,0))*$D72),"",INDEX('Liste plats'!$A$5:$EX$156,MATCH('Journal cuisine'!$B72,'Liste plats'!$A$5:$A$156,0),MATCH(EV$6,'Liste plats'!$A$5:$EX$5,0))*$D72)</f>
        <v/>
      </c>
      <c r="EW72" s="36" t="str">
        <f>IF(ISERROR(INDEX('Liste plats'!$A$5:$EX$156,MATCH('Journal cuisine'!$B72,'Liste plats'!$A$5:$A$156,0),MATCH(EW$6,'Liste plats'!$A$5:$EX$5,0))*$D72),"",INDEX('Liste plats'!$A$5:$EX$156,MATCH('Journal cuisine'!$B72,'Liste plats'!$A$5:$A$156,0),MATCH(EW$6,'Liste plats'!$A$5:$EX$5,0))*$D72)</f>
        <v/>
      </c>
      <c r="EX72" s="36" t="str">
        <f>IF(ISERROR(INDEX('Liste plats'!$A$5:$EX$156,MATCH('Journal cuisine'!$B72,'Liste plats'!$A$5:$A$156,0),MATCH(EX$6,'Liste plats'!$A$5:$EX$5,0))*$D72),"",INDEX('Liste plats'!$A$5:$EX$156,MATCH('Journal cuisine'!$B72,'Liste plats'!$A$5:$A$156,0),MATCH(EX$6,'Liste plats'!$A$5:$EX$5,0))*$D72)</f>
        <v/>
      </c>
      <c r="EY72" s="36" t="str">
        <f>IF(ISERROR(INDEX('Liste plats'!$A$5:$EX$156,MATCH('Journal cuisine'!$B72,'Liste plats'!$A$5:$A$156,0),MATCH(EY$6,'Liste plats'!$A$5:$EX$5,0))*$D72),"",INDEX('Liste plats'!$A$5:$EX$156,MATCH('Journal cuisine'!$B72,'Liste plats'!$A$5:$A$156,0),MATCH(EY$6,'Liste plats'!$A$5:$EX$5,0))*$D72)</f>
        <v/>
      </c>
      <c r="EZ72" s="36" t="str">
        <f>IF(ISERROR(INDEX('Liste plats'!$A$5:$EX$156,MATCH('Journal cuisine'!$B72,'Liste plats'!$A$5:$A$156,0),MATCH(EZ$6,'Liste plats'!$A$5:$EX$5,0))*$D72),"",INDEX('Liste plats'!$A$5:$EX$156,MATCH('Journal cuisine'!$B72,'Liste plats'!$A$5:$A$156,0),MATCH(EZ$6,'Liste plats'!$A$5:$EX$5,0))*$D72)</f>
        <v/>
      </c>
      <c r="FA72" s="49" t="str">
        <f>IF(ISERROR(INDEX('Liste plats'!$A$5:$EX$156,MATCH('Journal cuisine'!$B72,'Liste plats'!$A$5:$A$156,0),MATCH(FA$6,'Liste plats'!$A$5:$EX$5,0))*$D72),"",INDEX('Liste plats'!$A$5:$EX$156,MATCH('Journal cuisine'!$B72,'Liste plats'!$A$5:$A$156,0),MATCH(FA$6,'Liste plats'!$A$5:$EX$5,0))*$D72)</f>
        <v/>
      </c>
    </row>
    <row r="73" spans="1:157" x14ac:dyDescent="0.25">
      <c r="A73" s="9"/>
      <c r="B73" s="10"/>
      <c r="C73" s="34" t="str">
        <f>IF(ISERROR(IF(VLOOKUP(B73,'Liste plats'!$A$7:$B$156,2,0)=0,"",VLOOKUP(B73,'Liste plats'!$A$7:$B$156,2,0))),"",IF(VLOOKUP(B73,'Liste plats'!$A$7:$B$156,2,0)=0,"",VLOOKUP(B73,'Liste plats'!$A$7:$B$156,2,0)))</f>
        <v/>
      </c>
      <c r="D73" s="18"/>
      <c r="F73" s="41"/>
      <c r="H73" s="48" t="str">
        <f>IF(ISERROR(INDEX('Liste plats'!$A$5:$EX$156,MATCH('Journal cuisine'!$B73,'Liste plats'!$A$5:$A$156,0),MATCH(H$6,'Liste plats'!$A$5:$EX$5,0))*$D73),"",INDEX('Liste plats'!$A$5:$EX$156,MATCH('Journal cuisine'!$B73,'Liste plats'!$A$5:$A$156,0),MATCH(H$6,'Liste plats'!$A$5:$EX$5,0))*$D73)</f>
        <v/>
      </c>
      <c r="I73" s="36" t="str">
        <f>IF(ISERROR(INDEX('Liste plats'!$A$5:$EX$156,MATCH('Journal cuisine'!$B73,'Liste plats'!$A$5:$A$156,0),MATCH(I$6,'Liste plats'!$A$5:$EX$5,0))*$D73),"",INDEX('Liste plats'!$A$5:$EX$156,MATCH('Journal cuisine'!$B73,'Liste plats'!$A$5:$A$156,0),MATCH(I$6,'Liste plats'!$A$5:$EX$5,0))*$D73)</f>
        <v/>
      </c>
      <c r="J73" s="36" t="str">
        <f>IF(ISERROR(INDEX('Liste plats'!$A$5:$EX$156,MATCH('Journal cuisine'!$B73,'Liste plats'!$A$5:$A$156,0),MATCH(J$6,'Liste plats'!$A$5:$EX$5,0))*$D73),"",INDEX('Liste plats'!$A$5:$EX$156,MATCH('Journal cuisine'!$B73,'Liste plats'!$A$5:$A$156,0),MATCH(J$6,'Liste plats'!$A$5:$EX$5,0))*$D73)</f>
        <v/>
      </c>
      <c r="K73" s="36" t="str">
        <f>IF(ISERROR(INDEX('Liste plats'!$A$5:$EX$156,MATCH('Journal cuisine'!$B73,'Liste plats'!$A$5:$A$156,0),MATCH(K$6,'Liste plats'!$A$5:$EX$5,0))*$D73),"",INDEX('Liste plats'!$A$5:$EX$156,MATCH('Journal cuisine'!$B73,'Liste plats'!$A$5:$A$156,0),MATCH(K$6,'Liste plats'!$A$5:$EX$5,0))*$D73)</f>
        <v/>
      </c>
      <c r="L73" s="36" t="str">
        <f>IF(ISERROR(INDEX('Liste plats'!$A$5:$EX$156,MATCH('Journal cuisine'!$B73,'Liste plats'!$A$5:$A$156,0),MATCH(L$6,'Liste plats'!$A$5:$EX$5,0))*$D73),"",INDEX('Liste plats'!$A$5:$EX$156,MATCH('Journal cuisine'!$B73,'Liste plats'!$A$5:$A$156,0),MATCH(L$6,'Liste plats'!$A$5:$EX$5,0))*$D73)</f>
        <v/>
      </c>
      <c r="M73" s="36" t="str">
        <f>IF(ISERROR(INDEX('Liste plats'!$A$5:$EX$156,MATCH('Journal cuisine'!$B73,'Liste plats'!$A$5:$A$156,0),MATCH(M$6,'Liste plats'!$A$5:$EX$5,0))*$D73),"",INDEX('Liste plats'!$A$5:$EX$156,MATCH('Journal cuisine'!$B73,'Liste plats'!$A$5:$A$156,0),MATCH(M$6,'Liste plats'!$A$5:$EX$5,0))*$D73)</f>
        <v/>
      </c>
      <c r="N73" s="36" t="str">
        <f>IF(ISERROR(INDEX('Liste plats'!$A$5:$EX$156,MATCH('Journal cuisine'!$B73,'Liste plats'!$A$5:$A$156,0),MATCH(N$6,'Liste plats'!$A$5:$EX$5,0))*$D73),"",INDEX('Liste plats'!$A$5:$EX$156,MATCH('Journal cuisine'!$B73,'Liste plats'!$A$5:$A$156,0),MATCH(N$6,'Liste plats'!$A$5:$EX$5,0))*$D73)</f>
        <v/>
      </c>
      <c r="O73" s="36" t="str">
        <f>IF(ISERROR(INDEX('Liste plats'!$A$5:$EX$156,MATCH('Journal cuisine'!$B73,'Liste plats'!$A$5:$A$156,0),MATCH(O$6,'Liste plats'!$A$5:$EX$5,0))*$D73),"",INDEX('Liste plats'!$A$5:$EX$156,MATCH('Journal cuisine'!$B73,'Liste plats'!$A$5:$A$156,0),MATCH(O$6,'Liste plats'!$A$5:$EX$5,0))*$D73)</f>
        <v/>
      </c>
      <c r="P73" s="36" t="str">
        <f>IF(ISERROR(INDEX('Liste plats'!$A$5:$EX$156,MATCH('Journal cuisine'!$B73,'Liste plats'!$A$5:$A$156,0),MATCH(P$6,'Liste plats'!$A$5:$EX$5,0))*$D73),"",INDEX('Liste plats'!$A$5:$EX$156,MATCH('Journal cuisine'!$B73,'Liste plats'!$A$5:$A$156,0),MATCH(P$6,'Liste plats'!$A$5:$EX$5,0))*$D73)</f>
        <v/>
      </c>
      <c r="Q73" s="36" t="str">
        <f>IF(ISERROR(INDEX('Liste plats'!$A$5:$EX$156,MATCH('Journal cuisine'!$B73,'Liste plats'!$A$5:$A$156,0),MATCH(Q$6,'Liste plats'!$A$5:$EX$5,0))*$D73),"",INDEX('Liste plats'!$A$5:$EX$156,MATCH('Journal cuisine'!$B73,'Liste plats'!$A$5:$A$156,0),MATCH(Q$6,'Liste plats'!$A$5:$EX$5,0))*$D73)</f>
        <v/>
      </c>
      <c r="R73" s="36" t="str">
        <f>IF(ISERROR(INDEX('Liste plats'!$A$5:$EX$156,MATCH('Journal cuisine'!$B73,'Liste plats'!$A$5:$A$156,0),MATCH(R$6,'Liste plats'!$A$5:$EX$5,0))*$D73),"",INDEX('Liste plats'!$A$5:$EX$156,MATCH('Journal cuisine'!$B73,'Liste plats'!$A$5:$A$156,0),MATCH(R$6,'Liste plats'!$A$5:$EX$5,0))*$D73)</f>
        <v/>
      </c>
      <c r="S73" s="36" t="str">
        <f>IF(ISERROR(INDEX('Liste plats'!$A$5:$EX$156,MATCH('Journal cuisine'!$B73,'Liste plats'!$A$5:$A$156,0),MATCH(S$6,'Liste plats'!$A$5:$EX$5,0))*$D73),"",INDEX('Liste plats'!$A$5:$EX$156,MATCH('Journal cuisine'!$B73,'Liste plats'!$A$5:$A$156,0),MATCH(S$6,'Liste plats'!$A$5:$EX$5,0))*$D73)</f>
        <v/>
      </c>
      <c r="T73" s="36" t="str">
        <f>IF(ISERROR(INDEX('Liste plats'!$A$5:$EX$156,MATCH('Journal cuisine'!$B73,'Liste plats'!$A$5:$A$156,0),MATCH(T$6,'Liste plats'!$A$5:$EX$5,0))*$D73),"",INDEX('Liste plats'!$A$5:$EX$156,MATCH('Journal cuisine'!$B73,'Liste plats'!$A$5:$A$156,0),MATCH(T$6,'Liste plats'!$A$5:$EX$5,0))*$D73)</f>
        <v/>
      </c>
      <c r="U73" s="36" t="str">
        <f>IF(ISERROR(INDEX('Liste plats'!$A$5:$EX$156,MATCH('Journal cuisine'!$B73,'Liste plats'!$A$5:$A$156,0),MATCH(U$6,'Liste plats'!$A$5:$EX$5,0))*$D73),"",INDEX('Liste plats'!$A$5:$EX$156,MATCH('Journal cuisine'!$B73,'Liste plats'!$A$5:$A$156,0),MATCH(U$6,'Liste plats'!$A$5:$EX$5,0))*$D73)</f>
        <v/>
      </c>
      <c r="V73" s="36" t="str">
        <f>IF(ISERROR(INDEX('Liste plats'!$A$5:$EX$156,MATCH('Journal cuisine'!$B73,'Liste plats'!$A$5:$A$156,0),MATCH(V$6,'Liste plats'!$A$5:$EX$5,0))*$D73),"",INDEX('Liste plats'!$A$5:$EX$156,MATCH('Journal cuisine'!$B73,'Liste plats'!$A$5:$A$156,0),MATCH(V$6,'Liste plats'!$A$5:$EX$5,0))*$D73)</f>
        <v/>
      </c>
      <c r="W73" s="36" t="str">
        <f>IF(ISERROR(INDEX('Liste plats'!$A$5:$EX$156,MATCH('Journal cuisine'!$B73,'Liste plats'!$A$5:$A$156,0),MATCH(W$6,'Liste plats'!$A$5:$EX$5,0))*$D73),"",INDEX('Liste plats'!$A$5:$EX$156,MATCH('Journal cuisine'!$B73,'Liste plats'!$A$5:$A$156,0),MATCH(W$6,'Liste plats'!$A$5:$EX$5,0))*$D73)</f>
        <v/>
      </c>
      <c r="X73" s="36" t="str">
        <f>IF(ISERROR(INDEX('Liste plats'!$A$5:$EX$156,MATCH('Journal cuisine'!$B73,'Liste plats'!$A$5:$A$156,0),MATCH(X$6,'Liste plats'!$A$5:$EX$5,0))*$D73),"",INDEX('Liste plats'!$A$5:$EX$156,MATCH('Journal cuisine'!$B73,'Liste plats'!$A$5:$A$156,0),MATCH(X$6,'Liste plats'!$A$5:$EX$5,0))*$D73)</f>
        <v/>
      </c>
      <c r="Y73" s="36" t="str">
        <f>IF(ISERROR(INDEX('Liste plats'!$A$5:$EX$156,MATCH('Journal cuisine'!$B73,'Liste plats'!$A$5:$A$156,0),MATCH(Y$6,'Liste plats'!$A$5:$EX$5,0))*$D73),"",INDEX('Liste plats'!$A$5:$EX$156,MATCH('Journal cuisine'!$B73,'Liste plats'!$A$5:$A$156,0),MATCH(Y$6,'Liste plats'!$A$5:$EX$5,0))*$D73)</f>
        <v/>
      </c>
      <c r="Z73" s="36" t="str">
        <f>IF(ISERROR(INDEX('Liste plats'!$A$5:$EX$156,MATCH('Journal cuisine'!$B73,'Liste plats'!$A$5:$A$156,0),MATCH(Z$6,'Liste plats'!$A$5:$EX$5,0))*$D73),"",INDEX('Liste plats'!$A$5:$EX$156,MATCH('Journal cuisine'!$B73,'Liste plats'!$A$5:$A$156,0),MATCH(Z$6,'Liste plats'!$A$5:$EX$5,0))*$D73)</f>
        <v/>
      </c>
      <c r="AA73" s="36" t="str">
        <f>IF(ISERROR(INDEX('Liste plats'!$A$5:$EX$156,MATCH('Journal cuisine'!$B73,'Liste plats'!$A$5:$A$156,0),MATCH(AA$6,'Liste plats'!$A$5:$EX$5,0))*$D73),"",INDEX('Liste plats'!$A$5:$EX$156,MATCH('Journal cuisine'!$B73,'Liste plats'!$A$5:$A$156,0),MATCH(AA$6,'Liste plats'!$A$5:$EX$5,0))*$D73)</f>
        <v/>
      </c>
      <c r="AB73" s="36" t="str">
        <f>IF(ISERROR(INDEX('Liste plats'!$A$5:$EX$156,MATCH('Journal cuisine'!$B73,'Liste plats'!$A$5:$A$156,0),MATCH(AB$6,'Liste plats'!$A$5:$EX$5,0))*$D73),"",INDEX('Liste plats'!$A$5:$EX$156,MATCH('Journal cuisine'!$B73,'Liste plats'!$A$5:$A$156,0),MATCH(AB$6,'Liste plats'!$A$5:$EX$5,0))*$D73)</f>
        <v/>
      </c>
      <c r="AC73" s="36" t="str">
        <f>IF(ISERROR(INDEX('Liste plats'!$A$5:$EX$156,MATCH('Journal cuisine'!$B73,'Liste plats'!$A$5:$A$156,0),MATCH(AC$6,'Liste plats'!$A$5:$EX$5,0))*$D73),"",INDEX('Liste plats'!$A$5:$EX$156,MATCH('Journal cuisine'!$B73,'Liste plats'!$A$5:$A$156,0),MATCH(AC$6,'Liste plats'!$A$5:$EX$5,0))*$D73)</f>
        <v/>
      </c>
      <c r="AD73" s="36" t="str">
        <f>IF(ISERROR(INDEX('Liste plats'!$A$5:$EX$156,MATCH('Journal cuisine'!$B73,'Liste plats'!$A$5:$A$156,0),MATCH(AD$6,'Liste plats'!$A$5:$EX$5,0))*$D73),"",INDEX('Liste plats'!$A$5:$EX$156,MATCH('Journal cuisine'!$B73,'Liste plats'!$A$5:$A$156,0),MATCH(AD$6,'Liste plats'!$A$5:$EX$5,0))*$D73)</f>
        <v/>
      </c>
      <c r="AE73" s="36" t="str">
        <f>IF(ISERROR(INDEX('Liste plats'!$A$5:$EX$156,MATCH('Journal cuisine'!$B73,'Liste plats'!$A$5:$A$156,0),MATCH(AE$6,'Liste plats'!$A$5:$EX$5,0))*$D73),"",INDEX('Liste plats'!$A$5:$EX$156,MATCH('Journal cuisine'!$B73,'Liste plats'!$A$5:$A$156,0),MATCH(AE$6,'Liste plats'!$A$5:$EX$5,0))*$D73)</f>
        <v/>
      </c>
      <c r="AF73" s="36" t="str">
        <f>IF(ISERROR(INDEX('Liste plats'!$A$5:$EX$156,MATCH('Journal cuisine'!$B73,'Liste plats'!$A$5:$A$156,0),MATCH(AF$6,'Liste plats'!$A$5:$EX$5,0))*$D73),"",INDEX('Liste plats'!$A$5:$EX$156,MATCH('Journal cuisine'!$B73,'Liste plats'!$A$5:$A$156,0),MATCH(AF$6,'Liste plats'!$A$5:$EX$5,0))*$D73)</f>
        <v/>
      </c>
      <c r="AG73" s="36" t="str">
        <f>IF(ISERROR(INDEX('Liste plats'!$A$5:$EX$156,MATCH('Journal cuisine'!$B73,'Liste plats'!$A$5:$A$156,0),MATCH(AG$6,'Liste plats'!$A$5:$EX$5,0))*$D73),"",INDEX('Liste plats'!$A$5:$EX$156,MATCH('Journal cuisine'!$B73,'Liste plats'!$A$5:$A$156,0),MATCH(AG$6,'Liste plats'!$A$5:$EX$5,0))*$D73)</f>
        <v/>
      </c>
      <c r="AH73" s="36" t="str">
        <f>IF(ISERROR(INDEX('Liste plats'!$A$5:$EX$156,MATCH('Journal cuisine'!$B73,'Liste plats'!$A$5:$A$156,0),MATCH(AH$6,'Liste plats'!$A$5:$EX$5,0))*$D73),"",INDEX('Liste plats'!$A$5:$EX$156,MATCH('Journal cuisine'!$B73,'Liste plats'!$A$5:$A$156,0),MATCH(AH$6,'Liste plats'!$A$5:$EX$5,0))*$D73)</f>
        <v/>
      </c>
      <c r="AI73" s="36" t="str">
        <f>IF(ISERROR(INDEX('Liste plats'!$A$5:$EX$156,MATCH('Journal cuisine'!$B73,'Liste plats'!$A$5:$A$156,0),MATCH(AI$6,'Liste plats'!$A$5:$EX$5,0))*$D73),"",INDEX('Liste plats'!$A$5:$EX$156,MATCH('Journal cuisine'!$B73,'Liste plats'!$A$5:$A$156,0),MATCH(AI$6,'Liste plats'!$A$5:$EX$5,0))*$D73)</f>
        <v/>
      </c>
      <c r="AJ73" s="36" t="str">
        <f>IF(ISERROR(INDEX('Liste plats'!$A$5:$EX$156,MATCH('Journal cuisine'!$B73,'Liste plats'!$A$5:$A$156,0),MATCH(AJ$6,'Liste plats'!$A$5:$EX$5,0))*$D73),"",INDEX('Liste plats'!$A$5:$EX$156,MATCH('Journal cuisine'!$B73,'Liste plats'!$A$5:$A$156,0),MATCH(AJ$6,'Liste plats'!$A$5:$EX$5,0))*$D73)</f>
        <v/>
      </c>
      <c r="AK73" s="36" t="str">
        <f>IF(ISERROR(INDEX('Liste plats'!$A$5:$EX$156,MATCH('Journal cuisine'!$B73,'Liste plats'!$A$5:$A$156,0),MATCH(AK$6,'Liste plats'!$A$5:$EX$5,0))*$D73),"",INDEX('Liste plats'!$A$5:$EX$156,MATCH('Journal cuisine'!$B73,'Liste plats'!$A$5:$A$156,0),MATCH(AK$6,'Liste plats'!$A$5:$EX$5,0))*$D73)</f>
        <v/>
      </c>
      <c r="AL73" s="36" t="str">
        <f>IF(ISERROR(INDEX('Liste plats'!$A$5:$EX$156,MATCH('Journal cuisine'!$B73,'Liste plats'!$A$5:$A$156,0),MATCH(AL$6,'Liste plats'!$A$5:$EX$5,0))*$D73),"",INDEX('Liste plats'!$A$5:$EX$156,MATCH('Journal cuisine'!$B73,'Liste plats'!$A$5:$A$156,0),MATCH(AL$6,'Liste plats'!$A$5:$EX$5,0))*$D73)</f>
        <v/>
      </c>
      <c r="AM73" s="36" t="str">
        <f>IF(ISERROR(INDEX('Liste plats'!$A$5:$EX$156,MATCH('Journal cuisine'!$B73,'Liste plats'!$A$5:$A$156,0),MATCH(AM$6,'Liste plats'!$A$5:$EX$5,0))*$D73),"",INDEX('Liste plats'!$A$5:$EX$156,MATCH('Journal cuisine'!$B73,'Liste plats'!$A$5:$A$156,0),MATCH(AM$6,'Liste plats'!$A$5:$EX$5,0))*$D73)</f>
        <v/>
      </c>
      <c r="AN73" s="36" t="str">
        <f>IF(ISERROR(INDEX('Liste plats'!$A$5:$EX$156,MATCH('Journal cuisine'!$B73,'Liste plats'!$A$5:$A$156,0),MATCH(AN$6,'Liste plats'!$A$5:$EX$5,0))*$D73),"",INDEX('Liste plats'!$A$5:$EX$156,MATCH('Journal cuisine'!$B73,'Liste plats'!$A$5:$A$156,0),MATCH(AN$6,'Liste plats'!$A$5:$EX$5,0))*$D73)</f>
        <v/>
      </c>
      <c r="AO73" s="36" t="str">
        <f>IF(ISERROR(INDEX('Liste plats'!$A$5:$EX$156,MATCH('Journal cuisine'!$B73,'Liste plats'!$A$5:$A$156,0),MATCH(AO$6,'Liste plats'!$A$5:$EX$5,0))*$D73),"",INDEX('Liste plats'!$A$5:$EX$156,MATCH('Journal cuisine'!$B73,'Liste plats'!$A$5:$A$156,0),MATCH(AO$6,'Liste plats'!$A$5:$EX$5,0))*$D73)</f>
        <v/>
      </c>
      <c r="AP73" s="36" t="str">
        <f>IF(ISERROR(INDEX('Liste plats'!$A$5:$EX$156,MATCH('Journal cuisine'!$B73,'Liste plats'!$A$5:$A$156,0),MATCH(AP$6,'Liste plats'!$A$5:$EX$5,0))*$D73),"",INDEX('Liste plats'!$A$5:$EX$156,MATCH('Journal cuisine'!$B73,'Liste plats'!$A$5:$A$156,0),MATCH(AP$6,'Liste plats'!$A$5:$EX$5,0))*$D73)</f>
        <v/>
      </c>
      <c r="AQ73" s="36" t="str">
        <f>IF(ISERROR(INDEX('Liste plats'!$A$5:$EX$156,MATCH('Journal cuisine'!$B73,'Liste plats'!$A$5:$A$156,0),MATCH(AQ$6,'Liste plats'!$A$5:$EX$5,0))*$D73),"",INDEX('Liste plats'!$A$5:$EX$156,MATCH('Journal cuisine'!$B73,'Liste plats'!$A$5:$A$156,0),MATCH(AQ$6,'Liste plats'!$A$5:$EX$5,0))*$D73)</f>
        <v/>
      </c>
      <c r="AR73" s="36" t="str">
        <f>IF(ISERROR(INDEX('Liste plats'!$A$5:$EX$156,MATCH('Journal cuisine'!$B73,'Liste plats'!$A$5:$A$156,0),MATCH(AR$6,'Liste plats'!$A$5:$EX$5,0))*$D73),"",INDEX('Liste plats'!$A$5:$EX$156,MATCH('Journal cuisine'!$B73,'Liste plats'!$A$5:$A$156,0),MATCH(AR$6,'Liste plats'!$A$5:$EX$5,0))*$D73)</f>
        <v/>
      </c>
      <c r="AS73" s="36" t="str">
        <f>IF(ISERROR(INDEX('Liste plats'!$A$5:$EX$156,MATCH('Journal cuisine'!$B73,'Liste plats'!$A$5:$A$156,0),MATCH(AS$6,'Liste plats'!$A$5:$EX$5,0))*$D73),"",INDEX('Liste plats'!$A$5:$EX$156,MATCH('Journal cuisine'!$B73,'Liste plats'!$A$5:$A$156,0),MATCH(AS$6,'Liste plats'!$A$5:$EX$5,0))*$D73)</f>
        <v/>
      </c>
      <c r="AT73" s="36" t="str">
        <f>IF(ISERROR(INDEX('Liste plats'!$A$5:$EX$156,MATCH('Journal cuisine'!$B73,'Liste plats'!$A$5:$A$156,0),MATCH(AT$6,'Liste plats'!$A$5:$EX$5,0))*$D73),"",INDEX('Liste plats'!$A$5:$EX$156,MATCH('Journal cuisine'!$B73,'Liste plats'!$A$5:$A$156,0),MATCH(AT$6,'Liste plats'!$A$5:$EX$5,0))*$D73)</f>
        <v/>
      </c>
      <c r="AU73" s="36" t="str">
        <f>IF(ISERROR(INDEX('Liste plats'!$A$5:$EX$156,MATCH('Journal cuisine'!$B73,'Liste plats'!$A$5:$A$156,0),MATCH(AU$6,'Liste plats'!$A$5:$EX$5,0))*$D73),"",INDEX('Liste plats'!$A$5:$EX$156,MATCH('Journal cuisine'!$B73,'Liste plats'!$A$5:$A$156,0),MATCH(AU$6,'Liste plats'!$A$5:$EX$5,0))*$D73)</f>
        <v/>
      </c>
      <c r="AV73" s="36" t="str">
        <f>IF(ISERROR(INDEX('Liste plats'!$A$5:$EX$156,MATCH('Journal cuisine'!$B73,'Liste plats'!$A$5:$A$156,0),MATCH(AV$6,'Liste plats'!$A$5:$EX$5,0))*$D73),"",INDEX('Liste plats'!$A$5:$EX$156,MATCH('Journal cuisine'!$B73,'Liste plats'!$A$5:$A$156,0),MATCH(AV$6,'Liste plats'!$A$5:$EX$5,0))*$D73)</f>
        <v/>
      </c>
      <c r="AW73" s="36" t="str">
        <f>IF(ISERROR(INDEX('Liste plats'!$A$5:$EX$156,MATCH('Journal cuisine'!$B73,'Liste plats'!$A$5:$A$156,0),MATCH(AW$6,'Liste plats'!$A$5:$EX$5,0))*$D73),"",INDEX('Liste plats'!$A$5:$EX$156,MATCH('Journal cuisine'!$B73,'Liste plats'!$A$5:$A$156,0),MATCH(AW$6,'Liste plats'!$A$5:$EX$5,0))*$D73)</f>
        <v/>
      </c>
      <c r="AX73" s="36" t="str">
        <f>IF(ISERROR(INDEX('Liste plats'!$A$5:$EX$156,MATCH('Journal cuisine'!$B73,'Liste plats'!$A$5:$A$156,0),MATCH(AX$6,'Liste plats'!$A$5:$EX$5,0))*$D73),"",INDEX('Liste plats'!$A$5:$EX$156,MATCH('Journal cuisine'!$B73,'Liste plats'!$A$5:$A$156,0),MATCH(AX$6,'Liste plats'!$A$5:$EX$5,0))*$D73)</f>
        <v/>
      </c>
      <c r="AY73" s="36" t="str">
        <f>IF(ISERROR(INDEX('Liste plats'!$A$5:$EX$156,MATCH('Journal cuisine'!$B73,'Liste plats'!$A$5:$A$156,0),MATCH(AY$6,'Liste plats'!$A$5:$EX$5,0))*$D73),"",INDEX('Liste plats'!$A$5:$EX$156,MATCH('Journal cuisine'!$B73,'Liste plats'!$A$5:$A$156,0),MATCH(AY$6,'Liste plats'!$A$5:$EX$5,0))*$D73)</f>
        <v/>
      </c>
      <c r="AZ73" s="36" t="str">
        <f>IF(ISERROR(INDEX('Liste plats'!$A$5:$EX$156,MATCH('Journal cuisine'!$B73,'Liste plats'!$A$5:$A$156,0),MATCH(AZ$6,'Liste plats'!$A$5:$EX$5,0))*$D73),"",INDEX('Liste plats'!$A$5:$EX$156,MATCH('Journal cuisine'!$B73,'Liste plats'!$A$5:$A$156,0),MATCH(AZ$6,'Liste plats'!$A$5:$EX$5,0))*$D73)</f>
        <v/>
      </c>
      <c r="BA73" s="36" t="str">
        <f>IF(ISERROR(INDEX('Liste plats'!$A$5:$EX$156,MATCH('Journal cuisine'!$B73,'Liste plats'!$A$5:$A$156,0),MATCH(BA$6,'Liste plats'!$A$5:$EX$5,0))*$D73),"",INDEX('Liste plats'!$A$5:$EX$156,MATCH('Journal cuisine'!$B73,'Liste plats'!$A$5:$A$156,0),MATCH(BA$6,'Liste plats'!$A$5:$EX$5,0))*$D73)</f>
        <v/>
      </c>
      <c r="BB73" s="36" t="str">
        <f>IF(ISERROR(INDEX('Liste plats'!$A$5:$EX$156,MATCH('Journal cuisine'!$B73,'Liste plats'!$A$5:$A$156,0),MATCH(BB$6,'Liste plats'!$A$5:$EX$5,0))*$D73),"",INDEX('Liste plats'!$A$5:$EX$156,MATCH('Journal cuisine'!$B73,'Liste plats'!$A$5:$A$156,0),MATCH(BB$6,'Liste plats'!$A$5:$EX$5,0))*$D73)</f>
        <v/>
      </c>
      <c r="BC73" s="36" t="str">
        <f>IF(ISERROR(INDEX('Liste plats'!$A$5:$EX$156,MATCH('Journal cuisine'!$B73,'Liste plats'!$A$5:$A$156,0),MATCH(BC$6,'Liste plats'!$A$5:$EX$5,0))*$D73),"",INDEX('Liste plats'!$A$5:$EX$156,MATCH('Journal cuisine'!$B73,'Liste plats'!$A$5:$A$156,0),MATCH(BC$6,'Liste plats'!$A$5:$EX$5,0))*$D73)</f>
        <v/>
      </c>
      <c r="BD73" s="36" t="str">
        <f>IF(ISERROR(INDEX('Liste plats'!$A$5:$EX$156,MATCH('Journal cuisine'!$B73,'Liste plats'!$A$5:$A$156,0),MATCH(BD$6,'Liste plats'!$A$5:$EX$5,0))*$D73),"",INDEX('Liste plats'!$A$5:$EX$156,MATCH('Journal cuisine'!$B73,'Liste plats'!$A$5:$A$156,0),MATCH(BD$6,'Liste plats'!$A$5:$EX$5,0))*$D73)</f>
        <v/>
      </c>
      <c r="BE73" s="36" t="str">
        <f>IF(ISERROR(INDEX('Liste plats'!$A$5:$EX$156,MATCH('Journal cuisine'!$B73,'Liste plats'!$A$5:$A$156,0),MATCH(BE$6,'Liste plats'!$A$5:$EX$5,0))*$D73),"",INDEX('Liste plats'!$A$5:$EX$156,MATCH('Journal cuisine'!$B73,'Liste plats'!$A$5:$A$156,0),MATCH(BE$6,'Liste plats'!$A$5:$EX$5,0))*$D73)</f>
        <v/>
      </c>
      <c r="BF73" s="36" t="str">
        <f>IF(ISERROR(INDEX('Liste plats'!$A$5:$EX$156,MATCH('Journal cuisine'!$B73,'Liste plats'!$A$5:$A$156,0),MATCH(BF$6,'Liste plats'!$A$5:$EX$5,0))*$D73),"",INDEX('Liste plats'!$A$5:$EX$156,MATCH('Journal cuisine'!$B73,'Liste plats'!$A$5:$A$156,0),MATCH(BF$6,'Liste plats'!$A$5:$EX$5,0))*$D73)</f>
        <v/>
      </c>
      <c r="BG73" s="36" t="str">
        <f>IF(ISERROR(INDEX('Liste plats'!$A$5:$EX$156,MATCH('Journal cuisine'!$B73,'Liste plats'!$A$5:$A$156,0),MATCH(BG$6,'Liste plats'!$A$5:$EX$5,0))*$D73),"",INDEX('Liste plats'!$A$5:$EX$156,MATCH('Journal cuisine'!$B73,'Liste plats'!$A$5:$A$156,0),MATCH(BG$6,'Liste plats'!$A$5:$EX$5,0))*$D73)</f>
        <v/>
      </c>
      <c r="BH73" s="36" t="str">
        <f>IF(ISERROR(INDEX('Liste plats'!$A$5:$EX$156,MATCH('Journal cuisine'!$B73,'Liste plats'!$A$5:$A$156,0),MATCH(BH$6,'Liste plats'!$A$5:$EX$5,0))*$D73),"",INDEX('Liste plats'!$A$5:$EX$156,MATCH('Journal cuisine'!$B73,'Liste plats'!$A$5:$A$156,0),MATCH(BH$6,'Liste plats'!$A$5:$EX$5,0))*$D73)</f>
        <v/>
      </c>
      <c r="BI73" s="36" t="str">
        <f>IF(ISERROR(INDEX('Liste plats'!$A$5:$EX$156,MATCH('Journal cuisine'!$B73,'Liste plats'!$A$5:$A$156,0),MATCH(BI$6,'Liste plats'!$A$5:$EX$5,0))*$D73),"",INDEX('Liste plats'!$A$5:$EX$156,MATCH('Journal cuisine'!$B73,'Liste plats'!$A$5:$A$156,0),MATCH(BI$6,'Liste plats'!$A$5:$EX$5,0))*$D73)</f>
        <v/>
      </c>
      <c r="BJ73" s="36" t="str">
        <f>IF(ISERROR(INDEX('Liste plats'!$A$5:$EX$156,MATCH('Journal cuisine'!$B73,'Liste plats'!$A$5:$A$156,0),MATCH(BJ$6,'Liste plats'!$A$5:$EX$5,0))*$D73),"",INDEX('Liste plats'!$A$5:$EX$156,MATCH('Journal cuisine'!$B73,'Liste plats'!$A$5:$A$156,0),MATCH(BJ$6,'Liste plats'!$A$5:$EX$5,0))*$D73)</f>
        <v/>
      </c>
      <c r="BK73" s="36" t="str">
        <f>IF(ISERROR(INDEX('Liste plats'!$A$5:$EX$156,MATCH('Journal cuisine'!$B73,'Liste plats'!$A$5:$A$156,0),MATCH(BK$6,'Liste plats'!$A$5:$EX$5,0))*$D73),"",INDEX('Liste plats'!$A$5:$EX$156,MATCH('Journal cuisine'!$B73,'Liste plats'!$A$5:$A$156,0),MATCH(BK$6,'Liste plats'!$A$5:$EX$5,0))*$D73)</f>
        <v/>
      </c>
      <c r="BL73" s="36" t="str">
        <f>IF(ISERROR(INDEX('Liste plats'!$A$5:$EX$156,MATCH('Journal cuisine'!$B73,'Liste plats'!$A$5:$A$156,0),MATCH(BL$6,'Liste plats'!$A$5:$EX$5,0))*$D73),"",INDEX('Liste plats'!$A$5:$EX$156,MATCH('Journal cuisine'!$B73,'Liste plats'!$A$5:$A$156,0),MATCH(BL$6,'Liste plats'!$A$5:$EX$5,0))*$D73)</f>
        <v/>
      </c>
      <c r="BM73" s="36" t="str">
        <f>IF(ISERROR(INDEX('Liste plats'!$A$5:$EX$156,MATCH('Journal cuisine'!$B73,'Liste plats'!$A$5:$A$156,0),MATCH(BM$6,'Liste plats'!$A$5:$EX$5,0))*$D73),"",INDEX('Liste plats'!$A$5:$EX$156,MATCH('Journal cuisine'!$B73,'Liste plats'!$A$5:$A$156,0),MATCH(BM$6,'Liste plats'!$A$5:$EX$5,0))*$D73)</f>
        <v/>
      </c>
      <c r="BN73" s="36" t="str">
        <f>IF(ISERROR(INDEX('Liste plats'!$A$5:$EX$156,MATCH('Journal cuisine'!$B73,'Liste plats'!$A$5:$A$156,0),MATCH(BN$6,'Liste plats'!$A$5:$EX$5,0))*$D73),"",INDEX('Liste plats'!$A$5:$EX$156,MATCH('Journal cuisine'!$B73,'Liste plats'!$A$5:$A$156,0),MATCH(BN$6,'Liste plats'!$A$5:$EX$5,0))*$D73)</f>
        <v/>
      </c>
      <c r="BO73" s="36" t="str">
        <f>IF(ISERROR(INDEX('Liste plats'!$A$5:$EX$156,MATCH('Journal cuisine'!$B73,'Liste plats'!$A$5:$A$156,0),MATCH(BO$6,'Liste plats'!$A$5:$EX$5,0))*$D73),"",INDEX('Liste plats'!$A$5:$EX$156,MATCH('Journal cuisine'!$B73,'Liste plats'!$A$5:$A$156,0),MATCH(BO$6,'Liste plats'!$A$5:$EX$5,0))*$D73)</f>
        <v/>
      </c>
      <c r="BP73" s="36" t="str">
        <f>IF(ISERROR(INDEX('Liste plats'!$A$5:$EX$156,MATCH('Journal cuisine'!$B73,'Liste plats'!$A$5:$A$156,0),MATCH(BP$6,'Liste plats'!$A$5:$EX$5,0))*$D73),"",INDEX('Liste plats'!$A$5:$EX$156,MATCH('Journal cuisine'!$B73,'Liste plats'!$A$5:$A$156,0),MATCH(BP$6,'Liste plats'!$A$5:$EX$5,0))*$D73)</f>
        <v/>
      </c>
      <c r="BQ73" s="36" t="str">
        <f>IF(ISERROR(INDEX('Liste plats'!$A$5:$EX$156,MATCH('Journal cuisine'!$B73,'Liste plats'!$A$5:$A$156,0),MATCH(BQ$6,'Liste plats'!$A$5:$EX$5,0))*$D73),"",INDEX('Liste plats'!$A$5:$EX$156,MATCH('Journal cuisine'!$B73,'Liste plats'!$A$5:$A$156,0),MATCH(BQ$6,'Liste plats'!$A$5:$EX$5,0))*$D73)</f>
        <v/>
      </c>
      <c r="BR73" s="36" t="str">
        <f>IF(ISERROR(INDEX('Liste plats'!$A$5:$EX$156,MATCH('Journal cuisine'!$B73,'Liste plats'!$A$5:$A$156,0),MATCH(BR$6,'Liste plats'!$A$5:$EX$5,0))*$D73),"",INDEX('Liste plats'!$A$5:$EX$156,MATCH('Journal cuisine'!$B73,'Liste plats'!$A$5:$A$156,0),MATCH(BR$6,'Liste plats'!$A$5:$EX$5,0))*$D73)</f>
        <v/>
      </c>
      <c r="BS73" s="36" t="str">
        <f>IF(ISERROR(INDEX('Liste plats'!$A$5:$EX$156,MATCH('Journal cuisine'!$B73,'Liste plats'!$A$5:$A$156,0),MATCH(BS$6,'Liste plats'!$A$5:$EX$5,0))*$D73),"",INDEX('Liste plats'!$A$5:$EX$156,MATCH('Journal cuisine'!$B73,'Liste plats'!$A$5:$A$156,0),MATCH(BS$6,'Liste plats'!$A$5:$EX$5,0))*$D73)</f>
        <v/>
      </c>
      <c r="BT73" s="36" t="str">
        <f>IF(ISERROR(INDEX('Liste plats'!$A$5:$EX$156,MATCH('Journal cuisine'!$B73,'Liste plats'!$A$5:$A$156,0),MATCH(BT$6,'Liste plats'!$A$5:$EX$5,0))*$D73),"",INDEX('Liste plats'!$A$5:$EX$156,MATCH('Journal cuisine'!$B73,'Liste plats'!$A$5:$A$156,0),MATCH(BT$6,'Liste plats'!$A$5:$EX$5,0))*$D73)</f>
        <v/>
      </c>
      <c r="BU73" s="36" t="str">
        <f>IF(ISERROR(INDEX('Liste plats'!$A$5:$EX$156,MATCH('Journal cuisine'!$B73,'Liste plats'!$A$5:$A$156,0),MATCH(BU$6,'Liste plats'!$A$5:$EX$5,0))*$D73),"",INDEX('Liste plats'!$A$5:$EX$156,MATCH('Journal cuisine'!$B73,'Liste plats'!$A$5:$A$156,0),MATCH(BU$6,'Liste plats'!$A$5:$EX$5,0))*$D73)</f>
        <v/>
      </c>
      <c r="BV73" s="36" t="str">
        <f>IF(ISERROR(INDEX('Liste plats'!$A$5:$EX$156,MATCH('Journal cuisine'!$B73,'Liste plats'!$A$5:$A$156,0),MATCH(BV$6,'Liste plats'!$A$5:$EX$5,0))*$D73),"",INDEX('Liste plats'!$A$5:$EX$156,MATCH('Journal cuisine'!$B73,'Liste plats'!$A$5:$A$156,0),MATCH(BV$6,'Liste plats'!$A$5:$EX$5,0))*$D73)</f>
        <v/>
      </c>
      <c r="BW73" s="36" t="str">
        <f>IF(ISERROR(INDEX('Liste plats'!$A$5:$EX$156,MATCH('Journal cuisine'!$B73,'Liste plats'!$A$5:$A$156,0),MATCH(BW$6,'Liste plats'!$A$5:$EX$5,0))*$D73),"",INDEX('Liste plats'!$A$5:$EX$156,MATCH('Journal cuisine'!$B73,'Liste plats'!$A$5:$A$156,0),MATCH(BW$6,'Liste plats'!$A$5:$EX$5,0))*$D73)</f>
        <v/>
      </c>
      <c r="BX73" s="36" t="str">
        <f>IF(ISERROR(INDEX('Liste plats'!$A$5:$EX$156,MATCH('Journal cuisine'!$B73,'Liste plats'!$A$5:$A$156,0),MATCH(BX$6,'Liste plats'!$A$5:$EX$5,0))*$D73),"",INDEX('Liste plats'!$A$5:$EX$156,MATCH('Journal cuisine'!$B73,'Liste plats'!$A$5:$A$156,0),MATCH(BX$6,'Liste plats'!$A$5:$EX$5,0))*$D73)</f>
        <v/>
      </c>
      <c r="BY73" s="36" t="str">
        <f>IF(ISERROR(INDEX('Liste plats'!$A$5:$EX$156,MATCH('Journal cuisine'!$B73,'Liste plats'!$A$5:$A$156,0),MATCH(BY$6,'Liste plats'!$A$5:$EX$5,0))*$D73),"",INDEX('Liste plats'!$A$5:$EX$156,MATCH('Journal cuisine'!$B73,'Liste plats'!$A$5:$A$156,0),MATCH(BY$6,'Liste plats'!$A$5:$EX$5,0))*$D73)</f>
        <v/>
      </c>
      <c r="BZ73" s="36" t="str">
        <f>IF(ISERROR(INDEX('Liste plats'!$A$5:$EX$156,MATCH('Journal cuisine'!$B73,'Liste plats'!$A$5:$A$156,0),MATCH(BZ$6,'Liste plats'!$A$5:$EX$5,0))*$D73),"",INDEX('Liste plats'!$A$5:$EX$156,MATCH('Journal cuisine'!$B73,'Liste plats'!$A$5:$A$156,0),MATCH(BZ$6,'Liste plats'!$A$5:$EX$5,0))*$D73)</f>
        <v/>
      </c>
      <c r="CA73" s="36" t="str">
        <f>IF(ISERROR(INDEX('Liste plats'!$A$5:$EX$156,MATCH('Journal cuisine'!$B73,'Liste plats'!$A$5:$A$156,0),MATCH(CA$6,'Liste plats'!$A$5:$EX$5,0))*$D73),"",INDEX('Liste plats'!$A$5:$EX$156,MATCH('Journal cuisine'!$B73,'Liste plats'!$A$5:$A$156,0),MATCH(CA$6,'Liste plats'!$A$5:$EX$5,0))*$D73)</f>
        <v/>
      </c>
      <c r="CB73" s="36" t="str">
        <f>IF(ISERROR(INDEX('Liste plats'!$A$5:$EX$156,MATCH('Journal cuisine'!$B73,'Liste plats'!$A$5:$A$156,0),MATCH(CB$6,'Liste plats'!$A$5:$EX$5,0))*$D73),"",INDEX('Liste plats'!$A$5:$EX$156,MATCH('Journal cuisine'!$B73,'Liste plats'!$A$5:$A$156,0),MATCH(CB$6,'Liste plats'!$A$5:$EX$5,0))*$D73)</f>
        <v/>
      </c>
      <c r="CC73" s="36" t="str">
        <f>IF(ISERROR(INDEX('Liste plats'!$A$5:$EX$156,MATCH('Journal cuisine'!$B73,'Liste plats'!$A$5:$A$156,0),MATCH(CC$6,'Liste plats'!$A$5:$EX$5,0))*$D73),"",INDEX('Liste plats'!$A$5:$EX$156,MATCH('Journal cuisine'!$B73,'Liste plats'!$A$5:$A$156,0),MATCH(CC$6,'Liste plats'!$A$5:$EX$5,0))*$D73)</f>
        <v/>
      </c>
      <c r="CD73" s="36" t="str">
        <f>IF(ISERROR(INDEX('Liste plats'!$A$5:$EX$156,MATCH('Journal cuisine'!$B73,'Liste plats'!$A$5:$A$156,0),MATCH(CD$6,'Liste plats'!$A$5:$EX$5,0))*$D73),"",INDEX('Liste plats'!$A$5:$EX$156,MATCH('Journal cuisine'!$B73,'Liste plats'!$A$5:$A$156,0),MATCH(CD$6,'Liste plats'!$A$5:$EX$5,0))*$D73)</f>
        <v/>
      </c>
      <c r="CE73" s="36" t="str">
        <f>IF(ISERROR(INDEX('Liste plats'!$A$5:$EX$156,MATCH('Journal cuisine'!$B73,'Liste plats'!$A$5:$A$156,0),MATCH(CE$6,'Liste plats'!$A$5:$EX$5,0))*$D73),"",INDEX('Liste plats'!$A$5:$EX$156,MATCH('Journal cuisine'!$B73,'Liste plats'!$A$5:$A$156,0),MATCH(CE$6,'Liste plats'!$A$5:$EX$5,0))*$D73)</f>
        <v/>
      </c>
      <c r="CF73" s="36" t="str">
        <f>IF(ISERROR(INDEX('Liste plats'!$A$5:$EX$156,MATCH('Journal cuisine'!$B73,'Liste plats'!$A$5:$A$156,0),MATCH(CF$6,'Liste plats'!$A$5:$EX$5,0))*$D73),"",INDEX('Liste plats'!$A$5:$EX$156,MATCH('Journal cuisine'!$B73,'Liste plats'!$A$5:$A$156,0),MATCH(CF$6,'Liste plats'!$A$5:$EX$5,0))*$D73)</f>
        <v/>
      </c>
      <c r="CG73" s="36" t="str">
        <f>IF(ISERROR(INDEX('Liste plats'!$A$5:$EX$156,MATCH('Journal cuisine'!$B73,'Liste plats'!$A$5:$A$156,0),MATCH(CG$6,'Liste plats'!$A$5:$EX$5,0))*$D73),"",INDEX('Liste plats'!$A$5:$EX$156,MATCH('Journal cuisine'!$B73,'Liste plats'!$A$5:$A$156,0),MATCH(CG$6,'Liste plats'!$A$5:$EX$5,0))*$D73)</f>
        <v/>
      </c>
      <c r="CH73" s="36" t="str">
        <f>IF(ISERROR(INDEX('Liste plats'!$A$5:$EX$156,MATCH('Journal cuisine'!$B73,'Liste plats'!$A$5:$A$156,0),MATCH(CH$6,'Liste plats'!$A$5:$EX$5,0))*$D73),"",INDEX('Liste plats'!$A$5:$EX$156,MATCH('Journal cuisine'!$B73,'Liste plats'!$A$5:$A$156,0),MATCH(CH$6,'Liste plats'!$A$5:$EX$5,0))*$D73)</f>
        <v/>
      </c>
      <c r="CI73" s="36" t="str">
        <f>IF(ISERROR(INDEX('Liste plats'!$A$5:$EX$156,MATCH('Journal cuisine'!$B73,'Liste plats'!$A$5:$A$156,0),MATCH(CI$6,'Liste plats'!$A$5:$EX$5,0))*$D73),"",INDEX('Liste plats'!$A$5:$EX$156,MATCH('Journal cuisine'!$B73,'Liste plats'!$A$5:$A$156,0),MATCH(CI$6,'Liste plats'!$A$5:$EX$5,0))*$D73)</f>
        <v/>
      </c>
      <c r="CJ73" s="36" t="str">
        <f>IF(ISERROR(INDEX('Liste plats'!$A$5:$EX$156,MATCH('Journal cuisine'!$B73,'Liste plats'!$A$5:$A$156,0),MATCH(CJ$6,'Liste plats'!$A$5:$EX$5,0))*$D73),"",INDEX('Liste plats'!$A$5:$EX$156,MATCH('Journal cuisine'!$B73,'Liste plats'!$A$5:$A$156,0),MATCH(CJ$6,'Liste plats'!$A$5:$EX$5,0))*$D73)</f>
        <v/>
      </c>
      <c r="CK73" s="36" t="str">
        <f>IF(ISERROR(INDEX('Liste plats'!$A$5:$EX$156,MATCH('Journal cuisine'!$B73,'Liste plats'!$A$5:$A$156,0),MATCH(CK$6,'Liste plats'!$A$5:$EX$5,0))*$D73),"",INDEX('Liste plats'!$A$5:$EX$156,MATCH('Journal cuisine'!$B73,'Liste plats'!$A$5:$A$156,0),MATCH(CK$6,'Liste plats'!$A$5:$EX$5,0))*$D73)</f>
        <v/>
      </c>
      <c r="CL73" s="36" t="str">
        <f>IF(ISERROR(INDEX('Liste plats'!$A$5:$EX$156,MATCH('Journal cuisine'!$B73,'Liste plats'!$A$5:$A$156,0),MATCH(CL$6,'Liste plats'!$A$5:$EX$5,0))*$D73),"",INDEX('Liste plats'!$A$5:$EX$156,MATCH('Journal cuisine'!$B73,'Liste plats'!$A$5:$A$156,0),MATCH(CL$6,'Liste plats'!$A$5:$EX$5,0))*$D73)</f>
        <v/>
      </c>
      <c r="CM73" s="36" t="str">
        <f>IF(ISERROR(INDEX('Liste plats'!$A$5:$EX$156,MATCH('Journal cuisine'!$B73,'Liste plats'!$A$5:$A$156,0),MATCH(CM$6,'Liste plats'!$A$5:$EX$5,0))*$D73),"",INDEX('Liste plats'!$A$5:$EX$156,MATCH('Journal cuisine'!$B73,'Liste plats'!$A$5:$A$156,0),MATCH(CM$6,'Liste plats'!$A$5:$EX$5,0))*$D73)</f>
        <v/>
      </c>
      <c r="CN73" s="36" t="str">
        <f>IF(ISERROR(INDEX('Liste plats'!$A$5:$EX$156,MATCH('Journal cuisine'!$B73,'Liste plats'!$A$5:$A$156,0),MATCH(CN$6,'Liste plats'!$A$5:$EX$5,0))*$D73),"",INDEX('Liste plats'!$A$5:$EX$156,MATCH('Journal cuisine'!$B73,'Liste plats'!$A$5:$A$156,0),MATCH(CN$6,'Liste plats'!$A$5:$EX$5,0))*$D73)</f>
        <v/>
      </c>
      <c r="CO73" s="36" t="str">
        <f>IF(ISERROR(INDEX('Liste plats'!$A$5:$EX$156,MATCH('Journal cuisine'!$B73,'Liste plats'!$A$5:$A$156,0),MATCH(CO$6,'Liste plats'!$A$5:$EX$5,0))*$D73),"",INDEX('Liste plats'!$A$5:$EX$156,MATCH('Journal cuisine'!$B73,'Liste plats'!$A$5:$A$156,0),MATCH(CO$6,'Liste plats'!$A$5:$EX$5,0))*$D73)</f>
        <v/>
      </c>
      <c r="CP73" s="36" t="str">
        <f>IF(ISERROR(INDEX('Liste plats'!$A$5:$EX$156,MATCH('Journal cuisine'!$B73,'Liste plats'!$A$5:$A$156,0),MATCH(CP$6,'Liste plats'!$A$5:$EX$5,0))*$D73),"",INDEX('Liste plats'!$A$5:$EX$156,MATCH('Journal cuisine'!$B73,'Liste plats'!$A$5:$A$156,0),MATCH(CP$6,'Liste plats'!$A$5:$EX$5,0))*$D73)</f>
        <v/>
      </c>
      <c r="CQ73" s="36" t="str">
        <f>IF(ISERROR(INDEX('Liste plats'!$A$5:$EX$156,MATCH('Journal cuisine'!$B73,'Liste plats'!$A$5:$A$156,0),MATCH(CQ$6,'Liste plats'!$A$5:$EX$5,0))*$D73),"",INDEX('Liste plats'!$A$5:$EX$156,MATCH('Journal cuisine'!$B73,'Liste plats'!$A$5:$A$156,0),MATCH(CQ$6,'Liste plats'!$A$5:$EX$5,0))*$D73)</f>
        <v/>
      </c>
      <c r="CR73" s="36" t="str">
        <f>IF(ISERROR(INDEX('Liste plats'!$A$5:$EX$156,MATCH('Journal cuisine'!$B73,'Liste plats'!$A$5:$A$156,0),MATCH(CR$6,'Liste plats'!$A$5:$EX$5,0))*$D73),"",INDEX('Liste plats'!$A$5:$EX$156,MATCH('Journal cuisine'!$B73,'Liste plats'!$A$5:$A$156,0),MATCH(CR$6,'Liste plats'!$A$5:$EX$5,0))*$D73)</f>
        <v/>
      </c>
      <c r="CS73" s="36" t="str">
        <f>IF(ISERROR(INDEX('Liste plats'!$A$5:$EX$156,MATCH('Journal cuisine'!$B73,'Liste plats'!$A$5:$A$156,0),MATCH(CS$6,'Liste plats'!$A$5:$EX$5,0))*$D73),"",INDEX('Liste plats'!$A$5:$EX$156,MATCH('Journal cuisine'!$B73,'Liste plats'!$A$5:$A$156,0),MATCH(CS$6,'Liste plats'!$A$5:$EX$5,0))*$D73)</f>
        <v/>
      </c>
      <c r="CT73" s="36" t="str">
        <f>IF(ISERROR(INDEX('Liste plats'!$A$5:$EX$156,MATCH('Journal cuisine'!$B73,'Liste plats'!$A$5:$A$156,0),MATCH(CT$6,'Liste plats'!$A$5:$EX$5,0))*$D73),"",INDEX('Liste plats'!$A$5:$EX$156,MATCH('Journal cuisine'!$B73,'Liste plats'!$A$5:$A$156,0),MATCH(CT$6,'Liste plats'!$A$5:$EX$5,0))*$D73)</f>
        <v/>
      </c>
      <c r="CU73" s="36" t="str">
        <f>IF(ISERROR(INDEX('Liste plats'!$A$5:$EX$156,MATCH('Journal cuisine'!$B73,'Liste plats'!$A$5:$A$156,0),MATCH(CU$6,'Liste plats'!$A$5:$EX$5,0))*$D73),"",INDEX('Liste plats'!$A$5:$EX$156,MATCH('Journal cuisine'!$B73,'Liste plats'!$A$5:$A$156,0),MATCH(CU$6,'Liste plats'!$A$5:$EX$5,0))*$D73)</f>
        <v/>
      </c>
      <c r="CV73" s="36" t="str">
        <f>IF(ISERROR(INDEX('Liste plats'!$A$5:$EX$156,MATCH('Journal cuisine'!$B73,'Liste plats'!$A$5:$A$156,0),MATCH(CV$6,'Liste plats'!$A$5:$EX$5,0))*$D73),"",INDEX('Liste plats'!$A$5:$EX$156,MATCH('Journal cuisine'!$B73,'Liste plats'!$A$5:$A$156,0),MATCH(CV$6,'Liste plats'!$A$5:$EX$5,0))*$D73)</f>
        <v/>
      </c>
      <c r="CW73" s="36" t="str">
        <f>IF(ISERROR(INDEX('Liste plats'!$A$5:$EX$156,MATCH('Journal cuisine'!$B73,'Liste plats'!$A$5:$A$156,0),MATCH(CW$6,'Liste plats'!$A$5:$EX$5,0))*$D73),"",INDEX('Liste plats'!$A$5:$EX$156,MATCH('Journal cuisine'!$B73,'Liste plats'!$A$5:$A$156,0),MATCH(CW$6,'Liste plats'!$A$5:$EX$5,0))*$D73)</f>
        <v/>
      </c>
      <c r="CX73" s="36" t="str">
        <f>IF(ISERROR(INDEX('Liste plats'!$A$5:$EX$156,MATCH('Journal cuisine'!$B73,'Liste plats'!$A$5:$A$156,0),MATCH(CX$6,'Liste plats'!$A$5:$EX$5,0))*$D73),"",INDEX('Liste plats'!$A$5:$EX$156,MATCH('Journal cuisine'!$B73,'Liste plats'!$A$5:$A$156,0),MATCH(CX$6,'Liste plats'!$A$5:$EX$5,0))*$D73)</f>
        <v/>
      </c>
      <c r="CY73" s="36" t="str">
        <f>IF(ISERROR(INDEX('Liste plats'!$A$5:$EX$156,MATCH('Journal cuisine'!$B73,'Liste plats'!$A$5:$A$156,0),MATCH(CY$6,'Liste plats'!$A$5:$EX$5,0))*$D73),"",INDEX('Liste plats'!$A$5:$EX$156,MATCH('Journal cuisine'!$B73,'Liste plats'!$A$5:$A$156,0),MATCH(CY$6,'Liste plats'!$A$5:$EX$5,0))*$D73)</f>
        <v/>
      </c>
      <c r="CZ73" s="36" t="str">
        <f>IF(ISERROR(INDEX('Liste plats'!$A$5:$EX$156,MATCH('Journal cuisine'!$B73,'Liste plats'!$A$5:$A$156,0),MATCH(CZ$6,'Liste plats'!$A$5:$EX$5,0))*$D73),"",INDEX('Liste plats'!$A$5:$EX$156,MATCH('Journal cuisine'!$B73,'Liste plats'!$A$5:$A$156,0),MATCH(CZ$6,'Liste plats'!$A$5:$EX$5,0))*$D73)</f>
        <v/>
      </c>
      <c r="DA73" s="36" t="str">
        <f>IF(ISERROR(INDEX('Liste plats'!$A$5:$EX$156,MATCH('Journal cuisine'!$B73,'Liste plats'!$A$5:$A$156,0),MATCH(DA$6,'Liste plats'!$A$5:$EX$5,0))*$D73),"",INDEX('Liste plats'!$A$5:$EX$156,MATCH('Journal cuisine'!$B73,'Liste plats'!$A$5:$A$156,0),MATCH(DA$6,'Liste plats'!$A$5:$EX$5,0))*$D73)</f>
        <v/>
      </c>
      <c r="DB73" s="36" t="str">
        <f>IF(ISERROR(INDEX('Liste plats'!$A$5:$EX$156,MATCH('Journal cuisine'!$B73,'Liste plats'!$A$5:$A$156,0),MATCH(DB$6,'Liste plats'!$A$5:$EX$5,0))*$D73),"",INDEX('Liste plats'!$A$5:$EX$156,MATCH('Journal cuisine'!$B73,'Liste plats'!$A$5:$A$156,0),MATCH(DB$6,'Liste plats'!$A$5:$EX$5,0))*$D73)</f>
        <v/>
      </c>
      <c r="DC73" s="36" t="str">
        <f>IF(ISERROR(INDEX('Liste plats'!$A$5:$EX$156,MATCH('Journal cuisine'!$B73,'Liste plats'!$A$5:$A$156,0),MATCH(DC$6,'Liste plats'!$A$5:$EX$5,0))*$D73),"",INDEX('Liste plats'!$A$5:$EX$156,MATCH('Journal cuisine'!$B73,'Liste plats'!$A$5:$A$156,0),MATCH(DC$6,'Liste plats'!$A$5:$EX$5,0))*$D73)</f>
        <v/>
      </c>
      <c r="DD73" s="36" t="str">
        <f>IF(ISERROR(INDEX('Liste plats'!$A$5:$EX$156,MATCH('Journal cuisine'!$B73,'Liste plats'!$A$5:$A$156,0),MATCH(DD$6,'Liste plats'!$A$5:$EX$5,0))*$D73),"",INDEX('Liste plats'!$A$5:$EX$156,MATCH('Journal cuisine'!$B73,'Liste plats'!$A$5:$A$156,0),MATCH(DD$6,'Liste plats'!$A$5:$EX$5,0))*$D73)</f>
        <v/>
      </c>
      <c r="DE73" s="36" t="str">
        <f>IF(ISERROR(INDEX('Liste plats'!$A$5:$EX$156,MATCH('Journal cuisine'!$B73,'Liste plats'!$A$5:$A$156,0),MATCH(DE$6,'Liste plats'!$A$5:$EX$5,0))*$D73),"",INDEX('Liste plats'!$A$5:$EX$156,MATCH('Journal cuisine'!$B73,'Liste plats'!$A$5:$A$156,0),MATCH(DE$6,'Liste plats'!$A$5:$EX$5,0))*$D73)</f>
        <v/>
      </c>
      <c r="DF73" s="36" t="str">
        <f>IF(ISERROR(INDEX('Liste plats'!$A$5:$EX$156,MATCH('Journal cuisine'!$B73,'Liste plats'!$A$5:$A$156,0),MATCH(DF$6,'Liste plats'!$A$5:$EX$5,0))*$D73),"",INDEX('Liste plats'!$A$5:$EX$156,MATCH('Journal cuisine'!$B73,'Liste plats'!$A$5:$A$156,0),MATCH(DF$6,'Liste plats'!$A$5:$EX$5,0))*$D73)</f>
        <v/>
      </c>
      <c r="DG73" s="36" t="str">
        <f>IF(ISERROR(INDEX('Liste plats'!$A$5:$EX$156,MATCH('Journal cuisine'!$B73,'Liste plats'!$A$5:$A$156,0),MATCH(DG$6,'Liste plats'!$A$5:$EX$5,0))*$D73),"",INDEX('Liste plats'!$A$5:$EX$156,MATCH('Journal cuisine'!$B73,'Liste plats'!$A$5:$A$156,0),MATCH(DG$6,'Liste plats'!$A$5:$EX$5,0))*$D73)</f>
        <v/>
      </c>
      <c r="DH73" s="36" t="str">
        <f>IF(ISERROR(INDEX('Liste plats'!$A$5:$EX$156,MATCH('Journal cuisine'!$B73,'Liste plats'!$A$5:$A$156,0),MATCH(DH$6,'Liste plats'!$A$5:$EX$5,0))*$D73),"",INDEX('Liste plats'!$A$5:$EX$156,MATCH('Journal cuisine'!$B73,'Liste plats'!$A$5:$A$156,0),MATCH(DH$6,'Liste plats'!$A$5:$EX$5,0))*$D73)</f>
        <v/>
      </c>
      <c r="DI73" s="36" t="str">
        <f>IF(ISERROR(INDEX('Liste plats'!$A$5:$EX$156,MATCH('Journal cuisine'!$B73,'Liste plats'!$A$5:$A$156,0),MATCH(DI$6,'Liste plats'!$A$5:$EX$5,0))*$D73),"",INDEX('Liste plats'!$A$5:$EX$156,MATCH('Journal cuisine'!$B73,'Liste plats'!$A$5:$A$156,0),MATCH(DI$6,'Liste plats'!$A$5:$EX$5,0))*$D73)</f>
        <v/>
      </c>
      <c r="DJ73" s="36" t="str">
        <f>IF(ISERROR(INDEX('Liste plats'!$A$5:$EX$156,MATCH('Journal cuisine'!$B73,'Liste plats'!$A$5:$A$156,0),MATCH(DJ$6,'Liste plats'!$A$5:$EX$5,0))*$D73),"",INDEX('Liste plats'!$A$5:$EX$156,MATCH('Journal cuisine'!$B73,'Liste plats'!$A$5:$A$156,0),MATCH(DJ$6,'Liste plats'!$A$5:$EX$5,0))*$D73)</f>
        <v/>
      </c>
      <c r="DK73" s="36" t="str">
        <f>IF(ISERROR(INDEX('Liste plats'!$A$5:$EX$156,MATCH('Journal cuisine'!$B73,'Liste plats'!$A$5:$A$156,0),MATCH(DK$6,'Liste plats'!$A$5:$EX$5,0))*$D73),"",INDEX('Liste plats'!$A$5:$EX$156,MATCH('Journal cuisine'!$B73,'Liste plats'!$A$5:$A$156,0),MATCH(DK$6,'Liste plats'!$A$5:$EX$5,0))*$D73)</f>
        <v/>
      </c>
      <c r="DL73" s="36" t="str">
        <f>IF(ISERROR(INDEX('Liste plats'!$A$5:$EX$156,MATCH('Journal cuisine'!$B73,'Liste plats'!$A$5:$A$156,0),MATCH(DL$6,'Liste plats'!$A$5:$EX$5,0))*$D73),"",INDEX('Liste plats'!$A$5:$EX$156,MATCH('Journal cuisine'!$B73,'Liste plats'!$A$5:$A$156,0),MATCH(DL$6,'Liste plats'!$A$5:$EX$5,0))*$D73)</f>
        <v/>
      </c>
      <c r="DM73" s="36" t="str">
        <f>IF(ISERROR(INDEX('Liste plats'!$A$5:$EX$156,MATCH('Journal cuisine'!$B73,'Liste plats'!$A$5:$A$156,0),MATCH(DM$6,'Liste plats'!$A$5:$EX$5,0))*$D73),"",INDEX('Liste plats'!$A$5:$EX$156,MATCH('Journal cuisine'!$B73,'Liste plats'!$A$5:$A$156,0),MATCH(DM$6,'Liste plats'!$A$5:$EX$5,0))*$D73)</f>
        <v/>
      </c>
      <c r="DN73" s="36" t="str">
        <f>IF(ISERROR(INDEX('Liste plats'!$A$5:$EX$156,MATCH('Journal cuisine'!$B73,'Liste plats'!$A$5:$A$156,0),MATCH(DN$6,'Liste plats'!$A$5:$EX$5,0))*$D73),"",INDEX('Liste plats'!$A$5:$EX$156,MATCH('Journal cuisine'!$B73,'Liste plats'!$A$5:$A$156,0),MATCH(DN$6,'Liste plats'!$A$5:$EX$5,0))*$D73)</f>
        <v/>
      </c>
      <c r="DO73" s="36" t="str">
        <f>IF(ISERROR(INDEX('Liste plats'!$A$5:$EX$156,MATCH('Journal cuisine'!$B73,'Liste plats'!$A$5:$A$156,0),MATCH(DO$6,'Liste plats'!$A$5:$EX$5,0))*$D73),"",INDEX('Liste plats'!$A$5:$EX$156,MATCH('Journal cuisine'!$B73,'Liste plats'!$A$5:$A$156,0),MATCH(DO$6,'Liste plats'!$A$5:$EX$5,0))*$D73)</f>
        <v/>
      </c>
      <c r="DP73" s="36" t="str">
        <f>IF(ISERROR(INDEX('Liste plats'!$A$5:$EX$156,MATCH('Journal cuisine'!$B73,'Liste plats'!$A$5:$A$156,0),MATCH(DP$6,'Liste plats'!$A$5:$EX$5,0))*$D73),"",INDEX('Liste plats'!$A$5:$EX$156,MATCH('Journal cuisine'!$B73,'Liste plats'!$A$5:$A$156,0),MATCH(DP$6,'Liste plats'!$A$5:$EX$5,0))*$D73)</f>
        <v/>
      </c>
      <c r="DQ73" s="36" t="str">
        <f>IF(ISERROR(INDEX('Liste plats'!$A$5:$EX$156,MATCH('Journal cuisine'!$B73,'Liste plats'!$A$5:$A$156,0),MATCH(DQ$6,'Liste plats'!$A$5:$EX$5,0))*$D73),"",INDEX('Liste plats'!$A$5:$EX$156,MATCH('Journal cuisine'!$B73,'Liste plats'!$A$5:$A$156,0),MATCH(DQ$6,'Liste plats'!$A$5:$EX$5,0))*$D73)</f>
        <v/>
      </c>
      <c r="DR73" s="36" t="str">
        <f>IF(ISERROR(INDEX('Liste plats'!$A$5:$EX$156,MATCH('Journal cuisine'!$B73,'Liste plats'!$A$5:$A$156,0),MATCH(DR$6,'Liste plats'!$A$5:$EX$5,0))*$D73),"",INDEX('Liste plats'!$A$5:$EX$156,MATCH('Journal cuisine'!$B73,'Liste plats'!$A$5:$A$156,0),MATCH(DR$6,'Liste plats'!$A$5:$EX$5,0))*$D73)</f>
        <v/>
      </c>
      <c r="DS73" s="36" t="str">
        <f>IF(ISERROR(INDEX('Liste plats'!$A$5:$EX$156,MATCH('Journal cuisine'!$B73,'Liste plats'!$A$5:$A$156,0),MATCH(DS$6,'Liste plats'!$A$5:$EX$5,0))*$D73),"",INDEX('Liste plats'!$A$5:$EX$156,MATCH('Journal cuisine'!$B73,'Liste plats'!$A$5:$A$156,0),MATCH(DS$6,'Liste plats'!$A$5:$EX$5,0))*$D73)</f>
        <v/>
      </c>
      <c r="DT73" s="36" t="str">
        <f>IF(ISERROR(INDEX('Liste plats'!$A$5:$EX$156,MATCH('Journal cuisine'!$B73,'Liste plats'!$A$5:$A$156,0),MATCH(DT$6,'Liste plats'!$A$5:$EX$5,0))*$D73),"",INDEX('Liste plats'!$A$5:$EX$156,MATCH('Journal cuisine'!$B73,'Liste plats'!$A$5:$A$156,0),MATCH(DT$6,'Liste plats'!$A$5:$EX$5,0))*$D73)</f>
        <v/>
      </c>
      <c r="DU73" s="36" t="str">
        <f>IF(ISERROR(INDEX('Liste plats'!$A$5:$EX$156,MATCH('Journal cuisine'!$B73,'Liste plats'!$A$5:$A$156,0),MATCH(DU$6,'Liste plats'!$A$5:$EX$5,0))*$D73),"",INDEX('Liste plats'!$A$5:$EX$156,MATCH('Journal cuisine'!$B73,'Liste plats'!$A$5:$A$156,0),MATCH(DU$6,'Liste plats'!$A$5:$EX$5,0))*$D73)</f>
        <v/>
      </c>
      <c r="DV73" s="36" t="str">
        <f>IF(ISERROR(INDEX('Liste plats'!$A$5:$EX$156,MATCH('Journal cuisine'!$B73,'Liste plats'!$A$5:$A$156,0),MATCH(DV$6,'Liste plats'!$A$5:$EX$5,0))*$D73),"",INDEX('Liste plats'!$A$5:$EX$156,MATCH('Journal cuisine'!$B73,'Liste plats'!$A$5:$A$156,0),MATCH(DV$6,'Liste plats'!$A$5:$EX$5,0))*$D73)</f>
        <v/>
      </c>
      <c r="DW73" s="36" t="str">
        <f>IF(ISERROR(INDEX('Liste plats'!$A$5:$EX$156,MATCH('Journal cuisine'!$B73,'Liste plats'!$A$5:$A$156,0),MATCH(DW$6,'Liste plats'!$A$5:$EX$5,0))*$D73),"",INDEX('Liste plats'!$A$5:$EX$156,MATCH('Journal cuisine'!$B73,'Liste plats'!$A$5:$A$156,0),MATCH(DW$6,'Liste plats'!$A$5:$EX$5,0))*$D73)</f>
        <v/>
      </c>
      <c r="DX73" s="36" t="str">
        <f>IF(ISERROR(INDEX('Liste plats'!$A$5:$EX$156,MATCH('Journal cuisine'!$B73,'Liste plats'!$A$5:$A$156,0),MATCH(DX$6,'Liste plats'!$A$5:$EX$5,0))*$D73),"",INDEX('Liste plats'!$A$5:$EX$156,MATCH('Journal cuisine'!$B73,'Liste plats'!$A$5:$A$156,0),MATCH(DX$6,'Liste plats'!$A$5:$EX$5,0))*$D73)</f>
        <v/>
      </c>
      <c r="DY73" s="36" t="str">
        <f>IF(ISERROR(INDEX('Liste plats'!$A$5:$EX$156,MATCH('Journal cuisine'!$B73,'Liste plats'!$A$5:$A$156,0),MATCH(DY$6,'Liste plats'!$A$5:$EX$5,0))*$D73),"",INDEX('Liste plats'!$A$5:$EX$156,MATCH('Journal cuisine'!$B73,'Liste plats'!$A$5:$A$156,0),MATCH(DY$6,'Liste plats'!$A$5:$EX$5,0))*$D73)</f>
        <v/>
      </c>
      <c r="DZ73" s="36" t="str">
        <f>IF(ISERROR(INDEX('Liste plats'!$A$5:$EX$156,MATCH('Journal cuisine'!$B73,'Liste plats'!$A$5:$A$156,0),MATCH(DZ$6,'Liste plats'!$A$5:$EX$5,0))*$D73),"",INDEX('Liste plats'!$A$5:$EX$156,MATCH('Journal cuisine'!$B73,'Liste plats'!$A$5:$A$156,0),MATCH(DZ$6,'Liste plats'!$A$5:$EX$5,0))*$D73)</f>
        <v/>
      </c>
      <c r="EA73" s="36" t="str">
        <f>IF(ISERROR(INDEX('Liste plats'!$A$5:$EX$156,MATCH('Journal cuisine'!$B73,'Liste plats'!$A$5:$A$156,0),MATCH(EA$6,'Liste plats'!$A$5:$EX$5,0))*$D73),"",INDEX('Liste plats'!$A$5:$EX$156,MATCH('Journal cuisine'!$B73,'Liste plats'!$A$5:$A$156,0),MATCH(EA$6,'Liste plats'!$A$5:$EX$5,0))*$D73)</f>
        <v/>
      </c>
      <c r="EB73" s="36" t="str">
        <f>IF(ISERROR(INDEX('Liste plats'!$A$5:$EX$156,MATCH('Journal cuisine'!$B73,'Liste plats'!$A$5:$A$156,0),MATCH(EB$6,'Liste plats'!$A$5:$EX$5,0))*$D73),"",INDEX('Liste plats'!$A$5:$EX$156,MATCH('Journal cuisine'!$B73,'Liste plats'!$A$5:$A$156,0),MATCH(EB$6,'Liste plats'!$A$5:$EX$5,0))*$D73)</f>
        <v/>
      </c>
      <c r="EC73" s="36" t="str">
        <f>IF(ISERROR(INDEX('Liste plats'!$A$5:$EX$156,MATCH('Journal cuisine'!$B73,'Liste plats'!$A$5:$A$156,0),MATCH(EC$6,'Liste plats'!$A$5:$EX$5,0))*$D73),"",INDEX('Liste plats'!$A$5:$EX$156,MATCH('Journal cuisine'!$B73,'Liste plats'!$A$5:$A$156,0),MATCH(EC$6,'Liste plats'!$A$5:$EX$5,0))*$D73)</f>
        <v/>
      </c>
      <c r="ED73" s="36" t="str">
        <f>IF(ISERROR(INDEX('Liste plats'!$A$5:$EX$156,MATCH('Journal cuisine'!$B73,'Liste plats'!$A$5:$A$156,0),MATCH(ED$6,'Liste plats'!$A$5:$EX$5,0))*$D73),"",INDEX('Liste plats'!$A$5:$EX$156,MATCH('Journal cuisine'!$B73,'Liste plats'!$A$5:$A$156,0),MATCH(ED$6,'Liste plats'!$A$5:$EX$5,0))*$D73)</f>
        <v/>
      </c>
      <c r="EE73" s="36" t="str">
        <f>IF(ISERROR(INDEX('Liste plats'!$A$5:$EX$156,MATCH('Journal cuisine'!$B73,'Liste plats'!$A$5:$A$156,0),MATCH(EE$6,'Liste plats'!$A$5:$EX$5,0))*$D73),"",INDEX('Liste plats'!$A$5:$EX$156,MATCH('Journal cuisine'!$B73,'Liste plats'!$A$5:$A$156,0),MATCH(EE$6,'Liste plats'!$A$5:$EX$5,0))*$D73)</f>
        <v/>
      </c>
      <c r="EF73" s="36" t="str">
        <f>IF(ISERROR(INDEX('Liste plats'!$A$5:$EX$156,MATCH('Journal cuisine'!$B73,'Liste plats'!$A$5:$A$156,0),MATCH(EF$6,'Liste plats'!$A$5:$EX$5,0))*$D73),"",INDEX('Liste plats'!$A$5:$EX$156,MATCH('Journal cuisine'!$B73,'Liste plats'!$A$5:$A$156,0),MATCH(EF$6,'Liste plats'!$A$5:$EX$5,0))*$D73)</f>
        <v/>
      </c>
      <c r="EG73" s="36" t="str">
        <f>IF(ISERROR(INDEX('Liste plats'!$A$5:$EX$156,MATCH('Journal cuisine'!$B73,'Liste plats'!$A$5:$A$156,0),MATCH(EG$6,'Liste plats'!$A$5:$EX$5,0))*$D73),"",INDEX('Liste plats'!$A$5:$EX$156,MATCH('Journal cuisine'!$B73,'Liste plats'!$A$5:$A$156,0),MATCH(EG$6,'Liste plats'!$A$5:$EX$5,0))*$D73)</f>
        <v/>
      </c>
      <c r="EH73" s="36" t="str">
        <f>IF(ISERROR(INDEX('Liste plats'!$A$5:$EX$156,MATCH('Journal cuisine'!$B73,'Liste plats'!$A$5:$A$156,0),MATCH(EH$6,'Liste plats'!$A$5:$EX$5,0))*$D73),"",INDEX('Liste plats'!$A$5:$EX$156,MATCH('Journal cuisine'!$B73,'Liste plats'!$A$5:$A$156,0),MATCH(EH$6,'Liste plats'!$A$5:$EX$5,0))*$D73)</f>
        <v/>
      </c>
      <c r="EI73" s="36" t="str">
        <f>IF(ISERROR(INDEX('Liste plats'!$A$5:$EX$156,MATCH('Journal cuisine'!$B73,'Liste plats'!$A$5:$A$156,0),MATCH(EI$6,'Liste plats'!$A$5:$EX$5,0))*$D73),"",INDEX('Liste plats'!$A$5:$EX$156,MATCH('Journal cuisine'!$B73,'Liste plats'!$A$5:$A$156,0),MATCH(EI$6,'Liste plats'!$A$5:$EX$5,0))*$D73)</f>
        <v/>
      </c>
      <c r="EJ73" s="36" t="str">
        <f>IF(ISERROR(INDEX('Liste plats'!$A$5:$EX$156,MATCH('Journal cuisine'!$B73,'Liste plats'!$A$5:$A$156,0),MATCH(EJ$6,'Liste plats'!$A$5:$EX$5,0))*$D73),"",INDEX('Liste plats'!$A$5:$EX$156,MATCH('Journal cuisine'!$B73,'Liste plats'!$A$5:$A$156,0),MATCH(EJ$6,'Liste plats'!$A$5:$EX$5,0))*$D73)</f>
        <v/>
      </c>
      <c r="EK73" s="36" t="str">
        <f>IF(ISERROR(INDEX('Liste plats'!$A$5:$EX$156,MATCH('Journal cuisine'!$B73,'Liste plats'!$A$5:$A$156,0),MATCH(EK$6,'Liste plats'!$A$5:$EX$5,0))*$D73),"",INDEX('Liste plats'!$A$5:$EX$156,MATCH('Journal cuisine'!$B73,'Liste plats'!$A$5:$A$156,0),MATCH(EK$6,'Liste plats'!$A$5:$EX$5,0))*$D73)</f>
        <v/>
      </c>
      <c r="EL73" s="36" t="str">
        <f>IF(ISERROR(INDEX('Liste plats'!$A$5:$EX$156,MATCH('Journal cuisine'!$B73,'Liste plats'!$A$5:$A$156,0),MATCH(EL$6,'Liste plats'!$A$5:$EX$5,0))*$D73),"",INDEX('Liste plats'!$A$5:$EX$156,MATCH('Journal cuisine'!$B73,'Liste plats'!$A$5:$A$156,0),MATCH(EL$6,'Liste plats'!$A$5:$EX$5,0))*$D73)</f>
        <v/>
      </c>
      <c r="EM73" s="36" t="str">
        <f>IF(ISERROR(INDEX('Liste plats'!$A$5:$EX$156,MATCH('Journal cuisine'!$B73,'Liste plats'!$A$5:$A$156,0),MATCH(EM$6,'Liste plats'!$A$5:$EX$5,0))*$D73),"",INDEX('Liste plats'!$A$5:$EX$156,MATCH('Journal cuisine'!$B73,'Liste plats'!$A$5:$A$156,0),MATCH(EM$6,'Liste plats'!$A$5:$EX$5,0))*$D73)</f>
        <v/>
      </c>
      <c r="EN73" s="36" t="str">
        <f>IF(ISERROR(INDEX('Liste plats'!$A$5:$EX$156,MATCH('Journal cuisine'!$B73,'Liste plats'!$A$5:$A$156,0),MATCH(EN$6,'Liste plats'!$A$5:$EX$5,0))*$D73),"",INDEX('Liste plats'!$A$5:$EX$156,MATCH('Journal cuisine'!$B73,'Liste plats'!$A$5:$A$156,0),MATCH(EN$6,'Liste plats'!$A$5:$EX$5,0))*$D73)</f>
        <v/>
      </c>
      <c r="EO73" s="36" t="str">
        <f>IF(ISERROR(INDEX('Liste plats'!$A$5:$EX$156,MATCH('Journal cuisine'!$B73,'Liste plats'!$A$5:$A$156,0),MATCH(EO$6,'Liste plats'!$A$5:$EX$5,0))*$D73),"",INDEX('Liste plats'!$A$5:$EX$156,MATCH('Journal cuisine'!$B73,'Liste plats'!$A$5:$A$156,0),MATCH(EO$6,'Liste plats'!$A$5:$EX$5,0))*$D73)</f>
        <v/>
      </c>
      <c r="EP73" s="36" t="str">
        <f>IF(ISERROR(INDEX('Liste plats'!$A$5:$EX$156,MATCH('Journal cuisine'!$B73,'Liste plats'!$A$5:$A$156,0),MATCH(EP$6,'Liste plats'!$A$5:$EX$5,0))*$D73),"",INDEX('Liste plats'!$A$5:$EX$156,MATCH('Journal cuisine'!$B73,'Liste plats'!$A$5:$A$156,0),MATCH(EP$6,'Liste plats'!$A$5:$EX$5,0))*$D73)</f>
        <v/>
      </c>
      <c r="EQ73" s="36" t="str">
        <f>IF(ISERROR(INDEX('Liste plats'!$A$5:$EX$156,MATCH('Journal cuisine'!$B73,'Liste plats'!$A$5:$A$156,0),MATCH(EQ$6,'Liste plats'!$A$5:$EX$5,0))*$D73),"",INDEX('Liste plats'!$A$5:$EX$156,MATCH('Journal cuisine'!$B73,'Liste plats'!$A$5:$A$156,0),MATCH(EQ$6,'Liste plats'!$A$5:$EX$5,0))*$D73)</f>
        <v/>
      </c>
      <c r="ER73" s="36" t="str">
        <f>IF(ISERROR(INDEX('Liste plats'!$A$5:$EX$156,MATCH('Journal cuisine'!$B73,'Liste plats'!$A$5:$A$156,0),MATCH(ER$6,'Liste plats'!$A$5:$EX$5,0))*$D73),"",INDEX('Liste plats'!$A$5:$EX$156,MATCH('Journal cuisine'!$B73,'Liste plats'!$A$5:$A$156,0),MATCH(ER$6,'Liste plats'!$A$5:$EX$5,0))*$D73)</f>
        <v/>
      </c>
      <c r="ES73" s="36" t="str">
        <f>IF(ISERROR(INDEX('Liste plats'!$A$5:$EX$156,MATCH('Journal cuisine'!$B73,'Liste plats'!$A$5:$A$156,0),MATCH(ES$6,'Liste plats'!$A$5:$EX$5,0))*$D73),"",INDEX('Liste plats'!$A$5:$EX$156,MATCH('Journal cuisine'!$B73,'Liste plats'!$A$5:$A$156,0),MATCH(ES$6,'Liste plats'!$A$5:$EX$5,0))*$D73)</f>
        <v/>
      </c>
      <c r="ET73" s="36" t="str">
        <f>IF(ISERROR(INDEX('Liste plats'!$A$5:$EX$156,MATCH('Journal cuisine'!$B73,'Liste plats'!$A$5:$A$156,0),MATCH(ET$6,'Liste plats'!$A$5:$EX$5,0))*$D73),"",INDEX('Liste plats'!$A$5:$EX$156,MATCH('Journal cuisine'!$B73,'Liste plats'!$A$5:$A$156,0),MATCH(ET$6,'Liste plats'!$A$5:$EX$5,0))*$D73)</f>
        <v/>
      </c>
      <c r="EU73" s="36" t="str">
        <f>IF(ISERROR(INDEX('Liste plats'!$A$5:$EX$156,MATCH('Journal cuisine'!$B73,'Liste plats'!$A$5:$A$156,0),MATCH(EU$6,'Liste plats'!$A$5:$EX$5,0))*$D73),"",INDEX('Liste plats'!$A$5:$EX$156,MATCH('Journal cuisine'!$B73,'Liste plats'!$A$5:$A$156,0),MATCH(EU$6,'Liste plats'!$A$5:$EX$5,0))*$D73)</f>
        <v/>
      </c>
      <c r="EV73" s="36" t="str">
        <f>IF(ISERROR(INDEX('Liste plats'!$A$5:$EX$156,MATCH('Journal cuisine'!$B73,'Liste plats'!$A$5:$A$156,0),MATCH(EV$6,'Liste plats'!$A$5:$EX$5,0))*$D73),"",INDEX('Liste plats'!$A$5:$EX$156,MATCH('Journal cuisine'!$B73,'Liste plats'!$A$5:$A$156,0),MATCH(EV$6,'Liste plats'!$A$5:$EX$5,0))*$D73)</f>
        <v/>
      </c>
      <c r="EW73" s="36" t="str">
        <f>IF(ISERROR(INDEX('Liste plats'!$A$5:$EX$156,MATCH('Journal cuisine'!$B73,'Liste plats'!$A$5:$A$156,0),MATCH(EW$6,'Liste plats'!$A$5:$EX$5,0))*$D73),"",INDEX('Liste plats'!$A$5:$EX$156,MATCH('Journal cuisine'!$B73,'Liste plats'!$A$5:$A$156,0),MATCH(EW$6,'Liste plats'!$A$5:$EX$5,0))*$D73)</f>
        <v/>
      </c>
      <c r="EX73" s="36" t="str">
        <f>IF(ISERROR(INDEX('Liste plats'!$A$5:$EX$156,MATCH('Journal cuisine'!$B73,'Liste plats'!$A$5:$A$156,0),MATCH(EX$6,'Liste plats'!$A$5:$EX$5,0))*$D73),"",INDEX('Liste plats'!$A$5:$EX$156,MATCH('Journal cuisine'!$B73,'Liste plats'!$A$5:$A$156,0),MATCH(EX$6,'Liste plats'!$A$5:$EX$5,0))*$D73)</f>
        <v/>
      </c>
      <c r="EY73" s="36" t="str">
        <f>IF(ISERROR(INDEX('Liste plats'!$A$5:$EX$156,MATCH('Journal cuisine'!$B73,'Liste plats'!$A$5:$A$156,0),MATCH(EY$6,'Liste plats'!$A$5:$EX$5,0))*$D73),"",INDEX('Liste plats'!$A$5:$EX$156,MATCH('Journal cuisine'!$B73,'Liste plats'!$A$5:$A$156,0),MATCH(EY$6,'Liste plats'!$A$5:$EX$5,0))*$D73)</f>
        <v/>
      </c>
      <c r="EZ73" s="36" t="str">
        <f>IF(ISERROR(INDEX('Liste plats'!$A$5:$EX$156,MATCH('Journal cuisine'!$B73,'Liste plats'!$A$5:$A$156,0),MATCH(EZ$6,'Liste plats'!$A$5:$EX$5,0))*$D73),"",INDEX('Liste plats'!$A$5:$EX$156,MATCH('Journal cuisine'!$B73,'Liste plats'!$A$5:$A$156,0),MATCH(EZ$6,'Liste plats'!$A$5:$EX$5,0))*$D73)</f>
        <v/>
      </c>
      <c r="FA73" s="49" t="str">
        <f>IF(ISERROR(INDEX('Liste plats'!$A$5:$EX$156,MATCH('Journal cuisine'!$B73,'Liste plats'!$A$5:$A$156,0),MATCH(FA$6,'Liste plats'!$A$5:$EX$5,0))*$D73),"",INDEX('Liste plats'!$A$5:$EX$156,MATCH('Journal cuisine'!$B73,'Liste plats'!$A$5:$A$156,0),MATCH(FA$6,'Liste plats'!$A$5:$EX$5,0))*$D73)</f>
        <v/>
      </c>
    </row>
    <row r="74" spans="1:157" x14ac:dyDescent="0.25">
      <c r="A74" s="9"/>
      <c r="B74" s="10"/>
      <c r="C74" s="34" t="str">
        <f>IF(ISERROR(IF(VLOOKUP(B74,'Liste plats'!$A$7:$B$156,2,0)=0,"",VLOOKUP(B74,'Liste plats'!$A$7:$B$156,2,0))),"",IF(VLOOKUP(B74,'Liste plats'!$A$7:$B$156,2,0)=0,"",VLOOKUP(B74,'Liste plats'!$A$7:$B$156,2,0)))</f>
        <v/>
      </c>
      <c r="D74" s="18"/>
      <c r="F74" s="41"/>
      <c r="H74" s="48" t="str">
        <f>IF(ISERROR(INDEX('Liste plats'!$A$5:$EX$156,MATCH('Journal cuisine'!$B74,'Liste plats'!$A$5:$A$156,0),MATCH(H$6,'Liste plats'!$A$5:$EX$5,0))*$D74),"",INDEX('Liste plats'!$A$5:$EX$156,MATCH('Journal cuisine'!$B74,'Liste plats'!$A$5:$A$156,0),MATCH(H$6,'Liste plats'!$A$5:$EX$5,0))*$D74)</f>
        <v/>
      </c>
      <c r="I74" s="36" t="str">
        <f>IF(ISERROR(INDEX('Liste plats'!$A$5:$EX$156,MATCH('Journal cuisine'!$B74,'Liste plats'!$A$5:$A$156,0),MATCH(I$6,'Liste plats'!$A$5:$EX$5,0))*$D74),"",INDEX('Liste plats'!$A$5:$EX$156,MATCH('Journal cuisine'!$B74,'Liste plats'!$A$5:$A$156,0),MATCH(I$6,'Liste plats'!$A$5:$EX$5,0))*$D74)</f>
        <v/>
      </c>
      <c r="J74" s="36" t="str">
        <f>IF(ISERROR(INDEX('Liste plats'!$A$5:$EX$156,MATCH('Journal cuisine'!$B74,'Liste plats'!$A$5:$A$156,0),MATCH(J$6,'Liste plats'!$A$5:$EX$5,0))*$D74),"",INDEX('Liste plats'!$A$5:$EX$156,MATCH('Journal cuisine'!$B74,'Liste plats'!$A$5:$A$156,0),MATCH(J$6,'Liste plats'!$A$5:$EX$5,0))*$D74)</f>
        <v/>
      </c>
      <c r="K74" s="36" t="str">
        <f>IF(ISERROR(INDEX('Liste plats'!$A$5:$EX$156,MATCH('Journal cuisine'!$B74,'Liste plats'!$A$5:$A$156,0),MATCH(K$6,'Liste plats'!$A$5:$EX$5,0))*$D74),"",INDEX('Liste plats'!$A$5:$EX$156,MATCH('Journal cuisine'!$B74,'Liste plats'!$A$5:$A$156,0),MATCH(K$6,'Liste plats'!$A$5:$EX$5,0))*$D74)</f>
        <v/>
      </c>
      <c r="L74" s="36" t="str">
        <f>IF(ISERROR(INDEX('Liste plats'!$A$5:$EX$156,MATCH('Journal cuisine'!$B74,'Liste plats'!$A$5:$A$156,0),MATCH(L$6,'Liste plats'!$A$5:$EX$5,0))*$D74),"",INDEX('Liste plats'!$A$5:$EX$156,MATCH('Journal cuisine'!$B74,'Liste plats'!$A$5:$A$156,0),MATCH(L$6,'Liste plats'!$A$5:$EX$5,0))*$D74)</f>
        <v/>
      </c>
      <c r="M74" s="36" t="str">
        <f>IF(ISERROR(INDEX('Liste plats'!$A$5:$EX$156,MATCH('Journal cuisine'!$B74,'Liste plats'!$A$5:$A$156,0),MATCH(M$6,'Liste plats'!$A$5:$EX$5,0))*$D74),"",INDEX('Liste plats'!$A$5:$EX$156,MATCH('Journal cuisine'!$B74,'Liste plats'!$A$5:$A$156,0),MATCH(M$6,'Liste plats'!$A$5:$EX$5,0))*$D74)</f>
        <v/>
      </c>
      <c r="N74" s="36" t="str">
        <f>IF(ISERROR(INDEX('Liste plats'!$A$5:$EX$156,MATCH('Journal cuisine'!$B74,'Liste plats'!$A$5:$A$156,0),MATCH(N$6,'Liste plats'!$A$5:$EX$5,0))*$D74),"",INDEX('Liste plats'!$A$5:$EX$156,MATCH('Journal cuisine'!$B74,'Liste plats'!$A$5:$A$156,0),MATCH(N$6,'Liste plats'!$A$5:$EX$5,0))*$D74)</f>
        <v/>
      </c>
      <c r="O74" s="36" t="str">
        <f>IF(ISERROR(INDEX('Liste plats'!$A$5:$EX$156,MATCH('Journal cuisine'!$B74,'Liste plats'!$A$5:$A$156,0),MATCH(O$6,'Liste plats'!$A$5:$EX$5,0))*$D74),"",INDEX('Liste plats'!$A$5:$EX$156,MATCH('Journal cuisine'!$B74,'Liste plats'!$A$5:$A$156,0),MATCH(O$6,'Liste plats'!$A$5:$EX$5,0))*$D74)</f>
        <v/>
      </c>
      <c r="P74" s="36" t="str">
        <f>IF(ISERROR(INDEX('Liste plats'!$A$5:$EX$156,MATCH('Journal cuisine'!$B74,'Liste plats'!$A$5:$A$156,0),MATCH(P$6,'Liste plats'!$A$5:$EX$5,0))*$D74),"",INDEX('Liste plats'!$A$5:$EX$156,MATCH('Journal cuisine'!$B74,'Liste plats'!$A$5:$A$156,0),MATCH(P$6,'Liste plats'!$A$5:$EX$5,0))*$D74)</f>
        <v/>
      </c>
      <c r="Q74" s="36" t="str">
        <f>IF(ISERROR(INDEX('Liste plats'!$A$5:$EX$156,MATCH('Journal cuisine'!$B74,'Liste plats'!$A$5:$A$156,0),MATCH(Q$6,'Liste plats'!$A$5:$EX$5,0))*$D74),"",INDEX('Liste plats'!$A$5:$EX$156,MATCH('Journal cuisine'!$B74,'Liste plats'!$A$5:$A$156,0),MATCH(Q$6,'Liste plats'!$A$5:$EX$5,0))*$D74)</f>
        <v/>
      </c>
      <c r="R74" s="36" t="str">
        <f>IF(ISERROR(INDEX('Liste plats'!$A$5:$EX$156,MATCH('Journal cuisine'!$B74,'Liste plats'!$A$5:$A$156,0),MATCH(R$6,'Liste plats'!$A$5:$EX$5,0))*$D74),"",INDEX('Liste plats'!$A$5:$EX$156,MATCH('Journal cuisine'!$B74,'Liste plats'!$A$5:$A$156,0),MATCH(R$6,'Liste plats'!$A$5:$EX$5,0))*$D74)</f>
        <v/>
      </c>
      <c r="S74" s="36" t="str">
        <f>IF(ISERROR(INDEX('Liste plats'!$A$5:$EX$156,MATCH('Journal cuisine'!$B74,'Liste plats'!$A$5:$A$156,0),MATCH(S$6,'Liste plats'!$A$5:$EX$5,0))*$D74),"",INDEX('Liste plats'!$A$5:$EX$156,MATCH('Journal cuisine'!$B74,'Liste plats'!$A$5:$A$156,0),MATCH(S$6,'Liste plats'!$A$5:$EX$5,0))*$D74)</f>
        <v/>
      </c>
      <c r="T74" s="36" t="str">
        <f>IF(ISERROR(INDEX('Liste plats'!$A$5:$EX$156,MATCH('Journal cuisine'!$B74,'Liste plats'!$A$5:$A$156,0),MATCH(T$6,'Liste plats'!$A$5:$EX$5,0))*$D74),"",INDEX('Liste plats'!$A$5:$EX$156,MATCH('Journal cuisine'!$B74,'Liste plats'!$A$5:$A$156,0),MATCH(T$6,'Liste plats'!$A$5:$EX$5,0))*$D74)</f>
        <v/>
      </c>
      <c r="U74" s="36" t="str">
        <f>IF(ISERROR(INDEX('Liste plats'!$A$5:$EX$156,MATCH('Journal cuisine'!$B74,'Liste plats'!$A$5:$A$156,0),MATCH(U$6,'Liste plats'!$A$5:$EX$5,0))*$D74),"",INDEX('Liste plats'!$A$5:$EX$156,MATCH('Journal cuisine'!$B74,'Liste plats'!$A$5:$A$156,0),MATCH(U$6,'Liste plats'!$A$5:$EX$5,0))*$D74)</f>
        <v/>
      </c>
      <c r="V74" s="36" t="str">
        <f>IF(ISERROR(INDEX('Liste plats'!$A$5:$EX$156,MATCH('Journal cuisine'!$B74,'Liste plats'!$A$5:$A$156,0),MATCH(V$6,'Liste plats'!$A$5:$EX$5,0))*$D74),"",INDEX('Liste plats'!$A$5:$EX$156,MATCH('Journal cuisine'!$B74,'Liste plats'!$A$5:$A$156,0),MATCH(V$6,'Liste plats'!$A$5:$EX$5,0))*$D74)</f>
        <v/>
      </c>
      <c r="W74" s="36" t="str">
        <f>IF(ISERROR(INDEX('Liste plats'!$A$5:$EX$156,MATCH('Journal cuisine'!$B74,'Liste plats'!$A$5:$A$156,0),MATCH(W$6,'Liste plats'!$A$5:$EX$5,0))*$D74),"",INDEX('Liste plats'!$A$5:$EX$156,MATCH('Journal cuisine'!$B74,'Liste plats'!$A$5:$A$156,0),MATCH(W$6,'Liste plats'!$A$5:$EX$5,0))*$D74)</f>
        <v/>
      </c>
      <c r="X74" s="36" t="str">
        <f>IF(ISERROR(INDEX('Liste plats'!$A$5:$EX$156,MATCH('Journal cuisine'!$B74,'Liste plats'!$A$5:$A$156,0),MATCH(X$6,'Liste plats'!$A$5:$EX$5,0))*$D74),"",INDEX('Liste plats'!$A$5:$EX$156,MATCH('Journal cuisine'!$B74,'Liste plats'!$A$5:$A$156,0),MATCH(X$6,'Liste plats'!$A$5:$EX$5,0))*$D74)</f>
        <v/>
      </c>
      <c r="Y74" s="36" t="str">
        <f>IF(ISERROR(INDEX('Liste plats'!$A$5:$EX$156,MATCH('Journal cuisine'!$B74,'Liste plats'!$A$5:$A$156,0),MATCH(Y$6,'Liste plats'!$A$5:$EX$5,0))*$D74),"",INDEX('Liste plats'!$A$5:$EX$156,MATCH('Journal cuisine'!$B74,'Liste plats'!$A$5:$A$156,0),MATCH(Y$6,'Liste plats'!$A$5:$EX$5,0))*$D74)</f>
        <v/>
      </c>
      <c r="Z74" s="36" t="str">
        <f>IF(ISERROR(INDEX('Liste plats'!$A$5:$EX$156,MATCH('Journal cuisine'!$B74,'Liste plats'!$A$5:$A$156,0),MATCH(Z$6,'Liste plats'!$A$5:$EX$5,0))*$D74),"",INDEX('Liste plats'!$A$5:$EX$156,MATCH('Journal cuisine'!$B74,'Liste plats'!$A$5:$A$156,0),MATCH(Z$6,'Liste plats'!$A$5:$EX$5,0))*$D74)</f>
        <v/>
      </c>
      <c r="AA74" s="36" t="str">
        <f>IF(ISERROR(INDEX('Liste plats'!$A$5:$EX$156,MATCH('Journal cuisine'!$B74,'Liste plats'!$A$5:$A$156,0),MATCH(AA$6,'Liste plats'!$A$5:$EX$5,0))*$D74),"",INDEX('Liste plats'!$A$5:$EX$156,MATCH('Journal cuisine'!$B74,'Liste plats'!$A$5:$A$156,0),MATCH(AA$6,'Liste plats'!$A$5:$EX$5,0))*$D74)</f>
        <v/>
      </c>
      <c r="AB74" s="36" t="str">
        <f>IF(ISERROR(INDEX('Liste plats'!$A$5:$EX$156,MATCH('Journal cuisine'!$B74,'Liste plats'!$A$5:$A$156,0),MATCH(AB$6,'Liste plats'!$A$5:$EX$5,0))*$D74),"",INDEX('Liste plats'!$A$5:$EX$156,MATCH('Journal cuisine'!$B74,'Liste plats'!$A$5:$A$156,0),MATCH(AB$6,'Liste plats'!$A$5:$EX$5,0))*$D74)</f>
        <v/>
      </c>
      <c r="AC74" s="36" t="str">
        <f>IF(ISERROR(INDEX('Liste plats'!$A$5:$EX$156,MATCH('Journal cuisine'!$B74,'Liste plats'!$A$5:$A$156,0),MATCH(AC$6,'Liste plats'!$A$5:$EX$5,0))*$D74),"",INDEX('Liste plats'!$A$5:$EX$156,MATCH('Journal cuisine'!$B74,'Liste plats'!$A$5:$A$156,0),MATCH(AC$6,'Liste plats'!$A$5:$EX$5,0))*$D74)</f>
        <v/>
      </c>
      <c r="AD74" s="36" t="str">
        <f>IF(ISERROR(INDEX('Liste plats'!$A$5:$EX$156,MATCH('Journal cuisine'!$B74,'Liste plats'!$A$5:$A$156,0),MATCH(AD$6,'Liste plats'!$A$5:$EX$5,0))*$D74),"",INDEX('Liste plats'!$A$5:$EX$156,MATCH('Journal cuisine'!$B74,'Liste plats'!$A$5:$A$156,0),MATCH(AD$6,'Liste plats'!$A$5:$EX$5,0))*$D74)</f>
        <v/>
      </c>
      <c r="AE74" s="36" t="str">
        <f>IF(ISERROR(INDEX('Liste plats'!$A$5:$EX$156,MATCH('Journal cuisine'!$B74,'Liste plats'!$A$5:$A$156,0),MATCH(AE$6,'Liste plats'!$A$5:$EX$5,0))*$D74),"",INDEX('Liste plats'!$A$5:$EX$156,MATCH('Journal cuisine'!$B74,'Liste plats'!$A$5:$A$156,0),MATCH(AE$6,'Liste plats'!$A$5:$EX$5,0))*$D74)</f>
        <v/>
      </c>
      <c r="AF74" s="36" t="str">
        <f>IF(ISERROR(INDEX('Liste plats'!$A$5:$EX$156,MATCH('Journal cuisine'!$B74,'Liste plats'!$A$5:$A$156,0),MATCH(AF$6,'Liste plats'!$A$5:$EX$5,0))*$D74),"",INDEX('Liste plats'!$A$5:$EX$156,MATCH('Journal cuisine'!$B74,'Liste plats'!$A$5:$A$156,0),MATCH(AF$6,'Liste plats'!$A$5:$EX$5,0))*$D74)</f>
        <v/>
      </c>
      <c r="AG74" s="36" t="str">
        <f>IF(ISERROR(INDEX('Liste plats'!$A$5:$EX$156,MATCH('Journal cuisine'!$B74,'Liste plats'!$A$5:$A$156,0),MATCH(AG$6,'Liste plats'!$A$5:$EX$5,0))*$D74),"",INDEX('Liste plats'!$A$5:$EX$156,MATCH('Journal cuisine'!$B74,'Liste plats'!$A$5:$A$156,0),MATCH(AG$6,'Liste plats'!$A$5:$EX$5,0))*$D74)</f>
        <v/>
      </c>
      <c r="AH74" s="36" t="str">
        <f>IF(ISERROR(INDEX('Liste plats'!$A$5:$EX$156,MATCH('Journal cuisine'!$B74,'Liste plats'!$A$5:$A$156,0),MATCH(AH$6,'Liste plats'!$A$5:$EX$5,0))*$D74),"",INDEX('Liste plats'!$A$5:$EX$156,MATCH('Journal cuisine'!$B74,'Liste plats'!$A$5:$A$156,0),MATCH(AH$6,'Liste plats'!$A$5:$EX$5,0))*$D74)</f>
        <v/>
      </c>
      <c r="AI74" s="36" t="str">
        <f>IF(ISERROR(INDEX('Liste plats'!$A$5:$EX$156,MATCH('Journal cuisine'!$B74,'Liste plats'!$A$5:$A$156,0),MATCH(AI$6,'Liste plats'!$A$5:$EX$5,0))*$D74),"",INDEX('Liste plats'!$A$5:$EX$156,MATCH('Journal cuisine'!$B74,'Liste plats'!$A$5:$A$156,0),MATCH(AI$6,'Liste plats'!$A$5:$EX$5,0))*$D74)</f>
        <v/>
      </c>
      <c r="AJ74" s="36" t="str">
        <f>IF(ISERROR(INDEX('Liste plats'!$A$5:$EX$156,MATCH('Journal cuisine'!$B74,'Liste plats'!$A$5:$A$156,0),MATCH(AJ$6,'Liste plats'!$A$5:$EX$5,0))*$D74),"",INDEX('Liste plats'!$A$5:$EX$156,MATCH('Journal cuisine'!$B74,'Liste plats'!$A$5:$A$156,0),MATCH(AJ$6,'Liste plats'!$A$5:$EX$5,0))*$D74)</f>
        <v/>
      </c>
      <c r="AK74" s="36" t="str">
        <f>IF(ISERROR(INDEX('Liste plats'!$A$5:$EX$156,MATCH('Journal cuisine'!$B74,'Liste plats'!$A$5:$A$156,0),MATCH(AK$6,'Liste plats'!$A$5:$EX$5,0))*$D74),"",INDEX('Liste plats'!$A$5:$EX$156,MATCH('Journal cuisine'!$B74,'Liste plats'!$A$5:$A$156,0),MATCH(AK$6,'Liste plats'!$A$5:$EX$5,0))*$D74)</f>
        <v/>
      </c>
      <c r="AL74" s="36" t="str">
        <f>IF(ISERROR(INDEX('Liste plats'!$A$5:$EX$156,MATCH('Journal cuisine'!$B74,'Liste plats'!$A$5:$A$156,0),MATCH(AL$6,'Liste plats'!$A$5:$EX$5,0))*$D74),"",INDEX('Liste plats'!$A$5:$EX$156,MATCH('Journal cuisine'!$B74,'Liste plats'!$A$5:$A$156,0),MATCH(AL$6,'Liste plats'!$A$5:$EX$5,0))*$D74)</f>
        <v/>
      </c>
      <c r="AM74" s="36" t="str">
        <f>IF(ISERROR(INDEX('Liste plats'!$A$5:$EX$156,MATCH('Journal cuisine'!$B74,'Liste plats'!$A$5:$A$156,0),MATCH(AM$6,'Liste plats'!$A$5:$EX$5,0))*$D74),"",INDEX('Liste plats'!$A$5:$EX$156,MATCH('Journal cuisine'!$B74,'Liste plats'!$A$5:$A$156,0),MATCH(AM$6,'Liste plats'!$A$5:$EX$5,0))*$D74)</f>
        <v/>
      </c>
      <c r="AN74" s="36" t="str">
        <f>IF(ISERROR(INDEX('Liste plats'!$A$5:$EX$156,MATCH('Journal cuisine'!$B74,'Liste plats'!$A$5:$A$156,0),MATCH(AN$6,'Liste plats'!$A$5:$EX$5,0))*$D74),"",INDEX('Liste plats'!$A$5:$EX$156,MATCH('Journal cuisine'!$B74,'Liste plats'!$A$5:$A$156,0),MATCH(AN$6,'Liste plats'!$A$5:$EX$5,0))*$D74)</f>
        <v/>
      </c>
      <c r="AO74" s="36" t="str">
        <f>IF(ISERROR(INDEX('Liste plats'!$A$5:$EX$156,MATCH('Journal cuisine'!$B74,'Liste plats'!$A$5:$A$156,0),MATCH(AO$6,'Liste plats'!$A$5:$EX$5,0))*$D74),"",INDEX('Liste plats'!$A$5:$EX$156,MATCH('Journal cuisine'!$B74,'Liste plats'!$A$5:$A$156,0),MATCH(AO$6,'Liste plats'!$A$5:$EX$5,0))*$D74)</f>
        <v/>
      </c>
      <c r="AP74" s="36" t="str">
        <f>IF(ISERROR(INDEX('Liste plats'!$A$5:$EX$156,MATCH('Journal cuisine'!$B74,'Liste plats'!$A$5:$A$156,0),MATCH(AP$6,'Liste plats'!$A$5:$EX$5,0))*$D74),"",INDEX('Liste plats'!$A$5:$EX$156,MATCH('Journal cuisine'!$B74,'Liste plats'!$A$5:$A$156,0),MATCH(AP$6,'Liste plats'!$A$5:$EX$5,0))*$D74)</f>
        <v/>
      </c>
      <c r="AQ74" s="36" t="str">
        <f>IF(ISERROR(INDEX('Liste plats'!$A$5:$EX$156,MATCH('Journal cuisine'!$B74,'Liste plats'!$A$5:$A$156,0),MATCH(AQ$6,'Liste plats'!$A$5:$EX$5,0))*$D74),"",INDEX('Liste plats'!$A$5:$EX$156,MATCH('Journal cuisine'!$B74,'Liste plats'!$A$5:$A$156,0),MATCH(AQ$6,'Liste plats'!$A$5:$EX$5,0))*$D74)</f>
        <v/>
      </c>
      <c r="AR74" s="36" t="str">
        <f>IF(ISERROR(INDEX('Liste plats'!$A$5:$EX$156,MATCH('Journal cuisine'!$B74,'Liste plats'!$A$5:$A$156,0),MATCH(AR$6,'Liste plats'!$A$5:$EX$5,0))*$D74),"",INDEX('Liste plats'!$A$5:$EX$156,MATCH('Journal cuisine'!$B74,'Liste plats'!$A$5:$A$156,0),MATCH(AR$6,'Liste plats'!$A$5:$EX$5,0))*$D74)</f>
        <v/>
      </c>
      <c r="AS74" s="36" t="str">
        <f>IF(ISERROR(INDEX('Liste plats'!$A$5:$EX$156,MATCH('Journal cuisine'!$B74,'Liste plats'!$A$5:$A$156,0),MATCH(AS$6,'Liste plats'!$A$5:$EX$5,0))*$D74),"",INDEX('Liste plats'!$A$5:$EX$156,MATCH('Journal cuisine'!$B74,'Liste plats'!$A$5:$A$156,0),MATCH(AS$6,'Liste plats'!$A$5:$EX$5,0))*$D74)</f>
        <v/>
      </c>
      <c r="AT74" s="36" t="str">
        <f>IF(ISERROR(INDEX('Liste plats'!$A$5:$EX$156,MATCH('Journal cuisine'!$B74,'Liste plats'!$A$5:$A$156,0),MATCH(AT$6,'Liste plats'!$A$5:$EX$5,0))*$D74),"",INDEX('Liste plats'!$A$5:$EX$156,MATCH('Journal cuisine'!$B74,'Liste plats'!$A$5:$A$156,0),MATCH(AT$6,'Liste plats'!$A$5:$EX$5,0))*$D74)</f>
        <v/>
      </c>
      <c r="AU74" s="36" t="str">
        <f>IF(ISERROR(INDEX('Liste plats'!$A$5:$EX$156,MATCH('Journal cuisine'!$B74,'Liste plats'!$A$5:$A$156,0),MATCH(AU$6,'Liste plats'!$A$5:$EX$5,0))*$D74),"",INDEX('Liste plats'!$A$5:$EX$156,MATCH('Journal cuisine'!$B74,'Liste plats'!$A$5:$A$156,0),MATCH(AU$6,'Liste plats'!$A$5:$EX$5,0))*$D74)</f>
        <v/>
      </c>
      <c r="AV74" s="36" t="str">
        <f>IF(ISERROR(INDEX('Liste plats'!$A$5:$EX$156,MATCH('Journal cuisine'!$B74,'Liste plats'!$A$5:$A$156,0),MATCH(AV$6,'Liste plats'!$A$5:$EX$5,0))*$D74),"",INDEX('Liste plats'!$A$5:$EX$156,MATCH('Journal cuisine'!$B74,'Liste plats'!$A$5:$A$156,0),MATCH(AV$6,'Liste plats'!$A$5:$EX$5,0))*$D74)</f>
        <v/>
      </c>
      <c r="AW74" s="36" t="str">
        <f>IF(ISERROR(INDEX('Liste plats'!$A$5:$EX$156,MATCH('Journal cuisine'!$B74,'Liste plats'!$A$5:$A$156,0),MATCH(AW$6,'Liste plats'!$A$5:$EX$5,0))*$D74),"",INDEX('Liste plats'!$A$5:$EX$156,MATCH('Journal cuisine'!$B74,'Liste plats'!$A$5:$A$156,0),MATCH(AW$6,'Liste plats'!$A$5:$EX$5,0))*$D74)</f>
        <v/>
      </c>
      <c r="AX74" s="36" t="str">
        <f>IF(ISERROR(INDEX('Liste plats'!$A$5:$EX$156,MATCH('Journal cuisine'!$B74,'Liste plats'!$A$5:$A$156,0),MATCH(AX$6,'Liste plats'!$A$5:$EX$5,0))*$D74),"",INDEX('Liste plats'!$A$5:$EX$156,MATCH('Journal cuisine'!$B74,'Liste plats'!$A$5:$A$156,0),MATCH(AX$6,'Liste plats'!$A$5:$EX$5,0))*$D74)</f>
        <v/>
      </c>
      <c r="AY74" s="36" t="str">
        <f>IF(ISERROR(INDEX('Liste plats'!$A$5:$EX$156,MATCH('Journal cuisine'!$B74,'Liste plats'!$A$5:$A$156,0),MATCH(AY$6,'Liste plats'!$A$5:$EX$5,0))*$D74),"",INDEX('Liste plats'!$A$5:$EX$156,MATCH('Journal cuisine'!$B74,'Liste plats'!$A$5:$A$156,0),MATCH(AY$6,'Liste plats'!$A$5:$EX$5,0))*$D74)</f>
        <v/>
      </c>
      <c r="AZ74" s="36" t="str">
        <f>IF(ISERROR(INDEX('Liste plats'!$A$5:$EX$156,MATCH('Journal cuisine'!$B74,'Liste plats'!$A$5:$A$156,0),MATCH(AZ$6,'Liste plats'!$A$5:$EX$5,0))*$D74),"",INDEX('Liste plats'!$A$5:$EX$156,MATCH('Journal cuisine'!$B74,'Liste plats'!$A$5:$A$156,0),MATCH(AZ$6,'Liste plats'!$A$5:$EX$5,0))*$D74)</f>
        <v/>
      </c>
      <c r="BA74" s="36" t="str">
        <f>IF(ISERROR(INDEX('Liste plats'!$A$5:$EX$156,MATCH('Journal cuisine'!$B74,'Liste plats'!$A$5:$A$156,0),MATCH(BA$6,'Liste plats'!$A$5:$EX$5,0))*$D74),"",INDEX('Liste plats'!$A$5:$EX$156,MATCH('Journal cuisine'!$B74,'Liste plats'!$A$5:$A$156,0),MATCH(BA$6,'Liste plats'!$A$5:$EX$5,0))*$D74)</f>
        <v/>
      </c>
      <c r="BB74" s="36" t="str">
        <f>IF(ISERROR(INDEX('Liste plats'!$A$5:$EX$156,MATCH('Journal cuisine'!$B74,'Liste plats'!$A$5:$A$156,0),MATCH(BB$6,'Liste plats'!$A$5:$EX$5,0))*$D74),"",INDEX('Liste plats'!$A$5:$EX$156,MATCH('Journal cuisine'!$B74,'Liste plats'!$A$5:$A$156,0),MATCH(BB$6,'Liste plats'!$A$5:$EX$5,0))*$D74)</f>
        <v/>
      </c>
      <c r="BC74" s="36" t="str">
        <f>IF(ISERROR(INDEX('Liste plats'!$A$5:$EX$156,MATCH('Journal cuisine'!$B74,'Liste plats'!$A$5:$A$156,0),MATCH(BC$6,'Liste plats'!$A$5:$EX$5,0))*$D74),"",INDEX('Liste plats'!$A$5:$EX$156,MATCH('Journal cuisine'!$B74,'Liste plats'!$A$5:$A$156,0),MATCH(BC$6,'Liste plats'!$A$5:$EX$5,0))*$D74)</f>
        <v/>
      </c>
      <c r="BD74" s="36" t="str">
        <f>IF(ISERROR(INDEX('Liste plats'!$A$5:$EX$156,MATCH('Journal cuisine'!$B74,'Liste plats'!$A$5:$A$156,0),MATCH(BD$6,'Liste plats'!$A$5:$EX$5,0))*$D74),"",INDEX('Liste plats'!$A$5:$EX$156,MATCH('Journal cuisine'!$B74,'Liste plats'!$A$5:$A$156,0),MATCH(BD$6,'Liste plats'!$A$5:$EX$5,0))*$D74)</f>
        <v/>
      </c>
      <c r="BE74" s="36" t="str">
        <f>IF(ISERROR(INDEX('Liste plats'!$A$5:$EX$156,MATCH('Journal cuisine'!$B74,'Liste plats'!$A$5:$A$156,0),MATCH(BE$6,'Liste plats'!$A$5:$EX$5,0))*$D74),"",INDEX('Liste plats'!$A$5:$EX$156,MATCH('Journal cuisine'!$B74,'Liste plats'!$A$5:$A$156,0),MATCH(BE$6,'Liste plats'!$A$5:$EX$5,0))*$D74)</f>
        <v/>
      </c>
      <c r="BF74" s="36" t="str">
        <f>IF(ISERROR(INDEX('Liste plats'!$A$5:$EX$156,MATCH('Journal cuisine'!$B74,'Liste plats'!$A$5:$A$156,0),MATCH(BF$6,'Liste plats'!$A$5:$EX$5,0))*$D74),"",INDEX('Liste plats'!$A$5:$EX$156,MATCH('Journal cuisine'!$B74,'Liste plats'!$A$5:$A$156,0),MATCH(BF$6,'Liste plats'!$A$5:$EX$5,0))*$D74)</f>
        <v/>
      </c>
      <c r="BG74" s="36" t="str">
        <f>IF(ISERROR(INDEX('Liste plats'!$A$5:$EX$156,MATCH('Journal cuisine'!$B74,'Liste plats'!$A$5:$A$156,0),MATCH(BG$6,'Liste plats'!$A$5:$EX$5,0))*$D74),"",INDEX('Liste plats'!$A$5:$EX$156,MATCH('Journal cuisine'!$B74,'Liste plats'!$A$5:$A$156,0),MATCH(BG$6,'Liste plats'!$A$5:$EX$5,0))*$D74)</f>
        <v/>
      </c>
      <c r="BH74" s="36" t="str">
        <f>IF(ISERROR(INDEX('Liste plats'!$A$5:$EX$156,MATCH('Journal cuisine'!$B74,'Liste plats'!$A$5:$A$156,0),MATCH(BH$6,'Liste plats'!$A$5:$EX$5,0))*$D74),"",INDEX('Liste plats'!$A$5:$EX$156,MATCH('Journal cuisine'!$B74,'Liste plats'!$A$5:$A$156,0),MATCH(BH$6,'Liste plats'!$A$5:$EX$5,0))*$D74)</f>
        <v/>
      </c>
      <c r="BI74" s="36" t="str">
        <f>IF(ISERROR(INDEX('Liste plats'!$A$5:$EX$156,MATCH('Journal cuisine'!$B74,'Liste plats'!$A$5:$A$156,0),MATCH(BI$6,'Liste plats'!$A$5:$EX$5,0))*$D74),"",INDEX('Liste plats'!$A$5:$EX$156,MATCH('Journal cuisine'!$B74,'Liste plats'!$A$5:$A$156,0),MATCH(BI$6,'Liste plats'!$A$5:$EX$5,0))*$D74)</f>
        <v/>
      </c>
      <c r="BJ74" s="36" t="str">
        <f>IF(ISERROR(INDEX('Liste plats'!$A$5:$EX$156,MATCH('Journal cuisine'!$B74,'Liste plats'!$A$5:$A$156,0),MATCH(BJ$6,'Liste plats'!$A$5:$EX$5,0))*$D74),"",INDEX('Liste plats'!$A$5:$EX$156,MATCH('Journal cuisine'!$B74,'Liste plats'!$A$5:$A$156,0),MATCH(BJ$6,'Liste plats'!$A$5:$EX$5,0))*$D74)</f>
        <v/>
      </c>
      <c r="BK74" s="36" t="str">
        <f>IF(ISERROR(INDEX('Liste plats'!$A$5:$EX$156,MATCH('Journal cuisine'!$B74,'Liste plats'!$A$5:$A$156,0),MATCH(BK$6,'Liste plats'!$A$5:$EX$5,0))*$D74),"",INDEX('Liste plats'!$A$5:$EX$156,MATCH('Journal cuisine'!$B74,'Liste plats'!$A$5:$A$156,0),MATCH(BK$6,'Liste plats'!$A$5:$EX$5,0))*$D74)</f>
        <v/>
      </c>
      <c r="BL74" s="36" t="str">
        <f>IF(ISERROR(INDEX('Liste plats'!$A$5:$EX$156,MATCH('Journal cuisine'!$B74,'Liste plats'!$A$5:$A$156,0),MATCH(BL$6,'Liste plats'!$A$5:$EX$5,0))*$D74),"",INDEX('Liste plats'!$A$5:$EX$156,MATCH('Journal cuisine'!$B74,'Liste plats'!$A$5:$A$156,0),MATCH(BL$6,'Liste plats'!$A$5:$EX$5,0))*$D74)</f>
        <v/>
      </c>
      <c r="BM74" s="36" t="str">
        <f>IF(ISERROR(INDEX('Liste plats'!$A$5:$EX$156,MATCH('Journal cuisine'!$B74,'Liste plats'!$A$5:$A$156,0),MATCH(BM$6,'Liste plats'!$A$5:$EX$5,0))*$D74),"",INDEX('Liste plats'!$A$5:$EX$156,MATCH('Journal cuisine'!$B74,'Liste plats'!$A$5:$A$156,0),MATCH(BM$6,'Liste plats'!$A$5:$EX$5,0))*$D74)</f>
        <v/>
      </c>
      <c r="BN74" s="36" t="str">
        <f>IF(ISERROR(INDEX('Liste plats'!$A$5:$EX$156,MATCH('Journal cuisine'!$B74,'Liste plats'!$A$5:$A$156,0),MATCH(BN$6,'Liste plats'!$A$5:$EX$5,0))*$D74),"",INDEX('Liste plats'!$A$5:$EX$156,MATCH('Journal cuisine'!$B74,'Liste plats'!$A$5:$A$156,0),MATCH(BN$6,'Liste plats'!$A$5:$EX$5,0))*$D74)</f>
        <v/>
      </c>
      <c r="BO74" s="36" t="str">
        <f>IF(ISERROR(INDEX('Liste plats'!$A$5:$EX$156,MATCH('Journal cuisine'!$B74,'Liste plats'!$A$5:$A$156,0),MATCH(BO$6,'Liste plats'!$A$5:$EX$5,0))*$D74),"",INDEX('Liste plats'!$A$5:$EX$156,MATCH('Journal cuisine'!$B74,'Liste plats'!$A$5:$A$156,0),MATCH(BO$6,'Liste plats'!$A$5:$EX$5,0))*$D74)</f>
        <v/>
      </c>
      <c r="BP74" s="36" t="str">
        <f>IF(ISERROR(INDEX('Liste plats'!$A$5:$EX$156,MATCH('Journal cuisine'!$B74,'Liste plats'!$A$5:$A$156,0),MATCH(BP$6,'Liste plats'!$A$5:$EX$5,0))*$D74),"",INDEX('Liste plats'!$A$5:$EX$156,MATCH('Journal cuisine'!$B74,'Liste plats'!$A$5:$A$156,0),MATCH(BP$6,'Liste plats'!$A$5:$EX$5,0))*$D74)</f>
        <v/>
      </c>
      <c r="BQ74" s="36" t="str">
        <f>IF(ISERROR(INDEX('Liste plats'!$A$5:$EX$156,MATCH('Journal cuisine'!$B74,'Liste plats'!$A$5:$A$156,0),MATCH(BQ$6,'Liste plats'!$A$5:$EX$5,0))*$D74),"",INDEX('Liste plats'!$A$5:$EX$156,MATCH('Journal cuisine'!$B74,'Liste plats'!$A$5:$A$156,0),MATCH(BQ$6,'Liste plats'!$A$5:$EX$5,0))*$D74)</f>
        <v/>
      </c>
      <c r="BR74" s="36" t="str">
        <f>IF(ISERROR(INDEX('Liste plats'!$A$5:$EX$156,MATCH('Journal cuisine'!$B74,'Liste plats'!$A$5:$A$156,0),MATCH(BR$6,'Liste plats'!$A$5:$EX$5,0))*$D74),"",INDEX('Liste plats'!$A$5:$EX$156,MATCH('Journal cuisine'!$B74,'Liste plats'!$A$5:$A$156,0),MATCH(BR$6,'Liste plats'!$A$5:$EX$5,0))*$D74)</f>
        <v/>
      </c>
      <c r="BS74" s="36" t="str">
        <f>IF(ISERROR(INDEX('Liste plats'!$A$5:$EX$156,MATCH('Journal cuisine'!$B74,'Liste plats'!$A$5:$A$156,0),MATCH(BS$6,'Liste plats'!$A$5:$EX$5,0))*$D74),"",INDEX('Liste plats'!$A$5:$EX$156,MATCH('Journal cuisine'!$B74,'Liste plats'!$A$5:$A$156,0),MATCH(BS$6,'Liste plats'!$A$5:$EX$5,0))*$D74)</f>
        <v/>
      </c>
      <c r="BT74" s="36" t="str">
        <f>IF(ISERROR(INDEX('Liste plats'!$A$5:$EX$156,MATCH('Journal cuisine'!$B74,'Liste plats'!$A$5:$A$156,0),MATCH(BT$6,'Liste plats'!$A$5:$EX$5,0))*$D74),"",INDEX('Liste plats'!$A$5:$EX$156,MATCH('Journal cuisine'!$B74,'Liste plats'!$A$5:$A$156,0),MATCH(BT$6,'Liste plats'!$A$5:$EX$5,0))*$D74)</f>
        <v/>
      </c>
      <c r="BU74" s="36" t="str">
        <f>IF(ISERROR(INDEX('Liste plats'!$A$5:$EX$156,MATCH('Journal cuisine'!$B74,'Liste plats'!$A$5:$A$156,0),MATCH(BU$6,'Liste plats'!$A$5:$EX$5,0))*$D74),"",INDEX('Liste plats'!$A$5:$EX$156,MATCH('Journal cuisine'!$B74,'Liste plats'!$A$5:$A$156,0),MATCH(BU$6,'Liste plats'!$A$5:$EX$5,0))*$D74)</f>
        <v/>
      </c>
      <c r="BV74" s="36" t="str">
        <f>IF(ISERROR(INDEX('Liste plats'!$A$5:$EX$156,MATCH('Journal cuisine'!$B74,'Liste plats'!$A$5:$A$156,0),MATCH(BV$6,'Liste plats'!$A$5:$EX$5,0))*$D74),"",INDEX('Liste plats'!$A$5:$EX$156,MATCH('Journal cuisine'!$B74,'Liste plats'!$A$5:$A$156,0),MATCH(BV$6,'Liste plats'!$A$5:$EX$5,0))*$D74)</f>
        <v/>
      </c>
      <c r="BW74" s="36" t="str">
        <f>IF(ISERROR(INDEX('Liste plats'!$A$5:$EX$156,MATCH('Journal cuisine'!$B74,'Liste plats'!$A$5:$A$156,0),MATCH(BW$6,'Liste plats'!$A$5:$EX$5,0))*$D74),"",INDEX('Liste plats'!$A$5:$EX$156,MATCH('Journal cuisine'!$B74,'Liste plats'!$A$5:$A$156,0),MATCH(BW$6,'Liste plats'!$A$5:$EX$5,0))*$D74)</f>
        <v/>
      </c>
      <c r="BX74" s="36" t="str">
        <f>IF(ISERROR(INDEX('Liste plats'!$A$5:$EX$156,MATCH('Journal cuisine'!$B74,'Liste plats'!$A$5:$A$156,0),MATCH(BX$6,'Liste plats'!$A$5:$EX$5,0))*$D74),"",INDEX('Liste plats'!$A$5:$EX$156,MATCH('Journal cuisine'!$B74,'Liste plats'!$A$5:$A$156,0),MATCH(BX$6,'Liste plats'!$A$5:$EX$5,0))*$D74)</f>
        <v/>
      </c>
      <c r="BY74" s="36" t="str">
        <f>IF(ISERROR(INDEX('Liste plats'!$A$5:$EX$156,MATCH('Journal cuisine'!$B74,'Liste plats'!$A$5:$A$156,0),MATCH(BY$6,'Liste plats'!$A$5:$EX$5,0))*$D74),"",INDEX('Liste plats'!$A$5:$EX$156,MATCH('Journal cuisine'!$B74,'Liste plats'!$A$5:$A$156,0),MATCH(BY$6,'Liste plats'!$A$5:$EX$5,0))*$D74)</f>
        <v/>
      </c>
      <c r="BZ74" s="36" t="str">
        <f>IF(ISERROR(INDEX('Liste plats'!$A$5:$EX$156,MATCH('Journal cuisine'!$B74,'Liste plats'!$A$5:$A$156,0),MATCH(BZ$6,'Liste plats'!$A$5:$EX$5,0))*$D74),"",INDEX('Liste plats'!$A$5:$EX$156,MATCH('Journal cuisine'!$B74,'Liste plats'!$A$5:$A$156,0),MATCH(BZ$6,'Liste plats'!$A$5:$EX$5,0))*$D74)</f>
        <v/>
      </c>
      <c r="CA74" s="36" t="str">
        <f>IF(ISERROR(INDEX('Liste plats'!$A$5:$EX$156,MATCH('Journal cuisine'!$B74,'Liste plats'!$A$5:$A$156,0),MATCH(CA$6,'Liste plats'!$A$5:$EX$5,0))*$D74),"",INDEX('Liste plats'!$A$5:$EX$156,MATCH('Journal cuisine'!$B74,'Liste plats'!$A$5:$A$156,0),MATCH(CA$6,'Liste plats'!$A$5:$EX$5,0))*$D74)</f>
        <v/>
      </c>
      <c r="CB74" s="36" t="str">
        <f>IF(ISERROR(INDEX('Liste plats'!$A$5:$EX$156,MATCH('Journal cuisine'!$B74,'Liste plats'!$A$5:$A$156,0),MATCH(CB$6,'Liste plats'!$A$5:$EX$5,0))*$D74),"",INDEX('Liste plats'!$A$5:$EX$156,MATCH('Journal cuisine'!$B74,'Liste plats'!$A$5:$A$156,0),MATCH(CB$6,'Liste plats'!$A$5:$EX$5,0))*$D74)</f>
        <v/>
      </c>
      <c r="CC74" s="36" t="str">
        <f>IF(ISERROR(INDEX('Liste plats'!$A$5:$EX$156,MATCH('Journal cuisine'!$B74,'Liste plats'!$A$5:$A$156,0),MATCH(CC$6,'Liste plats'!$A$5:$EX$5,0))*$D74),"",INDEX('Liste plats'!$A$5:$EX$156,MATCH('Journal cuisine'!$B74,'Liste plats'!$A$5:$A$156,0),MATCH(CC$6,'Liste plats'!$A$5:$EX$5,0))*$D74)</f>
        <v/>
      </c>
      <c r="CD74" s="36" t="str">
        <f>IF(ISERROR(INDEX('Liste plats'!$A$5:$EX$156,MATCH('Journal cuisine'!$B74,'Liste plats'!$A$5:$A$156,0),MATCH(CD$6,'Liste plats'!$A$5:$EX$5,0))*$D74),"",INDEX('Liste plats'!$A$5:$EX$156,MATCH('Journal cuisine'!$B74,'Liste plats'!$A$5:$A$156,0),MATCH(CD$6,'Liste plats'!$A$5:$EX$5,0))*$D74)</f>
        <v/>
      </c>
      <c r="CE74" s="36" t="str">
        <f>IF(ISERROR(INDEX('Liste plats'!$A$5:$EX$156,MATCH('Journal cuisine'!$B74,'Liste plats'!$A$5:$A$156,0),MATCH(CE$6,'Liste plats'!$A$5:$EX$5,0))*$D74),"",INDEX('Liste plats'!$A$5:$EX$156,MATCH('Journal cuisine'!$B74,'Liste plats'!$A$5:$A$156,0),MATCH(CE$6,'Liste plats'!$A$5:$EX$5,0))*$D74)</f>
        <v/>
      </c>
      <c r="CF74" s="36" t="str">
        <f>IF(ISERROR(INDEX('Liste plats'!$A$5:$EX$156,MATCH('Journal cuisine'!$B74,'Liste plats'!$A$5:$A$156,0),MATCH(CF$6,'Liste plats'!$A$5:$EX$5,0))*$D74),"",INDEX('Liste plats'!$A$5:$EX$156,MATCH('Journal cuisine'!$B74,'Liste plats'!$A$5:$A$156,0),MATCH(CF$6,'Liste plats'!$A$5:$EX$5,0))*$D74)</f>
        <v/>
      </c>
      <c r="CG74" s="36" t="str">
        <f>IF(ISERROR(INDEX('Liste plats'!$A$5:$EX$156,MATCH('Journal cuisine'!$B74,'Liste plats'!$A$5:$A$156,0),MATCH(CG$6,'Liste plats'!$A$5:$EX$5,0))*$D74),"",INDEX('Liste plats'!$A$5:$EX$156,MATCH('Journal cuisine'!$B74,'Liste plats'!$A$5:$A$156,0),MATCH(CG$6,'Liste plats'!$A$5:$EX$5,0))*$D74)</f>
        <v/>
      </c>
      <c r="CH74" s="36" t="str">
        <f>IF(ISERROR(INDEX('Liste plats'!$A$5:$EX$156,MATCH('Journal cuisine'!$B74,'Liste plats'!$A$5:$A$156,0),MATCH(CH$6,'Liste plats'!$A$5:$EX$5,0))*$D74),"",INDEX('Liste plats'!$A$5:$EX$156,MATCH('Journal cuisine'!$B74,'Liste plats'!$A$5:$A$156,0),MATCH(CH$6,'Liste plats'!$A$5:$EX$5,0))*$D74)</f>
        <v/>
      </c>
      <c r="CI74" s="36" t="str">
        <f>IF(ISERROR(INDEX('Liste plats'!$A$5:$EX$156,MATCH('Journal cuisine'!$B74,'Liste plats'!$A$5:$A$156,0),MATCH(CI$6,'Liste plats'!$A$5:$EX$5,0))*$D74),"",INDEX('Liste plats'!$A$5:$EX$156,MATCH('Journal cuisine'!$B74,'Liste plats'!$A$5:$A$156,0),MATCH(CI$6,'Liste plats'!$A$5:$EX$5,0))*$D74)</f>
        <v/>
      </c>
      <c r="CJ74" s="36" t="str">
        <f>IF(ISERROR(INDEX('Liste plats'!$A$5:$EX$156,MATCH('Journal cuisine'!$B74,'Liste plats'!$A$5:$A$156,0),MATCH(CJ$6,'Liste plats'!$A$5:$EX$5,0))*$D74),"",INDEX('Liste plats'!$A$5:$EX$156,MATCH('Journal cuisine'!$B74,'Liste plats'!$A$5:$A$156,0),MATCH(CJ$6,'Liste plats'!$A$5:$EX$5,0))*$D74)</f>
        <v/>
      </c>
      <c r="CK74" s="36" t="str">
        <f>IF(ISERROR(INDEX('Liste plats'!$A$5:$EX$156,MATCH('Journal cuisine'!$B74,'Liste plats'!$A$5:$A$156,0),MATCH(CK$6,'Liste plats'!$A$5:$EX$5,0))*$D74),"",INDEX('Liste plats'!$A$5:$EX$156,MATCH('Journal cuisine'!$B74,'Liste plats'!$A$5:$A$156,0),MATCH(CK$6,'Liste plats'!$A$5:$EX$5,0))*$D74)</f>
        <v/>
      </c>
      <c r="CL74" s="36" t="str">
        <f>IF(ISERROR(INDEX('Liste plats'!$A$5:$EX$156,MATCH('Journal cuisine'!$B74,'Liste plats'!$A$5:$A$156,0),MATCH(CL$6,'Liste plats'!$A$5:$EX$5,0))*$D74),"",INDEX('Liste plats'!$A$5:$EX$156,MATCH('Journal cuisine'!$B74,'Liste plats'!$A$5:$A$156,0),MATCH(CL$6,'Liste plats'!$A$5:$EX$5,0))*$D74)</f>
        <v/>
      </c>
      <c r="CM74" s="36" t="str">
        <f>IF(ISERROR(INDEX('Liste plats'!$A$5:$EX$156,MATCH('Journal cuisine'!$B74,'Liste plats'!$A$5:$A$156,0),MATCH(CM$6,'Liste plats'!$A$5:$EX$5,0))*$D74),"",INDEX('Liste plats'!$A$5:$EX$156,MATCH('Journal cuisine'!$B74,'Liste plats'!$A$5:$A$156,0),MATCH(CM$6,'Liste plats'!$A$5:$EX$5,0))*$D74)</f>
        <v/>
      </c>
      <c r="CN74" s="36" t="str">
        <f>IF(ISERROR(INDEX('Liste plats'!$A$5:$EX$156,MATCH('Journal cuisine'!$B74,'Liste plats'!$A$5:$A$156,0),MATCH(CN$6,'Liste plats'!$A$5:$EX$5,0))*$D74),"",INDEX('Liste plats'!$A$5:$EX$156,MATCH('Journal cuisine'!$B74,'Liste plats'!$A$5:$A$156,0),MATCH(CN$6,'Liste plats'!$A$5:$EX$5,0))*$D74)</f>
        <v/>
      </c>
      <c r="CO74" s="36" t="str">
        <f>IF(ISERROR(INDEX('Liste plats'!$A$5:$EX$156,MATCH('Journal cuisine'!$B74,'Liste plats'!$A$5:$A$156,0),MATCH(CO$6,'Liste plats'!$A$5:$EX$5,0))*$D74),"",INDEX('Liste plats'!$A$5:$EX$156,MATCH('Journal cuisine'!$B74,'Liste plats'!$A$5:$A$156,0),MATCH(CO$6,'Liste plats'!$A$5:$EX$5,0))*$D74)</f>
        <v/>
      </c>
      <c r="CP74" s="36" t="str">
        <f>IF(ISERROR(INDEX('Liste plats'!$A$5:$EX$156,MATCH('Journal cuisine'!$B74,'Liste plats'!$A$5:$A$156,0),MATCH(CP$6,'Liste plats'!$A$5:$EX$5,0))*$D74),"",INDEX('Liste plats'!$A$5:$EX$156,MATCH('Journal cuisine'!$B74,'Liste plats'!$A$5:$A$156,0),MATCH(CP$6,'Liste plats'!$A$5:$EX$5,0))*$D74)</f>
        <v/>
      </c>
      <c r="CQ74" s="36" t="str">
        <f>IF(ISERROR(INDEX('Liste plats'!$A$5:$EX$156,MATCH('Journal cuisine'!$B74,'Liste plats'!$A$5:$A$156,0),MATCH(CQ$6,'Liste plats'!$A$5:$EX$5,0))*$D74),"",INDEX('Liste plats'!$A$5:$EX$156,MATCH('Journal cuisine'!$B74,'Liste plats'!$A$5:$A$156,0),MATCH(CQ$6,'Liste plats'!$A$5:$EX$5,0))*$D74)</f>
        <v/>
      </c>
      <c r="CR74" s="36" t="str">
        <f>IF(ISERROR(INDEX('Liste plats'!$A$5:$EX$156,MATCH('Journal cuisine'!$B74,'Liste plats'!$A$5:$A$156,0),MATCH(CR$6,'Liste plats'!$A$5:$EX$5,0))*$D74),"",INDEX('Liste plats'!$A$5:$EX$156,MATCH('Journal cuisine'!$B74,'Liste plats'!$A$5:$A$156,0),MATCH(CR$6,'Liste plats'!$A$5:$EX$5,0))*$D74)</f>
        <v/>
      </c>
      <c r="CS74" s="36" t="str">
        <f>IF(ISERROR(INDEX('Liste plats'!$A$5:$EX$156,MATCH('Journal cuisine'!$B74,'Liste plats'!$A$5:$A$156,0),MATCH(CS$6,'Liste plats'!$A$5:$EX$5,0))*$D74),"",INDEX('Liste plats'!$A$5:$EX$156,MATCH('Journal cuisine'!$B74,'Liste plats'!$A$5:$A$156,0),MATCH(CS$6,'Liste plats'!$A$5:$EX$5,0))*$D74)</f>
        <v/>
      </c>
      <c r="CT74" s="36" t="str">
        <f>IF(ISERROR(INDEX('Liste plats'!$A$5:$EX$156,MATCH('Journal cuisine'!$B74,'Liste plats'!$A$5:$A$156,0),MATCH(CT$6,'Liste plats'!$A$5:$EX$5,0))*$D74),"",INDEX('Liste plats'!$A$5:$EX$156,MATCH('Journal cuisine'!$B74,'Liste plats'!$A$5:$A$156,0),MATCH(CT$6,'Liste plats'!$A$5:$EX$5,0))*$D74)</f>
        <v/>
      </c>
      <c r="CU74" s="36" t="str">
        <f>IF(ISERROR(INDEX('Liste plats'!$A$5:$EX$156,MATCH('Journal cuisine'!$B74,'Liste plats'!$A$5:$A$156,0),MATCH(CU$6,'Liste plats'!$A$5:$EX$5,0))*$D74),"",INDEX('Liste plats'!$A$5:$EX$156,MATCH('Journal cuisine'!$B74,'Liste plats'!$A$5:$A$156,0),MATCH(CU$6,'Liste plats'!$A$5:$EX$5,0))*$D74)</f>
        <v/>
      </c>
      <c r="CV74" s="36" t="str">
        <f>IF(ISERROR(INDEX('Liste plats'!$A$5:$EX$156,MATCH('Journal cuisine'!$B74,'Liste plats'!$A$5:$A$156,0),MATCH(CV$6,'Liste plats'!$A$5:$EX$5,0))*$D74),"",INDEX('Liste plats'!$A$5:$EX$156,MATCH('Journal cuisine'!$B74,'Liste plats'!$A$5:$A$156,0),MATCH(CV$6,'Liste plats'!$A$5:$EX$5,0))*$D74)</f>
        <v/>
      </c>
      <c r="CW74" s="36" t="str">
        <f>IF(ISERROR(INDEX('Liste plats'!$A$5:$EX$156,MATCH('Journal cuisine'!$B74,'Liste plats'!$A$5:$A$156,0),MATCH(CW$6,'Liste plats'!$A$5:$EX$5,0))*$D74),"",INDEX('Liste plats'!$A$5:$EX$156,MATCH('Journal cuisine'!$B74,'Liste plats'!$A$5:$A$156,0),MATCH(CW$6,'Liste plats'!$A$5:$EX$5,0))*$D74)</f>
        <v/>
      </c>
      <c r="CX74" s="36" t="str">
        <f>IF(ISERROR(INDEX('Liste plats'!$A$5:$EX$156,MATCH('Journal cuisine'!$B74,'Liste plats'!$A$5:$A$156,0),MATCH(CX$6,'Liste plats'!$A$5:$EX$5,0))*$D74),"",INDEX('Liste plats'!$A$5:$EX$156,MATCH('Journal cuisine'!$B74,'Liste plats'!$A$5:$A$156,0),MATCH(CX$6,'Liste plats'!$A$5:$EX$5,0))*$D74)</f>
        <v/>
      </c>
      <c r="CY74" s="36" t="str">
        <f>IF(ISERROR(INDEX('Liste plats'!$A$5:$EX$156,MATCH('Journal cuisine'!$B74,'Liste plats'!$A$5:$A$156,0),MATCH(CY$6,'Liste plats'!$A$5:$EX$5,0))*$D74),"",INDEX('Liste plats'!$A$5:$EX$156,MATCH('Journal cuisine'!$B74,'Liste plats'!$A$5:$A$156,0),MATCH(CY$6,'Liste plats'!$A$5:$EX$5,0))*$D74)</f>
        <v/>
      </c>
      <c r="CZ74" s="36" t="str">
        <f>IF(ISERROR(INDEX('Liste plats'!$A$5:$EX$156,MATCH('Journal cuisine'!$B74,'Liste plats'!$A$5:$A$156,0),MATCH(CZ$6,'Liste plats'!$A$5:$EX$5,0))*$D74),"",INDEX('Liste plats'!$A$5:$EX$156,MATCH('Journal cuisine'!$B74,'Liste plats'!$A$5:$A$156,0),MATCH(CZ$6,'Liste plats'!$A$5:$EX$5,0))*$D74)</f>
        <v/>
      </c>
      <c r="DA74" s="36" t="str">
        <f>IF(ISERROR(INDEX('Liste plats'!$A$5:$EX$156,MATCH('Journal cuisine'!$B74,'Liste plats'!$A$5:$A$156,0),MATCH(DA$6,'Liste plats'!$A$5:$EX$5,0))*$D74),"",INDEX('Liste plats'!$A$5:$EX$156,MATCH('Journal cuisine'!$B74,'Liste plats'!$A$5:$A$156,0),MATCH(DA$6,'Liste plats'!$A$5:$EX$5,0))*$D74)</f>
        <v/>
      </c>
      <c r="DB74" s="36" t="str">
        <f>IF(ISERROR(INDEX('Liste plats'!$A$5:$EX$156,MATCH('Journal cuisine'!$B74,'Liste plats'!$A$5:$A$156,0),MATCH(DB$6,'Liste plats'!$A$5:$EX$5,0))*$D74),"",INDEX('Liste plats'!$A$5:$EX$156,MATCH('Journal cuisine'!$B74,'Liste plats'!$A$5:$A$156,0),MATCH(DB$6,'Liste plats'!$A$5:$EX$5,0))*$D74)</f>
        <v/>
      </c>
      <c r="DC74" s="36" t="str">
        <f>IF(ISERROR(INDEX('Liste plats'!$A$5:$EX$156,MATCH('Journal cuisine'!$B74,'Liste plats'!$A$5:$A$156,0),MATCH(DC$6,'Liste plats'!$A$5:$EX$5,0))*$D74),"",INDEX('Liste plats'!$A$5:$EX$156,MATCH('Journal cuisine'!$B74,'Liste plats'!$A$5:$A$156,0),MATCH(DC$6,'Liste plats'!$A$5:$EX$5,0))*$D74)</f>
        <v/>
      </c>
      <c r="DD74" s="36" t="str">
        <f>IF(ISERROR(INDEX('Liste plats'!$A$5:$EX$156,MATCH('Journal cuisine'!$B74,'Liste plats'!$A$5:$A$156,0),MATCH(DD$6,'Liste plats'!$A$5:$EX$5,0))*$D74),"",INDEX('Liste plats'!$A$5:$EX$156,MATCH('Journal cuisine'!$B74,'Liste plats'!$A$5:$A$156,0),MATCH(DD$6,'Liste plats'!$A$5:$EX$5,0))*$D74)</f>
        <v/>
      </c>
      <c r="DE74" s="36" t="str">
        <f>IF(ISERROR(INDEX('Liste plats'!$A$5:$EX$156,MATCH('Journal cuisine'!$B74,'Liste plats'!$A$5:$A$156,0),MATCH(DE$6,'Liste plats'!$A$5:$EX$5,0))*$D74),"",INDEX('Liste plats'!$A$5:$EX$156,MATCH('Journal cuisine'!$B74,'Liste plats'!$A$5:$A$156,0),MATCH(DE$6,'Liste plats'!$A$5:$EX$5,0))*$D74)</f>
        <v/>
      </c>
      <c r="DF74" s="36" t="str">
        <f>IF(ISERROR(INDEX('Liste plats'!$A$5:$EX$156,MATCH('Journal cuisine'!$B74,'Liste plats'!$A$5:$A$156,0),MATCH(DF$6,'Liste plats'!$A$5:$EX$5,0))*$D74),"",INDEX('Liste plats'!$A$5:$EX$156,MATCH('Journal cuisine'!$B74,'Liste plats'!$A$5:$A$156,0),MATCH(DF$6,'Liste plats'!$A$5:$EX$5,0))*$D74)</f>
        <v/>
      </c>
      <c r="DG74" s="36" t="str">
        <f>IF(ISERROR(INDEX('Liste plats'!$A$5:$EX$156,MATCH('Journal cuisine'!$B74,'Liste plats'!$A$5:$A$156,0),MATCH(DG$6,'Liste plats'!$A$5:$EX$5,0))*$D74),"",INDEX('Liste plats'!$A$5:$EX$156,MATCH('Journal cuisine'!$B74,'Liste plats'!$A$5:$A$156,0),MATCH(DG$6,'Liste plats'!$A$5:$EX$5,0))*$D74)</f>
        <v/>
      </c>
      <c r="DH74" s="36" t="str">
        <f>IF(ISERROR(INDEX('Liste plats'!$A$5:$EX$156,MATCH('Journal cuisine'!$B74,'Liste plats'!$A$5:$A$156,0),MATCH(DH$6,'Liste plats'!$A$5:$EX$5,0))*$D74),"",INDEX('Liste plats'!$A$5:$EX$156,MATCH('Journal cuisine'!$B74,'Liste plats'!$A$5:$A$156,0),MATCH(DH$6,'Liste plats'!$A$5:$EX$5,0))*$D74)</f>
        <v/>
      </c>
      <c r="DI74" s="36" t="str">
        <f>IF(ISERROR(INDEX('Liste plats'!$A$5:$EX$156,MATCH('Journal cuisine'!$B74,'Liste plats'!$A$5:$A$156,0),MATCH(DI$6,'Liste plats'!$A$5:$EX$5,0))*$D74),"",INDEX('Liste plats'!$A$5:$EX$156,MATCH('Journal cuisine'!$B74,'Liste plats'!$A$5:$A$156,0),MATCH(DI$6,'Liste plats'!$A$5:$EX$5,0))*$D74)</f>
        <v/>
      </c>
      <c r="DJ74" s="36" t="str">
        <f>IF(ISERROR(INDEX('Liste plats'!$A$5:$EX$156,MATCH('Journal cuisine'!$B74,'Liste plats'!$A$5:$A$156,0),MATCH(DJ$6,'Liste plats'!$A$5:$EX$5,0))*$D74),"",INDEX('Liste plats'!$A$5:$EX$156,MATCH('Journal cuisine'!$B74,'Liste plats'!$A$5:$A$156,0),MATCH(DJ$6,'Liste plats'!$A$5:$EX$5,0))*$D74)</f>
        <v/>
      </c>
      <c r="DK74" s="36" t="str">
        <f>IF(ISERROR(INDEX('Liste plats'!$A$5:$EX$156,MATCH('Journal cuisine'!$B74,'Liste plats'!$A$5:$A$156,0),MATCH(DK$6,'Liste plats'!$A$5:$EX$5,0))*$D74),"",INDEX('Liste plats'!$A$5:$EX$156,MATCH('Journal cuisine'!$B74,'Liste plats'!$A$5:$A$156,0),MATCH(DK$6,'Liste plats'!$A$5:$EX$5,0))*$D74)</f>
        <v/>
      </c>
      <c r="DL74" s="36" t="str">
        <f>IF(ISERROR(INDEX('Liste plats'!$A$5:$EX$156,MATCH('Journal cuisine'!$B74,'Liste plats'!$A$5:$A$156,0),MATCH(DL$6,'Liste plats'!$A$5:$EX$5,0))*$D74),"",INDEX('Liste plats'!$A$5:$EX$156,MATCH('Journal cuisine'!$B74,'Liste plats'!$A$5:$A$156,0),MATCH(DL$6,'Liste plats'!$A$5:$EX$5,0))*$D74)</f>
        <v/>
      </c>
      <c r="DM74" s="36" t="str">
        <f>IF(ISERROR(INDEX('Liste plats'!$A$5:$EX$156,MATCH('Journal cuisine'!$B74,'Liste plats'!$A$5:$A$156,0),MATCH(DM$6,'Liste plats'!$A$5:$EX$5,0))*$D74),"",INDEX('Liste plats'!$A$5:$EX$156,MATCH('Journal cuisine'!$B74,'Liste plats'!$A$5:$A$156,0),MATCH(DM$6,'Liste plats'!$A$5:$EX$5,0))*$D74)</f>
        <v/>
      </c>
      <c r="DN74" s="36" t="str">
        <f>IF(ISERROR(INDEX('Liste plats'!$A$5:$EX$156,MATCH('Journal cuisine'!$B74,'Liste plats'!$A$5:$A$156,0),MATCH(DN$6,'Liste plats'!$A$5:$EX$5,0))*$D74),"",INDEX('Liste plats'!$A$5:$EX$156,MATCH('Journal cuisine'!$B74,'Liste plats'!$A$5:$A$156,0),MATCH(DN$6,'Liste plats'!$A$5:$EX$5,0))*$D74)</f>
        <v/>
      </c>
      <c r="DO74" s="36" t="str">
        <f>IF(ISERROR(INDEX('Liste plats'!$A$5:$EX$156,MATCH('Journal cuisine'!$B74,'Liste plats'!$A$5:$A$156,0),MATCH(DO$6,'Liste plats'!$A$5:$EX$5,0))*$D74),"",INDEX('Liste plats'!$A$5:$EX$156,MATCH('Journal cuisine'!$B74,'Liste plats'!$A$5:$A$156,0),MATCH(DO$6,'Liste plats'!$A$5:$EX$5,0))*$D74)</f>
        <v/>
      </c>
      <c r="DP74" s="36" t="str">
        <f>IF(ISERROR(INDEX('Liste plats'!$A$5:$EX$156,MATCH('Journal cuisine'!$B74,'Liste plats'!$A$5:$A$156,0),MATCH(DP$6,'Liste plats'!$A$5:$EX$5,0))*$D74),"",INDEX('Liste plats'!$A$5:$EX$156,MATCH('Journal cuisine'!$B74,'Liste plats'!$A$5:$A$156,0),MATCH(DP$6,'Liste plats'!$A$5:$EX$5,0))*$D74)</f>
        <v/>
      </c>
      <c r="DQ74" s="36" t="str">
        <f>IF(ISERROR(INDEX('Liste plats'!$A$5:$EX$156,MATCH('Journal cuisine'!$B74,'Liste plats'!$A$5:$A$156,0),MATCH(DQ$6,'Liste plats'!$A$5:$EX$5,0))*$D74),"",INDEX('Liste plats'!$A$5:$EX$156,MATCH('Journal cuisine'!$B74,'Liste plats'!$A$5:$A$156,0),MATCH(DQ$6,'Liste plats'!$A$5:$EX$5,0))*$D74)</f>
        <v/>
      </c>
      <c r="DR74" s="36" t="str">
        <f>IF(ISERROR(INDEX('Liste plats'!$A$5:$EX$156,MATCH('Journal cuisine'!$B74,'Liste plats'!$A$5:$A$156,0),MATCH(DR$6,'Liste plats'!$A$5:$EX$5,0))*$D74),"",INDEX('Liste plats'!$A$5:$EX$156,MATCH('Journal cuisine'!$B74,'Liste plats'!$A$5:$A$156,0),MATCH(DR$6,'Liste plats'!$A$5:$EX$5,0))*$D74)</f>
        <v/>
      </c>
      <c r="DS74" s="36" t="str">
        <f>IF(ISERROR(INDEX('Liste plats'!$A$5:$EX$156,MATCH('Journal cuisine'!$B74,'Liste plats'!$A$5:$A$156,0),MATCH(DS$6,'Liste plats'!$A$5:$EX$5,0))*$D74),"",INDEX('Liste plats'!$A$5:$EX$156,MATCH('Journal cuisine'!$B74,'Liste plats'!$A$5:$A$156,0),MATCH(DS$6,'Liste plats'!$A$5:$EX$5,0))*$D74)</f>
        <v/>
      </c>
      <c r="DT74" s="36" t="str">
        <f>IF(ISERROR(INDEX('Liste plats'!$A$5:$EX$156,MATCH('Journal cuisine'!$B74,'Liste plats'!$A$5:$A$156,0),MATCH(DT$6,'Liste plats'!$A$5:$EX$5,0))*$D74),"",INDEX('Liste plats'!$A$5:$EX$156,MATCH('Journal cuisine'!$B74,'Liste plats'!$A$5:$A$156,0),MATCH(DT$6,'Liste plats'!$A$5:$EX$5,0))*$D74)</f>
        <v/>
      </c>
      <c r="DU74" s="36" t="str">
        <f>IF(ISERROR(INDEX('Liste plats'!$A$5:$EX$156,MATCH('Journal cuisine'!$B74,'Liste plats'!$A$5:$A$156,0),MATCH(DU$6,'Liste plats'!$A$5:$EX$5,0))*$D74),"",INDEX('Liste plats'!$A$5:$EX$156,MATCH('Journal cuisine'!$B74,'Liste plats'!$A$5:$A$156,0),MATCH(DU$6,'Liste plats'!$A$5:$EX$5,0))*$D74)</f>
        <v/>
      </c>
      <c r="DV74" s="36" t="str">
        <f>IF(ISERROR(INDEX('Liste plats'!$A$5:$EX$156,MATCH('Journal cuisine'!$B74,'Liste plats'!$A$5:$A$156,0),MATCH(DV$6,'Liste plats'!$A$5:$EX$5,0))*$D74),"",INDEX('Liste plats'!$A$5:$EX$156,MATCH('Journal cuisine'!$B74,'Liste plats'!$A$5:$A$156,0),MATCH(DV$6,'Liste plats'!$A$5:$EX$5,0))*$D74)</f>
        <v/>
      </c>
      <c r="DW74" s="36" t="str">
        <f>IF(ISERROR(INDEX('Liste plats'!$A$5:$EX$156,MATCH('Journal cuisine'!$B74,'Liste plats'!$A$5:$A$156,0),MATCH(DW$6,'Liste plats'!$A$5:$EX$5,0))*$D74),"",INDEX('Liste plats'!$A$5:$EX$156,MATCH('Journal cuisine'!$B74,'Liste plats'!$A$5:$A$156,0),MATCH(DW$6,'Liste plats'!$A$5:$EX$5,0))*$D74)</f>
        <v/>
      </c>
      <c r="DX74" s="36" t="str">
        <f>IF(ISERROR(INDEX('Liste plats'!$A$5:$EX$156,MATCH('Journal cuisine'!$B74,'Liste plats'!$A$5:$A$156,0),MATCH(DX$6,'Liste plats'!$A$5:$EX$5,0))*$D74),"",INDEX('Liste plats'!$A$5:$EX$156,MATCH('Journal cuisine'!$B74,'Liste plats'!$A$5:$A$156,0),MATCH(DX$6,'Liste plats'!$A$5:$EX$5,0))*$D74)</f>
        <v/>
      </c>
      <c r="DY74" s="36" t="str">
        <f>IF(ISERROR(INDEX('Liste plats'!$A$5:$EX$156,MATCH('Journal cuisine'!$B74,'Liste plats'!$A$5:$A$156,0),MATCH(DY$6,'Liste plats'!$A$5:$EX$5,0))*$D74),"",INDEX('Liste plats'!$A$5:$EX$156,MATCH('Journal cuisine'!$B74,'Liste plats'!$A$5:$A$156,0),MATCH(DY$6,'Liste plats'!$A$5:$EX$5,0))*$D74)</f>
        <v/>
      </c>
      <c r="DZ74" s="36" t="str">
        <f>IF(ISERROR(INDEX('Liste plats'!$A$5:$EX$156,MATCH('Journal cuisine'!$B74,'Liste plats'!$A$5:$A$156,0),MATCH(DZ$6,'Liste plats'!$A$5:$EX$5,0))*$D74),"",INDEX('Liste plats'!$A$5:$EX$156,MATCH('Journal cuisine'!$B74,'Liste plats'!$A$5:$A$156,0),MATCH(DZ$6,'Liste plats'!$A$5:$EX$5,0))*$D74)</f>
        <v/>
      </c>
      <c r="EA74" s="36" t="str">
        <f>IF(ISERROR(INDEX('Liste plats'!$A$5:$EX$156,MATCH('Journal cuisine'!$B74,'Liste plats'!$A$5:$A$156,0),MATCH(EA$6,'Liste plats'!$A$5:$EX$5,0))*$D74),"",INDEX('Liste plats'!$A$5:$EX$156,MATCH('Journal cuisine'!$B74,'Liste plats'!$A$5:$A$156,0),MATCH(EA$6,'Liste plats'!$A$5:$EX$5,0))*$D74)</f>
        <v/>
      </c>
      <c r="EB74" s="36" t="str">
        <f>IF(ISERROR(INDEX('Liste plats'!$A$5:$EX$156,MATCH('Journal cuisine'!$B74,'Liste plats'!$A$5:$A$156,0),MATCH(EB$6,'Liste plats'!$A$5:$EX$5,0))*$D74),"",INDEX('Liste plats'!$A$5:$EX$156,MATCH('Journal cuisine'!$B74,'Liste plats'!$A$5:$A$156,0),MATCH(EB$6,'Liste plats'!$A$5:$EX$5,0))*$D74)</f>
        <v/>
      </c>
      <c r="EC74" s="36" t="str">
        <f>IF(ISERROR(INDEX('Liste plats'!$A$5:$EX$156,MATCH('Journal cuisine'!$B74,'Liste plats'!$A$5:$A$156,0),MATCH(EC$6,'Liste plats'!$A$5:$EX$5,0))*$D74),"",INDEX('Liste plats'!$A$5:$EX$156,MATCH('Journal cuisine'!$B74,'Liste plats'!$A$5:$A$156,0),MATCH(EC$6,'Liste plats'!$A$5:$EX$5,0))*$D74)</f>
        <v/>
      </c>
      <c r="ED74" s="36" t="str">
        <f>IF(ISERROR(INDEX('Liste plats'!$A$5:$EX$156,MATCH('Journal cuisine'!$B74,'Liste plats'!$A$5:$A$156,0),MATCH(ED$6,'Liste plats'!$A$5:$EX$5,0))*$D74),"",INDEX('Liste plats'!$A$5:$EX$156,MATCH('Journal cuisine'!$B74,'Liste plats'!$A$5:$A$156,0),MATCH(ED$6,'Liste plats'!$A$5:$EX$5,0))*$D74)</f>
        <v/>
      </c>
      <c r="EE74" s="36" t="str">
        <f>IF(ISERROR(INDEX('Liste plats'!$A$5:$EX$156,MATCH('Journal cuisine'!$B74,'Liste plats'!$A$5:$A$156,0),MATCH(EE$6,'Liste plats'!$A$5:$EX$5,0))*$D74),"",INDEX('Liste plats'!$A$5:$EX$156,MATCH('Journal cuisine'!$B74,'Liste plats'!$A$5:$A$156,0),MATCH(EE$6,'Liste plats'!$A$5:$EX$5,0))*$D74)</f>
        <v/>
      </c>
      <c r="EF74" s="36" t="str">
        <f>IF(ISERROR(INDEX('Liste plats'!$A$5:$EX$156,MATCH('Journal cuisine'!$B74,'Liste plats'!$A$5:$A$156,0),MATCH(EF$6,'Liste plats'!$A$5:$EX$5,0))*$D74),"",INDEX('Liste plats'!$A$5:$EX$156,MATCH('Journal cuisine'!$B74,'Liste plats'!$A$5:$A$156,0),MATCH(EF$6,'Liste plats'!$A$5:$EX$5,0))*$D74)</f>
        <v/>
      </c>
      <c r="EG74" s="36" t="str">
        <f>IF(ISERROR(INDEX('Liste plats'!$A$5:$EX$156,MATCH('Journal cuisine'!$B74,'Liste plats'!$A$5:$A$156,0),MATCH(EG$6,'Liste plats'!$A$5:$EX$5,0))*$D74),"",INDEX('Liste plats'!$A$5:$EX$156,MATCH('Journal cuisine'!$B74,'Liste plats'!$A$5:$A$156,0),MATCH(EG$6,'Liste plats'!$A$5:$EX$5,0))*$D74)</f>
        <v/>
      </c>
      <c r="EH74" s="36" t="str">
        <f>IF(ISERROR(INDEX('Liste plats'!$A$5:$EX$156,MATCH('Journal cuisine'!$B74,'Liste plats'!$A$5:$A$156,0),MATCH(EH$6,'Liste plats'!$A$5:$EX$5,0))*$D74),"",INDEX('Liste plats'!$A$5:$EX$156,MATCH('Journal cuisine'!$B74,'Liste plats'!$A$5:$A$156,0),MATCH(EH$6,'Liste plats'!$A$5:$EX$5,0))*$D74)</f>
        <v/>
      </c>
      <c r="EI74" s="36" t="str">
        <f>IF(ISERROR(INDEX('Liste plats'!$A$5:$EX$156,MATCH('Journal cuisine'!$B74,'Liste plats'!$A$5:$A$156,0),MATCH(EI$6,'Liste plats'!$A$5:$EX$5,0))*$D74),"",INDEX('Liste plats'!$A$5:$EX$156,MATCH('Journal cuisine'!$B74,'Liste plats'!$A$5:$A$156,0),MATCH(EI$6,'Liste plats'!$A$5:$EX$5,0))*$D74)</f>
        <v/>
      </c>
      <c r="EJ74" s="36" t="str">
        <f>IF(ISERROR(INDEX('Liste plats'!$A$5:$EX$156,MATCH('Journal cuisine'!$B74,'Liste plats'!$A$5:$A$156,0),MATCH(EJ$6,'Liste plats'!$A$5:$EX$5,0))*$D74),"",INDEX('Liste plats'!$A$5:$EX$156,MATCH('Journal cuisine'!$B74,'Liste plats'!$A$5:$A$156,0),MATCH(EJ$6,'Liste plats'!$A$5:$EX$5,0))*$D74)</f>
        <v/>
      </c>
      <c r="EK74" s="36" t="str">
        <f>IF(ISERROR(INDEX('Liste plats'!$A$5:$EX$156,MATCH('Journal cuisine'!$B74,'Liste plats'!$A$5:$A$156,0),MATCH(EK$6,'Liste plats'!$A$5:$EX$5,0))*$D74),"",INDEX('Liste plats'!$A$5:$EX$156,MATCH('Journal cuisine'!$B74,'Liste plats'!$A$5:$A$156,0),MATCH(EK$6,'Liste plats'!$A$5:$EX$5,0))*$D74)</f>
        <v/>
      </c>
      <c r="EL74" s="36" t="str">
        <f>IF(ISERROR(INDEX('Liste plats'!$A$5:$EX$156,MATCH('Journal cuisine'!$B74,'Liste plats'!$A$5:$A$156,0),MATCH(EL$6,'Liste plats'!$A$5:$EX$5,0))*$D74),"",INDEX('Liste plats'!$A$5:$EX$156,MATCH('Journal cuisine'!$B74,'Liste plats'!$A$5:$A$156,0),MATCH(EL$6,'Liste plats'!$A$5:$EX$5,0))*$D74)</f>
        <v/>
      </c>
      <c r="EM74" s="36" t="str">
        <f>IF(ISERROR(INDEX('Liste plats'!$A$5:$EX$156,MATCH('Journal cuisine'!$B74,'Liste plats'!$A$5:$A$156,0),MATCH(EM$6,'Liste plats'!$A$5:$EX$5,0))*$D74),"",INDEX('Liste plats'!$A$5:$EX$156,MATCH('Journal cuisine'!$B74,'Liste plats'!$A$5:$A$156,0),MATCH(EM$6,'Liste plats'!$A$5:$EX$5,0))*$D74)</f>
        <v/>
      </c>
      <c r="EN74" s="36" t="str">
        <f>IF(ISERROR(INDEX('Liste plats'!$A$5:$EX$156,MATCH('Journal cuisine'!$B74,'Liste plats'!$A$5:$A$156,0),MATCH(EN$6,'Liste plats'!$A$5:$EX$5,0))*$D74),"",INDEX('Liste plats'!$A$5:$EX$156,MATCH('Journal cuisine'!$B74,'Liste plats'!$A$5:$A$156,0),MATCH(EN$6,'Liste plats'!$A$5:$EX$5,0))*$D74)</f>
        <v/>
      </c>
      <c r="EO74" s="36" t="str">
        <f>IF(ISERROR(INDEX('Liste plats'!$A$5:$EX$156,MATCH('Journal cuisine'!$B74,'Liste plats'!$A$5:$A$156,0),MATCH(EO$6,'Liste plats'!$A$5:$EX$5,0))*$D74),"",INDEX('Liste plats'!$A$5:$EX$156,MATCH('Journal cuisine'!$B74,'Liste plats'!$A$5:$A$156,0),MATCH(EO$6,'Liste plats'!$A$5:$EX$5,0))*$D74)</f>
        <v/>
      </c>
      <c r="EP74" s="36" t="str">
        <f>IF(ISERROR(INDEX('Liste plats'!$A$5:$EX$156,MATCH('Journal cuisine'!$B74,'Liste plats'!$A$5:$A$156,0),MATCH(EP$6,'Liste plats'!$A$5:$EX$5,0))*$D74),"",INDEX('Liste plats'!$A$5:$EX$156,MATCH('Journal cuisine'!$B74,'Liste plats'!$A$5:$A$156,0),MATCH(EP$6,'Liste plats'!$A$5:$EX$5,0))*$D74)</f>
        <v/>
      </c>
      <c r="EQ74" s="36" t="str">
        <f>IF(ISERROR(INDEX('Liste plats'!$A$5:$EX$156,MATCH('Journal cuisine'!$B74,'Liste plats'!$A$5:$A$156,0),MATCH(EQ$6,'Liste plats'!$A$5:$EX$5,0))*$D74),"",INDEX('Liste plats'!$A$5:$EX$156,MATCH('Journal cuisine'!$B74,'Liste plats'!$A$5:$A$156,0),MATCH(EQ$6,'Liste plats'!$A$5:$EX$5,0))*$D74)</f>
        <v/>
      </c>
      <c r="ER74" s="36" t="str">
        <f>IF(ISERROR(INDEX('Liste plats'!$A$5:$EX$156,MATCH('Journal cuisine'!$B74,'Liste plats'!$A$5:$A$156,0),MATCH(ER$6,'Liste plats'!$A$5:$EX$5,0))*$D74),"",INDEX('Liste plats'!$A$5:$EX$156,MATCH('Journal cuisine'!$B74,'Liste plats'!$A$5:$A$156,0),MATCH(ER$6,'Liste plats'!$A$5:$EX$5,0))*$D74)</f>
        <v/>
      </c>
      <c r="ES74" s="36" t="str">
        <f>IF(ISERROR(INDEX('Liste plats'!$A$5:$EX$156,MATCH('Journal cuisine'!$B74,'Liste plats'!$A$5:$A$156,0),MATCH(ES$6,'Liste plats'!$A$5:$EX$5,0))*$D74),"",INDEX('Liste plats'!$A$5:$EX$156,MATCH('Journal cuisine'!$B74,'Liste plats'!$A$5:$A$156,0),MATCH(ES$6,'Liste plats'!$A$5:$EX$5,0))*$D74)</f>
        <v/>
      </c>
      <c r="ET74" s="36" t="str">
        <f>IF(ISERROR(INDEX('Liste plats'!$A$5:$EX$156,MATCH('Journal cuisine'!$B74,'Liste plats'!$A$5:$A$156,0),MATCH(ET$6,'Liste plats'!$A$5:$EX$5,0))*$D74),"",INDEX('Liste plats'!$A$5:$EX$156,MATCH('Journal cuisine'!$B74,'Liste plats'!$A$5:$A$156,0),MATCH(ET$6,'Liste plats'!$A$5:$EX$5,0))*$D74)</f>
        <v/>
      </c>
      <c r="EU74" s="36" t="str">
        <f>IF(ISERROR(INDEX('Liste plats'!$A$5:$EX$156,MATCH('Journal cuisine'!$B74,'Liste plats'!$A$5:$A$156,0),MATCH(EU$6,'Liste plats'!$A$5:$EX$5,0))*$D74),"",INDEX('Liste plats'!$A$5:$EX$156,MATCH('Journal cuisine'!$B74,'Liste plats'!$A$5:$A$156,0),MATCH(EU$6,'Liste plats'!$A$5:$EX$5,0))*$D74)</f>
        <v/>
      </c>
      <c r="EV74" s="36" t="str">
        <f>IF(ISERROR(INDEX('Liste plats'!$A$5:$EX$156,MATCH('Journal cuisine'!$B74,'Liste plats'!$A$5:$A$156,0),MATCH(EV$6,'Liste plats'!$A$5:$EX$5,0))*$D74),"",INDEX('Liste plats'!$A$5:$EX$156,MATCH('Journal cuisine'!$B74,'Liste plats'!$A$5:$A$156,0),MATCH(EV$6,'Liste plats'!$A$5:$EX$5,0))*$D74)</f>
        <v/>
      </c>
      <c r="EW74" s="36" t="str">
        <f>IF(ISERROR(INDEX('Liste plats'!$A$5:$EX$156,MATCH('Journal cuisine'!$B74,'Liste plats'!$A$5:$A$156,0),MATCH(EW$6,'Liste plats'!$A$5:$EX$5,0))*$D74),"",INDEX('Liste plats'!$A$5:$EX$156,MATCH('Journal cuisine'!$B74,'Liste plats'!$A$5:$A$156,0),MATCH(EW$6,'Liste plats'!$A$5:$EX$5,0))*$D74)</f>
        <v/>
      </c>
      <c r="EX74" s="36" t="str">
        <f>IF(ISERROR(INDEX('Liste plats'!$A$5:$EX$156,MATCH('Journal cuisine'!$B74,'Liste plats'!$A$5:$A$156,0),MATCH(EX$6,'Liste plats'!$A$5:$EX$5,0))*$D74),"",INDEX('Liste plats'!$A$5:$EX$156,MATCH('Journal cuisine'!$B74,'Liste plats'!$A$5:$A$156,0),MATCH(EX$6,'Liste plats'!$A$5:$EX$5,0))*$D74)</f>
        <v/>
      </c>
      <c r="EY74" s="36" t="str">
        <f>IF(ISERROR(INDEX('Liste plats'!$A$5:$EX$156,MATCH('Journal cuisine'!$B74,'Liste plats'!$A$5:$A$156,0),MATCH(EY$6,'Liste plats'!$A$5:$EX$5,0))*$D74),"",INDEX('Liste plats'!$A$5:$EX$156,MATCH('Journal cuisine'!$B74,'Liste plats'!$A$5:$A$156,0),MATCH(EY$6,'Liste plats'!$A$5:$EX$5,0))*$D74)</f>
        <v/>
      </c>
      <c r="EZ74" s="36" t="str">
        <f>IF(ISERROR(INDEX('Liste plats'!$A$5:$EX$156,MATCH('Journal cuisine'!$B74,'Liste plats'!$A$5:$A$156,0),MATCH(EZ$6,'Liste plats'!$A$5:$EX$5,0))*$D74),"",INDEX('Liste plats'!$A$5:$EX$156,MATCH('Journal cuisine'!$B74,'Liste plats'!$A$5:$A$156,0),MATCH(EZ$6,'Liste plats'!$A$5:$EX$5,0))*$D74)</f>
        <v/>
      </c>
      <c r="FA74" s="49" t="str">
        <f>IF(ISERROR(INDEX('Liste plats'!$A$5:$EX$156,MATCH('Journal cuisine'!$B74,'Liste plats'!$A$5:$A$156,0),MATCH(FA$6,'Liste plats'!$A$5:$EX$5,0))*$D74),"",INDEX('Liste plats'!$A$5:$EX$156,MATCH('Journal cuisine'!$B74,'Liste plats'!$A$5:$A$156,0),MATCH(FA$6,'Liste plats'!$A$5:$EX$5,0))*$D74)</f>
        <v/>
      </c>
    </row>
    <row r="75" spans="1:157" x14ac:dyDescent="0.25">
      <c r="A75" s="9"/>
      <c r="B75" s="10"/>
      <c r="C75" s="34" t="str">
        <f>IF(ISERROR(IF(VLOOKUP(B75,'Liste plats'!$A$7:$B$156,2,0)=0,"",VLOOKUP(B75,'Liste plats'!$A$7:$B$156,2,0))),"",IF(VLOOKUP(B75,'Liste plats'!$A$7:$B$156,2,0)=0,"",VLOOKUP(B75,'Liste plats'!$A$7:$B$156,2,0)))</f>
        <v/>
      </c>
      <c r="D75" s="18"/>
      <c r="F75" s="41"/>
      <c r="H75" s="48" t="str">
        <f>IF(ISERROR(INDEX('Liste plats'!$A$5:$EX$156,MATCH('Journal cuisine'!$B75,'Liste plats'!$A$5:$A$156,0),MATCH(H$6,'Liste plats'!$A$5:$EX$5,0))*$D75),"",INDEX('Liste plats'!$A$5:$EX$156,MATCH('Journal cuisine'!$B75,'Liste plats'!$A$5:$A$156,0),MATCH(H$6,'Liste plats'!$A$5:$EX$5,0))*$D75)</f>
        <v/>
      </c>
      <c r="I75" s="36" t="str">
        <f>IF(ISERROR(INDEX('Liste plats'!$A$5:$EX$156,MATCH('Journal cuisine'!$B75,'Liste plats'!$A$5:$A$156,0),MATCH(I$6,'Liste plats'!$A$5:$EX$5,0))*$D75),"",INDEX('Liste plats'!$A$5:$EX$156,MATCH('Journal cuisine'!$B75,'Liste plats'!$A$5:$A$156,0),MATCH(I$6,'Liste plats'!$A$5:$EX$5,0))*$D75)</f>
        <v/>
      </c>
      <c r="J75" s="36" t="str">
        <f>IF(ISERROR(INDEX('Liste plats'!$A$5:$EX$156,MATCH('Journal cuisine'!$B75,'Liste plats'!$A$5:$A$156,0),MATCH(J$6,'Liste plats'!$A$5:$EX$5,0))*$D75),"",INDEX('Liste plats'!$A$5:$EX$156,MATCH('Journal cuisine'!$B75,'Liste plats'!$A$5:$A$156,0),MATCH(J$6,'Liste plats'!$A$5:$EX$5,0))*$D75)</f>
        <v/>
      </c>
      <c r="K75" s="36" t="str">
        <f>IF(ISERROR(INDEX('Liste plats'!$A$5:$EX$156,MATCH('Journal cuisine'!$B75,'Liste plats'!$A$5:$A$156,0),MATCH(K$6,'Liste plats'!$A$5:$EX$5,0))*$D75),"",INDEX('Liste plats'!$A$5:$EX$156,MATCH('Journal cuisine'!$B75,'Liste plats'!$A$5:$A$156,0),MATCH(K$6,'Liste plats'!$A$5:$EX$5,0))*$D75)</f>
        <v/>
      </c>
      <c r="L75" s="36" t="str">
        <f>IF(ISERROR(INDEX('Liste plats'!$A$5:$EX$156,MATCH('Journal cuisine'!$B75,'Liste plats'!$A$5:$A$156,0),MATCH(L$6,'Liste plats'!$A$5:$EX$5,0))*$D75),"",INDEX('Liste plats'!$A$5:$EX$156,MATCH('Journal cuisine'!$B75,'Liste plats'!$A$5:$A$156,0),MATCH(L$6,'Liste plats'!$A$5:$EX$5,0))*$D75)</f>
        <v/>
      </c>
      <c r="M75" s="36" t="str">
        <f>IF(ISERROR(INDEX('Liste plats'!$A$5:$EX$156,MATCH('Journal cuisine'!$B75,'Liste plats'!$A$5:$A$156,0),MATCH(M$6,'Liste plats'!$A$5:$EX$5,0))*$D75),"",INDEX('Liste plats'!$A$5:$EX$156,MATCH('Journal cuisine'!$B75,'Liste plats'!$A$5:$A$156,0),MATCH(M$6,'Liste plats'!$A$5:$EX$5,0))*$D75)</f>
        <v/>
      </c>
      <c r="N75" s="36" t="str">
        <f>IF(ISERROR(INDEX('Liste plats'!$A$5:$EX$156,MATCH('Journal cuisine'!$B75,'Liste plats'!$A$5:$A$156,0),MATCH(N$6,'Liste plats'!$A$5:$EX$5,0))*$D75),"",INDEX('Liste plats'!$A$5:$EX$156,MATCH('Journal cuisine'!$B75,'Liste plats'!$A$5:$A$156,0),MATCH(N$6,'Liste plats'!$A$5:$EX$5,0))*$D75)</f>
        <v/>
      </c>
      <c r="O75" s="36" t="str">
        <f>IF(ISERROR(INDEX('Liste plats'!$A$5:$EX$156,MATCH('Journal cuisine'!$B75,'Liste plats'!$A$5:$A$156,0),MATCH(O$6,'Liste plats'!$A$5:$EX$5,0))*$D75),"",INDEX('Liste plats'!$A$5:$EX$156,MATCH('Journal cuisine'!$B75,'Liste plats'!$A$5:$A$156,0),MATCH(O$6,'Liste plats'!$A$5:$EX$5,0))*$D75)</f>
        <v/>
      </c>
      <c r="P75" s="36" t="str">
        <f>IF(ISERROR(INDEX('Liste plats'!$A$5:$EX$156,MATCH('Journal cuisine'!$B75,'Liste plats'!$A$5:$A$156,0),MATCH(P$6,'Liste plats'!$A$5:$EX$5,0))*$D75),"",INDEX('Liste plats'!$A$5:$EX$156,MATCH('Journal cuisine'!$B75,'Liste plats'!$A$5:$A$156,0),MATCH(P$6,'Liste plats'!$A$5:$EX$5,0))*$D75)</f>
        <v/>
      </c>
      <c r="Q75" s="36" t="str">
        <f>IF(ISERROR(INDEX('Liste plats'!$A$5:$EX$156,MATCH('Journal cuisine'!$B75,'Liste plats'!$A$5:$A$156,0),MATCH(Q$6,'Liste plats'!$A$5:$EX$5,0))*$D75),"",INDEX('Liste plats'!$A$5:$EX$156,MATCH('Journal cuisine'!$B75,'Liste plats'!$A$5:$A$156,0),MATCH(Q$6,'Liste plats'!$A$5:$EX$5,0))*$D75)</f>
        <v/>
      </c>
      <c r="R75" s="36" t="str">
        <f>IF(ISERROR(INDEX('Liste plats'!$A$5:$EX$156,MATCH('Journal cuisine'!$B75,'Liste plats'!$A$5:$A$156,0),MATCH(R$6,'Liste plats'!$A$5:$EX$5,0))*$D75),"",INDEX('Liste plats'!$A$5:$EX$156,MATCH('Journal cuisine'!$B75,'Liste plats'!$A$5:$A$156,0),MATCH(R$6,'Liste plats'!$A$5:$EX$5,0))*$D75)</f>
        <v/>
      </c>
      <c r="S75" s="36" t="str">
        <f>IF(ISERROR(INDEX('Liste plats'!$A$5:$EX$156,MATCH('Journal cuisine'!$B75,'Liste plats'!$A$5:$A$156,0),MATCH(S$6,'Liste plats'!$A$5:$EX$5,0))*$D75),"",INDEX('Liste plats'!$A$5:$EX$156,MATCH('Journal cuisine'!$B75,'Liste plats'!$A$5:$A$156,0),MATCH(S$6,'Liste plats'!$A$5:$EX$5,0))*$D75)</f>
        <v/>
      </c>
      <c r="T75" s="36" t="str">
        <f>IF(ISERROR(INDEX('Liste plats'!$A$5:$EX$156,MATCH('Journal cuisine'!$B75,'Liste plats'!$A$5:$A$156,0),MATCH(T$6,'Liste plats'!$A$5:$EX$5,0))*$D75),"",INDEX('Liste plats'!$A$5:$EX$156,MATCH('Journal cuisine'!$B75,'Liste plats'!$A$5:$A$156,0),MATCH(T$6,'Liste plats'!$A$5:$EX$5,0))*$D75)</f>
        <v/>
      </c>
      <c r="U75" s="36" t="str">
        <f>IF(ISERROR(INDEX('Liste plats'!$A$5:$EX$156,MATCH('Journal cuisine'!$B75,'Liste plats'!$A$5:$A$156,0),MATCH(U$6,'Liste plats'!$A$5:$EX$5,0))*$D75),"",INDEX('Liste plats'!$A$5:$EX$156,MATCH('Journal cuisine'!$B75,'Liste plats'!$A$5:$A$156,0),MATCH(U$6,'Liste plats'!$A$5:$EX$5,0))*$D75)</f>
        <v/>
      </c>
      <c r="V75" s="36" t="str">
        <f>IF(ISERROR(INDEX('Liste plats'!$A$5:$EX$156,MATCH('Journal cuisine'!$B75,'Liste plats'!$A$5:$A$156,0),MATCH(V$6,'Liste plats'!$A$5:$EX$5,0))*$D75),"",INDEX('Liste plats'!$A$5:$EX$156,MATCH('Journal cuisine'!$B75,'Liste plats'!$A$5:$A$156,0),MATCH(V$6,'Liste plats'!$A$5:$EX$5,0))*$D75)</f>
        <v/>
      </c>
      <c r="W75" s="36" t="str">
        <f>IF(ISERROR(INDEX('Liste plats'!$A$5:$EX$156,MATCH('Journal cuisine'!$B75,'Liste plats'!$A$5:$A$156,0),MATCH(W$6,'Liste plats'!$A$5:$EX$5,0))*$D75),"",INDEX('Liste plats'!$A$5:$EX$156,MATCH('Journal cuisine'!$B75,'Liste plats'!$A$5:$A$156,0),MATCH(W$6,'Liste plats'!$A$5:$EX$5,0))*$D75)</f>
        <v/>
      </c>
      <c r="X75" s="36" t="str">
        <f>IF(ISERROR(INDEX('Liste plats'!$A$5:$EX$156,MATCH('Journal cuisine'!$B75,'Liste plats'!$A$5:$A$156,0),MATCH(X$6,'Liste plats'!$A$5:$EX$5,0))*$D75),"",INDEX('Liste plats'!$A$5:$EX$156,MATCH('Journal cuisine'!$B75,'Liste plats'!$A$5:$A$156,0),MATCH(X$6,'Liste plats'!$A$5:$EX$5,0))*$D75)</f>
        <v/>
      </c>
      <c r="Y75" s="36" t="str">
        <f>IF(ISERROR(INDEX('Liste plats'!$A$5:$EX$156,MATCH('Journal cuisine'!$B75,'Liste plats'!$A$5:$A$156,0),MATCH(Y$6,'Liste plats'!$A$5:$EX$5,0))*$D75),"",INDEX('Liste plats'!$A$5:$EX$156,MATCH('Journal cuisine'!$B75,'Liste plats'!$A$5:$A$156,0),MATCH(Y$6,'Liste plats'!$A$5:$EX$5,0))*$D75)</f>
        <v/>
      </c>
      <c r="Z75" s="36" t="str">
        <f>IF(ISERROR(INDEX('Liste plats'!$A$5:$EX$156,MATCH('Journal cuisine'!$B75,'Liste plats'!$A$5:$A$156,0),MATCH(Z$6,'Liste plats'!$A$5:$EX$5,0))*$D75),"",INDEX('Liste plats'!$A$5:$EX$156,MATCH('Journal cuisine'!$B75,'Liste plats'!$A$5:$A$156,0),MATCH(Z$6,'Liste plats'!$A$5:$EX$5,0))*$D75)</f>
        <v/>
      </c>
      <c r="AA75" s="36" t="str">
        <f>IF(ISERROR(INDEX('Liste plats'!$A$5:$EX$156,MATCH('Journal cuisine'!$B75,'Liste plats'!$A$5:$A$156,0),MATCH(AA$6,'Liste plats'!$A$5:$EX$5,0))*$D75),"",INDEX('Liste plats'!$A$5:$EX$156,MATCH('Journal cuisine'!$B75,'Liste plats'!$A$5:$A$156,0),MATCH(AA$6,'Liste plats'!$A$5:$EX$5,0))*$D75)</f>
        <v/>
      </c>
      <c r="AB75" s="36" t="str">
        <f>IF(ISERROR(INDEX('Liste plats'!$A$5:$EX$156,MATCH('Journal cuisine'!$B75,'Liste plats'!$A$5:$A$156,0),MATCH(AB$6,'Liste plats'!$A$5:$EX$5,0))*$D75),"",INDEX('Liste plats'!$A$5:$EX$156,MATCH('Journal cuisine'!$B75,'Liste plats'!$A$5:$A$156,0),MATCH(AB$6,'Liste plats'!$A$5:$EX$5,0))*$D75)</f>
        <v/>
      </c>
      <c r="AC75" s="36" t="str">
        <f>IF(ISERROR(INDEX('Liste plats'!$A$5:$EX$156,MATCH('Journal cuisine'!$B75,'Liste plats'!$A$5:$A$156,0),MATCH(AC$6,'Liste plats'!$A$5:$EX$5,0))*$D75),"",INDEX('Liste plats'!$A$5:$EX$156,MATCH('Journal cuisine'!$B75,'Liste plats'!$A$5:$A$156,0),MATCH(AC$6,'Liste plats'!$A$5:$EX$5,0))*$D75)</f>
        <v/>
      </c>
      <c r="AD75" s="36" t="str">
        <f>IF(ISERROR(INDEX('Liste plats'!$A$5:$EX$156,MATCH('Journal cuisine'!$B75,'Liste plats'!$A$5:$A$156,0),MATCH(AD$6,'Liste plats'!$A$5:$EX$5,0))*$D75),"",INDEX('Liste plats'!$A$5:$EX$156,MATCH('Journal cuisine'!$B75,'Liste plats'!$A$5:$A$156,0),MATCH(AD$6,'Liste plats'!$A$5:$EX$5,0))*$D75)</f>
        <v/>
      </c>
      <c r="AE75" s="36" t="str">
        <f>IF(ISERROR(INDEX('Liste plats'!$A$5:$EX$156,MATCH('Journal cuisine'!$B75,'Liste plats'!$A$5:$A$156,0),MATCH(AE$6,'Liste plats'!$A$5:$EX$5,0))*$D75),"",INDEX('Liste plats'!$A$5:$EX$156,MATCH('Journal cuisine'!$B75,'Liste plats'!$A$5:$A$156,0),MATCH(AE$6,'Liste plats'!$A$5:$EX$5,0))*$D75)</f>
        <v/>
      </c>
      <c r="AF75" s="36" t="str">
        <f>IF(ISERROR(INDEX('Liste plats'!$A$5:$EX$156,MATCH('Journal cuisine'!$B75,'Liste plats'!$A$5:$A$156,0),MATCH(AF$6,'Liste plats'!$A$5:$EX$5,0))*$D75),"",INDEX('Liste plats'!$A$5:$EX$156,MATCH('Journal cuisine'!$B75,'Liste plats'!$A$5:$A$156,0),MATCH(AF$6,'Liste plats'!$A$5:$EX$5,0))*$D75)</f>
        <v/>
      </c>
      <c r="AG75" s="36" t="str">
        <f>IF(ISERROR(INDEX('Liste plats'!$A$5:$EX$156,MATCH('Journal cuisine'!$B75,'Liste plats'!$A$5:$A$156,0),MATCH(AG$6,'Liste plats'!$A$5:$EX$5,0))*$D75),"",INDEX('Liste plats'!$A$5:$EX$156,MATCH('Journal cuisine'!$B75,'Liste plats'!$A$5:$A$156,0),MATCH(AG$6,'Liste plats'!$A$5:$EX$5,0))*$D75)</f>
        <v/>
      </c>
      <c r="AH75" s="36" t="str">
        <f>IF(ISERROR(INDEX('Liste plats'!$A$5:$EX$156,MATCH('Journal cuisine'!$B75,'Liste plats'!$A$5:$A$156,0),MATCH(AH$6,'Liste plats'!$A$5:$EX$5,0))*$D75),"",INDEX('Liste plats'!$A$5:$EX$156,MATCH('Journal cuisine'!$B75,'Liste plats'!$A$5:$A$156,0),MATCH(AH$6,'Liste plats'!$A$5:$EX$5,0))*$D75)</f>
        <v/>
      </c>
      <c r="AI75" s="36" t="str">
        <f>IF(ISERROR(INDEX('Liste plats'!$A$5:$EX$156,MATCH('Journal cuisine'!$B75,'Liste plats'!$A$5:$A$156,0),MATCH(AI$6,'Liste plats'!$A$5:$EX$5,0))*$D75),"",INDEX('Liste plats'!$A$5:$EX$156,MATCH('Journal cuisine'!$B75,'Liste plats'!$A$5:$A$156,0),MATCH(AI$6,'Liste plats'!$A$5:$EX$5,0))*$D75)</f>
        <v/>
      </c>
      <c r="AJ75" s="36" t="str">
        <f>IF(ISERROR(INDEX('Liste plats'!$A$5:$EX$156,MATCH('Journal cuisine'!$B75,'Liste plats'!$A$5:$A$156,0),MATCH(AJ$6,'Liste plats'!$A$5:$EX$5,0))*$D75),"",INDEX('Liste plats'!$A$5:$EX$156,MATCH('Journal cuisine'!$B75,'Liste plats'!$A$5:$A$156,0),MATCH(AJ$6,'Liste plats'!$A$5:$EX$5,0))*$D75)</f>
        <v/>
      </c>
      <c r="AK75" s="36" t="str">
        <f>IF(ISERROR(INDEX('Liste plats'!$A$5:$EX$156,MATCH('Journal cuisine'!$B75,'Liste plats'!$A$5:$A$156,0),MATCH(AK$6,'Liste plats'!$A$5:$EX$5,0))*$D75),"",INDEX('Liste plats'!$A$5:$EX$156,MATCH('Journal cuisine'!$B75,'Liste plats'!$A$5:$A$156,0),MATCH(AK$6,'Liste plats'!$A$5:$EX$5,0))*$D75)</f>
        <v/>
      </c>
      <c r="AL75" s="36" t="str">
        <f>IF(ISERROR(INDEX('Liste plats'!$A$5:$EX$156,MATCH('Journal cuisine'!$B75,'Liste plats'!$A$5:$A$156,0),MATCH(AL$6,'Liste plats'!$A$5:$EX$5,0))*$D75),"",INDEX('Liste plats'!$A$5:$EX$156,MATCH('Journal cuisine'!$B75,'Liste plats'!$A$5:$A$156,0),MATCH(AL$6,'Liste plats'!$A$5:$EX$5,0))*$D75)</f>
        <v/>
      </c>
      <c r="AM75" s="36" t="str">
        <f>IF(ISERROR(INDEX('Liste plats'!$A$5:$EX$156,MATCH('Journal cuisine'!$B75,'Liste plats'!$A$5:$A$156,0),MATCH(AM$6,'Liste plats'!$A$5:$EX$5,0))*$D75),"",INDEX('Liste plats'!$A$5:$EX$156,MATCH('Journal cuisine'!$B75,'Liste plats'!$A$5:$A$156,0),MATCH(AM$6,'Liste plats'!$A$5:$EX$5,0))*$D75)</f>
        <v/>
      </c>
      <c r="AN75" s="36" t="str">
        <f>IF(ISERROR(INDEX('Liste plats'!$A$5:$EX$156,MATCH('Journal cuisine'!$B75,'Liste plats'!$A$5:$A$156,0),MATCH(AN$6,'Liste plats'!$A$5:$EX$5,0))*$D75),"",INDEX('Liste plats'!$A$5:$EX$156,MATCH('Journal cuisine'!$B75,'Liste plats'!$A$5:$A$156,0),MATCH(AN$6,'Liste plats'!$A$5:$EX$5,0))*$D75)</f>
        <v/>
      </c>
      <c r="AO75" s="36" t="str">
        <f>IF(ISERROR(INDEX('Liste plats'!$A$5:$EX$156,MATCH('Journal cuisine'!$B75,'Liste plats'!$A$5:$A$156,0),MATCH(AO$6,'Liste plats'!$A$5:$EX$5,0))*$D75),"",INDEX('Liste plats'!$A$5:$EX$156,MATCH('Journal cuisine'!$B75,'Liste plats'!$A$5:$A$156,0),MATCH(AO$6,'Liste plats'!$A$5:$EX$5,0))*$D75)</f>
        <v/>
      </c>
      <c r="AP75" s="36" t="str">
        <f>IF(ISERROR(INDEX('Liste plats'!$A$5:$EX$156,MATCH('Journal cuisine'!$B75,'Liste plats'!$A$5:$A$156,0),MATCH(AP$6,'Liste plats'!$A$5:$EX$5,0))*$D75),"",INDEX('Liste plats'!$A$5:$EX$156,MATCH('Journal cuisine'!$B75,'Liste plats'!$A$5:$A$156,0),MATCH(AP$6,'Liste plats'!$A$5:$EX$5,0))*$D75)</f>
        <v/>
      </c>
      <c r="AQ75" s="36" t="str">
        <f>IF(ISERROR(INDEX('Liste plats'!$A$5:$EX$156,MATCH('Journal cuisine'!$B75,'Liste plats'!$A$5:$A$156,0),MATCH(AQ$6,'Liste plats'!$A$5:$EX$5,0))*$D75),"",INDEX('Liste plats'!$A$5:$EX$156,MATCH('Journal cuisine'!$B75,'Liste plats'!$A$5:$A$156,0),MATCH(AQ$6,'Liste plats'!$A$5:$EX$5,0))*$D75)</f>
        <v/>
      </c>
      <c r="AR75" s="36" t="str">
        <f>IF(ISERROR(INDEX('Liste plats'!$A$5:$EX$156,MATCH('Journal cuisine'!$B75,'Liste plats'!$A$5:$A$156,0),MATCH(AR$6,'Liste plats'!$A$5:$EX$5,0))*$D75),"",INDEX('Liste plats'!$A$5:$EX$156,MATCH('Journal cuisine'!$B75,'Liste plats'!$A$5:$A$156,0),MATCH(AR$6,'Liste plats'!$A$5:$EX$5,0))*$D75)</f>
        <v/>
      </c>
      <c r="AS75" s="36" t="str">
        <f>IF(ISERROR(INDEX('Liste plats'!$A$5:$EX$156,MATCH('Journal cuisine'!$B75,'Liste plats'!$A$5:$A$156,0),MATCH(AS$6,'Liste plats'!$A$5:$EX$5,0))*$D75),"",INDEX('Liste plats'!$A$5:$EX$156,MATCH('Journal cuisine'!$B75,'Liste plats'!$A$5:$A$156,0),MATCH(AS$6,'Liste plats'!$A$5:$EX$5,0))*$D75)</f>
        <v/>
      </c>
      <c r="AT75" s="36" t="str">
        <f>IF(ISERROR(INDEX('Liste plats'!$A$5:$EX$156,MATCH('Journal cuisine'!$B75,'Liste plats'!$A$5:$A$156,0),MATCH(AT$6,'Liste plats'!$A$5:$EX$5,0))*$D75),"",INDEX('Liste plats'!$A$5:$EX$156,MATCH('Journal cuisine'!$B75,'Liste plats'!$A$5:$A$156,0),MATCH(AT$6,'Liste plats'!$A$5:$EX$5,0))*$D75)</f>
        <v/>
      </c>
      <c r="AU75" s="36" t="str">
        <f>IF(ISERROR(INDEX('Liste plats'!$A$5:$EX$156,MATCH('Journal cuisine'!$B75,'Liste plats'!$A$5:$A$156,0),MATCH(AU$6,'Liste plats'!$A$5:$EX$5,0))*$D75),"",INDEX('Liste plats'!$A$5:$EX$156,MATCH('Journal cuisine'!$B75,'Liste plats'!$A$5:$A$156,0),MATCH(AU$6,'Liste plats'!$A$5:$EX$5,0))*$D75)</f>
        <v/>
      </c>
      <c r="AV75" s="36" t="str">
        <f>IF(ISERROR(INDEX('Liste plats'!$A$5:$EX$156,MATCH('Journal cuisine'!$B75,'Liste plats'!$A$5:$A$156,0),MATCH(AV$6,'Liste plats'!$A$5:$EX$5,0))*$D75),"",INDEX('Liste plats'!$A$5:$EX$156,MATCH('Journal cuisine'!$B75,'Liste plats'!$A$5:$A$156,0),MATCH(AV$6,'Liste plats'!$A$5:$EX$5,0))*$D75)</f>
        <v/>
      </c>
      <c r="AW75" s="36" t="str">
        <f>IF(ISERROR(INDEX('Liste plats'!$A$5:$EX$156,MATCH('Journal cuisine'!$B75,'Liste plats'!$A$5:$A$156,0),MATCH(AW$6,'Liste plats'!$A$5:$EX$5,0))*$D75),"",INDEX('Liste plats'!$A$5:$EX$156,MATCH('Journal cuisine'!$B75,'Liste plats'!$A$5:$A$156,0),MATCH(AW$6,'Liste plats'!$A$5:$EX$5,0))*$D75)</f>
        <v/>
      </c>
      <c r="AX75" s="36" t="str">
        <f>IF(ISERROR(INDEX('Liste plats'!$A$5:$EX$156,MATCH('Journal cuisine'!$B75,'Liste plats'!$A$5:$A$156,0),MATCH(AX$6,'Liste plats'!$A$5:$EX$5,0))*$D75),"",INDEX('Liste plats'!$A$5:$EX$156,MATCH('Journal cuisine'!$B75,'Liste plats'!$A$5:$A$156,0),MATCH(AX$6,'Liste plats'!$A$5:$EX$5,0))*$D75)</f>
        <v/>
      </c>
      <c r="AY75" s="36" t="str">
        <f>IF(ISERROR(INDEX('Liste plats'!$A$5:$EX$156,MATCH('Journal cuisine'!$B75,'Liste plats'!$A$5:$A$156,0),MATCH(AY$6,'Liste plats'!$A$5:$EX$5,0))*$D75),"",INDEX('Liste plats'!$A$5:$EX$156,MATCH('Journal cuisine'!$B75,'Liste plats'!$A$5:$A$156,0),MATCH(AY$6,'Liste plats'!$A$5:$EX$5,0))*$D75)</f>
        <v/>
      </c>
      <c r="AZ75" s="36" t="str">
        <f>IF(ISERROR(INDEX('Liste plats'!$A$5:$EX$156,MATCH('Journal cuisine'!$B75,'Liste plats'!$A$5:$A$156,0),MATCH(AZ$6,'Liste plats'!$A$5:$EX$5,0))*$D75),"",INDEX('Liste plats'!$A$5:$EX$156,MATCH('Journal cuisine'!$B75,'Liste plats'!$A$5:$A$156,0),MATCH(AZ$6,'Liste plats'!$A$5:$EX$5,0))*$D75)</f>
        <v/>
      </c>
      <c r="BA75" s="36" t="str">
        <f>IF(ISERROR(INDEX('Liste plats'!$A$5:$EX$156,MATCH('Journal cuisine'!$B75,'Liste plats'!$A$5:$A$156,0),MATCH(BA$6,'Liste plats'!$A$5:$EX$5,0))*$D75),"",INDEX('Liste plats'!$A$5:$EX$156,MATCH('Journal cuisine'!$B75,'Liste plats'!$A$5:$A$156,0),MATCH(BA$6,'Liste plats'!$A$5:$EX$5,0))*$D75)</f>
        <v/>
      </c>
      <c r="BB75" s="36" t="str">
        <f>IF(ISERROR(INDEX('Liste plats'!$A$5:$EX$156,MATCH('Journal cuisine'!$B75,'Liste plats'!$A$5:$A$156,0),MATCH(BB$6,'Liste plats'!$A$5:$EX$5,0))*$D75),"",INDEX('Liste plats'!$A$5:$EX$156,MATCH('Journal cuisine'!$B75,'Liste plats'!$A$5:$A$156,0),MATCH(BB$6,'Liste plats'!$A$5:$EX$5,0))*$D75)</f>
        <v/>
      </c>
      <c r="BC75" s="36" t="str">
        <f>IF(ISERROR(INDEX('Liste plats'!$A$5:$EX$156,MATCH('Journal cuisine'!$B75,'Liste plats'!$A$5:$A$156,0),MATCH(BC$6,'Liste plats'!$A$5:$EX$5,0))*$D75),"",INDEX('Liste plats'!$A$5:$EX$156,MATCH('Journal cuisine'!$B75,'Liste plats'!$A$5:$A$156,0),MATCH(BC$6,'Liste plats'!$A$5:$EX$5,0))*$D75)</f>
        <v/>
      </c>
      <c r="BD75" s="36" t="str">
        <f>IF(ISERROR(INDEX('Liste plats'!$A$5:$EX$156,MATCH('Journal cuisine'!$B75,'Liste plats'!$A$5:$A$156,0),MATCH(BD$6,'Liste plats'!$A$5:$EX$5,0))*$D75),"",INDEX('Liste plats'!$A$5:$EX$156,MATCH('Journal cuisine'!$B75,'Liste plats'!$A$5:$A$156,0),MATCH(BD$6,'Liste plats'!$A$5:$EX$5,0))*$D75)</f>
        <v/>
      </c>
      <c r="BE75" s="36" t="str">
        <f>IF(ISERROR(INDEX('Liste plats'!$A$5:$EX$156,MATCH('Journal cuisine'!$B75,'Liste plats'!$A$5:$A$156,0),MATCH(BE$6,'Liste plats'!$A$5:$EX$5,0))*$D75),"",INDEX('Liste plats'!$A$5:$EX$156,MATCH('Journal cuisine'!$B75,'Liste plats'!$A$5:$A$156,0),MATCH(BE$6,'Liste plats'!$A$5:$EX$5,0))*$D75)</f>
        <v/>
      </c>
      <c r="BF75" s="36" t="str">
        <f>IF(ISERROR(INDEX('Liste plats'!$A$5:$EX$156,MATCH('Journal cuisine'!$B75,'Liste plats'!$A$5:$A$156,0),MATCH(BF$6,'Liste plats'!$A$5:$EX$5,0))*$D75),"",INDEX('Liste plats'!$A$5:$EX$156,MATCH('Journal cuisine'!$B75,'Liste plats'!$A$5:$A$156,0),MATCH(BF$6,'Liste plats'!$A$5:$EX$5,0))*$D75)</f>
        <v/>
      </c>
      <c r="BG75" s="36" t="str">
        <f>IF(ISERROR(INDEX('Liste plats'!$A$5:$EX$156,MATCH('Journal cuisine'!$B75,'Liste plats'!$A$5:$A$156,0),MATCH(BG$6,'Liste plats'!$A$5:$EX$5,0))*$D75),"",INDEX('Liste plats'!$A$5:$EX$156,MATCH('Journal cuisine'!$B75,'Liste plats'!$A$5:$A$156,0),MATCH(BG$6,'Liste plats'!$A$5:$EX$5,0))*$D75)</f>
        <v/>
      </c>
      <c r="BH75" s="36" t="str">
        <f>IF(ISERROR(INDEX('Liste plats'!$A$5:$EX$156,MATCH('Journal cuisine'!$B75,'Liste plats'!$A$5:$A$156,0),MATCH(BH$6,'Liste plats'!$A$5:$EX$5,0))*$D75),"",INDEX('Liste plats'!$A$5:$EX$156,MATCH('Journal cuisine'!$B75,'Liste plats'!$A$5:$A$156,0),MATCH(BH$6,'Liste plats'!$A$5:$EX$5,0))*$D75)</f>
        <v/>
      </c>
      <c r="BI75" s="36" t="str">
        <f>IF(ISERROR(INDEX('Liste plats'!$A$5:$EX$156,MATCH('Journal cuisine'!$B75,'Liste plats'!$A$5:$A$156,0),MATCH(BI$6,'Liste plats'!$A$5:$EX$5,0))*$D75),"",INDEX('Liste plats'!$A$5:$EX$156,MATCH('Journal cuisine'!$B75,'Liste plats'!$A$5:$A$156,0),MATCH(BI$6,'Liste plats'!$A$5:$EX$5,0))*$D75)</f>
        <v/>
      </c>
      <c r="BJ75" s="36" t="str">
        <f>IF(ISERROR(INDEX('Liste plats'!$A$5:$EX$156,MATCH('Journal cuisine'!$B75,'Liste plats'!$A$5:$A$156,0),MATCH(BJ$6,'Liste plats'!$A$5:$EX$5,0))*$D75),"",INDEX('Liste plats'!$A$5:$EX$156,MATCH('Journal cuisine'!$B75,'Liste plats'!$A$5:$A$156,0),MATCH(BJ$6,'Liste plats'!$A$5:$EX$5,0))*$D75)</f>
        <v/>
      </c>
      <c r="BK75" s="36" t="str">
        <f>IF(ISERROR(INDEX('Liste plats'!$A$5:$EX$156,MATCH('Journal cuisine'!$B75,'Liste plats'!$A$5:$A$156,0),MATCH(BK$6,'Liste plats'!$A$5:$EX$5,0))*$D75),"",INDEX('Liste plats'!$A$5:$EX$156,MATCH('Journal cuisine'!$B75,'Liste plats'!$A$5:$A$156,0),MATCH(BK$6,'Liste plats'!$A$5:$EX$5,0))*$D75)</f>
        <v/>
      </c>
      <c r="BL75" s="36" t="str">
        <f>IF(ISERROR(INDEX('Liste plats'!$A$5:$EX$156,MATCH('Journal cuisine'!$B75,'Liste plats'!$A$5:$A$156,0),MATCH(BL$6,'Liste plats'!$A$5:$EX$5,0))*$D75),"",INDEX('Liste plats'!$A$5:$EX$156,MATCH('Journal cuisine'!$B75,'Liste plats'!$A$5:$A$156,0),MATCH(BL$6,'Liste plats'!$A$5:$EX$5,0))*$D75)</f>
        <v/>
      </c>
      <c r="BM75" s="36" t="str">
        <f>IF(ISERROR(INDEX('Liste plats'!$A$5:$EX$156,MATCH('Journal cuisine'!$B75,'Liste plats'!$A$5:$A$156,0),MATCH(BM$6,'Liste plats'!$A$5:$EX$5,0))*$D75),"",INDEX('Liste plats'!$A$5:$EX$156,MATCH('Journal cuisine'!$B75,'Liste plats'!$A$5:$A$156,0),MATCH(BM$6,'Liste plats'!$A$5:$EX$5,0))*$D75)</f>
        <v/>
      </c>
      <c r="BN75" s="36" t="str">
        <f>IF(ISERROR(INDEX('Liste plats'!$A$5:$EX$156,MATCH('Journal cuisine'!$B75,'Liste plats'!$A$5:$A$156,0),MATCH(BN$6,'Liste plats'!$A$5:$EX$5,0))*$D75),"",INDEX('Liste plats'!$A$5:$EX$156,MATCH('Journal cuisine'!$B75,'Liste plats'!$A$5:$A$156,0),MATCH(BN$6,'Liste plats'!$A$5:$EX$5,0))*$D75)</f>
        <v/>
      </c>
      <c r="BO75" s="36" t="str">
        <f>IF(ISERROR(INDEX('Liste plats'!$A$5:$EX$156,MATCH('Journal cuisine'!$B75,'Liste plats'!$A$5:$A$156,0),MATCH(BO$6,'Liste plats'!$A$5:$EX$5,0))*$D75),"",INDEX('Liste plats'!$A$5:$EX$156,MATCH('Journal cuisine'!$B75,'Liste plats'!$A$5:$A$156,0),MATCH(BO$6,'Liste plats'!$A$5:$EX$5,0))*$D75)</f>
        <v/>
      </c>
      <c r="BP75" s="36" t="str">
        <f>IF(ISERROR(INDEX('Liste plats'!$A$5:$EX$156,MATCH('Journal cuisine'!$B75,'Liste plats'!$A$5:$A$156,0),MATCH(BP$6,'Liste plats'!$A$5:$EX$5,0))*$D75),"",INDEX('Liste plats'!$A$5:$EX$156,MATCH('Journal cuisine'!$B75,'Liste plats'!$A$5:$A$156,0),MATCH(BP$6,'Liste plats'!$A$5:$EX$5,0))*$D75)</f>
        <v/>
      </c>
      <c r="BQ75" s="36" t="str">
        <f>IF(ISERROR(INDEX('Liste plats'!$A$5:$EX$156,MATCH('Journal cuisine'!$B75,'Liste plats'!$A$5:$A$156,0),MATCH(BQ$6,'Liste plats'!$A$5:$EX$5,0))*$D75),"",INDEX('Liste plats'!$A$5:$EX$156,MATCH('Journal cuisine'!$B75,'Liste plats'!$A$5:$A$156,0),MATCH(BQ$6,'Liste plats'!$A$5:$EX$5,0))*$D75)</f>
        <v/>
      </c>
      <c r="BR75" s="36" t="str">
        <f>IF(ISERROR(INDEX('Liste plats'!$A$5:$EX$156,MATCH('Journal cuisine'!$B75,'Liste plats'!$A$5:$A$156,0),MATCH(BR$6,'Liste plats'!$A$5:$EX$5,0))*$D75),"",INDEX('Liste plats'!$A$5:$EX$156,MATCH('Journal cuisine'!$B75,'Liste plats'!$A$5:$A$156,0),MATCH(BR$6,'Liste plats'!$A$5:$EX$5,0))*$D75)</f>
        <v/>
      </c>
      <c r="BS75" s="36" t="str">
        <f>IF(ISERROR(INDEX('Liste plats'!$A$5:$EX$156,MATCH('Journal cuisine'!$B75,'Liste plats'!$A$5:$A$156,0),MATCH(BS$6,'Liste plats'!$A$5:$EX$5,0))*$D75),"",INDEX('Liste plats'!$A$5:$EX$156,MATCH('Journal cuisine'!$B75,'Liste plats'!$A$5:$A$156,0),MATCH(BS$6,'Liste plats'!$A$5:$EX$5,0))*$D75)</f>
        <v/>
      </c>
      <c r="BT75" s="36" t="str">
        <f>IF(ISERROR(INDEX('Liste plats'!$A$5:$EX$156,MATCH('Journal cuisine'!$B75,'Liste plats'!$A$5:$A$156,0),MATCH(BT$6,'Liste plats'!$A$5:$EX$5,0))*$D75),"",INDEX('Liste plats'!$A$5:$EX$156,MATCH('Journal cuisine'!$B75,'Liste plats'!$A$5:$A$156,0),MATCH(BT$6,'Liste plats'!$A$5:$EX$5,0))*$D75)</f>
        <v/>
      </c>
      <c r="BU75" s="36" t="str">
        <f>IF(ISERROR(INDEX('Liste plats'!$A$5:$EX$156,MATCH('Journal cuisine'!$B75,'Liste plats'!$A$5:$A$156,0),MATCH(BU$6,'Liste plats'!$A$5:$EX$5,0))*$D75),"",INDEX('Liste plats'!$A$5:$EX$156,MATCH('Journal cuisine'!$B75,'Liste plats'!$A$5:$A$156,0),MATCH(BU$6,'Liste plats'!$A$5:$EX$5,0))*$D75)</f>
        <v/>
      </c>
      <c r="BV75" s="36" t="str">
        <f>IF(ISERROR(INDEX('Liste plats'!$A$5:$EX$156,MATCH('Journal cuisine'!$B75,'Liste plats'!$A$5:$A$156,0),MATCH(BV$6,'Liste plats'!$A$5:$EX$5,0))*$D75),"",INDEX('Liste plats'!$A$5:$EX$156,MATCH('Journal cuisine'!$B75,'Liste plats'!$A$5:$A$156,0),MATCH(BV$6,'Liste plats'!$A$5:$EX$5,0))*$D75)</f>
        <v/>
      </c>
      <c r="BW75" s="36" t="str">
        <f>IF(ISERROR(INDEX('Liste plats'!$A$5:$EX$156,MATCH('Journal cuisine'!$B75,'Liste plats'!$A$5:$A$156,0),MATCH(BW$6,'Liste plats'!$A$5:$EX$5,0))*$D75),"",INDEX('Liste plats'!$A$5:$EX$156,MATCH('Journal cuisine'!$B75,'Liste plats'!$A$5:$A$156,0),MATCH(BW$6,'Liste plats'!$A$5:$EX$5,0))*$D75)</f>
        <v/>
      </c>
      <c r="BX75" s="36" t="str">
        <f>IF(ISERROR(INDEX('Liste plats'!$A$5:$EX$156,MATCH('Journal cuisine'!$B75,'Liste plats'!$A$5:$A$156,0),MATCH(BX$6,'Liste plats'!$A$5:$EX$5,0))*$D75),"",INDEX('Liste plats'!$A$5:$EX$156,MATCH('Journal cuisine'!$B75,'Liste plats'!$A$5:$A$156,0),MATCH(BX$6,'Liste plats'!$A$5:$EX$5,0))*$D75)</f>
        <v/>
      </c>
      <c r="BY75" s="36" t="str">
        <f>IF(ISERROR(INDEX('Liste plats'!$A$5:$EX$156,MATCH('Journal cuisine'!$B75,'Liste plats'!$A$5:$A$156,0),MATCH(BY$6,'Liste plats'!$A$5:$EX$5,0))*$D75),"",INDEX('Liste plats'!$A$5:$EX$156,MATCH('Journal cuisine'!$B75,'Liste plats'!$A$5:$A$156,0),MATCH(BY$6,'Liste plats'!$A$5:$EX$5,0))*$D75)</f>
        <v/>
      </c>
      <c r="BZ75" s="36" t="str">
        <f>IF(ISERROR(INDEX('Liste plats'!$A$5:$EX$156,MATCH('Journal cuisine'!$B75,'Liste plats'!$A$5:$A$156,0),MATCH(BZ$6,'Liste plats'!$A$5:$EX$5,0))*$D75),"",INDEX('Liste plats'!$A$5:$EX$156,MATCH('Journal cuisine'!$B75,'Liste plats'!$A$5:$A$156,0),MATCH(BZ$6,'Liste plats'!$A$5:$EX$5,0))*$D75)</f>
        <v/>
      </c>
      <c r="CA75" s="36" t="str">
        <f>IF(ISERROR(INDEX('Liste plats'!$A$5:$EX$156,MATCH('Journal cuisine'!$B75,'Liste plats'!$A$5:$A$156,0),MATCH(CA$6,'Liste plats'!$A$5:$EX$5,0))*$D75),"",INDEX('Liste plats'!$A$5:$EX$156,MATCH('Journal cuisine'!$B75,'Liste plats'!$A$5:$A$156,0),MATCH(CA$6,'Liste plats'!$A$5:$EX$5,0))*$D75)</f>
        <v/>
      </c>
      <c r="CB75" s="36" t="str">
        <f>IF(ISERROR(INDEX('Liste plats'!$A$5:$EX$156,MATCH('Journal cuisine'!$B75,'Liste plats'!$A$5:$A$156,0),MATCH(CB$6,'Liste plats'!$A$5:$EX$5,0))*$D75),"",INDEX('Liste plats'!$A$5:$EX$156,MATCH('Journal cuisine'!$B75,'Liste plats'!$A$5:$A$156,0),MATCH(CB$6,'Liste plats'!$A$5:$EX$5,0))*$D75)</f>
        <v/>
      </c>
      <c r="CC75" s="36" t="str">
        <f>IF(ISERROR(INDEX('Liste plats'!$A$5:$EX$156,MATCH('Journal cuisine'!$B75,'Liste plats'!$A$5:$A$156,0),MATCH(CC$6,'Liste plats'!$A$5:$EX$5,0))*$D75),"",INDEX('Liste plats'!$A$5:$EX$156,MATCH('Journal cuisine'!$B75,'Liste plats'!$A$5:$A$156,0),MATCH(CC$6,'Liste plats'!$A$5:$EX$5,0))*$D75)</f>
        <v/>
      </c>
      <c r="CD75" s="36" t="str">
        <f>IF(ISERROR(INDEX('Liste plats'!$A$5:$EX$156,MATCH('Journal cuisine'!$B75,'Liste plats'!$A$5:$A$156,0),MATCH(CD$6,'Liste plats'!$A$5:$EX$5,0))*$D75),"",INDEX('Liste plats'!$A$5:$EX$156,MATCH('Journal cuisine'!$B75,'Liste plats'!$A$5:$A$156,0),MATCH(CD$6,'Liste plats'!$A$5:$EX$5,0))*$D75)</f>
        <v/>
      </c>
      <c r="CE75" s="36" t="str">
        <f>IF(ISERROR(INDEX('Liste plats'!$A$5:$EX$156,MATCH('Journal cuisine'!$B75,'Liste plats'!$A$5:$A$156,0),MATCH(CE$6,'Liste plats'!$A$5:$EX$5,0))*$D75),"",INDEX('Liste plats'!$A$5:$EX$156,MATCH('Journal cuisine'!$B75,'Liste plats'!$A$5:$A$156,0),MATCH(CE$6,'Liste plats'!$A$5:$EX$5,0))*$D75)</f>
        <v/>
      </c>
      <c r="CF75" s="36" t="str">
        <f>IF(ISERROR(INDEX('Liste plats'!$A$5:$EX$156,MATCH('Journal cuisine'!$B75,'Liste plats'!$A$5:$A$156,0),MATCH(CF$6,'Liste plats'!$A$5:$EX$5,0))*$D75),"",INDEX('Liste plats'!$A$5:$EX$156,MATCH('Journal cuisine'!$B75,'Liste plats'!$A$5:$A$156,0),MATCH(CF$6,'Liste plats'!$A$5:$EX$5,0))*$D75)</f>
        <v/>
      </c>
      <c r="CG75" s="36" t="str">
        <f>IF(ISERROR(INDEX('Liste plats'!$A$5:$EX$156,MATCH('Journal cuisine'!$B75,'Liste plats'!$A$5:$A$156,0),MATCH(CG$6,'Liste plats'!$A$5:$EX$5,0))*$D75),"",INDEX('Liste plats'!$A$5:$EX$156,MATCH('Journal cuisine'!$B75,'Liste plats'!$A$5:$A$156,0),MATCH(CG$6,'Liste plats'!$A$5:$EX$5,0))*$D75)</f>
        <v/>
      </c>
      <c r="CH75" s="36" t="str">
        <f>IF(ISERROR(INDEX('Liste plats'!$A$5:$EX$156,MATCH('Journal cuisine'!$B75,'Liste plats'!$A$5:$A$156,0),MATCH(CH$6,'Liste plats'!$A$5:$EX$5,0))*$D75),"",INDEX('Liste plats'!$A$5:$EX$156,MATCH('Journal cuisine'!$B75,'Liste plats'!$A$5:$A$156,0),MATCH(CH$6,'Liste plats'!$A$5:$EX$5,0))*$D75)</f>
        <v/>
      </c>
      <c r="CI75" s="36" t="str">
        <f>IF(ISERROR(INDEX('Liste plats'!$A$5:$EX$156,MATCH('Journal cuisine'!$B75,'Liste plats'!$A$5:$A$156,0),MATCH(CI$6,'Liste plats'!$A$5:$EX$5,0))*$D75),"",INDEX('Liste plats'!$A$5:$EX$156,MATCH('Journal cuisine'!$B75,'Liste plats'!$A$5:$A$156,0),MATCH(CI$6,'Liste plats'!$A$5:$EX$5,0))*$D75)</f>
        <v/>
      </c>
      <c r="CJ75" s="36" t="str">
        <f>IF(ISERROR(INDEX('Liste plats'!$A$5:$EX$156,MATCH('Journal cuisine'!$B75,'Liste plats'!$A$5:$A$156,0),MATCH(CJ$6,'Liste plats'!$A$5:$EX$5,0))*$D75),"",INDEX('Liste plats'!$A$5:$EX$156,MATCH('Journal cuisine'!$B75,'Liste plats'!$A$5:$A$156,0),MATCH(CJ$6,'Liste plats'!$A$5:$EX$5,0))*$D75)</f>
        <v/>
      </c>
      <c r="CK75" s="36" t="str">
        <f>IF(ISERROR(INDEX('Liste plats'!$A$5:$EX$156,MATCH('Journal cuisine'!$B75,'Liste plats'!$A$5:$A$156,0),MATCH(CK$6,'Liste plats'!$A$5:$EX$5,0))*$D75),"",INDEX('Liste plats'!$A$5:$EX$156,MATCH('Journal cuisine'!$B75,'Liste plats'!$A$5:$A$156,0),MATCH(CK$6,'Liste plats'!$A$5:$EX$5,0))*$D75)</f>
        <v/>
      </c>
      <c r="CL75" s="36" t="str">
        <f>IF(ISERROR(INDEX('Liste plats'!$A$5:$EX$156,MATCH('Journal cuisine'!$B75,'Liste plats'!$A$5:$A$156,0),MATCH(CL$6,'Liste plats'!$A$5:$EX$5,0))*$D75),"",INDEX('Liste plats'!$A$5:$EX$156,MATCH('Journal cuisine'!$B75,'Liste plats'!$A$5:$A$156,0),MATCH(CL$6,'Liste plats'!$A$5:$EX$5,0))*$D75)</f>
        <v/>
      </c>
      <c r="CM75" s="36" t="str">
        <f>IF(ISERROR(INDEX('Liste plats'!$A$5:$EX$156,MATCH('Journal cuisine'!$B75,'Liste plats'!$A$5:$A$156,0),MATCH(CM$6,'Liste plats'!$A$5:$EX$5,0))*$D75),"",INDEX('Liste plats'!$A$5:$EX$156,MATCH('Journal cuisine'!$B75,'Liste plats'!$A$5:$A$156,0),MATCH(CM$6,'Liste plats'!$A$5:$EX$5,0))*$D75)</f>
        <v/>
      </c>
      <c r="CN75" s="36" t="str">
        <f>IF(ISERROR(INDEX('Liste plats'!$A$5:$EX$156,MATCH('Journal cuisine'!$B75,'Liste plats'!$A$5:$A$156,0),MATCH(CN$6,'Liste plats'!$A$5:$EX$5,0))*$D75),"",INDEX('Liste plats'!$A$5:$EX$156,MATCH('Journal cuisine'!$B75,'Liste plats'!$A$5:$A$156,0),MATCH(CN$6,'Liste plats'!$A$5:$EX$5,0))*$D75)</f>
        <v/>
      </c>
      <c r="CO75" s="36" t="str">
        <f>IF(ISERROR(INDEX('Liste plats'!$A$5:$EX$156,MATCH('Journal cuisine'!$B75,'Liste plats'!$A$5:$A$156,0),MATCH(CO$6,'Liste plats'!$A$5:$EX$5,0))*$D75),"",INDEX('Liste plats'!$A$5:$EX$156,MATCH('Journal cuisine'!$B75,'Liste plats'!$A$5:$A$156,0),MATCH(CO$6,'Liste plats'!$A$5:$EX$5,0))*$D75)</f>
        <v/>
      </c>
      <c r="CP75" s="36" t="str">
        <f>IF(ISERROR(INDEX('Liste plats'!$A$5:$EX$156,MATCH('Journal cuisine'!$B75,'Liste plats'!$A$5:$A$156,0),MATCH(CP$6,'Liste plats'!$A$5:$EX$5,0))*$D75),"",INDEX('Liste plats'!$A$5:$EX$156,MATCH('Journal cuisine'!$B75,'Liste plats'!$A$5:$A$156,0),MATCH(CP$6,'Liste plats'!$A$5:$EX$5,0))*$D75)</f>
        <v/>
      </c>
      <c r="CQ75" s="36" t="str">
        <f>IF(ISERROR(INDEX('Liste plats'!$A$5:$EX$156,MATCH('Journal cuisine'!$B75,'Liste plats'!$A$5:$A$156,0),MATCH(CQ$6,'Liste plats'!$A$5:$EX$5,0))*$D75),"",INDEX('Liste plats'!$A$5:$EX$156,MATCH('Journal cuisine'!$B75,'Liste plats'!$A$5:$A$156,0),MATCH(CQ$6,'Liste plats'!$A$5:$EX$5,0))*$D75)</f>
        <v/>
      </c>
      <c r="CR75" s="36" t="str">
        <f>IF(ISERROR(INDEX('Liste plats'!$A$5:$EX$156,MATCH('Journal cuisine'!$B75,'Liste plats'!$A$5:$A$156,0),MATCH(CR$6,'Liste plats'!$A$5:$EX$5,0))*$D75),"",INDEX('Liste plats'!$A$5:$EX$156,MATCH('Journal cuisine'!$B75,'Liste plats'!$A$5:$A$156,0),MATCH(CR$6,'Liste plats'!$A$5:$EX$5,0))*$D75)</f>
        <v/>
      </c>
      <c r="CS75" s="36" t="str">
        <f>IF(ISERROR(INDEX('Liste plats'!$A$5:$EX$156,MATCH('Journal cuisine'!$B75,'Liste plats'!$A$5:$A$156,0),MATCH(CS$6,'Liste plats'!$A$5:$EX$5,0))*$D75),"",INDEX('Liste plats'!$A$5:$EX$156,MATCH('Journal cuisine'!$B75,'Liste plats'!$A$5:$A$156,0),MATCH(CS$6,'Liste plats'!$A$5:$EX$5,0))*$D75)</f>
        <v/>
      </c>
      <c r="CT75" s="36" t="str">
        <f>IF(ISERROR(INDEX('Liste plats'!$A$5:$EX$156,MATCH('Journal cuisine'!$B75,'Liste plats'!$A$5:$A$156,0),MATCH(CT$6,'Liste plats'!$A$5:$EX$5,0))*$D75),"",INDEX('Liste plats'!$A$5:$EX$156,MATCH('Journal cuisine'!$B75,'Liste plats'!$A$5:$A$156,0),MATCH(CT$6,'Liste plats'!$A$5:$EX$5,0))*$D75)</f>
        <v/>
      </c>
      <c r="CU75" s="36" t="str">
        <f>IF(ISERROR(INDEX('Liste plats'!$A$5:$EX$156,MATCH('Journal cuisine'!$B75,'Liste plats'!$A$5:$A$156,0),MATCH(CU$6,'Liste plats'!$A$5:$EX$5,0))*$D75),"",INDEX('Liste plats'!$A$5:$EX$156,MATCH('Journal cuisine'!$B75,'Liste plats'!$A$5:$A$156,0),MATCH(CU$6,'Liste plats'!$A$5:$EX$5,0))*$D75)</f>
        <v/>
      </c>
      <c r="CV75" s="36" t="str">
        <f>IF(ISERROR(INDEX('Liste plats'!$A$5:$EX$156,MATCH('Journal cuisine'!$B75,'Liste plats'!$A$5:$A$156,0),MATCH(CV$6,'Liste plats'!$A$5:$EX$5,0))*$D75),"",INDEX('Liste plats'!$A$5:$EX$156,MATCH('Journal cuisine'!$B75,'Liste plats'!$A$5:$A$156,0),MATCH(CV$6,'Liste plats'!$A$5:$EX$5,0))*$D75)</f>
        <v/>
      </c>
      <c r="CW75" s="36" t="str">
        <f>IF(ISERROR(INDEX('Liste plats'!$A$5:$EX$156,MATCH('Journal cuisine'!$B75,'Liste plats'!$A$5:$A$156,0),MATCH(CW$6,'Liste plats'!$A$5:$EX$5,0))*$D75),"",INDEX('Liste plats'!$A$5:$EX$156,MATCH('Journal cuisine'!$B75,'Liste plats'!$A$5:$A$156,0),MATCH(CW$6,'Liste plats'!$A$5:$EX$5,0))*$D75)</f>
        <v/>
      </c>
      <c r="CX75" s="36" t="str">
        <f>IF(ISERROR(INDEX('Liste plats'!$A$5:$EX$156,MATCH('Journal cuisine'!$B75,'Liste plats'!$A$5:$A$156,0),MATCH(CX$6,'Liste plats'!$A$5:$EX$5,0))*$D75),"",INDEX('Liste plats'!$A$5:$EX$156,MATCH('Journal cuisine'!$B75,'Liste plats'!$A$5:$A$156,0),MATCH(CX$6,'Liste plats'!$A$5:$EX$5,0))*$D75)</f>
        <v/>
      </c>
      <c r="CY75" s="36" t="str">
        <f>IF(ISERROR(INDEX('Liste plats'!$A$5:$EX$156,MATCH('Journal cuisine'!$B75,'Liste plats'!$A$5:$A$156,0),MATCH(CY$6,'Liste plats'!$A$5:$EX$5,0))*$D75),"",INDEX('Liste plats'!$A$5:$EX$156,MATCH('Journal cuisine'!$B75,'Liste plats'!$A$5:$A$156,0),MATCH(CY$6,'Liste plats'!$A$5:$EX$5,0))*$D75)</f>
        <v/>
      </c>
      <c r="CZ75" s="36" t="str">
        <f>IF(ISERROR(INDEX('Liste plats'!$A$5:$EX$156,MATCH('Journal cuisine'!$B75,'Liste plats'!$A$5:$A$156,0),MATCH(CZ$6,'Liste plats'!$A$5:$EX$5,0))*$D75),"",INDEX('Liste plats'!$A$5:$EX$156,MATCH('Journal cuisine'!$B75,'Liste plats'!$A$5:$A$156,0),MATCH(CZ$6,'Liste plats'!$A$5:$EX$5,0))*$D75)</f>
        <v/>
      </c>
      <c r="DA75" s="36" t="str">
        <f>IF(ISERROR(INDEX('Liste plats'!$A$5:$EX$156,MATCH('Journal cuisine'!$B75,'Liste plats'!$A$5:$A$156,0),MATCH(DA$6,'Liste plats'!$A$5:$EX$5,0))*$D75),"",INDEX('Liste plats'!$A$5:$EX$156,MATCH('Journal cuisine'!$B75,'Liste plats'!$A$5:$A$156,0),MATCH(DA$6,'Liste plats'!$A$5:$EX$5,0))*$D75)</f>
        <v/>
      </c>
      <c r="DB75" s="36" t="str">
        <f>IF(ISERROR(INDEX('Liste plats'!$A$5:$EX$156,MATCH('Journal cuisine'!$B75,'Liste plats'!$A$5:$A$156,0),MATCH(DB$6,'Liste plats'!$A$5:$EX$5,0))*$D75),"",INDEX('Liste plats'!$A$5:$EX$156,MATCH('Journal cuisine'!$B75,'Liste plats'!$A$5:$A$156,0),MATCH(DB$6,'Liste plats'!$A$5:$EX$5,0))*$D75)</f>
        <v/>
      </c>
      <c r="DC75" s="36" t="str">
        <f>IF(ISERROR(INDEX('Liste plats'!$A$5:$EX$156,MATCH('Journal cuisine'!$B75,'Liste plats'!$A$5:$A$156,0),MATCH(DC$6,'Liste plats'!$A$5:$EX$5,0))*$D75),"",INDEX('Liste plats'!$A$5:$EX$156,MATCH('Journal cuisine'!$B75,'Liste plats'!$A$5:$A$156,0),MATCH(DC$6,'Liste plats'!$A$5:$EX$5,0))*$D75)</f>
        <v/>
      </c>
      <c r="DD75" s="36" t="str">
        <f>IF(ISERROR(INDEX('Liste plats'!$A$5:$EX$156,MATCH('Journal cuisine'!$B75,'Liste plats'!$A$5:$A$156,0),MATCH(DD$6,'Liste plats'!$A$5:$EX$5,0))*$D75),"",INDEX('Liste plats'!$A$5:$EX$156,MATCH('Journal cuisine'!$B75,'Liste plats'!$A$5:$A$156,0),MATCH(DD$6,'Liste plats'!$A$5:$EX$5,0))*$D75)</f>
        <v/>
      </c>
      <c r="DE75" s="36" t="str">
        <f>IF(ISERROR(INDEX('Liste plats'!$A$5:$EX$156,MATCH('Journal cuisine'!$B75,'Liste plats'!$A$5:$A$156,0),MATCH(DE$6,'Liste plats'!$A$5:$EX$5,0))*$D75),"",INDEX('Liste plats'!$A$5:$EX$156,MATCH('Journal cuisine'!$B75,'Liste plats'!$A$5:$A$156,0),MATCH(DE$6,'Liste plats'!$A$5:$EX$5,0))*$D75)</f>
        <v/>
      </c>
      <c r="DF75" s="36" t="str">
        <f>IF(ISERROR(INDEX('Liste plats'!$A$5:$EX$156,MATCH('Journal cuisine'!$B75,'Liste plats'!$A$5:$A$156,0),MATCH(DF$6,'Liste plats'!$A$5:$EX$5,0))*$D75),"",INDEX('Liste plats'!$A$5:$EX$156,MATCH('Journal cuisine'!$B75,'Liste plats'!$A$5:$A$156,0),MATCH(DF$6,'Liste plats'!$A$5:$EX$5,0))*$D75)</f>
        <v/>
      </c>
      <c r="DG75" s="36" t="str">
        <f>IF(ISERROR(INDEX('Liste plats'!$A$5:$EX$156,MATCH('Journal cuisine'!$B75,'Liste plats'!$A$5:$A$156,0),MATCH(DG$6,'Liste plats'!$A$5:$EX$5,0))*$D75),"",INDEX('Liste plats'!$A$5:$EX$156,MATCH('Journal cuisine'!$B75,'Liste plats'!$A$5:$A$156,0),MATCH(DG$6,'Liste plats'!$A$5:$EX$5,0))*$D75)</f>
        <v/>
      </c>
      <c r="DH75" s="36" t="str">
        <f>IF(ISERROR(INDEX('Liste plats'!$A$5:$EX$156,MATCH('Journal cuisine'!$B75,'Liste plats'!$A$5:$A$156,0),MATCH(DH$6,'Liste plats'!$A$5:$EX$5,0))*$D75),"",INDEX('Liste plats'!$A$5:$EX$156,MATCH('Journal cuisine'!$B75,'Liste plats'!$A$5:$A$156,0),MATCH(DH$6,'Liste plats'!$A$5:$EX$5,0))*$D75)</f>
        <v/>
      </c>
      <c r="DI75" s="36" t="str">
        <f>IF(ISERROR(INDEX('Liste plats'!$A$5:$EX$156,MATCH('Journal cuisine'!$B75,'Liste plats'!$A$5:$A$156,0),MATCH(DI$6,'Liste plats'!$A$5:$EX$5,0))*$D75),"",INDEX('Liste plats'!$A$5:$EX$156,MATCH('Journal cuisine'!$B75,'Liste plats'!$A$5:$A$156,0),MATCH(DI$6,'Liste plats'!$A$5:$EX$5,0))*$D75)</f>
        <v/>
      </c>
      <c r="DJ75" s="36" t="str">
        <f>IF(ISERROR(INDEX('Liste plats'!$A$5:$EX$156,MATCH('Journal cuisine'!$B75,'Liste plats'!$A$5:$A$156,0),MATCH(DJ$6,'Liste plats'!$A$5:$EX$5,0))*$D75),"",INDEX('Liste plats'!$A$5:$EX$156,MATCH('Journal cuisine'!$B75,'Liste plats'!$A$5:$A$156,0),MATCH(DJ$6,'Liste plats'!$A$5:$EX$5,0))*$D75)</f>
        <v/>
      </c>
      <c r="DK75" s="36" t="str">
        <f>IF(ISERROR(INDEX('Liste plats'!$A$5:$EX$156,MATCH('Journal cuisine'!$B75,'Liste plats'!$A$5:$A$156,0),MATCH(DK$6,'Liste plats'!$A$5:$EX$5,0))*$D75),"",INDEX('Liste plats'!$A$5:$EX$156,MATCH('Journal cuisine'!$B75,'Liste plats'!$A$5:$A$156,0),MATCH(DK$6,'Liste plats'!$A$5:$EX$5,0))*$D75)</f>
        <v/>
      </c>
      <c r="DL75" s="36" t="str">
        <f>IF(ISERROR(INDEX('Liste plats'!$A$5:$EX$156,MATCH('Journal cuisine'!$B75,'Liste plats'!$A$5:$A$156,0),MATCH(DL$6,'Liste plats'!$A$5:$EX$5,0))*$D75),"",INDEX('Liste plats'!$A$5:$EX$156,MATCH('Journal cuisine'!$B75,'Liste plats'!$A$5:$A$156,0),MATCH(DL$6,'Liste plats'!$A$5:$EX$5,0))*$D75)</f>
        <v/>
      </c>
      <c r="DM75" s="36" t="str">
        <f>IF(ISERROR(INDEX('Liste plats'!$A$5:$EX$156,MATCH('Journal cuisine'!$B75,'Liste plats'!$A$5:$A$156,0),MATCH(DM$6,'Liste plats'!$A$5:$EX$5,0))*$D75),"",INDEX('Liste plats'!$A$5:$EX$156,MATCH('Journal cuisine'!$B75,'Liste plats'!$A$5:$A$156,0),MATCH(DM$6,'Liste plats'!$A$5:$EX$5,0))*$D75)</f>
        <v/>
      </c>
      <c r="DN75" s="36" t="str">
        <f>IF(ISERROR(INDEX('Liste plats'!$A$5:$EX$156,MATCH('Journal cuisine'!$B75,'Liste plats'!$A$5:$A$156,0),MATCH(DN$6,'Liste plats'!$A$5:$EX$5,0))*$D75),"",INDEX('Liste plats'!$A$5:$EX$156,MATCH('Journal cuisine'!$B75,'Liste plats'!$A$5:$A$156,0),MATCH(DN$6,'Liste plats'!$A$5:$EX$5,0))*$D75)</f>
        <v/>
      </c>
      <c r="DO75" s="36" t="str">
        <f>IF(ISERROR(INDEX('Liste plats'!$A$5:$EX$156,MATCH('Journal cuisine'!$B75,'Liste plats'!$A$5:$A$156,0),MATCH(DO$6,'Liste plats'!$A$5:$EX$5,0))*$D75),"",INDEX('Liste plats'!$A$5:$EX$156,MATCH('Journal cuisine'!$B75,'Liste plats'!$A$5:$A$156,0),MATCH(DO$6,'Liste plats'!$A$5:$EX$5,0))*$D75)</f>
        <v/>
      </c>
      <c r="DP75" s="36" t="str">
        <f>IF(ISERROR(INDEX('Liste plats'!$A$5:$EX$156,MATCH('Journal cuisine'!$B75,'Liste plats'!$A$5:$A$156,0),MATCH(DP$6,'Liste plats'!$A$5:$EX$5,0))*$D75),"",INDEX('Liste plats'!$A$5:$EX$156,MATCH('Journal cuisine'!$B75,'Liste plats'!$A$5:$A$156,0),MATCH(DP$6,'Liste plats'!$A$5:$EX$5,0))*$D75)</f>
        <v/>
      </c>
      <c r="DQ75" s="36" t="str">
        <f>IF(ISERROR(INDEX('Liste plats'!$A$5:$EX$156,MATCH('Journal cuisine'!$B75,'Liste plats'!$A$5:$A$156,0),MATCH(DQ$6,'Liste plats'!$A$5:$EX$5,0))*$D75),"",INDEX('Liste plats'!$A$5:$EX$156,MATCH('Journal cuisine'!$B75,'Liste plats'!$A$5:$A$156,0),MATCH(DQ$6,'Liste plats'!$A$5:$EX$5,0))*$D75)</f>
        <v/>
      </c>
      <c r="DR75" s="36" t="str">
        <f>IF(ISERROR(INDEX('Liste plats'!$A$5:$EX$156,MATCH('Journal cuisine'!$B75,'Liste plats'!$A$5:$A$156,0),MATCH(DR$6,'Liste plats'!$A$5:$EX$5,0))*$D75),"",INDEX('Liste plats'!$A$5:$EX$156,MATCH('Journal cuisine'!$B75,'Liste plats'!$A$5:$A$156,0),MATCH(DR$6,'Liste plats'!$A$5:$EX$5,0))*$D75)</f>
        <v/>
      </c>
      <c r="DS75" s="36" t="str">
        <f>IF(ISERROR(INDEX('Liste plats'!$A$5:$EX$156,MATCH('Journal cuisine'!$B75,'Liste plats'!$A$5:$A$156,0),MATCH(DS$6,'Liste plats'!$A$5:$EX$5,0))*$D75),"",INDEX('Liste plats'!$A$5:$EX$156,MATCH('Journal cuisine'!$B75,'Liste plats'!$A$5:$A$156,0),MATCH(DS$6,'Liste plats'!$A$5:$EX$5,0))*$D75)</f>
        <v/>
      </c>
      <c r="DT75" s="36" t="str">
        <f>IF(ISERROR(INDEX('Liste plats'!$A$5:$EX$156,MATCH('Journal cuisine'!$B75,'Liste plats'!$A$5:$A$156,0),MATCH(DT$6,'Liste plats'!$A$5:$EX$5,0))*$D75),"",INDEX('Liste plats'!$A$5:$EX$156,MATCH('Journal cuisine'!$B75,'Liste plats'!$A$5:$A$156,0),MATCH(DT$6,'Liste plats'!$A$5:$EX$5,0))*$D75)</f>
        <v/>
      </c>
      <c r="DU75" s="36" t="str">
        <f>IF(ISERROR(INDEX('Liste plats'!$A$5:$EX$156,MATCH('Journal cuisine'!$B75,'Liste plats'!$A$5:$A$156,0),MATCH(DU$6,'Liste plats'!$A$5:$EX$5,0))*$D75),"",INDEX('Liste plats'!$A$5:$EX$156,MATCH('Journal cuisine'!$B75,'Liste plats'!$A$5:$A$156,0),MATCH(DU$6,'Liste plats'!$A$5:$EX$5,0))*$D75)</f>
        <v/>
      </c>
      <c r="DV75" s="36" t="str">
        <f>IF(ISERROR(INDEX('Liste plats'!$A$5:$EX$156,MATCH('Journal cuisine'!$B75,'Liste plats'!$A$5:$A$156,0),MATCH(DV$6,'Liste plats'!$A$5:$EX$5,0))*$D75),"",INDEX('Liste plats'!$A$5:$EX$156,MATCH('Journal cuisine'!$B75,'Liste plats'!$A$5:$A$156,0),MATCH(DV$6,'Liste plats'!$A$5:$EX$5,0))*$D75)</f>
        <v/>
      </c>
      <c r="DW75" s="36" t="str">
        <f>IF(ISERROR(INDEX('Liste plats'!$A$5:$EX$156,MATCH('Journal cuisine'!$B75,'Liste plats'!$A$5:$A$156,0),MATCH(DW$6,'Liste plats'!$A$5:$EX$5,0))*$D75),"",INDEX('Liste plats'!$A$5:$EX$156,MATCH('Journal cuisine'!$B75,'Liste plats'!$A$5:$A$156,0),MATCH(DW$6,'Liste plats'!$A$5:$EX$5,0))*$D75)</f>
        <v/>
      </c>
      <c r="DX75" s="36" t="str">
        <f>IF(ISERROR(INDEX('Liste plats'!$A$5:$EX$156,MATCH('Journal cuisine'!$B75,'Liste plats'!$A$5:$A$156,0),MATCH(DX$6,'Liste plats'!$A$5:$EX$5,0))*$D75),"",INDEX('Liste plats'!$A$5:$EX$156,MATCH('Journal cuisine'!$B75,'Liste plats'!$A$5:$A$156,0),MATCH(DX$6,'Liste plats'!$A$5:$EX$5,0))*$D75)</f>
        <v/>
      </c>
      <c r="DY75" s="36" t="str">
        <f>IF(ISERROR(INDEX('Liste plats'!$A$5:$EX$156,MATCH('Journal cuisine'!$B75,'Liste plats'!$A$5:$A$156,0),MATCH(DY$6,'Liste plats'!$A$5:$EX$5,0))*$D75),"",INDEX('Liste plats'!$A$5:$EX$156,MATCH('Journal cuisine'!$B75,'Liste plats'!$A$5:$A$156,0),MATCH(DY$6,'Liste plats'!$A$5:$EX$5,0))*$D75)</f>
        <v/>
      </c>
      <c r="DZ75" s="36" t="str">
        <f>IF(ISERROR(INDEX('Liste plats'!$A$5:$EX$156,MATCH('Journal cuisine'!$B75,'Liste plats'!$A$5:$A$156,0),MATCH(DZ$6,'Liste plats'!$A$5:$EX$5,0))*$D75),"",INDEX('Liste plats'!$A$5:$EX$156,MATCH('Journal cuisine'!$B75,'Liste plats'!$A$5:$A$156,0),MATCH(DZ$6,'Liste plats'!$A$5:$EX$5,0))*$D75)</f>
        <v/>
      </c>
      <c r="EA75" s="36" t="str">
        <f>IF(ISERROR(INDEX('Liste plats'!$A$5:$EX$156,MATCH('Journal cuisine'!$B75,'Liste plats'!$A$5:$A$156,0),MATCH(EA$6,'Liste plats'!$A$5:$EX$5,0))*$D75),"",INDEX('Liste plats'!$A$5:$EX$156,MATCH('Journal cuisine'!$B75,'Liste plats'!$A$5:$A$156,0),MATCH(EA$6,'Liste plats'!$A$5:$EX$5,0))*$D75)</f>
        <v/>
      </c>
      <c r="EB75" s="36" t="str">
        <f>IF(ISERROR(INDEX('Liste plats'!$A$5:$EX$156,MATCH('Journal cuisine'!$B75,'Liste plats'!$A$5:$A$156,0),MATCH(EB$6,'Liste plats'!$A$5:$EX$5,0))*$D75),"",INDEX('Liste plats'!$A$5:$EX$156,MATCH('Journal cuisine'!$B75,'Liste plats'!$A$5:$A$156,0),MATCH(EB$6,'Liste plats'!$A$5:$EX$5,0))*$D75)</f>
        <v/>
      </c>
      <c r="EC75" s="36" t="str">
        <f>IF(ISERROR(INDEX('Liste plats'!$A$5:$EX$156,MATCH('Journal cuisine'!$B75,'Liste plats'!$A$5:$A$156,0),MATCH(EC$6,'Liste plats'!$A$5:$EX$5,0))*$D75),"",INDEX('Liste plats'!$A$5:$EX$156,MATCH('Journal cuisine'!$B75,'Liste plats'!$A$5:$A$156,0),MATCH(EC$6,'Liste plats'!$A$5:$EX$5,0))*$D75)</f>
        <v/>
      </c>
      <c r="ED75" s="36" t="str">
        <f>IF(ISERROR(INDEX('Liste plats'!$A$5:$EX$156,MATCH('Journal cuisine'!$B75,'Liste plats'!$A$5:$A$156,0),MATCH(ED$6,'Liste plats'!$A$5:$EX$5,0))*$D75),"",INDEX('Liste plats'!$A$5:$EX$156,MATCH('Journal cuisine'!$B75,'Liste plats'!$A$5:$A$156,0),MATCH(ED$6,'Liste plats'!$A$5:$EX$5,0))*$D75)</f>
        <v/>
      </c>
      <c r="EE75" s="36" t="str">
        <f>IF(ISERROR(INDEX('Liste plats'!$A$5:$EX$156,MATCH('Journal cuisine'!$B75,'Liste plats'!$A$5:$A$156,0),MATCH(EE$6,'Liste plats'!$A$5:$EX$5,0))*$D75),"",INDEX('Liste plats'!$A$5:$EX$156,MATCH('Journal cuisine'!$B75,'Liste plats'!$A$5:$A$156,0),MATCH(EE$6,'Liste plats'!$A$5:$EX$5,0))*$D75)</f>
        <v/>
      </c>
      <c r="EF75" s="36" t="str">
        <f>IF(ISERROR(INDEX('Liste plats'!$A$5:$EX$156,MATCH('Journal cuisine'!$B75,'Liste plats'!$A$5:$A$156,0),MATCH(EF$6,'Liste plats'!$A$5:$EX$5,0))*$D75),"",INDEX('Liste plats'!$A$5:$EX$156,MATCH('Journal cuisine'!$B75,'Liste plats'!$A$5:$A$156,0),MATCH(EF$6,'Liste plats'!$A$5:$EX$5,0))*$D75)</f>
        <v/>
      </c>
      <c r="EG75" s="36" t="str">
        <f>IF(ISERROR(INDEX('Liste plats'!$A$5:$EX$156,MATCH('Journal cuisine'!$B75,'Liste plats'!$A$5:$A$156,0),MATCH(EG$6,'Liste plats'!$A$5:$EX$5,0))*$D75),"",INDEX('Liste plats'!$A$5:$EX$156,MATCH('Journal cuisine'!$B75,'Liste plats'!$A$5:$A$156,0),MATCH(EG$6,'Liste plats'!$A$5:$EX$5,0))*$D75)</f>
        <v/>
      </c>
      <c r="EH75" s="36" t="str">
        <f>IF(ISERROR(INDEX('Liste plats'!$A$5:$EX$156,MATCH('Journal cuisine'!$B75,'Liste plats'!$A$5:$A$156,0),MATCH(EH$6,'Liste plats'!$A$5:$EX$5,0))*$D75),"",INDEX('Liste plats'!$A$5:$EX$156,MATCH('Journal cuisine'!$B75,'Liste plats'!$A$5:$A$156,0),MATCH(EH$6,'Liste plats'!$A$5:$EX$5,0))*$D75)</f>
        <v/>
      </c>
      <c r="EI75" s="36" t="str">
        <f>IF(ISERROR(INDEX('Liste plats'!$A$5:$EX$156,MATCH('Journal cuisine'!$B75,'Liste plats'!$A$5:$A$156,0),MATCH(EI$6,'Liste plats'!$A$5:$EX$5,0))*$D75),"",INDEX('Liste plats'!$A$5:$EX$156,MATCH('Journal cuisine'!$B75,'Liste plats'!$A$5:$A$156,0),MATCH(EI$6,'Liste plats'!$A$5:$EX$5,0))*$D75)</f>
        <v/>
      </c>
      <c r="EJ75" s="36" t="str">
        <f>IF(ISERROR(INDEX('Liste plats'!$A$5:$EX$156,MATCH('Journal cuisine'!$B75,'Liste plats'!$A$5:$A$156,0),MATCH(EJ$6,'Liste plats'!$A$5:$EX$5,0))*$D75),"",INDEX('Liste plats'!$A$5:$EX$156,MATCH('Journal cuisine'!$B75,'Liste plats'!$A$5:$A$156,0),MATCH(EJ$6,'Liste plats'!$A$5:$EX$5,0))*$D75)</f>
        <v/>
      </c>
      <c r="EK75" s="36" t="str">
        <f>IF(ISERROR(INDEX('Liste plats'!$A$5:$EX$156,MATCH('Journal cuisine'!$B75,'Liste plats'!$A$5:$A$156,0),MATCH(EK$6,'Liste plats'!$A$5:$EX$5,0))*$D75),"",INDEX('Liste plats'!$A$5:$EX$156,MATCH('Journal cuisine'!$B75,'Liste plats'!$A$5:$A$156,0),MATCH(EK$6,'Liste plats'!$A$5:$EX$5,0))*$D75)</f>
        <v/>
      </c>
      <c r="EL75" s="36" t="str">
        <f>IF(ISERROR(INDEX('Liste plats'!$A$5:$EX$156,MATCH('Journal cuisine'!$B75,'Liste plats'!$A$5:$A$156,0),MATCH(EL$6,'Liste plats'!$A$5:$EX$5,0))*$D75),"",INDEX('Liste plats'!$A$5:$EX$156,MATCH('Journal cuisine'!$B75,'Liste plats'!$A$5:$A$156,0),MATCH(EL$6,'Liste plats'!$A$5:$EX$5,0))*$D75)</f>
        <v/>
      </c>
      <c r="EM75" s="36" t="str">
        <f>IF(ISERROR(INDEX('Liste plats'!$A$5:$EX$156,MATCH('Journal cuisine'!$B75,'Liste plats'!$A$5:$A$156,0),MATCH(EM$6,'Liste plats'!$A$5:$EX$5,0))*$D75),"",INDEX('Liste plats'!$A$5:$EX$156,MATCH('Journal cuisine'!$B75,'Liste plats'!$A$5:$A$156,0),MATCH(EM$6,'Liste plats'!$A$5:$EX$5,0))*$D75)</f>
        <v/>
      </c>
      <c r="EN75" s="36" t="str">
        <f>IF(ISERROR(INDEX('Liste plats'!$A$5:$EX$156,MATCH('Journal cuisine'!$B75,'Liste plats'!$A$5:$A$156,0),MATCH(EN$6,'Liste plats'!$A$5:$EX$5,0))*$D75),"",INDEX('Liste plats'!$A$5:$EX$156,MATCH('Journal cuisine'!$B75,'Liste plats'!$A$5:$A$156,0),MATCH(EN$6,'Liste plats'!$A$5:$EX$5,0))*$D75)</f>
        <v/>
      </c>
      <c r="EO75" s="36" t="str">
        <f>IF(ISERROR(INDEX('Liste plats'!$A$5:$EX$156,MATCH('Journal cuisine'!$B75,'Liste plats'!$A$5:$A$156,0),MATCH(EO$6,'Liste plats'!$A$5:$EX$5,0))*$D75),"",INDEX('Liste plats'!$A$5:$EX$156,MATCH('Journal cuisine'!$B75,'Liste plats'!$A$5:$A$156,0),MATCH(EO$6,'Liste plats'!$A$5:$EX$5,0))*$D75)</f>
        <v/>
      </c>
      <c r="EP75" s="36" t="str">
        <f>IF(ISERROR(INDEX('Liste plats'!$A$5:$EX$156,MATCH('Journal cuisine'!$B75,'Liste plats'!$A$5:$A$156,0),MATCH(EP$6,'Liste plats'!$A$5:$EX$5,0))*$D75),"",INDEX('Liste plats'!$A$5:$EX$156,MATCH('Journal cuisine'!$B75,'Liste plats'!$A$5:$A$156,0),MATCH(EP$6,'Liste plats'!$A$5:$EX$5,0))*$D75)</f>
        <v/>
      </c>
      <c r="EQ75" s="36" t="str">
        <f>IF(ISERROR(INDEX('Liste plats'!$A$5:$EX$156,MATCH('Journal cuisine'!$B75,'Liste plats'!$A$5:$A$156,0),MATCH(EQ$6,'Liste plats'!$A$5:$EX$5,0))*$D75),"",INDEX('Liste plats'!$A$5:$EX$156,MATCH('Journal cuisine'!$B75,'Liste plats'!$A$5:$A$156,0),MATCH(EQ$6,'Liste plats'!$A$5:$EX$5,0))*$D75)</f>
        <v/>
      </c>
      <c r="ER75" s="36" t="str">
        <f>IF(ISERROR(INDEX('Liste plats'!$A$5:$EX$156,MATCH('Journal cuisine'!$B75,'Liste plats'!$A$5:$A$156,0),MATCH(ER$6,'Liste plats'!$A$5:$EX$5,0))*$D75),"",INDEX('Liste plats'!$A$5:$EX$156,MATCH('Journal cuisine'!$B75,'Liste plats'!$A$5:$A$156,0),MATCH(ER$6,'Liste plats'!$A$5:$EX$5,0))*$D75)</f>
        <v/>
      </c>
      <c r="ES75" s="36" t="str">
        <f>IF(ISERROR(INDEX('Liste plats'!$A$5:$EX$156,MATCH('Journal cuisine'!$B75,'Liste plats'!$A$5:$A$156,0),MATCH(ES$6,'Liste plats'!$A$5:$EX$5,0))*$D75),"",INDEX('Liste plats'!$A$5:$EX$156,MATCH('Journal cuisine'!$B75,'Liste plats'!$A$5:$A$156,0),MATCH(ES$6,'Liste plats'!$A$5:$EX$5,0))*$D75)</f>
        <v/>
      </c>
      <c r="ET75" s="36" t="str">
        <f>IF(ISERROR(INDEX('Liste plats'!$A$5:$EX$156,MATCH('Journal cuisine'!$B75,'Liste plats'!$A$5:$A$156,0),MATCH(ET$6,'Liste plats'!$A$5:$EX$5,0))*$D75),"",INDEX('Liste plats'!$A$5:$EX$156,MATCH('Journal cuisine'!$B75,'Liste plats'!$A$5:$A$156,0),MATCH(ET$6,'Liste plats'!$A$5:$EX$5,0))*$D75)</f>
        <v/>
      </c>
      <c r="EU75" s="36" t="str">
        <f>IF(ISERROR(INDEX('Liste plats'!$A$5:$EX$156,MATCH('Journal cuisine'!$B75,'Liste plats'!$A$5:$A$156,0),MATCH(EU$6,'Liste plats'!$A$5:$EX$5,0))*$D75),"",INDEX('Liste plats'!$A$5:$EX$156,MATCH('Journal cuisine'!$B75,'Liste plats'!$A$5:$A$156,0),MATCH(EU$6,'Liste plats'!$A$5:$EX$5,0))*$D75)</f>
        <v/>
      </c>
      <c r="EV75" s="36" t="str">
        <f>IF(ISERROR(INDEX('Liste plats'!$A$5:$EX$156,MATCH('Journal cuisine'!$B75,'Liste plats'!$A$5:$A$156,0),MATCH(EV$6,'Liste plats'!$A$5:$EX$5,0))*$D75),"",INDEX('Liste plats'!$A$5:$EX$156,MATCH('Journal cuisine'!$B75,'Liste plats'!$A$5:$A$156,0),MATCH(EV$6,'Liste plats'!$A$5:$EX$5,0))*$D75)</f>
        <v/>
      </c>
      <c r="EW75" s="36" t="str">
        <f>IF(ISERROR(INDEX('Liste plats'!$A$5:$EX$156,MATCH('Journal cuisine'!$B75,'Liste plats'!$A$5:$A$156,0),MATCH(EW$6,'Liste plats'!$A$5:$EX$5,0))*$D75),"",INDEX('Liste plats'!$A$5:$EX$156,MATCH('Journal cuisine'!$B75,'Liste plats'!$A$5:$A$156,0),MATCH(EW$6,'Liste plats'!$A$5:$EX$5,0))*$D75)</f>
        <v/>
      </c>
      <c r="EX75" s="36" t="str">
        <f>IF(ISERROR(INDEX('Liste plats'!$A$5:$EX$156,MATCH('Journal cuisine'!$B75,'Liste plats'!$A$5:$A$156,0),MATCH(EX$6,'Liste plats'!$A$5:$EX$5,0))*$D75),"",INDEX('Liste plats'!$A$5:$EX$156,MATCH('Journal cuisine'!$B75,'Liste plats'!$A$5:$A$156,0),MATCH(EX$6,'Liste plats'!$A$5:$EX$5,0))*$D75)</f>
        <v/>
      </c>
      <c r="EY75" s="36" t="str">
        <f>IF(ISERROR(INDEX('Liste plats'!$A$5:$EX$156,MATCH('Journal cuisine'!$B75,'Liste plats'!$A$5:$A$156,0),MATCH(EY$6,'Liste plats'!$A$5:$EX$5,0))*$D75),"",INDEX('Liste plats'!$A$5:$EX$156,MATCH('Journal cuisine'!$B75,'Liste plats'!$A$5:$A$156,0),MATCH(EY$6,'Liste plats'!$A$5:$EX$5,0))*$D75)</f>
        <v/>
      </c>
      <c r="EZ75" s="36" t="str">
        <f>IF(ISERROR(INDEX('Liste plats'!$A$5:$EX$156,MATCH('Journal cuisine'!$B75,'Liste plats'!$A$5:$A$156,0),MATCH(EZ$6,'Liste plats'!$A$5:$EX$5,0))*$D75),"",INDEX('Liste plats'!$A$5:$EX$156,MATCH('Journal cuisine'!$B75,'Liste plats'!$A$5:$A$156,0),MATCH(EZ$6,'Liste plats'!$A$5:$EX$5,0))*$D75)</f>
        <v/>
      </c>
      <c r="FA75" s="49" t="str">
        <f>IF(ISERROR(INDEX('Liste plats'!$A$5:$EX$156,MATCH('Journal cuisine'!$B75,'Liste plats'!$A$5:$A$156,0),MATCH(FA$6,'Liste plats'!$A$5:$EX$5,0))*$D75),"",INDEX('Liste plats'!$A$5:$EX$156,MATCH('Journal cuisine'!$B75,'Liste plats'!$A$5:$A$156,0),MATCH(FA$6,'Liste plats'!$A$5:$EX$5,0))*$D75)</f>
        <v/>
      </c>
    </row>
    <row r="76" spans="1:157" x14ac:dyDescent="0.25">
      <c r="A76" s="9"/>
      <c r="B76" s="10"/>
      <c r="C76" s="34" t="str">
        <f>IF(ISERROR(IF(VLOOKUP(B76,'Liste plats'!$A$7:$B$156,2,0)=0,"",VLOOKUP(B76,'Liste plats'!$A$7:$B$156,2,0))),"",IF(VLOOKUP(B76,'Liste plats'!$A$7:$B$156,2,0)=0,"",VLOOKUP(B76,'Liste plats'!$A$7:$B$156,2,0)))</f>
        <v/>
      </c>
      <c r="D76" s="18"/>
      <c r="F76" s="41"/>
      <c r="H76" s="48" t="str">
        <f>IF(ISERROR(INDEX('Liste plats'!$A$5:$EX$156,MATCH('Journal cuisine'!$B76,'Liste plats'!$A$5:$A$156,0),MATCH(H$6,'Liste plats'!$A$5:$EX$5,0))*$D76),"",INDEX('Liste plats'!$A$5:$EX$156,MATCH('Journal cuisine'!$B76,'Liste plats'!$A$5:$A$156,0),MATCH(H$6,'Liste plats'!$A$5:$EX$5,0))*$D76)</f>
        <v/>
      </c>
      <c r="I76" s="36" t="str">
        <f>IF(ISERROR(INDEX('Liste plats'!$A$5:$EX$156,MATCH('Journal cuisine'!$B76,'Liste plats'!$A$5:$A$156,0),MATCH(I$6,'Liste plats'!$A$5:$EX$5,0))*$D76),"",INDEX('Liste plats'!$A$5:$EX$156,MATCH('Journal cuisine'!$B76,'Liste plats'!$A$5:$A$156,0),MATCH(I$6,'Liste plats'!$A$5:$EX$5,0))*$D76)</f>
        <v/>
      </c>
      <c r="J76" s="36" t="str">
        <f>IF(ISERROR(INDEX('Liste plats'!$A$5:$EX$156,MATCH('Journal cuisine'!$B76,'Liste plats'!$A$5:$A$156,0),MATCH(J$6,'Liste plats'!$A$5:$EX$5,0))*$D76),"",INDEX('Liste plats'!$A$5:$EX$156,MATCH('Journal cuisine'!$B76,'Liste plats'!$A$5:$A$156,0),MATCH(J$6,'Liste plats'!$A$5:$EX$5,0))*$D76)</f>
        <v/>
      </c>
      <c r="K76" s="36" t="str">
        <f>IF(ISERROR(INDEX('Liste plats'!$A$5:$EX$156,MATCH('Journal cuisine'!$B76,'Liste plats'!$A$5:$A$156,0),MATCH(K$6,'Liste plats'!$A$5:$EX$5,0))*$D76),"",INDEX('Liste plats'!$A$5:$EX$156,MATCH('Journal cuisine'!$B76,'Liste plats'!$A$5:$A$156,0),MATCH(K$6,'Liste plats'!$A$5:$EX$5,0))*$D76)</f>
        <v/>
      </c>
      <c r="L76" s="36" t="str">
        <f>IF(ISERROR(INDEX('Liste plats'!$A$5:$EX$156,MATCH('Journal cuisine'!$B76,'Liste plats'!$A$5:$A$156,0),MATCH(L$6,'Liste plats'!$A$5:$EX$5,0))*$D76),"",INDEX('Liste plats'!$A$5:$EX$156,MATCH('Journal cuisine'!$B76,'Liste plats'!$A$5:$A$156,0),MATCH(L$6,'Liste plats'!$A$5:$EX$5,0))*$D76)</f>
        <v/>
      </c>
      <c r="M76" s="36" t="str">
        <f>IF(ISERROR(INDEX('Liste plats'!$A$5:$EX$156,MATCH('Journal cuisine'!$B76,'Liste plats'!$A$5:$A$156,0),MATCH(M$6,'Liste plats'!$A$5:$EX$5,0))*$D76),"",INDEX('Liste plats'!$A$5:$EX$156,MATCH('Journal cuisine'!$B76,'Liste plats'!$A$5:$A$156,0),MATCH(M$6,'Liste plats'!$A$5:$EX$5,0))*$D76)</f>
        <v/>
      </c>
      <c r="N76" s="36" t="str">
        <f>IF(ISERROR(INDEX('Liste plats'!$A$5:$EX$156,MATCH('Journal cuisine'!$B76,'Liste plats'!$A$5:$A$156,0),MATCH(N$6,'Liste plats'!$A$5:$EX$5,0))*$D76),"",INDEX('Liste plats'!$A$5:$EX$156,MATCH('Journal cuisine'!$B76,'Liste plats'!$A$5:$A$156,0),MATCH(N$6,'Liste plats'!$A$5:$EX$5,0))*$D76)</f>
        <v/>
      </c>
      <c r="O76" s="36" t="str">
        <f>IF(ISERROR(INDEX('Liste plats'!$A$5:$EX$156,MATCH('Journal cuisine'!$B76,'Liste plats'!$A$5:$A$156,0),MATCH(O$6,'Liste plats'!$A$5:$EX$5,0))*$D76),"",INDEX('Liste plats'!$A$5:$EX$156,MATCH('Journal cuisine'!$B76,'Liste plats'!$A$5:$A$156,0),MATCH(O$6,'Liste plats'!$A$5:$EX$5,0))*$D76)</f>
        <v/>
      </c>
      <c r="P76" s="36" t="str">
        <f>IF(ISERROR(INDEX('Liste plats'!$A$5:$EX$156,MATCH('Journal cuisine'!$B76,'Liste plats'!$A$5:$A$156,0),MATCH(P$6,'Liste plats'!$A$5:$EX$5,0))*$D76),"",INDEX('Liste plats'!$A$5:$EX$156,MATCH('Journal cuisine'!$B76,'Liste plats'!$A$5:$A$156,0),MATCH(P$6,'Liste plats'!$A$5:$EX$5,0))*$D76)</f>
        <v/>
      </c>
      <c r="Q76" s="36" t="str">
        <f>IF(ISERROR(INDEX('Liste plats'!$A$5:$EX$156,MATCH('Journal cuisine'!$B76,'Liste plats'!$A$5:$A$156,0),MATCH(Q$6,'Liste plats'!$A$5:$EX$5,0))*$D76),"",INDEX('Liste plats'!$A$5:$EX$156,MATCH('Journal cuisine'!$B76,'Liste plats'!$A$5:$A$156,0),MATCH(Q$6,'Liste plats'!$A$5:$EX$5,0))*$D76)</f>
        <v/>
      </c>
      <c r="R76" s="36" t="str">
        <f>IF(ISERROR(INDEX('Liste plats'!$A$5:$EX$156,MATCH('Journal cuisine'!$B76,'Liste plats'!$A$5:$A$156,0),MATCH(R$6,'Liste plats'!$A$5:$EX$5,0))*$D76),"",INDEX('Liste plats'!$A$5:$EX$156,MATCH('Journal cuisine'!$B76,'Liste plats'!$A$5:$A$156,0),MATCH(R$6,'Liste plats'!$A$5:$EX$5,0))*$D76)</f>
        <v/>
      </c>
      <c r="S76" s="36" t="str">
        <f>IF(ISERROR(INDEX('Liste plats'!$A$5:$EX$156,MATCH('Journal cuisine'!$B76,'Liste plats'!$A$5:$A$156,0),MATCH(S$6,'Liste plats'!$A$5:$EX$5,0))*$D76),"",INDEX('Liste plats'!$A$5:$EX$156,MATCH('Journal cuisine'!$B76,'Liste plats'!$A$5:$A$156,0),MATCH(S$6,'Liste plats'!$A$5:$EX$5,0))*$D76)</f>
        <v/>
      </c>
      <c r="T76" s="36" t="str">
        <f>IF(ISERROR(INDEX('Liste plats'!$A$5:$EX$156,MATCH('Journal cuisine'!$B76,'Liste plats'!$A$5:$A$156,0),MATCH(T$6,'Liste plats'!$A$5:$EX$5,0))*$D76),"",INDEX('Liste plats'!$A$5:$EX$156,MATCH('Journal cuisine'!$B76,'Liste plats'!$A$5:$A$156,0),MATCH(T$6,'Liste plats'!$A$5:$EX$5,0))*$D76)</f>
        <v/>
      </c>
      <c r="U76" s="36" t="str">
        <f>IF(ISERROR(INDEX('Liste plats'!$A$5:$EX$156,MATCH('Journal cuisine'!$B76,'Liste plats'!$A$5:$A$156,0),MATCH(U$6,'Liste plats'!$A$5:$EX$5,0))*$D76),"",INDEX('Liste plats'!$A$5:$EX$156,MATCH('Journal cuisine'!$B76,'Liste plats'!$A$5:$A$156,0),MATCH(U$6,'Liste plats'!$A$5:$EX$5,0))*$D76)</f>
        <v/>
      </c>
      <c r="V76" s="36" t="str">
        <f>IF(ISERROR(INDEX('Liste plats'!$A$5:$EX$156,MATCH('Journal cuisine'!$B76,'Liste plats'!$A$5:$A$156,0),MATCH(V$6,'Liste plats'!$A$5:$EX$5,0))*$D76),"",INDEX('Liste plats'!$A$5:$EX$156,MATCH('Journal cuisine'!$B76,'Liste plats'!$A$5:$A$156,0),MATCH(V$6,'Liste plats'!$A$5:$EX$5,0))*$D76)</f>
        <v/>
      </c>
      <c r="W76" s="36" t="str">
        <f>IF(ISERROR(INDEX('Liste plats'!$A$5:$EX$156,MATCH('Journal cuisine'!$B76,'Liste plats'!$A$5:$A$156,0),MATCH(W$6,'Liste plats'!$A$5:$EX$5,0))*$D76),"",INDEX('Liste plats'!$A$5:$EX$156,MATCH('Journal cuisine'!$B76,'Liste plats'!$A$5:$A$156,0),MATCH(W$6,'Liste plats'!$A$5:$EX$5,0))*$D76)</f>
        <v/>
      </c>
      <c r="X76" s="36" t="str">
        <f>IF(ISERROR(INDEX('Liste plats'!$A$5:$EX$156,MATCH('Journal cuisine'!$B76,'Liste plats'!$A$5:$A$156,0),MATCH(X$6,'Liste plats'!$A$5:$EX$5,0))*$D76),"",INDEX('Liste plats'!$A$5:$EX$156,MATCH('Journal cuisine'!$B76,'Liste plats'!$A$5:$A$156,0),MATCH(X$6,'Liste plats'!$A$5:$EX$5,0))*$D76)</f>
        <v/>
      </c>
      <c r="Y76" s="36" t="str">
        <f>IF(ISERROR(INDEX('Liste plats'!$A$5:$EX$156,MATCH('Journal cuisine'!$B76,'Liste plats'!$A$5:$A$156,0),MATCH(Y$6,'Liste plats'!$A$5:$EX$5,0))*$D76),"",INDEX('Liste plats'!$A$5:$EX$156,MATCH('Journal cuisine'!$B76,'Liste plats'!$A$5:$A$156,0),MATCH(Y$6,'Liste plats'!$A$5:$EX$5,0))*$D76)</f>
        <v/>
      </c>
      <c r="Z76" s="36" t="str">
        <f>IF(ISERROR(INDEX('Liste plats'!$A$5:$EX$156,MATCH('Journal cuisine'!$B76,'Liste plats'!$A$5:$A$156,0),MATCH(Z$6,'Liste plats'!$A$5:$EX$5,0))*$D76),"",INDEX('Liste plats'!$A$5:$EX$156,MATCH('Journal cuisine'!$B76,'Liste plats'!$A$5:$A$156,0),MATCH(Z$6,'Liste plats'!$A$5:$EX$5,0))*$D76)</f>
        <v/>
      </c>
      <c r="AA76" s="36" t="str">
        <f>IF(ISERROR(INDEX('Liste plats'!$A$5:$EX$156,MATCH('Journal cuisine'!$B76,'Liste plats'!$A$5:$A$156,0),MATCH(AA$6,'Liste plats'!$A$5:$EX$5,0))*$D76),"",INDEX('Liste plats'!$A$5:$EX$156,MATCH('Journal cuisine'!$B76,'Liste plats'!$A$5:$A$156,0),MATCH(AA$6,'Liste plats'!$A$5:$EX$5,0))*$D76)</f>
        <v/>
      </c>
      <c r="AB76" s="36" t="str">
        <f>IF(ISERROR(INDEX('Liste plats'!$A$5:$EX$156,MATCH('Journal cuisine'!$B76,'Liste plats'!$A$5:$A$156,0),MATCH(AB$6,'Liste plats'!$A$5:$EX$5,0))*$D76),"",INDEX('Liste plats'!$A$5:$EX$156,MATCH('Journal cuisine'!$B76,'Liste plats'!$A$5:$A$156,0),MATCH(AB$6,'Liste plats'!$A$5:$EX$5,0))*$D76)</f>
        <v/>
      </c>
      <c r="AC76" s="36" t="str">
        <f>IF(ISERROR(INDEX('Liste plats'!$A$5:$EX$156,MATCH('Journal cuisine'!$B76,'Liste plats'!$A$5:$A$156,0),MATCH(AC$6,'Liste plats'!$A$5:$EX$5,0))*$D76),"",INDEX('Liste plats'!$A$5:$EX$156,MATCH('Journal cuisine'!$B76,'Liste plats'!$A$5:$A$156,0),MATCH(AC$6,'Liste plats'!$A$5:$EX$5,0))*$D76)</f>
        <v/>
      </c>
      <c r="AD76" s="36" t="str">
        <f>IF(ISERROR(INDEX('Liste plats'!$A$5:$EX$156,MATCH('Journal cuisine'!$B76,'Liste plats'!$A$5:$A$156,0),MATCH(AD$6,'Liste plats'!$A$5:$EX$5,0))*$D76),"",INDEX('Liste plats'!$A$5:$EX$156,MATCH('Journal cuisine'!$B76,'Liste plats'!$A$5:$A$156,0),MATCH(AD$6,'Liste plats'!$A$5:$EX$5,0))*$D76)</f>
        <v/>
      </c>
      <c r="AE76" s="36" t="str">
        <f>IF(ISERROR(INDEX('Liste plats'!$A$5:$EX$156,MATCH('Journal cuisine'!$B76,'Liste plats'!$A$5:$A$156,0),MATCH(AE$6,'Liste plats'!$A$5:$EX$5,0))*$D76),"",INDEX('Liste plats'!$A$5:$EX$156,MATCH('Journal cuisine'!$B76,'Liste plats'!$A$5:$A$156,0),MATCH(AE$6,'Liste plats'!$A$5:$EX$5,0))*$D76)</f>
        <v/>
      </c>
      <c r="AF76" s="36" t="str">
        <f>IF(ISERROR(INDEX('Liste plats'!$A$5:$EX$156,MATCH('Journal cuisine'!$B76,'Liste plats'!$A$5:$A$156,0),MATCH(AF$6,'Liste plats'!$A$5:$EX$5,0))*$D76),"",INDEX('Liste plats'!$A$5:$EX$156,MATCH('Journal cuisine'!$B76,'Liste plats'!$A$5:$A$156,0),MATCH(AF$6,'Liste plats'!$A$5:$EX$5,0))*$D76)</f>
        <v/>
      </c>
      <c r="AG76" s="36" t="str">
        <f>IF(ISERROR(INDEX('Liste plats'!$A$5:$EX$156,MATCH('Journal cuisine'!$B76,'Liste plats'!$A$5:$A$156,0),MATCH(AG$6,'Liste plats'!$A$5:$EX$5,0))*$D76),"",INDEX('Liste plats'!$A$5:$EX$156,MATCH('Journal cuisine'!$B76,'Liste plats'!$A$5:$A$156,0),MATCH(AG$6,'Liste plats'!$A$5:$EX$5,0))*$D76)</f>
        <v/>
      </c>
      <c r="AH76" s="36" t="str">
        <f>IF(ISERROR(INDEX('Liste plats'!$A$5:$EX$156,MATCH('Journal cuisine'!$B76,'Liste plats'!$A$5:$A$156,0),MATCH(AH$6,'Liste plats'!$A$5:$EX$5,0))*$D76),"",INDEX('Liste plats'!$A$5:$EX$156,MATCH('Journal cuisine'!$B76,'Liste plats'!$A$5:$A$156,0),MATCH(AH$6,'Liste plats'!$A$5:$EX$5,0))*$D76)</f>
        <v/>
      </c>
      <c r="AI76" s="36" t="str">
        <f>IF(ISERROR(INDEX('Liste plats'!$A$5:$EX$156,MATCH('Journal cuisine'!$B76,'Liste plats'!$A$5:$A$156,0),MATCH(AI$6,'Liste plats'!$A$5:$EX$5,0))*$D76),"",INDEX('Liste plats'!$A$5:$EX$156,MATCH('Journal cuisine'!$B76,'Liste plats'!$A$5:$A$156,0),MATCH(AI$6,'Liste plats'!$A$5:$EX$5,0))*$D76)</f>
        <v/>
      </c>
      <c r="AJ76" s="36" t="str">
        <f>IF(ISERROR(INDEX('Liste plats'!$A$5:$EX$156,MATCH('Journal cuisine'!$B76,'Liste plats'!$A$5:$A$156,0),MATCH(AJ$6,'Liste plats'!$A$5:$EX$5,0))*$D76),"",INDEX('Liste plats'!$A$5:$EX$156,MATCH('Journal cuisine'!$B76,'Liste plats'!$A$5:$A$156,0),MATCH(AJ$6,'Liste plats'!$A$5:$EX$5,0))*$D76)</f>
        <v/>
      </c>
      <c r="AK76" s="36" t="str">
        <f>IF(ISERROR(INDEX('Liste plats'!$A$5:$EX$156,MATCH('Journal cuisine'!$B76,'Liste plats'!$A$5:$A$156,0),MATCH(AK$6,'Liste plats'!$A$5:$EX$5,0))*$D76),"",INDEX('Liste plats'!$A$5:$EX$156,MATCH('Journal cuisine'!$B76,'Liste plats'!$A$5:$A$156,0),MATCH(AK$6,'Liste plats'!$A$5:$EX$5,0))*$D76)</f>
        <v/>
      </c>
      <c r="AL76" s="36" t="str">
        <f>IF(ISERROR(INDEX('Liste plats'!$A$5:$EX$156,MATCH('Journal cuisine'!$B76,'Liste plats'!$A$5:$A$156,0),MATCH(AL$6,'Liste plats'!$A$5:$EX$5,0))*$D76),"",INDEX('Liste plats'!$A$5:$EX$156,MATCH('Journal cuisine'!$B76,'Liste plats'!$A$5:$A$156,0),MATCH(AL$6,'Liste plats'!$A$5:$EX$5,0))*$D76)</f>
        <v/>
      </c>
      <c r="AM76" s="36" t="str">
        <f>IF(ISERROR(INDEX('Liste plats'!$A$5:$EX$156,MATCH('Journal cuisine'!$B76,'Liste plats'!$A$5:$A$156,0),MATCH(AM$6,'Liste plats'!$A$5:$EX$5,0))*$D76),"",INDEX('Liste plats'!$A$5:$EX$156,MATCH('Journal cuisine'!$B76,'Liste plats'!$A$5:$A$156,0),MATCH(AM$6,'Liste plats'!$A$5:$EX$5,0))*$D76)</f>
        <v/>
      </c>
      <c r="AN76" s="36" t="str">
        <f>IF(ISERROR(INDEX('Liste plats'!$A$5:$EX$156,MATCH('Journal cuisine'!$B76,'Liste plats'!$A$5:$A$156,0),MATCH(AN$6,'Liste plats'!$A$5:$EX$5,0))*$D76),"",INDEX('Liste plats'!$A$5:$EX$156,MATCH('Journal cuisine'!$B76,'Liste plats'!$A$5:$A$156,0),MATCH(AN$6,'Liste plats'!$A$5:$EX$5,0))*$D76)</f>
        <v/>
      </c>
      <c r="AO76" s="36" t="str">
        <f>IF(ISERROR(INDEX('Liste plats'!$A$5:$EX$156,MATCH('Journal cuisine'!$B76,'Liste plats'!$A$5:$A$156,0),MATCH(AO$6,'Liste plats'!$A$5:$EX$5,0))*$D76),"",INDEX('Liste plats'!$A$5:$EX$156,MATCH('Journal cuisine'!$B76,'Liste plats'!$A$5:$A$156,0),MATCH(AO$6,'Liste plats'!$A$5:$EX$5,0))*$D76)</f>
        <v/>
      </c>
      <c r="AP76" s="36" t="str">
        <f>IF(ISERROR(INDEX('Liste plats'!$A$5:$EX$156,MATCH('Journal cuisine'!$B76,'Liste plats'!$A$5:$A$156,0),MATCH(AP$6,'Liste plats'!$A$5:$EX$5,0))*$D76),"",INDEX('Liste plats'!$A$5:$EX$156,MATCH('Journal cuisine'!$B76,'Liste plats'!$A$5:$A$156,0),MATCH(AP$6,'Liste plats'!$A$5:$EX$5,0))*$D76)</f>
        <v/>
      </c>
      <c r="AQ76" s="36" t="str">
        <f>IF(ISERROR(INDEX('Liste plats'!$A$5:$EX$156,MATCH('Journal cuisine'!$B76,'Liste plats'!$A$5:$A$156,0),MATCH(AQ$6,'Liste plats'!$A$5:$EX$5,0))*$D76),"",INDEX('Liste plats'!$A$5:$EX$156,MATCH('Journal cuisine'!$B76,'Liste plats'!$A$5:$A$156,0),MATCH(AQ$6,'Liste plats'!$A$5:$EX$5,0))*$D76)</f>
        <v/>
      </c>
      <c r="AR76" s="36" t="str">
        <f>IF(ISERROR(INDEX('Liste plats'!$A$5:$EX$156,MATCH('Journal cuisine'!$B76,'Liste plats'!$A$5:$A$156,0),MATCH(AR$6,'Liste plats'!$A$5:$EX$5,0))*$D76),"",INDEX('Liste plats'!$A$5:$EX$156,MATCH('Journal cuisine'!$B76,'Liste plats'!$A$5:$A$156,0),MATCH(AR$6,'Liste plats'!$A$5:$EX$5,0))*$D76)</f>
        <v/>
      </c>
      <c r="AS76" s="36" t="str">
        <f>IF(ISERROR(INDEX('Liste plats'!$A$5:$EX$156,MATCH('Journal cuisine'!$B76,'Liste plats'!$A$5:$A$156,0),MATCH(AS$6,'Liste plats'!$A$5:$EX$5,0))*$D76),"",INDEX('Liste plats'!$A$5:$EX$156,MATCH('Journal cuisine'!$B76,'Liste plats'!$A$5:$A$156,0),MATCH(AS$6,'Liste plats'!$A$5:$EX$5,0))*$D76)</f>
        <v/>
      </c>
      <c r="AT76" s="36" t="str">
        <f>IF(ISERROR(INDEX('Liste plats'!$A$5:$EX$156,MATCH('Journal cuisine'!$B76,'Liste plats'!$A$5:$A$156,0),MATCH(AT$6,'Liste plats'!$A$5:$EX$5,0))*$D76),"",INDEX('Liste plats'!$A$5:$EX$156,MATCH('Journal cuisine'!$B76,'Liste plats'!$A$5:$A$156,0),MATCH(AT$6,'Liste plats'!$A$5:$EX$5,0))*$D76)</f>
        <v/>
      </c>
      <c r="AU76" s="36" t="str">
        <f>IF(ISERROR(INDEX('Liste plats'!$A$5:$EX$156,MATCH('Journal cuisine'!$B76,'Liste plats'!$A$5:$A$156,0),MATCH(AU$6,'Liste plats'!$A$5:$EX$5,0))*$D76),"",INDEX('Liste plats'!$A$5:$EX$156,MATCH('Journal cuisine'!$B76,'Liste plats'!$A$5:$A$156,0),MATCH(AU$6,'Liste plats'!$A$5:$EX$5,0))*$D76)</f>
        <v/>
      </c>
      <c r="AV76" s="36" t="str">
        <f>IF(ISERROR(INDEX('Liste plats'!$A$5:$EX$156,MATCH('Journal cuisine'!$B76,'Liste plats'!$A$5:$A$156,0),MATCH(AV$6,'Liste plats'!$A$5:$EX$5,0))*$D76),"",INDEX('Liste plats'!$A$5:$EX$156,MATCH('Journal cuisine'!$B76,'Liste plats'!$A$5:$A$156,0),MATCH(AV$6,'Liste plats'!$A$5:$EX$5,0))*$D76)</f>
        <v/>
      </c>
      <c r="AW76" s="36" t="str">
        <f>IF(ISERROR(INDEX('Liste plats'!$A$5:$EX$156,MATCH('Journal cuisine'!$B76,'Liste plats'!$A$5:$A$156,0),MATCH(AW$6,'Liste plats'!$A$5:$EX$5,0))*$D76),"",INDEX('Liste plats'!$A$5:$EX$156,MATCH('Journal cuisine'!$B76,'Liste plats'!$A$5:$A$156,0),MATCH(AW$6,'Liste plats'!$A$5:$EX$5,0))*$D76)</f>
        <v/>
      </c>
      <c r="AX76" s="36" t="str">
        <f>IF(ISERROR(INDEX('Liste plats'!$A$5:$EX$156,MATCH('Journal cuisine'!$B76,'Liste plats'!$A$5:$A$156,0),MATCH(AX$6,'Liste plats'!$A$5:$EX$5,0))*$D76),"",INDEX('Liste plats'!$A$5:$EX$156,MATCH('Journal cuisine'!$B76,'Liste plats'!$A$5:$A$156,0),MATCH(AX$6,'Liste plats'!$A$5:$EX$5,0))*$D76)</f>
        <v/>
      </c>
      <c r="AY76" s="36" t="str">
        <f>IF(ISERROR(INDEX('Liste plats'!$A$5:$EX$156,MATCH('Journal cuisine'!$B76,'Liste plats'!$A$5:$A$156,0),MATCH(AY$6,'Liste plats'!$A$5:$EX$5,0))*$D76),"",INDEX('Liste plats'!$A$5:$EX$156,MATCH('Journal cuisine'!$B76,'Liste plats'!$A$5:$A$156,0),MATCH(AY$6,'Liste plats'!$A$5:$EX$5,0))*$D76)</f>
        <v/>
      </c>
      <c r="AZ76" s="36" t="str">
        <f>IF(ISERROR(INDEX('Liste plats'!$A$5:$EX$156,MATCH('Journal cuisine'!$B76,'Liste plats'!$A$5:$A$156,0),MATCH(AZ$6,'Liste plats'!$A$5:$EX$5,0))*$D76),"",INDEX('Liste plats'!$A$5:$EX$156,MATCH('Journal cuisine'!$B76,'Liste plats'!$A$5:$A$156,0),MATCH(AZ$6,'Liste plats'!$A$5:$EX$5,0))*$D76)</f>
        <v/>
      </c>
      <c r="BA76" s="36" t="str">
        <f>IF(ISERROR(INDEX('Liste plats'!$A$5:$EX$156,MATCH('Journal cuisine'!$B76,'Liste plats'!$A$5:$A$156,0),MATCH(BA$6,'Liste plats'!$A$5:$EX$5,0))*$D76),"",INDEX('Liste plats'!$A$5:$EX$156,MATCH('Journal cuisine'!$B76,'Liste plats'!$A$5:$A$156,0),MATCH(BA$6,'Liste plats'!$A$5:$EX$5,0))*$D76)</f>
        <v/>
      </c>
      <c r="BB76" s="36" t="str">
        <f>IF(ISERROR(INDEX('Liste plats'!$A$5:$EX$156,MATCH('Journal cuisine'!$B76,'Liste plats'!$A$5:$A$156,0),MATCH(BB$6,'Liste plats'!$A$5:$EX$5,0))*$D76),"",INDEX('Liste plats'!$A$5:$EX$156,MATCH('Journal cuisine'!$B76,'Liste plats'!$A$5:$A$156,0),MATCH(BB$6,'Liste plats'!$A$5:$EX$5,0))*$D76)</f>
        <v/>
      </c>
      <c r="BC76" s="36" t="str">
        <f>IF(ISERROR(INDEX('Liste plats'!$A$5:$EX$156,MATCH('Journal cuisine'!$B76,'Liste plats'!$A$5:$A$156,0),MATCH(BC$6,'Liste plats'!$A$5:$EX$5,0))*$D76),"",INDEX('Liste plats'!$A$5:$EX$156,MATCH('Journal cuisine'!$B76,'Liste plats'!$A$5:$A$156,0),MATCH(BC$6,'Liste plats'!$A$5:$EX$5,0))*$D76)</f>
        <v/>
      </c>
      <c r="BD76" s="36" t="str">
        <f>IF(ISERROR(INDEX('Liste plats'!$A$5:$EX$156,MATCH('Journal cuisine'!$B76,'Liste plats'!$A$5:$A$156,0),MATCH(BD$6,'Liste plats'!$A$5:$EX$5,0))*$D76),"",INDEX('Liste plats'!$A$5:$EX$156,MATCH('Journal cuisine'!$B76,'Liste plats'!$A$5:$A$156,0),MATCH(BD$6,'Liste plats'!$A$5:$EX$5,0))*$D76)</f>
        <v/>
      </c>
      <c r="BE76" s="36" t="str">
        <f>IF(ISERROR(INDEX('Liste plats'!$A$5:$EX$156,MATCH('Journal cuisine'!$B76,'Liste plats'!$A$5:$A$156,0),MATCH(BE$6,'Liste plats'!$A$5:$EX$5,0))*$D76),"",INDEX('Liste plats'!$A$5:$EX$156,MATCH('Journal cuisine'!$B76,'Liste plats'!$A$5:$A$156,0),MATCH(BE$6,'Liste plats'!$A$5:$EX$5,0))*$D76)</f>
        <v/>
      </c>
      <c r="BF76" s="36" t="str">
        <f>IF(ISERROR(INDEX('Liste plats'!$A$5:$EX$156,MATCH('Journal cuisine'!$B76,'Liste plats'!$A$5:$A$156,0),MATCH(BF$6,'Liste plats'!$A$5:$EX$5,0))*$D76),"",INDEX('Liste plats'!$A$5:$EX$156,MATCH('Journal cuisine'!$B76,'Liste plats'!$A$5:$A$156,0),MATCH(BF$6,'Liste plats'!$A$5:$EX$5,0))*$D76)</f>
        <v/>
      </c>
      <c r="BG76" s="36" t="str">
        <f>IF(ISERROR(INDEX('Liste plats'!$A$5:$EX$156,MATCH('Journal cuisine'!$B76,'Liste plats'!$A$5:$A$156,0),MATCH(BG$6,'Liste plats'!$A$5:$EX$5,0))*$D76),"",INDEX('Liste plats'!$A$5:$EX$156,MATCH('Journal cuisine'!$B76,'Liste plats'!$A$5:$A$156,0),MATCH(BG$6,'Liste plats'!$A$5:$EX$5,0))*$D76)</f>
        <v/>
      </c>
      <c r="BH76" s="36" t="str">
        <f>IF(ISERROR(INDEX('Liste plats'!$A$5:$EX$156,MATCH('Journal cuisine'!$B76,'Liste plats'!$A$5:$A$156,0),MATCH(BH$6,'Liste plats'!$A$5:$EX$5,0))*$D76),"",INDEX('Liste plats'!$A$5:$EX$156,MATCH('Journal cuisine'!$B76,'Liste plats'!$A$5:$A$156,0),MATCH(BH$6,'Liste plats'!$A$5:$EX$5,0))*$D76)</f>
        <v/>
      </c>
      <c r="BI76" s="36" t="str">
        <f>IF(ISERROR(INDEX('Liste plats'!$A$5:$EX$156,MATCH('Journal cuisine'!$B76,'Liste plats'!$A$5:$A$156,0),MATCH(BI$6,'Liste plats'!$A$5:$EX$5,0))*$D76),"",INDEX('Liste plats'!$A$5:$EX$156,MATCH('Journal cuisine'!$B76,'Liste plats'!$A$5:$A$156,0),MATCH(BI$6,'Liste plats'!$A$5:$EX$5,0))*$D76)</f>
        <v/>
      </c>
      <c r="BJ76" s="36" t="str">
        <f>IF(ISERROR(INDEX('Liste plats'!$A$5:$EX$156,MATCH('Journal cuisine'!$B76,'Liste plats'!$A$5:$A$156,0),MATCH(BJ$6,'Liste plats'!$A$5:$EX$5,0))*$D76),"",INDEX('Liste plats'!$A$5:$EX$156,MATCH('Journal cuisine'!$B76,'Liste plats'!$A$5:$A$156,0),MATCH(BJ$6,'Liste plats'!$A$5:$EX$5,0))*$D76)</f>
        <v/>
      </c>
      <c r="BK76" s="36" t="str">
        <f>IF(ISERROR(INDEX('Liste plats'!$A$5:$EX$156,MATCH('Journal cuisine'!$B76,'Liste plats'!$A$5:$A$156,0),MATCH(BK$6,'Liste plats'!$A$5:$EX$5,0))*$D76),"",INDEX('Liste plats'!$A$5:$EX$156,MATCH('Journal cuisine'!$B76,'Liste plats'!$A$5:$A$156,0),MATCH(BK$6,'Liste plats'!$A$5:$EX$5,0))*$D76)</f>
        <v/>
      </c>
      <c r="BL76" s="36" t="str">
        <f>IF(ISERROR(INDEX('Liste plats'!$A$5:$EX$156,MATCH('Journal cuisine'!$B76,'Liste plats'!$A$5:$A$156,0),MATCH(BL$6,'Liste plats'!$A$5:$EX$5,0))*$D76),"",INDEX('Liste plats'!$A$5:$EX$156,MATCH('Journal cuisine'!$B76,'Liste plats'!$A$5:$A$156,0),MATCH(BL$6,'Liste plats'!$A$5:$EX$5,0))*$D76)</f>
        <v/>
      </c>
      <c r="BM76" s="36" t="str">
        <f>IF(ISERROR(INDEX('Liste plats'!$A$5:$EX$156,MATCH('Journal cuisine'!$B76,'Liste plats'!$A$5:$A$156,0),MATCH(BM$6,'Liste plats'!$A$5:$EX$5,0))*$D76),"",INDEX('Liste plats'!$A$5:$EX$156,MATCH('Journal cuisine'!$B76,'Liste plats'!$A$5:$A$156,0),MATCH(BM$6,'Liste plats'!$A$5:$EX$5,0))*$D76)</f>
        <v/>
      </c>
      <c r="BN76" s="36" t="str">
        <f>IF(ISERROR(INDEX('Liste plats'!$A$5:$EX$156,MATCH('Journal cuisine'!$B76,'Liste plats'!$A$5:$A$156,0),MATCH(BN$6,'Liste plats'!$A$5:$EX$5,0))*$D76),"",INDEX('Liste plats'!$A$5:$EX$156,MATCH('Journal cuisine'!$B76,'Liste plats'!$A$5:$A$156,0),MATCH(BN$6,'Liste plats'!$A$5:$EX$5,0))*$D76)</f>
        <v/>
      </c>
      <c r="BO76" s="36" t="str">
        <f>IF(ISERROR(INDEX('Liste plats'!$A$5:$EX$156,MATCH('Journal cuisine'!$B76,'Liste plats'!$A$5:$A$156,0),MATCH(BO$6,'Liste plats'!$A$5:$EX$5,0))*$D76),"",INDEX('Liste plats'!$A$5:$EX$156,MATCH('Journal cuisine'!$B76,'Liste plats'!$A$5:$A$156,0),MATCH(BO$6,'Liste plats'!$A$5:$EX$5,0))*$D76)</f>
        <v/>
      </c>
      <c r="BP76" s="36" t="str">
        <f>IF(ISERROR(INDEX('Liste plats'!$A$5:$EX$156,MATCH('Journal cuisine'!$B76,'Liste plats'!$A$5:$A$156,0),MATCH(BP$6,'Liste plats'!$A$5:$EX$5,0))*$D76),"",INDEX('Liste plats'!$A$5:$EX$156,MATCH('Journal cuisine'!$B76,'Liste plats'!$A$5:$A$156,0),MATCH(BP$6,'Liste plats'!$A$5:$EX$5,0))*$D76)</f>
        <v/>
      </c>
      <c r="BQ76" s="36" t="str">
        <f>IF(ISERROR(INDEX('Liste plats'!$A$5:$EX$156,MATCH('Journal cuisine'!$B76,'Liste plats'!$A$5:$A$156,0),MATCH(BQ$6,'Liste plats'!$A$5:$EX$5,0))*$D76),"",INDEX('Liste plats'!$A$5:$EX$156,MATCH('Journal cuisine'!$B76,'Liste plats'!$A$5:$A$156,0),MATCH(BQ$6,'Liste plats'!$A$5:$EX$5,0))*$D76)</f>
        <v/>
      </c>
      <c r="BR76" s="36" t="str">
        <f>IF(ISERROR(INDEX('Liste plats'!$A$5:$EX$156,MATCH('Journal cuisine'!$B76,'Liste plats'!$A$5:$A$156,0),MATCH(BR$6,'Liste plats'!$A$5:$EX$5,0))*$D76),"",INDEX('Liste plats'!$A$5:$EX$156,MATCH('Journal cuisine'!$B76,'Liste plats'!$A$5:$A$156,0),MATCH(BR$6,'Liste plats'!$A$5:$EX$5,0))*$D76)</f>
        <v/>
      </c>
      <c r="BS76" s="36" t="str">
        <f>IF(ISERROR(INDEX('Liste plats'!$A$5:$EX$156,MATCH('Journal cuisine'!$B76,'Liste plats'!$A$5:$A$156,0),MATCH(BS$6,'Liste plats'!$A$5:$EX$5,0))*$D76),"",INDEX('Liste plats'!$A$5:$EX$156,MATCH('Journal cuisine'!$B76,'Liste plats'!$A$5:$A$156,0),MATCH(BS$6,'Liste plats'!$A$5:$EX$5,0))*$D76)</f>
        <v/>
      </c>
      <c r="BT76" s="36" t="str">
        <f>IF(ISERROR(INDEX('Liste plats'!$A$5:$EX$156,MATCH('Journal cuisine'!$B76,'Liste plats'!$A$5:$A$156,0),MATCH(BT$6,'Liste plats'!$A$5:$EX$5,0))*$D76),"",INDEX('Liste plats'!$A$5:$EX$156,MATCH('Journal cuisine'!$B76,'Liste plats'!$A$5:$A$156,0),MATCH(BT$6,'Liste plats'!$A$5:$EX$5,0))*$D76)</f>
        <v/>
      </c>
      <c r="BU76" s="36" t="str">
        <f>IF(ISERROR(INDEX('Liste plats'!$A$5:$EX$156,MATCH('Journal cuisine'!$B76,'Liste plats'!$A$5:$A$156,0),MATCH(BU$6,'Liste plats'!$A$5:$EX$5,0))*$D76),"",INDEX('Liste plats'!$A$5:$EX$156,MATCH('Journal cuisine'!$B76,'Liste plats'!$A$5:$A$156,0),MATCH(BU$6,'Liste plats'!$A$5:$EX$5,0))*$D76)</f>
        <v/>
      </c>
      <c r="BV76" s="36" t="str">
        <f>IF(ISERROR(INDEX('Liste plats'!$A$5:$EX$156,MATCH('Journal cuisine'!$B76,'Liste plats'!$A$5:$A$156,0),MATCH(BV$6,'Liste plats'!$A$5:$EX$5,0))*$D76),"",INDEX('Liste plats'!$A$5:$EX$156,MATCH('Journal cuisine'!$B76,'Liste plats'!$A$5:$A$156,0),MATCH(BV$6,'Liste plats'!$A$5:$EX$5,0))*$D76)</f>
        <v/>
      </c>
      <c r="BW76" s="36" t="str">
        <f>IF(ISERROR(INDEX('Liste plats'!$A$5:$EX$156,MATCH('Journal cuisine'!$B76,'Liste plats'!$A$5:$A$156,0),MATCH(BW$6,'Liste plats'!$A$5:$EX$5,0))*$D76),"",INDEX('Liste plats'!$A$5:$EX$156,MATCH('Journal cuisine'!$B76,'Liste plats'!$A$5:$A$156,0),MATCH(BW$6,'Liste plats'!$A$5:$EX$5,0))*$D76)</f>
        <v/>
      </c>
      <c r="BX76" s="36" t="str">
        <f>IF(ISERROR(INDEX('Liste plats'!$A$5:$EX$156,MATCH('Journal cuisine'!$B76,'Liste plats'!$A$5:$A$156,0),MATCH(BX$6,'Liste plats'!$A$5:$EX$5,0))*$D76),"",INDEX('Liste plats'!$A$5:$EX$156,MATCH('Journal cuisine'!$B76,'Liste plats'!$A$5:$A$156,0),MATCH(BX$6,'Liste plats'!$A$5:$EX$5,0))*$D76)</f>
        <v/>
      </c>
      <c r="BY76" s="36" t="str">
        <f>IF(ISERROR(INDEX('Liste plats'!$A$5:$EX$156,MATCH('Journal cuisine'!$B76,'Liste plats'!$A$5:$A$156,0),MATCH(BY$6,'Liste plats'!$A$5:$EX$5,0))*$D76),"",INDEX('Liste plats'!$A$5:$EX$156,MATCH('Journal cuisine'!$B76,'Liste plats'!$A$5:$A$156,0),MATCH(BY$6,'Liste plats'!$A$5:$EX$5,0))*$D76)</f>
        <v/>
      </c>
      <c r="BZ76" s="36" t="str">
        <f>IF(ISERROR(INDEX('Liste plats'!$A$5:$EX$156,MATCH('Journal cuisine'!$B76,'Liste plats'!$A$5:$A$156,0),MATCH(BZ$6,'Liste plats'!$A$5:$EX$5,0))*$D76),"",INDEX('Liste plats'!$A$5:$EX$156,MATCH('Journal cuisine'!$B76,'Liste plats'!$A$5:$A$156,0),MATCH(BZ$6,'Liste plats'!$A$5:$EX$5,0))*$D76)</f>
        <v/>
      </c>
      <c r="CA76" s="36" t="str">
        <f>IF(ISERROR(INDEX('Liste plats'!$A$5:$EX$156,MATCH('Journal cuisine'!$B76,'Liste plats'!$A$5:$A$156,0),MATCH(CA$6,'Liste plats'!$A$5:$EX$5,0))*$D76),"",INDEX('Liste plats'!$A$5:$EX$156,MATCH('Journal cuisine'!$B76,'Liste plats'!$A$5:$A$156,0),MATCH(CA$6,'Liste plats'!$A$5:$EX$5,0))*$D76)</f>
        <v/>
      </c>
      <c r="CB76" s="36" t="str">
        <f>IF(ISERROR(INDEX('Liste plats'!$A$5:$EX$156,MATCH('Journal cuisine'!$B76,'Liste plats'!$A$5:$A$156,0),MATCH(CB$6,'Liste plats'!$A$5:$EX$5,0))*$D76),"",INDEX('Liste plats'!$A$5:$EX$156,MATCH('Journal cuisine'!$B76,'Liste plats'!$A$5:$A$156,0),MATCH(CB$6,'Liste plats'!$A$5:$EX$5,0))*$D76)</f>
        <v/>
      </c>
      <c r="CC76" s="36" t="str">
        <f>IF(ISERROR(INDEX('Liste plats'!$A$5:$EX$156,MATCH('Journal cuisine'!$B76,'Liste plats'!$A$5:$A$156,0),MATCH(CC$6,'Liste plats'!$A$5:$EX$5,0))*$D76),"",INDEX('Liste plats'!$A$5:$EX$156,MATCH('Journal cuisine'!$B76,'Liste plats'!$A$5:$A$156,0),MATCH(CC$6,'Liste plats'!$A$5:$EX$5,0))*$D76)</f>
        <v/>
      </c>
      <c r="CD76" s="36" t="str">
        <f>IF(ISERROR(INDEX('Liste plats'!$A$5:$EX$156,MATCH('Journal cuisine'!$B76,'Liste plats'!$A$5:$A$156,0),MATCH(CD$6,'Liste plats'!$A$5:$EX$5,0))*$D76),"",INDEX('Liste plats'!$A$5:$EX$156,MATCH('Journal cuisine'!$B76,'Liste plats'!$A$5:$A$156,0),MATCH(CD$6,'Liste plats'!$A$5:$EX$5,0))*$D76)</f>
        <v/>
      </c>
      <c r="CE76" s="36" t="str">
        <f>IF(ISERROR(INDEX('Liste plats'!$A$5:$EX$156,MATCH('Journal cuisine'!$B76,'Liste plats'!$A$5:$A$156,0),MATCH(CE$6,'Liste plats'!$A$5:$EX$5,0))*$D76),"",INDEX('Liste plats'!$A$5:$EX$156,MATCH('Journal cuisine'!$B76,'Liste plats'!$A$5:$A$156,0),MATCH(CE$6,'Liste plats'!$A$5:$EX$5,0))*$D76)</f>
        <v/>
      </c>
      <c r="CF76" s="36" t="str">
        <f>IF(ISERROR(INDEX('Liste plats'!$A$5:$EX$156,MATCH('Journal cuisine'!$B76,'Liste plats'!$A$5:$A$156,0),MATCH(CF$6,'Liste plats'!$A$5:$EX$5,0))*$D76),"",INDEX('Liste plats'!$A$5:$EX$156,MATCH('Journal cuisine'!$B76,'Liste plats'!$A$5:$A$156,0),MATCH(CF$6,'Liste plats'!$A$5:$EX$5,0))*$D76)</f>
        <v/>
      </c>
      <c r="CG76" s="36" t="str">
        <f>IF(ISERROR(INDEX('Liste plats'!$A$5:$EX$156,MATCH('Journal cuisine'!$B76,'Liste plats'!$A$5:$A$156,0),MATCH(CG$6,'Liste plats'!$A$5:$EX$5,0))*$D76),"",INDEX('Liste plats'!$A$5:$EX$156,MATCH('Journal cuisine'!$B76,'Liste plats'!$A$5:$A$156,0),MATCH(CG$6,'Liste plats'!$A$5:$EX$5,0))*$D76)</f>
        <v/>
      </c>
      <c r="CH76" s="36" t="str">
        <f>IF(ISERROR(INDEX('Liste plats'!$A$5:$EX$156,MATCH('Journal cuisine'!$B76,'Liste plats'!$A$5:$A$156,0),MATCH(CH$6,'Liste plats'!$A$5:$EX$5,0))*$D76),"",INDEX('Liste plats'!$A$5:$EX$156,MATCH('Journal cuisine'!$B76,'Liste plats'!$A$5:$A$156,0),MATCH(CH$6,'Liste plats'!$A$5:$EX$5,0))*$D76)</f>
        <v/>
      </c>
      <c r="CI76" s="36" t="str">
        <f>IF(ISERROR(INDEX('Liste plats'!$A$5:$EX$156,MATCH('Journal cuisine'!$B76,'Liste plats'!$A$5:$A$156,0),MATCH(CI$6,'Liste plats'!$A$5:$EX$5,0))*$D76),"",INDEX('Liste plats'!$A$5:$EX$156,MATCH('Journal cuisine'!$B76,'Liste plats'!$A$5:$A$156,0),MATCH(CI$6,'Liste plats'!$A$5:$EX$5,0))*$D76)</f>
        <v/>
      </c>
      <c r="CJ76" s="36" t="str">
        <f>IF(ISERROR(INDEX('Liste plats'!$A$5:$EX$156,MATCH('Journal cuisine'!$B76,'Liste plats'!$A$5:$A$156,0),MATCH(CJ$6,'Liste plats'!$A$5:$EX$5,0))*$D76),"",INDEX('Liste plats'!$A$5:$EX$156,MATCH('Journal cuisine'!$B76,'Liste plats'!$A$5:$A$156,0),MATCH(CJ$6,'Liste plats'!$A$5:$EX$5,0))*$D76)</f>
        <v/>
      </c>
      <c r="CK76" s="36" t="str">
        <f>IF(ISERROR(INDEX('Liste plats'!$A$5:$EX$156,MATCH('Journal cuisine'!$B76,'Liste plats'!$A$5:$A$156,0),MATCH(CK$6,'Liste plats'!$A$5:$EX$5,0))*$D76),"",INDEX('Liste plats'!$A$5:$EX$156,MATCH('Journal cuisine'!$B76,'Liste plats'!$A$5:$A$156,0),MATCH(CK$6,'Liste plats'!$A$5:$EX$5,0))*$D76)</f>
        <v/>
      </c>
      <c r="CL76" s="36" t="str">
        <f>IF(ISERROR(INDEX('Liste plats'!$A$5:$EX$156,MATCH('Journal cuisine'!$B76,'Liste plats'!$A$5:$A$156,0),MATCH(CL$6,'Liste plats'!$A$5:$EX$5,0))*$D76),"",INDEX('Liste plats'!$A$5:$EX$156,MATCH('Journal cuisine'!$B76,'Liste plats'!$A$5:$A$156,0),MATCH(CL$6,'Liste plats'!$A$5:$EX$5,0))*$D76)</f>
        <v/>
      </c>
      <c r="CM76" s="36" t="str">
        <f>IF(ISERROR(INDEX('Liste plats'!$A$5:$EX$156,MATCH('Journal cuisine'!$B76,'Liste plats'!$A$5:$A$156,0),MATCH(CM$6,'Liste plats'!$A$5:$EX$5,0))*$D76),"",INDEX('Liste plats'!$A$5:$EX$156,MATCH('Journal cuisine'!$B76,'Liste plats'!$A$5:$A$156,0),MATCH(CM$6,'Liste plats'!$A$5:$EX$5,0))*$D76)</f>
        <v/>
      </c>
      <c r="CN76" s="36" t="str">
        <f>IF(ISERROR(INDEX('Liste plats'!$A$5:$EX$156,MATCH('Journal cuisine'!$B76,'Liste plats'!$A$5:$A$156,0),MATCH(CN$6,'Liste plats'!$A$5:$EX$5,0))*$D76),"",INDEX('Liste plats'!$A$5:$EX$156,MATCH('Journal cuisine'!$B76,'Liste plats'!$A$5:$A$156,0),MATCH(CN$6,'Liste plats'!$A$5:$EX$5,0))*$D76)</f>
        <v/>
      </c>
      <c r="CO76" s="36" t="str">
        <f>IF(ISERROR(INDEX('Liste plats'!$A$5:$EX$156,MATCH('Journal cuisine'!$B76,'Liste plats'!$A$5:$A$156,0),MATCH(CO$6,'Liste plats'!$A$5:$EX$5,0))*$D76),"",INDEX('Liste plats'!$A$5:$EX$156,MATCH('Journal cuisine'!$B76,'Liste plats'!$A$5:$A$156,0),MATCH(CO$6,'Liste plats'!$A$5:$EX$5,0))*$D76)</f>
        <v/>
      </c>
      <c r="CP76" s="36" t="str">
        <f>IF(ISERROR(INDEX('Liste plats'!$A$5:$EX$156,MATCH('Journal cuisine'!$B76,'Liste plats'!$A$5:$A$156,0),MATCH(CP$6,'Liste plats'!$A$5:$EX$5,0))*$D76),"",INDEX('Liste plats'!$A$5:$EX$156,MATCH('Journal cuisine'!$B76,'Liste plats'!$A$5:$A$156,0),MATCH(CP$6,'Liste plats'!$A$5:$EX$5,0))*$D76)</f>
        <v/>
      </c>
      <c r="CQ76" s="36" t="str">
        <f>IF(ISERROR(INDEX('Liste plats'!$A$5:$EX$156,MATCH('Journal cuisine'!$B76,'Liste plats'!$A$5:$A$156,0),MATCH(CQ$6,'Liste plats'!$A$5:$EX$5,0))*$D76),"",INDEX('Liste plats'!$A$5:$EX$156,MATCH('Journal cuisine'!$B76,'Liste plats'!$A$5:$A$156,0),MATCH(CQ$6,'Liste plats'!$A$5:$EX$5,0))*$D76)</f>
        <v/>
      </c>
      <c r="CR76" s="36" t="str">
        <f>IF(ISERROR(INDEX('Liste plats'!$A$5:$EX$156,MATCH('Journal cuisine'!$B76,'Liste plats'!$A$5:$A$156,0),MATCH(CR$6,'Liste plats'!$A$5:$EX$5,0))*$D76),"",INDEX('Liste plats'!$A$5:$EX$156,MATCH('Journal cuisine'!$B76,'Liste plats'!$A$5:$A$156,0),MATCH(CR$6,'Liste plats'!$A$5:$EX$5,0))*$D76)</f>
        <v/>
      </c>
      <c r="CS76" s="36" t="str">
        <f>IF(ISERROR(INDEX('Liste plats'!$A$5:$EX$156,MATCH('Journal cuisine'!$B76,'Liste plats'!$A$5:$A$156,0),MATCH(CS$6,'Liste plats'!$A$5:$EX$5,0))*$D76),"",INDEX('Liste plats'!$A$5:$EX$156,MATCH('Journal cuisine'!$B76,'Liste plats'!$A$5:$A$156,0),MATCH(CS$6,'Liste plats'!$A$5:$EX$5,0))*$D76)</f>
        <v/>
      </c>
      <c r="CT76" s="36" t="str">
        <f>IF(ISERROR(INDEX('Liste plats'!$A$5:$EX$156,MATCH('Journal cuisine'!$B76,'Liste plats'!$A$5:$A$156,0),MATCH(CT$6,'Liste plats'!$A$5:$EX$5,0))*$D76),"",INDEX('Liste plats'!$A$5:$EX$156,MATCH('Journal cuisine'!$B76,'Liste plats'!$A$5:$A$156,0),MATCH(CT$6,'Liste plats'!$A$5:$EX$5,0))*$D76)</f>
        <v/>
      </c>
      <c r="CU76" s="36" t="str">
        <f>IF(ISERROR(INDEX('Liste plats'!$A$5:$EX$156,MATCH('Journal cuisine'!$B76,'Liste plats'!$A$5:$A$156,0),MATCH(CU$6,'Liste plats'!$A$5:$EX$5,0))*$D76),"",INDEX('Liste plats'!$A$5:$EX$156,MATCH('Journal cuisine'!$B76,'Liste plats'!$A$5:$A$156,0),MATCH(CU$6,'Liste plats'!$A$5:$EX$5,0))*$D76)</f>
        <v/>
      </c>
      <c r="CV76" s="36" t="str">
        <f>IF(ISERROR(INDEX('Liste plats'!$A$5:$EX$156,MATCH('Journal cuisine'!$B76,'Liste plats'!$A$5:$A$156,0),MATCH(CV$6,'Liste plats'!$A$5:$EX$5,0))*$D76),"",INDEX('Liste plats'!$A$5:$EX$156,MATCH('Journal cuisine'!$B76,'Liste plats'!$A$5:$A$156,0),MATCH(CV$6,'Liste plats'!$A$5:$EX$5,0))*$D76)</f>
        <v/>
      </c>
      <c r="CW76" s="36" t="str">
        <f>IF(ISERROR(INDEX('Liste plats'!$A$5:$EX$156,MATCH('Journal cuisine'!$B76,'Liste plats'!$A$5:$A$156,0),MATCH(CW$6,'Liste plats'!$A$5:$EX$5,0))*$D76),"",INDEX('Liste plats'!$A$5:$EX$156,MATCH('Journal cuisine'!$B76,'Liste plats'!$A$5:$A$156,0),MATCH(CW$6,'Liste plats'!$A$5:$EX$5,0))*$D76)</f>
        <v/>
      </c>
      <c r="CX76" s="36" t="str">
        <f>IF(ISERROR(INDEX('Liste plats'!$A$5:$EX$156,MATCH('Journal cuisine'!$B76,'Liste plats'!$A$5:$A$156,0),MATCH(CX$6,'Liste plats'!$A$5:$EX$5,0))*$D76),"",INDEX('Liste plats'!$A$5:$EX$156,MATCH('Journal cuisine'!$B76,'Liste plats'!$A$5:$A$156,0),MATCH(CX$6,'Liste plats'!$A$5:$EX$5,0))*$D76)</f>
        <v/>
      </c>
      <c r="CY76" s="36" t="str">
        <f>IF(ISERROR(INDEX('Liste plats'!$A$5:$EX$156,MATCH('Journal cuisine'!$B76,'Liste plats'!$A$5:$A$156,0),MATCH(CY$6,'Liste plats'!$A$5:$EX$5,0))*$D76),"",INDEX('Liste plats'!$A$5:$EX$156,MATCH('Journal cuisine'!$B76,'Liste plats'!$A$5:$A$156,0),MATCH(CY$6,'Liste plats'!$A$5:$EX$5,0))*$D76)</f>
        <v/>
      </c>
      <c r="CZ76" s="36" t="str">
        <f>IF(ISERROR(INDEX('Liste plats'!$A$5:$EX$156,MATCH('Journal cuisine'!$B76,'Liste plats'!$A$5:$A$156,0),MATCH(CZ$6,'Liste plats'!$A$5:$EX$5,0))*$D76),"",INDEX('Liste plats'!$A$5:$EX$156,MATCH('Journal cuisine'!$B76,'Liste plats'!$A$5:$A$156,0),MATCH(CZ$6,'Liste plats'!$A$5:$EX$5,0))*$D76)</f>
        <v/>
      </c>
      <c r="DA76" s="36" t="str">
        <f>IF(ISERROR(INDEX('Liste plats'!$A$5:$EX$156,MATCH('Journal cuisine'!$B76,'Liste plats'!$A$5:$A$156,0),MATCH(DA$6,'Liste plats'!$A$5:$EX$5,0))*$D76),"",INDEX('Liste plats'!$A$5:$EX$156,MATCH('Journal cuisine'!$B76,'Liste plats'!$A$5:$A$156,0),MATCH(DA$6,'Liste plats'!$A$5:$EX$5,0))*$D76)</f>
        <v/>
      </c>
      <c r="DB76" s="36" t="str">
        <f>IF(ISERROR(INDEX('Liste plats'!$A$5:$EX$156,MATCH('Journal cuisine'!$B76,'Liste plats'!$A$5:$A$156,0),MATCH(DB$6,'Liste plats'!$A$5:$EX$5,0))*$D76),"",INDEX('Liste plats'!$A$5:$EX$156,MATCH('Journal cuisine'!$B76,'Liste plats'!$A$5:$A$156,0),MATCH(DB$6,'Liste plats'!$A$5:$EX$5,0))*$D76)</f>
        <v/>
      </c>
      <c r="DC76" s="36" t="str">
        <f>IF(ISERROR(INDEX('Liste plats'!$A$5:$EX$156,MATCH('Journal cuisine'!$B76,'Liste plats'!$A$5:$A$156,0),MATCH(DC$6,'Liste plats'!$A$5:$EX$5,0))*$D76),"",INDEX('Liste plats'!$A$5:$EX$156,MATCH('Journal cuisine'!$B76,'Liste plats'!$A$5:$A$156,0),MATCH(DC$6,'Liste plats'!$A$5:$EX$5,0))*$D76)</f>
        <v/>
      </c>
      <c r="DD76" s="36" t="str">
        <f>IF(ISERROR(INDEX('Liste plats'!$A$5:$EX$156,MATCH('Journal cuisine'!$B76,'Liste plats'!$A$5:$A$156,0),MATCH(DD$6,'Liste plats'!$A$5:$EX$5,0))*$D76),"",INDEX('Liste plats'!$A$5:$EX$156,MATCH('Journal cuisine'!$B76,'Liste plats'!$A$5:$A$156,0),MATCH(DD$6,'Liste plats'!$A$5:$EX$5,0))*$D76)</f>
        <v/>
      </c>
      <c r="DE76" s="36" t="str">
        <f>IF(ISERROR(INDEX('Liste plats'!$A$5:$EX$156,MATCH('Journal cuisine'!$B76,'Liste plats'!$A$5:$A$156,0),MATCH(DE$6,'Liste plats'!$A$5:$EX$5,0))*$D76),"",INDEX('Liste plats'!$A$5:$EX$156,MATCH('Journal cuisine'!$B76,'Liste plats'!$A$5:$A$156,0),MATCH(DE$6,'Liste plats'!$A$5:$EX$5,0))*$D76)</f>
        <v/>
      </c>
      <c r="DF76" s="36" t="str">
        <f>IF(ISERROR(INDEX('Liste plats'!$A$5:$EX$156,MATCH('Journal cuisine'!$B76,'Liste plats'!$A$5:$A$156,0),MATCH(DF$6,'Liste plats'!$A$5:$EX$5,0))*$D76),"",INDEX('Liste plats'!$A$5:$EX$156,MATCH('Journal cuisine'!$B76,'Liste plats'!$A$5:$A$156,0),MATCH(DF$6,'Liste plats'!$A$5:$EX$5,0))*$D76)</f>
        <v/>
      </c>
      <c r="DG76" s="36" t="str">
        <f>IF(ISERROR(INDEX('Liste plats'!$A$5:$EX$156,MATCH('Journal cuisine'!$B76,'Liste plats'!$A$5:$A$156,0),MATCH(DG$6,'Liste plats'!$A$5:$EX$5,0))*$D76),"",INDEX('Liste plats'!$A$5:$EX$156,MATCH('Journal cuisine'!$B76,'Liste plats'!$A$5:$A$156,0),MATCH(DG$6,'Liste plats'!$A$5:$EX$5,0))*$D76)</f>
        <v/>
      </c>
      <c r="DH76" s="36" t="str">
        <f>IF(ISERROR(INDEX('Liste plats'!$A$5:$EX$156,MATCH('Journal cuisine'!$B76,'Liste plats'!$A$5:$A$156,0),MATCH(DH$6,'Liste plats'!$A$5:$EX$5,0))*$D76),"",INDEX('Liste plats'!$A$5:$EX$156,MATCH('Journal cuisine'!$B76,'Liste plats'!$A$5:$A$156,0),MATCH(DH$6,'Liste plats'!$A$5:$EX$5,0))*$D76)</f>
        <v/>
      </c>
      <c r="DI76" s="36" t="str">
        <f>IF(ISERROR(INDEX('Liste plats'!$A$5:$EX$156,MATCH('Journal cuisine'!$B76,'Liste plats'!$A$5:$A$156,0),MATCH(DI$6,'Liste plats'!$A$5:$EX$5,0))*$D76),"",INDEX('Liste plats'!$A$5:$EX$156,MATCH('Journal cuisine'!$B76,'Liste plats'!$A$5:$A$156,0),MATCH(DI$6,'Liste plats'!$A$5:$EX$5,0))*$D76)</f>
        <v/>
      </c>
      <c r="DJ76" s="36" t="str">
        <f>IF(ISERROR(INDEX('Liste plats'!$A$5:$EX$156,MATCH('Journal cuisine'!$B76,'Liste plats'!$A$5:$A$156,0),MATCH(DJ$6,'Liste plats'!$A$5:$EX$5,0))*$D76),"",INDEX('Liste plats'!$A$5:$EX$156,MATCH('Journal cuisine'!$B76,'Liste plats'!$A$5:$A$156,0),MATCH(DJ$6,'Liste plats'!$A$5:$EX$5,0))*$D76)</f>
        <v/>
      </c>
      <c r="DK76" s="36" t="str">
        <f>IF(ISERROR(INDEX('Liste plats'!$A$5:$EX$156,MATCH('Journal cuisine'!$B76,'Liste plats'!$A$5:$A$156,0),MATCH(DK$6,'Liste plats'!$A$5:$EX$5,0))*$D76),"",INDEX('Liste plats'!$A$5:$EX$156,MATCH('Journal cuisine'!$B76,'Liste plats'!$A$5:$A$156,0),MATCH(DK$6,'Liste plats'!$A$5:$EX$5,0))*$D76)</f>
        <v/>
      </c>
      <c r="DL76" s="36" t="str">
        <f>IF(ISERROR(INDEX('Liste plats'!$A$5:$EX$156,MATCH('Journal cuisine'!$B76,'Liste plats'!$A$5:$A$156,0),MATCH(DL$6,'Liste plats'!$A$5:$EX$5,0))*$D76),"",INDEX('Liste plats'!$A$5:$EX$156,MATCH('Journal cuisine'!$B76,'Liste plats'!$A$5:$A$156,0),MATCH(DL$6,'Liste plats'!$A$5:$EX$5,0))*$D76)</f>
        <v/>
      </c>
      <c r="DM76" s="36" t="str">
        <f>IF(ISERROR(INDEX('Liste plats'!$A$5:$EX$156,MATCH('Journal cuisine'!$B76,'Liste plats'!$A$5:$A$156,0),MATCH(DM$6,'Liste plats'!$A$5:$EX$5,0))*$D76),"",INDEX('Liste plats'!$A$5:$EX$156,MATCH('Journal cuisine'!$B76,'Liste plats'!$A$5:$A$156,0),MATCH(DM$6,'Liste plats'!$A$5:$EX$5,0))*$D76)</f>
        <v/>
      </c>
      <c r="DN76" s="36" t="str">
        <f>IF(ISERROR(INDEX('Liste plats'!$A$5:$EX$156,MATCH('Journal cuisine'!$B76,'Liste plats'!$A$5:$A$156,0),MATCH(DN$6,'Liste plats'!$A$5:$EX$5,0))*$D76),"",INDEX('Liste plats'!$A$5:$EX$156,MATCH('Journal cuisine'!$B76,'Liste plats'!$A$5:$A$156,0),MATCH(DN$6,'Liste plats'!$A$5:$EX$5,0))*$D76)</f>
        <v/>
      </c>
      <c r="DO76" s="36" t="str">
        <f>IF(ISERROR(INDEX('Liste plats'!$A$5:$EX$156,MATCH('Journal cuisine'!$B76,'Liste plats'!$A$5:$A$156,0),MATCH(DO$6,'Liste plats'!$A$5:$EX$5,0))*$D76),"",INDEX('Liste plats'!$A$5:$EX$156,MATCH('Journal cuisine'!$B76,'Liste plats'!$A$5:$A$156,0),MATCH(DO$6,'Liste plats'!$A$5:$EX$5,0))*$D76)</f>
        <v/>
      </c>
      <c r="DP76" s="36" t="str">
        <f>IF(ISERROR(INDEX('Liste plats'!$A$5:$EX$156,MATCH('Journal cuisine'!$B76,'Liste plats'!$A$5:$A$156,0),MATCH(DP$6,'Liste plats'!$A$5:$EX$5,0))*$D76),"",INDEX('Liste plats'!$A$5:$EX$156,MATCH('Journal cuisine'!$B76,'Liste plats'!$A$5:$A$156,0),MATCH(DP$6,'Liste plats'!$A$5:$EX$5,0))*$D76)</f>
        <v/>
      </c>
      <c r="DQ76" s="36" t="str">
        <f>IF(ISERROR(INDEX('Liste plats'!$A$5:$EX$156,MATCH('Journal cuisine'!$B76,'Liste plats'!$A$5:$A$156,0),MATCH(DQ$6,'Liste plats'!$A$5:$EX$5,0))*$D76),"",INDEX('Liste plats'!$A$5:$EX$156,MATCH('Journal cuisine'!$B76,'Liste plats'!$A$5:$A$156,0),MATCH(DQ$6,'Liste plats'!$A$5:$EX$5,0))*$D76)</f>
        <v/>
      </c>
      <c r="DR76" s="36" t="str">
        <f>IF(ISERROR(INDEX('Liste plats'!$A$5:$EX$156,MATCH('Journal cuisine'!$B76,'Liste plats'!$A$5:$A$156,0),MATCH(DR$6,'Liste plats'!$A$5:$EX$5,0))*$D76),"",INDEX('Liste plats'!$A$5:$EX$156,MATCH('Journal cuisine'!$B76,'Liste plats'!$A$5:$A$156,0),MATCH(DR$6,'Liste plats'!$A$5:$EX$5,0))*$D76)</f>
        <v/>
      </c>
      <c r="DS76" s="36" t="str">
        <f>IF(ISERROR(INDEX('Liste plats'!$A$5:$EX$156,MATCH('Journal cuisine'!$B76,'Liste plats'!$A$5:$A$156,0),MATCH(DS$6,'Liste plats'!$A$5:$EX$5,0))*$D76),"",INDEX('Liste plats'!$A$5:$EX$156,MATCH('Journal cuisine'!$B76,'Liste plats'!$A$5:$A$156,0),MATCH(DS$6,'Liste plats'!$A$5:$EX$5,0))*$D76)</f>
        <v/>
      </c>
      <c r="DT76" s="36" t="str">
        <f>IF(ISERROR(INDEX('Liste plats'!$A$5:$EX$156,MATCH('Journal cuisine'!$B76,'Liste plats'!$A$5:$A$156,0),MATCH(DT$6,'Liste plats'!$A$5:$EX$5,0))*$D76),"",INDEX('Liste plats'!$A$5:$EX$156,MATCH('Journal cuisine'!$B76,'Liste plats'!$A$5:$A$156,0),MATCH(DT$6,'Liste plats'!$A$5:$EX$5,0))*$D76)</f>
        <v/>
      </c>
      <c r="DU76" s="36" t="str">
        <f>IF(ISERROR(INDEX('Liste plats'!$A$5:$EX$156,MATCH('Journal cuisine'!$B76,'Liste plats'!$A$5:$A$156,0),MATCH(DU$6,'Liste plats'!$A$5:$EX$5,0))*$D76),"",INDEX('Liste plats'!$A$5:$EX$156,MATCH('Journal cuisine'!$B76,'Liste plats'!$A$5:$A$156,0),MATCH(DU$6,'Liste plats'!$A$5:$EX$5,0))*$D76)</f>
        <v/>
      </c>
      <c r="DV76" s="36" t="str">
        <f>IF(ISERROR(INDEX('Liste plats'!$A$5:$EX$156,MATCH('Journal cuisine'!$B76,'Liste plats'!$A$5:$A$156,0),MATCH(DV$6,'Liste plats'!$A$5:$EX$5,0))*$D76),"",INDEX('Liste plats'!$A$5:$EX$156,MATCH('Journal cuisine'!$B76,'Liste plats'!$A$5:$A$156,0),MATCH(DV$6,'Liste plats'!$A$5:$EX$5,0))*$D76)</f>
        <v/>
      </c>
      <c r="DW76" s="36" t="str">
        <f>IF(ISERROR(INDEX('Liste plats'!$A$5:$EX$156,MATCH('Journal cuisine'!$B76,'Liste plats'!$A$5:$A$156,0),MATCH(DW$6,'Liste plats'!$A$5:$EX$5,0))*$D76),"",INDEX('Liste plats'!$A$5:$EX$156,MATCH('Journal cuisine'!$B76,'Liste plats'!$A$5:$A$156,0),MATCH(DW$6,'Liste plats'!$A$5:$EX$5,0))*$D76)</f>
        <v/>
      </c>
      <c r="DX76" s="36" t="str">
        <f>IF(ISERROR(INDEX('Liste plats'!$A$5:$EX$156,MATCH('Journal cuisine'!$B76,'Liste plats'!$A$5:$A$156,0),MATCH(DX$6,'Liste plats'!$A$5:$EX$5,0))*$D76),"",INDEX('Liste plats'!$A$5:$EX$156,MATCH('Journal cuisine'!$B76,'Liste plats'!$A$5:$A$156,0),MATCH(DX$6,'Liste plats'!$A$5:$EX$5,0))*$D76)</f>
        <v/>
      </c>
      <c r="DY76" s="36" t="str">
        <f>IF(ISERROR(INDEX('Liste plats'!$A$5:$EX$156,MATCH('Journal cuisine'!$B76,'Liste plats'!$A$5:$A$156,0),MATCH(DY$6,'Liste plats'!$A$5:$EX$5,0))*$D76),"",INDEX('Liste plats'!$A$5:$EX$156,MATCH('Journal cuisine'!$B76,'Liste plats'!$A$5:$A$156,0),MATCH(DY$6,'Liste plats'!$A$5:$EX$5,0))*$D76)</f>
        <v/>
      </c>
      <c r="DZ76" s="36" t="str">
        <f>IF(ISERROR(INDEX('Liste plats'!$A$5:$EX$156,MATCH('Journal cuisine'!$B76,'Liste plats'!$A$5:$A$156,0),MATCH(DZ$6,'Liste plats'!$A$5:$EX$5,0))*$D76),"",INDEX('Liste plats'!$A$5:$EX$156,MATCH('Journal cuisine'!$B76,'Liste plats'!$A$5:$A$156,0),MATCH(DZ$6,'Liste plats'!$A$5:$EX$5,0))*$D76)</f>
        <v/>
      </c>
      <c r="EA76" s="36" t="str">
        <f>IF(ISERROR(INDEX('Liste plats'!$A$5:$EX$156,MATCH('Journal cuisine'!$B76,'Liste plats'!$A$5:$A$156,0),MATCH(EA$6,'Liste plats'!$A$5:$EX$5,0))*$D76),"",INDEX('Liste plats'!$A$5:$EX$156,MATCH('Journal cuisine'!$B76,'Liste plats'!$A$5:$A$156,0),MATCH(EA$6,'Liste plats'!$A$5:$EX$5,0))*$D76)</f>
        <v/>
      </c>
      <c r="EB76" s="36" t="str">
        <f>IF(ISERROR(INDEX('Liste plats'!$A$5:$EX$156,MATCH('Journal cuisine'!$B76,'Liste plats'!$A$5:$A$156,0),MATCH(EB$6,'Liste plats'!$A$5:$EX$5,0))*$D76),"",INDEX('Liste plats'!$A$5:$EX$156,MATCH('Journal cuisine'!$B76,'Liste plats'!$A$5:$A$156,0),MATCH(EB$6,'Liste plats'!$A$5:$EX$5,0))*$D76)</f>
        <v/>
      </c>
      <c r="EC76" s="36" t="str">
        <f>IF(ISERROR(INDEX('Liste plats'!$A$5:$EX$156,MATCH('Journal cuisine'!$B76,'Liste plats'!$A$5:$A$156,0),MATCH(EC$6,'Liste plats'!$A$5:$EX$5,0))*$D76),"",INDEX('Liste plats'!$A$5:$EX$156,MATCH('Journal cuisine'!$B76,'Liste plats'!$A$5:$A$156,0),MATCH(EC$6,'Liste plats'!$A$5:$EX$5,0))*$D76)</f>
        <v/>
      </c>
      <c r="ED76" s="36" t="str">
        <f>IF(ISERROR(INDEX('Liste plats'!$A$5:$EX$156,MATCH('Journal cuisine'!$B76,'Liste plats'!$A$5:$A$156,0),MATCH(ED$6,'Liste plats'!$A$5:$EX$5,0))*$D76),"",INDEX('Liste plats'!$A$5:$EX$156,MATCH('Journal cuisine'!$B76,'Liste plats'!$A$5:$A$156,0),MATCH(ED$6,'Liste plats'!$A$5:$EX$5,0))*$D76)</f>
        <v/>
      </c>
      <c r="EE76" s="36" t="str">
        <f>IF(ISERROR(INDEX('Liste plats'!$A$5:$EX$156,MATCH('Journal cuisine'!$B76,'Liste plats'!$A$5:$A$156,0),MATCH(EE$6,'Liste plats'!$A$5:$EX$5,0))*$D76),"",INDEX('Liste plats'!$A$5:$EX$156,MATCH('Journal cuisine'!$B76,'Liste plats'!$A$5:$A$156,0),MATCH(EE$6,'Liste plats'!$A$5:$EX$5,0))*$D76)</f>
        <v/>
      </c>
      <c r="EF76" s="36" t="str">
        <f>IF(ISERROR(INDEX('Liste plats'!$A$5:$EX$156,MATCH('Journal cuisine'!$B76,'Liste plats'!$A$5:$A$156,0),MATCH(EF$6,'Liste plats'!$A$5:$EX$5,0))*$D76),"",INDEX('Liste plats'!$A$5:$EX$156,MATCH('Journal cuisine'!$B76,'Liste plats'!$A$5:$A$156,0),MATCH(EF$6,'Liste plats'!$A$5:$EX$5,0))*$D76)</f>
        <v/>
      </c>
      <c r="EG76" s="36" t="str">
        <f>IF(ISERROR(INDEX('Liste plats'!$A$5:$EX$156,MATCH('Journal cuisine'!$B76,'Liste plats'!$A$5:$A$156,0),MATCH(EG$6,'Liste plats'!$A$5:$EX$5,0))*$D76),"",INDEX('Liste plats'!$A$5:$EX$156,MATCH('Journal cuisine'!$B76,'Liste plats'!$A$5:$A$156,0),MATCH(EG$6,'Liste plats'!$A$5:$EX$5,0))*$D76)</f>
        <v/>
      </c>
      <c r="EH76" s="36" t="str">
        <f>IF(ISERROR(INDEX('Liste plats'!$A$5:$EX$156,MATCH('Journal cuisine'!$B76,'Liste plats'!$A$5:$A$156,0),MATCH(EH$6,'Liste plats'!$A$5:$EX$5,0))*$D76),"",INDEX('Liste plats'!$A$5:$EX$156,MATCH('Journal cuisine'!$B76,'Liste plats'!$A$5:$A$156,0),MATCH(EH$6,'Liste plats'!$A$5:$EX$5,0))*$D76)</f>
        <v/>
      </c>
      <c r="EI76" s="36" t="str">
        <f>IF(ISERROR(INDEX('Liste plats'!$A$5:$EX$156,MATCH('Journal cuisine'!$B76,'Liste plats'!$A$5:$A$156,0),MATCH(EI$6,'Liste plats'!$A$5:$EX$5,0))*$D76),"",INDEX('Liste plats'!$A$5:$EX$156,MATCH('Journal cuisine'!$B76,'Liste plats'!$A$5:$A$156,0),MATCH(EI$6,'Liste plats'!$A$5:$EX$5,0))*$D76)</f>
        <v/>
      </c>
      <c r="EJ76" s="36" t="str">
        <f>IF(ISERROR(INDEX('Liste plats'!$A$5:$EX$156,MATCH('Journal cuisine'!$B76,'Liste plats'!$A$5:$A$156,0),MATCH(EJ$6,'Liste plats'!$A$5:$EX$5,0))*$D76),"",INDEX('Liste plats'!$A$5:$EX$156,MATCH('Journal cuisine'!$B76,'Liste plats'!$A$5:$A$156,0),MATCH(EJ$6,'Liste plats'!$A$5:$EX$5,0))*$D76)</f>
        <v/>
      </c>
      <c r="EK76" s="36" t="str">
        <f>IF(ISERROR(INDEX('Liste plats'!$A$5:$EX$156,MATCH('Journal cuisine'!$B76,'Liste plats'!$A$5:$A$156,0),MATCH(EK$6,'Liste plats'!$A$5:$EX$5,0))*$D76),"",INDEX('Liste plats'!$A$5:$EX$156,MATCH('Journal cuisine'!$B76,'Liste plats'!$A$5:$A$156,0),MATCH(EK$6,'Liste plats'!$A$5:$EX$5,0))*$D76)</f>
        <v/>
      </c>
      <c r="EL76" s="36" t="str">
        <f>IF(ISERROR(INDEX('Liste plats'!$A$5:$EX$156,MATCH('Journal cuisine'!$B76,'Liste plats'!$A$5:$A$156,0),MATCH(EL$6,'Liste plats'!$A$5:$EX$5,0))*$D76),"",INDEX('Liste plats'!$A$5:$EX$156,MATCH('Journal cuisine'!$B76,'Liste plats'!$A$5:$A$156,0),MATCH(EL$6,'Liste plats'!$A$5:$EX$5,0))*$D76)</f>
        <v/>
      </c>
      <c r="EM76" s="36" t="str">
        <f>IF(ISERROR(INDEX('Liste plats'!$A$5:$EX$156,MATCH('Journal cuisine'!$B76,'Liste plats'!$A$5:$A$156,0),MATCH(EM$6,'Liste plats'!$A$5:$EX$5,0))*$D76),"",INDEX('Liste plats'!$A$5:$EX$156,MATCH('Journal cuisine'!$B76,'Liste plats'!$A$5:$A$156,0),MATCH(EM$6,'Liste plats'!$A$5:$EX$5,0))*$D76)</f>
        <v/>
      </c>
      <c r="EN76" s="36" t="str">
        <f>IF(ISERROR(INDEX('Liste plats'!$A$5:$EX$156,MATCH('Journal cuisine'!$B76,'Liste plats'!$A$5:$A$156,0),MATCH(EN$6,'Liste plats'!$A$5:$EX$5,0))*$D76),"",INDEX('Liste plats'!$A$5:$EX$156,MATCH('Journal cuisine'!$B76,'Liste plats'!$A$5:$A$156,0),MATCH(EN$6,'Liste plats'!$A$5:$EX$5,0))*$D76)</f>
        <v/>
      </c>
      <c r="EO76" s="36" t="str">
        <f>IF(ISERROR(INDEX('Liste plats'!$A$5:$EX$156,MATCH('Journal cuisine'!$B76,'Liste plats'!$A$5:$A$156,0),MATCH(EO$6,'Liste plats'!$A$5:$EX$5,0))*$D76),"",INDEX('Liste plats'!$A$5:$EX$156,MATCH('Journal cuisine'!$B76,'Liste plats'!$A$5:$A$156,0),MATCH(EO$6,'Liste plats'!$A$5:$EX$5,0))*$D76)</f>
        <v/>
      </c>
      <c r="EP76" s="36" t="str">
        <f>IF(ISERROR(INDEX('Liste plats'!$A$5:$EX$156,MATCH('Journal cuisine'!$B76,'Liste plats'!$A$5:$A$156,0),MATCH(EP$6,'Liste plats'!$A$5:$EX$5,0))*$D76),"",INDEX('Liste plats'!$A$5:$EX$156,MATCH('Journal cuisine'!$B76,'Liste plats'!$A$5:$A$156,0),MATCH(EP$6,'Liste plats'!$A$5:$EX$5,0))*$D76)</f>
        <v/>
      </c>
      <c r="EQ76" s="36" t="str">
        <f>IF(ISERROR(INDEX('Liste plats'!$A$5:$EX$156,MATCH('Journal cuisine'!$B76,'Liste plats'!$A$5:$A$156,0),MATCH(EQ$6,'Liste plats'!$A$5:$EX$5,0))*$D76),"",INDEX('Liste plats'!$A$5:$EX$156,MATCH('Journal cuisine'!$B76,'Liste plats'!$A$5:$A$156,0),MATCH(EQ$6,'Liste plats'!$A$5:$EX$5,0))*$D76)</f>
        <v/>
      </c>
      <c r="ER76" s="36" t="str">
        <f>IF(ISERROR(INDEX('Liste plats'!$A$5:$EX$156,MATCH('Journal cuisine'!$B76,'Liste plats'!$A$5:$A$156,0),MATCH(ER$6,'Liste plats'!$A$5:$EX$5,0))*$D76),"",INDEX('Liste plats'!$A$5:$EX$156,MATCH('Journal cuisine'!$B76,'Liste plats'!$A$5:$A$156,0),MATCH(ER$6,'Liste plats'!$A$5:$EX$5,0))*$D76)</f>
        <v/>
      </c>
      <c r="ES76" s="36" t="str">
        <f>IF(ISERROR(INDEX('Liste plats'!$A$5:$EX$156,MATCH('Journal cuisine'!$B76,'Liste plats'!$A$5:$A$156,0),MATCH(ES$6,'Liste plats'!$A$5:$EX$5,0))*$D76),"",INDEX('Liste plats'!$A$5:$EX$156,MATCH('Journal cuisine'!$B76,'Liste plats'!$A$5:$A$156,0),MATCH(ES$6,'Liste plats'!$A$5:$EX$5,0))*$D76)</f>
        <v/>
      </c>
      <c r="ET76" s="36" t="str">
        <f>IF(ISERROR(INDEX('Liste plats'!$A$5:$EX$156,MATCH('Journal cuisine'!$B76,'Liste plats'!$A$5:$A$156,0),MATCH(ET$6,'Liste plats'!$A$5:$EX$5,0))*$D76),"",INDEX('Liste plats'!$A$5:$EX$156,MATCH('Journal cuisine'!$B76,'Liste plats'!$A$5:$A$156,0),MATCH(ET$6,'Liste plats'!$A$5:$EX$5,0))*$D76)</f>
        <v/>
      </c>
      <c r="EU76" s="36" t="str">
        <f>IF(ISERROR(INDEX('Liste plats'!$A$5:$EX$156,MATCH('Journal cuisine'!$B76,'Liste plats'!$A$5:$A$156,0),MATCH(EU$6,'Liste plats'!$A$5:$EX$5,0))*$D76),"",INDEX('Liste plats'!$A$5:$EX$156,MATCH('Journal cuisine'!$B76,'Liste plats'!$A$5:$A$156,0),MATCH(EU$6,'Liste plats'!$A$5:$EX$5,0))*$D76)</f>
        <v/>
      </c>
      <c r="EV76" s="36" t="str">
        <f>IF(ISERROR(INDEX('Liste plats'!$A$5:$EX$156,MATCH('Journal cuisine'!$B76,'Liste plats'!$A$5:$A$156,0),MATCH(EV$6,'Liste plats'!$A$5:$EX$5,0))*$D76),"",INDEX('Liste plats'!$A$5:$EX$156,MATCH('Journal cuisine'!$B76,'Liste plats'!$A$5:$A$156,0),MATCH(EV$6,'Liste plats'!$A$5:$EX$5,0))*$D76)</f>
        <v/>
      </c>
      <c r="EW76" s="36" t="str">
        <f>IF(ISERROR(INDEX('Liste plats'!$A$5:$EX$156,MATCH('Journal cuisine'!$B76,'Liste plats'!$A$5:$A$156,0),MATCH(EW$6,'Liste plats'!$A$5:$EX$5,0))*$D76),"",INDEX('Liste plats'!$A$5:$EX$156,MATCH('Journal cuisine'!$B76,'Liste plats'!$A$5:$A$156,0),MATCH(EW$6,'Liste plats'!$A$5:$EX$5,0))*$D76)</f>
        <v/>
      </c>
      <c r="EX76" s="36" t="str">
        <f>IF(ISERROR(INDEX('Liste plats'!$A$5:$EX$156,MATCH('Journal cuisine'!$B76,'Liste plats'!$A$5:$A$156,0),MATCH(EX$6,'Liste plats'!$A$5:$EX$5,0))*$D76),"",INDEX('Liste plats'!$A$5:$EX$156,MATCH('Journal cuisine'!$B76,'Liste plats'!$A$5:$A$156,0),MATCH(EX$6,'Liste plats'!$A$5:$EX$5,0))*$D76)</f>
        <v/>
      </c>
      <c r="EY76" s="36" t="str">
        <f>IF(ISERROR(INDEX('Liste plats'!$A$5:$EX$156,MATCH('Journal cuisine'!$B76,'Liste plats'!$A$5:$A$156,0),MATCH(EY$6,'Liste plats'!$A$5:$EX$5,0))*$D76),"",INDEX('Liste plats'!$A$5:$EX$156,MATCH('Journal cuisine'!$B76,'Liste plats'!$A$5:$A$156,0),MATCH(EY$6,'Liste plats'!$A$5:$EX$5,0))*$D76)</f>
        <v/>
      </c>
      <c r="EZ76" s="36" t="str">
        <f>IF(ISERROR(INDEX('Liste plats'!$A$5:$EX$156,MATCH('Journal cuisine'!$B76,'Liste plats'!$A$5:$A$156,0),MATCH(EZ$6,'Liste plats'!$A$5:$EX$5,0))*$D76),"",INDEX('Liste plats'!$A$5:$EX$156,MATCH('Journal cuisine'!$B76,'Liste plats'!$A$5:$A$156,0),MATCH(EZ$6,'Liste plats'!$A$5:$EX$5,0))*$D76)</f>
        <v/>
      </c>
      <c r="FA76" s="49" t="str">
        <f>IF(ISERROR(INDEX('Liste plats'!$A$5:$EX$156,MATCH('Journal cuisine'!$B76,'Liste plats'!$A$5:$A$156,0),MATCH(FA$6,'Liste plats'!$A$5:$EX$5,0))*$D76),"",INDEX('Liste plats'!$A$5:$EX$156,MATCH('Journal cuisine'!$B76,'Liste plats'!$A$5:$A$156,0),MATCH(FA$6,'Liste plats'!$A$5:$EX$5,0))*$D76)</f>
        <v/>
      </c>
    </row>
    <row r="77" spans="1:157" x14ac:dyDescent="0.25">
      <c r="A77" s="9"/>
      <c r="B77" s="10"/>
      <c r="C77" s="34" t="str">
        <f>IF(ISERROR(IF(VLOOKUP(B77,'Liste plats'!$A$7:$B$156,2,0)=0,"",VLOOKUP(B77,'Liste plats'!$A$7:$B$156,2,0))),"",IF(VLOOKUP(B77,'Liste plats'!$A$7:$B$156,2,0)=0,"",VLOOKUP(B77,'Liste plats'!$A$7:$B$156,2,0)))</f>
        <v/>
      </c>
      <c r="D77" s="18"/>
      <c r="F77" s="41"/>
      <c r="H77" s="48" t="str">
        <f>IF(ISERROR(INDEX('Liste plats'!$A$5:$EX$156,MATCH('Journal cuisine'!$B77,'Liste plats'!$A$5:$A$156,0),MATCH(H$6,'Liste plats'!$A$5:$EX$5,0))*$D77),"",INDEX('Liste plats'!$A$5:$EX$156,MATCH('Journal cuisine'!$B77,'Liste plats'!$A$5:$A$156,0),MATCH(H$6,'Liste plats'!$A$5:$EX$5,0))*$D77)</f>
        <v/>
      </c>
      <c r="I77" s="36" t="str">
        <f>IF(ISERROR(INDEX('Liste plats'!$A$5:$EX$156,MATCH('Journal cuisine'!$B77,'Liste plats'!$A$5:$A$156,0),MATCH(I$6,'Liste plats'!$A$5:$EX$5,0))*$D77),"",INDEX('Liste plats'!$A$5:$EX$156,MATCH('Journal cuisine'!$B77,'Liste plats'!$A$5:$A$156,0),MATCH(I$6,'Liste plats'!$A$5:$EX$5,0))*$D77)</f>
        <v/>
      </c>
      <c r="J77" s="36" t="str">
        <f>IF(ISERROR(INDEX('Liste plats'!$A$5:$EX$156,MATCH('Journal cuisine'!$B77,'Liste plats'!$A$5:$A$156,0),MATCH(J$6,'Liste plats'!$A$5:$EX$5,0))*$D77),"",INDEX('Liste plats'!$A$5:$EX$156,MATCH('Journal cuisine'!$B77,'Liste plats'!$A$5:$A$156,0),MATCH(J$6,'Liste plats'!$A$5:$EX$5,0))*$D77)</f>
        <v/>
      </c>
      <c r="K77" s="36" t="str">
        <f>IF(ISERROR(INDEX('Liste plats'!$A$5:$EX$156,MATCH('Journal cuisine'!$B77,'Liste plats'!$A$5:$A$156,0),MATCH(K$6,'Liste plats'!$A$5:$EX$5,0))*$D77),"",INDEX('Liste plats'!$A$5:$EX$156,MATCH('Journal cuisine'!$B77,'Liste plats'!$A$5:$A$156,0),MATCH(K$6,'Liste plats'!$A$5:$EX$5,0))*$D77)</f>
        <v/>
      </c>
      <c r="L77" s="36" t="str">
        <f>IF(ISERROR(INDEX('Liste plats'!$A$5:$EX$156,MATCH('Journal cuisine'!$B77,'Liste plats'!$A$5:$A$156,0),MATCH(L$6,'Liste plats'!$A$5:$EX$5,0))*$D77),"",INDEX('Liste plats'!$A$5:$EX$156,MATCH('Journal cuisine'!$B77,'Liste plats'!$A$5:$A$156,0),MATCH(L$6,'Liste plats'!$A$5:$EX$5,0))*$D77)</f>
        <v/>
      </c>
      <c r="M77" s="36" t="str">
        <f>IF(ISERROR(INDEX('Liste plats'!$A$5:$EX$156,MATCH('Journal cuisine'!$B77,'Liste plats'!$A$5:$A$156,0),MATCH(M$6,'Liste plats'!$A$5:$EX$5,0))*$D77),"",INDEX('Liste plats'!$A$5:$EX$156,MATCH('Journal cuisine'!$B77,'Liste plats'!$A$5:$A$156,0),MATCH(M$6,'Liste plats'!$A$5:$EX$5,0))*$D77)</f>
        <v/>
      </c>
      <c r="N77" s="36" t="str">
        <f>IF(ISERROR(INDEX('Liste plats'!$A$5:$EX$156,MATCH('Journal cuisine'!$B77,'Liste plats'!$A$5:$A$156,0),MATCH(N$6,'Liste plats'!$A$5:$EX$5,0))*$D77),"",INDEX('Liste plats'!$A$5:$EX$156,MATCH('Journal cuisine'!$B77,'Liste plats'!$A$5:$A$156,0),MATCH(N$6,'Liste plats'!$A$5:$EX$5,0))*$D77)</f>
        <v/>
      </c>
      <c r="O77" s="36" t="str">
        <f>IF(ISERROR(INDEX('Liste plats'!$A$5:$EX$156,MATCH('Journal cuisine'!$B77,'Liste plats'!$A$5:$A$156,0),MATCH(O$6,'Liste plats'!$A$5:$EX$5,0))*$D77),"",INDEX('Liste plats'!$A$5:$EX$156,MATCH('Journal cuisine'!$B77,'Liste plats'!$A$5:$A$156,0),MATCH(O$6,'Liste plats'!$A$5:$EX$5,0))*$D77)</f>
        <v/>
      </c>
      <c r="P77" s="36" t="str">
        <f>IF(ISERROR(INDEX('Liste plats'!$A$5:$EX$156,MATCH('Journal cuisine'!$B77,'Liste plats'!$A$5:$A$156,0),MATCH(P$6,'Liste plats'!$A$5:$EX$5,0))*$D77),"",INDEX('Liste plats'!$A$5:$EX$156,MATCH('Journal cuisine'!$B77,'Liste plats'!$A$5:$A$156,0),MATCH(P$6,'Liste plats'!$A$5:$EX$5,0))*$D77)</f>
        <v/>
      </c>
      <c r="Q77" s="36" t="str">
        <f>IF(ISERROR(INDEX('Liste plats'!$A$5:$EX$156,MATCH('Journal cuisine'!$B77,'Liste plats'!$A$5:$A$156,0),MATCH(Q$6,'Liste plats'!$A$5:$EX$5,0))*$D77),"",INDEX('Liste plats'!$A$5:$EX$156,MATCH('Journal cuisine'!$B77,'Liste plats'!$A$5:$A$156,0),MATCH(Q$6,'Liste plats'!$A$5:$EX$5,0))*$D77)</f>
        <v/>
      </c>
      <c r="R77" s="36" t="str">
        <f>IF(ISERROR(INDEX('Liste plats'!$A$5:$EX$156,MATCH('Journal cuisine'!$B77,'Liste plats'!$A$5:$A$156,0),MATCH(R$6,'Liste plats'!$A$5:$EX$5,0))*$D77),"",INDEX('Liste plats'!$A$5:$EX$156,MATCH('Journal cuisine'!$B77,'Liste plats'!$A$5:$A$156,0),MATCH(R$6,'Liste plats'!$A$5:$EX$5,0))*$D77)</f>
        <v/>
      </c>
      <c r="S77" s="36" t="str">
        <f>IF(ISERROR(INDEX('Liste plats'!$A$5:$EX$156,MATCH('Journal cuisine'!$B77,'Liste plats'!$A$5:$A$156,0),MATCH(S$6,'Liste plats'!$A$5:$EX$5,0))*$D77),"",INDEX('Liste plats'!$A$5:$EX$156,MATCH('Journal cuisine'!$B77,'Liste plats'!$A$5:$A$156,0),MATCH(S$6,'Liste plats'!$A$5:$EX$5,0))*$D77)</f>
        <v/>
      </c>
      <c r="T77" s="36" t="str">
        <f>IF(ISERROR(INDEX('Liste plats'!$A$5:$EX$156,MATCH('Journal cuisine'!$B77,'Liste plats'!$A$5:$A$156,0),MATCH(T$6,'Liste plats'!$A$5:$EX$5,0))*$D77),"",INDEX('Liste plats'!$A$5:$EX$156,MATCH('Journal cuisine'!$B77,'Liste plats'!$A$5:$A$156,0),MATCH(T$6,'Liste plats'!$A$5:$EX$5,0))*$D77)</f>
        <v/>
      </c>
      <c r="U77" s="36" t="str">
        <f>IF(ISERROR(INDEX('Liste plats'!$A$5:$EX$156,MATCH('Journal cuisine'!$B77,'Liste plats'!$A$5:$A$156,0),MATCH(U$6,'Liste plats'!$A$5:$EX$5,0))*$D77),"",INDEX('Liste plats'!$A$5:$EX$156,MATCH('Journal cuisine'!$B77,'Liste plats'!$A$5:$A$156,0),MATCH(U$6,'Liste plats'!$A$5:$EX$5,0))*$D77)</f>
        <v/>
      </c>
      <c r="V77" s="36" t="str">
        <f>IF(ISERROR(INDEX('Liste plats'!$A$5:$EX$156,MATCH('Journal cuisine'!$B77,'Liste plats'!$A$5:$A$156,0),MATCH(V$6,'Liste plats'!$A$5:$EX$5,0))*$D77),"",INDEX('Liste plats'!$A$5:$EX$156,MATCH('Journal cuisine'!$B77,'Liste plats'!$A$5:$A$156,0),MATCH(V$6,'Liste plats'!$A$5:$EX$5,0))*$D77)</f>
        <v/>
      </c>
      <c r="W77" s="36" t="str">
        <f>IF(ISERROR(INDEX('Liste plats'!$A$5:$EX$156,MATCH('Journal cuisine'!$B77,'Liste plats'!$A$5:$A$156,0),MATCH(W$6,'Liste plats'!$A$5:$EX$5,0))*$D77),"",INDEX('Liste plats'!$A$5:$EX$156,MATCH('Journal cuisine'!$B77,'Liste plats'!$A$5:$A$156,0),MATCH(W$6,'Liste plats'!$A$5:$EX$5,0))*$D77)</f>
        <v/>
      </c>
      <c r="X77" s="36" t="str">
        <f>IF(ISERROR(INDEX('Liste plats'!$A$5:$EX$156,MATCH('Journal cuisine'!$B77,'Liste plats'!$A$5:$A$156,0),MATCH(X$6,'Liste plats'!$A$5:$EX$5,0))*$D77),"",INDEX('Liste plats'!$A$5:$EX$156,MATCH('Journal cuisine'!$B77,'Liste plats'!$A$5:$A$156,0),MATCH(X$6,'Liste plats'!$A$5:$EX$5,0))*$D77)</f>
        <v/>
      </c>
      <c r="Y77" s="36" t="str">
        <f>IF(ISERROR(INDEX('Liste plats'!$A$5:$EX$156,MATCH('Journal cuisine'!$B77,'Liste plats'!$A$5:$A$156,0),MATCH(Y$6,'Liste plats'!$A$5:$EX$5,0))*$D77),"",INDEX('Liste plats'!$A$5:$EX$156,MATCH('Journal cuisine'!$B77,'Liste plats'!$A$5:$A$156,0),MATCH(Y$6,'Liste plats'!$A$5:$EX$5,0))*$D77)</f>
        <v/>
      </c>
      <c r="Z77" s="36" t="str">
        <f>IF(ISERROR(INDEX('Liste plats'!$A$5:$EX$156,MATCH('Journal cuisine'!$B77,'Liste plats'!$A$5:$A$156,0),MATCH(Z$6,'Liste plats'!$A$5:$EX$5,0))*$D77),"",INDEX('Liste plats'!$A$5:$EX$156,MATCH('Journal cuisine'!$B77,'Liste plats'!$A$5:$A$156,0),MATCH(Z$6,'Liste plats'!$A$5:$EX$5,0))*$D77)</f>
        <v/>
      </c>
      <c r="AA77" s="36" t="str">
        <f>IF(ISERROR(INDEX('Liste plats'!$A$5:$EX$156,MATCH('Journal cuisine'!$B77,'Liste plats'!$A$5:$A$156,0),MATCH(AA$6,'Liste plats'!$A$5:$EX$5,0))*$D77),"",INDEX('Liste plats'!$A$5:$EX$156,MATCH('Journal cuisine'!$B77,'Liste plats'!$A$5:$A$156,0),MATCH(AA$6,'Liste plats'!$A$5:$EX$5,0))*$D77)</f>
        <v/>
      </c>
      <c r="AB77" s="36" t="str">
        <f>IF(ISERROR(INDEX('Liste plats'!$A$5:$EX$156,MATCH('Journal cuisine'!$B77,'Liste plats'!$A$5:$A$156,0),MATCH(AB$6,'Liste plats'!$A$5:$EX$5,0))*$D77),"",INDEX('Liste plats'!$A$5:$EX$156,MATCH('Journal cuisine'!$B77,'Liste plats'!$A$5:$A$156,0),MATCH(AB$6,'Liste plats'!$A$5:$EX$5,0))*$D77)</f>
        <v/>
      </c>
      <c r="AC77" s="36" t="str">
        <f>IF(ISERROR(INDEX('Liste plats'!$A$5:$EX$156,MATCH('Journal cuisine'!$B77,'Liste plats'!$A$5:$A$156,0),MATCH(AC$6,'Liste plats'!$A$5:$EX$5,0))*$D77),"",INDEX('Liste plats'!$A$5:$EX$156,MATCH('Journal cuisine'!$B77,'Liste plats'!$A$5:$A$156,0),MATCH(AC$6,'Liste plats'!$A$5:$EX$5,0))*$D77)</f>
        <v/>
      </c>
      <c r="AD77" s="36" t="str">
        <f>IF(ISERROR(INDEX('Liste plats'!$A$5:$EX$156,MATCH('Journal cuisine'!$B77,'Liste plats'!$A$5:$A$156,0),MATCH(AD$6,'Liste plats'!$A$5:$EX$5,0))*$D77),"",INDEX('Liste plats'!$A$5:$EX$156,MATCH('Journal cuisine'!$B77,'Liste plats'!$A$5:$A$156,0),MATCH(AD$6,'Liste plats'!$A$5:$EX$5,0))*$D77)</f>
        <v/>
      </c>
      <c r="AE77" s="36" t="str">
        <f>IF(ISERROR(INDEX('Liste plats'!$A$5:$EX$156,MATCH('Journal cuisine'!$B77,'Liste plats'!$A$5:$A$156,0),MATCH(AE$6,'Liste plats'!$A$5:$EX$5,0))*$D77),"",INDEX('Liste plats'!$A$5:$EX$156,MATCH('Journal cuisine'!$B77,'Liste plats'!$A$5:$A$156,0),MATCH(AE$6,'Liste plats'!$A$5:$EX$5,0))*$D77)</f>
        <v/>
      </c>
      <c r="AF77" s="36" t="str">
        <f>IF(ISERROR(INDEX('Liste plats'!$A$5:$EX$156,MATCH('Journal cuisine'!$B77,'Liste plats'!$A$5:$A$156,0),MATCH(AF$6,'Liste plats'!$A$5:$EX$5,0))*$D77),"",INDEX('Liste plats'!$A$5:$EX$156,MATCH('Journal cuisine'!$B77,'Liste plats'!$A$5:$A$156,0),MATCH(AF$6,'Liste plats'!$A$5:$EX$5,0))*$D77)</f>
        <v/>
      </c>
      <c r="AG77" s="36" t="str">
        <f>IF(ISERROR(INDEX('Liste plats'!$A$5:$EX$156,MATCH('Journal cuisine'!$B77,'Liste plats'!$A$5:$A$156,0),MATCH(AG$6,'Liste plats'!$A$5:$EX$5,0))*$D77),"",INDEX('Liste plats'!$A$5:$EX$156,MATCH('Journal cuisine'!$B77,'Liste plats'!$A$5:$A$156,0),MATCH(AG$6,'Liste plats'!$A$5:$EX$5,0))*$D77)</f>
        <v/>
      </c>
      <c r="AH77" s="36" t="str">
        <f>IF(ISERROR(INDEX('Liste plats'!$A$5:$EX$156,MATCH('Journal cuisine'!$B77,'Liste plats'!$A$5:$A$156,0),MATCH(AH$6,'Liste plats'!$A$5:$EX$5,0))*$D77),"",INDEX('Liste plats'!$A$5:$EX$156,MATCH('Journal cuisine'!$B77,'Liste plats'!$A$5:$A$156,0),MATCH(AH$6,'Liste plats'!$A$5:$EX$5,0))*$D77)</f>
        <v/>
      </c>
      <c r="AI77" s="36" t="str">
        <f>IF(ISERROR(INDEX('Liste plats'!$A$5:$EX$156,MATCH('Journal cuisine'!$B77,'Liste plats'!$A$5:$A$156,0),MATCH(AI$6,'Liste plats'!$A$5:$EX$5,0))*$D77),"",INDEX('Liste plats'!$A$5:$EX$156,MATCH('Journal cuisine'!$B77,'Liste plats'!$A$5:$A$156,0),MATCH(AI$6,'Liste plats'!$A$5:$EX$5,0))*$D77)</f>
        <v/>
      </c>
      <c r="AJ77" s="36" t="str">
        <f>IF(ISERROR(INDEX('Liste plats'!$A$5:$EX$156,MATCH('Journal cuisine'!$B77,'Liste plats'!$A$5:$A$156,0),MATCH(AJ$6,'Liste plats'!$A$5:$EX$5,0))*$D77),"",INDEX('Liste plats'!$A$5:$EX$156,MATCH('Journal cuisine'!$B77,'Liste plats'!$A$5:$A$156,0),MATCH(AJ$6,'Liste plats'!$A$5:$EX$5,0))*$D77)</f>
        <v/>
      </c>
      <c r="AK77" s="36" t="str">
        <f>IF(ISERROR(INDEX('Liste plats'!$A$5:$EX$156,MATCH('Journal cuisine'!$B77,'Liste plats'!$A$5:$A$156,0),MATCH(AK$6,'Liste plats'!$A$5:$EX$5,0))*$D77),"",INDEX('Liste plats'!$A$5:$EX$156,MATCH('Journal cuisine'!$B77,'Liste plats'!$A$5:$A$156,0),MATCH(AK$6,'Liste plats'!$A$5:$EX$5,0))*$D77)</f>
        <v/>
      </c>
      <c r="AL77" s="36" t="str">
        <f>IF(ISERROR(INDEX('Liste plats'!$A$5:$EX$156,MATCH('Journal cuisine'!$B77,'Liste plats'!$A$5:$A$156,0),MATCH(AL$6,'Liste plats'!$A$5:$EX$5,0))*$D77),"",INDEX('Liste plats'!$A$5:$EX$156,MATCH('Journal cuisine'!$B77,'Liste plats'!$A$5:$A$156,0),MATCH(AL$6,'Liste plats'!$A$5:$EX$5,0))*$D77)</f>
        <v/>
      </c>
      <c r="AM77" s="36" t="str">
        <f>IF(ISERROR(INDEX('Liste plats'!$A$5:$EX$156,MATCH('Journal cuisine'!$B77,'Liste plats'!$A$5:$A$156,0),MATCH(AM$6,'Liste plats'!$A$5:$EX$5,0))*$D77),"",INDEX('Liste plats'!$A$5:$EX$156,MATCH('Journal cuisine'!$B77,'Liste plats'!$A$5:$A$156,0),MATCH(AM$6,'Liste plats'!$A$5:$EX$5,0))*$D77)</f>
        <v/>
      </c>
      <c r="AN77" s="36" t="str">
        <f>IF(ISERROR(INDEX('Liste plats'!$A$5:$EX$156,MATCH('Journal cuisine'!$B77,'Liste plats'!$A$5:$A$156,0),MATCH(AN$6,'Liste plats'!$A$5:$EX$5,0))*$D77),"",INDEX('Liste plats'!$A$5:$EX$156,MATCH('Journal cuisine'!$B77,'Liste plats'!$A$5:$A$156,0),MATCH(AN$6,'Liste plats'!$A$5:$EX$5,0))*$D77)</f>
        <v/>
      </c>
      <c r="AO77" s="36" t="str">
        <f>IF(ISERROR(INDEX('Liste plats'!$A$5:$EX$156,MATCH('Journal cuisine'!$B77,'Liste plats'!$A$5:$A$156,0),MATCH(AO$6,'Liste plats'!$A$5:$EX$5,0))*$D77),"",INDEX('Liste plats'!$A$5:$EX$156,MATCH('Journal cuisine'!$B77,'Liste plats'!$A$5:$A$156,0),MATCH(AO$6,'Liste plats'!$A$5:$EX$5,0))*$D77)</f>
        <v/>
      </c>
      <c r="AP77" s="36" t="str">
        <f>IF(ISERROR(INDEX('Liste plats'!$A$5:$EX$156,MATCH('Journal cuisine'!$B77,'Liste plats'!$A$5:$A$156,0),MATCH(AP$6,'Liste plats'!$A$5:$EX$5,0))*$D77),"",INDEX('Liste plats'!$A$5:$EX$156,MATCH('Journal cuisine'!$B77,'Liste plats'!$A$5:$A$156,0),MATCH(AP$6,'Liste plats'!$A$5:$EX$5,0))*$D77)</f>
        <v/>
      </c>
      <c r="AQ77" s="36" t="str">
        <f>IF(ISERROR(INDEX('Liste plats'!$A$5:$EX$156,MATCH('Journal cuisine'!$B77,'Liste plats'!$A$5:$A$156,0),MATCH(AQ$6,'Liste plats'!$A$5:$EX$5,0))*$D77),"",INDEX('Liste plats'!$A$5:$EX$156,MATCH('Journal cuisine'!$B77,'Liste plats'!$A$5:$A$156,0),MATCH(AQ$6,'Liste plats'!$A$5:$EX$5,0))*$D77)</f>
        <v/>
      </c>
      <c r="AR77" s="36" t="str">
        <f>IF(ISERROR(INDEX('Liste plats'!$A$5:$EX$156,MATCH('Journal cuisine'!$B77,'Liste plats'!$A$5:$A$156,0),MATCH(AR$6,'Liste plats'!$A$5:$EX$5,0))*$D77),"",INDEX('Liste plats'!$A$5:$EX$156,MATCH('Journal cuisine'!$B77,'Liste plats'!$A$5:$A$156,0),MATCH(AR$6,'Liste plats'!$A$5:$EX$5,0))*$D77)</f>
        <v/>
      </c>
      <c r="AS77" s="36" t="str">
        <f>IF(ISERROR(INDEX('Liste plats'!$A$5:$EX$156,MATCH('Journal cuisine'!$B77,'Liste plats'!$A$5:$A$156,0),MATCH(AS$6,'Liste plats'!$A$5:$EX$5,0))*$D77),"",INDEX('Liste plats'!$A$5:$EX$156,MATCH('Journal cuisine'!$B77,'Liste plats'!$A$5:$A$156,0),MATCH(AS$6,'Liste plats'!$A$5:$EX$5,0))*$D77)</f>
        <v/>
      </c>
      <c r="AT77" s="36" t="str">
        <f>IF(ISERROR(INDEX('Liste plats'!$A$5:$EX$156,MATCH('Journal cuisine'!$B77,'Liste plats'!$A$5:$A$156,0),MATCH(AT$6,'Liste plats'!$A$5:$EX$5,0))*$D77),"",INDEX('Liste plats'!$A$5:$EX$156,MATCH('Journal cuisine'!$B77,'Liste plats'!$A$5:$A$156,0),MATCH(AT$6,'Liste plats'!$A$5:$EX$5,0))*$D77)</f>
        <v/>
      </c>
      <c r="AU77" s="36" t="str">
        <f>IF(ISERROR(INDEX('Liste plats'!$A$5:$EX$156,MATCH('Journal cuisine'!$B77,'Liste plats'!$A$5:$A$156,0),MATCH(AU$6,'Liste plats'!$A$5:$EX$5,0))*$D77),"",INDEX('Liste plats'!$A$5:$EX$156,MATCH('Journal cuisine'!$B77,'Liste plats'!$A$5:$A$156,0),MATCH(AU$6,'Liste plats'!$A$5:$EX$5,0))*$D77)</f>
        <v/>
      </c>
      <c r="AV77" s="36" t="str">
        <f>IF(ISERROR(INDEX('Liste plats'!$A$5:$EX$156,MATCH('Journal cuisine'!$B77,'Liste plats'!$A$5:$A$156,0),MATCH(AV$6,'Liste plats'!$A$5:$EX$5,0))*$D77),"",INDEX('Liste plats'!$A$5:$EX$156,MATCH('Journal cuisine'!$B77,'Liste plats'!$A$5:$A$156,0),MATCH(AV$6,'Liste plats'!$A$5:$EX$5,0))*$D77)</f>
        <v/>
      </c>
      <c r="AW77" s="36" t="str">
        <f>IF(ISERROR(INDEX('Liste plats'!$A$5:$EX$156,MATCH('Journal cuisine'!$B77,'Liste plats'!$A$5:$A$156,0),MATCH(AW$6,'Liste plats'!$A$5:$EX$5,0))*$D77),"",INDEX('Liste plats'!$A$5:$EX$156,MATCH('Journal cuisine'!$B77,'Liste plats'!$A$5:$A$156,0),MATCH(AW$6,'Liste plats'!$A$5:$EX$5,0))*$D77)</f>
        <v/>
      </c>
      <c r="AX77" s="36" t="str">
        <f>IF(ISERROR(INDEX('Liste plats'!$A$5:$EX$156,MATCH('Journal cuisine'!$B77,'Liste plats'!$A$5:$A$156,0),MATCH(AX$6,'Liste plats'!$A$5:$EX$5,0))*$D77),"",INDEX('Liste plats'!$A$5:$EX$156,MATCH('Journal cuisine'!$B77,'Liste plats'!$A$5:$A$156,0),MATCH(AX$6,'Liste plats'!$A$5:$EX$5,0))*$D77)</f>
        <v/>
      </c>
      <c r="AY77" s="36" t="str">
        <f>IF(ISERROR(INDEX('Liste plats'!$A$5:$EX$156,MATCH('Journal cuisine'!$B77,'Liste plats'!$A$5:$A$156,0),MATCH(AY$6,'Liste plats'!$A$5:$EX$5,0))*$D77),"",INDEX('Liste plats'!$A$5:$EX$156,MATCH('Journal cuisine'!$B77,'Liste plats'!$A$5:$A$156,0),MATCH(AY$6,'Liste plats'!$A$5:$EX$5,0))*$D77)</f>
        <v/>
      </c>
      <c r="AZ77" s="36" t="str">
        <f>IF(ISERROR(INDEX('Liste plats'!$A$5:$EX$156,MATCH('Journal cuisine'!$B77,'Liste plats'!$A$5:$A$156,0),MATCH(AZ$6,'Liste plats'!$A$5:$EX$5,0))*$D77),"",INDEX('Liste plats'!$A$5:$EX$156,MATCH('Journal cuisine'!$B77,'Liste plats'!$A$5:$A$156,0),MATCH(AZ$6,'Liste plats'!$A$5:$EX$5,0))*$D77)</f>
        <v/>
      </c>
      <c r="BA77" s="36" t="str">
        <f>IF(ISERROR(INDEX('Liste plats'!$A$5:$EX$156,MATCH('Journal cuisine'!$B77,'Liste plats'!$A$5:$A$156,0),MATCH(BA$6,'Liste plats'!$A$5:$EX$5,0))*$D77),"",INDEX('Liste plats'!$A$5:$EX$156,MATCH('Journal cuisine'!$B77,'Liste plats'!$A$5:$A$156,0),MATCH(BA$6,'Liste plats'!$A$5:$EX$5,0))*$D77)</f>
        <v/>
      </c>
      <c r="BB77" s="36" t="str">
        <f>IF(ISERROR(INDEX('Liste plats'!$A$5:$EX$156,MATCH('Journal cuisine'!$B77,'Liste plats'!$A$5:$A$156,0),MATCH(BB$6,'Liste plats'!$A$5:$EX$5,0))*$D77),"",INDEX('Liste plats'!$A$5:$EX$156,MATCH('Journal cuisine'!$B77,'Liste plats'!$A$5:$A$156,0),MATCH(BB$6,'Liste plats'!$A$5:$EX$5,0))*$D77)</f>
        <v/>
      </c>
      <c r="BC77" s="36" t="str">
        <f>IF(ISERROR(INDEX('Liste plats'!$A$5:$EX$156,MATCH('Journal cuisine'!$B77,'Liste plats'!$A$5:$A$156,0),MATCH(BC$6,'Liste plats'!$A$5:$EX$5,0))*$D77),"",INDEX('Liste plats'!$A$5:$EX$156,MATCH('Journal cuisine'!$B77,'Liste plats'!$A$5:$A$156,0),MATCH(BC$6,'Liste plats'!$A$5:$EX$5,0))*$D77)</f>
        <v/>
      </c>
      <c r="BD77" s="36" t="str">
        <f>IF(ISERROR(INDEX('Liste plats'!$A$5:$EX$156,MATCH('Journal cuisine'!$B77,'Liste plats'!$A$5:$A$156,0),MATCH(BD$6,'Liste plats'!$A$5:$EX$5,0))*$D77),"",INDEX('Liste plats'!$A$5:$EX$156,MATCH('Journal cuisine'!$B77,'Liste plats'!$A$5:$A$156,0),MATCH(BD$6,'Liste plats'!$A$5:$EX$5,0))*$D77)</f>
        <v/>
      </c>
      <c r="BE77" s="36" t="str">
        <f>IF(ISERROR(INDEX('Liste plats'!$A$5:$EX$156,MATCH('Journal cuisine'!$B77,'Liste plats'!$A$5:$A$156,0),MATCH(BE$6,'Liste plats'!$A$5:$EX$5,0))*$D77),"",INDEX('Liste plats'!$A$5:$EX$156,MATCH('Journal cuisine'!$B77,'Liste plats'!$A$5:$A$156,0),MATCH(BE$6,'Liste plats'!$A$5:$EX$5,0))*$D77)</f>
        <v/>
      </c>
      <c r="BF77" s="36" t="str">
        <f>IF(ISERROR(INDEX('Liste plats'!$A$5:$EX$156,MATCH('Journal cuisine'!$B77,'Liste plats'!$A$5:$A$156,0),MATCH(BF$6,'Liste plats'!$A$5:$EX$5,0))*$D77),"",INDEX('Liste plats'!$A$5:$EX$156,MATCH('Journal cuisine'!$B77,'Liste plats'!$A$5:$A$156,0),MATCH(BF$6,'Liste plats'!$A$5:$EX$5,0))*$D77)</f>
        <v/>
      </c>
      <c r="BG77" s="36" t="str">
        <f>IF(ISERROR(INDEX('Liste plats'!$A$5:$EX$156,MATCH('Journal cuisine'!$B77,'Liste plats'!$A$5:$A$156,0),MATCH(BG$6,'Liste plats'!$A$5:$EX$5,0))*$D77),"",INDEX('Liste plats'!$A$5:$EX$156,MATCH('Journal cuisine'!$B77,'Liste plats'!$A$5:$A$156,0),MATCH(BG$6,'Liste plats'!$A$5:$EX$5,0))*$D77)</f>
        <v/>
      </c>
      <c r="BH77" s="36" t="str">
        <f>IF(ISERROR(INDEX('Liste plats'!$A$5:$EX$156,MATCH('Journal cuisine'!$B77,'Liste plats'!$A$5:$A$156,0),MATCH(BH$6,'Liste plats'!$A$5:$EX$5,0))*$D77),"",INDEX('Liste plats'!$A$5:$EX$156,MATCH('Journal cuisine'!$B77,'Liste plats'!$A$5:$A$156,0),MATCH(BH$6,'Liste plats'!$A$5:$EX$5,0))*$D77)</f>
        <v/>
      </c>
      <c r="BI77" s="36" t="str">
        <f>IF(ISERROR(INDEX('Liste plats'!$A$5:$EX$156,MATCH('Journal cuisine'!$B77,'Liste plats'!$A$5:$A$156,0),MATCH(BI$6,'Liste plats'!$A$5:$EX$5,0))*$D77),"",INDEX('Liste plats'!$A$5:$EX$156,MATCH('Journal cuisine'!$B77,'Liste plats'!$A$5:$A$156,0),MATCH(BI$6,'Liste plats'!$A$5:$EX$5,0))*$D77)</f>
        <v/>
      </c>
      <c r="BJ77" s="36" t="str">
        <f>IF(ISERROR(INDEX('Liste plats'!$A$5:$EX$156,MATCH('Journal cuisine'!$B77,'Liste plats'!$A$5:$A$156,0),MATCH(BJ$6,'Liste plats'!$A$5:$EX$5,0))*$D77),"",INDEX('Liste plats'!$A$5:$EX$156,MATCH('Journal cuisine'!$B77,'Liste plats'!$A$5:$A$156,0),MATCH(BJ$6,'Liste plats'!$A$5:$EX$5,0))*$D77)</f>
        <v/>
      </c>
      <c r="BK77" s="36" t="str">
        <f>IF(ISERROR(INDEX('Liste plats'!$A$5:$EX$156,MATCH('Journal cuisine'!$B77,'Liste plats'!$A$5:$A$156,0),MATCH(BK$6,'Liste plats'!$A$5:$EX$5,0))*$D77),"",INDEX('Liste plats'!$A$5:$EX$156,MATCH('Journal cuisine'!$B77,'Liste plats'!$A$5:$A$156,0),MATCH(BK$6,'Liste plats'!$A$5:$EX$5,0))*$D77)</f>
        <v/>
      </c>
      <c r="BL77" s="36" t="str">
        <f>IF(ISERROR(INDEX('Liste plats'!$A$5:$EX$156,MATCH('Journal cuisine'!$B77,'Liste plats'!$A$5:$A$156,0),MATCH(BL$6,'Liste plats'!$A$5:$EX$5,0))*$D77),"",INDEX('Liste plats'!$A$5:$EX$156,MATCH('Journal cuisine'!$B77,'Liste plats'!$A$5:$A$156,0),MATCH(BL$6,'Liste plats'!$A$5:$EX$5,0))*$D77)</f>
        <v/>
      </c>
      <c r="BM77" s="36" t="str">
        <f>IF(ISERROR(INDEX('Liste plats'!$A$5:$EX$156,MATCH('Journal cuisine'!$B77,'Liste plats'!$A$5:$A$156,0),MATCH(BM$6,'Liste plats'!$A$5:$EX$5,0))*$D77),"",INDEX('Liste plats'!$A$5:$EX$156,MATCH('Journal cuisine'!$B77,'Liste plats'!$A$5:$A$156,0),MATCH(BM$6,'Liste plats'!$A$5:$EX$5,0))*$D77)</f>
        <v/>
      </c>
      <c r="BN77" s="36" t="str">
        <f>IF(ISERROR(INDEX('Liste plats'!$A$5:$EX$156,MATCH('Journal cuisine'!$B77,'Liste plats'!$A$5:$A$156,0),MATCH(BN$6,'Liste plats'!$A$5:$EX$5,0))*$D77),"",INDEX('Liste plats'!$A$5:$EX$156,MATCH('Journal cuisine'!$B77,'Liste plats'!$A$5:$A$156,0),MATCH(BN$6,'Liste plats'!$A$5:$EX$5,0))*$D77)</f>
        <v/>
      </c>
      <c r="BO77" s="36" t="str">
        <f>IF(ISERROR(INDEX('Liste plats'!$A$5:$EX$156,MATCH('Journal cuisine'!$B77,'Liste plats'!$A$5:$A$156,0),MATCH(BO$6,'Liste plats'!$A$5:$EX$5,0))*$D77),"",INDEX('Liste plats'!$A$5:$EX$156,MATCH('Journal cuisine'!$B77,'Liste plats'!$A$5:$A$156,0),MATCH(BO$6,'Liste plats'!$A$5:$EX$5,0))*$D77)</f>
        <v/>
      </c>
      <c r="BP77" s="36" t="str">
        <f>IF(ISERROR(INDEX('Liste plats'!$A$5:$EX$156,MATCH('Journal cuisine'!$B77,'Liste plats'!$A$5:$A$156,0),MATCH(BP$6,'Liste plats'!$A$5:$EX$5,0))*$D77),"",INDEX('Liste plats'!$A$5:$EX$156,MATCH('Journal cuisine'!$B77,'Liste plats'!$A$5:$A$156,0),MATCH(BP$6,'Liste plats'!$A$5:$EX$5,0))*$D77)</f>
        <v/>
      </c>
      <c r="BQ77" s="36" t="str">
        <f>IF(ISERROR(INDEX('Liste plats'!$A$5:$EX$156,MATCH('Journal cuisine'!$B77,'Liste plats'!$A$5:$A$156,0),MATCH(BQ$6,'Liste plats'!$A$5:$EX$5,0))*$D77),"",INDEX('Liste plats'!$A$5:$EX$156,MATCH('Journal cuisine'!$B77,'Liste plats'!$A$5:$A$156,0),MATCH(BQ$6,'Liste plats'!$A$5:$EX$5,0))*$D77)</f>
        <v/>
      </c>
      <c r="BR77" s="36" t="str">
        <f>IF(ISERROR(INDEX('Liste plats'!$A$5:$EX$156,MATCH('Journal cuisine'!$B77,'Liste plats'!$A$5:$A$156,0),MATCH(BR$6,'Liste plats'!$A$5:$EX$5,0))*$D77),"",INDEX('Liste plats'!$A$5:$EX$156,MATCH('Journal cuisine'!$B77,'Liste plats'!$A$5:$A$156,0),MATCH(BR$6,'Liste plats'!$A$5:$EX$5,0))*$D77)</f>
        <v/>
      </c>
      <c r="BS77" s="36" t="str">
        <f>IF(ISERROR(INDEX('Liste plats'!$A$5:$EX$156,MATCH('Journal cuisine'!$B77,'Liste plats'!$A$5:$A$156,0),MATCH(BS$6,'Liste plats'!$A$5:$EX$5,0))*$D77),"",INDEX('Liste plats'!$A$5:$EX$156,MATCH('Journal cuisine'!$B77,'Liste plats'!$A$5:$A$156,0),MATCH(BS$6,'Liste plats'!$A$5:$EX$5,0))*$D77)</f>
        <v/>
      </c>
      <c r="BT77" s="36" t="str">
        <f>IF(ISERROR(INDEX('Liste plats'!$A$5:$EX$156,MATCH('Journal cuisine'!$B77,'Liste plats'!$A$5:$A$156,0),MATCH(BT$6,'Liste plats'!$A$5:$EX$5,0))*$D77),"",INDEX('Liste plats'!$A$5:$EX$156,MATCH('Journal cuisine'!$B77,'Liste plats'!$A$5:$A$156,0),MATCH(BT$6,'Liste plats'!$A$5:$EX$5,0))*$D77)</f>
        <v/>
      </c>
      <c r="BU77" s="36" t="str">
        <f>IF(ISERROR(INDEX('Liste plats'!$A$5:$EX$156,MATCH('Journal cuisine'!$B77,'Liste plats'!$A$5:$A$156,0),MATCH(BU$6,'Liste plats'!$A$5:$EX$5,0))*$D77),"",INDEX('Liste plats'!$A$5:$EX$156,MATCH('Journal cuisine'!$B77,'Liste plats'!$A$5:$A$156,0),MATCH(BU$6,'Liste plats'!$A$5:$EX$5,0))*$D77)</f>
        <v/>
      </c>
      <c r="BV77" s="36" t="str">
        <f>IF(ISERROR(INDEX('Liste plats'!$A$5:$EX$156,MATCH('Journal cuisine'!$B77,'Liste plats'!$A$5:$A$156,0),MATCH(BV$6,'Liste plats'!$A$5:$EX$5,0))*$D77),"",INDEX('Liste plats'!$A$5:$EX$156,MATCH('Journal cuisine'!$B77,'Liste plats'!$A$5:$A$156,0),MATCH(BV$6,'Liste plats'!$A$5:$EX$5,0))*$D77)</f>
        <v/>
      </c>
      <c r="BW77" s="36" t="str">
        <f>IF(ISERROR(INDEX('Liste plats'!$A$5:$EX$156,MATCH('Journal cuisine'!$B77,'Liste plats'!$A$5:$A$156,0),MATCH(BW$6,'Liste plats'!$A$5:$EX$5,0))*$D77),"",INDEX('Liste plats'!$A$5:$EX$156,MATCH('Journal cuisine'!$B77,'Liste plats'!$A$5:$A$156,0),MATCH(BW$6,'Liste plats'!$A$5:$EX$5,0))*$D77)</f>
        <v/>
      </c>
      <c r="BX77" s="36" t="str">
        <f>IF(ISERROR(INDEX('Liste plats'!$A$5:$EX$156,MATCH('Journal cuisine'!$B77,'Liste plats'!$A$5:$A$156,0),MATCH(BX$6,'Liste plats'!$A$5:$EX$5,0))*$D77),"",INDEX('Liste plats'!$A$5:$EX$156,MATCH('Journal cuisine'!$B77,'Liste plats'!$A$5:$A$156,0),MATCH(BX$6,'Liste plats'!$A$5:$EX$5,0))*$D77)</f>
        <v/>
      </c>
      <c r="BY77" s="36" t="str">
        <f>IF(ISERROR(INDEX('Liste plats'!$A$5:$EX$156,MATCH('Journal cuisine'!$B77,'Liste plats'!$A$5:$A$156,0),MATCH(BY$6,'Liste plats'!$A$5:$EX$5,0))*$D77),"",INDEX('Liste plats'!$A$5:$EX$156,MATCH('Journal cuisine'!$B77,'Liste plats'!$A$5:$A$156,0),MATCH(BY$6,'Liste plats'!$A$5:$EX$5,0))*$D77)</f>
        <v/>
      </c>
      <c r="BZ77" s="36" t="str">
        <f>IF(ISERROR(INDEX('Liste plats'!$A$5:$EX$156,MATCH('Journal cuisine'!$B77,'Liste plats'!$A$5:$A$156,0),MATCH(BZ$6,'Liste plats'!$A$5:$EX$5,0))*$D77),"",INDEX('Liste plats'!$A$5:$EX$156,MATCH('Journal cuisine'!$B77,'Liste plats'!$A$5:$A$156,0),MATCH(BZ$6,'Liste plats'!$A$5:$EX$5,0))*$D77)</f>
        <v/>
      </c>
      <c r="CA77" s="36" t="str">
        <f>IF(ISERROR(INDEX('Liste plats'!$A$5:$EX$156,MATCH('Journal cuisine'!$B77,'Liste plats'!$A$5:$A$156,0),MATCH(CA$6,'Liste plats'!$A$5:$EX$5,0))*$D77),"",INDEX('Liste plats'!$A$5:$EX$156,MATCH('Journal cuisine'!$B77,'Liste plats'!$A$5:$A$156,0),MATCH(CA$6,'Liste plats'!$A$5:$EX$5,0))*$D77)</f>
        <v/>
      </c>
      <c r="CB77" s="36" t="str">
        <f>IF(ISERROR(INDEX('Liste plats'!$A$5:$EX$156,MATCH('Journal cuisine'!$B77,'Liste plats'!$A$5:$A$156,0),MATCH(CB$6,'Liste plats'!$A$5:$EX$5,0))*$D77),"",INDEX('Liste plats'!$A$5:$EX$156,MATCH('Journal cuisine'!$B77,'Liste plats'!$A$5:$A$156,0),MATCH(CB$6,'Liste plats'!$A$5:$EX$5,0))*$D77)</f>
        <v/>
      </c>
      <c r="CC77" s="36" t="str">
        <f>IF(ISERROR(INDEX('Liste plats'!$A$5:$EX$156,MATCH('Journal cuisine'!$B77,'Liste plats'!$A$5:$A$156,0),MATCH(CC$6,'Liste plats'!$A$5:$EX$5,0))*$D77),"",INDEX('Liste plats'!$A$5:$EX$156,MATCH('Journal cuisine'!$B77,'Liste plats'!$A$5:$A$156,0),MATCH(CC$6,'Liste plats'!$A$5:$EX$5,0))*$D77)</f>
        <v/>
      </c>
      <c r="CD77" s="36" t="str">
        <f>IF(ISERROR(INDEX('Liste plats'!$A$5:$EX$156,MATCH('Journal cuisine'!$B77,'Liste plats'!$A$5:$A$156,0),MATCH(CD$6,'Liste plats'!$A$5:$EX$5,0))*$D77),"",INDEX('Liste plats'!$A$5:$EX$156,MATCH('Journal cuisine'!$B77,'Liste plats'!$A$5:$A$156,0),MATCH(CD$6,'Liste plats'!$A$5:$EX$5,0))*$D77)</f>
        <v/>
      </c>
      <c r="CE77" s="36" t="str">
        <f>IF(ISERROR(INDEX('Liste plats'!$A$5:$EX$156,MATCH('Journal cuisine'!$B77,'Liste plats'!$A$5:$A$156,0),MATCH(CE$6,'Liste plats'!$A$5:$EX$5,0))*$D77),"",INDEX('Liste plats'!$A$5:$EX$156,MATCH('Journal cuisine'!$B77,'Liste plats'!$A$5:$A$156,0),MATCH(CE$6,'Liste plats'!$A$5:$EX$5,0))*$D77)</f>
        <v/>
      </c>
      <c r="CF77" s="36" t="str">
        <f>IF(ISERROR(INDEX('Liste plats'!$A$5:$EX$156,MATCH('Journal cuisine'!$B77,'Liste plats'!$A$5:$A$156,0),MATCH(CF$6,'Liste plats'!$A$5:$EX$5,0))*$D77),"",INDEX('Liste plats'!$A$5:$EX$156,MATCH('Journal cuisine'!$B77,'Liste plats'!$A$5:$A$156,0),MATCH(CF$6,'Liste plats'!$A$5:$EX$5,0))*$D77)</f>
        <v/>
      </c>
      <c r="CG77" s="36" t="str">
        <f>IF(ISERROR(INDEX('Liste plats'!$A$5:$EX$156,MATCH('Journal cuisine'!$B77,'Liste plats'!$A$5:$A$156,0),MATCH(CG$6,'Liste plats'!$A$5:$EX$5,0))*$D77),"",INDEX('Liste plats'!$A$5:$EX$156,MATCH('Journal cuisine'!$B77,'Liste plats'!$A$5:$A$156,0),MATCH(CG$6,'Liste plats'!$A$5:$EX$5,0))*$D77)</f>
        <v/>
      </c>
      <c r="CH77" s="36" t="str">
        <f>IF(ISERROR(INDEX('Liste plats'!$A$5:$EX$156,MATCH('Journal cuisine'!$B77,'Liste plats'!$A$5:$A$156,0),MATCH(CH$6,'Liste plats'!$A$5:$EX$5,0))*$D77),"",INDEX('Liste plats'!$A$5:$EX$156,MATCH('Journal cuisine'!$B77,'Liste plats'!$A$5:$A$156,0),MATCH(CH$6,'Liste plats'!$A$5:$EX$5,0))*$D77)</f>
        <v/>
      </c>
      <c r="CI77" s="36" t="str">
        <f>IF(ISERROR(INDEX('Liste plats'!$A$5:$EX$156,MATCH('Journal cuisine'!$B77,'Liste plats'!$A$5:$A$156,0),MATCH(CI$6,'Liste plats'!$A$5:$EX$5,0))*$D77),"",INDEX('Liste plats'!$A$5:$EX$156,MATCH('Journal cuisine'!$B77,'Liste plats'!$A$5:$A$156,0),MATCH(CI$6,'Liste plats'!$A$5:$EX$5,0))*$D77)</f>
        <v/>
      </c>
      <c r="CJ77" s="36" t="str">
        <f>IF(ISERROR(INDEX('Liste plats'!$A$5:$EX$156,MATCH('Journal cuisine'!$B77,'Liste plats'!$A$5:$A$156,0),MATCH(CJ$6,'Liste plats'!$A$5:$EX$5,0))*$D77),"",INDEX('Liste plats'!$A$5:$EX$156,MATCH('Journal cuisine'!$B77,'Liste plats'!$A$5:$A$156,0),MATCH(CJ$6,'Liste plats'!$A$5:$EX$5,0))*$D77)</f>
        <v/>
      </c>
      <c r="CK77" s="36" t="str">
        <f>IF(ISERROR(INDEX('Liste plats'!$A$5:$EX$156,MATCH('Journal cuisine'!$B77,'Liste plats'!$A$5:$A$156,0),MATCH(CK$6,'Liste plats'!$A$5:$EX$5,0))*$D77),"",INDEX('Liste plats'!$A$5:$EX$156,MATCH('Journal cuisine'!$B77,'Liste plats'!$A$5:$A$156,0),MATCH(CK$6,'Liste plats'!$A$5:$EX$5,0))*$D77)</f>
        <v/>
      </c>
      <c r="CL77" s="36" t="str">
        <f>IF(ISERROR(INDEX('Liste plats'!$A$5:$EX$156,MATCH('Journal cuisine'!$B77,'Liste plats'!$A$5:$A$156,0),MATCH(CL$6,'Liste plats'!$A$5:$EX$5,0))*$D77),"",INDEX('Liste plats'!$A$5:$EX$156,MATCH('Journal cuisine'!$B77,'Liste plats'!$A$5:$A$156,0),MATCH(CL$6,'Liste plats'!$A$5:$EX$5,0))*$D77)</f>
        <v/>
      </c>
      <c r="CM77" s="36" t="str">
        <f>IF(ISERROR(INDEX('Liste plats'!$A$5:$EX$156,MATCH('Journal cuisine'!$B77,'Liste plats'!$A$5:$A$156,0),MATCH(CM$6,'Liste plats'!$A$5:$EX$5,0))*$D77),"",INDEX('Liste plats'!$A$5:$EX$156,MATCH('Journal cuisine'!$B77,'Liste plats'!$A$5:$A$156,0),MATCH(CM$6,'Liste plats'!$A$5:$EX$5,0))*$D77)</f>
        <v/>
      </c>
      <c r="CN77" s="36" t="str">
        <f>IF(ISERROR(INDEX('Liste plats'!$A$5:$EX$156,MATCH('Journal cuisine'!$B77,'Liste plats'!$A$5:$A$156,0),MATCH(CN$6,'Liste plats'!$A$5:$EX$5,0))*$D77),"",INDEX('Liste plats'!$A$5:$EX$156,MATCH('Journal cuisine'!$B77,'Liste plats'!$A$5:$A$156,0),MATCH(CN$6,'Liste plats'!$A$5:$EX$5,0))*$D77)</f>
        <v/>
      </c>
      <c r="CO77" s="36" t="str">
        <f>IF(ISERROR(INDEX('Liste plats'!$A$5:$EX$156,MATCH('Journal cuisine'!$B77,'Liste plats'!$A$5:$A$156,0),MATCH(CO$6,'Liste plats'!$A$5:$EX$5,0))*$D77),"",INDEX('Liste plats'!$A$5:$EX$156,MATCH('Journal cuisine'!$B77,'Liste plats'!$A$5:$A$156,0),MATCH(CO$6,'Liste plats'!$A$5:$EX$5,0))*$D77)</f>
        <v/>
      </c>
      <c r="CP77" s="36" t="str">
        <f>IF(ISERROR(INDEX('Liste plats'!$A$5:$EX$156,MATCH('Journal cuisine'!$B77,'Liste plats'!$A$5:$A$156,0),MATCH(CP$6,'Liste plats'!$A$5:$EX$5,0))*$D77),"",INDEX('Liste plats'!$A$5:$EX$156,MATCH('Journal cuisine'!$B77,'Liste plats'!$A$5:$A$156,0),MATCH(CP$6,'Liste plats'!$A$5:$EX$5,0))*$D77)</f>
        <v/>
      </c>
      <c r="CQ77" s="36" t="str">
        <f>IF(ISERROR(INDEX('Liste plats'!$A$5:$EX$156,MATCH('Journal cuisine'!$B77,'Liste plats'!$A$5:$A$156,0),MATCH(CQ$6,'Liste plats'!$A$5:$EX$5,0))*$D77),"",INDEX('Liste plats'!$A$5:$EX$156,MATCH('Journal cuisine'!$B77,'Liste plats'!$A$5:$A$156,0),MATCH(CQ$6,'Liste plats'!$A$5:$EX$5,0))*$D77)</f>
        <v/>
      </c>
      <c r="CR77" s="36" t="str">
        <f>IF(ISERROR(INDEX('Liste plats'!$A$5:$EX$156,MATCH('Journal cuisine'!$B77,'Liste plats'!$A$5:$A$156,0),MATCH(CR$6,'Liste plats'!$A$5:$EX$5,0))*$D77),"",INDEX('Liste plats'!$A$5:$EX$156,MATCH('Journal cuisine'!$B77,'Liste plats'!$A$5:$A$156,0),MATCH(CR$6,'Liste plats'!$A$5:$EX$5,0))*$D77)</f>
        <v/>
      </c>
      <c r="CS77" s="36" t="str">
        <f>IF(ISERROR(INDEX('Liste plats'!$A$5:$EX$156,MATCH('Journal cuisine'!$B77,'Liste plats'!$A$5:$A$156,0),MATCH(CS$6,'Liste plats'!$A$5:$EX$5,0))*$D77),"",INDEX('Liste plats'!$A$5:$EX$156,MATCH('Journal cuisine'!$B77,'Liste plats'!$A$5:$A$156,0),MATCH(CS$6,'Liste plats'!$A$5:$EX$5,0))*$D77)</f>
        <v/>
      </c>
      <c r="CT77" s="36" t="str">
        <f>IF(ISERROR(INDEX('Liste plats'!$A$5:$EX$156,MATCH('Journal cuisine'!$B77,'Liste plats'!$A$5:$A$156,0),MATCH(CT$6,'Liste plats'!$A$5:$EX$5,0))*$D77),"",INDEX('Liste plats'!$A$5:$EX$156,MATCH('Journal cuisine'!$B77,'Liste plats'!$A$5:$A$156,0),MATCH(CT$6,'Liste plats'!$A$5:$EX$5,0))*$D77)</f>
        <v/>
      </c>
      <c r="CU77" s="36" t="str">
        <f>IF(ISERROR(INDEX('Liste plats'!$A$5:$EX$156,MATCH('Journal cuisine'!$B77,'Liste plats'!$A$5:$A$156,0),MATCH(CU$6,'Liste plats'!$A$5:$EX$5,0))*$D77),"",INDEX('Liste plats'!$A$5:$EX$156,MATCH('Journal cuisine'!$B77,'Liste plats'!$A$5:$A$156,0),MATCH(CU$6,'Liste plats'!$A$5:$EX$5,0))*$D77)</f>
        <v/>
      </c>
      <c r="CV77" s="36" t="str">
        <f>IF(ISERROR(INDEX('Liste plats'!$A$5:$EX$156,MATCH('Journal cuisine'!$B77,'Liste plats'!$A$5:$A$156,0),MATCH(CV$6,'Liste plats'!$A$5:$EX$5,0))*$D77),"",INDEX('Liste plats'!$A$5:$EX$156,MATCH('Journal cuisine'!$B77,'Liste plats'!$A$5:$A$156,0),MATCH(CV$6,'Liste plats'!$A$5:$EX$5,0))*$D77)</f>
        <v/>
      </c>
      <c r="CW77" s="36" t="str">
        <f>IF(ISERROR(INDEX('Liste plats'!$A$5:$EX$156,MATCH('Journal cuisine'!$B77,'Liste plats'!$A$5:$A$156,0),MATCH(CW$6,'Liste plats'!$A$5:$EX$5,0))*$D77),"",INDEX('Liste plats'!$A$5:$EX$156,MATCH('Journal cuisine'!$B77,'Liste plats'!$A$5:$A$156,0),MATCH(CW$6,'Liste plats'!$A$5:$EX$5,0))*$D77)</f>
        <v/>
      </c>
      <c r="CX77" s="36" t="str">
        <f>IF(ISERROR(INDEX('Liste plats'!$A$5:$EX$156,MATCH('Journal cuisine'!$B77,'Liste plats'!$A$5:$A$156,0),MATCH(CX$6,'Liste plats'!$A$5:$EX$5,0))*$D77),"",INDEX('Liste plats'!$A$5:$EX$156,MATCH('Journal cuisine'!$B77,'Liste plats'!$A$5:$A$156,0),MATCH(CX$6,'Liste plats'!$A$5:$EX$5,0))*$D77)</f>
        <v/>
      </c>
      <c r="CY77" s="36" t="str">
        <f>IF(ISERROR(INDEX('Liste plats'!$A$5:$EX$156,MATCH('Journal cuisine'!$B77,'Liste plats'!$A$5:$A$156,0),MATCH(CY$6,'Liste plats'!$A$5:$EX$5,0))*$D77),"",INDEX('Liste plats'!$A$5:$EX$156,MATCH('Journal cuisine'!$B77,'Liste plats'!$A$5:$A$156,0),MATCH(CY$6,'Liste plats'!$A$5:$EX$5,0))*$D77)</f>
        <v/>
      </c>
      <c r="CZ77" s="36" t="str">
        <f>IF(ISERROR(INDEX('Liste plats'!$A$5:$EX$156,MATCH('Journal cuisine'!$B77,'Liste plats'!$A$5:$A$156,0),MATCH(CZ$6,'Liste plats'!$A$5:$EX$5,0))*$D77),"",INDEX('Liste plats'!$A$5:$EX$156,MATCH('Journal cuisine'!$B77,'Liste plats'!$A$5:$A$156,0),MATCH(CZ$6,'Liste plats'!$A$5:$EX$5,0))*$D77)</f>
        <v/>
      </c>
      <c r="DA77" s="36" t="str">
        <f>IF(ISERROR(INDEX('Liste plats'!$A$5:$EX$156,MATCH('Journal cuisine'!$B77,'Liste plats'!$A$5:$A$156,0),MATCH(DA$6,'Liste plats'!$A$5:$EX$5,0))*$D77),"",INDEX('Liste plats'!$A$5:$EX$156,MATCH('Journal cuisine'!$B77,'Liste plats'!$A$5:$A$156,0),MATCH(DA$6,'Liste plats'!$A$5:$EX$5,0))*$D77)</f>
        <v/>
      </c>
      <c r="DB77" s="36" t="str">
        <f>IF(ISERROR(INDEX('Liste plats'!$A$5:$EX$156,MATCH('Journal cuisine'!$B77,'Liste plats'!$A$5:$A$156,0),MATCH(DB$6,'Liste plats'!$A$5:$EX$5,0))*$D77),"",INDEX('Liste plats'!$A$5:$EX$156,MATCH('Journal cuisine'!$B77,'Liste plats'!$A$5:$A$156,0),MATCH(DB$6,'Liste plats'!$A$5:$EX$5,0))*$D77)</f>
        <v/>
      </c>
      <c r="DC77" s="36" t="str">
        <f>IF(ISERROR(INDEX('Liste plats'!$A$5:$EX$156,MATCH('Journal cuisine'!$B77,'Liste plats'!$A$5:$A$156,0),MATCH(DC$6,'Liste plats'!$A$5:$EX$5,0))*$D77),"",INDEX('Liste plats'!$A$5:$EX$156,MATCH('Journal cuisine'!$B77,'Liste plats'!$A$5:$A$156,0),MATCH(DC$6,'Liste plats'!$A$5:$EX$5,0))*$D77)</f>
        <v/>
      </c>
      <c r="DD77" s="36" t="str">
        <f>IF(ISERROR(INDEX('Liste plats'!$A$5:$EX$156,MATCH('Journal cuisine'!$B77,'Liste plats'!$A$5:$A$156,0),MATCH(DD$6,'Liste plats'!$A$5:$EX$5,0))*$D77),"",INDEX('Liste plats'!$A$5:$EX$156,MATCH('Journal cuisine'!$B77,'Liste plats'!$A$5:$A$156,0),MATCH(DD$6,'Liste plats'!$A$5:$EX$5,0))*$D77)</f>
        <v/>
      </c>
      <c r="DE77" s="36" t="str">
        <f>IF(ISERROR(INDEX('Liste plats'!$A$5:$EX$156,MATCH('Journal cuisine'!$B77,'Liste plats'!$A$5:$A$156,0),MATCH(DE$6,'Liste plats'!$A$5:$EX$5,0))*$D77),"",INDEX('Liste plats'!$A$5:$EX$156,MATCH('Journal cuisine'!$B77,'Liste plats'!$A$5:$A$156,0),MATCH(DE$6,'Liste plats'!$A$5:$EX$5,0))*$D77)</f>
        <v/>
      </c>
      <c r="DF77" s="36" t="str">
        <f>IF(ISERROR(INDEX('Liste plats'!$A$5:$EX$156,MATCH('Journal cuisine'!$B77,'Liste plats'!$A$5:$A$156,0),MATCH(DF$6,'Liste plats'!$A$5:$EX$5,0))*$D77),"",INDEX('Liste plats'!$A$5:$EX$156,MATCH('Journal cuisine'!$B77,'Liste plats'!$A$5:$A$156,0),MATCH(DF$6,'Liste plats'!$A$5:$EX$5,0))*$D77)</f>
        <v/>
      </c>
      <c r="DG77" s="36" t="str">
        <f>IF(ISERROR(INDEX('Liste plats'!$A$5:$EX$156,MATCH('Journal cuisine'!$B77,'Liste plats'!$A$5:$A$156,0),MATCH(DG$6,'Liste plats'!$A$5:$EX$5,0))*$D77),"",INDEX('Liste plats'!$A$5:$EX$156,MATCH('Journal cuisine'!$B77,'Liste plats'!$A$5:$A$156,0),MATCH(DG$6,'Liste plats'!$A$5:$EX$5,0))*$D77)</f>
        <v/>
      </c>
      <c r="DH77" s="36" t="str">
        <f>IF(ISERROR(INDEX('Liste plats'!$A$5:$EX$156,MATCH('Journal cuisine'!$B77,'Liste plats'!$A$5:$A$156,0),MATCH(DH$6,'Liste plats'!$A$5:$EX$5,0))*$D77),"",INDEX('Liste plats'!$A$5:$EX$156,MATCH('Journal cuisine'!$B77,'Liste plats'!$A$5:$A$156,0),MATCH(DH$6,'Liste plats'!$A$5:$EX$5,0))*$D77)</f>
        <v/>
      </c>
      <c r="DI77" s="36" t="str">
        <f>IF(ISERROR(INDEX('Liste plats'!$A$5:$EX$156,MATCH('Journal cuisine'!$B77,'Liste plats'!$A$5:$A$156,0),MATCH(DI$6,'Liste plats'!$A$5:$EX$5,0))*$D77),"",INDEX('Liste plats'!$A$5:$EX$156,MATCH('Journal cuisine'!$B77,'Liste plats'!$A$5:$A$156,0),MATCH(DI$6,'Liste plats'!$A$5:$EX$5,0))*$D77)</f>
        <v/>
      </c>
      <c r="DJ77" s="36" t="str">
        <f>IF(ISERROR(INDEX('Liste plats'!$A$5:$EX$156,MATCH('Journal cuisine'!$B77,'Liste plats'!$A$5:$A$156,0),MATCH(DJ$6,'Liste plats'!$A$5:$EX$5,0))*$D77),"",INDEX('Liste plats'!$A$5:$EX$156,MATCH('Journal cuisine'!$B77,'Liste plats'!$A$5:$A$156,0),MATCH(DJ$6,'Liste plats'!$A$5:$EX$5,0))*$D77)</f>
        <v/>
      </c>
      <c r="DK77" s="36" t="str">
        <f>IF(ISERROR(INDEX('Liste plats'!$A$5:$EX$156,MATCH('Journal cuisine'!$B77,'Liste plats'!$A$5:$A$156,0),MATCH(DK$6,'Liste plats'!$A$5:$EX$5,0))*$D77),"",INDEX('Liste plats'!$A$5:$EX$156,MATCH('Journal cuisine'!$B77,'Liste plats'!$A$5:$A$156,0),MATCH(DK$6,'Liste plats'!$A$5:$EX$5,0))*$D77)</f>
        <v/>
      </c>
      <c r="DL77" s="36" t="str">
        <f>IF(ISERROR(INDEX('Liste plats'!$A$5:$EX$156,MATCH('Journal cuisine'!$B77,'Liste plats'!$A$5:$A$156,0),MATCH(DL$6,'Liste plats'!$A$5:$EX$5,0))*$D77),"",INDEX('Liste plats'!$A$5:$EX$156,MATCH('Journal cuisine'!$B77,'Liste plats'!$A$5:$A$156,0),MATCH(DL$6,'Liste plats'!$A$5:$EX$5,0))*$D77)</f>
        <v/>
      </c>
      <c r="DM77" s="36" t="str">
        <f>IF(ISERROR(INDEX('Liste plats'!$A$5:$EX$156,MATCH('Journal cuisine'!$B77,'Liste plats'!$A$5:$A$156,0),MATCH(DM$6,'Liste plats'!$A$5:$EX$5,0))*$D77),"",INDEX('Liste plats'!$A$5:$EX$156,MATCH('Journal cuisine'!$B77,'Liste plats'!$A$5:$A$156,0),MATCH(DM$6,'Liste plats'!$A$5:$EX$5,0))*$D77)</f>
        <v/>
      </c>
      <c r="DN77" s="36" t="str">
        <f>IF(ISERROR(INDEX('Liste plats'!$A$5:$EX$156,MATCH('Journal cuisine'!$B77,'Liste plats'!$A$5:$A$156,0),MATCH(DN$6,'Liste plats'!$A$5:$EX$5,0))*$D77),"",INDEX('Liste plats'!$A$5:$EX$156,MATCH('Journal cuisine'!$B77,'Liste plats'!$A$5:$A$156,0),MATCH(DN$6,'Liste plats'!$A$5:$EX$5,0))*$D77)</f>
        <v/>
      </c>
      <c r="DO77" s="36" t="str">
        <f>IF(ISERROR(INDEX('Liste plats'!$A$5:$EX$156,MATCH('Journal cuisine'!$B77,'Liste plats'!$A$5:$A$156,0),MATCH(DO$6,'Liste plats'!$A$5:$EX$5,0))*$D77),"",INDEX('Liste plats'!$A$5:$EX$156,MATCH('Journal cuisine'!$B77,'Liste plats'!$A$5:$A$156,0),MATCH(DO$6,'Liste plats'!$A$5:$EX$5,0))*$D77)</f>
        <v/>
      </c>
      <c r="DP77" s="36" t="str">
        <f>IF(ISERROR(INDEX('Liste plats'!$A$5:$EX$156,MATCH('Journal cuisine'!$B77,'Liste plats'!$A$5:$A$156,0),MATCH(DP$6,'Liste plats'!$A$5:$EX$5,0))*$D77),"",INDEX('Liste plats'!$A$5:$EX$156,MATCH('Journal cuisine'!$B77,'Liste plats'!$A$5:$A$156,0),MATCH(DP$6,'Liste plats'!$A$5:$EX$5,0))*$D77)</f>
        <v/>
      </c>
      <c r="DQ77" s="36" t="str">
        <f>IF(ISERROR(INDEX('Liste plats'!$A$5:$EX$156,MATCH('Journal cuisine'!$B77,'Liste plats'!$A$5:$A$156,0),MATCH(DQ$6,'Liste plats'!$A$5:$EX$5,0))*$D77),"",INDEX('Liste plats'!$A$5:$EX$156,MATCH('Journal cuisine'!$B77,'Liste plats'!$A$5:$A$156,0),MATCH(DQ$6,'Liste plats'!$A$5:$EX$5,0))*$D77)</f>
        <v/>
      </c>
      <c r="DR77" s="36" t="str">
        <f>IF(ISERROR(INDEX('Liste plats'!$A$5:$EX$156,MATCH('Journal cuisine'!$B77,'Liste plats'!$A$5:$A$156,0),MATCH(DR$6,'Liste plats'!$A$5:$EX$5,0))*$D77),"",INDEX('Liste plats'!$A$5:$EX$156,MATCH('Journal cuisine'!$B77,'Liste plats'!$A$5:$A$156,0),MATCH(DR$6,'Liste plats'!$A$5:$EX$5,0))*$D77)</f>
        <v/>
      </c>
      <c r="DS77" s="36" t="str">
        <f>IF(ISERROR(INDEX('Liste plats'!$A$5:$EX$156,MATCH('Journal cuisine'!$B77,'Liste plats'!$A$5:$A$156,0),MATCH(DS$6,'Liste plats'!$A$5:$EX$5,0))*$D77),"",INDEX('Liste plats'!$A$5:$EX$156,MATCH('Journal cuisine'!$B77,'Liste plats'!$A$5:$A$156,0),MATCH(DS$6,'Liste plats'!$A$5:$EX$5,0))*$D77)</f>
        <v/>
      </c>
      <c r="DT77" s="36" t="str">
        <f>IF(ISERROR(INDEX('Liste plats'!$A$5:$EX$156,MATCH('Journal cuisine'!$B77,'Liste plats'!$A$5:$A$156,0),MATCH(DT$6,'Liste plats'!$A$5:$EX$5,0))*$D77),"",INDEX('Liste plats'!$A$5:$EX$156,MATCH('Journal cuisine'!$B77,'Liste plats'!$A$5:$A$156,0),MATCH(DT$6,'Liste plats'!$A$5:$EX$5,0))*$D77)</f>
        <v/>
      </c>
      <c r="DU77" s="36" t="str">
        <f>IF(ISERROR(INDEX('Liste plats'!$A$5:$EX$156,MATCH('Journal cuisine'!$B77,'Liste plats'!$A$5:$A$156,0),MATCH(DU$6,'Liste plats'!$A$5:$EX$5,0))*$D77),"",INDEX('Liste plats'!$A$5:$EX$156,MATCH('Journal cuisine'!$B77,'Liste plats'!$A$5:$A$156,0),MATCH(DU$6,'Liste plats'!$A$5:$EX$5,0))*$D77)</f>
        <v/>
      </c>
      <c r="DV77" s="36" t="str">
        <f>IF(ISERROR(INDEX('Liste plats'!$A$5:$EX$156,MATCH('Journal cuisine'!$B77,'Liste plats'!$A$5:$A$156,0),MATCH(DV$6,'Liste plats'!$A$5:$EX$5,0))*$D77),"",INDEX('Liste plats'!$A$5:$EX$156,MATCH('Journal cuisine'!$B77,'Liste plats'!$A$5:$A$156,0),MATCH(DV$6,'Liste plats'!$A$5:$EX$5,0))*$D77)</f>
        <v/>
      </c>
      <c r="DW77" s="36" t="str">
        <f>IF(ISERROR(INDEX('Liste plats'!$A$5:$EX$156,MATCH('Journal cuisine'!$B77,'Liste plats'!$A$5:$A$156,0),MATCH(DW$6,'Liste plats'!$A$5:$EX$5,0))*$D77),"",INDEX('Liste plats'!$A$5:$EX$156,MATCH('Journal cuisine'!$B77,'Liste plats'!$A$5:$A$156,0),MATCH(DW$6,'Liste plats'!$A$5:$EX$5,0))*$D77)</f>
        <v/>
      </c>
      <c r="DX77" s="36" t="str">
        <f>IF(ISERROR(INDEX('Liste plats'!$A$5:$EX$156,MATCH('Journal cuisine'!$B77,'Liste plats'!$A$5:$A$156,0),MATCH(DX$6,'Liste plats'!$A$5:$EX$5,0))*$D77),"",INDEX('Liste plats'!$A$5:$EX$156,MATCH('Journal cuisine'!$B77,'Liste plats'!$A$5:$A$156,0),MATCH(DX$6,'Liste plats'!$A$5:$EX$5,0))*$D77)</f>
        <v/>
      </c>
      <c r="DY77" s="36" t="str">
        <f>IF(ISERROR(INDEX('Liste plats'!$A$5:$EX$156,MATCH('Journal cuisine'!$B77,'Liste plats'!$A$5:$A$156,0),MATCH(DY$6,'Liste plats'!$A$5:$EX$5,0))*$D77),"",INDEX('Liste plats'!$A$5:$EX$156,MATCH('Journal cuisine'!$B77,'Liste plats'!$A$5:$A$156,0),MATCH(DY$6,'Liste plats'!$A$5:$EX$5,0))*$D77)</f>
        <v/>
      </c>
      <c r="DZ77" s="36" t="str">
        <f>IF(ISERROR(INDEX('Liste plats'!$A$5:$EX$156,MATCH('Journal cuisine'!$B77,'Liste plats'!$A$5:$A$156,0),MATCH(DZ$6,'Liste plats'!$A$5:$EX$5,0))*$D77),"",INDEX('Liste plats'!$A$5:$EX$156,MATCH('Journal cuisine'!$B77,'Liste plats'!$A$5:$A$156,0),MATCH(DZ$6,'Liste plats'!$A$5:$EX$5,0))*$D77)</f>
        <v/>
      </c>
      <c r="EA77" s="36" t="str">
        <f>IF(ISERROR(INDEX('Liste plats'!$A$5:$EX$156,MATCH('Journal cuisine'!$B77,'Liste plats'!$A$5:$A$156,0),MATCH(EA$6,'Liste plats'!$A$5:$EX$5,0))*$D77),"",INDEX('Liste plats'!$A$5:$EX$156,MATCH('Journal cuisine'!$B77,'Liste plats'!$A$5:$A$156,0),MATCH(EA$6,'Liste plats'!$A$5:$EX$5,0))*$D77)</f>
        <v/>
      </c>
      <c r="EB77" s="36" t="str">
        <f>IF(ISERROR(INDEX('Liste plats'!$A$5:$EX$156,MATCH('Journal cuisine'!$B77,'Liste plats'!$A$5:$A$156,0),MATCH(EB$6,'Liste plats'!$A$5:$EX$5,0))*$D77),"",INDEX('Liste plats'!$A$5:$EX$156,MATCH('Journal cuisine'!$B77,'Liste plats'!$A$5:$A$156,0),MATCH(EB$6,'Liste plats'!$A$5:$EX$5,0))*$D77)</f>
        <v/>
      </c>
      <c r="EC77" s="36" t="str">
        <f>IF(ISERROR(INDEX('Liste plats'!$A$5:$EX$156,MATCH('Journal cuisine'!$B77,'Liste plats'!$A$5:$A$156,0),MATCH(EC$6,'Liste plats'!$A$5:$EX$5,0))*$D77),"",INDEX('Liste plats'!$A$5:$EX$156,MATCH('Journal cuisine'!$B77,'Liste plats'!$A$5:$A$156,0),MATCH(EC$6,'Liste plats'!$A$5:$EX$5,0))*$D77)</f>
        <v/>
      </c>
      <c r="ED77" s="36" t="str">
        <f>IF(ISERROR(INDEX('Liste plats'!$A$5:$EX$156,MATCH('Journal cuisine'!$B77,'Liste plats'!$A$5:$A$156,0),MATCH(ED$6,'Liste plats'!$A$5:$EX$5,0))*$D77),"",INDEX('Liste plats'!$A$5:$EX$156,MATCH('Journal cuisine'!$B77,'Liste plats'!$A$5:$A$156,0),MATCH(ED$6,'Liste plats'!$A$5:$EX$5,0))*$D77)</f>
        <v/>
      </c>
      <c r="EE77" s="36" t="str">
        <f>IF(ISERROR(INDEX('Liste plats'!$A$5:$EX$156,MATCH('Journal cuisine'!$B77,'Liste plats'!$A$5:$A$156,0),MATCH(EE$6,'Liste plats'!$A$5:$EX$5,0))*$D77),"",INDEX('Liste plats'!$A$5:$EX$156,MATCH('Journal cuisine'!$B77,'Liste plats'!$A$5:$A$156,0),MATCH(EE$6,'Liste plats'!$A$5:$EX$5,0))*$D77)</f>
        <v/>
      </c>
      <c r="EF77" s="36" t="str">
        <f>IF(ISERROR(INDEX('Liste plats'!$A$5:$EX$156,MATCH('Journal cuisine'!$B77,'Liste plats'!$A$5:$A$156,0),MATCH(EF$6,'Liste plats'!$A$5:$EX$5,0))*$D77),"",INDEX('Liste plats'!$A$5:$EX$156,MATCH('Journal cuisine'!$B77,'Liste plats'!$A$5:$A$156,0),MATCH(EF$6,'Liste plats'!$A$5:$EX$5,0))*$D77)</f>
        <v/>
      </c>
      <c r="EG77" s="36" t="str">
        <f>IF(ISERROR(INDEX('Liste plats'!$A$5:$EX$156,MATCH('Journal cuisine'!$B77,'Liste plats'!$A$5:$A$156,0),MATCH(EG$6,'Liste plats'!$A$5:$EX$5,0))*$D77),"",INDEX('Liste plats'!$A$5:$EX$156,MATCH('Journal cuisine'!$B77,'Liste plats'!$A$5:$A$156,0),MATCH(EG$6,'Liste plats'!$A$5:$EX$5,0))*$D77)</f>
        <v/>
      </c>
      <c r="EH77" s="36" t="str">
        <f>IF(ISERROR(INDEX('Liste plats'!$A$5:$EX$156,MATCH('Journal cuisine'!$B77,'Liste plats'!$A$5:$A$156,0),MATCH(EH$6,'Liste plats'!$A$5:$EX$5,0))*$D77),"",INDEX('Liste plats'!$A$5:$EX$156,MATCH('Journal cuisine'!$B77,'Liste plats'!$A$5:$A$156,0),MATCH(EH$6,'Liste plats'!$A$5:$EX$5,0))*$D77)</f>
        <v/>
      </c>
      <c r="EI77" s="36" t="str">
        <f>IF(ISERROR(INDEX('Liste plats'!$A$5:$EX$156,MATCH('Journal cuisine'!$B77,'Liste plats'!$A$5:$A$156,0),MATCH(EI$6,'Liste plats'!$A$5:$EX$5,0))*$D77),"",INDEX('Liste plats'!$A$5:$EX$156,MATCH('Journal cuisine'!$B77,'Liste plats'!$A$5:$A$156,0),MATCH(EI$6,'Liste plats'!$A$5:$EX$5,0))*$D77)</f>
        <v/>
      </c>
      <c r="EJ77" s="36" t="str">
        <f>IF(ISERROR(INDEX('Liste plats'!$A$5:$EX$156,MATCH('Journal cuisine'!$B77,'Liste plats'!$A$5:$A$156,0),MATCH(EJ$6,'Liste plats'!$A$5:$EX$5,0))*$D77),"",INDEX('Liste plats'!$A$5:$EX$156,MATCH('Journal cuisine'!$B77,'Liste plats'!$A$5:$A$156,0),MATCH(EJ$6,'Liste plats'!$A$5:$EX$5,0))*$D77)</f>
        <v/>
      </c>
      <c r="EK77" s="36" t="str">
        <f>IF(ISERROR(INDEX('Liste plats'!$A$5:$EX$156,MATCH('Journal cuisine'!$B77,'Liste plats'!$A$5:$A$156,0),MATCH(EK$6,'Liste plats'!$A$5:$EX$5,0))*$D77),"",INDEX('Liste plats'!$A$5:$EX$156,MATCH('Journal cuisine'!$B77,'Liste plats'!$A$5:$A$156,0),MATCH(EK$6,'Liste plats'!$A$5:$EX$5,0))*$D77)</f>
        <v/>
      </c>
      <c r="EL77" s="36" t="str">
        <f>IF(ISERROR(INDEX('Liste plats'!$A$5:$EX$156,MATCH('Journal cuisine'!$B77,'Liste plats'!$A$5:$A$156,0),MATCH(EL$6,'Liste plats'!$A$5:$EX$5,0))*$D77),"",INDEX('Liste plats'!$A$5:$EX$156,MATCH('Journal cuisine'!$B77,'Liste plats'!$A$5:$A$156,0),MATCH(EL$6,'Liste plats'!$A$5:$EX$5,0))*$D77)</f>
        <v/>
      </c>
      <c r="EM77" s="36" t="str">
        <f>IF(ISERROR(INDEX('Liste plats'!$A$5:$EX$156,MATCH('Journal cuisine'!$B77,'Liste plats'!$A$5:$A$156,0),MATCH(EM$6,'Liste plats'!$A$5:$EX$5,0))*$D77),"",INDEX('Liste plats'!$A$5:$EX$156,MATCH('Journal cuisine'!$B77,'Liste plats'!$A$5:$A$156,0),MATCH(EM$6,'Liste plats'!$A$5:$EX$5,0))*$D77)</f>
        <v/>
      </c>
      <c r="EN77" s="36" t="str">
        <f>IF(ISERROR(INDEX('Liste plats'!$A$5:$EX$156,MATCH('Journal cuisine'!$B77,'Liste plats'!$A$5:$A$156,0),MATCH(EN$6,'Liste plats'!$A$5:$EX$5,0))*$D77),"",INDEX('Liste plats'!$A$5:$EX$156,MATCH('Journal cuisine'!$B77,'Liste plats'!$A$5:$A$156,0),MATCH(EN$6,'Liste plats'!$A$5:$EX$5,0))*$D77)</f>
        <v/>
      </c>
      <c r="EO77" s="36" t="str">
        <f>IF(ISERROR(INDEX('Liste plats'!$A$5:$EX$156,MATCH('Journal cuisine'!$B77,'Liste plats'!$A$5:$A$156,0),MATCH(EO$6,'Liste plats'!$A$5:$EX$5,0))*$D77),"",INDEX('Liste plats'!$A$5:$EX$156,MATCH('Journal cuisine'!$B77,'Liste plats'!$A$5:$A$156,0),MATCH(EO$6,'Liste plats'!$A$5:$EX$5,0))*$D77)</f>
        <v/>
      </c>
      <c r="EP77" s="36" t="str">
        <f>IF(ISERROR(INDEX('Liste plats'!$A$5:$EX$156,MATCH('Journal cuisine'!$B77,'Liste plats'!$A$5:$A$156,0),MATCH(EP$6,'Liste plats'!$A$5:$EX$5,0))*$D77),"",INDEX('Liste plats'!$A$5:$EX$156,MATCH('Journal cuisine'!$B77,'Liste plats'!$A$5:$A$156,0),MATCH(EP$6,'Liste plats'!$A$5:$EX$5,0))*$D77)</f>
        <v/>
      </c>
      <c r="EQ77" s="36" t="str">
        <f>IF(ISERROR(INDEX('Liste plats'!$A$5:$EX$156,MATCH('Journal cuisine'!$B77,'Liste plats'!$A$5:$A$156,0),MATCH(EQ$6,'Liste plats'!$A$5:$EX$5,0))*$D77),"",INDEX('Liste plats'!$A$5:$EX$156,MATCH('Journal cuisine'!$B77,'Liste plats'!$A$5:$A$156,0),MATCH(EQ$6,'Liste plats'!$A$5:$EX$5,0))*$D77)</f>
        <v/>
      </c>
      <c r="ER77" s="36" t="str">
        <f>IF(ISERROR(INDEX('Liste plats'!$A$5:$EX$156,MATCH('Journal cuisine'!$B77,'Liste plats'!$A$5:$A$156,0),MATCH(ER$6,'Liste plats'!$A$5:$EX$5,0))*$D77),"",INDEX('Liste plats'!$A$5:$EX$156,MATCH('Journal cuisine'!$B77,'Liste plats'!$A$5:$A$156,0),MATCH(ER$6,'Liste plats'!$A$5:$EX$5,0))*$D77)</f>
        <v/>
      </c>
      <c r="ES77" s="36" t="str">
        <f>IF(ISERROR(INDEX('Liste plats'!$A$5:$EX$156,MATCH('Journal cuisine'!$B77,'Liste plats'!$A$5:$A$156,0),MATCH(ES$6,'Liste plats'!$A$5:$EX$5,0))*$D77),"",INDEX('Liste plats'!$A$5:$EX$156,MATCH('Journal cuisine'!$B77,'Liste plats'!$A$5:$A$156,0),MATCH(ES$6,'Liste plats'!$A$5:$EX$5,0))*$D77)</f>
        <v/>
      </c>
      <c r="ET77" s="36" t="str">
        <f>IF(ISERROR(INDEX('Liste plats'!$A$5:$EX$156,MATCH('Journal cuisine'!$B77,'Liste plats'!$A$5:$A$156,0),MATCH(ET$6,'Liste plats'!$A$5:$EX$5,0))*$D77),"",INDEX('Liste plats'!$A$5:$EX$156,MATCH('Journal cuisine'!$B77,'Liste plats'!$A$5:$A$156,0),MATCH(ET$6,'Liste plats'!$A$5:$EX$5,0))*$D77)</f>
        <v/>
      </c>
      <c r="EU77" s="36" t="str">
        <f>IF(ISERROR(INDEX('Liste plats'!$A$5:$EX$156,MATCH('Journal cuisine'!$B77,'Liste plats'!$A$5:$A$156,0),MATCH(EU$6,'Liste plats'!$A$5:$EX$5,0))*$D77),"",INDEX('Liste plats'!$A$5:$EX$156,MATCH('Journal cuisine'!$B77,'Liste plats'!$A$5:$A$156,0),MATCH(EU$6,'Liste plats'!$A$5:$EX$5,0))*$D77)</f>
        <v/>
      </c>
      <c r="EV77" s="36" t="str">
        <f>IF(ISERROR(INDEX('Liste plats'!$A$5:$EX$156,MATCH('Journal cuisine'!$B77,'Liste plats'!$A$5:$A$156,0),MATCH(EV$6,'Liste plats'!$A$5:$EX$5,0))*$D77),"",INDEX('Liste plats'!$A$5:$EX$156,MATCH('Journal cuisine'!$B77,'Liste plats'!$A$5:$A$156,0),MATCH(EV$6,'Liste plats'!$A$5:$EX$5,0))*$D77)</f>
        <v/>
      </c>
      <c r="EW77" s="36" t="str">
        <f>IF(ISERROR(INDEX('Liste plats'!$A$5:$EX$156,MATCH('Journal cuisine'!$B77,'Liste plats'!$A$5:$A$156,0),MATCH(EW$6,'Liste plats'!$A$5:$EX$5,0))*$D77),"",INDEX('Liste plats'!$A$5:$EX$156,MATCH('Journal cuisine'!$B77,'Liste plats'!$A$5:$A$156,0),MATCH(EW$6,'Liste plats'!$A$5:$EX$5,0))*$D77)</f>
        <v/>
      </c>
      <c r="EX77" s="36" t="str">
        <f>IF(ISERROR(INDEX('Liste plats'!$A$5:$EX$156,MATCH('Journal cuisine'!$B77,'Liste plats'!$A$5:$A$156,0),MATCH(EX$6,'Liste plats'!$A$5:$EX$5,0))*$D77),"",INDEX('Liste plats'!$A$5:$EX$156,MATCH('Journal cuisine'!$B77,'Liste plats'!$A$5:$A$156,0),MATCH(EX$6,'Liste plats'!$A$5:$EX$5,0))*$D77)</f>
        <v/>
      </c>
      <c r="EY77" s="36" t="str">
        <f>IF(ISERROR(INDEX('Liste plats'!$A$5:$EX$156,MATCH('Journal cuisine'!$B77,'Liste plats'!$A$5:$A$156,0),MATCH(EY$6,'Liste plats'!$A$5:$EX$5,0))*$D77),"",INDEX('Liste plats'!$A$5:$EX$156,MATCH('Journal cuisine'!$B77,'Liste plats'!$A$5:$A$156,0),MATCH(EY$6,'Liste plats'!$A$5:$EX$5,0))*$D77)</f>
        <v/>
      </c>
      <c r="EZ77" s="36" t="str">
        <f>IF(ISERROR(INDEX('Liste plats'!$A$5:$EX$156,MATCH('Journal cuisine'!$B77,'Liste plats'!$A$5:$A$156,0),MATCH(EZ$6,'Liste plats'!$A$5:$EX$5,0))*$D77),"",INDEX('Liste plats'!$A$5:$EX$156,MATCH('Journal cuisine'!$B77,'Liste plats'!$A$5:$A$156,0),MATCH(EZ$6,'Liste plats'!$A$5:$EX$5,0))*$D77)</f>
        <v/>
      </c>
      <c r="FA77" s="49" t="str">
        <f>IF(ISERROR(INDEX('Liste plats'!$A$5:$EX$156,MATCH('Journal cuisine'!$B77,'Liste plats'!$A$5:$A$156,0),MATCH(FA$6,'Liste plats'!$A$5:$EX$5,0))*$D77),"",INDEX('Liste plats'!$A$5:$EX$156,MATCH('Journal cuisine'!$B77,'Liste plats'!$A$5:$A$156,0),MATCH(FA$6,'Liste plats'!$A$5:$EX$5,0))*$D77)</f>
        <v/>
      </c>
    </row>
    <row r="78" spans="1:157" x14ac:dyDescent="0.25">
      <c r="A78" s="9"/>
      <c r="B78" s="10"/>
      <c r="C78" s="34" t="str">
        <f>IF(ISERROR(IF(VLOOKUP(B78,'Liste plats'!$A$7:$B$156,2,0)=0,"",VLOOKUP(B78,'Liste plats'!$A$7:$B$156,2,0))),"",IF(VLOOKUP(B78,'Liste plats'!$A$7:$B$156,2,0)=0,"",VLOOKUP(B78,'Liste plats'!$A$7:$B$156,2,0)))</f>
        <v/>
      </c>
      <c r="D78" s="18"/>
      <c r="F78" s="41"/>
      <c r="H78" s="48" t="str">
        <f>IF(ISERROR(INDEX('Liste plats'!$A$5:$EX$156,MATCH('Journal cuisine'!$B78,'Liste plats'!$A$5:$A$156,0),MATCH(H$6,'Liste plats'!$A$5:$EX$5,0))*$D78),"",INDEX('Liste plats'!$A$5:$EX$156,MATCH('Journal cuisine'!$B78,'Liste plats'!$A$5:$A$156,0),MATCH(H$6,'Liste plats'!$A$5:$EX$5,0))*$D78)</f>
        <v/>
      </c>
      <c r="I78" s="36" t="str">
        <f>IF(ISERROR(INDEX('Liste plats'!$A$5:$EX$156,MATCH('Journal cuisine'!$B78,'Liste plats'!$A$5:$A$156,0),MATCH(I$6,'Liste plats'!$A$5:$EX$5,0))*$D78),"",INDEX('Liste plats'!$A$5:$EX$156,MATCH('Journal cuisine'!$B78,'Liste plats'!$A$5:$A$156,0),MATCH(I$6,'Liste plats'!$A$5:$EX$5,0))*$D78)</f>
        <v/>
      </c>
      <c r="J78" s="36" t="str">
        <f>IF(ISERROR(INDEX('Liste plats'!$A$5:$EX$156,MATCH('Journal cuisine'!$B78,'Liste plats'!$A$5:$A$156,0),MATCH(J$6,'Liste plats'!$A$5:$EX$5,0))*$D78),"",INDEX('Liste plats'!$A$5:$EX$156,MATCH('Journal cuisine'!$B78,'Liste plats'!$A$5:$A$156,0),MATCH(J$6,'Liste plats'!$A$5:$EX$5,0))*$D78)</f>
        <v/>
      </c>
      <c r="K78" s="36" t="str">
        <f>IF(ISERROR(INDEX('Liste plats'!$A$5:$EX$156,MATCH('Journal cuisine'!$B78,'Liste plats'!$A$5:$A$156,0),MATCH(K$6,'Liste plats'!$A$5:$EX$5,0))*$D78),"",INDEX('Liste plats'!$A$5:$EX$156,MATCH('Journal cuisine'!$B78,'Liste plats'!$A$5:$A$156,0),MATCH(K$6,'Liste plats'!$A$5:$EX$5,0))*$D78)</f>
        <v/>
      </c>
      <c r="L78" s="36" t="str">
        <f>IF(ISERROR(INDEX('Liste plats'!$A$5:$EX$156,MATCH('Journal cuisine'!$B78,'Liste plats'!$A$5:$A$156,0),MATCH(L$6,'Liste plats'!$A$5:$EX$5,0))*$D78),"",INDEX('Liste plats'!$A$5:$EX$156,MATCH('Journal cuisine'!$B78,'Liste plats'!$A$5:$A$156,0),MATCH(L$6,'Liste plats'!$A$5:$EX$5,0))*$D78)</f>
        <v/>
      </c>
      <c r="M78" s="36" t="str">
        <f>IF(ISERROR(INDEX('Liste plats'!$A$5:$EX$156,MATCH('Journal cuisine'!$B78,'Liste plats'!$A$5:$A$156,0),MATCH(M$6,'Liste plats'!$A$5:$EX$5,0))*$D78),"",INDEX('Liste plats'!$A$5:$EX$156,MATCH('Journal cuisine'!$B78,'Liste plats'!$A$5:$A$156,0),MATCH(M$6,'Liste plats'!$A$5:$EX$5,0))*$D78)</f>
        <v/>
      </c>
      <c r="N78" s="36" t="str">
        <f>IF(ISERROR(INDEX('Liste plats'!$A$5:$EX$156,MATCH('Journal cuisine'!$B78,'Liste plats'!$A$5:$A$156,0),MATCH(N$6,'Liste plats'!$A$5:$EX$5,0))*$D78),"",INDEX('Liste plats'!$A$5:$EX$156,MATCH('Journal cuisine'!$B78,'Liste plats'!$A$5:$A$156,0),MATCH(N$6,'Liste plats'!$A$5:$EX$5,0))*$D78)</f>
        <v/>
      </c>
      <c r="O78" s="36" t="str">
        <f>IF(ISERROR(INDEX('Liste plats'!$A$5:$EX$156,MATCH('Journal cuisine'!$B78,'Liste plats'!$A$5:$A$156,0),MATCH(O$6,'Liste plats'!$A$5:$EX$5,0))*$D78),"",INDEX('Liste plats'!$A$5:$EX$156,MATCH('Journal cuisine'!$B78,'Liste plats'!$A$5:$A$156,0),MATCH(O$6,'Liste plats'!$A$5:$EX$5,0))*$D78)</f>
        <v/>
      </c>
      <c r="P78" s="36" t="str">
        <f>IF(ISERROR(INDEX('Liste plats'!$A$5:$EX$156,MATCH('Journal cuisine'!$B78,'Liste plats'!$A$5:$A$156,0),MATCH(P$6,'Liste plats'!$A$5:$EX$5,0))*$D78),"",INDEX('Liste plats'!$A$5:$EX$156,MATCH('Journal cuisine'!$B78,'Liste plats'!$A$5:$A$156,0),MATCH(P$6,'Liste plats'!$A$5:$EX$5,0))*$D78)</f>
        <v/>
      </c>
      <c r="Q78" s="36" t="str">
        <f>IF(ISERROR(INDEX('Liste plats'!$A$5:$EX$156,MATCH('Journal cuisine'!$B78,'Liste plats'!$A$5:$A$156,0),MATCH(Q$6,'Liste plats'!$A$5:$EX$5,0))*$D78),"",INDEX('Liste plats'!$A$5:$EX$156,MATCH('Journal cuisine'!$B78,'Liste plats'!$A$5:$A$156,0),MATCH(Q$6,'Liste plats'!$A$5:$EX$5,0))*$D78)</f>
        <v/>
      </c>
      <c r="R78" s="36" t="str">
        <f>IF(ISERROR(INDEX('Liste plats'!$A$5:$EX$156,MATCH('Journal cuisine'!$B78,'Liste plats'!$A$5:$A$156,0),MATCH(R$6,'Liste plats'!$A$5:$EX$5,0))*$D78),"",INDEX('Liste plats'!$A$5:$EX$156,MATCH('Journal cuisine'!$B78,'Liste plats'!$A$5:$A$156,0),MATCH(R$6,'Liste plats'!$A$5:$EX$5,0))*$D78)</f>
        <v/>
      </c>
      <c r="S78" s="36" t="str">
        <f>IF(ISERROR(INDEX('Liste plats'!$A$5:$EX$156,MATCH('Journal cuisine'!$B78,'Liste plats'!$A$5:$A$156,0),MATCH(S$6,'Liste plats'!$A$5:$EX$5,0))*$D78),"",INDEX('Liste plats'!$A$5:$EX$156,MATCH('Journal cuisine'!$B78,'Liste plats'!$A$5:$A$156,0),MATCH(S$6,'Liste plats'!$A$5:$EX$5,0))*$D78)</f>
        <v/>
      </c>
      <c r="T78" s="36" t="str">
        <f>IF(ISERROR(INDEX('Liste plats'!$A$5:$EX$156,MATCH('Journal cuisine'!$B78,'Liste plats'!$A$5:$A$156,0),MATCH(T$6,'Liste plats'!$A$5:$EX$5,0))*$D78),"",INDEX('Liste plats'!$A$5:$EX$156,MATCH('Journal cuisine'!$B78,'Liste plats'!$A$5:$A$156,0),MATCH(T$6,'Liste plats'!$A$5:$EX$5,0))*$D78)</f>
        <v/>
      </c>
      <c r="U78" s="36" t="str">
        <f>IF(ISERROR(INDEX('Liste plats'!$A$5:$EX$156,MATCH('Journal cuisine'!$B78,'Liste plats'!$A$5:$A$156,0),MATCH(U$6,'Liste plats'!$A$5:$EX$5,0))*$D78),"",INDEX('Liste plats'!$A$5:$EX$156,MATCH('Journal cuisine'!$B78,'Liste plats'!$A$5:$A$156,0),MATCH(U$6,'Liste plats'!$A$5:$EX$5,0))*$D78)</f>
        <v/>
      </c>
      <c r="V78" s="36" t="str">
        <f>IF(ISERROR(INDEX('Liste plats'!$A$5:$EX$156,MATCH('Journal cuisine'!$B78,'Liste plats'!$A$5:$A$156,0),MATCH(V$6,'Liste plats'!$A$5:$EX$5,0))*$D78),"",INDEX('Liste plats'!$A$5:$EX$156,MATCH('Journal cuisine'!$B78,'Liste plats'!$A$5:$A$156,0),MATCH(V$6,'Liste plats'!$A$5:$EX$5,0))*$D78)</f>
        <v/>
      </c>
      <c r="W78" s="36" t="str">
        <f>IF(ISERROR(INDEX('Liste plats'!$A$5:$EX$156,MATCH('Journal cuisine'!$B78,'Liste plats'!$A$5:$A$156,0),MATCH(W$6,'Liste plats'!$A$5:$EX$5,0))*$D78),"",INDEX('Liste plats'!$A$5:$EX$156,MATCH('Journal cuisine'!$B78,'Liste plats'!$A$5:$A$156,0),MATCH(W$6,'Liste plats'!$A$5:$EX$5,0))*$D78)</f>
        <v/>
      </c>
      <c r="X78" s="36" t="str">
        <f>IF(ISERROR(INDEX('Liste plats'!$A$5:$EX$156,MATCH('Journal cuisine'!$B78,'Liste plats'!$A$5:$A$156,0),MATCH(X$6,'Liste plats'!$A$5:$EX$5,0))*$D78),"",INDEX('Liste plats'!$A$5:$EX$156,MATCH('Journal cuisine'!$B78,'Liste plats'!$A$5:$A$156,0),MATCH(X$6,'Liste plats'!$A$5:$EX$5,0))*$D78)</f>
        <v/>
      </c>
      <c r="Y78" s="36" t="str">
        <f>IF(ISERROR(INDEX('Liste plats'!$A$5:$EX$156,MATCH('Journal cuisine'!$B78,'Liste plats'!$A$5:$A$156,0),MATCH(Y$6,'Liste plats'!$A$5:$EX$5,0))*$D78),"",INDEX('Liste plats'!$A$5:$EX$156,MATCH('Journal cuisine'!$B78,'Liste plats'!$A$5:$A$156,0),MATCH(Y$6,'Liste plats'!$A$5:$EX$5,0))*$D78)</f>
        <v/>
      </c>
      <c r="Z78" s="36" t="str">
        <f>IF(ISERROR(INDEX('Liste plats'!$A$5:$EX$156,MATCH('Journal cuisine'!$B78,'Liste plats'!$A$5:$A$156,0),MATCH(Z$6,'Liste plats'!$A$5:$EX$5,0))*$D78),"",INDEX('Liste plats'!$A$5:$EX$156,MATCH('Journal cuisine'!$B78,'Liste plats'!$A$5:$A$156,0),MATCH(Z$6,'Liste plats'!$A$5:$EX$5,0))*$D78)</f>
        <v/>
      </c>
      <c r="AA78" s="36" t="str">
        <f>IF(ISERROR(INDEX('Liste plats'!$A$5:$EX$156,MATCH('Journal cuisine'!$B78,'Liste plats'!$A$5:$A$156,0),MATCH(AA$6,'Liste plats'!$A$5:$EX$5,0))*$D78),"",INDEX('Liste plats'!$A$5:$EX$156,MATCH('Journal cuisine'!$B78,'Liste plats'!$A$5:$A$156,0),MATCH(AA$6,'Liste plats'!$A$5:$EX$5,0))*$D78)</f>
        <v/>
      </c>
      <c r="AB78" s="36" t="str">
        <f>IF(ISERROR(INDEX('Liste plats'!$A$5:$EX$156,MATCH('Journal cuisine'!$B78,'Liste plats'!$A$5:$A$156,0),MATCH(AB$6,'Liste plats'!$A$5:$EX$5,0))*$D78),"",INDEX('Liste plats'!$A$5:$EX$156,MATCH('Journal cuisine'!$B78,'Liste plats'!$A$5:$A$156,0),MATCH(AB$6,'Liste plats'!$A$5:$EX$5,0))*$D78)</f>
        <v/>
      </c>
      <c r="AC78" s="36" t="str">
        <f>IF(ISERROR(INDEX('Liste plats'!$A$5:$EX$156,MATCH('Journal cuisine'!$B78,'Liste plats'!$A$5:$A$156,0),MATCH(AC$6,'Liste plats'!$A$5:$EX$5,0))*$D78),"",INDEX('Liste plats'!$A$5:$EX$156,MATCH('Journal cuisine'!$B78,'Liste plats'!$A$5:$A$156,0),MATCH(AC$6,'Liste plats'!$A$5:$EX$5,0))*$D78)</f>
        <v/>
      </c>
      <c r="AD78" s="36" t="str">
        <f>IF(ISERROR(INDEX('Liste plats'!$A$5:$EX$156,MATCH('Journal cuisine'!$B78,'Liste plats'!$A$5:$A$156,0),MATCH(AD$6,'Liste plats'!$A$5:$EX$5,0))*$D78),"",INDEX('Liste plats'!$A$5:$EX$156,MATCH('Journal cuisine'!$B78,'Liste plats'!$A$5:$A$156,0),MATCH(AD$6,'Liste plats'!$A$5:$EX$5,0))*$D78)</f>
        <v/>
      </c>
      <c r="AE78" s="36" t="str">
        <f>IF(ISERROR(INDEX('Liste plats'!$A$5:$EX$156,MATCH('Journal cuisine'!$B78,'Liste plats'!$A$5:$A$156,0),MATCH(AE$6,'Liste plats'!$A$5:$EX$5,0))*$D78),"",INDEX('Liste plats'!$A$5:$EX$156,MATCH('Journal cuisine'!$B78,'Liste plats'!$A$5:$A$156,0),MATCH(AE$6,'Liste plats'!$A$5:$EX$5,0))*$D78)</f>
        <v/>
      </c>
      <c r="AF78" s="36" t="str">
        <f>IF(ISERROR(INDEX('Liste plats'!$A$5:$EX$156,MATCH('Journal cuisine'!$B78,'Liste plats'!$A$5:$A$156,0),MATCH(AF$6,'Liste plats'!$A$5:$EX$5,0))*$D78),"",INDEX('Liste plats'!$A$5:$EX$156,MATCH('Journal cuisine'!$B78,'Liste plats'!$A$5:$A$156,0),MATCH(AF$6,'Liste plats'!$A$5:$EX$5,0))*$D78)</f>
        <v/>
      </c>
      <c r="AG78" s="36" t="str">
        <f>IF(ISERROR(INDEX('Liste plats'!$A$5:$EX$156,MATCH('Journal cuisine'!$B78,'Liste plats'!$A$5:$A$156,0),MATCH(AG$6,'Liste plats'!$A$5:$EX$5,0))*$D78),"",INDEX('Liste plats'!$A$5:$EX$156,MATCH('Journal cuisine'!$B78,'Liste plats'!$A$5:$A$156,0),MATCH(AG$6,'Liste plats'!$A$5:$EX$5,0))*$D78)</f>
        <v/>
      </c>
      <c r="AH78" s="36" t="str">
        <f>IF(ISERROR(INDEX('Liste plats'!$A$5:$EX$156,MATCH('Journal cuisine'!$B78,'Liste plats'!$A$5:$A$156,0),MATCH(AH$6,'Liste plats'!$A$5:$EX$5,0))*$D78),"",INDEX('Liste plats'!$A$5:$EX$156,MATCH('Journal cuisine'!$B78,'Liste plats'!$A$5:$A$156,0),MATCH(AH$6,'Liste plats'!$A$5:$EX$5,0))*$D78)</f>
        <v/>
      </c>
      <c r="AI78" s="36" t="str">
        <f>IF(ISERROR(INDEX('Liste plats'!$A$5:$EX$156,MATCH('Journal cuisine'!$B78,'Liste plats'!$A$5:$A$156,0),MATCH(AI$6,'Liste plats'!$A$5:$EX$5,0))*$D78),"",INDEX('Liste plats'!$A$5:$EX$156,MATCH('Journal cuisine'!$B78,'Liste plats'!$A$5:$A$156,0),MATCH(AI$6,'Liste plats'!$A$5:$EX$5,0))*$D78)</f>
        <v/>
      </c>
      <c r="AJ78" s="36" t="str">
        <f>IF(ISERROR(INDEX('Liste plats'!$A$5:$EX$156,MATCH('Journal cuisine'!$B78,'Liste plats'!$A$5:$A$156,0),MATCH(AJ$6,'Liste plats'!$A$5:$EX$5,0))*$D78),"",INDEX('Liste plats'!$A$5:$EX$156,MATCH('Journal cuisine'!$B78,'Liste plats'!$A$5:$A$156,0),MATCH(AJ$6,'Liste plats'!$A$5:$EX$5,0))*$D78)</f>
        <v/>
      </c>
      <c r="AK78" s="36" t="str">
        <f>IF(ISERROR(INDEX('Liste plats'!$A$5:$EX$156,MATCH('Journal cuisine'!$B78,'Liste plats'!$A$5:$A$156,0),MATCH(AK$6,'Liste plats'!$A$5:$EX$5,0))*$D78),"",INDEX('Liste plats'!$A$5:$EX$156,MATCH('Journal cuisine'!$B78,'Liste plats'!$A$5:$A$156,0),MATCH(AK$6,'Liste plats'!$A$5:$EX$5,0))*$D78)</f>
        <v/>
      </c>
      <c r="AL78" s="36" t="str">
        <f>IF(ISERROR(INDEX('Liste plats'!$A$5:$EX$156,MATCH('Journal cuisine'!$B78,'Liste plats'!$A$5:$A$156,0),MATCH(AL$6,'Liste plats'!$A$5:$EX$5,0))*$D78),"",INDEX('Liste plats'!$A$5:$EX$156,MATCH('Journal cuisine'!$B78,'Liste plats'!$A$5:$A$156,0),MATCH(AL$6,'Liste plats'!$A$5:$EX$5,0))*$D78)</f>
        <v/>
      </c>
      <c r="AM78" s="36" t="str">
        <f>IF(ISERROR(INDEX('Liste plats'!$A$5:$EX$156,MATCH('Journal cuisine'!$B78,'Liste plats'!$A$5:$A$156,0),MATCH(AM$6,'Liste plats'!$A$5:$EX$5,0))*$D78),"",INDEX('Liste plats'!$A$5:$EX$156,MATCH('Journal cuisine'!$B78,'Liste plats'!$A$5:$A$156,0),MATCH(AM$6,'Liste plats'!$A$5:$EX$5,0))*$D78)</f>
        <v/>
      </c>
      <c r="AN78" s="36" t="str">
        <f>IF(ISERROR(INDEX('Liste plats'!$A$5:$EX$156,MATCH('Journal cuisine'!$B78,'Liste plats'!$A$5:$A$156,0),MATCH(AN$6,'Liste plats'!$A$5:$EX$5,0))*$D78),"",INDEX('Liste plats'!$A$5:$EX$156,MATCH('Journal cuisine'!$B78,'Liste plats'!$A$5:$A$156,0),MATCH(AN$6,'Liste plats'!$A$5:$EX$5,0))*$D78)</f>
        <v/>
      </c>
      <c r="AO78" s="36" t="str">
        <f>IF(ISERROR(INDEX('Liste plats'!$A$5:$EX$156,MATCH('Journal cuisine'!$B78,'Liste plats'!$A$5:$A$156,0),MATCH(AO$6,'Liste plats'!$A$5:$EX$5,0))*$D78),"",INDEX('Liste plats'!$A$5:$EX$156,MATCH('Journal cuisine'!$B78,'Liste plats'!$A$5:$A$156,0),MATCH(AO$6,'Liste plats'!$A$5:$EX$5,0))*$D78)</f>
        <v/>
      </c>
      <c r="AP78" s="36" t="str">
        <f>IF(ISERROR(INDEX('Liste plats'!$A$5:$EX$156,MATCH('Journal cuisine'!$B78,'Liste plats'!$A$5:$A$156,0),MATCH(AP$6,'Liste plats'!$A$5:$EX$5,0))*$D78),"",INDEX('Liste plats'!$A$5:$EX$156,MATCH('Journal cuisine'!$B78,'Liste plats'!$A$5:$A$156,0),MATCH(AP$6,'Liste plats'!$A$5:$EX$5,0))*$D78)</f>
        <v/>
      </c>
      <c r="AQ78" s="36" t="str">
        <f>IF(ISERROR(INDEX('Liste plats'!$A$5:$EX$156,MATCH('Journal cuisine'!$B78,'Liste plats'!$A$5:$A$156,0),MATCH(AQ$6,'Liste plats'!$A$5:$EX$5,0))*$D78),"",INDEX('Liste plats'!$A$5:$EX$156,MATCH('Journal cuisine'!$B78,'Liste plats'!$A$5:$A$156,0),MATCH(AQ$6,'Liste plats'!$A$5:$EX$5,0))*$D78)</f>
        <v/>
      </c>
      <c r="AR78" s="36" t="str">
        <f>IF(ISERROR(INDEX('Liste plats'!$A$5:$EX$156,MATCH('Journal cuisine'!$B78,'Liste plats'!$A$5:$A$156,0),MATCH(AR$6,'Liste plats'!$A$5:$EX$5,0))*$D78),"",INDEX('Liste plats'!$A$5:$EX$156,MATCH('Journal cuisine'!$B78,'Liste plats'!$A$5:$A$156,0),MATCH(AR$6,'Liste plats'!$A$5:$EX$5,0))*$D78)</f>
        <v/>
      </c>
      <c r="AS78" s="36" t="str">
        <f>IF(ISERROR(INDEX('Liste plats'!$A$5:$EX$156,MATCH('Journal cuisine'!$B78,'Liste plats'!$A$5:$A$156,0),MATCH(AS$6,'Liste plats'!$A$5:$EX$5,0))*$D78),"",INDEX('Liste plats'!$A$5:$EX$156,MATCH('Journal cuisine'!$B78,'Liste plats'!$A$5:$A$156,0),MATCH(AS$6,'Liste plats'!$A$5:$EX$5,0))*$D78)</f>
        <v/>
      </c>
      <c r="AT78" s="36" t="str">
        <f>IF(ISERROR(INDEX('Liste plats'!$A$5:$EX$156,MATCH('Journal cuisine'!$B78,'Liste plats'!$A$5:$A$156,0),MATCH(AT$6,'Liste plats'!$A$5:$EX$5,0))*$D78),"",INDEX('Liste plats'!$A$5:$EX$156,MATCH('Journal cuisine'!$B78,'Liste plats'!$A$5:$A$156,0),MATCH(AT$6,'Liste plats'!$A$5:$EX$5,0))*$D78)</f>
        <v/>
      </c>
      <c r="AU78" s="36" t="str">
        <f>IF(ISERROR(INDEX('Liste plats'!$A$5:$EX$156,MATCH('Journal cuisine'!$B78,'Liste plats'!$A$5:$A$156,0),MATCH(AU$6,'Liste plats'!$A$5:$EX$5,0))*$D78),"",INDEX('Liste plats'!$A$5:$EX$156,MATCH('Journal cuisine'!$B78,'Liste plats'!$A$5:$A$156,0),MATCH(AU$6,'Liste plats'!$A$5:$EX$5,0))*$D78)</f>
        <v/>
      </c>
      <c r="AV78" s="36" t="str">
        <f>IF(ISERROR(INDEX('Liste plats'!$A$5:$EX$156,MATCH('Journal cuisine'!$B78,'Liste plats'!$A$5:$A$156,0),MATCH(AV$6,'Liste plats'!$A$5:$EX$5,0))*$D78),"",INDEX('Liste plats'!$A$5:$EX$156,MATCH('Journal cuisine'!$B78,'Liste plats'!$A$5:$A$156,0),MATCH(AV$6,'Liste plats'!$A$5:$EX$5,0))*$D78)</f>
        <v/>
      </c>
      <c r="AW78" s="36" t="str">
        <f>IF(ISERROR(INDEX('Liste plats'!$A$5:$EX$156,MATCH('Journal cuisine'!$B78,'Liste plats'!$A$5:$A$156,0),MATCH(AW$6,'Liste plats'!$A$5:$EX$5,0))*$D78),"",INDEX('Liste plats'!$A$5:$EX$156,MATCH('Journal cuisine'!$B78,'Liste plats'!$A$5:$A$156,0),MATCH(AW$6,'Liste plats'!$A$5:$EX$5,0))*$D78)</f>
        <v/>
      </c>
      <c r="AX78" s="36" t="str">
        <f>IF(ISERROR(INDEX('Liste plats'!$A$5:$EX$156,MATCH('Journal cuisine'!$B78,'Liste plats'!$A$5:$A$156,0),MATCH(AX$6,'Liste plats'!$A$5:$EX$5,0))*$D78),"",INDEX('Liste plats'!$A$5:$EX$156,MATCH('Journal cuisine'!$B78,'Liste plats'!$A$5:$A$156,0),MATCH(AX$6,'Liste plats'!$A$5:$EX$5,0))*$D78)</f>
        <v/>
      </c>
      <c r="AY78" s="36" t="str">
        <f>IF(ISERROR(INDEX('Liste plats'!$A$5:$EX$156,MATCH('Journal cuisine'!$B78,'Liste plats'!$A$5:$A$156,0),MATCH(AY$6,'Liste plats'!$A$5:$EX$5,0))*$D78),"",INDEX('Liste plats'!$A$5:$EX$156,MATCH('Journal cuisine'!$B78,'Liste plats'!$A$5:$A$156,0),MATCH(AY$6,'Liste plats'!$A$5:$EX$5,0))*$D78)</f>
        <v/>
      </c>
      <c r="AZ78" s="36" t="str">
        <f>IF(ISERROR(INDEX('Liste plats'!$A$5:$EX$156,MATCH('Journal cuisine'!$B78,'Liste plats'!$A$5:$A$156,0),MATCH(AZ$6,'Liste plats'!$A$5:$EX$5,0))*$D78),"",INDEX('Liste plats'!$A$5:$EX$156,MATCH('Journal cuisine'!$B78,'Liste plats'!$A$5:$A$156,0),MATCH(AZ$6,'Liste plats'!$A$5:$EX$5,0))*$D78)</f>
        <v/>
      </c>
      <c r="BA78" s="36" t="str">
        <f>IF(ISERROR(INDEX('Liste plats'!$A$5:$EX$156,MATCH('Journal cuisine'!$B78,'Liste plats'!$A$5:$A$156,0),MATCH(BA$6,'Liste plats'!$A$5:$EX$5,0))*$D78),"",INDEX('Liste plats'!$A$5:$EX$156,MATCH('Journal cuisine'!$B78,'Liste plats'!$A$5:$A$156,0),MATCH(BA$6,'Liste plats'!$A$5:$EX$5,0))*$D78)</f>
        <v/>
      </c>
      <c r="BB78" s="36" t="str">
        <f>IF(ISERROR(INDEX('Liste plats'!$A$5:$EX$156,MATCH('Journal cuisine'!$B78,'Liste plats'!$A$5:$A$156,0),MATCH(BB$6,'Liste plats'!$A$5:$EX$5,0))*$D78),"",INDEX('Liste plats'!$A$5:$EX$156,MATCH('Journal cuisine'!$B78,'Liste plats'!$A$5:$A$156,0),MATCH(BB$6,'Liste plats'!$A$5:$EX$5,0))*$D78)</f>
        <v/>
      </c>
      <c r="BC78" s="36" t="str">
        <f>IF(ISERROR(INDEX('Liste plats'!$A$5:$EX$156,MATCH('Journal cuisine'!$B78,'Liste plats'!$A$5:$A$156,0),MATCH(BC$6,'Liste plats'!$A$5:$EX$5,0))*$D78),"",INDEX('Liste plats'!$A$5:$EX$156,MATCH('Journal cuisine'!$B78,'Liste plats'!$A$5:$A$156,0),MATCH(BC$6,'Liste plats'!$A$5:$EX$5,0))*$D78)</f>
        <v/>
      </c>
      <c r="BD78" s="36" t="str">
        <f>IF(ISERROR(INDEX('Liste plats'!$A$5:$EX$156,MATCH('Journal cuisine'!$B78,'Liste plats'!$A$5:$A$156,0),MATCH(BD$6,'Liste plats'!$A$5:$EX$5,0))*$D78),"",INDEX('Liste plats'!$A$5:$EX$156,MATCH('Journal cuisine'!$B78,'Liste plats'!$A$5:$A$156,0),MATCH(BD$6,'Liste plats'!$A$5:$EX$5,0))*$D78)</f>
        <v/>
      </c>
      <c r="BE78" s="36" t="str">
        <f>IF(ISERROR(INDEX('Liste plats'!$A$5:$EX$156,MATCH('Journal cuisine'!$B78,'Liste plats'!$A$5:$A$156,0),MATCH(BE$6,'Liste plats'!$A$5:$EX$5,0))*$D78),"",INDEX('Liste plats'!$A$5:$EX$156,MATCH('Journal cuisine'!$B78,'Liste plats'!$A$5:$A$156,0),MATCH(BE$6,'Liste plats'!$A$5:$EX$5,0))*$D78)</f>
        <v/>
      </c>
      <c r="BF78" s="36" t="str">
        <f>IF(ISERROR(INDEX('Liste plats'!$A$5:$EX$156,MATCH('Journal cuisine'!$B78,'Liste plats'!$A$5:$A$156,0),MATCH(BF$6,'Liste plats'!$A$5:$EX$5,0))*$D78),"",INDEX('Liste plats'!$A$5:$EX$156,MATCH('Journal cuisine'!$B78,'Liste plats'!$A$5:$A$156,0),MATCH(BF$6,'Liste plats'!$A$5:$EX$5,0))*$D78)</f>
        <v/>
      </c>
      <c r="BG78" s="36" t="str">
        <f>IF(ISERROR(INDEX('Liste plats'!$A$5:$EX$156,MATCH('Journal cuisine'!$B78,'Liste plats'!$A$5:$A$156,0),MATCH(BG$6,'Liste plats'!$A$5:$EX$5,0))*$D78),"",INDEX('Liste plats'!$A$5:$EX$156,MATCH('Journal cuisine'!$B78,'Liste plats'!$A$5:$A$156,0),MATCH(BG$6,'Liste plats'!$A$5:$EX$5,0))*$D78)</f>
        <v/>
      </c>
      <c r="BH78" s="36" t="str">
        <f>IF(ISERROR(INDEX('Liste plats'!$A$5:$EX$156,MATCH('Journal cuisine'!$B78,'Liste plats'!$A$5:$A$156,0),MATCH(BH$6,'Liste plats'!$A$5:$EX$5,0))*$D78),"",INDEX('Liste plats'!$A$5:$EX$156,MATCH('Journal cuisine'!$B78,'Liste plats'!$A$5:$A$156,0),MATCH(BH$6,'Liste plats'!$A$5:$EX$5,0))*$D78)</f>
        <v/>
      </c>
      <c r="BI78" s="36" t="str">
        <f>IF(ISERROR(INDEX('Liste plats'!$A$5:$EX$156,MATCH('Journal cuisine'!$B78,'Liste plats'!$A$5:$A$156,0),MATCH(BI$6,'Liste plats'!$A$5:$EX$5,0))*$D78),"",INDEX('Liste plats'!$A$5:$EX$156,MATCH('Journal cuisine'!$B78,'Liste plats'!$A$5:$A$156,0),MATCH(BI$6,'Liste plats'!$A$5:$EX$5,0))*$D78)</f>
        <v/>
      </c>
      <c r="BJ78" s="36" t="str">
        <f>IF(ISERROR(INDEX('Liste plats'!$A$5:$EX$156,MATCH('Journal cuisine'!$B78,'Liste plats'!$A$5:$A$156,0),MATCH(BJ$6,'Liste plats'!$A$5:$EX$5,0))*$D78),"",INDEX('Liste plats'!$A$5:$EX$156,MATCH('Journal cuisine'!$B78,'Liste plats'!$A$5:$A$156,0),MATCH(BJ$6,'Liste plats'!$A$5:$EX$5,0))*$D78)</f>
        <v/>
      </c>
      <c r="BK78" s="36" t="str">
        <f>IF(ISERROR(INDEX('Liste plats'!$A$5:$EX$156,MATCH('Journal cuisine'!$B78,'Liste plats'!$A$5:$A$156,0),MATCH(BK$6,'Liste plats'!$A$5:$EX$5,0))*$D78),"",INDEX('Liste plats'!$A$5:$EX$156,MATCH('Journal cuisine'!$B78,'Liste plats'!$A$5:$A$156,0),MATCH(BK$6,'Liste plats'!$A$5:$EX$5,0))*$D78)</f>
        <v/>
      </c>
      <c r="BL78" s="36" t="str">
        <f>IF(ISERROR(INDEX('Liste plats'!$A$5:$EX$156,MATCH('Journal cuisine'!$B78,'Liste plats'!$A$5:$A$156,0),MATCH(BL$6,'Liste plats'!$A$5:$EX$5,0))*$D78),"",INDEX('Liste plats'!$A$5:$EX$156,MATCH('Journal cuisine'!$B78,'Liste plats'!$A$5:$A$156,0),MATCH(BL$6,'Liste plats'!$A$5:$EX$5,0))*$D78)</f>
        <v/>
      </c>
      <c r="BM78" s="36" t="str">
        <f>IF(ISERROR(INDEX('Liste plats'!$A$5:$EX$156,MATCH('Journal cuisine'!$B78,'Liste plats'!$A$5:$A$156,0),MATCH(BM$6,'Liste plats'!$A$5:$EX$5,0))*$D78),"",INDEX('Liste plats'!$A$5:$EX$156,MATCH('Journal cuisine'!$B78,'Liste plats'!$A$5:$A$156,0),MATCH(BM$6,'Liste plats'!$A$5:$EX$5,0))*$D78)</f>
        <v/>
      </c>
      <c r="BN78" s="36" t="str">
        <f>IF(ISERROR(INDEX('Liste plats'!$A$5:$EX$156,MATCH('Journal cuisine'!$B78,'Liste plats'!$A$5:$A$156,0),MATCH(BN$6,'Liste plats'!$A$5:$EX$5,0))*$D78),"",INDEX('Liste plats'!$A$5:$EX$156,MATCH('Journal cuisine'!$B78,'Liste plats'!$A$5:$A$156,0),MATCH(BN$6,'Liste plats'!$A$5:$EX$5,0))*$D78)</f>
        <v/>
      </c>
      <c r="BO78" s="36" t="str">
        <f>IF(ISERROR(INDEX('Liste plats'!$A$5:$EX$156,MATCH('Journal cuisine'!$B78,'Liste plats'!$A$5:$A$156,0),MATCH(BO$6,'Liste plats'!$A$5:$EX$5,0))*$D78),"",INDEX('Liste plats'!$A$5:$EX$156,MATCH('Journal cuisine'!$B78,'Liste plats'!$A$5:$A$156,0),MATCH(BO$6,'Liste plats'!$A$5:$EX$5,0))*$D78)</f>
        <v/>
      </c>
      <c r="BP78" s="36" t="str">
        <f>IF(ISERROR(INDEX('Liste plats'!$A$5:$EX$156,MATCH('Journal cuisine'!$B78,'Liste plats'!$A$5:$A$156,0),MATCH(BP$6,'Liste plats'!$A$5:$EX$5,0))*$D78),"",INDEX('Liste plats'!$A$5:$EX$156,MATCH('Journal cuisine'!$B78,'Liste plats'!$A$5:$A$156,0),MATCH(BP$6,'Liste plats'!$A$5:$EX$5,0))*$D78)</f>
        <v/>
      </c>
      <c r="BQ78" s="36" t="str">
        <f>IF(ISERROR(INDEX('Liste plats'!$A$5:$EX$156,MATCH('Journal cuisine'!$B78,'Liste plats'!$A$5:$A$156,0),MATCH(BQ$6,'Liste plats'!$A$5:$EX$5,0))*$D78),"",INDEX('Liste plats'!$A$5:$EX$156,MATCH('Journal cuisine'!$B78,'Liste plats'!$A$5:$A$156,0),MATCH(BQ$6,'Liste plats'!$A$5:$EX$5,0))*$D78)</f>
        <v/>
      </c>
      <c r="BR78" s="36" t="str">
        <f>IF(ISERROR(INDEX('Liste plats'!$A$5:$EX$156,MATCH('Journal cuisine'!$B78,'Liste plats'!$A$5:$A$156,0),MATCH(BR$6,'Liste plats'!$A$5:$EX$5,0))*$D78),"",INDEX('Liste plats'!$A$5:$EX$156,MATCH('Journal cuisine'!$B78,'Liste plats'!$A$5:$A$156,0),MATCH(BR$6,'Liste plats'!$A$5:$EX$5,0))*$D78)</f>
        <v/>
      </c>
      <c r="BS78" s="36" t="str">
        <f>IF(ISERROR(INDEX('Liste plats'!$A$5:$EX$156,MATCH('Journal cuisine'!$B78,'Liste plats'!$A$5:$A$156,0),MATCH(BS$6,'Liste plats'!$A$5:$EX$5,0))*$D78),"",INDEX('Liste plats'!$A$5:$EX$156,MATCH('Journal cuisine'!$B78,'Liste plats'!$A$5:$A$156,0),MATCH(BS$6,'Liste plats'!$A$5:$EX$5,0))*$D78)</f>
        <v/>
      </c>
      <c r="BT78" s="36" t="str">
        <f>IF(ISERROR(INDEX('Liste plats'!$A$5:$EX$156,MATCH('Journal cuisine'!$B78,'Liste plats'!$A$5:$A$156,0),MATCH(BT$6,'Liste plats'!$A$5:$EX$5,0))*$D78),"",INDEX('Liste plats'!$A$5:$EX$156,MATCH('Journal cuisine'!$B78,'Liste plats'!$A$5:$A$156,0),MATCH(BT$6,'Liste plats'!$A$5:$EX$5,0))*$D78)</f>
        <v/>
      </c>
      <c r="BU78" s="36" t="str">
        <f>IF(ISERROR(INDEX('Liste plats'!$A$5:$EX$156,MATCH('Journal cuisine'!$B78,'Liste plats'!$A$5:$A$156,0),MATCH(BU$6,'Liste plats'!$A$5:$EX$5,0))*$D78),"",INDEX('Liste plats'!$A$5:$EX$156,MATCH('Journal cuisine'!$B78,'Liste plats'!$A$5:$A$156,0),MATCH(BU$6,'Liste plats'!$A$5:$EX$5,0))*$D78)</f>
        <v/>
      </c>
      <c r="BV78" s="36" t="str">
        <f>IF(ISERROR(INDEX('Liste plats'!$A$5:$EX$156,MATCH('Journal cuisine'!$B78,'Liste plats'!$A$5:$A$156,0),MATCH(BV$6,'Liste plats'!$A$5:$EX$5,0))*$D78),"",INDEX('Liste plats'!$A$5:$EX$156,MATCH('Journal cuisine'!$B78,'Liste plats'!$A$5:$A$156,0),MATCH(BV$6,'Liste plats'!$A$5:$EX$5,0))*$D78)</f>
        <v/>
      </c>
      <c r="BW78" s="36" t="str">
        <f>IF(ISERROR(INDEX('Liste plats'!$A$5:$EX$156,MATCH('Journal cuisine'!$B78,'Liste plats'!$A$5:$A$156,0),MATCH(BW$6,'Liste plats'!$A$5:$EX$5,0))*$D78),"",INDEX('Liste plats'!$A$5:$EX$156,MATCH('Journal cuisine'!$B78,'Liste plats'!$A$5:$A$156,0),MATCH(BW$6,'Liste plats'!$A$5:$EX$5,0))*$D78)</f>
        <v/>
      </c>
      <c r="BX78" s="36" t="str">
        <f>IF(ISERROR(INDEX('Liste plats'!$A$5:$EX$156,MATCH('Journal cuisine'!$B78,'Liste plats'!$A$5:$A$156,0),MATCH(BX$6,'Liste plats'!$A$5:$EX$5,0))*$D78),"",INDEX('Liste plats'!$A$5:$EX$156,MATCH('Journal cuisine'!$B78,'Liste plats'!$A$5:$A$156,0),MATCH(BX$6,'Liste plats'!$A$5:$EX$5,0))*$D78)</f>
        <v/>
      </c>
      <c r="BY78" s="36" t="str">
        <f>IF(ISERROR(INDEX('Liste plats'!$A$5:$EX$156,MATCH('Journal cuisine'!$B78,'Liste plats'!$A$5:$A$156,0),MATCH(BY$6,'Liste plats'!$A$5:$EX$5,0))*$D78),"",INDEX('Liste plats'!$A$5:$EX$156,MATCH('Journal cuisine'!$B78,'Liste plats'!$A$5:$A$156,0),MATCH(BY$6,'Liste plats'!$A$5:$EX$5,0))*$D78)</f>
        <v/>
      </c>
      <c r="BZ78" s="36" t="str">
        <f>IF(ISERROR(INDEX('Liste plats'!$A$5:$EX$156,MATCH('Journal cuisine'!$B78,'Liste plats'!$A$5:$A$156,0),MATCH(BZ$6,'Liste plats'!$A$5:$EX$5,0))*$D78),"",INDEX('Liste plats'!$A$5:$EX$156,MATCH('Journal cuisine'!$B78,'Liste plats'!$A$5:$A$156,0),MATCH(BZ$6,'Liste plats'!$A$5:$EX$5,0))*$D78)</f>
        <v/>
      </c>
      <c r="CA78" s="36" t="str">
        <f>IF(ISERROR(INDEX('Liste plats'!$A$5:$EX$156,MATCH('Journal cuisine'!$B78,'Liste plats'!$A$5:$A$156,0),MATCH(CA$6,'Liste plats'!$A$5:$EX$5,0))*$D78),"",INDEX('Liste plats'!$A$5:$EX$156,MATCH('Journal cuisine'!$B78,'Liste plats'!$A$5:$A$156,0),MATCH(CA$6,'Liste plats'!$A$5:$EX$5,0))*$D78)</f>
        <v/>
      </c>
      <c r="CB78" s="36" t="str">
        <f>IF(ISERROR(INDEX('Liste plats'!$A$5:$EX$156,MATCH('Journal cuisine'!$B78,'Liste plats'!$A$5:$A$156,0),MATCH(CB$6,'Liste plats'!$A$5:$EX$5,0))*$D78),"",INDEX('Liste plats'!$A$5:$EX$156,MATCH('Journal cuisine'!$B78,'Liste plats'!$A$5:$A$156,0),MATCH(CB$6,'Liste plats'!$A$5:$EX$5,0))*$D78)</f>
        <v/>
      </c>
      <c r="CC78" s="36" t="str">
        <f>IF(ISERROR(INDEX('Liste plats'!$A$5:$EX$156,MATCH('Journal cuisine'!$B78,'Liste plats'!$A$5:$A$156,0),MATCH(CC$6,'Liste plats'!$A$5:$EX$5,0))*$D78),"",INDEX('Liste plats'!$A$5:$EX$156,MATCH('Journal cuisine'!$B78,'Liste plats'!$A$5:$A$156,0),MATCH(CC$6,'Liste plats'!$A$5:$EX$5,0))*$D78)</f>
        <v/>
      </c>
      <c r="CD78" s="36" t="str">
        <f>IF(ISERROR(INDEX('Liste plats'!$A$5:$EX$156,MATCH('Journal cuisine'!$B78,'Liste plats'!$A$5:$A$156,0),MATCH(CD$6,'Liste plats'!$A$5:$EX$5,0))*$D78),"",INDEX('Liste plats'!$A$5:$EX$156,MATCH('Journal cuisine'!$B78,'Liste plats'!$A$5:$A$156,0),MATCH(CD$6,'Liste plats'!$A$5:$EX$5,0))*$D78)</f>
        <v/>
      </c>
      <c r="CE78" s="36" t="str">
        <f>IF(ISERROR(INDEX('Liste plats'!$A$5:$EX$156,MATCH('Journal cuisine'!$B78,'Liste plats'!$A$5:$A$156,0),MATCH(CE$6,'Liste plats'!$A$5:$EX$5,0))*$D78),"",INDEX('Liste plats'!$A$5:$EX$156,MATCH('Journal cuisine'!$B78,'Liste plats'!$A$5:$A$156,0),MATCH(CE$6,'Liste plats'!$A$5:$EX$5,0))*$D78)</f>
        <v/>
      </c>
      <c r="CF78" s="36" t="str">
        <f>IF(ISERROR(INDEX('Liste plats'!$A$5:$EX$156,MATCH('Journal cuisine'!$B78,'Liste plats'!$A$5:$A$156,0),MATCH(CF$6,'Liste plats'!$A$5:$EX$5,0))*$D78),"",INDEX('Liste plats'!$A$5:$EX$156,MATCH('Journal cuisine'!$B78,'Liste plats'!$A$5:$A$156,0),MATCH(CF$6,'Liste plats'!$A$5:$EX$5,0))*$D78)</f>
        <v/>
      </c>
      <c r="CG78" s="36" t="str">
        <f>IF(ISERROR(INDEX('Liste plats'!$A$5:$EX$156,MATCH('Journal cuisine'!$B78,'Liste plats'!$A$5:$A$156,0),MATCH(CG$6,'Liste plats'!$A$5:$EX$5,0))*$D78),"",INDEX('Liste plats'!$A$5:$EX$156,MATCH('Journal cuisine'!$B78,'Liste plats'!$A$5:$A$156,0),MATCH(CG$6,'Liste plats'!$A$5:$EX$5,0))*$D78)</f>
        <v/>
      </c>
      <c r="CH78" s="36" t="str">
        <f>IF(ISERROR(INDEX('Liste plats'!$A$5:$EX$156,MATCH('Journal cuisine'!$B78,'Liste plats'!$A$5:$A$156,0),MATCH(CH$6,'Liste plats'!$A$5:$EX$5,0))*$D78),"",INDEX('Liste plats'!$A$5:$EX$156,MATCH('Journal cuisine'!$B78,'Liste plats'!$A$5:$A$156,0),MATCH(CH$6,'Liste plats'!$A$5:$EX$5,0))*$D78)</f>
        <v/>
      </c>
      <c r="CI78" s="36" t="str">
        <f>IF(ISERROR(INDEX('Liste plats'!$A$5:$EX$156,MATCH('Journal cuisine'!$B78,'Liste plats'!$A$5:$A$156,0),MATCH(CI$6,'Liste plats'!$A$5:$EX$5,0))*$D78),"",INDEX('Liste plats'!$A$5:$EX$156,MATCH('Journal cuisine'!$B78,'Liste plats'!$A$5:$A$156,0),MATCH(CI$6,'Liste plats'!$A$5:$EX$5,0))*$D78)</f>
        <v/>
      </c>
      <c r="CJ78" s="36" t="str">
        <f>IF(ISERROR(INDEX('Liste plats'!$A$5:$EX$156,MATCH('Journal cuisine'!$B78,'Liste plats'!$A$5:$A$156,0),MATCH(CJ$6,'Liste plats'!$A$5:$EX$5,0))*$D78),"",INDEX('Liste plats'!$A$5:$EX$156,MATCH('Journal cuisine'!$B78,'Liste plats'!$A$5:$A$156,0),MATCH(CJ$6,'Liste plats'!$A$5:$EX$5,0))*$D78)</f>
        <v/>
      </c>
      <c r="CK78" s="36" t="str">
        <f>IF(ISERROR(INDEX('Liste plats'!$A$5:$EX$156,MATCH('Journal cuisine'!$B78,'Liste plats'!$A$5:$A$156,0),MATCH(CK$6,'Liste plats'!$A$5:$EX$5,0))*$D78),"",INDEX('Liste plats'!$A$5:$EX$156,MATCH('Journal cuisine'!$B78,'Liste plats'!$A$5:$A$156,0),MATCH(CK$6,'Liste plats'!$A$5:$EX$5,0))*$D78)</f>
        <v/>
      </c>
      <c r="CL78" s="36" t="str">
        <f>IF(ISERROR(INDEX('Liste plats'!$A$5:$EX$156,MATCH('Journal cuisine'!$B78,'Liste plats'!$A$5:$A$156,0),MATCH(CL$6,'Liste plats'!$A$5:$EX$5,0))*$D78),"",INDEX('Liste plats'!$A$5:$EX$156,MATCH('Journal cuisine'!$B78,'Liste plats'!$A$5:$A$156,0),MATCH(CL$6,'Liste plats'!$A$5:$EX$5,0))*$D78)</f>
        <v/>
      </c>
      <c r="CM78" s="36" t="str">
        <f>IF(ISERROR(INDEX('Liste plats'!$A$5:$EX$156,MATCH('Journal cuisine'!$B78,'Liste plats'!$A$5:$A$156,0),MATCH(CM$6,'Liste plats'!$A$5:$EX$5,0))*$D78),"",INDEX('Liste plats'!$A$5:$EX$156,MATCH('Journal cuisine'!$B78,'Liste plats'!$A$5:$A$156,0),MATCH(CM$6,'Liste plats'!$A$5:$EX$5,0))*$D78)</f>
        <v/>
      </c>
      <c r="CN78" s="36" t="str">
        <f>IF(ISERROR(INDEX('Liste plats'!$A$5:$EX$156,MATCH('Journal cuisine'!$B78,'Liste plats'!$A$5:$A$156,0),MATCH(CN$6,'Liste plats'!$A$5:$EX$5,0))*$D78),"",INDEX('Liste plats'!$A$5:$EX$156,MATCH('Journal cuisine'!$B78,'Liste plats'!$A$5:$A$156,0),MATCH(CN$6,'Liste plats'!$A$5:$EX$5,0))*$D78)</f>
        <v/>
      </c>
      <c r="CO78" s="36" t="str">
        <f>IF(ISERROR(INDEX('Liste plats'!$A$5:$EX$156,MATCH('Journal cuisine'!$B78,'Liste plats'!$A$5:$A$156,0),MATCH(CO$6,'Liste plats'!$A$5:$EX$5,0))*$D78),"",INDEX('Liste plats'!$A$5:$EX$156,MATCH('Journal cuisine'!$B78,'Liste plats'!$A$5:$A$156,0),MATCH(CO$6,'Liste plats'!$A$5:$EX$5,0))*$D78)</f>
        <v/>
      </c>
      <c r="CP78" s="36" t="str">
        <f>IF(ISERROR(INDEX('Liste plats'!$A$5:$EX$156,MATCH('Journal cuisine'!$B78,'Liste plats'!$A$5:$A$156,0),MATCH(CP$6,'Liste plats'!$A$5:$EX$5,0))*$D78),"",INDEX('Liste plats'!$A$5:$EX$156,MATCH('Journal cuisine'!$B78,'Liste plats'!$A$5:$A$156,0),MATCH(CP$6,'Liste plats'!$A$5:$EX$5,0))*$D78)</f>
        <v/>
      </c>
      <c r="CQ78" s="36" t="str">
        <f>IF(ISERROR(INDEX('Liste plats'!$A$5:$EX$156,MATCH('Journal cuisine'!$B78,'Liste plats'!$A$5:$A$156,0),MATCH(CQ$6,'Liste plats'!$A$5:$EX$5,0))*$D78),"",INDEX('Liste plats'!$A$5:$EX$156,MATCH('Journal cuisine'!$B78,'Liste plats'!$A$5:$A$156,0),MATCH(CQ$6,'Liste plats'!$A$5:$EX$5,0))*$D78)</f>
        <v/>
      </c>
      <c r="CR78" s="36" t="str">
        <f>IF(ISERROR(INDEX('Liste plats'!$A$5:$EX$156,MATCH('Journal cuisine'!$B78,'Liste plats'!$A$5:$A$156,0),MATCH(CR$6,'Liste plats'!$A$5:$EX$5,0))*$D78),"",INDEX('Liste plats'!$A$5:$EX$156,MATCH('Journal cuisine'!$B78,'Liste plats'!$A$5:$A$156,0),MATCH(CR$6,'Liste plats'!$A$5:$EX$5,0))*$D78)</f>
        <v/>
      </c>
      <c r="CS78" s="36" t="str">
        <f>IF(ISERROR(INDEX('Liste plats'!$A$5:$EX$156,MATCH('Journal cuisine'!$B78,'Liste plats'!$A$5:$A$156,0),MATCH(CS$6,'Liste plats'!$A$5:$EX$5,0))*$D78),"",INDEX('Liste plats'!$A$5:$EX$156,MATCH('Journal cuisine'!$B78,'Liste plats'!$A$5:$A$156,0),MATCH(CS$6,'Liste plats'!$A$5:$EX$5,0))*$D78)</f>
        <v/>
      </c>
      <c r="CT78" s="36" t="str">
        <f>IF(ISERROR(INDEX('Liste plats'!$A$5:$EX$156,MATCH('Journal cuisine'!$B78,'Liste plats'!$A$5:$A$156,0),MATCH(CT$6,'Liste plats'!$A$5:$EX$5,0))*$D78),"",INDEX('Liste plats'!$A$5:$EX$156,MATCH('Journal cuisine'!$B78,'Liste plats'!$A$5:$A$156,0),MATCH(CT$6,'Liste plats'!$A$5:$EX$5,0))*$D78)</f>
        <v/>
      </c>
      <c r="CU78" s="36" t="str">
        <f>IF(ISERROR(INDEX('Liste plats'!$A$5:$EX$156,MATCH('Journal cuisine'!$B78,'Liste plats'!$A$5:$A$156,0),MATCH(CU$6,'Liste plats'!$A$5:$EX$5,0))*$D78),"",INDEX('Liste plats'!$A$5:$EX$156,MATCH('Journal cuisine'!$B78,'Liste plats'!$A$5:$A$156,0),MATCH(CU$6,'Liste plats'!$A$5:$EX$5,0))*$D78)</f>
        <v/>
      </c>
      <c r="CV78" s="36" t="str">
        <f>IF(ISERROR(INDEX('Liste plats'!$A$5:$EX$156,MATCH('Journal cuisine'!$B78,'Liste plats'!$A$5:$A$156,0),MATCH(CV$6,'Liste plats'!$A$5:$EX$5,0))*$D78),"",INDEX('Liste plats'!$A$5:$EX$156,MATCH('Journal cuisine'!$B78,'Liste plats'!$A$5:$A$156,0),MATCH(CV$6,'Liste plats'!$A$5:$EX$5,0))*$D78)</f>
        <v/>
      </c>
      <c r="CW78" s="36" t="str">
        <f>IF(ISERROR(INDEX('Liste plats'!$A$5:$EX$156,MATCH('Journal cuisine'!$B78,'Liste plats'!$A$5:$A$156,0),MATCH(CW$6,'Liste plats'!$A$5:$EX$5,0))*$D78),"",INDEX('Liste plats'!$A$5:$EX$156,MATCH('Journal cuisine'!$B78,'Liste plats'!$A$5:$A$156,0),MATCH(CW$6,'Liste plats'!$A$5:$EX$5,0))*$D78)</f>
        <v/>
      </c>
      <c r="CX78" s="36" t="str">
        <f>IF(ISERROR(INDEX('Liste plats'!$A$5:$EX$156,MATCH('Journal cuisine'!$B78,'Liste plats'!$A$5:$A$156,0),MATCH(CX$6,'Liste plats'!$A$5:$EX$5,0))*$D78),"",INDEX('Liste plats'!$A$5:$EX$156,MATCH('Journal cuisine'!$B78,'Liste plats'!$A$5:$A$156,0),MATCH(CX$6,'Liste plats'!$A$5:$EX$5,0))*$D78)</f>
        <v/>
      </c>
      <c r="CY78" s="36" t="str">
        <f>IF(ISERROR(INDEX('Liste plats'!$A$5:$EX$156,MATCH('Journal cuisine'!$B78,'Liste plats'!$A$5:$A$156,0),MATCH(CY$6,'Liste plats'!$A$5:$EX$5,0))*$D78),"",INDEX('Liste plats'!$A$5:$EX$156,MATCH('Journal cuisine'!$B78,'Liste plats'!$A$5:$A$156,0),MATCH(CY$6,'Liste plats'!$A$5:$EX$5,0))*$D78)</f>
        <v/>
      </c>
      <c r="CZ78" s="36" t="str">
        <f>IF(ISERROR(INDEX('Liste plats'!$A$5:$EX$156,MATCH('Journal cuisine'!$B78,'Liste plats'!$A$5:$A$156,0),MATCH(CZ$6,'Liste plats'!$A$5:$EX$5,0))*$D78),"",INDEX('Liste plats'!$A$5:$EX$156,MATCH('Journal cuisine'!$B78,'Liste plats'!$A$5:$A$156,0),MATCH(CZ$6,'Liste plats'!$A$5:$EX$5,0))*$D78)</f>
        <v/>
      </c>
      <c r="DA78" s="36" t="str">
        <f>IF(ISERROR(INDEX('Liste plats'!$A$5:$EX$156,MATCH('Journal cuisine'!$B78,'Liste plats'!$A$5:$A$156,0),MATCH(DA$6,'Liste plats'!$A$5:$EX$5,0))*$D78),"",INDEX('Liste plats'!$A$5:$EX$156,MATCH('Journal cuisine'!$B78,'Liste plats'!$A$5:$A$156,0),MATCH(DA$6,'Liste plats'!$A$5:$EX$5,0))*$D78)</f>
        <v/>
      </c>
      <c r="DB78" s="36" t="str">
        <f>IF(ISERROR(INDEX('Liste plats'!$A$5:$EX$156,MATCH('Journal cuisine'!$B78,'Liste plats'!$A$5:$A$156,0),MATCH(DB$6,'Liste plats'!$A$5:$EX$5,0))*$D78),"",INDEX('Liste plats'!$A$5:$EX$156,MATCH('Journal cuisine'!$B78,'Liste plats'!$A$5:$A$156,0),MATCH(DB$6,'Liste plats'!$A$5:$EX$5,0))*$D78)</f>
        <v/>
      </c>
      <c r="DC78" s="36" t="str">
        <f>IF(ISERROR(INDEX('Liste plats'!$A$5:$EX$156,MATCH('Journal cuisine'!$B78,'Liste plats'!$A$5:$A$156,0),MATCH(DC$6,'Liste plats'!$A$5:$EX$5,0))*$D78),"",INDEX('Liste plats'!$A$5:$EX$156,MATCH('Journal cuisine'!$B78,'Liste plats'!$A$5:$A$156,0),MATCH(DC$6,'Liste plats'!$A$5:$EX$5,0))*$D78)</f>
        <v/>
      </c>
      <c r="DD78" s="36" t="str">
        <f>IF(ISERROR(INDEX('Liste plats'!$A$5:$EX$156,MATCH('Journal cuisine'!$B78,'Liste plats'!$A$5:$A$156,0),MATCH(DD$6,'Liste plats'!$A$5:$EX$5,0))*$D78),"",INDEX('Liste plats'!$A$5:$EX$156,MATCH('Journal cuisine'!$B78,'Liste plats'!$A$5:$A$156,0),MATCH(DD$6,'Liste plats'!$A$5:$EX$5,0))*$D78)</f>
        <v/>
      </c>
      <c r="DE78" s="36" t="str">
        <f>IF(ISERROR(INDEX('Liste plats'!$A$5:$EX$156,MATCH('Journal cuisine'!$B78,'Liste plats'!$A$5:$A$156,0),MATCH(DE$6,'Liste plats'!$A$5:$EX$5,0))*$D78),"",INDEX('Liste plats'!$A$5:$EX$156,MATCH('Journal cuisine'!$B78,'Liste plats'!$A$5:$A$156,0),MATCH(DE$6,'Liste plats'!$A$5:$EX$5,0))*$D78)</f>
        <v/>
      </c>
      <c r="DF78" s="36" t="str">
        <f>IF(ISERROR(INDEX('Liste plats'!$A$5:$EX$156,MATCH('Journal cuisine'!$B78,'Liste plats'!$A$5:$A$156,0),MATCH(DF$6,'Liste plats'!$A$5:$EX$5,0))*$D78),"",INDEX('Liste plats'!$A$5:$EX$156,MATCH('Journal cuisine'!$B78,'Liste plats'!$A$5:$A$156,0),MATCH(DF$6,'Liste plats'!$A$5:$EX$5,0))*$D78)</f>
        <v/>
      </c>
      <c r="DG78" s="36" t="str">
        <f>IF(ISERROR(INDEX('Liste plats'!$A$5:$EX$156,MATCH('Journal cuisine'!$B78,'Liste plats'!$A$5:$A$156,0),MATCH(DG$6,'Liste plats'!$A$5:$EX$5,0))*$D78),"",INDEX('Liste plats'!$A$5:$EX$156,MATCH('Journal cuisine'!$B78,'Liste plats'!$A$5:$A$156,0),MATCH(DG$6,'Liste plats'!$A$5:$EX$5,0))*$D78)</f>
        <v/>
      </c>
      <c r="DH78" s="36" t="str">
        <f>IF(ISERROR(INDEX('Liste plats'!$A$5:$EX$156,MATCH('Journal cuisine'!$B78,'Liste plats'!$A$5:$A$156,0),MATCH(DH$6,'Liste plats'!$A$5:$EX$5,0))*$D78),"",INDEX('Liste plats'!$A$5:$EX$156,MATCH('Journal cuisine'!$B78,'Liste plats'!$A$5:$A$156,0),MATCH(DH$6,'Liste plats'!$A$5:$EX$5,0))*$D78)</f>
        <v/>
      </c>
      <c r="DI78" s="36" t="str">
        <f>IF(ISERROR(INDEX('Liste plats'!$A$5:$EX$156,MATCH('Journal cuisine'!$B78,'Liste plats'!$A$5:$A$156,0),MATCH(DI$6,'Liste plats'!$A$5:$EX$5,0))*$D78),"",INDEX('Liste plats'!$A$5:$EX$156,MATCH('Journal cuisine'!$B78,'Liste plats'!$A$5:$A$156,0),MATCH(DI$6,'Liste plats'!$A$5:$EX$5,0))*$D78)</f>
        <v/>
      </c>
      <c r="DJ78" s="36" t="str">
        <f>IF(ISERROR(INDEX('Liste plats'!$A$5:$EX$156,MATCH('Journal cuisine'!$B78,'Liste plats'!$A$5:$A$156,0),MATCH(DJ$6,'Liste plats'!$A$5:$EX$5,0))*$D78),"",INDEX('Liste plats'!$A$5:$EX$156,MATCH('Journal cuisine'!$B78,'Liste plats'!$A$5:$A$156,0),MATCH(DJ$6,'Liste plats'!$A$5:$EX$5,0))*$D78)</f>
        <v/>
      </c>
      <c r="DK78" s="36" t="str">
        <f>IF(ISERROR(INDEX('Liste plats'!$A$5:$EX$156,MATCH('Journal cuisine'!$B78,'Liste plats'!$A$5:$A$156,0),MATCH(DK$6,'Liste plats'!$A$5:$EX$5,0))*$D78),"",INDEX('Liste plats'!$A$5:$EX$156,MATCH('Journal cuisine'!$B78,'Liste plats'!$A$5:$A$156,0),MATCH(DK$6,'Liste plats'!$A$5:$EX$5,0))*$D78)</f>
        <v/>
      </c>
      <c r="DL78" s="36" t="str">
        <f>IF(ISERROR(INDEX('Liste plats'!$A$5:$EX$156,MATCH('Journal cuisine'!$B78,'Liste plats'!$A$5:$A$156,0),MATCH(DL$6,'Liste plats'!$A$5:$EX$5,0))*$D78),"",INDEX('Liste plats'!$A$5:$EX$156,MATCH('Journal cuisine'!$B78,'Liste plats'!$A$5:$A$156,0),MATCH(DL$6,'Liste plats'!$A$5:$EX$5,0))*$D78)</f>
        <v/>
      </c>
      <c r="DM78" s="36" t="str">
        <f>IF(ISERROR(INDEX('Liste plats'!$A$5:$EX$156,MATCH('Journal cuisine'!$B78,'Liste plats'!$A$5:$A$156,0),MATCH(DM$6,'Liste plats'!$A$5:$EX$5,0))*$D78),"",INDEX('Liste plats'!$A$5:$EX$156,MATCH('Journal cuisine'!$B78,'Liste plats'!$A$5:$A$156,0),MATCH(DM$6,'Liste plats'!$A$5:$EX$5,0))*$D78)</f>
        <v/>
      </c>
      <c r="DN78" s="36" t="str">
        <f>IF(ISERROR(INDEX('Liste plats'!$A$5:$EX$156,MATCH('Journal cuisine'!$B78,'Liste plats'!$A$5:$A$156,0),MATCH(DN$6,'Liste plats'!$A$5:$EX$5,0))*$D78),"",INDEX('Liste plats'!$A$5:$EX$156,MATCH('Journal cuisine'!$B78,'Liste plats'!$A$5:$A$156,0),MATCH(DN$6,'Liste plats'!$A$5:$EX$5,0))*$D78)</f>
        <v/>
      </c>
      <c r="DO78" s="36" t="str">
        <f>IF(ISERROR(INDEX('Liste plats'!$A$5:$EX$156,MATCH('Journal cuisine'!$B78,'Liste plats'!$A$5:$A$156,0),MATCH(DO$6,'Liste plats'!$A$5:$EX$5,0))*$D78),"",INDEX('Liste plats'!$A$5:$EX$156,MATCH('Journal cuisine'!$B78,'Liste plats'!$A$5:$A$156,0),MATCH(DO$6,'Liste plats'!$A$5:$EX$5,0))*$D78)</f>
        <v/>
      </c>
      <c r="DP78" s="36" t="str">
        <f>IF(ISERROR(INDEX('Liste plats'!$A$5:$EX$156,MATCH('Journal cuisine'!$B78,'Liste plats'!$A$5:$A$156,0),MATCH(DP$6,'Liste plats'!$A$5:$EX$5,0))*$D78),"",INDEX('Liste plats'!$A$5:$EX$156,MATCH('Journal cuisine'!$B78,'Liste plats'!$A$5:$A$156,0),MATCH(DP$6,'Liste plats'!$A$5:$EX$5,0))*$D78)</f>
        <v/>
      </c>
      <c r="DQ78" s="36" t="str">
        <f>IF(ISERROR(INDEX('Liste plats'!$A$5:$EX$156,MATCH('Journal cuisine'!$B78,'Liste plats'!$A$5:$A$156,0),MATCH(DQ$6,'Liste plats'!$A$5:$EX$5,0))*$D78),"",INDEX('Liste plats'!$A$5:$EX$156,MATCH('Journal cuisine'!$B78,'Liste plats'!$A$5:$A$156,0),MATCH(DQ$6,'Liste plats'!$A$5:$EX$5,0))*$D78)</f>
        <v/>
      </c>
      <c r="DR78" s="36" t="str">
        <f>IF(ISERROR(INDEX('Liste plats'!$A$5:$EX$156,MATCH('Journal cuisine'!$B78,'Liste plats'!$A$5:$A$156,0),MATCH(DR$6,'Liste plats'!$A$5:$EX$5,0))*$D78),"",INDEX('Liste plats'!$A$5:$EX$156,MATCH('Journal cuisine'!$B78,'Liste plats'!$A$5:$A$156,0),MATCH(DR$6,'Liste plats'!$A$5:$EX$5,0))*$D78)</f>
        <v/>
      </c>
      <c r="DS78" s="36" t="str">
        <f>IF(ISERROR(INDEX('Liste plats'!$A$5:$EX$156,MATCH('Journal cuisine'!$B78,'Liste plats'!$A$5:$A$156,0),MATCH(DS$6,'Liste plats'!$A$5:$EX$5,0))*$D78),"",INDEX('Liste plats'!$A$5:$EX$156,MATCH('Journal cuisine'!$B78,'Liste plats'!$A$5:$A$156,0),MATCH(DS$6,'Liste plats'!$A$5:$EX$5,0))*$D78)</f>
        <v/>
      </c>
      <c r="DT78" s="36" t="str">
        <f>IF(ISERROR(INDEX('Liste plats'!$A$5:$EX$156,MATCH('Journal cuisine'!$B78,'Liste plats'!$A$5:$A$156,0),MATCH(DT$6,'Liste plats'!$A$5:$EX$5,0))*$D78),"",INDEX('Liste plats'!$A$5:$EX$156,MATCH('Journal cuisine'!$B78,'Liste plats'!$A$5:$A$156,0),MATCH(DT$6,'Liste plats'!$A$5:$EX$5,0))*$D78)</f>
        <v/>
      </c>
      <c r="DU78" s="36" t="str">
        <f>IF(ISERROR(INDEX('Liste plats'!$A$5:$EX$156,MATCH('Journal cuisine'!$B78,'Liste plats'!$A$5:$A$156,0),MATCH(DU$6,'Liste plats'!$A$5:$EX$5,0))*$D78),"",INDEX('Liste plats'!$A$5:$EX$156,MATCH('Journal cuisine'!$B78,'Liste plats'!$A$5:$A$156,0),MATCH(DU$6,'Liste plats'!$A$5:$EX$5,0))*$D78)</f>
        <v/>
      </c>
      <c r="DV78" s="36" t="str">
        <f>IF(ISERROR(INDEX('Liste plats'!$A$5:$EX$156,MATCH('Journal cuisine'!$B78,'Liste plats'!$A$5:$A$156,0),MATCH(DV$6,'Liste plats'!$A$5:$EX$5,0))*$D78),"",INDEX('Liste plats'!$A$5:$EX$156,MATCH('Journal cuisine'!$B78,'Liste plats'!$A$5:$A$156,0),MATCH(DV$6,'Liste plats'!$A$5:$EX$5,0))*$D78)</f>
        <v/>
      </c>
      <c r="DW78" s="36" t="str">
        <f>IF(ISERROR(INDEX('Liste plats'!$A$5:$EX$156,MATCH('Journal cuisine'!$B78,'Liste plats'!$A$5:$A$156,0),MATCH(DW$6,'Liste plats'!$A$5:$EX$5,0))*$D78),"",INDEX('Liste plats'!$A$5:$EX$156,MATCH('Journal cuisine'!$B78,'Liste plats'!$A$5:$A$156,0),MATCH(DW$6,'Liste plats'!$A$5:$EX$5,0))*$D78)</f>
        <v/>
      </c>
      <c r="DX78" s="36" t="str">
        <f>IF(ISERROR(INDEX('Liste plats'!$A$5:$EX$156,MATCH('Journal cuisine'!$B78,'Liste plats'!$A$5:$A$156,0),MATCH(DX$6,'Liste plats'!$A$5:$EX$5,0))*$D78),"",INDEX('Liste plats'!$A$5:$EX$156,MATCH('Journal cuisine'!$B78,'Liste plats'!$A$5:$A$156,0),MATCH(DX$6,'Liste plats'!$A$5:$EX$5,0))*$D78)</f>
        <v/>
      </c>
      <c r="DY78" s="36" t="str">
        <f>IF(ISERROR(INDEX('Liste plats'!$A$5:$EX$156,MATCH('Journal cuisine'!$B78,'Liste plats'!$A$5:$A$156,0),MATCH(DY$6,'Liste plats'!$A$5:$EX$5,0))*$D78),"",INDEX('Liste plats'!$A$5:$EX$156,MATCH('Journal cuisine'!$B78,'Liste plats'!$A$5:$A$156,0),MATCH(DY$6,'Liste plats'!$A$5:$EX$5,0))*$D78)</f>
        <v/>
      </c>
      <c r="DZ78" s="36" t="str">
        <f>IF(ISERROR(INDEX('Liste plats'!$A$5:$EX$156,MATCH('Journal cuisine'!$B78,'Liste plats'!$A$5:$A$156,0),MATCH(DZ$6,'Liste plats'!$A$5:$EX$5,0))*$D78),"",INDEX('Liste plats'!$A$5:$EX$156,MATCH('Journal cuisine'!$B78,'Liste plats'!$A$5:$A$156,0),MATCH(DZ$6,'Liste plats'!$A$5:$EX$5,0))*$D78)</f>
        <v/>
      </c>
      <c r="EA78" s="36" t="str">
        <f>IF(ISERROR(INDEX('Liste plats'!$A$5:$EX$156,MATCH('Journal cuisine'!$B78,'Liste plats'!$A$5:$A$156,0),MATCH(EA$6,'Liste plats'!$A$5:$EX$5,0))*$D78),"",INDEX('Liste plats'!$A$5:$EX$156,MATCH('Journal cuisine'!$B78,'Liste plats'!$A$5:$A$156,0),MATCH(EA$6,'Liste plats'!$A$5:$EX$5,0))*$D78)</f>
        <v/>
      </c>
      <c r="EB78" s="36" t="str">
        <f>IF(ISERROR(INDEX('Liste plats'!$A$5:$EX$156,MATCH('Journal cuisine'!$B78,'Liste plats'!$A$5:$A$156,0),MATCH(EB$6,'Liste plats'!$A$5:$EX$5,0))*$D78),"",INDEX('Liste plats'!$A$5:$EX$156,MATCH('Journal cuisine'!$B78,'Liste plats'!$A$5:$A$156,0),MATCH(EB$6,'Liste plats'!$A$5:$EX$5,0))*$D78)</f>
        <v/>
      </c>
      <c r="EC78" s="36" t="str">
        <f>IF(ISERROR(INDEX('Liste plats'!$A$5:$EX$156,MATCH('Journal cuisine'!$B78,'Liste plats'!$A$5:$A$156,0),MATCH(EC$6,'Liste plats'!$A$5:$EX$5,0))*$D78),"",INDEX('Liste plats'!$A$5:$EX$156,MATCH('Journal cuisine'!$B78,'Liste plats'!$A$5:$A$156,0),MATCH(EC$6,'Liste plats'!$A$5:$EX$5,0))*$D78)</f>
        <v/>
      </c>
      <c r="ED78" s="36" t="str">
        <f>IF(ISERROR(INDEX('Liste plats'!$A$5:$EX$156,MATCH('Journal cuisine'!$B78,'Liste plats'!$A$5:$A$156,0),MATCH(ED$6,'Liste plats'!$A$5:$EX$5,0))*$D78),"",INDEX('Liste plats'!$A$5:$EX$156,MATCH('Journal cuisine'!$B78,'Liste plats'!$A$5:$A$156,0),MATCH(ED$6,'Liste plats'!$A$5:$EX$5,0))*$D78)</f>
        <v/>
      </c>
      <c r="EE78" s="36" t="str">
        <f>IF(ISERROR(INDEX('Liste plats'!$A$5:$EX$156,MATCH('Journal cuisine'!$B78,'Liste plats'!$A$5:$A$156,0),MATCH(EE$6,'Liste plats'!$A$5:$EX$5,0))*$D78),"",INDEX('Liste plats'!$A$5:$EX$156,MATCH('Journal cuisine'!$B78,'Liste plats'!$A$5:$A$156,0),MATCH(EE$6,'Liste plats'!$A$5:$EX$5,0))*$D78)</f>
        <v/>
      </c>
      <c r="EF78" s="36" t="str">
        <f>IF(ISERROR(INDEX('Liste plats'!$A$5:$EX$156,MATCH('Journal cuisine'!$B78,'Liste plats'!$A$5:$A$156,0),MATCH(EF$6,'Liste plats'!$A$5:$EX$5,0))*$D78),"",INDEX('Liste plats'!$A$5:$EX$156,MATCH('Journal cuisine'!$B78,'Liste plats'!$A$5:$A$156,0),MATCH(EF$6,'Liste plats'!$A$5:$EX$5,0))*$D78)</f>
        <v/>
      </c>
      <c r="EG78" s="36" t="str">
        <f>IF(ISERROR(INDEX('Liste plats'!$A$5:$EX$156,MATCH('Journal cuisine'!$B78,'Liste plats'!$A$5:$A$156,0),MATCH(EG$6,'Liste plats'!$A$5:$EX$5,0))*$D78),"",INDEX('Liste plats'!$A$5:$EX$156,MATCH('Journal cuisine'!$B78,'Liste plats'!$A$5:$A$156,0),MATCH(EG$6,'Liste plats'!$A$5:$EX$5,0))*$D78)</f>
        <v/>
      </c>
      <c r="EH78" s="36" t="str">
        <f>IF(ISERROR(INDEX('Liste plats'!$A$5:$EX$156,MATCH('Journal cuisine'!$B78,'Liste plats'!$A$5:$A$156,0),MATCH(EH$6,'Liste plats'!$A$5:$EX$5,0))*$D78),"",INDEX('Liste plats'!$A$5:$EX$156,MATCH('Journal cuisine'!$B78,'Liste plats'!$A$5:$A$156,0),MATCH(EH$6,'Liste plats'!$A$5:$EX$5,0))*$D78)</f>
        <v/>
      </c>
      <c r="EI78" s="36" t="str">
        <f>IF(ISERROR(INDEX('Liste plats'!$A$5:$EX$156,MATCH('Journal cuisine'!$B78,'Liste plats'!$A$5:$A$156,0),MATCH(EI$6,'Liste plats'!$A$5:$EX$5,0))*$D78),"",INDEX('Liste plats'!$A$5:$EX$156,MATCH('Journal cuisine'!$B78,'Liste plats'!$A$5:$A$156,0),MATCH(EI$6,'Liste plats'!$A$5:$EX$5,0))*$D78)</f>
        <v/>
      </c>
      <c r="EJ78" s="36" t="str">
        <f>IF(ISERROR(INDEX('Liste plats'!$A$5:$EX$156,MATCH('Journal cuisine'!$B78,'Liste plats'!$A$5:$A$156,0),MATCH(EJ$6,'Liste plats'!$A$5:$EX$5,0))*$D78),"",INDEX('Liste plats'!$A$5:$EX$156,MATCH('Journal cuisine'!$B78,'Liste plats'!$A$5:$A$156,0),MATCH(EJ$6,'Liste plats'!$A$5:$EX$5,0))*$D78)</f>
        <v/>
      </c>
      <c r="EK78" s="36" t="str">
        <f>IF(ISERROR(INDEX('Liste plats'!$A$5:$EX$156,MATCH('Journal cuisine'!$B78,'Liste plats'!$A$5:$A$156,0),MATCH(EK$6,'Liste plats'!$A$5:$EX$5,0))*$D78),"",INDEX('Liste plats'!$A$5:$EX$156,MATCH('Journal cuisine'!$B78,'Liste plats'!$A$5:$A$156,0),MATCH(EK$6,'Liste plats'!$A$5:$EX$5,0))*$D78)</f>
        <v/>
      </c>
      <c r="EL78" s="36" t="str">
        <f>IF(ISERROR(INDEX('Liste plats'!$A$5:$EX$156,MATCH('Journal cuisine'!$B78,'Liste plats'!$A$5:$A$156,0),MATCH(EL$6,'Liste plats'!$A$5:$EX$5,0))*$D78),"",INDEX('Liste plats'!$A$5:$EX$156,MATCH('Journal cuisine'!$B78,'Liste plats'!$A$5:$A$156,0),MATCH(EL$6,'Liste plats'!$A$5:$EX$5,0))*$D78)</f>
        <v/>
      </c>
      <c r="EM78" s="36" t="str">
        <f>IF(ISERROR(INDEX('Liste plats'!$A$5:$EX$156,MATCH('Journal cuisine'!$B78,'Liste plats'!$A$5:$A$156,0),MATCH(EM$6,'Liste plats'!$A$5:$EX$5,0))*$D78),"",INDEX('Liste plats'!$A$5:$EX$156,MATCH('Journal cuisine'!$B78,'Liste plats'!$A$5:$A$156,0),MATCH(EM$6,'Liste plats'!$A$5:$EX$5,0))*$D78)</f>
        <v/>
      </c>
      <c r="EN78" s="36" t="str">
        <f>IF(ISERROR(INDEX('Liste plats'!$A$5:$EX$156,MATCH('Journal cuisine'!$B78,'Liste plats'!$A$5:$A$156,0),MATCH(EN$6,'Liste plats'!$A$5:$EX$5,0))*$D78),"",INDEX('Liste plats'!$A$5:$EX$156,MATCH('Journal cuisine'!$B78,'Liste plats'!$A$5:$A$156,0),MATCH(EN$6,'Liste plats'!$A$5:$EX$5,0))*$D78)</f>
        <v/>
      </c>
      <c r="EO78" s="36" t="str">
        <f>IF(ISERROR(INDEX('Liste plats'!$A$5:$EX$156,MATCH('Journal cuisine'!$B78,'Liste plats'!$A$5:$A$156,0),MATCH(EO$6,'Liste plats'!$A$5:$EX$5,0))*$D78),"",INDEX('Liste plats'!$A$5:$EX$156,MATCH('Journal cuisine'!$B78,'Liste plats'!$A$5:$A$156,0),MATCH(EO$6,'Liste plats'!$A$5:$EX$5,0))*$D78)</f>
        <v/>
      </c>
      <c r="EP78" s="36" t="str">
        <f>IF(ISERROR(INDEX('Liste plats'!$A$5:$EX$156,MATCH('Journal cuisine'!$B78,'Liste plats'!$A$5:$A$156,0),MATCH(EP$6,'Liste plats'!$A$5:$EX$5,0))*$D78),"",INDEX('Liste plats'!$A$5:$EX$156,MATCH('Journal cuisine'!$B78,'Liste plats'!$A$5:$A$156,0),MATCH(EP$6,'Liste plats'!$A$5:$EX$5,0))*$D78)</f>
        <v/>
      </c>
      <c r="EQ78" s="36" t="str">
        <f>IF(ISERROR(INDEX('Liste plats'!$A$5:$EX$156,MATCH('Journal cuisine'!$B78,'Liste plats'!$A$5:$A$156,0),MATCH(EQ$6,'Liste plats'!$A$5:$EX$5,0))*$D78),"",INDEX('Liste plats'!$A$5:$EX$156,MATCH('Journal cuisine'!$B78,'Liste plats'!$A$5:$A$156,0),MATCH(EQ$6,'Liste plats'!$A$5:$EX$5,0))*$D78)</f>
        <v/>
      </c>
      <c r="ER78" s="36" t="str">
        <f>IF(ISERROR(INDEX('Liste plats'!$A$5:$EX$156,MATCH('Journal cuisine'!$B78,'Liste plats'!$A$5:$A$156,0),MATCH(ER$6,'Liste plats'!$A$5:$EX$5,0))*$D78),"",INDEX('Liste plats'!$A$5:$EX$156,MATCH('Journal cuisine'!$B78,'Liste plats'!$A$5:$A$156,0),MATCH(ER$6,'Liste plats'!$A$5:$EX$5,0))*$D78)</f>
        <v/>
      </c>
      <c r="ES78" s="36" t="str">
        <f>IF(ISERROR(INDEX('Liste plats'!$A$5:$EX$156,MATCH('Journal cuisine'!$B78,'Liste plats'!$A$5:$A$156,0),MATCH(ES$6,'Liste plats'!$A$5:$EX$5,0))*$D78),"",INDEX('Liste plats'!$A$5:$EX$156,MATCH('Journal cuisine'!$B78,'Liste plats'!$A$5:$A$156,0),MATCH(ES$6,'Liste plats'!$A$5:$EX$5,0))*$D78)</f>
        <v/>
      </c>
      <c r="ET78" s="36" t="str">
        <f>IF(ISERROR(INDEX('Liste plats'!$A$5:$EX$156,MATCH('Journal cuisine'!$B78,'Liste plats'!$A$5:$A$156,0),MATCH(ET$6,'Liste plats'!$A$5:$EX$5,0))*$D78),"",INDEX('Liste plats'!$A$5:$EX$156,MATCH('Journal cuisine'!$B78,'Liste plats'!$A$5:$A$156,0),MATCH(ET$6,'Liste plats'!$A$5:$EX$5,0))*$D78)</f>
        <v/>
      </c>
      <c r="EU78" s="36" t="str">
        <f>IF(ISERROR(INDEX('Liste plats'!$A$5:$EX$156,MATCH('Journal cuisine'!$B78,'Liste plats'!$A$5:$A$156,0),MATCH(EU$6,'Liste plats'!$A$5:$EX$5,0))*$D78),"",INDEX('Liste plats'!$A$5:$EX$156,MATCH('Journal cuisine'!$B78,'Liste plats'!$A$5:$A$156,0),MATCH(EU$6,'Liste plats'!$A$5:$EX$5,0))*$D78)</f>
        <v/>
      </c>
      <c r="EV78" s="36" t="str">
        <f>IF(ISERROR(INDEX('Liste plats'!$A$5:$EX$156,MATCH('Journal cuisine'!$B78,'Liste plats'!$A$5:$A$156,0),MATCH(EV$6,'Liste plats'!$A$5:$EX$5,0))*$D78),"",INDEX('Liste plats'!$A$5:$EX$156,MATCH('Journal cuisine'!$B78,'Liste plats'!$A$5:$A$156,0),MATCH(EV$6,'Liste plats'!$A$5:$EX$5,0))*$D78)</f>
        <v/>
      </c>
      <c r="EW78" s="36" t="str">
        <f>IF(ISERROR(INDEX('Liste plats'!$A$5:$EX$156,MATCH('Journal cuisine'!$B78,'Liste plats'!$A$5:$A$156,0),MATCH(EW$6,'Liste plats'!$A$5:$EX$5,0))*$D78),"",INDEX('Liste plats'!$A$5:$EX$156,MATCH('Journal cuisine'!$B78,'Liste plats'!$A$5:$A$156,0),MATCH(EW$6,'Liste plats'!$A$5:$EX$5,0))*$D78)</f>
        <v/>
      </c>
      <c r="EX78" s="36" t="str">
        <f>IF(ISERROR(INDEX('Liste plats'!$A$5:$EX$156,MATCH('Journal cuisine'!$B78,'Liste plats'!$A$5:$A$156,0),MATCH(EX$6,'Liste plats'!$A$5:$EX$5,0))*$D78),"",INDEX('Liste plats'!$A$5:$EX$156,MATCH('Journal cuisine'!$B78,'Liste plats'!$A$5:$A$156,0),MATCH(EX$6,'Liste plats'!$A$5:$EX$5,0))*$D78)</f>
        <v/>
      </c>
      <c r="EY78" s="36" t="str">
        <f>IF(ISERROR(INDEX('Liste plats'!$A$5:$EX$156,MATCH('Journal cuisine'!$B78,'Liste plats'!$A$5:$A$156,0),MATCH(EY$6,'Liste plats'!$A$5:$EX$5,0))*$D78),"",INDEX('Liste plats'!$A$5:$EX$156,MATCH('Journal cuisine'!$B78,'Liste plats'!$A$5:$A$156,0),MATCH(EY$6,'Liste plats'!$A$5:$EX$5,0))*$D78)</f>
        <v/>
      </c>
      <c r="EZ78" s="36" t="str">
        <f>IF(ISERROR(INDEX('Liste plats'!$A$5:$EX$156,MATCH('Journal cuisine'!$B78,'Liste plats'!$A$5:$A$156,0),MATCH(EZ$6,'Liste plats'!$A$5:$EX$5,0))*$D78),"",INDEX('Liste plats'!$A$5:$EX$156,MATCH('Journal cuisine'!$B78,'Liste plats'!$A$5:$A$156,0),MATCH(EZ$6,'Liste plats'!$A$5:$EX$5,0))*$D78)</f>
        <v/>
      </c>
      <c r="FA78" s="49" t="str">
        <f>IF(ISERROR(INDEX('Liste plats'!$A$5:$EX$156,MATCH('Journal cuisine'!$B78,'Liste plats'!$A$5:$A$156,0),MATCH(FA$6,'Liste plats'!$A$5:$EX$5,0))*$D78),"",INDEX('Liste plats'!$A$5:$EX$156,MATCH('Journal cuisine'!$B78,'Liste plats'!$A$5:$A$156,0),MATCH(FA$6,'Liste plats'!$A$5:$EX$5,0))*$D78)</f>
        <v/>
      </c>
    </row>
    <row r="79" spans="1:157" x14ac:dyDescent="0.25">
      <c r="A79" s="9"/>
      <c r="B79" s="10"/>
      <c r="C79" s="34" t="str">
        <f>IF(ISERROR(IF(VLOOKUP(B79,'Liste plats'!$A$7:$B$156,2,0)=0,"",VLOOKUP(B79,'Liste plats'!$A$7:$B$156,2,0))),"",IF(VLOOKUP(B79,'Liste plats'!$A$7:$B$156,2,0)=0,"",VLOOKUP(B79,'Liste plats'!$A$7:$B$156,2,0)))</f>
        <v/>
      </c>
      <c r="D79" s="18"/>
      <c r="F79" s="41"/>
      <c r="H79" s="48" t="str">
        <f>IF(ISERROR(INDEX('Liste plats'!$A$5:$EX$156,MATCH('Journal cuisine'!$B79,'Liste plats'!$A$5:$A$156,0),MATCH(H$6,'Liste plats'!$A$5:$EX$5,0))*$D79),"",INDEX('Liste plats'!$A$5:$EX$156,MATCH('Journal cuisine'!$B79,'Liste plats'!$A$5:$A$156,0),MATCH(H$6,'Liste plats'!$A$5:$EX$5,0))*$D79)</f>
        <v/>
      </c>
      <c r="I79" s="36" t="str">
        <f>IF(ISERROR(INDEX('Liste plats'!$A$5:$EX$156,MATCH('Journal cuisine'!$B79,'Liste plats'!$A$5:$A$156,0),MATCH(I$6,'Liste plats'!$A$5:$EX$5,0))*$D79),"",INDEX('Liste plats'!$A$5:$EX$156,MATCH('Journal cuisine'!$B79,'Liste plats'!$A$5:$A$156,0),MATCH(I$6,'Liste plats'!$A$5:$EX$5,0))*$D79)</f>
        <v/>
      </c>
      <c r="J79" s="36" t="str">
        <f>IF(ISERROR(INDEX('Liste plats'!$A$5:$EX$156,MATCH('Journal cuisine'!$B79,'Liste plats'!$A$5:$A$156,0),MATCH(J$6,'Liste plats'!$A$5:$EX$5,0))*$D79),"",INDEX('Liste plats'!$A$5:$EX$156,MATCH('Journal cuisine'!$B79,'Liste plats'!$A$5:$A$156,0),MATCH(J$6,'Liste plats'!$A$5:$EX$5,0))*$D79)</f>
        <v/>
      </c>
      <c r="K79" s="36" t="str">
        <f>IF(ISERROR(INDEX('Liste plats'!$A$5:$EX$156,MATCH('Journal cuisine'!$B79,'Liste plats'!$A$5:$A$156,0),MATCH(K$6,'Liste plats'!$A$5:$EX$5,0))*$D79),"",INDEX('Liste plats'!$A$5:$EX$156,MATCH('Journal cuisine'!$B79,'Liste plats'!$A$5:$A$156,0),MATCH(K$6,'Liste plats'!$A$5:$EX$5,0))*$D79)</f>
        <v/>
      </c>
      <c r="L79" s="36" t="str">
        <f>IF(ISERROR(INDEX('Liste plats'!$A$5:$EX$156,MATCH('Journal cuisine'!$B79,'Liste plats'!$A$5:$A$156,0),MATCH(L$6,'Liste plats'!$A$5:$EX$5,0))*$D79),"",INDEX('Liste plats'!$A$5:$EX$156,MATCH('Journal cuisine'!$B79,'Liste plats'!$A$5:$A$156,0),MATCH(L$6,'Liste plats'!$A$5:$EX$5,0))*$D79)</f>
        <v/>
      </c>
      <c r="M79" s="36" t="str">
        <f>IF(ISERROR(INDEX('Liste plats'!$A$5:$EX$156,MATCH('Journal cuisine'!$B79,'Liste plats'!$A$5:$A$156,0),MATCH(M$6,'Liste plats'!$A$5:$EX$5,0))*$D79),"",INDEX('Liste plats'!$A$5:$EX$156,MATCH('Journal cuisine'!$B79,'Liste plats'!$A$5:$A$156,0),MATCH(M$6,'Liste plats'!$A$5:$EX$5,0))*$D79)</f>
        <v/>
      </c>
      <c r="N79" s="36" t="str">
        <f>IF(ISERROR(INDEX('Liste plats'!$A$5:$EX$156,MATCH('Journal cuisine'!$B79,'Liste plats'!$A$5:$A$156,0),MATCH(N$6,'Liste plats'!$A$5:$EX$5,0))*$D79),"",INDEX('Liste plats'!$A$5:$EX$156,MATCH('Journal cuisine'!$B79,'Liste plats'!$A$5:$A$156,0),MATCH(N$6,'Liste plats'!$A$5:$EX$5,0))*$D79)</f>
        <v/>
      </c>
      <c r="O79" s="36" t="str">
        <f>IF(ISERROR(INDEX('Liste plats'!$A$5:$EX$156,MATCH('Journal cuisine'!$B79,'Liste plats'!$A$5:$A$156,0),MATCH(O$6,'Liste plats'!$A$5:$EX$5,0))*$D79),"",INDEX('Liste plats'!$A$5:$EX$156,MATCH('Journal cuisine'!$B79,'Liste plats'!$A$5:$A$156,0),MATCH(O$6,'Liste plats'!$A$5:$EX$5,0))*$D79)</f>
        <v/>
      </c>
      <c r="P79" s="36" t="str">
        <f>IF(ISERROR(INDEX('Liste plats'!$A$5:$EX$156,MATCH('Journal cuisine'!$B79,'Liste plats'!$A$5:$A$156,0),MATCH(P$6,'Liste plats'!$A$5:$EX$5,0))*$D79),"",INDEX('Liste plats'!$A$5:$EX$156,MATCH('Journal cuisine'!$B79,'Liste plats'!$A$5:$A$156,0),MATCH(P$6,'Liste plats'!$A$5:$EX$5,0))*$D79)</f>
        <v/>
      </c>
      <c r="Q79" s="36" t="str">
        <f>IF(ISERROR(INDEX('Liste plats'!$A$5:$EX$156,MATCH('Journal cuisine'!$B79,'Liste plats'!$A$5:$A$156,0),MATCH(Q$6,'Liste plats'!$A$5:$EX$5,0))*$D79),"",INDEX('Liste plats'!$A$5:$EX$156,MATCH('Journal cuisine'!$B79,'Liste plats'!$A$5:$A$156,0),MATCH(Q$6,'Liste plats'!$A$5:$EX$5,0))*$D79)</f>
        <v/>
      </c>
      <c r="R79" s="36" t="str">
        <f>IF(ISERROR(INDEX('Liste plats'!$A$5:$EX$156,MATCH('Journal cuisine'!$B79,'Liste plats'!$A$5:$A$156,0),MATCH(R$6,'Liste plats'!$A$5:$EX$5,0))*$D79),"",INDEX('Liste plats'!$A$5:$EX$156,MATCH('Journal cuisine'!$B79,'Liste plats'!$A$5:$A$156,0),MATCH(R$6,'Liste plats'!$A$5:$EX$5,0))*$D79)</f>
        <v/>
      </c>
      <c r="S79" s="36" t="str">
        <f>IF(ISERROR(INDEX('Liste plats'!$A$5:$EX$156,MATCH('Journal cuisine'!$B79,'Liste plats'!$A$5:$A$156,0),MATCH(S$6,'Liste plats'!$A$5:$EX$5,0))*$D79),"",INDEX('Liste plats'!$A$5:$EX$156,MATCH('Journal cuisine'!$B79,'Liste plats'!$A$5:$A$156,0),MATCH(S$6,'Liste plats'!$A$5:$EX$5,0))*$D79)</f>
        <v/>
      </c>
      <c r="T79" s="36" t="str">
        <f>IF(ISERROR(INDEX('Liste plats'!$A$5:$EX$156,MATCH('Journal cuisine'!$B79,'Liste plats'!$A$5:$A$156,0),MATCH(T$6,'Liste plats'!$A$5:$EX$5,0))*$D79),"",INDEX('Liste plats'!$A$5:$EX$156,MATCH('Journal cuisine'!$B79,'Liste plats'!$A$5:$A$156,0),MATCH(T$6,'Liste plats'!$A$5:$EX$5,0))*$D79)</f>
        <v/>
      </c>
      <c r="U79" s="36" t="str">
        <f>IF(ISERROR(INDEX('Liste plats'!$A$5:$EX$156,MATCH('Journal cuisine'!$B79,'Liste plats'!$A$5:$A$156,0),MATCH(U$6,'Liste plats'!$A$5:$EX$5,0))*$D79),"",INDEX('Liste plats'!$A$5:$EX$156,MATCH('Journal cuisine'!$B79,'Liste plats'!$A$5:$A$156,0),MATCH(U$6,'Liste plats'!$A$5:$EX$5,0))*$D79)</f>
        <v/>
      </c>
      <c r="V79" s="36" t="str">
        <f>IF(ISERROR(INDEX('Liste plats'!$A$5:$EX$156,MATCH('Journal cuisine'!$B79,'Liste plats'!$A$5:$A$156,0),MATCH(V$6,'Liste plats'!$A$5:$EX$5,0))*$D79),"",INDEX('Liste plats'!$A$5:$EX$156,MATCH('Journal cuisine'!$B79,'Liste plats'!$A$5:$A$156,0),MATCH(V$6,'Liste plats'!$A$5:$EX$5,0))*$D79)</f>
        <v/>
      </c>
      <c r="W79" s="36" t="str">
        <f>IF(ISERROR(INDEX('Liste plats'!$A$5:$EX$156,MATCH('Journal cuisine'!$B79,'Liste plats'!$A$5:$A$156,0),MATCH(W$6,'Liste plats'!$A$5:$EX$5,0))*$D79),"",INDEX('Liste plats'!$A$5:$EX$156,MATCH('Journal cuisine'!$B79,'Liste plats'!$A$5:$A$156,0),MATCH(W$6,'Liste plats'!$A$5:$EX$5,0))*$D79)</f>
        <v/>
      </c>
      <c r="X79" s="36" t="str">
        <f>IF(ISERROR(INDEX('Liste plats'!$A$5:$EX$156,MATCH('Journal cuisine'!$B79,'Liste plats'!$A$5:$A$156,0),MATCH(X$6,'Liste plats'!$A$5:$EX$5,0))*$D79),"",INDEX('Liste plats'!$A$5:$EX$156,MATCH('Journal cuisine'!$B79,'Liste plats'!$A$5:$A$156,0),MATCH(X$6,'Liste plats'!$A$5:$EX$5,0))*$D79)</f>
        <v/>
      </c>
      <c r="Y79" s="36" t="str">
        <f>IF(ISERROR(INDEX('Liste plats'!$A$5:$EX$156,MATCH('Journal cuisine'!$B79,'Liste plats'!$A$5:$A$156,0),MATCH(Y$6,'Liste plats'!$A$5:$EX$5,0))*$D79),"",INDEX('Liste plats'!$A$5:$EX$156,MATCH('Journal cuisine'!$B79,'Liste plats'!$A$5:$A$156,0),MATCH(Y$6,'Liste plats'!$A$5:$EX$5,0))*$D79)</f>
        <v/>
      </c>
      <c r="Z79" s="36" t="str">
        <f>IF(ISERROR(INDEX('Liste plats'!$A$5:$EX$156,MATCH('Journal cuisine'!$B79,'Liste plats'!$A$5:$A$156,0),MATCH(Z$6,'Liste plats'!$A$5:$EX$5,0))*$D79),"",INDEX('Liste plats'!$A$5:$EX$156,MATCH('Journal cuisine'!$B79,'Liste plats'!$A$5:$A$156,0),MATCH(Z$6,'Liste plats'!$A$5:$EX$5,0))*$D79)</f>
        <v/>
      </c>
      <c r="AA79" s="36" t="str">
        <f>IF(ISERROR(INDEX('Liste plats'!$A$5:$EX$156,MATCH('Journal cuisine'!$B79,'Liste plats'!$A$5:$A$156,0),MATCH(AA$6,'Liste plats'!$A$5:$EX$5,0))*$D79),"",INDEX('Liste plats'!$A$5:$EX$156,MATCH('Journal cuisine'!$B79,'Liste plats'!$A$5:$A$156,0),MATCH(AA$6,'Liste plats'!$A$5:$EX$5,0))*$D79)</f>
        <v/>
      </c>
      <c r="AB79" s="36" t="str">
        <f>IF(ISERROR(INDEX('Liste plats'!$A$5:$EX$156,MATCH('Journal cuisine'!$B79,'Liste plats'!$A$5:$A$156,0),MATCH(AB$6,'Liste plats'!$A$5:$EX$5,0))*$D79),"",INDEX('Liste plats'!$A$5:$EX$156,MATCH('Journal cuisine'!$B79,'Liste plats'!$A$5:$A$156,0),MATCH(AB$6,'Liste plats'!$A$5:$EX$5,0))*$D79)</f>
        <v/>
      </c>
      <c r="AC79" s="36" t="str">
        <f>IF(ISERROR(INDEX('Liste plats'!$A$5:$EX$156,MATCH('Journal cuisine'!$B79,'Liste plats'!$A$5:$A$156,0),MATCH(AC$6,'Liste plats'!$A$5:$EX$5,0))*$D79),"",INDEX('Liste plats'!$A$5:$EX$156,MATCH('Journal cuisine'!$B79,'Liste plats'!$A$5:$A$156,0),MATCH(AC$6,'Liste plats'!$A$5:$EX$5,0))*$D79)</f>
        <v/>
      </c>
      <c r="AD79" s="36" t="str">
        <f>IF(ISERROR(INDEX('Liste plats'!$A$5:$EX$156,MATCH('Journal cuisine'!$B79,'Liste plats'!$A$5:$A$156,0),MATCH(AD$6,'Liste plats'!$A$5:$EX$5,0))*$D79),"",INDEX('Liste plats'!$A$5:$EX$156,MATCH('Journal cuisine'!$B79,'Liste plats'!$A$5:$A$156,0),MATCH(AD$6,'Liste plats'!$A$5:$EX$5,0))*$D79)</f>
        <v/>
      </c>
      <c r="AE79" s="36" t="str">
        <f>IF(ISERROR(INDEX('Liste plats'!$A$5:$EX$156,MATCH('Journal cuisine'!$B79,'Liste plats'!$A$5:$A$156,0),MATCH(AE$6,'Liste plats'!$A$5:$EX$5,0))*$D79),"",INDEX('Liste plats'!$A$5:$EX$156,MATCH('Journal cuisine'!$B79,'Liste plats'!$A$5:$A$156,0),MATCH(AE$6,'Liste plats'!$A$5:$EX$5,0))*$D79)</f>
        <v/>
      </c>
      <c r="AF79" s="36" t="str">
        <f>IF(ISERROR(INDEX('Liste plats'!$A$5:$EX$156,MATCH('Journal cuisine'!$B79,'Liste plats'!$A$5:$A$156,0),MATCH(AF$6,'Liste plats'!$A$5:$EX$5,0))*$D79),"",INDEX('Liste plats'!$A$5:$EX$156,MATCH('Journal cuisine'!$B79,'Liste plats'!$A$5:$A$156,0),MATCH(AF$6,'Liste plats'!$A$5:$EX$5,0))*$D79)</f>
        <v/>
      </c>
      <c r="AG79" s="36" t="str">
        <f>IF(ISERROR(INDEX('Liste plats'!$A$5:$EX$156,MATCH('Journal cuisine'!$B79,'Liste plats'!$A$5:$A$156,0),MATCH(AG$6,'Liste plats'!$A$5:$EX$5,0))*$D79),"",INDEX('Liste plats'!$A$5:$EX$156,MATCH('Journal cuisine'!$B79,'Liste plats'!$A$5:$A$156,0),MATCH(AG$6,'Liste plats'!$A$5:$EX$5,0))*$D79)</f>
        <v/>
      </c>
      <c r="AH79" s="36" t="str">
        <f>IF(ISERROR(INDEX('Liste plats'!$A$5:$EX$156,MATCH('Journal cuisine'!$B79,'Liste plats'!$A$5:$A$156,0),MATCH(AH$6,'Liste plats'!$A$5:$EX$5,0))*$D79),"",INDEX('Liste plats'!$A$5:$EX$156,MATCH('Journal cuisine'!$B79,'Liste plats'!$A$5:$A$156,0),MATCH(AH$6,'Liste plats'!$A$5:$EX$5,0))*$D79)</f>
        <v/>
      </c>
      <c r="AI79" s="36" t="str">
        <f>IF(ISERROR(INDEX('Liste plats'!$A$5:$EX$156,MATCH('Journal cuisine'!$B79,'Liste plats'!$A$5:$A$156,0),MATCH(AI$6,'Liste plats'!$A$5:$EX$5,0))*$D79),"",INDEX('Liste plats'!$A$5:$EX$156,MATCH('Journal cuisine'!$B79,'Liste plats'!$A$5:$A$156,0),MATCH(AI$6,'Liste plats'!$A$5:$EX$5,0))*$D79)</f>
        <v/>
      </c>
      <c r="AJ79" s="36" t="str">
        <f>IF(ISERROR(INDEX('Liste plats'!$A$5:$EX$156,MATCH('Journal cuisine'!$B79,'Liste plats'!$A$5:$A$156,0),MATCH(AJ$6,'Liste plats'!$A$5:$EX$5,0))*$D79),"",INDEX('Liste plats'!$A$5:$EX$156,MATCH('Journal cuisine'!$B79,'Liste plats'!$A$5:$A$156,0),MATCH(AJ$6,'Liste plats'!$A$5:$EX$5,0))*$D79)</f>
        <v/>
      </c>
      <c r="AK79" s="36" t="str">
        <f>IF(ISERROR(INDEX('Liste plats'!$A$5:$EX$156,MATCH('Journal cuisine'!$B79,'Liste plats'!$A$5:$A$156,0),MATCH(AK$6,'Liste plats'!$A$5:$EX$5,0))*$D79),"",INDEX('Liste plats'!$A$5:$EX$156,MATCH('Journal cuisine'!$B79,'Liste plats'!$A$5:$A$156,0),MATCH(AK$6,'Liste plats'!$A$5:$EX$5,0))*$D79)</f>
        <v/>
      </c>
      <c r="AL79" s="36" t="str">
        <f>IF(ISERROR(INDEX('Liste plats'!$A$5:$EX$156,MATCH('Journal cuisine'!$B79,'Liste plats'!$A$5:$A$156,0),MATCH(AL$6,'Liste plats'!$A$5:$EX$5,0))*$D79),"",INDEX('Liste plats'!$A$5:$EX$156,MATCH('Journal cuisine'!$B79,'Liste plats'!$A$5:$A$156,0),MATCH(AL$6,'Liste plats'!$A$5:$EX$5,0))*$D79)</f>
        <v/>
      </c>
      <c r="AM79" s="36" t="str">
        <f>IF(ISERROR(INDEX('Liste plats'!$A$5:$EX$156,MATCH('Journal cuisine'!$B79,'Liste plats'!$A$5:$A$156,0),MATCH(AM$6,'Liste plats'!$A$5:$EX$5,0))*$D79),"",INDEX('Liste plats'!$A$5:$EX$156,MATCH('Journal cuisine'!$B79,'Liste plats'!$A$5:$A$156,0),MATCH(AM$6,'Liste plats'!$A$5:$EX$5,0))*$D79)</f>
        <v/>
      </c>
      <c r="AN79" s="36" t="str">
        <f>IF(ISERROR(INDEX('Liste plats'!$A$5:$EX$156,MATCH('Journal cuisine'!$B79,'Liste plats'!$A$5:$A$156,0),MATCH(AN$6,'Liste plats'!$A$5:$EX$5,0))*$D79),"",INDEX('Liste plats'!$A$5:$EX$156,MATCH('Journal cuisine'!$B79,'Liste plats'!$A$5:$A$156,0),MATCH(AN$6,'Liste plats'!$A$5:$EX$5,0))*$D79)</f>
        <v/>
      </c>
      <c r="AO79" s="36" t="str">
        <f>IF(ISERROR(INDEX('Liste plats'!$A$5:$EX$156,MATCH('Journal cuisine'!$B79,'Liste plats'!$A$5:$A$156,0),MATCH(AO$6,'Liste plats'!$A$5:$EX$5,0))*$D79),"",INDEX('Liste plats'!$A$5:$EX$156,MATCH('Journal cuisine'!$B79,'Liste plats'!$A$5:$A$156,0),MATCH(AO$6,'Liste plats'!$A$5:$EX$5,0))*$D79)</f>
        <v/>
      </c>
      <c r="AP79" s="36" t="str">
        <f>IF(ISERROR(INDEX('Liste plats'!$A$5:$EX$156,MATCH('Journal cuisine'!$B79,'Liste plats'!$A$5:$A$156,0),MATCH(AP$6,'Liste plats'!$A$5:$EX$5,0))*$D79),"",INDEX('Liste plats'!$A$5:$EX$156,MATCH('Journal cuisine'!$B79,'Liste plats'!$A$5:$A$156,0),MATCH(AP$6,'Liste plats'!$A$5:$EX$5,0))*$D79)</f>
        <v/>
      </c>
      <c r="AQ79" s="36" t="str">
        <f>IF(ISERROR(INDEX('Liste plats'!$A$5:$EX$156,MATCH('Journal cuisine'!$B79,'Liste plats'!$A$5:$A$156,0),MATCH(AQ$6,'Liste plats'!$A$5:$EX$5,0))*$D79),"",INDEX('Liste plats'!$A$5:$EX$156,MATCH('Journal cuisine'!$B79,'Liste plats'!$A$5:$A$156,0),MATCH(AQ$6,'Liste plats'!$A$5:$EX$5,0))*$D79)</f>
        <v/>
      </c>
      <c r="AR79" s="36" t="str">
        <f>IF(ISERROR(INDEX('Liste plats'!$A$5:$EX$156,MATCH('Journal cuisine'!$B79,'Liste plats'!$A$5:$A$156,0),MATCH(AR$6,'Liste plats'!$A$5:$EX$5,0))*$D79),"",INDEX('Liste plats'!$A$5:$EX$156,MATCH('Journal cuisine'!$B79,'Liste plats'!$A$5:$A$156,0),MATCH(AR$6,'Liste plats'!$A$5:$EX$5,0))*$D79)</f>
        <v/>
      </c>
      <c r="AS79" s="36" t="str">
        <f>IF(ISERROR(INDEX('Liste plats'!$A$5:$EX$156,MATCH('Journal cuisine'!$B79,'Liste plats'!$A$5:$A$156,0),MATCH(AS$6,'Liste plats'!$A$5:$EX$5,0))*$D79),"",INDEX('Liste plats'!$A$5:$EX$156,MATCH('Journal cuisine'!$B79,'Liste plats'!$A$5:$A$156,0),MATCH(AS$6,'Liste plats'!$A$5:$EX$5,0))*$D79)</f>
        <v/>
      </c>
      <c r="AT79" s="36" t="str">
        <f>IF(ISERROR(INDEX('Liste plats'!$A$5:$EX$156,MATCH('Journal cuisine'!$B79,'Liste plats'!$A$5:$A$156,0),MATCH(AT$6,'Liste plats'!$A$5:$EX$5,0))*$D79),"",INDEX('Liste plats'!$A$5:$EX$156,MATCH('Journal cuisine'!$B79,'Liste plats'!$A$5:$A$156,0),MATCH(AT$6,'Liste plats'!$A$5:$EX$5,0))*$D79)</f>
        <v/>
      </c>
      <c r="AU79" s="36" t="str">
        <f>IF(ISERROR(INDEX('Liste plats'!$A$5:$EX$156,MATCH('Journal cuisine'!$B79,'Liste plats'!$A$5:$A$156,0),MATCH(AU$6,'Liste plats'!$A$5:$EX$5,0))*$D79),"",INDEX('Liste plats'!$A$5:$EX$156,MATCH('Journal cuisine'!$B79,'Liste plats'!$A$5:$A$156,0),MATCH(AU$6,'Liste plats'!$A$5:$EX$5,0))*$D79)</f>
        <v/>
      </c>
      <c r="AV79" s="36" t="str">
        <f>IF(ISERROR(INDEX('Liste plats'!$A$5:$EX$156,MATCH('Journal cuisine'!$B79,'Liste plats'!$A$5:$A$156,0),MATCH(AV$6,'Liste plats'!$A$5:$EX$5,0))*$D79),"",INDEX('Liste plats'!$A$5:$EX$156,MATCH('Journal cuisine'!$B79,'Liste plats'!$A$5:$A$156,0),MATCH(AV$6,'Liste plats'!$A$5:$EX$5,0))*$D79)</f>
        <v/>
      </c>
      <c r="AW79" s="36" t="str">
        <f>IF(ISERROR(INDEX('Liste plats'!$A$5:$EX$156,MATCH('Journal cuisine'!$B79,'Liste plats'!$A$5:$A$156,0),MATCH(AW$6,'Liste plats'!$A$5:$EX$5,0))*$D79),"",INDEX('Liste plats'!$A$5:$EX$156,MATCH('Journal cuisine'!$B79,'Liste plats'!$A$5:$A$156,0),MATCH(AW$6,'Liste plats'!$A$5:$EX$5,0))*$D79)</f>
        <v/>
      </c>
      <c r="AX79" s="36" t="str">
        <f>IF(ISERROR(INDEX('Liste plats'!$A$5:$EX$156,MATCH('Journal cuisine'!$B79,'Liste plats'!$A$5:$A$156,0),MATCH(AX$6,'Liste plats'!$A$5:$EX$5,0))*$D79),"",INDEX('Liste plats'!$A$5:$EX$156,MATCH('Journal cuisine'!$B79,'Liste plats'!$A$5:$A$156,0),MATCH(AX$6,'Liste plats'!$A$5:$EX$5,0))*$D79)</f>
        <v/>
      </c>
      <c r="AY79" s="36" t="str">
        <f>IF(ISERROR(INDEX('Liste plats'!$A$5:$EX$156,MATCH('Journal cuisine'!$B79,'Liste plats'!$A$5:$A$156,0),MATCH(AY$6,'Liste plats'!$A$5:$EX$5,0))*$D79),"",INDEX('Liste plats'!$A$5:$EX$156,MATCH('Journal cuisine'!$B79,'Liste plats'!$A$5:$A$156,0),MATCH(AY$6,'Liste plats'!$A$5:$EX$5,0))*$D79)</f>
        <v/>
      </c>
      <c r="AZ79" s="36" t="str">
        <f>IF(ISERROR(INDEX('Liste plats'!$A$5:$EX$156,MATCH('Journal cuisine'!$B79,'Liste plats'!$A$5:$A$156,0),MATCH(AZ$6,'Liste plats'!$A$5:$EX$5,0))*$D79),"",INDEX('Liste plats'!$A$5:$EX$156,MATCH('Journal cuisine'!$B79,'Liste plats'!$A$5:$A$156,0),MATCH(AZ$6,'Liste plats'!$A$5:$EX$5,0))*$D79)</f>
        <v/>
      </c>
      <c r="BA79" s="36" t="str">
        <f>IF(ISERROR(INDEX('Liste plats'!$A$5:$EX$156,MATCH('Journal cuisine'!$B79,'Liste plats'!$A$5:$A$156,0),MATCH(BA$6,'Liste plats'!$A$5:$EX$5,0))*$D79),"",INDEX('Liste plats'!$A$5:$EX$156,MATCH('Journal cuisine'!$B79,'Liste plats'!$A$5:$A$156,0),MATCH(BA$6,'Liste plats'!$A$5:$EX$5,0))*$D79)</f>
        <v/>
      </c>
      <c r="BB79" s="36" t="str">
        <f>IF(ISERROR(INDEX('Liste plats'!$A$5:$EX$156,MATCH('Journal cuisine'!$B79,'Liste plats'!$A$5:$A$156,0),MATCH(BB$6,'Liste plats'!$A$5:$EX$5,0))*$D79),"",INDEX('Liste plats'!$A$5:$EX$156,MATCH('Journal cuisine'!$B79,'Liste plats'!$A$5:$A$156,0),MATCH(BB$6,'Liste plats'!$A$5:$EX$5,0))*$D79)</f>
        <v/>
      </c>
      <c r="BC79" s="36" t="str">
        <f>IF(ISERROR(INDEX('Liste plats'!$A$5:$EX$156,MATCH('Journal cuisine'!$B79,'Liste plats'!$A$5:$A$156,0),MATCH(BC$6,'Liste plats'!$A$5:$EX$5,0))*$D79),"",INDEX('Liste plats'!$A$5:$EX$156,MATCH('Journal cuisine'!$B79,'Liste plats'!$A$5:$A$156,0),MATCH(BC$6,'Liste plats'!$A$5:$EX$5,0))*$D79)</f>
        <v/>
      </c>
      <c r="BD79" s="36" t="str">
        <f>IF(ISERROR(INDEX('Liste plats'!$A$5:$EX$156,MATCH('Journal cuisine'!$B79,'Liste plats'!$A$5:$A$156,0),MATCH(BD$6,'Liste plats'!$A$5:$EX$5,0))*$D79),"",INDEX('Liste plats'!$A$5:$EX$156,MATCH('Journal cuisine'!$B79,'Liste plats'!$A$5:$A$156,0),MATCH(BD$6,'Liste plats'!$A$5:$EX$5,0))*$D79)</f>
        <v/>
      </c>
      <c r="BE79" s="36" t="str">
        <f>IF(ISERROR(INDEX('Liste plats'!$A$5:$EX$156,MATCH('Journal cuisine'!$B79,'Liste plats'!$A$5:$A$156,0),MATCH(BE$6,'Liste plats'!$A$5:$EX$5,0))*$D79),"",INDEX('Liste plats'!$A$5:$EX$156,MATCH('Journal cuisine'!$B79,'Liste plats'!$A$5:$A$156,0),MATCH(BE$6,'Liste plats'!$A$5:$EX$5,0))*$D79)</f>
        <v/>
      </c>
      <c r="BF79" s="36" t="str">
        <f>IF(ISERROR(INDEX('Liste plats'!$A$5:$EX$156,MATCH('Journal cuisine'!$B79,'Liste plats'!$A$5:$A$156,0),MATCH(BF$6,'Liste plats'!$A$5:$EX$5,0))*$D79),"",INDEX('Liste plats'!$A$5:$EX$156,MATCH('Journal cuisine'!$B79,'Liste plats'!$A$5:$A$156,0),MATCH(BF$6,'Liste plats'!$A$5:$EX$5,0))*$D79)</f>
        <v/>
      </c>
      <c r="BG79" s="36" t="str">
        <f>IF(ISERROR(INDEX('Liste plats'!$A$5:$EX$156,MATCH('Journal cuisine'!$B79,'Liste plats'!$A$5:$A$156,0),MATCH(BG$6,'Liste plats'!$A$5:$EX$5,0))*$D79),"",INDEX('Liste plats'!$A$5:$EX$156,MATCH('Journal cuisine'!$B79,'Liste plats'!$A$5:$A$156,0),MATCH(BG$6,'Liste plats'!$A$5:$EX$5,0))*$D79)</f>
        <v/>
      </c>
      <c r="BH79" s="36" t="str">
        <f>IF(ISERROR(INDEX('Liste plats'!$A$5:$EX$156,MATCH('Journal cuisine'!$B79,'Liste plats'!$A$5:$A$156,0),MATCH(BH$6,'Liste plats'!$A$5:$EX$5,0))*$D79),"",INDEX('Liste plats'!$A$5:$EX$156,MATCH('Journal cuisine'!$B79,'Liste plats'!$A$5:$A$156,0),MATCH(BH$6,'Liste plats'!$A$5:$EX$5,0))*$D79)</f>
        <v/>
      </c>
      <c r="BI79" s="36" t="str">
        <f>IF(ISERROR(INDEX('Liste plats'!$A$5:$EX$156,MATCH('Journal cuisine'!$B79,'Liste plats'!$A$5:$A$156,0),MATCH(BI$6,'Liste plats'!$A$5:$EX$5,0))*$D79),"",INDEX('Liste plats'!$A$5:$EX$156,MATCH('Journal cuisine'!$B79,'Liste plats'!$A$5:$A$156,0),MATCH(BI$6,'Liste plats'!$A$5:$EX$5,0))*$D79)</f>
        <v/>
      </c>
      <c r="BJ79" s="36" t="str">
        <f>IF(ISERROR(INDEX('Liste plats'!$A$5:$EX$156,MATCH('Journal cuisine'!$B79,'Liste plats'!$A$5:$A$156,0),MATCH(BJ$6,'Liste plats'!$A$5:$EX$5,0))*$D79),"",INDEX('Liste plats'!$A$5:$EX$156,MATCH('Journal cuisine'!$B79,'Liste plats'!$A$5:$A$156,0),MATCH(BJ$6,'Liste plats'!$A$5:$EX$5,0))*$D79)</f>
        <v/>
      </c>
      <c r="BK79" s="36" t="str">
        <f>IF(ISERROR(INDEX('Liste plats'!$A$5:$EX$156,MATCH('Journal cuisine'!$B79,'Liste plats'!$A$5:$A$156,0),MATCH(BK$6,'Liste plats'!$A$5:$EX$5,0))*$D79),"",INDEX('Liste plats'!$A$5:$EX$156,MATCH('Journal cuisine'!$B79,'Liste plats'!$A$5:$A$156,0),MATCH(BK$6,'Liste plats'!$A$5:$EX$5,0))*$D79)</f>
        <v/>
      </c>
      <c r="BL79" s="36" t="str">
        <f>IF(ISERROR(INDEX('Liste plats'!$A$5:$EX$156,MATCH('Journal cuisine'!$B79,'Liste plats'!$A$5:$A$156,0),MATCH(BL$6,'Liste plats'!$A$5:$EX$5,0))*$D79),"",INDEX('Liste plats'!$A$5:$EX$156,MATCH('Journal cuisine'!$B79,'Liste plats'!$A$5:$A$156,0),MATCH(BL$6,'Liste plats'!$A$5:$EX$5,0))*$D79)</f>
        <v/>
      </c>
      <c r="BM79" s="36" t="str">
        <f>IF(ISERROR(INDEX('Liste plats'!$A$5:$EX$156,MATCH('Journal cuisine'!$B79,'Liste plats'!$A$5:$A$156,0),MATCH(BM$6,'Liste plats'!$A$5:$EX$5,0))*$D79),"",INDEX('Liste plats'!$A$5:$EX$156,MATCH('Journal cuisine'!$B79,'Liste plats'!$A$5:$A$156,0),MATCH(BM$6,'Liste plats'!$A$5:$EX$5,0))*$D79)</f>
        <v/>
      </c>
      <c r="BN79" s="36" t="str">
        <f>IF(ISERROR(INDEX('Liste plats'!$A$5:$EX$156,MATCH('Journal cuisine'!$B79,'Liste plats'!$A$5:$A$156,0),MATCH(BN$6,'Liste plats'!$A$5:$EX$5,0))*$D79),"",INDEX('Liste plats'!$A$5:$EX$156,MATCH('Journal cuisine'!$B79,'Liste plats'!$A$5:$A$156,0),MATCH(BN$6,'Liste plats'!$A$5:$EX$5,0))*$D79)</f>
        <v/>
      </c>
      <c r="BO79" s="36" t="str">
        <f>IF(ISERROR(INDEX('Liste plats'!$A$5:$EX$156,MATCH('Journal cuisine'!$B79,'Liste plats'!$A$5:$A$156,0),MATCH(BO$6,'Liste plats'!$A$5:$EX$5,0))*$D79),"",INDEX('Liste plats'!$A$5:$EX$156,MATCH('Journal cuisine'!$B79,'Liste plats'!$A$5:$A$156,0),MATCH(BO$6,'Liste plats'!$A$5:$EX$5,0))*$D79)</f>
        <v/>
      </c>
      <c r="BP79" s="36" t="str">
        <f>IF(ISERROR(INDEX('Liste plats'!$A$5:$EX$156,MATCH('Journal cuisine'!$B79,'Liste plats'!$A$5:$A$156,0),MATCH(BP$6,'Liste plats'!$A$5:$EX$5,0))*$D79),"",INDEX('Liste plats'!$A$5:$EX$156,MATCH('Journal cuisine'!$B79,'Liste plats'!$A$5:$A$156,0),MATCH(BP$6,'Liste plats'!$A$5:$EX$5,0))*$D79)</f>
        <v/>
      </c>
      <c r="BQ79" s="36" t="str">
        <f>IF(ISERROR(INDEX('Liste plats'!$A$5:$EX$156,MATCH('Journal cuisine'!$B79,'Liste plats'!$A$5:$A$156,0),MATCH(BQ$6,'Liste plats'!$A$5:$EX$5,0))*$D79),"",INDEX('Liste plats'!$A$5:$EX$156,MATCH('Journal cuisine'!$B79,'Liste plats'!$A$5:$A$156,0),MATCH(BQ$6,'Liste plats'!$A$5:$EX$5,0))*$D79)</f>
        <v/>
      </c>
      <c r="BR79" s="36" t="str">
        <f>IF(ISERROR(INDEX('Liste plats'!$A$5:$EX$156,MATCH('Journal cuisine'!$B79,'Liste plats'!$A$5:$A$156,0),MATCH(BR$6,'Liste plats'!$A$5:$EX$5,0))*$D79),"",INDEX('Liste plats'!$A$5:$EX$156,MATCH('Journal cuisine'!$B79,'Liste plats'!$A$5:$A$156,0),MATCH(BR$6,'Liste plats'!$A$5:$EX$5,0))*$D79)</f>
        <v/>
      </c>
      <c r="BS79" s="36" t="str">
        <f>IF(ISERROR(INDEX('Liste plats'!$A$5:$EX$156,MATCH('Journal cuisine'!$B79,'Liste plats'!$A$5:$A$156,0),MATCH(BS$6,'Liste plats'!$A$5:$EX$5,0))*$D79),"",INDEX('Liste plats'!$A$5:$EX$156,MATCH('Journal cuisine'!$B79,'Liste plats'!$A$5:$A$156,0),MATCH(BS$6,'Liste plats'!$A$5:$EX$5,0))*$D79)</f>
        <v/>
      </c>
      <c r="BT79" s="36" t="str">
        <f>IF(ISERROR(INDEX('Liste plats'!$A$5:$EX$156,MATCH('Journal cuisine'!$B79,'Liste plats'!$A$5:$A$156,0),MATCH(BT$6,'Liste plats'!$A$5:$EX$5,0))*$D79),"",INDEX('Liste plats'!$A$5:$EX$156,MATCH('Journal cuisine'!$B79,'Liste plats'!$A$5:$A$156,0),MATCH(BT$6,'Liste plats'!$A$5:$EX$5,0))*$D79)</f>
        <v/>
      </c>
      <c r="BU79" s="36" t="str">
        <f>IF(ISERROR(INDEX('Liste plats'!$A$5:$EX$156,MATCH('Journal cuisine'!$B79,'Liste plats'!$A$5:$A$156,0),MATCH(BU$6,'Liste plats'!$A$5:$EX$5,0))*$D79),"",INDEX('Liste plats'!$A$5:$EX$156,MATCH('Journal cuisine'!$B79,'Liste plats'!$A$5:$A$156,0),MATCH(BU$6,'Liste plats'!$A$5:$EX$5,0))*$D79)</f>
        <v/>
      </c>
      <c r="BV79" s="36" t="str">
        <f>IF(ISERROR(INDEX('Liste plats'!$A$5:$EX$156,MATCH('Journal cuisine'!$B79,'Liste plats'!$A$5:$A$156,0),MATCH(BV$6,'Liste plats'!$A$5:$EX$5,0))*$D79),"",INDEX('Liste plats'!$A$5:$EX$156,MATCH('Journal cuisine'!$B79,'Liste plats'!$A$5:$A$156,0),MATCH(BV$6,'Liste plats'!$A$5:$EX$5,0))*$D79)</f>
        <v/>
      </c>
      <c r="BW79" s="36" t="str">
        <f>IF(ISERROR(INDEX('Liste plats'!$A$5:$EX$156,MATCH('Journal cuisine'!$B79,'Liste plats'!$A$5:$A$156,0),MATCH(BW$6,'Liste plats'!$A$5:$EX$5,0))*$D79),"",INDEX('Liste plats'!$A$5:$EX$156,MATCH('Journal cuisine'!$B79,'Liste plats'!$A$5:$A$156,0),MATCH(BW$6,'Liste plats'!$A$5:$EX$5,0))*$D79)</f>
        <v/>
      </c>
      <c r="BX79" s="36" t="str">
        <f>IF(ISERROR(INDEX('Liste plats'!$A$5:$EX$156,MATCH('Journal cuisine'!$B79,'Liste plats'!$A$5:$A$156,0),MATCH(BX$6,'Liste plats'!$A$5:$EX$5,0))*$D79),"",INDEX('Liste plats'!$A$5:$EX$156,MATCH('Journal cuisine'!$B79,'Liste plats'!$A$5:$A$156,0),MATCH(BX$6,'Liste plats'!$A$5:$EX$5,0))*$D79)</f>
        <v/>
      </c>
      <c r="BY79" s="36" t="str">
        <f>IF(ISERROR(INDEX('Liste plats'!$A$5:$EX$156,MATCH('Journal cuisine'!$B79,'Liste plats'!$A$5:$A$156,0),MATCH(BY$6,'Liste plats'!$A$5:$EX$5,0))*$D79),"",INDEX('Liste plats'!$A$5:$EX$156,MATCH('Journal cuisine'!$B79,'Liste plats'!$A$5:$A$156,0),MATCH(BY$6,'Liste plats'!$A$5:$EX$5,0))*$D79)</f>
        <v/>
      </c>
      <c r="BZ79" s="36" t="str">
        <f>IF(ISERROR(INDEX('Liste plats'!$A$5:$EX$156,MATCH('Journal cuisine'!$B79,'Liste plats'!$A$5:$A$156,0),MATCH(BZ$6,'Liste plats'!$A$5:$EX$5,0))*$D79),"",INDEX('Liste plats'!$A$5:$EX$156,MATCH('Journal cuisine'!$B79,'Liste plats'!$A$5:$A$156,0),MATCH(BZ$6,'Liste plats'!$A$5:$EX$5,0))*$D79)</f>
        <v/>
      </c>
      <c r="CA79" s="36" t="str">
        <f>IF(ISERROR(INDEX('Liste plats'!$A$5:$EX$156,MATCH('Journal cuisine'!$B79,'Liste plats'!$A$5:$A$156,0),MATCH(CA$6,'Liste plats'!$A$5:$EX$5,0))*$D79),"",INDEX('Liste plats'!$A$5:$EX$156,MATCH('Journal cuisine'!$B79,'Liste plats'!$A$5:$A$156,0),MATCH(CA$6,'Liste plats'!$A$5:$EX$5,0))*$D79)</f>
        <v/>
      </c>
      <c r="CB79" s="36" t="str">
        <f>IF(ISERROR(INDEX('Liste plats'!$A$5:$EX$156,MATCH('Journal cuisine'!$B79,'Liste plats'!$A$5:$A$156,0),MATCH(CB$6,'Liste plats'!$A$5:$EX$5,0))*$D79),"",INDEX('Liste plats'!$A$5:$EX$156,MATCH('Journal cuisine'!$B79,'Liste plats'!$A$5:$A$156,0),MATCH(CB$6,'Liste plats'!$A$5:$EX$5,0))*$D79)</f>
        <v/>
      </c>
      <c r="CC79" s="36" t="str">
        <f>IF(ISERROR(INDEX('Liste plats'!$A$5:$EX$156,MATCH('Journal cuisine'!$B79,'Liste plats'!$A$5:$A$156,0),MATCH(CC$6,'Liste plats'!$A$5:$EX$5,0))*$D79),"",INDEX('Liste plats'!$A$5:$EX$156,MATCH('Journal cuisine'!$B79,'Liste plats'!$A$5:$A$156,0),MATCH(CC$6,'Liste plats'!$A$5:$EX$5,0))*$D79)</f>
        <v/>
      </c>
      <c r="CD79" s="36" t="str">
        <f>IF(ISERROR(INDEX('Liste plats'!$A$5:$EX$156,MATCH('Journal cuisine'!$B79,'Liste plats'!$A$5:$A$156,0),MATCH(CD$6,'Liste plats'!$A$5:$EX$5,0))*$D79),"",INDEX('Liste plats'!$A$5:$EX$156,MATCH('Journal cuisine'!$B79,'Liste plats'!$A$5:$A$156,0),MATCH(CD$6,'Liste plats'!$A$5:$EX$5,0))*$D79)</f>
        <v/>
      </c>
      <c r="CE79" s="36" t="str">
        <f>IF(ISERROR(INDEX('Liste plats'!$A$5:$EX$156,MATCH('Journal cuisine'!$B79,'Liste plats'!$A$5:$A$156,0),MATCH(CE$6,'Liste plats'!$A$5:$EX$5,0))*$D79),"",INDEX('Liste plats'!$A$5:$EX$156,MATCH('Journal cuisine'!$B79,'Liste plats'!$A$5:$A$156,0),MATCH(CE$6,'Liste plats'!$A$5:$EX$5,0))*$D79)</f>
        <v/>
      </c>
      <c r="CF79" s="36" t="str">
        <f>IF(ISERROR(INDEX('Liste plats'!$A$5:$EX$156,MATCH('Journal cuisine'!$B79,'Liste plats'!$A$5:$A$156,0),MATCH(CF$6,'Liste plats'!$A$5:$EX$5,0))*$D79),"",INDEX('Liste plats'!$A$5:$EX$156,MATCH('Journal cuisine'!$B79,'Liste plats'!$A$5:$A$156,0),MATCH(CF$6,'Liste plats'!$A$5:$EX$5,0))*$D79)</f>
        <v/>
      </c>
      <c r="CG79" s="36" t="str">
        <f>IF(ISERROR(INDEX('Liste plats'!$A$5:$EX$156,MATCH('Journal cuisine'!$B79,'Liste plats'!$A$5:$A$156,0),MATCH(CG$6,'Liste plats'!$A$5:$EX$5,0))*$D79),"",INDEX('Liste plats'!$A$5:$EX$156,MATCH('Journal cuisine'!$B79,'Liste plats'!$A$5:$A$156,0),MATCH(CG$6,'Liste plats'!$A$5:$EX$5,0))*$D79)</f>
        <v/>
      </c>
      <c r="CH79" s="36" t="str">
        <f>IF(ISERROR(INDEX('Liste plats'!$A$5:$EX$156,MATCH('Journal cuisine'!$B79,'Liste plats'!$A$5:$A$156,0),MATCH(CH$6,'Liste plats'!$A$5:$EX$5,0))*$D79),"",INDEX('Liste plats'!$A$5:$EX$156,MATCH('Journal cuisine'!$B79,'Liste plats'!$A$5:$A$156,0),MATCH(CH$6,'Liste plats'!$A$5:$EX$5,0))*$D79)</f>
        <v/>
      </c>
      <c r="CI79" s="36" t="str">
        <f>IF(ISERROR(INDEX('Liste plats'!$A$5:$EX$156,MATCH('Journal cuisine'!$B79,'Liste plats'!$A$5:$A$156,0),MATCH(CI$6,'Liste plats'!$A$5:$EX$5,0))*$D79),"",INDEX('Liste plats'!$A$5:$EX$156,MATCH('Journal cuisine'!$B79,'Liste plats'!$A$5:$A$156,0),MATCH(CI$6,'Liste plats'!$A$5:$EX$5,0))*$D79)</f>
        <v/>
      </c>
      <c r="CJ79" s="36" t="str">
        <f>IF(ISERROR(INDEX('Liste plats'!$A$5:$EX$156,MATCH('Journal cuisine'!$B79,'Liste plats'!$A$5:$A$156,0),MATCH(CJ$6,'Liste plats'!$A$5:$EX$5,0))*$D79),"",INDEX('Liste plats'!$A$5:$EX$156,MATCH('Journal cuisine'!$B79,'Liste plats'!$A$5:$A$156,0),MATCH(CJ$6,'Liste plats'!$A$5:$EX$5,0))*$D79)</f>
        <v/>
      </c>
      <c r="CK79" s="36" t="str">
        <f>IF(ISERROR(INDEX('Liste plats'!$A$5:$EX$156,MATCH('Journal cuisine'!$B79,'Liste plats'!$A$5:$A$156,0),MATCH(CK$6,'Liste plats'!$A$5:$EX$5,0))*$D79),"",INDEX('Liste plats'!$A$5:$EX$156,MATCH('Journal cuisine'!$B79,'Liste plats'!$A$5:$A$156,0),MATCH(CK$6,'Liste plats'!$A$5:$EX$5,0))*$D79)</f>
        <v/>
      </c>
      <c r="CL79" s="36" t="str">
        <f>IF(ISERROR(INDEX('Liste plats'!$A$5:$EX$156,MATCH('Journal cuisine'!$B79,'Liste plats'!$A$5:$A$156,0),MATCH(CL$6,'Liste plats'!$A$5:$EX$5,0))*$D79),"",INDEX('Liste plats'!$A$5:$EX$156,MATCH('Journal cuisine'!$B79,'Liste plats'!$A$5:$A$156,0),MATCH(CL$6,'Liste plats'!$A$5:$EX$5,0))*$D79)</f>
        <v/>
      </c>
      <c r="CM79" s="36" t="str">
        <f>IF(ISERROR(INDEX('Liste plats'!$A$5:$EX$156,MATCH('Journal cuisine'!$B79,'Liste plats'!$A$5:$A$156,0),MATCH(CM$6,'Liste plats'!$A$5:$EX$5,0))*$D79),"",INDEX('Liste plats'!$A$5:$EX$156,MATCH('Journal cuisine'!$B79,'Liste plats'!$A$5:$A$156,0),MATCH(CM$6,'Liste plats'!$A$5:$EX$5,0))*$D79)</f>
        <v/>
      </c>
      <c r="CN79" s="36" t="str">
        <f>IF(ISERROR(INDEX('Liste plats'!$A$5:$EX$156,MATCH('Journal cuisine'!$B79,'Liste plats'!$A$5:$A$156,0),MATCH(CN$6,'Liste plats'!$A$5:$EX$5,0))*$D79),"",INDEX('Liste plats'!$A$5:$EX$156,MATCH('Journal cuisine'!$B79,'Liste plats'!$A$5:$A$156,0),MATCH(CN$6,'Liste plats'!$A$5:$EX$5,0))*$D79)</f>
        <v/>
      </c>
      <c r="CO79" s="36" t="str">
        <f>IF(ISERROR(INDEX('Liste plats'!$A$5:$EX$156,MATCH('Journal cuisine'!$B79,'Liste plats'!$A$5:$A$156,0),MATCH(CO$6,'Liste plats'!$A$5:$EX$5,0))*$D79),"",INDEX('Liste plats'!$A$5:$EX$156,MATCH('Journal cuisine'!$B79,'Liste plats'!$A$5:$A$156,0),MATCH(CO$6,'Liste plats'!$A$5:$EX$5,0))*$D79)</f>
        <v/>
      </c>
      <c r="CP79" s="36" t="str">
        <f>IF(ISERROR(INDEX('Liste plats'!$A$5:$EX$156,MATCH('Journal cuisine'!$B79,'Liste plats'!$A$5:$A$156,0),MATCH(CP$6,'Liste plats'!$A$5:$EX$5,0))*$D79),"",INDEX('Liste plats'!$A$5:$EX$156,MATCH('Journal cuisine'!$B79,'Liste plats'!$A$5:$A$156,0),MATCH(CP$6,'Liste plats'!$A$5:$EX$5,0))*$D79)</f>
        <v/>
      </c>
      <c r="CQ79" s="36" t="str">
        <f>IF(ISERROR(INDEX('Liste plats'!$A$5:$EX$156,MATCH('Journal cuisine'!$B79,'Liste plats'!$A$5:$A$156,0),MATCH(CQ$6,'Liste plats'!$A$5:$EX$5,0))*$D79),"",INDEX('Liste plats'!$A$5:$EX$156,MATCH('Journal cuisine'!$B79,'Liste plats'!$A$5:$A$156,0),MATCH(CQ$6,'Liste plats'!$A$5:$EX$5,0))*$D79)</f>
        <v/>
      </c>
      <c r="CR79" s="36" t="str">
        <f>IF(ISERROR(INDEX('Liste plats'!$A$5:$EX$156,MATCH('Journal cuisine'!$B79,'Liste plats'!$A$5:$A$156,0),MATCH(CR$6,'Liste plats'!$A$5:$EX$5,0))*$D79),"",INDEX('Liste plats'!$A$5:$EX$156,MATCH('Journal cuisine'!$B79,'Liste plats'!$A$5:$A$156,0),MATCH(CR$6,'Liste plats'!$A$5:$EX$5,0))*$D79)</f>
        <v/>
      </c>
      <c r="CS79" s="36" t="str">
        <f>IF(ISERROR(INDEX('Liste plats'!$A$5:$EX$156,MATCH('Journal cuisine'!$B79,'Liste plats'!$A$5:$A$156,0),MATCH(CS$6,'Liste plats'!$A$5:$EX$5,0))*$D79),"",INDEX('Liste plats'!$A$5:$EX$156,MATCH('Journal cuisine'!$B79,'Liste plats'!$A$5:$A$156,0),MATCH(CS$6,'Liste plats'!$A$5:$EX$5,0))*$D79)</f>
        <v/>
      </c>
      <c r="CT79" s="36" t="str">
        <f>IF(ISERROR(INDEX('Liste plats'!$A$5:$EX$156,MATCH('Journal cuisine'!$B79,'Liste plats'!$A$5:$A$156,0),MATCH(CT$6,'Liste plats'!$A$5:$EX$5,0))*$D79),"",INDEX('Liste plats'!$A$5:$EX$156,MATCH('Journal cuisine'!$B79,'Liste plats'!$A$5:$A$156,0),MATCH(CT$6,'Liste plats'!$A$5:$EX$5,0))*$D79)</f>
        <v/>
      </c>
      <c r="CU79" s="36" t="str">
        <f>IF(ISERROR(INDEX('Liste plats'!$A$5:$EX$156,MATCH('Journal cuisine'!$B79,'Liste plats'!$A$5:$A$156,0),MATCH(CU$6,'Liste plats'!$A$5:$EX$5,0))*$D79),"",INDEX('Liste plats'!$A$5:$EX$156,MATCH('Journal cuisine'!$B79,'Liste plats'!$A$5:$A$156,0),MATCH(CU$6,'Liste plats'!$A$5:$EX$5,0))*$D79)</f>
        <v/>
      </c>
      <c r="CV79" s="36" t="str">
        <f>IF(ISERROR(INDEX('Liste plats'!$A$5:$EX$156,MATCH('Journal cuisine'!$B79,'Liste plats'!$A$5:$A$156,0),MATCH(CV$6,'Liste plats'!$A$5:$EX$5,0))*$D79),"",INDEX('Liste plats'!$A$5:$EX$156,MATCH('Journal cuisine'!$B79,'Liste plats'!$A$5:$A$156,0),MATCH(CV$6,'Liste plats'!$A$5:$EX$5,0))*$D79)</f>
        <v/>
      </c>
      <c r="CW79" s="36" t="str">
        <f>IF(ISERROR(INDEX('Liste plats'!$A$5:$EX$156,MATCH('Journal cuisine'!$B79,'Liste plats'!$A$5:$A$156,0),MATCH(CW$6,'Liste plats'!$A$5:$EX$5,0))*$D79),"",INDEX('Liste plats'!$A$5:$EX$156,MATCH('Journal cuisine'!$B79,'Liste plats'!$A$5:$A$156,0),MATCH(CW$6,'Liste plats'!$A$5:$EX$5,0))*$D79)</f>
        <v/>
      </c>
      <c r="CX79" s="36" t="str">
        <f>IF(ISERROR(INDEX('Liste plats'!$A$5:$EX$156,MATCH('Journal cuisine'!$B79,'Liste plats'!$A$5:$A$156,0),MATCH(CX$6,'Liste plats'!$A$5:$EX$5,0))*$D79),"",INDEX('Liste plats'!$A$5:$EX$156,MATCH('Journal cuisine'!$B79,'Liste plats'!$A$5:$A$156,0),MATCH(CX$6,'Liste plats'!$A$5:$EX$5,0))*$D79)</f>
        <v/>
      </c>
      <c r="CY79" s="36" t="str">
        <f>IF(ISERROR(INDEX('Liste plats'!$A$5:$EX$156,MATCH('Journal cuisine'!$B79,'Liste plats'!$A$5:$A$156,0),MATCH(CY$6,'Liste plats'!$A$5:$EX$5,0))*$D79),"",INDEX('Liste plats'!$A$5:$EX$156,MATCH('Journal cuisine'!$B79,'Liste plats'!$A$5:$A$156,0),MATCH(CY$6,'Liste plats'!$A$5:$EX$5,0))*$D79)</f>
        <v/>
      </c>
      <c r="CZ79" s="36" t="str">
        <f>IF(ISERROR(INDEX('Liste plats'!$A$5:$EX$156,MATCH('Journal cuisine'!$B79,'Liste plats'!$A$5:$A$156,0),MATCH(CZ$6,'Liste plats'!$A$5:$EX$5,0))*$D79),"",INDEX('Liste plats'!$A$5:$EX$156,MATCH('Journal cuisine'!$B79,'Liste plats'!$A$5:$A$156,0),MATCH(CZ$6,'Liste plats'!$A$5:$EX$5,0))*$D79)</f>
        <v/>
      </c>
      <c r="DA79" s="36" t="str">
        <f>IF(ISERROR(INDEX('Liste plats'!$A$5:$EX$156,MATCH('Journal cuisine'!$B79,'Liste plats'!$A$5:$A$156,0),MATCH(DA$6,'Liste plats'!$A$5:$EX$5,0))*$D79),"",INDEX('Liste plats'!$A$5:$EX$156,MATCH('Journal cuisine'!$B79,'Liste plats'!$A$5:$A$156,0),MATCH(DA$6,'Liste plats'!$A$5:$EX$5,0))*$D79)</f>
        <v/>
      </c>
      <c r="DB79" s="36" t="str">
        <f>IF(ISERROR(INDEX('Liste plats'!$A$5:$EX$156,MATCH('Journal cuisine'!$B79,'Liste plats'!$A$5:$A$156,0),MATCH(DB$6,'Liste plats'!$A$5:$EX$5,0))*$D79),"",INDEX('Liste plats'!$A$5:$EX$156,MATCH('Journal cuisine'!$B79,'Liste plats'!$A$5:$A$156,0),MATCH(DB$6,'Liste plats'!$A$5:$EX$5,0))*$D79)</f>
        <v/>
      </c>
      <c r="DC79" s="36" t="str">
        <f>IF(ISERROR(INDEX('Liste plats'!$A$5:$EX$156,MATCH('Journal cuisine'!$B79,'Liste plats'!$A$5:$A$156,0),MATCH(DC$6,'Liste plats'!$A$5:$EX$5,0))*$D79),"",INDEX('Liste plats'!$A$5:$EX$156,MATCH('Journal cuisine'!$B79,'Liste plats'!$A$5:$A$156,0),MATCH(DC$6,'Liste plats'!$A$5:$EX$5,0))*$D79)</f>
        <v/>
      </c>
      <c r="DD79" s="36" t="str">
        <f>IF(ISERROR(INDEX('Liste plats'!$A$5:$EX$156,MATCH('Journal cuisine'!$B79,'Liste plats'!$A$5:$A$156,0),MATCH(DD$6,'Liste plats'!$A$5:$EX$5,0))*$D79),"",INDEX('Liste plats'!$A$5:$EX$156,MATCH('Journal cuisine'!$B79,'Liste plats'!$A$5:$A$156,0),MATCH(DD$6,'Liste plats'!$A$5:$EX$5,0))*$D79)</f>
        <v/>
      </c>
      <c r="DE79" s="36" t="str">
        <f>IF(ISERROR(INDEX('Liste plats'!$A$5:$EX$156,MATCH('Journal cuisine'!$B79,'Liste plats'!$A$5:$A$156,0),MATCH(DE$6,'Liste plats'!$A$5:$EX$5,0))*$D79),"",INDEX('Liste plats'!$A$5:$EX$156,MATCH('Journal cuisine'!$B79,'Liste plats'!$A$5:$A$156,0),MATCH(DE$6,'Liste plats'!$A$5:$EX$5,0))*$D79)</f>
        <v/>
      </c>
      <c r="DF79" s="36" t="str">
        <f>IF(ISERROR(INDEX('Liste plats'!$A$5:$EX$156,MATCH('Journal cuisine'!$B79,'Liste plats'!$A$5:$A$156,0),MATCH(DF$6,'Liste plats'!$A$5:$EX$5,0))*$D79),"",INDEX('Liste plats'!$A$5:$EX$156,MATCH('Journal cuisine'!$B79,'Liste plats'!$A$5:$A$156,0),MATCH(DF$6,'Liste plats'!$A$5:$EX$5,0))*$D79)</f>
        <v/>
      </c>
      <c r="DG79" s="36" t="str">
        <f>IF(ISERROR(INDEX('Liste plats'!$A$5:$EX$156,MATCH('Journal cuisine'!$B79,'Liste plats'!$A$5:$A$156,0),MATCH(DG$6,'Liste plats'!$A$5:$EX$5,0))*$D79),"",INDEX('Liste plats'!$A$5:$EX$156,MATCH('Journal cuisine'!$B79,'Liste plats'!$A$5:$A$156,0),MATCH(DG$6,'Liste plats'!$A$5:$EX$5,0))*$D79)</f>
        <v/>
      </c>
      <c r="DH79" s="36" t="str">
        <f>IF(ISERROR(INDEX('Liste plats'!$A$5:$EX$156,MATCH('Journal cuisine'!$B79,'Liste plats'!$A$5:$A$156,0),MATCH(DH$6,'Liste plats'!$A$5:$EX$5,0))*$D79),"",INDEX('Liste plats'!$A$5:$EX$156,MATCH('Journal cuisine'!$B79,'Liste plats'!$A$5:$A$156,0),MATCH(DH$6,'Liste plats'!$A$5:$EX$5,0))*$D79)</f>
        <v/>
      </c>
      <c r="DI79" s="36" t="str">
        <f>IF(ISERROR(INDEX('Liste plats'!$A$5:$EX$156,MATCH('Journal cuisine'!$B79,'Liste plats'!$A$5:$A$156,0),MATCH(DI$6,'Liste plats'!$A$5:$EX$5,0))*$D79),"",INDEX('Liste plats'!$A$5:$EX$156,MATCH('Journal cuisine'!$B79,'Liste plats'!$A$5:$A$156,0),MATCH(DI$6,'Liste plats'!$A$5:$EX$5,0))*$D79)</f>
        <v/>
      </c>
      <c r="DJ79" s="36" t="str">
        <f>IF(ISERROR(INDEX('Liste plats'!$A$5:$EX$156,MATCH('Journal cuisine'!$B79,'Liste plats'!$A$5:$A$156,0),MATCH(DJ$6,'Liste plats'!$A$5:$EX$5,0))*$D79),"",INDEX('Liste plats'!$A$5:$EX$156,MATCH('Journal cuisine'!$B79,'Liste plats'!$A$5:$A$156,0),MATCH(DJ$6,'Liste plats'!$A$5:$EX$5,0))*$D79)</f>
        <v/>
      </c>
      <c r="DK79" s="36" t="str">
        <f>IF(ISERROR(INDEX('Liste plats'!$A$5:$EX$156,MATCH('Journal cuisine'!$B79,'Liste plats'!$A$5:$A$156,0),MATCH(DK$6,'Liste plats'!$A$5:$EX$5,0))*$D79),"",INDEX('Liste plats'!$A$5:$EX$156,MATCH('Journal cuisine'!$B79,'Liste plats'!$A$5:$A$156,0),MATCH(DK$6,'Liste plats'!$A$5:$EX$5,0))*$D79)</f>
        <v/>
      </c>
      <c r="DL79" s="36" t="str">
        <f>IF(ISERROR(INDEX('Liste plats'!$A$5:$EX$156,MATCH('Journal cuisine'!$B79,'Liste plats'!$A$5:$A$156,0),MATCH(DL$6,'Liste plats'!$A$5:$EX$5,0))*$D79),"",INDEX('Liste plats'!$A$5:$EX$156,MATCH('Journal cuisine'!$B79,'Liste plats'!$A$5:$A$156,0),MATCH(DL$6,'Liste plats'!$A$5:$EX$5,0))*$D79)</f>
        <v/>
      </c>
      <c r="DM79" s="36" t="str">
        <f>IF(ISERROR(INDEX('Liste plats'!$A$5:$EX$156,MATCH('Journal cuisine'!$B79,'Liste plats'!$A$5:$A$156,0),MATCH(DM$6,'Liste plats'!$A$5:$EX$5,0))*$D79),"",INDEX('Liste plats'!$A$5:$EX$156,MATCH('Journal cuisine'!$B79,'Liste plats'!$A$5:$A$156,0),MATCH(DM$6,'Liste plats'!$A$5:$EX$5,0))*$D79)</f>
        <v/>
      </c>
      <c r="DN79" s="36" t="str">
        <f>IF(ISERROR(INDEX('Liste plats'!$A$5:$EX$156,MATCH('Journal cuisine'!$B79,'Liste plats'!$A$5:$A$156,0),MATCH(DN$6,'Liste plats'!$A$5:$EX$5,0))*$D79),"",INDEX('Liste plats'!$A$5:$EX$156,MATCH('Journal cuisine'!$B79,'Liste plats'!$A$5:$A$156,0),MATCH(DN$6,'Liste plats'!$A$5:$EX$5,0))*$D79)</f>
        <v/>
      </c>
      <c r="DO79" s="36" t="str">
        <f>IF(ISERROR(INDEX('Liste plats'!$A$5:$EX$156,MATCH('Journal cuisine'!$B79,'Liste plats'!$A$5:$A$156,0),MATCH(DO$6,'Liste plats'!$A$5:$EX$5,0))*$D79),"",INDEX('Liste plats'!$A$5:$EX$156,MATCH('Journal cuisine'!$B79,'Liste plats'!$A$5:$A$156,0),MATCH(DO$6,'Liste plats'!$A$5:$EX$5,0))*$D79)</f>
        <v/>
      </c>
      <c r="DP79" s="36" t="str">
        <f>IF(ISERROR(INDEX('Liste plats'!$A$5:$EX$156,MATCH('Journal cuisine'!$B79,'Liste plats'!$A$5:$A$156,0),MATCH(DP$6,'Liste plats'!$A$5:$EX$5,0))*$D79),"",INDEX('Liste plats'!$A$5:$EX$156,MATCH('Journal cuisine'!$B79,'Liste plats'!$A$5:$A$156,0),MATCH(DP$6,'Liste plats'!$A$5:$EX$5,0))*$D79)</f>
        <v/>
      </c>
      <c r="DQ79" s="36" t="str">
        <f>IF(ISERROR(INDEX('Liste plats'!$A$5:$EX$156,MATCH('Journal cuisine'!$B79,'Liste plats'!$A$5:$A$156,0),MATCH(DQ$6,'Liste plats'!$A$5:$EX$5,0))*$D79),"",INDEX('Liste plats'!$A$5:$EX$156,MATCH('Journal cuisine'!$B79,'Liste plats'!$A$5:$A$156,0),MATCH(DQ$6,'Liste plats'!$A$5:$EX$5,0))*$D79)</f>
        <v/>
      </c>
      <c r="DR79" s="36" t="str">
        <f>IF(ISERROR(INDEX('Liste plats'!$A$5:$EX$156,MATCH('Journal cuisine'!$B79,'Liste plats'!$A$5:$A$156,0),MATCH(DR$6,'Liste plats'!$A$5:$EX$5,0))*$D79),"",INDEX('Liste plats'!$A$5:$EX$156,MATCH('Journal cuisine'!$B79,'Liste plats'!$A$5:$A$156,0),MATCH(DR$6,'Liste plats'!$A$5:$EX$5,0))*$D79)</f>
        <v/>
      </c>
      <c r="DS79" s="36" t="str">
        <f>IF(ISERROR(INDEX('Liste plats'!$A$5:$EX$156,MATCH('Journal cuisine'!$B79,'Liste plats'!$A$5:$A$156,0),MATCH(DS$6,'Liste plats'!$A$5:$EX$5,0))*$D79),"",INDEX('Liste plats'!$A$5:$EX$156,MATCH('Journal cuisine'!$B79,'Liste plats'!$A$5:$A$156,0),MATCH(DS$6,'Liste plats'!$A$5:$EX$5,0))*$D79)</f>
        <v/>
      </c>
      <c r="DT79" s="36" t="str">
        <f>IF(ISERROR(INDEX('Liste plats'!$A$5:$EX$156,MATCH('Journal cuisine'!$B79,'Liste plats'!$A$5:$A$156,0),MATCH(DT$6,'Liste plats'!$A$5:$EX$5,0))*$D79),"",INDEX('Liste plats'!$A$5:$EX$156,MATCH('Journal cuisine'!$B79,'Liste plats'!$A$5:$A$156,0),MATCH(DT$6,'Liste plats'!$A$5:$EX$5,0))*$D79)</f>
        <v/>
      </c>
      <c r="DU79" s="36" t="str">
        <f>IF(ISERROR(INDEX('Liste plats'!$A$5:$EX$156,MATCH('Journal cuisine'!$B79,'Liste plats'!$A$5:$A$156,0),MATCH(DU$6,'Liste plats'!$A$5:$EX$5,0))*$D79),"",INDEX('Liste plats'!$A$5:$EX$156,MATCH('Journal cuisine'!$B79,'Liste plats'!$A$5:$A$156,0),MATCH(DU$6,'Liste plats'!$A$5:$EX$5,0))*$D79)</f>
        <v/>
      </c>
      <c r="DV79" s="36" t="str">
        <f>IF(ISERROR(INDEX('Liste plats'!$A$5:$EX$156,MATCH('Journal cuisine'!$B79,'Liste plats'!$A$5:$A$156,0),MATCH(DV$6,'Liste plats'!$A$5:$EX$5,0))*$D79),"",INDEX('Liste plats'!$A$5:$EX$156,MATCH('Journal cuisine'!$B79,'Liste plats'!$A$5:$A$156,0),MATCH(DV$6,'Liste plats'!$A$5:$EX$5,0))*$D79)</f>
        <v/>
      </c>
      <c r="DW79" s="36" t="str">
        <f>IF(ISERROR(INDEX('Liste plats'!$A$5:$EX$156,MATCH('Journal cuisine'!$B79,'Liste plats'!$A$5:$A$156,0),MATCH(DW$6,'Liste plats'!$A$5:$EX$5,0))*$D79),"",INDEX('Liste plats'!$A$5:$EX$156,MATCH('Journal cuisine'!$B79,'Liste plats'!$A$5:$A$156,0),MATCH(DW$6,'Liste plats'!$A$5:$EX$5,0))*$D79)</f>
        <v/>
      </c>
      <c r="DX79" s="36" t="str">
        <f>IF(ISERROR(INDEX('Liste plats'!$A$5:$EX$156,MATCH('Journal cuisine'!$B79,'Liste plats'!$A$5:$A$156,0),MATCH(DX$6,'Liste plats'!$A$5:$EX$5,0))*$D79),"",INDEX('Liste plats'!$A$5:$EX$156,MATCH('Journal cuisine'!$B79,'Liste plats'!$A$5:$A$156,0),MATCH(DX$6,'Liste plats'!$A$5:$EX$5,0))*$D79)</f>
        <v/>
      </c>
      <c r="DY79" s="36" t="str">
        <f>IF(ISERROR(INDEX('Liste plats'!$A$5:$EX$156,MATCH('Journal cuisine'!$B79,'Liste plats'!$A$5:$A$156,0),MATCH(DY$6,'Liste plats'!$A$5:$EX$5,0))*$D79),"",INDEX('Liste plats'!$A$5:$EX$156,MATCH('Journal cuisine'!$B79,'Liste plats'!$A$5:$A$156,0),MATCH(DY$6,'Liste plats'!$A$5:$EX$5,0))*$D79)</f>
        <v/>
      </c>
      <c r="DZ79" s="36" t="str">
        <f>IF(ISERROR(INDEX('Liste plats'!$A$5:$EX$156,MATCH('Journal cuisine'!$B79,'Liste plats'!$A$5:$A$156,0),MATCH(DZ$6,'Liste plats'!$A$5:$EX$5,0))*$D79),"",INDEX('Liste plats'!$A$5:$EX$156,MATCH('Journal cuisine'!$B79,'Liste plats'!$A$5:$A$156,0),MATCH(DZ$6,'Liste plats'!$A$5:$EX$5,0))*$D79)</f>
        <v/>
      </c>
      <c r="EA79" s="36" t="str">
        <f>IF(ISERROR(INDEX('Liste plats'!$A$5:$EX$156,MATCH('Journal cuisine'!$B79,'Liste plats'!$A$5:$A$156,0),MATCH(EA$6,'Liste plats'!$A$5:$EX$5,0))*$D79),"",INDEX('Liste plats'!$A$5:$EX$156,MATCH('Journal cuisine'!$B79,'Liste plats'!$A$5:$A$156,0),MATCH(EA$6,'Liste plats'!$A$5:$EX$5,0))*$D79)</f>
        <v/>
      </c>
      <c r="EB79" s="36" t="str">
        <f>IF(ISERROR(INDEX('Liste plats'!$A$5:$EX$156,MATCH('Journal cuisine'!$B79,'Liste plats'!$A$5:$A$156,0),MATCH(EB$6,'Liste plats'!$A$5:$EX$5,0))*$D79),"",INDEX('Liste plats'!$A$5:$EX$156,MATCH('Journal cuisine'!$B79,'Liste plats'!$A$5:$A$156,0),MATCH(EB$6,'Liste plats'!$A$5:$EX$5,0))*$D79)</f>
        <v/>
      </c>
      <c r="EC79" s="36" t="str">
        <f>IF(ISERROR(INDEX('Liste plats'!$A$5:$EX$156,MATCH('Journal cuisine'!$B79,'Liste plats'!$A$5:$A$156,0),MATCH(EC$6,'Liste plats'!$A$5:$EX$5,0))*$D79),"",INDEX('Liste plats'!$A$5:$EX$156,MATCH('Journal cuisine'!$B79,'Liste plats'!$A$5:$A$156,0),MATCH(EC$6,'Liste plats'!$A$5:$EX$5,0))*$D79)</f>
        <v/>
      </c>
      <c r="ED79" s="36" t="str">
        <f>IF(ISERROR(INDEX('Liste plats'!$A$5:$EX$156,MATCH('Journal cuisine'!$B79,'Liste plats'!$A$5:$A$156,0),MATCH(ED$6,'Liste plats'!$A$5:$EX$5,0))*$D79),"",INDEX('Liste plats'!$A$5:$EX$156,MATCH('Journal cuisine'!$B79,'Liste plats'!$A$5:$A$156,0),MATCH(ED$6,'Liste plats'!$A$5:$EX$5,0))*$D79)</f>
        <v/>
      </c>
      <c r="EE79" s="36" t="str">
        <f>IF(ISERROR(INDEX('Liste plats'!$A$5:$EX$156,MATCH('Journal cuisine'!$B79,'Liste plats'!$A$5:$A$156,0),MATCH(EE$6,'Liste plats'!$A$5:$EX$5,0))*$D79),"",INDEX('Liste plats'!$A$5:$EX$156,MATCH('Journal cuisine'!$B79,'Liste plats'!$A$5:$A$156,0),MATCH(EE$6,'Liste plats'!$A$5:$EX$5,0))*$D79)</f>
        <v/>
      </c>
      <c r="EF79" s="36" t="str">
        <f>IF(ISERROR(INDEX('Liste plats'!$A$5:$EX$156,MATCH('Journal cuisine'!$B79,'Liste plats'!$A$5:$A$156,0),MATCH(EF$6,'Liste plats'!$A$5:$EX$5,0))*$D79),"",INDEX('Liste plats'!$A$5:$EX$156,MATCH('Journal cuisine'!$B79,'Liste plats'!$A$5:$A$156,0),MATCH(EF$6,'Liste plats'!$A$5:$EX$5,0))*$D79)</f>
        <v/>
      </c>
      <c r="EG79" s="36" t="str">
        <f>IF(ISERROR(INDEX('Liste plats'!$A$5:$EX$156,MATCH('Journal cuisine'!$B79,'Liste plats'!$A$5:$A$156,0),MATCH(EG$6,'Liste plats'!$A$5:$EX$5,0))*$D79),"",INDEX('Liste plats'!$A$5:$EX$156,MATCH('Journal cuisine'!$B79,'Liste plats'!$A$5:$A$156,0),MATCH(EG$6,'Liste plats'!$A$5:$EX$5,0))*$D79)</f>
        <v/>
      </c>
      <c r="EH79" s="36" t="str">
        <f>IF(ISERROR(INDEX('Liste plats'!$A$5:$EX$156,MATCH('Journal cuisine'!$B79,'Liste plats'!$A$5:$A$156,0),MATCH(EH$6,'Liste plats'!$A$5:$EX$5,0))*$D79),"",INDEX('Liste plats'!$A$5:$EX$156,MATCH('Journal cuisine'!$B79,'Liste plats'!$A$5:$A$156,0),MATCH(EH$6,'Liste plats'!$A$5:$EX$5,0))*$D79)</f>
        <v/>
      </c>
      <c r="EI79" s="36" t="str">
        <f>IF(ISERROR(INDEX('Liste plats'!$A$5:$EX$156,MATCH('Journal cuisine'!$B79,'Liste plats'!$A$5:$A$156,0),MATCH(EI$6,'Liste plats'!$A$5:$EX$5,0))*$D79),"",INDEX('Liste plats'!$A$5:$EX$156,MATCH('Journal cuisine'!$B79,'Liste plats'!$A$5:$A$156,0),MATCH(EI$6,'Liste plats'!$A$5:$EX$5,0))*$D79)</f>
        <v/>
      </c>
      <c r="EJ79" s="36" t="str">
        <f>IF(ISERROR(INDEX('Liste plats'!$A$5:$EX$156,MATCH('Journal cuisine'!$B79,'Liste plats'!$A$5:$A$156,0),MATCH(EJ$6,'Liste plats'!$A$5:$EX$5,0))*$D79),"",INDEX('Liste plats'!$A$5:$EX$156,MATCH('Journal cuisine'!$B79,'Liste plats'!$A$5:$A$156,0),MATCH(EJ$6,'Liste plats'!$A$5:$EX$5,0))*$D79)</f>
        <v/>
      </c>
      <c r="EK79" s="36" t="str">
        <f>IF(ISERROR(INDEX('Liste plats'!$A$5:$EX$156,MATCH('Journal cuisine'!$B79,'Liste plats'!$A$5:$A$156,0),MATCH(EK$6,'Liste plats'!$A$5:$EX$5,0))*$D79),"",INDEX('Liste plats'!$A$5:$EX$156,MATCH('Journal cuisine'!$B79,'Liste plats'!$A$5:$A$156,0),MATCH(EK$6,'Liste plats'!$A$5:$EX$5,0))*$D79)</f>
        <v/>
      </c>
      <c r="EL79" s="36" t="str">
        <f>IF(ISERROR(INDEX('Liste plats'!$A$5:$EX$156,MATCH('Journal cuisine'!$B79,'Liste plats'!$A$5:$A$156,0),MATCH(EL$6,'Liste plats'!$A$5:$EX$5,0))*$D79),"",INDEX('Liste plats'!$A$5:$EX$156,MATCH('Journal cuisine'!$B79,'Liste plats'!$A$5:$A$156,0),MATCH(EL$6,'Liste plats'!$A$5:$EX$5,0))*$D79)</f>
        <v/>
      </c>
      <c r="EM79" s="36" t="str">
        <f>IF(ISERROR(INDEX('Liste plats'!$A$5:$EX$156,MATCH('Journal cuisine'!$B79,'Liste plats'!$A$5:$A$156,0),MATCH(EM$6,'Liste plats'!$A$5:$EX$5,0))*$D79),"",INDEX('Liste plats'!$A$5:$EX$156,MATCH('Journal cuisine'!$B79,'Liste plats'!$A$5:$A$156,0),MATCH(EM$6,'Liste plats'!$A$5:$EX$5,0))*$D79)</f>
        <v/>
      </c>
      <c r="EN79" s="36" t="str">
        <f>IF(ISERROR(INDEX('Liste plats'!$A$5:$EX$156,MATCH('Journal cuisine'!$B79,'Liste plats'!$A$5:$A$156,0),MATCH(EN$6,'Liste plats'!$A$5:$EX$5,0))*$D79),"",INDEX('Liste plats'!$A$5:$EX$156,MATCH('Journal cuisine'!$B79,'Liste plats'!$A$5:$A$156,0),MATCH(EN$6,'Liste plats'!$A$5:$EX$5,0))*$D79)</f>
        <v/>
      </c>
      <c r="EO79" s="36" t="str">
        <f>IF(ISERROR(INDEX('Liste plats'!$A$5:$EX$156,MATCH('Journal cuisine'!$B79,'Liste plats'!$A$5:$A$156,0),MATCH(EO$6,'Liste plats'!$A$5:$EX$5,0))*$D79),"",INDEX('Liste plats'!$A$5:$EX$156,MATCH('Journal cuisine'!$B79,'Liste plats'!$A$5:$A$156,0),MATCH(EO$6,'Liste plats'!$A$5:$EX$5,0))*$D79)</f>
        <v/>
      </c>
      <c r="EP79" s="36" t="str">
        <f>IF(ISERROR(INDEX('Liste plats'!$A$5:$EX$156,MATCH('Journal cuisine'!$B79,'Liste plats'!$A$5:$A$156,0),MATCH(EP$6,'Liste plats'!$A$5:$EX$5,0))*$D79),"",INDEX('Liste plats'!$A$5:$EX$156,MATCH('Journal cuisine'!$B79,'Liste plats'!$A$5:$A$156,0),MATCH(EP$6,'Liste plats'!$A$5:$EX$5,0))*$D79)</f>
        <v/>
      </c>
      <c r="EQ79" s="36" t="str">
        <f>IF(ISERROR(INDEX('Liste plats'!$A$5:$EX$156,MATCH('Journal cuisine'!$B79,'Liste plats'!$A$5:$A$156,0),MATCH(EQ$6,'Liste plats'!$A$5:$EX$5,0))*$D79),"",INDEX('Liste plats'!$A$5:$EX$156,MATCH('Journal cuisine'!$B79,'Liste plats'!$A$5:$A$156,0),MATCH(EQ$6,'Liste plats'!$A$5:$EX$5,0))*$D79)</f>
        <v/>
      </c>
      <c r="ER79" s="36" t="str">
        <f>IF(ISERROR(INDEX('Liste plats'!$A$5:$EX$156,MATCH('Journal cuisine'!$B79,'Liste plats'!$A$5:$A$156,0),MATCH(ER$6,'Liste plats'!$A$5:$EX$5,0))*$D79),"",INDEX('Liste plats'!$A$5:$EX$156,MATCH('Journal cuisine'!$B79,'Liste plats'!$A$5:$A$156,0),MATCH(ER$6,'Liste plats'!$A$5:$EX$5,0))*$D79)</f>
        <v/>
      </c>
      <c r="ES79" s="36" t="str">
        <f>IF(ISERROR(INDEX('Liste plats'!$A$5:$EX$156,MATCH('Journal cuisine'!$B79,'Liste plats'!$A$5:$A$156,0),MATCH(ES$6,'Liste plats'!$A$5:$EX$5,0))*$D79),"",INDEX('Liste plats'!$A$5:$EX$156,MATCH('Journal cuisine'!$B79,'Liste plats'!$A$5:$A$156,0),MATCH(ES$6,'Liste plats'!$A$5:$EX$5,0))*$D79)</f>
        <v/>
      </c>
      <c r="ET79" s="36" t="str">
        <f>IF(ISERROR(INDEX('Liste plats'!$A$5:$EX$156,MATCH('Journal cuisine'!$B79,'Liste plats'!$A$5:$A$156,0),MATCH(ET$6,'Liste plats'!$A$5:$EX$5,0))*$D79),"",INDEX('Liste plats'!$A$5:$EX$156,MATCH('Journal cuisine'!$B79,'Liste plats'!$A$5:$A$156,0),MATCH(ET$6,'Liste plats'!$A$5:$EX$5,0))*$D79)</f>
        <v/>
      </c>
      <c r="EU79" s="36" t="str">
        <f>IF(ISERROR(INDEX('Liste plats'!$A$5:$EX$156,MATCH('Journal cuisine'!$B79,'Liste plats'!$A$5:$A$156,0),MATCH(EU$6,'Liste plats'!$A$5:$EX$5,0))*$D79),"",INDEX('Liste plats'!$A$5:$EX$156,MATCH('Journal cuisine'!$B79,'Liste plats'!$A$5:$A$156,0),MATCH(EU$6,'Liste plats'!$A$5:$EX$5,0))*$D79)</f>
        <v/>
      </c>
      <c r="EV79" s="36" t="str">
        <f>IF(ISERROR(INDEX('Liste plats'!$A$5:$EX$156,MATCH('Journal cuisine'!$B79,'Liste plats'!$A$5:$A$156,0),MATCH(EV$6,'Liste plats'!$A$5:$EX$5,0))*$D79),"",INDEX('Liste plats'!$A$5:$EX$156,MATCH('Journal cuisine'!$B79,'Liste plats'!$A$5:$A$156,0),MATCH(EV$6,'Liste plats'!$A$5:$EX$5,0))*$D79)</f>
        <v/>
      </c>
      <c r="EW79" s="36" t="str">
        <f>IF(ISERROR(INDEX('Liste plats'!$A$5:$EX$156,MATCH('Journal cuisine'!$B79,'Liste plats'!$A$5:$A$156,0),MATCH(EW$6,'Liste plats'!$A$5:$EX$5,0))*$D79),"",INDEX('Liste plats'!$A$5:$EX$156,MATCH('Journal cuisine'!$B79,'Liste plats'!$A$5:$A$156,0),MATCH(EW$6,'Liste plats'!$A$5:$EX$5,0))*$D79)</f>
        <v/>
      </c>
      <c r="EX79" s="36" t="str">
        <f>IF(ISERROR(INDEX('Liste plats'!$A$5:$EX$156,MATCH('Journal cuisine'!$B79,'Liste plats'!$A$5:$A$156,0),MATCH(EX$6,'Liste plats'!$A$5:$EX$5,0))*$D79),"",INDEX('Liste plats'!$A$5:$EX$156,MATCH('Journal cuisine'!$B79,'Liste plats'!$A$5:$A$156,0),MATCH(EX$6,'Liste plats'!$A$5:$EX$5,0))*$D79)</f>
        <v/>
      </c>
      <c r="EY79" s="36" t="str">
        <f>IF(ISERROR(INDEX('Liste plats'!$A$5:$EX$156,MATCH('Journal cuisine'!$B79,'Liste plats'!$A$5:$A$156,0),MATCH(EY$6,'Liste plats'!$A$5:$EX$5,0))*$D79),"",INDEX('Liste plats'!$A$5:$EX$156,MATCH('Journal cuisine'!$B79,'Liste plats'!$A$5:$A$156,0),MATCH(EY$6,'Liste plats'!$A$5:$EX$5,0))*$D79)</f>
        <v/>
      </c>
      <c r="EZ79" s="36" t="str">
        <f>IF(ISERROR(INDEX('Liste plats'!$A$5:$EX$156,MATCH('Journal cuisine'!$B79,'Liste plats'!$A$5:$A$156,0),MATCH(EZ$6,'Liste plats'!$A$5:$EX$5,0))*$D79),"",INDEX('Liste plats'!$A$5:$EX$156,MATCH('Journal cuisine'!$B79,'Liste plats'!$A$5:$A$156,0),MATCH(EZ$6,'Liste plats'!$A$5:$EX$5,0))*$D79)</f>
        <v/>
      </c>
      <c r="FA79" s="49" t="str">
        <f>IF(ISERROR(INDEX('Liste plats'!$A$5:$EX$156,MATCH('Journal cuisine'!$B79,'Liste plats'!$A$5:$A$156,0),MATCH(FA$6,'Liste plats'!$A$5:$EX$5,0))*$D79),"",INDEX('Liste plats'!$A$5:$EX$156,MATCH('Journal cuisine'!$B79,'Liste plats'!$A$5:$A$156,0),MATCH(FA$6,'Liste plats'!$A$5:$EX$5,0))*$D79)</f>
        <v/>
      </c>
    </row>
    <row r="80" spans="1:157" x14ac:dyDescent="0.25">
      <c r="A80" s="9"/>
      <c r="B80" s="10"/>
      <c r="C80" s="34" t="str">
        <f>IF(ISERROR(IF(VLOOKUP(B80,'Liste plats'!$A$7:$B$156,2,0)=0,"",VLOOKUP(B80,'Liste plats'!$A$7:$B$156,2,0))),"",IF(VLOOKUP(B80,'Liste plats'!$A$7:$B$156,2,0)=0,"",VLOOKUP(B80,'Liste plats'!$A$7:$B$156,2,0)))</f>
        <v/>
      </c>
      <c r="D80" s="18"/>
      <c r="F80" s="41"/>
      <c r="H80" s="48" t="str">
        <f>IF(ISERROR(INDEX('Liste plats'!$A$5:$EX$156,MATCH('Journal cuisine'!$B80,'Liste plats'!$A$5:$A$156,0),MATCH(H$6,'Liste plats'!$A$5:$EX$5,0))*$D80),"",INDEX('Liste plats'!$A$5:$EX$156,MATCH('Journal cuisine'!$B80,'Liste plats'!$A$5:$A$156,0),MATCH(H$6,'Liste plats'!$A$5:$EX$5,0))*$D80)</f>
        <v/>
      </c>
      <c r="I80" s="36" t="str">
        <f>IF(ISERROR(INDEX('Liste plats'!$A$5:$EX$156,MATCH('Journal cuisine'!$B80,'Liste plats'!$A$5:$A$156,0),MATCH(I$6,'Liste plats'!$A$5:$EX$5,0))*$D80),"",INDEX('Liste plats'!$A$5:$EX$156,MATCH('Journal cuisine'!$B80,'Liste plats'!$A$5:$A$156,0),MATCH(I$6,'Liste plats'!$A$5:$EX$5,0))*$D80)</f>
        <v/>
      </c>
      <c r="J80" s="36" t="str">
        <f>IF(ISERROR(INDEX('Liste plats'!$A$5:$EX$156,MATCH('Journal cuisine'!$B80,'Liste plats'!$A$5:$A$156,0),MATCH(J$6,'Liste plats'!$A$5:$EX$5,0))*$D80),"",INDEX('Liste plats'!$A$5:$EX$156,MATCH('Journal cuisine'!$B80,'Liste plats'!$A$5:$A$156,0),MATCH(J$6,'Liste plats'!$A$5:$EX$5,0))*$D80)</f>
        <v/>
      </c>
      <c r="K80" s="36" t="str">
        <f>IF(ISERROR(INDEX('Liste plats'!$A$5:$EX$156,MATCH('Journal cuisine'!$B80,'Liste plats'!$A$5:$A$156,0),MATCH(K$6,'Liste plats'!$A$5:$EX$5,0))*$D80),"",INDEX('Liste plats'!$A$5:$EX$156,MATCH('Journal cuisine'!$B80,'Liste plats'!$A$5:$A$156,0),MATCH(K$6,'Liste plats'!$A$5:$EX$5,0))*$D80)</f>
        <v/>
      </c>
      <c r="L80" s="36" t="str">
        <f>IF(ISERROR(INDEX('Liste plats'!$A$5:$EX$156,MATCH('Journal cuisine'!$B80,'Liste plats'!$A$5:$A$156,0),MATCH(L$6,'Liste plats'!$A$5:$EX$5,0))*$D80),"",INDEX('Liste plats'!$A$5:$EX$156,MATCH('Journal cuisine'!$B80,'Liste plats'!$A$5:$A$156,0),MATCH(L$6,'Liste plats'!$A$5:$EX$5,0))*$D80)</f>
        <v/>
      </c>
      <c r="M80" s="36" t="str">
        <f>IF(ISERROR(INDEX('Liste plats'!$A$5:$EX$156,MATCH('Journal cuisine'!$B80,'Liste plats'!$A$5:$A$156,0),MATCH(M$6,'Liste plats'!$A$5:$EX$5,0))*$D80),"",INDEX('Liste plats'!$A$5:$EX$156,MATCH('Journal cuisine'!$B80,'Liste plats'!$A$5:$A$156,0),MATCH(M$6,'Liste plats'!$A$5:$EX$5,0))*$D80)</f>
        <v/>
      </c>
      <c r="N80" s="36" t="str">
        <f>IF(ISERROR(INDEX('Liste plats'!$A$5:$EX$156,MATCH('Journal cuisine'!$B80,'Liste plats'!$A$5:$A$156,0),MATCH(N$6,'Liste plats'!$A$5:$EX$5,0))*$D80),"",INDEX('Liste plats'!$A$5:$EX$156,MATCH('Journal cuisine'!$B80,'Liste plats'!$A$5:$A$156,0),MATCH(N$6,'Liste plats'!$A$5:$EX$5,0))*$D80)</f>
        <v/>
      </c>
      <c r="O80" s="36" t="str">
        <f>IF(ISERROR(INDEX('Liste plats'!$A$5:$EX$156,MATCH('Journal cuisine'!$B80,'Liste plats'!$A$5:$A$156,0),MATCH(O$6,'Liste plats'!$A$5:$EX$5,0))*$D80),"",INDEX('Liste plats'!$A$5:$EX$156,MATCH('Journal cuisine'!$B80,'Liste plats'!$A$5:$A$156,0),MATCH(O$6,'Liste plats'!$A$5:$EX$5,0))*$D80)</f>
        <v/>
      </c>
      <c r="P80" s="36" t="str">
        <f>IF(ISERROR(INDEX('Liste plats'!$A$5:$EX$156,MATCH('Journal cuisine'!$B80,'Liste plats'!$A$5:$A$156,0),MATCH(P$6,'Liste plats'!$A$5:$EX$5,0))*$D80),"",INDEX('Liste plats'!$A$5:$EX$156,MATCH('Journal cuisine'!$B80,'Liste plats'!$A$5:$A$156,0),MATCH(P$6,'Liste plats'!$A$5:$EX$5,0))*$D80)</f>
        <v/>
      </c>
      <c r="Q80" s="36" t="str">
        <f>IF(ISERROR(INDEX('Liste plats'!$A$5:$EX$156,MATCH('Journal cuisine'!$B80,'Liste plats'!$A$5:$A$156,0),MATCH(Q$6,'Liste plats'!$A$5:$EX$5,0))*$D80),"",INDEX('Liste plats'!$A$5:$EX$156,MATCH('Journal cuisine'!$B80,'Liste plats'!$A$5:$A$156,0),MATCH(Q$6,'Liste plats'!$A$5:$EX$5,0))*$D80)</f>
        <v/>
      </c>
      <c r="R80" s="36" t="str">
        <f>IF(ISERROR(INDEX('Liste plats'!$A$5:$EX$156,MATCH('Journal cuisine'!$B80,'Liste plats'!$A$5:$A$156,0),MATCH(R$6,'Liste plats'!$A$5:$EX$5,0))*$D80),"",INDEX('Liste plats'!$A$5:$EX$156,MATCH('Journal cuisine'!$B80,'Liste plats'!$A$5:$A$156,0),MATCH(R$6,'Liste plats'!$A$5:$EX$5,0))*$D80)</f>
        <v/>
      </c>
      <c r="S80" s="36" t="str">
        <f>IF(ISERROR(INDEX('Liste plats'!$A$5:$EX$156,MATCH('Journal cuisine'!$B80,'Liste plats'!$A$5:$A$156,0),MATCH(S$6,'Liste plats'!$A$5:$EX$5,0))*$D80),"",INDEX('Liste plats'!$A$5:$EX$156,MATCH('Journal cuisine'!$B80,'Liste plats'!$A$5:$A$156,0),MATCH(S$6,'Liste plats'!$A$5:$EX$5,0))*$D80)</f>
        <v/>
      </c>
      <c r="T80" s="36" t="str">
        <f>IF(ISERROR(INDEX('Liste plats'!$A$5:$EX$156,MATCH('Journal cuisine'!$B80,'Liste plats'!$A$5:$A$156,0),MATCH(T$6,'Liste plats'!$A$5:$EX$5,0))*$D80),"",INDEX('Liste plats'!$A$5:$EX$156,MATCH('Journal cuisine'!$B80,'Liste plats'!$A$5:$A$156,0),MATCH(T$6,'Liste plats'!$A$5:$EX$5,0))*$D80)</f>
        <v/>
      </c>
      <c r="U80" s="36" t="str">
        <f>IF(ISERROR(INDEX('Liste plats'!$A$5:$EX$156,MATCH('Journal cuisine'!$B80,'Liste plats'!$A$5:$A$156,0),MATCH(U$6,'Liste plats'!$A$5:$EX$5,0))*$D80),"",INDEX('Liste plats'!$A$5:$EX$156,MATCH('Journal cuisine'!$B80,'Liste plats'!$A$5:$A$156,0),MATCH(U$6,'Liste plats'!$A$5:$EX$5,0))*$D80)</f>
        <v/>
      </c>
      <c r="V80" s="36" t="str">
        <f>IF(ISERROR(INDEX('Liste plats'!$A$5:$EX$156,MATCH('Journal cuisine'!$B80,'Liste plats'!$A$5:$A$156,0),MATCH(V$6,'Liste plats'!$A$5:$EX$5,0))*$D80),"",INDEX('Liste plats'!$A$5:$EX$156,MATCH('Journal cuisine'!$B80,'Liste plats'!$A$5:$A$156,0),MATCH(V$6,'Liste plats'!$A$5:$EX$5,0))*$D80)</f>
        <v/>
      </c>
      <c r="W80" s="36" t="str">
        <f>IF(ISERROR(INDEX('Liste plats'!$A$5:$EX$156,MATCH('Journal cuisine'!$B80,'Liste plats'!$A$5:$A$156,0),MATCH(W$6,'Liste plats'!$A$5:$EX$5,0))*$D80),"",INDEX('Liste plats'!$A$5:$EX$156,MATCH('Journal cuisine'!$B80,'Liste plats'!$A$5:$A$156,0),MATCH(W$6,'Liste plats'!$A$5:$EX$5,0))*$D80)</f>
        <v/>
      </c>
      <c r="X80" s="36" t="str">
        <f>IF(ISERROR(INDEX('Liste plats'!$A$5:$EX$156,MATCH('Journal cuisine'!$B80,'Liste plats'!$A$5:$A$156,0),MATCH(X$6,'Liste plats'!$A$5:$EX$5,0))*$D80),"",INDEX('Liste plats'!$A$5:$EX$156,MATCH('Journal cuisine'!$B80,'Liste plats'!$A$5:$A$156,0),MATCH(X$6,'Liste plats'!$A$5:$EX$5,0))*$D80)</f>
        <v/>
      </c>
      <c r="Y80" s="36" t="str">
        <f>IF(ISERROR(INDEX('Liste plats'!$A$5:$EX$156,MATCH('Journal cuisine'!$B80,'Liste plats'!$A$5:$A$156,0),MATCH(Y$6,'Liste plats'!$A$5:$EX$5,0))*$D80),"",INDEX('Liste plats'!$A$5:$EX$156,MATCH('Journal cuisine'!$B80,'Liste plats'!$A$5:$A$156,0),MATCH(Y$6,'Liste plats'!$A$5:$EX$5,0))*$D80)</f>
        <v/>
      </c>
      <c r="Z80" s="36" t="str">
        <f>IF(ISERROR(INDEX('Liste plats'!$A$5:$EX$156,MATCH('Journal cuisine'!$B80,'Liste plats'!$A$5:$A$156,0),MATCH(Z$6,'Liste plats'!$A$5:$EX$5,0))*$D80),"",INDEX('Liste plats'!$A$5:$EX$156,MATCH('Journal cuisine'!$B80,'Liste plats'!$A$5:$A$156,0),MATCH(Z$6,'Liste plats'!$A$5:$EX$5,0))*$D80)</f>
        <v/>
      </c>
      <c r="AA80" s="36" t="str">
        <f>IF(ISERROR(INDEX('Liste plats'!$A$5:$EX$156,MATCH('Journal cuisine'!$B80,'Liste plats'!$A$5:$A$156,0),MATCH(AA$6,'Liste plats'!$A$5:$EX$5,0))*$D80),"",INDEX('Liste plats'!$A$5:$EX$156,MATCH('Journal cuisine'!$B80,'Liste plats'!$A$5:$A$156,0),MATCH(AA$6,'Liste plats'!$A$5:$EX$5,0))*$D80)</f>
        <v/>
      </c>
      <c r="AB80" s="36" t="str">
        <f>IF(ISERROR(INDEX('Liste plats'!$A$5:$EX$156,MATCH('Journal cuisine'!$B80,'Liste plats'!$A$5:$A$156,0),MATCH(AB$6,'Liste plats'!$A$5:$EX$5,0))*$D80),"",INDEX('Liste plats'!$A$5:$EX$156,MATCH('Journal cuisine'!$B80,'Liste plats'!$A$5:$A$156,0),MATCH(AB$6,'Liste plats'!$A$5:$EX$5,0))*$D80)</f>
        <v/>
      </c>
      <c r="AC80" s="36" t="str">
        <f>IF(ISERROR(INDEX('Liste plats'!$A$5:$EX$156,MATCH('Journal cuisine'!$B80,'Liste plats'!$A$5:$A$156,0),MATCH(AC$6,'Liste plats'!$A$5:$EX$5,0))*$D80),"",INDEX('Liste plats'!$A$5:$EX$156,MATCH('Journal cuisine'!$B80,'Liste plats'!$A$5:$A$156,0),MATCH(AC$6,'Liste plats'!$A$5:$EX$5,0))*$D80)</f>
        <v/>
      </c>
      <c r="AD80" s="36" t="str">
        <f>IF(ISERROR(INDEX('Liste plats'!$A$5:$EX$156,MATCH('Journal cuisine'!$B80,'Liste plats'!$A$5:$A$156,0),MATCH(AD$6,'Liste plats'!$A$5:$EX$5,0))*$D80),"",INDEX('Liste plats'!$A$5:$EX$156,MATCH('Journal cuisine'!$B80,'Liste plats'!$A$5:$A$156,0),MATCH(AD$6,'Liste plats'!$A$5:$EX$5,0))*$D80)</f>
        <v/>
      </c>
      <c r="AE80" s="36" t="str">
        <f>IF(ISERROR(INDEX('Liste plats'!$A$5:$EX$156,MATCH('Journal cuisine'!$B80,'Liste plats'!$A$5:$A$156,0),MATCH(AE$6,'Liste plats'!$A$5:$EX$5,0))*$D80),"",INDEX('Liste plats'!$A$5:$EX$156,MATCH('Journal cuisine'!$B80,'Liste plats'!$A$5:$A$156,0),MATCH(AE$6,'Liste plats'!$A$5:$EX$5,0))*$D80)</f>
        <v/>
      </c>
      <c r="AF80" s="36" t="str">
        <f>IF(ISERROR(INDEX('Liste plats'!$A$5:$EX$156,MATCH('Journal cuisine'!$B80,'Liste plats'!$A$5:$A$156,0),MATCH(AF$6,'Liste plats'!$A$5:$EX$5,0))*$D80),"",INDEX('Liste plats'!$A$5:$EX$156,MATCH('Journal cuisine'!$B80,'Liste plats'!$A$5:$A$156,0),MATCH(AF$6,'Liste plats'!$A$5:$EX$5,0))*$D80)</f>
        <v/>
      </c>
      <c r="AG80" s="36" t="str">
        <f>IF(ISERROR(INDEX('Liste plats'!$A$5:$EX$156,MATCH('Journal cuisine'!$B80,'Liste plats'!$A$5:$A$156,0),MATCH(AG$6,'Liste plats'!$A$5:$EX$5,0))*$D80),"",INDEX('Liste plats'!$A$5:$EX$156,MATCH('Journal cuisine'!$B80,'Liste plats'!$A$5:$A$156,0),MATCH(AG$6,'Liste plats'!$A$5:$EX$5,0))*$D80)</f>
        <v/>
      </c>
      <c r="AH80" s="36" t="str">
        <f>IF(ISERROR(INDEX('Liste plats'!$A$5:$EX$156,MATCH('Journal cuisine'!$B80,'Liste plats'!$A$5:$A$156,0),MATCH(AH$6,'Liste plats'!$A$5:$EX$5,0))*$D80),"",INDEX('Liste plats'!$A$5:$EX$156,MATCH('Journal cuisine'!$B80,'Liste plats'!$A$5:$A$156,0),MATCH(AH$6,'Liste plats'!$A$5:$EX$5,0))*$D80)</f>
        <v/>
      </c>
      <c r="AI80" s="36" t="str">
        <f>IF(ISERROR(INDEX('Liste plats'!$A$5:$EX$156,MATCH('Journal cuisine'!$B80,'Liste plats'!$A$5:$A$156,0),MATCH(AI$6,'Liste plats'!$A$5:$EX$5,0))*$D80),"",INDEX('Liste plats'!$A$5:$EX$156,MATCH('Journal cuisine'!$B80,'Liste plats'!$A$5:$A$156,0),MATCH(AI$6,'Liste plats'!$A$5:$EX$5,0))*$D80)</f>
        <v/>
      </c>
      <c r="AJ80" s="36" t="str">
        <f>IF(ISERROR(INDEX('Liste plats'!$A$5:$EX$156,MATCH('Journal cuisine'!$B80,'Liste plats'!$A$5:$A$156,0),MATCH(AJ$6,'Liste plats'!$A$5:$EX$5,0))*$D80),"",INDEX('Liste plats'!$A$5:$EX$156,MATCH('Journal cuisine'!$B80,'Liste plats'!$A$5:$A$156,0),MATCH(AJ$6,'Liste plats'!$A$5:$EX$5,0))*$D80)</f>
        <v/>
      </c>
      <c r="AK80" s="36" t="str">
        <f>IF(ISERROR(INDEX('Liste plats'!$A$5:$EX$156,MATCH('Journal cuisine'!$B80,'Liste plats'!$A$5:$A$156,0),MATCH(AK$6,'Liste plats'!$A$5:$EX$5,0))*$D80),"",INDEX('Liste plats'!$A$5:$EX$156,MATCH('Journal cuisine'!$B80,'Liste plats'!$A$5:$A$156,0),MATCH(AK$6,'Liste plats'!$A$5:$EX$5,0))*$D80)</f>
        <v/>
      </c>
      <c r="AL80" s="36" t="str">
        <f>IF(ISERROR(INDEX('Liste plats'!$A$5:$EX$156,MATCH('Journal cuisine'!$B80,'Liste plats'!$A$5:$A$156,0),MATCH(AL$6,'Liste plats'!$A$5:$EX$5,0))*$D80),"",INDEX('Liste plats'!$A$5:$EX$156,MATCH('Journal cuisine'!$B80,'Liste plats'!$A$5:$A$156,0),MATCH(AL$6,'Liste plats'!$A$5:$EX$5,0))*$D80)</f>
        <v/>
      </c>
      <c r="AM80" s="36" t="str">
        <f>IF(ISERROR(INDEX('Liste plats'!$A$5:$EX$156,MATCH('Journal cuisine'!$B80,'Liste plats'!$A$5:$A$156,0),MATCH(AM$6,'Liste plats'!$A$5:$EX$5,0))*$D80),"",INDEX('Liste plats'!$A$5:$EX$156,MATCH('Journal cuisine'!$B80,'Liste plats'!$A$5:$A$156,0),MATCH(AM$6,'Liste plats'!$A$5:$EX$5,0))*$D80)</f>
        <v/>
      </c>
      <c r="AN80" s="36" t="str">
        <f>IF(ISERROR(INDEX('Liste plats'!$A$5:$EX$156,MATCH('Journal cuisine'!$B80,'Liste plats'!$A$5:$A$156,0),MATCH(AN$6,'Liste plats'!$A$5:$EX$5,0))*$D80),"",INDEX('Liste plats'!$A$5:$EX$156,MATCH('Journal cuisine'!$B80,'Liste plats'!$A$5:$A$156,0),MATCH(AN$6,'Liste plats'!$A$5:$EX$5,0))*$D80)</f>
        <v/>
      </c>
      <c r="AO80" s="36" t="str">
        <f>IF(ISERROR(INDEX('Liste plats'!$A$5:$EX$156,MATCH('Journal cuisine'!$B80,'Liste plats'!$A$5:$A$156,0),MATCH(AO$6,'Liste plats'!$A$5:$EX$5,0))*$D80),"",INDEX('Liste plats'!$A$5:$EX$156,MATCH('Journal cuisine'!$B80,'Liste plats'!$A$5:$A$156,0),MATCH(AO$6,'Liste plats'!$A$5:$EX$5,0))*$D80)</f>
        <v/>
      </c>
      <c r="AP80" s="36" t="str">
        <f>IF(ISERROR(INDEX('Liste plats'!$A$5:$EX$156,MATCH('Journal cuisine'!$B80,'Liste plats'!$A$5:$A$156,0),MATCH(AP$6,'Liste plats'!$A$5:$EX$5,0))*$D80),"",INDEX('Liste plats'!$A$5:$EX$156,MATCH('Journal cuisine'!$B80,'Liste plats'!$A$5:$A$156,0),MATCH(AP$6,'Liste plats'!$A$5:$EX$5,0))*$D80)</f>
        <v/>
      </c>
      <c r="AQ80" s="36" t="str">
        <f>IF(ISERROR(INDEX('Liste plats'!$A$5:$EX$156,MATCH('Journal cuisine'!$B80,'Liste plats'!$A$5:$A$156,0),MATCH(AQ$6,'Liste plats'!$A$5:$EX$5,0))*$D80),"",INDEX('Liste plats'!$A$5:$EX$156,MATCH('Journal cuisine'!$B80,'Liste plats'!$A$5:$A$156,0),MATCH(AQ$6,'Liste plats'!$A$5:$EX$5,0))*$D80)</f>
        <v/>
      </c>
      <c r="AR80" s="36" t="str">
        <f>IF(ISERROR(INDEX('Liste plats'!$A$5:$EX$156,MATCH('Journal cuisine'!$B80,'Liste plats'!$A$5:$A$156,0),MATCH(AR$6,'Liste plats'!$A$5:$EX$5,0))*$D80),"",INDEX('Liste plats'!$A$5:$EX$156,MATCH('Journal cuisine'!$B80,'Liste plats'!$A$5:$A$156,0),MATCH(AR$6,'Liste plats'!$A$5:$EX$5,0))*$D80)</f>
        <v/>
      </c>
      <c r="AS80" s="36" t="str">
        <f>IF(ISERROR(INDEX('Liste plats'!$A$5:$EX$156,MATCH('Journal cuisine'!$B80,'Liste plats'!$A$5:$A$156,0),MATCH(AS$6,'Liste plats'!$A$5:$EX$5,0))*$D80),"",INDEX('Liste plats'!$A$5:$EX$156,MATCH('Journal cuisine'!$B80,'Liste plats'!$A$5:$A$156,0),MATCH(AS$6,'Liste plats'!$A$5:$EX$5,0))*$D80)</f>
        <v/>
      </c>
      <c r="AT80" s="36" t="str">
        <f>IF(ISERROR(INDEX('Liste plats'!$A$5:$EX$156,MATCH('Journal cuisine'!$B80,'Liste plats'!$A$5:$A$156,0),MATCH(AT$6,'Liste plats'!$A$5:$EX$5,0))*$D80),"",INDEX('Liste plats'!$A$5:$EX$156,MATCH('Journal cuisine'!$B80,'Liste plats'!$A$5:$A$156,0),MATCH(AT$6,'Liste plats'!$A$5:$EX$5,0))*$D80)</f>
        <v/>
      </c>
      <c r="AU80" s="36" t="str">
        <f>IF(ISERROR(INDEX('Liste plats'!$A$5:$EX$156,MATCH('Journal cuisine'!$B80,'Liste plats'!$A$5:$A$156,0),MATCH(AU$6,'Liste plats'!$A$5:$EX$5,0))*$D80),"",INDEX('Liste plats'!$A$5:$EX$156,MATCH('Journal cuisine'!$B80,'Liste plats'!$A$5:$A$156,0),MATCH(AU$6,'Liste plats'!$A$5:$EX$5,0))*$D80)</f>
        <v/>
      </c>
      <c r="AV80" s="36" t="str">
        <f>IF(ISERROR(INDEX('Liste plats'!$A$5:$EX$156,MATCH('Journal cuisine'!$B80,'Liste plats'!$A$5:$A$156,0),MATCH(AV$6,'Liste plats'!$A$5:$EX$5,0))*$D80),"",INDEX('Liste plats'!$A$5:$EX$156,MATCH('Journal cuisine'!$B80,'Liste plats'!$A$5:$A$156,0),MATCH(AV$6,'Liste plats'!$A$5:$EX$5,0))*$D80)</f>
        <v/>
      </c>
      <c r="AW80" s="36" t="str">
        <f>IF(ISERROR(INDEX('Liste plats'!$A$5:$EX$156,MATCH('Journal cuisine'!$B80,'Liste plats'!$A$5:$A$156,0),MATCH(AW$6,'Liste plats'!$A$5:$EX$5,0))*$D80),"",INDEX('Liste plats'!$A$5:$EX$156,MATCH('Journal cuisine'!$B80,'Liste plats'!$A$5:$A$156,0),MATCH(AW$6,'Liste plats'!$A$5:$EX$5,0))*$D80)</f>
        <v/>
      </c>
      <c r="AX80" s="36" t="str">
        <f>IF(ISERROR(INDEX('Liste plats'!$A$5:$EX$156,MATCH('Journal cuisine'!$B80,'Liste plats'!$A$5:$A$156,0),MATCH(AX$6,'Liste plats'!$A$5:$EX$5,0))*$D80),"",INDEX('Liste plats'!$A$5:$EX$156,MATCH('Journal cuisine'!$B80,'Liste plats'!$A$5:$A$156,0),MATCH(AX$6,'Liste plats'!$A$5:$EX$5,0))*$D80)</f>
        <v/>
      </c>
      <c r="AY80" s="36" t="str">
        <f>IF(ISERROR(INDEX('Liste plats'!$A$5:$EX$156,MATCH('Journal cuisine'!$B80,'Liste plats'!$A$5:$A$156,0),MATCH(AY$6,'Liste plats'!$A$5:$EX$5,0))*$D80),"",INDEX('Liste plats'!$A$5:$EX$156,MATCH('Journal cuisine'!$B80,'Liste plats'!$A$5:$A$156,0),MATCH(AY$6,'Liste plats'!$A$5:$EX$5,0))*$D80)</f>
        <v/>
      </c>
      <c r="AZ80" s="36" t="str">
        <f>IF(ISERROR(INDEX('Liste plats'!$A$5:$EX$156,MATCH('Journal cuisine'!$B80,'Liste plats'!$A$5:$A$156,0),MATCH(AZ$6,'Liste plats'!$A$5:$EX$5,0))*$D80),"",INDEX('Liste plats'!$A$5:$EX$156,MATCH('Journal cuisine'!$B80,'Liste plats'!$A$5:$A$156,0),MATCH(AZ$6,'Liste plats'!$A$5:$EX$5,0))*$D80)</f>
        <v/>
      </c>
      <c r="BA80" s="36" t="str">
        <f>IF(ISERROR(INDEX('Liste plats'!$A$5:$EX$156,MATCH('Journal cuisine'!$B80,'Liste plats'!$A$5:$A$156,0),MATCH(BA$6,'Liste plats'!$A$5:$EX$5,0))*$D80),"",INDEX('Liste plats'!$A$5:$EX$156,MATCH('Journal cuisine'!$B80,'Liste plats'!$A$5:$A$156,0),MATCH(BA$6,'Liste plats'!$A$5:$EX$5,0))*$D80)</f>
        <v/>
      </c>
      <c r="BB80" s="36" t="str">
        <f>IF(ISERROR(INDEX('Liste plats'!$A$5:$EX$156,MATCH('Journal cuisine'!$B80,'Liste plats'!$A$5:$A$156,0),MATCH(BB$6,'Liste plats'!$A$5:$EX$5,0))*$D80),"",INDEX('Liste plats'!$A$5:$EX$156,MATCH('Journal cuisine'!$B80,'Liste plats'!$A$5:$A$156,0),MATCH(BB$6,'Liste plats'!$A$5:$EX$5,0))*$D80)</f>
        <v/>
      </c>
      <c r="BC80" s="36" t="str">
        <f>IF(ISERROR(INDEX('Liste plats'!$A$5:$EX$156,MATCH('Journal cuisine'!$B80,'Liste plats'!$A$5:$A$156,0),MATCH(BC$6,'Liste plats'!$A$5:$EX$5,0))*$D80),"",INDEX('Liste plats'!$A$5:$EX$156,MATCH('Journal cuisine'!$B80,'Liste plats'!$A$5:$A$156,0),MATCH(BC$6,'Liste plats'!$A$5:$EX$5,0))*$D80)</f>
        <v/>
      </c>
      <c r="BD80" s="36" t="str">
        <f>IF(ISERROR(INDEX('Liste plats'!$A$5:$EX$156,MATCH('Journal cuisine'!$B80,'Liste plats'!$A$5:$A$156,0),MATCH(BD$6,'Liste plats'!$A$5:$EX$5,0))*$D80),"",INDEX('Liste plats'!$A$5:$EX$156,MATCH('Journal cuisine'!$B80,'Liste plats'!$A$5:$A$156,0),MATCH(BD$6,'Liste plats'!$A$5:$EX$5,0))*$D80)</f>
        <v/>
      </c>
      <c r="BE80" s="36" t="str">
        <f>IF(ISERROR(INDEX('Liste plats'!$A$5:$EX$156,MATCH('Journal cuisine'!$B80,'Liste plats'!$A$5:$A$156,0),MATCH(BE$6,'Liste plats'!$A$5:$EX$5,0))*$D80),"",INDEX('Liste plats'!$A$5:$EX$156,MATCH('Journal cuisine'!$B80,'Liste plats'!$A$5:$A$156,0),MATCH(BE$6,'Liste plats'!$A$5:$EX$5,0))*$D80)</f>
        <v/>
      </c>
      <c r="BF80" s="36" t="str">
        <f>IF(ISERROR(INDEX('Liste plats'!$A$5:$EX$156,MATCH('Journal cuisine'!$B80,'Liste plats'!$A$5:$A$156,0),MATCH(BF$6,'Liste plats'!$A$5:$EX$5,0))*$D80),"",INDEX('Liste plats'!$A$5:$EX$156,MATCH('Journal cuisine'!$B80,'Liste plats'!$A$5:$A$156,0),MATCH(BF$6,'Liste plats'!$A$5:$EX$5,0))*$D80)</f>
        <v/>
      </c>
      <c r="BG80" s="36" t="str">
        <f>IF(ISERROR(INDEX('Liste plats'!$A$5:$EX$156,MATCH('Journal cuisine'!$B80,'Liste plats'!$A$5:$A$156,0),MATCH(BG$6,'Liste plats'!$A$5:$EX$5,0))*$D80),"",INDEX('Liste plats'!$A$5:$EX$156,MATCH('Journal cuisine'!$B80,'Liste plats'!$A$5:$A$156,0),MATCH(BG$6,'Liste plats'!$A$5:$EX$5,0))*$D80)</f>
        <v/>
      </c>
      <c r="BH80" s="36" t="str">
        <f>IF(ISERROR(INDEX('Liste plats'!$A$5:$EX$156,MATCH('Journal cuisine'!$B80,'Liste plats'!$A$5:$A$156,0),MATCH(BH$6,'Liste plats'!$A$5:$EX$5,0))*$D80),"",INDEX('Liste plats'!$A$5:$EX$156,MATCH('Journal cuisine'!$B80,'Liste plats'!$A$5:$A$156,0),MATCH(BH$6,'Liste plats'!$A$5:$EX$5,0))*$D80)</f>
        <v/>
      </c>
      <c r="BI80" s="36" t="str">
        <f>IF(ISERROR(INDEX('Liste plats'!$A$5:$EX$156,MATCH('Journal cuisine'!$B80,'Liste plats'!$A$5:$A$156,0),MATCH(BI$6,'Liste plats'!$A$5:$EX$5,0))*$D80),"",INDEX('Liste plats'!$A$5:$EX$156,MATCH('Journal cuisine'!$B80,'Liste plats'!$A$5:$A$156,0),MATCH(BI$6,'Liste plats'!$A$5:$EX$5,0))*$D80)</f>
        <v/>
      </c>
      <c r="BJ80" s="36" t="str">
        <f>IF(ISERROR(INDEX('Liste plats'!$A$5:$EX$156,MATCH('Journal cuisine'!$B80,'Liste plats'!$A$5:$A$156,0),MATCH(BJ$6,'Liste plats'!$A$5:$EX$5,0))*$D80),"",INDEX('Liste plats'!$A$5:$EX$156,MATCH('Journal cuisine'!$B80,'Liste plats'!$A$5:$A$156,0),MATCH(BJ$6,'Liste plats'!$A$5:$EX$5,0))*$D80)</f>
        <v/>
      </c>
      <c r="BK80" s="36" t="str">
        <f>IF(ISERROR(INDEX('Liste plats'!$A$5:$EX$156,MATCH('Journal cuisine'!$B80,'Liste plats'!$A$5:$A$156,0),MATCH(BK$6,'Liste plats'!$A$5:$EX$5,0))*$D80),"",INDEX('Liste plats'!$A$5:$EX$156,MATCH('Journal cuisine'!$B80,'Liste plats'!$A$5:$A$156,0),MATCH(BK$6,'Liste plats'!$A$5:$EX$5,0))*$D80)</f>
        <v/>
      </c>
      <c r="BL80" s="36" t="str">
        <f>IF(ISERROR(INDEX('Liste plats'!$A$5:$EX$156,MATCH('Journal cuisine'!$B80,'Liste plats'!$A$5:$A$156,0),MATCH(BL$6,'Liste plats'!$A$5:$EX$5,0))*$D80),"",INDEX('Liste plats'!$A$5:$EX$156,MATCH('Journal cuisine'!$B80,'Liste plats'!$A$5:$A$156,0),MATCH(BL$6,'Liste plats'!$A$5:$EX$5,0))*$D80)</f>
        <v/>
      </c>
      <c r="BM80" s="36" t="str">
        <f>IF(ISERROR(INDEX('Liste plats'!$A$5:$EX$156,MATCH('Journal cuisine'!$B80,'Liste plats'!$A$5:$A$156,0),MATCH(BM$6,'Liste plats'!$A$5:$EX$5,0))*$D80),"",INDEX('Liste plats'!$A$5:$EX$156,MATCH('Journal cuisine'!$B80,'Liste plats'!$A$5:$A$156,0),MATCH(BM$6,'Liste plats'!$A$5:$EX$5,0))*$D80)</f>
        <v/>
      </c>
      <c r="BN80" s="36" t="str">
        <f>IF(ISERROR(INDEX('Liste plats'!$A$5:$EX$156,MATCH('Journal cuisine'!$B80,'Liste plats'!$A$5:$A$156,0),MATCH(BN$6,'Liste plats'!$A$5:$EX$5,0))*$D80),"",INDEX('Liste plats'!$A$5:$EX$156,MATCH('Journal cuisine'!$B80,'Liste plats'!$A$5:$A$156,0),MATCH(BN$6,'Liste plats'!$A$5:$EX$5,0))*$D80)</f>
        <v/>
      </c>
      <c r="BO80" s="36" t="str">
        <f>IF(ISERROR(INDEX('Liste plats'!$A$5:$EX$156,MATCH('Journal cuisine'!$B80,'Liste plats'!$A$5:$A$156,0),MATCH(BO$6,'Liste plats'!$A$5:$EX$5,0))*$D80),"",INDEX('Liste plats'!$A$5:$EX$156,MATCH('Journal cuisine'!$B80,'Liste plats'!$A$5:$A$156,0),MATCH(BO$6,'Liste plats'!$A$5:$EX$5,0))*$D80)</f>
        <v/>
      </c>
      <c r="BP80" s="36" t="str">
        <f>IF(ISERROR(INDEX('Liste plats'!$A$5:$EX$156,MATCH('Journal cuisine'!$B80,'Liste plats'!$A$5:$A$156,0),MATCH(BP$6,'Liste plats'!$A$5:$EX$5,0))*$D80),"",INDEX('Liste plats'!$A$5:$EX$156,MATCH('Journal cuisine'!$B80,'Liste plats'!$A$5:$A$156,0),MATCH(BP$6,'Liste plats'!$A$5:$EX$5,0))*$D80)</f>
        <v/>
      </c>
      <c r="BQ80" s="36" t="str">
        <f>IF(ISERROR(INDEX('Liste plats'!$A$5:$EX$156,MATCH('Journal cuisine'!$B80,'Liste plats'!$A$5:$A$156,0),MATCH(BQ$6,'Liste plats'!$A$5:$EX$5,0))*$D80),"",INDEX('Liste plats'!$A$5:$EX$156,MATCH('Journal cuisine'!$B80,'Liste plats'!$A$5:$A$156,0),MATCH(BQ$6,'Liste plats'!$A$5:$EX$5,0))*$D80)</f>
        <v/>
      </c>
      <c r="BR80" s="36" t="str">
        <f>IF(ISERROR(INDEX('Liste plats'!$A$5:$EX$156,MATCH('Journal cuisine'!$B80,'Liste plats'!$A$5:$A$156,0),MATCH(BR$6,'Liste plats'!$A$5:$EX$5,0))*$D80),"",INDEX('Liste plats'!$A$5:$EX$156,MATCH('Journal cuisine'!$B80,'Liste plats'!$A$5:$A$156,0),MATCH(BR$6,'Liste plats'!$A$5:$EX$5,0))*$D80)</f>
        <v/>
      </c>
      <c r="BS80" s="36" t="str">
        <f>IF(ISERROR(INDEX('Liste plats'!$A$5:$EX$156,MATCH('Journal cuisine'!$B80,'Liste plats'!$A$5:$A$156,0),MATCH(BS$6,'Liste plats'!$A$5:$EX$5,0))*$D80),"",INDEX('Liste plats'!$A$5:$EX$156,MATCH('Journal cuisine'!$B80,'Liste plats'!$A$5:$A$156,0),MATCH(BS$6,'Liste plats'!$A$5:$EX$5,0))*$D80)</f>
        <v/>
      </c>
      <c r="BT80" s="36" t="str">
        <f>IF(ISERROR(INDEX('Liste plats'!$A$5:$EX$156,MATCH('Journal cuisine'!$B80,'Liste plats'!$A$5:$A$156,0),MATCH(BT$6,'Liste plats'!$A$5:$EX$5,0))*$D80),"",INDEX('Liste plats'!$A$5:$EX$156,MATCH('Journal cuisine'!$B80,'Liste plats'!$A$5:$A$156,0),MATCH(BT$6,'Liste plats'!$A$5:$EX$5,0))*$D80)</f>
        <v/>
      </c>
      <c r="BU80" s="36" t="str">
        <f>IF(ISERROR(INDEX('Liste plats'!$A$5:$EX$156,MATCH('Journal cuisine'!$B80,'Liste plats'!$A$5:$A$156,0),MATCH(BU$6,'Liste plats'!$A$5:$EX$5,0))*$D80),"",INDEX('Liste plats'!$A$5:$EX$156,MATCH('Journal cuisine'!$B80,'Liste plats'!$A$5:$A$156,0),MATCH(BU$6,'Liste plats'!$A$5:$EX$5,0))*$D80)</f>
        <v/>
      </c>
      <c r="BV80" s="36" t="str">
        <f>IF(ISERROR(INDEX('Liste plats'!$A$5:$EX$156,MATCH('Journal cuisine'!$B80,'Liste plats'!$A$5:$A$156,0),MATCH(BV$6,'Liste plats'!$A$5:$EX$5,0))*$D80),"",INDEX('Liste plats'!$A$5:$EX$156,MATCH('Journal cuisine'!$B80,'Liste plats'!$A$5:$A$156,0),MATCH(BV$6,'Liste plats'!$A$5:$EX$5,0))*$D80)</f>
        <v/>
      </c>
      <c r="BW80" s="36" t="str">
        <f>IF(ISERROR(INDEX('Liste plats'!$A$5:$EX$156,MATCH('Journal cuisine'!$B80,'Liste plats'!$A$5:$A$156,0),MATCH(BW$6,'Liste plats'!$A$5:$EX$5,0))*$D80),"",INDEX('Liste plats'!$A$5:$EX$156,MATCH('Journal cuisine'!$B80,'Liste plats'!$A$5:$A$156,0),MATCH(BW$6,'Liste plats'!$A$5:$EX$5,0))*$D80)</f>
        <v/>
      </c>
      <c r="BX80" s="36" t="str">
        <f>IF(ISERROR(INDEX('Liste plats'!$A$5:$EX$156,MATCH('Journal cuisine'!$B80,'Liste plats'!$A$5:$A$156,0),MATCH(BX$6,'Liste plats'!$A$5:$EX$5,0))*$D80),"",INDEX('Liste plats'!$A$5:$EX$156,MATCH('Journal cuisine'!$B80,'Liste plats'!$A$5:$A$156,0),MATCH(BX$6,'Liste plats'!$A$5:$EX$5,0))*$D80)</f>
        <v/>
      </c>
      <c r="BY80" s="36" t="str">
        <f>IF(ISERROR(INDEX('Liste plats'!$A$5:$EX$156,MATCH('Journal cuisine'!$B80,'Liste plats'!$A$5:$A$156,0),MATCH(BY$6,'Liste plats'!$A$5:$EX$5,0))*$D80),"",INDEX('Liste plats'!$A$5:$EX$156,MATCH('Journal cuisine'!$B80,'Liste plats'!$A$5:$A$156,0),MATCH(BY$6,'Liste plats'!$A$5:$EX$5,0))*$D80)</f>
        <v/>
      </c>
      <c r="BZ80" s="36" t="str">
        <f>IF(ISERROR(INDEX('Liste plats'!$A$5:$EX$156,MATCH('Journal cuisine'!$B80,'Liste plats'!$A$5:$A$156,0),MATCH(BZ$6,'Liste plats'!$A$5:$EX$5,0))*$D80),"",INDEX('Liste plats'!$A$5:$EX$156,MATCH('Journal cuisine'!$B80,'Liste plats'!$A$5:$A$156,0),MATCH(BZ$6,'Liste plats'!$A$5:$EX$5,0))*$D80)</f>
        <v/>
      </c>
      <c r="CA80" s="36" t="str">
        <f>IF(ISERROR(INDEX('Liste plats'!$A$5:$EX$156,MATCH('Journal cuisine'!$B80,'Liste plats'!$A$5:$A$156,0),MATCH(CA$6,'Liste plats'!$A$5:$EX$5,0))*$D80),"",INDEX('Liste plats'!$A$5:$EX$156,MATCH('Journal cuisine'!$B80,'Liste plats'!$A$5:$A$156,0),MATCH(CA$6,'Liste plats'!$A$5:$EX$5,0))*$D80)</f>
        <v/>
      </c>
      <c r="CB80" s="36" t="str">
        <f>IF(ISERROR(INDEX('Liste plats'!$A$5:$EX$156,MATCH('Journal cuisine'!$B80,'Liste plats'!$A$5:$A$156,0),MATCH(CB$6,'Liste plats'!$A$5:$EX$5,0))*$D80),"",INDEX('Liste plats'!$A$5:$EX$156,MATCH('Journal cuisine'!$B80,'Liste plats'!$A$5:$A$156,0),MATCH(CB$6,'Liste plats'!$A$5:$EX$5,0))*$D80)</f>
        <v/>
      </c>
      <c r="CC80" s="36" t="str">
        <f>IF(ISERROR(INDEX('Liste plats'!$A$5:$EX$156,MATCH('Journal cuisine'!$B80,'Liste plats'!$A$5:$A$156,0),MATCH(CC$6,'Liste plats'!$A$5:$EX$5,0))*$D80),"",INDEX('Liste plats'!$A$5:$EX$156,MATCH('Journal cuisine'!$B80,'Liste plats'!$A$5:$A$156,0),MATCH(CC$6,'Liste plats'!$A$5:$EX$5,0))*$D80)</f>
        <v/>
      </c>
      <c r="CD80" s="36" t="str">
        <f>IF(ISERROR(INDEX('Liste plats'!$A$5:$EX$156,MATCH('Journal cuisine'!$B80,'Liste plats'!$A$5:$A$156,0),MATCH(CD$6,'Liste plats'!$A$5:$EX$5,0))*$D80),"",INDEX('Liste plats'!$A$5:$EX$156,MATCH('Journal cuisine'!$B80,'Liste plats'!$A$5:$A$156,0),MATCH(CD$6,'Liste plats'!$A$5:$EX$5,0))*$D80)</f>
        <v/>
      </c>
      <c r="CE80" s="36" t="str">
        <f>IF(ISERROR(INDEX('Liste plats'!$A$5:$EX$156,MATCH('Journal cuisine'!$B80,'Liste plats'!$A$5:$A$156,0),MATCH(CE$6,'Liste plats'!$A$5:$EX$5,0))*$D80),"",INDEX('Liste plats'!$A$5:$EX$156,MATCH('Journal cuisine'!$B80,'Liste plats'!$A$5:$A$156,0),MATCH(CE$6,'Liste plats'!$A$5:$EX$5,0))*$D80)</f>
        <v/>
      </c>
      <c r="CF80" s="36" t="str">
        <f>IF(ISERROR(INDEX('Liste plats'!$A$5:$EX$156,MATCH('Journal cuisine'!$B80,'Liste plats'!$A$5:$A$156,0),MATCH(CF$6,'Liste plats'!$A$5:$EX$5,0))*$D80),"",INDEX('Liste plats'!$A$5:$EX$156,MATCH('Journal cuisine'!$B80,'Liste plats'!$A$5:$A$156,0),MATCH(CF$6,'Liste plats'!$A$5:$EX$5,0))*$D80)</f>
        <v/>
      </c>
      <c r="CG80" s="36" t="str">
        <f>IF(ISERROR(INDEX('Liste plats'!$A$5:$EX$156,MATCH('Journal cuisine'!$B80,'Liste plats'!$A$5:$A$156,0),MATCH(CG$6,'Liste plats'!$A$5:$EX$5,0))*$D80),"",INDEX('Liste plats'!$A$5:$EX$156,MATCH('Journal cuisine'!$B80,'Liste plats'!$A$5:$A$156,0),MATCH(CG$6,'Liste plats'!$A$5:$EX$5,0))*$D80)</f>
        <v/>
      </c>
      <c r="CH80" s="36" t="str">
        <f>IF(ISERROR(INDEX('Liste plats'!$A$5:$EX$156,MATCH('Journal cuisine'!$B80,'Liste plats'!$A$5:$A$156,0),MATCH(CH$6,'Liste plats'!$A$5:$EX$5,0))*$D80),"",INDEX('Liste plats'!$A$5:$EX$156,MATCH('Journal cuisine'!$B80,'Liste plats'!$A$5:$A$156,0),MATCH(CH$6,'Liste plats'!$A$5:$EX$5,0))*$D80)</f>
        <v/>
      </c>
      <c r="CI80" s="36" t="str">
        <f>IF(ISERROR(INDEX('Liste plats'!$A$5:$EX$156,MATCH('Journal cuisine'!$B80,'Liste plats'!$A$5:$A$156,0),MATCH(CI$6,'Liste plats'!$A$5:$EX$5,0))*$D80),"",INDEX('Liste plats'!$A$5:$EX$156,MATCH('Journal cuisine'!$B80,'Liste plats'!$A$5:$A$156,0),MATCH(CI$6,'Liste plats'!$A$5:$EX$5,0))*$D80)</f>
        <v/>
      </c>
      <c r="CJ80" s="36" t="str">
        <f>IF(ISERROR(INDEX('Liste plats'!$A$5:$EX$156,MATCH('Journal cuisine'!$B80,'Liste plats'!$A$5:$A$156,0),MATCH(CJ$6,'Liste plats'!$A$5:$EX$5,0))*$D80),"",INDEX('Liste plats'!$A$5:$EX$156,MATCH('Journal cuisine'!$B80,'Liste plats'!$A$5:$A$156,0),MATCH(CJ$6,'Liste plats'!$A$5:$EX$5,0))*$D80)</f>
        <v/>
      </c>
      <c r="CK80" s="36" t="str">
        <f>IF(ISERROR(INDEX('Liste plats'!$A$5:$EX$156,MATCH('Journal cuisine'!$B80,'Liste plats'!$A$5:$A$156,0),MATCH(CK$6,'Liste plats'!$A$5:$EX$5,0))*$D80),"",INDEX('Liste plats'!$A$5:$EX$156,MATCH('Journal cuisine'!$B80,'Liste plats'!$A$5:$A$156,0),MATCH(CK$6,'Liste plats'!$A$5:$EX$5,0))*$D80)</f>
        <v/>
      </c>
      <c r="CL80" s="36" t="str">
        <f>IF(ISERROR(INDEX('Liste plats'!$A$5:$EX$156,MATCH('Journal cuisine'!$B80,'Liste plats'!$A$5:$A$156,0),MATCH(CL$6,'Liste plats'!$A$5:$EX$5,0))*$D80),"",INDEX('Liste plats'!$A$5:$EX$156,MATCH('Journal cuisine'!$B80,'Liste plats'!$A$5:$A$156,0),MATCH(CL$6,'Liste plats'!$A$5:$EX$5,0))*$D80)</f>
        <v/>
      </c>
      <c r="CM80" s="36" t="str">
        <f>IF(ISERROR(INDEX('Liste plats'!$A$5:$EX$156,MATCH('Journal cuisine'!$B80,'Liste plats'!$A$5:$A$156,0),MATCH(CM$6,'Liste plats'!$A$5:$EX$5,0))*$D80),"",INDEX('Liste plats'!$A$5:$EX$156,MATCH('Journal cuisine'!$B80,'Liste plats'!$A$5:$A$156,0),MATCH(CM$6,'Liste plats'!$A$5:$EX$5,0))*$D80)</f>
        <v/>
      </c>
      <c r="CN80" s="36" t="str">
        <f>IF(ISERROR(INDEX('Liste plats'!$A$5:$EX$156,MATCH('Journal cuisine'!$B80,'Liste plats'!$A$5:$A$156,0),MATCH(CN$6,'Liste plats'!$A$5:$EX$5,0))*$D80),"",INDEX('Liste plats'!$A$5:$EX$156,MATCH('Journal cuisine'!$B80,'Liste plats'!$A$5:$A$156,0),MATCH(CN$6,'Liste plats'!$A$5:$EX$5,0))*$D80)</f>
        <v/>
      </c>
      <c r="CO80" s="36" t="str">
        <f>IF(ISERROR(INDEX('Liste plats'!$A$5:$EX$156,MATCH('Journal cuisine'!$B80,'Liste plats'!$A$5:$A$156,0),MATCH(CO$6,'Liste plats'!$A$5:$EX$5,0))*$D80),"",INDEX('Liste plats'!$A$5:$EX$156,MATCH('Journal cuisine'!$B80,'Liste plats'!$A$5:$A$156,0),MATCH(CO$6,'Liste plats'!$A$5:$EX$5,0))*$D80)</f>
        <v/>
      </c>
      <c r="CP80" s="36" t="str">
        <f>IF(ISERROR(INDEX('Liste plats'!$A$5:$EX$156,MATCH('Journal cuisine'!$B80,'Liste plats'!$A$5:$A$156,0),MATCH(CP$6,'Liste plats'!$A$5:$EX$5,0))*$D80),"",INDEX('Liste plats'!$A$5:$EX$156,MATCH('Journal cuisine'!$B80,'Liste plats'!$A$5:$A$156,0),MATCH(CP$6,'Liste plats'!$A$5:$EX$5,0))*$D80)</f>
        <v/>
      </c>
      <c r="CQ80" s="36" t="str">
        <f>IF(ISERROR(INDEX('Liste plats'!$A$5:$EX$156,MATCH('Journal cuisine'!$B80,'Liste plats'!$A$5:$A$156,0),MATCH(CQ$6,'Liste plats'!$A$5:$EX$5,0))*$D80),"",INDEX('Liste plats'!$A$5:$EX$156,MATCH('Journal cuisine'!$B80,'Liste plats'!$A$5:$A$156,0),MATCH(CQ$6,'Liste plats'!$A$5:$EX$5,0))*$D80)</f>
        <v/>
      </c>
      <c r="CR80" s="36" t="str">
        <f>IF(ISERROR(INDEX('Liste plats'!$A$5:$EX$156,MATCH('Journal cuisine'!$B80,'Liste plats'!$A$5:$A$156,0),MATCH(CR$6,'Liste plats'!$A$5:$EX$5,0))*$D80),"",INDEX('Liste plats'!$A$5:$EX$156,MATCH('Journal cuisine'!$B80,'Liste plats'!$A$5:$A$156,0),MATCH(CR$6,'Liste plats'!$A$5:$EX$5,0))*$D80)</f>
        <v/>
      </c>
      <c r="CS80" s="36" t="str">
        <f>IF(ISERROR(INDEX('Liste plats'!$A$5:$EX$156,MATCH('Journal cuisine'!$B80,'Liste plats'!$A$5:$A$156,0),MATCH(CS$6,'Liste plats'!$A$5:$EX$5,0))*$D80),"",INDEX('Liste plats'!$A$5:$EX$156,MATCH('Journal cuisine'!$B80,'Liste plats'!$A$5:$A$156,0),MATCH(CS$6,'Liste plats'!$A$5:$EX$5,0))*$D80)</f>
        <v/>
      </c>
      <c r="CT80" s="36" t="str">
        <f>IF(ISERROR(INDEX('Liste plats'!$A$5:$EX$156,MATCH('Journal cuisine'!$B80,'Liste plats'!$A$5:$A$156,0),MATCH(CT$6,'Liste plats'!$A$5:$EX$5,0))*$D80),"",INDEX('Liste plats'!$A$5:$EX$156,MATCH('Journal cuisine'!$B80,'Liste plats'!$A$5:$A$156,0),MATCH(CT$6,'Liste plats'!$A$5:$EX$5,0))*$D80)</f>
        <v/>
      </c>
      <c r="CU80" s="36" t="str">
        <f>IF(ISERROR(INDEX('Liste plats'!$A$5:$EX$156,MATCH('Journal cuisine'!$B80,'Liste plats'!$A$5:$A$156,0),MATCH(CU$6,'Liste plats'!$A$5:$EX$5,0))*$D80),"",INDEX('Liste plats'!$A$5:$EX$156,MATCH('Journal cuisine'!$B80,'Liste plats'!$A$5:$A$156,0),MATCH(CU$6,'Liste plats'!$A$5:$EX$5,0))*$D80)</f>
        <v/>
      </c>
      <c r="CV80" s="36" t="str">
        <f>IF(ISERROR(INDEX('Liste plats'!$A$5:$EX$156,MATCH('Journal cuisine'!$B80,'Liste plats'!$A$5:$A$156,0),MATCH(CV$6,'Liste plats'!$A$5:$EX$5,0))*$D80),"",INDEX('Liste plats'!$A$5:$EX$156,MATCH('Journal cuisine'!$B80,'Liste plats'!$A$5:$A$156,0),MATCH(CV$6,'Liste plats'!$A$5:$EX$5,0))*$D80)</f>
        <v/>
      </c>
      <c r="CW80" s="36" t="str">
        <f>IF(ISERROR(INDEX('Liste plats'!$A$5:$EX$156,MATCH('Journal cuisine'!$B80,'Liste plats'!$A$5:$A$156,0),MATCH(CW$6,'Liste plats'!$A$5:$EX$5,0))*$D80),"",INDEX('Liste plats'!$A$5:$EX$156,MATCH('Journal cuisine'!$B80,'Liste plats'!$A$5:$A$156,0),MATCH(CW$6,'Liste plats'!$A$5:$EX$5,0))*$D80)</f>
        <v/>
      </c>
      <c r="CX80" s="36" t="str">
        <f>IF(ISERROR(INDEX('Liste plats'!$A$5:$EX$156,MATCH('Journal cuisine'!$B80,'Liste plats'!$A$5:$A$156,0),MATCH(CX$6,'Liste plats'!$A$5:$EX$5,0))*$D80),"",INDEX('Liste plats'!$A$5:$EX$156,MATCH('Journal cuisine'!$B80,'Liste plats'!$A$5:$A$156,0),MATCH(CX$6,'Liste plats'!$A$5:$EX$5,0))*$D80)</f>
        <v/>
      </c>
      <c r="CY80" s="36" t="str">
        <f>IF(ISERROR(INDEX('Liste plats'!$A$5:$EX$156,MATCH('Journal cuisine'!$B80,'Liste plats'!$A$5:$A$156,0),MATCH(CY$6,'Liste plats'!$A$5:$EX$5,0))*$D80),"",INDEX('Liste plats'!$A$5:$EX$156,MATCH('Journal cuisine'!$B80,'Liste plats'!$A$5:$A$156,0),MATCH(CY$6,'Liste plats'!$A$5:$EX$5,0))*$D80)</f>
        <v/>
      </c>
      <c r="CZ80" s="36" t="str">
        <f>IF(ISERROR(INDEX('Liste plats'!$A$5:$EX$156,MATCH('Journal cuisine'!$B80,'Liste plats'!$A$5:$A$156,0),MATCH(CZ$6,'Liste plats'!$A$5:$EX$5,0))*$D80),"",INDEX('Liste plats'!$A$5:$EX$156,MATCH('Journal cuisine'!$B80,'Liste plats'!$A$5:$A$156,0),MATCH(CZ$6,'Liste plats'!$A$5:$EX$5,0))*$D80)</f>
        <v/>
      </c>
      <c r="DA80" s="36" t="str">
        <f>IF(ISERROR(INDEX('Liste plats'!$A$5:$EX$156,MATCH('Journal cuisine'!$B80,'Liste plats'!$A$5:$A$156,0),MATCH(DA$6,'Liste plats'!$A$5:$EX$5,0))*$D80),"",INDEX('Liste plats'!$A$5:$EX$156,MATCH('Journal cuisine'!$B80,'Liste plats'!$A$5:$A$156,0),MATCH(DA$6,'Liste plats'!$A$5:$EX$5,0))*$D80)</f>
        <v/>
      </c>
      <c r="DB80" s="36" t="str">
        <f>IF(ISERROR(INDEX('Liste plats'!$A$5:$EX$156,MATCH('Journal cuisine'!$B80,'Liste plats'!$A$5:$A$156,0),MATCH(DB$6,'Liste plats'!$A$5:$EX$5,0))*$D80),"",INDEX('Liste plats'!$A$5:$EX$156,MATCH('Journal cuisine'!$B80,'Liste plats'!$A$5:$A$156,0),MATCH(DB$6,'Liste plats'!$A$5:$EX$5,0))*$D80)</f>
        <v/>
      </c>
      <c r="DC80" s="36" t="str">
        <f>IF(ISERROR(INDEX('Liste plats'!$A$5:$EX$156,MATCH('Journal cuisine'!$B80,'Liste plats'!$A$5:$A$156,0),MATCH(DC$6,'Liste plats'!$A$5:$EX$5,0))*$D80),"",INDEX('Liste plats'!$A$5:$EX$156,MATCH('Journal cuisine'!$B80,'Liste plats'!$A$5:$A$156,0),MATCH(DC$6,'Liste plats'!$A$5:$EX$5,0))*$D80)</f>
        <v/>
      </c>
      <c r="DD80" s="36" t="str">
        <f>IF(ISERROR(INDEX('Liste plats'!$A$5:$EX$156,MATCH('Journal cuisine'!$B80,'Liste plats'!$A$5:$A$156,0),MATCH(DD$6,'Liste plats'!$A$5:$EX$5,0))*$D80),"",INDEX('Liste plats'!$A$5:$EX$156,MATCH('Journal cuisine'!$B80,'Liste plats'!$A$5:$A$156,0),MATCH(DD$6,'Liste plats'!$A$5:$EX$5,0))*$D80)</f>
        <v/>
      </c>
      <c r="DE80" s="36" t="str">
        <f>IF(ISERROR(INDEX('Liste plats'!$A$5:$EX$156,MATCH('Journal cuisine'!$B80,'Liste plats'!$A$5:$A$156,0),MATCH(DE$6,'Liste plats'!$A$5:$EX$5,0))*$D80),"",INDEX('Liste plats'!$A$5:$EX$156,MATCH('Journal cuisine'!$B80,'Liste plats'!$A$5:$A$156,0),MATCH(DE$6,'Liste plats'!$A$5:$EX$5,0))*$D80)</f>
        <v/>
      </c>
      <c r="DF80" s="36" t="str">
        <f>IF(ISERROR(INDEX('Liste plats'!$A$5:$EX$156,MATCH('Journal cuisine'!$B80,'Liste plats'!$A$5:$A$156,0),MATCH(DF$6,'Liste plats'!$A$5:$EX$5,0))*$D80),"",INDEX('Liste plats'!$A$5:$EX$156,MATCH('Journal cuisine'!$B80,'Liste plats'!$A$5:$A$156,0),MATCH(DF$6,'Liste plats'!$A$5:$EX$5,0))*$D80)</f>
        <v/>
      </c>
      <c r="DG80" s="36" t="str">
        <f>IF(ISERROR(INDEX('Liste plats'!$A$5:$EX$156,MATCH('Journal cuisine'!$B80,'Liste plats'!$A$5:$A$156,0),MATCH(DG$6,'Liste plats'!$A$5:$EX$5,0))*$D80),"",INDEX('Liste plats'!$A$5:$EX$156,MATCH('Journal cuisine'!$B80,'Liste plats'!$A$5:$A$156,0),MATCH(DG$6,'Liste plats'!$A$5:$EX$5,0))*$D80)</f>
        <v/>
      </c>
      <c r="DH80" s="36" t="str">
        <f>IF(ISERROR(INDEX('Liste plats'!$A$5:$EX$156,MATCH('Journal cuisine'!$B80,'Liste plats'!$A$5:$A$156,0),MATCH(DH$6,'Liste plats'!$A$5:$EX$5,0))*$D80),"",INDEX('Liste plats'!$A$5:$EX$156,MATCH('Journal cuisine'!$B80,'Liste plats'!$A$5:$A$156,0),MATCH(DH$6,'Liste plats'!$A$5:$EX$5,0))*$D80)</f>
        <v/>
      </c>
      <c r="DI80" s="36" t="str">
        <f>IF(ISERROR(INDEX('Liste plats'!$A$5:$EX$156,MATCH('Journal cuisine'!$B80,'Liste plats'!$A$5:$A$156,0),MATCH(DI$6,'Liste plats'!$A$5:$EX$5,0))*$D80),"",INDEX('Liste plats'!$A$5:$EX$156,MATCH('Journal cuisine'!$B80,'Liste plats'!$A$5:$A$156,0),MATCH(DI$6,'Liste plats'!$A$5:$EX$5,0))*$D80)</f>
        <v/>
      </c>
      <c r="DJ80" s="36" t="str">
        <f>IF(ISERROR(INDEX('Liste plats'!$A$5:$EX$156,MATCH('Journal cuisine'!$B80,'Liste plats'!$A$5:$A$156,0),MATCH(DJ$6,'Liste plats'!$A$5:$EX$5,0))*$D80),"",INDEX('Liste plats'!$A$5:$EX$156,MATCH('Journal cuisine'!$B80,'Liste plats'!$A$5:$A$156,0),MATCH(DJ$6,'Liste plats'!$A$5:$EX$5,0))*$D80)</f>
        <v/>
      </c>
      <c r="DK80" s="36" t="str">
        <f>IF(ISERROR(INDEX('Liste plats'!$A$5:$EX$156,MATCH('Journal cuisine'!$B80,'Liste plats'!$A$5:$A$156,0),MATCH(DK$6,'Liste plats'!$A$5:$EX$5,0))*$D80),"",INDEX('Liste plats'!$A$5:$EX$156,MATCH('Journal cuisine'!$B80,'Liste plats'!$A$5:$A$156,0),MATCH(DK$6,'Liste plats'!$A$5:$EX$5,0))*$D80)</f>
        <v/>
      </c>
      <c r="DL80" s="36" t="str">
        <f>IF(ISERROR(INDEX('Liste plats'!$A$5:$EX$156,MATCH('Journal cuisine'!$B80,'Liste plats'!$A$5:$A$156,0),MATCH(DL$6,'Liste plats'!$A$5:$EX$5,0))*$D80),"",INDEX('Liste plats'!$A$5:$EX$156,MATCH('Journal cuisine'!$B80,'Liste plats'!$A$5:$A$156,0),MATCH(DL$6,'Liste plats'!$A$5:$EX$5,0))*$D80)</f>
        <v/>
      </c>
      <c r="DM80" s="36" t="str">
        <f>IF(ISERROR(INDEX('Liste plats'!$A$5:$EX$156,MATCH('Journal cuisine'!$B80,'Liste plats'!$A$5:$A$156,0),MATCH(DM$6,'Liste plats'!$A$5:$EX$5,0))*$D80),"",INDEX('Liste plats'!$A$5:$EX$156,MATCH('Journal cuisine'!$B80,'Liste plats'!$A$5:$A$156,0),MATCH(DM$6,'Liste plats'!$A$5:$EX$5,0))*$D80)</f>
        <v/>
      </c>
      <c r="DN80" s="36" t="str">
        <f>IF(ISERROR(INDEX('Liste plats'!$A$5:$EX$156,MATCH('Journal cuisine'!$B80,'Liste plats'!$A$5:$A$156,0),MATCH(DN$6,'Liste plats'!$A$5:$EX$5,0))*$D80),"",INDEX('Liste plats'!$A$5:$EX$156,MATCH('Journal cuisine'!$B80,'Liste plats'!$A$5:$A$156,0),MATCH(DN$6,'Liste plats'!$A$5:$EX$5,0))*$D80)</f>
        <v/>
      </c>
      <c r="DO80" s="36" t="str">
        <f>IF(ISERROR(INDEX('Liste plats'!$A$5:$EX$156,MATCH('Journal cuisine'!$B80,'Liste plats'!$A$5:$A$156,0),MATCH(DO$6,'Liste plats'!$A$5:$EX$5,0))*$D80),"",INDEX('Liste plats'!$A$5:$EX$156,MATCH('Journal cuisine'!$B80,'Liste plats'!$A$5:$A$156,0),MATCH(DO$6,'Liste plats'!$A$5:$EX$5,0))*$D80)</f>
        <v/>
      </c>
      <c r="DP80" s="36" t="str">
        <f>IF(ISERROR(INDEX('Liste plats'!$A$5:$EX$156,MATCH('Journal cuisine'!$B80,'Liste plats'!$A$5:$A$156,0),MATCH(DP$6,'Liste plats'!$A$5:$EX$5,0))*$D80),"",INDEX('Liste plats'!$A$5:$EX$156,MATCH('Journal cuisine'!$B80,'Liste plats'!$A$5:$A$156,0),MATCH(DP$6,'Liste plats'!$A$5:$EX$5,0))*$D80)</f>
        <v/>
      </c>
      <c r="DQ80" s="36" t="str">
        <f>IF(ISERROR(INDEX('Liste plats'!$A$5:$EX$156,MATCH('Journal cuisine'!$B80,'Liste plats'!$A$5:$A$156,0),MATCH(DQ$6,'Liste plats'!$A$5:$EX$5,0))*$D80),"",INDEX('Liste plats'!$A$5:$EX$156,MATCH('Journal cuisine'!$B80,'Liste plats'!$A$5:$A$156,0),MATCH(DQ$6,'Liste plats'!$A$5:$EX$5,0))*$D80)</f>
        <v/>
      </c>
      <c r="DR80" s="36" t="str">
        <f>IF(ISERROR(INDEX('Liste plats'!$A$5:$EX$156,MATCH('Journal cuisine'!$B80,'Liste plats'!$A$5:$A$156,0),MATCH(DR$6,'Liste plats'!$A$5:$EX$5,0))*$D80),"",INDEX('Liste plats'!$A$5:$EX$156,MATCH('Journal cuisine'!$B80,'Liste plats'!$A$5:$A$156,0),MATCH(DR$6,'Liste plats'!$A$5:$EX$5,0))*$D80)</f>
        <v/>
      </c>
      <c r="DS80" s="36" t="str">
        <f>IF(ISERROR(INDEX('Liste plats'!$A$5:$EX$156,MATCH('Journal cuisine'!$B80,'Liste plats'!$A$5:$A$156,0),MATCH(DS$6,'Liste plats'!$A$5:$EX$5,0))*$D80),"",INDEX('Liste plats'!$A$5:$EX$156,MATCH('Journal cuisine'!$B80,'Liste plats'!$A$5:$A$156,0),MATCH(DS$6,'Liste plats'!$A$5:$EX$5,0))*$D80)</f>
        <v/>
      </c>
      <c r="DT80" s="36" t="str">
        <f>IF(ISERROR(INDEX('Liste plats'!$A$5:$EX$156,MATCH('Journal cuisine'!$B80,'Liste plats'!$A$5:$A$156,0),MATCH(DT$6,'Liste plats'!$A$5:$EX$5,0))*$D80),"",INDEX('Liste plats'!$A$5:$EX$156,MATCH('Journal cuisine'!$B80,'Liste plats'!$A$5:$A$156,0),MATCH(DT$6,'Liste plats'!$A$5:$EX$5,0))*$D80)</f>
        <v/>
      </c>
      <c r="DU80" s="36" t="str">
        <f>IF(ISERROR(INDEX('Liste plats'!$A$5:$EX$156,MATCH('Journal cuisine'!$B80,'Liste plats'!$A$5:$A$156,0),MATCH(DU$6,'Liste plats'!$A$5:$EX$5,0))*$D80),"",INDEX('Liste plats'!$A$5:$EX$156,MATCH('Journal cuisine'!$B80,'Liste plats'!$A$5:$A$156,0),MATCH(DU$6,'Liste plats'!$A$5:$EX$5,0))*$D80)</f>
        <v/>
      </c>
      <c r="DV80" s="36" t="str">
        <f>IF(ISERROR(INDEX('Liste plats'!$A$5:$EX$156,MATCH('Journal cuisine'!$B80,'Liste plats'!$A$5:$A$156,0),MATCH(DV$6,'Liste plats'!$A$5:$EX$5,0))*$D80),"",INDEX('Liste plats'!$A$5:$EX$156,MATCH('Journal cuisine'!$B80,'Liste plats'!$A$5:$A$156,0),MATCH(DV$6,'Liste plats'!$A$5:$EX$5,0))*$D80)</f>
        <v/>
      </c>
      <c r="DW80" s="36" t="str">
        <f>IF(ISERROR(INDEX('Liste plats'!$A$5:$EX$156,MATCH('Journal cuisine'!$B80,'Liste plats'!$A$5:$A$156,0),MATCH(DW$6,'Liste plats'!$A$5:$EX$5,0))*$D80),"",INDEX('Liste plats'!$A$5:$EX$156,MATCH('Journal cuisine'!$B80,'Liste plats'!$A$5:$A$156,0),MATCH(DW$6,'Liste plats'!$A$5:$EX$5,0))*$D80)</f>
        <v/>
      </c>
      <c r="DX80" s="36" t="str">
        <f>IF(ISERROR(INDEX('Liste plats'!$A$5:$EX$156,MATCH('Journal cuisine'!$B80,'Liste plats'!$A$5:$A$156,0),MATCH(DX$6,'Liste plats'!$A$5:$EX$5,0))*$D80),"",INDEX('Liste plats'!$A$5:$EX$156,MATCH('Journal cuisine'!$B80,'Liste plats'!$A$5:$A$156,0),MATCH(DX$6,'Liste plats'!$A$5:$EX$5,0))*$D80)</f>
        <v/>
      </c>
      <c r="DY80" s="36" t="str">
        <f>IF(ISERROR(INDEX('Liste plats'!$A$5:$EX$156,MATCH('Journal cuisine'!$B80,'Liste plats'!$A$5:$A$156,0),MATCH(DY$6,'Liste plats'!$A$5:$EX$5,0))*$D80),"",INDEX('Liste plats'!$A$5:$EX$156,MATCH('Journal cuisine'!$B80,'Liste plats'!$A$5:$A$156,0),MATCH(DY$6,'Liste plats'!$A$5:$EX$5,0))*$D80)</f>
        <v/>
      </c>
      <c r="DZ80" s="36" t="str">
        <f>IF(ISERROR(INDEX('Liste plats'!$A$5:$EX$156,MATCH('Journal cuisine'!$B80,'Liste plats'!$A$5:$A$156,0),MATCH(DZ$6,'Liste plats'!$A$5:$EX$5,0))*$D80),"",INDEX('Liste plats'!$A$5:$EX$156,MATCH('Journal cuisine'!$B80,'Liste plats'!$A$5:$A$156,0),MATCH(DZ$6,'Liste plats'!$A$5:$EX$5,0))*$D80)</f>
        <v/>
      </c>
      <c r="EA80" s="36" t="str">
        <f>IF(ISERROR(INDEX('Liste plats'!$A$5:$EX$156,MATCH('Journal cuisine'!$B80,'Liste plats'!$A$5:$A$156,0),MATCH(EA$6,'Liste plats'!$A$5:$EX$5,0))*$D80),"",INDEX('Liste plats'!$A$5:$EX$156,MATCH('Journal cuisine'!$B80,'Liste plats'!$A$5:$A$156,0),MATCH(EA$6,'Liste plats'!$A$5:$EX$5,0))*$D80)</f>
        <v/>
      </c>
      <c r="EB80" s="36" t="str">
        <f>IF(ISERROR(INDEX('Liste plats'!$A$5:$EX$156,MATCH('Journal cuisine'!$B80,'Liste plats'!$A$5:$A$156,0),MATCH(EB$6,'Liste plats'!$A$5:$EX$5,0))*$D80),"",INDEX('Liste plats'!$A$5:$EX$156,MATCH('Journal cuisine'!$B80,'Liste plats'!$A$5:$A$156,0),MATCH(EB$6,'Liste plats'!$A$5:$EX$5,0))*$D80)</f>
        <v/>
      </c>
      <c r="EC80" s="36" t="str">
        <f>IF(ISERROR(INDEX('Liste plats'!$A$5:$EX$156,MATCH('Journal cuisine'!$B80,'Liste plats'!$A$5:$A$156,0),MATCH(EC$6,'Liste plats'!$A$5:$EX$5,0))*$D80),"",INDEX('Liste plats'!$A$5:$EX$156,MATCH('Journal cuisine'!$B80,'Liste plats'!$A$5:$A$156,0),MATCH(EC$6,'Liste plats'!$A$5:$EX$5,0))*$D80)</f>
        <v/>
      </c>
      <c r="ED80" s="36" t="str">
        <f>IF(ISERROR(INDEX('Liste plats'!$A$5:$EX$156,MATCH('Journal cuisine'!$B80,'Liste plats'!$A$5:$A$156,0),MATCH(ED$6,'Liste plats'!$A$5:$EX$5,0))*$D80),"",INDEX('Liste plats'!$A$5:$EX$156,MATCH('Journal cuisine'!$B80,'Liste plats'!$A$5:$A$156,0),MATCH(ED$6,'Liste plats'!$A$5:$EX$5,0))*$D80)</f>
        <v/>
      </c>
      <c r="EE80" s="36" t="str">
        <f>IF(ISERROR(INDEX('Liste plats'!$A$5:$EX$156,MATCH('Journal cuisine'!$B80,'Liste plats'!$A$5:$A$156,0),MATCH(EE$6,'Liste plats'!$A$5:$EX$5,0))*$D80),"",INDEX('Liste plats'!$A$5:$EX$156,MATCH('Journal cuisine'!$B80,'Liste plats'!$A$5:$A$156,0),MATCH(EE$6,'Liste plats'!$A$5:$EX$5,0))*$D80)</f>
        <v/>
      </c>
      <c r="EF80" s="36" t="str">
        <f>IF(ISERROR(INDEX('Liste plats'!$A$5:$EX$156,MATCH('Journal cuisine'!$B80,'Liste plats'!$A$5:$A$156,0),MATCH(EF$6,'Liste plats'!$A$5:$EX$5,0))*$D80),"",INDEX('Liste plats'!$A$5:$EX$156,MATCH('Journal cuisine'!$B80,'Liste plats'!$A$5:$A$156,0),MATCH(EF$6,'Liste plats'!$A$5:$EX$5,0))*$D80)</f>
        <v/>
      </c>
      <c r="EG80" s="36" t="str">
        <f>IF(ISERROR(INDEX('Liste plats'!$A$5:$EX$156,MATCH('Journal cuisine'!$B80,'Liste plats'!$A$5:$A$156,0),MATCH(EG$6,'Liste plats'!$A$5:$EX$5,0))*$D80),"",INDEX('Liste plats'!$A$5:$EX$156,MATCH('Journal cuisine'!$B80,'Liste plats'!$A$5:$A$156,0),MATCH(EG$6,'Liste plats'!$A$5:$EX$5,0))*$D80)</f>
        <v/>
      </c>
      <c r="EH80" s="36" t="str">
        <f>IF(ISERROR(INDEX('Liste plats'!$A$5:$EX$156,MATCH('Journal cuisine'!$B80,'Liste plats'!$A$5:$A$156,0),MATCH(EH$6,'Liste plats'!$A$5:$EX$5,0))*$D80),"",INDEX('Liste plats'!$A$5:$EX$156,MATCH('Journal cuisine'!$B80,'Liste plats'!$A$5:$A$156,0),MATCH(EH$6,'Liste plats'!$A$5:$EX$5,0))*$D80)</f>
        <v/>
      </c>
      <c r="EI80" s="36" t="str">
        <f>IF(ISERROR(INDEX('Liste plats'!$A$5:$EX$156,MATCH('Journal cuisine'!$B80,'Liste plats'!$A$5:$A$156,0),MATCH(EI$6,'Liste plats'!$A$5:$EX$5,0))*$D80),"",INDEX('Liste plats'!$A$5:$EX$156,MATCH('Journal cuisine'!$B80,'Liste plats'!$A$5:$A$156,0),MATCH(EI$6,'Liste plats'!$A$5:$EX$5,0))*$D80)</f>
        <v/>
      </c>
      <c r="EJ80" s="36" t="str">
        <f>IF(ISERROR(INDEX('Liste plats'!$A$5:$EX$156,MATCH('Journal cuisine'!$B80,'Liste plats'!$A$5:$A$156,0),MATCH(EJ$6,'Liste plats'!$A$5:$EX$5,0))*$D80),"",INDEX('Liste plats'!$A$5:$EX$156,MATCH('Journal cuisine'!$B80,'Liste plats'!$A$5:$A$156,0),MATCH(EJ$6,'Liste plats'!$A$5:$EX$5,0))*$D80)</f>
        <v/>
      </c>
      <c r="EK80" s="36" t="str">
        <f>IF(ISERROR(INDEX('Liste plats'!$A$5:$EX$156,MATCH('Journal cuisine'!$B80,'Liste plats'!$A$5:$A$156,0),MATCH(EK$6,'Liste plats'!$A$5:$EX$5,0))*$D80),"",INDEX('Liste plats'!$A$5:$EX$156,MATCH('Journal cuisine'!$B80,'Liste plats'!$A$5:$A$156,0),MATCH(EK$6,'Liste plats'!$A$5:$EX$5,0))*$D80)</f>
        <v/>
      </c>
      <c r="EL80" s="36" t="str">
        <f>IF(ISERROR(INDEX('Liste plats'!$A$5:$EX$156,MATCH('Journal cuisine'!$B80,'Liste plats'!$A$5:$A$156,0),MATCH(EL$6,'Liste plats'!$A$5:$EX$5,0))*$D80),"",INDEX('Liste plats'!$A$5:$EX$156,MATCH('Journal cuisine'!$B80,'Liste plats'!$A$5:$A$156,0),MATCH(EL$6,'Liste plats'!$A$5:$EX$5,0))*$D80)</f>
        <v/>
      </c>
      <c r="EM80" s="36" t="str">
        <f>IF(ISERROR(INDEX('Liste plats'!$A$5:$EX$156,MATCH('Journal cuisine'!$B80,'Liste plats'!$A$5:$A$156,0),MATCH(EM$6,'Liste plats'!$A$5:$EX$5,0))*$D80),"",INDEX('Liste plats'!$A$5:$EX$156,MATCH('Journal cuisine'!$B80,'Liste plats'!$A$5:$A$156,0),MATCH(EM$6,'Liste plats'!$A$5:$EX$5,0))*$D80)</f>
        <v/>
      </c>
      <c r="EN80" s="36" t="str">
        <f>IF(ISERROR(INDEX('Liste plats'!$A$5:$EX$156,MATCH('Journal cuisine'!$B80,'Liste plats'!$A$5:$A$156,0),MATCH(EN$6,'Liste plats'!$A$5:$EX$5,0))*$D80),"",INDEX('Liste plats'!$A$5:$EX$156,MATCH('Journal cuisine'!$B80,'Liste plats'!$A$5:$A$156,0),MATCH(EN$6,'Liste plats'!$A$5:$EX$5,0))*$D80)</f>
        <v/>
      </c>
      <c r="EO80" s="36" t="str">
        <f>IF(ISERROR(INDEX('Liste plats'!$A$5:$EX$156,MATCH('Journal cuisine'!$B80,'Liste plats'!$A$5:$A$156,0),MATCH(EO$6,'Liste plats'!$A$5:$EX$5,0))*$D80),"",INDEX('Liste plats'!$A$5:$EX$156,MATCH('Journal cuisine'!$B80,'Liste plats'!$A$5:$A$156,0),MATCH(EO$6,'Liste plats'!$A$5:$EX$5,0))*$D80)</f>
        <v/>
      </c>
      <c r="EP80" s="36" t="str">
        <f>IF(ISERROR(INDEX('Liste plats'!$A$5:$EX$156,MATCH('Journal cuisine'!$B80,'Liste plats'!$A$5:$A$156,0),MATCH(EP$6,'Liste plats'!$A$5:$EX$5,0))*$D80),"",INDEX('Liste plats'!$A$5:$EX$156,MATCH('Journal cuisine'!$B80,'Liste plats'!$A$5:$A$156,0),MATCH(EP$6,'Liste plats'!$A$5:$EX$5,0))*$D80)</f>
        <v/>
      </c>
      <c r="EQ80" s="36" t="str">
        <f>IF(ISERROR(INDEX('Liste plats'!$A$5:$EX$156,MATCH('Journal cuisine'!$B80,'Liste plats'!$A$5:$A$156,0),MATCH(EQ$6,'Liste plats'!$A$5:$EX$5,0))*$D80),"",INDEX('Liste plats'!$A$5:$EX$156,MATCH('Journal cuisine'!$B80,'Liste plats'!$A$5:$A$156,0),MATCH(EQ$6,'Liste plats'!$A$5:$EX$5,0))*$D80)</f>
        <v/>
      </c>
      <c r="ER80" s="36" t="str">
        <f>IF(ISERROR(INDEX('Liste plats'!$A$5:$EX$156,MATCH('Journal cuisine'!$B80,'Liste plats'!$A$5:$A$156,0),MATCH(ER$6,'Liste plats'!$A$5:$EX$5,0))*$D80),"",INDEX('Liste plats'!$A$5:$EX$156,MATCH('Journal cuisine'!$B80,'Liste plats'!$A$5:$A$156,0),MATCH(ER$6,'Liste plats'!$A$5:$EX$5,0))*$D80)</f>
        <v/>
      </c>
      <c r="ES80" s="36" t="str">
        <f>IF(ISERROR(INDEX('Liste plats'!$A$5:$EX$156,MATCH('Journal cuisine'!$B80,'Liste plats'!$A$5:$A$156,0),MATCH(ES$6,'Liste plats'!$A$5:$EX$5,0))*$D80),"",INDEX('Liste plats'!$A$5:$EX$156,MATCH('Journal cuisine'!$B80,'Liste plats'!$A$5:$A$156,0),MATCH(ES$6,'Liste plats'!$A$5:$EX$5,0))*$D80)</f>
        <v/>
      </c>
      <c r="ET80" s="36" t="str">
        <f>IF(ISERROR(INDEX('Liste plats'!$A$5:$EX$156,MATCH('Journal cuisine'!$B80,'Liste plats'!$A$5:$A$156,0),MATCH(ET$6,'Liste plats'!$A$5:$EX$5,0))*$D80),"",INDEX('Liste plats'!$A$5:$EX$156,MATCH('Journal cuisine'!$B80,'Liste plats'!$A$5:$A$156,0),MATCH(ET$6,'Liste plats'!$A$5:$EX$5,0))*$D80)</f>
        <v/>
      </c>
      <c r="EU80" s="36" t="str">
        <f>IF(ISERROR(INDEX('Liste plats'!$A$5:$EX$156,MATCH('Journal cuisine'!$B80,'Liste plats'!$A$5:$A$156,0),MATCH(EU$6,'Liste plats'!$A$5:$EX$5,0))*$D80),"",INDEX('Liste plats'!$A$5:$EX$156,MATCH('Journal cuisine'!$B80,'Liste plats'!$A$5:$A$156,0),MATCH(EU$6,'Liste plats'!$A$5:$EX$5,0))*$D80)</f>
        <v/>
      </c>
      <c r="EV80" s="36" t="str">
        <f>IF(ISERROR(INDEX('Liste plats'!$A$5:$EX$156,MATCH('Journal cuisine'!$B80,'Liste plats'!$A$5:$A$156,0),MATCH(EV$6,'Liste plats'!$A$5:$EX$5,0))*$D80),"",INDEX('Liste plats'!$A$5:$EX$156,MATCH('Journal cuisine'!$B80,'Liste plats'!$A$5:$A$156,0),MATCH(EV$6,'Liste plats'!$A$5:$EX$5,0))*$D80)</f>
        <v/>
      </c>
      <c r="EW80" s="36" t="str">
        <f>IF(ISERROR(INDEX('Liste plats'!$A$5:$EX$156,MATCH('Journal cuisine'!$B80,'Liste plats'!$A$5:$A$156,0),MATCH(EW$6,'Liste plats'!$A$5:$EX$5,0))*$D80),"",INDEX('Liste plats'!$A$5:$EX$156,MATCH('Journal cuisine'!$B80,'Liste plats'!$A$5:$A$156,0),MATCH(EW$6,'Liste plats'!$A$5:$EX$5,0))*$D80)</f>
        <v/>
      </c>
      <c r="EX80" s="36" t="str">
        <f>IF(ISERROR(INDEX('Liste plats'!$A$5:$EX$156,MATCH('Journal cuisine'!$B80,'Liste plats'!$A$5:$A$156,0),MATCH(EX$6,'Liste plats'!$A$5:$EX$5,0))*$D80),"",INDEX('Liste plats'!$A$5:$EX$156,MATCH('Journal cuisine'!$B80,'Liste plats'!$A$5:$A$156,0),MATCH(EX$6,'Liste plats'!$A$5:$EX$5,0))*$D80)</f>
        <v/>
      </c>
      <c r="EY80" s="36" t="str">
        <f>IF(ISERROR(INDEX('Liste plats'!$A$5:$EX$156,MATCH('Journal cuisine'!$B80,'Liste plats'!$A$5:$A$156,0),MATCH(EY$6,'Liste plats'!$A$5:$EX$5,0))*$D80),"",INDEX('Liste plats'!$A$5:$EX$156,MATCH('Journal cuisine'!$B80,'Liste plats'!$A$5:$A$156,0),MATCH(EY$6,'Liste plats'!$A$5:$EX$5,0))*$D80)</f>
        <v/>
      </c>
      <c r="EZ80" s="36" t="str">
        <f>IF(ISERROR(INDEX('Liste plats'!$A$5:$EX$156,MATCH('Journal cuisine'!$B80,'Liste plats'!$A$5:$A$156,0),MATCH(EZ$6,'Liste plats'!$A$5:$EX$5,0))*$D80),"",INDEX('Liste plats'!$A$5:$EX$156,MATCH('Journal cuisine'!$B80,'Liste plats'!$A$5:$A$156,0),MATCH(EZ$6,'Liste plats'!$A$5:$EX$5,0))*$D80)</f>
        <v/>
      </c>
      <c r="FA80" s="49" t="str">
        <f>IF(ISERROR(INDEX('Liste plats'!$A$5:$EX$156,MATCH('Journal cuisine'!$B80,'Liste plats'!$A$5:$A$156,0),MATCH(FA$6,'Liste plats'!$A$5:$EX$5,0))*$D80),"",INDEX('Liste plats'!$A$5:$EX$156,MATCH('Journal cuisine'!$B80,'Liste plats'!$A$5:$A$156,0),MATCH(FA$6,'Liste plats'!$A$5:$EX$5,0))*$D80)</f>
        <v/>
      </c>
    </row>
    <row r="81" spans="1:157" x14ac:dyDescent="0.25">
      <c r="A81" s="9"/>
      <c r="B81" s="10"/>
      <c r="C81" s="34" t="str">
        <f>IF(ISERROR(IF(VLOOKUP(B81,'Liste plats'!$A$7:$B$156,2,0)=0,"",VLOOKUP(B81,'Liste plats'!$A$7:$B$156,2,0))),"",IF(VLOOKUP(B81,'Liste plats'!$A$7:$B$156,2,0)=0,"",VLOOKUP(B81,'Liste plats'!$A$7:$B$156,2,0)))</f>
        <v/>
      </c>
      <c r="D81" s="18"/>
      <c r="F81" s="41"/>
      <c r="H81" s="48" t="str">
        <f>IF(ISERROR(INDEX('Liste plats'!$A$5:$EX$156,MATCH('Journal cuisine'!$B81,'Liste plats'!$A$5:$A$156,0),MATCH(H$6,'Liste plats'!$A$5:$EX$5,0))*$D81),"",INDEX('Liste plats'!$A$5:$EX$156,MATCH('Journal cuisine'!$B81,'Liste plats'!$A$5:$A$156,0),MATCH(H$6,'Liste plats'!$A$5:$EX$5,0))*$D81)</f>
        <v/>
      </c>
      <c r="I81" s="36" t="str">
        <f>IF(ISERROR(INDEX('Liste plats'!$A$5:$EX$156,MATCH('Journal cuisine'!$B81,'Liste plats'!$A$5:$A$156,0),MATCH(I$6,'Liste plats'!$A$5:$EX$5,0))*$D81),"",INDEX('Liste plats'!$A$5:$EX$156,MATCH('Journal cuisine'!$B81,'Liste plats'!$A$5:$A$156,0),MATCH(I$6,'Liste plats'!$A$5:$EX$5,0))*$D81)</f>
        <v/>
      </c>
      <c r="J81" s="36" t="str">
        <f>IF(ISERROR(INDEX('Liste plats'!$A$5:$EX$156,MATCH('Journal cuisine'!$B81,'Liste plats'!$A$5:$A$156,0),MATCH(J$6,'Liste plats'!$A$5:$EX$5,0))*$D81),"",INDEX('Liste plats'!$A$5:$EX$156,MATCH('Journal cuisine'!$B81,'Liste plats'!$A$5:$A$156,0),MATCH(J$6,'Liste plats'!$A$5:$EX$5,0))*$D81)</f>
        <v/>
      </c>
      <c r="K81" s="36" t="str">
        <f>IF(ISERROR(INDEX('Liste plats'!$A$5:$EX$156,MATCH('Journal cuisine'!$B81,'Liste plats'!$A$5:$A$156,0),MATCH(K$6,'Liste plats'!$A$5:$EX$5,0))*$D81),"",INDEX('Liste plats'!$A$5:$EX$156,MATCH('Journal cuisine'!$B81,'Liste plats'!$A$5:$A$156,0),MATCH(K$6,'Liste plats'!$A$5:$EX$5,0))*$D81)</f>
        <v/>
      </c>
      <c r="L81" s="36" t="str">
        <f>IF(ISERROR(INDEX('Liste plats'!$A$5:$EX$156,MATCH('Journal cuisine'!$B81,'Liste plats'!$A$5:$A$156,0),MATCH(L$6,'Liste plats'!$A$5:$EX$5,0))*$D81),"",INDEX('Liste plats'!$A$5:$EX$156,MATCH('Journal cuisine'!$B81,'Liste plats'!$A$5:$A$156,0),MATCH(L$6,'Liste plats'!$A$5:$EX$5,0))*$D81)</f>
        <v/>
      </c>
      <c r="M81" s="36" t="str">
        <f>IF(ISERROR(INDEX('Liste plats'!$A$5:$EX$156,MATCH('Journal cuisine'!$B81,'Liste plats'!$A$5:$A$156,0),MATCH(M$6,'Liste plats'!$A$5:$EX$5,0))*$D81),"",INDEX('Liste plats'!$A$5:$EX$156,MATCH('Journal cuisine'!$B81,'Liste plats'!$A$5:$A$156,0),MATCH(M$6,'Liste plats'!$A$5:$EX$5,0))*$D81)</f>
        <v/>
      </c>
      <c r="N81" s="36" t="str">
        <f>IF(ISERROR(INDEX('Liste plats'!$A$5:$EX$156,MATCH('Journal cuisine'!$B81,'Liste plats'!$A$5:$A$156,0),MATCH(N$6,'Liste plats'!$A$5:$EX$5,0))*$D81),"",INDEX('Liste plats'!$A$5:$EX$156,MATCH('Journal cuisine'!$B81,'Liste plats'!$A$5:$A$156,0),MATCH(N$6,'Liste plats'!$A$5:$EX$5,0))*$D81)</f>
        <v/>
      </c>
      <c r="O81" s="36" t="str">
        <f>IF(ISERROR(INDEX('Liste plats'!$A$5:$EX$156,MATCH('Journal cuisine'!$B81,'Liste plats'!$A$5:$A$156,0),MATCH(O$6,'Liste plats'!$A$5:$EX$5,0))*$D81),"",INDEX('Liste plats'!$A$5:$EX$156,MATCH('Journal cuisine'!$B81,'Liste plats'!$A$5:$A$156,0),MATCH(O$6,'Liste plats'!$A$5:$EX$5,0))*$D81)</f>
        <v/>
      </c>
      <c r="P81" s="36" t="str">
        <f>IF(ISERROR(INDEX('Liste plats'!$A$5:$EX$156,MATCH('Journal cuisine'!$B81,'Liste plats'!$A$5:$A$156,0),MATCH(P$6,'Liste plats'!$A$5:$EX$5,0))*$D81),"",INDEX('Liste plats'!$A$5:$EX$156,MATCH('Journal cuisine'!$B81,'Liste plats'!$A$5:$A$156,0),MATCH(P$6,'Liste plats'!$A$5:$EX$5,0))*$D81)</f>
        <v/>
      </c>
      <c r="Q81" s="36" t="str">
        <f>IF(ISERROR(INDEX('Liste plats'!$A$5:$EX$156,MATCH('Journal cuisine'!$B81,'Liste plats'!$A$5:$A$156,0),MATCH(Q$6,'Liste plats'!$A$5:$EX$5,0))*$D81),"",INDEX('Liste plats'!$A$5:$EX$156,MATCH('Journal cuisine'!$B81,'Liste plats'!$A$5:$A$156,0),MATCH(Q$6,'Liste plats'!$A$5:$EX$5,0))*$D81)</f>
        <v/>
      </c>
      <c r="R81" s="36" t="str">
        <f>IF(ISERROR(INDEX('Liste plats'!$A$5:$EX$156,MATCH('Journal cuisine'!$B81,'Liste plats'!$A$5:$A$156,0),MATCH(R$6,'Liste plats'!$A$5:$EX$5,0))*$D81),"",INDEX('Liste plats'!$A$5:$EX$156,MATCH('Journal cuisine'!$B81,'Liste plats'!$A$5:$A$156,0),MATCH(R$6,'Liste plats'!$A$5:$EX$5,0))*$D81)</f>
        <v/>
      </c>
      <c r="S81" s="36" t="str">
        <f>IF(ISERROR(INDEX('Liste plats'!$A$5:$EX$156,MATCH('Journal cuisine'!$B81,'Liste plats'!$A$5:$A$156,0),MATCH(S$6,'Liste plats'!$A$5:$EX$5,0))*$D81),"",INDEX('Liste plats'!$A$5:$EX$156,MATCH('Journal cuisine'!$B81,'Liste plats'!$A$5:$A$156,0),MATCH(S$6,'Liste plats'!$A$5:$EX$5,0))*$D81)</f>
        <v/>
      </c>
      <c r="T81" s="36" t="str">
        <f>IF(ISERROR(INDEX('Liste plats'!$A$5:$EX$156,MATCH('Journal cuisine'!$B81,'Liste plats'!$A$5:$A$156,0),MATCH(T$6,'Liste plats'!$A$5:$EX$5,0))*$D81),"",INDEX('Liste plats'!$A$5:$EX$156,MATCH('Journal cuisine'!$B81,'Liste plats'!$A$5:$A$156,0),MATCH(T$6,'Liste plats'!$A$5:$EX$5,0))*$D81)</f>
        <v/>
      </c>
      <c r="U81" s="36" t="str">
        <f>IF(ISERROR(INDEX('Liste plats'!$A$5:$EX$156,MATCH('Journal cuisine'!$B81,'Liste plats'!$A$5:$A$156,0),MATCH(U$6,'Liste plats'!$A$5:$EX$5,0))*$D81),"",INDEX('Liste plats'!$A$5:$EX$156,MATCH('Journal cuisine'!$B81,'Liste plats'!$A$5:$A$156,0),MATCH(U$6,'Liste plats'!$A$5:$EX$5,0))*$D81)</f>
        <v/>
      </c>
      <c r="V81" s="36" t="str">
        <f>IF(ISERROR(INDEX('Liste plats'!$A$5:$EX$156,MATCH('Journal cuisine'!$B81,'Liste plats'!$A$5:$A$156,0),MATCH(V$6,'Liste plats'!$A$5:$EX$5,0))*$D81),"",INDEX('Liste plats'!$A$5:$EX$156,MATCH('Journal cuisine'!$B81,'Liste plats'!$A$5:$A$156,0),MATCH(V$6,'Liste plats'!$A$5:$EX$5,0))*$D81)</f>
        <v/>
      </c>
      <c r="W81" s="36" t="str">
        <f>IF(ISERROR(INDEX('Liste plats'!$A$5:$EX$156,MATCH('Journal cuisine'!$B81,'Liste plats'!$A$5:$A$156,0),MATCH(W$6,'Liste plats'!$A$5:$EX$5,0))*$D81),"",INDEX('Liste plats'!$A$5:$EX$156,MATCH('Journal cuisine'!$B81,'Liste plats'!$A$5:$A$156,0),MATCH(W$6,'Liste plats'!$A$5:$EX$5,0))*$D81)</f>
        <v/>
      </c>
      <c r="X81" s="36" t="str">
        <f>IF(ISERROR(INDEX('Liste plats'!$A$5:$EX$156,MATCH('Journal cuisine'!$B81,'Liste plats'!$A$5:$A$156,0),MATCH(X$6,'Liste plats'!$A$5:$EX$5,0))*$D81),"",INDEX('Liste plats'!$A$5:$EX$156,MATCH('Journal cuisine'!$B81,'Liste plats'!$A$5:$A$156,0),MATCH(X$6,'Liste plats'!$A$5:$EX$5,0))*$D81)</f>
        <v/>
      </c>
      <c r="Y81" s="36" t="str">
        <f>IF(ISERROR(INDEX('Liste plats'!$A$5:$EX$156,MATCH('Journal cuisine'!$B81,'Liste plats'!$A$5:$A$156,0),MATCH(Y$6,'Liste plats'!$A$5:$EX$5,0))*$D81),"",INDEX('Liste plats'!$A$5:$EX$156,MATCH('Journal cuisine'!$B81,'Liste plats'!$A$5:$A$156,0),MATCH(Y$6,'Liste plats'!$A$5:$EX$5,0))*$D81)</f>
        <v/>
      </c>
      <c r="Z81" s="36" t="str">
        <f>IF(ISERROR(INDEX('Liste plats'!$A$5:$EX$156,MATCH('Journal cuisine'!$B81,'Liste plats'!$A$5:$A$156,0),MATCH(Z$6,'Liste plats'!$A$5:$EX$5,0))*$D81),"",INDEX('Liste plats'!$A$5:$EX$156,MATCH('Journal cuisine'!$B81,'Liste plats'!$A$5:$A$156,0),MATCH(Z$6,'Liste plats'!$A$5:$EX$5,0))*$D81)</f>
        <v/>
      </c>
      <c r="AA81" s="36" t="str">
        <f>IF(ISERROR(INDEX('Liste plats'!$A$5:$EX$156,MATCH('Journal cuisine'!$B81,'Liste plats'!$A$5:$A$156,0),MATCH(AA$6,'Liste plats'!$A$5:$EX$5,0))*$D81),"",INDEX('Liste plats'!$A$5:$EX$156,MATCH('Journal cuisine'!$B81,'Liste plats'!$A$5:$A$156,0),MATCH(AA$6,'Liste plats'!$A$5:$EX$5,0))*$D81)</f>
        <v/>
      </c>
      <c r="AB81" s="36" t="str">
        <f>IF(ISERROR(INDEX('Liste plats'!$A$5:$EX$156,MATCH('Journal cuisine'!$B81,'Liste plats'!$A$5:$A$156,0),MATCH(AB$6,'Liste plats'!$A$5:$EX$5,0))*$D81),"",INDEX('Liste plats'!$A$5:$EX$156,MATCH('Journal cuisine'!$B81,'Liste plats'!$A$5:$A$156,0),MATCH(AB$6,'Liste plats'!$A$5:$EX$5,0))*$D81)</f>
        <v/>
      </c>
      <c r="AC81" s="36" t="str">
        <f>IF(ISERROR(INDEX('Liste plats'!$A$5:$EX$156,MATCH('Journal cuisine'!$B81,'Liste plats'!$A$5:$A$156,0),MATCH(AC$6,'Liste plats'!$A$5:$EX$5,0))*$D81),"",INDEX('Liste plats'!$A$5:$EX$156,MATCH('Journal cuisine'!$B81,'Liste plats'!$A$5:$A$156,0),MATCH(AC$6,'Liste plats'!$A$5:$EX$5,0))*$D81)</f>
        <v/>
      </c>
      <c r="AD81" s="36" t="str">
        <f>IF(ISERROR(INDEX('Liste plats'!$A$5:$EX$156,MATCH('Journal cuisine'!$B81,'Liste plats'!$A$5:$A$156,0),MATCH(AD$6,'Liste plats'!$A$5:$EX$5,0))*$D81),"",INDEX('Liste plats'!$A$5:$EX$156,MATCH('Journal cuisine'!$B81,'Liste plats'!$A$5:$A$156,0),MATCH(AD$6,'Liste plats'!$A$5:$EX$5,0))*$D81)</f>
        <v/>
      </c>
      <c r="AE81" s="36" t="str">
        <f>IF(ISERROR(INDEX('Liste plats'!$A$5:$EX$156,MATCH('Journal cuisine'!$B81,'Liste plats'!$A$5:$A$156,0),MATCH(AE$6,'Liste plats'!$A$5:$EX$5,0))*$D81),"",INDEX('Liste plats'!$A$5:$EX$156,MATCH('Journal cuisine'!$B81,'Liste plats'!$A$5:$A$156,0),MATCH(AE$6,'Liste plats'!$A$5:$EX$5,0))*$D81)</f>
        <v/>
      </c>
      <c r="AF81" s="36" t="str">
        <f>IF(ISERROR(INDEX('Liste plats'!$A$5:$EX$156,MATCH('Journal cuisine'!$B81,'Liste plats'!$A$5:$A$156,0),MATCH(AF$6,'Liste plats'!$A$5:$EX$5,0))*$D81),"",INDEX('Liste plats'!$A$5:$EX$156,MATCH('Journal cuisine'!$B81,'Liste plats'!$A$5:$A$156,0),MATCH(AF$6,'Liste plats'!$A$5:$EX$5,0))*$D81)</f>
        <v/>
      </c>
      <c r="AG81" s="36" t="str">
        <f>IF(ISERROR(INDEX('Liste plats'!$A$5:$EX$156,MATCH('Journal cuisine'!$B81,'Liste plats'!$A$5:$A$156,0),MATCH(AG$6,'Liste plats'!$A$5:$EX$5,0))*$D81),"",INDEX('Liste plats'!$A$5:$EX$156,MATCH('Journal cuisine'!$B81,'Liste plats'!$A$5:$A$156,0),MATCH(AG$6,'Liste plats'!$A$5:$EX$5,0))*$D81)</f>
        <v/>
      </c>
      <c r="AH81" s="36" t="str">
        <f>IF(ISERROR(INDEX('Liste plats'!$A$5:$EX$156,MATCH('Journal cuisine'!$B81,'Liste plats'!$A$5:$A$156,0),MATCH(AH$6,'Liste plats'!$A$5:$EX$5,0))*$D81),"",INDEX('Liste plats'!$A$5:$EX$156,MATCH('Journal cuisine'!$B81,'Liste plats'!$A$5:$A$156,0),MATCH(AH$6,'Liste plats'!$A$5:$EX$5,0))*$D81)</f>
        <v/>
      </c>
      <c r="AI81" s="36" t="str">
        <f>IF(ISERROR(INDEX('Liste plats'!$A$5:$EX$156,MATCH('Journal cuisine'!$B81,'Liste plats'!$A$5:$A$156,0),MATCH(AI$6,'Liste plats'!$A$5:$EX$5,0))*$D81),"",INDEX('Liste plats'!$A$5:$EX$156,MATCH('Journal cuisine'!$B81,'Liste plats'!$A$5:$A$156,0),MATCH(AI$6,'Liste plats'!$A$5:$EX$5,0))*$D81)</f>
        <v/>
      </c>
      <c r="AJ81" s="36" t="str">
        <f>IF(ISERROR(INDEX('Liste plats'!$A$5:$EX$156,MATCH('Journal cuisine'!$B81,'Liste plats'!$A$5:$A$156,0),MATCH(AJ$6,'Liste plats'!$A$5:$EX$5,0))*$D81),"",INDEX('Liste plats'!$A$5:$EX$156,MATCH('Journal cuisine'!$B81,'Liste plats'!$A$5:$A$156,0),MATCH(AJ$6,'Liste plats'!$A$5:$EX$5,0))*$D81)</f>
        <v/>
      </c>
      <c r="AK81" s="36" t="str">
        <f>IF(ISERROR(INDEX('Liste plats'!$A$5:$EX$156,MATCH('Journal cuisine'!$B81,'Liste plats'!$A$5:$A$156,0),MATCH(AK$6,'Liste plats'!$A$5:$EX$5,0))*$D81),"",INDEX('Liste plats'!$A$5:$EX$156,MATCH('Journal cuisine'!$B81,'Liste plats'!$A$5:$A$156,0),MATCH(AK$6,'Liste plats'!$A$5:$EX$5,0))*$D81)</f>
        <v/>
      </c>
      <c r="AL81" s="36" t="str">
        <f>IF(ISERROR(INDEX('Liste plats'!$A$5:$EX$156,MATCH('Journal cuisine'!$B81,'Liste plats'!$A$5:$A$156,0),MATCH(AL$6,'Liste plats'!$A$5:$EX$5,0))*$D81),"",INDEX('Liste plats'!$A$5:$EX$156,MATCH('Journal cuisine'!$B81,'Liste plats'!$A$5:$A$156,0),MATCH(AL$6,'Liste plats'!$A$5:$EX$5,0))*$D81)</f>
        <v/>
      </c>
      <c r="AM81" s="36" t="str">
        <f>IF(ISERROR(INDEX('Liste plats'!$A$5:$EX$156,MATCH('Journal cuisine'!$B81,'Liste plats'!$A$5:$A$156,0),MATCH(AM$6,'Liste plats'!$A$5:$EX$5,0))*$D81),"",INDEX('Liste plats'!$A$5:$EX$156,MATCH('Journal cuisine'!$B81,'Liste plats'!$A$5:$A$156,0),MATCH(AM$6,'Liste plats'!$A$5:$EX$5,0))*$D81)</f>
        <v/>
      </c>
      <c r="AN81" s="36" t="str">
        <f>IF(ISERROR(INDEX('Liste plats'!$A$5:$EX$156,MATCH('Journal cuisine'!$B81,'Liste plats'!$A$5:$A$156,0),MATCH(AN$6,'Liste plats'!$A$5:$EX$5,0))*$D81),"",INDEX('Liste plats'!$A$5:$EX$156,MATCH('Journal cuisine'!$B81,'Liste plats'!$A$5:$A$156,0),MATCH(AN$6,'Liste plats'!$A$5:$EX$5,0))*$D81)</f>
        <v/>
      </c>
      <c r="AO81" s="36" t="str">
        <f>IF(ISERROR(INDEX('Liste plats'!$A$5:$EX$156,MATCH('Journal cuisine'!$B81,'Liste plats'!$A$5:$A$156,0),MATCH(AO$6,'Liste plats'!$A$5:$EX$5,0))*$D81),"",INDEX('Liste plats'!$A$5:$EX$156,MATCH('Journal cuisine'!$B81,'Liste plats'!$A$5:$A$156,0),MATCH(AO$6,'Liste plats'!$A$5:$EX$5,0))*$D81)</f>
        <v/>
      </c>
      <c r="AP81" s="36" t="str">
        <f>IF(ISERROR(INDEX('Liste plats'!$A$5:$EX$156,MATCH('Journal cuisine'!$B81,'Liste plats'!$A$5:$A$156,0),MATCH(AP$6,'Liste plats'!$A$5:$EX$5,0))*$D81),"",INDEX('Liste plats'!$A$5:$EX$156,MATCH('Journal cuisine'!$B81,'Liste plats'!$A$5:$A$156,0),MATCH(AP$6,'Liste plats'!$A$5:$EX$5,0))*$D81)</f>
        <v/>
      </c>
      <c r="AQ81" s="36" t="str">
        <f>IF(ISERROR(INDEX('Liste plats'!$A$5:$EX$156,MATCH('Journal cuisine'!$B81,'Liste plats'!$A$5:$A$156,0),MATCH(AQ$6,'Liste plats'!$A$5:$EX$5,0))*$D81),"",INDEX('Liste plats'!$A$5:$EX$156,MATCH('Journal cuisine'!$B81,'Liste plats'!$A$5:$A$156,0),MATCH(AQ$6,'Liste plats'!$A$5:$EX$5,0))*$D81)</f>
        <v/>
      </c>
      <c r="AR81" s="36" t="str">
        <f>IF(ISERROR(INDEX('Liste plats'!$A$5:$EX$156,MATCH('Journal cuisine'!$B81,'Liste plats'!$A$5:$A$156,0),MATCH(AR$6,'Liste plats'!$A$5:$EX$5,0))*$D81),"",INDEX('Liste plats'!$A$5:$EX$156,MATCH('Journal cuisine'!$B81,'Liste plats'!$A$5:$A$156,0),MATCH(AR$6,'Liste plats'!$A$5:$EX$5,0))*$D81)</f>
        <v/>
      </c>
      <c r="AS81" s="36" t="str">
        <f>IF(ISERROR(INDEX('Liste plats'!$A$5:$EX$156,MATCH('Journal cuisine'!$B81,'Liste plats'!$A$5:$A$156,0),MATCH(AS$6,'Liste plats'!$A$5:$EX$5,0))*$D81),"",INDEX('Liste plats'!$A$5:$EX$156,MATCH('Journal cuisine'!$B81,'Liste plats'!$A$5:$A$156,0),MATCH(AS$6,'Liste plats'!$A$5:$EX$5,0))*$D81)</f>
        <v/>
      </c>
      <c r="AT81" s="36" t="str">
        <f>IF(ISERROR(INDEX('Liste plats'!$A$5:$EX$156,MATCH('Journal cuisine'!$B81,'Liste plats'!$A$5:$A$156,0),MATCH(AT$6,'Liste plats'!$A$5:$EX$5,0))*$D81),"",INDEX('Liste plats'!$A$5:$EX$156,MATCH('Journal cuisine'!$B81,'Liste plats'!$A$5:$A$156,0),MATCH(AT$6,'Liste plats'!$A$5:$EX$5,0))*$D81)</f>
        <v/>
      </c>
      <c r="AU81" s="36" t="str">
        <f>IF(ISERROR(INDEX('Liste plats'!$A$5:$EX$156,MATCH('Journal cuisine'!$B81,'Liste plats'!$A$5:$A$156,0),MATCH(AU$6,'Liste plats'!$A$5:$EX$5,0))*$D81),"",INDEX('Liste plats'!$A$5:$EX$156,MATCH('Journal cuisine'!$B81,'Liste plats'!$A$5:$A$156,0),MATCH(AU$6,'Liste plats'!$A$5:$EX$5,0))*$D81)</f>
        <v/>
      </c>
      <c r="AV81" s="36" t="str">
        <f>IF(ISERROR(INDEX('Liste plats'!$A$5:$EX$156,MATCH('Journal cuisine'!$B81,'Liste plats'!$A$5:$A$156,0),MATCH(AV$6,'Liste plats'!$A$5:$EX$5,0))*$D81),"",INDEX('Liste plats'!$A$5:$EX$156,MATCH('Journal cuisine'!$B81,'Liste plats'!$A$5:$A$156,0),MATCH(AV$6,'Liste plats'!$A$5:$EX$5,0))*$D81)</f>
        <v/>
      </c>
      <c r="AW81" s="36" t="str">
        <f>IF(ISERROR(INDEX('Liste plats'!$A$5:$EX$156,MATCH('Journal cuisine'!$B81,'Liste plats'!$A$5:$A$156,0),MATCH(AW$6,'Liste plats'!$A$5:$EX$5,0))*$D81),"",INDEX('Liste plats'!$A$5:$EX$156,MATCH('Journal cuisine'!$B81,'Liste plats'!$A$5:$A$156,0),MATCH(AW$6,'Liste plats'!$A$5:$EX$5,0))*$D81)</f>
        <v/>
      </c>
      <c r="AX81" s="36" t="str">
        <f>IF(ISERROR(INDEX('Liste plats'!$A$5:$EX$156,MATCH('Journal cuisine'!$B81,'Liste plats'!$A$5:$A$156,0),MATCH(AX$6,'Liste plats'!$A$5:$EX$5,0))*$D81),"",INDEX('Liste plats'!$A$5:$EX$156,MATCH('Journal cuisine'!$B81,'Liste plats'!$A$5:$A$156,0),MATCH(AX$6,'Liste plats'!$A$5:$EX$5,0))*$D81)</f>
        <v/>
      </c>
      <c r="AY81" s="36" t="str">
        <f>IF(ISERROR(INDEX('Liste plats'!$A$5:$EX$156,MATCH('Journal cuisine'!$B81,'Liste plats'!$A$5:$A$156,0),MATCH(AY$6,'Liste plats'!$A$5:$EX$5,0))*$D81),"",INDEX('Liste plats'!$A$5:$EX$156,MATCH('Journal cuisine'!$B81,'Liste plats'!$A$5:$A$156,0),MATCH(AY$6,'Liste plats'!$A$5:$EX$5,0))*$D81)</f>
        <v/>
      </c>
      <c r="AZ81" s="36" t="str">
        <f>IF(ISERROR(INDEX('Liste plats'!$A$5:$EX$156,MATCH('Journal cuisine'!$B81,'Liste plats'!$A$5:$A$156,0),MATCH(AZ$6,'Liste plats'!$A$5:$EX$5,0))*$D81),"",INDEX('Liste plats'!$A$5:$EX$156,MATCH('Journal cuisine'!$B81,'Liste plats'!$A$5:$A$156,0),MATCH(AZ$6,'Liste plats'!$A$5:$EX$5,0))*$D81)</f>
        <v/>
      </c>
      <c r="BA81" s="36" t="str">
        <f>IF(ISERROR(INDEX('Liste plats'!$A$5:$EX$156,MATCH('Journal cuisine'!$B81,'Liste plats'!$A$5:$A$156,0),MATCH(BA$6,'Liste plats'!$A$5:$EX$5,0))*$D81),"",INDEX('Liste plats'!$A$5:$EX$156,MATCH('Journal cuisine'!$B81,'Liste plats'!$A$5:$A$156,0),MATCH(BA$6,'Liste plats'!$A$5:$EX$5,0))*$D81)</f>
        <v/>
      </c>
      <c r="BB81" s="36" t="str">
        <f>IF(ISERROR(INDEX('Liste plats'!$A$5:$EX$156,MATCH('Journal cuisine'!$B81,'Liste plats'!$A$5:$A$156,0),MATCH(BB$6,'Liste plats'!$A$5:$EX$5,0))*$D81),"",INDEX('Liste plats'!$A$5:$EX$156,MATCH('Journal cuisine'!$B81,'Liste plats'!$A$5:$A$156,0),MATCH(BB$6,'Liste plats'!$A$5:$EX$5,0))*$D81)</f>
        <v/>
      </c>
      <c r="BC81" s="36" t="str">
        <f>IF(ISERROR(INDEX('Liste plats'!$A$5:$EX$156,MATCH('Journal cuisine'!$B81,'Liste plats'!$A$5:$A$156,0),MATCH(BC$6,'Liste plats'!$A$5:$EX$5,0))*$D81),"",INDEX('Liste plats'!$A$5:$EX$156,MATCH('Journal cuisine'!$B81,'Liste plats'!$A$5:$A$156,0),MATCH(BC$6,'Liste plats'!$A$5:$EX$5,0))*$D81)</f>
        <v/>
      </c>
      <c r="BD81" s="36" t="str">
        <f>IF(ISERROR(INDEX('Liste plats'!$A$5:$EX$156,MATCH('Journal cuisine'!$B81,'Liste plats'!$A$5:$A$156,0),MATCH(BD$6,'Liste plats'!$A$5:$EX$5,0))*$D81),"",INDEX('Liste plats'!$A$5:$EX$156,MATCH('Journal cuisine'!$B81,'Liste plats'!$A$5:$A$156,0),MATCH(BD$6,'Liste plats'!$A$5:$EX$5,0))*$D81)</f>
        <v/>
      </c>
      <c r="BE81" s="36" t="str">
        <f>IF(ISERROR(INDEX('Liste plats'!$A$5:$EX$156,MATCH('Journal cuisine'!$B81,'Liste plats'!$A$5:$A$156,0),MATCH(BE$6,'Liste plats'!$A$5:$EX$5,0))*$D81),"",INDEX('Liste plats'!$A$5:$EX$156,MATCH('Journal cuisine'!$B81,'Liste plats'!$A$5:$A$156,0),MATCH(BE$6,'Liste plats'!$A$5:$EX$5,0))*$D81)</f>
        <v/>
      </c>
      <c r="BF81" s="36" t="str">
        <f>IF(ISERROR(INDEX('Liste plats'!$A$5:$EX$156,MATCH('Journal cuisine'!$B81,'Liste plats'!$A$5:$A$156,0),MATCH(BF$6,'Liste plats'!$A$5:$EX$5,0))*$D81),"",INDEX('Liste plats'!$A$5:$EX$156,MATCH('Journal cuisine'!$B81,'Liste plats'!$A$5:$A$156,0),MATCH(BF$6,'Liste plats'!$A$5:$EX$5,0))*$D81)</f>
        <v/>
      </c>
      <c r="BG81" s="36" t="str">
        <f>IF(ISERROR(INDEX('Liste plats'!$A$5:$EX$156,MATCH('Journal cuisine'!$B81,'Liste plats'!$A$5:$A$156,0),MATCH(BG$6,'Liste plats'!$A$5:$EX$5,0))*$D81),"",INDEX('Liste plats'!$A$5:$EX$156,MATCH('Journal cuisine'!$B81,'Liste plats'!$A$5:$A$156,0),MATCH(BG$6,'Liste plats'!$A$5:$EX$5,0))*$D81)</f>
        <v/>
      </c>
      <c r="BH81" s="36" t="str">
        <f>IF(ISERROR(INDEX('Liste plats'!$A$5:$EX$156,MATCH('Journal cuisine'!$B81,'Liste plats'!$A$5:$A$156,0),MATCH(BH$6,'Liste plats'!$A$5:$EX$5,0))*$D81),"",INDEX('Liste plats'!$A$5:$EX$156,MATCH('Journal cuisine'!$B81,'Liste plats'!$A$5:$A$156,0),MATCH(BH$6,'Liste plats'!$A$5:$EX$5,0))*$D81)</f>
        <v/>
      </c>
      <c r="BI81" s="36" t="str">
        <f>IF(ISERROR(INDEX('Liste plats'!$A$5:$EX$156,MATCH('Journal cuisine'!$B81,'Liste plats'!$A$5:$A$156,0),MATCH(BI$6,'Liste plats'!$A$5:$EX$5,0))*$D81),"",INDEX('Liste plats'!$A$5:$EX$156,MATCH('Journal cuisine'!$B81,'Liste plats'!$A$5:$A$156,0),MATCH(BI$6,'Liste plats'!$A$5:$EX$5,0))*$D81)</f>
        <v/>
      </c>
      <c r="BJ81" s="36" t="str">
        <f>IF(ISERROR(INDEX('Liste plats'!$A$5:$EX$156,MATCH('Journal cuisine'!$B81,'Liste plats'!$A$5:$A$156,0),MATCH(BJ$6,'Liste plats'!$A$5:$EX$5,0))*$D81),"",INDEX('Liste plats'!$A$5:$EX$156,MATCH('Journal cuisine'!$B81,'Liste plats'!$A$5:$A$156,0),MATCH(BJ$6,'Liste plats'!$A$5:$EX$5,0))*$D81)</f>
        <v/>
      </c>
      <c r="BK81" s="36" t="str">
        <f>IF(ISERROR(INDEX('Liste plats'!$A$5:$EX$156,MATCH('Journal cuisine'!$B81,'Liste plats'!$A$5:$A$156,0),MATCH(BK$6,'Liste plats'!$A$5:$EX$5,0))*$D81),"",INDEX('Liste plats'!$A$5:$EX$156,MATCH('Journal cuisine'!$B81,'Liste plats'!$A$5:$A$156,0),MATCH(BK$6,'Liste plats'!$A$5:$EX$5,0))*$D81)</f>
        <v/>
      </c>
      <c r="BL81" s="36" t="str">
        <f>IF(ISERROR(INDEX('Liste plats'!$A$5:$EX$156,MATCH('Journal cuisine'!$B81,'Liste plats'!$A$5:$A$156,0),MATCH(BL$6,'Liste plats'!$A$5:$EX$5,0))*$D81),"",INDEX('Liste plats'!$A$5:$EX$156,MATCH('Journal cuisine'!$B81,'Liste plats'!$A$5:$A$156,0),MATCH(BL$6,'Liste plats'!$A$5:$EX$5,0))*$D81)</f>
        <v/>
      </c>
      <c r="BM81" s="36" t="str">
        <f>IF(ISERROR(INDEX('Liste plats'!$A$5:$EX$156,MATCH('Journal cuisine'!$B81,'Liste plats'!$A$5:$A$156,0),MATCH(BM$6,'Liste plats'!$A$5:$EX$5,0))*$D81),"",INDEX('Liste plats'!$A$5:$EX$156,MATCH('Journal cuisine'!$B81,'Liste plats'!$A$5:$A$156,0),MATCH(BM$6,'Liste plats'!$A$5:$EX$5,0))*$D81)</f>
        <v/>
      </c>
      <c r="BN81" s="36" t="str">
        <f>IF(ISERROR(INDEX('Liste plats'!$A$5:$EX$156,MATCH('Journal cuisine'!$B81,'Liste plats'!$A$5:$A$156,0),MATCH(BN$6,'Liste plats'!$A$5:$EX$5,0))*$D81),"",INDEX('Liste plats'!$A$5:$EX$156,MATCH('Journal cuisine'!$B81,'Liste plats'!$A$5:$A$156,0),MATCH(BN$6,'Liste plats'!$A$5:$EX$5,0))*$D81)</f>
        <v/>
      </c>
      <c r="BO81" s="36" t="str">
        <f>IF(ISERROR(INDEX('Liste plats'!$A$5:$EX$156,MATCH('Journal cuisine'!$B81,'Liste plats'!$A$5:$A$156,0),MATCH(BO$6,'Liste plats'!$A$5:$EX$5,0))*$D81),"",INDEX('Liste plats'!$A$5:$EX$156,MATCH('Journal cuisine'!$B81,'Liste plats'!$A$5:$A$156,0),MATCH(BO$6,'Liste plats'!$A$5:$EX$5,0))*$D81)</f>
        <v/>
      </c>
      <c r="BP81" s="36" t="str">
        <f>IF(ISERROR(INDEX('Liste plats'!$A$5:$EX$156,MATCH('Journal cuisine'!$B81,'Liste plats'!$A$5:$A$156,0),MATCH(BP$6,'Liste plats'!$A$5:$EX$5,0))*$D81),"",INDEX('Liste plats'!$A$5:$EX$156,MATCH('Journal cuisine'!$B81,'Liste plats'!$A$5:$A$156,0),MATCH(BP$6,'Liste plats'!$A$5:$EX$5,0))*$D81)</f>
        <v/>
      </c>
      <c r="BQ81" s="36" t="str">
        <f>IF(ISERROR(INDEX('Liste plats'!$A$5:$EX$156,MATCH('Journal cuisine'!$B81,'Liste plats'!$A$5:$A$156,0),MATCH(BQ$6,'Liste plats'!$A$5:$EX$5,0))*$D81),"",INDEX('Liste plats'!$A$5:$EX$156,MATCH('Journal cuisine'!$B81,'Liste plats'!$A$5:$A$156,0),MATCH(BQ$6,'Liste plats'!$A$5:$EX$5,0))*$D81)</f>
        <v/>
      </c>
      <c r="BR81" s="36" t="str">
        <f>IF(ISERROR(INDEX('Liste plats'!$A$5:$EX$156,MATCH('Journal cuisine'!$B81,'Liste plats'!$A$5:$A$156,0),MATCH(BR$6,'Liste plats'!$A$5:$EX$5,0))*$D81),"",INDEX('Liste plats'!$A$5:$EX$156,MATCH('Journal cuisine'!$B81,'Liste plats'!$A$5:$A$156,0),MATCH(BR$6,'Liste plats'!$A$5:$EX$5,0))*$D81)</f>
        <v/>
      </c>
      <c r="BS81" s="36" t="str">
        <f>IF(ISERROR(INDEX('Liste plats'!$A$5:$EX$156,MATCH('Journal cuisine'!$B81,'Liste plats'!$A$5:$A$156,0),MATCH(BS$6,'Liste plats'!$A$5:$EX$5,0))*$D81),"",INDEX('Liste plats'!$A$5:$EX$156,MATCH('Journal cuisine'!$B81,'Liste plats'!$A$5:$A$156,0),MATCH(BS$6,'Liste plats'!$A$5:$EX$5,0))*$D81)</f>
        <v/>
      </c>
      <c r="BT81" s="36" t="str">
        <f>IF(ISERROR(INDEX('Liste plats'!$A$5:$EX$156,MATCH('Journal cuisine'!$B81,'Liste plats'!$A$5:$A$156,0),MATCH(BT$6,'Liste plats'!$A$5:$EX$5,0))*$D81),"",INDEX('Liste plats'!$A$5:$EX$156,MATCH('Journal cuisine'!$B81,'Liste plats'!$A$5:$A$156,0),MATCH(BT$6,'Liste plats'!$A$5:$EX$5,0))*$D81)</f>
        <v/>
      </c>
      <c r="BU81" s="36" t="str">
        <f>IF(ISERROR(INDEX('Liste plats'!$A$5:$EX$156,MATCH('Journal cuisine'!$B81,'Liste plats'!$A$5:$A$156,0),MATCH(BU$6,'Liste plats'!$A$5:$EX$5,0))*$D81),"",INDEX('Liste plats'!$A$5:$EX$156,MATCH('Journal cuisine'!$B81,'Liste plats'!$A$5:$A$156,0),MATCH(BU$6,'Liste plats'!$A$5:$EX$5,0))*$D81)</f>
        <v/>
      </c>
      <c r="BV81" s="36" t="str">
        <f>IF(ISERROR(INDEX('Liste plats'!$A$5:$EX$156,MATCH('Journal cuisine'!$B81,'Liste plats'!$A$5:$A$156,0),MATCH(BV$6,'Liste plats'!$A$5:$EX$5,0))*$D81),"",INDEX('Liste plats'!$A$5:$EX$156,MATCH('Journal cuisine'!$B81,'Liste plats'!$A$5:$A$156,0),MATCH(BV$6,'Liste plats'!$A$5:$EX$5,0))*$D81)</f>
        <v/>
      </c>
      <c r="BW81" s="36" t="str">
        <f>IF(ISERROR(INDEX('Liste plats'!$A$5:$EX$156,MATCH('Journal cuisine'!$B81,'Liste plats'!$A$5:$A$156,0),MATCH(BW$6,'Liste plats'!$A$5:$EX$5,0))*$D81),"",INDEX('Liste plats'!$A$5:$EX$156,MATCH('Journal cuisine'!$B81,'Liste plats'!$A$5:$A$156,0),MATCH(BW$6,'Liste plats'!$A$5:$EX$5,0))*$D81)</f>
        <v/>
      </c>
      <c r="BX81" s="36" t="str">
        <f>IF(ISERROR(INDEX('Liste plats'!$A$5:$EX$156,MATCH('Journal cuisine'!$B81,'Liste plats'!$A$5:$A$156,0),MATCH(BX$6,'Liste plats'!$A$5:$EX$5,0))*$D81),"",INDEX('Liste plats'!$A$5:$EX$156,MATCH('Journal cuisine'!$B81,'Liste plats'!$A$5:$A$156,0),MATCH(BX$6,'Liste plats'!$A$5:$EX$5,0))*$D81)</f>
        <v/>
      </c>
      <c r="BY81" s="36" t="str">
        <f>IF(ISERROR(INDEX('Liste plats'!$A$5:$EX$156,MATCH('Journal cuisine'!$B81,'Liste plats'!$A$5:$A$156,0),MATCH(BY$6,'Liste plats'!$A$5:$EX$5,0))*$D81),"",INDEX('Liste plats'!$A$5:$EX$156,MATCH('Journal cuisine'!$B81,'Liste plats'!$A$5:$A$156,0),MATCH(BY$6,'Liste plats'!$A$5:$EX$5,0))*$D81)</f>
        <v/>
      </c>
      <c r="BZ81" s="36" t="str">
        <f>IF(ISERROR(INDEX('Liste plats'!$A$5:$EX$156,MATCH('Journal cuisine'!$B81,'Liste plats'!$A$5:$A$156,0),MATCH(BZ$6,'Liste plats'!$A$5:$EX$5,0))*$D81),"",INDEX('Liste plats'!$A$5:$EX$156,MATCH('Journal cuisine'!$B81,'Liste plats'!$A$5:$A$156,0),MATCH(BZ$6,'Liste plats'!$A$5:$EX$5,0))*$D81)</f>
        <v/>
      </c>
      <c r="CA81" s="36" t="str">
        <f>IF(ISERROR(INDEX('Liste plats'!$A$5:$EX$156,MATCH('Journal cuisine'!$B81,'Liste plats'!$A$5:$A$156,0),MATCH(CA$6,'Liste plats'!$A$5:$EX$5,0))*$D81),"",INDEX('Liste plats'!$A$5:$EX$156,MATCH('Journal cuisine'!$B81,'Liste plats'!$A$5:$A$156,0),MATCH(CA$6,'Liste plats'!$A$5:$EX$5,0))*$D81)</f>
        <v/>
      </c>
      <c r="CB81" s="36" t="str">
        <f>IF(ISERROR(INDEX('Liste plats'!$A$5:$EX$156,MATCH('Journal cuisine'!$B81,'Liste plats'!$A$5:$A$156,0),MATCH(CB$6,'Liste plats'!$A$5:$EX$5,0))*$D81),"",INDEX('Liste plats'!$A$5:$EX$156,MATCH('Journal cuisine'!$B81,'Liste plats'!$A$5:$A$156,0),MATCH(CB$6,'Liste plats'!$A$5:$EX$5,0))*$D81)</f>
        <v/>
      </c>
      <c r="CC81" s="36" t="str">
        <f>IF(ISERROR(INDEX('Liste plats'!$A$5:$EX$156,MATCH('Journal cuisine'!$B81,'Liste plats'!$A$5:$A$156,0),MATCH(CC$6,'Liste plats'!$A$5:$EX$5,0))*$D81),"",INDEX('Liste plats'!$A$5:$EX$156,MATCH('Journal cuisine'!$B81,'Liste plats'!$A$5:$A$156,0),MATCH(CC$6,'Liste plats'!$A$5:$EX$5,0))*$D81)</f>
        <v/>
      </c>
      <c r="CD81" s="36" t="str">
        <f>IF(ISERROR(INDEX('Liste plats'!$A$5:$EX$156,MATCH('Journal cuisine'!$B81,'Liste plats'!$A$5:$A$156,0),MATCH(CD$6,'Liste plats'!$A$5:$EX$5,0))*$D81),"",INDEX('Liste plats'!$A$5:$EX$156,MATCH('Journal cuisine'!$B81,'Liste plats'!$A$5:$A$156,0),MATCH(CD$6,'Liste plats'!$A$5:$EX$5,0))*$D81)</f>
        <v/>
      </c>
      <c r="CE81" s="36" t="str">
        <f>IF(ISERROR(INDEX('Liste plats'!$A$5:$EX$156,MATCH('Journal cuisine'!$B81,'Liste plats'!$A$5:$A$156,0),MATCH(CE$6,'Liste plats'!$A$5:$EX$5,0))*$D81),"",INDEX('Liste plats'!$A$5:$EX$156,MATCH('Journal cuisine'!$B81,'Liste plats'!$A$5:$A$156,0),MATCH(CE$6,'Liste plats'!$A$5:$EX$5,0))*$D81)</f>
        <v/>
      </c>
      <c r="CF81" s="36" t="str">
        <f>IF(ISERROR(INDEX('Liste plats'!$A$5:$EX$156,MATCH('Journal cuisine'!$B81,'Liste plats'!$A$5:$A$156,0),MATCH(CF$6,'Liste plats'!$A$5:$EX$5,0))*$D81),"",INDEX('Liste plats'!$A$5:$EX$156,MATCH('Journal cuisine'!$B81,'Liste plats'!$A$5:$A$156,0),MATCH(CF$6,'Liste plats'!$A$5:$EX$5,0))*$D81)</f>
        <v/>
      </c>
      <c r="CG81" s="36" t="str">
        <f>IF(ISERROR(INDEX('Liste plats'!$A$5:$EX$156,MATCH('Journal cuisine'!$B81,'Liste plats'!$A$5:$A$156,0),MATCH(CG$6,'Liste plats'!$A$5:$EX$5,0))*$D81),"",INDEX('Liste plats'!$A$5:$EX$156,MATCH('Journal cuisine'!$B81,'Liste plats'!$A$5:$A$156,0),MATCH(CG$6,'Liste plats'!$A$5:$EX$5,0))*$D81)</f>
        <v/>
      </c>
      <c r="CH81" s="36" t="str">
        <f>IF(ISERROR(INDEX('Liste plats'!$A$5:$EX$156,MATCH('Journal cuisine'!$B81,'Liste plats'!$A$5:$A$156,0),MATCH(CH$6,'Liste plats'!$A$5:$EX$5,0))*$D81),"",INDEX('Liste plats'!$A$5:$EX$156,MATCH('Journal cuisine'!$B81,'Liste plats'!$A$5:$A$156,0),MATCH(CH$6,'Liste plats'!$A$5:$EX$5,0))*$D81)</f>
        <v/>
      </c>
      <c r="CI81" s="36" t="str">
        <f>IF(ISERROR(INDEX('Liste plats'!$A$5:$EX$156,MATCH('Journal cuisine'!$B81,'Liste plats'!$A$5:$A$156,0),MATCH(CI$6,'Liste plats'!$A$5:$EX$5,0))*$D81),"",INDEX('Liste plats'!$A$5:$EX$156,MATCH('Journal cuisine'!$B81,'Liste plats'!$A$5:$A$156,0),MATCH(CI$6,'Liste plats'!$A$5:$EX$5,0))*$D81)</f>
        <v/>
      </c>
      <c r="CJ81" s="36" t="str">
        <f>IF(ISERROR(INDEX('Liste plats'!$A$5:$EX$156,MATCH('Journal cuisine'!$B81,'Liste plats'!$A$5:$A$156,0),MATCH(CJ$6,'Liste plats'!$A$5:$EX$5,0))*$D81),"",INDEX('Liste plats'!$A$5:$EX$156,MATCH('Journal cuisine'!$B81,'Liste plats'!$A$5:$A$156,0),MATCH(CJ$6,'Liste plats'!$A$5:$EX$5,0))*$D81)</f>
        <v/>
      </c>
      <c r="CK81" s="36" t="str">
        <f>IF(ISERROR(INDEX('Liste plats'!$A$5:$EX$156,MATCH('Journal cuisine'!$B81,'Liste plats'!$A$5:$A$156,0),MATCH(CK$6,'Liste plats'!$A$5:$EX$5,0))*$D81),"",INDEX('Liste plats'!$A$5:$EX$156,MATCH('Journal cuisine'!$B81,'Liste plats'!$A$5:$A$156,0),MATCH(CK$6,'Liste plats'!$A$5:$EX$5,0))*$D81)</f>
        <v/>
      </c>
      <c r="CL81" s="36" t="str">
        <f>IF(ISERROR(INDEX('Liste plats'!$A$5:$EX$156,MATCH('Journal cuisine'!$B81,'Liste plats'!$A$5:$A$156,0),MATCH(CL$6,'Liste plats'!$A$5:$EX$5,0))*$D81),"",INDEX('Liste plats'!$A$5:$EX$156,MATCH('Journal cuisine'!$B81,'Liste plats'!$A$5:$A$156,0),MATCH(CL$6,'Liste plats'!$A$5:$EX$5,0))*$D81)</f>
        <v/>
      </c>
      <c r="CM81" s="36" t="str">
        <f>IF(ISERROR(INDEX('Liste plats'!$A$5:$EX$156,MATCH('Journal cuisine'!$B81,'Liste plats'!$A$5:$A$156,0),MATCH(CM$6,'Liste plats'!$A$5:$EX$5,0))*$D81),"",INDEX('Liste plats'!$A$5:$EX$156,MATCH('Journal cuisine'!$B81,'Liste plats'!$A$5:$A$156,0),MATCH(CM$6,'Liste plats'!$A$5:$EX$5,0))*$D81)</f>
        <v/>
      </c>
      <c r="CN81" s="36" t="str">
        <f>IF(ISERROR(INDEX('Liste plats'!$A$5:$EX$156,MATCH('Journal cuisine'!$B81,'Liste plats'!$A$5:$A$156,0),MATCH(CN$6,'Liste plats'!$A$5:$EX$5,0))*$D81),"",INDEX('Liste plats'!$A$5:$EX$156,MATCH('Journal cuisine'!$B81,'Liste plats'!$A$5:$A$156,0),MATCH(CN$6,'Liste plats'!$A$5:$EX$5,0))*$D81)</f>
        <v/>
      </c>
      <c r="CO81" s="36" t="str">
        <f>IF(ISERROR(INDEX('Liste plats'!$A$5:$EX$156,MATCH('Journal cuisine'!$B81,'Liste plats'!$A$5:$A$156,0),MATCH(CO$6,'Liste plats'!$A$5:$EX$5,0))*$D81),"",INDEX('Liste plats'!$A$5:$EX$156,MATCH('Journal cuisine'!$B81,'Liste plats'!$A$5:$A$156,0),MATCH(CO$6,'Liste plats'!$A$5:$EX$5,0))*$D81)</f>
        <v/>
      </c>
      <c r="CP81" s="36" t="str">
        <f>IF(ISERROR(INDEX('Liste plats'!$A$5:$EX$156,MATCH('Journal cuisine'!$B81,'Liste plats'!$A$5:$A$156,0),MATCH(CP$6,'Liste plats'!$A$5:$EX$5,0))*$D81),"",INDEX('Liste plats'!$A$5:$EX$156,MATCH('Journal cuisine'!$B81,'Liste plats'!$A$5:$A$156,0),MATCH(CP$6,'Liste plats'!$A$5:$EX$5,0))*$D81)</f>
        <v/>
      </c>
      <c r="CQ81" s="36" t="str">
        <f>IF(ISERROR(INDEX('Liste plats'!$A$5:$EX$156,MATCH('Journal cuisine'!$B81,'Liste plats'!$A$5:$A$156,0),MATCH(CQ$6,'Liste plats'!$A$5:$EX$5,0))*$D81),"",INDEX('Liste plats'!$A$5:$EX$156,MATCH('Journal cuisine'!$B81,'Liste plats'!$A$5:$A$156,0),MATCH(CQ$6,'Liste plats'!$A$5:$EX$5,0))*$D81)</f>
        <v/>
      </c>
      <c r="CR81" s="36" t="str">
        <f>IF(ISERROR(INDEX('Liste plats'!$A$5:$EX$156,MATCH('Journal cuisine'!$B81,'Liste plats'!$A$5:$A$156,0),MATCH(CR$6,'Liste plats'!$A$5:$EX$5,0))*$D81),"",INDEX('Liste plats'!$A$5:$EX$156,MATCH('Journal cuisine'!$B81,'Liste plats'!$A$5:$A$156,0),MATCH(CR$6,'Liste plats'!$A$5:$EX$5,0))*$D81)</f>
        <v/>
      </c>
      <c r="CS81" s="36" t="str">
        <f>IF(ISERROR(INDEX('Liste plats'!$A$5:$EX$156,MATCH('Journal cuisine'!$B81,'Liste plats'!$A$5:$A$156,0),MATCH(CS$6,'Liste plats'!$A$5:$EX$5,0))*$D81),"",INDEX('Liste plats'!$A$5:$EX$156,MATCH('Journal cuisine'!$B81,'Liste plats'!$A$5:$A$156,0),MATCH(CS$6,'Liste plats'!$A$5:$EX$5,0))*$D81)</f>
        <v/>
      </c>
      <c r="CT81" s="36" t="str">
        <f>IF(ISERROR(INDEX('Liste plats'!$A$5:$EX$156,MATCH('Journal cuisine'!$B81,'Liste plats'!$A$5:$A$156,0),MATCH(CT$6,'Liste plats'!$A$5:$EX$5,0))*$D81),"",INDEX('Liste plats'!$A$5:$EX$156,MATCH('Journal cuisine'!$B81,'Liste plats'!$A$5:$A$156,0),MATCH(CT$6,'Liste plats'!$A$5:$EX$5,0))*$D81)</f>
        <v/>
      </c>
      <c r="CU81" s="36" t="str">
        <f>IF(ISERROR(INDEX('Liste plats'!$A$5:$EX$156,MATCH('Journal cuisine'!$B81,'Liste plats'!$A$5:$A$156,0),MATCH(CU$6,'Liste plats'!$A$5:$EX$5,0))*$D81),"",INDEX('Liste plats'!$A$5:$EX$156,MATCH('Journal cuisine'!$B81,'Liste plats'!$A$5:$A$156,0),MATCH(CU$6,'Liste plats'!$A$5:$EX$5,0))*$D81)</f>
        <v/>
      </c>
      <c r="CV81" s="36" t="str">
        <f>IF(ISERROR(INDEX('Liste plats'!$A$5:$EX$156,MATCH('Journal cuisine'!$B81,'Liste plats'!$A$5:$A$156,0),MATCH(CV$6,'Liste plats'!$A$5:$EX$5,0))*$D81),"",INDEX('Liste plats'!$A$5:$EX$156,MATCH('Journal cuisine'!$B81,'Liste plats'!$A$5:$A$156,0),MATCH(CV$6,'Liste plats'!$A$5:$EX$5,0))*$D81)</f>
        <v/>
      </c>
      <c r="CW81" s="36" t="str">
        <f>IF(ISERROR(INDEX('Liste plats'!$A$5:$EX$156,MATCH('Journal cuisine'!$B81,'Liste plats'!$A$5:$A$156,0),MATCH(CW$6,'Liste plats'!$A$5:$EX$5,0))*$D81),"",INDEX('Liste plats'!$A$5:$EX$156,MATCH('Journal cuisine'!$B81,'Liste plats'!$A$5:$A$156,0),MATCH(CW$6,'Liste plats'!$A$5:$EX$5,0))*$D81)</f>
        <v/>
      </c>
      <c r="CX81" s="36" t="str">
        <f>IF(ISERROR(INDEX('Liste plats'!$A$5:$EX$156,MATCH('Journal cuisine'!$B81,'Liste plats'!$A$5:$A$156,0),MATCH(CX$6,'Liste plats'!$A$5:$EX$5,0))*$D81),"",INDEX('Liste plats'!$A$5:$EX$156,MATCH('Journal cuisine'!$B81,'Liste plats'!$A$5:$A$156,0),MATCH(CX$6,'Liste plats'!$A$5:$EX$5,0))*$D81)</f>
        <v/>
      </c>
      <c r="CY81" s="36" t="str">
        <f>IF(ISERROR(INDEX('Liste plats'!$A$5:$EX$156,MATCH('Journal cuisine'!$B81,'Liste plats'!$A$5:$A$156,0),MATCH(CY$6,'Liste plats'!$A$5:$EX$5,0))*$D81),"",INDEX('Liste plats'!$A$5:$EX$156,MATCH('Journal cuisine'!$B81,'Liste plats'!$A$5:$A$156,0),MATCH(CY$6,'Liste plats'!$A$5:$EX$5,0))*$D81)</f>
        <v/>
      </c>
      <c r="CZ81" s="36" t="str">
        <f>IF(ISERROR(INDEX('Liste plats'!$A$5:$EX$156,MATCH('Journal cuisine'!$B81,'Liste plats'!$A$5:$A$156,0),MATCH(CZ$6,'Liste plats'!$A$5:$EX$5,0))*$D81),"",INDEX('Liste plats'!$A$5:$EX$156,MATCH('Journal cuisine'!$B81,'Liste plats'!$A$5:$A$156,0),MATCH(CZ$6,'Liste plats'!$A$5:$EX$5,0))*$D81)</f>
        <v/>
      </c>
      <c r="DA81" s="36" t="str">
        <f>IF(ISERROR(INDEX('Liste plats'!$A$5:$EX$156,MATCH('Journal cuisine'!$B81,'Liste plats'!$A$5:$A$156,0),MATCH(DA$6,'Liste plats'!$A$5:$EX$5,0))*$D81),"",INDEX('Liste plats'!$A$5:$EX$156,MATCH('Journal cuisine'!$B81,'Liste plats'!$A$5:$A$156,0),MATCH(DA$6,'Liste plats'!$A$5:$EX$5,0))*$D81)</f>
        <v/>
      </c>
      <c r="DB81" s="36" t="str">
        <f>IF(ISERROR(INDEX('Liste plats'!$A$5:$EX$156,MATCH('Journal cuisine'!$B81,'Liste plats'!$A$5:$A$156,0),MATCH(DB$6,'Liste plats'!$A$5:$EX$5,0))*$D81),"",INDEX('Liste plats'!$A$5:$EX$156,MATCH('Journal cuisine'!$B81,'Liste plats'!$A$5:$A$156,0),MATCH(DB$6,'Liste plats'!$A$5:$EX$5,0))*$D81)</f>
        <v/>
      </c>
      <c r="DC81" s="36" t="str">
        <f>IF(ISERROR(INDEX('Liste plats'!$A$5:$EX$156,MATCH('Journal cuisine'!$B81,'Liste plats'!$A$5:$A$156,0),MATCH(DC$6,'Liste plats'!$A$5:$EX$5,0))*$D81),"",INDEX('Liste plats'!$A$5:$EX$156,MATCH('Journal cuisine'!$B81,'Liste plats'!$A$5:$A$156,0),MATCH(DC$6,'Liste plats'!$A$5:$EX$5,0))*$D81)</f>
        <v/>
      </c>
      <c r="DD81" s="36" t="str">
        <f>IF(ISERROR(INDEX('Liste plats'!$A$5:$EX$156,MATCH('Journal cuisine'!$B81,'Liste plats'!$A$5:$A$156,0),MATCH(DD$6,'Liste plats'!$A$5:$EX$5,0))*$D81),"",INDEX('Liste plats'!$A$5:$EX$156,MATCH('Journal cuisine'!$B81,'Liste plats'!$A$5:$A$156,0),MATCH(DD$6,'Liste plats'!$A$5:$EX$5,0))*$D81)</f>
        <v/>
      </c>
      <c r="DE81" s="36" t="str">
        <f>IF(ISERROR(INDEX('Liste plats'!$A$5:$EX$156,MATCH('Journal cuisine'!$B81,'Liste plats'!$A$5:$A$156,0),MATCH(DE$6,'Liste plats'!$A$5:$EX$5,0))*$D81),"",INDEX('Liste plats'!$A$5:$EX$156,MATCH('Journal cuisine'!$B81,'Liste plats'!$A$5:$A$156,0),MATCH(DE$6,'Liste plats'!$A$5:$EX$5,0))*$D81)</f>
        <v/>
      </c>
      <c r="DF81" s="36" t="str">
        <f>IF(ISERROR(INDEX('Liste plats'!$A$5:$EX$156,MATCH('Journal cuisine'!$B81,'Liste plats'!$A$5:$A$156,0),MATCH(DF$6,'Liste plats'!$A$5:$EX$5,0))*$D81),"",INDEX('Liste plats'!$A$5:$EX$156,MATCH('Journal cuisine'!$B81,'Liste plats'!$A$5:$A$156,0),MATCH(DF$6,'Liste plats'!$A$5:$EX$5,0))*$D81)</f>
        <v/>
      </c>
      <c r="DG81" s="36" t="str">
        <f>IF(ISERROR(INDEX('Liste plats'!$A$5:$EX$156,MATCH('Journal cuisine'!$B81,'Liste plats'!$A$5:$A$156,0),MATCH(DG$6,'Liste plats'!$A$5:$EX$5,0))*$D81),"",INDEX('Liste plats'!$A$5:$EX$156,MATCH('Journal cuisine'!$B81,'Liste plats'!$A$5:$A$156,0),MATCH(DG$6,'Liste plats'!$A$5:$EX$5,0))*$D81)</f>
        <v/>
      </c>
      <c r="DH81" s="36" t="str">
        <f>IF(ISERROR(INDEX('Liste plats'!$A$5:$EX$156,MATCH('Journal cuisine'!$B81,'Liste plats'!$A$5:$A$156,0),MATCH(DH$6,'Liste plats'!$A$5:$EX$5,0))*$D81),"",INDEX('Liste plats'!$A$5:$EX$156,MATCH('Journal cuisine'!$B81,'Liste plats'!$A$5:$A$156,0),MATCH(DH$6,'Liste plats'!$A$5:$EX$5,0))*$D81)</f>
        <v/>
      </c>
      <c r="DI81" s="36" t="str">
        <f>IF(ISERROR(INDEX('Liste plats'!$A$5:$EX$156,MATCH('Journal cuisine'!$B81,'Liste plats'!$A$5:$A$156,0),MATCH(DI$6,'Liste plats'!$A$5:$EX$5,0))*$D81),"",INDEX('Liste plats'!$A$5:$EX$156,MATCH('Journal cuisine'!$B81,'Liste plats'!$A$5:$A$156,0),MATCH(DI$6,'Liste plats'!$A$5:$EX$5,0))*$D81)</f>
        <v/>
      </c>
      <c r="DJ81" s="36" t="str">
        <f>IF(ISERROR(INDEX('Liste plats'!$A$5:$EX$156,MATCH('Journal cuisine'!$B81,'Liste plats'!$A$5:$A$156,0),MATCH(DJ$6,'Liste plats'!$A$5:$EX$5,0))*$D81),"",INDEX('Liste plats'!$A$5:$EX$156,MATCH('Journal cuisine'!$B81,'Liste plats'!$A$5:$A$156,0),MATCH(DJ$6,'Liste plats'!$A$5:$EX$5,0))*$D81)</f>
        <v/>
      </c>
      <c r="DK81" s="36" t="str">
        <f>IF(ISERROR(INDEX('Liste plats'!$A$5:$EX$156,MATCH('Journal cuisine'!$B81,'Liste plats'!$A$5:$A$156,0),MATCH(DK$6,'Liste plats'!$A$5:$EX$5,0))*$D81),"",INDEX('Liste plats'!$A$5:$EX$156,MATCH('Journal cuisine'!$B81,'Liste plats'!$A$5:$A$156,0),MATCH(DK$6,'Liste plats'!$A$5:$EX$5,0))*$D81)</f>
        <v/>
      </c>
      <c r="DL81" s="36" t="str">
        <f>IF(ISERROR(INDEX('Liste plats'!$A$5:$EX$156,MATCH('Journal cuisine'!$B81,'Liste plats'!$A$5:$A$156,0),MATCH(DL$6,'Liste plats'!$A$5:$EX$5,0))*$D81),"",INDEX('Liste plats'!$A$5:$EX$156,MATCH('Journal cuisine'!$B81,'Liste plats'!$A$5:$A$156,0),MATCH(DL$6,'Liste plats'!$A$5:$EX$5,0))*$D81)</f>
        <v/>
      </c>
      <c r="DM81" s="36" t="str">
        <f>IF(ISERROR(INDEX('Liste plats'!$A$5:$EX$156,MATCH('Journal cuisine'!$B81,'Liste plats'!$A$5:$A$156,0),MATCH(DM$6,'Liste plats'!$A$5:$EX$5,0))*$D81),"",INDEX('Liste plats'!$A$5:$EX$156,MATCH('Journal cuisine'!$B81,'Liste plats'!$A$5:$A$156,0),MATCH(DM$6,'Liste plats'!$A$5:$EX$5,0))*$D81)</f>
        <v/>
      </c>
      <c r="DN81" s="36" t="str">
        <f>IF(ISERROR(INDEX('Liste plats'!$A$5:$EX$156,MATCH('Journal cuisine'!$B81,'Liste plats'!$A$5:$A$156,0),MATCH(DN$6,'Liste plats'!$A$5:$EX$5,0))*$D81),"",INDEX('Liste plats'!$A$5:$EX$156,MATCH('Journal cuisine'!$B81,'Liste plats'!$A$5:$A$156,0),MATCH(DN$6,'Liste plats'!$A$5:$EX$5,0))*$D81)</f>
        <v/>
      </c>
      <c r="DO81" s="36" t="str">
        <f>IF(ISERROR(INDEX('Liste plats'!$A$5:$EX$156,MATCH('Journal cuisine'!$B81,'Liste plats'!$A$5:$A$156,0),MATCH(DO$6,'Liste plats'!$A$5:$EX$5,0))*$D81),"",INDEX('Liste plats'!$A$5:$EX$156,MATCH('Journal cuisine'!$B81,'Liste plats'!$A$5:$A$156,0),MATCH(DO$6,'Liste plats'!$A$5:$EX$5,0))*$D81)</f>
        <v/>
      </c>
      <c r="DP81" s="36" t="str">
        <f>IF(ISERROR(INDEX('Liste plats'!$A$5:$EX$156,MATCH('Journal cuisine'!$B81,'Liste plats'!$A$5:$A$156,0),MATCH(DP$6,'Liste plats'!$A$5:$EX$5,0))*$D81),"",INDEX('Liste plats'!$A$5:$EX$156,MATCH('Journal cuisine'!$B81,'Liste plats'!$A$5:$A$156,0),MATCH(DP$6,'Liste plats'!$A$5:$EX$5,0))*$D81)</f>
        <v/>
      </c>
      <c r="DQ81" s="36" t="str">
        <f>IF(ISERROR(INDEX('Liste plats'!$A$5:$EX$156,MATCH('Journal cuisine'!$B81,'Liste plats'!$A$5:$A$156,0),MATCH(DQ$6,'Liste plats'!$A$5:$EX$5,0))*$D81),"",INDEX('Liste plats'!$A$5:$EX$156,MATCH('Journal cuisine'!$B81,'Liste plats'!$A$5:$A$156,0),MATCH(DQ$6,'Liste plats'!$A$5:$EX$5,0))*$D81)</f>
        <v/>
      </c>
      <c r="DR81" s="36" t="str">
        <f>IF(ISERROR(INDEX('Liste plats'!$A$5:$EX$156,MATCH('Journal cuisine'!$B81,'Liste plats'!$A$5:$A$156,0),MATCH(DR$6,'Liste plats'!$A$5:$EX$5,0))*$D81),"",INDEX('Liste plats'!$A$5:$EX$156,MATCH('Journal cuisine'!$B81,'Liste plats'!$A$5:$A$156,0),MATCH(DR$6,'Liste plats'!$A$5:$EX$5,0))*$D81)</f>
        <v/>
      </c>
      <c r="DS81" s="36" t="str">
        <f>IF(ISERROR(INDEX('Liste plats'!$A$5:$EX$156,MATCH('Journal cuisine'!$B81,'Liste plats'!$A$5:$A$156,0),MATCH(DS$6,'Liste plats'!$A$5:$EX$5,0))*$D81),"",INDEX('Liste plats'!$A$5:$EX$156,MATCH('Journal cuisine'!$B81,'Liste plats'!$A$5:$A$156,0),MATCH(DS$6,'Liste plats'!$A$5:$EX$5,0))*$D81)</f>
        <v/>
      </c>
      <c r="DT81" s="36" t="str">
        <f>IF(ISERROR(INDEX('Liste plats'!$A$5:$EX$156,MATCH('Journal cuisine'!$B81,'Liste plats'!$A$5:$A$156,0),MATCH(DT$6,'Liste plats'!$A$5:$EX$5,0))*$D81),"",INDEX('Liste plats'!$A$5:$EX$156,MATCH('Journal cuisine'!$B81,'Liste plats'!$A$5:$A$156,0),MATCH(DT$6,'Liste plats'!$A$5:$EX$5,0))*$D81)</f>
        <v/>
      </c>
      <c r="DU81" s="36" t="str">
        <f>IF(ISERROR(INDEX('Liste plats'!$A$5:$EX$156,MATCH('Journal cuisine'!$B81,'Liste plats'!$A$5:$A$156,0),MATCH(DU$6,'Liste plats'!$A$5:$EX$5,0))*$D81),"",INDEX('Liste plats'!$A$5:$EX$156,MATCH('Journal cuisine'!$B81,'Liste plats'!$A$5:$A$156,0),MATCH(DU$6,'Liste plats'!$A$5:$EX$5,0))*$D81)</f>
        <v/>
      </c>
      <c r="DV81" s="36" t="str">
        <f>IF(ISERROR(INDEX('Liste plats'!$A$5:$EX$156,MATCH('Journal cuisine'!$B81,'Liste plats'!$A$5:$A$156,0),MATCH(DV$6,'Liste plats'!$A$5:$EX$5,0))*$D81),"",INDEX('Liste plats'!$A$5:$EX$156,MATCH('Journal cuisine'!$B81,'Liste plats'!$A$5:$A$156,0),MATCH(DV$6,'Liste plats'!$A$5:$EX$5,0))*$D81)</f>
        <v/>
      </c>
      <c r="DW81" s="36" t="str">
        <f>IF(ISERROR(INDEX('Liste plats'!$A$5:$EX$156,MATCH('Journal cuisine'!$B81,'Liste plats'!$A$5:$A$156,0),MATCH(DW$6,'Liste plats'!$A$5:$EX$5,0))*$D81),"",INDEX('Liste plats'!$A$5:$EX$156,MATCH('Journal cuisine'!$B81,'Liste plats'!$A$5:$A$156,0),MATCH(DW$6,'Liste plats'!$A$5:$EX$5,0))*$D81)</f>
        <v/>
      </c>
      <c r="DX81" s="36" t="str">
        <f>IF(ISERROR(INDEX('Liste plats'!$A$5:$EX$156,MATCH('Journal cuisine'!$B81,'Liste plats'!$A$5:$A$156,0),MATCH(DX$6,'Liste plats'!$A$5:$EX$5,0))*$D81),"",INDEX('Liste plats'!$A$5:$EX$156,MATCH('Journal cuisine'!$B81,'Liste plats'!$A$5:$A$156,0),MATCH(DX$6,'Liste plats'!$A$5:$EX$5,0))*$D81)</f>
        <v/>
      </c>
      <c r="DY81" s="36" t="str">
        <f>IF(ISERROR(INDEX('Liste plats'!$A$5:$EX$156,MATCH('Journal cuisine'!$B81,'Liste plats'!$A$5:$A$156,0),MATCH(DY$6,'Liste plats'!$A$5:$EX$5,0))*$D81),"",INDEX('Liste plats'!$A$5:$EX$156,MATCH('Journal cuisine'!$B81,'Liste plats'!$A$5:$A$156,0),MATCH(DY$6,'Liste plats'!$A$5:$EX$5,0))*$D81)</f>
        <v/>
      </c>
      <c r="DZ81" s="36" t="str">
        <f>IF(ISERROR(INDEX('Liste plats'!$A$5:$EX$156,MATCH('Journal cuisine'!$B81,'Liste plats'!$A$5:$A$156,0),MATCH(DZ$6,'Liste plats'!$A$5:$EX$5,0))*$D81),"",INDEX('Liste plats'!$A$5:$EX$156,MATCH('Journal cuisine'!$B81,'Liste plats'!$A$5:$A$156,0),MATCH(DZ$6,'Liste plats'!$A$5:$EX$5,0))*$D81)</f>
        <v/>
      </c>
      <c r="EA81" s="36" t="str">
        <f>IF(ISERROR(INDEX('Liste plats'!$A$5:$EX$156,MATCH('Journal cuisine'!$B81,'Liste plats'!$A$5:$A$156,0),MATCH(EA$6,'Liste plats'!$A$5:$EX$5,0))*$D81),"",INDEX('Liste plats'!$A$5:$EX$156,MATCH('Journal cuisine'!$B81,'Liste plats'!$A$5:$A$156,0),MATCH(EA$6,'Liste plats'!$A$5:$EX$5,0))*$D81)</f>
        <v/>
      </c>
      <c r="EB81" s="36" t="str">
        <f>IF(ISERROR(INDEX('Liste plats'!$A$5:$EX$156,MATCH('Journal cuisine'!$B81,'Liste plats'!$A$5:$A$156,0),MATCH(EB$6,'Liste plats'!$A$5:$EX$5,0))*$D81),"",INDEX('Liste plats'!$A$5:$EX$156,MATCH('Journal cuisine'!$B81,'Liste plats'!$A$5:$A$156,0),MATCH(EB$6,'Liste plats'!$A$5:$EX$5,0))*$D81)</f>
        <v/>
      </c>
      <c r="EC81" s="36" t="str">
        <f>IF(ISERROR(INDEX('Liste plats'!$A$5:$EX$156,MATCH('Journal cuisine'!$B81,'Liste plats'!$A$5:$A$156,0),MATCH(EC$6,'Liste plats'!$A$5:$EX$5,0))*$D81),"",INDEX('Liste plats'!$A$5:$EX$156,MATCH('Journal cuisine'!$B81,'Liste plats'!$A$5:$A$156,0),MATCH(EC$6,'Liste plats'!$A$5:$EX$5,0))*$D81)</f>
        <v/>
      </c>
      <c r="ED81" s="36" t="str">
        <f>IF(ISERROR(INDEX('Liste plats'!$A$5:$EX$156,MATCH('Journal cuisine'!$B81,'Liste plats'!$A$5:$A$156,0),MATCH(ED$6,'Liste plats'!$A$5:$EX$5,0))*$D81),"",INDEX('Liste plats'!$A$5:$EX$156,MATCH('Journal cuisine'!$B81,'Liste plats'!$A$5:$A$156,0),MATCH(ED$6,'Liste plats'!$A$5:$EX$5,0))*$D81)</f>
        <v/>
      </c>
      <c r="EE81" s="36" t="str">
        <f>IF(ISERROR(INDEX('Liste plats'!$A$5:$EX$156,MATCH('Journal cuisine'!$B81,'Liste plats'!$A$5:$A$156,0),MATCH(EE$6,'Liste plats'!$A$5:$EX$5,0))*$D81),"",INDEX('Liste plats'!$A$5:$EX$156,MATCH('Journal cuisine'!$B81,'Liste plats'!$A$5:$A$156,0),MATCH(EE$6,'Liste plats'!$A$5:$EX$5,0))*$D81)</f>
        <v/>
      </c>
      <c r="EF81" s="36" t="str">
        <f>IF(ISERROR(INDEX('Liste plats'!$A$5:$EX$156,MATCH('Journal cuisine'!$B81,'Liste plats'!$A$5:$A$156,0),MATCH(EF$6,'Liste plats'!$A$5:$EX$5,0))*$D81),"",INDEX('Liste plats'!$A$5:$EX$156,MATCH('Journal cuisine'!$B81,'Liste plats'!$A$5:$A$156,0),MATCH(EF$6,'Liste plats'!$A$5:$EX$5,0))*$D81)</f>
        <v/>
      </c>
      <c r="EG81" s="36" t="str">
        <f>IF(ISERROR(INDEX('Liste plats'!$A$5:$EX$156,MATCH('Journal cuisine'!$B81,'Liste plats'!$A$5:$A$156,0),MATCH(EG$6,'Liste plats'!$A$5:$EX$5,0))*$D81),"",INDEX('Liste plats'!$A$5:$EX$156,MATCH('Journal cuisine'!$B81,'Liste plats'!$A$5:$A$156,0),MATCH(EG$6,'Liste plats'!$A$5:$EX$5,0))*$D81)</f>
        <v/>
      </c>
      <c r="EH81" s="36" t="str">
        <f>IF(ISERROR(INDEX('Liste plats'!$A$5:$EX$156,MATCH('Journal cuisine'!$B81,'Liste plats'!$A$5:$A$156,0),MATCH(EH$6,'Liste plats'!$A$5:$EX$5,0))*$D81),"",INDEX('Liste plats'!$A$5:$EX$156,MATCH('Journal cuisine'!$B81,'Liste plats'!$A$5:$A$156,0),MATCH(EH$6,'Liste plats'!$A$5:$EX$5,0))*$D81)</f>
        <v/>
      </c>
      <c r="EI81" s="36" t="str">
        <f>IF(ISERROR(INDEX('Liste plats'!$A$5:$EX$156,MATCH('Journal cuisine'!$B81,'Liste plats'!$A$5:$A$156,0),MATCH(EI$6,'Liste plats'!$A$5:$EX$5,0))*$D81),"",INDEX('Liste plats'!$A$5:$EX$156,MATCH('Journal cuisine'!$B81,'Liste plats'!$A$5:$A$156,0),MATCH(EI$6,'Liste plats'!$A$5:$EX$5,0))*$D81)</f>
        <v/>
      </c>
      <c r="EJ81" s="36" t="str">
        <f>IF(ISERROR(INDEX('Liste plats'!$A$5:$EX$156,MATCH('Journal cuisine'!$B81,'Liste plats'!$A$5:$A$156,0),MATCH(EJ$6,'Liste plats'!$A$5:$EX$5,0))*$D81),"",INDEX('Liste plats'!$A$5:$EX$156,MATCH('Journal cuisine'!$B81,'Liste plats'!$A$5:$A$156,0),MATCH(EJ$6,'Liste plats'!$A$5:$EX$5,0))*$D81)</f>
        <v/>
      </c>
      <c r="EK81" s="36" t="str">
        <f>IF(ISERROR(INDEX('Liste plats'!$A$5:$EX$156,MATCH('Journal cuisine'!$B81,'Liste plats'!$A$5:$A$156,0),MATCH(EK$6,'Liste plats'!$A$5:$EX$5,0))*$D81),"",INDEX('Liste plats'!$A$5:$EX$156,MATCH('Journal cuisine'!$B81,'Liste plats'!$A$5:$A$156,0),MATCH(EK$6,'Liste plats'!$A$5:$EX$5,0))*$D81)</f>
        <v/>
      </c>
      <c r="EL81" s="36" t="str">
        <f>IF(ISERROR(INDEX('Liste plats'!$A$5:$EX$156,MATCH('Journal cuisine'!$B81,'Liste plats'!$A$5:$A$156,0),MATCH(EL$6,'Liste plats'!$A$5:$EX$5,0))*$D81),"",INDEX('Liste plats'!$A$5:$EX$156,MATCH('Journal cuisine'!$B81,'Liste plats'!$A$5:$A$156,0),MATCH(EL$6,'Liste plats'!$A$5:$EX$5,0))*$D81)</f>
        <v/>
      </c>
      <c r="EM81" s="36" t="str">
        <f>IF(ISERROR(INDEX('Liste plats'!$A$5:$EX$156,MATCH('Journal cuisine'!$B81,'Liste plats'!$A$5:$A$156,0),MATCH(EM$6,'Liste plats'!$A$5:$EX$5,0))*$D81),"",INDEX('Liste plats'!$A$5:$EX$156,MATCH('Journal cuisine'!$B81,'Liste plats'!$A$5:$A$156,0),MATCH(EM$6,'Liste plats'!$A$5:$EX$5,0))*$D81)</f>
        <v/>
      </c>
      <c r="EN81" s="36" t="str">
        <f>IF(ISERROR(INDEX('Liste plats'!$A$5:$EX$156,MATCH('Journal cuisine'!$B81,'Liste plats'!$A$5:$A$156,0),MATCH(EN$6,'Liste plats'!$A$5:$EX$5,0))*$D81),"",INDEX('Liste plats'!$A$5:$EX$156,MATCH('Journal cuisine'!$B81,'Liste plats'!$A$5:$A$156,0),MATCH(EN$6,'Liste plats'!$A$5:$EX$5,0))*$D81)</f>
        <v/>
      </c>
      <c r="EO81" s="36" t="str">
        <f>IF(ISERROR(INDEX('Liste plats'!$A$5:$EX$156,MATCH('Journal cuisine'!$B81,'Liste plats'!$A$5:$A$156,0),MATCH(EO$6,'Liste plats'!$A$5:$EX$5,0))*$D81),"",INDEX('Liste plats'!$A$5:$EX$156,MATCH('Journal cuisine'!$B81,'Liste plats'!$A$5:$A$156,0),MATCH(EO$6,'Liste plats'!$A$5:$EX$5,0))*$D81)</f>
        <v/>
      </c>
      <c r="EP81" s="36" t="str">
        <f>IF(ISERROR(INDEX('Liste plats'!$A$5:$EX$156,MATCH('Journal cuisine'!$B81,'Liste plats'!$A$5:$A$156,0),MATCH(EP$6,'Liste plats'!$A$5:$EX$5,0))*$D81),"",INDEX('Liste plats'!$A$5:$EX$156,MATCH('Journal cuisine'!$B81,'Liste plats'!$A$5:$A$156,0),MATCH(EP$6,'Liste plats'!$A$5:$EX$5,0))*$D81)</f>
        <v/>
      </c>
      <c r="EQ81" s="36" t="str">
        <f>IF(ISERROR(INDEX('Liste plats'!$A$5:$EX$156,MATCH('Journal cuisine'!$B81,'Liste plats'!$A$5:$A$156,0),MATCH(EQ$6,'Liste plats'!$A$5:$EX$5,0))*$D81),"",INDEX('Liste plats'!$A$5:$EX$156,MATCH('Journal cuisine'!$B81,'Liste plats'!$A$5:$A$156,0),MATCH(EQ$6,'Liste plats'!$A$5:$EX$5,0))*$D81)</f>
        <v/>
      </c>
      <c r="ER81" s="36" t="str">
        <f>IF(ISERROR(INDEX('Liste plats'!$A$5:$EX$156,MATCH('Journal cuisine'!$B81,'Liste plats'!$A$5:$A$156,0),MATCH(ER$6,'Liste plats'!$A$5:$EX$5,0))*$D81),"",INDEX('Liste plats'!$A$5:$EX$156,MATCH('Journal cuisine'!$B81,'Liste plats'!$A$5:$A$156,0),MATCH(ER$6,'Liste plats'!$A$5:$EX$5,0))*$D81)</f>
        <v/>
      </c>
      <c r="ES81" s="36" t="str">
        <f>IF(ISERROR(INDEX('Liste plats'!$A$5:$EX$156,MATCH('Journal cuisine'!$B81,'Liste plats'!$A$5:$A$156,0),MATCH(ES$6,'Liste plats'!$A$5:$EX$5,0))*$D81),"",INDEX('Liste plats'!$A$5:$EX$156,MATCH('Journal cuisine'!$B81,'Liste plats'!$A$5:$A$156,0),MATCH(ES$6,'Liste plats'!$A$5:$EX$5,0))*$D81)</f>
        <v/>
      </c>
      <c r="ET81" s="36" t="str">
        <f>IF(ISERROR(INDEX('Liste plats'!$A$5:$EX$156,MATCH('Journal cuisine'!$B81,'Liste plats'!$A$5:$A$156,0),MATCH(ET$6,'Liste plats'!$A$5:$EX$5,0))*$D81),"",INDEX('Liste plats'!$A$5:$EX$156,MATCH('Journal cuisine'!$B81,'Liste plats'!$A$5:$A$156,0),MATCH(ET$6,'Liste plats'!$A$5:$EX$5,0))*$D81)</f>
        <v/>
      </c>
      <c r="EU81" s="36" t="str">
        <f>IF(ISERROR(INDEX('Liste plats'!$A$5:$EX$156,MATCH('Journal cuisine'!$B81,'Liste plats'!$A$5:$A$156,0),MATCH(EU$6,'Liste plats'!$A$5:$EX$5,0))*$D81),"",INDEX('Liste plats'!$A$5:$EX$156,MATCH('Journal cuisine'!$B81,'Liste plats'!$A$5:$A$156,0),MATCH(EU$6,'Liste plats'!$A$5:$EX$5,0))*$D81)</f>
        <v/>
      </c>
      <c r="EV81" s="36" t="str">
        <f>IF(ISERROR(INDEX('Liste plats'!$A$5:$EX$156,MATCH('Journal cuisine'!$B81,'Liste plats'!$A$5:$A$156,0),MATCH(EV$6,'Liste plats'!$A$5:$EX$5,0))*$D81),"",INDEX('Liste plats'!$A$5:$EX$156,MATCH('Journal cuisine'!$B81,'Liste plats'!$A$5:$A$156,0),MATCH(EV$6,'Liste plats'!$A$5:$EX$5,0))*$D81)</f>
        <v/>
      </c>
      <c r="EW81" s="36" t="str">
        <f>IF(ISERROR(INDEX('Liste plats'!$A$5:$EX$156,MATCH('Journal cuisine'!$B81,'Liste plats'!$A$5:$A$156,0),MATCH(EW$6,'Liste plats'!$A$5:$EX$5,0))*$D81),"",INDEX('Liste plats'!$A$5:$EX$156,MATCH('Journal cuisine'!$B81,'Liste plats'!$A$5:$A$156,0),MATCH(EW$6,'Liste plats'!$A$5:$EX$5,0))*$D81)</f>
        <v/>
      </c>
      <c r="EX81" s="36" t="str">
        <f>IF(ISERROR(INDEX('Liste plats'!$A$5:$EX$156,MATCH('Journal cuisine'!$B81,'Liste plats'!$A$5:$A$156,0),MATCH(EX$6,'Liste plats'!$A$5:$EX$5,0))*$D81),"",INDEX('Liste plats'!$A$5:$EX$156,MATCH('Journal cuisine'!$B81,'Liste plats'!$A$5:$A$156,0),MATCH(EX$6,'Liste plats'!$A$5:$EX$5,0))*$D81)</f>
        <v/>
      </c>
      <c r="EY81" s="36" t="str">
        <f>IF(ISERROR(INDEX('Liste plats'!$A$5:$EX$156,MATCH('Journal cuisine'!$B81,'Liste plats'!$A$5:$A$156,0),MATCH(EY$6,'Liste plats'!$A$5:$EX$5,0))*$D81),"",INDEX('Liste plats'!$A$5:$EX$156,MATCH('Journal cuisine'!$B81,'Liste plats'!$A$5:$A$156,0),MATCH(EY$6,'Liste plats'!$A$5:$EX$5,0))*$D81)</f>
        <v/>
      </c>
      <c r="EZ81" s="36" t="str">
        <f>IF(ISERROR(INDEX('Liste plats'!$A$5:$EX$156,MATCH('Journal cuisine'!$B81,'Liste plats'!$A$5:$A$156,0),MATCH(EZ$6,'Liste plats'!$A$5:$EX$5,0))*$D81),"",INDEX('Liste plats'!$A$5:$EX$156,MATCH('Journal cuisine'!$B81,'Liste plats'!$A$5:$A$156,0),MATCH(EZ$6,'Liste plats'!$A$5:$EX$5,0))*$D81)</f>
        <v/>
      </c>
      <c r="FA81" s="49" t="str">
        <f>IF(ISERROR(INDEX('Liste plats'!$A$5:$EX$156,MATCH('Journal cuisine'!$B81,'Liste plats'!$A$5:$A$156,0),MATCH(FA$6,'Liste plats'!$A$5:$EX$5,0))*$D81),"",INDEX('Liste plats'!$A$5:$EX$156,MATCH('Journal cuisine'!$B81,'Liste plats'!$A$5:$A$156,0),MATCH(FA$6,'Liste plats'!$A$5:$EX$5,0))*$D81)</f>
        <v/>
      </c>
    </row>
    <row r="82" spans="1:157" x14ac:dyDescent="0.25">
      <c r="A82" s="9"/>
      <c r="B82" s="10"/>
      <c r="C82" s="34" t="str">
        <f>IF(ISERROR(IF(VLOOKUP(B82,'Liste plats'!$A$7:$B$156,2,0)=0,"",VLOOKUP(B82,'Liste plats'!$A$7:$B$156,2,0))),"",IF(VLOOKUP(B82,'Liste plats'!$A$7:$B$156,2,0)=0,"",VLOOKUP(B82,'Liste plats'!$A$7:$B$156,2,0)))</f>
        <v/>
      </c>
      <c r="D82" s="18"/>
      <c r="F82" s="41"/>
      <c r="H82" s="48" t="str">
        <f>IF(ISERROR(INDEX('Liste plats'!$A$5:$EX$156,MATCH('Journal cuisine'!$B82,'Liste plats'!$A$5:$A$156,0),MATCH(H$6,'Liste plats'!$A$5:$EX$5,0))*$D82),"",INDEX('Liste plats'!$A$5:$EX$156,MATCH('Journal cuisine'!$B82,'Liste plats'!$A$5:$A$156,0),MATCH(H$6,'Liste plats'!$A$5:$EX$5,0))*$D82)</f>
        <v/>
      </c>
      <c r="I82" s="36" t="str">
        <f>IF(ISERROR(INDEX('Liste plats'!$A$5:$EX$156,MATCH('Journal cuisine'!$B82,'Liste plats'!$A$5:$A$156,0),MATCH(I$6,'Liste plats'!$A$5:$EX$5,0))*$D82),"",INDEX('Liste plats'!$A$5:$EX$156,MATCH('Journal cuisine'!$B82,'Liste plats'!$A$5:$A$156,0),MATCH(I$6,'Liste plats'!$A$5:$EX$5,0))*$D82)</f>
        <v/>
      </c>
      <c r="J82" s="36" t="str">
        <f>IF(ISERROR(INDEX('Liste plats'!$A$5:$EX$156,MATCH('Journal cuisine'!$B82,'Liste plats'!$A$5:$A$156,0),MATCH(J$6,'Liste plats'!$A$5:$EX$5,0))*$D82),"",INDEX('Liste plats'!$A$5:$EX$156,MATCH('Journal cuisine'!$B82,'Liste plats'!$A$5:$A$156,0),MATCH(J$6,'Liste plats'!$A$5:$EX$5,0))*$D82)</f>
        <v/>
      </c>
      <c r="K82" s="36" t="str">
        <f>IF(ISERROR(INDEX('Liste plats'!$A$5:$EX$156,MATCH('Journal cuisine'!$B82,'Liste plats'!$A$5:$A$156,0),MATCH(K$6,'Liste plats'!$A$5:$EX$5,0))*$D82),"",INDEX('Liste plats'!$A$5:$EX$156,MATCH('Journal cuisine'!$B82,'Liste plats'!$A$5:$A$156,0),MATCH(K$6,'Liste plats'!$A$5:$EX$5,0))*$D82)</f>
        <v/>
      </c>
      <c r="L82" s="36" t="str">
        <f>IF(ISERROR(INDEX('Liste plats'!$A$5:$EX$156,MATCH('Journal cuisine'!$B82,'Liste plats'!$A$5:$A$156,0),MATCH(L$6,'Liste plats'!$A$5:$EX$5,0))*$D82),"",INDEX('Liste plats'!$A$5:$EX$156,MATCH('Journal cuisine'!$B82,'Liste plats'!$A$5:$A$156,0),MATCH(L$6,'Liste plats'!$A$5:$EX$5,0))*$D82)</f>
        <v/>
      </c>
      <c r="M82" s="36" t="str">
        <f>IF(ISERROR(INDEX('Liste plats'!$A$5:$EX$156,MATCH('Journal cuisine'!$B82,'Liste plats'!$A$5:$A$156,0),MATCH(M$6,'Liste plats'!$A$5:$EX$5,0))*$D82),"",INDEX('Liste plats'!$A$5:$EX$156,MATCH('Journal cuisine'!$B82,'Liste plats'!$A$5:$A$156,0),MATCH(M$6,'Liste plats'!$A$5:$EX$5,0))*$D82)</f>
        <v/>
      </c>
      <c r="N82" s="36" t="str">
        <f>IF(ISERROR(INDEX('Liste plats'!$A$5:$EX$156,MATCH('Journal cuisine'!$B82,'Liste plats'!$A$5:$A$156,0),MATCH(N$6,'Liste plats'!$A$5:$EX$5,0))*$D82),"",INDEX('Liste plats'!$A$5:$EX$156,MATCH('Journal cuisine'!$B82,'Liste plats'!$A$5:$A$156,0),MATCH(N$6,'Liste plats'!$A$5:$EX$5,0))*$D82)</f>
        <v/>
      </c>
      <c r="O82" s="36" t="str">
        <f>IF(ISERROR(INDEX('Liste plats'!$A$5:$EX$156,MATCH('Journal cuisine'!$B82,'Liste plats'!$A$5:$A$156,0),MATCH(O$6,'Liste plats'!$A$5:$EX$5,0))*$D82),"",INDEX('Liste plats'!$A$5:$EX$156,MATCH('Journal cuisine'!$B82,'Liste plats'!$A$5:$A$156,0),MATCH(O$6,'Liste plats'!$A$5:$EX$5,0))*$D82)</f>
        <v/>
      </c>
      <c r="P82" s="36" t="str">
        <f>IF(ISERROR(INDEX('Liste plats'!$A$5:$EX$156,MATCH('Journal cuisine'!$B82,'Liste plats'!$A$5:$A$156,0),MATCH(P$6,'Liste plats'!$A$5:$EX$5,0))*$D82),"",INDEX('Liste plats'!$A$5:$EX$156,MATCH('Journal cuisine'!$B82,'Liste plats'!$A$5:$A$156,0),MATCH(P$6,'Liste plats'!$A$5:$EX$5,0))*$D82)</f>
        <v/>
      </c>
      <c r="Q82" s="36" t="str">
        <f>IF(ISERROR(INDEX('Liste plats'!$A$5:$EX$156,MATCH('Journal cuisine'!$B82,'Liste plats'!$A$5:$A$156,0),MATCH(Q$6,'Liste plats'!$A$5:$EX$5,0))*$D82),"",INDEX('Liste plats'!$A$5:$EX$156,MATCH('Journal cuisine'!$B82,'Liste plats'!$A$5:$A$156,0),MATCH(Q$6,'Liste plats'!$A$5:$EX$5,0))*$D82)</f>
        <v/>
      </c>
      <c r="R82" s="36" t="str">
        <f>IF(ISERROR(INDEX('Liste plats'!$A$5:$EX$156,MATCH('Journal cuisine'!$B82,'Liste plats'!$A$5:$A$156,0),MATCH(R$6,'Liste plats'!$A$5:$EX$5,0))*$D82),"",INDEX('Liste plats'!$A$5:$EX$156,MATCH('Journal cuisine'!$B82,'Liste plats'!$A$5:$A$156,0),MATCH(R$6,'Liste plats'!$A$5:$EX$5,0))*$D82)</f>
        <v/>
      </c>
      <c r="S82" s="36" t="str">
        <f>IF(ISERROR(INDEX('Liste plats'!$A$5:$EX$156,MATCH('Journal cuisine'!$B82,'Liste plats'!$A$5:$A$156,0),MATCH(S$6,'Liste plats'!$A$5:$EX$5,0))*$D82),"",INDEX('Liste plats'!$A$5:$EX$156,MATCH('Journal cuisine'!$B82,'Liste plats'!$A$5:$A$156,0),MATCH(S$6,'Liste plats'!$A$5:$EX$5,0))*$D82)</f>
        <v/>
      </c>
      <c r="T82" s="36" t="str">
        <f>IF(ISERROR(INDEX('Liste plats'!$A$5:$EX$156,MATCH('Journal cuisine'!$B82,'Liste plats'!$A$5:$A$156,0),MATCH(T$6,'Liste plats'!$A$5:$EX$5,0))*$D82),"",INDEX('Liste plats'!$A$5:$EX$156,MATCH('Journal cuisine'!$B82,'Liste plats'!$A$5:$A$156,0),MATCH(T$6,'Liste plats'!$A$5:$EX$5,0))*$D82)</f>
        <v/>
      </c>
      <c r="U82" s="36" t="str">
        <f>IF(ISERROR(INDEX('Liste plats'!$A$5:$EX$156,MATCH('Journal cuisine'!$B82,'Liste plats'!$A$5:$A$156,0),MATCH(U$6,'Liste plats'!$A$5:$EX$5,0))*$D82),"",INDEX('Liste plats'!$A$5:$EX$156,MATCH('Journal cuisine'!$B82,'Liste plats'!$A$5:$A$156,0),MATCH(U$6,'Liste plats'!$A$5:$EX$5,0))*$D82)</f>
        <v/>
      </c>
      <c r="V82" s="36" t="str">
        <f>IF(ISERROR(INDEX('Liste plats'!$A$5:$EX$156,MATCH('Journal cuisine'!$B82,'Liste plats'!$A$5:$A$156,0),MATCH(V$6,'Liste plats'!$A$5:$EX$5,0))*$D82),"",INDEX('Liste plats'!$A$5:$EX$156,MATCH('Journal cuisine'!$B82,'Liste plats'!$A$5:$A$156,0),MATCH(V$6,'Liste plats'!$A$5:$EX$5,0))*$D82)</f>
        <v/>
      </c>
      <c r="W82" s="36" t="str">
        <f>IF(ISERROR(INDEX('Liste plats'!$A$5:$EX$156,MATCH('Journal cuisine'!$B82,'Liste plats'!$A$5:$A$156,0),MATCH(W$6,'Liste plats'!$A$5:$EX$5,0))*$D82),"",INDEX('Liste plats'!$A$5:$EX$156,MATCH('Journal cuisine'!$B82,'Liste plats'!$A$5:$A$156,0),MATCH(W$6,'Liste plats'!$A$5:$EX$5,0))*$D82)</f>
        <v/>
      </c>
      <c r="X82" s="36" t="str">
        <f>IF(ISERROR(INDEX('Liste plats'!$A$5:$EX$156,MATCH('Journal cuisine'!$B82,'Liste plats'!$A$5:$A$156,0),MATCH(X$6,'Liste plats'!$A$5:$EX$5,0))*$D82),"",INDEX('Liste plats'!$A$5:$EX$156,MATCH('Journal cuisine'!$B82,'Liste plats'!$A$5:$A$156,0),MATCH(X$6,'Liste plats'!$A$5:$EX$5,0))*$D82)</f>
        <v/>
      </c>
      <c r="Y82" s="36" t="str">
        <f>IF(ISERROR(INDEX('Liste plats'!$A$5:$EX$156,MATCH('Journal cuisine'!$B82,'Liste plats'!$A$5:$A$156,0),MATCH(Y$6,'Liste plats'!$A$5:$EX$5,0))*$D82),"",INDEX('Liste plats'!$A$5:$EX$156,MATCH('Journal cuisine'!$B82,'Liste plats'!$A$5:$A$156,0),MATCH(Y$6,'Liste plats'!$A$5:$EX$5,0))*$D82)</f>
        <v/>
      </c>
      <c r="Z82" s="36" t="str">
        <f>IF(ISERROR(INDEX('Liste plats'!$A$5:$EX$156,MATCH('Journal cuisine'!$B82,'Liste plats'!$A$5:$A$156,0),MATCH(Z$6,'Liste plats'!$A$5:$EX$5,0))*$D82),"",INDEX('Liste plats'!$A$5:$EX$156,MATCH('Journal cuisine'!$B82,'Liste plats'!$A$5:$A$156,0),MATCH(Z$6,'Liste plats'!$A$5:$EX$5,0))*$D82)</f>
        <v/>
      </c>
      <c r="AA82" s="36" t="str">
        <f>IF(ISERROR(INDEX('Liste plats'!$A$5:$EX$156,MATCH('Journal cuisine'!$B82,'Liste plats'!$A$5:$A$156,0),MATCH(AA$6,'Liste plats'!$A$5:$EX$5,0))*$D82),"",INDEX('Liste plats'!$A$5:$EX$156,MATCH('Journal cuisine'!$B82,'Liste plats'!$A$5:$A$156,0),MATCH(AA$6,'Liste plats'!$A$5:$EX$5,0))*$D82)</f>
        <v/>
      </c>
      <c r="AB82" s="36" t="str">
        <f>IF(ISERROR(INDEX('Liste plats'!$A$5:$EX$156,MATCH('Journal cuisine'!$B82,'Liste plats'!$A$5:$A$156,0),MATCH(AB$6,'Liste plats'!$A$5:$EX$5,0))*$D82),"",INDEX('Liste plats'!$A$5:$EX$156,MATCH('Journal cuisine'!$B82,'Liste plats'!$A$5:$A$156,0),MATCH(AB$6,'Liste plats'!$A$5:$EX$5,0))*$D82)</f>
        <v/>
      </c>
      <c r="AC82" s="36" t="str">
        <f>IF(ISERROR(INDEX('Liste plats'!$A$5:$EX$156,MATCH('Journal cuisine'!$B82,'Liste plats'!$A$5:$A$156,0),MATCH(AC$6,'Liste plats'!$A$5:$EX$5,0))*$D82),"",INDEX('Liste plats'!$A$5:$EX$156,MATCH('Journal cuisine'!$B82,'Liste plats'!$A$5:$A$156,0),MATCH(AC$6,'Liste plats'!$A$5:$EX$5,0))*$D82)</f>
        <v/>
      </c>
      <c r="AD82" s="36" t="str">
        <f>IF(ISERROR(INDEX('Liste plats'!$A$5:$EX$156,MATCH('Journal cuisine'!$B82,'Liste plats'!$A$5:$A$156,0),MATCH(AD$6,'Liste plats'!$A$5:$EX$5,0))*$D82),"",INDEX('Liste plats'!$A$5:$EX$156,MATCH('Journal cuisine'!$B82,'Liste plats'!$A$5:$A$156,0),MATCH(AD$6,'Liste plats'!$A$5:$EX$5,0))*$D82)</f>
        <v/>
      </c>
      <c r="AE82" s="36" t="str">
        <f>IF(ISERROR(INDEX('Liste plats'!$A$5:$EX$156,MATCH('Journal cuisine'!$B82,'Liste plats'!$A$5:$A$156,0),MATCH(AE$6,'Liste plats'!$A$5:$EX$5,0))*$D82),"",INDEX('Liste plats'!$A$5:$EX$156,MATCH('Journal cuisine'!$B82,'Liste plats'!$A$5:$A$156,0),MATCH(AE$6,'Liste plats'!$A$5:$EX$5,0))*$D82)</f>
        <v/>
      </c>
      <c r="AF82" s="36" t="str">
        <f>IF(ISERROR(INDEX('Liste plats'!$A$5:$EX$156,MATCH('Journal cuisine'!$B82,'Liste plats'!$A$5:$A$156,0),MATCH(AF$6,'Liste plats'!$A$5:$EX$5,0))*$D82),"",INDEX('Liste plats'!$A$5:$EX$156,MATCH('Journal cuisine'!$B82,'Liste plats'!$A$5:$A$156,0),MATCH(AF$6,'Liste plats'!$A$5:$EX$5,0))*$D82)</f>
        <v/>
      </c>
      <c r="AG82" s="36" t="str">
        <f>IF(ISERROR(INDEX('Liste plats'!$A$5:$EX$156,MATCH('Journal cuisine'!$B82,'Liste plats'!$A$5:$A$156,0),MATCH(AG$6,'Liste plats'!$A$5:$EX$5,0))*$D82),"",INDEX('Liste plats'!$A$5:$EX$156,MATCH('Journal cuisine'!$B82,'Liste plats'!$A$5:$A$156,0),MATCH(AG$6,'Liste plats'!$A$5:$EX$5,0))*$D82)</f>
        <v/>
      </c>
      <c r="AH82" s="36" t="str">
        <f>IF(ISERROR(INDEX('Liste plats'!$A$5:$EX$156,MATCH('Journal cuisine'!$B82,'Liste plats'!$A$5:$A$156,0),MATCH(AH$6,'Liste plats'!$A$5:$EX$5,0))*$D82),"",INDEX('Liste plats'!$A$5:$EX$156,MATCH('Journal cuisine'!$B82,'Liste plats'!$A$5:$A$156,0),MATCH(AH$6,'Liste plats'!$A$5:$EX$5,0))*$D82)</f>
        <v/>
      </c>
      <c r="AI82" s="36" t="str">
        <f>IF(ISERROR(INDEX('Liste plats'!$A$5:$EX$156,MATCH('Journal cuisine'!$B82,'Liste plats'!$A$5:$A$156,0),MATCH(AI$6,'Liste plats'!$A$5:$EX$5,0))*$D82),"",INDEX('Liste plats'!$A$5:$EX$156,MATCH('Journal cuisine'!$B82,'Liste plats'!$A$5:$A$156,0),MATCH(AI$6,'Liste plats'!$A$5:$EX$5,0))*$D82)</f>
        <v/>
      </c>
      <c r="AJ82" s="36" t="str">
        <f>IF(ISERROR(INDEX('Liste plats'!$A$5:$EX$156,MATCH('Journal cuisine'!$B82,'Liste plats'!$A$5:$A$156,0),MATCH(AJ$6,'Liste plats'!$A$5:$EX$5,0))*$D82),"",INDEX('Liste plats'!$A$5:$EX$156,MATCH('Journal cuisine'!$B82,'Liste plats'!$A$5:$A$156,0),MATCH(AJ$6,'Liste plats'!$A$5:$EX$5,0))*$D82)</f>
        <v/>
      </c>
      <c r="AK82" s="36" t="str">
        <f>IF(ISERROR(INDEX('Liste plats'!$A$5:$EX$156,MATCH('Journal cuisine'!$B82,'Liste plats'!$A$5:$A$156,0),MATCH(AK$6,'Liste plats'!$A$5:$EX$5,0))*$D82),"",INDEX('Liste plats'!$A$5:$EX$156,MATCH('Journal cuisine'!$B82,'Liste plats'!$A$5:$A$156,0),MATCH(AK$6,'Liste plats'!$A$5:$EX$5,0))*$D82)</f>
        <v/>
      </c>
      <c r="AL82" s="36" t="str">
        <f>IF(ISERROR(INDEX('Liste plats'!$A$5:$EX$156,MATCH('Journal cuisine'!$B82,'Liste plats'!$A$5:$A$156,0),MATCH(AL$6,'Liste plats'!$A$5:$EX$5,0))*$D82),"",INDEX('Liste plats'!$A$5:$EX$156,MATCH('Journal cuisine'!$B82,'Liste plats'!$A$5:$A$156,0),MATCH(AL$6,'Liste plats'!$A$5:$EX$5,0))*$D82)</f>
        <v/>
      </c>
      <c r="AM82" s="36" t="str">
        <f>IF(ISERROR(INDEX('Liste plats'!$A$5:$EX$156,MATCH('Journal cuisine'!$B82,'Liste plats'!$A$5:$A$156,0),MATCH(AM$6,'Liste plats'!$A$5:$EX$5,0))*$D82),"",INDEX('Liste plats'!$A$5:$EX$156,MATCH('Journal cuisine'!$B82,'Liste plats'!$A$5:$A$156,0),MATCH(AM$6,'Liste plats'!$A$5:$EX$5,0))*$D82)</f>
        <v/>
      </c>
      <c r="AN82" s="36" t="str">
        <f>IF(ISERROR(INDEX('Liste plats'!$A$5:$EX$156,MATCH('Journal cuisine'!$B82,'Liste plats'!$A$5:$A$156,0),MATCH(AN$6,'Liste plats'!$A$5:$EX$5,0))*$D82),"",INDEX('Liste plats'!$A$5:$EX$156,MATCH('Journal cuisine'!$B82,'Liste plats'!$A$5:$A$156,0),MATCH(AN$6,'Liste plats'!$A$5:$EX$5,0))*$D82)</f>
        <v/>
      </c>
      <c r="AO82" s="36" t="str">
        <f>IF(ISERROR(INDEX('Liste plats'!$A$5:$EX$156,MATCH('Journal cuisine'!$B82,'Liste plats'!$A$5:$A$156,0),MATCH(AO$6,'Liste plats'!$A$5:$EX$5,0))*$D82),"",INDEX('Liste plats'!$A$5:$EX$156,MATCH('Journal cuisine'!$B82,'Liste plats'!$A$5:$A$156,0),MATCH(AO$6,'Liste plats'!$A$5:$EX$5,0))*$D82)</f>
        <v/>
      </c>
      <c r="AP82" s="36" t="str">
        <f>IF(ISERROR(INDEX('Liste plats'!$A$5:$EX$156,MATCH('Journal cuisine'!$B82,'Liste plats'!$A$5:$A$156,0),MATCH(AP$6,'Liste plats'!$A$5:$EX$5,0))*$D82),"",INDEX('Liste plats'!$A$5:$EX$156,MATCH('Journal cuisine'!$B82,'Liste plats'!$A$5:$A$156,0),MATCH(AP$6,'Liste plats'!$A$5:$EX$5,0))*$D82)</f>
        <v/>
      </c>
      <c r="AQ82" s="36" t="str">
        <f>IF(ISERROR(INDEX('Liste plats'!$A$5:$EX$156,MATCH('Journal cuisine'!$B82,'Liste plats'!$A$5:$A$156,0),MATCH(AQ$6,'Liste plats'!$A$5:$EX$5,0))*$D82),"",INDEX('Liste plats'!$A$5:$EX$156,MATCH('Journal cuisine'!$B82,'Liste plats'!$A$5:$A$156,0),MATCH(AQ$6,'Liste plats'!$A$5:$EX$5,0))*$D82)</f>
        <v/>
      </c>
      <c r="AR82" s="36" t="str">
        <f>IF(ISERROR(INDEX('Liste plats'!$A$5:$EX$156,MATCH('Journal cuisine'!$B82,'Liste plats'!$A$5:$A$156,0),MATCH(AR$6,'Liste plats'!$A$5:$EX$5,0))*$D82),"",INDEX('Liste plats'!$A$5:$EX$156,MATCH('Journal cuisine'!$B82,'Liste plats'!$A$5:$A$156,0),MATCH(AR$6,'Liste plats'!$A$5:$EX$5,0))*$D82)</f>
        <v/>
      </c>
      <c r="AS82" s="36" t="str">
        <f>IF(ISERROR(INDEX('Liste plats'!$A$5:$EX$156,MATCH('Journal cuisine'!$B82,'Liste plats'!$A$5:$A$156,0),MATCH(AS$6,'Liste plats'!$A$5:$EX$5,0))*$D82),"",INDEX('Liste plats'!$A$5:$EX$156,MATCH('Journal cuisine'!$B82,'Liste plats'!$A$5:$A$156,0),MATCH(AS$6,'Liste plats'!$A$5:$EX$5,0))*$D82)</f>
        <v/>
      </c>
      <c r="AT82" s="36" t="str">
        <f>IF(ISERROR(INDEX('Liste plats'!$A$5:$EX$156,MATCH('Journal cuisine'!$B82,'Liste plats'!$A$5:$A$156,0),MATCH(AT$6,'Liste plats'!$A$5:$EX$5,0))*$D82),"",INDEX('Liste plats'!$A$5:$EX$156,MATCH('Journal cuisine'!$B82,'Liste plats'!$A$5:$A$156,0),MATCH(AT$6,'Liste plats'!$A$5:$EX$5,0))*$D82)</f>
        <v/>
      </c>
      <c r="AU82" s="36" t="str">
        <f>IF(ISERROR(INDEX('Liste plats'!$A$5:$EX$156,MATCH('Journal cuisine'!$B82,'Liste plats'!$A$5:$A$156,0),MATCH(AU$6,'Liste plats'!$A$5:$EX$5,0))*$D82),"",INDEX('Liste plats'!$A$5:$EX$156,MATCH('Journal cuisine'!$B82,'Liste plats'!$A$5:$A$156,0),MATCH(AU$6,'Liste plats'!$A$5:$EX$5,0))*$D82)</f>
        <v/>
      </c>
      <c r="AV82" s="36" t="str">
        <f>IF(ISERROR(INDEX('Liste plats'!$A$5:$EX$156,MATCH('Journal cuisine'!$B82,'Liste plats'!$A$5:$A$156,0),MATCH(AV$6,'Liste plats'!$A$5:$EX$5,0))*$D82),"",INDEX('Liste plats'!$A$5:$EX$156,MATCH('Journal cuisine'!$B82,'Liste plats'!$A$5:$A$156,0),MATCH(AV$6,'Liste plats'!$A$5:$EX$5,0))*$D82)</f>
        <v/>
      </c>
      <c r="AW82" s="36" t="str">
        <f>IF(ISERROR(INDEX('Liste plats'!$A$5:$EX$156,MATCH('Journal cuisine'!$B82,'Liste plats'!$A$5:$A$156,0),MATCH(AW$6,'Liste plats'!$A$5:$EX$5,0))*$D82),"",INDEX('Liste plats'!$A$5:$EX$156,MATCH('Journal cuisine'!$B82,'Liste plats'!$A$5:$A$156,0),MATCH(AW$6,'Liste plats'!$A$5:$EX$5,0))*$D82)</f>
        <v/>
      </c>
      <c r="AX82" s="36" t="str">
        <f>IF(ISERROR(INDEX('Liste plats'!$A$5:$EX$156,MATCH('Journal cuisine'!$B82,'Liste plats'!$A$5:$A$156,0),MATCH(AX$6,'Liste plats'!$A$5:$EX$5,0))*$D82),"",INDEX('Liste plats'!$A$5:$EX$156,MATCH('Journal cuisine'!$B82,'Liste plats'!$A$5:$A$156,0),MATCH(AX$6,'Liste plats'!$A$5:$EX$5,0))*$D82)</f>
        <v/>
      </c>
      <c r="AY82" s="36" t="str">
        <f>IF(ISERROR(INDEX('Liste plats'!$A$5:$EX$156,MATCH('Journal cuisine'!$B82,'Liste plats'!$A$5:$A$156,0),MATCH(AY$6,'Liste plats'!$A$5:$EX$5,0))*$D82),"",INDEX('Liste plats'!$A$5:$EX$156,MATCH('Journal cuisine'!$B82,'Liste plats'!$A$5:$A$156,0),MATCH(AY$6,'Liste plats'!$A$5:$EX$5,0))*$D82)</f>
        <v/>
      </c>
      <c r="AZ82" s="36" t="str">
        <f>IF(ISERROR(INDEX('Liste plats'!$A$5:$EX$156,MATCH('Journal cuisine'!$B82,'Liste plats'!$A$5:$A$156,0),MATCH(AZ$6,'Liste plats'!$A$5:$EX$5,0))*$D82),"",INDEX('Liste plats'!$A$5:$EX$156,MATCH('Journal cuisine'!$B82,'Liste plats'!$A$5:$A$156,0),MATCH(AZ$6,'Liste plats'!$A$5:$EX$5,0))*$D82)</f>
        <v/>
      </c>
      <c r="BA82" s="36" t="str">
        <f>IF(ISERROR(INDEX('Liste plats'!$A$5:$EX$156,MATCH('Journal cuisine'!$B82,'Liste plats'!$A$5:$A$156,0),MATCH(BA$6,'Liste plats'!$A$5:$EX$5,0))*$D82),"",INDEX('Liste plats'!$A$5:$EX$156,MATCH('Journal cuisine'!$B82,'Liste plats'!$A$5:$A$156,0),MATCH(BA$6,'Liste plats'!$A$5:$EX$5,0))*$D82)</f>
        <v/>
      </c>
      <c r="BB82" s="36" t="str">
        <f>IF(ISERROR(INDEX('Liste plats'!$A$5:$EX$156,MATCH('Journal cuisine'!$B82,'Liste plats'!$A$5:$A$156,0),MATCH(BB$6,'Liste plats'!$A$5:$EX$5,0))*$D82),"",INDEX('Liste plats'!$A$5:$EX$156,MATCH('Journal cuisine'!$B82,'Liste plats'!$A$5:$A$156,0),MATCH(BB$6,'Liste plats'!$A$5:$EX$5,0))*$D82)</f>
        <v/>
      </c>
      <c r="BC82" s="36" t="str">
        <f>IF(ISERROR(INDEX('Liste plats'!$A$5:$EX$156,MATCH('Journal cuisine'!$B82,'Liste plats'!$A$5:$A$156,0),MATCH(BC$6,'Liste plats'!$A$5:$EX$5,0))*$D82),"",INDEX('Liste plats'!$A$5:$EX$156,MATCH('Journal cuisine'!$B82,'Liste plats'!$A$5:$A$156,0),MATCH(BC$6,'Liste plats'!$A$5:$EX$5,0))*$D82)</f>
        <v/>
      </c>
      <c r="BD82" s="36" t="str">
        <f>IF(ISERROR(INDEX('Liste plats'!$A$5:$EX$156,MATCH('Journal cuisine'!$B82,'Liste plats'!$A$5:$A$156,0),MATCH(BD$6,'Liste plats'!$A$5:$EX$5,0))*$D82),"",INDEX('Liste plats'!$A$5:$EX$156,MATCH('Journal cuisine'!$B82,'Liste plats'!$A$5:$A$156,0),MATCH(BD$6,'Liste plats'!$A$5:$EX$5,0))*$D82)</f>
        <v/>
      </c>
      <c r="BE82" s="36" t="str">
        <f>IF(ISERROR(INDEX('Liste plats'!$A$5:$EX$156,MATCH('Journal cuisine'!$B82,'Liste plats'!$A$5:$A$156,0),MATCH(BE$6,'Liste plats'!$A$5:$EX$5,0))*$D82),"",INDEX('Liste plats'!$A$5:$EX$156,MATCH('Journal cuisine'!$B82,'Liste plats'!$A$5:$A$156,0),MATCH(BE$6,'Liste plats'!$A$5:$EX$5,0))*$D82)</f>
        <v/>
      </c>
      <c r="BF82" s="36" t="str">
        <f>IF(ISERROR(INDEX('Liste plats'!$A$5:$EX$156,MATCH('Journal cuisine'!$B82,'Liste plats'!$A$5:$A$156,0),MATCH(BF$6,'Liste plats'!$A$5:$EX$5,0))*$D82),"",INDEX('Liste plats'!$A$5:$EX$156,MATCH('Journal cuisine'!$B82,'Liste plats'!$A$5:$A$156,0),MATCH(BF$6,'Liste plats'!$A$5:$EX$5,0))*$D82)</f>
        <v/>
      </c>
      <c r="BG82" s="36" t="str">
        <f>IF(ISERROR(INDEX('Liste plats'!$A$5:$EX$156,MATCH('Journal cuisine'!$B82,'Liste plats'!$A$5:$A$156,0),MATCH(BG$6,'Liste plats'!$A$5:$EX$5,0))*$D82),"",INDEX('Liste plats'!$A$5:$EX$156,MATCH('Journal cuisine'!$B82,'Liste plats'!$A$5:$A$156,0),MATCH(BG$6,'Liste plats'!$A$5:$EX$5,0))*$D82)</f>
        <v/>
      </c>
      <c r="BH82" s="36" t="str">
        <f>IF(ISERROR(INDEX('Liste plats'!$A$5:$EX$156,MATCH('Journal cuisine'!$B82,'Liste plats'!$A$5:$A$156,0),MATCH(BH$6,'Liste plats'!$A$5:$EX$5,0))*$D82),"",INDEX('Liste plats'!$A$5:$EX$156,MATCH('Journal cuisine'!$B82,'Liste plats'!$A$5:$A$156,0),MATCH(BH$6,'Liste plats'!$A$5:$EX$5,0))*$D82)</f>
        <v/>
      </c>
      <c r="BI82" s="36" t="str">
        <f>IF(ISERROR(INDEX('Liste plats'!$A$5:$EX$156,MATCH('Journal cuisine'!$B82,'Liste plats'!$A$5:$A$156,0),MATCH(BI$6,'Liste plats'!$A$5:$EX$5,0))*$D82),"",INDEX('Liste plats'!$A$5:$EX$156,MATCH('Journal cuisine'!$B82,'Liste plats'!$A$5:$A$156,0),MATCH(BI$6,'Liste plats'!$A$5:$EX$5,0))*$D82)</f>
        <v/>
      </c>
      <c r="BJ82" s="36" t="str">
        <f>IF(ISERROR(INDEX('Liste plats'!$A$5:$EX$156,MATCH('Journal cuisine'!$B82,'Liste plats'!$A$5:$A$156,0),MATCH(BJ$6,'Liste plats'!$A$5:$EX$5,0))*$D82),"",INDEX('Liste plats'!$A$5:$EX$156,MATCH('Journal cuisine'!$B82,'Liste plats'!$A$5:$A$156,0),MATCH(BJ$6,'Liste plats'!$A$5:$EX$5,0))*$D82)</f>
        <v/>
      </c>
      <c r="BK82" s="36" t="str">
        <f>IF(ISERROR(INDEX('Liste plats'!$A$5:$EX$156,MATCH('Journal cuisine'!$B82,'Liste plats'!$A$5:$A$156,0),MATCH(BK$6,'Liste plats'!$A$5:$EX$5,0))*$D82),"",INDEX('Liste plats'!$A$5:$EX$156,MATCH('Journal cuisine'!$B82,'Liste plats'!$A$5:$A$156,0),MATCH(BK$6,'Liste plats'!$A$5:$EX$5,0))*$D82)</f>
        <v/>
      </c>
      <c r="BL82" s="36" t="str">
        <f>IF(ISERROR(INDEX('Liste plats'!$A$5:$EX$156,MATCH('Journal cuisine'!$B82,'Liste plats'!$A$5:$A$156,0),MATCH(BL$6,'Liste plats'!$A$5:$EX$5,0))*$D82),"",INDEX('Liste plats'!$A$5:$EX$156,MATCH('Journal cuisine'!$B82,'Liste plats'!$A$5:$A$156,0),MATCH(BL$6,'Liste plats'!$A$5:$EX$5,0))*$D82)</f>
        <v/>
      </c>
      <c r="BM82" s="36" t="str">
        <f>IF(ISERROR(INDEX('Liste plats'!$A$5:$EX$156,MATCH('Journal cuisine'!$B82,'Liste plats'!$A$5:$A$156,0),MATCH(BM$6,'Liste plats'!$A$5:$EX$5,0))*$D82),"",INDEX('Liste plats'!$A$5:$EX$156,MATCH('Journal cuisine'!$B82,'Liste plats'!$A$5:$A$156,0),MATCH(BM$6,'Liste plats'!$A$5:$EX$5,0))*$D82)</f>
        <v/>
      </c>
      <c r="BN82" s="36" t="str">
        <f>IF(ISERROR(INDEX('Liste plats'!$A$5:$EX$156,MATCH('Journal cuisine'!$B82,'Liste plats'!$A$5:$A$156,0),MATCH(BN$6,'Liste plats'!$A$5:$EX$5,0))*$D82),"",INDEX('Liste plats'!$A$5:$EX$156,MATCH('Journal cuisine'!$B82,'Liste plats'!$A$5:$A$156,0),MATCH(BN$6,'Liste plats'!$A$5:$EX$5,0))*$D82)</f>
        <v/>
      </c>
      <c r="BO82" s="36" t="str">
        <f>IF(ISERROR(INDEX('Liste plats'!$A$5:$EX$156,MATCH('Journal cuisine'!$B82,'Liste plats'!$A$5:$A$156,0),MATCH(BO$6,'Liste plats'!$A$5:$EX$5,0))*$D82),"",INDEX('Liste plats'!$A$5:$EX$156,MATCH('Journal cuisine'!$B82,'Liste plats'!$A$5:$A$156,0),MATCH(BO$6,'Liste plats'!$A$5:$EX$5,0))*$D82)</f>
        <v/>
      </c>
      <c r="BP82" s="36" t="str">
        <f>IF(ISERROR(INDEX('Liste plats'!$A$5:$EX$156,MATCH('Journal cuisine'!$B82,'Liste plats'!$A$5:$A$156,0),MATCH(BP$6,'Liste plats'!$A$5:$EX$5,0))*$D82),"",INDEX('Liste plats'!$A$5:$EX$156,MATCH('Journal cuisine'!$B82,'Liste plats'!$A$5:$A$156,0),MATCH(BP$6,'Liste plats'!$A$5:$EX$5,0))*$D82)</f>
        <v/>
      </c>
      <c r="BQ82" s="36" t="str">
        <f>IF(ISERROR(INDEX('Liste plats'!$A$5:$EX$156,MATCH('Journal cuisine'!$B82,'Liste plats'!$A$5:$A$156,0),MATCH(BQ$6,'Liste plats'!$A$5:$EX$5,0))*$D82),"",INDEX('Liste plats'!$A$5:$EX$156,MATCH('Journal cuisine'!$B82,'Liste plats'!$A$5:$A$156,0),MATCH(BQ$6,'Liste plats'!$A$5:$EX$5,0))*$D82)</f>
        <v/>
      </c>
      <c r="BR82" s="36" t="str">
        <f>IF(ISERROR(INDEX('Liste plats'!$A$5:$EX$156,MATCH('Journal cuisine'!$B82,'Liste plats'!$A$5:$A$156,0),MATCH(BR$6,'Liste plats'!$A$5:$EX$5,0))*$D82),"",INDEX('Liste plats'!$A$5:$EX$156,MATCH('Journal cuisine'!$B82,'Liste plats'!$A$5:$A$156,0),MATCH(BR$6,'Liste plats'!$A$5:$EX$5,0))*$D82)</f>
        <v/>
      </c>
      <c r="BS82" s="36" t="str">
        <f>IF(ISERROR(INDEX('Liste plats'!$A$5:$EX$156,MATCH('Journal cuisine'!$B82,'Liste plats'!$A$5:$A$156,0),MATCH(BS$6,'Liste plats'!$A$5:$EX$5,0))*$D82),"",INDEX('Liste plats'!$A$5:$EX$156,MATCH('Journal cuisine'!$B82,'Liste plats'!$A$5:$A$156,0),MATCH(BS$6,'Liste plats'!$A$5:$EX$5,0))*$D82)</f>
        <v/>
      </c>
      <c r="BT82" s="36" t="str">
        <f>IF(ISERROR(INDEX('Liste plats'!$A$5:$EX$156,MATCH('Journal cuisine'!$B82,'Liste plats'!$A$5:$A$156,0),MATCH(BT$6,'Liste plats'!$A$5:$EX$5,0))*$D82),"",INDEX('Liste plats'!$A$5:$EX$156,MATCH('Journal cuisine'!$B82,'Liste plats'!$A$5:$A$156,0),MATCH(BT$6,'Liste plats'!$A$5:$EX$5,0))*$D82)</f>
        <v/>
      </c>
      <c r="BU82" s="36" t="str">
        <f>IF(ISERROR(INDEX('Liste plats'!$A$5:$EX$156,MATCH('Journal cuisine'!$B82,'Liste plats'!$A$5:$A$156,0),MATCH(BU$6,'Liste plats'!$A$5:$EX$5,0))*$D82),"",INDEX('Liste plats'!$A$5:$EX$156,MATCH('Journal cuisine'!$B82,'Liste plats'!$A$5:$A$156,0),MATCH(BU$6,'Liste plats'!$A$5:$EX$5,0))*$D82)</f>
        <v/>
      </c>
      <c r="BV82" s="36" t="str">
        <f>IF(ISERROR(INDEX('Liste plats'!$A$5:$EX$156,MATCH('Journal cuisine'!$B82,'Liste plats'!$A$5:$A$156,0),MATCH(BV$6,'Liste plats'!$A$5:$EX$5,0))*$D82),"",INDEX('Liste plats'!$A$5:$EX$156,MATCH('Journal cuisine'!$B82,'Liste plats'!$A$5:$A$156,0),MATCH(BV$6,'Liste plats'!$A$5:$EX$5,0))*$D82)</f>
        <v/>
      </c>
      <c r="BW82" s="36" t="str">
        <f>IF(ISERROR(INDEX('Liste plats'!$A$5:$EX$156,MATCH('Journal cuisine'!$B82,'Liste plats'!$A$5:$A$156,0),MATCH(BW$6,'Liste plats'!$A$5:$EX$5,0))*$D82),"",INDEX('Liste plats'!$A$5:$EX$156,MATCH('Journal cuisine'!$B82,'Liste plats'!$A$5:$A$156,0),MATCH(BW$6,'Liste plats'!$A$5:$EX$5,0))*$D82)</f>
        <v/>
      </c>
      <c r="BX82" s="36" t="str">
        <f>IF(ISERROR(INDEX('Liste plats'!$A$5:$EX$156,MATCH('Journal cuisine'!$B82,'Liste plats'!$A$5:$A$156,0),MATCH(BX$6,'Liste plats'!$A$5:$EX$5,0))*$D82),"",INDEX('Liste plats'!$A$5:$EX$156,MATCH('Journal cuisine'!$B82,'Liste plats'!$A$5:$A$156,0),MATCH(BX$6,'Liste plats'!$A$5:$EX$5,0))*$D82)</f>
        <v/>
      </c>
      <c r="BY82" s="36" t="str">
        <f>IF(ISERROR(INDEX('Liste plats'!$A$5:$EX$156,MATCH('Journal cuisine'!$B82,'Liste plats'!$A$5:$A$156,0),MATCH(BY$6,'Liste plats'!$A$5:$EX$5,0))*$D82),"",INDEX('Liste plats'!$A$5:$EX$156,MATCH('Journal cuisine'!$B82,'Liste plats'!$A$5:$A$156,0),MATCH(BY$6,'Liste plats'!$A$5:$EX$5,0))*$D82)</f>
        <v/>
      </c>
      <c r="BZ82" s="36" t="str">
        <f>IF(ISERROR(INDEX('Liste plats'!$A$5:$EX$156,MATCH('Journal cuisine'!$B82,'Liste plats'!$A$5:$A$156,0),MATCH(BZ$6,'Liste plats'!$A$5:$EX$5,0))*$D82),"",INDEX('Liste plats'!$A$5:$EX$156,MATCH('Journal cuisine'!$B82,'Liste plats'!$A$5:$A$156,0),MATCH(BZ$6,'Liste plats'!$A$5:$EX$5,0))*$D82)</f>
        <v/>
      </c>
      <c r="CA82" s="36" t="str">
        <f>IF(ISERROR(INDEX('Liste plats'!$A$5:$EX$156,MATCH('Journal cuisine'!$B82,'Liste plats'!$A$5:$A$156,0),MATCH(CA$6,'Liste plats'!$A$5:$EX$5,0))*$D82),"",INDEX('Liste plats'!$A$5:$EX$156,MATCH('Journal cuisine'!$B82,'Liste plats'!$A$5:$A$156,0),MATCH(CA$6,'Liste plats'!$A$5:$EX$5,0))*$D82)</f>
        <v/>
      </c>
      <c r="CB82" s="36" t="str">
        <f>IF(ISERROR(INDEX('Liste plats'!$A$5:$EX$156,MATCH('Journal cuisine'!$B82,'Liste plats'!$A$5:$A$156,0),MATCH(CB$6,'Liste plats'!$A$5:$EX$5,0))*$D82),"",INDEX('Liste plats'!$A$5:$EX$156,MATCH('Journal cuisine'!$B82,'Liste plats'!$A$5:$A$156,0),MATCH(CB$6,'Liste plats'!$A$5:$EX$5,0))*$D82)</f>
        <v/>
      </c>
      <c r="CC82" s="36" t="str">
        <f>IF(ISERROR(INDEX('Liste plats'!$A$5:$EX$156,MATCH('Journal cuisine'!$B82,'Liste plats'!$A$5:$A$156,0),MATCH(CC$6,'Liste plats'!$A$5:$EX$5,0))*$D82),"",INDEX('Liste plats'!$A$5:$EX$156,MATCH('Journal cuisine'!$B82,'Liste plats'!$A$5:$A$156,0),MATCH(CC$6,'Liste plats'!$A$5:$EX$5,0))*$D82)</f>
        <v/>
      </c>
      <c r="CD82" s="36" t="str">
        <f>IF(ISERROR(INDEX('Liste plats'!$A$5:$EX$156,MATCH('Journal cuisine'!$B82,'Liste plats'!$A$5:$A$156,0),MATCH(CD$6,'Liste plats'!$A$5:$EX$5,0))*$D82),"",INDEX('Liste plats'!$A$5:$EX$156,MATCH('Journal cuisine'!$B82,'Liste plats'!$A$5:$A$156,0),MATCH(CD$6,'Liste plats'!$A$5:$EX$5,0))*$D82)</f>
        <v/>
      </c>
      <c r="CE82" s="36" t="str">
        <f>IF(ISERROR(INDEX('Liste plats'!$A$5:$EX$156,MATCH('Journal cuisine'!$B82,'Liste plats'!$A$5:$A$156,0),MATCH(CE$6,'Liste plats'!$A$5:$EX$5,0))*$D82),"",INDEX('Liste plats'!$A$5:$EX$156,MATCH('Journal cuisine'!$B82,'Liste plats'!$A$5:$A$156,0),MATCH(CE$6,'Liste plats'!$A$5:$EX$5,0))*$D82)</f>
        <v/>
      </c>
      <c r="CF82" s="36" t="str">
        <f>IF(ISERROR(INDEX('Liste plats'!$A$5:$EX$156,MATCH('Journal cuisine'!$B82,'Liste plats'!$A$5:$A$156,0),MATCH(CF$6,'Liste plats'!$A$5:$EX$5,0))*$D82),"",INDEX('Liste plats'!$A$5:$EX$156,MATCH('Journal cuisine'!$B82,'Liste plats'!$A$5:$A$156,0),MATCH(CF$6,'Liste plats'!$A$5:$EX$5,0))*$D82)</f>
        <v/>
      </c>
      <c r="CG82" s="36" t="str">
        <f>IF(ISERROR(INDEX('Liste plats'!$A$5:$EX$156,MATCH('Journal cuisine'!$B82,'Liste plats'!$A$5:$A$156,0),MATCH(CG$6,'Liste plats'!$A$5:$EX$5,0))*$D82),"",INDEX('Liste plats'!$A$5:$EX$156,MATCH('Journal cuisine'!$B82,'Liste plats'!$A$5:$A$156,0),MATCH(CG$6,'Liste plats'!$A$5:$EX$5,0))*$D82)</f>
        <v/>
      </c>
      <c r="CH82" s="36" t="str">
        <f>IF(ISERROR(INDEX('Liste plats'!$A$5:$EX$156,MATCH('Journal cuisine'!$B82,'Liste plats'!$A$5:$A$156,0),MATCH(CH$6,'Liste plats'!$A$5:$EX$5,0))*$D82),"",INDEX('Liste plats'!$A$5:$EX$156,MATCH('Journal cuisine'!$B82,'Liste plats'!$A$5:$A$156,0),MATCH(CH$6,'Liste plats'!$A$5:$EX$5,0))*$D82)</f>
        <v/>
      </c>
      <c r="CI82" s="36" t="str">
        <f>IF(ISERROR(INDEX('Liste plats'!$A$5:$EX$156,MATCH('Journal cuisine'!$B82,'Liste plats'!$A$5:$A$156,0),MATCH(CI$6,'Liste plats'!$A$5:$EX$5,0))*$D82),"",INDEX('Liste plats'!$A$5:$EX$156,MATCH('Journal cuisine'!$B82,'Liste plats'!$A$5:$A$156,0),MATCH(CI$6,'Liste plats'!$A$5:$EX$5,0))*$D82)</f>
        <v/>
      </c>
      <c r="CJ82" s="36" t="str">
        <f>IF(ISERROR(INDEX('Liste plats'!$A$5:$EX$156,MATCH('Journal cuisine'!$B82,'Liste plats'!$A$5:$A$156,0),MATCH(CJ$6,'Liste plats'!$A$5:$EX$5,0))*$D82),"",INDEX('Liste plats'!$A$5:$EX$156,MATCH('Journal cuisine'!$B82,'Liste plats'!$A$5:$A$156,0),MATCH(CJ$6,'Liste plats'!$A$5:$EX$5,0))*$D82)</f>
        <v/>
      </c>
      <c r="CK82" s="36" t="str">
        <f>IF(ISERROR(INDEX('Liste plats'!$A$5:$EX$156,MATCH('Journal cuisine'!$B82,'Liste plats'!$A$5:$A$156,0),MATCH(CK$6,'Liste plats'!$A$5:$EX$5,0))*$D82),"",INDEX('Liste plats'!$A$5:$EX$156,MATCH('Journal cuisine'!$B82,'Liste plats'!$A$5:$A$156,0),MATCH(CK$6,'Liste plats'!$A$5:$EX$5,0))*$D82)</f>
        <v/>
      </c>
      <c r="CL82" s="36" t="str">
        <f>IF(ISERROR(INDEX('Liste plats'!$A$5:$EX$156,MATCH('Journal cuisine'!$B82,'Liste plats'!$A$5:$A$156,0),MATCH(CL$6,'Liste plats'!$A$5:$EX$5,0))*$D82),"",INDEX('Liste plats'!$A$5:$EX$156,MATCH('Journal cuisine'!$B82,'Liste plats'!$A$5:$A$156,0),MATCH(CL$6,'Liste plats'!$A$5:$EX$5,0))*$D82)</f>
        <v/>
      </c>
      <c r="CM82" s="36" t="str">
        <f>IF(ISERROR(INDEX('Liste plats'!$A$5:$EX$156,MATCH('Journal cuisine'!$B82,'Liste plats'!$A$5:$A$156,0),MATCH(CM$6,'Liste plats'!$A$5:$EX$5,0))*$D82),"",INDEX('Liste plats'!$A$5:$EX$156,MATCH('Journal cuisine'!$B82,'Liste plats'!$A$5:$A$156,0),MATCH(CM$6,'Liste plats'!$A$5:$EX$5,0))*$D82)</f>
        <v/>
      </c>
      <c r="CN82" s="36" t="str">
        <f>IF(ISERROR(INDEX('Liste plats'!$A$5:$EX$156,MATCH('Journal cuisine'!$B82,'Liste plats'!$A$5:$A$156,0),MATCH(CN$6,'Liste plats'!$A$5:$EX$5,0))*$D82),"",INDEX('Liste plats'!$A$5:$EX$156,MATCH('Journal cuisine'!$B82,'Liste plats'!$A$5:$A$156,0),MATCH(CN$6,'Liste plats'!$A$5:$EX$5,0))*$D82)</f>
        <v/>
      </c>
      <c r="CO82" s="36" t="str">
        <f>IF(ISERROR(INDEX('Liste plats'!$A$5:$EX$156,MATCH('Journal cuisine'!$B82,'Liste plats'!$A$5:$A$156,0),MATCH(CO$6,'Liste plats'!$A$5:$EX$5,0))*$D82),"",INDEX('Liste plats'!$A$5:$EX$156,MATCH('Journal cuisine'!$B82,'Liste plats'!$A$5:$A$156,0),MATCH(CO$6,'Liste plats'!$A$5:$EX$5,0))*$D82)</f>
        <v/>
      </c>
      <c r="CP82" s="36" t="str">
        <f>IF(ISERROR(INDEX('Liste plats'!$A$5:$EX$156,MATCH('Journal cuisine'!$B82,'Liste plats'!$A$5:$A$156,0),MATCH(CP$6,'Liste plats'!$A$5:$EX$5,0))*$D82),"",INDEX('Liste plats'!$A$5:$EX$156,MATCH('Journal cuisine'!$B82,'Liste plats'!$A$5:$A$156,0),MATCH(CP$6,'Liste plats'!$A$5:$EX$5,0))*$D82)</f>
        <v/>
      </c>
      <c r="CQ82" s="36" t="str">
        <f>IF(ISERROR(INDEX('Liste plats'!$A$5:$EX$156,MATCH('Journal cuisine'!$B82,'Liste plats'!$A$5:$A$156,0),MATCH(CQ$6,'Liste plats'!$A$5:$EX$5,0))*$D82),"",INDEX('Liste plats'!$A$5:$EX$156,MATCH('Journal cuisine'!$B82,'Liste plats'!$A$5:$A$156,0),MATCH(CQ$6,'Liste plats'!$A$5:$EX$5,0))*$D82)</f>
        <v/>
      </c>
      <c r="CR82" s="36" t="str">
        <f>IF(ISERROR(INDEX('Liste plats'!$A$5:$EX$156,MATCH('Journal cuisine'!$B82,'Liste plats'!$A$5:$A$156,0),MATCH(CR$6,'Liste plats'!$A$5:$EX$5,0))*$D82),"",INDEX('Liste plats'!$A$5:$EX$156,MATCH('Journal cuisine'!$B82,'Liste plats'!$A$5:$A$156,0),MATCH(CR$6,'Liste plats'!$A$5:$EX$5,0))*$D82)</f>
        <v/>
      </c>
      <c r="CS82" s="36" t="str">
        <f>IF(ISERROR(INDEX('Liste plats'!$A$5:$EX$156,MATCH('Journal cuisine'!$B82,'Liste plats'!$A$5:$A$156,0),MATCH(CS$6,'Liste plats'!$A$5:$EX$5,0))*$D82),"",INDEX('Liste plats'!$A$5:$EX$156,MATCH('Journal cuisine'!$B82,'Liste plats'!$A$5:$A$156,0),MATCH(CS$6,'Liste plats'!$A$5:$EX$5,0))*$D82)</f>
        <v/>
      </c>
      <c r="CT82" s="36" t="str">
        <f>IF(ISERROR(INDEX('Liste plats'!$A$5:$EX$156,MATCH('Journal cuisine'!$B82,'Liste plats'!$A$5:$A$156,0),MATCH(CT$6,'Liste plats'!$A$5:$EX$5,0))*$D82),"",INDEX('Liste plats'!$A$5:$EX$156,MATCH('Journal cuisine'!$B82,'Liste plats'!$A$5:$A$156,0),MATCH(CT$6,'Liste plats'!$A$5:$EX$5,0))*$D82)</f>
        <v/>
      </c>
      <c r="CU82" s="36" t="str">
        <f>IF(ISERROR(INDEX('Liste plats'!$A$5:$EX$156,MATCH('Journal cuisine'!$B82,'Liste plats'!$A$5:$A$156,0),MATCH(CU$6,'Liste plats'!$A$5:$EX$5,0))*$D82),"",INDEX('Liste plats'!$A$5:$EX$156,MATCH('Journal cuisine'!$B82,'Liste plats'!$A$5:$A$156,0),MATCH(CU$6,'Liste plats'!$A$5:$EX$5,0))*$D82)</f>
        <v/>
      </c>
      <c r="CV82" s="36" t="str">
        <f>IF(ISERROR(INDEX('Liste plats'!$A$5:$EX$156,MATCH('Journal cuisine'!$B82,'Liste plats'!$A$5:$A$156,0),MATCH(CV$6,'Liste plats'!$A$5:$EX$5,0))*$D82),"",INDEX('Liste plats'!$A$5:$EX$156,MATCH('Journal cuisine'!$B82,'Liste plats'!$A$5:$A$156,0),MATCH(CV$6,'Liste plats'!$A$5:$EX$5,0))*$D82)</f>
        <v/>
      </c>
      <c r="CW82" s="36" t="str">
        <f>IF(ISERROR(INDEX('Liste plats'!$A$5:$EX$156,MATCH('Journal cuisine'!$B82,'Liste plats'!$A$5:$A$156,0),MATCH(CW$6,'Liste plats'!$A$5:$EX$5,0))*$D82),"",INDEX('Liste plats'!$A$5:$EX$156,MATCH('Journal cuisine'!$B82,'Liste plats'!$A$5:$A$156,0),MATCH(CW$6,'Liste plats'!$A$5:$EX$5,0))*$D82)</f>
        <v/>
      </c>
      <c r="CX82" s="36" t="str">
        <f>IF(ISERROR(INDEX('Liste plats'!$A$5:$EX$156,MATCH('Journal cuisine'!$B82,'Liste plats'!$A$5:$A$156,0),MATCH(CX$6,'Liste plats'!$A$5:$EX$5,0))*$D82),"",INDEX('Liste plats'!$A$5:$EX$156,MATCH('Journal cuisine'!$B82,'Liste plats'!$A$5:$A$156,0),MATCH(CX$6,'Liste plats'!$A$5:$EX$5,0))*$D82)</f>
        <v/>
      </c>
      <c r="CY82" s="36" t="str">
        <f>IF(ISERROR(INDEX('Liste plats'!$A$5:$EX$156,MATCH('Journal cuisine'!$B82,'Liste plats'!$A$5:$A$156,0),MATCH(CY$6,'Liste plats'!$A$5:$EX$5,0))*$D82),"",INDEX('Liste plats'!$A$5:$EX$156,MATCH('Journal cuisine'!$B82,'Liste plats'!$A$5:$A$156,0),MATCH(CY$6,'Liste plats'!$A$5:$EX$5,0))*$D82)</f>
        <v/>
      </c>
      <c r="CZ82" s="36" t="str">
        <f>IF(ISERROR(INDEX('Liste plats'!$A$5:$EX$156,MATCH('Journal cuisine'!$B82,'Liste plats'!$A$5:$A$156,0),MATCH(CZ$6,'Liste plats'!$A$5:$EX$5,0))*$D82),"",INDEX('Liste plats'!$A$5:$EX$156,MATCH('Journal cuisine'!$B82,'Liste plats'!$A$5:$A$156,0),MATCH(CZ$6,'Liste plats'!$A$5:$EX$5,0))*$D82)</f>
        <v/>
      </c>
      <c r="DA82" s="36" t="str">
        <f>IF(ISERROR(INDEX('Liste plats'!$A$5:$EX$156,MATCH('Journal cuisine'!$B82,'Liste plats'!$A$5:$A$156,0),MATCH(DA$6,'Liste plats'!$A$5:$EX$5,0))*$D82),"",INDEX('Liste plats'!$A$5:$EX$156,MATCH('Journal cuisine'!$B82,'Liste plats'!$A$5:$A$156,0),MATCH(DA$6,'Liste plats'!$A$5:$EX$5,0))*$D82)</f>
        <v/>
      </c>
      <c r="DB82" s="36" t="str">
        <f>IF(ISERROR(INDEX('Liste plats'!$A$5:$EX$156,MATCH('Journal cuisine'!$B82,'Liste plats'!$A$5:$A$156,0),MATCH(DB$6,'Liste plats'!$A$5:$EX$5,0))*$D82),"",INDEX('Liste plats'!$A$5:$EX$156,MATCH('Journal cuisine'!$B82,'Liste plats'!$A$5:$A$156,0),MATCH(DB$6,'Liste plats'!$A$5:$EX$5,0))*$D82)</f>
        <v/>
      </c>
      <c r="DC82" s="36" t="str">
        <f>IF(ISERROR(INDEX('Liste plats'!$A$5:$EX$156,MATCH('Journal cuisine'!$B82,'Liste plats'!$A$5:$A$156,0),MATCH(DC$6,'Liste plats'!$A$5:$EX$5,0))*$D82),"",INDEX('Liste plats'!$A$5:$EX$156,MATCH('Journal cuisine'!$B82,'Liste plats'!$A$5:$A$156,0),MATCH(DC$6,'Liste plats'!$A$5:$EX$5,0))*$D82)</f>
        <v/>
      </c>
      <c r="DD82" s="36" t="str">
        <f>IF(ISERROR(INDEX('Liste plats'!$A$5:$EX$156,MATCH('Journal cuisine'!$B82,'Liste plats'!$A$5:$A$156,0),MATCH(DD$6,'Liste plats'!$A$5:$EX$5,0))*$D82),"",INDEX('Liste plats'!$A$5:$EX$156,MATCH('Journal cuisine'!$B82,'Liste plats'!$A$5:$A$156,0),MATCH(DD$6,'Liste plats'!$A$5:$EX$5,0))*$D82)</f>
        <v/>
      </c>
      <c r="DE82" s="36" t="str">
        <f>IF(ISERROR(INDEX('Liste plats'!$A$5:$EX$156,MATCH('Journal cuisine'!$B82,'Liste plats'!$A$5:$A$156,0),MATCH(DE$6,'Liste plats'!$A$5:$EX$5,0))*$D82),"",INDEX('Liste plats'!$A$5:$EX$156,MATCH('Journal cuisine'!$B82,'Liste plats'!$A$5:$A$156,0),MATCH(DE$6,'Liste plats'!$A$5:$EX$5,0))*$D82)</f>
        <v/>
      </c>
      <c r="DF82" s="36" t="str">
        <f>IF(ISERROR(INDEX('Liste plats'!$A$5:$EX$156,MATCH('Journal cuisine'!$B82,'Liste plats'!$A$5:$A$156,0),MATCH(DF$6,'Liste plats'!$A$5:$EX$5,0))*$D82),"",INDEX('Liste plats'!$A$5:$EX$156,MATCH('Journal cuisine'!$B82,'Liste plats'!$A$5:$A$156,0),MATCH(DF$6,'Liste plats'!$A$5:$EX$5,0))*$D82)</f>
        <v/>
      </c>
      <c r="DG82" s="36" t="str">
        <f>IF(ISERROR(INDEX('Liste plats'!$A$5:$EX$156,MATCH('Journal cuisine'!$B82,'Liste plats'!$A$5:$A$156,0),MATCH(DG$6,'Liste plats'!$A$5:$EX$5,0))*$D82),"",INDEX('Liste plats'!$A$5:$EX$156,MATCH('Journal cuisine'!$B82,'Liste plats'!$A$5:$A$156,0),MATCH(DG$6,'Liste plats'!$A$5:$EX$5,0))*$D82)</f>
        <v/>
      </c>
      <c r="DH82" s="36" t="str">
        <f>IF(ISERROR(INDEX('Liste plats'!$A$5:$EX$156,MATCH('Journal cuisine'!$B82,'Liste plats'!$A$5:$A$156,0),MATCH(DH$6,'Liste plats'!$A$5:$EX$5,0))*$D82),"",INDEX('Liste plats'!$A$5:$EX$156,MATCH('Journal cuisine'!$B82,'Liste plats'!$A$5:$A$156,0),MATCH(DH$6,'Liste plats'!$A$5:$EX$5,0))*$D82)</f>
        <v/>
      </c>
      <c r="DI82" s="36" t="str">
        <f>IF(ISERROR(INDEX('Liste plats'!$A$5:$EX$156,MATCH('Journal cuisine'!$B82,'Liste plats'!$A$5:$A$156,0),MATCH(DI$6,'Liste plats'!$A$5:$EX$5,0))*$D82),"",INDEX('Liste plats'!$A$5:$EX$156,MATCH('Journal cuisine'!$B82,'Liste plats'!$A$5:$A$156,0),MATCH(DI$6,'Liste plats'!$A$5:$EX$5,0))*$D82)</f>
        <v/>
      </c>
      <c r="DJ82" s="36" t="str">
        <f>IF(ISERROR(INDEX('Liste plats'!$A$5:$EX$156,MATCH('Journal cuisine'!$B82,'Liste plats'!$A$5:$A$156,0),MATCH(DJ$6,'Liste plats'!$A$5:$EX$5,0))*$D82),"",INDEX('Liste plats'!$A$5:$EX$156,MATCH('Journal cuisine'!$B82,'Liste plats'!$A$5:$A$156,0),MATCH(DJ$6,'Liste plats'!$A$5:$EX$5,0))*$D82)</f>
        <v/>
      </c>
      <c r="DK82" s="36" t="str">
        <f>IF(ISERROR(INDEX('Liste plats'!$A$5:$EX$156,MATCH('Journal cuisine'!$B82,'Liste plats'!$A$5:$A$156,0),MATCH(DK$6,'Liste plats'!$A$5:$EX$5,0))*$D82),"",INDEX('Liste plats'!$A$5:$EX$156,MATCH('Journal cuisine'!$B82,'Liste plats'!$A$5:$A$156,0),MATCH(DK$6,'Liste plats'!$A$5:$EX$5,0))*$D82)</f>
        <v/>
      </c>
      <c r="DL82" s="36" t="str">
        <f>IF(ISERROR(INDEX('Liste plats'!$A$5:$EX$156,MATCH('Journal cuisine'!$B82,'Liste plats'!$A$5:$A$156,0),MATCH(DL$6,'Liste plats'!$A$5:$EX$5,0))*$D82),"",INDEX('Liste plats'!$A$5:$EX$156,MATCH('Journal cuisine'!$B82,'Liste plats'!$A$5:$A$156,0),MATCH(DL$6,'Liste plats'!$A$5:$EX$5,0))*$D82)</f>
        <v/>
      </c>
      <c r="DM82" s="36" t="str">
        <f>IF(ISERROR(INDEX('Liste plats'!$A$5:$EX$156,MATCH('Journal cuisine'!$B82,'Liste plats'!$A$5:$A$156,0),MATCH(DM$6,'Liste plats'!$A$5:$EX$5,0))*$D82),"",INDEX('Liste plats'!$A$5:$EX$156,MATCH('Journal cuisine'!$B82,'Liste plats'!$A$5:$A$156,0),MATCH(DM$6,'Liste plats'!$A$5:$EX$5,0))*$D82)</f>
        <v/>
      </c>
      <c r="DN82" s="36" t="str">
        <f>IF(ISERROR(INDEX('Liste plats'!$A$5:$EX$156,MATCH('Journal cuisine'!$B82,'Liste plats'!$A$5:$A$156,0),MATCH(DN$6,'Liste plats'!$A$5:$EX$5,0))*$D82),"",INDEX('Liste plats'!$A$5:$EX$156,MATCH('Journal cuisine'!$B82,'Liste plats'!$A$5:$A$156,0),MATCH(DN$6,'Liste plats'!$A$5:$EX$5,0))*$D82)</f>
        <v/>
      </c>
      <c r="DO82" s="36" t="str">
        <f>IF(ISERROR(INDEX('Liste plats'!$A$5:$EX$156,MATCH('Journal cuisine'!$B82,'Liste plats'!$A$5:$A$156,0),MATCH(DO$6,'Liste plats'!$A$5:$EX$5,0))*$D82),"",INDEX('Liste plats'!$A$5:$EX$156,MATCH('Journal cuisine'!$B82,'Liste plats'!$A$5:$A$156,0),MATCH(DO$6,'Liste plats'!$A$5:$EX$5,0))*$D82)</f>
        <v/>
      </c>
      <c r="DP82" s="36" t="str">
        <f>IF(ISERROR(INDEX('Liste plats'!$A$5:$EX$156,MATCH('Journal cuisine'!$B82,'Liste plats'!$A$5:$A$156,0),MATCH(DP$6,'Liste plats'!$A$5:$EX$5,0))*$D82),"",INDEX('Liste plats'!$A$5:$EX$156,MATCH('Journal cuisine'!$B82,'Liste plats'!$A$5:$A$156,0),MATCH(DP$6,'Liste plats'!$A$5:$EX$5,0))*$D82)</f>
        <v/>
      </c>
      <c r="DQ82" s="36" t="str">
        <f>IF(ISERROR(INDEX('Liste plats'!$A$5:$EX$156,MATCH('Journal cuisine'!$B82,'Liste plats'!$A$5:$A$156,0),MATCH(DQ$6,'Liste plats'!$A$5:$EX$5,0))*$D82),"",INDEX('Liste plats'!$A$5:$EX$156,MATCH('Journal cuisine'!$B82,'Liste plats'!$A$5:$A$156,0),MATCH(DQ$6,'Liste plats'!$A$5:$EX$5,0))*$D82)</f>
        <v/>
      </c>
      <c r="DR82" s="36" t="str">
        <f>IF(ISERROR(INDEX('Liste plats'!$A$5:$EX$156,MATCH('Journal cuisine'!$B82,'Liste plats'!$A$5:$A$156,0),MATCH(DR$6,'Liste plats'!$A$5:$EX$5,0))*$D82),"",INDEX('Liste plats'!$A$5:$EX$156,MATCH('Journal cuisine'!$B82,'Liste plats'!$A$5:$A$156,0),MATCH(DR$6,'Liste plats'!$A$5:$EX$5,0))*$D82)</f>
        <v/>
      </c>
      <c r="DS82" s="36" t="str">
        <f>IF(ISERROR(INDEX('Liste plats'!$A$5:$EX$156,MATCH('Journal cuisine'!$B82,'Liste plats'!$A$5:$A$156,0),MATCH(DS$6,'Liste plats'!$A$5:$EX$5,0))*$D82),"",INDEX('Liste plats'!$A$5:$EX$156,MATCH('Journal cuisine'!$B82,'Liste plats'!$A$5:$A$156,0),MATCH(DS$6,'Liste plats'!$A$5:$EX$5,0))*$D82)</f>
        <v/>
      </c>
      <c r="DT82" s="36" t="str">
        <f>IF(ISERROR(INDEX('Liste plats'!$A$5:$EX$156,MATCH('Journal cuisine'!$B82,'Liste plats'!$A$5:$A$156,0),MATCH(DT$6,'Liste plats'!$A$5:$EX$5,0))*$D82),"",INDEX('Liste plats'!$A$5:$EX$156,MATCH('Journal cuisine'!$B82,'Liste plats'!$A$5:$A$156,0),MATCH(DT$6,'Liste plats'!$A$5:$EX$5,0))*$D82)</f>
        <v/>
      </c>
      <c r="DU82" s="36" t="str">
        <f>IF(ISERROR(INDEX('Liste plats'!$A$5:$EX$156,MATCH('Journal cuisine'!$B82,'Liste plats'!$A$5:$A$156,0),MATCH(DU$6,'Liste plats'!$A$5:$EX$5,0))*$D82),"",INDEX('Liste plats'!$A$5:$EX$156,MATCH('Journal cuisine'!$B82,'Liste plats'!$A$5:$A$156,0),MATCH(DU$6,'Liste plats'!$A$5:$EX$5,0))*$D82)</f>
        <v/>
      </c>
      <c r="DV82" s="36" t="str">
        <f>IF(ISERROR(INDEX('Liste plats'!$A$5:$EX$156,MATCH('Journal cuisine'!$B82,'Liste plats'!$A$5:$A$156,0),MATCH(DV$6,'Liste plats'!$A$5:$EX$5,0))*$D82),"",INDEX('Liste plats'!$A$5:$EX$156,MATCH('Journal cuisine'!$B82,'Liste plats'!$A$5:$A$156,0),MATCH(DV$6,'Liste plats'!$A$5:$EX$5,0))*$D82)</f>
        <v/>
      </c>
      <c r="DW82" s="36" t="str">
        <f>IF(ISERROR(INDEX('Liste plats'!$A$5:$EX$156,MATCH('Journal cuisine'!$B82,'Liste plats'!$A$5:$A$156,0),MATCH(DW$6,'Liste plats'!$A$5:$EX$5,0))*$D82),"",INDEX('Liste plats'!$A$5:$EX$156,MATCH('Journal cuisine'!$B82,'Liste plats'!$A$5:$A$156,0),MATCH(DW$6,'Liste plats'!$A$5:$EX$5,0))*$D82)</f>
        <v/>
      </c>
      <c r="DX82" s="36" t="str">
        <f>IF(ISERROR(INDEX('Liste plats'!$A$5:$EX$156,MATCH('Journal cuisine'!$B82,'Liste plats'!$A$5:$A$156,0),MATCH(DX$6,'Liste plats'!$A$5:$EX$5,0))*$D82),"",INDEX('Liste plats'!$A$5:$EX$156,MATCH('Journal cuisine'!$B82,'Liste plats'!$A$5:$A$156,0),MATCH(DX$6,'Liste plats'!$A$5:$EX$5,0))*$D82)</f>
        <v/>
      </c>
      <c r="DY82" s="36" t="str">
        <f>IF(ISERROR(INDEX('Liste plats'!$A$5:$EX$156,MATCH('Journal cuisine'!$B82,'Liste plats'!$A$5:$A$156,0),MATCH(DY$6,'Liste plats'!$A$5:$EX$5,0))*$D82),"",INDEX('Liste plats'!$A$5:$EX$156,MATCH('Journal cuisine'!$B82,'Liste plats'!$A$5:$A$156,0),MATCH(DY$6,'Liste plats'!$A$5:$EX$5,0))*$D82)</f>
        <v/>
      </c>
      <c r="DZ82" s="36" t="str">
        <f>IF(ISERROR(INDEX('Liste plats'!$A$5:$EX$156,MATCH('Journal cuisine'!$B82,'Liste plats'!$A$5:$A$156,0),MATCH(DZ$6,'Liste plats'!$A$5:$EX$5,0))*$D82),"",INDEX('Liste plats'!$A$5:$EX$156,MATCH('Journal cuisine'!$B82,'Liste plats'!$A$5:$A$156,0),MATCH(DZ$6,'Liste plats'!$A$5:$EX$5,0))*$D82)</f>
        <v/>
      </c>
      <c r="EA82" s="36" t="str">
        <f>IF(ISERROR(INDEX('Liste plats'!$A$5:$EX$156,MATCH('Journal cuisine'!$B82,'Liste plats'!$A$5:$A$156,0),MATCH(EA$6,'Liste plats'!$A$5:$EX$5,0))*$D82),"",INDEX('Liste plats'!$A$5:$EX$156,MATCH('Journal cuisine'!$B82,'Liste plats'!$A$5:$A$156,0),MATCH(EA$6,'Liste plats'!$A$5:$EX$5,0))*$D82)</f>
        <v/>
      </c>
      <c r="EB82" s="36" t="str">
        <f>IF(ISERROR(INDEX('Liste plats'!$A$5:$EX$156,MATCH('Journal cuisine'!$B82,'Liste plats'!$A$5:$A$156,0),MATCH(EB$6,'Liste plats'!$A$5:$EX$5,0))*$D82),"",INDEX('Liste plats'!$A$5:$EX$156,MATCH('Journal cuisine'!$B82,'Liste plats'!$A$5:$A$156,0),MATCH(EB$6,'Liste plats'!$A$5:$EX$5,0))*$D82)</f>
        <v/>
      </c>
      <c r="EC82" s="36" t="str">
        <f>IF(ISERROR(INDEX('Liste plats'!$A$5:$EX$156,MATCH('Journal cuisine'!$B82,'Liste plats'!$A$5:$A$156,0),MATCH(EC$6,'Liste plats'!$A$5:$EX$5,0))*$D82),"",INDEX('Liste plats'!$A$5:$EX$156,MATCH('Journal cuisine'!$B82,'Liste plats'!$A$5:$A$156,0),MATCH(EC$6,'Liste plats'!$A$5:$EX$5,0))*$D82)</f>
        <v/>
      </c>
      <c r="ED82" s="36" t="str">
        <f>IF(ISERROR(INDEX('Liste plats'!$A$5:$EX$156,MATCH('Journal cuisine'!$B82,'Liste plats'!$A$5:$A$156,0),MATCH(ED$6,'Liste plats'!$A$5:$EX$5,0))*$D82),"",INDEX('Liste plats'!$A$5:$EX$156,MATCH('Journal cuisine'!$B82,'Liste plats'!$A$5:$A$156,0),MATCH(ED$6,'Liste plats'!$A$5:$EX$5,0))*$D82)</f>
        <v/>
      </c>
      <c r="EE82" s="36" t="str">
        <f>IF(ISERROR(INDEX('Liste plats'!$A$5:$EX$156,MATCH('Journal cuisine'!$B82,'Liste plats'!$A$5:$A$156,0),MATCH(EE$6,'Liste plats'!$A$5:$EX$5,0))*$D82),"",INDEX('Liste plats'!$A$5:$EX$156,MATCH('Journal cuisine'!$B82,'Liste plats'!$A$5:$A$156,0),MATCH(EE$6,'Liste plats'!$A$5:$EX$5,0))*$D82)</f>
        <v/>
      </c>
      <c r="EF82" s="36" t="str">
        <f>IF(ISERROR(INDEX('Liste plats'!$A$5:$EX$156,MATCH('Journal cuisine'!$B82,'Liste plats'!$A$5:$A$156,0),MATCH(EF$6,'Liste plats'!$A$5:$EX$5,0))*$D82),"",INDEX('Liste plats'!$A$5:$EX$156,MATCH('Journal cuisine'!$B82,'Liste plats'!$A$5:$A$156,0),MATCH(EF$6,'Liste plats'!$A$5:$EX$5,0))*$D82)</f>
        <v/>
      </c>
      <c r="EG82" s="36" t="str">
        <f>IF(ISERROR(INDEX('Liste plats'!$A$5:$EX$156,MATCH('Journal cuisine'!$B82,'Liste plats'!$A$5:$A$156,0),MATCH(EG$6,'Liste plats'!$A$5:$EX$5,0))*$D82),"",INDEX('Liste plats'!$A$5:$EX$156,MATCH('Journal cuisine'!$B82,'Liste plats'!$A$5:$A$156,0),MATCH(EG$6,'Liste plats'!$A$5:$EX$5,0))*$D82)</f>
        <v/>
      </c>
      <c r="EH82" s="36" t="str">
        <f>IF(ISERROR(INDEX('Liste plats'!$A$5:$EX$156,MATCH('Journal cuisine'!$B82,'Liste plats'!$A$5:$A$156,0),MATCH(EH$6,'Liste plats'!$A$5:$EX$5,0))*$D82),"",INDEX('Liste plats'!$A$5:$EX$156,MATCH('Journal cuisine'!$B82,'Liste plats'!$A$5:$A$156,0),MATCH(EH$6,'Liste plats'!$A$5:$EX$5,0))*$D82)</f>
        <v/>
      </c>
      <c r="EI82" s="36" t="str">
        <f>IF(ISERROR(INDEX('Liste plats'!$A$5:$EX$156,MATCH('Journal cuisine'!$B82,'Liste plats'!$A$5:$A$156,0),MATCH(EI$6,'Liste plats'!$A$5:$EX$5,0))*$D82),"",INDEX('Liste plats'!$A$5:$EX$156,MATCH('Journal cuisine'!$B82,'Liste plats'!$A$5:$A$156,0),MATCH(EI$6,'Liste plats'!$A$5:$EX$5,0))*$D82)</f>
        <v/>
      </c>
      <c r="EJ82" s="36" t="str">
        <f>IF(ISERROR(INDEX('Liste plats'!$A$5:$EX$156,MATCH('Journal cuisine'!$B82,'Liste plats'!$A$5:$A$156,0),MATCH(EJ$6,'Liste plats'!$A$5:$EX$5,0))*$D82),"",INDEX('Liste plats'!$A$5:$EX$156,MATCH('Journal cuisine'!$B82,'Liste plats'!$A$5:$A$156,0),MATCH(EJ$6,'Liste plats'!$A$5:$EX$5,0))*$D82)</f>
        <v/>
      </c>
      <c r="EK82" s="36" t="str">
        <f>IF(ISERROR(INDEX('Liste plats'!$A$5:$EX$156,MATCH('Journal cuisine'!$B82,'Liste plats'!$A$5:$A$156,0),MATCH(EK$6,'Liste plats'!$A$5:$EX$5,0))*$D82),"",INDEX('Liste plats'!$A$5:$EX$156,MATCH('Journal cuisine'!$B82,'Liste plats'!$A$5:$A$156,0),MATCH(EK$6,'Liste plats'!$A$5:$EX$5,0))*$D82)</f>
        <v/>
      </c>
      <c r="EL82" s="36" t="str">
        <f>IF(ISERROR(INDEX('Liste plats'!$A$5:$EX$156,MATCH('Journal cuisine'!$B82,'Liste plats'!$A$5:$A$156,0),MATCH(EL$6,'Liste plats'!$A$5:$EX$5,0))*$D82),"",INDEX('Liste plats'!$A$5:$EX$156,MATCH('Journal cuisine'!$B82,'Liste plats'!$A$5:$A$156,0),MATCH(EL$6,'Liste plats'!$A$5:$EX$5,0))*$D82)</f>
        <v/>
      </c>
      <c r="EM82" s="36" t="str">
        <f>IF(ISERROR(INDEX('Liste plats'!$A$5:$EX$156,MATCH('Journal cuisine'!$B82,'Liste plats'!$A$5:$A$156,0),MATCH(EM$6,'Liste plats'!$A$5:$EX$5,0))*$D82),"",INDEX('Liste plats'!$A$5:$EX$156,MATCH('Journal cuisine'!$B82,'Liste plats'!$A$5:$A$156,0),MATCH(EM$6,'Liste plats'!$A$5:$EX$5,0))*$D82)</f>
        <v/>
      </c>
      <c r="EN82" s="36" t="str">
        <f>IF(ISERROR(INDEX('Liste plats'!$A$5:$EX$156,MATCH('Journal cuisine'!$B82,'Liste plats'!$A$5:$A$156,0),MATCH(EN$6,'Liste plats'!$A$5:$EX$5,0))*$D82),"",INDEX('Liste plats'!$A$5:$EX$156,MATCH('Journal cuisine'!$B82,'Liste plats'!$A$5:$A$156,0),MATCH(EN$6,'Liste plats'!$A$5:$EX$5,0))*$D82)</f>
        <v/>
      </c>
      <c r="EO82" s="36" t="str">
        <f>IF(ISERROR(INDEX('Liste plats'!$A$5:$EX$156,MATCH('Journal cuisine'!$B82,'Liste plats'!$A$5:$A$156,0),MATCH(EO$6,'Liste plats'!$A$5:$EX$5,0))*$D82),"",INDEX('Liste plats'!$A$5:$EX$156,MATCH('Journal cuisine'!$B82,'Liste plats'!$A$5:$A$156,0),MATCH(EO$6,'Liste plats'!$A$5:$EX$5,0))*$D82)</f>
        <v/>
      </c>
      <c r="EP82" s="36" t="str">
        <f>IF(ISERROR(INDEX('Liste plats'!$A$5:$EX$156,MATCH('Journal cuisine'!$B82,'Liste plats'!$A$5:$A$156,0),MATCH(EP$6,'Liste plats'!$A$5:$EX$5,0))*$D82),"",INDEX('Liste plats'!$A$5:$EX$156,MATCH('Journal cuisine'!$B82,'Liste plats'!$A$5:$A$156,0),MATCH(EP$6,'Liste plats'!$A$5:$EX$5,0))*$D82)</f>
        <v/>
      </c>
      <c r="EQ82" s="36" t="str">
        <f>IF(ISERROR(INDEX('Liste plats'!$A$5:$EX$156,MATCH('Journal cuisine'!$B82,'Liste plats'!$A$5:$A$156,0),MATCH(EQ$6,'Liste plats'!$A$5:$EX$5,0))*$D82),"",INDEX('Liste plats'!$A$5:$EX$156,MATCH('Journal cuisine'!$B82,'Liste plats'!$A$5:$A$156,0),MATCH(EQ$6,'Liste plats'!$A$5:$EX$5,0))*$D82)</f>
        <v/>
      </c>
      <c r="ER82" s="36" t="str">
        <f>IF(ISERROR(INDEX('Liste plats'!$A$5:$EX$156,MATCH('Journal cuisine'!$B82,'Liste plats'!$A$5:$A$156,0),MATCH(ER$6,'Liste plats'!$A$5:$EX$5,0))*$D82),"",INDEX('Liste plats'!$A$5:$EX$156,MATCH('Journal cuisine'!$B82,'Liste plats'!$A$5:$A$156,0),MATCH(ER$6,'Liste plats'!$A$5:$EX$5,0))*$D82)</f>
        <v/>
      </c>
      <c r="ES82" s="36" t="str">
        <f>IF(ISERROR(INDEX('Liste plats'!$A$5:$EX$156,MATCH('Journal cuisine'!$B82,'Liste plats'!$A$5:$A$156,0),MATCH(ES$6,'Liste plats'!$A$5:$EX$5,0))*$D82),"",INDEX('Liste plats'!$A$5:$EX$156,MATCH('Journal cuisine'!$B82,'Liste plats'!$A$5:$A$156,0),MATCH(ES$6,'Liste plats'!$A$5:$EX$5,0))*$D82)</f>
        <v/>
      </c>
      <c r="ET82" s="36" t="str">
        <f>IF(ISERROR(INDEX('Liste plats'!$A$5:$EX$156,MATCH('Journal cuisine'!$B82,'Liste plats'!$A$5:$A$156,0),MATCH(ET$6,'Liste plats'!$A$5:$EX$5,0))*$D82),"",INDEX('Liste plats'!$A$5:$EX$156,MATCH('Journal cuisine'!$B82,'Liste plats'!$A$5:$A$156,0),MATCH(ET$6,'Liste plats'!$A$5:$EX$5,0))*$D82)</f>
        <v/>
      </c>
      <c r="EU82" s="36" t="str">
        <f>IF(ISERROR(INDEX('Liste plats'!$A$5:$EX$156,MATCH('Journal cuisine'!$B82,'Liste plats'!$A$5:$A$156,0),MATCH(EU$6,'Liste plats'!$A$5:$EX$5,0))*$D82),"",INDEX('Liste plats'!$A$5:$EX$156,MATCH('Journal cuisine'!$B82,'Liste plats'!$A$5:$A$156,0),MATCH(EU$6,'Liste plats'!$A$5:$EX$5,0))*$D82)</f>
        <v/>
      </c>
      <c r="EV82" s="36" t="str">
        <f>IF(ISERROR(INDEX('Liste plats'!$A$5:$EX$156,MATCH('Journal cuisine'!$B82,'Liste plats'!$A$5:$A$156,0),MATCH(EV$6,'Liste plats'!$A$5:$EX$5,0))*$D82),"",INDEX('Liste plats'!$A$5:$EX$156,MATCH('Journal cuisine'!$B82,'Liste plats'!$A$5:$A$156,0),MATCH(EV$6,'Liste plats'!$A$5:$EX$5,0))*$D82)</f>
        <v/>
      </c>
      <c r="EW82" s="36" t="str">
        <f>IF(ISERROR(INDEX('Liste plats'!$A$5:$EX$156,MATCH('Journal cuisine'!$B82,'Liste plats'!$A$5:$A$156,0),MATCH(EW$6,'Liste plats'!$A$5:$EX$5,0))*$D82),"",INDEX('Liste plats'!$A$5:$EX$156,MATCH('Journal cuisine'!$B82,'Liste plats'!$A$5:$A$156,0),MATCH(EW$6,'Liste plats'!$A$5:$EX$5,0))*$D82)</f>
        <v/>
      </c>
      <c r="EX82" s="36" t="str">
        <f>IF(ISERROR(INDEX('Liste plats'!$A$5:$EX$156,MATCH('Journal cuisine'!$B82,'Liste plats'!$A$5:$A$156,0),MATCH(EX$6,'Liste plats'!$A$5:$EX$5,0))*$D82),"",INDEX('Liste plats'!$A$5:$EX$156,MATCH('Journal cuisine'!$B82,'Liste plats'!$A$5:$A$156,0),MATCH(EX$6,'Liste plats'!$A$5:$EX$5,0))*$D82)</f>
        <v/>
      </c>
      <c r="EY82" s="36" t="str">
        <f>IF(ISERROR(INDEX('Liste plats'!$A$5:$EX$156,MATCH('Journal cuisine'!$B82,'Liste plats'!$A$5:$A$156,0),MATCH(EY$6,'Liste plats'!$A$5:$EX$5,0))*$D82),"",INDEX('Liste plats'!$A$5:$EX$156,MATCH('Journal cuisine'!$B82,'Liste plats'!$A$5:$A$156,0),MATCH(EY$6,'Liste plats'!$A$5:$EX$5,0))*$D82)</f>
        <v/>
      </c>
      <c r="EZ82" s="36" t="str">
        <f>IF(ISERROR(INDEX('Liste plats'!$A$5:$EX$156,MATCH('Journal cuisine'!$B82,'Liste plats'!$A$5:$A$156,0),MATCH(EZ$6,'Liste plats'!$A$5:$EX$5,0))*$D82),"",INDEX('Liste plats'!$A$5:$EX$156,MATCH('Journal cuisine'!$B82,'Liste plats'!$A$5:$A$156,0),MATCH(EZ$6,'Liste plats'!$A$5:$EX$5,0))*$D82)</f>
        <v/>
      </c>
      <c r="FA82" s="49" t="str">
        <f>IF(ISERROR(INDEX('Liste plats'!$A$5:$EX$156,MATCH('Journal cuisine'!$B82,'Liste plats'!$A$5:$A$156,0),MATCH(FA$6,'Liste plats'!$A$5:$EX$5,0))*$D82),"",INDEX('Liste plats'!$A$5:$EX$156,MATCH('Journal cuisine'!$B82,'Liste plats'!$A$5:$A$156,0),MATCH(FA$6,'Liste plats'!$A$5:$EX$5,0))*$D82)</f>
        <v/>
      </c>
    </row>
    <row r="83" spans="1:157" x14ac:dyDescent="0.25">
      <c r="A83" s="9"/>
      <c r="B83" s="10"/>
      <c r="C83" s="34" t="str">
        <f>IF(ISERROR(IF(VLOOKUP(B83,'Liste plats'!$A$7:$B$156,2,0)=0,"",VLOOKUP(B83,'Liste plats'!$A$7:$B$156,2,0))),"",IF(VLOOKUP(B83,'Liste plats'!$A$7:$B$156,2,0)=0,"",VLOOKUP(B83,'Liste plats'!$A$7:$B$156,2,0)))</f>
        <v/>
      </c>
      <c r="D83" s="18"/>
      <c r="F83" s="41"/>
      <c r="H83" s="48" t="str">
        <f>IF(ISERROR(INDEX('Liste plats'!$A$5:$EX$156,MATCH('Journal cuisine'!$B83,'Liste plats'!$A$5:$A$156,0),MATCH(H$6,'Liste plats'!$A$5:$EX$5,0))*$D83),"",INDEX('Liste plats'!$A$5:$EX$156,MATCH('Journal cuisine'!$B83,'Liste plats'!$A$5:$A$156,0),MATCH(H$6,'Liste plats'!$A$5:$EX$5,0))*$D83)</f>
        <v/>
      </c>
      <c r="I83" s="36" t="str">
        <f>IF(ISERROR(INDEX('Liste plats'!$A$5:$EX$156,MATCH('Journal cuisine'!$B83,'Liste plats'!$A$5:$A$156,0),MATCH(I$6,'Liste plats'!$A$5:$EX$5,0))*$D83),"",INDEX('Liste plats'!$A$5:$EX$156,MATCH('Journal cuisine'!$B83,'Liste plats'!$A$5:$A$156,0),MATCH(I$6,'Liste plats'!$A$5:$EX$5,0))*$D83)</f>
        <v/>
      </c>
      <c r="J83" s="36" t="str">
        <f>IF(ISERROR(INDEX('Liste plats'!$A$5:$EX$156,MATCH('Journal cuisine'!$B83,'Liste plats'!$A$5:$A$156,0),MATCH(J$6,'Liste plats'!$A$5:$EX$5,0))*$D83),"",INDEX('Liste plats'!$A$5:$EX$156,MATCH('Journal cuisine'!$B83,'Liste plats'!$A$5:$A$156,0),MATCH(J$6,'Liste plats'!$A$5:$EX$5,0))*$D83)</f>
        <v/>
      </c>
      <c r="K83" s="36" t="str">
        <f>IF(ISERROR(INDEX('Liste plats'!$A$5:$EX$156,MATCH('Journal cuisine'!$B83,'Liste plats'!$A$5:$A$156,0),MATCH(K$6,'Liste plats'!$A$5:$EX$5,0))*$D83),"",INDEX('Liste plats'!$A$5:$EX$156,MATCH('Journal cuisine'!$B83,'Liste plats'!$A$5:$A$156,0),MATCH(K$6,'Liste plats'!$A$5:$EX$5,0))*$D83)</f>
        <v/>
      </c>
      <c r="L83" s="36" t="str">
        <f>IF(ISERROR(INDEX('Liste plats'!$A$5:$EX$156,MATCH('Journal cuisine'!$B83,'Liste plats'!$A$5:$A$156,0),MATCH(L$6,'Liste plats'!$A$5:$EX$5,0))*$D83),"",INDEX('Liste plats'!$A$5:$EX$156,MATCH('Journal cuisine'!$B83,'Liste plats'!$A$5:$A$156,0),MATCH(L$6,'Liste plats'!$A$5:$EX$5,0))*$D83)</f>
        <v/>
      </c>
      <c r="M83" s="36" t="str">
        <f>IF(ISERROR(INDEX('Liste plats'!$A$5:$EX$156,MATCH('Journal cuisine'!$B83,'Liste plats'!$A$5:$A$156,0),MATCH(M$6,'Liste plats'!$A$5:$EX$5,0))*$D83),"",INDEX('Liste plats'!$A$5:$EX$156,MATCH('Journal cuisine'!$B83,'Liste plats'!$A$5:$A$156,0),MATCH(M$6,'Liste plats'!$A$5:$EX$5,0))*$D83)</f>
        <v/>
      </c>
      <c r="N83" s="36" t="str">
        <f>IF(ISERROR(INDEX('Liste plats'!$A$5:$EX$156,MATCH('Journal cuisine'!$B83,'Liste plats'!$A$5:$A$156,0),MATCH(N$6,'Liste plats'!$A$5:$EX$5,0))*$D83),"",INDEX('Liste plats'!$A$5:$EX$156,MATCH('Journal cuisine'!$B83,'Liste plats'!$A$5:$A$156,0),MATCH(N$6,'Liste plats'!$A$5:$EX$5,0))*$D83)</f>
        <v/>
      </c>
      <c r="O83" s="36" t="str">
        <f>IF(ISERROR(INDEX('Liste plats'!$A$5:$EX$156,MATCH('Journal cuisine'!$B83,'Liste plats'!$A$5:$A$156,0),MATCH(O$6,'Liste plats'!$A$5:$EX$5,0))*$D83),"",INDEX('Liste plats'!$A$5:$EX$156,MATCH('Journal cuisine'!$B83,'Liste plats'!$A$5:$A$156,0),MATCH(O$6,'Liste plats'!$A$5:$EX$5,0))*$D83)</f>
        <v/>
      </c>
      <c r="P83" s="36" t="str">
        <f>IF(ISERROR(INDEX('Liste plats'!$A$5:$EX$156,MATCH('Journal cuisine'!$B83,'Liste plats'!$A$5:$A$156,0),MATCH(P$6,'Liste plats'!$A$5:$EX$5,0))*$D83),"",INDEX('Liste plats'!$A$5:$EX$156,MATCH('Journal cuisine'!$B83,'Liste plats'!$A$5:$A$156,0),MATCH(P$6,'Liste plats'!$A$5:$EX$5,0))*$D83)</f>
        <v/>
      </c>
      <c r="Q83" s="36" t="str">
        <f>IF(ISERROR(INDEX('Liste plats'!$A$5:$EX$156,MATCH('Journal cuisine'!$B83,'Liste plats'!$A$5:$A$156,0),MATCH(Q$6,'Liste plats'!$A$5:$EX$5,0))*$D83),"",INDEX('Liste plats'!$A$5:$EX$156,MATCH('Journal cuisine'!$B83,'Liste plats'!$A$5:$A$156,0),MATCH(Q$6,'Liste plats'!$A$5:$EX$5,0))*$D83)</f>
        <v/>
      </c>
      <c r="R83" s="36" t="str">
        <f>IF(ISERROR(INDEX('Liste plats'!$A$5:$EX$156,MATCH('Journal cuisine'!$B83,'Liste plats'!$A$5:$A$156,0),MATCH(R$6,'Liste plats'!$A$5:$EX$5,0))*$D83),"",INDEX('Liste plats'!$A$5:$EX$156,MATCH('Journal cuisine'!$B83,'Liste plats'!$A$5:$A$156,0),MATCH(R$6,'Liste plats'!$A$5:$EX$5,0))*$D83)</f>
        <v/>
      </c>
      <c r="S83" s="36" t="str">
        <f>IF(ISERROR(INDEX('Liste plats'!$A$5:$EX$156,MATCH('Journal cuisine'!$B83,'Liste plats'!$A$5:$A$156,0),MATCH(S$6,'Liste plats'!$A$5:$EX$5,0))*$D83),"",INDEX('Liste plats'!$A$5:$EX$156,MATCH('Journal cuisine'!$B83,'Liste plats'!$A$5:$A$156,0),MATCH(S$6,'Liste plats'!$A$5:$EX$5,0))*$D83)</f>
        <v/>
      </c>
      <c r="T83" s="36" t="str">
        <f>IF(ISERROR(INDEX('Liste plats'!$A$5:$EX$156,MATCH('Journal cuisine'!$B83,'Liste plats'!$A$5:$A$156,0),MATCH(T$6,'Liste plats'!$A$5:$EX$5,0))*$D83),"",INDEX('Liste plats'!$A$5:$EX$156,MATCH('Journal cuisine'!$B83,'Liste plats'!$A$5:$A$156,0),MATCH(T$6,'Liste plats'!$A$5:$EX$5,0))*$D83)</f>
        <v/>
      </c>
      <c r="U83" s="36" t="str">
        <f>IF(ISERROR(INDEX('Liste plats'!$A$5:$EX$156,MATCH('Journal cuisine'!$B83,'Liste plats'!$A$5:$A$156,0),MATCH(U$6,'Liste plats'!$A$5:$EX$5,0))*$D83),"",INDEX('Liste plats'!$A$5:$EX$156,MATCH('Journal cuisine'!$B83,'Liste plats'!$A$5:$A$156,0),MATCH(U$6,'Liste plats'!$A$5:$EX$5,0))*$D83)</f>
        <v/>
      </c>
      <c r="V83" s="36" t="str">
        <f>IF(ISERROR(INDEX('Liste plats'!$A$5:$EX$156,MATCH('Journal cuisine'!$B83,'Liste plats'!$A$5:$A$156,0),MATCH(V$6,'Liste plats'!$A$5:$EX$5,0))*$D83),"",INDEX('Liste plats'!$A$5:$EX$156,MATCH('Journal cuisine'!$B83,'Liste plats'!$A$5:$A$156,0),MATCH(V$6,'Liste plats'!$A$5:$EX$5,0))*$D83)</f>
        <v/>
      </c>
      <c r="W83" s="36" t="str">
        <f>IF(ISERROR(INDEX('Liste plats'!$A$5:$EX$156,MATCH('Journal cuisine'!$B83,'Liste plats'!$A$5:$A$156,0),MATCH(W$6,'Liste plats'!$A$5:$EX$5,0))*$D83),"",INDEX('Liste plats'!$A$5:$EX$156,MATCH('Journal cuisine'!$B83,'Liste plats'!$A$5:$A$156,0),MATCH(W$6,'Liste plats'!$A$5:$EX$5,0))*$D83)</f>
        <v/>
      </c>
      <c r="X83" s="36" t="str">
        <f>IF(ISERROR(INDEX('Liste plats'!$A$5:$EX$156,MATCH('Journal cuisine'!$B83,'Liste plats'!$A$5:$A$156,0),MATCH(X$6,'Liste plats'!$A$5:$EX$5,0))*$D83),"",INDEX('Liste plats'!$A$5:$EX$156,MATCH('Journal cuisine'!$B83,'Liste plats'!$A$5:$A$156,0),MATCH(X$6,'Liste plats'!$A$5:$EX$5,0))*$D83)</f>
        <v/>
      </c>
      <c r="Y83" s="36" t="str">
        <f>IF(ISERROR(INDEX('Liste plats'!$A$5:$EX$156,MATCH('Journal cuisine'!$B83,'Liste plats'!$A$5:$A$156,0),MATCH(Y$6,'Liste plats'!$A$5:$EX$5,0))*$D83),"",INDEX('Liste plats'!$A$5:$EX$156,MATCH('Journal cuisine'!$B83,'Liste plats'!$A$5:$A$156,0),MATCH(Y$6,'Liste plats'!$A$5:$EX$5,0))*$D83)</f>
        <v/>
      </c>
      <c r="Z83" s="36" t="str">
        <f>IF(ISERROR(INDEX('Liste plats'!$A$5:$EX$156,MATCH('Journal cuisine'!$B83,'Liste plats'!$A$5:$A$156,0),MATCH(Z$6,'Liste plats'!$A$5:$EX$5,0))*$D83),"",INDEX('Liste plats'!$A$5:$EX$156,MATCH('Journal cuisine'!$B83,'Liste plats'!$A$5:$A$156,0),MATCH(Z$6,'Liste plats'!$A$5:$EX$5,0))*$D83)</f>
        <v/>
      </c>
      <c r="AA83" s="36" t="str">
        <f>IF(ISERROR(INDEX('Liste plats'!$A$5:$EX$156,MATCH('Journal cuisine'!$B83,'Liste plats'!$A$5:$A$156,0),MATCH(AA$6,'Liste plats'!$A$5:$EX$5,0))*$D83),"",INDEX('Liste plats'!$A$5:$EX$156,MATCH('Journal cuisine'!$B83,'Liste plats'!$A$5:$A$156,0),MATCH(AA$6,'Liste plats'!$A$5:$EX$5,0))*$D83)</f>
        <v/>
      </c>
      <c r="AB83" s="36" t="str">
        <f>IF(ISERROR(INDEX('Liste plats'!$A$5:$EX$156,MATCH('Journal cuisine'!$B83,'Liste plats'!$A$5:$A$156,0),MATCH(AB$6,'Liste plats'!$A$5:$EX$5,0))*$D83),"",INDEX('Liste plats'!$A$5:$EX$156,MATCH('Journal cuisine'!$B83,'Liste plats'!$A$5:$A$156,0),MATCH(AB$6,'Liste plats'!$A$5:$EX$5,0))*$D83)</f>
        <v/>
      </c>
      <c r="AC83" s="36" t="str">
        <f>IF(ISERROR(INDEX('Liste plats'!$A$5:$EX$156,MATCH('Journal cuisine'!$B83,'Liste plats'!$A$5:$A$156,0),MATCH(AC$6,'Liste plats'!$A$5:$EX$5,0))*$D83),"",INDEX('Liste plats'!$A$5:$EX$156,MATCH('Journal cuisine'!$B83,'Liste plats'!$A$5:$A$156,0),MATCH(AC$6,'Liste plats'!$A$5:$EX$5,0))*$D83)</f>
        <v/>
      </c>
      <c r="AD83" s="36" t="str">
        <f>IF(ISERROR(INDEX('Liste plats'!$A$5:$EX$156,MATCH('Journal cuisine'!$B83,'Liste plats'!$A$5:$A$156,0),MATCH(AD$6,'Liste plats'!$A$5:$EX$5,0))*$D83),"",INDEX('Liste plats'!$A$5:$EX$156,MATCH('Journal cuisine'!$B83,'Liste plats'!$A$5:$A$156,0),MATCH(AD$6,'Liste plats'!$A$5:$EX$5,0))*$D83)</f>
        <v/>
      </c>
      <c r="AE83" s="36" t="str">
        <f>IF(ISERROR(INDEX('Liste plats'!$A$5:$EX$156,MATCH('Journal cuisine'!$B83,'Liste plats'!$A$5:$A$156,0),MATCH(AE$6,'Liste plats'!$A$5:$EX$5,0))*$D83),"",INDEX('Liste plats'!$A$5:$EX$156,MATCH('Journal cuisine'!$B83,'Liste plats'!$A$5:$A$156,0),MATCH(AE$6,'Liste plats'!$A$5:$EX$5,0))*$D83)</f>
        <v/>
      </c>
      <c r="AF83" s="36" t="str">
        <f>IF(ISERROR(INDEX('Liste plats'!$A$5:$EX$156,MATCH('Journal cuisine'!$B83,'Liste plats'!$A$5:$A$156,0),MATCH(AF$6,'Liste plats'!$A$5:$EX$5,0))*$D83),"",INDEX('Liste plats'!$A$5:$EX$156,MATCH('Journal cuisine'!$B83,'Liste plats'!$A$5:$A$156,0),MATCH(AF$6,'Liste plats'!$A$5:$EX$5,0))*$D83)</f>
        <v/>
      </c>
      <c r="AG83" s="36" t="str">
        <f>IF(ISERROR(INDEX('Liste plats'!$A$5:$EX$156,MATCH('Journal cuisine'!$B83,'Liste plats'!$A$5:$A$156,0),MATCH(AG$6,'Liste plats'!$A$5:$EX$5,0))*$D83),"",INDEX('Liste plats'!$A$5:$EX$156,MATCH('Journal cuisine'!$B83,'Liste plats'!$A$5:$A$156,0),MATCH(AG$6,'Liste plats'!$A$5:$EX$5,0))*$D83)</f>
        <v/>
      </c>
      <c r="AH83" s="36" t="str">
        <f>IF(ISERROR(INDEX('Liste plats'!$A$5:$EX$156,MATCH('Journal cuisine'!$B83,'Liste plats'!$A$5:$A$156,0),MATCH(AH$6,'Liste plats'!$A$5:$EX$5,0))*$D83),"",INDEX('Liste plats'!$A$5:$EX$156,MATCH('Journal cuisine'!$B83,'Liste plats'!$A$5:$A$156,0),MATCH(AH$6,'Liste plats'!$A$5:$EX$5,0))*$D83)</f>
        <v/>
      </c>
      <c r="AI83" s="36" t="str">
        <f>IF(ISERROR(INDEX('Liste plats'!$A$5:$EX$156,MATCH('Journal cuisine'!$B83,'Liste plats'!$A$5:$A$156,0),MATCH(AI$6,'Liste plats'!$A$5:$EX$5,0))*$D83),"",INDEX('Liste plats'!$A$5:$EX$156,MATCH('Journal cuisine'!$B83,'Liste plats'!$A$5:$A$156,0),MATCH(AI$6,'Liste plats'!$A$5:$EX$5,0))*$D83)</f>
        <v/>
      </c>
      <c r="AJ83" s="36" t="str">
        <f>IF(ISERROR(INDEX('Liste plats'!$A$5:$EX$156,MATCH('Journal cuisine'!$B83,'Liste plats'!$A$5:$A$156,0),MATCH(AJ$6,'Liste plats'!$A$5:$EX$5,0))*$D83),"",INDEX('Liste plats'!$A$5:$EX$156,MATCH('Journal cuisine'!$B83,'Liste plats'!$A$5:$A$156,0),MATCH(AJ$6,'Liste plats'!$A$5:$EX$5,0))*$D83)</f>
        <v/>
      </c>
      <c r="AK83" s="36" t="str">
        <f>IF(ISERROR(INDEX('Liste plats'!$A$5:$EX$156,MATCH('Journal cuisine'!$B83,'Liste plats'!$A$5:$A$156,0),MATCH(AK$6,'Liste plats'!$A$5:$EX$5,0))*$D83),"",INDEX('Liste plats'!$A$5:$EX$156,MATCH('Journal cuisine'!$B83,'Liste plats'!$A$5:$A$156,0),MATCH(AK$6,'Liste plats'!$A$5:$EX$5,0))*$D83)</f>
        <v/>
      </c>
      <c r="AL83" s="36" t="str">
        <f>IF(ISERROR(INDEX('Liste plats'!$A$5:$EX$156,MATCH('Journal cuisine'!$B83,'Liste plats'!$A$5:$A$156,0),MATCH(AL$6,'Liste plats'!$A$5:$EX$5,0))*$D83),"",INDEX('Liste plats'!$A$5:$EX$156,MATCH('Journal cuisine'!$B83,'Liste plats'!$A$5:$A$156,0),MATCH(AL$6,'Liste plats'!$A$5:$EX$5,0))*$D83)</f>
        <v/>
      </c>
      <c r="AM83" s="36" t="str">
        <f>IF(ISERROR(INDEX('Liste plats'!$A$5:$EX$156,MATCH('Journal cuisine'!$B83,'Liste plats'!$A$5:$A$156,0),MATCH(AM$6,'Liste plats'!$A$5:$EX$5,0))*$D83),"",INDEX('Liste plats'!$A$5:$EX$156,MATCH('Journal cuisine'!$B83,'Liste plats'!$A$5:$A$156,0),MATCH(AM$6,'Liste plats'!$A$5:$EX$5,0))*$D83)</f>
        <v/>
      </c>
      <c r="AN83" s="36" t="str">
        <f>IF(ISERROR(INDEX('Liste plats'!$A$5:$EX$156,MATCH('Journal cuisine'!$B83,'Liste plats'!$A$5:$A$156,0),MATCH(AN$6,'Liste plats'!$A$5:$EX$5,0))*$D83),"",INDEX('Liste plats'!$A$5:$EX$156,MATCH('Journal cuisine'!$B83,'Liste plats'!$A$5:$A$156,0),MATCH(AN$6,'Liste plats'!$A$5:$EX$5,0))*$D83)</f>
        <v/>
      </c>
      <c r="AO83" s="36" t="str">
        <f>IF(ISERROR(INDEX('Liste plats'!$A$5:$EX$156,MATCH('Journal cuisine'!$B83,'Liste plats'!$A$5:$A$156,0),MATCH(AO$6,'Liste plats'!$A$5:$EX$5,0))*$D83),"",INDEX('Liste plats'!$A$5:$EX$156,MATCH('Journal cuisine'!$B83,'Liste plats'!$A$5:$A$156,0),MATCH(AO$6,'Liste plats'!$A$5:$EX$5,0))*$D83)</f>
        <v/>
      </c>
      <c r="AP83" s="36" t="str">
        <f>IF(ISERROR(INDEX('Liste plats'!$A$5:$EX$156,MATCH('Journal cuisine'!$B83,'Liste plats'!$A$5:$A$156,0),MATCH(AP$6,'Liste plats'!$A$5:$EX$5,0))*$D83),"",INDEX('Liste plats'!$A$5:$EX$156,MATCH('Journal cuisine'!$B83,'Liste plats'!$A$5:$A$156,0),MATCH(AP$6,'Liste plats'!$A$5:$EX$5,0))*$D83)</f>
        <v/>
      </c>
      <c r="AQ83" s="36" t="str">
        <f>IF(ISERROR(INDEX('Liste plats'!$A$5:$EX$156,MATCH('Journal cuisine'!$B83,'Liste plats'!$A$5:$A$156,0),MATCH(AQ$6,'Liste plats'!$A$5:$EX$5,0))*$D83),"",INDEX('Liste plats'!$A$5:$EX$156,MATCH('Journal cuisine'!$B83,'Liste plats'!$A$5:$A$156,0),MATCH(AQ$6,'Liste plats'!$A$5:$EX$5,0))*$D83)</f>
        <v/>
      </c>
      <c r="AR83" s="36" t="str">
        <f>IF(ISERROR(INDEX('Liste plats'!$A$5:$EX$156,MATCH('Journal cuisine'!$B83,'Liste plats'!$A$5:$A$156,0),MATCH(AR$6,'Liste plats'!$A$5:$EX$5,0))*$D83),"",INDEX('Liste plats'!$A$5:$EX$156,MATCH('Journal cuisine'!$B83,'Liste plats'!$A$5:$A$156,0),MATCH(AR$6,'Liste plats'!$A$5:$EX$5,0))*$D83)</f>
        <v/>
      </c>
      <c r="AS83" s="36" t="str">
        <f>IF(ISERROR(INDEX('Liste plats'!$A$5:$EX$156,MATCH('Journal cuisine'!$B83,'Liste plats'!$A$5:$A$156,0),MATCH(AS$6,'Liste plats'!$A$5:$EX$5,0))*$D83),"",INDEX('Liste plats'!$A$5:$EX$156,MATCH('Journal cuisine'!$B83,'Liste plats'!$A$5:$A$156,0),MATCH(AS$6,'Liste plats'!$A$5:$EX$5,0))*$D83)</f>
        <v/>
      </c>
      <c r="AT83" s="36" t="str">
        <f>IF(ISERROR(INDEX('Liste plats'!$A$5:$EX$156,MATCH('Journal cuisine'!$B83,'Liste plats'!$A$5:$A$156,0),MATCH(AT$6,'Liste plats'!$A$5:$EX$5,0))*$D83),"",INDEX('Liste plats'!$A$5:$EX$156,MATCH('Journal cuisine'!$B83,'Liste plats'!$A$5:$A$156,0),MATCH(AT$6,'Liste plats'!$A$5:$EX$5,0))*$D83)</f>
        <v/>
      </c>
      <c r="AU83" s="36" t="str">
        <f>IF(ISERROR(INDEX('Liste plats'!$A$5:$EX$156,MATCH('Journal cuisine'!$B83,'Liste plats'!$A$5:$A$156,0),MATCH(AU$6,'Liste plats'!$A$5:$EX$5,0))*$D83),"",INDEX('Liste plats'!$A$5:$EX$156,MATCH('Journal cuisine'!$B83,'Liste plats'!$A$5:$A$156,0),MATCH(AU$6,'Liste plats'!$A$5:$EX$5,0))*$D83)</f>
        <v/>
      </c>
      <c r="AV83" s="36" t="str">
        <f>IF(ISERROR(INDEX('Liste plats'!$A$5:$EX$156,MATCH('Journal cuisine'!$B83,'Liste plats'!$A$5:$A$156,0),MATCH(AV$6,'Liste plats'!$A$5:$EX$5,0))*$D83),"",INDEX('Liste plats'!$A$5:$EX$156,MATCH('Journal cuisine'!$B83,'Liste plats'!$A$5:$A$156,0),MATCH(AV$6,'Liste plats'!$A$5:$EX$5,0))*$D83)</f>
        <v/>
      </c>
      <c r="AW83" s="36" t="str">
        <f>IF(ISERROR(INDEX('Liste plats'!$A$5:$EX$156,MATCH('Journal cuisine'!$B83,'Liste plats'!$A$5:$A$156,0),MATCH(AW$6,'Liste plats'!$A$5:$EX$5,0))*$D83),"",INDEX('Liste plats'!$A$5:$EX$156,MATCH('Journal cuisine'!$B83,'Liste plats'!$A$5:$A$156,0),MATCH(AW$6,'Liste plats'!$A$5:$EX$5,0))*$D83)</f>
        <v/>
      </c>
      <c r="AX83" s="36" t="str">
        <f>IF(ISERROR(INDEX('Liste plats'!$A$5:$EX$156,MATCH('Journal cuisine'!$B83,'Liste plats'!$A$5:$A$156,0),MATCH(AX$6,'Liste plats'!$A$5:$EX$5,0))*$D83),"",INDEX('Liste plats'!$A$5:$EX$156,MATCH('Journal cuisine'!$B83,'Liste plats'!$A$5:$A$156,0),MATCH(AX$6,'Liste plats'!$A$5:$EX$5,0))*$D83)</f>
        <v/>
      </c>
      <c r="AY83" s="36" t="str">
        <f>IF(ISERROR(INDEX('Liste plats'!$A$5:$EX$156,MATCH('Journal cuisine'!$B83,'Liste plats'!$A$5:$A$156,0),MATCH(AY$6,'Liste plats'!$A$5:$EX$5,0))*$D83),"",INDEX('Liste plats'!$A$5:$EX$156,MATCH('Journal cuisine'!$B83,'Liste plats'!$A$5:$A$156,0),MATCH(AY$6,'Liste plats'!$A$5:$EX$5,0))*$D83)</f>
        <v/>
      </c>
      <c r="AZ83" s="36" t="str">
        <f>IF(ISERROR(INDEX('Liste plats'!$A$5:$EX$156,MATCH('Journal cuisine'!$B83,'Liste plats'!$A$5:$A$156,0),MATCH(AZ$6,'Liste plats'!$A$5:$EX$5,0))*$D83),"",INDEX('Liste plats'!$A$5:$EX$156,MATCH('Journal cuisine'!$B83,'Liste plats'!$A$5:$A$156,0),MATCH(AZ$6,'Liste plats'!$A$5:$EX$5,0))*$D83)</f>
        <v/>
      </c>
      <c r="BA83" s="36" t="str">
        <f>IF(ISERROR(INDEX('Liste plats'!$A$5:$EX$156,MATCH('Journal cuisine'!$B83,'Liste plats'!$A$5:$A$156,0),MATCH(BA$6,'Liste plats'!$A$5:$EX$5,0))*$D83),"",INDEX('Liste plats'!$A$5:$EX$156,MATCH('Journal cuisine'!$B83,'Liste plats'!$A$5:$A$156,0),MATCH(BA$6,'Liste plats'!$A$5:$EX$5,0))*$D83)</f>
        <v/>
      </c>
      <c r="BB83" s="36" t="str">
        <f>IF(ISERROR(INDEX('Liste plats'!$A$5:$EX$156,MATCH('Journal cuisine'!$B83,'Liste plats'!$A$5:$A$156,0),MATCH(BB$6,'Liste plats'!$A$5:$EX$5,0))*$D83),"",INDEX('Liste plats'!$A$5:$EX$156,MATCH('Journal cuisine'!$B83,'Liste plats'!$A$5:$A$156,0),MATCH(BB$6,'Liste plats'!$A$5:$EX$5,0))*$D83)</f>
        <v/>
      </c>
      <c r="BC83" s="36" t="str">
        <f>IF(ISERROR(INDEX('Liste plats'!$A$5:$EX$156,MATCH('Journal cuisine'!$B83,'Liste plats'!$A$5:$A$156,0),MATCH(BC$6,'Liste plats'!$A$5:$EX$5,0))*$D83),"",INDEX('Liste plats'!$A$5:$EX$156,MATCH('Journal cuisine'!$B83,'Liste plats'!$A$5:$A$156,0),MATCH(BC$6,'Liste plats'!$A$5:$EX$5,0))*$D83)</f>
        <v/>
      </c>
      <c r="BD83" s="36" t="str">
        <f>IF(ISERROR(INDEX('Liste plats'!$A$5:$EX$156,MATCH('Journal cuisine'!$B83,'Liste plats'!$A$5:$A$156,0),MATCH(BD$6,'Liste plats'!$A$5:$EX$5,0))*$D83),"",INDEX('Liste plats'!$A$5:$EX$156,MATCH('Journal cuisine'!$B83,'Liste plats'!$A$5:$A$156,0),MATCH(BD$6,'Liste plats'!$A$5:$EX$5,0))*$D83)</f>
        <v/>
      </c>
      <c r="BE83" s="36" t="str">
        <f>IF(ISERROR(INDEX('Liste plats'!$A$5:$EX$156,MATCH('Journal cuisine'!$B83,'Liste plats'!$A$5:$A$156,0),MATCH(BE$6,'Liste plats'!$A$5:$EX$5,0))*$D83),"",INDEX('Liste plats'!$A$5:$EX$156,MATCH('Journal cuisine'!$B83,'Liste plats'!$A$5:$A$156,0),MATCH(BE$6,'Liste plats'!$A$5:$EX$5,0))*$D83)</f>
        <v/>
      </c>
      <c r="BF83" s="36" t="str">
        <f>IF(ISERROR(INDEX('Liste plats'!$A$5:$EX$156,MATCH('Journal cuisine'!$B83,'Liste plats'!$A$5:$A$156,0),MATCH(BF$6,'Liste plats'!$A$5:$EX$5,0))*$D83),"",INDEX('Liste plats'!$A$5:$EX$156,MATCH('Journal cuisine'!$B83,'Liste plats'!$A$5:$A$156,0),MATCH(BF$6,'Liste plats'!$A$5:$EX$5,0))*$D83)</f>
        <v/>
      </c>
      <c r="BG83" s="36" t="str">
        <f>IF(ISERROR(INDEX('Liste plats'!$A$5:$EX$156,MATCH('Journal cuisine'!$B83,'Liste plats'!$A$5:$A$156,0),MATCH(BG$6,'Liste plats'!$A$5:$EX$5,0))*$D83),"",INDEX('Liste plats'!$A$5:$EX$156,MATCH('Journal cuisine'!$B83,'Liste plats'!$A$5:$A$156,0),MATCH(BG$6,'Liste plats'!$A$5:$EX$5,0))*$D83)</f>
        <v/>
      </c>
      <c r="BH83" s="36" t="str">
        <f>IF(ISERROR(INDEX('Liste plats'!$A$5:$EX$156,MATCH('Journal cuisine'!$B83,'Liste plats'!$A$5:$A$156,0),MATCH(BH$6,'Liste plats'!$A$5:$EX$5,0))*$D83),"",INDEX('Liste plats'!$A$5:$EX$156,MATCH('Journal cuisine'!$B83,'Liste plats'!$A$5:$A$156,0),MATCH(BH$6,'Liste plats'!$A$5:$EX$5,0))*$D83)</f>
        <v/>
      </c>
      <c r="BI83" s="36" t="str">
        <f>IF(ISERROR(INDEX('Liste plats'!$A$5:$EX$156,MATCH('Journal cuisine'!$B83,'Liste plats'!$A$5:$A$156,0),MATCH(BI$6,'Liste plats'!$A$5:$EX$5,0))*$D83),"",INDEX('Liste plats'!$A$5:$EX$156,MATCH('Journal cuisine'!$B83,'Liste plats'!$A$5:$A$156,0),MATCH(BI$6,'Liste plats'!$A$5:$EX$5,0))*$D83)</f>
        <v/>
      </c>
      <c r="BJ83" s="36" t="str">
        <f>IF(ISERROR(INDEX('Liste plats'!$A$5:$EX$156,MATCH('Journal cuisine'!$B83,'Liste plats'!$A$5:$A$156,0),MATCH(BJ$6,'Liste plats'!$A$5:$EX$5,0))*$D83),"",INDEX('Liste plats'!$A$5:$EX$156,MATCH('Journal cuisine'!$B83,'Liste plats'!$A$5:$A$156,0),MATCH(BJ$6,'Liste plats'!$A$5:$EX$5,0))*$D83)</f>
        <v/>
      </c>
      <c r="BK83" s="36" t="str">
        <f>IF(ISERROR(INDEX('Liste plats'!$A$5:$EX$156,MATCH('Journal cuisine'!$B83,'Liste plats'!$A$5:$A$156,0),MATCH(BK$6,'Liste plats'!$A$5:$EX$5,0))*$D83),"",INDEX('Liste plats'!$A$5:$EX$156,MATCH('Journal cuisine'!$B83,'Liste plats'!$A$5:$A$156,0),MATCH(BK$6,'Liste plats'!$A$5:$EX$5,0))*$D83)</f>
        <v/>
      </c>
      <c r="BL83" s="36" t="str">
        <f>IF(ISERROR(INDEX('Liste plats'!$A$5:$EX$156,MATCH('Journal cuisine'!$B83,'Liste plats'!$A$5:$A$156,0),MATCH(BL$6,'Liste plats'!$A$5:$EX$5,0))*$D83),"",INDEX('Liste plats'!$A$5:$EX$156,MATCH('Journal cuisine'!$B83,'Liste plats'!$A$5:$A$156,0),MATCH(BL$6,'Liste plats'!$A$5:$EX$5,0))*$D83)</f>
        <v/>
      </c>
      <c r="BM83" s="36" t="str">
        <f>IF(ISERROR(INDEX('Liste plats'!$A$5:$EX$156,MATCH('Journal cuisine'!$B83,'Liste plats'!$A$5:$A$156,0),MATCH(BM$6,'Liste plats'!$A$5:$EX$5,0))*$D83),"",INDEX('Liste plats'!$A$5:$EX$156,MATCH('Journal cuisine'!$B83,'Liste plats'!$A$5:$A$156,0),MATCH(BM$6,'Liste plats'!$A$5:$EX$5,0))*$D83)</f>
        <v/>
      </c>
      <c r="BN83" s="36" t="str">
        <f>IF(ISERROR(INDEX('Liste plats'!$A$5:$EX$156,MATCH('Journal cuisine'!$B83,'Liste plats'!$A$5:$A$156,0),MATCH(BN$6,'Liste plats'!$A$5:$EX$5,0))*$D83),"",INDEX('Liste plats'!$A$5:$EX$156,MATCH('Journal cuisine'!$B83,'Liste plats'!$A$5:$A$156,0),MATCH(BN$6,'Liste plats'!$A$5:$EX$5,0))*$D83)</f>
        <v/>
      </c>
      <c r="BO83" s="36" t="str">
        <f>IF(ISERROR(INDEX('Liste plats'!$A$5:$EX$156,MATCH('Journal cuisine'!$B83,'Liste plats'!$A$5:$A$156,0),MATCH(BO$6,'Liste plats'!$A$5:$EX$5,0))*$D83),"",INDEX('Liste plats'!$A$5:$EX$156,MATCH('Journal cuisine'!$B83,'Liste plats'!$A$5:$A$156,0),MATCH(BO$6,'Liste plats'!$A$5:$EX$5,0))*$D83)</f>
        <v/>
      </c>
      <c r="BP83" s="36" t="str">
        <f>IF(ISERROR(INDEX('Liste plats'!$A$5:$EX$156,MATCH('Journal cuisine'!$B83,'Liste plats'!$A$5:$A$156,0),MATCH(BP$6,'Liste plats'!$A$5:$EX$5,0))*$D83),"",INDEX('Liste plats'!$A$5:$EX$156,MATCH('Journal cuisine'!$B83,'Liste plats'!$A$5:$A$156,0),MATCH(BP$6,'Liste plats'!$A$5:$EX$5,0))*$D83)</f>
        <v/>
      </c>
      <c r="BQ83" s="36" t="str">
        <f>IF(ISERROR(INDEX('Liste plats'!$A$5:$EX$156,MATCH('Journal cuisine'!$B83,'Liste plats'!$A$5:$A$156,0),MATCH(BQ$6,'Liste plats'!$A$5:$EX$5,0))*$D83),"",INDEX('Liste plats'!$A$5:$EX$156,MATCH('Journal cuisine'!$B83,'Liste plats'!$A$5:$A$156,0),MATCH(BQ$6,'Liste plats'!$A$5:$EX$5,0))*$D83)</f>
        <v/>
      </c>
      <c r="BR83" s="36" t="str">
        <f>IF(ISERROR(INDEX('Liste plats'!$A$5:$EX$156,MATCH('Journal cuisine'!$B83,'Liste plats'!$A$5:$A$156,0),MATCH(BR$6,'Liste plats'!$A$5:$EX$5,0))*$D83),"",INDEX('Liste plats'!$A$5:$EX$156,MATCH('Journal cuisine'!$B83,'Liste plats'!$A$5:$A$156,0),MATCH(BR$6,'Liste plats'!$A$5:$EX$5,0))*$D83)</f>
        <v/>
      </c>
      <c r="BS83" s="36" t="str">
        <f>IF(ISERROR(INDEX('Liste plats'!$A$5:$EX$156,MATCH('Journal cuisine'!$B83,'Liste plats'!$A$5:$A$156,0),MATCH(BS$6,'Liste plats'!$A$5:$EX$5,0))*$D83),"",INDEX('Liste plats'!$A$5:$EX$156,MATCH('Journal cuisine'!$B83,'Liste plats'!$A$5:$A$156,0),MATCH(BS$6,'Liste plats'!$A$5:$EX$5,0))*$D83)</f>
        <v/>
      </c>
      <c r="BT83" s="36" t="str">
        <f>IF(ISERROR(INDEX('Liste plats'!$A$5:$EX$156,MATCH('Journal cuisine'!$B83,'Liste plats'!$A$5:$A$156,0),MATCH(BT$6,'Liste plats'!$A$5:$EX$5,0))*$D83),"",INDEX('Liste plats'!$A$5:$EX$156,MATCH('Journal cuisine'!$B83,'Liste plats'!$A$5:$A$156,0),MATCH(BT$6,'Liste plats'!$A$5:$EX$5,0))*$D83)</f>
        <v/>
      </c>
      <c r="BU83" s="36" t="str">
        <f>IF(ISERROR(INDEX('Liste plats'!$A$5:$EX$156,MATCH('Journal cuisine'!$B83,'Liste plats'!$A$5:$A$156,0),MATCH(BU$6,'Liste plats'!$A$5:$EX$5,0))*$D83),"",INDEX('Liste plats'!$A$5:$EX$156,MATCH('Journal cuisine'!$B83,'Liste plats'!$A$5:$A$156,0),MATCH(BU$6,'Liste plats'!$A$5:$EX$5,0))*$D83)</f>
        <v/>
      </c>
      <c r="BV83" s="36" t="str">
        <f>IF(ISERROR(INDEX('Liste plats'!$A$5:$EX$156,MATCH('Journal cuisine'!$B83,'Liste plats'!$A$5:$A$156,0),MATCH(BV$6,'Liste plats'!$A$5:$EX$5,0))*$D83),"",INDEX('Liste plats'!$A$5:$EX$156,MATCH('Journal cuisine'!$B83,'Liste plats'!$A$5:$A$156,0),MATCH(BV$6,'Liste plats'!$A$5:$EX$5,0))*$D83)</f>
        <v/>
      </c>
      <c r="BW83" s="36" t="str">
        <f>IF(ISERROR(INDEX('Liste plats'!$A$5:$EX$156,MATCH('Journal cuisine'!$B83,'Liste plats'!$A$5:$A$156,0),MATCH(BW$6,'Liste plats'!$A$5:$EX$5,0))*$D83),"",INDEX('Liste plats'!$A$5:$EX$156,MATCH('Journal cuisine'!$B83,'Liste plats'!$A$5:$A$156,0),MATCH(BW$6,'Liste plats'!$A$5:$EX$5,0))*$D83)</f>
        <v/>
      </c>
      <c r="BX83" s="36" t="str">
        <f>IF(ISERROR(INDEX('Liste plats'!$A$5:$EX$156,MATCH('Journal cuisine'!$B83,'Liste plats'!$A$5:$A$156,0),MATCH(BX$6,'Liste plats'!$A$5:$EX$5,0))*$D83),"",INDEX('Liste plats'!$A$5:$EX$156,MATCH('Journal cuisine'!$B83,'Liste plats'!$A$5:$A$156,0),MATCH(BX$6,'Liste plats'!$A$5:$EX$5,0))*$D83)</f>
        <v/>
      </c>
      <c r="BY83" s="36" t="str">
        <f>IF(ISERROR(INDEX('Liste plats'!$A$5:$EX$156,MATCH('Journal cuisine'!$B83,'Liste plats'!$A$5:$A$156,0),MATCH(BY$6,'Liste plats'!$A$5:$EX$5,0))*$D83),"",INDEX('Liste plats'!$A$5:$EX$156,MATCH('Journal cuisine'!$B83,'Liste plats'!$A$5:$A$156,0),MATCH(BY$6,'Liste plats'!$A$5:$EX$5,0))*$D83)</f>
        <v/>
      </c>
      <c r="BZ83" s="36" t="str">
        <f>IF(ISERROR(INDEX('Liste plats'!$A$5:$EX$156,MATCH('Journal cuisine'!$B83,'Liste plats'!$A$5:$A$156,0),MATCH(BZ$6,'Liste plats'!$A$5:$EX$5,0))*$D83),"",INDEX('Liste plats'!$A$5:$EX$156,MATCH('Journal cuisine'!$B83,'Liste plats'!$A$5:$A$156,0),MATCH(BZ$6,'Liste plats'!$A$5:$EX$5,0))*$D83)</f>
        <v/>
      </c>
      <c r="CA83" s="36" t="str">
        <f>IF(ISERROR(INDEX('Liste plats'!$A$5:$EX$156,MATCH('Journal cuisine'!$B83,'Liste plats'!$A$5:$A$156,0),MATCH(CA$6,'Liste plats'!$A$5:$EX$5,0))*$D83),"",INDEX('Liste plats'!$A$5:$EX$156,MATCH('Journal cuisine'!$B83,'Liste plats'!$A$5:$A$156,0),MATCH(CA$6,'Liste plats'!$A$5:$EX$5,0))*$D83)</f>
        <v/>
      </c>
      <c r="CB83" s="36" t="str">
        <f>IF(ISERROR(INDEX('Liste plats'!$A$5:$EX$156,MATCH('Journal cuisine'!$B83,'Liste plats'!$A$5:$A$156,0),MATCH(CB$6,'Liste plats'!$A$5:$EX$5,0))*$D83),"",INDEX('Liste plats'!$A$5:$EX$156,MATCH('Journal cuisine'!$B83,'Liste plats'!$A$5:$A$156,0),MATCH(CB$6,'Liste plats'!$A$5:$EX$5,0))*$D83)</f>
        <v/>
      </c>
      <c r="CC83" s="36" t="str">
        <f>IF(ISERROR(INDEX('Liste plats'!$A$5:$EX$156,MATCH('Journal cuisine'!$B83,'Liste plats'!$A$5:$A$156,0),MATCH(CC$6,'Liste plats'!$A$5:$EX$5,0))*$D83),"",INDEX('Liste plats'!$A$5:$EX$156,MATCH('Journal cuisine'!$B83,'Liste plats'!$A$5:$A$156,0),MATCH(CC$6,'Liste plats'!$A$5:$EX$5,0))*$D83)</f>
        <v/>
      </c>
      <c r="CD83" s="36" t="str">
        <f>IF(ISERROR(INDEX('Liste plats'!$A$5:$EX$156,MATCH('Journal cuisine'!$B83,'Liste plats'!$A$5:$A$156,0),MATCH(CD$6,'Liste plats'!$A$5:$EX$5,0))*$D83),"",INDEX('Liste plats'!$A$5:$EX$156,MATCH('Journal cuisine'!$B83,'Liste plats'!$A$5:$A$156,0),MATCH(CD$6,'Liste plats'!$A$5:$EX$5,0))*$D83)</f>
        <v/>
      </c>
      <c r="CE83" s="36" t="str">
        <f>IF(ISERROR(INDEX('Liste plats'!$A$5:$EX$156,MATCH('Journal cuisine'!$B83,'Liste plats'!$A$5:$A$156,0),MATCH(CE$6,'Liste plats'!$A$5:$EX$5,0))*$D83),"",INDEX('Liste plats'!$A$5:$EX$156,MATCH('Journal cuisine'!$B83,'Liste plats'!$A$5:$A$156,0),MATCH(CE$6,'Liste plats'!$A$5:$EX$5,0))*$D83)</f>
        <v/>
      </c>
      <c r="CF83" s="36" t="str">
        <f>IF(ISERROR(INDEX('Liste plats'!$A$5:$EX$156,MATCH('Journal cuisine'!$B83,'Liste plats'!$A$5:$A$156,0),MATCH(CF$6,'Liste plats'!$A$5:$EX$5,0))*$D83),"",INDEX('Liste plats'!$A$5:$EX$156,MATCH('Journal cuisine'!$B83,'Liste plats'!$A$5:$A$156,0),MATCH(CF$6,'Liste plats'!$A$5:$EX$5,0))*$D83)</f>
        <v/>
      </c>
      <c r="CG83" s="36" t="str">
        <f>IF(ISERROR(INDEX('Liste plats'!$A$5:$EX$156,MATCH('Journal cuisine'!$B83,'Liste plats'!$A$5:$A$156,0),MATCH(CG$6,'Liste plats'!$A$5:$EX$5,0))*$D83),"",INDEX('Liste plats'!$A$5:$EX$156,MATCH('Journal cuisine'!$B83,'Liste plats'!$A$5:$A$156,0),MATCH(CG$6,'Liste plats'!$A$5:$EX$5,0))*$D83)</f>
        <v/>
      </c>
      <c r="CH83" s="36" t="str">
        <f>IF(ISERROR(INDEX('Liste plats'!$A$5:$EX$156,MATCH('Journal cuisine'!$B83,'Liste plats'!$A$5:$A$156,0),MATCH(CH$6,'Liste plats'!$A$5:$EX$5,0))*$D83),"",INDEX('Liste plats'!$A$5:$EX$156,MATCH('Journal cuisine'!$B83,'Liste plats'!$A$5:$A$156,0),MATCH(CH$6,'Liste plats'!$A$5:$EX$5,0))*$D83)</f>
        <v/>
      </c>
      <c r="CI83" s="36" t="str">
        <f>IF(ISERROR(INDEX('Liste plats'!$A$5:$EX$156,MATCH('Journal cuisine'!$B83,'Liste plats'!$A$5:$A$156,0),MATCH(CI$6,'Liste plats'!$A$5:$EX$5,0))*$D83),"",INDEX('Liste plats'!$A$5:$EX$156,MATCH('Journal cuisine'!$B83,'Liste plats'!$A$5:$A$156,0),MATCH(CI$6,'Liste plats'!$A$5:$EX$5,0))*$D83)</f>
        <v/>
      </c>
      <c r="CJ83" s="36" t="str">
        <f>IF(ISERROR(INDEX('Liste plats'!$A$5:$EX$156,MATCH('Journal cuisine'!$B83,'Liste plats'!$A$5:$A$156,0),MATCH(CJ$6,'Liste plats'!$A$5:$EX$5,0))*$D83),"",INDEX('Liste plats'!$A$5:$EX$156,MATCH('Journal cuisine'!$B83,'Liste plats'!$A$5:$A$156,0),MATCH(CJ$6,'Liste plats'!$A$5:$EX$5,0))*$D83)</f>
        <v/>
      </c>
      <c r="CK83" s="36" t="str">
        <f>IF(ISERROR(INDEX('Liste plats'!$A$5:$EX$156,MATCH('Journal cuisine'!$B83,'Liste plats'!$A$5:$A$156,0),MATCH(CK$6,'Liste plats'!$A$5:$EX$5,0))*$D83),"",INDEX('Liste plats'!$A$5:$EX$156,MATCH('Journal cuisine'!$B83,'Liste plats'!$A$5:$A$156,0),MATCH(CK$6,'Liste plats'!$A$5:$EX$5,0))*$D83)</f>
        <v/>
      </c>
      <c r="CL83" s="36" t="str">
        <f>IF(ISERROR(INDEX('Liste plats'!$A$5:$EX$156,MATCH('Journal cuisine'!$B83,'Liste plats'!$A$5:$A$156,0),MATCH(CL$6,'Liste plats'!$A$5:$EX$5,0))*$D83),"",INDEX('Liste plats'!$A$5:$EX$156,MATCH('Journal cuisine'!$B83,'Liste plats'!$A$5:$A$156,0),MATCH(CL$6,'Liste plats'!$A$5:$EX$5,0))*$D83)</f>
        <v/>
      </c>
      <c r="CM83" s="36" t="str">
        <f>IF(ISERROR(INDEX('Liste plats'!$A$5:$EX$156,MATCH('Journal cuisine'!$B83,'Liste plats'!$A$5:$A$156,0),MATCH(CM$6,'Liste plats'!$A$5:$EX$5,0))*$D83),"",INDEX('Liste plats'!$A$5:$EX$156,MATCH('Journal cuisine'!$B83,'Liste plats'!$A$5:$A$156,0),MATCH(CM$6,'Liste plats'!$A$5:$EX$5,0))*$D83)</f>
        <v/>
      </c>
      <c r="CN83" s="36" t="str">
        <f>IF(ISERROR(INDEX('Liste plats'!$A$5:$EX$156,MATCH('Journal cuisine'!$B83,'Liste plats'!$A$5:$A$156,0),MATCH(CN$6,'Liste plats'!$A$5:$EX$5,0))*$D83),"",INDEX('Liste plats'!$A$5:$EX$156,MATCH('Journal cuisine'!$B83,'Liste plats'!$A$5:$A$156,0),MATCH(CN$6,'Liste plats'!$A$5:$EX$5,0))*$D83)</f>
        <v/>
      </c>
      <c r="CO83" s="36" t="str">
        <f>IF(ISERROR(INDEX('Liste plats'!$A$5:$EX$156,MATCH('Journal cuisine'!$B83,'Liste plats'!$A$5:$A$156,0),MATCH(CO$6,'Liste plats'!$A$5:$EX$5,0))*$D83),"",INDEX('Liste plats'!$A$5:$EX$156,MATCH('Journal cuisine'!$B83,'Liste plats'!$A$5:$A$156,0),MATCH(CO$6,'Liste plats'!$A$5:$EX$5,0))*$D83)</f>
        <v/>
      </c>
      <c r="CP83" s="36" t="str">
        <f>IF(ISERROR(INDEX('Liste plats'!$A$5:$EX$156,MATCH('Journal cuisine'!$B83,'Liste plats'!$A$5:$A$156,0),MATCH(CP$6,'Liste plats'!$A$5:$EX$5,0))*$D83),"",INDEX('Liste plats'!$A$5:$EX$156,MATCH('Journal cuisine'!$B83,'Liste plats'!$A$5:$A$156,0),MATCH(CP$6,'Liste plats'!$A$5:$EX$5,0))*$D83)</f>
        <v/>
      </c>
      <c r="CQ83" s="36" t="str">
        <f>IF(ISERROR(INDEX('Liste plats'!$A$5:$EX$156,MATCH('Journal cuisine'!$B83,'Liste plats'!$A$5:$A$156,0),MATCH(CQ$6,'Liste plats'!$A$5:$EX$5,0))*$D83),"",INDEX('Liste plats'!$A$5:$EX$156,MATCH('Journal cuisine'!$B83,'Liste plats'!$A$5:$A$156,0),MATCH(CQ$6,'Liste plats'!$A$5:$EX$5,0))*$D83)</f>
        <v/>
      </c>
      <c r="CR83" s="36" t="str">
        <f>IF(ISERROR(INDEX('Liste plats'!$A$5:$EX$156,MATCH('Journal cuisine'!$B83,'Liste plats'!$A$5:$A$156,0),MATCH(CR$6,'Liste plats'!$A$5:$EX$5,0))*$D83),"",INDEX('Liste plats'!$A$5:$EX$156,MATCH('Journal cuisine'!$B83,'Liste plats'!$A$5:$A$156,0),MATCH(CR$6,'Liste plats'!$A$5:$EX$5,0))*$D83)</f>
        <v/>
      </c>
      <c r="CS83" s="36" t="str">
        <f>IF(ISERROR(INDEX('Liste plats'!$A$5:$EX$156,MATCH('Journal cuisine'!$B83,'Liste plats'!$A$5:$A$156,0),MATCH(CS$6,'Liste plats'!$A$5:$EX$5,0))*$D83),"",INDEX('Liste plats'!$A$5:$EX$156,MATCH('Journal cuisine'!$B83,'Liste plats'!$A$5:$A$156,0),MATCH(CS$6,'Liste plats'!$A$5:$EX$5,0))*$D83)</f>
        <v/>
      </c>
      <c r="CT83" s="36" t="str">
        <f>IF(ISERROR(INDEX('Liste plats'!$A$5:$EX$156,MATCH('Journal cuisine'!$B83,'Liste plats'!$A$5:$A$156,0),MATCH(CT$6,'Liste plats'!$A$5:$EX$5,0))*$D83),"",INDEX('Liste plats'!$A$5:$EX$156,MATCH('Journal cuisine'!$B83,'Liste plats'!$A$5:$A$156,0),MATCH(CT$6,'Liste plats'!$A$5:$EX$5,0))*$D83)</f>
        <v/>
      </c>
      <c r="CU83" s="36" t="str">
        <f>IF(ISERROR(INDEX('Liste plats'!$A$5:$EX$156,MATCH('Journal cuisine'!$B83,'Liste plats'!$A$5:$A$156,0),MATCH(CU$6,'Liste plats'!$A$5:$EX$5,0))*$D83),"",INDEX('Liste plats'!$A$5:$EX$156,MATCH('Journal cuisine'!$B83,'Liste plats'!$A$5:$A$156,0),MATCH(CU$6,'Liste plats'!$A$5:$EX$5,0))*$D83)</f>
        <v/>
      </c>
      <c r="CV83" s="36" t="str">
        <f>IF(ISERROR(INDEX('Liste plats'!$A$5:$EX$156,MATCH('Journal cuisine'!$B83,'Liste plats'!$A$5:$A$156,0),MATCH(CV$6,'Liste plats'!$A$5:$EX$5,0))*$D83),"",INDEX('Liste plats'!$A$5:$EX$156,MATCH('Journal cuisine'!$B83,'Liste plats'!$A$5:$A$156,0),MATCH(CV$6,'Liste plats'!$A$5:$EX$5,0))*$D83)</f>
        <v/>
      </c>
      <c r="CW83" s="36" t="str">
        <f>IF(ISERROR(INDEX('Liste plats'!$A$5:$EX$156,MATCH('Journal cuisine'!$B83,'Liste plats'!$A$5:$A$156,0),MATCH(CW$6,'Liste plats'!$A$5:$EX$5,0))*$D83),"",INDEX('Liste plats'!$A$5:$EX$156,MATCH('Journal cuisine'!$B83,'Liste plats'!$A$5:$A$156,0),MATCH(CW$6,'Liste plats'!$A$5:$EX$5,0))*$D83)</f>
        <v/>
      </c>
      <c r="CX83" s="36" t="str">
        <f>IF(ISERROR(INDEX('Liste plats'!$A$5:$EX$156,MATCH('Journal cuisine'!$B83,'Liste plats'!$A$5:$A$156,0),MATCH(CX$6,'Liste plats'!$A$5:$EX$5,0))*$D83),"",INDEX('Liste plats'!$A$5:$EX$156,MATCH('Journal cuisine'!$B83,'Liste plats'!$A$5:$A$156,0),MATCH(CX$6,'Liste plats'!$A$5:$EX$5,0))*$D83)</f>
        <v/>
      </c>
      <c r="CY83" s="36" t="str">
        <f>IF(ISERROR(INDEX('Liste plats'!$A$5:$EX$156,MATCH('Journal cuisine'!$B83,'Liste plats'!$A$5:$A$156,0),MATCH(CY$6,'Liste plats'!$A$5:$EX$5,0))*$D83),"",INDEX('Liste plats'!$A$5:$EX$156,MATCH('Journal cuisine'!$B83,'Liste plats'!$A$5:$A$156,0),MATCH(CY$6,'Liste plats'!$A$5:$EX$5,0))*$D83)</f>
        <v/>
      </c>
      <c r="CZ83" s="36" t="str">
        <f>IF(ISERROR(INDEX('Liste plats'!$A$5:$EX$156,MATCH('Journal cuisine'!$B83,'Liste plats'!$A$5:$A$156,0),MATCH(CZ$6,'Liste plats'!$A$5:$EX$5,0))*$D83),"",INDEX('Liste plats'!$A$5:$EX$156,MATCH('Journal cuisine'!$B83,'Liste plats'!$A$5:$A$156,0),MATCH(CZ$6,'Liste plats'!$A$5:$EX$5,0))*$D83)</f>
        <v/>
      </c>
      <c r="DA83" s="36" t="str">
        <f>IF(ISERROR(INDEX('Liste plats'!$A$5:$EX$156,MATCH('Journal cuisine'!$B83,'Liste plats'!$A$5:$A$156,0),MATCH(DA$6,'Liste plats'!$A$5:$EX$5,0))*$D83),"",INDEX('Liste plats'!$A$5:$EX$156,MATCH('Journal cuisine'!$B83,'Liste plats'!$A$5:$A$156,0),MATCH(DA$6,'Liste plats'!$A$5:$EX$5,0))*$D83)</f>
        <v/>
      </c>
      <c r="DB83" s="36" t="str">
        <f>IF(ISERROR(INDEX('Liste plats'!$A$5:$EX$156,MATCH('Journal cuisine'!$B83,'Liste plats'!$A$5:$A$156,0),MATCH(DB$6,'Liste plats'!$A$5:$EX$5,0))*$D83),"",INDEX('Liste plats'!$A$5:$EX$156,MATCH('Journal cuisine'!$B83,'Liste plats'!$A$5:$A$156,0),MATCH(DB$6,'Liste plats'!$A$5:$EX$5,0))*$D83)</f>
        <v/>
      </c>
      <c r="DC83" s="36" t="str">
        <f>IF(ISERROR(INDEX('Liste plats'!$A$5:$EX$156,MATCH('Journal cuisine'!$B83,'Liste plats'!$A$5:$A$156,0),MATCH(DC$6,'Liste plats'!$A$5:$EX$5,0))*$D83),"",INDEX('Liste plats'!$A$5:$EX$156,MATCH('Journal cuisine'!$B83,'Liste plats'!$A$5:$A$156,0),MATCH(DC$6,'Liste plats'!$A$5:$EX$5,0))*$D83)</f>
        <v/>
      </c>
      <c r="DD83" s="36" t="str">
        <f>IF(ISERROR(INDEX('Liste plats'!$A$5:$EX$156,MATCH('Journal cuisine'!$B83,'Liste plats'!$A$5:$A$156,0),MATCH(DD$6,'Liste plats'!$A$5:$EX$5,0))*$D83),"",INDEX('Liste plats'!$A$5:$EX$156,MATCH('Journal cuisine'!$B83,'Liste plats'!$A$5:$A$156,0),MATCH(DD$6,'Liste plats'!$A$5:$EX$5,0))*$D83)</f>
        <v/>
      </c>
      <c r="DE83" s="36" t="str">
        <f>IF(ISERROR(INDEX('Liste plats'!$A$5:$EX$156,MATCH('Journal cuisine'!$B83,'Liste plats'!$A$5:$A$156,0),MATCH(DE$6,'Liste plats'!$A$5:$EX$5,0))*$D83),"",INDEX('Liste plats'!$A$5:$EX$156,MATCH('Journal cuisine'!$B83,'Liste plats'!$A$5:$A$156,0),MATCH(DE$6,'Liste plats'!$A$5:$EX$5,0))*$D83)</f>
        <v/>
      </c>
      <c r="DF83" s="36" t="str">
        <f>IF(ISERROR(INDEX('Liste plats'!$A$5:$EX$156,MATCH('Journal cuisine'!$B83,'Liste plats'!$A$5:$A$156,0),MATCH(DF$6,'Liste plats'!$A$5:$EX$5,0))*$D83),"",INDEX('Liste plats'!$A$5:$EX$156,MATCH('Journal cuisine'!$B83,'Liste plats'!$A$5:$A$156,0),MATCH(DF$6,'Liste plats'!$A$5:$EX$5,0))*$D83)</f>
        <v/>
      </c>
      <c r="DG83" s="36" t="str">
        <f>IF(ISERROR(INDEX('Liste plats'!$A$5:$EX$156,MATCH('Journal cuisine'!$B83,'Liste plats'!$A$5:$A$156,0),MATCH(DG$6,'Liste plats'!$A$5:$EX$5,0))*$D83),"",INDEX('Liste plats'!$A$5:$EX$156,MATCH('Journal cuisine'!$B83,'Liste plats'!$A$5:$A$156,0),MATCH(DG$6,'Liste plats'!$A$5:$EX$5,0))*$D83)</f>
        <v/>
      </c>
      <c r="DH83" s="36" t="str">
        <f>IF(ISERROR(INDEX('Liste plats'!$A$5:$EX$156,MATCH('Journal cuisine'!$B83,'Liste plats'!$A$5:$A$156,0),MATCH(DH$6,'Liste plats'!$A$5:$EX$5,0))*$D83),"",INDEX('Liste plats'!$A$5:$EX$156,MATCH('Journal cuisine'!$B83,'Liste plats'!$A$5:$A$156,0),MATCH(DH$6,'Liste plats'!$A$5:$EX$5,0))*$D83)</f>
        <v/>
      </c>
      <c r="DI83" s="36" t="str">
        <f>IF(ISERROR(INDEX('Liste plats'!$A$5:$EX$156,MATCH('Journal cuisine'!$B83,'Liste plats'!$A$5:$A$156,0),MATCH(DI$6,'Liste plats'!$A$5:$EX$5,0))*$D83),"",INDEX('Liste plats'!$A$5:$EX$156,MATCH('Journal cuisine'!$B83,'Liste plats'!$A$5:$A$156,0),MATCH(DI$6,'Liste plats'!$A$5:$EX$5,0))*$D83)</f>
        <v/>
      </c>
      <c r="DJ83" s="36" t="str">
        <f>IF(ISERROR(INDEX('Liste plats'!$A$5:$EX$156,MATCH('Journal cuisine'!$B83,'Liste plats'!$A$5:$A$156,0),MATCH(DJ$6,'Liste plats'!$A$5:$EX$5,0))*$D83),"",INDEX('Liste plats'!$A$5:$EX$156,MATCH('Journal cuisine'!$B83,'Liste plats'!$A$5:$A$156,0),MATCH(DJ$6,'Liste plats'!$A$5:$EX$5,0))*$D83)</f>
        <v/>
      </c>
      <c r="DK83" s="36" t="str">
        <f>IF(ISERROR(INDEX('Liste plats'!$A$5:$EX$156,MATCH('Journal cuisine'!$B83,'Liste plats'!$A$5:$A$156,0),MATCH(DK$6,'Liste plats'!$A$5:$EX$5,0))*$D83),"",INDEX('Liste plats'!$A$5:$EX$156,MATCH('Journal cuisine'!$B83,'Liste plats'!$A$5:$A$156,0),MATCH(DK$6,'Liste plats'!$A$5:$EX$5,0))*$D83)</f>
        <v/>
      </c>
      <c r="DL83" s="36" t="str">
        <f>IF(ISERROR(INDEX('Liste plats'!$A$5:$EX$156,MATCH('Journal cuisine'!$B83,'Liste plats'!$A$5:$A$156,0),MATCH(DL$6,'Liste plats'!$A$5:$EX$5,0))*$D83),"",INDEX('Liste plats'!$A$5:$EX$156,MATCH('Journal cuisine'!$B83,'Liste plats'!$A$5:$A$156,0),MATCH(DL$6,'Liste plats'!$A$5:$EX$5,0))*$D83)</f>
        <v/>
      </c>
      <c r="DM83" s="36" t="str">
        <f>IF(ISERROR(INDEX('Liste plats'!$A$5:$EX$156,MATCH('Journal cuisine'!$B83,'Liste plats'!$A$5:$A$156,0),MATCH(DM$6,'Liste plats'!$A$5:$EX$5,0))*$D83),"",INDEX('Liste plats'!$A$5:$EX$156,MATCH('Journal cuisine'!$B83,'Liste plats'!$A$5:$A$156,0),MATCH(DM$6,'Liste plats'!$A$5:$EX$5,0))*$D83)</f>
        <v/>
      </c>
      <c r="DN83" s="36" t="str">
        <f>IF(ISERROR(INDEX('Liste plats'!$A$5:$EX$156,MATCH('Journal cuisine'!$B83,'Liste plats'!$A$5:$A$156,0),MATCH(DN$6,'Liste plats'!$A$5:$EX$5,0))*$D83),"",INDEX('Liste plats'!$A$5:$EX$156,MATCH('Journal cuisine'!$B83,'Liste plats'!$A$5:$A$156,0),MATCH(DN$6,'Liste plats'!$A$5:$EX$5,0))*$D83)</f>
        <v/>
      </c>
      <c r="DO83" s="36" t="str">
        <f>IF(ISERROR(INDEX('Liste plats'!$A$5:$EX$156,MATCH('Journal cuisine'!$B83,'Liste plats'!$A$5:$A$156,0),MATCH(DO$6,'Liste plats'!$A$5:$EX$5,0))*$D83),"",INDEX('Liste plats'!$A$5:$EX$156,MATCH('Journal cuisine'!$B83,'Liste plats'!$A$5:$A$156,0),MATCH(DO$6,'Liste plats'!$A$5:$EX$5,0))*$D83)</f>
        <v/>
      </c>
      <c r="DP83" s="36" t="str">
        <f>IF(ISERROR(INDEX('Liste plats'!$A$5:$EX$156,MATCH('Journal cuisine'!$B83,'Liste plats'!$A$5:$A$156,0),MATCH(DP$6,'Liste plats'!$A$5:$EX$5,0))*$D83),"",INDEX('Liste plats'!$A$5:$EX$156,MATCH('Journal cuisine'!$B83,'Liste plats'!$A$5:$A$156,0),MATCH(DP$6,'Liste plats'!$A$5:$EX$5,0))*$D83)</f>
        <v/>
      </c>
      <c r="DQ83" s="36" t="str">
        <f>IF(ISERROR(INDEX('Liste plats'!$A$5:$EX$156,MATCH('Journal cuisine'!$B83,'Liste plats'!$A$5:$A$156,0),MATCH(DQ$6,'Liste plats'!$A$5:$EX$5,0))*$D83),"",INDEX('Liste plats'!$A$5:$EX$156,MATCH('Journal cuisine'!$B83,'Liste plats'!$A$5:$A$156,0),MATCH(DQ$6,'Liste plats'!$A$5:$EX$5,0))*$D83)</f>
        <v/>
      </c>
      <c r="DR83" s="36" t="str">
        <f>IF(ISERROR(INDEX('Liste plats'!$A$5:$EX$156,MATCH('Journal cuisine'!$B83,'Liste plats'!$A$5:$A$156,0),MATCH(DR$6,'Liste plats'!$A$5:$EX$5,0))*$D83),"",INDEX('Liste plats'!$A$5:$EX$156,MATCH('Journal cuisine'!$B83,'Liste plats'!$A$5:$A$156,0),MATCH(DR$6,'Liste plats'!$A$5:$EX$5,0))*$D83)</f>
        <v/>
      </c>
      <c r="DS83" s="36" t="str">
        <f>IF(ISERROR(INDEX('Liste plats'!$A$5:$EX$156,MATCH('Journal cuisine'!$B83,'Liste plats'!$A$5:$A$156,0),MATCH(DS$6,'Liste plats'!$A$5:$EX$5,0))*$D83),"",INDEX('Liste plats'!$A$5:$EX$156,MATCH('Journal cuisine'!$B83,'Liste plats'!$A$5:$A$156,0),MATCH(DS$6,'Liste plats'!$A$5:$EX$5,0))*$D83)</f>
        <v/>
      </c>
      <c r="DT83" s="36" t="str">
        <f>IF(ISERROR(INDEX('Liste plats'!$A$5:$EX$156,MATCH('Journal cuisine'!$B83,'Liste plats'!$A$5:$A$156,0),MATCH(DT$6,'Liste plats'!$A$5:$EX$5,0))*$D83),"",INDEX('Liste plats'!$A$5:$EX$156,MATCH('Journal cuisine'!$B83,'Liste plats'!$A$5:$A$156,0),MATCH(DT$6,'Liste plats'!$A$5:$EX$5,0))*$D83)</f>
        <v/>
      </c>
      <c r="DU83" s="36" t="str">
        <f>IF(ISERROR(INDEX('Liste plats'!$A$5:$EX$156,MATCH('Journal cuisine'!$B83,'Liste plats'!$A$5:$A$156,0),MATCH(DU$6,'Liste plats'!$A$5:$EX$5,0))*$D83),"",INDEX('Liste plats'!$A$5:$EX$156,MATCH('Journal cuisine'!$B83,'Liste plats'!$A$5:$A$156,0),MATCH(DU$6,'Liste plats'!$A$5:$EX$5,0))*$D83)</f>
        <v/>
      </c>
      <c r="DV83" s="36" t="str">
        <f>IF(ISERROR(INDEX('Liste plats'!$A$5:$EX$156,MATCH('Journal cuisine'!$B83,'Liste plats'!$A$5:$A$156,0),MATCH(DV$6,'Liste plats'!$A$5:$EX$5,0))*$D83),"",INDEX('Liste plats'!$A$5:$EX$156,MATCH('Journal cuisine'!$B83,'Liste plats'!$A$5:$A$156,0),MATCH(DV$6,'Liste plats'!$A$5:$EX$5,0))*$D83)</f>
        <v/>
      </c>
      <c r="DW83" s="36" t="str">
        <f>IF(ISERROR(INDEX('Liste plats'!$A$5:$EX$156,MATCH('Journal cuisine'!$B83,'Liste plats'!$A$5:$A$156,0),MATCH(DW$6,'Liste plats'!$A$5:$EX$5,0))*$D83),"",INDEX('Liste plats'!$A$5:$EX$156,MATCH('Journal cuisine'!$B83,'Liste plats'!$A$5:$A$156,0),MATCH(DW$6,'Liste plats'!$A$5:$EX$5,0))*$D83)</f>
        <v/>
      </c>
      <c r="DX83" s="36" t="str">
        <f>IF(ISERROR(INDEX('Liste plats'!$A$5:$EX$156,MATCH('Journal cuisine'!$B83,'Liste plats'!$A$5:$A$156,0),MATCH(DX$6,'Liste plats'!$A$5:$EX$5,0))*$D83),"",INDEX('Liste plats'!$A$5:$EX$156,MATCH('Journal cuisine'!$B83,'Liste plats'!$A$5:$A$156,0),MATCH(DX$6,'Liste plats'!$A$5:$EX$5,0))*$D83)</f>
        <v/>
      </c>
      <c r="DY83" s="36" t="str">
        <f>IF(ISERROR(INDEX('Liste plats'!$A$5:$EX$156,MATCH('Journal cuisine'!$B83,'Liste plats'!$A$5:$A$156,0),MATCH(DY$6,'Liste plats'!$A$5:$EX$5,0))*$D83),"",INDEX('Liste plats'!$A$5:$EX$156,MATCH('Journal cuisine'!$B83,'Liste plats'!$A$5:$A$156,0),MATCH(DY$6,'Liste plats'!$A$5:$EX$5,0))*$D83)</f>
        <v/>
      </c>
      <c r="DZ83" s="36" t="str">
        <f>IF(ISERROR(INDEX('Liste plats'!$A$5:$EX$156,MATCH('Journal cuisine'!$B83,'Liste plats'!$A$5:$A$156,0),MATCH(DZ$6,'Liste plats'!$A$5:$EX$5,0))*$D83),"",INDEX('Liste plats'!$A$5:$EX$156,MATCH('Journal cuisine'!$B83,'Liste plats'!$A$5:$A$156,0),MATCH(DZ$6,'Liste plats'!$A$5:$EX$5,0))*$D83)</f>
        <v/>
      </c>
      <c r="EA83" s="36" t="str">
        <f>IF(ISERROR(INDEX('Liste plats'!$A$5:$EX$156,MATCH('Journal cuisine'!$B83,'Liste plats'!$A$5:$A$156,0),MATCH(EA$6,'Liste plats'!$A$5:$EX$5,0))*$D83),"",INDEX('Liste plats'!$A$5:$EX$156,MATCH('Journal cuisine'!$B83,'Liste plats'!$A$5:$A$156,0),MATCH(EA$6,'Liste plats'!$A$5:$EX$5,0))*$D83)</f>
        <v/>
      </c>
      <c r="EB83" s="36" t="str">
        <f>IF(ISERROR(INDEX('Liste plats'!$A$5:$EX$156,MATCH('Journal cuisine'!$B83,'Liste plats'!$A$5:$A$156,0),MATCH(EB$6,'Liste plats'!$A$5:$EX$5,0))*$D83),"",INDEX('Liste plats'!$A$5:$EX$156,MATCH('Journal cuisine'!$B83,'Liste plats'!$A$5:$A$156,0),MATCH(EB$6,'Liste plats'!$A$5:$EX$5,0))*$D83)</f>
        <v/>
      </c>
      <c r="EC83" s="36" t="str">
        <f>IF(ISERROR(INDEX('Liste plats'!$A$5:$EX$156,MATCH('Journal cuisine'!$B83,'Liste plats'!$A$5:$A$156,0),MATCH(EC$6,'Liste plats'!$A$5:$EX$5,0))*$D83),"",INDEX('Liste plats'!$A$5:$EX$156,MATCH('Journal cuisine'!$B83,'Liste plats'!$A$5:$A$156,0),MATCH(EC$6,'Liste plats'!$A$5:$EX$5,0))*$D83)</f>
        <v/>
      </c>
      <c r="ED83" s="36" t="str">
        <f>IF(ISERROR(INDEX('Liste plats'!$A$5:$EX$156,MATCH('Journal cuisine'!$B83,'Liste plats'!$A$5:$A$156,0),MATCH(ED$6,'Liste plats'!$A$5:$EX$5,0))*$D83),"",INDEX('Liste plats'!$A$5:$EX$156,MATCH('Journal cuisine'!$B83,'Liste plats'!$A$5:$A$156,0),MATCH(ED$6,'Liste plats'!$A$5:$EX$5,0))*$D83)</f>
        <v/>
      </c>
      <c r="EE83" s="36" t="str">
        <f>IF(ISERROR(INDEX('Liste plats'!$A$5:$EX$156,MATCH('Journal cuisine'!$B83,'Liste plats'!$A$5:$A$156,0),MATCH(EE$6,'Liste plats'!$A$5:$EX$5,0))*$D83),"",INDEX('Liste plats'!$A$5:$EX$156,MATCH('Journal cuisine'!$B83,'Liste plats'!$A$5:$A$156,0),MATCH(EE$6,'Liste plats'!$A$5:$EX$5,0))*$D83)</f>
        <v/>
      </c>
      <c r="EF83" s="36" t="str">
        <f>IF(ISERROR(INDEX('Liste plats'!$A$5:$EX$156,MATCH('Journal cuisine'!$B83,'Liste plats'!$A$5:$A$156,0),MATCH(EF$6,'Liste plats'!$A$5:$EX$5,0))*$D83),"",INDEX('Liste plats'!$A$5:$EX$156,MATCH('Journal cuisine'!$B83,'Liste plats'!$A$5:$A$156,0),MATCH(EF$6,'Liste plats'!$A$5:$EX$5,0))*$D83)</f>
        <v/>
      </c>
      <c r="EG83" s="36" t="str">
        <f>IF(ISERROR(INDEX('Liste plats'!$A$5:$EX$156,MATCH('Journal cuisine'!$B83,'Liste plats'!$A$5:$A$156,0),MATCH(EG$6,'Liste plats'!$A$5:$EX$5,0))*$D83),"",INDEX('Liste plats'!$A$5:$EX$156,MATCH('Journal cuisine'!$B83,'Liste plats'!$A$5:$A$156,0),MATCH(EG$6,'Liste plats'!$A$5:$EX$5,0))*$D83)</f>
        <v/>
      </c>
      <c r="EH83" s="36" t="str">
        <f>IF(ISERROR(INDEX('Liste plats'!$A$5:$EX$156,MATCH('Journal cuisine'!$B83,'Liste plats'!$A$5:$A$156,0),MATCH(EH$6,'Liste plats'!$A$5:$EX$5,0))*$D83),"",INDEX('Liste plats'!$A$5:$EX$156,MATCH('Journal cuisine'!$B83,'Liste plats'!$A$5:$A$156,0),MATCH(EH$6,'Liste plats'!$A$5:$EX$5,0))*$D83)</f>
        <v/>
      </c>
      <c r="EI83" s="36" t="str">
        <f>IF(ISERROR(INDEX('Liste plats'!$A$5:$EX$156,MATCH('Journal cuisine'!$B83,'Liste plats'!$A$5:$A$156,0),MATCH(EI$6,'Liste plats'!$A$5:$EX$5,0))*$D83),"",INDEX('Liste plats'!$A$5:$EX$156,MATCH('Journal cuisine'!$B83,'Liste plats'!$A$5:$A$156,0),MATCH(EI$6,'Liste plats'!$A$5:$EX$5,0))*$D83)</f>
        <v/>
      </c>
      <c r="EJ83" s="36" t="str">
        <f>IF(ISERROR(INDEX('Liste plats'!$A$5:$EX$156,MATCH('Journal cuisine'!$B83,'Liste plats'!$A$5:$A$156,0),MATCH(EJ$6,'Liste plats'!$A$5:$EX$5,0))*$D83),"",INDEX('Liste plats'!$A$5:$EX$156,MATCH('Journal cuisine'!$B83,'Liste plats'!$A$5:$A$156,0),MATCH(EJ$6,'Liste plats'!$A$5:$EX$5,0))*$D83)</f>
        <v/>
      </c>
      <c r="EK83" s="36" t="str">
        <f>IF(ISERROR(INDEX('Liste plats'!$A$5:$EX$156,MATCH('Journal cuisine'!$B83,'Liste plats'!$A$5:$A$156,0),MATCH(EK$6,'Liste plats'!$A$5:$EX$5,0))*$D83),"",INDEX('Liste plats'!$A$5:$EX$156,MATCH('Journal cuisine'!$B83,'Liste plats'!$A$5:$A$156,0),MATCH(EK$6,'Liste plats'!$A$5:$EX$5,0))*$D83)</f>
        <v/>
      </c>
      <c r="EL83" s="36" t="str">
        <f>IF(ISERROR(INDEX('Liste plats'!$A$5:$EX$156,MATCH('Journal cuisine'!$B83,'Liste plats'!$A$5:$A$156,0),MATCH(EL$6,'Liste plats'!$A$5:$EX$5,0))*$D83),"",INDEX('Liste plats'!$A$5:$EX$156,MATCH('Journal cuisine'!$B83,'Liste plats'!$A$5:$A$156,0),MATCH(EL$6,'Liste plats'!$A$5:$EX$5,0))*$D83)</f>
        <v/>
      </c>
      <c r="EM83" s="36" t="str">
        <f>IF(ISERROR(INDEX('Liste plats'!$A$5:$EX$156,MATCH('Journal cuisine'!$B83,'Liste plats'!$A$5:$A$156,0),MATCH(EM$6,'Liste plats'!$A$5:$EX$5,0))*$D83),"",INDEX('Liste plats'!$A$5:$EX$156,MATCH('Journal cuisine'!$B83,'Liste plats'!$A$5:$A$156,0),MATCH(EM$6,'Liste plats'!$A$5:$EX$5,0))*$D83)</f>
        <v/>
      </c>
      <c r="EN83" s="36" t="str">
        <f>IF(ISERROR(INDEX('Liste plats'!$A$5:$EX$156,MATCH('Journal cuisine'!$B83,'Liste plats'!$A$5:$A$156,0),MATCH(EN$6,'Liste plats'!$A$5:$EX$5,0))*$D83),"",INDEX('Liste plats'!$A$5:$EX$156,MATCH('Journal cuisine'!$B83,'Liste plats'!$A$5:$A$156,0),MATCH(EN$6,'Liste plats'!$A$5:$EX$5,0))*$D83)</f>
        <v/>
      </c>
      <c r="EO83" s="36" t="str">
        <f>IF(ISERROR(INDEX('Liste plats'!$A$5:$EX$156,MATCH('Journal cuisine'!$B83,'Liste plats'!$A$5:$A$156,0),MATCH(EO$6,'Liste plats'!$A$5:$EX$5,0))*$D83),"",INDEX('Liste plats'!$A$5:$EX$156,MATCH('Journal cuisine'!$B83,'Liste plats'!$A$5:$A$156,0),MATCH(EO$6,'Liste plats'!$A$5:$EX$5,0))*$D83)</f>
        <v/>
      </c>
      <c r="EP83" s="36" t="str">
        <f>IF(ISERROR(INDEX('Liste plats'!$A$5:$EX$156,MATCH('Journal cuisine'!$B83,'Liste plats'!$A$5:$A$156,0),MATCH(EP$6,'Liste plats'!$A$5:$EX$5,0))*$D83),"",INDEX('Liste plats'!$A$5:$EX$156,MATCH('Journal cuisine'!$B83,'Liste plats'!$A$5:$A$156,0),MATCH(EP$6,'Liste plats'!$A$5:$EX$5,0))*$D83)</f>
        <v/>
      </c>
      <c r="EQ83" s="36" t="str">
        <f>IF(ISERROR(INDEX('Liste plats'!$A$5:$EX$156,MATCH('Journal cuisine'!$B83,'Liste plats'!$A$5:$A$156,0),MATCH(EQ$6,'Liste plats'!$A$5:$EX$5,0))*$D83),"",INDEX('Liste plats'!$A$5:$EX$156,MATCH('Journal cuisine'!$B83,'Liste plats'!$A$5:$A$156,0),MATCH(EQ$6,'Liste plats'!$A$5:$EX$5,0))*$D83)</f>
        <v/>
      </c>
      <c r="ER83" s="36" t="str">
        <f>IF(ISERROR(INDEX('Liste plats'!$A$5:$EX$156,MATCH('Journal cuisine'!$B83,'Liste plats'!$A$5:$A$156,0),MATCH(ER$6,'Liste plats'!$A$5:$EX$5,0))*$D83),"",INDEX('Liste plats'!$A$5:$EX$156,MATCH('Journal cuisine'!$B83,'Liste plats'!$A$5:$A$156,0),MATCH(ER$6,'Liste plats'!$A$5:$EX$5,0))*$D83)</f>
        <v/>
      </c>
      <c r="ES83" s="36" t="str">
        <f>IF(ISERROR(INDEX('Liste plats'!$A$5:$EX$156,MATCH('Journal cuisine'!$B83,'Liste plats'!$A$5:$A$156,0),MATCH(ES$6,'Liste plats'!$A$5:$EX$5,0))*$D83),"",INDEX('Liste plats'!$A$5:$EX$156,MATCH('Journal cuisine'!$B83,'Liste plats'!$A$5:$A$156,0),MATCH(ES$6,'Liste plats'!$A$5:$EX$5,0))*$D83)</f>
        <v/>
      </c>
      <c r="ET83" s="36" t="str">
        <f>IF(ISERROR(INDEX('Liste plats'!$A$5:$EX$156,MATCH('Journal cuisine'!$B83,'Liste plats'!$A$5:$A$156,0),MATCH(ET$6,'Liste plats'!$A$5:$EX$5,0))*$D83),"",INDEX('Liste plats'!$A$5:$EX$156,MATCH('Journal cuisine'!$B83,'Liste plats'!$A$5:$A$156,0),MATCH(ET$6,'Liste plats'!$A$5:$EX$5,0))*$D83)</f>
        <v/>
      </c>
      <c r="EU83" s="36" t="str">
        <f>IF(ISERROR(INDEX('Liste plats'!$A$5:$EX$156,MATCH('Journal cuisine'!$B83,'Liste plats'!$A$5:$A$156,0),MATCH(EU$6,'Liste plats'!$A$5:$EX$5,0))*$D83),"",INDEX('Liste plats'!$A$5:$EX$156,MATCH('Journal cuisine'!$B83,'Liste plats'!$A$5:$A$156,0),MATCH(EU$6,'Liste plats'!$A$5:$EX$5,0))*$D83)</f>
        <v/>
      </c>
      <c r="EV83" s="36" t="str">
        <f>IF(ISERROR(INDEX('Liste plats'!$A$5:$EX$156,MATCH('Journal cuisine'!$B83,'Liste plats'!$A$5:$A$156,0),MATCH(EV$6,'Liste plats'!$A$5:$EX$5,0))*$D83),"",INDEX('Liste plats'!$A$5:$EX$156,MATCH('Journal cuisine'!$B83,'Liste plats'!$A$5:$A$156,0),MATCH(EV$6,'Liste plats'!$A$5:$EX$5,0))*$D83)</f>
        <v/>
      </c>
      <c r="EW83" s="36" t="str">
        <f>IF(ISERROR(INDEX('Liste plats'!$A$5:$EX$156,MATCH('Journal cuisine'!$B83,'Liste plats'!$A$5:$A$156,0),MATCH(EW$6,'Liste plats'!$A$5:$EX$5,0))*$D83),"",INDEX('Liste plats'!$A$5:$EX$156,MATCH('Journal cuisine'!$B83,'Liste plats'!$A$5:$A$156,0),MATCH(EW$6,'Liste plats'!$A$5:$EX$5,0))*$D83)</f>
        <v/>
      </c>
      <c r="EX83" s="36" t="str">
        <f>IF(ISERROR(INDEX('Liste plats'!$A$5:$EX$156,MATCH('Journal cuisine'!$B83,'Liste plats'!$A$5:$A$156,0),MATCH(EX$6,'Liste plats'!$A$5:$EX$5,0))*$D83),"",INDEX('Liste plats'!$A$5:$EX$156,MATCH('Journal cuisine'!$B83,'Liste plats'!$A$5:$A$156,0),MATCH(EX$6,'Liste plats'!$A$5:$EX$5,0))*$D83)</f>
        <v/>
      </c>
      <c r="EY83" s="36" t="str">
        <f>IF(ISERROR(INDEX('Liste plats'!$A$5:$EX$156,MATCH('Journal cuisine'!$B83,'Liste plats'!$A$5:$A$156,0),MATCH(EY$6,'Liste plats'!$A$5:$EX$5,0))*$D83),"",INDEX('Liste plats'!$A$5:$EX$156,MATCH('Journal cuisine'!$B83,'Liste plats'!$A$5:$A$156,0),MATCH(EY$6,'Liste plats'!$A$5:$EX$5,0))*$D83)</f>
        <v/>
      </c>
      <c r="EZ83" s="36" t="str">
        <f>IF(ISERROR(INDEX('Liste plats'!$A$5:$EX$156,MATCH('Journal cuisine'!$B83,'Liste plats'!$A$5:$A$156,0),MATCH(EZ$6,'Liste plats'!$A$5:$EX$5,0))*$D83),"",INDEX('Liste plats'!$A$5:$EX$156,MATCH('Journal cuisine'!$B83,'Liste plats'!$A$5:$A$156,0),MATCH(EZ$6,'Liste plats'!$A$5:$EX$5,0))*$D83)</f>
        <v/>
      </c>
      <c r="FA83" s="49" t="str">
        <f>IF(ISERROR(INDEX('Liste plats'!$A$5:$EX$156,MATCH('Journal cuisine'!$B83,'Liste plats'!$A$5:$A$156,0),MATCH(FA$6,'Liste plats'!$A$5:$EX$5,0))*$D83),"",INDEX('Liste plats'!$A$5:$EX$156,MATCH('Journal cuisine'!$B83,'Liste plats'!$A$5:$A$156,0),MATCH(FA$6,'Liste plats'!$A$5:$EX$5,0))*$D83)</f>
        <v/>
      </c>
    </row>
    <row r="84" spans="1:157" x14ac:dyDescent="0.25">
      <c r="A84" s="9"/>
      <c r="B84" s="10"/>
      <c r="C84" s="34" t="str">
        <f>IF(ISERROR(IF(VLOOKUP(B84,'Liste plats'!$A$7:$B$156,2,0)=0,"",VLOOKUP(B84,'Liste plats'!$A$7:$B$156,2,0))),"",IF(VLOOKUP(B84,'Liste plats'!$A$7:$B$156,2,0)=0,"",VLOOKUP(B84,'Liste plats'!$A$7:$B$156,2,0)))</f>
        <v/>
      </c>
      <c r="D84" s="18"/>
      <c r="F84" s="41"/>
      <c r="H84" s="48" t="str">
        <f>IF(ISERROR(INDEX('Liste plats'!$A$5:$EX$156,MATCH('Journal cuisine'!$B84,'Liste plats'!$A$5:$A$156,0),MATCH(H$6,'Liste plats'!$A$5:$EX$5,0))*$D84),"",INDEX('Liste plats'!$A$5:$EX$156,MATCH('Journal cuisine'!$B84,'Liste plats'!$A$5:$A$156,0),MATCH(H$6,'Liste plats'!$A$5:$EX$5,0))*$D84)</f>
        <v/>
      </c>
      <c r="I84" s="36" t="str">
        <f>IF(ISERROR(INDEX('Liste plats'!$A$5:$EX$156,MATCH('Journal cuisine'!$B84,'Liste plats'!$A$5:$A$156,0),MATCH(I$6,'Liste plats'!$A$5:$EX$5,0))*$D84),"",INDEX('Liste plats'!$A$5:$EX$156,MATCH('Journal cuisine'!$B84,'Liste plats'!$A$5:$A$156,0),MATCH(I$6,'Liste plats'!$A$5:$EX$5,0))*$D84)</f>
        <v/>
      </c>
      <c r="J84" s="36" t="str">
        <f>IF(ISERROR(INDEX('Liste plats'!$A$5:$EX$156,MATCH('Journal cuisine'!$B84,'Liste plats'!$A$5:$A$156,0),MATCH(J$6,'Liste plats'!$A$5:$EX$5,0))*$D84),"",INDEX('Liste plats'!$A$5:$EX$156,MATCH('Journal cuisine'!$B84,'Liste plats'!$A$5:$A$156,0),MATCH(J$6,'Liste plats'!$A$5:$EX$5,0))*$D84)</f>
        <v/>
      </c>
      <c r="K84" s="36" t="str">
        <f>IF(ISERROR(INDEX('Liste plats'!$A$5:$EX$156,MATCH('Journal cuisine'!$B84,'Liste plats'!$A$5:$A$156,0),MATCH(K$6,'Liste plats'!$A$5:$EX$5,0))*$D84),"",INDEX('Liste plats'!$A$5:$EX$156,MATCH('Journal cuisine'!$B84,'Liste plats'!$A$5:$A$156,0),MATCH(K$6,'Liste plats'!$A$5:$EX$5,0))*$D84)</f>
        <v/>
      </c>
      <c r="L84" s="36" t="str">
        <f>IF(ISERROR(INDEX('Liste plats'!$A$5:$EX$156,MATCH('Journal cuisine'!$B84,'Liste plats'!$A$5:$A$156,0),MATCH(L$6,'Liste plats'!$A$5:$EX$5,0))*$D84),"",INDEX('Liste plats'!$A$5:$EX$156,MATCH('Journal cuisine'!$B84,'Liste plats'!$A$5:$A$156,0),MATCH(L$6,'Liste plats'!$A$5:$EX$5,0))*$D84)</f>
        <v/>
      </c>
      <c r="M84" s="36" t="str">
        <f>IF(ISERROR(INDEX('Liste plats'!$A$5:$EX$156,MATCH('Journal cuisine'!$B84,'Liste plats'!$A$5:$A$156,0),MATCH(M$6,'Liste plats'!$A$5:$EX$5,0))*$D84),"",INDEX('Liste plats'!$A$5:$EX$156,MATCH('Journal cuisine'!$B84,'Liste plats'!$A$5:$A$156,0),MATCH(M$6,'Liste plats'!$A$5:$EX$5,0))*$D84)</f>
        <v/>
      </c>
      <c r="N84" s="36" t="str">
        <f>IF(ISERROR(INDEX('Liste plats'!$A$5:$EX$156,MATCH('Journal cuisine'!$B84,'Liste plats'!$A$5:$A$156,0),MATCH(N$6,'Liste plats'!$A$5:$EX$5,0))*$D84),"",INDEX('Liste plats'!$A$5:$EX$156,MATCH('Journal cuisine'!$B84,'Liste plats'!$A$5:$A$156,0),MATCH(N$6,'Liste plats'!$A$5:$EX$5,0))*$D84)</f>
        <v/>
      </c>
      <c r="O84" s="36" t="str">
        <f>IF(ISERROR(INDEX('Liste plats'!$A$5:$EX$156,MATCH('Journal cuisine'!$B84,'Liste plats'!$A$5:$A$156,0),MATCH(O$6,'Liste plats'!$A$5:$EX$5,0))*$D84),"",INDEX('Liste plats'!$A$5:$EX$156,MATCH('Journal cuisine'!$B84,'Liste plats'!$A$5:$A$156,0),MATCH(O$6,'Liste plats'!$A$5:$EX$5,0))*$D84)</f>
        <v/>
      </c>
      <c r="P84" s="36" t="str">
        <f>IF(ISERROR(INDEX('Liste plats'!$A$5:$EX$156,MATCH('Journal cuisine'!$B84,'Liste plats'!$A$5:$A$156,0),MATCH(P$6,'Liste plats'!$A$5:$EX$5,0))*$D84),"",INDEX('Liste plats'!$A$5:$EX$156,MATCH('Journal cuisine'!$B84,'Liste plats'!$A$5:$A$156,0),MATCH(P$6,'Liste plats'!$A$5:$EX$5,0))*$D84)</f>
        <v/>
      </c>
      <c r="Q84" s="36" t="str">
        <f>IF(ISERROR(INDEX('Liste plats'!$A$5:$EX$156,MATCH('Journal cuisine'!$B84,'Liste plats'!$A$5:$A$156,0),MATCH(Q$6,'Liste plats'!$A$5:$EX$5,0))*$D84),"",INDEX('Liste plats'!$A$5:$EX$156,MATCH('Journal cuisine'!$B84,'Liste plats'!$A$5:$A$156,0),MATCH(Q$6,'Liste plats'!$A$5:$EX$5,0))*$D84)</f>
        <v/>
      </c>
      <c r="R84" s="36" t="str">
        <f>IF(ISERROR(INDEX('Liste plats'!$A$5:$EX$156,MATCH('Journal cuisine'!$B84,'Liste plats'!$A$5:$A$156,0),MATCH(R$6,'Liste plats'!$A$5:$EX$5,0))*$D84),"",INDEX('Liste plats'!$A$5:$EX$156,MATCH('Journal cuisine'!$B84,'Liste plats'!$A$5:$A$156,0),MATCH(R$6,'Liste plats'!$A$5:$EX$5,0))*$D84)</f>
        <v/>
      </c>
      <c r="S84" s="36" t="str">
        <f>IF(ISERROR(INDEX('Liste plats'!$A$5:$EX$156,MATCH('Journal cuisine'!$B84,'Liste plats'!$A$5:$A$156,0),MATCH(S$6,'Liste plats'!$A$5:$EX$5,0))*$D84),"",INDEX('Liste plats'!$A$5:$EX$156,MATCH('Journal cuisine'!$B84,'Liste plats'!$A$5:$A$156,0),MATCH(S$6,'Liste plats'!$A$5:$EX$5,0))*$D84)</f>
        <v/>
      </c>
      <c r="T84" s="36" t="str">
        <f>IF(ISERROR(INDEX('Liste plats'!$A$5:$EX$156,MATCH('Journal cuisine'!$B84,'Liste plats'!$A$5:$A$156,0),MATCH(T$6,'Liste plats'!$A$5:$EX$5,0))*$D84),"",INDEX('Liste plats'!$A$5:$EX$156,MATCH('Journal cuisine'!$B84,'Liste plats'!$A$5:$A$156,0),MATCH(T$6,'Liste plats'!$A$5:$EX$5,0))*$D84)</f>
        <v/>
      </c>
      <c r="U84" s="36" t="str">
        <f>IF(ISERROR(INDEX('Liste plats'!$A$5:$EX$156,MATCH('Journal cuisine'!$B84,'Liste plats'!$A$5:$A$156,0),MATCH(U$6,'Liste plats'!$A$5:$EX$5,0))*$D84),"",INDEX('Liste plats'!$A$5:$EX$156,MATCH('Journal cuisine'!$B84,'Liste plats'!$A$5:$A$156,0),MATCH(U$6,'Liste plats'!$A$5:$EX$5,0))*$D84)</f>
        <v/>
      </c>
      <c r="V84" s="36" t="str">
        <f>IF(ISERROR(INDEX('Liste plats'!$A$5:$EX$156,MATCH('Journal cuisine'!$B84,'Liste plats'!$A$5:$A$156,0),MATCH(V$6,'Liste plats'!$A$5:$EX$5,0))*$D84),"",INDEX('Liste plats'!$A$5:$EX$156,MATCH('Journal cuisine'!$B84,'Liste plats'!$A$5:$A$156,0),MATCH(V$6,'Liste plats'!$A$5:$EX$5,0))*$D84)</f>
        <v/>
      </c>
      <c r="W84" s="36" t="str">
        <f>IF(ISERROR(INDEX('Liste plats'!$A$5:$EX$156,MATCH('Journal cuisine'!$B84,'Liste plats'!$A$5:$A$156,0),MATCH(W$6,'Liste plats'!$A$5:$EX$5,0))*$D84),"",INDEX('Liste plats'!$A$5:$EX$156,MATCH('Journal cuisine'!$B84,'Liste plats'!$A$5:$A$156,0),MATCH(W$6,'Liste plats'!$A$5:$EX$5,0))*$D84)</f>
        <v/>
      </c>
      <c r="X84" s="36" t="str">
        <f>IF(ISERROR(INDEX('Liste plats'!$A$5:$EX$156,MATCH('Journal cuisine'!$B84,'Liste plats'!$A$5:$A$156,0),MATCH(X$6,'Liste plats'!$A$5:$EX$5,0))*$D84),"",INDEX('Liste plats'!$A$5:$EX$156,MATCH('Journal cuisine'!$B84,'Liste plats'!$A$5:$A$156,0),MATCH(X$6,'Liste plats'!$A$5:$EX$5,0))*$D84)</f>
        <v/>
      </c>
      <c r="Y84" s="36" t="str">
        <f>IF(ISERROR(INDEX('Liste plats'!$A$5:$EX$156,MATCH('Journal cuisine'!$B84,'Liste plats'!$A$5:$A$156,0),MATCH(Y$6,'Liste plats'!$A$5:$EX$5,0))*$D84),"",INDEX('Liste plats'!$A$5:$EX$156,MATCH('Journal cuisine'!$B84,'Liste plats'!$A$5:$A$156,0),MATCH(Y$6,'Liste plats'!$A$5:$EX$5,0))*$D84)</f>
        <v/>
      </c>
      <c r="Z84" s="36" t="str">
        <f>IF(ISERROR(INDEX('Liste plats'!$A$5:$EX$156,MATCH('Journal cuisine'!$B84,'Liste plats'!$A$5:$A$156,0),MATCH(Z$6,'Liste plats'!$A$5:$EX$5,0))*$D84),"",INDEX('Liste plats'!$A$5:$EX$156,MATCH('Journal cuisine'!$B84,'Liste plats'!$A$5:$A$156,0),MATCH(Z$6,'Liste plats'!$A$5:$EX$5,0))*$D84)</f>
        <v/>
      </c>
      <c r="AA84" s="36" t="str">
        <f>IF(ISERROR(INDEX('Liste plats'!$A$5:$EX$156,MATCH('Journal cuisine'!$B84,'Liste plats'!$A$5:$A$156,0),MATCH(AA$6,'Liste plats'!$A$5:$EX$5,0))*$D84),"",INDEX('Liste plats'!$A$5:$EX$156,MATCH('Journal cuisine'!$B84,'Liste plats'!$A$5:$A$156,0),MATCH(AA$6,'Liste plats'!$A$5:$EX$5,0))*$D84)</f>
        <v/>
      </c>
      <c r="AB84" s="36" t="str">
        <f>IF(ISERROR(INDEX('Liste plats'!$A$5:$EX$156,MATCH('Journal cuisine'!$B84,'Liste plats'!$A$5:$A$156,0),MATCH(AB$6,'Liste plats'!$A$5:$EX$5,0))*$D84),"",INDEX('Liste plats'!$A$5:$EX$156,MATCH('Journal cuisine'!$B84,'Liste plats'!$A$5:$A$156,0),MATCH(AB$6,'Liste plats'!$A$5:$EX$5,0))*$D84)</f>
        <v/>
      </c>
      <c r="AC84" s="36" t="str">
        <f>IF(ISERROR(INDEX('Liste plats'!$A$5:$EX$156,MATCH('Journal cuisine'!$B84,'Liste plats'!$A$5:$A$156,0),MATCH(AC$6,'Liste plats'!$A$5:$EX$5,0))*$D84),"",INDEX('Liste plats'!$A$5:$EX$156,MATCH('Journal cuisine'!$B84,'Liste plats'!$A$5:$A$156,0),MATCH(AC$6,'Liste plats'!$A$5:$EX$5,0))*$D84)</f>
        <v/>
      </c>
      <c r="AD84" s="36" t="str">
        <f>IF(ISERROR(INDEX('Liste plats'!$A$5:$EX$156,MATCH('Journal cuisine'!$B84,'Liste plats'!$A$5:$A$156,0),MATCH(AD$6,'Liste plats'!$A$5:$EX$5,0))*$D84),"",INDEX('Liste plats'!$A$5:$EX$156,MATCH('Journal cuisine'!$B84,'Liste plats'!$A$5:$A$156,0),MATCH(AD$6,'Liste plats'!$A$5:$EX$5,0))*$D84)</f>
        <v/>
      </c>
      <c r="AE84" s="36" t="str">
        <f>IF(ISERROR(INDEX('Liste plats'!$A$5:$EX$156,MATCH('Journal cuisine'!$B84,'Liste plats'!$A$5:$A$156,0),MATCH(AE$6,'Liste plats'!$A$5:$EX$5,0))*$D84),"",INDEX('Liste plats'!$A$5:$EX$156,MATCH('Journal cuisine'!$B84,'Liste plats'!$A$5:$A$156,0),MATCH(AE$6,'Liste plats'!$A$5:$EX$5,0))*$D84)</f>
        <v/>
      </c>
      <c r="AF84" s="36" t="str">
        <f>IF(ISERROR(INDEX('Liste plats'!$A$5:$EX$156,MATCH('Journal cuisine'!$B84,'Liste plats'!$A$5:$A$156,0),MATCH(AF$6,'Liste plats'!$A$5:$EX$5,0))*$D84),"",INDEX('Liste plats'!$A$5:$EX$156,MATCH('Journal cuisine'!$B84,'Liste plats'!$A$5:$A$156,0),MATCH(AF$6,'Liste plats'!$A$5:$EX$5,0))*$D84)</f>
        <v/>
      </c>
      <c r="AG84" s="36" t="str">
        <f>IF(ISERROR(INDEX('Liste plats'!$A$5:$EX$156,MATCH('Journal cuisine'!$B84,'Liste plats'!$A$5:$A$156,0),MATCH(AG$6,'Liste plats'!$A$5:$EX$5,0))*$D84),"",INDEX('Liste plats'!$A$5:$EX$156,MATCH('Journal cuisine'!$B84,'Liste plats'!$A$5:$A$156,0),MATCH(AG$6,'Liste plats'!$A$5:$EX$5,0))*$D84)</f>
        <v/>
      </c>
      <c r="AH84" s="36" t="str">
        <f>IF(ISERROR(INDEX('Liste plats'!$A$5:$EX$156,MATCH('Journal cuisine'!$B84,'Liste plats'!$A$5:$A$156,0),MATCH(AH$6,'Liste plats'!$A$5:$EX$5,0))*$D84),"",INDEX('Liste plats'!$A$5:$EX$156,MATCH('Journal cuisine'!$B84,'Liste plats'!$A$5:$A$156,0),MATCH(AH$6,'Liste plats'!$A$5:$EX$5,0))*$D84)</f>
        <v/>
      </c>
      <c r="AI84" s="36" t="str">
        <f>IF(ISERROR(INDEX('Liste plats'!$A$5:$EX$156,MATCH('Journal cuisine'!$B84,'Liste plats'!$A$5:$A$156,0),MATCH(AI$6,'Liste plats'!$A$5:$EX$5,0))*$D84),"",INDEX('Liste plats'!$A$5:$EX$156,MATCH('Journal cuisine'!$B84,'Liste plats'!$A$5:$A$156,0),MATCH(AI$6,'Liste plats'!$A$5:$EX$5,0))*$D84)</f>
        <v/>
      </c>
      <c r="AJ84" s="36" t="str">
        <f>IF(ISERROR(INDEX('Liste plats'!$A$5:$EX$156,MATCH('Journal cuisine'!$B84,'Liste plats'!$A$5:$A$156,0),MATCH(AJ$6,'Liste plats'!$A$5:$EX$5,0))*$D84),"",INDEX('Liste plats'!$A$5:$EX$156,MATCH('Journal cuisine'!$B84,'Liste plats'!$A$5:$A$156,0),MATCH(AJ$6,'Liste plats'!$A$5:$EX$5,0))*$D84)</f>
        <v/>
      </c>
      <c r="AK84" s="36" t="str">
        <f>IF(ISERROR(INDEX('Liste plats'!$A$5:$EX$156,MATCH('Journal cuisine'!$B84,'Liste plats'!$A$5:$A$156,0),MATCH(AK$6,'Liste plats'!$A$5:$EX$5,0))*$D84),"",INDEX('Liste plats'!$A$5:$EX$156,MATCH('Journal cuisine'!$B84,'Liste plats'!$A$5:$A$156,0),MATCH(AK$6,'Liste plats'!$A$5:$EX$5,0))*$D84)</f>
        <v/>
      </c>
      <c r="AL84" s="36" t="str">
        <f>IF(ISERROR(INDEX('Liste plats'!$A$5:$EX$156,MATCH('Journal cuisine'!$B84,'Liste plats'!$A$5:$A$156,0),MATCH(AL$6,'Liste plats'!$A$5:$EX$5,0))*$D84),"",INDEX('Liste plats'!$A$5:$EX$156,MATCH('Journal cuisine'!$B84,'Liste plats'!$A$5:$A$156,0),MATCH(AL$6,'Liste plats'!$A$5:$EX$5,0))*$D84)</f>
        <v/>
      </c>
      <c r="AM84" s="36" t="str">
        <f>IF(ISERROR(INDEX('Liste plats'!$A$5:$EX$156,MATCH('Journal cuisine'!$B84,'Liste plats'!$A$5:$A$156,0),MATCH(AM$6,'Liste plats'!$A$5:$EX$5,0))*$D84),"",INDEX('Liste plats'!$A$5:$EX$156,MATCH('Journal cuisine'!$B84,'Liste plats'!$A$5:$A$156,0),MATCH(AM$6,'Liste plats'!$A$5:$EX$5,0))*$D84)</f>
        <v/>
      </c>
      <c r="AN84" s="36" t="str">
        <f>IF(ISERROR(INDEX('Liste plats'!$A$5:$EX$156,MATCH('Journal cuisine'!$B84,'Liste plats'!$A$5:$A$156,0),MATCH(AN$6,'Liste plats'!$A$5:$EX$5,0))*$D84),"",INDEX('Liste plats'!$A$5:$EX$156,MATCH('Journal cuisine'!$B84,'Liste plats'!$A$5:$A$156,0),MATCH(AN$6,'Liste plats'!$A$5:$EX$5,0))*$D84)</f>
        <v/>
      </c>
      <c r="AO84" s="36" t="str">
        <f>IF(ISERROR(INDEX('Liste plats'!$A$5:$EX$156,MATCH('Journal cuisine'!$B84,'Liste plats'!$A$5:$A$156,0),MATCH(AO$6,'Liste plats'!$A$5:$EX$5,0))*$D84),"",INDEX('Liste plats'!$A$5:$EX$156,MATCH('Journal cuisine'!$B84,'Liste plats'!$A$5:$A$156,0),MATCH(AO$6,'Liste plats'!$A$5:$EX$5,0))*$D84)</f>
        <v/>
      </c>
      <c r="AP84" s="36" t="str">
        <f>IF(ISERROR(INDEX('Liste plats'!$A$5:$EX$156,MATCH('Journal cuisine'!$B84,'Liste plats'!$A$5:$A$156,0),MATCH(AP$6,'Liste plats'!$A$5:$EX$5,0))*$D84),"",INDEX('Liste plats'!$A$5:$EX$156,MATCH('Journal cuisine'!$B84,'Liste plats'!$A$5:$A$156,0),MATCH(AP$6,'Liste plats'!$A$5:$EX$5,0))*$D84)</f>
        <v/>
      </c>
      <c r="AQ84" s="36" t="str">
        <f>IF(ISERROR(INDEX('Liste plats'!$A$5:$EX$156,MATCH('Journal cuisine'!$B84,'Liste plats'!$A$5:$A$156,0),MATCH(AQ$6,'Liste plats'!$A$5:$EX$5,0))*$D84),"",INDEX('Liste plats'!$A$5:$EX$156,MATCH('Journal cuisine'!$B84,'Liste plats'!$A$5:$A$156,0),MATCH(AQ$6,'Liste plats'!$A$5:$EX$5,0))*$D84)</f>
        <v/>
      </c>
      <c r="AR84" s="36" t="str">
        <f>IF(ISERROR(INDEX('Liste plats'!$A$5:$EX$156,MATCH('Journal cuisine'!$B84,'Liste plats'!$A$5:$A$156,0),MATCH(AR$6,'Liste plats'!$A$5:$EX$5,0))*$D84),"",INDEX('Liste plats'!$A$5:$EX$156,MATCH('Journal cuisine'!$B84,'Liste plats'!$A$5:$A$156,0),MATCH(AR$6,'Liste plats'!$A$5:$EX$5,0))*$D84)</f>
        <v/>
      </c>
      <c r="AS84" s="36" t="str">
        <f>IF(ISERROR(INDEX('Liste plats'!$A$5:$EX$156,MATCH('Journal cuisine'!$B84,'Liste plats'!$A$5:$A$156,0),MATCH(AS$6,'Liste plats'!$A$5:$EX$5,0))*$D84),"",INDEX('Liste plats'!$A$5:$EX$156,MATCH('Journal cuisine'!$B84,'Liste plats'!$A$5:$A$156,0),MATCH(AS$6,'Liste plats'!$A$5:$EX$5,0))*$D84)</f>
        <v/>
      </c>
      <c r="AT84" s="36" t="str">
        <f>IF(ISERROR(INDEX('Liste plats'!$A$5:$EX$156,MATCH('Journal cuisine'!$B84,'Liste plats'!$A$5:$A$156,0),MATCH(AT$6,'Liste plats'!$A$5:$EX$5,0))*$D84),"",INDEX('Liste plats'!$A$5:$EX$156,MATCH('Journal cuisine'!$B84,'Liste plats'!$A$5:$A$156,0),MATCH(AT$6,'Liste plats'!$A$5:$EX$5,0))*$D84)</f>
        <v/>
      </c>
      <c r="AU84" s="36" t="str">
        <f>IF(ISERROR(INDEX('Liste plats'!$A$5:$EX$156,MATCH('Journal cuisine'!$B84,'Liste plats'!$A$5:$A$156,0),MATCH(AU$6,'Liste plats'!$A$5:$EX$5,0))*$D84),"",INDEX('Liste plats'!$A$5:$EX$156,MATCH('Journal cuisine'!$B84,'Liste plats'!$A$5:$A$156,0),MATCH(AU$6,'Liste plats'!$A$5:$EX$5,0))*$D84)</f>
        <v/>
      </c>
      <c r="AV84" s="36" t="str">
        <f>IF(ISERROR(INDEX('Liste plats'!$A$5:$EX$156,MATCH('Journal cuisine'!$B84,'Liste plats'!$A$5:$A$156,0),MATCH(AV$6,'Liste plats'!$A$5:$EX$5,0))*$D84),"",INDEX('Liste plats'!$A$5:$EX$156,MATCH('Journal cuisine'!$B84,'Liste plats'!$A$5:$A$156,0),MATCH(AV$6,'Liste plats'!$A$5:$EX$5,0))*$D84)</f>
        <v/>
      </c>
      <c r="AW84" s="36" t="str">
        <f>IF(ISERROR(INDEX('Liste plats'!$A$5:$EX$156,MATCH('Journal cuisine'!$B84,'Liste plats'!$A$5:$A$156,0),MATCH(AW$6,'Liste plats'!$A$5:$EX$5,0))*$D84),"",INDEX('Liste plats'!$A$5:$EX$156,MATCH('Journal cuisine'!$B84,'Liste plats'!$A$5:$A$156,0),MATCH(AW$6,'Liste plats'!$A$5:$EX$5,0))*$D84)</f>
        <v/>
      </c>
      <c r="AX84" s="36" t="str">
        <f>IF(ISERROR(INDEX('Liste plats'!$A$5:$EX$156,MATCH('Journal cuisine'!$B84,'Liste plats'!$A$5:$A$156,0),MATCH(AX$6,'Liste plats'!$A$5:$EX$5,0))*$D84),"",INDEX('Liste plats'!$A$5:$EX$156,MATCH('Journal cuisine'!$B84,'Liste plats'!$A$5:$A$156,0),MATCH(AX$6,'Liste plats'!$A$5:$EX$5,0))*$D84)</f>
        <v/>
      </c>
      <c r="AY84" s="36" t="str">
        <f>IF(ISERROR(INDEX('Liste plats'!$A$5:$EX$156,MATCH('Journal cuisine'!$B84,'Liste plats'!$A$5:$A$156,0),MATCH(AY$6,'Liste plats'!$A$5:$EX$5,0))*$D84),"",INDEX('Liste plats'!$A$5:$EX$156,MATCH('Journal cuisine'!$B84,'Liste plats'!$A$5:$A$156,0),MATCH(AY$6,'Liste plats'!$A$5:$EX$5,0))*$D84)</f>
        <v/>
      </c>
      <c r="AZ84" s="36" t="str">
        <f>IF(ISERROR(INDEX('Liste plats'!$A$5:$EX$156,MATCH('Journal cuisine'!$B84,'Liste plats'!$A$5:$A$156,0),MATCH(AZ$6,'Liste plats'!$A$5:$EX$5,0))*$D84),"",INDEX('Liste plats'!$A$5:$EX$156,MATCH('Journal cuisine'!$B84,'Liste plats'!$A$5:$A$156,0),MATCH(AZ$6,'Liste plats'!$A$5:$EX$5,0))*$D84)</f>
        <v/>
      </c>
      <c r="BA84" s="36" t="str">
        <f>IF(ISERROR(INDEX('Liste plats'!$A$5:$EX$156,MATCH('Journal cuisine'!$B84,'Liste plats'!$A$5:$A$156,0),MATCH(BA$6,'Liste plats'!$A$5:$EX$5,0))*$D84),"",INDEX('Liste plats'!$A$5:$EX$156,MATCH('Journal cuisine'!$B84,'Liste plats'!$A$5:$A$156,0),MATCH(BA$6,'Liste plats'!$A$5:$EX$5,0))*$D84)</f>
        <v/>
      </c>
      <c r="BB84" s="36" t="str">
        <f>IF(ISERROR(INDEX('Liste plats'!$A$5:$EX$156,MATCH('Journal cuisine'!$B84,'Liste plats'!$A$5:$A$156,0),MATCH(BB$6,'Liste plats'!$A$5:$EX$5,0))*$D84),"",INDEX('Liste plats'!$A$5:$EX$156,MATCH('Journal cuisine'!$B84,'Liste plats'!$A$5:$A$156,0),MATCH(BB$6,'Liste plats'!$A$5:$EX$5,0))*$D84)</f>
        <v/>
      </c>
      <c r="BC84" s="36" t="str">
        <f>IF(ISERROR(INDEX('Liste plats'!$A$5:$EX$156,MATCH('Journal cuisine'!$B84,'Liste plats'!$A$5:$A$156,0),MATCH(BC$6,'Liste plats'!$A$5:$EX$5,0))*$D84),"",INDEX('Liste plats'!$A$5:$EX$156,MATCH('Journal cuisine'!$B84,'Liste plats'!$A$5:$A$156,0),MATCH(BC$6,'Liste plats'!$A$5:$EX$5,0))*$D84)</f>
        <v/>
      </c>
      <c r="BD84" s="36" t="str">
        <f>IF(ISERROR(INDEX('Liste plats'!$A$5:$EX$156,MATCH('Journal cuisine'!$B84,'Liste plats'!$A$5:$A$156,0),MATCH(BD$6,'Liste plats'!$A$5:$EX$5,0))*$D84),"",INDEX('Liste plats'!$A$5:$EX$156,MATCH('Journal cuisine'!$B84,'Liste plats'!$A$5:$A$156,0),MATCH(BD$6,'Liste plats'!$A$5:$EX$5,0))*$D84)</f>
        <v/>
      </c>
      <c r="BE84" s="36" t="str">
        <f>IF(ISERROR(INDEX('Liste plats'!$A$5:$EX$156,MATCH('Journal cuisine'!$B84,'Liste plats'!$A$5:$A$156,0),MATCH(BE$6,'Liste plats'!$A$5:$EX$5,0))*$D84),"",INDEX('Liste plats'!$A$5:$EX$156,MATCH('Journal cuisine'!$B84,'Liste plats'!$A$5:$A$156,0),MATCH(BE$6,'Liste plats'!$A$5:$EX$5,0))*$D84)</f>
        <v/>
      </c>
      <c r="BF84" s="36" t="str">
        <f>IF(ISERROR(INDEX('Liste plats'!$A$5:$EX$156,MATCH('Journal cuisine'!$B84,'Liste plats'!$A$5:$A$156,0),MATCH(BF$6,'Liste plats'!$A$5:$EX$5,0))*$D84),"",INDEX('Liste plats'!$A$5:$EX$156,MATCH('Journal cuisine'!$B84,'Liste plats'!$A$5:$A$156,0),MATCH(BF$6,'Liste plats'!$A$5:$EX$5,0))*$D84)</f>
        <v/>
      </c>
      <c r="BG84" s="36" t="str">
        <f>IF(ISERROR(INDEX('Liste plats'!$A$5:$EX$156,MATCH('Journal cuisine'!$B84,'Liste plats'!$A$5:$A$156,0),MATCH(BG$6,'Liste plats'!$A$5:$EX$5,0))*$D84),"",INDEX('Liste plats'!$A$5:$EX$156,MATCH('Journal cuisine'!$B84,'Liste plats'!$A$5:$A$156,0),MATCH(BG$6,'Liste plats'!$A$5:$EX$5,0))*$D84)</f>
        <v/>
      </c>
      <c r="BH84" s="36" t="str">
        <f>IF(ISERROR(INDEX('Liste plats'!$A$5:$EX$156,MATCH('Journal cuisine'!$B84,'Liste plats'!$A$5:$A$156,0),MATCH(BH$6,'Liste plats'!$A$5:$EX$5,0))*$D84),"",INDEX('Liste plats'!$A$5:$EX$156,MATCH('Journal cuisine'!$B84,'Liste plats'!$A$5:$A$156,0),MATCH(BH$6,'Liste plats'!$A$5:$EX$5,0))*$D84)</f>
        <v/>
      </c>
      <c r="BI84" s="36" t="str">
        <f>IF(ISERROR(INDEX('Liste plats'!$A$5:$EX$156,MATCH('Journal cuisine'!$B84,'Liste plats'!$A$5:$A$156,0),MATCH(BI$6,'Liste plats'!$A$5:$EX$5,0))*$D84),"",INDEX('Liste plats'!$A$5:$EX$156,MATCH('Journal cuisine'!$B84,'Liste plats'!$A$5:$A$156,0),MATCH(BI$6,'Liste plats'!$A$5:$EX$5,0))*$D84)</f>
        <v/>
      </c>
      <c r="BJ84" s="36" t="str">
        <f>IF(ISERROR(INDEX('Liste plats'!$A$5:$EX$156,MATCH('Journal cuisine'!$B84,'Liste plats'!$A$5:$A$156,0),MATCH(BJ$6,'Liste plats'!$A$5:$EX$5,0))*$D84),"",INDEX('Liste plats'!$A$5:$EX$156,MATCH('Journal cuisine'!$B84,'Liste plats'!$A$5:$A$156,0),MATCH(BJ$6,'Liste plats'!$A$5:$EX$5,0))*$D84)</f>
        <v/>
      </c>
      <c r="BK84" s="36" t="str">
        <f>IF(ISERROR(INDEX('Liste plats'!$A$5:$EX$156,MATCH('Journal cuisine'!$B84,'Liste plats'!$A$5:$A$156,0),MATCH(BK$6,'Liste plats'!$A$5:$EX$5,0))*$D84),"",INDEX('Liste plats'!$A$5:$EX$156,MATCH('Journal cuisine'!$B84,'Liste plats'!$A$5:$A$156,0),MATCH(BK$6,'Liste plats'!$A$5:$EX$5,0))*$D84)</f>
        <v/>
      </c>
      <c r="BL84" s="36" t="str">
        <f>IF(ISERROR(INDEX('Liste plats'!$A$5:$EX$156,MATCH('Journal cuisine'!$B84,'Liste plats'!$A$5:$A$156,0),MATCH(BL$6,'Liste plats'!$A$5:$EX$5,0))*$D84),"",INDEX('Liste plats'!$A$5:$EX$156,MATCH('Journal cuisine'!$B84,'Liste plats'!$A$5:$A$156,0),MATCH(BL$6,'Liste plats'!$A$5:$EX$5,0))*$D84)</f>
        <v/>
      </c>
      <c r="BM84" s="36" t="str">
        <f>IF(ISERROR(INDEX('Liste plats'!$A$5:$EX$156,MATCH('Journal cuisine'!$B84,'Liste plats'!$A$5:$A$156,0),MATCH(BM$6,'Liste plats'!$A$5:$EX$5,0))*$D84),"",INDEX('Liste plats'!$A$5:$EX$156,MATCH('Journal cuisine'!$B84,'Liste plats'!$A$5:$A$156,0),MATCH(BM$6,'Liste plats'!$A$5:$EX$5,0))*$D84)</f>
        <v/>
      </c>
      <c r="BN84" s="36" t="str">
        <f>IF(ISERROR(INDEX('Liste plats'!$A$5:$EX$156,MATCH('Journal cuisine'!$B84,'Liste plats'!$A$5:$A$156,0),MATCH(BN$6,'Liste plats'!$A$5:$EX$5,0))*$D84),"",INDEX('Liste plats'!$A$5:$EX$156,MATCH('Journal cuisine'!$B84,'Liste plats'!$A$5:$A$156,0),MATCH(BN$6,'Liste plats'!$A$5:$EX$5,0))*$D84)</f>
        <v/>
      </c>
      <c r="BO84" s="36" t="str">
        <f>IF(ISERROR(INDEX('Liste plats'!$A$5:$EX$156,MATCH('Journal cuisine'!$B84,'Liste plats'!$A$5:$A$156,0),MATCH(BO$6,'Liste plats'!$A$5:$EX$5,0))*$D84),"",INDEX('Liste plats'!$A$5:$EX$156,MATCH('Journal cuisine'!$B84,'Liste plats'!$A$5:$A$156,0),MATCH(BO$6,'Liste plats'!$A$5:$EX$5,0))*$D84)</f>
        <v/>
      </c>
      <c r="BP84" s="36" t="str">
        <f>IF(ISERROR(INDEX('Liste plats'!$A$5:$EX$156,MATCH('Journal cuisine'!$B84,'Liste plats'!$A$5:$A$156,0),MATCH(BP$6,'Liste plats'!$A$5:$EX$5,0))*$D84),"",INDEX('Liste plats'!$A$5:$EX$156,MATCH('Journal cuisine'!$B84,'Liste plats'!$A$5:$A$156,0),MATCH(BP$6,'Liste plats'!$A$5:$EX$5,0))*$D84)</f>
        <v/>
      </c>
      <c r="BQ84" s="36" t="str">
        <f>IF(ISERROR(INDEX('Liste plats'!$A$5:$EX$156,MATCH('Journal cuisine'!$B84,'Liste plats'!$A$5:$A$156,0),MATCH(BQ$6,'Liste plats'!$A$5:$EX$5,0))*$D84),"",INDEX('Liste plats'!$A$5:$EX$156,MATCH('Journal cuisine'!$B84,'Liste plats'!$A$5:$A$156,0),MATCH(BQ$6,'Liste plats'!$A$5:$EX$5,0))*$D84)</f>
        <v/>
      </c>
      <c r="BR84" s="36" t="str">
        <f>IF(ISERROR(INDEX('Liste plats'!$A$5:$EX$156,MATCH('Journal cuisine'!$B84,'Liste plats'!$A$5:$A$156,0),MATCH(BR$6,'Liste plats'!$A$5:$EX$5,0))*$D84),"",INDEX('Liste plats'!$A$5:$EX$156,MATCH('Journal cuisine'!$B84,'Liste plats'!$A$5:$A$156,0),MATCH(BR$6,'Liste plats'!$A$5:$EX$5,0))*$D84)</f>
        <v/>
      </c>
      <c r="BS84" s="36" t="str">
        <f>IF(ISERROR(INDEX('Liste plats'!$A$5:$EX$156,MATCH('Journal cuisine'!$B84,'Liste plats'!$A$5:$A$156,0),MATCH(BS$6,'Liste plats'!$A$5:$EX$5,0))*$D84),"",INDEX('Liste plats'!$A$5:$EX$156,MATCH('Journal cuisine'!$B84,'Liste plats'!$A$5:$A$156,0),MATCH(BS$6,'Liste plats'!$A$5:$EX$5,0))*$D84)</f>
        <v/>
      </c>
      <c r="BT84" s="36" t="str">
        <f>IF(ISERROR(INDEX('Liste plats'!$A$5:$EX$156,MATCH('Journal cuisine'!$B84,'Liste plats'!$A$5:$A$156,0),MATCH(BT$6,'Liste plats'!$A$5:$EX$5,0))*$D84),"",INDEX('Liste plats'!$A$5:$EX$156,MATCH('Journal cuisine'!$B84,'Liste plats'!$A$5:$A$156,0),MATCH(BT$6,'Liste plats'!$A$5:$EX$5,0))*$D84)</f>
        <v/>
      </c>
      <c r="BU84" s="36" t="str">
        <f>IF(ISERROR(INDEX('Liste plats'!$A$5:$EX$156,MATCH('Journal cuisine'!$B84,'Liste plats'!$A$5:$A$156,0),MATCH(BU$6,'Liste plats'!$A$5:$EX$5,0))*$D84),"",INDEX('Liste plats'!$A$5:$EX$156,MATCH('Journal cuisine'!$B84,'Liste plats'!$A$5:$A$156,0),MATCH(BU$6,'Liste plats'!$A$5:$EX$5,0))*$D84)</f>
        <v/>
      </c>
      <c r="BV84" s="36" t="str">
        <f>IF(ISERROR(INDEX('Liste plats'!$A$5:$EX$156,MATCH('Journal cuisine'!$B84,'Liste plats'!$A$5:$A$156,0),MATCH(BV$6,'Liste plats'!$A$5:$EX$5,0))*$D84),"",INDEX('Liste plats'!$A$5:$EX$156,MATCH('Journal cuisine'!$B84,'Liste plats'!$A$5:$A$156,0),MATCH(BV$6,'Liste plats'!$A$5:$EX$5,0))*$D84)</f>
        <v/>
      </c>
      <c r="BW84" s="36" t="str">
        <f>IF(ISERROR(INDEX('Liste plats'!$A$5:$EX$156,MATCH('Journal cuisine'!$B84,'Liste plats'!$A$5:$A$156,0),MATCH(BW$6,'Liste plats'!$A$5:$EX$5,0))*$D84),"",INDEX('Liste plats'!$A$5:$EX$156,MATCH('Journal cuisine'!$B84,'Liste plats'!$A$5:$A$156,0),MATCH(BW$6,'Liste plats'!$A$5:$EX$5,0))*$D84)</f>
        <v/>
      </c>
      <c r="BX84" s="36" t="str">
        <f>IF(ISERROR(INDEX('Liste plats'!$A$5:$EX$156,MATCH('Journal cuisine'!$B84,'Liste plats'!$A$5:$A$156,0),MATCH(BX$6,'Liste plats'!$A$5:$EX$5,0))*$D84),"",INDEX('Liste plats'!$A$5:$EX$156,MATCH('Journal cuisine'!$B84,'Liste plats'!$A$5:$A$156,0),MATCH(BX$6,'Liste plats'!$A$5:$EX$5,0))*$D84)</f>
        <v/>
      </c>
      <c r="BY84" s="36" t="str">
        <f>IF(ISERROR(INDEX('Liste plats'!$A$5:$EX$156,MATCH('Journal cuisine'!$B84,'Liste plats'!$A$5:$A$156,0),MATCH(BY$6,'Liste plats'!$A$5:$EX$5,0))*$D84),"",INDEX('Liste plats'!$A$5:$EX$156,MATCH('Journal cuisine'!$B84,'Liste plats'!$A$5:$A$156,0),MATCH(BY$6,'Liste plats'!$A$5:$EX$5,0))*$D84)</f>
        <v/>
      </c>
      <c r="BZ84" s="36" t="str">
        <f>IF(ISERROR(INDEX('Liste plats'!$A$5:$EX$156,MATCH('Journal cuisine'!$B84,'Liste plats'!$A$5:$A$156,0),MATCH(BZ$6,'Liste plats'!$A$5:$EX$5,0))*$D84),"",INDEX('Liste plats'!$A$5:$EX$156,MATCH('Journal cuisine'!$B84,'Liste plats'!$A$5:$A$156,0),MATCH(BZ$6,'Liste plats'!$A$5:$EX$5,0))*$D84)</f>
        <v/>
      </c>
      <c r="CA84" s="36" t="str">
        <f>IF(ISERROR(INDEX('Liste plats'!$A$5:$EX$156,MATCH('Journal cuisine'!$B84,'Liste plats'!$A$5:$A$156,0),MATCH(CA$6,'Liste plats'!$A$5:$EX$5,0))*$D84),"",INDEX('Liste plats'!$A$5:$EX$156,MATCH('Journal cuisine'!$B84,'Liste plats'!$A$5:$A$156,0),MATCH(CA$6,'Liste plats'!$A$5:$EX$5,0))*$D84)</f>
        <v/>
      </c>
      <c r="CB84" s="36" t="str">
        <f>IF(ISERROR(INDEX('Liste plats'!$A$5:$EX$156,MATCH('Journal cuisine'!$B84,'Liste plats'!$A$5:$A$156,0),MATCH(CB$6,'Liste plats'!$A$5:$EX$5,0))*$D84),"",INDEX('Liste plats'!$A$5:$EX$156,MATCH('Journal cuisine'!$B84,'Liste plats'!$A$5:$A$156,0),MATCH(CB$6,'Liste plats'!$A$5:$EX$5,0))*$D84)</f>
        <v/>
      </c>
      <c r="CC84" s="36" t="str">
        <f>IF(ISERROR(INDEX('Liste plats'!$A$5:$EX$156,MATCH('Journal cuisine'!$B84,'Liste plats'!$A$5:$A$156,0),MATCH(CC$6,'Liste plats'!$A$5:$EX$5,0))*$D84),"",INDEX('Liste plats'!$A$5:$EX$156,MATCH('Journal cuisine'!$B84,'Liste plats'!$A$5:$A$156,0),MATCH(CC$6,'Liste plats'!$A$5:$EX$5,0))*$D84)</f>
        <v/>
      </c>
      <c r="CD84" s="36" t="str">
        <f>IF(ISERROR(INDEX('Liste plats'!$A$5:$EX$156,MATCH('Journal cuisine'!$B84,'Liste plats'!$A$5:$A$156,0),MATCH(CD$6,'Liste plats'!$A$5:$EX$5,0))*$D84),"",INDEX('Liste plats'!$A$5:$EX$156,MATCH('Journal cuisine'!$B84,'Liste plats'!$A$5:$A$156,0),MATCH(CD$6,'Liste plats'!$A$5:$EX$5,0))*$D84)</f>
        <v/>
      </c>
      <c r="CE84" s="36" t="str">
        <f>IF(ISERROR(INDEX('Liste plats'!$A$5:$EX$156,MATCH('Journal cuisine'!$B84,'Liste plats'!$A$5:$A$156,0),MATCH(CE$6,'Liste plats'!$A$5:$EX$5,0))*$D84),"",INDEX('Liste plats'!$A$5:$EX$156,MATCH('Journal cuisine'!$B84,'Liste plats'!$A$5:$A$156,0),MATCH(CE$6,'Liste plats'!$A$5:$EX$5,0))*$D84)</f>
        <v/>
      </c>
      <c r="CF84" s="36" t="str">
        <f>IF(ISERROR(INDEX('Liste plats'!$A$5:$EX$156,MATCH('Journal cuisine'!$B84,'Liste plats'!$A$5:$A$156,0),MATCH(CF$6,'Liste plats'!$A$5:$EX$5,0))*$D84),"",INDEX('Liste plats'!$A$5:$EX$156,MATCH('Journal cuisine'!$B84,'Liste plats'!$A$5:$A$156,0),MATCH(CF$6,'Liste plats'!$A$5:$EX$5,0))*$D84)</f>
        <v/>
      </c>
      <c r="CG84" s="36" t="str">
        <f>IF(ISERROR(INDEX('Liste plats'!$A$5:$EX$156,MATCH('Journal cuisine'!$B84,'Liste plats'!$A$5:$A$156,0),MATCH(CG$6,'Liste plats'!$A$5:$EX$5,0))*$D84),"",INDEX('Liste plats'!$A$5:$EX$156,MATCH('Journal cuisine'!$B84,'Liste plats'!$A$5:$A$156,0),MATCH(CG$6,'Liste plats'!$A$5:$EX$5,0))*$D84)</f>
        <v/>
      </c>
      <c r="CH84" s="36" t="str">
        <f>IF(ISERROR(INDEX('Liste plats'!$A$5:$EX$156,MATCH('Journal cuisine'!$B84,'Liste plats'!$A$5:$A$156,0),MATCH(CH$6,'Liste plats'!$A$5:$EX$5,0))*$D84),"",INDEX('Liste plats'!$A$5:$EX$156,MATCH('Journal cuisine'!$B84,'Liste plats'!$A$5:$A$156,0),MATCH(CH$6,'Liste plats'!$A$5:$EX$5,0))*$D84)</f>
        <v/>
      </c>
      <c r="CI84" s="36" t="str">
        <f>IF(ISERROR(INDEX('Liste plats'!$A$5:$EX$156,MATCH('Journal cuisine'!$B84,'Liste plats'!$A$5:$A$156,0),MATCH(CI$6,'Liste plats'!$A$5:$EX$5,0))*$D84),"",INDEX('Liste plats'!$A$5:$EX$156,MATCH('Journal cuisine'!$B84,'Liste plats'!$A$5:$A$156,0),MATCH(CI$6,'Liste plats'!$A$5:$EX$5,0))*$D84)</f>
        <v/>
      </c>
      <c r="CJ84" s="36" t="str">
        <f>IF(ISERROR(INDEX('Liste plats'!$A$5:$EX$156,MATCH('Journal cuisine'!$B84,'Liste plats'!$A$5:$A$156,0),MATCH(CJ$6,'Liste plats'!$A$5:$EX$5,0))*$D84),"",INDEX('Liste plats'!$A$5:$EX$156,MATCH('Journal cuisine'!$B84,'Liste plats'!$A$5:$A$156,0),MATCH(CJ$6,'Liste plats'!$A$5:$EX$5,0))*$D84)</f>
        <v/>
      </c>
      <c r="CK84" s="36" t="str">
        <f>IF(ISERROR(INDEX('Liste plats'!$A$5:$EX$156,MATCH('Journal cuisine'!$B84,'Liste plats'!$A$5:$A$156,0),MATCH(CK$6,'Liste plats'!$A$5:$EX$5,0))*$D84),"",INDEX('Liste plats'!$A$5:$EX$156,MATCH('Journal cuisine'!$B84,'Liste plats'!$A$5:$A$156,0),MATCH(CK$6,'Liste plats'!$A$5:$EX$5,0))*$D84)</f>
        <v/>
      </c>
      <c r="CL84" s="36" t="str">
        <f>IF(ISERROR(INDEX('Liste plats'!$A$5:$EX$156,MATCH('Journal cuisine'!$B84,'Liste plats'!$A$5:$A$156,0),MATCH(CL$6,'Liste plats'!$A$5:$EX$5,0))*$D84),"",INDEX('Liste plats'!$A$5:$EX$156,MATCH('Journal cuisine'!$B84,'Liste plats'!$A$5:$A$156,0),MATCH(CL$6,'Liste plats'!$A$5:$EX$5,0))*$D84)</f>
        <v/>
      </c>
      <c r="CM84" s="36" t="str">
        <f>IF(ISERROR(INDEX('Liste plats'!$A$5:$EX$156,MATCH('Journal cuisine'!$B84,'Liste plats'!$A$5:$A$156,0),MATCH(CM$6,'Liste plats'!$A$5:$EX$5,0))*$D84),"",INDEX('Liste plats'!$A$5:$EX$156,MATCH('Journal cuisine'!$B84,'Liste plats'!$A$5:$A$156,0),MATCH(CM$6,'Liste plats'!$A$5:$EX$5,0))*$D84)</f>
        <v/>
      </c>
      <c r="CN84" s="36" t="str">
        <f>IF(ISERROR(INDEX('Liste plats'!$A$5:$EX$156,MATCH('Journal cuisine'!$B84,'Liste plats'!$A$5:$A$156,0),MATCH(CN$6,'Liste plats'!$A$5:$EX$5,0))*$D84),"",INDEX('Liste plats'!$A$5:$EX$156,MATCH('Journal cuisine'!$B84,'Liste plats'!$A$5:$A$156,0),MATCH(CN$6,'Liste plats'!$A$5:$EX$5,0))*$D84)</f>
        <v/>
      </c>
      <c r="CO84" s="36" t="str">
        <f>IF(ISERROR(INDEX('Liste plats'!$A$5:$EX$156,MATCH('Journal cuisine'!$B84,'Liste plats'!$A$5:$A$156,0),MATCH(CO$6,'Liste plats'!$A$5:$EX$5,0))*$D84),"",INDEX('Liste plats'!$A$5:$EX$156,MATCH('Journal cuisine'!$B84,'Liste plats'!$A$5:$A$156,0),MATCH(CO$6,'Liste plats'!$A$5:$EX$5,0))*$D84)</f>
        <v/>
      </c>
      <c r="CP84" s="36" t="str">
        <f>IF(ISERROR(INDEX('Liste plats'!$A$5:$EX$156,MATCH('Journal cuisine'!$B84,'Liste plats'!$A$5:$A$156,0),MATCH(CP$6,'Liste plats'!$A$5:$EX$5,0))*$D84),"",INDEX('Liste plats'!$A$5:$EX$156,MATCH('Journal cuisine'!$B84,'Liste plats'!$A$5:$A$156,0),MATCH(CP$6,'Liste plats'!$A$5:$EX$5,0))*$D84)</f>
        <v/>
      </c>
      <c r="CQ84" s="36" t="str">
        <f>IF(ISERROR(INDEX('Liste plats'!$A$5:$EX$156,MATCH('Journal cuisine'!$B84,'Liste plats'!$A$5:$A$156,0),MATCH(CQ$6,'Liste plats'!$A$5:$EX$5,0))*$D84),"",INDEX('Liste plats'!$A$5:$EX$156,MATCH('Journal cuisine'!$B84,'Liste plats'!$A$5:$A$156,0),MATCH(CQ$6,'Liste plats'!$A$5:$EX$5,0))*$D84)</f>
        <v/>
      </c>
      <c r="CR84" s="36" t="str">
        <f>IF(ISERROR(INDEX('Liste plats'!$A$5:$EX$156,MATCH('Journal cuisine'!$B84,'Liste plats'!$A$5:$A$156,0),MATCH(CR$6,'Liste plats'!$A$5:$EX$5,0))*$D84),"",INDEX('Liste plats'!$A$5:$EX$156,MATCH('Journal cuisine'!$B84,'Liste plats'!$A$5:$A$156,0),MATCH(CR$6,'Liste plats'!$A$5:$EX$5,0))*$D84)</f>
        <v/>
      </c>
      <c r="CS84" s="36" t="str">
        <f>IF(ISERROR(INDEX('Liste plats'!$A$5:$EX$156,MATCH('Journal cuisine'!$B84,'Liste plats'!$A$5:$A$156,0),MATCH(CS$6,'Liste plats'!$A$5:$EX$5,0))*$D84),"",INDEX('Liste plats'!$A$5:$EX$156,MATCH('Journal cuisine'!$B84,'Liste plats'!$A$5:$A$156,0),MATCH(CS$6,'Liste plats'!$A$5:$EX$5,0))*$D84)</f>
        <v/>
      </c>
      <c r="CT84" s="36" t="str">
        <f>IF(ISERROR(INDEX('Liste plats'!$A$5:$EX$156,MATCH('Journal cuisine'!$B84,'Liste plats'!$A$5:$A$156,0),MATCH(CT$6,'Liste plats'!$A$5:$EX$5,0))*$D84),"",INDEX('Liste plats'!$A$5:$EX$156,MATCH('Journal cuisine'!$B84,'Liste plats'!$A$5:$A$156,0),MATCH(CT$6,'Liste plats'!$A$5:$EX$5,0))*$D84)</f>
        <v/>
      </c>
      <c r="CU84" s="36" t="str">
        <f>IF(ISERROR(INDEX('Liste plats'!$A$5:$EX$156,MATCH('Journal cuisine'!$B84,'Liste plats'!$A$5:$A$156,0),MATCH(CU$6,'Liste plats'!$A$5:$EX$5,0))*$D84),"",INDEX('Liste plats'!$A$5:$EX$156,MATCH('Journal cuisine'!$B84,'Liste plats'!$A$5:$A$156,0),MATCH(CU$6,'Liste plats'!$A$5:$EX$5,0))*$D84)</f>
        <v/>
      </c>
      <c r="CV84" s="36" t="str">
        <f>IF(ISERROR(INDEX('Liste plats'!$A$5:$EX$156,MATCH('Journal cuisine'!$B84,'Liste plats'!$A$5:$A$156,0),MATCH(CV$6,'Liste plats'!$A$5:$EX$5,0))*$D84),"",INDEX('Liste plats'!$A$5:$EX$156,MATCH('Journal cuisine'!$B84,'Liste plats'!$A$5:$A$156,0),MATCH(CV$6,'Liste plats'!$A$5:$EX$5,0))*$D84)</f>
        <v/>
      </c>
      <c r="CW84" s="36" t="str">
        <f>IF(ISERROR(INDEX('Liste plats'!$A$5:$EX$156,MATCH('Journal cuisine'!$B84,'Liste plats'!$A$5:$A$156,0),MATCH(CW$6,'Liste plats'!$A$5:$EX$5,0))*$D84),"",INDEX('Liste plats'!$A$5:$EX$156,MATCH('Journal cuisine'!$B84,'Liste plats'!$A$5:$A$156,0),MATCH(CW$6,'Liste plats'!$A$5:$EX$5,0))*$D84)</f>
        <v/>
      </c>
      <c r="CX84" s="36" t="str">
        <f>IF(ISERROR(INDEX('Liste plats'!$A$5:$EX$156,MATCH('Journal cuisine'!$B84,'Liste plats'!$A$5:$A$156,0),MATCH(CX$6,'Liste plats'!$A$5:$EX$5,0))*$D84),"",INDEX('Liste plats'!$A$5:$EX$156,MATCH('Journal cuisine'!$B84,'Liste plats'!$A$5:$A$156,0),MATCH(CX$6,'Liste plats'!$A$5:$EX$5,0))*$D84)</f>
        <v/>
      </c>
      <c r="CY84" s="36" t="str">
        <f>IF(ISERROR(INDEX('Liste plats'!$A$5:$EX$156,MATCH('Journal cuisine'!$B84,'Liste plats'!$A$5:$A$156,0),MATCH(CY$6,'Liste plats'!$A$5:$EX$5,0))*$D84),"",INDEX('Liste plats'!$A$5:$EX$156,MATCH('Journal cuisine'!$B84,'Liste plats'!$A$5:$A$156,0),MATCH(CY$6,'Liste plats'!$A$5:$EX$5,0))*$D84)</f>
        <v/>
      </c>
      <c r="CZ84" s="36" t="str">
        <f>IF(ISERROR(INDEX('Liste plats'!$A$5:$EX$156,MATCH('Journal cuisine'!$B84,'Liste plats'!$A$5:$A$156,0),MATCH(CZ$6,'Liste plats'!$A$5:$EX$5,0))*$D84),"",INDEX('Liste plats'!$A$5:$EX$156,MATCH('Journal cuisine'!$B84,'Liste plats'!$A$5:$A$156,0),MATCH(CZ$6,'Liste plats'!$A$5:$EX$5,0))*$D84)</f>
        <v/>
      </c>
      <c r="DA84" s="36" t="str">
        <f>IF(ISERROR(INDEX('Liste plats'!$A$5:$EX$156,MATCH('Journal cuisine'!$B84,'Liste plats'!$A$5:$A$156,0),MATCH(DA$6,'Liste plats'!$A$5:$EX$5,0))*$D84),"",INDEX('Liste plats'!$A$5:$EX$156,MATCH('Journal cuisine'!$B84,'Liste plats'!$A$5:$A$156,0),MATCH(DA$6,'Liste plats'!$A$5:$EX$5,0))*$D84)</f>
        <v/>
      </c>
      <c r="DB84" s="36" t="str">
        <f>IF(ISERROR(INDEX('Liste plats'!$A$5:$EX$156,MATCH('Journal cuisine'!$B84,'Liste plats'!$A$5:$A$156,0),MATCH(DB$6,'Liste plats'!$A$5:$EX$5,0))*$D84),"",INDEX('Liste plats'!$A$5:$EX$156,MATCH('Journal cuisine'!$B84,'Liste plats'!$A$5:$A$156,0),MATCH(DB$6,'Liste plats'!$A$5:$EX$5,0))*$D84)</f>
        <v/>
      </c>
      <c r="DC84" s="36" t="str">
        <f>IF(ISERROR(INDEX('Liste plats'!$A$5:$EX$156,MATCH('Journal cuisine'!$B84,'Liste plats'!$A$5:$A$156,0),MATCH(DC$6,'Liste plats'!$A$5:$EX$5,0))*$D84),"",INDEX('Liste plats'!$A$5:$EX$156,MATCH('Journal cuisine'!$B84,'Liste plats'!$A$5:$A$156,0),MATCH(DC$6,'Liste plats'!$A$5:$EX$5,0))*$D84)</f>
        <v/>
      </c>
      <c r="DD84" s="36" t="str">
        <f>IF(ISERROR(INDEX('Liste plats'!$A$5:$EX$156,MATCH('Journal cuisine'!$B84,'Liste plats'!$A$5:$A$156,0),MATCH(DD$6,'Liste plats'!$A$5:$EX$5,0))*$D84),"",INDEX('Liste plats'!$A$5:$EX$156,MATCH('Journal cuisine'!$B84,'Liste plats'!$A$5:$A$156,0),MATCH(DD$6,'Liste plats'!$A$5:$EX$5,0))*$D84)</f>
        <v/>
      </c>
      <c r="DE84" s="36" t="str">
        <f>IF(ISERROR(INDEX('Liste plats'!$A$5:$EX$156,MATCH('Journal cuisine'!$B84,'Liste plats'!$A$5:$A$156,0),MATCH(DE$6,'Liste plats'!$A$5:$EX$5,0))*$D84),"",INDEX('Liste plats'!$A$5:$EX$156,MATCH('Journal cuisine'!$B84,'Liste plats'!$A$5:$A$156,0),MATCH(DE$6,'Liste plats'!$A$5:$EX$5,0))*$D84)</f>
        <v/>
      </c>
      <c r="DF84" s="36" t="str">
        <f>IF(ISERROR(INDEX('Liste plats'!$A$5:$EX$156,MATCH('Journal cuisine'!$B84,'Liste plats'!$A$5:$A$156,0),MATCH(DF$6,'Liste plats'!$A$5:$EX$5,0))*$D84),"",INDEX('Liste plats'!$A$5:$EX$156,MATCH('Journal cuisine'!$B84,'Liste plats'!$A$5:$A$156,0),MATCH(DF$6,'Liste plats'!$A$5:$EX$5,0))*$D84)</f>
        <v/>
      </c>
      <c r="DG84" s="36" t="str">
        <f>IF(ISERROR(INDEX('Liste plats'!$A$5:$EX$156,MATCH('Journal cuisine'!$B84,'Liste plats'!$A$5:$A$156,0),MATCH(DG$6,'Liste plats'!$A$5:$EX$5,0))*$D84),"",INDEX('Liste plats'!$A$5:$EX$156,MATCH('Journal cuisine'!$B84,'Liste plats'!$A$5:$A$156,0),MATCH(DG$6,'Liste plats'!$A$5:$EX$5,0))*$D84)</f>
        <v/>
      </c>
      <c r="DH84" s="36" t="str">
        <f>IF(ISERROR(INDEX('Liste plats'!$A$5:$EX$156,MATCH('Journal cuisine'!$B84,'Liste plats'!$A$5:$A$156,0),MATCH(DH$6,'Liste plats'!$A$5:$EX$5,0))*$D84),"",INDEX('Liste plats'!$A$5:$EX$156,MATCH('Journal cuisine'!$B84,'Liste plats'!$A$5:$A$156,0),MATCH(DH$6,'Liste plats'!$A$5:$EX$5,0))*$D84)</f>
        <v/>
      </c>
      <c r="DI84" s="36" t="str">
        <f>IF(ISERROR(INDEX('Liste plats'!$A$5:$EX$156,MATCH('Journal cuisine'!$B84,'Liste plats'!$A$5:$A$156,0),MATCH(DI$6,'Liste plats'!$A$5:$EX$5,0))*$D84),"",INDEX('Liste plats'!$A$5:$EX$156,MATCH('Journal cuisine'!$B84,'Liste plats'!$A$5:$A$156,0),MATCH(DI$6,'Liste plats'!$A$5:$EX$5,0))*$D84)</f>
        <v/>
      </c>
      <c r="DJ84" s="36" t="str">
        <f>IF(ISERROR(INDEX('Liste plats'!$A$5:$EX$156,MATCH('Journal cuisine'!$B84,'Liste plats'!$A$5:$A$156,0),MATCH(DJ$6,'Liste plats'!$A$5:$EX$5,0))*$D84),"",INDEX('Liste plats'!$A$5:$EX$156,MATCH('Journal cuisine'!$B84,'Liste plats'!$A$5:$A$156,0),MATCH(DJ$6,'Liste plats'!$A$5:$EX$5,0))*$D84)</f>
        <v/>
      </c>
      <c r="DK84" s="36" t="str">
        <f>IF(ISERROR(INDEX('Liste plats'!$A$5:$EX$156,MATCH('Journal cuisine'!$B84,'Liste plats'!$A$5:$A$156,0),MATCH(DK$6,'Liste plats'!$A$5:$EX$5,0))*$D84),"",INDEX('Liste plats'!$A$5:$EX$156,MATCH('Journal cuisine'!$B84,'Liste plats'!$A$5:$A$156,0),MATCH(DK$6,'Liste plats'!$A$5:$EX$5,0))*$D84)</f>
        <v/>
      </c>
      <c r="DL84" s="36" t="str">
        <f>IF(ISERROR(INDEX('Liste plats'!$A$5:$EX$156,MATCH('Journal cuisine'!$B84,'Liste plats'!$A$5:$A$156,0),MATCH(DL$6,'Liste plats'!$A$5:$EX$5,0))*$D84),"",INDEX('Liste plats'!$A$5:$EX$156,MATCH('Journal cuisine'!$B84,'Liste plats'!$A$5:$A$156,0),MATCH(DL$6,'Liste plats'!$A$5:$EX$5,0))*$D84)</f>
        <v/>
      </c>
      <c r="DM84" s="36" t="str">
        <f>IF(ISERROR(INDEX('Liste plats'!$A$5:$EX$156,MATCH('Journal cuisine'!$B84,'Liste plats'!$A$5:$A$156,0),MATCH(DM$6,'Liste plats'!$A$5:$EX$5,0))*$D84),"",INDEX('Liste plats'!$A$5:$EX$156,MATCH('Journal cuisine'!$B84,'Liste plats'!$A$5:$A$156,0),MATCH(DM$6,'Liste plats'!$A$5:$EX$5,0))*$D84)</f>
        <v/>
      </c>
      <c r="DN84" s="36" t="str">
        <f>IF(ISERROR(INDEX('Liste plats'!$A$5:$EX$156,MATCH('Journal cuisine'!$B84,'Liste plats'!$A$5:$A$156,0),MATCH(DN$6,'Liste plats'!$A$5:$EX$5,0))*$D84),"",INDEX('Liste plats'!$A$5:$EX$156,MATCH('Journal cuisine'!$B84,'Liste plats'!$A$5:$A$156,0),MATCH(DN$6,'Liste plats'!$A$5:$EX$5,0))*$D84)</f>
        <v/>
      </c>
      <c r="DO84" s="36" t="str">
        <f>IF(ISERROR(INDEX('Liste plats'!$A$5:$EX$156,MATCH('Journal cuisine'!$B84,'Liste plats'!$A$5:$A$156,0),MATCH(DO$6,'Liste plats'!$A$5:$EX$5,0))*$D84),"",INDEX('Liste plats'!$A$5:$EX$156,MATCH('Journal cuisine'!$B84,'Liste plats'!$A$5:$A$156,0),MATCH(DO$6,'Liste plats'!$A$5:$EX$5,0))*$D84)</f>
        <v/>
      </c>
      <c r="DP84" s="36" t="str">
        <f>IF(ISERROR(INDEX('Liste plats'!$A$5:$EX$156,MATCH('Journal cuisine'!$B84,'Liste plats'!$A$5:$A$156,0),MATCH(DP$6,'Liste plats'!$A$5:$EX$5,0))*$D84),"",INDEX('Liste plats'!$A$5:$EX$156,MATCH('Journal cuisine'!$B84,'Liste plats'!$A$5:$A$156,0),MATCH(DP$6,'Liste plats'!$A$5:$EX$5,0))*$D84)</f>
        <v/>
      </c>
      <c r="DQ84" s="36" t="str">
        <f>IF(ISERROR(INDEX('Liste plats'!$A$5:$EX$156,MATCH('Journal cuisine'!$B84,'Liste plats'!$A$5:$A$156,0),MATCH(DQ$6,'Liste plats'!$A$5:$EX$5,0))*$D84),"",INDEX('Liste plats'!$A$5:$EX$156,MATCH('Journal cuisine'!$B84,'Liste plats'!$A$5:$A$156,0),MATCH(DQ$6,'Liste plats'!$A$5:$EX$5,0))*$D84)</f>
        <v/>
      </c>
      <c r="DR84" s="36" t="str">
        <f>IF(ISERROR(INDEX('Liste plats'!$A$5:$EX$156,MATCH('Journal cuisine'!$B84,'Liste plats'!$A$5:$A$156,0),MATCH(DR$6,'Liste plats'!$A$5:$EX$5,0))*$D84),"",INDEX('Liste plats'!$A$5:$EX$156,MATCH('Journal cuisine'!$B84,'Liste plats'!$A$5:$A$156,0),MATCH(DR$6,'Liste plats'!$A$5:$EX$5,0))*$D84)</f>
        <v/>
      </c>
      <c r="DS84" s="36" t="str">
        <f>IF(ISERROR(INDEX('Liste plats'!$A$5:$EX$156,MATCH('Journal cuisine'!$B84,'Liste plats'!$A$5:$A$156,0),MATCH(DS$6,'Liste plats'!$A$5:$EX$5,0))*$D84),"",INDEX('Liste plats'!$A$5:$EX$156,MATCH('Journal cuisine'!$B84,'Liste plats'!$A$5:$A$156,0),MATCH(DS$6,'Liste plats'!$A$5:$EX$5,0))*$D84)</f>
        <v/>
      </c>
      <c r="DT84" s="36" t="str">
        <f>IF(ISERROR(INDEX('Liste plats'!$A$5:$EX$156,MATCH('Journal cuisine'!$B84,'Liste plats'!$A$5:$A$156,0),MATCH(DT$6,'Liste plats'!$A$5:$EX$5,0))*$D84),"",INDEX('Liste plats'!$A$5:$EX$156,MATCH('Journal cuisine'!$B84,'Liste plats'!$A$5:$A$156,0),MATCH(DT$6,'Liste plats'!$A$5:$EX$5,0))*$D84)</f>
        <v/>
      </c>
      <c r="DU84" s="36" t="str">
        <f>IF(ISERROR(INDEX('Liste plats'!$A$5:$EX$156,MATCH('Journal cuisine'!$B84,'Liste plats'!$A$5:$A$156,0),MATCH(DU$6,'Liste plats'!$A$5:$EX$5,0))*$D84),"",INDEX('Liste plats'!$A$5:$EX$156,MATCH('Journal cuisine'!$B84,'Liste plats'!$A$5:$A$156,0),MATCH(DU$6,'Liste plats'!$A$5:$EX$5,0))*$D84)</f>
        <v/>
      </c>
      <c r="DV84" s="36" t="str">
        <f>IF(ISERROR(INDEX('Liste plats'!$A$5:$EX$156,MATCH('Journal cuisine'!$B84,'Liste plats'!$A$5:$A$156,0),MATCH(DV$6,'Liste plats'!$A$5:$EX$5,0))*$D84),"",INDEX('Liste plats'!$A$5:$EX$156,MATCH('Journal cuisine'!$B84,'Liste plats'!$A$5:$A$156,0),MATCH(DV$6,'Liste plats'!$A$5:$EX$5,0))*$D84)</f>
        <v/>
      </c>
      <c r="DW84" s="36" t="str">
        <f>IF(ISERROR(INDEX('Liste plats'!$A$5:$EX$156,MATCH('Journal cuisine'!$B84,'Liste plats'!$A$5:$A$156,0),MATCH(DW$6,'Liste plats'!$A$5:$EX$5,0))*$D84),"",INDEX('Liste plats'!$A$5:$EX$156,MATCH('Journal cuisine'!$B84,'Liste plats'!$A$5:$A$156,0),MATCH(DW$6,'Liste plats'!$A$5:$EX$5,0))*$D84)</f>
        <v/>
      </c>
      <c r="DX84" s="36" t="str">
        <f>IF(ISERROR(INDEX('Liste plats'!$A$5:$EX$156,MATCH('Journal cuisine'!$B84,'Liste plats'!$A$5:$A$156,0),MATCH(DX$6,'Liste plats'!$A$5:$EX$5,0))*$D84),"",INDEX('Liste plats'!$A$5:$EX$156,MATCH('Journal cuisine'!$B84,'Liste plats'!$A$5:$A$156,0),MATCH(DX$6,'Liste plats'!$A$5:$EX$5,0))*$D84)</f>
        <v/>
      </c>
      <c r="DY84" s="36" t="str">
        <f>IF(ISERROR(INDEX('Liste plats'!$A$5:$EX$156,MATCH('Journal cuisine'!$B84,'Liste plats'!$A$5:$A$156,0),MATCH(DY$6,'Liste plats'!$A$5:$EX$5,0))*$D84),"",INDEX('Liste plats'!$A$5:$EX$156,MATCH('Journal cuisine'!$B84,'Liste plats'!$A$5:$A$156,0),MATCH(DY$6,'Liste plats'!$A$5:$EX$5,0))*$D84)</f>
        <v/>
      </c>
      <c r="DZ84" s="36" t="str">
        <f>IF(ISERROR(INDEX('Liste plats'!$A$5:$EX$156,MATCH('Journal cuisine'!$B84,'Liste plats'!$A$5:$A$156,0),MATCH(DZ$6,'Liste plats'!$A$5:$EX$5,0))*$D84),"",INDEX('Liste plats'!$A$5:$EX$156,MATCH('Journal cuisine'!$B84,'Liste plats'!$A$5:$A$156,0),MATCH(DZ$6,'Liste plats'!$A$5:$EX$5,0))*$D84)</f>
        <v/>
      </c>
      <c r="EA84" s="36" t="str">
        <f>IF(ISERROR(INDEX('Liste plats'!$A$5:$EX$156,MATCH('Journal cuisine'!$B84,'Liste plats'!$A$5:$A$156,0),MATCH(EA$6,'Liste plats'!$A$5:$EX$5,0))*$D84),"",INDEX('Liste plats'!$A$5:$EX$156,MATCH('Journal cuisine'!$B84,'Liste plats'!$A$5:$A$156,0),MATCH(EA$6,'Liste plats'!$A$5:$EX$5,0))*$D84)</f>
        <v/>
      </c>
      <c r="EB84" s="36" t="str">
        <f>IF(ISERROR(INDEX('Liste plats'!$A$5:$EX$156,MATCH('Journal cuisine'!$B84,'Liste plats'!$A$5:$A$156,0),MATCH(EB$6,'Liste plats'!$A$5:$EX$5,0))*$D84),"",INDEX('Liste plats'!$A$5:$EX$156,MATCH('Journal cuisine'!$B84,'Liste plats'!$A$5:$A$156,0),MATCH(EB$6,'Liste plats'!$A$5:$EX$5,0))*$D84)</f>
        <v/>
      </c>
      <c r="EC84" s="36" t="str">
        <f>IF(ISERROR(INDEX('Liste plats'!$A$5:$EX$156,MATCH('Journal cuisine'!$B84,'Liste plats'!$A$5:$A$156,0),MATCH(EC$6,'Liste plats'!$A$5:$EX$5,0))*$D84),"",INDEX('Liste plats'!$A$5:$EX$156,MATCH('Journal cuisine'!$B84,'Liste plats'!$A$5:$A$156,0),MATCH(EC$6,'Liste plats'!$A$5:$EX$5,0))*$D84)</f>
        <v/>
      </c>
      <c r="ED84" s="36" t="str">
        <f>IF(ISERROR(INDEX('Liste plats'!$A$5:$EX$156,MATCH('Journal cuisine'!$B84,'Liste plats'!$A$5:$A$156,0),MATCH(ED$6,'Liste plats'!$A$5:$EX$5,0))*$D84),"",INDEX('Liste plats'!$A$5:$EX$156,MATCH('Journal cuisine'!$B84,'Liste plats'!$A$5:$A$156,0),MATCH(ED$6,'Liste plats'!$A$5:$EX$5,0))*$D84)</f>
        <v/>
      </c>
      <c r="EE84" s="36" t="str">
        <f>IF(ISERROR(INDEX('Liste plats'!$A$5:$EX$156,MATCH('Journal cuisine'!$B84,'Liste plats'!$A$5:$A$156,0),MATCH(EE$6,'Liste plats'!$A$5:$EX$5,0))*$D84),"",INDEX('Liste plats'!$A$5:$EX$156,MATCH('Journal cuisine'!$B84,'Liste plats'!$A$5:$A$156,0),MATCH(EE$6,'Liste plats'!$A$5:$EX$5,0))*$D84)</f>
        <v/>
      </c>
      <c r="EF84" s="36" t="str">
        <f>IF(ISERROR(INDEX('Liste plats'!$A$5:$EX$156,MATCH('Journal cuisine'!$B84,'Liste plats'!$A$5:$A$156,0),MATCH(EF$6,'Liste plats'!$A$5:$EX$5,0))*$D84),"",INDEX('Liste plats'!$A$5:$EX$156,MATCH('Journal cuisine'!$B84,'Liste plats'!$A$5:$A$156,0),MATCH(EF$6,'Liste plats'!$A$5:$EX$5,0))*$D84)</f>
        <v/>
      </c>
      <c r="EG84" s="36" t="str">
        <f>IF(ISERROR(INDEX('Liste plats'!$A$5:$EX$156,MATCH('Journal cuisine'!$B84,'Liste plats'!$A$5:$A$156,0),MATCH(EG$6,'Liste plats'!$A$5:$EX$5,0))*$D84),"",INDEX('Liste plats'!$A$5:$EX$156,MATCH('Journal cuisine'!$B84,'Liste plats'!$A$5:$A$156,0),MATCH(EG$6,'Liste plats'!$A$5:$EX$5,0))*$D84)</f>
        <v/>
      </c>
      <c r="EH84" s="36" t="str">
        <f>IF(ISERROR(INDEX('Liste plats'!$A$5:$EX$156,MATCH('Journal cuisine'!$B84,'Liste plats'!$A$5:$A$156,0),MATCH(EH$6,'Liste plats'!$A$5:$EX$5,0))*$D84),"",INDEX('Liste plats'!$A$5:$EX$156,MATCH('Journal cuisine'!$B84,'Liste plats'!$A$5:$A$156,0),MATCH(EH$6,'Liste plats'!$A$5:$EX$5,0))*$D84)</f>
        <v/>
      </c>
      <c r="EI84" s="36" t="str">
        <f>IF(ISERROR(INDEX('Liste plats'!$A$5:$EX$156,MATCH('Journal cuisine'!$B84,'Liste plats'!$A$5:$A$156,0),MATCH(EI$6,'Liste plats'!$A$5:$EX$5,0))*$D84),"",INDEX('Liste plats'!$A$5:$EX$156,MATCH('Journal cuisine'!$B84,'Liste plats'!$A$5:$A$156,0),MATCH(EI$6,'Liste plats'!$A$5:$EX$5,0))*$D84)</f>
        <v/>
      </c>
      <c r="EJ84" s="36" t="str">
        <f>IF(ISERROR(INDEX('Liste plats'!$A$5:$EX$156,MATCH('Journal cuisine'!$B84,'Liste plats'!$A$5:$A$156,0),MATCH(EJ$6,'Liste plats'!$A$5:$EX$5,0))*$D84),"",INDEX('Liste plats'!$A$5:$EX$156,MATCH('Journal cuisine'!$B84,'Liste plats'!$A$5:$A$156,0),MATCH(EJ$6,'Liste plats'!$A$5:$EX$5,0))*$D84)</f>
        <v/>
      </c>
      <c r="EK84" s="36" t="str">
        <f>IF(ISERROR(INDEX('Liste plats'!$A$5:$EX$156,MATCH('Journal cuisine'!$B84,'Liste plats'!$A$5:$A$156,0),MATCH(EK$6,'Liste plats'!$A$5:$EX$5,0))*$D84),"",INDEX('Liste plats'!$A$5:$EX$156,MATCH('Journal cuisine'!$B84,'Liste plats'!$A$5:$A$156,0),MATCH(EK$6,'Liste plats'!$A$5:$EX$5,0))*$D84)</f>
        <v/>
      </c>
      <c r="EL84" s="36" t="str">
        <f>IF(ISERROR(INDEX('Liste plats'!$A$5:$EX$156,MATCH('Journal cuisine'!$B84,'Liste plats'!$A$5:$A$156,0),MATCH(EL$6,'Liste plats'!$A$5:$EX$5,0))*$D84),"",INDEX('Liste plats'!$A$5:$EX$156,MATCH('Journal cuisine'!$B84,'Liste plats'!$A$5:$A$156,0),MATCH(EL$6,'Liste plats'!$A$5:$EX$5,0))*$D84)</f>
        <v/>
      </c>
      <c r="EM84" s="36" t="str">
        <f>IF(ISERROR(INDEX('Liste plats'!$A$5:$EX$156,MATCH('Journal cuisine'!$B84,'Liste plats'!$A$5:$A$156,0),MATCH(EM$6,'Liste plats'!$A$5:$EX$5,0))*$D84),"",INDEX('Liste plats'!$A$5:$EX$156,MATCH('Journal cuisine'!$B84,'Liste plats'!$A$5:$A$156,0),MATCH(EM$6,'Liste plats'!$A$5:$EX$5,0))*$D84)</f>
        <v/>
      </c>
      <c r="EN84" s="36" t="str">
        <f>IF(ISERROR(INDEX('Liste plats'!$A$5:$EX$156,MATCH('Journal cuisine'!$B84,'Liste plats'!$A$5:$A$156,0),MATCH(EN$6,'Liste plats'!$A$5:$EX$5,0))*$D84),"",INDEX('Liste plats'!$A$5:$EX$156,MATCH('Journal cuisine'!$B84,'Liste plats'!$A$5:$A$156,0),MATCH(EN$6,'Liste plats'!$A$5:$EX$5,0))*$D84)</f>
        <v/>
      </c>
      <c r="EO84" s="36" t="str">
        <f>IF(ISERROR(INDEX('Liste plats'!$A$5:$EX$156,MATCH('Journal cuisine'!$B84,'Liste plats'!$A$5:$A$156,0),MATCH(EO$6,'Liste plats'!$A$5:$EX$5,0))*$D84),"",INDEX('Liste plats'!$A$5:$EX$156,MATCH('Journal cuisine'!$B84,'Liste plats'!$A$5:$A$156,0),MATCH(EO$6,'Liste plats'!$A$5:$EX$5,0))*$D84)</f>
        <v/>
      </c>
      <c r="EP84" s="36" t="str">
        <f>IF(ISERROR(INDEX('Liste plats'!$A$5:$EX$156,MATCH('Journal cuisine'!$B84,'Liste plats'!$A$5:$A$156,0),MATCH(EP$6,'Liste plats'!$A$5:$EX$5,0))*$D84),"",INDEX('Liste plats'!$A$5:$EX$156,MATCH('Journal cuisine'!$B84,'Liste plats'!$A$5:$A$156,0),MATCH(EP$6,'Liste plats'!$A$5:$EX$5,0))*$D84)</f>
        <v/>
      </c>
      <c r="EQ84" s="36" t="str">
        <f>IF(ISERROR(INDEX('Liste plats'!$A$5:$EX$156,MATCH('Journal cuisine'!$B84,'Liste plats'!$A$5:$A$156,0),MATCH(EQ$6,'Liste plats'!$A$5:$EX$5,0))*$D84),"",INDEX('Liste plats'!$A$5:$EX$156,MATCH('Journal cuisine'!$B84,'Liste plats'!$A$5:$A$156,0),MATCH(EQ$6,'Liste plats'!$A$5:$EX$5,0))*$D84)</f>
        <v/>
      </c>
      <c r="ER84" s="36" t="str">
        <f>IF(ISERROR(INDEX('Liste plats'!$A$5:$EX$156,MATCH('Journal cuisine'!$B84,'Liste plats'!$A$5:$A$156,0),MATCH(ER$6,'Liste plats'!$A$5:$EX$5,0))*$D84),"",INDEX('Liste plats'!$A$5:$EX$156,MATCH('Journal cuisine'!$B84,'Liste plats'!$A$5:$A$156,0),MATCH(ER$6,'Liste plats'!$A$5:$EX$5,0))*$D84)</f>
        <v/>
      </c>
      <c r="ES84" s="36" t="str">
        <f>IF(ISERROR(INDEX('Liste plats'!$A$5:$EX$156,MATCH('Journal cuisine'!$B84,'Liste plats'!$A$5:$A$156,0),MATCH(ES$6,'Liste plats'!$A$5:$EX$5,0))*$D84),"",INDEX('Liste plats'!$A$5:$EX$156,MATCH('Journal cuisine'!$B84,'Liste plats'!$A$5:$A$156,0),MATCH(ES$6,'Liste plats'!$A$5:$EX$5,0))*$D84)</f>
        <v/>
      </c>
      <c r="ET84" s="36" t="str">
        <f>IF(ISERROR(INDEX('Liste plats'!$A$5:$EX$156,MATCH('Journal cuisine'!$B84,'Liste plats'!$A$5:$A$156,0),MATCH(ET$6,'Liste plats'!$A$5:$EX$5,0))*$D84),"",INDEX('Liste plats'!$A$5:$EX$156,MATCH('Journal cuisine'!$B84,'Liste plats'!$A$5:$A$156,0),MATCH(ET$6,'Liste plats'!$A$5:$EX$5,0))*$D84)</f>
        <v/>
      </c>
      <c r="EU84" s="36" t="str">
        <f>IF(ISERROR(INDEX('Liste plats'!$A$5:$EX$156,MATCH('Journal cuisine'!$B84,'Liste plats'!$A$5:$A$156,0),MATCH(EU$6,'Liste plats'!$A$5:$EX$5,0))*$D84),"",INDEX('Liste plats'!$A$5:$EX$156,MATCH('Journal cuisine'!$B84,'Liste plats'!$A$5:$A$156,0),MATCH(EU$6,'Liste plats'!$A$5:$EX$5,0))*$D84)</f>
        <v/>
      </c>
      <c r="EV84" s="36" t="str">
        <f>IF(ISERROR(INDEX('Liste plats'!$A$5:$EX$156,MATCH('Journal cuisine'!$B84,'Liste plats'!$A$5:$A$156,0),MATCH(EV$6,'Liste plats'!$A$5:$EX$5,0))*$D84),"",INDEX('Liste plats'!$A$5:$EX$156,MATCH('Journal cuisine'!$B84,'Liste plats'!$A$5:$A$156,0),MATCH(EV$6,'Liste plats'!$A$5:$EX$5,0))*$D84)</f>
        <v/>
      </c>
      <c r="EW84" s="36" t="str">
        <f>IF(ISERROR(INDEX('Liste plats'!$A$5:$EX$156,MATCH('Journal cuisine'!$B84,'Liste plats'!$A$5:$A$156,0),MATCH(EW$6,'Liste plats'!$A$5:$EX$5,0))*$D84),"",INDEX('Liste plats'!$A$5:$EX$156,MATCH('Journal cuisine'!$B84,'Liste plats'!$A$5:$A$156,0),MATCH(EW$6,'Liste plats'!$A$5:$EX$5,0))*$D84)</f>
        <v/>
      </c>
      <c r="EX84" s="36" t="str">
        <f>IF(ISERROR(INDEX('Liste plats'!$A$5:$EX$156,MATCH('Journal cuisine'!$B84,'Liste plats'!$A$5:$A$156,0),MATCH(EX$6,'Liste plats'!$A$5:$EX$5,0))*$D84),"",INDEX('Liste plats'!$A$5:$EX$156,MATCH('Journal cuisine'!$B84,'Liste plats'!$A$5:$A$156,0),MATCH(EX$6,'Liste plats'!$A$5:$EX$5,0))*$D84)</f>
        <v/>
      </c>
      <c r="EY84" s="36" t="str">
        <f>IF(ISERROR(INDEX('Liste plats'!$A$5:$EX$156,MATCH('Journal cuisine'!$B84,'Liste plats'!$A$5:$A$156,0),MATCH(EY$6,'Liste plats'!$A$5:$EX$5,0))*$D84),"",INDEX('Liste plats'!$A$5:$EX$156,MATCH('Journal cuisine'!$B84,'Liste plats'!$A$5:$A$156,0),MATCH(EY$6,'Liste plats'!$A$5:$EX$5,0))*$D84)</f>
        <v/>
      </c>
      <c r="EZ84" s="36" t="str">
        <f>IF(ISERROR(INDEX('Liste plats'!$A$5:$EX$156,MATCH('Journal cuisine'!$B84,'Liste plats'!$A$5:$A$156,0),MATCH(EZ$6,'Liste plats'!$A$5:$EX$5,0))*$D84),"",INDEX('Liste plats'!$A$5:$EX$156,MATCH('Journal cuisine'!$B84,'Liste plats'!$A$5:$A$156,0),MATCH(EZ$6,'Liste plats'!$A$5:$EX$5,0))*$D84)</f>
        <v/>
      </c>
      <c r="FA84" s="49" t="str">
        <f>IF(ISERROR(INDEX('Liste plats'!$A$5:$EX$156,MATCH('Journal cuisine'!$B84,'Liste plats'!$A$5:$A$156,0),MATCH(FA$6,'Liste plats'!$A$5:$EX$5,0))*$D84),"",INDEX('Liste plats'!$A$5:$EX$156,MATCH('Journal cuisine'!$B84,'Liste plats'!$A$5:$A$156,0),MATCH(FA$6,'Liste plats'!$A$5:$EX$5,0))*$D84)</f>
        <v/>
      </c>
    </row>
    <row r="85" spans="1:157" x14ac:dyDescent="0.25">
      <c r="A85" s="9"/>
      <c r="B85" s="10"/>
      <c r="C85" s="34" t="str">
        <f>IF(ISERROR(IF(VLOOKUP(B85,'Liste plats'!$A$7:$B$156,2,0)=0,"",VLOOKUP(B85,'Liste plats'!$A$7:$B$156,2,0))),"",IF(VLOOKUP(B85,'Liste plats'!$A$7:$B$156,2,0)=0,"",VLOOKUP(B85,'Liste plats'!$A$7:$B$156,2,0)))</f>
        <v/>
      </c>
      <c r="D85" s="18"/>
      <c r="F85" s="41"/>
      <c r="H85" s="48" t="str">
        <f>IF(ISERROR(INDEX('Liste plats'!$A$5:$EX$156,MATCH('Journal cuisine'!$B85,'Liste plats'!$A$5:$A$156,0),MATCH(H$6,'Liste plats'!$A$5:$EX$5,0))*$D85),"",INDEX('Liste plats'!$A$5:$EX$156,MATCH('Journal cuisine'!$B85,'Liste plats'!$A$5:$A$156,0),MATCH(H$6,'Liste plats'!$A$5:$EX$5,0))*$D85)</f>
        <v/>
      </c>
      <c r="I85" s="36" t="str">
        <f>IF(ISERROR(INDEX('Liste plats'!$A$5:$EX$156,MATCH('Journal cuisine'!$B85,'Liste plats'!$A$5:$A$156,0),MATCH(I$6,'Liste plats'!$A$5:$EX$5,0))*$D85),"",INDEX('Liste plats'!$A$5:$EX$156,MATCH('Journal cuisine'!$B85,'Liste plats'!$A$5:$A$156,0),MATCH(I$6,'Liste plats'!$A$5:$EX$5,0))*$D85)</f>
        <v/>
      </c>
      <c r="J85" s="36" t="str">
        <f>IF(ISERROR(INDEX('Liste plats'!$A$5:$EX$156,MATCH('Journal cuisine'!$B85,'Liste plats'!$A$5:$A$156,0),MATCH(J$6,'Liste plats'!$A$5:$EX$5,0))*$D85),"",INDEX('Liste plats'!$A$5:$EX$156,MATCH('Journal cuisine'!$B85,'Liste plats'!$A$5:$A$156,0),MATCH(J$6,'Liste plats'!$A$5:$EX$5,0))*$D85)</f>
        <v/>
      </c>
      <c r="K85" s="36" t="str">
        <f>IF(ISERROR(INDEX('Liste plats'!$A$5:$EX$156,MATCH('Journal cuisine'!$B85,'Liste plats'!$A$5:$A$156,0),MATCH(K$6,'Liste plats'!$A$5:$EX$5,0))*$D85),"",INDEX('Liste plats'!$A$5:$EX$156,MATCH('Journal cuisine'!$B85,'Liste plats'!$A$5:$A$156,0),MATCH(K$6,'Liste plats'!$A$5:$EX$5,0))*$D85)</f>
        <v/>
      </c>
      <c r="L85" s="36" t="str">
        <f>IF(ISERROR(INDEX('Liste plats'!$A$5:$EX$156,MATCH('Journal cuisine'!$B85,'Liste plats'!$A$5:$A$156,0),MATCH(L$6,'Liste plats'!$A$5:$EX$5,0))*$D85),"",INDEX('Liste plats'!$A$5:$EX$156,MATCH('Journal cuisine'!$B85,'Liste plats'!$A$5:$A$156,0),MATCH(L$6,'Liste plats'!$A$5:$EX$5,0))*$D85)</f>
        <v/>
      </c>
      <c r="M85" s="36" t="str">
        <f>IF(ISERROR(INDEX('Liste plats'!$A$5:$EX$156,MATCH('Journal cuisine'!$B85,'Liste plats'!$A$5:$A$156,0),MATCH(M$6,'Liste plats'!$A$5:$EX$5,0))*$D85),"",INDEX('Liste plats'!$A$5:$EX$156,MATCH('Journal cuisine'!$B85,'Liste plats'!$A$5:$A$156,0),MATCH(M$6,'Liste plats'!$A$5:$EX$5,0))*$D85)</f>
        <v/>
      </c>
      <c r="N85" s="36" t="str">
        <f>IF(ISERROR(INDEX('Liste plats'!$A$5:$EX$156,MATCH('Journal cuisine'!$B85,'Liste plats'!$A$5:$A$156,0),MATCH(N$6,'Liste plats'!$A$5:$EX$5,0))*$D85),"",INDEX('Liste plats'!$A$5:$EX$156,MATCH('Journal cuisine'!$B85,'Liste plats'!$A$5:$A$156,0),MATCH(N$6,'Liste plats'!$A$5:$EX$5,0))*$D85)</f>
        <v/>
      </c>
      <c r="O85" s="36" t="str">
        <f>IF(ISERROR(INDEX('Liste plats'!$A$5:$EX$156,MATCH('Journal cuisine'!$B85,'Liste plats'!$A$5:$A$156,0),MATCH(O$6,'Liste plats'!$A$5:$EX$5,0))*$D85),"",INDEX('Liste plats'!$A$5:$EX$156,MATCH('Journal cuisine'!$B85,'Liste plats'!$A$5:$A$156,0),MATCH(O$6,'Liste plats'!$A$5:$EX$5,0))*$D85)</f>
        <v/>
      </c>
      <c r="P85" s="36" t="str">
        <f>IF(ISERROR(INDEX('Liste plats'!$A$5:$EX$156,MATCH('Journal cuisine'!$B85,'Liste plats'!$A$5:$A$156,0),MATCH(P$6,'Liste plats'!$A$5:$EX$5,0))*$D85),"",INDEX('Liste plats'!$A$5:$EX$156,MATCH('Journal cuisine'!$B85,'Liste plats'!$A$5:$A$156,0),MATCH(P$6,'Liste plats'!$A$5:$EX$5,0))*$D85)</f>
        <v/>
      </c>
      <c r="Q85" s="36" t="str">
        <f>IF(ISERROR(INDEX('Liste plats'!$A$5:$EX$156,MATCH('Journal cuisine'!$B85,'Liste plats'!$A$5:$A$156,0),MATCH(Q$6,'Liste plats'!$A$5:$EX$5,0))*$D85),"",INDEX('Liste plats'!$A$5:$EX$156,MATCH('Journal cuisine'!$B85,'Liste plats'!$A$5:$A$156,0),MATCH(Q$6,'Liste plats'!$A$5:$EX$5,0))*$D85)</f>
        <v/>
      </c>
      <c r="R85" s="36" t="str">
        <f>IF(ISERROR(INDEX('Liste plats'!$A$5:$EX$156,MATCH('Journal cuisine'!$B85,'Liste plats'!$A$5:$A$156,0),MATCH(R$6,'Liste plats'!$A$5:$EX$5,0))*$D85),"",INDEX('Liste plats'!$A$5:$EX$156,MATCH('Journal cuisine'!$B85,'Liste plats'!$A$5:$A$156,0),MATCH(R$6,'Liste plats'!$A$5:$EX$5,0))*$D85)</f>
        <v/>
      </c>
      <c r="S85" s="36" t="str">
        <f>IF(ISERROR(INDEX('Liste plats'!$A$5:$EX$156,MATCH('Journal cuisine'!$B85,'Liste plats'!$A$5:$A$156,0),MATCH(S$6,'Liste plats'!$A$5:$EX$5,0))*$D85),"",INDEX('Liste plats'!$A$5:$EX$156,MATCH('Journal cuisine'!$B85,'Liste plats'!$A$5:$A$156,0),MATCH(S$6,'Liste plats'!$A$5:$EX$5,0))*$D85)</f>
        <v/>
      </c>
      <c r="T85" s="36" t="str">
        <f>IF(ISERROR(INDEX('Liste plats'!$A$5:$EX$156,MATCH('Journal cuisine'!$B85,'Liste plats'!$A$5:$A$156,0),MATCH(T$6,'Liste plats'!$A$5:$EX$5,0))*$D85),"",INDEX('Liste plats'!$A$5:$EX$156,MATCH('Journal cuisine'!$B85,'Liste plats'!$A$5:$A$156,0),MATCH(T$6,'Liste plats'!$A$5:$EX$5,0))*$D85)</f>
        <v/>
      </c>
      <c r="U85" s="36" t="str">
        <f>IF(ISERROR(INDEX('Liste plats'!$A$5:$EX$156,MATCH('Journal cuisine'!$B85,'Liste plats'!$A$5:$A$156,0),MATCH(U$6,'Liste plats'!$A$5:$EX$5,0))*$D85),"",INDEX('Liste plats'!$A$5:$EX$156,MATCH('Journal cuisine'!$B85,'Liste plats'!$A$5:$A$156,0),MATCH(U$6,'Liste plats'!$A$5:$EX$5,0))*$D85)</f>
        <v/>
      </c>
      <c r="V85" s="36" t="str">
        <f>IF(ISERROR(INDEX('Liste plats'!$A$5:$EX$156,MATCH('Journal cuisine'!$B85,'Liste plats'!$A$5:$A$156,0),MATCH(V$6,'Liste plats'!$A$5:$EX$5,0))*$D85),"",INDEX('Liste plats'!$A$5:$EX$156,MATCH('Journal cuisine'!$B85,'Liste plats'!$A$5:$A$156,0),MATCH(V$6,'Liste plats'!$A$5:$EX$5,0))*$D85)</f>
        <v/>
      </c>
      <c r="W85" s="36" t="str">
        <f>IF(ISERROR(INDEX('Liste plats'!$A$5:$EX$156,MATCH('Journal cuisine'!$B85,'Liste plats'!$A$5:$A$156,0),MATCH(W$6,'Liste plats'!$A$5:$EX$5,0))*$D85),"",INDEX('Liste plats'!$A$5:$EX$156,MATCH('Journal cuisine'!$B85,'Liste plats'!$A$5:$A$156,0),MATCH(W$6,'Liste plats'!$A$5:$EX$5,0))*$D85)</f>
        <v/>
      </c>
      <c r="X85" s="36" t="str">
        <f>IF(ISERROR(INDEX('Liste plats'!$A$5:$EX$156,MATCH('Journal cuisine'!$B85,'Liste plats'!$A$5:$A$156,0),MATCH(X$6,'Liste plats'!$A$5:$EX$5,0))*$D85),"",INDEX('Liste plats'!$A$5:$EX$156,MATCH('Journal cuisine'!$B85,'Liste plats'!$A$5:$A$156,0),MATCH(X$6,'Liste plats'!$A$5:$EX$5,0))*$D85)</f>
        <v/>
      </c>
      <c r="Y85" s="36" t="str">
        <f>IF(ISERROR(INDEX('Liste plats'!$A$5:$EX$156,MATCH('Journal cuisine'!$B85,'Liste plats'!$A$5:$A$156,0),MATCH(Y$6,'Liste plats'!$A$5:$EX$5,0))*$D85),"",INDEX('Liste plats'!$A$5:$EX$156,MATCH('Journal cuisine'!$B85,'Liste plats'!$A$5:$A$156,0),MATCH(Y$6,'Liste plats'!$A$5:$EX$5,0))*$D85)</f>
        <v/>
      </c>
      <c r="Z85" s="36" t="str">
        <f>IF(ISERROR(INDEX('Liste plats'!$A$5:$EX$156,MATCH('Journal cuisine'!$B85,'Liste plats'!$A$5:$A$156,0),MATCH(Z$6,'Liste plats'!$A$5:$EX$5,0))*$D85),"",INDEX('Liste plats'!$A$5:$EX$156,MATCH('Journal cuisine'!$B85,'Liste plats'!$A$5:$A$156,0),MATCH(Z$6,'Liste plats'!$A$5:$EX$5,0))*$D85)</f>
        <v/>
      </c>
      <c r="AA85" s="36" t="str">
        <f>IF(ISERROR(INDEX('Liste plats'!$A$5:$EX$156,MATCH('Journal cuisine'!$B85,'Liste plats'!$A$5:$A$156,0),MATCH(AA$6,'Liste plats'!$A$5:$EX$5,0))*$D85),"",INDEX('Liste plats'!$A$5:$EX$156,MATCH('Journal cuisine'!$B85,'Liste plats'!$A$5:$A$156,0),MATCH(AA$6,'Liste plats'!$A$5:$EX$5,0))*$D85)</f>
        <v/>
      </c>
      <c r="AB85" s="36" t="str">
        <f>IF(ISERROR(INDEX('Liste plats'!$A$5:$EX$156,MATCH('Journal cuisine'!$B85,'Liste plats'!$A$5:$A$156,0),MATCH(AB$6,'Liste plats'!$A$5:$EX$5,0))*$D85),"",INDEX('Liste plats'!$A$5:$EX$156,MATCH('Journal cuisine'!$B85,'Liste plats'!$A$5:$A$156,0),MATCH(AB$6,'Liste plats'!$A$5:$EX$5,0))*$D85)</f>
        <v/>
      </c>
      <c r="AC85" s="36" t="str">
        <f>IF(ISERROR(INDEX('Liste plats'!$A$5:$EX$156,MATCH('Journal cuisine'!$B85,'Liste plats'!$A$5:$A$156,0),MATCH(AC$6,'Liste plats'!$A$5:$EX$5,0))*$D85),"",INDEX('Liste plats'!$A$5:$EX$156,MATCH('Journal cuisine'!$B85,'Liste plats'!$A$5:$A$156,0),MATCH(AC$6,'Liste plats'!$A$5:$EX$5,0))*$D85)</f>
        <v/>
      </c>
      <c r="AD85" s="36" t="str">
        <f>IF(ISERROR(INDEX('Liste plats'!$A$5:$EX$156,MATCH('Journal cuisine'!$B85,'Liste plats'!$A$5:$A$156,0),MATCH(AD$6,'Liste plats'!$A$5:$EX$5,0))*$D85),"",INDEX('Liste plats'!$A$5:$EX$156,MATCH('Journal cuisine'!$B85,'Liste plats'!$A$5:$A$156,0),MATCH(AD$6,'Liste plats'!$A$5:$EX$5,0))*$D85)</f>
        <v/>
      </c>
      <c r="AE85" s="36" t="str">
        <f>IF(ISERROR(INDEX('Liste plats'!$A$5:$EX$156,MATCH('Journal cuisine'!$B85,'Liste plats'!$A$5:$A$156,0),MATCH(AE$6,'Liste plats'!$A$5:$EX$5,0))*$D85),"",INDEX('Liste plats'!$A$5:$EX$156,MATCH('Journal cuisine'!$B85,'Liste plats'!$A$5:$A$156,0),MATCH(AE$6,'Liste plats'!$A$5:$EX$5,0))*$D85)</f>
        <v/>
      </c>
      <c r="AF85" s="36" t="str">
        <f>IF(ISERROR(INDEX('Liste plats'!$A$5:$EX$156,MATCH('Journal cuisine'!$B85,'Liste plats'!$A$5:$A$156,0),MATCH(AF$6,'Liste plats'!$A$5:$EX$5,0))*$D85),"",INDEX('Liste plats'!$A$5:$EX$156,MATCH('Journal cuisine'!$B85,'Liste plats'!$A$5:$A$156,0),MATCH(AF$6,'Liste plats'!$A$5:$EX$5,0))*$D85)</f>
        <v/>
      </c>
      <c r="AG85" s="36" t="str">
        <f>IF(ISERROR(INDEX('Liste plats'!$A$5:$EX$156,MATCH('Journal cuisine'!$B85,'Liste plats'!$A$5:$A$156,0),MATCH(AG$6,'Liste plats'!$A$5:$EX$5,0))*$D85),"",INDEX('Liste plats'!$A$5:$EX$156,MATCH('Journal cuisine'!$B85,'Liste plats'!$A$5:$A$156,0),MATCH(AG$6,'Liste plats'!$A$5:$EX$5,0))*$D85)</f>
        <v/>
      </c>
      <c r="AH85" s="36" t="str">
        <f>IF(ISERROR(INDEX('Liste plats'!$A$5:$EX$156,MATCH('Journal cuisine'!$B85,'Liste plats'!$A$5:$A$156,0),MATCH(AH$6,'Liste plats'!$A$5:$EX$5,0))*$D85),"",INDEX('Liste plats'!$A$5:$EX$156,MATCH('Journal cuisine'!$B85,'Liste plats'!$A$5:$A$156,0),MATCH(AH$6,'Liste plats'!$A$5:$EX$5,0))*$D85)</f>
        <v/>
      </c>
      <c r="AI85" s="36" t="str">
        <f>IF(ISERROR(INDEX('Liste plats'!$A$5:$EX$156,MATCH('Journal cuisine'!$B85,'Liste plats'!$A$5:$A$156,0),MATCH(AI$6,'Liste plats'!$A$5:$EX$5,0))*$D85),"",INDEX('Liste plats'!$A$5:$EX$156,MATCH('Journal cuisine'!$B85,'Liste plats'!$A$5:$A$156,0),MATCH(AI$6,'Liste plats'!$A$5:$EX$5,0))*$D85)</f>
        <v/>
      </c>
      <c r="AJ85" s="36" t="str">
        <f>IF(ISERROR(INDEX('Liste plats'!$A$5:$EX$156,MATCH('Journal cuisine'!$B85,'Liste plats'!$A$5:$A$156,0),MATCH(AJ$6,'Liste plats'!$A$5:$EX$5,0))*$D85),"",INDEX('Liste plats'!$A$5:$EX$156,MATCH('Journal cuisine'!$B85,'Liste plats'!$A$5:$A$156,0),MATCH(AJ$6,'Liste plats'!$A$5:$EX$5,0))*$D85)</f>
        <v/>
      </c>
      <c r="AK85" s="36" t="str">
        <f>IF(ISERROR(INDEX('Liste plats'!$A$5:$EX$156,MATCH('Journal cuisine'!$B85,'Liste plats'!$A$5:$A$156,0),MATCH(AK$6,'Liste plats'!$A$5:$EX$5,0))*$D85),"",INDEX('Liste plats'!$A$5:$EX$156,MATCH('Journal cuisine'!$B85,'Liste plats'!$A$5:$A$156,0),MATCH(AK$6,'Liste plats'!$A$5:$EX$5,0))*$D85)</f>
        <v/>
      </c>
      <c r="AL85" s="36" t="str">
        <f>IF(ISERROR(INDEX('Liste plats'!$A$5:$EX$156,MATCH('Journal cuisine'!$B85,'Liste plats'!$A$5:$A$156,0),MATCH(AL$6,'Liste plats'!$A$5:$EX$5,0))*$D85),"",INDEX('Liste plats'!$A$5:$EX$156,MATCH('Journal cuisine'!$B85,'Liste plats'!$A$5:$A$156,0),MATCH(AL$6,'Liste plats'!$A$5:$EX$5,0))*$D85)</f>
        <v/>
      </c>
      <c r="AM85" s="36" t="str">
        <f>IF(ISERROR(INDEX('Liste plats'!$A$5:$EX$156,MATCH('Journal cuisine'!$B85,'Liste plats'!$A$5:$A$156,0),MATCH(AM$6,'Liste plats'!$A$5:$EX$5,0))*$D85),"",INDEX('Liste plats'!$A$5:$EX$156,MATCH('Journal cuisine'!$B85,'Liste plats'!$A$5:$A$156,0),MATCH(AM$6,'Liste plats'!$A$5:$EX$5,0))*$D85)</f>
        <v/>
      </c>
      <c r="AN85" s="36" t="str">
        <f>IF(ISERROR(INDEX('Liste plats'!$A$5:$EX$156,MATCH('Journal cuisine'!$B85,'Liste plats'!$A$5:$A$156,0),MATCH(AN$6,'Liste plats'!$A$5:$EX$5,0))*$D85),"",INDEX('Liste plats'!$A$5:$EX$156,MATCH('Journal cuisine'!$B85,'Liste plats'!$A$5:$A$156,0),MATCH(AN$6,'Liste plats'!$A$5:$EX$5,0))*$D85)</f>
        <v/>
      </c>
      <c r="AO85" s="36" t="str">
        <f>IF(ISERROR(INDEX('Liste plats'!$A$5:$EX$156,MATCH('Journal cuisine'!$B85,'Liste plats'!$A$5:$A$156,0),MATCH(AO$6,'Liste plats'!$A$5:$EX$5,0))*$D85),"",INDEX('Liste plats'!$A$5:$EX$156,MATCH('Journal cuisine'!$B85,'Liste plats'!$A$5:$A$156,0),MATCH(AO$6,'Liste plats'!$A$5:$EX$5,0))*$D85)</f>
        <v/>
      </c>
      <c r="AP85" s="36" t="str">
        <f>IF(ISERROR(INDEX('Liste plats'!$A$5:$EX$156,MATCH('Journal cuisine'!$B85,'Liste plats'!$A$5:$A$156,0),MATCH(AP$6,'Liste plats'!$A$5:$EX$5,0))*$D85),"",INDEX('Liste plats'!$A$5:$EX$156,MATCH('Journal cuisine'!$B85,'Liste plats'!$A$5:$A$156,0),MATCH(AP$6,'Liste plats'!$A$5:$EX$5,0))*$D85)</f>
        <v/>
      </c>
      <c r="AQ85" s="36" t="str">
        <f>IF(ISERROR(INDEX('Liste plats'!$A$5:$EX$156,MATCH('Journal cuisine'!$B85,'Liste plats'!$A$5:$A$156,0),MATCH(AQ$6,'Liste plats'!$A$5:$EX$5,0))*$D85),"",INDEX('Liste plats'!$A$5:$EX$156,MATCH('Journal cuisine'!$B85,'Liste plats'!$A$5:$A$156,0),MATCH(AQ$6,'Liste plats'!$A$5:$EX$5,0))*$D85)</f>
        <v/>
      </c>
      <c r="AR85" s="36" t="str">
        <f>IF(ISERROR(INDEX('Liste plats'!$A$5:$EX$156,MATCH('Journal cuisine'!$B85,'Liste plats'!$A$5:$A$156,0),MATCH(AR$6,'Liste plats'!$A$5:$EX$5,0))*$D85),"",INDEX('Liste plats'!$A$5:$EX$156,MATCH('Journal cuisine'!$B85,'Liste plats'!$A$5:$A$156,0),MATCH(AR$6,'Liste plats'!$A$5:$EX$5,0))*$D85)</f>
        <v/>
      </c>
      <c r="AS85" s="36" t="str">
        <f>IF(ISERROR(INDEX('Liste plats'!$A$5:$EX$156,MATCH('Journal cuisine'!$B85,'Liste plats'!$A$5:$A$156,0),MATCH(AS$6,'Liste plats'!$A$5:$EX$5,0))*$D85),"",INDEX('Liste plats'!$A$5:$EX$156,MATCH('Journal cuisine'!$B85,'Liste plats'!$A$5:$A$156,0),MATCH(AS$6,'Liste plats'!$A$5:$EX$5,0))*$D85)</f>
        <v/>
      </c>
      <c r="AT85" s="36" t="str">
        <f>IF(ISERROR(INDEX('Liste plats'!$A$5:$EX$156,MATCH('Journal cuisine'!$B85,'Liste plats'!$A$5:$A$156,0),MATCH(AT$6,'Liste plats'!$A$5:$EX$5,0))*$D85),"",INDEX('Liste plats'!$A$5:$EX$156,MATCH('Journal cuisine'!$B85,'Liste plats'!$A$5:$A$156,0),MATCH(AT$6,'Liste plats'!$A$5:$EX$5,0))*$D85)</f>
        <v/>
      </c>
      <c r="AU85" s="36" t="str">
        <f>IF(ISERROR(INDEX('Liste plats'!$A$5:$EX$156,MATCH('Journal cuisine'!$B85,'Liste plats'!$A$5:$A$156,0),MATCH(AU$6,'Liste plats'!$A$5:$EX$5,0))*$D85),"",INDEX('Liste plats'!$A$5:$EX$156,MATCH('Journal cuisine'!$B85,'Liste plats'!$A$5:$A$156,0),MATCH(AU$6,'Liste plats'!$A$5:$EX$5,0))*$D85)</f>
        <v/>
      </c>
      <c r="AV85" s="36" t="str">
        <f>IF(ISERROR(INDEX('Liste plats'!$A$5:$EX$156,MATCH('Journal cuisine'!$B85,'Liste plats'!$A$5:$A$156,0),MATCH(AV$6,'Liste plats'!$A$5:$EX$5,0))*$D85),"",INDEX('Liste plats'!$A$5:$EX$156,MATCH('Journal cuisine'!$B85,'Liste plats'!$A$5:$A$156,0),MATCH(AV$6,'Liste plats'!$A$5:$EX$5,0))*$D85)</f>
        <v/>
      </c>
      <c r="AW85" s="36" t="str">
        <f>IF(ISERROR(INDEX('Liste plats'!$A$5:$EX$156,MATCH('Journal cuisine'!$B85,'Liste plats'!$A$5:$A$156,0),MATCH(AW$6,'Liste plats'!$A$5:$EX$5,0))*$D85),"",INDEX('Liste plats'!$A$5:$EX$156,MATCH('Journal cuisine'!$B85,'Liste plats'!$A$5:$A$156,0),MATCH(AW$6,'Liste plats'!$A$5:$EX$5,0))*$D85)</f>
        <v/>
      </c>
      <c r="AX85" s="36" t="str">
        <f>IF(ISERROR(INDEX('Liste plats'!$A$5:$EX$156,MATCH('Journal cuisine'!$B85,'Liste plats'!$A$5:$A$156,0),MATCH(AX$6,'Liste plats'!$A$5:$EX$5,0))*$D85),"",INDEX('Liste plats'!$A$5:$EX$156,MATCH('Journal cuisine'!$B85,'Liste plats'!$A$5:$A$156,0),MATCH(AX$6,'Liste plats'!$A$5:$EX$5,0))*$D85)</f>
        <v/>
      </c>
      <c r="AY85" s="36" t="str">
        <f>IF(ISERROR(INDEX('Liste plats'!$A$5:$EX$156,MATCH('Journal cuisine'!$B85,'Liste plats'!$A$5:$A$156,0),MATCH(AY$6,'Liste plats'!$A$5:$EX$5,0))*$D85),"",INDEX('Liste plats'!$A$5:$EX$156,MATCH('Journal cuisine'!$B85,'Liste plats'!$A$5:$A$156,0),MATCH(AY$6,'Liste plats'!$A$5:$EX$5,0))*$D85)</f>
        <v/>
      </c>
      <c r="AZ85" s="36" t="str">
        <f>IF(ISERROR(INDEX('Liste plats'!$A$5:$EX$156,MATCH('Journal cuisine'!$B85,'Liste plats'!$A$5:$A$156,0),MATCH(AZ$6,'Liste plats'!$A$5:$EX$5,0))*$D85),"",INDEX('Liste plats'!$A$5:$EX$156,MATCH('Journal cuisine'!$B85,'Liste plats'!$A$5:$A$156,0),MATCH(AZ$6,'Liste plats'!$A$5:$EX$5,0))*$D85)</f>
        <v/>
      </c>
      <c r="BA85" s="36" t="str">
        <f>IF(ISERROR(INDEX('Liste plats'!$A$5:$EX$156,MATCH('Journal cuisine'!$B85,'Liste plats'!$A$5:$A$156,0),MATCH(BA$6,'Liste plats'!$A$5:$EX$5,0))*$D85),"",INDEX('Liste plats'!$A$5:$EX$156,MATCH('Journal cuisine'!$B85,'Liste plats'!$A$5:$A$156,0),MATCH(BA$6,'Liste plats'!$A$5:$EX$5,0))*$D85)</f>
        <v/>
      </c>
      <c r="BB85" s="36" t="str">
        <f>IF(ISERROR(INDEX('Liste plats'!$A$5:$EX$156,MATCH('Journal cuisine'!$B85,'Liste plats'!$A$5:$A$156,0),MATCH(BB$6,'Liste plats'!$A$5:$EX$5,0))*$D85),"",INDEX('Liste plats'!$A$5:$EX$156,MATCH('Journal cuisine'!$B85,'Liste plats'!$A$5:$A$156,0),MATCH(BB$6,'Liste plats'!$A$5:$EX$5,0))*$D85)</f>
        <v/>
      </c>
      <c r="BC85" s="36" t="str">
        <f>IF(ISERROR(INDEX('Liste plats'!$A$5:$EX$156,MATCH('Journal cuisine'!$B85,'Liste plats'!$A$5:$A$156,0),MATCH(BC$6,'Liste plats'!$A$5:$EX$5,0))*$D85),"",INDEX('Liste plats'!$A$5:$EX$156,MATCH('Journal cuisine'!$B85,'Liste plats'!$A$5:$A$156,0),MATCH(BC$6,'Liste plats'!$A$5:$EX$5,0))*$D85)</f>
        <v/>
      </c>
      <c r="BD85" s="36" t="str">
        <f>IF(ISERROR(INDEX('Liste plats'!$A$5:$EX$156,MATCH('Journal cuisine'!$B85,'Liste plats'!$A$5:$A$156,0),MATCH(BD$6,'Liste plats'!$A$5:$EX$5,0))*$D85),"",INDEX('Liste plats'!$A$5:$EX$156,MATCH('Journal cuisine'!$B85,'Liste plats'!$A$5:$A$156,0),MATCH(BD$6,'Liste plats'!$A$5:$EX$5,0))*$D85)</f>
        <v/>
      </c>
      <c r="BE85" s="36" t="str">
        <f>IF(ISERROR(INDEX('Liste plats'!$A$5:$EX$156,MATCH('Journal cuisine'!$B85,'Liste plats'!$A$5:$A$156,0),MATCH(BE$6,'Liste plats'!$A$5:$EX$5,0))*$D85),"",INDEX('Liste plats'!$A$5:$EX$156,MATCH('Journal cuisine'!$B85,'Liste plats'!$A$5:$A$156,0),MATCH(BE$6,'Liste plats'!$A$5:$EX$5,0))*$D85)</f>
        <v/>
      </c>
      <c r="BF85" s="36" t="str">
        <f>IF(ISERROR(INDEX('Liste plats'!$A$5:$EX$156,MATCH('Journal cuisine'!$B85,'Liste plats'!$A$5:$A$156,0),MATCH(BF$6,'Liste plats'!$A$5:$EX$5,0))*$D85),"",INDEX('Liste plats'!$A$5:$EX$156,MATCH('Journal cuisine'!$B85,'Liste plats'!$A$5:$A$156,0),MATCH(BF$6,'Liste plats'!$A$5:$EX$5,0))*$D85)</f>
        <v/>
      </c>
      <c r="BG85" s="36" t="str">
        <f>IF(ISERROR(INDEX('Liste plats'!$A$5:$EX$156,MATCH('Journal cuisine'!$B85,'Liste plats'!$A$5:$A$156,0),MATCH(BG$6,'Liste plats'!$A$5:$EX$5,0))*$D85),"",INDEX('Liste plats'!$A$5:$EX$156,MATCH('Journal cuisine'!$B85,'Liste plats'!$A$5:$A$156,0),MATCH(BG$6,'Liste plats'!$A$5:$EX$5,0))*$D85)</f>
        <v/>
      </c>
      <c r="BH85" s="36" t="str">
        <f>IF(ISERROR(INDEX('Liste plats'!$A$5:$EX$156,MATCH('Journal cuisine'!$B85,'Liste plats'!$A$5:$A$156,0),MATCH(BH$6,'Liste plats'!$A$5:$EX$5,0))*$D85),"",INDEX('Liste plats'!$A$5:$EX$156,MATCH('Journal cuisine'!$B85,'Liste plats'!$A$5:$A$156,0),MATCH(BH$6,'Liste plats'!$A$5:$EX$5,0))*$D85)</f>
        <v/>
      </c>
      <c r="BI85" s="36" t="str">
        <f>IF(ISERROR(INDEX('Liste plats'!$A$5:$EX$156,MATCH('Journal cuisine'!$B85,'Liste plats'!$A$5:$A$156,0),MATCH(BI$6,'Liste plats'!$A$5:$EX$5,0))*$D85),"",INDEX('Liste plats'!$A$5:$EX$156,MATCH('Journal cuisine'!$B85,'Liste plats'!$A$5:$A$156,0),MATCH(BI$6,'Liste plats'!$A$5:$EX$5,0))*$D85)</f>
        <v/>
      </c>
      <c r="BJ85" s="36" t="str">
        <f>IF(ISERROR(INDEX('Liste plats'!$A$5:$EX$156,MATCH('Journal cuisine'!$B85,'Liste plats'!$A$5:$A$156,0),MATCH(BJ$6,'Liste plats'!$A$5:$EX$5,0))*$D85),"",INDEX('Liste plats'!$A$5:$EX$156,MATCH('Journal cuisine'!$B85,'Liste plats'!$A$5:$A$156,0),MATCH(BJ$6,'Liste plats'!$A$5:$EX$5,0))*$D85)</f>
        <v/>
      </c>
      <c r="BK85" s="36" t="str">
        <f>IF(ISERROR(INDEX('Liste plats'!$A$5:$EX$156,MATCH('Journal cuisine'!$B85,'Liste plats'!$A$5:$A$156,0),MATCH(BK$6,'Liste plats'!$A$5:$EX$5,0))*$D85),"",INDEX('Liste plats'!$A$5:$EX$156,MATCH('Journal cuisine'!$B85,'Liste plats'!$A$5:$A$156,0),MATCH(BK$6,'Liste plats'!$A$5:$EX$5,0))*$D85)</f>
        <v/>
      </c>
      <c r="BL85" s="36" t="str">
        <f>IF(ISERROR(INDEX('Liste plats'!$A$5:$EX$156,MATCH('Journal cuisine'!$B85,'Liste plats'!$A$5:$A$156,0),MATCH(BL$6,'Liste plats'!$A$5:$EX$5,0))*$D85),"",INDEX('Liste plats'!$A$5:$EX$156,MATCH('Journal cuisine'!$B85,'Liste plats'!$A$5:$A$156,0),MATCH(BL$6,'Liste plats'!$A$5:$EX$5,0))*$D85)</f>
        <v/>
      </c>
      <c r="BM85" s="36" t="str">
        <f>IF(ISERROR(INDEX('Liste plats'!$A$5:$EX$156,MATCH('Journal cuisine'!$B85,'Liste plats'!$A$5:$A$156,0),MATCH(BM$6,'Liste plats'!$A$5:$EX$5,0))*$D85),"",INDEX('Liste plats'!$A$5:$EX$156,MATCH('Journal cuisine'!$B85,'Liste plats'!$A$5:$A$156,0),MATCH(BM$6,'Liste plats'!$A$5:$EX$5,0))*$D85)</f>
        <v/>
      </c>
      <c r="BN85" s="36" t="str">
        <f>IF(ISERROR(INDEX('Liste plats'!$A$5:$EX$156,MATCH('Journal cuisine'!$B85,'Liste plats'!$A$5:$A$156,0),MATCH(BN$6,'Liste plats'!$A$5:$EX$5,0))*$D85),"",INDEX('Liste plats'!$A$5:$EX$156,MATCH('Journal cuisine'!$B85,'Liste plats'!$A$5:$A$156,0),MATCH(BN$6,'Liste plats'!$A$5:$EX$5,0))*$D85)</f>
        <v/>
      </c>
      <c r="BO85" s="36" t="str">
        <f>IF(ISERROR(INDEX('Liste plats'!$A$5:$EX$156,MATCH('Journal cuisine'!$B85,'Liste plats'!$A$5:$A$156,0),MATCH(BO$6,'Liste plats'!$A$5:$EX$5,0))*$D85),"",INDEX('Liste plats'!$A$5:$EX$156,MATCH('Journal cuisine'!$B85,'Liste plats'!$A$5:$A$156,0),MATCH(BO$6,'Liste plats'!$A$5:$EX$5,0))*$D85)</f>
        <v/>
      </c>
      <c r="BP85" s="36" t="str">
        <f>IF(ISERROR(INDEX('Liste plats'!$A$5:$EX$156,MATCH('Journal cuisine'!$B85,'Liste plats'!$A$5:$A$156,0),MATCH(BP$6,'Liste plats'!$A$5:$EX$5,0))*$D85),"",INDEX('Liste plats'!$A$5:$EX$156,MATCH('Journal cuisine'!$B85,'Liste plats'!$A$5:$A$156,0),MATCH(BP$6,'Liste plats'!$A$5:$EX$5,0))*$D85)</f>
        <v/>
      </c>
      <c r="BQ85" s="36" t="str">
        <f>IF(ISERROR(INDEX('Liste plats'!$A$5:$EX$156,MATCH('Journal cuisine'!$B85,'Liste plats'!$A$5:$A$156,0),MATCH(BQ$6,'Liste plats'!$A$5:$EX$5,0))*$D85),"",INDEX('Liste plats'!$A$5:$EX$156,MATCH('Journal cuisine'!$B85,'Liste plats'!$A$5:$A$156,0),MATCH(BQ$6,'Liste plats'!$A$5:$EX$5,0))*$D85)</f>
        <v/>
      </c>
      <c r="BR85" s="36" t="str">
        <f>IF(ISERROR(INDEX('Liste plats'!$A$5:$EX$156,MATCH('Journal cuisine'!$B85,'Liste plats'!$A$5:$A$156,0),MATCH(BR$6,'Liste plats'!$A$5:$EX$5,0))*$D85),"",INDEX('Liste plats'!$A$5:$EX$156,MATCH('Journal cuisine'!$B85,'Liste plats'!$A$5:$A$156,0),MATCH(BR$6,'Liste plats'!$A$5:$EX$5,0))*$D85)</f>
        <v/>
      </c>
      <c r="BS85" s="36" t="str">
        <f>IF(ISERROR(INDEX('Liste plats'!$A$5:$EX$156,MATCH('Journal cuisine'!$B85,'Liste plats'!$A$5:$A$156,0),MATCH(BS$6,'Liste plats'!$A$5:$EX$5,0))*$D85),"",INDEX('Liste plats'!$A$5:$EX$156,MATCH('Journal cuisine'!$B85,'Liste plats'!$A$5:$A$156,0),MATCH(BS$6,'Liste plats'!$A$5:$EX$5,0))*$D85)</f>
        <v/>
      </c>
      <c r="BT85" s="36" t="str">
        <f>IF(ISERROR(INDEX('Liste plats'!$A$5:$EX$156,MATCH('Journal cuisine'!$B85,'Liste plats'!$A$5:$A$156,0),MATCH(BT$6,'Liste plats'!$A$5:$EX$5,0))*$D85),"",INDEX('Liste plats'!$A$5:$EX$156,MATCH('Journal cuisine'!$B85,'Liste plats'!$A$5:$A$156,0),MATCH(BT$6,'Liste plats'!$A$5:$EX$5,0))*$D85)</f>
        <v/>
      </c>
      <c r="BU85" s="36" t="str">
        <f>IF(ISERROR(INDEX('Liste plats'!$A$5:$EX$156,MATCH('Journal cuisine'!$B85,'Liste plats'!$A$5:$A$156,0),MATCH(BU$6,'Liste plats'!$A$5:$EX$5,0))*$D85),"",INDEX('Liste plats'!$A$5:$EX$156,MATCH('Journal cuisine'!$B85,'Liste plats'!$A$5:$A$156,0),MATCH(BU$6,'Liste plats'!$A$5:$EX$5,0))*$D85)</f>
        <v/>
      </c>
      <c r="BV85" s="36" t="str">
        <f>IF(ISERROR(INDEX('Liste plats'!$A$5:$EX$156,MATCH('Journal cuisine'!$B85,'Liste plats'!$A$5:$A$156,0),MATCH(BV$6,'Liste plats'!$A$5:$EX$5,0))*$D85),"",INDEX('Liste plats'!$A$5:$EX$156,MATCH('Journal cuisine'!$B85,'Liste plats'!$A$5:$A$156,0),MATCH(BV$6,'Liste plats'!$A$5:$EX$5,0))*$D85)</f>
        <v/>
      </c>
      <c r="BW85" s="36" t="str">
        <f>IF(ISERROR(INDEX('Liste plats'!$A$5:$EX$156,MATCH('Journal cuisine'!$B85,'Liste plats'!$A$5:$A$156,0),MATCH(BW$6,'Liste plats'!$A$5:$EX$5,0))*$D85),"",INDEX('Liste plats'!$A$5:$EX$156,MATCH('Journal cuisine'!$B85,'Liste plats'!$A$5:$A$156,0),MATCH(BW$6,'Liste plats'!$A$5:$EX$5,0))*$D85)</f>
        <v/>
      </c>
      <c r="BX85" s="36" t="str">
        <f>IF(ISERROR(INDEX('Liste plats'!$A$5:$EX$156,MATCH('Journal cuisine'!$B85,'Liste plats'!$A$5:$A$156,0),MATCH(BX$6,'Liste plats'!$A$5:$EX$5,0))*$D85),"",INDEX('Liste plats'!$A$5:$EX$156,MATCH('Journal cuisine'!$B85,'Liste plats'!$A$5:$A$156,0),MATCH(BX$6,'Liste plats'!$A$5:$EX$5,0))*$D85)</f>
        <v/>
      </c>
      <c r="BY85" s="36" t="str">
        <f>IF(ISERROR(INDEX('Liste plats'!$A$5:$EX$156,MATCH('Journal cuisine'!$B85,'Liste plats'!$A$5:$A$156,0),MATCH(BY$6,'Liste plats'!$A$5:$EX$5,0))*$D85),"",INDEX('Liste plats'!$A$5:$EX$156,MATCH('Journal cuisine'!$B85,'Liste plats'!$A$5:$A$156,0),MATCH(BY$6,'Liste plats'!$A$5:$EX$5,0))*$D85)</f>
        <v/>
      </c>
      <c r="BZ85" s="36" t="str">
        <f>IF(ISERROR(INDEX('Liste plats'!$A$5:$EX$156,MATCH('Journal cuisine'!$B85,'Liste plats'!$A$5:$A$156,0),MATCH(BZ$6,'Liste plats'!$A$5:$EX$5,0))*$D85),"",INDEX('Liste plats'!$A$5:$EX$156,MATCH('Journal cuisine'!$B85,'Liste plats'!$A$5:$A$156,0),MATCH(BZ$6,'Liste plats'!$A$5:$EX$5,0))*$D85)</f>
        <v/>
      </c>
      <c r="CA85" s="36" t="str">
        <f>IF(ISERROR(INDEX('Liste plats'!$A$5:$EX$156,MATCH('Journal cuisine'!$B85,'Liste plats'!$A$5:$A$156,0),MATCH(CA$6,'Liste plats'!$A$5:$EX$5,0))*$D85),"",INDEX('Liste plats'!$A$5:$EX$156,MATCH('Journal cuisine'!$B85,'Liste plats'!$A$5:$A$156,0),MATCH(CA$6,'Liste plats'!$A$5:$EX$5,0))*$D85)</f>
        <v/>
      </c>
      <c r="CB85" s="36" t="str">
        <f>IF(ISERROR(INDEX('Liste plats'!$A$5:$EX$156,MATCH('Journal cuisine'!$B85,'Liste plats'!$A$5:$A$156,0),MATCH(CB$6,'Liste plats'!$A$5:$EX$5,0))*$D85),"",INDEX('Liste plats'!$A$5:$EX$156,MATCH('Journal cuisine'!$B85,'Liste plats'!$A$5:$A$156,0),MATCH(CB$6,'Liste plats'!$A$5:$EX$5,0))*$D85)</f>
        <v/>
      </c>
      <c r="CC85" s="36" t="str">
        <f>IF(ISERROR(INDEX('Liste plats'!$A$5:$EX$156,MATCH('Journal cuisine'!$B85,'Liste plats'!$A$5:$A$156,0),MATCH(CC$6,'Liste plats'!$A$5:$EX$5,0))*$D85),"",INDEX('Liste plats'!$A$5:$EX$156,MATCH('Journal cuisine'!$B85,'Liste plats'!$A$5:$A$156,0),MATCH(CC$6,'Liste plats'!$A$5:$EX$5,0))*$D85)</f>
        <v/>
      </c>
      <c r="CD85" s="36" t="str">
        <f>IF(ISERROR(INDEX('Liste plats'!$A$5:$EX$156,MATCH('Journal cuisine'!$B85,'Liste plats'!$A$5:$A$156,0),MATCH(CD$6,'Liste plats'!$A$5:$EX$5,0))*$D85),"",INDEX('Liste plats'!$A$5:$EX$156,MATCH('Journal cuisine'!$B85,'Liste plats'!$A$5:$A$156,0),MATCH(CD$6,'Liste plats'!$A$5:$EX$5,0))*$D85)</f>
        <v/>
      </c>
      <c r="CE85" s="36" t="str">
        <f>IF(ISERROR(INDEX('Liste plats'!$A$5:$EX$156,MATCH('Journal cuisine'!$B85,'Liste plats'!$A$5:$A$156,0),MATCH(CE$6,'Liste plats'!$A$5:$EX$5,0))*$D85),"",INDEX('Liste plats'!$A$5:$EX$156,MATCH('Journal cuisine'!$B85,'Liste plats'!$A$5:$A$156,0),MATCH(CE$6,'Liste plats'!$A$5:$EX$5,0))*$D85)</f>
        <v/>
      </c>
      <c r="CF85" s="36" t="str">
        <f>IF(ISERROR(INDEX('Liste plats'!$A$5:$EX$156,MATCH('Journal cuisine'!$B85,'Liste plats'!$A$5:$A$156,0),MATCH(CF$6,'Liste plats'!$A$5:$EX$5,0))*$D85),"",INDEX('Liste plats'!$A$5:$EX$156,MATCH('Journal cuisine'!$B85,'Liste plats'!$A$5:$A$156,0),MATCH(CF$6,'Liste plats'!$A$5:$EX$5,0))*$D85)</f>
        <v/>
      </c>
      <c r="CG85" s="36" t="str">
        <f>IF(ISERROR(INDEX('Liste plats'!$A$5:$EX$156,MATCH('Journal cuisine'!$B85,'Liste plats'!$A$5:$A$156,0),MATCH(CG$6,'Liste plats'!$A$5:$EX$5,0))*$D85),"",INDEX('Liste plats'!$A$5:$EX$156,MATCH('Journal cuisine'!$B85,'Liste plats'!$A$5:$A$156,0),MATCH(CG$6,'Liste plats'!$A$5:$EX$5,0))*$D85)</f>
        <v/>
      </c>
      <c r="CH85" s="36" t="str">
        <f>IF(ISERROR(INDEX('Liste plats'!$A$5:$EX$156,MATCH('Journal cuisine'!$B85,'Liste plats'!$A$5:$A$156,0),MATCH(CH$6,'Liste plats'!$A$5:$EX$5,0))*$D85),"",INDEX('Liste plats'!$A$5:$EX$156,MATCH('Journal cuisine'!$B85,'Liste plats'!$A$5:$A$156,0),MATCH(CH$6,'Liste plats'!$A$5:$EX$5,0))*$D85)</f>
        <v/>
      </c>
      <c r="CI85" s="36" t="str">
        <f>IF(ISERROR(INDEX('Liste plats'!$A$5:$EX$156,MATCH('Journal cuisine'!$B85,'Liste plats'!$A$5:$A$156,0),MATCH(CI$6,'Liste plats'!$A$5:$EX$5,0))*$D85),"",INDEX('Liste plats'!$A$5:$EX$156,MATCH('Journal cuisine'!$B85,'Liste plats'!$A$5:$A$156,0),MATCH(CI$6,'Liste plats'!$A$5:$EX$5,0))*$D85)</f>
        <v/>
      </c>
      <c r="CJ85" s="36" t="str">
        <f>IF(ISERROR(INDEX('Liste plats'!$A$5:$EX$156,MATCH('Journal cuisine'!$B85,'Liste plats'!$A$5:$A$156,0),MATCH(CJ$6,'Liste plats'!$A$5:$EX$5,0))*$D85),"",INDEX('Liste plats'!$A$5:$EX$156,MATCH('Journal cuisine'!$B85,'Liste plats'!$A$5:$A$156,0),MATCH(CJ$6,'Liste plats'!$A$5:$EX$5,0))*$D85)</f>
        <v/>
      </c>
      <c r="CK85" s="36" t="str">
        <f>IF(ISERROR(INDEX('Liste plats'!$A$5:$EX$156,MATCH('Journal cuisine'!$B85,'Liste plats'!$A$5:$A$156,0),MATCH(CK$6,'Liste plats'!$A$5:$EX$5,0))*$D85),"",INDEX('Liste plats'!$A$5:$EX$156,MATCH('Journal cuisine'!$B85,'Liste plats'!$A$5:$A$156,0),MATCH(CK$6,'Liste plats'!$A$5:$EX$5,0))*$D85)</f>
        <v/>
      </c>
      <c r="CL85" s="36" t="str">
        <f>IF(ISERROR(INDEX('Liste plats'!$A$5:$EX$156,MATCH('Journal cuisine'!$B85,'Liste plats'!$A$5:$A$156,0),MATCH(CL$6,'Liste plats'!$A$5:$EX$5,0))*$D85),"",INDEX('Liste plats'!$A$5:$EX$156,MATCH('Journal cuisine'!$B85,'Liste plats'!$A$5:$A$156,0),MATCH(CL$6,'Liste plats'!$A$5:$EX$5,0))*$D85)</f>
        <v/>
      </c>
      <c r="CM85" s="36" t="str">
        <f>IF(ISERROR(INDEX('Liste plats'!$A$5:$EX$156,MATCH('Journal cuisine'!$B85,'Liste plats'!$A$5:$A$156,0),MATCH(CM$6,'Liste plats'!$A$5:$EX$5,0))*$D85),"",INDEX('Liste plats'!$A$5:$EX$156,MATCH('Journal cuisine'!$B85,'Liste plats'!$A$5:$A$156,0),MATCH(CM$6,'Liste plats'!$A$5:$EX$5,0))*$D85)</f>
        <v/>
      </c>
      <c r="CN85" s="36" t="str">
        <f>IF(ISERROR(INDEX('Liste plats'!$A$5:$EX$156,MATCH('Journal cuisine'!$B85,'Liste plats'!$A$5:$A$156,0),MATCH(CN$6,'Liste plats'!$A$5:$EX$5,0))*$D85),"",INDEX('Liste plats'!$A$5:$EX$156,MATCH('Journal cuisine'!$B85,'Liste plats'!$A$5:$A$156,0),MATCH(CN$6,'Liste plats'!$A$5:$EX$5,0))*$D85)</f>
        <v/>
      </c>
      <c r="CO85" s="36" t="str">
        <f>IF(ISERROR(INDEX('Liste plats'!$A$5:$EX$156,MATCH('Journal cuisine'!$B85,'Liste plats'!$A$5:$A$156,0),MATCH(CO$6,'Liste plats'!$A$5:$EX$5,0))*$D85),"",INDEX('Liste plats'!$A$5:$EX$156,MATCH('Journal cuisine'!$B85,'Liste plats'!$A$5:$A$156,0),MATCH(CO$6,'Liste plats'!$A$5:$EX$5,0))*$D85)</f>
        <v/>
      </c>
      <c r="CP85" s="36" t="str">
        <f>IF(ISERROR(INDEX('Liste plats'!$A$5:$EX$156,MATCH('Journal cuisine'!$B85,'Liste plats'!$A$5:$A$156,0),MATCH(CP$6,'Liste plats'!$A$5:$EX$5,0))*$D85),"",INDEX('Liste plats'!$A$5:$EX$156,MATCH('Journal cuisine'!$B85,'Liste plats'!$A$5:$A$156,0),MATCH(CP$6,'Liste plats'!$A$5:$EX$5,0))*$D85)</f>
        <v/>
      </c>
      <c r="CQ85" s="36" t="str">
        <f>IF(ISERROR(INDEX('Liste plats'!$A$5:$EX$156,MATCH('Journal cuisine'!$B85,'Liste plats'!$A$5:$A$156,0),MATCH(CQ$6,'Liste plats'!$A$5:$EX$5,0))*$D85),"",INDEX('Liste plats'!$A$5:$EX$156,MATCH('Journal cuisine'!$B85,'Liste plats'!$A$5:$A$156,0),MATCH(CQ$6,'Liste plats'!$A$5:$EX$5,0))*$D85)</f>
        <v/>
      </c>
      <c r="CR85" s="36" t="str">
        <f>IF(ISERROR(INDEX('Liste plats'!$A$5:$EX$156,MATCH('Journal cuisine'!$B85,'Liste plats'!$A$5:$A$156,0),MATCH(CR$6,'Liste plats'!$A$5:$EX$5,0))*$D85),"",INDEX('Liste plats'!$A$5:$EX$156,MATCH('Journal cuisine'!$B85,'Liste plats'!$A$5:$A$156,0),MATCH(CR$6,'Liste plats'!$A$5:$EX$5,0))*$D85)</f>
        <v/>
      </c>
      <c r="CS85" s="36" t="str">
        <f>IF(ISERROR(INDEX('Liste plats'!$A$5:$EX$156,MATCH('Journal cuisine'!$B85,'Liste plats'!$A$5:$A$156,0),MATCH(CS$6,'Liste plats'!$A$5:$EX$5,0))*$D85),"",INDEX('Liste plats'!$A$5:$EX$156,MATCH('Journal cuisine'!$B85,'Liste plats'!$A$5:$A$156,0),MATCH(CS$6,'Liste plats'!$A$5:$EX$5,0))*$D85)</f>
        <v/>
      </c>
      <c r="CT85" s="36" t="str">
        <f>IF(ISERROR(INDEX('Liste plats'!$A$5:$EX$156,MATCH('Journal cuisine'!$B85,'Liste plats'!$A$5:$A$156,0),MATCH(CT$6,'Liste plats'!$A$5:$EX$5,0))*$D85),"",INDEX('Liste plats'!$A$5:$EX$156,MATCH('Journal cuisine'!$B85,'Liste plats'!$A$5:$A$156,0),MATCH(CT$6,'Liste plats'!$A$5:$EX$5,0))*$D85)</f>
        <v/>
      </c>
      <c r="CU85" s="36" t="str">
        <f>IF(ISERROR(INDEX('Liste plats'!$A$5:$EX$156,MATCH('Journal cuisine'!$B85,'Liste plats'!$A$5:$A$156,0),MATCH(CU$6,'Liste plats'!$A$5:$EX$5,0))*$D85),"",INDEX('Liste plats'!$A$5:$EX$156,MATCH('Journal cuisine'!$B85,'Liste plats'!$A$5:$A$156,0),MATCH(CU$6,'Liste plats'!$A$5:$EX$5,0))*$D85)</f>
        <v/>
      </c>
      <c r="CV85" s="36" t="str">
        <f>IF(ISERROR(INDEX('Liste plats'!$A$5:$EX$156,MATCH('Journal cuisine'!$B85,'Liste plats'!$A$5:$A$156,0),MATCH(CV$6,'Liste plats'!$A$5:$EX$5,0))*$D85),"",INDEX('Liste plats'!$A$5:$EX$156,MATCH('Journal cuisine'!$B85,'Liste plats'!$A$5:$A$156,0),MATCH(CV$6,'Liste plats'!$A$5:$EX$5,0))*$D85)</f>
        <v/>
      </c>
      <c r="CW85" s="36" t="str">
        <f>IF(ISERROR(INDEX('Liste plats'!$A$5:$EX$156,MATCH('Journal cuisine'!$B85,'Liste plats'!$A$5:$A$156,0),MATCH(CW$6,'Liste plats'!$A$5:$EX$5,0))*$D85),"",INDEX('Liste plats'!$A$5:$EX$156,MATCH('Journal cuisine'!$B85,'Liste plats'!$A$5:$A$156,0),MATCH(CW$6,'Liste plats'!$A$5:$EX$5,0))*$D85)</f>
        <v/>
      </c>
      <c r="CX85" s="36" t="str">
        <f>IF(ISERROR(INDEX('Liste plats'!$A$5:$EX$156,MATCH('Journal cuisine'!$B85,'Liste plats'!$A$5:$A$156,0),MATCH(CX$6,'Liste plats'!$A$5:$EX$5,0))*$D85),"",INDEX('Liste plats'!$A$5:$EX$156,MATCH('Journal cuisine'!$B85,'Liste plats'!$A$5:$A$156,0),MATCH(CX$6,'Liste plats'!$A$5:$EX$5,0))*$D85)</f>
        <v/>
      </c>
      <c r="CY85" s="36" t="str">
        <f>IF(ISERROR(INDEX('Liste plats'!$A$5:$EX$156,MATCH('Journal cuisine'!$B85,'Liste plats'!$A$5:$A$156,0),MATCH(CY$6,'Liste plats'!$A$5:$EX$5,0))*$D85),"",INDEX('Liste plats'!$A$5:$EX$156,MATCH('Journal cuisine'!$B85,'Liste plats'!$A$5:$A$156,0),MATCH(CY$6,'Liste plats'!$A$5:$EX$5,0))*$D85)</f>
        <v/>
      </c>
      <c r="CZ85" s="36" t="str">
        <f>IF(ISERROR(INDEX('Liste plats'!$A$5:$EX$156,MATCH('Journal cuisine'!$B85,'Liste plats'!$A$5:$A$156,0),MATCH(CZ$6,'Liste plats'!$A$5:$EX$5,0))*$D85),"",INDEX('Liste plats'!$A$5:$EX$156,MATCH('Journal cuisine'!$B85,'Liste plats'!$A$5:$A$156,0),MATCH(CZ$6,'Liste plats'!$A$5:$EX$5,0))*$D85)</f>
        <v/>
      </c>
      <c r="DA85" s="36" t="str">
        <f>IF(ISERROR(INDEX('Liste plats'!$A$5:$EX$156,MATCH('Journal cuisine'!$B85,'Liste plats'!$A$5:$A$156,0),MATCH(DA$6,'Liste plats'!$A$5:$EX$5,0))*$D85),"",INDEX('Liste plats'!$A$5:$EX$156,MATCH('Journal cuisine'!$B85,'Liste plats'!$A$5:$A$156,0),MATCH(DA$6,'Liste plats'!$A$5:$EX$5,0))*$D85)</f>
        <v/>
      </c>
      <c r="DB85" s="36" t="str">
        <f>IF(ISERROR(INDEX('Liste plats'!$A$5:$EX$156,MATCH('Journal cuisine'!$B85,'Liste plats'!$A$5:$A$156,0),MATCH(DB$6,'Liste plats'!$A$5:$EX$5,0))*$D85),"",INDEX('Liste plats'!$A$5:$EX$156,MATCH('Journal cuisine'!$B85,'Liste plats'!$A$5:$A$156,0),MATCH(DB$6,'Liste plats'!$A$5:$EX$5,0))*$D85)</f>
        <v/>
      </c>
      <c r="DC85" s="36" t="str">
        <f>IF(ISERROR(INDEX('Liste plats'!$A$5:$EX$156,MATCH('Journal cuisine'!$B85,'Liste plats'!$A$5:$A$156,0),MATCH(DC$6,'Liste plats'!$A$5:$EX$5,0))*$D85),"",INDEX('Liste plats'!$A$5:$EX$156,MATCH('Journal cuisine'!$B85,'Liste plats'!$A$5:$A$156,0),MATCH(DC$6,'Liste plats'!$A$5:$EX$5,0))*$D85)</f>
        <v/>
      </c>
      <c r="DD85" s="36" t="str">
        <f>IF(ISERROR(INDEX('Liste plats'!$A$5:$EX$156,MATCH('Journal cuisine'!$B85,'Liste plats'!$A$5:$A$156,0),MATCH(DD$6,'Liste plats'!$A$5:$EX$5,0))*$D85),"",INDEX('Liste plats'!$A$5:$EX$156,MATCH('Journal cuisine'!$B85,'Liste plats'!$A$5:$A$156,0),MATCH(DD$6,'Liste plats'!$A$5:$EX$5,0))*$D85)</f>
        <v/>
      </c>
      <c r="DE85" s="36" t="str">
        <f>IF(ISERROR(INDEX('Liste plats'!$A$5:$EX$156,MATCH('Journal cuisine'!$B85,'Liste plats'!$A$5:$A$156,0),MATCH(DE$6,'Liste plats'!$A$5:$EX$5,0))*$D85),"",INDEX('Liste plats'!$A$5:$EX$156,MATCH('Journal cuisine'!$B85,'Liste plats'!$A$5:$A$156,0),MATCH(DE$6,'Liste plats'!$A$5:$EX$5,0))*$D85)</f>
        <v/>
      </c>
      <c r="DF85" s="36" t="str">
        <f>IF(ISERROR(INDEX('Liste plats'!$A$5:$EX$156,MATCH('Journal cuisine'!$B85,'Liste plats'!$A$5:$A$156,0),MATCH(DF$6,'Liste plats'!$A$5:$EX$5,0))*$D85),"",INDEX('Liste plats'!$A$5:$EX$156,MATCH('Journal cuisine'!$B85,'Liste plats'!$A$5:$A$156,0),MATCH(DF$6,'Liste plats'!$A$5:$EX$5,0))*$D85)</f>
        <v/>
      </c>
      <c r="DG85" s="36" t="str">
        <f>IF(ISERROR(INDEX('Liste plats'!$A$5:$EX$156,MATCH('Journal cuisine'!$B85,'Liste plats'!$A$5:$A$156,0),MATCH(DG$6,'Liste plats'!$A$5:$EX$5,0))*$D85),"",INDEX('Liste plats'!$A$5:$EX$156,MATCH('Journal cuisine'!$B85,'Liste plats'!$A$5:$A$156,0),MATCH(DG$6,'Liste plats'!$A$5:$EX$5,0))*$D85)</f>
        <v/>
      </c>
      <c r="DH85" s="36" t="str">
        <f>IF(ISERROR(INDEX('Liste plats'!$A$5:$EX$156,MATCH('Journal cuisine'!$B85,'Liste plats'!$A$5:$A$156,0),MATCH(DH$6,'Liste plats'!$A$5:$EX$5,0))*$D85),"",INDEX('Liste plats'!$A$5:$EX$156,MATCH('Journal cuisine'!$B85,'Liste plats'!$A$5:$A$156,0),MATCH(DH$6,'Liste plats'!$A$5:$EX$5,0))*$D85)</f>
        <v/>
      </c>
      <c r="DI85" s="36" t="str">
        <f>IF(ISERROR(INDEX('Liste plats'!$A$5:$EX$156,MATCH('Journal cuisine'!$B85,'Liste plats'!$A$5:$A$156,0),MATCH(DI$6,'Liste plats'!$A$5:$EX$5,0))*$D85),"",INDEX('Liste plats'!$A$5:$EX$156,MATCH('Journal cuisine'!$B85,'Liste plats'!$A$5:$A$156,0),MATCH(DI$6,'Liste plats'!$A$5:$EX$5,0))*$D85)</f>
        <v/>
      </c>
      <c r="DJ85" s="36" t="str">
        <f>IF(ISERROR(INDEX('Liste plats'!$A$5:$EX$156,MATCH('Journal cuisine'!$B85,'Liste plats'!$A$5:$A$156,0),MATCH(DJ$6,'Liste plats'!$A$5:$EX$5,0))*$D85),"",INDEX('Liste plats'!$A$5:$EX$156,MATCH('Journal cuisine'!$B85,'Liste plats'!$A$5:$A$156,0),MATCH(DJ$6,'Liste plats'!$A$5:$EX$5,0))*$D85)</f>
        <v/>
      </c>
      <c r="DK85" s="36" t="str">
        <f>IF(ISERROR(INDEX('Liste plats'!$A$5:$EX$156,MATCH('Journal cuisine'!$B85,'Liste plats'!$A$5:$A$156,0),MATCH(DK$6,'Liste plats'!$A$5:$EX$5,0))*$D85),"",INDEX('Liste plats'!$A$5:$EX$156,MATCH('Journal cuisine'!$B85,'Liste plats'!$A$5:$A$156,0),MATCH(DK$6,'Liste plats'!$A$5:$EX$5,0))*$D85)</f>
        <v/>
      </c>
      <c r="DL85" s="36" t="str">
        <f>IF(ISERROR(INDEX('Liste plats'!$A$5:$EX$156,MATCH('Journal cuisine'!$B85,'Liste plats'!$A$5:$A$156,0),MATCH(DL$6,'Liste plats'!$A$5:$EX$5,0))*$D85),"",INDEX('Liste plats'!$A$5:$EX$156,MATCH('Journal cuisine'!$B85,'Liste plats'!$A$5:$A$156,0),MATCH(DL$6,'Liste plats'!$A$5:$EX$5,0))*$D85)</f>
        <v/>
      </c>
      <c r="DM85" s="36" t="str">
        <f>IF(ISERROR(INDEX('Liste plats'!$A$5:$EX$156,MATCH('Journal cuisine'!$B85,'Liste plats'!$A$5:$A$156,0),MATCH(DM$6,'Liste plats'!$A$5:$EX$5,0))*$D85),"",INDEX('Liste plats'!$A$5:$EX$156,MATCH('Journal cuisine'!$B85,'Liste plats'!$A$5:$A$156,0),MATCH(DM$6,'Liste plats'!$A$5:$EX$5,0))*$D85)</f>
        <v/>
      </c>
      <c r="DN85" s="36" t="str">
        <f>IF(ISERROR(INDEX('Liste plats'!$A$5:$EX$156,MATCH('Journal cuisine'!$B85,'Liste plats'!$A$5:$A$156,0),MATCH(DN$6,'Liste plats'!$A$5:$EX$5,0))*$D85),"",INDEX('Liste plats'!$A$5:$EX$156,MATCH('Journal cuisine'!$B85,'Liste plats'!$A$5:$A$156,0),MATCH(DN$6,'Liste plats'!$A$5:$EX$5,0))*$D85)</f>
        <v/>
      </c>
      <c r="DO85" s="36" t="str">
        <f>IF(ISERROR(INDEX('Liste plats'!$A$5:$EX$156,MATCH('Journal cuisine'!$B85,'Liste plats'!$A$5:$A$156,0),MATCH(DO$6,'Liste plats'!$A$5:$EX$5,0))*$D85),"",INDEX('Liste plats'!$A$5:$EX$156,MATCH('Journal cuisine'!$B85,'Liste plats'!$A$5:$A$156,0),MATCH(DO$6,'Liste plats'!$A$5:$EX$5,0))*$D85)</f>
        <v/>
      </c>
      <c r="DP85" s="36" t="str">
        <f>IF(ISERROR(INDEX('Liste plats'!$A$5:$EX$156,MATCH('Journal cuisine'!$B85,'Liste plats'!$A$5:$A$156,0),MATCH(DP$6,'Liste plats'!$A$5:$EX$5,0))*$D85),"",INDEX('Liste plats'!$A$5:$EX$156,MATCH('Journal cuisine'!$B85,'Liste plats'!$A$5:$A$156,0),MATCH(DP$6,'Liste plats'!$A$5:$EX$5,0))*$D85)</f>
        <v/>
      </c>
      <c r="DQ85" s="36" t="str">
        <f>IF(ISERROR(INDEX('Liste plats'!$A$5:$EX$156,MATCH('Journal cuisine'!$B85,'Liste plats'!$A$5:$A$156,0),MATCH(DQ$6,'Liste plats'!$A$5:$EX$5,0))*$D85),"",INDEX('Liste plats'!$A$5:$EX$156,MATCH('Journal cuisine'!$B85,'Liste plats'!$A$5:$A$156,0),MATCH(DQ$6,'Liste plats'!$A$5:$EX$5,0))*$D85)</f>
        <v/>
      </c>
      <c r="DR85" s="36" t="str">
        <f>IF(ISERROR(INDEX('Liste plats'!$A$5:$EX$156,MATCH('Journal cuisine'!$B85,'Liste plats'!$A$5:$A$156,0),MATCH(DR$6,'Liste plats'!$A$5:$EX$5,0))*$D85),"",INDEX('Liste plats'!$A$5:$EX$156,MATCH('Journal cuisine'!$B85,'Liste plats'!$A$5:$A$156,0),MATCH(DR$6,'Liste plats'!$A$5:$EX$5,0))*$D85)</f>
        <v/>
      </c>
      <c r="DS85" s="36" t="str">
        <f>IF(ISERROR(INDEX('Liste plats'!$A$5:$EX$156,MATCH('Journal cuisine'!$B85,'Liste plats'!$A$5:$A$156,0),MATCH(DS$6,'Liste plats'!$A$5:$EX$5,0))*$D85),"",INDEX('Liste plats'!$A$5:$EX$156,MATCH('Journal cuisine'!$B85,'Liste plats'!$A$5:$A$156,0),MATCH(DS$6,'Liste plats'!$A$5:$EX$5,0))*$D85)</f>
        <v/>
      </c>
      <c r="DT85" s="36" t="str">
        <f>IF(ISERROR(INDEX('Liste plats'!$A$5:$EX$156,MATCH('Journal cuisine'!$B85,'Liste plats'!$A$5:$A$156,0),MATCH(DT$6,'Liste plats'!$A$5:$EX$5,0))*$D85),"",INDEX('Liste plats'!$A$5:$EX$156,MATCH('Journal cuisine'!$B85,'Liste plats'!$A$5:$A$156,0),MATCH(DT$6,'Liste plats'!$A$5:$EX$5,0))*$D85)</f>
        <v/>
      </c>
      <c r="DU85" s="36" t="str">
        <f>IF(ISERROR(INDEX('Liste plats'!$A$5:$EX$156,MATCH('Journal cuisine'!$B85,'Liste plats'!$A$5:$A$156,0),MATCH(DU$6,'Liste plats'!$A$5:$EX$5,0))*$D85),"",INDEX('Liste plats'!$A$5:$EX$156,MATCH('Journal cuisine'!$B85,'Liste plats'!$A$5:$A$156,0),MATCH(DU$6,'Liste plats'!$A$5:$EX$5,0))*$D85)</f>
        <v/>
      </c>
      <c r="DV85" s="36" t="str">
        <f>IF(ISERROR(INDEX('Liste plats'!$A$5:$EX$156,MATCH('Journal cuisine'!$B85,'Liste plats'!$A$5:$A$156,0),MATCH(DV$6,'Liste plats'!$A$5:$EX$5,0))*$D85),"",INDEX('Liste plats'!$A$5:$EX$156,MATCH('Journal cuisine'!$B85,'Liste plats'!$A$5:$A$156,0),MATCH(DV$6,'Liste plats'!$A$5:$EX$5,0))*$D85)</f>
        <v/>
      </c>
      <c r="DW85" s="36" t="str">
        <f>IF(ISERROR(INDEX('Liste plats'!$A$5:$EX$156,MATCH('Journal cuisine'!$B85,'Liste plats'!$A$5:$A$156,0),MATCH(DW$6,'Liste plats'!$A$5:$EX$5,0))*$D85),"",INDEX('Liste plats'!$A$5:$EX$156,MATCH('Journal cuisine'!$B85,'Liste plats'!$A$5:$A$156,0),MATCH(DW$6,'Liste plats'!$A$5:$EX$5,0))*$D85)</f>
        <v/>
      </c>
      <c r="DX85" s="36" t="str">
        <f>IF(ISERROR(INDEX('Liste plats'!$A$5:$EX$156,MATCH('Journal cuisine'!$B85,'Liste plats'!$A$5:$A$156,0),MATCH(DX$6,'Liste plats'!$A$5:$EX$5,0))*$D85),"",INDEX('Liste plats'!$A$5:$EX$156,MATCH('Journal cuisine'!$B85,'Liste plats'!$A$5:$A$156,0),MATCH(DX$6,'Liste plats'!$A$5:$EX$5,0))*$D85)</f>
        <v/>
      </c>
      <c r="DY85" s="36" t="str">
        <f>IF(ISERROR(INDEX('Liste plats'!$A$5:$EX$156,MATCH('Journal cuisine'!$B85,'Liste plats'!$A$5:$A$156,0),MATCH(DY$6,'Liste plats'!$A$5:$EX$5,0))*$D85),"",INDEX('Liste plats'!$A$5:$EX$156,MATCH('Journal cuisine'!$B85,'Liste plats'!$A$5:$A$156,0),MATCH(DY$6,'Liste plats'!$A$5:$EX$5,0))*$D85)</f>
        <v/>
      </c>
      <c r="DZ85" s="36" t="str">
        <f>IF(ISERROR(INDEX('Liste plats'!$A$5:$EX$156,MATCH('Journal cuisine'!$B85,'Liste plats'!$A$5:$A$156,0),MATCH(DZ$6,'Liste plats'!$A$5:$EX$5,0))*$D85),"",INDEX('Liste plats'!$A$5:$EX$156,MATCH('Journal cuisine'!$B85,'Liste plats'!$A$5:$A$156,0),MATCH(DZ$6,'Liste plats'!$A$5:$EX$5,0))*$D85)</f>
        <v/>
      </c>
      <c r="EA85" s="36" t="str">
        <f>IF(ISERROR(INDEX('Liste plats'!$A$5:$EX$156,MATCH('Journal cuisine'!$B85,'Liste plats'!$A$5:$A$156,0),MATCH(EA$6,'Liste plats'!$A$5:$EX$5,0))*$D85),"",INDEX('Liste plats'!$A$5:$EX$156,MATCH('Journal cuisine'!$B85,'Liste plats'!$A$5:$A$156,0),MATCH(EA$6,'Liste plats'!$A$5:$EX$5,0))*$D85)</f>
        <v/>
      </c>
      <c r="EB85" s="36" t="str">
        <f>IF(ISERROR(INDEX('Liste plats'!$A$5:$EX$156,MATCH('Journal cuisine'!$B85,'Liste plats'!$A$5:$A$156,0),MATCH(EB$6,'Liste plats'!$A$5:$EX$5,0))*$D85),"",INDEX('Liste plats'!$A$5:$EX$156,MATCH('Journal cuisine'!$B85,'Liste plats'!$A$5:$A$156,0),MATCH(EB$6,'Liste plats'!$A$5:$EX$5,0))*$D85)</f>
        <v/>
      </c>
      <c r="EC85" s="36" t="str">
        <f>IF(ISERROR(INDEX('Liste plats'!$A$5:$EX$156,MATCH('Journal cuisine'!$B85,'Liste plats'!$A$5:$A$156,0),MATCH(EC$6,'Liste plats'!$A$5:$EX$5,0))*$D85),"",INDEX('Liste plats'!$A$5:$EX$156,MATCH('Journal cuisine'!$B85,'Liste plats'!$A$5:$A$156,0),MATCH(EC$6,'Liste plats'!$A$5:$EX$5,0))*$D85)</f>
        <v/>
      </c>
      <c r="ED85" s="36" t="str">
        <f>IF(ISERROR(INDEX('Liste plats'!$A$5:$EX$156,MATCH('Journal cuisine'!$B85,'Liste plats'!$A$5:$A$156,0),MATCH(ED$6,'Liste plats'!$A$5:$EX$5,0))*$D85),"",INDEX('Liste plats'!$A$5:$EX$156,MATCH('Journal cuisine'!$B85,'Liste plats'!$A$5:$A$156,0),MATCH(ED$6,'Liste plats'!$A$5:$EX$5,0))*$D85)</f>
        <v/>
      </c>
      <c r="EE85" s="36" t="str">
        <f>IF(ISERROR(INDEX('Liste plats'!$A$5:$EX$156,MATCH('Journal cuisine'!$B85,'Liste plats'!$A$5:$A$156,0),MATCH(EE$6,'Liste plats'!$A$5:$EX$5,0))*$D85),"",INDEX('Liste plats'!$A$5:$EX$156,MATCH('Journal cuisine'!$B85,'Liste plats'!$A$5:$A$156,0),MATCH(EE$6,'Liste plats'!$A$5:$EX$5,0))*$D85)</f>
        <v/>
      </c>
      <c r="EF85" s="36" t="str">
        <f>IF(ISERROR(INDEX('Liste plats'!$A$5:$EX$156,MATCH('Journal cuisine'!$B85,'Liste plats'!$A$5:$A$156,0),MATCH(EF$6,'Liste plats'!$A$5:$EX$5,0))*$D85),"",INDEX('Liste plats'!$A$5:$EX$156,MATCH('Journal cuisine'!$B85,'Liste plats'!$A$5:$A$156,0),MATCH(EF$6,'Liste plats'!$A$5:$EX$5,0))*$D85)</f>
        <v/>
      </c>
      <c r="EG85" s="36" t="str">
        <f>IF(ISERROR(INDEX('Liste plats'!$A$5:$EX$156,MATCH('Journal cuisine'!$B85,'Liste plats'!$A$5:$A$156,0),MATCH(EG$6,'Liste plats'!$A$5:$EX$5,0))*$D85),"",INDEX('Liste plats'!$A$5:$EX$156,MATCH('Journal cuisine'!$B85,'Liste plats'!$A$5:$A$156,0),MATCH(EG$6,'Liste plats'!$A$5:$EX$5,0))*$D85)</f>
        <v/>
      </c>
      <c r="EH85" s="36" t="str">
        <f>IF(ISERROR(INDEX('Liste plats'!$A$5:$EX$156,MATCH('Journal cuisine'!$B85,'Liste plats'!$A$5:$A$156,0),MATCH(EH$6,'Liste plats'!$A$5:$EX$5,0))*$D85),"",INDEX('Liste plats'!$A$5:$EX$156,MATCH('Journal cuisine'!$B85,'Liste plats'!$A$5:$A$156,0),MATCH(EH$6,'Liste plats'!$A$5:$EX$5,0))*$D85)</f>
        <v/>
      </c>
      <c r="EI85" s="36" t="str">
        <f>IF(ISERROR(INDEX('Liste plats'!$A$5:$EX$156,MATCH('Journal cuisine'!$B85,'Liste plats'!$A$5:$A$156,0),MATCH(EI$6,'Liste plats'!$A$5:$EX$5,0))*$D85),"",INDEX('Liste plats'!$A$5:$EX$156,MATCH('Journal cuisine'!$B85,'Liste plats'!$A$5:$A$156,0),MATCH(EI$6,'Liste plats'!$A$5:$EX$5,0))*$D85)</f>
        <v/>
      </c>
      <c r="EJ85" s="36" t="str">
        <f>IF(ISERROR(INDEX('Liste plats'!$A$5:$EX$156,MATCH('Journal cuisine'!$B85,'Liste plats'!$A$5:$A$156,0),MATCH(EJ$6,'Liste plats'!$A$5:$EX$5,0))*$D85),"",INDEX('Liste plats'!$A$5:$EX$156,MATCH('Journal cuisine'!$B85,'Liste plats'!$A$5:$A$156,0),MATCH(EJ$6,'Liste plats'!$A$5:$EX$5,0))*$D85)</f>
        <v/>
      </c>
      <c r="EK85" s="36" t="str">
        <f>IF(ISERROR(INDEX('Liste plats'!$A$5:$EX$156,MATCH('Journal cuisine'!$B85,'Liste plats'!$A$5:$A$156,0),MATCH(EK$6,'Liste plats'!$A$5:$EX$5,0))*$D85),"",INDEX('Liste plats'!$A$5:$EX$156,MATCH('Journal cuisine'!$B85,'Liste plats'!$A$5:$A$156,0),MATCH(EK$6,'Liste plats'!$A$5:$EX$5,0))*$D85)</f>
        <v/>
      </c>
      <c r="EL85" s="36" t="str">
        <f>IF(ISERROR(INDEX('Liste plats'!$A$5:$EX$156,MATCH('Journal cuisine'!$B85,'Liste plats'!$A$5:$A$156,0),MATCH(EL$6,'Liste plats'!$A$5:$EX$5,0))*$D85),"",INDEX('Liste plats'!$A$5:$EX$156,MATCH('Journal cuisine'!$B85,'Liste plats'!$A$5:$A$156,0),MATCH(EL$6,'Liste plats'!$A$5:$EX$5,0))*$D85)</f>
        <v/>
      </c>
      <c r="EM85" s="36" t="str">
        <f>IF(ISERROR(INDEX('Liste plats'!$A$5:$EX$156,MATCH('Journal cuisine'!$B85,'Liste plats'!$A$5:$A$156,0),MATCH(EM$6,'Liste plats'!$A$5:$EX$5,0))*$D85),"",INDEX('Liste plats'!$A$5:$EX$156,MATCH('Journal cuisine'!$B85,'Liste plats'!$A$5:$A$156,0),MATCH(EM$6,'Liste plats'!$A$5:$EX$5,0))*$D85)</f>
        <v/>
      </c>
      <c r="EN85" s="36" t="str">
        <f>IF(ISERROR(INDEX('Liste plats'!$A$5:$EX$156,MATCH('Journal cuisine'!$B85,'Liste plats'!$A$5:$A$156,0),MATCH(EN$6,'Liste plats'!$A$5:$EX$5,0))*$D85),"",INDEX('Liste plats'!$A$5:$EX$156,MATCH('Journal cuisine'!$B85,'Liste plats'!$A$5:$A$156,0),MATCH(EN$6,'Liste plats'!$A$5:$EX$5,0))*$D85)</f>
        <v/>
      </c>
      <c r="EO85" s="36" t="str">
        <f>IF(ISERROR(INDEX('Liste plats'!$A$5:$EX$156,MATCH('Journal cuisine'!$B85,'Liste plats'!$A$5:$A$156,0),MATCH(EO$6,'Liste plats'!$A$5:$EX$5,0))*$D85),"",INDEX('Liste plats'!$A$5:$EX$156,MATCH('Journal cuisine'!$B85,'Liste plats'!$A$5:$A$156,0),MATCH(EO$6,'Liste plats'!$A$5:$EX$5,0))*$D85)</f>
        <v/>
      </c>
      <c r="EP85" s="36" t="str">
        <f>IF(ISERROR(INDEX('Liste plats'!$A$5:$EX$156,MATCH('Journal cuisine'!$B85,'Liste plats'!$A$5:$A$156,0),MATCH(EP$6,'Liste plats'!$A$5:$EX$5,0))*$D85),"",INDEX('Liste plats'!$A$5:$EX$156,MATCH('Journal cuisine'!$B85,'Liste plats'!$A$5:$A$156,0),MATCH(EP$6,'Liste plats'!$A$5:$EX$5,0))*$D85)</f>
        <v/>
      </c>
      <c r="EQ85" s="36" t="str">
        <f>IF(ISERROR(INDEX('Liste plats'!$A$5:$EX$156,MATCH('Journal cuisine'!$B85,'Liste plats'!$A$5:$A$156,0),MATCH(EQ$6,'Liste plats'!$A$5:$EX$5,0))*$D85),"",INDEX('Liste plats'!$A$5:$EX$156,MATCH('Journal cuisine'!$B85,'Liste plats'!$A$5:$A$156,0),MATCH(EQ$6,'Liste plats'!$A$5:$EX$5,0))*$D85)</f>
        <v/>
      </c>
      <c r="ER85" s="36" t="str">
        <f>IF(ISERROR(INDEX('Liste plats'!$A$5:$EX$156,MATCH('Journal cuisine'!$B85,'Liste plats'!$A$5:$A$156,0),MATCH(ER$6,'Liste plats'!$A$5:$EX$5,0))*$D85),"",INDEX('Liste plats'!$A$5:$EX$156,MATCH('Journal cuisine'!$B85,'Liste plats'!$A$5:$A$156,0),MATCH(ER$6,'Liste plats'!$A$5:$EX$5,0))*$D85)</f>
        <v/>
      </c>
      <c r="ES85" s="36" t="str">
        <f>IF(ISERROR(INDEX('Liste plats'!$A$5:$EX$156,MATCH('Journal cuisine'!$B85,'Liste plats'!$A$5:$A$156,0),MATCH(ES$6,'Liste plats'!$A$5:$EX$5,0))*$D85),"",INDEX('Liste plats'!$A$5:$EX$156,MATCH('Journal cuisine'!$B85,'Liste plats'!$A$5:$A$156,0),MATCH(ES$6,'Liste plats'!$A$5:$EX$5,0))*$D85)</f>
        <v/>
      </c>
      <c r="ET85" s="36" t="str">
        <f>IF(ISERROR(INDEX('Liste plats'!$A$5:$EX$156,MATCH('Journal cuisine'!$B85,'Liste plats'!$A$5:$A$156,0),MATCH(ET$6,'Liste plats'!$A$5:$EX$5,0))*$D85),"",INDEX('Liste plats'!$A$5:$EX$156,MATCH('Journal cuisine'!$B85,'Liste plats'!$A$5:$A$156,0),MATCH(ET$6,'Liste plats'!$A$5:$EX$5,0))*$D85)</f>
        <v/>
      </c>
      <c r="EU85" s="36" t="str">
        <f>IF(ISERROR(INDEX('Liste plats'!$A$5:$EX$156,MATCH('Journal cuisine'!$B85,'Liste plats'!$A$5:$A$156,0),MATCH(EU$6,'Liste plats'!$A$5:$EX$5,0))*$D85),"",INDEX('Liste plats'!$A$5:$EX$156,MATCH('Journal cuisine'!$B85,'Liste plats'!$A$5:$A$156,0),MATCH(EU$6,'Liste plats'!$A$5:$EX$5,0))*$D85)</f>
        <v/>
      </c>
      <c r="EV85" s="36" t="str">
        <f>IF(ISERROR(INDEX('Liste plats'!$A$5:$EX$156,MATCH('Journal cuisine'!$B85,'Liste plats'!$A$5:$A$156,0),MATCH(EV$6,'Liste plats'!$A$5:$EX$5,0))*$D85),"",INDEX('Liste plats'!$A$5:$EX$156,MATCH('Journal cuisine'!$B85,'Liste plats'!$A$5:$A$156,0),MATCH(EV$6,'Liste plats'!$A$5:$EX$5,0))*$D85)</f>
        <v/>
      </c>
      <c r="EW85" s="36" t="str">
        <f>IF(ISERROR(INDEX('Liste plats'!$A$5:$EX$156,MATCH('Journal cuisine'!$B85,'Liste plats'!$A$5:$A$156,0),MATCH(EW$6,'Liste plats'!$A$5:$EX$5,0))*$D85),"",INDEX('Liste plats'!$A$5:$EX$156,MATCH('Journal cuisine'!$B85,'Liste plats'!$A$5:$A$156,0),MATCH(EW$6,'Liste plats'!$A$5:$EX$5,0))*$D85)</f>
        <v/>
      </c>
      <c r="EX85" s="36" t="str">
        <f>IF(ISERROR(INDEX('Liste plats'!$A$5:$EX$156,MATCH('Journal cuisine'!$B85,'Liste plats'!$A$5:$A$156,0),MATCH(EX$6,'Liste plats'!$A$5:$EX$5,0))*$D85),"",INDEX('Liste plats'!$A$5:$EX$156,MATCH('Journal cuisine'!$B85,'Liste plats'!$A$5:$A$156,0),MATCH(EX$6,'Liste plats'!$A$5:$EX$5,0))*$D85)</f>
        <v/>
      </c>
      <c r="EY85" s="36" t="str">
        <f>IF(ISERROR(INDEX('Liste plats'!$A$5:$EX$156,MATCH('Journal cuisine'!$B85,'Liste plats'!$A$5:$A$156,0),MATCH(EY$6,'Liste plats'!$A$5:$EX$5,0))*$D85),"",INDEX('Liste plats'!$A$5:$EX$156,MATCH('Journal cuisine'!$B85,'Liste plats'!$A$5:$A$156,0),MATCH(EY$6,'Liste plats'!$A$5:$EX$5,0))*$D85)</f>
        <v/>
      </c>
      <c r="EZ85" s="36" t="str">
        <f>IF(ISERROR(INDEX('Liste plats'!$A$5:$EX$156,MATCH('Journal cuisine'!$B85,'Liste plats'!$A$5:$A$156,0),MATCH(EZ$6,'Liste plats'!$A$5:$EX$5,0))*$D85),"",INDEX('Liste plats'!$A$5:$EX$156,MATCH('Journal cuisine'!$B85,'Liste plats'!$A$5:$A$156,0),MATCH(EZ$6,'Liste plats'!$A$5:$EX$5,0))*$D85)</f>
        <v/>
      </c>
      <c r="FA85" s="49" t="str">
        <f>IF(ISERROR(INDEX('Liste plats'!$A$5:$EX$156,MATCH('Journal cuisine'!$B85,'Liste plats'!$A$5:$A$156,0),MATCH(FA$6,'Liste plats'!$A$5:$EX$5,0))*$D85),"",INDEX('Liste plats'!$A$5:$EX$156,MATCH('Journal cuisine'!$B85,'Liste plats'!$A$5:$A$156,0),MATCH(FA$6,'Liste plats'!$A$5:$EX$5,0))*$D85)</f>
        <v/>
      </c>
    </row>
    <row r="86" spans="1:157" x14ac:dyDescent="0.25">
      <c r="A86" s="9"/>
      <c r="B86" s="10"/>
      <c r="C86" s="34" t="str">
        <f>IF(ISERROR(IF(VLOOKUP(B86,'Liste plats'!$A$7:$B$156,2,0)=0,"",VLOOKUP(B86,'Liste plats'!$A$7:$B$156,2,0))),"",IF(VLOOKUP(B86,'Liste plats'!$A$7:$B$156,2,0)=0,"",VLOOKUP(B86,'Liste plats'!$A$7:$B$156,2,0)))</f>
        <v/>
      </c>
      <c r="D86" s="18"/>
      <c r="F86" s="41"/>
      <c r="H86" s="48" t="str">
        <f>IF(ISERROR(INDEX('Liste plats'!$A$5:$EX$156,MATCH('Journal cuisine'!$B86,'Liste plats'!$A$5:$A$156,0),MATCH(H$6,'Liste plats'!$A$5:$EX$5,0))*$D86),"",INDEX('Liste plats'!$A$5:$EX$156,MATCH('Journal cuisine'!$B86,'Liste plats'!$A$5:$A$156,0),MATCH(H$6,'Liste plats'!$A$5:$EX$5,0))*$D86)</f>
        <v/>
      </c>
      <c r="I86" s="36" t="str">
        <f>IF(ISERROR(INDEX('Liste plats'!$A$5:$EX$156,MATCH('Journal cuisine'!$B86,'Liste plats'!$A$5:$A$156,0),MATCH(I$6,'Liste plats'!$A$5:$EX$5,0))*$D86),"",INDEX('Liste plats'!$A$5:$EX$156,MATCH('Journal cuisine'!$B86,'Liste plats'!$A$5:$A$156,0),MATCH(I$6,'Liste plats'!$A$5:$EX$5,0))*$D86)</f>
        <v/>
      </c>
      <c r="J86" s="36" t="str">
        <f>IF(ISERROR(INDEX('Liste plats'!$A$5:$EX$156,MATCH('Journal cuisine'!$B86,'Liste plats'!$A$5:$A$156,0),MATCH(J$6,'Liste plats'!$A$5:$EX$5,0))*$D86),"",INDEX('Liste plats'!$A$5:$EX$156,MATCH('Journal cuisine'!$B86,'Liste plats'!$A$5:$A$156,0),MATCH(J$6,'Liste plats'!$A$5:$EX$5,0))*$D86)</f>
        <v/>
      </c>
      <c r="K86" s="36" t="str">
        <f>IF(ISERROR(INDEX('Liste plats'!$A$5:$EX$156,MATCH('Journal cuisine'!$B86,'Liste plats'!$A$5:$A$156,0),MATCH(K$6,'Liste plats'!$A$5:$EX$5,0))*$D86),"",INDEX('Liste plats'!$A$5:$EX$156,MATCH('Journal cuisine'!$B86,'Liste plats'!$A$5:$A$156,0),MATCH(K$6,'Liste plats'!$A$5:$EX$5,0))*$D86)</f>
        <v/>
      </c>
      <c r="L86" s="36" t="str">
        <f>IF(ISERROR(INDEX('Liste plats'!$A$5:$EX$156,MATCH('Journal cuisine'!$B86,'Liste plats'!$A$5:$A$156,0),MATCH(L$6,'Liste plats'!$A$5:$EX$5,0))*$D86),"",INDEX('Liste plats'!$A$5:$EX$156,MATCH('Journal cuisine'!$B86,'Liste plats'!$A$5:$A$156,0),MATCH(L$6,'Liste plats'!$A$5:$EX$5,0))*$D86)</f>
        <v/>
      </c>
      <c r="M86" s="36" t="str">
        <f>IF(ISERROR(INDEX('Liste plats'!$A$5:$EX$156,MATCH('Journal cuisine'!$B86,'Liste plats'!$A$5:$A$156,0),MATCH(M$6,'Liste plats'!$A$5:$EX$5,0))*$D86),"",INDEX('Liste plats'!$A$5:$EX$156,MATCH('Journal cuisine'!$B86,'Liste plats'!$A$5:$A$156,0),MATCH(M$6,'Liste plats'!$A$5:$EX$5,0))*$D86)</f>
        <v/>
      </c>
      <c r="N86" s="36" t="str">
        <f>IF(ISERROR(INDEX('Liste plats'!$A$5:$EX$156,MATCH('Journal cuisine'!$B86,'Liste plats'!$A$5:$A$156,0),MATCH(N$6,'Liste plats'!$A$5:$EX$5,0))*$D86),"",INDEX('Liste plats'!$A$5:$EX$156,MATCH('Journal cuisine'!$B86,'Liste plats'!$A$5:$A$156,0),MATCH(N$6,'Liste plats'!$A$5:$EX$5,0))*$D86)</f>
        <v/>
      </c>
      <c r="O86" s="36" t="str">
        <f>IF(ISERROR(INDEX('Liste plats'!$A$5:$EX$156,MATCH('Journal cuisine'!$B86,'Liste plats'!$A$5:$A$156,0),MATCH(O$6,'Liste plats'!$A$5:$EX$5,0))*$D86),"",INDEX('Liste plats'!$A$5:$EX$156,MATCH('Journal cuisine'!$B86,'Liste plats'!$A$5:$A$156,0),MATCH(O$6,'Liste plats'!$A$5:$EX$5,0))*$D86)</f>
        <v/>
      </c>
      <c r="P86" s="36" t="str">
        <f>IF(ISERROR(INDEX('Liste plats'!$A$5:$EX$156,MATCH('Journal cuisine'!$B86,'Liste plats'!$A$5:$A$156,0),MATCH(P$6,'Liste plats'!$A$5:$EX$5,0))*$D86),"",INDEX('Liste plats'!$A$5:$EX$156,MATCH('Journal cuisine'!$B86,'Liste plats'!$A$5:$A$156,0),MATCH(P$6,'Liste plats'!$A$5:$EX$5,0))*$D86)</f>
        <v/>
      </c>
      <c r="Q86" s="36" t="str">
        <f>IF(ISERROR(INDEX('Liste plats'!$A$5:$EX$156,MATCH('Journal cuisine'!$B86,'Liste plats'!$A$5:$A$156,0),MATCH(Q$6,'Liste plats'!$A$5:$EX$5,0))*$D86),"",INDEX('Liste plats'!$A$5:$EX$156,MATCH('Journal cuisine'!$B86,'Liste plats'!$A$5:$A$156,0),MATCH(Q$6,'Liste plats'!$A$5:$EX$5,0))*$D86)</f>
        <v/>
      </c>
      <c r="R86" s="36" t="str">
        <f>IF(ISERROR(INDEX('Liste plats'!$A$5:$EX$156,MATCH('Journal cuisine'!$B86,'Liste plats'!$A$5:$A$156,0),MATCH(R$6,'Liste plats'!$A$5:$EX$5,0))*$D86),"",INDEX('Liste plats'!$A$5:$EX$156,MATCH('Journal cuisine'!$B86,'Liste plats'!$A$5:$A$156,0),MATCH(R$6,'Liste plats'!$A$5:$EX$5,0))*$D86)</f>
        <v/>
      </c>
      <c r="S86" s="36" t="str">
        <f>IF(ISERROR(INDEX('Liste plats'!$A$5:$EX$156,MATCH('Journal cuisine'!$B86,'Liste plats'!$A$5:$A$156,0),MATCH(S$6,'Liste plats'!$A$5:$EX$5,0))*$D86),"",INDEX('Liste plats'!$A$5:$EX$156,MATCH('Journal cuisine'!$B86,'Liste plats'!$A$5:$A$156,0),MATCH(S$6,'Liste plats'!$A$5:$EX$5,0))*$D86)</f>
        <v/>
      </c>
      <c r="T86" s="36" t="str">
        <f>IF(ISERROR(INDEX('Liste plats'!$A$5:$EX$156,MATCH('Journal cuisine'!$B86,'Liste plats'!$A$5:$A$156,0),MATCH(T$6,'Liste plats'!$A$5:$EX$5,0))*$D86),"",INDEX('Liste plats'!$A$5:$EX$156,MATCH('Journal cuisine'!$B86,'Liste plats'!$A$5:$A$156,0),MATCH(T$6,'Liste plats'!$A$5:$EX$5,0))*$D86)</f>
        <v/>
      </c>
      <c r="U86" s="36" t="str">
        <f>IF(ISERROR(INDEX('Liste plats'!$A$5:$EX$156,MATCH('Journal cuisine'!$B86,'Liste plats'!$A$5:$A$156,0),MATCH(U$6,'Liste plats'!$A$5:$EX$5,0))*$D86),"",INDEX('Liste plats'!$A$5:$EX$156,MATCH('Journal cuisine'!$B86,'Liste plats'!$A$5:$A$156,0),MATCH(U$6,'Liste plats'!$A$5:$EX$5,0))*$D86)</f>
        <v/>
      </c>
      <c r="V86" s="36" t="str">
        <f>IF(ISERROR(INDEX('Liste plats'!$A$5:$EX$156,MATCH('Journal cuisine'!$B86,'Liste plats'!$A$5:$A$156,0),MATCH(V$6,'Liste plats'!$A$5:$EX$5,0))*$D86),"",INDEX('Liste plats'!$A$5:$EX$156,MATCH('Journal cuisine'!$B86,'Liste plats'!$A$5:$A$156,0),MATCH(V$6,'Liste plats'!$A$5:$EX$5,0))*$D86)</f>
        <v/>
      </c>
      <c r="W86" s="36" t="str">
        <f>IF(ISERROR(INDEX('Liste plats'!$A$5:$EX$156,MATCH('Journal cuisine'!$B86,'Liste plats'!$A$5:$A$156,0),MATCH(W$6,'Liste plats'!$A$5:$EX$5,0))*$D86),"",INDEX('Liste plats'!$A$5:$EX$156,MATCH('Journal cuisine'!$B86,'Liste plats'!$A$5:$A$156,0),MATCH(W$6,'Liste plats'!$A$5:$EX$5,0))*$D86)</f>
        <v/>
      </c>
      <c r="X86" s="36" t="str">
        <f>IF(ISERROR(INDEX('Liste plats'!$A$5:$EX$156,MATCH('Journal cuisine'!$B86,'Liste plats'!$A$5:$A$156,0),MATCH(X$6,'Liste plats'!$A$5:$EX$5,0))*$D86),"",INDEX('Liste plats'!$A$5:$EX$156,MATCH('Journal cuisine'!$B86,'Liste plats'!$A$5:$A$156,0),MATCH(X$6,'Liste plats'!$A$5:$EX$5,0))*$D86)</f>
        <v/>
      </c>
      <c r="Y86" s="36" t="str">
        <f>IF(ISERROR(INDEX('Liste plats'!$A$5:$EX$156,MATCH('Journal cuisine'!$B86,'Liste plats'!$A$5:$A$156,0),MATCH(Y$6,'Liste plats'!$A$5:$EX$5,0))*$D86),"",INDEX('Liste plats'!$A$5:$EX$156,MATCH('Journal cuisine'!$B86,'Liste plats'!$A$5:$A$156,0),MATCH(Y$6,'Liste plats'!$A$5:$EX$5,0))*$D86)</f>
        <v/>
      </c>
      <c r="Z86" s="36" t="str">
        <f>IF(ISERROR(INDEX('Liste plats'!$A$5:$EX$156,MATCH('Journal cuisine'!$B86,'Liste plats'!$A$5:$A$156,0),MATCH(Z$6,'Liste plats'!$A$5:$EX$5,0))*$D86),"",INDEX('Liste plats'!$A$5:$EX$156,MATCH('Journal cuisine'!$B86,'Liste plats'!$A$5:$A$156,0),MATCH(Z$6,'Liste plats'!$A$5:$EX$5,0))*$D86)</f>
        <v/>
      </c>
      <c r="AA86" s="36" t="str">
        <f>IF(ISERROR(INDEX('Liste plats'!$A$5:$EX$156,MATCH('Journal cuisine'!$B86,'Liste plats'!$A$5:$A$156,0),MATCH(AA$6,'Liste plats'!$A$5:$EX$5,0))*$D86),"",INDEX('Liste plats'!$A$5:$EX$156,MATCH('Journal cuisine'!$B86,'Liste plats'!$A$5:$A$156,0),MATCH(AA$6,'Liste plats'!$A$5:$EX$5,0))*$D86)</f>
        <v/>
      </c>
      <c r="AB86" s="36" t="str">
        <f>IF(ISERROR(INDEX('Liste plats'!$A$5:$EX$156,MATCH('Journal cuisine'!$B86,'Liste plats'!$A$5:$A$156,0),MATCH(AB$6,'Liste plats'!$A$5:$EX$5,0))*$D86),"",INDEX('Liste plats'!$A$5:$EX$156,MATCH('Journal cuisine'!$B86,'Liste plats'!$A$5:$A$156,0),MATCH(AB$6,'Liste plats'!$A$5:$EX$5,0))*$D86)</f>
        <v/>
      </c>
      <c r="AC86" s="36" t="str">
        <f>IF(ISERROR(INDEX('Liste plats'!$A$5:$EX$156,MATCH('Journal cuisine'!$B86,'Liste plats'!$A$5:$A$156,0),MATCH(AC$6,'Liste plats'!$A$5:$EX$5,0))*$D86),"",INDEX('Liste plats'!$A$5:$EX$156,MATCH('Journal cuisine'!$B86,'Liste plats'!$A$5:$A$156,0),MATCH(AC$6,'Liste plats'!$A$5:$EX$5,0))*$D86)</f>
        <v/>
      </c>
      <c r="AD86" s="36" t="str">
        <f>IF(ISERROR(INDEX('Liste plats'!$A$5:$EX$156,MATCH('Journal cuisine'!$B86,'Liste plats'!$A$5:$A$156,0),MATCH(AD$6,'Liste plats'!$A$5:$EX$5,0))*$D86),"",INDEX('Liste plats'!$A$5:$EX$156,MATCH('Journal cuisine'!$B86,'Liste plats'!$A$5:$A$156,0),MATCH(AD$6,'Liste plats'!$A$5:$EX$5,0))*$D86)</f>
        <v/>
      </c>
      <c r="AE86" s="36" t="str">
        <f>IF(ISERROR(INDEX('Liste plats'!$A$5:$EX$156,MATCH('Journal cuisine'!$B86,'Liste plats'!$A$5:$A$156,0),MATCH(AE$6,'Liste plats'!$A$5:$EX$5,0))*$D86),"",INDEX('Liste plats'!$A$5:$EX$156,MATCH('Journal cuisine'!$B86,'Liste plats'!$A$5:$A$156,0),MATCH(AE$6,'Liste plats'!$A$5:$EX$5,0))*$D86)</f>
        <v/>
      </c>
      <c r="AF86" s="36" t="str">
        <f>IF(ISERROR(INDEX('Liste plats'!$A$5:$EX$156,MATCH('Journal cuisine'!$B86,'Liste plats'!$A$5:$A$156,0),MATCH(AF$6,'Liste plats'!$A$5:$EX$5,0))*$D86),"",INDEX('Liste plats'!$A$5:$EX$156,MATCH('Journal cuisine'!$B86,'Liste plats'!$A$5:$A$156,0),MATCH(AF$6,'Liste plats'!$A$5:$EX$5,0))*$D86)</f>
        <v/>
      </c>
      <c r="AG86" s="36" t="str">
        <f>IF(ISERROR(INDEX('Liste plats'!$A$5:$EX$156,MATCH('Journal cuisine'!$B86,'Liste plats'!$A$5:$A$156,0),MATCH(AG$6,'Liste plats'!$A$5:$EX$5,0))*$D86),"",INDEX('Liste plats'!$A$5:$EX$156,MATCH('Journal cuisine'!$B86,'Liste plats'!$A$5:$A$156,0),MATCH(AG$6,'Liste plats'!$A$5:$EX$5,0))*$D86)</f>
        <v/>
      </c>
      <c r="AH86" s="36" t="str">
        <f>IF(ISERROR(INDEX('Liste plats'!$A$5:$EX$156,MATCH('Journal cuisine'!$B86,'Liste plats'!$A$5:$A$156,0),MATCH(AH$6,'Liste plats'!$A$5:$EX$5,0))*$D86),"",INDEX('Liste plats'!$A$5:$EX$156,MATCH('Journal cuisine'!$B86,'Liste plats'!$A$5:$A$156,0),MATCH(AH$6,'Liste plats'!$A$5:$EX$5,0))*$D86)</f>
        <v/>
      </c>
      <c r="AI86" s="36" t="str">
        <f>IF(ISERROR(INDEX('Liste plats'!$A$5:$EX$156,MATCH('Journal cuisine'!$B86,'Liste plats'!$A$5:$A$156,0),MATCH(AI$6,'Liste plats'!$A$5:$EX$5,0))*$D86),"",INDEX('Liste plats'!$A$5:$EX$156,MATCH('Journal cuisine'!$B86,'Liste plats'!$A$5:$A$156,0),MATCH(AI$6,'Liste plats'!$A$5:$EX$5,0))*$D86)</f>
        <v/>
      </c>
      <c r="AJ86" s="36" t="str">
        <f>IF(ISERROR(INDEX('Liste plats'!$A$5:$EX$156,MATCH('Journal cuisine'!$B86,'Liste plats'!$A$5:$A$156,0),MATCH(AJ$6,'Liste plats'!$A$5:$EX$5,0))*$D86),"",INDEX('Liste plats'!$A$5:$EX$156,MATCH('Journal cuisine'!$B86,'Liste plats'!$A$5:$A$156,0),MATCH(AJ$6,'Liste plats'!$A$5:$EX$5,0))*$D86)</f>
        <v/>
      </c>
      <c r="AK86" s="36" t="str">
        <f>IF(ISERROR(INDEX('Liste plats'!$A$5:$EX$156,MATCH('Journal cuisine'!$B86,'Liste plats'!$A$5:$A$156,0),MATCH(AK$6,'Liste plats'!$A$5:$EX$5,0))*$D86),"",INDEX('Liste plats'!$A$5:$EX$156,MATCH('Journal cuisine'!$B86,'Liste plats'!$A$5:$A$156,0),MATCH(AK$6,'Liste plats'!$A$5:$EX$5,0))*$D86)</f>
        <v/>
      </c>
      <c r="AL86" s="36" t="str">
        <f>IF(ISERROR(INDEX('Liste plats'!$A$5:$EX$156,MATCH('Journal cuisine'!$B86,'Liste plats'!$A$5:$A$156,0),MATCH(AL$6,'Liste plats'!$A$5:$EX$5,0))*$D86),"",INDEX('Liste plats'!$A$5:$EX$156,MATCH('Journal cuisine'!$B86,'Liste plats'!$A$5:$A$156,0),MATCH(AL$6,'Liste plats'!$A$5:$EX$5,0))*$D86)</f>
        <v/>
      </c>
      <c r="AM86" s="36" t="str">
        <f>IF(ISERROR(INDEX('Liste plats'!$A$5:$EX$156,MATCH('Journal cuisine'!$B86,'Liste plats'!$A$5:$A$156,0),MATCH(AM$6,'Liste plats'!$A$5:$EX$5,0))*$D86),"",INDEX('Liste plats'!$A$5:$EX$156,MATCH('Journal cuisine'!$B86,'Liste plats'!$A$5:$A$156,0),MATCH(AM$6,'Liste plats'!$A$5:$EX$5,0))*$D86)</f>
        <v/>
      </c>
      <c r="AN86" s="36" t="str">
        <f>IF(ISERROR(INDEX('Liste plats'!$A$5:$EX$156,MATCH('Journal cuisine'!$B86,'Liste plats'!$A$5:$A$156,0),MATCH(AN$6,'Liste plats'!$A$5:$EX$5,0))*$D86),"",INDEX('Liste plats'!$A$5:$EX$156,MATCH('Journal cuisine'!$B86,'Liste plats'!$A$5:$A$156,0),MATCH(AN$6,'Liste plats'!$A$5:$EX$5,0))*$D86)</f>
        <v/>
      </c>
      <c r="AO86" s="36" t="str">
        <f>IF(ISERROR(INDEX('Liste plats'!$A$5:$EX$156,MATCH('Journal cuisine'!$B86,'Liste plats'!$A$5:$A$156,0),MATCH(AO$6,'Liste plats'!$A$5:$EX$5,0))*$D86),"",INDEX('Liste plats'!$A$5:$EX$156,MATCH('Journal cuisine'!$B86,'Liste plats'!$A$5:$A$156,0),MATCH(AO$6,'Liste plats'!$A$5:$EX$5,0))*$D86)</f>
        <v/>
      </c>
      <c r="AP86" s="36" t="str">
        <f>IF(ISERROR(INDEX('Liste plats'!$A$5:$EX$156,MATCH('Journal cuisine'!$B86,'Liste plats'!$A$5:$A$156,0),MATCH(AP$6,'Liste plats'!$A$5:$EX$5,0))*$D86),"",INDEX('Liste plats'!$A$5:$EX$156,MATCH('Journal cuisine'!$B86,'Liste plats'!$A$5:$A$156,0),MATCH(AP$6,'Liste plats'!$A$5:$EX$5,0))*$D86)</f>
        <v/>
      </c>
      <c r="AQ86" s="36" t="str">
        <f>IF(ISERROR(INDEX('Liste plats'!$A$5:$EX$156,MATCH('Journal cuisine'!$B86,'Liste plats'!$A$5:$A$156,0),MATCH(AQ$6,'Liste plats'!$A$5:$EX$5,0))*$D86),"",INDEX('Liste plats'!$A$5:$EX$156,MATCH('Journal cuisine'!$B86,'Liste plats'!$A$5:$A$156,0),MATCH(AQ$6,'Liste plats'!$A$5:$EX$5,0))*$D86)</f>
        <v/>
      </c>
      <c r="AR86" s="36" t="str">
        <f>IF(ISERROR(INDEX('Liste plats'!$A$5:$EX$156,MATCH('Journal cuisine'!$B86,'Liste plats'!$A$5:$A$156,0),MATCH(AR$6,'Liste plats'!$A$5:$EX$5,0))*$D86),"",INDEX('Liste plats'!$A$5:$EX$156,MATCH('Journal cuisine'!$B86,'Liste plats'!$A$5:$A$156,0),MATCH(AR$6,'Liste plats'!$A$5:$EX$5,0))*$D86)</f>
        <v/>
      </c>
      <c r="AS86" s="36" t="str">
        <f>IF(ISERROR(INDEX('Liste plats'!$A$5:$EX$156,MATCH('Journal cuisine'!$B86,'Liste plats'!$A$5:$A$156,0),MATCH(AS$6,'Liste plats'!$A$5:$EX$5,0))*$D86),"",INDEX('Liste plats'!$A$5:$EX$156,MATCH('Journal cuisine'!$B86,'Liste plats'!$A$5:$A$156,0),MATCH(AS$6,'Liste plats'!$A$5:$EX$5,0))*$D86)</f>
        <v/>
      </c>
      <c r="AT86" s="36" t="str">
        <f>IF(ISERROR(INDEX('Liste plats'!$A$5:$EX$156,MATCH('Journal cuisine'!$B86,'Liste plats'!$A$5:$A$156,0),MATCH(AT$6,'Liste plats'!$A$5:$EX$5,0))*$D86),"",INDEX('Liste plats'!$A$5:$EX$156,MATCH('Journal cuisine'!$B86,'Liste plats'!$A$5:$A$156,0),MATCH(AT$6,'Liste plats'!$A$5:$EX$5,0))*$D86)</f>
        <v/>
      </c>
      <c r="AU86" s="36" t="str">
        <f>IF(ISERROR(INDEX('Liste plats'!$A$5:$EX$156,MATCH('Journal cuisine'!$B86,'Liste plats'!$A$5:$A$156,0),MATCH(AU$6,'Liste plats'!$A$5:$EX$5,0))*$D86),"",INDEX('Liste plats'!$A$5:$EX$156,MATCH('Journal cuisine'!$B86,'Liste plats'!$A$5:$A$156,0),MATCH(AU$6,'Liste plats'!$A$5:$EX$5,0))*$D86)</f>
        <v/>
      </c>
      <c r="AV86" s="36" t="str">
        <f>IF(ISERROR(INDEX('Liste plats'!$A$5:$EX$156,MATCH('Journal cuisine'!$B86,'Liste plats'!$A$5:$A$156,0),MATCH(AV$6,'Liste plats'!$A$5:$EX$5,0))*$D86),"",INDEX('Liste plats'!$A$5:$EX$156,MATCH('Journal cuisine'!$B86,'Liste plats'!$A$5:$A$156,0),MATCH(AV$6,'Liste plats'!$A$5:$EX$5,0))*$D86)</f>
        <v/>
      </c>
      <c r="AW86" s="36" t="str">
        <f>IF(ISERROR(INDEX('Liste plats'!$A$5:$EX$156,MATCH('Journal cuisine'!$B86,'Liste plats'!$A$5:$A$156,0),MATCH(AW$6,'Liste plats'!$A$5:$EX$5,0))*$D86),"",INDEX('Liste plats'!$A$5:$EX$156,MATCH('Journal cuisine'!$B86,'Liste plats'!$A$5:$A$156,0),MATCH(AW$6,'Liste plats'!$A$5:$EX$5,0))*$D86)</f>
        <v/>
      </c>
      <c r="AX86" s="36" t="str">
        <f>IF(ISERROR(INDEX('Liste plats'!$A$5:$EX$156,MATCH('Journal cuisine'!$B86,'Liste plats'!$A$5:$A$156,0),MATCH(AX$6,'Liste plats'!$A$5:$EX$5,0))*$D86),"",INDEX('Liste plats'!$A$5:$EX$156,MATCH('Journal cuisine'!$B86,'Liste plats'!$A$5:$A$156,0),MATCH(AX$6,'Liste plats'!$A$5:$EX$5,0))*$D86)</f>
        <v/>
      </c>
      <c r="AY86" s="36" t="str">
        <f>IF(ISERROR(INDEX('Liste plats'!$A$5:$EX$156,MATCH('Journal cuisine'!$B86,'Liste plats'!$A$5:$A$156,0),MATCH(AY$6,'Liste plats'!$A$5:$EX$5,0))*$D86),"",INDEX('Liste plats'!$A$5:$EX$156,MATCH('Journal cuisine'!$B86,'Liste plats'!$A$5:$A$156,0),MATCH(AY$6,'Liste plats'!$A$5:$EX$5,0))*$D86)</f>
        <v/>
      </c>
      <c r="AZ86" s="36" t="str">
        <f>IF(ISERROR(INDEX('Liste plats'!$A$5:$EX$156,MATCH('Journal cuisine'!$B86,'Liste plats'!$A$5:$A$156,0),MATCH(AZ$6,'Liste plats'!$A$5:$EX$5,0))*$D86),"",INDEX('Liste plats'!$A$5:$EX$156,MATCH('Journal cuisine'!$B86,'Liste plats'!$A$5:$A$156,0),MATCH(AZ$6,'Liste plats'!$A$5:$EX$5,0))*$D86)</f>
        <v/>
      </c>
      <c r="BA86" s="36" t="str">
        <f>IF(ISERROR(INDEX('Liste plats'!$A$5:$EX$156,MATCH('Journal cuisine'!$B86,'Liste plats'!$A$5:$A$156,0),MATCH(BA$6,'Liste plats'!$A$5:$EX$5,0))*$D86),"",INDEX('Liste plats'!$A$5:$EX$156,MATCH('Journal cuisine'!$B86,'Liste plats'!$A$5:$A$156,0),MATCH(BA$6,'Liste plats'!$A$5:$EX$5,0))*$D86)</f>
        <v/>
      </c>
      <c r="BB86" s="36" t="str">
        <f>IF(ISERROR(INDEX('Liste plats'!$A$5:$EX$156,MATCH('Journal cuisine'!$B86,'Liste plats'!$A$5:$A$156,0),MATCH(BB$6,'Liste plats'!$A$5:$EX$5,0))*$D86),"",INDEX('Liste plats'!$A$5:$EX$156,MATCH('Journal cuisine'!$B86,'Liste plats'!$A$5:$A$156,0),MATCH(BB$6,'Liste plats'!$A$5:$EX$5,0))*$D86)</f>
        <v/>
      </c>
      <c r="BC86" s="36" t="str">
        <f>IF(ISERROR(INDEX('Liste plats'!$A$5:$EX$156,MATCH('Journal cuisine'!$B86,'Liste plats'!$A$5:$A$156,0),MATCH(BC$6,'Liste plats'!$A$5:$EX$5,0))*$D86),"",INDEX('Liste plats'!$A$5:$EX$156,MATCH('Journal cuisine'!$B86,'Liste plats'!$A$5:$A$156,0),MATCH(BC$6,'Liste plats'!$A$5:$EX$5,0))*$D86)</f>
        <v/>
      </c>
      <c r="BD86" s="36" t="str">
        <f>IF(ISERROR(INDEX('Liste plats'!$A$5:$EX$156,MATCH('Journal cuisine'!$B86,'Liste plats'!$A$5:$A$156,0),MATCH(BD$6,'Liste plats'!$A$5:$EX$5,0))*$D86),"",INDEX('Liste plats'!$A$5:$EX$156,MATCH('Journal cuisine'!$B86,'Liste plats'!$A$5:$A$156,0),MATCH(BD$6,'Liste plats'!$A$5:$EX$5,0))*$D86)</f>
        <v/>
      </c>
      <c r="BE86" s="36" t="str">
        <f>IF(ISERROR(INDEX('Liste plats'!$A$5:$EX$156,MATCH('Journal cuisine'!$B86,'Liste plats'!$A$5:$A$156,0),MATCH(BE$6,'Liste plats'!$A$5:$EX$5,0))*$D86),"",INDEX('Liste plats'!$A$5:$EX$156,MATCH('Journal cuisine'!$B86,'Liste plats'!$A$5:$A$156,0),MATCH(BE$6,'Liste plats'!$A$5:$EX$5,0))*$D86)</f>
        <v/>
      </c>
      <c r="BF86" s="36" t="str">
        <f>IF(ISERROR(INDEX('Liste plats'!$A$5:$EX$156,MATCH('Journal cuisine'!$B86,'Liste plats'!$A$5:$A$156,0),MATCH(BF$6,'Liste plats'!$A$5:$EX$5,0))*$D86),"",INDEX('Liste plats'!$A$5:$EX$156,MATCH('Journal cuisine'!$B86,'Liste plats'!$A$5:$A$156,0),MATCH(BF$6,'Liste plats'!$A$5:$EX$5,0))*$D86)</f>
        <v/>
      </c>
      <c r="BG86" s="36" t="str">
        <f>IF(ISERROR(INDEX('Liste plats'!$A$5:$EX$156,MATCH('Journal cuisine'!$B86,'Liste plats'!$A$5:$A$156,0),MATCH(BG$6,'Liste plats'!$A$5:$EX$5,0))*$D86),"",INDEX('Liste plats'!$A$5:$EX$156,MATCH('Journal cuisine'!$B86,'Liste plats'!$A$5:$A$156,0),MATCH(BG$6,'Liste plats'!$A$5:$EX$5,0))*$D86)</f>
        <v/>
      </c>
      <c r="BH86" s="36" t="str">
        <f>IF(ISERROR(INDEX('Liste plats'!$A$5:$EX$156,MATCH('Journal cuisine'!$B86,'Liste plats'!$A$5:$A$156,0),MATCH(BH$6,'Liste plats'!$A$5:$EX$5,0))*$D86),"",INDEX('Liste plats'!$A$5:$EX$156,MATCH('Journal cuisine'!$B86,'Liste plats'!$A$5:$A$156,0),MATCH(BH$6,'Liste plats'!$A$5:$EX$5,0))*$D86)</f>
        <v/>
      </c>
      <c r="BI86" s="36" t="str">
        <f>IF(ISERROR(INDEX('Liste plats'!$A$5:$EX$156,MATCH('Journal cuisine'!$B86,'Liste plats'!$A$5:$A$156,0),MATCH(BI$6,'Liste plats'!$A$5:$EX$5,0))*$D86),"",INDEX('Liste plats'!$A$5:$EX$156,MATCH('Journal cuisine'!$B86,'Liste plats'!$A$5:$A$156,0),MATCH(BI$6,'Liste plats'!$A$5:$EX$5,0))*$D86)</f>
        <v/>
      </c>
      <c r="BJ86" s="36" t="str">
        <f>IF(ISERROR(INDEX('Liste plats'!$A$5:$EX$156,MATCH('Journal cuisine'!$B86,'Liste plats'!$A$5:$A$156,0),MATCH(BJ$6,'Liste plats'!$A$5:$EX$5,0))*$D86),"",INDEX('Liste plats'!$A$5:$EX$156,MATCH('Journal cuisine'!$B86,'Liste plats'!$A$5:$A$156,0),MATCH(BJ$6,'Liste plats'!$A$5:$EX$5,0))*$D86)</f>
        <v/>
      </c>
      <c r="BK86" s="36" t="str">
        <f>IF(ISERROR(INDEX('Liste plats'!$A$5:$EX$156,MATCH('Journal cuisine'!$B86,'Liste plats'!$A$5:$A$156,0),MATCH(BK$6,'Liste plats'!$A$5:$EX$5,0))*$D86),"",INDEX('Liste plats'!$A$5:$EX$156,MATCH('Journal cuisine'!$B86,'Liste plats'!$A$5:$A$156,0),MATCH(BK$6,'Liste plats'!$A$5:$EX$5,0))*$D86)</f>
        <v/>
      </c>
      <c r="BL86" s="36" t="str">
        <f>IF(ISERROR(INDEX('Liste plats'!$A$5:$EX$156,MATCH('Journal cuisine'!$B86,'Liste plats'!$A$5:$A$156,0),MATCH(BL$6,'Liste plats'!$A$5:$EX$5,0))*$D86),"",INDEX('Liste plats'!$A$5:$EX$156,MATCH('Journal cuisine'!$B86,'Liste plats'!$A$5:$A$156,0),MATCH(BL$6,'Liste plats'!$A$5:$EX$5,0))*$D86)</f>
        <v/>
      </c>
      <c r="BM86" s="36" t="str">
        <f>IF(ISERROR(INDEX('Liste plats'!$A$5:$EX$156,MATCH('Journal cuisine'!$B86,'Liste plats'!$A$5:$A$156,0),MATCH(BM$6,'Liste plats'!$A$5:$EX$5,0))*$D86),"",INDEX('Liste plats'!$A$5:$EX$156,MATCH('Journal cuisine'!$B86,'Liste plats'!$A$5:$A$156,0),MATCH(BM$6,'Liste plats'!$A$5:$EX$5,0))*$D86)</f>
        <v/>
      </c>
      <c r="BN86" s="36" t="str">
        <f>IF(ISERROR(INDEX('Liste plats'!$A$5:$EX$156,MATCH('Journal cuisine'!$B86,'Liste plats'!$A$5:$A$156,0),MATCH(BN$6,'Liste plats'!$A$5:$EX$5,0))*$D86),"",INDEX('Liste plats'!$A$5:$EX$156,MATCH('Journal cuisine'!$B86,'Liste plats'!$A$5:$A$156,0),MATCH(BN$6,'Liste plats'!$A$5:$EX$5,0))*$D86)</f>
        <v/>
      </c>
      <c r="BO86" s="36" t="str">
        <f>IF(ISERROR(INDEX('Liste plats'!$A$5:$EX$156,MATCH('Journal cuisine'!$B86,'Liste plats'!$A$5:$A$156,0),MATCH(BO$6,'Liste plats'!$A$5:$EX$5,0))*$D86),"",INDEX('Liste plats'!$A$5:$EX$156,MATCH('Journal cuisine'!$B86,'Liste plats'!$A$5:$A$156,0),MATCH(BO$6,'Liste plats'!$A$5:$EX$5,0))*$D86)</f>
        <v/>
      </c>
      <c r="BP86" s="36" t="str">
        <f>IF(ISERROR(INDEX('Liste plats'!$A$5:$EX$156,MATCH('Journal cuisine'!$B86,'Liste plats'!$A$5:$A$156,0),MATCH(BP$6,'Liste plats'!$A$5:$EX$5,0))*$D86),"",INDEX('Liste plats'!$A$5:$EX$156,MATCH('Journal cuisine'!$B86,'Liste plats'!$A$5:$A$156,0),MATCH(BP$6,'Liste plats'!$A$5:$EX$5,0))*$D86)</f>
        <v/>
      </c>
      <c r="BQ86" s="36" t="str">
        <f>IF(ISERROR(INDEX('Liste plats'!$A$5:$EX$156,MATCH('Journal cuisine'!$B86,'Liste plats'!$A$5:$A$156,0),MATCH(BQ$6,'Liste plats'!$A$5:$EX$5,0))*$D86),"",INDEX('Liste plats'!$A$5:$EX$156,MATCH('Journal cuisine'!$B86,'Liste plats'!$A$5:$A$156,0),MATCH(BQ$6,'Liste plats'!$A$5:$EX$5,0))*$D86)</f>
        <v/>
      </c>
      <c r="BR86" s="36" t="str">
        <f>IF(ISERROR(INDEX('Liste plats'!$A$5:$EX$156,MATCH('Journal cuisine'!$B86,'Liste plats'!$A$5:$A$156,0),MATCH(BR$6,'Liste plats'!$A$5:$EX$5,0))*$D86),"",INDEX('Liste plats'!$A$5:$EX$156,MATCH('Journal cuisine'!$B86,'Liste plats'!$A$5:$A$156,0),MATCH(BR$6,'Liste plats'!$A$5:$EX$5,0))*$D86)</f>
        <v/>
      </c>
      <c r="BS86" s="36" t="str">
        <f>IF(ISERROR(INDEX('Liste plats'!$A$5:$EX$156,MATCH('Journal cuisine'!$B86,'Liste plats'!$A$5:$A$156,0),MATCH(BS$6,'Liste plats'!$A$5:$EX$5,0))*$D86),"",INDEX('Liste plats'!$A$5:$EX$156,MATCH('Journal cuisine'!$B86,'Liste plats'!$A$5:$A$156,0),MATCH(BS$6,'Liste plats'!$A$5:$EX$5,0))*$D86)</f>
        <v/>
      </c>
      <c r="BT86" s="36" t="str">
        <f>IF(ISERROR(INDEX('Liste plats'!$A$5:$EX$156,MATCH('Journal cuisine'!$B86,'Liste plats'!$A$5:$A$156,0),MATCH(BT$6,'Liste plats'!$A$5:$EX$5,0))*$D86),"",INDEX('Liste plats'!$A$5:$EX$156,MATCH('Journal cuisine'!$B86,'Liste plats'!$A$5:$A$156,0),MATCH(BT$6,'Liste plats'!$A$5:$EX$5,0))*$D86)</f>
        <v/>
      </c>
      <c r="BU86" s="36" t="str">
        <f>IF(ISERROR(INDEX('Liste plats'!$A$5:$EX$156,MATCH('Journal cuisine'!$B86,'Liste plats'!$A$5:$A$156,0),MATCH(BU$6,'Liste plats'!$A$5:$EX$5,0))*$D86),"",INDEX('Liste plats'!$A$5:$EX$156,MATCH('Journal cuisine'!$B86,'Liste plats'!$A$5:$A$156,0),MATCH(BU$6,'Liste plats'!$A$5:$EX$5,0))*$D86)</f>
        <v/>
      </c>
      <c r="BV86" s="36" t="str">
        <f>IF(ISERROR(INDEX('Liste plats'!$A$5:$EX$156,MATCH('Journal cuisine'!$B86,'Liste plats'!$A$5:$A$156,0),MATCH(BV$6,'Liste plats'!$A$5:$EX$5,0))*$D86),"",INDEX('Liste plats'!$A$5:$EX$156,MATCH('Journal cuisine'!$B86,'Liste plats'!$A$5:$A$156,0),MATCH(BV$6,'Liste plats'!$A$5:$EX$5,0))*$D86)</f>
        <v/>
      </c>
      <c r="BW86" s="36" t="str">
        <f>IF(ISERROR(INDEX('Liste plats'!$A$5:$EX$156,MATCH('Journal cuisine'!$B86,'Liste plats'!$A$5:$A$156,0),MATCH(BW$6,'Liste plats'!$A$5:$EX$5,0))*$D86),"",INDEX('Liste plats'!$A$5:$EX$156,MATCH('Journal cuisine'!$B86,'Liste plats'!$A$5:$A$156,0),MATCH(BW$6,'Liste plats'!$A$5:$EX$5,0))*$D86)</f>
        <v/>
      </c>
      <c r="BX86" s="36" t="str">
        <f>IF(ISERROR(INDEX('Liste plats'!$A$5:$EX$156,MATCH('Journal cuisine'!$B86,'Liste plats'!$A$5:$A$156,0),MATCH(BX$6,'Liste plats'!$A$5:$EX$5,0))*$D86),"",INDEX('Liste plats'!$A$5:$EX$156,MATCH('Journal cuisine'!$B86,'Liste plats'!$A$5:$A$156,0),MATCH(BX$6,'Liste plats'!$A$5:$EX$5,0))*$D86)</f>
        <v/>
      </c>
      <c r="BY86" s="36" t="str">
        <f>IF(ISERROR(INDEX('Liste plats'!$A$5:$EX$156,MATCH('Journal cuisine'!$B86,'Liste plats'!$A$5:$A$156,0),MATCH(BY$6,'Liste plats'!$A$5:$EX$5,0))*$D86),"",INDEX('Liste plats'!$A$5:$EX$156,MATCH('Journal cuisine'!$B86,'Liste plats'!$A$5:$A$156,0),MATCH(BY$6,'Liste plats'!$A$5:$EX$5,0))*$D86)</f>
        <v/>
      </c>
      <c r="BZ86" s="36" t="str">
        <f>IF(ISERROR(INDEX('Liste plats'!$A$5:$EX$156,MATCH('Journal cuisine'!$B86,'Liste plats'!$A$5:$A$156,0),MATCH(BZ$6,'Liste plats'!$A$5:$EX$5,0))*$D86),"",INDEX('Liste plats'!$A$5:$EX$156,MATCH('Journal cuisine'!$B86,'Liste plats'!$A$5:$A$156,0),MATCH(BZ$6,'Liste plats'!$A$5:$EX$5,0))*$D86)</f>
        <v/>
      </c>
      <c r="CA86" s="36" t="str">
        <f>IF(ISERROR(INDEX('Liste plats'!$A$5:$EX$156,MATCH('Journal cuisine'!$B86,'Liste plats'!$A$5:$A$156,0),MATCH(CA$6,'Liste plats'!$A$5:$EX$5,0))*$D86),"",INDEX('Liste plats'!$A$5:$EX$156,MATCH('Journal cuisine'!$B86,'Liste plats'!$A$5:$A$156,0),MATCH(CA$6,'Liste plats'!$A$5:$EX$5,0))*$D86)</f>
        <v/>
      </c>
      <c r="CB86" s="36" t="str">
        <f>IF(ISERROR(INDEX('Liste plats'!$A$5:$EX$156,MATCH('Journal cuisine'!$B86,'Liste plats'!$A$5:$A$156,0),MATCH(CB$6,'Liste plats'!$A$5:$EX$5,0))*$D86),"",INDEX('Liste plats'!$A$5:$EX$156,MATCH('Journal cuisine'!$B86,'Liste plats'!$A$5:$A$156,0),MATCH(CB$6,'Liste plats'!$A$5:$EX$5,0))*$D86)</f>
        <v/>
      </c>
      <c r="CC86" s="36" t="str">
        <f>IF(ISERROR(INDEX('Liste plats'!$A$5:$EX$156,MATCH('Journal cuisine'!$B86,'Liste plats'!$A$5:$A$156,0),MATCH(CC$6,'Liste plats'!$A$5:$EX$5,0))*$D86),"",INDEX('Liste plats'!$A$5:$EX$156,MATCH('Journal cuisine'!$B86,'Liste plats'!$A$5:$A$156,0),MATCH(CC$6,'Liste plats'!$A$5:$EX$5,0))*$D86)</f>
        <v/>
      </c>
      <c r="CD86" s="36" t="str">
        <f>IF(ISERROR(INDEX('Liste plats'!$A$5:$EX$156,MATCH('Journal cuisine'!$B86,'Liste plats'!$A$5:$A$156,0),MATCH(CD$6,'Liste plats'!$A$5:$EX$5,0))*$D86),"",INDEX('Liste plats'!$A$5:$EX$156,MATCH('Journal cuisine'!$B86,'Liste plats'!$A$5:$A$156,0),MATCH(CD$6,'Liste plats'!$A$5:$EX$5,0))*$D86)</f>
        <v/>
      </c>
      <c r="CE86" s="36" t="str">
        <f>IF(ISERROR(INDEX('Liste plats'!$A$5:$EX$156,MATCH('Journal cuisine'!$B86,'Liste plats'!$A$5:$A$156,0),MATCH(CE$6,'Liste plats'!$A$5:$EX$5,0))*$D86),"",INDEX('Liste plats'!$A$5:$EX$156,MATCH('Journal cuisine'!$B86,'Liste plats'!$A$5:$A$156,0),MATCH(CE$6,'Liste plats'!$A$5:$EX$5,0))*$D86)</f>
        <v/>
      </c>
      <c r="CF86" s="36" t="str">
        <f>IF(ISERROR(INDEX('Liste plats'!$A$5:$EX$156,MATCH('Journal cuisine'!$B86,'Liste plats'!$A$5:$A$156,0),MATCH(CF$6,'Liste plats'!$A$5:$EX$5,0))*$D86),"",INDEX('Liste plats'!$A$5:$EX$156,MATCH('Journal cuisine'!$B86,'Liste plats'!$A$5:$A$156,0),MATCH(CF$6,'Liste plats'!$A$5:$EX$5,0))*$D86)</f>
        <v/>
      </c>
      <c r="CG86" s="36" t="str">
        <f>IF(ISERROR(INDEX('Liste plats'!$A$5:$EX$156,MATCH('Journal cuisine'!$B86,'Liste plats'!$A$5:$A$156,0),MATCH(CG$6,'Liste plats'!$A$5:$EX$5,0))*$D86),"",INDEX('Liste plats'!$A$5:$EX$156,MATCH('Journal cuisine'!$B86,'Liste plats'!$A$5:$A$156,0),MATCH(CG$6,'Liste plats'!$A$5:$EX$5,0))*$D86)</f>
        <v/>
      </c>
      <c r="CH86" s="36" t="str">
        <f>IF(ISERROR(INDEX('Liste plats'!$A$5:$EX$156,MATCH('Journal cuisine'!$B86,'Liste plats'!$A$5:$A$156,0),MATCH(CH$6,'Liste plats'!$A$5:$EX$5,0))*$D86),"",INDEX('Liste plats'!$A$5:$EX$156,MATCH('Journal cuisine'!$B86,'Liste plats'!$A$5:$A$156,0),MATCH(CH$6,'Liste plats'!$A$5:$EX$5,0))*$D86)</f>
        <v/>
      </c>
      <c r="CI86" s="36" t="str">
        <f>IF(ISERROR(INDEX('Liste plats'!$A$5:$EX$156,MATCH('Journal cuisine'!$B86,'Liste plats'!$A$5:$A$156,0),MATCH(CI$6,'Liste plats'!$A$5:$EX$5,0))*$D86),"",INDEX('Liste plats'!$A$5:$EX$156,MATCH('Journal cuisine'!$B86,'Liste plats'!$A$5:$A$156,0),MATCH(CI$6,'Liste plats'!$A$5:$EX$5,0))*$D86)</f>
        <v/>
      </c>
      <c r="CJ86" s="36" t="str">
        <f>IF(ISERROR(INDEX('Liste plats'!$A$5:$EX$156,MATCH('Journal cuisine'!$B86,'Liste plats'!$A$5:$A$156,0),MATCH(CJ$6,'Liste plats'!$A$5:$EX$5,0))*$D86),"",INDEX('Liste plats'!$A$5:$EX$156,MATCH('Journal cuisine'!$B86,'Liste plats'!$A$5:$A$156,0),MATCH(CJ$6,'Liste plats'!$A$5:$EX$5,0))*$D86)</f>
        <v/>
      </c>
      <c r="CK86" s="36" t="str">
        <f>IF(ISERROR(INDEX('Liste plats'!$A$5:$EX$156,MATCH('Journal cuisine'!$B86,'Liste plats'!$A$5:$A$156,0),MATCH(CK$6,'Liste plats'!$A$5:$EX$5,0))*$D86),"",INDEX('Liste plats'!$A$5:$EX$156,MATCH('Journal cuisine'!$B86,'Liste plats'!$A$5:$A$156,0),MATCH(CK$6,'Liste plats'!$A$5:$EX$5,0))*$D86)</f>
        <v/>
      </c>
      <c r="CL86" s="36" t="str">
        <f>IF(ISERROR(INDEX('Liste plats'!$A$5:$EX$156,MATCH('Journal cuisine'!$B86,'Liste plats'!$A$5:$A$156,0),MATCH(CL$6,'Liste plats'!$A$5:$EX$5,0))*$D86),"",INDEX('Liste plats'!$A$5:$EX$156,MATCH('Journal cuisine'!$B86,'Liste plats'!$A$5:$A$156,0),MATCH(CL$6,'Liste plats'!$A$5:$EX$5,0))*$D86)</f>
        <v/>
      </c>
      <c r="CM86" s="36" t="str">
        <f>IF(ISERROR(INDEX('Liste plats'!$A$5:$EX$156,MATCH('Journal cuisine'!$B86,'Liste plats'!$A$5:$A$156,0),MATCH(CM$6,'Liste plats'!$A$5:$EX$5,0))*$D86),"",INDEX('Liste plats'!$A$5:$EX$156,MATCH('Journal cuisine'!$B86,'Liste plats'!$A$5:$A$156,0),MATCH(CM$6,'Liste plats'!$A$5:$EX$5,0))*$D86)</f>
        <v/>
      </c>
      <c r="CN86" s="36" t="str">
        <f>IF(ISERROR(INDEX('Liste plats'!$A$5:$EX$156,MATCH('Journal cuisine'!$B86,'Liste plats'!$A$5:$A$156,0),MATCH(CN$6,'Liste plats'!$A$5:$EX$5,0))*$D86),"",INDEX('Liste plats'!$A$5:$EX$156,MATCH('Journal cuisine'!$B86,'Liste plats'!$A$5:$A$156,0),MATCH(CN$6,'Liste plats'!$A$5:$EX$5,0))*$D86)</f>
        <v/>
      </c>
      <c r="CO86" s="36" t="str">
        <f>IF(ISERROR(INDEX('Liste plats'!$A$5:$EX$156,MATCH('Journal cuisine'!$B86,'Liste plats'!$A$5:$A$156,0),MATCH(CO$6,'Liste plats'!$A$5:$EX$5,0))*$D86),"",INDEX('Liste plats'!$A$5:$EX$156,MATCH('Journal cuisine'!$B86,'Liste plats'!$A$5:$A$156,0),MATCH(CO$6,'Liste plats'!$A$5:$EX$5,0))*$D86)</f>
        <v/>
      </c>
      <c r="CP86" s="36" t="str">
        <f>IF(ISERROR(INDEX('Liste plats'!$A$5:$EX$156,MATCH('Journal cuisine'!$B86,'Liste plats'!$A$5:$A$156,0),MATCH(CP$6,'Liste plats'!$A$5:$EX$5,0))*$D86),"",INDEX('Liste plats'!$A$5:$EX$156,MATCH('Journal cuisine'!$B86,'Liste plats'!$A$5:$A$156,0),MATCH(CP$6,'Liste plats'!$A$5:$EX$5,0))*$D86)</f>
        <v/>
      </c>
      <c r="CQ86" s="36" t="str">
        <f>IF(ISERROR(INDEX('Liste plats'!$A$5:$EX$156,MATCH('Journal cuisine'!$B86,'Liste plats'!$A$5:$A$156,0),MATCH(CQ$6,'Liste plats'!$A$5:$EX$5,0))*$D86),"",INDEX('Liste plats'!$A$5:$EX$156,MATCH('Journal cuisine'!$B86,'Liste plats'!$A$5:$A$156,0),MATCH(CQ$6,'Liste plats'!$A$5:$EX$5,0))*$D86)</f>
        <v/>
      </c>
      <c r="CR86" s="36" t="str">
        <f>IF(ISERROR(INDEX('Liste plats'!$A$5:$EX$156,MATCH('Journal cuisine'!$B86,'Liste plats'!$A$5:$A$156,0),MATCH(CR$6,'Liste plats'!$A$5:$EX$5,0))*$D86),"",INDEX('Liste plats'!$A$5:$EX$156,MATCH('Journal cuisine'!$B86,'Liste plats'!$A$5:$A$156,0),MATCH(CR$6,'Liste plats'!$A$5:$EX$5,0))*$D86)</f>
        <v/>
      </c>
      <c r="CS86" s="36" t="str">
        <f>IF(ISERROR(INDEX('Liste plats'!$A$5:$EX$156,MATCH('Journal cuisine'!$B86,'Liste plats'!$A$5:$A$156,0),MATCH(CS$6,'Liste plats'!$A$5:$EX$5,0))*$D86),"",INDEX('Liste plats'!$A$5:$EX$156,MATCH('Journal cuisine'!$B86,'Liste plats'!$A$5:$A$156,0),MATCH(CS$6,'Liste plats'!$A$5:$EX$5,0))*$D86)</f>
        <v/>
      </c>
      <c r="CT86" s="36" t="str">
        <f>IF(ISERROR(INDEX('Liste plats'!$A$5:$EX$156,MATCH('Journal cuisine'!$B86,'Liste plats'!$A$5:$A$156,0),MATCH(CT$6,'Liste plats'!$A$5:$EX$5,0))*$D86),"",INDEX('Liste plats'!$A$5:$EX$156,MATCH('Journal cuisine'!$B86,'Liste plats'!$A$5:$A$156,0),MATCH(CT$6,'Liste plats'!$A$5:$EX$5,0))*$D86)</f>
        <v/>
      </c>
      <c r="CU86" s="36" t="str">
        <f>IF(ISERROR(INDEX('Liste plats'!$A$5:$EX$156,MATCH('Journal cuisine'!$B86,'Liste plats'!$A$5:$A$156,0),MATCH(CU$6,'Liste plats'!$A$5:$EX$5,0))*$D86),"",INDEX('Liste plats'!$A$5:$EX$156,MATCH('Journal cuisine'!$B86,'Liste plats'!$A$5:$A$156,0),MATCH(CU$6,'Liste plats'!$A$5:$EX$5,0))*$D86)</f>
        <v/>
      </c>
      <c r="CV86" s="36" t="str">
        <f>IF(ISERROR(INDEX('Liste plats'!$A$5:$EX$156,MATCH('Journal cuisine'!$B86,'Liste plats'!$A$5:$A$156,0),MATCH(CV$6,'Liste plats'!$A$5:$EX$5,0))*$D86),"",INDEX('Liste plats'!$A$5:$EX$156,MATCH('Journal cuisine'!$B86,'Liste plats'!$A$5:$A$156,0),MATCH(CV$6,'Liste plats'!$A$5:$EX$5,0))*$D86)</f>
        <v/>
      </c>
      <c r="CW86" s="36" t="str">
        <f>IF(ISERROR(INDEX('Liste plats'!$A$5:$EX$156,MATCH('Journal cuisine'!$B86,'Liste plats'!$A$5:$A$156,0),MATCH(CW$6,'Liste plats'!$A$5:$EX$5,0))*$D86),"",INDEX('Liste plats'!$A$5:$EX$156,MATCH('Journal cuisine'!$B86,'Liste plats'!$A$5:$A$156,0),MATCH(CW$6,'Liste plats'!$A$5:$EX$5,0))*$D86)</f>
        <v/>
      </c>
      <c r="CX86" s="36" t="str">
        <f>IF(ISERROR(INDEX('Liste plats'!$A$5:$EX$156,MATCH('Journal cuisine'!$B86,'Liste plats'!$A$5:$A$156,0),MATCH(CX$6,'Liste plats'!$A$5:$EX$5,0))*$D86),"",INDEX('Liste plats'!$A$5:$EX$156,MATCH('Journal cuisine'!$B86,'Liste plats'!$A$5:$A$156,0),MATCH(CX$6,'Liste plats'!$A$5:$EX$5,0))*$D86)</f>
        <v/>
      </c>
      <c r="CY86" s="36" t="str">
        <f>IF(ISERROR(INDEX('Liste plats'!$A$5:$EX$156,MATCH('Journal cuisine'!$B86,'Liste plats'!$A$5:$A$156,0),MATCH(CY$6,'Liste plats'!$A$5:$EX$5,0))*$D86),"",INDEX('Liste plats'!$A$5:$EX$156,MATCH('Journal cuisine'!$B86,'Liste plats'!$A$5:$A$156,0),MATCH(CY$6,'Liste plats'!$A$5:$EX$5,0))*$D86)</f>
        <v/>
      </c>
      <c r="CZ86" s="36" t="str">
        <f>IF(ISERROR(INDEX('Liste plats'!$A$5:$EX$156,MATCH('Journal cuisine'!$B86,'Liste plats'!$A$5:$A$156,0),MATCH(CZ$6,'Liste plats'!$A$5:$EX$5,0))*$D86),"",INDEX('Liste plats'!$A$5:$EX$156,MATCH('Journal cuisine'!$B86,'Liste plats'!$A$5:$A$156,0),MATCH(CZ$6,'Liste plats'!$A$5:$EX$5,0))*$D86)</f>
        <v/>
      </c>
      <c r="DA86" s="36" t="str">
        <f>IF(ISERROR(INDEX('Liste plats'!$A$5:$EX$156,MATCH('Journal cuisine'!$B86,'Liste plats'!$A$5:$A$156,0),MATCH(DA$6,'Liste plats'!$A$5:$EX$5,0))*$D86),"",INDEX('Liste plats'!$A$5:$EX$156,MATCH('Journal cuisine'!$B86,'Liste plats'!$A$5:$A$156,0),MATCH(DA$6,'Liste plats'!$A$5:$EX$5,0))*$D86)</f>
        <v/>
      </c>
      <c r="DB86" s="36" t="str">
        <f>IF(ISERROR(INDEX('Liste plats'!$A$5:$EX$156,MATCH('Journal cuisine'!$B86,'Liste plats'!$A$5:$A$156,0),MATCH(DB$6,'Liste plats'!$A$5:$EX$5,0))*$D86),"",INDEX('Liste plats'!$A$5:$EX$156,MATCH('Journal cuisine'!$B86,'Liste plats'!$A$5:$A$156,0),MATCH(DB$6,'Liste plats'!$A$5:$EX$5,0))*$D86)</f>
        <v/>
      </c>
      <c r="DC86" s="36" t="str">
        <f>IF(ISERROR(INDEX('Liste plats'!$A$5:$EX$156,MATCH('Journal cuisine'!$B86,'Liste plats'!$A$5:$A$156,0),MATCH(DC$6,'Liste plats'!$A$5:$EX$5,0))*$D86),"",INDEX('Liste plats'!$A$5:$EX$156,MATCH('Journal cuisine'!$B86,'Liste plats'!$A$5:$A$156,0),MATCH(DC$6,'Liste plats'!$A$5:$EX$5,0))*$D86)</f>
        <v/>
      </c>
      <c r="DD86" s="36" t="str">
        <f>IF(ISERROR(INDEX('Liste plats'!$A$5:$EX$156,MATCH('Journal cuisine'!$B86,'Liste plats'!$A$5:$A$156,0),MATCH(DD$6,'Liste plats'!$A$5:$EX$5,0))*$D86),"",INDEX('Liste plats'!$A$5:$EX$156,MATCH('Journal cuisine'!$B86,'Liste plats'!$A$5:$A$156,0),MATCH(DD$6,'Liste plats'!$A$5:$EX$5,0))*$D86)</f>
        <v/>
      </c>
      <c r="DE86" s="36" t="str">
        <f>IF(ISERROR(INDEX('Liste plats'!$A$5:$EX$156,MATCH('Journal cuisine'!$B86,'Liste plats'!$A$5:$A$156,0),MATCH(DE$6,'Liste plats'!$A$5:$EX$5,0))*$D86),"",INDEX('Liste plats'!$A$5:$EX$156,MATCH('Journal cuisine'!$B86,'Liste plats'!$A$5:$A$156,0),MATCH(DE$6,'Liste plats'!$A$5:$EX$5,0))*$D86)</f>
        <v/>
      </c>
      <c r="DF86" s="36" t="str">
        <f>IF(ISERROR(INDEX('Liste plats'!$A$5:$EX$156,MATCH('Journal cuisine'!$B86,'Liste plats'!$A$5:$A$156,0),MATCH(DF$6,'Liste plats'!$A$5:$EX$5,0))*$D86),"",INDEX('Liste plats'!$A$5:$EX$156,MATCH('Journal cuisine'!$B86,'Liste plats'!$A$5:$A$156,0),MATCH(DF$6,'Liste plats'!$A$5:$EX$5,0))*$D86)</f>
        <v/>
      </c>
      <c r="DG86" s="36" t="str">
        <f>IF(ISERROR(INDEX('Liste plats'!$A$5:$EX$156,MATCH('Journal cuisine'!$B86,'Liste plats'!$A$5:$A$156,0),MATCH(DG$6,'Liste plats'!$A$5:$EX$5,0))*$D86),"",INDEX('Liste plats'!$A$5:$EX$156,MATCH('Journal cuisine'!$B86,'Liste plats'!$A$5:$A$156,0),MATCH(DG$6,'Liste plats'!$A$5:$EX$5,0))*$D86)</f>
        <v/>
      </c>
      <c r="DH86" s="36" t="str">
        <f>IF(ISERROR(INDEX('Liste plats'!$A$5:$EX$156,MATCH('Journal cuisine'!$B86,'Liste plats'!$A$5:$A$156,0),MATCH(DH$6,'Liste plats'!$A$5:$EX$5,0))*$D86),"",INDEX('Liste plats'!$A$5:$EX$156,MATCH('Journal cuisine'!$B86,'Liste plats'!$A$5:$A$156,0),MATCH(DH$6,'Liste plats'!$A$5:$EX$5,0))*$D86)</f>
        <v/>
      </c>
      <c r="DI86" s="36" t="str">
        <f>IF(ISERROR(INDEX('Liste plats'!$A$5:$EX$156,MATCH('Journal cuisine'!$B86,'Liste plats'!$A$5:$A$156,0),MATCH(DI$6,'Liste plats'!$A$5:$EX$5,0))*$D86),"",INDEX('Liste plats'!$A$5:$EX$156,MATCH('Journal cuisine'!$B86,'Liste plats'!$A$5:$A$156,0),MATCH(DI$6,'Liste plats'!$A$5:$EX$5,0))*$D86)</f>
        <v/>
      </c>
      <c r="DJ86" s="36" t="str">
        <f>IF(ISERROR(INDEX('Liste plats'!$A$5:$EX$156,MATCH('Journal cuisine'!$B86,'Liste plats'!$A$5:$A$156,0),MATCH(DJ$6,'Liste plats'!$A$5:$EX$5,0))*$D86),"",INDEX('Liste plats'!$A$5:$EX$156,MATCH('Journal cuisine'!$B86,'Liste plats'!$A$5:$A$156,0),MATCH(DJ$6,'Liste plats'!$A$5:$EX$5,0))*$D86)</f>
        <v/>
      </c>
      <c r="DK86" s="36" t="str">
        <f>IF(ISERROR(INDEX('Liste plats'!$A$5:$EX$156,MATCH('Journal cuisine'!$B86,'Liste plats'!$A$5:$A$156,0),MATCH(DK$6,'Liste plats'!$A$5:$EX$5,0))*$D86),"",INDEX('Liste plats'!$A$5:$EX$156,MATCH('Journal cuisine'!$B86,'Liste plats'!$A$5:$A$156,0),MATCH(DK$6,'Liste plats'!$A$5:$EX$5,0))*$D86)</f>
        <v/>
      </c>
      <c r="DL86" s="36" t="str">
        <f>IF(ISERROR(INDEX('Liste plats'!$A$5:$EX$156,MATCH('Journal cuisine'!$B86,'Liste plats'!$A$5:$A$156,0),MATCH(DL$6,'Liste plats'!$A$5:$EX$5,0))*$D86),"",INDEX('Liste plats'!$A$5:$EX$156,MATCH('Journal cuisine'!$B86,'Liste plats'!$A$5:$A$156,0),MATCH(DL$6,'Liste plats'!$A$5:$EX$5,0))*$D86)</f>
        <v/>
      </c>
      <c r="DM86" s="36" t="str">
        <f>IF(ISERROR(INDEX('Liste plats'!$A$5:$EX$156,MATCH('Journal cuisine'!$B86,'Liste plats'!$A$5:$A$156,0),MATCH(DM$6,'Liste plats'!$A$5:$EX$5,0))*$D86),"",INDEX('Liste plats'!$A$5:$EX$156,MATCH('Journal cuisine'!$B86,'Liste plats'!$A$5:$A$156,0),MATCH(DM$6,'Liste plats'!$A$5:$EX$5,0))*$D86)</f>
        <v/>
      </c>
      <c r="DN86" s="36" t="str">
        <f>IF(ISERROR(INDEX('Liste plats'!$A$5:$EX$156,MATCH('Journal cuisine'!$B86,'Liste plats'!$A$5:$A$156,0),MATCH(DN$6,'Liste plats'!$A$5:$EX$5,0))*$D86),"",INDEX('Liste plats'!$A$5:$EX$156,MATCH('Journal cuisine'!$B86,'Liste plats'!$A$5:$A$156,0),MATCH(DN$6,'Liste plats'!$A$5:$EX$5,0))*$D86)</f>
        <v/>
      </c>
      <c r="DO86" s="36" t="str">
        <f>IF(ISERROR(INDEX('Liste plats'!$A$5:$EX$156,MATCH('Journal cuisine'!$B86,'Liste plats'!$A$5:$A$156,0),MATCH(DO$6,'Liste plats'!$A$5:$EX$5,0))*$D86),"",INDEX('Liste plats'!$A$5:$EX$156,MATCH('Journal cuisine'!$B86,'Liste plats'!$A$5:$A$156,0),MATCH(DO$6,'Liste plats'!$A$5:$EX$5,0))*$D86)</f>
        <v/>
      </c>
      <c r="DP86" s="36" t="str">
        <f>IF(ISERROR(INDEX('Liste plats'!$A$5:$EX$156,MATCH('Journal cuisine'!$B86,'Liste plats'!$A$5:$A$156,0),MATCH(DP$6,'Liste plats'!$A$5:$EX$5,0))*$D86),"",INDEX('Liste plats'!$A$5:$EX$156,MATCH('Journal cuisine'!$B86,'Liste plats'!$A$5:$A$156,0),MATCH(DP$6,'Liste plats'!$A$5:$EX$5,0))*$D86)</f>
        <v/>
      </c>
      <c r="DQ86" s="36" t="str">
        <f>IF(ISERROR(INDEX('Liste plats'!$A$5:$EX$156,MATCH('Journal cuisine'!$B86,'Liste plats'!$A$5:$A$156,0),MATCH(DQ$6,'Liste plats'!$A$5:$EX$5,0))*$D86),"",INDEX('Liste plats'!$A$5:$EX$156,MATCH('Journal cuisine'!$B86,'Liste plats'!$A$5:$A$156,0),MATCH(DQ$6,'Liste plats'!$A$5:$EX$5,0))*$D86)</f>
        <v/>
      </c>
      <c r="DR86" s="36" t="str">
        <f>IF(ISERROR(INDEX('Liste plats'!$A$5:$EX$156,MATCH('Journal cuisine'!$B86,'Liste plats'!$A$5:$A$156,0),MATCH(DR$6,'Liste plats'!$A$5:$EX$5,0))*$D86),"",INDEX('Liste plats'!$A$5:$EX$156,MATCH('Journal cuisine'!$B86,'Liste plats'!$A$5:$A$156,0),MATCH(DR$6,'Liste plats'!$A$5:$EX$5,0))*$D86)</f>
        <v/>
      </c>
      <c r="DS86" s="36" t="str">
        <f>IF(ISERROR(INDEX('Liste plats'!$A$5:$EX$156,MATCH('Journal cuisine'!$B86,'Liste plats'!$A$5:$A$156,0),MATCH(DS$6,'Liste plats'!$A$5:$EX$5,0))*$D86),"",INDEX('Liste plats'!$A$5:$EX$156,MATCH('Journal cuisine'!$B86,'Liste plats'!$A$5:$A$156,0),MATCH(DS$6,'Liste plats'!$A$5:$EX$5,0))*$D86)</f>
        <v/>
      </c>
      <c r="DT86" s="36" t="str">
        <f>IF(ISERROR(INDEX('Liste plats'!$A$5:$EX$156,MATCH('Journal cuisine'!$B86,'Liste plats'!$A$5:$A$156,0),MATCH(DT$6,'Liste plats'!$A$5:$EX$5,0))*$D86),"",INDEX('Liste plats'!$A$5:$EX$156,MATCH('Journal cuisine'!$B86,'Liste plats'!$A$5:$A$156,0),MATCH(DT$6,'Liste plats'!$A$5:$EX$5,0))*$D86)</f>
        <v/>
      </c>
      <c r="DU86" s="36" t="str">
        <f>IF(ISERROR(INDEX('Liste plats'!$A$5:$EX$156,MATCH('Journal cuisine'!$B86,'Liste plats'!$A$5:$A$156,0),MATCH(DU$6,'Liste plats'!$A$5:$EX$5,0))*$D86),"",INDEX('Liste plats'!$A$5:$EX$156,MATCH('Journal cuisine'!$B86,'Liste plats'!$A$5:$A$156,0),MATCH(DU$6,'Liste plats'!$A$5:$EX$5,0))*$D86)</f>
        <v/>
      </c>
      <c r="DV86" s="36" t="str">
        <f>IF(ISERROR(INDEX('Liste plats'!$A$5:$EX$156,MATCH('Journal cuisine'!$B86,'Liste plats'!$A$5:$A$156,0),MATCH(DV$6,'Liste plats'!$A$5:$EX$5,0))*$D86),"",INDEX('Liste plats'!$A$5:$EX$156,MATCH('Journal cuisine'!$B86,'Liste plats'!$A$5:$A$156,0),MATCH(DV$6,'Liste plats'!$A$5:$EX$5,0))*$D86)</f>
        <v/>
      </c>
      <c r="DW86" s="36" t="str">
        <f>IF(ISERROR(INDEX('Liste plats'!$A$5:$EX$156,MATCH('Journal cuisine'!$B86,'Liste plats'!$A$5:$A$156,0),MATCH(DW$6,'Liste plats'!$A$5:$EX$5,0))*$D86),"",INDEX('Liste plats'!$A$5:$EX$156,MATCH('Journal cuisine'!$B86,'Liste plats'!$A$5:$A$156,0),MATCH(DW$6,'Liste plats'!$A$5:$EX$5,0))*$D86)</f>
        <v/>
      </c>
      <c r="DX86" s="36" t="str">
        <f>IF(ISERROR(INDEX('Liste plats'!$A$5:$EX$156,MATCH('Journal cuisine'!$B86,'Liste plats'!$A$5:$A$156,0),MATCH(DX$6,'Liste plats'!$A$5:$EX$5,0))*$D86),"",INDEX('Liste plats'!$A$5:$EX$156,MATCH('Journal cuisine'!$B86,'Liste plats'!$A$5:$A$156,0),MATCH(DX$6,'Liste plats'!$A$5:$EX$5,0))*$D86)</f>
        <v/>
      </c>
      <c r="DY86" s="36" t="str">
        <f>IF(ISERROR(INDEX('Liste plats'!$A$5:$EX$156,MATCH('Journal cuisine'!$B86,'Liste plats'!$A$5:$A$156,0),MATCH(DY$6,'Liste plats'!$A$5:$EX$5,0))*$D86),"",INDEX('Liste plats'!$A$5:$EX$156,MATCH('Journal cuisine'!$B86,'Liste plats'!$A$5:$A$156,0),MATCH(DY$6,'Liste plats'!$A$5:$EX$5,0))*$D86)</f>
        <v/>
      </c>
      <c r="DZ86" s="36" t="str">
        <f>IF(ISERROR(INDEX('Liste plats'!$A$5:$EX$156,MATCH('Journal cuisine'!$B86,'Liste plats'!$A$5:$A$156,0),MATCH(DZ$6,'Liste plats'!$A$5:$EX$5,0))*$D86),"",INDEX('Liste plats'!$A$5:$EX$156,MATCH('Journal cuisine'!$B86,'Liste plats'!$A$5:$A$156,0),MATCH(DZ$6,'Liste plats'!$A$5:$EX$5,0))*$D86)</f>
        <v/>
      </c>
      <c r="EA86" s="36" t="str">
        <f>IF(ISERROR(INDEX('Liste plats'!$A$5:$EX$156,MATCH('Journal cuisine'!$B86,'Liste plats'!$A$5:$A$156,0),MATCH(EA$6,'Liste plats'!$A$5:$EX$5,0))*$D86),"",INDEX('Liste plats'!$A$5:$EX$156,MATCH('Journal cuisine'!$B86,'Liste plats'!$A$5:$A$156,0),MATCH(EA$6,'Liste plats'!$A$5:$EX$5,0))*$D86)</f>
        <v/>
      </c>
      <c r="EB86" s="36" t="str">
        <f>IF(ISERROR(INDEX('Liste plats'!$A$5:$EX$156,MATCH('Journal cuisine'!$B86,'Liste plats'!$A$5:$A$156,0),MATCH(EB$6,'Liste plats'!$A$5:$EX$5,0))*$D86),"",INDEX('Liste plats'!$A$5:$EX$156,MATCH('Journal cuisine'!$B86,'Liste plats'!$A$5:$A$156,0),MATCH(EB$6,'Liste plats'!$A$5:$EX$5,0))*$D86)</f>
        <v/>
      </c>
      <c r="EC86" s="36" t="str">
        <f>IF(ISERROR(INDEX('Liste plats'!$A$5:$EX$156,MATCH('Journal cuisine'!$B86,'Liste plats'!$A$5:$A$156,0),MATCH(EC$6,'Liste plats'!$A$5:$EX$5,0))*$D86),"",INDEX('Liste plats'!$A$5:$EX$156,MATCH('Journal cuisine'!$B86,'Liste plats'!$A$5:$A$156,0),MATCH(EC$6,'Liste plats'!$A$5:$EX$5,0))*$D86)</f>
        <v/>
      </c>
      <c r="ED86" s="36" t="str">
        <f>IF(ISERROR(INDEX('Liste plats'!$A$5:$EX$156,MATCH('Journal cuisine'!$B86,'Liste plats'!$A$5:$A$156,0),MATCH(ED$6,'Liste plats'!$A$5:$EX$5,0))*$D86),"",INDEX('Liste plats'!$A$5:$EX$156,MATCH('Journal cuisine'!$B86,'Liste plats'!$A$5:$A$156,0),MATCH(ED$6,'Liste plats'!$A$5:$EX$5,0))*$D86)</f>
        <v/>
      </c>
      <c r="EE86" s="36" t="str">
        <f>IF(ISERROR(INDEX('Liste plats'!$A$5:$EX$156,MATCH('Journal cuisine'!$B86,'Liste plats'!$A$5:$A$156,0),MATCH(EE$6,'Liste plats'!$A$5:$EX$5,0))*$D86),"",INDEX('Liste plats'!$A$5:$EX$156,MATCH('Journal cuisine'!$B86,'Liste plats'!$A$5:$A$156,0),MATCH(EE$6,'Liste plats'!$A$5:$EX$5,0))*$D86)</f>
        <v/>
      </c>
      <c r="EF86" s="36" t="str">
        <f>IF(ISERROR(INDEX('Liste plats'!$A$5:$EX$156,MATCH('Journal cuisine'!$B86,'Liste plats'!$A$5:$A$156,0),MATCH(EF$6,'Liste plats'!$A$5:$EX$5,0))*$D86),"",INDEX('Liste plats'!$A$5:$EX$156,MATCH('Journal cuisine'!$B86,'Liste plats'!$A$5:$A$156,0),MATCH(EF$6,'Liste plats'!$A$5:$EX$5,0))*$D86)</f>
        <v/>
      </c>
      <c r="EG86" s="36" t="str">
        <f>IF(ISERROR(INDEX('Liste plats'!$A$5:$EX$156,MATCH('Journal cuisine'!$B86,'Liste plats'!$A$5:$A$156,0),MATCH(EG$6,'Liste plats'!$A$5:$EX$5,0))*$D86),"",INDEX('Liste plats'!$A$5:$EX$156,MATCH('Journal cuisine'!$B86,'Liste plats'!$A$5:$A$156,0),MATCH(EG$6,'Liste plats'!$A$5:$EX$5,0))*$D86)</f>
        <v/>
      </c>
      <c r="EH86" s="36" t="str">
        <f>IF(ISERROR(INDEX('Liste plats'!$A$5:$EX$156,MATCH('Journal cuisine'!$B86,'Liste plats'!$A$5:$A$156,0),MATCH(EH$6,'Liste plats'!$A$5:$EX$5,0))*$D86),"",INDEX('Liste plats'!$A$5:$EX$156,MATCH('Journal cuisine'!$B86,'Liste plats'!$A$5:$A$156,0),MATCH(EH$6,'Liste plats'!$A$5:$EX$5,0))*$D86)</f>
        <v/>
      </c>
      <c r="EI86" s="36" t="str">
        <f>IF(ISERROR(INDEX('Liste plats'!$A$5:$EX$156,MATCH('Journal cuisine'!$B86,'Liste plats'!$A$5:$A$156,0),MATCH(EI$6,'Liste plats'!$A$5:$EX$5,0))*$D86),"",INDEX('Liste plats'!$A$5:$EX$156,MATCH('Journal cuisine'!$B86,'Liste plats'!$A$5:$A$156,0),MATCH(EI$6,'Liste plats'!$A$5:$EX$5,0))*$D86)</f>
        <v/>
      </c>
      <c r="EJ86" s="36" t="str">
        <f>IF(ISERROR(INDEX('Liste plats'!$A$5:$EX$156,MATCH('Journal cuisine'!$B86,'Liste plats'!$A$5:$A$156,0),MATCH(EJ$6,'Liste plats'!$A$5:$EX$5,0))*$D86),"",INDEX('Liste plats'!$A$5:$EX$156,MATCH('Journal cuisine'!$B86,'Liste plats'!$A$5:$A$156,0),MATCH(EJ$6,'Liste plats'!$A$5:$EX$5,0))*$D86)</f>
        <v/>
      </c>
      <c r="EK86" s="36" t="str">
        <f>IF(ISERROR(INDEX('Liste plats'!$A$5:$EX$156,MATCH('Journal cuisine'!$B86,'Liste plats'!$A$5:$A$156,0),MATCH(EK$6,'Liste plats'!$A$5:$EX$5,0))*$D86),"",INDEX('Liste plats'!$A$5:$EX$156,MATCH('Journal cuisine'!$B86,'Liste plats'!$A$5:$A$156,0),MATCH(EK$6,'Liste plats'!$A$5:$EX$5,0))*$D86)</f>
        <v/>
      </c>
      <c r="EL86" s="36" t="str">
        <f>IF(ISERROR(INDEX('Liste plats'!$A$5:$EX$156,MATCH('Journal cuisine'!$B86,'Liste plats'!$A$5:$A$156,0),MATCH(EL$6,'Liste plats'!$A$5:$EX$5,0))*$D86),"",INDEX('Liste plats'!$A$5:$EX$156,MATCH('Journal cuisine'!$B86,'Liste plats'!$A$5:$A$156,0),MATCH(EL$6,'Liste plats'!$A$5:$EX$5,0))*$D86)</f>
        <v/>
      </c>
      <c r="EM86" s="36" t="str">
        <f>IF(ISERROR(INDEX('Liste plats'!$A$5:$EX$156,MATCH('Journal cuisine'!$B86,'Liste plats'!$A$5:$A$156,0),MATCH(EM$6,'Liste plats'!$A$5:$EX$5,0))*$D86),"",INDEX('Liste plats'!$A$5:$EX$156,MATCH('Journal cuisine'!$B86,'Liste plats'!$A$5:$A$156,0),MATCH(EM$6,'Liste plats'!$A$5:$EX$5,0))*$D86)</f>
        <v/>
      </c>
      <c r="EN86" s="36" t="str">
        <f>IF(ISERROR(INDEX('Liste plats'!$A$5:$EX$156,MATCH('Journal cuisine'!$B86,'Liste plats'!$A$5:$A$156,0),MATCH(EN$6,'Liste plats'!$A$5:$EX$5,0))*$D86),"",INDEX('Liste plats'!$A$5:$EX$156,MATCH('Journal cuisine'!$B86,'Liste plats'!$A$5:$A$156,0),MATCH(EN$6,'Liste plats'!$A$5:$EX$5,0))*$D86)</f>
        <v/>
      </c>
      <c r="EO86" s="36" t="str">
        <f>IF(ISERROR(INDEX('Liste plats'!$A$5:$EX$156,MATCH('Journal cuisine'!$B86,'Liste plats'!$A$5:$A$156,0),MATCH(EO$6,'Liste plats'!$A$5:$EX$5,0))*$D86),"",INDEX('Liste plats'!$A$5:$EX$156,MATCH('Journal cuisine'!$B86,'Liste plats'!$A$5:$A$156,0),MATCH(EO$6,'Liste plats'!$A$5:$EX$5,0))*$D86)</f>
        <v/>
      </c>
      <c r="EP86" s="36" t="str">
        <f>IF(ISERROR(INDEX('Liste plats'!$A$5:$EX$156,MATCH('Journal cuisine'!$B86,'Liste plats'!$A$5:$A$156,0),MATCH(EP$6,'Liste plats'!$A$5:$EX$5,0))*$D86),"",INDEX('Liste plats'!$A$5:$EX$156,MATCH('Journal cuisine'!$B86,'Liste plats'!$A$5:$A$156,0),MATCH(EP$6,'Liste plats'!$A$5:$EX$5,0))*$D86)</f>
        <v/>
      </c>
      <c r="EQ86" s="36" t="str">
        <f>IF(ISERROR(INDEX('Liste plats'!$A$5:$EX$156,MATCH('Journal cuisine'!$B86,'Liste plats'!$A$5:$A$156,0),MATCH(EQ$6,'Liste plats'!$A$5:$EX$5,0))*$D86),"",INDEX('Liste plats'!$A$5:$EX$156,MATCH('Journal cuisine'!$B86,'Liste plats'!$A$5:$A$156,0),MATCH(EQ$6,'Liste plats'!$A$5:$EX$5,0))*$D86)</f>
        <v/>
      </c>
      <c r="ER86" s="36" t="str">
        <f>IF(ISERROR(INDEX('Liste plats'!$A$5:$EX$156,MATCH('Journal cuisine'!$B86,'Liste plats'!$A$5:$A$156,0),MATCH(ER$6,'Liste plats'!$A$5:$EX$5,0))*$D86),"",INDEX('Liste plats'!$A$5:$EX$156,MATCH('Journal cuisine'!$B86,'Liste plats'!$A$5:$A$156,0),MATCH(ER$6,'Liste plats'!$A$5:$EX$5,0))*$D86)</f>
        <v/>
      </c>
      <c r="ES86" s="36" t="str">
        <f>IF(ISERROR(INDEX('Liste plats'!$A$5:$EX$156,MATCH('Journal cuisine'!$B86,'Liste plats'!$A$5:$A$156,0),MATCH(ES$6,'Liste plats'!$A$5:$EX$5,0))*$D86),"",INDEX('Liste plats'!$A$5:$EX$156,MATCH('Journal cuisine'!$B86,'Liste plats'!$A$5:$A$156,0),MATCH(ES$6,'Liste plats'!$A$5:$EX$5,0))*$D86)</f>
        <v/>
      </c>
      <c r="ET86" s="36" t="str">
        <f>IF(ISERROR(INDEX('Liste plats'!$A$5:$EX$156,MATCH('Journal cuisine'!$B86,'Liste plats'!$A$5:$A$156,0),MATCH(ET$6,'Liste plats'!$A$5:$EX$5,0))*$D86),"",INDEX('Liste plats'!$A$5:$EX$156,MATCH('Journal cuisine'!$B86,'Liste plats'!$A$5:$A$156,0),MATCH(ET$6,'Liste plats'!$A$5:$EX$5,0))*$D86)</f>
        <v/>
      </c>
      <c r="EU86" s="36" t="str">
        <f>IF(ISERROR(INDEX('Liste plats'!$A$5:$EX$156,MATCH('Journal cuisine'!$B86,'Liste plats'!$A$5:$A$156,0),MATCH(EU$6,'Liste plats'!$A$5:$EX$5,0))*$D86),"",INDEX('Liste plats'!$A$5:$EX$156,MATCH('Journal cuisine'!$B86,'Liste plats'!$A$5:$A$156,0),MATCH(EU$6,'Liste plats'!$A$5:$EX$5,0))*$D86)</f>
        <v/>
      </c>
      <c r="EV86" s="36" t="str">
        <f>IF(ISERROR(INDEX('Liste plats'!$A$5:$EX$156,MATCH('Journal cuisine'!$B86,'Liste plats'!$A$5:$A$156,0),MATCH(EV$6,'Liste plats'!$A$5:$EX$5,0))*$D86),"",INDEX('Liste plats'!$A$5:$EX$156,MATCH('Journal cuisine'!$B86,'Liste plats'!$A$5:$A$156,0),MATCH(EV$6,'Liste plats'!$A$5:$EX$5,0))*$D86)</f>
        <v/>
      </c>
      <c r="EW86" s="36" t="str">
        <f>IF(ISERROR(INDEX('Liste plats'!$A$5:$EX$156,MATCH('Journal cuisine'!$B86,'Liste plats'!$A$5:$A$156,0),MATCH(EW$6,'Liste plats'!$A$5:$EX$5,0))*$D86),"",INDEX('Liste plats'!$A$5:$EX$156,MATCH('Journal cuisine'!$B86,'Liste plats'!$A$5:$A$156,0),MATCH(EW$6,'Liste plats'!$A$5:$EX$5,0))*$D86)</f>
        <v/>
      </c>
      <c r="EX86" s="36" t="str">
        <f>IF(ISERROR(INDEX('Liste plats'!$A$5:$EX$156,MATCH('Journal cuisine'!$B86,'Liste plats'!$A$5:$A$156,0),MATCH(EX$6,'Liste plats'!$A$5:$EX$5,0))*$D86),"",INDEX('Liste plats'!$A$5:$EX$156,MATCH('Journal cuisine'!$B86,'Liste plats'!$A$5:$A$156,0),MATCH(EX$6,'Liste plats'!$A$5:$EX$5,0))*$D86)</f>
        <v/>
      </c>
      <c r="EY86" s="36" t="str">
        <f>IF(ISERROR(INDEX('Liste plats'!$A$5:$EX$156,MATCH('Journal cuisine'!$B86,'Liste plats'!$A$5:$A$156,0),MATCH(EY$6,'Liste plats'!$A$5:$EX$5,0))*$D86),"",INDEX('Liste plats'!$A$5:$EX$156,MATCH('Journal cuisine'!$B86,'Liste plats'!$A$5:$A$156,0),MATCH(EY$6,'Liste plats'!$A$5:$EX$5,0))*$D86)</f>
        <v/>
      </c>
      <c r="EZ86" s="36" t="str">
        <f>IF(ISERROR(INDEX('Liste plats'!$A$5:$EX$156,MATCH('Journal cuisine'!$B86,'Liste plats'!$A$5:$A$156,0),MATCH(EZ$6,'Liste plats'!$A$5:$EX$5,0))*$D86),"",INDEX('Liste plats'!$A$5:$EX$156,MATCH('Journal cuisine'!$B86,'Liste plats'!$A$5:$A$156,0),MATCH(EZ$6,'Liste plats'!$A$5:$EX$5,0))*$D86)</f>
        <v/>
      </c>
      <c r="FA86" s="49" t="str">
        <f>IF(ISERROR(INDEX('Liste plats'!$A$5:$EX$156,MATCH('Journal cuisine'!$B86,'Liste plats'!$A$5:$A$156,0),MATCH(FA$6,'Liste plats'!$A$5:$EX$5,0))*$D86),"",INDEX('Liste plats'!$A$5:$EX$156,MATCH('Journal cuisine'!$B86,'Liste plats'!$A$5:$A$156,0),MATCH(FA$6,'Liste plats'!$A$5:$EX$5,0))*$D86)</f>
        <v/>
      </c>
    </row>
    <row r="87" spans="1:157" x14ac:dyDescent="0.25">
      <c r="A87" s="9"/>
      <c r="B87" s="10"/>
      <c r="C87" s="34" t="str">
        <f>IF(ISERROR(IF(VLOOKUP(B87,'Liste plats'!$A$7:$B$156,2,0)=0,"",VLOOKUP(B87,'Liste plats'!$A$7:$B$156,2,0))),"",IF(VLOOKUP(B87,'Liste plats'!$A$7:$B$156,2,0)=0,"",VLOOKUP(B87,'Liste plats'!$A$7:$B$156,2,0)))</f>
        <v/>
      </c>
      <c r="D87" s="18"/>
      <c r="F87" s="41"/>
      <c r="H87" s="48" t="str">
        <f>IF(ISERROR(INDEX('Liste plats'!$A$5:$EX$156,MATCH('Journal cuisine'!$B87,'Liste plats'!$A$5:$A$156,0),MATCH(H$6,'Liste plats'!$A$5:$EX$5,0))*$D87),"",INDEX('Liste plats'!$A$5:$EX$156,MATCH('Journal cuisine'!$B87,'Liste plats'!$A$5:$A$156,0),MATCH(H$6,'Liste plats'!$A$5:$EX$5,0))*$D87)</f>
        <v/>
      </c>
      <c r="I87" s="36" t="str">
        <f>IF(ISERROR(INDEX('Liste plats'!$A$5:$EX$156,MATCH('Journal cuisine'!$B87,'Liste plats'!$A$5:$A$156,0),MATCH(I$6,'Liste plats'!$A$5:$EX$5,0))*$D87),"",INDEX('Liste plats'!$A$5:$EX$156,MATCH('Journal cuisine'!$B87,'Liste plats'!$A$5:$A$156,0),MATCH(I$6,'Liste plats'!$A$5:$EX$5,0))*$D87)</f>
        <v/>
      </c>
      <c r="J87" s="36" t="str">
        <f>IF(ISERROR(INDEX('Liste plats'!$A$5:$EX$156,MATCH('Journal cuisine'!$B87,'Liste plats'!$A$5:$A$156,0),MATCH(J$6,'Liste plats'!$A$5:$EX$5,0))*$D87),"",INDEX('Liste plats'!$A$5:$EX$156,MATCH('Journal cuisine'!$B87,'Liste plats'!$A$5:$A$156,0),MATCH(J$6,'Liste plats'!$A$5:$EX$5,0))*$D87)</f>
        <v/>
      </c>
      <c r="K87" s="36" t="str">
        <f>IF(ISERROR(INDEX('Liste plats'!$A$5:$EX$156,MATCH('Journal cuisine'!$B87,'Liste plats'!$A$5:$A$156,0),MATCH(K$6,'Liste plats'!$A$5:$EX$5,0))*$D87),"",INDEX('Liste plats'!$A$5:$EX$156,MATCH('Journal cuisine'!$B87,'Liste plats'!$A$5:$A$156,0),MATCH(K$6,'Liste plats'!$A$5:$EX$5,0))*$D87)</f>
        <v/>
      </c>
      <c r="L87" s="36" t="str">
        <f>IF(ISERROR(INDEX('Liste plats'!$A$5:$EX$156,MATCH('Journal cuisine'!$B87,'Liste plats'!$A$5:$A$156,0),MATCH(L$6,'Liste plats'!$A$5:$EX$5,0))*$D87),"",INDEX('Liste plats'!$A$5:$EX$156,MATCH('Journal cuisine'!$B87,'Liste plats'!$A$5:$A$156,0),MATCH(L$6,'Liste plats'!$A$5:$EX$5,0))*$D87)</f>
        <v/>
      </c>
      <c r="M87" s="36" t="str">
        <f>IF(ISERROR(INDEX('Liste plats'!$A$5:$EX$156,MATCH('Journal cuisine'!$B87,'Liste plats'!$A$5:$A$156,0),MATCH(M$6,'Liste plats'!$A$5:$EX$5,0))*$D87),"",INDEX('Liste plats'!$A$5:$EX$156,MATCH('Journal cuisine'!$B87,'Liste plats'!$A$5:$A$156,0),MATCH(M$6,'Liste plats'!$A$5:$EX$5,0))*$D87)</f>
        <v/>
      </c>
      <c r="N87" s="36" t="str">
        <f>IF(ISERROR(INDEX('Liste plats'!$A$5:$EX$156,MATCH('Journal cuisine'!$B87,'Liste plats'!$A$5:$A$156,0),MATCH(N$6,'Liste plats'!$A$5:$EX$5,0))*$D87),"",INDEX('Liste plats'!$A$5:$EX$156,MATCH('Journal cuisine'!$B87,'Liste plats'!$A$5:$A$156,0),MATCH(N$6,'Liste plats'!$A$5:$EX$5,0))*$D87)</f>
        <v/>
      </c>
      <c r="O87" s="36" t="str">
        <f>IF(ISERROR(INDEX('Liste plats'!$A$5:$EX$156,MATCH('Journal cuisine'!$B87,'Liste plats'!$A$5:$A$156,0),MATCH(O$6,'Liste plats'!$A$5:$EX$5,0))*$D87),"",INDEX('Liste plats'!$A$5:$EX$156,MATCH('Journal cuisine'!$B87,'Liste plats'!$A$5:$A$156,0),MATCH(O$6,'Liste plats'!$A$5:$EX$5,0))*$D87)</f>
        <v/>
      </c>
      <c r="P87" s="36" t="str">
        <f>IF(ISERROR(INDEX('Liste plats'!$A$5:$EX$156,MATCH('Journal cuisine'!$B87,'Liste plats'!$A$5:$A$156,0),MATCH(P$6,'Liste plats'!$A$5:$EX$5,0))*$D87),"",INDEX('Liste plats'!$A$5:$EX$156,MATCH('Journal cuisine'!$B87,'Liste plats'!$A$5:$A$156,0),MATCH(P$6,'Liste plats'!$A$5:$EX$5,0))*$D87)</f>
        <v/>
      </c>
      <c r="Q87" s="36" t="str">
        <f>IF(ISERROR(INDEX('Liste plats'!$A$5:$EX$156,MATCH('Journal cuisine'!$B87,'Liste plats'!$A$5:$A$156,0),MATCH(Q$6,'Liste plats'!$A$5:$EX$5,0))*$D87),"",INDEX('Liste plats'!$A$5:$EX$156,MATCH('Journal cuisine'!$B87,'Liste plats'!$A$5:$A$156,0),MATCH(Q$6,'Liste plats'!$A$5:$EX$5,0))*$D87)</f>
        <v/>
      </c>
      <c r="R87" s="36" t="str">
        <f>IF(ISERROR(INDEX('Liste plats'!$A$5:$EX$156,MATCH('Journal cuisine'!$B87,'Liste plats'!$A$5:$A$156,0),MATCH(R$6,'Liste plats'!$A$5:$EX$5,0))*$D87),"",INDEX('Liste plats'!$A$5:$EX$156,MATCH('Journal cuisine'!$B87,'Liste plats'!$A$5:$A$156,0),MATCH(R$6,'Liste plats'!$A$5:$EX$5,0))*$D87)</f>
        <v/>
      </c>
      <c r="S87" s="36" t="str">
        <f>IF(ISERROR(INDEX('Liste plats'!$A$5:$EX$156,MATCH('Journal cuisine'!$B87,'Liste plats'!$A$5:$A$156,0),MATCH(S$6,'Liste plats'!$A$5:$EX$5,0))*$D87),"",INDEX('Liste plats'!$A$5:$EX$156,MATCH('Journal cuisine'!$B87,'Liste plats'!$A$5:$A$156,0),MATCH(S$6,'Liste plats'!$A$5:$EX$5,0))*$D87)</f>
        <v/>
      </c>
      <c r="T87" s="36" t="str">
        <f>IF(ISERROR(INDEX('Liste plats'!$A$5:$EX$156,MATCH('Journal cuisine'!$B87,'Liste plats'!$A$5:$A$156,0),MATCH(T$6,'Liste plats'!$A$5:$EX$5,0))*$D87),"",INDEX('Liste plats'!$A$5:$EX$156,MATCH('Journal cuisine'!$B87,'Liste plats'!$A$5:$A$156,0),MATCH(T$6,'Liste plats'!$A$5:$EX$5,0))*$D87)</f>
        <v/>
      </c>
      <c r="U87" s="36" t="str">
        <f>IF(ISERROR(INDEX('Liste plats'!$A$5:$EX$156,MATCH('Journal cuisine'!$B87,'Liste plats'!$A$5:$A$156,0),MATCH(U$6,'Liste plats'!$A$5:$EX$5,0))*$D87),"",INDEX('Liste plats'!$A$5:$EX$156,MATCH('Journal cuisine'!$B87,'Liste plats'!$A$5:$A$156,0),MATCH(U$6,'Liste plats'!$A$5:$EX$5,0))*$D87)</f>
        <v/>
      </c>
      <c r="V87" s="36" t="str">
        <f>IF(ISERROR(INDEX('Liste plats'!$A$5:$EX$156,MATCH('Journal cuisine'!$B87,'Liste plats'!$A$5:$A$156,0),MATCH(V$6,'Liste plats'!$A$5:$EX$5,0))*$D87),"",INDEX('Liste plats'!$A$5:$EX$156,MATCH('Journal cuisine'!$B87,'Liste plats'!$A$5:$A$156,0),MATCH(V$6,'Liste plats'!$A$5:$EX$5,0))*$D87)</f>
        <v/>
      </c>
      <c r="W87" s="36" t="str">
        <f>IF(ISERROR(INDEX('Liste plats'!$A$5:$EX$156,MATCH('Journal cuisine'!$B87,'Liste plats'!$A$5:$A$156,0),MATCH(W$6,'Liste plats'!$A$5:$EX$5,0))*$D87),"",INDEX('Liste plats'!$A$5:$EX$156,MATCH('Journal cuisine'!$B87,'Liste plats'!$A$5:$A$156,0),MATCH(W$6,'Liste plats'!$A$5:$EX$5,0))*$D87)</f>
        <v/>
      </c>
      <c r="X87" s="36" t="str">
        <f>IF(ISERROR(INDEX('Liste plats'!$A$5:$EX$156,MATCH('Journal cuisine'!$B87,'Liste plats'!$A$5:$A$156,0),MATCH(X$6,'Liste plats'!$A$5:$EX$5,0))*$D87),"",INDEX('Liste plats'!$A$5:$EX$156,MATCH('Journal cuisine'!$B87,'Liste plats'!$A$5:$A$156,0),MATCH(X$6,'Liste plats'!$A$5:$EX$5,0))*$D87)</f>
        <v/>
      </c>
      <c r="Y87" s="36" t="str">
        <f>IF(ISERROR(INDEX('Liste plats'!$A$5:$EX$156,MATCH('Journal cuisine'!$B87,'Liste plats'!$A$5:$A$156,0),MATCH(Y$6,'Liste plats'!$A$5:$EX$5,0))*$D87),"",INDEX('Liste plats'!$A$5:$EX$156,MATCH('Journal cuisine'!$B87,'Liste plats'!$A$5:$A$156,0),MATCH(Y$6,'Liste plats'!$A$5:$EX$5,0))*$D87)</f>
        <v/>
      </c>
      <c r="Z87" s="36" t="str">
        <f>IF(ISERROR(INDEX('Liste plats'!$A$5:$EX$156,MATCH('Journal cuisine'!$B87,'Liste plats'!$A$5:$A$156,0),MATCH(Z$6,'Liste plats'!$A$5:$EX$5,0))*$D87),"",INDEX('Liste plats'!$A$5:$EX$156,MATCH('Journal cuisine'!$B87,'Liste plats'!$A$5:$A$156,0),MATCH(Z$6,'Liste plats'!$A$5:$EX$5,0))*$D87)</f>
        <v/>
      </c>
      <c r="AA87" s="36" t="str">
        <f>IF(ISERROR(INDEX('Liste plats'!$A$5:$EX$156,MATCH('Journal cuisine'!$B87,'Liste plats'!$A$5:$A$156,0),MATCH(AA$6,'Liste plats'!$A$5:$EX$5,0))*$D87),"",INDEX('Liste plats'!$A$5:$EX$156,MATCH('Journal cuisine'!$B87,'Liste plats'!$A$5:$A$156,0),MATCH(AA$6,'Liste plats'!$A$5:$EX$5,0))*$D87)</f>
        <v/>
      </c>
      <c r="AB87" s="36" t="str">
        <f>IF(ISERROR(INDEX('Liste plats'!$A$5:$EX$156,MATCH('Journal cuisine'!$B87,'Liste plats'!$A$5:$A$156,0),MATCH(AB$6,'Liste plats'!$A$5:$EX$5,0))*$D87),"",INDEX('Liste plats'!$A$5:$EX$156,MATCH('Journal cuisine'!$B87,'Liste plats'!$A$5:$A$156,0),MATCH(AB$6,'Liste plats'!$A$5:$EX$5,0))*$D87)</f>
        <v/>
      </c>
      <c r="AC87" s="36" t="str">
        <f>IF(ISERROR(INDEX('Liste plats'!$A$5:$EX$156,MATCH('Journal cuisine'!$B87,'Liste plats'!$A$5:$A$156,0),MATCH(AC$6,'Liste plats'!$A$5:$EX$5,0))*$D87),"",INDEX('Liste plats'!$A$5:$EX$156,MATCH('Journal cuisine'!$B87,'Liste plats'!$A$5:$A$156,0),MATCH(AC$6,'Liste plats'!$A$5:$EX$5,0))*$D87)</f>
        <v/>
      </c>
      <c r="AD87" s="36" t="str">
        <f>IF(ISERROR(INDEX('Liste plats'!$A$5:$EX$156,MATCH('Journal cuisine'!$B87,'Liste plats'!$A$5:$A$156,0),MATCH(AD$6,'Liste plats'!$A$5:$EX$5,0))*$D87),"",INDEX('Liste plats'!$A$5:$EX$156,MATCH('Journal cuisine'!$B87,'Liste plats'!$A$5:$A$156,0),MATCH(AD$6,'Liste plats'!$A$5:$EX$5,0))*$D87)</f>
        <v/>
      </c>
      <c r="AE87" s="36" t="str">
        <f>IF(ISERROR(INDEX('Liste plats'!$A$5:$EX$156,MATCH('Journal cuisine'!$B87,'Liste plats'!$A$5:$A$156,0),MATCH(AE$6,'Liste plats'!$A$5:$EX$5,0))*$D87),"",INDEX('Liste plats'!$A$5:$EX$156,MATCH('Journal cuisine'!$B87,'Liste plats'!$A$5:$A$156,0),MATCH(AE$6,'Liste plats'!$A$5:$EX$5,0))*$D87)</f>
        <v/>
      </c>
      <c r="AF87" s="36" t="str">
        <f>IF(ISERROR(INDEX('Liste plats'!$A$5:$EX$156,MATCH('Journal cuisine'!$B87,'Liste plats'!$A$5:$A$156,0),MATCH(AF$6,'Liste plats'!$A$5:$EX$5,0))*$D87),"",INDEX('Liste plats'!$A$5:$EX$156,MATCH('Journal cuisine'!$B87,'Liste plats'!$A$5:$A$156,0),MATCH(AF$6,'Liste plats'!$A$5:$EX$5,0))*$D87)</f>
        <v/>
      </c>
      <c r="AG87" s="36" t="str">
        <f>IF(ISERROR(INDEX('Liste plats'!$A$5:$EX$156,MATCH('Journal cuisine'!$B87,'Liste plats'!$A$5:$A$156,0),MATCH(AG$6,'Liste plats'!$A$5:$EX$5,0))*$D87),"",INDEX('Liste plats'!$A$5:$EX$156,MATCH('Journal cuisine'!$B87,'Liste plats'!$A$5:$A$156,0),MATCH(AG$6,'Liste plats'!$A$5:$EX$5,0))*$D87)</f>
        <v/>
      </c>
      <c r="AH87" s="36" t="str">
        <f>IF(ISERROR(INDEX('Liste plats'!$A$5:$EX$156,MATCH('Journal cuisine'!$B87,'Liste plats'!$A$5:$A$156,0),MATCH(AH$6,'Liste plats'!$A$5:$EX$5,0))*$D87),"",INDEX('Liste plats'!$A$5:$EX$156,MATCH('Journal cuisine'!$B87,'Liste plats'!$A$5:$A$156,0),MATCH(AH$6,'Liste plats'!$A$5:$EX$5,0))*$D87)</f>
        <v/>
      </c>
      <c r="AI87" s="36" t="str">
        <f>IF(ISERROR(INDEX('Liste plats'!$A$5:$EX$156,MATCH('Journal cuisine'!$B87,'Liste plats'!$A$5:$A$156,0),MATCH(AI$6,'Liste plats'!$A$5:$EX$5,0))*$D87),"",INDEX('Liste plats'!$A$5:$EX$156,MATCH('Journal cuisine'!$B87,'Liste plats'!$A$5:$A$156,0),MATCH(AI$6,'Liste plats'!$A$5:$EX$5,0))*$D87)</f>
        <v/>
      </c>
      <c r="AJ87" s="36" t="str">
        <f>IF(ISERROR(INDEX('Liste plats'!$A$5:$EX$156,MATCH('Journal cuisine'!$B87,'Liste plats'!$A$5:$A$156,0),MATCH(AJ$6,'Liste plats'!$A$5:$EX$5,0))*$D87),"",INDEX('Liste plats'!$A$5:$EX$156,MATCH('Journal cuisine'!$B87,'Liste plats'!$A$5:$A$156,0),MATCH(AJ$6,'Liste plats'!$A$5:$EX$5,0))*$D87)</f>
        <v/>
      </c>
      <c r="AK87" s="36" t="str">
        <f>IF(ISERROR(INDEX('Liste plats'!$A$5:$EX$156,MATCH('Journal cuisine'!$B87,'Liste plats'!$A$5:$A$156,0),MATCH(AK$6,'Liste plats'!$A$5:$EX$5,0))*$D87),"",INDEX('Liste plats'!$A$5:$EX$156,MATCH('Journal cuisine'!$B87,'Liste plats'!$A$5:$A$156,0),MATCH(AK$6,'Liste plats'!$A$5:$EX$5,0))*$D87)</f>
        <v/>
      </c>
      <c r="AL87" s="36" t="str">
        <f>IF(ISERROR(INDEX('Liste plats'!$A$5:$EX$156,MATCH('Journal cuisine'!$B87,'Liste plats'!$A$5:$A$156,0),MATCH(AL$6,'Liste plats'!$A$5:$EX$5,0))*$D87),"",INDEX('Liste plats'!$A$5:$EX$156,MATCH('Journal cuisine'!$B87,'Liste plats'!$A$5:$A$156,0),MATCH(AL$6,'Liste plats'!$A$5:$EX$5,0))*$D87)</f>
        <v/>
      </c>
      <c r="AM87" s="36" t="str">
        <f>IF(ISERROR(INDEX('Liste plats'!$A$5:$EX$156,MATCH('Journal cuisine'!$B87,'Liste plats'!$A$5:$A$156,0),MATCH(AM$6,'Liste plats'!$A$5:$EX$5,0))*$D87),"",INDEX('Liste plats'!$A$5:$EX$156,MATCH('Journal cuisine'!$B87,'Liste plats'!$A$5:$A$156,0),MATCH(AM$6,'Liste plats'!$A$5:$EX$5,0))*$D87)</f>
        <v/>
      </c>
      <c r="AN87" s="36" t="str">
        <f>IF(ISERROR(INDEX('Liste plats'!$A$5:$EX$156,MATCH('Journal cuisine'!$B87,'Liste plats'!$A$5:$A$156,0),MATCH(AN$6,'Liste plats'!$A$5:$EX$5,0))*$D87),"",INDEX('Liste plats'!$A$5:$EX$156,MATCH('Journal cuisine'!$B87,'Liste plats'!$A$5:$A$156,0),MATCH(AN$6,'Liste plats'!$A$5:$EX$5,0))*$D87)</f>
        <v/>
      </c>
      <c r="AO87" s="36" t="str">
        <f>IF(ISERROR(INDEX('Liste plats'!$A$5:$EX$156,MATCH('Journal cuisine'!$B87,'Liste plats'!$A$5:$A$156,0),MATCH(AO$6,'Liste plats'!$A$5:$EX$5,0))*$D87),"",INDEX('Liste plats'!$A$5:$EX$156,MATCH('Journal cuisine'!$B87,'Liste plats'!$A$5:$A$156,0),MATCH(AO$6,'Liste plats'!$A$5:$EX$5,0))*$D87)</f>
        <v/>
      </c>
      <c r="AP87" s="36" t="str">
        <f>IF(ISERROR(INDEX('Liste plats'!$A$5:$EX$156,MATCH('Journal cuisine'!$B87,'Liste plats'!$A$5:$A$156,0),MATCH(AP$6,'Liste plats'!$A$5:$EX$5,0))*$D87),"",INDEX('Liste plats'!$A$5:$EX$156,MATCH('Journal cuisine'!$B87,'Liste plats'!$A$5:$A$156,0),MATCH(AP$6,'Liste plats'!$A$5:$EX$5,0))*$D87)</f>
        <v/>
      </c>
      <c r="AQ87" s="36" t="str">
        <f>IF(ISERROR(INDEX('Liste plats'!$A$5:$EX$156,MATCH('Journal cuisine'!$B87,'Liste plats'!$A$5:$A$156,0),MATCH(AQ$6,'Liste plats'!$A$5:$EX$5,0))*$D87),"",INDEX('Liste plats'!$A$5:$EX$156,MATCH('Journal cuisine'!$B87,'Liste plats'!$A$5:$A$156,0),MATCH(AQ$6,'Liste plats'!$A$5:$EX$5,0))*$D87)</f>
        <v/>
      </c>
      <c r="AR87" s="36" t="str">
        <f>IF(ISERROR(INDEX('Liste plats'!$A$5:$EX$156,MATCH('Journal cuisine'!$B87,'Liste plats'!$A$5:$A$156,0),MATCH(AR$6,'Liste plats'!$A$5:$EX$5,0))*$D87),"",INDEX('Liste plats'!$A$5:$EX$156,MATCH('Journal cuisine'!$B87,'Liste plats'!$A$5:$A$156,0),MATCH(AR$6,'Liste plats'!$A$5:$EX$5,0))*$D87)</f>
        <v/>
      </c>
      <c r="AS87" s="36" t="str">
        <f>IF(ISERROR(INDEX('Liste plats'!$A$5:$EX$156,MATCH('Journal cuisine'!$B87,'Liste plats'!$A$5:$A$156,0),MATCH(AS$6,'Liste plats'!$A$5:$EX$5,0))*$D87),"",INDEX('Liste plats'!$A$5:$EX$156,MATCH('Journal cuisine'!$B87,'Liste plats'!$A$5:$A$156,0),MATCH(AS$6,'Liste plats'!$A$5:$EX$5,0))*$D87)</f>
        <v/>
      </c>
      <c r="AT87" s="36" t="str">
        <f>IF(ISERROR(INDEX('Liste plats'!$A$5:$EX$156,MATCH('Journal cuisine'!$B87,'Liste plats'!$A$5:$A$156,0),MATCH(AT$6,'Liste plats'!$A$5:$EX$5,0))*$D87),"",INDEX('Liste plats'!$A$5:$EX$156,MATCH('Journal cuisine'!$B87,'Liste plats'!$A$5:$A$156,0),MATCH(AT$6,'Liste plats'!$A$5:$EX$5,0))*$D87)</f>
        <v/>
      </c>
      <c r="AU87" s="36" t="str">
        <f>IF(ISERROR(INDEX('Liste plats'!$A$5:$EX$156,MATCH('Journal cuisine'!$B87,'Liste plats'!$A$5:$A$156,0),MATCH(AU$6,'Liste plats'!$A$5:$EX$5,0))*$D87),"",INDEX('Liste plats'!$A$5:$EX$156,MATCH('Journal cuisine'!$B87,'Liste plats'!$A$5:$A$156,0),MATCH(AU$6,'Liste plats'!$A$5:$EX$5,0))*$D87)</f>
        <v/>
      </c>
      <c r="AV87" s="36" t="str">
        <f>IF(ISERROR(INDEX('Liste plats'!$A$5:$EX$156,MATCH('Journal cuisine'!$B87,'Liste plats'!$A$5:$A$156,0),MATCH(AV$6,'Liste plats'!$A$5:$EX$5,0))*$D87),"",INDEX('Liste plats'!$A$5:$EX$156,MATCH('Journal cuisine'!$B87,'Liste plats'!$A$5:$A$156,0),MATCH(AV$6,'Liste plats'!$A$5:$EX$5,0))*$D87)</f>
        <v/>
      </c>
      <c r="AW87" s="36" t="str">
        <f>IF(ISERROR(INDEX('Liste plats'!$A$5:$EX$156,MATCH('Journal cuisine'!$B87,'Liste plats'!$A$5:$A$156,0),MATCH(AW$6,'Liste plats'!$A$5:$EX$5,0))*$D87),"",INDEX('Liste plats'!$A$5:$EX$156,MATCH('Journal cuisine'!$B87,'Liste plats'!$A$5:$A$156,0),MATCH(AW$6,'Liste plats'!$A$5:$EX$5,0))*$D87)</f>
        <v/>
      </c>
      <c r="AX87" s="36" t="str">
        <f>IF(ISERROR(INDEX('Liste plats'!$A$5:$EX$156,MATCH('Journal cuisine'!$B87,'Liste plats'!$A$5:$A$156,0),MATCH(AX$6,'Liste plats'!$A$5:$EX$5,0))*$D87),"",INDEX('Liste plats'!$A$5:$EX$156,MATCH('Journal cuisine'!$B87,'Liste plats'!$A$5:$A$156,0),MATCH(AX$6,'Liste plats'!$A$5:$EX$5,0))*$D87)</f>
        <v/>
      </c>
      <c r="AY87" s="36" t="str">
        <f>IF(ISERROR(INDEX('Liste plats'!$A$5:$EX$156,MATCH('Journal cuisine'!$B87,'Liste plats'!$A$5:$A$156,0),MATCH(AY$6,'Liste plats'!$A$5:$EX$5,0))*$D87),"",INDEX('Liste plats'!$A$5:$EX$156,MATCH('Journal cuisine'!$B87,'Liste plats'!$A$5:$A$156,0),MATCH(AY$6,'Liste plats'!$A$5:$EX$5,0))*$D87)</f>
        <v/>
      </c>
      <c r="AZ87" s="36" t="str">
        <f>IF(ISERROR(INDEX('Liste plats'!$A$5:$EX$156,MATCH('Journal cuisine'!$B87,'Liste plats'!$A$5:$A$156,0),MATCH(AZ$6,'Liste plats'!$A$5:$EX$5,0))*$D87),"",INDEX('Liste plats'!$A$5:$EX$156,MATCH('Journal cuisine'!$B87,'Liste plats'!$A$5:$A$156,0),MATCH(AZ$6,'Liste plats'!$A$5:$EX$5,0))*$D87)</f>
        <v/>
      </c>
      <c r="BA87" s="36" t="str">
        <f>IF(ISERROR(INDEX('Liste plats'!$A$5:$EX$156,MATCH('Journal cuisine'!$B87,'Liste plats'!$A$5:$A$156,0),MATCH(BA$6,'Liste plats'!$A$5:$EX$5,0))*$D87),"",INDEX('Liste plats'!$A$5:$EX$156,MATCH('Journal cuisine'!$B87,'Liste plats'!$A$5:$A$156,0),MATCH(BA$6,'Liste plats'!$A$5:$EX$5,0))*$D87)</f>
        <v/>
      </c>
      <c r="BB87" s="36" t="str">
        <f>IF(ISERROR(INDEX('Liste plats'!$A$5:$EX$156,MATCH('Journal cuisine'!$B87,'Liste plats'!$A$5:$A$156,0),MATCH(BB$6,'Liste plats'!$A$5:$EX$5,0))*$D87),"",INDEX('Liste plats'!$A$5:$EX$156,MATCH('Journal cuisine'!$B87,'Liste plats'!$A$5:$A$156,0),MATCH(BB$6,'Liste plats'!$A$5:$EX$5,0))*$D87)</f>
        <v/>
      </c>
      <c r="BC87" s="36" t="str">
        <f>IF(ISERROR(INDEX('Liste plats'!$A$5:$EX$156,MATCH('Journal cuisine'!$B87,'Liste plats'!$A$5:$A$156,0),MATCH(BC$6,'Liste plats'!$A$5:$EX$5,0))*$D87),"",INDEX('Liste plats'!$A$5:$EX$156,MATCH('Journal cuisine'!$B87,'Liste plats'!$A$5:$A$156,0),MATCH(BC$6,'Liste plats'!$A$5:$EX$5,0))*$D87)</f>
        <v/>
      </c>
      <c r="BD87" s="36" t="str">
        <f>IF(ISERROR(INDEX('Liste plats'!$A$5:$EX$156,MATCH('Journal cuisine'!$B87,'Liste plats'!$A$5:$A$156,0),MATCH(BD$6,'Liste plats'!$A$5:$EX$5,0))*$D87),"",INDEX('Liste plats'!$A$5:$EX$156,MATCH('Journal cuisine'!$B87,'Liste plats'!$A$5:$A$156,0),MATCH(BD$6,'Liste plats'!$A$5:$EX$5,0))*$D87)</f>
        <v/>
      </c>
      <c r="BE87" s="36" t="str">
        <f>IF(ISERROR(INDEX('Liste plats'!$A$5:$EX$156,MATCH('Journal cuisine'!$B87,'Liste plats'!$A$5:$A$156,0),MATCH(BE$6,'Liste plats'!$A$5:$EX$5,0))*$D87),"",INDEX('Liste plats'!$A$5:$EX$156,MATCH('Journal cuisine'!$B87,'Liste plats'!$A$5:$A$156,0),MATCH(BE$6,'Liste plats'!$A$5:$EX$5,0))*$D87)</f>
        <v/>
      </c>
      <c r="BF87" s="36" t="str">
        <f>IF(ISERROR(INDEX('Liste plats'!$A$5:$EX$156,MATCH('Journal cuisine'!$B87,'Liste plats'!$A$5:$A$156,0),MATCH(BF$6,'Liste plats'!$A$5:$EX$5,0))*$D87),"",INDEX('Liste plats'!$A$5:$EX$156,MATCH('Journal cuisine'!$B87,'Liste plats'!$A$5:$A$156,0),MATCH(BF$6,'Liste plats'!$A$5:$EX$5,0))*$D87)</f>
        <v/>
      </c>
      <c r="BG87" s="36" t="str">
        <f>IF(ISERROR(INDEX('Liste plats'!$A$5:$EX$156,MATCH('Journal cuisine'!$B87,'Liste plats'!$A$5:$A$156,0),MATCH(BG$6,'Liste plats'!$A$5:$EX$5,0))*$D87),"",INDEX('Liste plats'!$A$5:$EX$156,MATCH('Journal cuisine'!$B87,'Liste plats'!$A$5:$A$156,0),MATCH(BG$6,'Liste plats'!$A$5:$EX$5,0))*$D87)</f>
        <v/>
      </c>
      <c r="BH87" s="36" t="str">
        <f>IF(ISERROR(INDEX('Liste plats'!$A$5:$EX$156,MATCH('Journal cuisine'!$B87,'Liste plats'!$A$5:$A$156,0),MATCH(BH$6,'Liste plats'!$A$5:$EX$5,0))*$D87),"",INDEX('Liste plats'!$A$5:$EX$156,MATCH('Journal cuisine'!$B87,'Liste plats'!$A$5:$A$156,0),MATCH(BH$6,'Liste plats'!$A$5:$EX$5,0))*$D87)</f>
        <v/>
      </c>
      <c r="BI87" s="36" t="str">
        <f>IF(ISERROR(INDEX('Liste plats'!$A$5:$EX$156,MATCH('Journal cuisine'!$B87,'Liste plats'!$A$5:$A$156,0),MATCH(BI$6,'Liste plats'!$A$5:$EX$5,0))*$D87),"",INDEX('Liste plats'!$A$5:$EX$156,MATCH('Journal cuisine'!$B87,'Liste plats'!$A$5:$A$156,0),MATCH(BI$6,'Liste plats'!$A$5:$EX$5,0))*$D87)</f>
        <v/>
      </c>
      <c r="BJ87" s="36" t="str">
        <f>IF(ISERROR(INDEX('Liste plats'!$A$5:$EX$156,MATCH('Journal cuisine'!$B87,'Liste plats'!$A$5:$A$156,0),MATCH(BJ$6,'Liste plats'!$A$5:$EX$5,0))*$D87),"",INDEX('Liste plats'!$A$5:$EX$156,MATCH('Journal cuisine'!$B87,'Liste plats'!$A$5:$A$156,0),MATCH(BJ$6,'Liste plats'!$A$5:$EX$5,0))*$D87)</f>
        <v/>
      </c>
      <c r="BK87" s="36" t="str">
        <f>IF(ISERROR(INDEX('Liste plats'!$A$5:$EX$156,MATCH('Journal cuisine'!$B87,'Liste plats'!$A$5:$A$156,0),MATCH(BK$6,'Liste plats'!$A$5:$EX$5,0))*$D87),"",INDEX('Liste plats'!$A$5:$EX$156,MATCH('Journal cuisine'!$B87,'Liste plats'!$A$5:$A$156,0),MATCH(BK$6,'Liste plats'!$A$5:$EX$5,0))*$D87)</f>
        <v/>
      </c>
      <c r="BL87" s="36" t="str">
        <f>IF(ISERROR(INDEX('Liste plats'!$A$5:$EX$156,MATCH('Journal cuisine'!$B87,'Liste plats'!$A$5:$A$156,0),MATCH(BL$6,'Liste plats'!$A$5:$EX$5,0))*$D87),"",INDEX('Liste plats'!$A$5:$EX$156,MATCH('Journal cuisine'!$B87,'Liste plats'!$A$5:$A$156,0),MATCH(BL$6,'Liste plats'!$A$5:$EX$5,0))*$D87)</f>
        <v/>
      </c>
      <c r="BM87" s="36" t="str">
        <f>IF(ISERROR(INDEX('Liste plats'!$A$5:$EX$156,MATCH('Journal cuisine'!$B87,'Liste plats'!$A$5:$A$156,0),MATCH(BM$6,'Liste plats'!$A$5:$EX$5,0))*$D87),"",INDEX('Liste plats'!$A$5:$EX$156,MATCH('Journal cuisine'!$B87,'Liste plats'!$A$5:$A$156,0),MATCH(BM$6,'Liste plats'!$A$5:$EX$5,0))*$D87)</f>
        <v/>
      </c>
      <c r="BN87" s="36" t="str">
        <f>IF(ISERROR(INDEX('Liste plats'!$A$5:$EX$156,MATCH('Journal cuisine'!$B87,'Liste plats'!$A$5:$A$156,0),MATCH(BN$6,'Liste plats'!$A$5:$EX$5,0))*$D87),"",INDEX('Liste plats'!$A$5:$EX$156,MATCH('Journal cuisine'!$B87,'Liste plats'!$A$5:$A$156,0),MATCH(BN$6,'Liste plats'!$A$5:$EX$5,0))*$D87)</f>
        <v/>
      </c>
      <c r="BO87" s="36" t="str">
        <f>IF(ISERROR(INDEX('Liste plats'!$A$5:$EX$156,MATCH('Journal cuisine'!$B87,'Liste plats'!$A$5:$A$156,0),MATCH(BO$6,'Liste plats'!$A$5:$EX$5,0))*$D87),"",INDEX('Liste plats'!$A$5:$EX$156,MATCH('Journal cuisine'!$B87,'Liste plats'!$A$5:$A$156,0),MATCH(BO$6,'Liste plats'!$A$5:$EX$5,0))*$D87)</f>
        <v/>
      </c>
      <c r="BP87" s="36" t="str">
        <f>IF(ISERROR(INDEX('Liste plats'!$A$5:$EX$156,MATCH('Journal cuisine'!$B87,'Liste plats'!$A$5:$A$156,0),MATCH(BP$6,'Liste plats'!$A$5:$EX$5,0))*$D87),"",INDEX('Liste plats'!$A$5:$EX$156,MATCH('Journal cuisine'!$B87,'Liste plats'!$A$5:$A$156,0),MATCH(BP$6,'Liste plats'!$A$5:$EX$5,0))*$D87)</f>
        <v/>
      </c>
      <c r="BQ87" s="36" t="str">
        <f>IF(ISERROR(INDEX('Liste plats'!$A$5:$EX$156,MATCH('Journal cuisine'!$B87,'Liste plats'!$A$5:$A$156,0),MATCH(BQ$6,'Liste plats'!$A$5:$EX$5,0))*$D87),"",INDEX('Liste plats'!$A$5:$EX$156,MATCH('Journal cuisine'!$B87,'Liste plats'!$A$5:$A$156,0),MATCH(BQ$6,'Liste plats'!$A$5:$EX$5,0))*$D87)</f>
        <v/>
      </c>
      <c r="BR87" s="36" t="str">
        <f>IF(ISERROR(INDEX('Liste plats'!$A$5:$EX$156,MATCH('Journal cuisine'!$B87,'Liste plats'!$A$5:$A$156,0),MATCH(BR$6,'Liste plats'!$A$5:$EX$5,0))*$D87),"",INDEX('Liste plats'!$A$5:$EX$156,MATCH('Journal cuisine'!$B87,'Liste plats'!$A$5:$A$156,0),MATCH(BR$6,'Liste plats'!$A$5:$EX$5,0))*$D87)</f>
        <v/>
      </c>
      <c r="BS87" s="36" t="str">
        <f>IF(ISERROR(INDEX('Liste plats'!$A$5:$EX$156,MATCH('Journal cuisine'!$B87,'Liste plats'!$A$5:$A$156,0),MATCH(BS$6,'Liste plats'!$A$5:$EX$5,0))*$D87),"",INDEX('Liste plats'!$A$5:$EX$156,MATCH('Journal cuisine'!$B87,'Liste plats'!$A$5:$A$156,0),MATCH(BS$6,'Liste plats'!$A$5:$EX$5,0))*$D87)</f>
        <v/>
      </c>
      <c r="BT87" s="36" t="str">
        <f>IF(ISERROR(INDEX('Liste plats'!$A$5:$EX$156,MATCH('Journal cuisine'!$B87,'Liste plats'!$A$5:$A$156,0),MATCH(BT$6,'Liste plats'!$A$5:$EX$5,0))*$D87),"",INDEX('Liste plats'!$A$5:$EX$156,MATCH('Journal cuisine'!$B87,'Liste plats'!$A$5:$A$156,0),MATCH(BT$6,'Liste plats'!$A$5:$EX$5,0))*$D87)</f>
        <v/>
      </c>
      <c r="BU87" s="36" t="str">
        <f>IF(ISERROR(INDEX('Liste plats'!$A$5:$EX$156,MATCH('Journal cuisine'!$B87,'Liste plats'!$A$5:$A$156,0),MATCH(BU$6,'Liste plats'!$A$5:$EX$5,0))*$D87),"",INDEX('Liste plats'!$A$5:$EX$156,MATCH('Journal cuisine'!$B87,'Liste plats'!$A$5:$A$156,0),MATCH(BU$6,'Liste plats'!$A$5:$EX$5,0))*$D87)</f>
        <v/>
      </c>
      <c r="BV87" s="36" t="str">
        <f>IF(ISERROR(INDEX('Liste plats'!$A$5:$EX$156,MATCH('Journal cuisine'!$B87,'Liste plats'!$A$5:$A$156,0),MATCH(BV$6,'Liste plats'!$A$5:$EX$5,0))*$D87),"",INDEX('Liste plats'!$A$5:$EX$156,MATCH('Journal cuisine'!$B87,'Liste plats'!$A$5:$A$156,0),MATCH(BV$6,'Liste plats'!$A$5:$EX$5,0))*$D87)</f>
        <v/>
      </c>
      <c r="BW87" s="36" t="str">
        <f>IF(ISERROR(INDEX('Liste plats'!$A$5:$EX$156,MATCH('Journal cuisine'!$B87,'Liste plats'!$A$5:$A$156,0),MATCH(BW$6,'Liste plats'!$A$5:$EX$5,0))*$D87),"",INDEX('Liste plats'!$A$5:$EX$156,MATCH('Journal cuisine'!$B87,'Liste plats'!$A$5:$A$156,0),MATCH(BW$6,'Liste plats'!$A$5:$EX$5,0))*$D87)</f>
        <v/>
      </c>
      <c r="BX87" s="36" t="str">
        <f>IF(ISERROR(INDEX('Liste plats'!$A$5:$EX$156,MATCH('Journal cuisine'!$B87,'Liste plats'!$A$5:$A$156,0),MATCH(BX$6,'Liste plats'!$A$5:$EX$5,0))*$D87),"",INDEX('Liste plats'!$A$5:$EX$156,MATCH('Journal cuisine'!$B87,'Liste plats'!$A$5:$A$156,0),MATCH(BX$6,'Liste plats'!$A$5:$EX$5,0))*$D87)</f>
        <v/>
      </c>
      <c r="BY87" s="36" t="str">
        <f>IF(ISERROR(INDEX('Liste plats'!$A$5:$EX$156,MATCH('Journal cuisine'!$B87,'Liste plats'!$A$5:$A$156,0),MATCH(BY$6,'Liste plats'!$A$5:$EX$5,0))*$D87),"",INDEX('Liste plats'!$A$5:$EX$156,MATCH('Journal cuisine'!$B87,'Liste plats'!$A$5:$A$156,0),MATCH(BY$6,'Liste plats'!$A$5:$EX$5,0))*$D87)</f>
        <v/>
      </c>
      <c r="BZ87" s="36" t="str">
        <f>IF(ISERROR(INDEX('Liste plats'!$A$5:$EX$156,MATCH('Journal cuisine'!$B87,'Liste plats'!$A$5:$A$156,0),MATCH(BZ$6,'Liste plats'!$A$5:$EX$5,0))*$D87),"",INDEX('Liste plats'!$A$5:$EX$156,MATCH('Journal cuisine'!$B87,'Liste plats'!$A$5:$A$156,0),MATCH(BZ$6,'Liste plats'!$A$5:$EX$5,0))*$D87)</f>
        <v/>
      </c>
      <c r="CA87" s="36" t="str">
        <f>IF(ISERROR(INDEX('Liste plats'!$A$5:$EX$156,MATCH('Journal cuisine'!$B87,'Liste plats'!$A$5:$A$156,0),MATCH(CA$6,'Liste plats'!$A$5:$EX$5,0))*$D87),"",INDEX('Liste plats'!$A$5:$EX$156,MATCH('Journal cuisine'!$B87,'Liste plats'!$A$5:$A$156,0),MATCH(CA$6,'Liste plats'!$A$5:$EX$5,0))*$D87)</f>
        <v/>
      </c>
      <c r="CB87" s="36" t="str">
        <f>IF(ISERROR(INDEX('Liste plats'!$A$5:$EX$156,MATCH('Journal cuisine'!$B87,'Liste plats'!$A$5:$A$156,0),MATCH(CB$6,'Liste plats'!$A$5:$EX$5,0))*$D87),"",INDEX('Liste plats'!$A$5:$EX$156,MATCH('Journal cuisine'!$B87,'Liste plats'!$A$5:$A$156,0),MATCH(CB$6,'Liste plats'!$A$5:$EX$5,0))*$D87)</f>
        <v/>
      </c>
      <c r="CC87" s="36" t="str">
        <f>IF(ISERROR(INDEX('Liste plats'!$A$5:$EX$156,MATCH('Journal cuisine'!$B87,'Liste plats'!$A$5:$A$156,0),MATCH(CC$6,'Liste plats'!$A$5:$EX$5,0))*$D87),"",INDEX('Liste plats'!$A$5:$EX$156,MATCH('Journal cuisine'!$B87,'Liste plats'!$A$5:$A$156,0),MATCH(CC$6,'Liste plats'!$A$5:$EX$5,0))*$D87)</f>
        <v/>
      </c>
      <c r="CD87" s="36" t="str">
        <f>IF(ISERROR(INDEX('Liste plats'!$A$5:$EX$156,MATCH('Journal cuisine'!$B87,'Liste plats'!$A$5:$A$156,0),MATCH(CD$6,'Liste plats'!$A$5:$EX$5,0))*$D87),"",INDEX('Liste plats'!$A$5:$EX$156,MATCH('Journal cuisine'!$B87,'Liste plats'!$A$5:$A$156,0),MATCH(CD$6,'Liste plats'!$A$5:$EX$5,0))*$D87)</f>
        <v/>
      </c>
      <c r="CE87" s="36" t="str">
        <f>IF(ISERROR(INDEX('Liste plats'!$A$5:$EX$156,MATCH('Journal cuisine'!$B87,'Liste plats'!$A$5:$A$156,0),MATCH(CE$6,'Liste plats'!$A$5:$EX$5,0))*$D87),"",INDEX('Liste plats'!$A$5:$EX$156,MATCH('Journal cuisine'!$B87,'Liste plats'!$A$5:$A$156,0),MATCH(CE$6,'Liste plats'!$A$5:$EX$5,0))*$D87)</f>
        <v/>
      </c>
      <c r="CF87" s="36" t="str">
        <f>IF(ISERROR(INDEX('Liste plats'!$A$5:$EX$156,MATCH('Journal cuisine'!$B87,'Liste plats'!$A$5:$A$156,0),MATCH(CF$6,'Liste plats'!$A$5:$EX$5,0))*$D87),"",INDEX('Liste plats'!$A$5:$EX$156,MATCH('Journal cuisine'!$B87,'Liste plats'!$A$5:$A$156,0),MATCH(CF$6,'Liste plats'!$A$5:$EX$5,0))*$D87)</f>
        <v/>
      </c>
      <c r="CG87" s="36" t="str">
        <f>IF(ISERROR(INDEX('Liste plats'!$A$5:$EX$156,MATCH('Journal cuisine'!$B87,'Liste plats'!$A$5:$A$156,0),MATCH(CG$6,'Liste plats'!$A$5:$EX$5,0))*$D87),"",INDEX('Liste plats'!$A$5:$EX$156,MATCH('Journal cuisine'!$B87,'Liste plats'!$A$5:$A$156,0),MATCH(CG$6,'Liste plats'!$A$5:$EX$5,0))*$D87)</f>
        <v/>
      </c>
      <c r="CH87" s="36" t="str">
        <f>IF(ISERROR(INDEX('Liste plats'!$A$5:$EX$156,MATCH('Journal cuisine'!$B87,'Liste plats'!$A$5:$A$156,0),MATCH(CH$6,'Liste plats'!$A$5:$EX$5,0))*$D87),"",INDEX('Liste plats'!$A$5:$EX$156,MATCH('Journal cuisine'!$B87,'Liste plats'!$A$5:$A$156,0),MATCH(CH$6,'Liste plats'!$A$5:$EX$5,0))*$D87)</f>
        <v/>
      </c>
      <c r="CI87" s="36" t="str">
        <f>IF(ISERROR(INDEX('Liste plats'!$A$5:$EX$156,MATCH('Journal cuisine'!$B87,'Liste plats'!$A$5:$A$156,0),MATCH(CI$6,'Liste plats'!$A$5:$EX$5,0))*$D87),"",INDEX('Liste plats'!$A$5:$EX$156,MATCH('Journal cuisine'!$B87,'Liste plats'!$A$5:$A$156,0),MATCH(CI$6,'Liste plats'!$A$5:$EX$5,0))*$D87)</f>
        <v/>
      </c>
      <c r="CJ87" s="36" t="str">
        <f>IF(ISERROR(INDEX('Liste plats'!$A$5:$EX$156,MATCH('Journal cuisine'!$B87,'Liste plats'!$A$5:$A$156,0),MATCH(CJ$6,'Liste plats'!$A$5:$EX$5,0))*$D87),"",INDEX('Liste plats'!$A$5:$EX$156,MATCH('Journal cuisine'!$B87,'Liste plats'!$A$5:$A$156,0),MATCH(CJ$6,'Liste plats'!$A$5:$EX$5,0))*$D87)</f>
        <v/>
      </c>
      <c r="CK87" s="36" t="str">
        <f>IF(ISERROR(INDEX('Liste plats'!$A$5:$EX$156,MATCH('Journal cuisine'!$B87,'Liste plats'!$A$5:$A$156,0),MATCH(CK$6,'Liste plats'!$A$5:$EX$5,0))*$D87),"",INDEX('Liste plats'!$A$5:$EX$156,MATCH('Journal cuisine'!$B87,'Liste plats'!$A$5:$A$156,0),MATCH(CK$6,'Liste plats'!$A$5:$EX$5,0))*$D87)</f>
        <v/>
      </c>
      <c r="CL87" s="36" t="str">
        <f>IF(ISERROR(INDEX('Liste plats'!$A$5:$EX$156,MATCH('Journal cuisine'!$B87,'Liste plats'!$A$5:$A$156,0),MATCH(CL$6,'Liste plats'!$A$5:$EX$5,0))*$D87),"",INDEX('Liste plats'!$A$5:$EX$156,MATCH('Journal cuisine'!$B87,'Liste plats'!$A$5:$A$156,0),MATCH(CL$6,'Liste plats'!$A$5:$EX$5,0))*$D87)</f>
        <v/>
      </c>
      <c r="CM87" s="36" t="str">
        <f>IF(ISERROR(INDEX('Liste plats'!$A$5:$EX$156,MATCH('Journal cuisine'!$B87,'Liste plats'!$A$5:$A$156,0),MATCH(CM$6,'Liste plats'!$A$5:$EX$5,0))*$D87),"",INDEX('Liste plats'!$A$5:$EX$156,MATCH('Journal cuisine'!$B87,'Liste plats'!$A$5:$A$156,0),MATCH(CM$6,'Liste plats'!$A$5:$EX$5,0))*$D87)</f>
        <v/>
      </c>
      <c r="CN87" s="36" t="str">
        <f>IF(ISERROR(INDEX('Liste plats'!$A$5:$EX$156,MATCH('Journal cuisine'!$B87,'Liste plats'!$A$5:$A$156,0),MATCH(CN$6,'Liste plats'!$A$5:$EX$5,0))*$D87),"",INDEX('Liste plats'!$A$5:$EX$156,MATCH('Journal cuisine'!$B87,'Liste plats'!$A$5:$A$156,0),MATCH(CN$6,'Liste plats'!$A$5:$EX$5,0))*$D87)</f>
        <v/>
      </c>
      <c r="CO87" s="36" t="str">
        <f>IF(ISERROR(INDEX('Liste plats'!$A$5:$EX$156,MATCH('Journal cuisine'!$B87,'Liste plats'!$A$5:$A$156,0),MATCH(CO$6,'Liste plats'!$A$5:$EX$5,0))*$D87),"",INDEX('Liste plats'!$A$5:$EX$156,MATCH('Journal cuisine'!$B87,'Liste plats'!$A$5:$A$156,0),MATCH(CO$6,'Liste plats'!$A$5:$EX$5,0))*$D87)</f>
        <v/>
      </c>
      <c r="CP87" s="36" t="str">
        <f>IF(ISERROR(INDEX('Liste plats'!$A$5:$EX$156,MATCH('Journal cuisine'!$B87,'Liste plats'!$A$5:$A$156,0),MATCH(CP$6,'Liste plats'!$A$5:$EX$5,0))*$D87),"",INDEX('Liste plats'!$A$5:$EX$156,MATCH('Journal cuisine'!$B87,'Liste plats'!$A$5:$A$156,0),MATCH(CP$6,'Liste plats'!$A$5:$EX$5,0))*$D87)</f>
        <v/>
      </c>
      <c r="CQ87" s="36" t="str">
        <f>IF(ISERROR(INDEX('Liste plats'!$A$5:$EX$156,MATCH('Journal cuisine'!$B87,'Liste plats'!$A$5:$A$156,0),MATCH(CQ$6,'Liste plats'!$A$5:$EX$5,0))*$D87),"",INDEX('Liste plats'!$A$5:$EX$156,MATCH('Journal cuisine'!$B87,'Liste plats'!$A$5:$A$156,0),MATCH(CQ$6,'Liste plats'!$A$5:$EX$5,0))*$D87)</f>
        <v/>
      </c>
      <c r="CR87" s="36" t="str">
        <f>IF(ISERROR(INDEX('Liste plats'!$A$5:$EX$156,MATCH('Journal cuisine'!$B87,'Liste plats'!$A$5:$A$156,0),MATCH(CR$6,'Liste plats'!$A$5:$EX$5,0))*$D87),"",INDEX('Liste plats'!$A$5:$EX$156,MATCH('Journal cuisine'!$B87,'Liste plats'!$A$5:$A$156,0),MATCH(CR$6,'Liste plats'!$A$5:$EX$5,0))*$D87)</f>
        <v/>
      </c>
      <c r="CS87" s="36" t="str">
        <f>IF(ISERROR(INDEX('Liste plats'!$A$5:$EX$156,MATCH('Journal cuisine'!$B87,'Liste plats'!$A$5:$A$156,0),MATCH(CS$6,'Liste plats'!$A$5:$EX$5,0))*$D87),"",INDEX('Liste plats'!$A$5:$EX$156,MATCH('Journal cuisine'!$B87,'Liste plats'!$A$5:$A$156,0),MATCH(CS$6,'Liste plats'!$A$5:$EX$5,0))*$D87)</f>
        <v/>
      </c>
      <c r="CT87" s="36" t="str">
        <f>IF(ISERROR(INDEX('Liste plats'!$A$5:$EX$156,MATCH('Journal cuisine'!$B87,'Liste plats'!$A$5:$A$156,0),MATCH(CT$6,'Liste plats'!$A$5:$EX$5,0))*$D87),"",INDEX('Liste plats'!$A$5:$EX$156,MATCH('Journal cuisine'!$B87,'Liste plats'!$A$5:$A$156,0),MATCH(CT$6,'Liste plats'!$A$5:$EX$5,0))*$D87)</f>
        <v/>
      </c>
      <c r="CU87" s="36" t="str">
        <f>IF(ISERROR(INDEX('Liste plats'!$A$5:$EX$156,MATCH('Journal cuisine'!$B87,'Liste plats'!$A$5:$A$156,0),MATCH(CU$6,'Liste plats'!$A$5:$EX$5,0))*$D87),"",INDEX('Liste plats'!$A$5:$EX$156,MATCH('Journal cuisine'!$B87,'Liste plats'!$A$5:$A$156,0),MATCH(CU$6,'Liste plats'!$A$5:$EX$5,0))*$D87)</f>
        <v/>
      </c>
      <c r="CV87" s="36" t="str">
        <f>IF(ISERROR(INDEX('Liste plats'!$A$5:$EX$156,MATCH('Journal cuisine'!$B87,'Liste plats'!$A$5:$A$156,0),MATCH(CV$6,'Liste plats'!$A$5:$EX$5,0))*$D87),"",INDEX('Liste plats'!$A$5:$EX$156,MATCH('Journal cuisine'!$B87,'Liste plats'!$A$5:$A$156,0),MATCH(CV$6,'Liste plats'!$A$5:$EX$5,0))*$D87)</f>
        <v/>
      </c>
      <c r="CW87" s="36" t="str">
        <f>IF(ISERROR(INDEX('Liste plats'!$A$5:$EX$156,MATCH('Journal cuisine'!$B87,'Liste plats'!$A$5:$A$156,0),MATCH(CW$6,'Liste plats'!$A$5:$EX$5,0))*$D87),"",INDEX('Liste plats'!$A$5:$EX$156,MATCH('Journal cuisine'!$B87,'Liste plats'!$A$5:$A$156,0),MATCH(CW$6,'Liste plats'!$A$5:$EX$5,0))*$D87)</f>
        <v/>
      </c>
      <c r="CX87" s="36" t="str">
        <f>IF(ISERROR(INDEX('Liste plats'!$A$5:$EX$156,MATCH('Journal cuisine'!$B87,'Liste plats'!$A$5:$A$156,0),MATCH(CX$6,'Liste plats'!$A$5:$EX$5,0))*$D87),"",INDEX('Liste plats'!$A$5:$EX$156,MATCH('Journal cuisine'!$B87,'Liste plats'!$A$5:$A$156,0),MATCH(CX$6,'Liste plats'!$A$5:$EX$5,0))*$D87)</f>
        <v/>
      </c>
      <c r="CY87" s="36" t="str">
        <f>IF(ISERROR(INDEX('Liste plats'!$A$5:$EX$156,MATCH('Journal cuisine'!$B87,'Liste plats'!$A$5:$A$156,0),MATCH(CY$6,'Liste plats'!$A$5:$EX$5,0))*$D87),"",INDEX('Liste plats'!$A$5:$EX$156,MATCH('Journal cuisine'!$B87,'Liste plats'!$A$5:$A$156,0),MATCH(CY$6,'Liste plats'!$A$5:$EX$5,0))*$D87)</f>
        <v/>
      </c>
      <c r="CZ87" s="36" t="str">
        <f>IF(ISERROR(INDEX('Liste plats'!$A$5:$EX$156,MATCH('Journal cuisine'!$B87,'Liste plats'!$A$5:$A$156,0),MATCH(CZ$6,'Liste plats'!$A$5:$EX$5,0))*$D87),"",INDEX('Liste plats'!$A$5:$EX$156,MATCH('Journal cuisine'!$B87,'Liste plats'!$A$5:$A$156,0),MATCH(CZ$6,'Liste plats'!$A$5:$EX$5,0))*$D87)</f>
        <v/>
      </c>
      <c r="DA87" s="36" t="str">
        <f>IF(ISERROR(INDEX('Liste plats'!$A$5:$EX$156,MATCH('Journal cuisine'!$B87,'Liste plats'!$A$5:$A$156,0),MATCH(DA$6,'Liste plats'!$A$5:$EX$5,0))*$D87),"",INDEX('Liste plats'!$A$5:$EX$156,MATCH('Journal cuisine'!$B87,'Liste plats'!$A$5:$A$156,0),MATCH(DA$6,'Liste plats'!$A$5:$EX$5,0))*$D87)</f>
        <v/>
      </c>
      <c r="DB87" s="36" t="str">
        <f>IF(ISERROR(INDEX('Liste plats'!$A$5:$EX$156,MATCH('Journal cuisine'!$B87,'Liste plats'!$A$5:$A$156,0),MATCH(DB$6,'Liste plats'!$A$5:$EX$5,0))*$D87),"",INDEX('Liste plats'!$A$5:$EX$156,MATCH('Journal cuisine'!$B87,'Liste plats'!$A$5:$A$156,0),MATCH(DB$6,'Liste plats'!$A$5:$EX$5,0))*$D87)</f>
        <v/>
      </c>
      <c r="DC87" s="36" t="str">
        <f>IF(ISERROR(INDEX('Liste plats'!$A$5:$EX$156,MATCH('Journal cuisine'!$B87,'Liste plats'!$A$5:$A$156,0),MATCH(DC$6,'Liste plats'!$A$5:$EX$5,0))*$D87),"",INDEX('Liste plats'!$A$5:$EX$156,MATCH('Journal cuisine'!$B87,'Liste plats'!$A$5:$A$156,0),MATCH(DC$6,'Liste plats'!$A$5:$EX$5,0))*$D87)</f>
        <v/>
      </c>
      <c r="DD87" s="36" t="str">
        <f>IF(ISERROR(INDEX('Liste plats'!$A$5:$EX$156,MATCH('Journal cuisine'!$B87,'Liste plats'!$A$5:$A$156,0),MATCH(DD$6,'Liste plats'!$A$5:$EX$5,0))*$D87),"",INDEX('Liste plats'!$A$5:$EX$156,MATCH('Journal cuisine'!$B87,'Liste plats'!$A$5:$A$156,0),MATCH(DD$6,'Liste plats'!$A$5:$EX$5,0))*$D87)</f>
        <v/>
      </c>
      <c r="DE87" s="36" t="str">
        <f>IF(ISERROR(INDEX('Liste plats'!$A$5:$EX$156,MATCH('Journal cuisine'!$B87,'Liste plats'!$A$5:$A$156,0),MATCH(DE$6,'Liste plats'!$A$5:$EX$5,0))*$D87),"",INDEX('Liste plats'!$A$5:$EX$156,MATCH('Journal cuisine'!$B87,'Liste plats'!$A$5:$A$156,0),MATCH(DE$6,'Liste plats'!$A$5:$EX$5,0))*$D87)</f>
        <v/>
      </c>
      <c r="DF87" s="36" t="str">
        <f>IF(ISERROR(INDEX('Liste plats'!$A$5:$EX$156,MATCH('Journal cuisine'!$B87,'Liste plats'!$A$5:$A$156,0),MATCH(DF$6,'Liste plats'!$A$5:$EX$5,0))*$D87),"",INDEX('Liste plats'!$A$5:$EX$156,MATCH('Journal cuisine'!$B87,'Liste plats'!$A$5:$A$156,0),MATCH(DF$6,'Liste plats'!$A$5:$EX$5,0))*$D87)</f>
        <v/>
      </c>
      <c r="DG87" s="36" t="str">
        <f>IF(ISERROR(INDEX('Liste plats'!$A$5:$EX$156,MATCH('Journal cuisine'!$B87,'Liste plats'!$A$5:$A$156,0),MATCH(DG$6,'Liste plats'!$A$5:$EX$5,0))*$D87),"",INDEX('Liste plats'!$A$5:$EX$156,MATCH('Journal cuisine'!$B87,'Liste plats'!$A$5:$A$156,0),MATCH(DG$6,'Liste plats'!$A$5:$EX$5,0))*$D87)</f>
        <v/>
      </c>
      <c r="DH87" s="36" t="str">
        <f>IF(ISERROR(INDEX('Liste plats'!$A$5:$EX$156,MATCH('Journal cuisine'!$B87,'Liste plats'!$A$5:$A$156,0),MATCH(DH$6,'Liste plats'!$A$5:$EX$5,0))*$D87),"",INDEX('Liste plats'!$A$5:$EX$156,MATCH('Journal cuisine'!$B87,'Liste plats'!$A$5:$A$156,0),MATCH(DH$6,'Liste plats'!$A$5:$EX$5,0))*$D87)</f>
        <v/>
      </c>
      <c r="DI87" s="36" t="str">
        <f>IF(ISERROR(INDEX('Liste plats'!$A$5:$EX$156,MATCH('Journal cuisine'!$B87,'Liste plats'!$A$5:$A$156,0),MATCH(DI$6,'Liste plats'!$A$5:$EX$5,0))*$D87),"",INDEX('Liste plats'!$A$5:$EX$156,MATCH('Journal cuisine'!$B87,'Liste plats'!$A$5:$A$156,0),MATCH(DI$6,'Liste plats'!$A$5:$EX$5,0))*$D87)</f>
        <v/>
      </c>
      <c r="DJ87" s="36" t="str">
        <f>IF(ISERROR(INDEX('Liste plats'!$A$5:$EX$156,MATCH('Journal cuisine'!$B87,'Liste plats'!$A$5:$A$156,0),MATCH(DJ$6,'Liste plats'!$A$5:$EX$5,0))*$D87),"",INDEX('Liste plats'!$A$5:$EX$156,MATCH('Journal cuisine'!$B87,'Liste plats'!$A$5:$A$156,0),MATCH(DJ$6,'Liste plats'!$A$5:$EX$5,0))*$D87)</f>
        <v/>
      </c>
      <c r="DK87" s="36" t="str">
        <f>IF(ISERROR(INDEX('Liste plats'!$A$5:$EX$156,MATCH('Journal cuisine'!$B87,'Liste plats'!$A$5:$A$156,0),MATCH(DK$6,'Liste plats'!$A$5:$EX$5,0))*$D87),"",INDEX('Liste plats'!$A$5:$EX$156,MATCH('Journal cuisine'!$B87,'Liste plats'!$A$5:$A$156,0),MATCH(DK$6,'Liste plats'!$A$5:$EX$5,0))*$D87)</f>
        <v/>
      </c>
      <c r="DL87" s="36" t="str">
        <f>IF(ISERROR(INDEX('Liste plats'!$A$5:$EX$156,MATCH('Journal cuisine'!$B87,'Liste plats'!$A$5:$A$156,0),MATCH(DL$6,'Liste plats'!$A$5:$EX$5,0))*$D87),"",INDEX('Liste plats'!$A$5:$EX$156,MATCH('Journal cuisine'!$B87,'Liste plats'!$A$5:$A$156,0),MATCH(DL$6,'Liste plats'!$A$5:$EX$5,0))*$D87)</f>
        <v/>
      </c>
      <c r="DM87" s="36" t="str">
        <f>IF(ISERROR(INDEX('Liste plats'!$A$5:$EX$156,MATCH('Journal cuisine'!$B87,'Liste plats'!$A$5:$A$156,0),MATCH(DM$6,'Liste plats'!$A$5:$EX$5,0))*$D87),"",INDEX('Liste plats'!$A$5:$EX$156,MATCH('Journal cuisine'!$B87,'Liste plats'!$A$5:$A$156,0),MATCH(DM$6,'Liste plats'!$A$5:$EX$5,0))*$D87)</f>
        <v/>
      </c>
      <c r="DN87" s="36" t="str">
        <f>IF(ISERROR(INDEX('Liste plats'!$A$5:$EX$156,MATCH('Journal cuisine'!$B87,'Liste plats'!$A$5:$A$156,0),MATCH(DN$6,'Liste plats'!$A$5:$EX$5,0))*$D87),"",INDEX('Liste plats'!$A$5:$EX$156,MATCH('Journal cuisine'!$B87,'Liste plats'!$A$5:$A$156,0),MATCH(DN$6,'Liste plats'!$A$5:$EX$5,0))*$D87)</f>
        <v/>
      </c>
      <c r="DO87" s="36" t="str">
        <f>IF(ISERROR(INDEX('Liste plats'!$A$5:$EX$156,MATCH('Journal cuisine'!$B87,'Liste plats'!$A$5:$A$156,0),MATCH(DO$6,'Liste plats'!$A$5:$EX$5,0))*$D87),"",INDEX('Liste plats'!$A$5:$EX$156,MATCH('Journal cuisine'!$B87,'Liste plats'!$A$5:$A$156,0),MATCH(DO$6,'Liste plats'!$A$5:$EX$5,0))*$D87)</f>
        <v/>
      </c>
      <c r="DP87" s="36" t="str">
        <f>IF(ISERROR(INDEX('Liste plats'!$A$5:$EX$156,MATCH('Journal cuisine'!$B87,'Liste plats'!$A$5:$A$156,0),MATCH(DP$6,'Liste plats'!$A$5:$EX$5,0))*$D87),"",INDEX('Liste plats'!$A$5:$EX$156,MATCH('Journal cuisine'!$B87,'Liste plats'!$A$5:$A$156,0),MATCH(DP$6,'Liste plats'!$A$5:$EX$5,0))*$D87)</f>
        <v/>
      </c>
      <c r="DQ87" s="36" t="str">
        <f>IF(ISERROR(INDEX('Liste plats'!$A$5:$EX$156,MATCH('Journal cuisine'!$B87,'Liste plats'!$A$5:$A$156,0),MATCH(DQ$6,'Liste plats'!$A$5:$EX$5,0))*$D87),"",INDEX('Liste plats'!$A$5:$EX$156,MATCH('Journal cuisine'!$B87,'Liste plats'!$A$5:$A$156,0),MATCH(DQ$6,'Liste plats'!$A$5:$EX$5,0))*$D87)</f>
        <v/>
      </c>
      <c r="DR87" s="36" t="str">
        <f>IF(ISERROR(INDEX('Liste plats'!$A$5:$EX$156,MATCH('Journal cuisine'!$B87,'Liste plats'!$A$5:$A$156,0),MATCH(DR$6,'Liste plats'!$A$5:$EX$5,0))*$D87),"",INDEX('Liste plats'!$A$5:$EX$156,MATCH('Journal cuisine'!$B87,'Liste plats'!$A$5:$A$156,0),MATCH(DR$6,'Liste plats'!$A$5:$EX$5,0))*$D87)</f>
        <v/>
      </c>
      <c r="DS87" s="36" t="str">
        <f>IF(ISERROR(INDEX('Liste plats'!$A$5:$EX$156,MATCH('Journal cuisine'!$B87,'Liste plats'!$A$5:$A$156,0),MATCH(DS$6,'Liste plats'!$A$5:$EX$5,0))*$D87),"",INDEX('Liste plats'!$A$5:$EX$156,MATCH('Journal cuisine'!$B87,'Liste plats'!$A$5:$A$156,0),MATCH(DS$6,'Liste plats'!$A$5:$EX$5,0))*$D87)</f>
        <v/>
      </c>
      <c r="DT87" s="36" t="str">
        <f>IF(ISERROR(INDEX('Liste plats'!$A$5:$EX$156,MATCH('Journal cuisine'!$B87,'Liste plats'!$A$5:$A$156,0),MATCH(DT$6,'Liste plats'!$A$5:$EX$5,0))*$D87),"",INDEX('Liste plats'!$A$5:$EX$156,MATCH('Journal cuisine'!$B87,'Liste plats'!$A$5:$A$156,0),MATCH(DT$6,'Liste plats'!$A$5:$EX$5,0))*$D87)</f>
        <v/>
      </c>
      <c r="DU87" s="36" t="str">
        <f>IF(ISERROR(INDEX('Liste plats'!$A$5:$EX$156,MATCH('Journal cuisine'!$B87,'Liste plats'!$A$5:$A$156,0),MATCH(DU$6,'Liste plats'!$A$5:$EX$5,0))*$D87),"",INDEX('Liste plats'!$A$5:$EX$156,MATCH('Journal cuisine'!$B87,'Liste plats'!$A$5:$A$156,0),MATCH(DU$6,'Liste plats'!$A$5:$EX$5,0))*$D87)</f>
        <v/>
      </c>
      <c r="DV87" s="36" t="str">
        <f>IF(ISERROR(INDEX('Liste plats'!$A$5:$EX$156,MATCH('Journal cuisine'!$B87,'Liste plats'!$A$5:$A$156,0),MATCH(DV$6,'Liste plats'!$A$5:$EX$5,0))*$D87),"",INDEX('Liste plats'!$A$5:$EX$156,MATCH('Journal cuisine'!$B87,'Liste plats'!$A$5:$A$156,0),MATCH(DV$6,'Liste plats'!$A$5:$EX$5,0))*$D87)</f>
        <v/>
      </c>
      <c r="DW87" s="36" t="str">
        <f>IF(ISERROR(INDEX('Liste plats'!$A$5:$EX$156,MATCH('Journal cuisine'!$B87,'Liste plats'!$A$5:$A$156,0),MATCH(DW$6,'Liste plats'!$A$5:$EX$5,0))*$D87),"",INDEX('Liste plats'!$A$5:$EX$156,MATCH('Journal cuisine'!$B87,'Liste plats'!$A$5:$A$156,0),MATCH(DW$6,'Liste plats'!$A$5:$EX$5,0))*$D87)</f>
        <v/>
      </c>
      <c r="DX87" s="36" t="str">
        <f>IF(ISERROR(INDEX('Liste plats'!$A$5:$EX$156,MATCH('Journal cuisine'!$B87,'Liste plats'!$A$5:$A$156,0),MATCH(DX$6,'Liste plats'!$A$5:$EX$5,0))*$D87),"",INDEX('Liste plats'!$A$5:$EX$156,MATCH('Journal cuisine'!$B87,'Liste plats'!$A$5:$A$156,0),MATCH(DX$6,'Liste plats'!$A$5:$EX$5,0))*$D87)</f>
        <v/>
      </c>
      <c r="DY87" s="36" t="str">
        <f>IF(ISERROR(INDEX('Liste plats'!$A$5:$EX$156,MATCH('Journal cuisine'!$B87,'Liste plats'!$A$5:$A$156,0),MATCH(DY$6,'Liste plats'!$A$5:$EX$5,0))*$D87),"",INDEX('Liste plats'!$A$5:$EX$156,MATCH('Journal cuisine'!$B87,'Liste plats'!$A$5:$A$156,0),MATCH(DY$6,'Liste plats'!$A$5:$EX$5,0))*$D87)</f>
        <v/>
      </c>
      <c r="DZ87" s="36" t="str">
        <f>IF(ISERROR(INDEX('Liste plats'!$A$5:$EX$156,MATCH('Journal cuisine'!$B87,'Liste plats'!$A$5:$A$156,0),MATCH(DZ$6,'Liste plats'!$A$5:$EX$5,0))*$D87),"",INDEX('Liste plats'!$A$5:$EX$156,MATCH('Journal cuisine'!$B87,'Liste plats'!$A$5:$A$156,0),MATCH(DZ$6,'Liste plats'!$A$5:$EX$5,0))*$D87)</f>
        <v/>
      </c>
      <c r="EA87" s="36" t="str">
        <f>IF(ISERROR(INDEX('Liste plats'!$A$5:$EX$156,MATCH('Journal cuisine'!$B87,'Liste plats'!$A$5:$A$156,0),MATCH(EA$6,'Liste plats'!$A$5:$EX$5,0))*$D87),"",INDEX('Liste plats'!$A$5:$EX$156,MATCH('Journal cuisine'!$B87,'Liste plats'!$A$5:$A$156,0),MATCH(EA$6,'Liste plats'!$A$5:$EX$5,0))*$D87)</f>
        <v/>
      </c>
      <c r="EB87" s="36" t="str">
        <f>IF(ISERROR(INDEX('Liste plats'!$A$5:$EX$156,MATCH('Journal cuisine'!$B87,'Liste plats'!$A$5:$A$156,0),MATCH(EB$6,'Liste plats'!$A$5:$EX$5,0))*$D87),"",INDEX('Liste plats'!$A$5:$EX$156,MATCH('Journal cuisine'!$B87,'Liste plats'!$A$5:$A$156,0),MATCH(EB$6,'Liste plats'!$A$5:$EX$5,0))*$D87)</f>
        <v/>
      </c>
      <c r="EC87" s="36" t="str">
        <f>IF(ISERROR(INDEX('Liste plats'!$A$5:$EX$156,MATCH('Journal cuisine'!$B87,'Liste plats'!$A$5:$A$156,0),MATCH(EC$6,'Liste plats'!$A$5:$EX$5,0))*$D87),"",INDEX('Liste plats'!$A$5:$EX$156,MATCH('Journal cuisine'!$B87,'Liste plats'!$A$5:$A$156,0),MATCH(EC$6,'Liste plats'!$A$5:$EX$5,0))*$D87)</f>
        <v/>
      </c>
      <c r="ED87" s="36" t="str">
        <f>IF(ISERROR(INDEX('Liste plats'!$A$5:$EX$156,MATCH('Journal cuisine'!$B87,'Liste plats'!$A$5:$A$156,0),MATCH(ED$6,'Liste plats'!$A$5:$EX$5,0))*$D87),"",INDEX('Liste plats'!$A$5:$EX$156,MATCH('Journal cuisine'!$B87,'Liste plats'!$A$5:$A$156,0),MATCH(ED$6,'Liste plats'!$A$5:$EX$5,0))*$D87)</f>
        <v/>
      </c>
      <c r="EE87" s="36" t="str">
        <f>IF(ISERROR(INDEX('Liste plats'!$A$5:$EX$156,MATCH('Journal cuisine'!$B87,'Liste plats'!$A$5:$A$156,0),MATCH(EE$6,'Liste plats'!$A$5:$EX$5,0))*$D87),"",INDEX('Liste plats'!$A$5:$EX$156,MATCH('Journal cuisine'!$B87,'Liste plats'!$A$5:$A$156,0),MATCH(EE$6,'Liste plats'!$A$5:$EX$5,0))*$D87)</f>
        <v/>
      </c>
      <c r="EF87" s="36" t="str">
        <f>IF(ISERROR(INDEX('Liste plats'!$A$5:$EX$156,MATCH('Journal cuisine'!$B87,'Liste plats'!$A$5:$A$156,0),MATCH(EF$6,'Liste plats'!$A$5:$EX$5,0))*$D87),"",INDEX('Liste plats'!$A$5:$EX$156,MATCH('Journal cuisine'!$B87,'Liste plats'!$A$5:$A$156,0),MATCH(EF$6,'Liste plats'!$A$5:$EX$5,0))*$D87)</f>
        <v/>
      </c>
      <c r="EG87" s="36" t="str">
        <f>IF(ISERROR(INDEX('Liste plats'!$A$5:$EX$156,MATCH('Journal cuisine'!$B87,'Liste plats'!$A$5:$A$156,0),MATCH(EG$6,'Liste plats'!$A$5:$EX$5,0))*$D87),"",INDEX('Liste plats'!$A$5:$EX$156,MATCH('Journal cuisine'!$B87,'Liste plats'!$A$5:$A$156,0),MATCH(EG$6,'Liste plats'!$A$5:$EX$5,0))*$D87)</f>
        <v/>
      </c>
      <c r="EH87" s="36" t="str">
        <f>IF(ISERROR(INDEX('Liste plats'!$A$5:$EX$156,MATCH('Journal cuisine'!$B87,'Liste plats'!$A$5:$A$156,0),MATCH(EH$6,'Liste plats'!$A$5:$EX$5,0))*$D87),"",INDEX('Liste plats'!$A$5:$EX$156,MATCH('Journal cuisine'!$B87,'Liste plats'!$A$5:$A$156,0),MATCH(EH$6,'Liste plats'!$A$5:$EX$5,0))*$D87)</f>
        <v/>
      </c>
      <c r="EI87" s="36" t="str">
        <f>IF(ISERROR(INDEX('Liste plats'!$A$5:$EX$156,MATCH('Journal cuisine'!$B87,'Liste plats'!$A$5:$A$156,0),MATCH(EI$6,'Liste plats'!$A$5:$EX$5,0))*$D87),"",INDEX('Liste plats'!$A$5:$EX$156,MATCH('Journal cuisine'!$B87,'Liste plats'!$A$5:$A$156,0),MATCH(EI$6,'Liste plats'!$A$5:$EX$5,0))*$D87)</f>
        <v/>
      </c>
      <c r="EJ87" s="36" t="str">
        <f>IF(ISERROR(INDEX('Liste plats'!$A$5:$EX$156,MATCH('Journal cuisine'!$B87,'Liste plats'!$A$5:$A$156,0),MATCH(EJ$6,'Liste plats'!$A$5:$EX$5,0))*$D87),"",INDEX('Liste plats'!$A$5:$EX$156,MATCH('Journal cuisine'!$B87,'Liste plats'!$A$5:$A$156,0),MATCH(EJ$6,'Liste plats'!$A$5:$EX$5,0))*$D87)</f>
        <v/>
      </c>
      <c r="EK87" s="36" t="str">
        <f>IF(ISERROR(INDEX('Liste plats'!$A$5:$EX$156,MATCH('Journal cuisine'!$B87,'Liste plats'!$A$5:$A$156,0),MATCH(EK$6,'Liste plats'!$A$5:$EX$5,0))*$D87),"",INDEX('Liste plats'!$A$5:$EX$156,MATCH('Journal cuisine'!$B87,'Liste plats'!$A$5:$A$156,0),MATCH(EK$6,'Liste plats'!$A$5:$EX$5,0))*$D87)</f>
        <v/>
      </c>
      <c r="EL87" s="36" t="str">
        <f>IF(ISERROR(INDEX('Liste plats'!$A$5:$EX$156,MATCH('Journal cuisine'!$B87,'Liste plats'!$A$5:$A$156,0),MATCH(EL$6,'Liste plats'!$A$5:$EX$5,0))*$D87),"",INDEX('Liste plats'!$A$5:$EX$156,MATCH('Journal cuisine'!$B87,'Liste plats'!$A$5:$A$156,0),MATCH(EL$6,'Liste plats'!$A$5:$EX$5,0))*$D87)</f>
        <v/>
      </c>
      <c r="EM87" s="36" t="str">
        <f>IF(ISERROR(INDEX('Liste plats'!$A$5:$EX$156,MATCH('Journal cuisine'!$B87,'Liste plats'!$A$5:$A$156,0),MATCH(EM$6,'Liste plats'!$A$5:$EX$5,0))*$D87),"",INDEX('Liste plats'!$A$5:$EX$156,MATCH('Journal cuisine'!$B87,'Liste plats'!$A$5:$A$156,0),MATCH(EM$6,'Liste plats'!$A$5:$EX$5,0))*$D87)</f>
        <v/>
      </c>
      <c r="EN87" s="36" t="str">
        <f>IF(ISERROR(INDEX('Liste plats'!$A$5:$EX$156,MATCH('Journal cuisine'!$B87,'Liste plats'!$A$5:$A$156,0),MATCH(EN$6,'Liste plats'!$A$5:$EX$5,0))*$D87),"",INDEX('Liste plats'!$A$5:$EX$156,MATCH('Journal cuisine'!$B87,'Liste plats'!$A$5:$A$156,0),MATCH(EN$6,'Liste plats'!$A$5:$EX$5,0))*$D87)</f>
        <v/>
      </c>
      <c r="EO87" s="36" t="str">
        <f>IF(ISERROR(INDEX('Liste plats'!$A$5:$EX$156,MATCH('Journal cuisine'!$B87,'Liste plats'!$A$5:$A$156,0),MATCH(EO$6,'Liste plats'!$A$5:$EX$5,0))*$D87),"",INDEX('Liste plats'!$A$5:$EX$156,MATCH('Journal cuisine'!$B87,'Liste plats'!$A$5:$A$156,0),MATCH(EO$6,'Liste plats'!$A$5:$EX$5,0))*$D87)</f>
        <v/>
      </c>
      <c r="EP87" s="36" t="str">
        <f>IF(ISERROR(INDEX('Liste plats'!$A$5:$EX$156,MATCH('Journal cuisine'!$B87,'Liste plats'!$A$5:$A$156,0),MATCH(EP$6,'Liste plats'!$A$5:$EX$5,0))*$D87),"",INDEX('Liste plats'!$A$5:$EX$156,MATCH('Journal cuisine'!$B87,'Liste plats'!$A$5:$A$156,0),MATCH(EP$6,'Liste plats'!$A$5:$EX$5,0))*$D87)</f>
        <v/>
      </c>
      <c r="EQ87" s="36" t="str">
        <f>IF(ISERROR(INDEX('Liste plats'!$A$5:$EX$156,MATCH('Journal cuisine'!$B87,'Liste plats'!$A$5:$A$156,0),MATCH(EQ$6,'Liste plats'!$A$5:$EX$5,0))*$D87),"",INDEX('Liste plats'!$A$5:$EX$156,MATCH('Journal cuisine'!$B87,'Liste plats'!$A$5:$A$156,0),MATCH(EQ$6,'Liste plats'!$A$5:$EX$5,0))*$D87)</f>
        <v/>
      </c>
      <c r="ER87" s="36" t="str">
        <f>IF(ISERROR(INDEX('Liste plats'!$A$5:$EX$156,MATCH('Journal cuisine'!$B87,'Liste plats'!$A$5:$A$156,0),MATCH(ER$6,'Liste plats'!$A$5:$EX$5,0))*$D87),"",INDEX('Liste plats'!$A$5:$EX$156,MATCH('Journal cuisine'!$B87,'Liste plats'!$A$5:$A$156,0),MATCH(ER$6,'Liste plats'!$A$5:$EX$5,0))*$D87)</f>
        <v/>
      </c>
      <c r="ES87" s="36" t="str">
        <f>IF(ISERROR(INDEX('Liste plats'!$A$5:$EX$156,MATCH('Journal cuisine'!$B87,'Liste plats'!$A$5:$A$156,0),MATCH(ES$6,'Liste plats'!$A$5:$EX$5,0))*$D87),"",INDEX('Liste plats'!$A$5:$EX$156,MATCH('Journal cuisine'!$B87,'Liste plats'!$A$5:$A$156,0),MATCH(ES$6,'Liste plats'!$A$5:$EX$5,0))*$D87)</f>
        <v/>
      </c>
      <c r="ET87" s="36" t="str">
        <f>IF(ISERROR(INDEX('Liste plats'!$A$5:$EX$156,MATCH('Journal cuisine'!$B87,'Liste plats'!$A$5:$A$156,0),MATCH(ET$6,'Liste plats'!$A$5:$EX$5,0))*$D87),"",INDEX('Liste plats'!$A$5:$EX$156,MATCH('Journal cuisine'!$B87,'Liste plats'!$A$5:$A$156,0),MATCH(ET$6,'Liste plats'!$A$5:$EX$5,0))*$D87)</f>
        <v/>
      </c>
      <c r="EU87" s="36" t="str">
        <f>IF(ISERROR(INDEX('Liste plats'!$A$5:$EX$156,MATCH('Journal cuisine'!$B87,'Liste plats'!$A$5:$A$156,0),MATCH(EU$6,'Liste plats'!$A$5:$EX$5,0))*$D87),"",INDEX('Liste plats'!$A$5:$EX$156,MATCH('Journal cuisine'!$B87,'Liste plats'!$A$5:$A$156,0),MATCH(EU$6,'Liste plats'!$A$5:$EX$5,0))*$D87)</f>
        <v/>
      </c>
      <c r="EV87" s="36" t="str">
        <f>IF(ISERROR(INDEX('Liste plats'!$A$5:$EX$156,MATCH('Journal cuisine'!$B87,'Liste plats'!$A$5:$A$156,0),MATCH(EV$6,'Liste plats'!$A$5:$EX$5,0))*$D87),"",INDEX('Liste plats'!$A$5:$EX$156,MATCH('Journal cuisine'!$B87,'Liste plats'!$A$5:$A$156,0),MATCH(EV$6,'Liste plats'!$A$5:$EX$5,0))*$D87)</f>
        <v/>
      </c>
      <c r="EW87" s="36" t="str">
        <f>IF(ISERROR(INDEX('Liste plats'!$A$5:$EX$156,MATCH('Journal cuisine'!$B87,'Liste plats'!$A$5:$A$156,0),MATCH(EW$6,'Liste plats'!$A$5:$EX$5,0))*$D87),"",INDEX('Liste plats'!$A$5:$EX$156,MATCH('Journal cuisine'!$B87,'Liste plats'!$A$5:$A$156,0),MATCH(EW$6,'Liste plats'!$A$5:$EX$5,0))*$D87)</f>
        <v/>
      </c>
      <c r="EX87" s="36" t="str">
        <f>IF(ISERROR(INDEX('Liste plats'!$A$5:$EX$156,MATCH('Journal cuisine'!$B87,'Liste plats'!$A$5:$A$156,0),MATCH(EX$6,'Liste plats'!$A$5:$EX$5,0))*$D87),"",INDEX('Liste plats'!$A$5:$EX$156,MATCH('Journal cuisine'!$B87,'Liste plats'!$A$5:$A$156,0),MATCH(EX$6,'Liste plats'!$A$5:$EX$5,0))*$D87)</f>
        <v/>
      </c>
      <c r="EY87" s="36" t="str">
        <f>IF(ISERROR(INDEX('Liste plats'!$A$5:$EX$156,MATCH('Journal cuisine'!$B87,'Liste plats'!$A$5:$A$156,0),MATCH(EY$6,'Liste plats'!$A$5:$EX$5,0))*$D87),"",INDEX('Liste plats'!$A$5:$EX$156,MATCH('Journal cuisine'!$B87,'Liste plats'!$A$5:$A$156,0),MATCH(EY$6,'Liste plats'!$A$5:$EX$5,0))*$D87)</f>
        <v/>
      </c>
      <c r="EZ87" s="36" t="str">
        <f>IF(ISERROR(INDEX('Liste plats'!$A$5:$EX$156,MATCH('Journal cuisine'!$B87,'Liste plats'!$A$5:$A$156,0),MATCH(EZ$6,'Liste plats'!$A$5:$EX$5,0))*$D87),"",INDEX('Liste plats'!$A$5:$EX$156,MATCH('Journal cuisine'!$B87,'Liste plats'!$A$5:$A$156,0),MATCH(EZ$6,'Liste plats'!$A$5:$EX$5,0))*$D87)</f>
        <v/>
      </c>
      <c r="FA87" s="49" t="str">
        <f>IF(ISERROR(INDEX('Liste plats'!$A$5:$EX$156,MATCH('Journal cuisine'!$B87,'Liste plats'!$A$5:$A$156,0),MATCH(FA$6,'Liste plats'!$A$5:$EX$5,0))*$D87),"",INDEX('Liste plats'!$A$5:$EX$156,MATCH('Journal cuisine'!$B87,'Liste plats'!$A$5:$A$156,0),MATCH(FA$6,'Liste plats'!$A$5:$EX$5,0))*$D87)</f>
        <v/>
      </c>
    </row>
    <row r="88" spans="1:157" x14ac:dyDescent="0.25">
      <c r="A88" s="9"/>
      <c r="B88" s="10"/>
      <c r="C88" s="34" t="str">
        <f>IF(ISERROR(IF(VLOOKUP(B88,'Liste plats'!$A$7:$B$156,2,0)=0,"",VLOOKUP(B88,'Liste plats'!$A$7:$B$156,2,0))),"",IF(VLOOKUP(B88,'Liste plats'!$A$7:$B$156,2,0)=0,"",VLOOKUP(B88,'Liste plats'!$A$7:$B$156,2,0)))</f>
        <v/>
      </c>
      <c r="D88" s="18"/>
      <c r="F88" s="41"/>
      <c r="H88" s="48" t="str">
        <f>IF(ISERROR(INDEX('Liste plats'!$A$5:$EX$156,MATCH('Journal cuisine'!$B88,'Liste plats'!$A$5:$A$156,0),MATCH(H$6,'Liste plats'!$A$5:$EX$5,0))*$D88),"",INDEX('Liste plats'!$A$5:$EX$156,MATCH('Journal cuisine'!$B88,'Liste plats'!$A$5:$A$156,0),MATCH(H$6,'Liste plats'!$A$5:$EX$5,0))*$D88)</f>
        <v/>
      </c>
      <c r="I88" s="36" t="str">
        <f>IF(ISERROR(INDEX('Liste plats'!$A$5:$EX$156,MATCH('Journal cuisine'!$B88,'Liste plats'!$A$5:$A$156,0),MATCH(I$6,'Liste plats'!$A$5:$EX$5,0))*$D88),"",INDEX('Liste plats'!$A$5:$EX$156,MATCH('Journal cuisine'!$B88,'Liste plats'!$A$5:$A$156,0),MATCH(I$6,'Liste plats'!$A$5:$EX$5,0))*$D88)</f>
        <v/>
      </c>
      <c r="J88" s="36" t="str">
        <f>IF(ISERROR(INDEX('Liste plats'!$A$5:$EX$156,MATCH('Journal cuisine'!$B88,'Liste plats'!$A$5:$A$156,0),MATCH(J$6,'Liste plats'!$A$5:$EX$5,0))*$D88),"",INDEX('Liste plats'!$A$5:$EX$156,MATCH('Journal cuisine'!$B88,'Liste plats'!$A$5:$A$156,0),MATCH(J$6,'Liste plats'!$A$5:$EX$5,0))*$D88)</f>
        <v/>
      </c>
      <c r="K88" s="36" t="str">
        <f>IF(ISERROR(INDEX('Liste plats'!$A$5:$EX$156,MATCH('Journal cuisine'!$B88,'Liste plats'!$A$5:$A$156,0),MATCH(K$6,'Liste plats'!$A$5:$EX$5,0))*$D88),"",INDEX('Liste plats'!$A$5:$EX$156,MATCH('Journal cuisine'!$B88,'Liste plats'!$A$5:$A$156,0),MATCH(K$6,'Liste plats'!$A$5:$EX$5,0))*$D88)</f>
        <v/>
      </c>
      <c r="L88" s="36" t="str">
        <f>IF(ISERROR(INDEX('Liste plats'!$A$5:$EX$156,MATCH('Journal cuisine'!$B88,'Liste plats'!$A$5:$A$156,0),MATCH(L$6,'Liste plats'!$A$5:$EX$5,0))*$D88),"",INDEX('Liste plats'!$A$5:$EX$156,MATCH('Journal cuisine'!$B88,'Liste plats'!$A$5:$A$156,0),MATCH(L$6,'Liste plats'!$A$5:$EX$5,0))*$D88)</f>
        <v/>
      </c>
      <c r="M88" s="36" t="str">
        <f>IF(ISERROR(INDEX('Liste plats'!$A$5:$EX$156,MATCH('Journal cuisine'!$B88,'Liste plats'!$A$5:$A$156,0),MATCH(M$6,'Liste plats'!$A$5:$EX$5,0))*$D88),"",INDEX('Liste plats'!$A$5:$EX$156,MATCH('Journal cuisine'!$B88,'Liste plats'!$A$5:$A$156,0),MATCH(M$6,'Liste plats'!$A$5:$EX$5,0))*$D88)</f>
        <v/>
      </c>
      <c r="N88" s="36" t="str">
        <f>IF(ISERROR(INDEX('Liste plats'!$A$5:$EX$156,MATCH('Journal cuisine'!$B88,'Liste plats'!$A$5:$A$156,0),MATCH(N$6,'Liste plats'!$A$5:$EX$5,0))*$D88),"",INDEX('Liste plats'!$A$5:$EX$156,MATCH('Journal cuisine'!$B88,'Liste plats'!$A$5:$A$156,0),MATCH(N$6,'Liste plats'!$A$5:$EX$5,0))*$D88)</f>
        <v/>
      </c>
      <c r="O88" s="36" t="str">
        <f>IF(ISERROR(INDEX('Liste plats'!$A$5:$EX$156,MATCH('Journal cuisine'!$B88,'Liste plats'!$A$5:$A$156,0),MATCH(O$6,'Liste plats'!$A$5:$EX$5,0))*$D88),"",INDEX('Liste plats'!$A$5:$EX$156,MATCH('Journal cuisine'!$B88,'Liste plats'!$A$5:$A$156,0),MATCH(O$6,'Liste plats'!$A$5:$EX$5,0))*$D88)</f>
        <v/>
      </c>
      <c r="P88" s="36" t="str">
        <f>IF(ISERROR(INDEX('Liste plats'!$A$5:$EX$156,MATCH('Journal cuisine'!$B88,'Liste plats'!$A$5:$A$156,0),MATCH(P$6,'Liste plats'!$A$5:$EX$5,0))*$D88),"",INDEX('Liste plats'!$A$5:$EX$156,MATCH('Journal cuisine'!$B88,'Liste plats'!$A$5:$A$156,0),MATCH(P$6,'Liste plats'!$A$5:$EX$5,0))*$D88)</f>
        <v/>
      </c>
      <c r="Q88" s="36" t="str">
        <f>IF(ISERROR(INDEX('Liste plats'!$A$5:$EX$156,MATCH('Journal cuisine'!$B88,'Liste plats'!$A$5:$A$156,0),MATCH(Q$6,'Liste plats'!$A$5:$EX$5,0))*$D88),"",INDEX('Liste plats'!$A$5:$EX$156,MATCH('Journal cuisine'!$B88,'Liste plats'!$A$5:$A$156,0),MATCH(Q$6,'Liste plats'!$A$5:$EX$5,0))*$D88)</f>
        <v/>
      </c>
      <c r="R88" s="36" t="str">
        <f>IF(ISERROR(INDEX('Liste plats'!$A$5:$EX$156,MATCH('Journal cuisine'!$B88,'Liste plats'!$A$5:$A$156,0),MATCH(R$6,'Liste plats'!$A$5:$EX$5,0))*$D88),"",INDEX('Liste plats'!$A$5:$EX$156,MATCH('Journal cuisine'!$B88,'Liste plats'!$A$5:$A$156,0),MATCH(R$6,'Liste plats'!$A$5:$EX$5,0))*$D88)</f>
        <v/>
      </c>
      <c r="S88" s="36" t="str">
        <f>IF(ISERROR(INDEX('Liste plats'!$A$5:$EX$156,MATCH('Journal cuisine'!$B88,'Liste plats'!$A$5:$A$156,0),MATCH(S$6,'Liste plats'!$A$5:$EX$5,0))*$D88),"",INDEX('Liste plats'!$A$5:$EX$156,MATCH('Journal cuisine'!$B88,'Liste plats'!$A$5:$A$156,0),MATCH(S$6,'Liste plats'!$A$5:$EX$5,0))*$D88)</f>
        <v/>
      </c>
      <c r="T88" s="36" t="str">
        <f>IF(ISERROR(INDEX('Liste plats'!$A$5:$EX$156,MATCH('Journal cuisine'!$B88,'Liste plats'!$A$5:$A$156,0),MATCH(T$6,'Liste plats'!$A$5:$EX$5,0))*$D88),"",INDEX('Liste plats'!$A$5:$EX$156,MATCH('Journal cuisine'!$B88,'Liste plats'!$A$5:$A$156,0),MATCH(T$6,'Liste plats'!$A$5:$EX$5,0))*$D88)</f>
        <v/>
      </c>
      <c r="U88" s="36" t="str">
        <f>IF(ISERROR(INDEX('Liste plats'!$A$5:$EX$156,MATCH('Journal cuisine'!$B88,'Liste plats'!$A$5:$A$156,0),MATCH(U$6,'Liste plats'!$A$5:$EX$5,0))*$D88),"",INDEX('Liste plats'!$A$5:$EX$156,MATCH('Journal cuisine'!$B88,'Liste plats'!$A$5:$A$156,0),MATCH(U$6,'Liste plats'!$A$5:$EX$5,0))*$D88)</f>
        <v/>
      </c>
      <c r="V88" s="36" t="str">
        <f>IF(ISERROR(INDEX('Liste plats'!$A$5:$EX$156,MATCH('Journal cuisine'!$B88,'Liste plats'!$A$5:$A$156,0),MATCH(V$6,'Liste plats'!$A$5:$EX$5,0))*$D88),"",INDEX('Liste plats'!$A$5:$EX$156,MATCH('Journal cuisine'!$B88,'Liste plats'!$A$5:$A$156,0),MATCH(V$6,'Liste plats'!$A$5:$EX$5,0))*$D88)</f>
        <v/>
      </c>
      <c r="W88" s="36" t="str">
        <f>IF(ISERROR(INDEX('Liste plats'!$A$5:$EX$156,MATCH('Journal cuisine'!$B88,'Liste plats'!$A$5:$A$156,0),MATCH(W$6,'Liste plats'!$A$5:$EX$5,0))*$D88),"",INDEX('Liste plats'!$A$5:$EX$156,MATCH('Journal cuisine'!$B88,'Liste plats'!$A$5:$A$156,0),MATCH(W$6,'Liste plats'!$A$5:$EX$5,0))*$D88)</f>
        <v/>
      </c>
      <c r="X88" s="36" t="str">
        <f>IF(ISERROR(INDEX('Liste plats'!$A$5:$EX$156,MATCH('Journal cuisine'!$B88,'Liste plats'!$A$5:$A$156,0),MATCH(X$6,'Liste plats'!$A$5:$EX$5,0))*$D88),"",INDEX('Liste plats'!$A$5:$EX$156,MATCH('Journal cuisine'!$B88,'Liste plats'!$A$5:$A$156,0),MATCH(X$6,'Liste plats'!$A$5:$EX$5,0))*$D88)</f>
        <v/>
      </c>
      <c r="Y88" s="36" t="str">
        <f>IF(ISERROR(INDEX('Liste plats'!$A$5:$EX$156,MATCH('Journal cuisine'!$B88,'Liste plats'!$A$5:$A$156,0),MATCH(Y$6,'Liste plats'!$A$5:$EX$5,0))*$D88),"",INDEX('Liste plats'!$A$5:$EX$156,MATCH('Journal cuisine'!$B88,'Liste plats'!$A$5:$A$156,0),MATCH(Y$6,'Liste plats'!$A$5:$EX$5,0))*$D88)</f>
        <v/>
      </c>
      <c r="Z88" s="36" t="str">
        <f>IF(ISERROR(INDEX('Liste plats'!$A$5:$EX$156,MATCH('Journal cuisine'!$B88,'Liste plats'!$A$5:$A$156,0),MATCH(Z$6,'Liste plats'!$A$5:$EX$5,0))*$D88),"",INDEX('Liste plats'!$A$5:$EX$156,MATCH('Journal cuisine'!$B88,'Liste plats'!$A$5:$A$156,0),MATCH(Z$6,'Liste plats'!$A$5:$EX$5,0))*$D88)</f>
        <v/>
      </c>
      <c r="AA88" s="36" t="str">
        <f>IF(ISERROR(INDEX('Liste plats'!$A$5:$EX$156,MATCH('Journal cuisine'!$B88,'Liste plats'!$A$5:$A$156,0),MATCH(AA$6,'Liste plats'!$A$5:$EX$5,0))*$D88),"",INDEX('Liste plats'!$A$5:$EX$156,MATCH('Journal cuisine'!$B88,'Liste plats'!$A$5:$A$156,0),MATCH(AA$6,'Liste plats'!$A$5:$EX$5,0))*$D88)</f>
        <v/>
      </c>
      <c r="AB88" s="36" t="str">
        <f>IF(ISERROR(INDEX('Liste plats'!$A$5:$EX$156,MATCH('Journal cuisine'!$B88,'Liste plats'!$A$5:$A$156,0),MATCH(AB$6,'Liste plats'!$A$5:$EX$5,0))*$D88),"",INDEX('Liste plats'!$A$5:$EX$156,MATCH('Journal cuisine'!$B88,'Liste plats'!$A$5:$A$156,0),MATCH(AB$6,'Liste plats'!$A$5:$EX$5,0))*$D88)</f>
        <v/>
      </c>
      <c r="AC88" s="36" t="str">
        <f>IF(ISERROR(INDEX('Liste plats'!$A$5:$EX$156,MATCH('Journal cuisine'!$B88,'Liste plats'!$A$5:$A$156,0),MATCH(AC$6,'Liste plats'!$A$5:$EX$5,0))*$D88),"",INDEX('Liste plats'!$A$5:$EX$156,MATCH('Journal cuisine'!$B88,'Liste plats'!$A$5:$A$156,0),MATCH(AC$6,'Liste plats'!$A$5:$EX$5,0))*$D88)</f>
        <v/>
      </c>
      <c r="AD88" s="36" t="str">
        <f>IF(ISERROR(INDEX('Liste plats'!$A$5:$EX$156,MATCH('Journal cuisine'!$B88,'Liste plats'!$A$5:$A$156,0),MATCH(AD$6,'Liste plats'!$A$5:$EX$5,0))*$D88),"",INDEX('Liste plats'!$A$5:$EX$156,MATCH('Journal cuisine'!$B88,'Liste plats'!$A$5:$A$156,0),MATCH(AD$6,'Liste plats'!$A$5:$EX$5,0))*$D88)</f>
        <v/>
      </c>
      <c r="AE88" s="36" t="str">
        <f>IF(ISERROR(INDEX('Liste plats'!$A$5:$EX$156,MATCH('Journal cuisine'!$B88,'Liste plats'!$A$5:$A$156,0),MATCH(AE$6,'Liste plats'!$A$5:$EX$5,0))*$D88),"",INDEX('Liste plats'!$A$5:$EX$156,MATCH('Journal cuisine'!$B88,'Liste plats'!$A$5:$A$156,0),MATCH(AE$6,'Liste plats'!$A$5:$EX$5,0))*$D88)</f>
        <v/>
      </c>
      <c r="AF88" s="36" t="str">
        <f>IF(ISERROR(INDEX('Liste plats'!$A$5:$EX$156,MATCH('Journal cuisine'!$B88,'Liste plats'!$A$5:$A$156,0),MATCH(AF$6,'Liste plats'!$A$5:$EX$5,0))*$D88),"",INDEX('Liste plats'!$A$5:$EX$156,MATCH('Journal cuisine'!$B88,'Liste plats'!$A$5:$A$156,0),MATCH(AF$6,'Liste plats'!$A$5:$EX$5,0))*$D88)</f>
        <v/>
      </c>
      <c r="AG88" s="36" t="str">
        <f>IF(ISERROR(INDEX('Liste plats'!$A$5:$EX$156,MATCH('Journal cuisine'!$B88,'Liste plats'!$A$5:$A$156,0),MATCH(AG$6,'Liste plats'!$A$5:$EX$5,0))*$D88),"",INDEX('Liste plats'!$A$5:$EX$156,MATCH('Journal cuisine'!$B88,'Liste plats'!$A$5:$A$156,0),MATCH(AG$6,'Liste plats'!$A$5:$EX$5,0))*$D88)</f>
        <v/>
      </c>
      <c r="AH88" s="36" t="str">
        <f>IF(ISERROR(INDEX('Liste plats'!$A$5:$EX$156,MATCH('Journal cuisine'!$B88,'Liste plats'!$A$5:$A$156,0),MATCH(AH$6,'Liste plats'!$A$5:$EX$5,0))*$D88),"",INDEX('Liste plats'!$A$5:$EX$156,MATCH('Journal cuisine'!$B88,'Liste plats'!$A$5:$A$156,0),MATCH(AH$6,'Liste plats'!$A$5:$EX$5,0))*$D88)</f>
        <v/>
      </c>
      <c r="AI88" s="36" t="str">
        <f>IF(ISERROR(INDEX('Liste plats'!$A$5:$EX$156,MATCH('Journal cuisine'!$B88,'Liste plats'!$A$5:$A$156,0),MATCH(AI$6,'Liste plats'!$A$5:$EX$5,0))*$D88),"",INDEX('Liste plats'!$A$5:$EX$156,MATCH('Journal cuisine'!$B88,'Liste plats'!$A$5:$A$156,0),MATCH(AI$6,'Liste plats'!$A$5:$EX$5,0))*$D88)</f>
        <v/>
      </c>
      <c r="AJ88" s="36" t="str">
        <f>IF(ISERROR(INDEX('Liste plats'!$A$5:$EX$156,MATCH('Journal cuisine'!$B88,'Liste plats'!$A$5:$A$156,0),MATCH(AJ$6,'Liste plats'!$A$5:$EX$5,0))*$D88),"",INDEX('Liste plats'!$A$5:$EX$156,MATCH('Journal cuisine'!$B88,'Liste plats'!$A$5:$A$156,0),MATCH(AJ$6,'Liste plats'!$A$5:$EX$5,0))*$D88)</f>
        <v/>
      </c>
      <c r="AK88" s="36" t="str">
        <f>IF(ISERROR(INDEX('Liste plats'!$A$5:$EX$156,MATCH('Journal cuisine'!$B88,'Liste plats'!$A$5:$A$156,0),MATCH(AK$6,'Liste plats'!$A$5:$EX$5,0))*$D88),"",INDEX('Liste plats'!$A$5:$EX$156,MATCH('Journal cuisine'!$B88,'Liste plats'!$A$5:$A$156,0),MATCH(AK$6,'Liste plats'!$A$5:$EX$5,0))*$D88)</f>
        <v/>
      </c>
      <c r="AL88" s="36" t="str">
        <f>IF(ISERROR(INDEX('Liste plats'!$A$5:$EX$156,MATCH('Journal cuisine'!$B88,'Liste plats'!$A$5:$A$156,0),MATCH(AL$6,'Liste plats'!$A$5:$EX$5,0))*$D88),"",INDEX('Liste plats'!$A$5:$EX$156,MATCH('Journal cuisine'!$B88,'Liste plats'!$A$5:$A$156,0),MATCH(AL$6,'Liste plats'!$A$5:$EX$5,0))*$D88)</f>
        <v/>
      </c>
      <c r="AM88" s="36" t="str">
        <f>IF(ISERROR(INDEX('Liste plats'!$A$5:$EX$156,MATCH('Journal cuisine'!$B88,'Liste plats'!$A$5:$A$156,0),MATCH(AM$6,'Liste plats'!$A$5:$EX$5,0))*$D88),"",INDEX('Liste plats'!$A$5:$EX$156,MATCH('Journal cuisine'!$B88,'Liste plats'!$A$5:$A$156,0),MATCH(AM$6,'Liste plats'!$A$5:$EX$5,0))*$D88)</f>
        <v/>
      </c>
      <c r="AN88" s="36" t="str">
        <f>IF(ISERROR(INDEX('Liste plats'!$A$5:$EX$156,MATCH('Journal cuisine'!$B88,'Liste plats'!$A$5:$A$156,0),MATCH(AN$6,'Liste plats'!$A$5:$EX$5,0))*$D88),"",INDEX('Liste plats'!$A$5:$EX$156,MATCH('Journal cuisine'!$B88,'Liste plats'!$A$5:$A$156,0),MATCH(AN$6,'Liste plats'!$A$5:$EX$5,0))*$D88)</f>
        <v/>
      </c>
      <c r="AO88" s="36" t="str">
        <f>IF(ISERROR(INDEX('Liste plats'!$A$5:$EX$156,MATCH('Journal cuisine'!$B88,'Liste plats'!$A$5:$A$156,0),MATCH(AO$6,'Liste plats'!$A$5:$EX$5,0))*$D88),"",INDEX('Liste plats'!$A$5:$EX$156,MATCH('Journal cuisine'!$B88,'Liste plats'!$A$5:$A$156,0),MATCH(AO$6,'Liste plats'!$A$5:$EX$5,0))*$D88)</f>
        <v/>
      </c>
      <c r="AP88" s="36" t="str">
        <f>IF(ISERROR(INDEX('Liste plats'!$A$5:$EX$156,MATCH('Journal cuisine'!$B88,'Liste plats'!$A$5:$A$156,0),MATCH(AP$6,'Liste plats'!$A$5:$EX$5,0))*$D88),"",INDEX('Liste plats'!$A$5:$EX$156,MATCH('Journal cuisine'!$B88,'Liste plats'!$A$5:$A$156,0),MATCH(AP$6,'Liste plats'!$A$5:$EX$5,0))*$D88)</f>
        <v/>
      </c>
      <c r="AQ88" s="36" t="str">
        <f>IF(ISERROR(INDEX('Liste plats'!$A$5:$EX$156,MATCH('Journal cuisine'!$B88,'Liste plats'!$A$5:$A$156,0),MATCH(AQ$6,'Liste plats'!$A$5:$EX$5,0))*$D88),"",INDEX('Liste plats'!$A$5:$EX$156,MATCH('Journal cuisine'!$B88,'Liste plats'!$A$5:$A$156,0),MATCH(AQ$6,'Liste plats'!$A$5:$EX$5,0))*$D88)</f>
        <v/>
      </c>
      <c r="AR88" s="36" t="str">
        <f>IF(ISERROR(INDEX('Liste plats'!$A$5:$EX$156,MATCH('Journal cuisine'!$B88,'Liste plats'!$A$5:$A$156,0),MATCH(AR$6,'Liste plats'!$A$5:$EX$5,0))*$D88),"",INDEX('Liste plats'!$A$5:$EX$156,MATCH('Journal cuisine'!$B88,'Liste plats'!$A$5:$A$156,0),MATCH(AR$6,'Liste plats'!$A$5:$EX$5,0))*$D88)</f>
        <v/>
      </c>
      <c r="AS88" s="36" t="str">
        <f>IF(ISERROR(INDEX('Liste plats'!$A$5:$EX$156,MATCH('Journal cuisine'!$B88,'Liste plats'!$A$5:$A$156,0),MATCH(AS$6,'Liste plats'!$A$5:$EX$5,0))*$D88),"",INDEX('Liste plats'!$A$5:$EX$156,MATCH('Journal cuisine'!$B88,'Liste plats'!$A$5:$A$156,0),MATCH(AS$6,'Liste plats'!$A$5:$EX$5,0))*$D88)</f>
        <v/>
      </c>
      <c r="AT88" s="36" t="str">
        <f>IF(ISERROR(INDEX('Liste plats'!$A$5:$EX$156,MATCH('Journal cuisine'!$B88,'Liste plats'!$A$5:$A$156,0),MATCH(AT$6,'Liste plats'!$A$5:$EX$5,0))*$D88),"",INDEX('Liste plats'!$A$5:$EX$156,MATCH('Journal cuisine'!$B88,'Liste plats'!$A$5:$A$156,0),MATCH(AT$6,'Liste plats'!$A$5:$EX$5,0))*$D88)</f>
        <v/>
      </c>
      <c r="AU88" s="36" t="str">
        <f>IF(ISERROR(INDEX('Liste plats'!$A$5:$EX$156,MATCH('Journal cuisine'!$B88,'Liste plats'!$A$5:$A$156,0),MATCH(AU$6,'Liste plats'!$A$5:$EX$5,0))*$D88),"",INDEX('Liste plats'!$A$5:$EX$156,MATCH('Journal cuisine'!$B88,'Liste plats'!$A$5:$A$156,0),MATCH(AU$6,'Liste plats'!$A$5:$EX$5,0))*$D88)</f>
        <v/>
      </c>
      <c r="AV88" s="36" t="str">
        <f>IF(ISERROR(INDEX('Liste plats'!$A$5:$EX$156,MATCH('Journal cuisine'!$B88,'Liste plats'!$A$5:$A$156,0),MATCH(AV$6,'Liste plats'!$A$5:$EX$5,0))*$D88),"",INDEX('Liste plats'!$A$5:$EX$156,MATCH('Journal cuisine'!$B88,'Liste plats'!$A$5:$A$156,0),MATCH(AV$6,'Liste plats'!$A$5:$EX$5,0))*$D88)</f>
        <v/>
      </c>
      <c r="AW88" s="36" t="str">
        <f>IF(ISERROR(INDEX('Liste plats'!$A$5:$EX$156,MATCH('Journal cuisine'!$B88,'Liste plats'!$A$5:$A$156,0),MATCH(AW$6,'Liste plats'!$A$5:$EX$5,0))*$D88),"",INDEX('Liste plats'!$A$5:$EX$156,MATCH('Journal cuisine'!$B88,'Liste plats'!$A$5:$A$156,0),MATCH(AW$6,'Liste plats'!$A$5:$EX$5,0))*$D88)</f>
        <v/>
      </c>
      <c r="AX88" s="36" t="str">
        <f>IF(ISERROR(INDEX('Liste plats'!$A$5:$EX$156,MATCH('Journal cuisine'!$B88,'Liste plats'!$A$5:$A$156,0),MATCH(AX$6,'Liste plats'!$A$5:$EX$5,0))*$D88),"",INDEX('Liste plats'!$A$5:$EX$156,MATCH('Journal cuisine'!$B88,'Liste plats'!$A$5:$A$156,0),MATCH(AX$6,'Liste plats'!$A$5:$EX$5,0))*$D88)</f>
        <v/>
      </c>
      <c r="AY88" s="36" t="str">
        <f>IF(ISERROR(INDEX('Liste plats'!$A$5:$EX$156,MATCH('Journal cuisine'!$B88,'Liste plats'!$A$5:$A$156,0),MATCH(AY$6,'Liste plats'!$A$5:$EX$5,0))*$D88),"",INDEX('Liste plats'!$A$5:$EX$156,MATCH('Journal cuisine'!$B88,'Liste plats'!$A$5:$A$156,0),MATCH(AY$6,'Liste plats'!$A$5:$EX$5,0))*$D88)</f>
        <v/>
      </c>
      <c r="AZ88" s="36" t="str">
        <f>IF(ISERROR(INDEX('Liste plats'!$A$5:$EX$156,MATCH('Journal cuisine'!$B88,'Liste plats'!$A$5:$A$156,0),MATCH(AZ$6,'Liste plats'!$A$5:$EX$5,0))*$D88),"",INDEX('Liste plats'!$A$5:$EX$156,MATCH('Journal cuisine'!$B88,'Liste plats'!$A$5:$A$156,0),MATCH(AZ$6,'Liste plats'!$A$5:$EX$5,0))*$D88)</f>
        <v/>
      </c>
      <c r="BA88" s="36" t="str">
        <f>IF(ISERROR(INDEX('Liste plats'!$A$5:$EX$156,MATCH('Journal cuisine'!$B88,'Liste plats'!$A$5:$A$156,0),MATCH(BA$6,'Liste plats'!$A$5:$EX$5,0))*$D88),"",INDEX('Liste plats'!$A$5:$EX$156,MATCH('Journal cuisine'!$B88,'Liste plats'!$A$5:$A$156,0),MATCH(BA$6,'Liste plats'!$A$5:$EX$5,0))*$D88)</f>
        <v/>
      </c>
      <c r="BB88" s="36" t="str">
        <f>IF(ISERROR(INDEX('Liste plats'!$A$5:$EX$156,MATCH('Journal cuisine'!$B88,'Liste plats'!$A$5:$A$156,0),MATCH(BB$6,'Liste plats'!$A$5:$EX$5,0))*$D88),"",INDEX('Liste plats'!$A$5:$EX$156,MATCH('Journal cuisine'!$B88,'Liste plats'!$A$5:$A$156,0),MATCH(BB$6,'Liste plats'!$A$5:$EX$5,0))*$D88)</f>
        <v/>
      </c>
      <c r="BC88" s="36" t="str">
        <f>IF(ISERROR(INDEX('Liste plats'!$A$5:$EX$156,MATCH('Journal cuisine'!$B88,'Liste plats'!$A$5:$A$156,0),MATCH(BC$6,'Liste plats'!$A$5:$EX$5,0))*$D88),"",INDEX('Liste plats'!$A$5:$EX$156,MATCH('Journal cuisine'!$B88,'Liste plats'!$A$5:$A$156,0),MATCH(BC$6,'Liste plats'!$A$5:$EX$5,0))*$D88)</f>
        <v/>
      </c>
      <c r="BD88" s="36" t="str">
        <f>IF(ISERROR(INDEX('Liste plats'!$A$5:$EX$156,MATCH('Journal cuisine'!$B88,'Liste plats'!$A$5:$A$156,0),MATCH(BD$6,'Liste plats'!$A$5:$EX$5,0))*$D88),"",INDEX('Liste plats'!$A$5:$EX$156,MATCH('Journal cuisine'!$B88,'Liste plats'!$A$5:$A$156,0),MATCH(BD$6,'Liste plats'!$A$5:$EX$5,0))*$D88)</f>
        <v/>
      </c>
      <c r="BE88" s="36" t="str">
        <f>IF(ISERROR(INDEX('Liste plats'!$A$5:$EX$156,MATCH('Journal cuisine'!$B88,'Liste plats'!$A$5:$A$156,0),MATCH(BE$6,'Liste plats'!$A$5:$EX$5,0))*$D88),"",INDEX('Liste plats'!$A$5:$EX$156,MATCH('Journal cuisine'!$B88,'Liste plats'!$A$5:$A$156,0),MATCH(BE$6,'Liste plats'!$A$5:$EX$5,0))*$D88)</f>
        <v/>
      </c>
      <c r="BF88" s="36" t="str">
        <f>IF(ISERROR(INDEX('Liste plats'!$A$5:$EX$156,MATCH('Journal cuisine'!$B88,'Liste plats'!$A$5:$A$156,0),MATCH(BF$6,'Liste plats'!$A$5:$EX$5,0))*$D88),"",INDEX('Liste plats'!$A$5:$EX$156,MATCH('Journal cuisine'!$B88,'Liste plats'!$A$5:$A$156,0),MATCH(BF$6,'Liste plats'!$A$5:$EX$5,0))*$D88)</f>
        <v/>
      </c>
      <c r="BG88" s="36" t="str">
        <f>IF(ISERROR(INDEX('Liste plats'!$A$5:$EX$156,MATCH('Journal cuisine'!$B88,'Liste plats'!$A$5:$A$156,0),MATCH(BG$6,'Liste plats'!$A$5:$EX$5,0))*$D88),"",INDEX('Liste plats'!$A$5:$EX$156,MATCH('Journal cuisine'!$B88,'Liste plats'!$A$5:$A$156,0),MATCH(BG$6,'Liste plats'!$A$5:$EX$5,0))*$D88)</f>
        <v/>
      </c>
      <c r="BH88" s="36" t="str">
        <f>IF(ISERROR(INDEX('Liste plats'!$A$5:$EX$156,MATCH('Journal cuisine'!$B88,'Liste plats'!$A$5:$A$156,0),MATCH(BH$6,'Liste plats'!$A$5:$EX$5,0))*$D88),"",INDEX('Liste plats'!$A$5:$EX$156,MATCH('Journal cuisine'!$B88,'Liste plats'!$A$5:$A$156,0),MATCH(BH$6,'Liste plats'!$A$5:$EX$5,0))*$D88)</f>
        <v/>
      </c>
      <c r="BI88" s="36" t="str">
        <f>IF(ISERROR(INDEX('Liste plats'!$A$5:$EX$156,MATCH('Journal cuisine'!$B88,'Liste plats'!$A$5:$A$156,0),MATCH(BI$6,'Liste plats'!$A$5:$EX$5,0))*$D88),"",INDEX('Liste plats'!$A$5:$EX$156,MATCH('Journal cuisine'!$B88,'Liste plats'!$A$5:$A$156,0),MATCH(BI$6,'Liste plats'!$A$5:$EX$5,0))*$D88)</f>
        <v/>
      </c>
      <c r="BJ88" s="36" t="str">
        <f>IF(ISERROR(INDEX('Liste plats'!$A$5:$EX$156,MATCH('Journal cuisine'!$B88,'Liste plats'!$A$5:$A$156,0),MATCH(BJ$6,'Liste plats'!$A$5:$EX$5,0))*$D88),"",INDEX('Liste plats'!$A$5:$EX$156,MATCH('Journal cuisine'!$B88,'Liste plats'!$A$5:$A$156,0),MATCH(BJ$6,'Liste plats'!$A$5:$EX$5,0))*$D88)</f>
        <v/>
      </c>
      <c r="BK88" s="36" t="str">
        <f>IF(ISERROR(INDEX('Liste plats'!$A$5:$EX$156,MATCH('Journal cuisine'!$B88,'Liste plats'!$A$5:$A$156,0),MATCH(BK$6,'Liste plats'!$A$5:$EX$5,0))*$D88),"",INDEX('Liste plats'!$A$5:$EX$156,MATCH('Journal cuisine'!$B88,'Liste plats'!$A$5:$A$156,0),MATCH(BK$6,'Liste plats'!$A$5:$EX$5,0))*$D88)</f>
        <v/>
      </c>
      <c r="BL88" s="36" t="str">
        <f>IF(ISERROR(INDEX('Liste plats'!$A$5:$EX$156,MATCH('Journal cuisine'!$B88,'Liste plats'!$A$5:$A$156,0),MATCH(BL$6,'Liste plats'!$A$5:$EX$5,0))*$D88),"",INDEX('Liste plats'!$A$5:$EX$156,MATCH('Journal cuisine'!$B88,'Liste plats'!$A$5:$A$156,0),MATCH(BL$6,'Liste plats'!$A$5:$EX$5,0))*$D88)</f>
        <v/>
      </c>
      <c r="BM88" s="36" t="str">
        <f>IF(ISERROR(INDEX('Liste plats'!$A$5:$EX$156,MATCH('Journal cuisine'!$B88,'Liste plats'!$A$5:$A$156,0),MATCH(BM$6,'Liste plats'!$A$5:$EX$5,0))*$D88),"",INDEX('Liste plats'!$A$5:$EX$156,MATCH('Journal cuisine'!$B88,'Liste plats'!$A$5:$A$156,0),MATCH(BM$6,'Liste plats'!$A$5:$EX$5,0))*$D88)</f>
        <v/>
      </c>
      <c r="BN88" s="36" t="str">
        <f>IF(ISERROR(INDEX('Liste plats'!$A$5:$EX$156,MATCH('Journal cuisine'!$B88,'Liste plats'!$A$5:$A$156,0),MATCH(BN$6,'Liste plats'!$A$5:$EX$5,0))*$D88),"",INDEX('Liste plats'!$A$5:$EX$156,MATCH('Journal cuisine'!$B88,'Liste plats'!$A$5:$A$156,0),MATCH(BN$6,'Liste plats'!$A$5:$EX$5,0))*$D88)</f>
        <v/>
      </c>
      <c r="BO88" s="36" t="str">
        <f>IF(ISERROR(INDEX('Liste plats'!$A$5:$EX$156,MATCH('Journal cuisine'!$B88,'Liste plats'!$A$5:$A$156,0),MATCH(BO$6,'Liste plats'!$A$5:$EX$5,0))*$D88),"",INDEX('Liste plats'!$A$5:$EX$156,MATCH('Journal cuisine'!$B88,'Liste plats'!$A$5:$A$156,0),MATCH(BO$6,'Liste plats'!$A$5:$EX$5,0))*$D88)</f>
        <v/>
      </c>
      <c r="BP88" s="36" t="str">
        <f>IF(ISERROR(INDEX('Liste plats'!$A$5:$EX$156,MATCH('Journal cuisine'!$B88,'Liste plats'!$A$5:$A$156,0),MATCH(BP$6,'Liste plats'!$A$5:$EX$5,0))*$D88),"",INDEX('Liste plats'!$A$5:$EX$156,MATCH('Journal cuisine'!$B88,'Liste plats'!$A$5:$A$156,0),MATCH(BP$6,'Liste plats'!$A$5:$EX$5,0))*$D88)</f>
        <v/>
      </c>
      <c r="BQ88" s="36" t="str">
        <f>IF(ISERROR(INDEX('Liste plats'!$A$5:$EX$156,MATCH('Journal cuisine'!$B88,'Liste plats'!$A$5:$A$156,0),MATCH(BQ$6,'Liste plats'!$A$5:$EX$5,0))*$D88),"",INDEX('Liste plats'!$A$5:$EX$156,MATCH('Journal cuisine'!$B88,'Liste plats'!$A$5:$A$156,0),MATCH(BQ$6,'Liste plats'!$A$5:$EX$5,0))*$D88)</f>
        <v/>
      </c>
      <c r="BR88" s="36" t="str">
        <f>IF(ISERROR(INDEX('Liste plats'!$A$5:$EX$156,MATCH('Journal cuisine'!$B88,'Liste plats'!$A$5:$A$156,0),MATCH(BR$6,'Liste plats'!$A$5:$EX$5,0))*$D88),"",INDEX('Liste plats'!$A$5:$EX$156,MATCH('Journal cuisine'!$B88,'Liste plats'!$A$5:$A$156,0),MATCH(BR$6,'Liste plats'!$A$5:$EX$5,0))*$D88)</f>
        <v/>
      </c>
      <c r="BS88" s="36" t="str">
        <f>IF(ISERROR(INDEX('Liste plats'!$A$5:$EX$156,MATCH('Journal cuisine'!$B88,'Liste plats'!$A$5:$A$156,0),MATCH(BS$6,'Liste plats'!$A$5:$EX$5,0))*$D88),"",INDEX('Liste plats'!$A$5:$EX$156,MATCH('Journal cuisine'!$B88,'Liste plats'!$A$5:$A$156,0),MATCH(BS$6,'Liste plats'!$A$5:$EX$5,0))*$D88)</f>
        <v/>
      </c>
      <c r="BT88" s="36" t="str">
        <f>IF(ISERROR(INDEX('Liste plats'!$A$5:$EX$156,MATCH('Journal cuisine'!$B88,'Liste plats'!$A$5:$A$156,0),MATCH(BT$6,'Liste plats'!$A$5:$EX$5,0))*$D88),"",INDEX('Liste plats'!$A$5:$EX$156,MATCH('Journal cuisine'!$B88,'Liste plats'!$A$5:$A$156,0),MATCH(BT$6,'Liste plats'!$A$5:$EX$5,0))*$D88)</f>
        <v/>
      </c>
      <c r="BU88" s="36" t="str">
        <f>IF(ISERROR(INDEX('Liste plats'!$A$5:$EX$156,MATCH('Journal cuisine'!$B88,'Liste plats'!$A$5:$A$156,0),MATCH(BU$6,'Liste plats'!$A$5:$EX$5,0))*$D88),"",INDEX('Liste plats'!$A$5:$EX$156,MATCH('Journal cuisine'!$B88,'Liste plats'!$A$5:$A$156,0),MATCH(BU$6,'Liste plats'!$A$5:$EX$5,0))*$D88)</f>
        <v/>
      </c>
      <c r="BV88" s="36" t="str">
        <f>IF(ISERROR(INDEX('Liste plats'!$A$5:$EX$156,MATCH('Journal cuisine'!$B88,'Liste plats'!$A$5:$A$156,0),MATCH(BV$6,'Liste plats'!$A$5:$EX$5,0))*$D88),"",INDEX('Liste plats'!$A$5:$EX$156,MATCH('Journal cuisine'!$B88,'Liste plats'!$A$5:$A$156,0),MATCH(BV$6,'Liste plats'!$A$5:$EX$5,0))*$D88)</f>
        <v/>
      </c>
      <c r="BW88" s="36" t="str">
        <f>IF(ISERROR(INDEX('Liste plats'!$A$5:$EX$156,MATCH('Journal cuisine'!$B88,'Liste plats'!$A$5:$A$156,0),MATCH(BW$6,'Liste plats'!$A$5:$EX$5,0))*$D88),"",INDEX('Liste plats'!$A$5:$EX$156,MATCH('Journal cuisine'!$B88,'Liste plats'!$A$5:$A$156,0),MATCH(BW$6,'Liste plats'!$A$5:$EX$5,0))*$D88)</f>
        <v/>
      </c>
      <c r="BX88" s="36" t="str">
        <f>IF(ISERROR(INDEX('Liste plats'!$A$5:$EX$156,MATCH('Journal cuisine'!$B88,'Liste plats'!$A$5:$A$156,0),MATCH(BX$6,'Liste plats'!$A$5:$EX$5,0))*$D88),"",INDEX('Liste plats'!$A$5:$EX$156,MATCH('Journal cuisine'!$B88,'Liste plats'!$A$5:$A$156,0),MATCH(BX$6,'Liste plats'!$A$5:$EX$5,0))*$D88)</f>
        <v/>
      </c>
      <c r="BY88" s="36" t="str">
        <f>IF(ISERROR(INDEX('Liste plats'!$A$5:$EX$156,MATCH('Journal cuisine'!$B88,'Liste plats'!$A$5:$A$156,0),MATCH(BY$6,'Liste plats'!$A$5:$EX$5,0))*$D88),"",INDEX('Liste plats'!$A$5:$EX$156,MATCH('Journal cuisine'!$B88,'Liste plats'!$A$5:$A$156,0),MATCH(BY$6,'Liste plats'!$A$5:$EX$5,0))*$D88)</f>
        <v/>
      </c>
      <c r="BZ88" s="36" t="str">
        <f>IF(ISERROR(INDEX('Liste plats'!$A$5:$EX$156,MATCH('Journal cuisine'!$B88,'Liste plats'!$A$5:$A$156,0),MATCH(BZ$6,'Liste plats'!$A$5:$EX$5,0))*$D88),"",INDEX('Liste plats'!$A$5:$EX$156,MATCH('Journal cuisine'!$B88,'Liste plats'!$A$5:$A$156,0),MATCH(BZ$6,'Liste plats'!$A$5:$EX$5,0))*$D88)</f>
        <v/>
      </c>
      <c r="CA88" s="36" t="str">
        <f>IF(ISERROR(INDEX('Liste plats'!$A$5:$EX$156,MATCH('Journal cuisine'!$B88,'Liste plats'!$A$5:$A$156,0),MATCH(CA$6,'Liste plats'!$A$5:$EX$5,0))*$D88),"",INDEX('Liste plats'!$A$5:$EX$156,MATCH('Journal cuisine'!$B88,'Liste plats'!$A$5:$A$156,0),MATCH(CA$6,'Liste plats'!$A$5:$EX$5,0))*$D88)</f>
        <v/>
      </c>
      <c r="CB88" s="36" t="str">
        <f>IF(ISERROR(INDEX('Liste plats'!$A$5:$EX$156,MATCH('Journal cuisine'!$B88,'Liste plats'!$A$5:$A$156,0),MATCH(CB$6,'Liste plats'!$A$5:$EX$5,0))*$D88),"",INDEX('Liste plats'!$A$5:$EX$156,MATCH('Journal cuisine'!$B88,'Liste plats'!$A$5:$A$156,0),MATCH(CB$6,'Liste plats'!$A$5:$EX$5,0))*$D88)</f>
        <v/>
      </c>
      <c r="CC88" s="36" t="str">
        <f>IF(ISERROR(INDEX('Liste plats'!$A$5:$EX$156,MATCH('Journal cuisine'!$B88,'Liste plats'!$A$5:$A$156,0),MATCH(CC$6,'Liste plats'!$A$5:$EX$5,0))*$D88),"",INDEX('Liste plats'!$A$5:$EX$156,MATCH('Journal cuisine'!$B88,'Liste plats'!$A$5:$A$156,0),MATCH(CC$6,'Liste plats'!$A$5:$EX$5,0))*$D88)</f>
        <v/>
      </c>
      <c r="CD88" s="36" t="str">
        <f>IF(ISERROR(INDEX('Liste plats'!$A$5:$EX$156,MATCH('Journal cuisine'!$B88,'Liste plats'!$A$5:$A$156,0),MATCH(CD$6,'Liste plats'!$A$5:$EX$5,0))*$D88),"",INDEX('Liste plats'!$A$5:$EX$156,MATCH('Journal cuisine'!$B88,'Liste plats'!$A$5:$A$156,0),MATCH(CD$6,'Liste plats'!$A$5:$EX$5,0))*$D88)</f>
        <v/>
      </c>
      <c r="CE88" s="36" t="str">
        <f>IF(ISERROR(INDEX('Liste plats'!$A$5:$EX$156,MATCH('Journal cuisine'!$B88,'Liste plats'!$A$5:$A$156,0),MATCH(CE$6,'Liste plats'!$A$5:$EX$5,0))*$D88),"",INDEX('Liste plats'!$A$5:$EX$156,MATCH('Journal cuisine'!$B88,'Liste plats'!$A$5:$A$156,0),MATCH(CE$6,'Liste plats'!$A$5:$EX$5,0))*$D88)</f>
        <v/>
      </c>
      <c r="CF88" s="36" t="str">
        <f>IF(ISERROR(INDEX('Liste plats'!$A$5:$EX$156,MATCH('Journal cuisine'!$B88,'Liste plats'!$A$5:$A$156,0),MATCH(CF$6,'Liste plats'!$A$5:$EX$5,0))*$D88),"",INDEX('Liste plats'!$A$5:$EX$156,MATCH('Journal cuisine'!$B88,'Liste plats'!$A$5:$A$156,0),MATCH(CF$6,'Liste plats'!$A$5:$EX$5,0))*$D88)</f>
        <v/>
      </c>
      <c r="CG88" s="36" t="str">
        <f>IF(ISERROR(INDEX('Liste plats'!$A$5:$EX$156,MATCH('Journal cuisine'!$B88,'Liste plats'!$A$5:$A$156,0),MATCH(CG$6,'Liste plats'!$A$5:$EX$5,0))*$D88),"",INDEX('Liste plats'!$A$5:$EX$156,MATCH('Journal cuisine'!$B88,'Liste plats'!$A$5:$A$156,0),MATCH(CG$6,'Liste plats'!$A$5:$EX$5,0))*$D88)</f>
        <v/>
      </c>
      <c r="CH88" s="36" t="str">
        <f>IF(ISERROR(INDEX('Liste plats'!$A$5:$EX$156,MATCH('Journal cuisine'!$B88,'Liste plats'!$A$5:$A$156,0),MATCH(CH$6,'Liste plats'!$A$5:$EX$5,0))*$D88),"",INDEX('Liste plats'!$A$5:$EX$156,MATCH('Journal cuisine'!$B88,'Liste plats'!$A$5:$A$156,0),MATCH(CH$6,'Liste plats'!$A$5:$EX$5,0))*$D88)</f>
        <v/>
      </c>
      <c r="CI88" s="36" t="str">
        <f>IF(ISERROR(INDEX('Liste plats'!$A$5:$EX$156,MATCH('Journal cuisine'!$B88,'Liste plats'!$A$5:$A$156,0),MATCH(CI$6,'Liste plats'!$A$5:$EX$5,0))*$D88),"",INDEX('Liste plats'!$A$5:$EX$156,MATCH('Journal cuisine'!$B88,'Liste plats'!$A$5:$A$156,0),MATCH(CI$6,'Liste plats'!$A$5:$EX$5,0))*$D88)</f>
        <v/>
      </c>
      <c r="CJ88" s="36" t="str">
        <f>IF(ISERROR(INDEX('Liste plats'!$A$5:$EX$156,MATCH('Journal cuisine'!$B88,'Liste plats'!$A$5:$A$156,0),MATCH(CJ$6,'Liste plats'!$A$5:$EX$5,0))*$D88),"",INDEX('Liste plats'!$A$5:$EX$156,MATCH('Journal cuisine'!$B88,'Liste plats'!$A$5:$A$156,0),MATCH(CJ$6,'Liste plats'!$A$5:$EX$5,0))*$D88)</f>
        <v/>
      </c>
      <c r="CK88" s="36" t="str">
        <f>IF(ISERROR(INDEX('Liste plats'!$A$5:$EX$156,MATCH('Journal cuisine'!$B88,'Liste plats'!$A$5:$A$156,0),MATCH(CK$6,'Liste plats'!$A$5:$EX$5,0))*$D88),"",INDEX('Liste plats'!$A$5:$EX$156,MATCH('Journal cuisine'!$B88,'Liste plats'!$A$5:$A$156,0),MATCH(CK$6,'Liste plats'!$A$5:$EX$5,0))*$D88)</f>
        <v/>
      </c>
      <c r="CL88" s="36" t="str">
        <f>IF(ISERROR(INDEX('Liste plats'!$A$5:$EX$156,MATCH('Journal cuisine'!$B88,'Liste plats'!$A$5:$A$156,0),MATCH(CL$6,'Liste plats'!$A$5:$EX$5,0))*$D88),"",INDEX('Liste plats'!$A$5:$EX$156,MATCH('Journal cuisine'!$B88,'Liste plats'!$A$5:$A$156,0),MATCH(CL$6,'Liste plats'!$A$5:$EX$5,0))*$D88)</f>
        <v/>
      </c>
      <c r="CM88" s="36" t="str">
        <f>IF(ISERROR(INDEX('Liste plats'!$A$5:$EX$156,MATCH('Journal cuisine'!$B88,'Liste plats'!$A$5:$A$156,0),MATCH(CM$6,'Liste plats'!$A$5:$EX$5,0))*$D88),"",INDEX('Liste plats'!$A$5:$EX$156,MATCH('Journal cuisine'!$B88,'Liste plats'!$A$5:$A$156,0),MATCH(CM$6,'Liste plats'!$A$5:$EX$5,0))*$D88)</f>
        <v/>
      </c>
      <c r="CN88" s="36" t="str">
        <f>IF(ISERROR(INDEX('Liste plats'!$A$5:$EX$156,MATCH('Journal cuisine'!$B88,'Liste plats'!$A$5:$A$156,0),MATCH(CN$6,'Liste plats'!$A$5:$EX$5,0))*$D88),"",INDEX('Liste plats'!$A$5:$EX$156,MATCH('Journal cuisine'!$B88,'Liste plats'!$A$5:$A$156,0),MATCH(CN$6,'Liste plats'!$A$5:$EX$5,0))*$D88)</f>
        <v/>
      </c>
      <c r="CO88" s="36" t="str">
        <f>IF(ISERROR(INDEX('Liste plats'!$A$5:$EX$156,MATCH('Journal cuisine'!$B88,'Liste plats'!$A$5:$A$156,0),MATCH(CO$6,'Liste plats'!$A$5:$EX$5,0))*$D88),"",INDEX('Liste plats'!$A$5:$EX$156,MATCH('Journal cuisine'!$B88,'Liste plats'!$A$5:$A$156,0),MATCH(CO$6,'Liste plats'!$A$5:$EX$5,0))*$D88)</f>
        <v/>
      </c>
      <c r="CP88" s="36" t="str">
        <f>IF(ISERROR(INDEX('Liste plats'!$A$5:$EX$156,MATCH('Journal cuisine'!$B88,'Liste plats'!$A$5:$A$156,0),MATCH(CP$6,'Liste plats'!$A$5:$EX$5,0))*$D88),"",INDEX('Liste plats'!$A$5:$EX$156,MATCH('Journal cuisine'!$B88,'Liste plats'!$A$5:$A$156,0),MATCH(CP$6,'Liste plats'!$A$5:$EX$5,0))*$D88)</f>
        <v/>
      </c>
      <c r="CQ88" s="36" t="str">
        <f>IF(ISERROR(INDEX('Liste plats'!$A$5:$EX$156,MATCH('Journal cuisine'!$B88,'Liste plats'!$A$5:$A$156,0),MATCH(CQ$6,'Liste plats'!$A$5:$EX$5,0))*$D88),"",INDEX('Liste plats'!$A$5:$EX$156,MATCH('Journal cuisine'!$B88,'Liste plats'!$A$5:$A$156,0),MATCH(CQ$6,'Liste plats'!$A$5:$EX$5,0))*$D88)</f>
        <v/>
      </c>
      <c r="CR88" s="36" t="str">
        <f>IF(ISERROR(INDEX('Liste plats'!$A$5:$EX$156,MATCH('Journal cuisine'!$B88,'Liste plats'!$A$5:$A$156,0),MATCH(CR$6,'Liste plats'!$A$5:$EX$5,0))*$D88),"",INDEX('Liste plats'!$A$5:$EX$156,MATCH('Journal cuisine'!$B88,'Liste plats'!$A$5:$A$156,0),MATCH(CR$6,'Liste plats'!$A$5:$EX$5,0))*$D88)</f>
        <v/>
      </c>
      <c r="CS88" s="36" t="str">
        <f>IF(ISERROR(INDEX('Liste plats'!$A$5:$EX$156,MATCH('Journal cuisine'!$B88,'Liste plats'!$A$5:$A$156,0),MATCH(CS$6,'Liste plats'!$A$5:$EX$5,0))*$D88),"",INDEX('Liste plats'!$A$5:$EX$156,MATCH('Journal cuisine'!$B88,'Liste plats'!$A$5:$A$156,0),MATCH(CS$6,'Liste plats'!$A$5:$EX$5,0))*$D88)</f>
        <v/>
      </c>
      <c r="CT88" s="36" t="str">
        <f>IF(ISERROR(INDEX('Liste plats'!$A$5:$EX$156,MATCH('Journal cuisine'!$B88,'Liste plats'!$A$5:$A$156,0),MATCH(CT$6,'Liste plats'!$A$5:$EX$5,0))*$D88),"",INDEX('Liste plats'!$A$5:$EX$156,MATCH('Journal cuisine'!$B88,'Liste plats'!$A$5:$A$156,0),MATCH(CT$6,'Liste plats'!$A$5:$EX$5,0))*$D88)</f>
        <v/>
      </c>
      <c r="CU88" s="36" t="str">
        <f>IF(ISERROR(INDEX('Liste plats'!$A$5:$EX$156,MATCH('Journal cuisine'!$B88,'Liste plats'!$A$5:$A$156,0),MATCH(CU$6,'Liste plats'!$A$5:$EX$5,0))*$D88),"",INDEX('Liste plats'!$A$5:$EX$156,MATCH('Journal cuisine'!$B88,'Liste plats'!$A$5:$A$156,0),MATCH(CU$6,'Liste plats'!$A$5:$EX$5,0))*$D88)</f>
        <v/>
      </c>
      <c r="CV88" s="36" t="str">
        <f>IF(ISERROR(INDEX('Liste plats'!$A$5:$EX$156,MATCH('Journal cuisine'!$B88,'Liste plats'!$A$5:$A$156,0),MATCH(CV$6,'Liste plats'!$A$5:$EX$5,0))*$D88),"",INDEX('Liste plats'!$A$5:$EX$156,MATCH('Journal cuisine'!$B88,'Liste plats'!$A$5:$A$156,0),MATCH(CV$6,'Liste plats'!$A$5:$EX$5,0))*$D88)</f>
        <v/>
      </c>
      <c r="CW88" s="36" t="str">
        <f>IF(ISERROR(INDEX('Liste plats'!$A$5:$EX$156,MATCH('Journal cuisine'!$B88,'Liste plats'!$A$5:$A$156,0),MATCH(CW$6,'Liste plats'!$A$5:$EX$5,0))*$D88),"",INDEX('Liste plats'!$A$5:$EX$156,MATCH('Journal cuisine'!$B88,'Liste plats'!$A$5:$A$156,0),MATCH(CW$6,'Liste plats'!$A$5:$EX$5,0))*$D88)</f>
        <v/>
      </c>
      <c r="CX88" s="36" t="str">
        <f>IF(ISERROR(INDEX('Liste plats'!$A$5:$EX$156,MATCH('Journal cuisine'!$B88,'Liste plats'!$A$5:$A$156,0),MATCH(CX$6,'Liste plats'!$A$5:$EX$5,0))*$D88),"",INDEX('Liste plats'!$A$5:$EX$156,MATCH('Journal cuisine'!$B88,'Liste plats'!$A$5:$A$156,0),MATCH(CX$6,'Liste plats'!$A$5:$EX$5,0))*$D88)</f>
        <v/>
      </c>
      <c r="CY88" s="36" t="str">
        <f>IF(ISERROR(INDEX('Liste plats'!$A$5:$EX$156,MATCH('Journal cuisine'!$B88,'Liste plats'!$A$5:$A$156,0),MATCH(CY$6,'Liste plats'!$A$5:$EX$5,0))*$D88),"",INDEX('Liste plats'!$A$5:$EX$156,MATCH('Journal cuisine'!$B88,'Liste plats'!$A$5:$A$156,0),MATCH(CY$6,'Liste plats'!$A$5:$EX$5,0))*$D88)</f>
        <v/>
      </c>
      <c r="CZ88" s="36" t="str">
        <f>IF(ISERROR(INDEX('Liste plats'!$A$5:$EX$156,MATCH('Journal cuisine'!$B88,'Liste plats'!$A$5:$A$156,0),MATCH(CZ$6,'Liste plats'!$A$5:$EX$5,0))*$D88),"",INDEX('Liste plats'!$A$5:$EX$156,MATCH('Journal cuisine'!$B88,'Liste plats'!$A$5:$A$156,0),MATCH(CZ$6,'Liste plats'!$A$5:$EX$5,0))*$D88)</f>
        <v/>
      </c>
      <c r="DA88" s="36" t="str">
        <f>IF(ISERROR(INDEX('Liste plats'!$A$5:$EX$156,MATCH('Journal cuisine'!$B88,'Liste plats'!$A$5:$A$156,0),MATCH(DA$6,'Liste plats'!$A$5:$EX$5,0))*$D88),"",INDEX('Liste plats'!$A$5:$EX$156,MATCH('Journal cuisine'!$B88,'Liste plats'!$A$5:$A$156,0),MATCH(DA$6,'Liste plats'!$A$5:$EX$5,0))*$D88)</f>
        <v/>
      </c>
      <c r="DB88" s="36" t="str">
        <f>IF(ISERROR(INDEX('Liste plats'!$A$5:$EX$156,MATCH('Journal cuisine'!$B88,'Liste plats'!$A$5:$A$156,0),MATCH(DB$6,'Liste plats'!$A$5:$EX$5,0))*$D88),"",INDEX('Liste plats'!$A$5:$EX$156,MATCH('Journal cuisine'!$B88,'Liste plats'!$A$5:$A$156,0),MATCH(DB$6,'Liste plats'!$A$5:$EX$5,0))*$D88)</f>
        <v/>
      </c>
      <c r="DC88" s="36" t="str">
        <f>IF(ISERROR(INDEX('Liste plats'!$A$5:$EX$156,MATCH('Journal cuisine'!$B88,'Liste plats'!$A$5:$A$156,0),MATCH(DC$6,'Liste plats'!$A$5:$EX$5,0))*$D88),"",INDEX('Liste plats'!$A$5:$EX$156,MATCH('Journal cuisine'!$B88,'Liste plats'!$A$5:$A$156,0),MATCH(DC$6,'Liste plats'!$A$5:$EX$5,0))*$D88)</f>
        <v/>
      </c>
      <c r="DD88" s="36" t="str">
        <f>IF(ISERROR(INDEX('Liste plats'!$A$5:$EX$156,MATCH('Journal cuisine'!$B88,'Liste plats'!$A$5:$A$156,0),MATCH(DD$6,'Liste plats'!$A$5:$EX$5,0))*$D88),"",INDEX('Liste plats'!$A$5:$EX$156,MATCH('Journal cuisine'!$B88,'Liste plats'!$A$5:$A$156,0),MATCH(DD$6,'Liste plats'!$A$5:$EX$5,0))*$D88)</f>
        <v/>
      </c>
      <c r="DE88" s="36" t="str">
        <f>IF(ISERROR(INDEX('Liste plats'!$A$5:$EX$156,MATCH('Journal cuisine'!$B88,'Liste plats'!$A$5:$A$156,0),MATCH(DE$6,'Liste plats'!$A$5:$EX$5,0))*$D88),"",INDEX('Liste plats'!$A$5:$EX$156,MATCH('Journal cuisine'!$B88,'Liste plats'!$A$5:$A$156,0),MATCH(DE$6,'Liste plats'!$A$5:$EX$5,0))*$D88)</f>
        <v/>
      </c>
      <c r="DF88" s="36" t="str">
        <f>IF(ISERROR(INDEX('Liste plats'!$A$5:$EX$156,MATCH('Journal cuisine'!$B88,'Liste plats'!$A$5:$A$156,0),MATCH(DF$6,'Liste plats'!$A$5:$EX$5,0))*$D88),"",INDEX('Liste plats'!$A$5:$EX$156,MATCH('Journal cuisine'!$B88,'Liste plats'!$A$5:$A$156,0),MATCH(DF$6,'Liste plats'!$A$5:$EX$5,0))*$D88)</f>
        <v/>
      </c>
      <c r="DG88" s="36" t="str">
        <f>IF(ISERROR(INDEX('Liste plats'!$A$5:$EX$156,MATCH('Journal cuisine'!$B88,'Liste plats'!$A$5:$A$156,0),MATCH(DG$6,'Liste plats'!$A$5:$EX$5,0))*$D88),"",INDEX('Liste plats'!$A$5:$EX$156,MATCH('Journal cuisine'!$B88,'Liste plats'!$A$5:$A$156,0),MATCH(DG$6,'Liste plats'!$A$5:$EX$5,0))*$D88)</f>
        <v/>
      </c>
      <c r="DH88" s="36" t="str">
        <f>IF(ISERROR(INDEX('Liste plats'!$A$5:$EX$156,MATCH('Journal cuisine'!$B88,'Liste plats'!$A$5:$A$156,0),MATCH(DH$6,'Liste plats'!$A$5:$EX$5,0))*$D88),"",INDEX('Liste plats'!$A$5:$EX$156,MATCH('Journal cuisine'!$B88,'Liste plats'!$A$5:$A$156,0),MATCH(DH$6,'Liste plats'!$A$5:$EX$5,0))*$D88)</f>
        <v/>
      </c>
      <c r="DI88" s="36" t="str">
        <f>IF(ISERROR(INDEX('Liste plats'!$A$5:$EX$156,MATCH('Journal cuisine'!$B88,'Liste plats'!$A$5:$A$156,0),MATCH(DI$6,'Liste plats'!$A$5:$EX$5,0))*$D88),"",INDEX('Liste plats'!$A$5:$EX$156,MATCH('Journal cuisine'!$B88,'Liste plats'!$A$5:$A$156,0),MATCH(DI$6,'Liste plats'!$A$5:$EX$5,0))*$D88)</f>
        <v/>
      </c>
      <c r="DJ88" s="36" t="str">
        <f>IF(ISERROR(INDEX('Liste plats'!$A$5:$EX$156,MATCH('Journal cuisine'!$B88,'Liste plats'!$A$5:$A$156,0),MATCH(DJ$6,'Liste plats'!$A$5:$EX$5,0))*$D88),"",INDEX('Liste plats'!$A$5:$EX$156,MATCH('Journal cuisine'!$B88,'Liste plats'!$A$5:$A$156,0),MATCH(DJ$6,'Liste plats'!$A$5:$EX$5,0))*$D88)</f>
        <v/>
      </c>
      <c r="DK88" s="36" t="str">
        <f>IF(ISERROR(INDEX('Liste plats'!$A$5:$EX$156,MATCH('Journal cuisine'!$B88,'Liste plats'!$A$5:$A$156,0),MATCH(DK$6,'Liste plats'!$A$5:$EX$5,0))*$D88),"",INDEX('Liste plats'!$A$5:$EX$156,MATCH('Journal cuisine'!$B88,'Liste plats'!$A$5:$A$156,0),MATCH(DK$6,'Liste plats'!$A$5:$EX$5,0))*$D88)</f>
        <v/>
      </c>
      <c r="DL88" s="36" t="str">
        <f>IF(ISERROR(INDEX('Liste plats'!$A$5:$EX$156,MATCH('Journal cuisine'!$B88,'Liste plats'!$A$5:$A$156,0),MATCH(DL$6,'Liste plats'!$A$5:$EX$5,0))*$D88),"",INDEX('Liste plats'!$A$5:$EX$156,MATCH('Journal cuisine'!$B88,'Liste plats'!$A$5:$A$156,0),MATCH(DL$6,'Liste plats'!$A$5:$EX$5,0))*$D88)</f>
        <v/>
      </c>
      <c r="DM88" s="36" t="str">
        <f>IF(ISERROR(INDEX('Liste plats'!$A$5:$EX$156,MATCH('Journal cuisine'!$B88,'Liste plats'!$A$5:$A$156,0),MATCH(DM$6,'Liste plats'!$A$5:$EX$5,0))*$D88),"",INDEX('Liste plats'!$A$5:$EX$156,MATCH('Journal cuisine'!$B88,'Liste plats'!$A$5:$A$156,0),MATCH(DM$6,'Liste plats'!$A$5:$EX$5,0))*$D88)</f>
        <v/>
      </c>
      <c r="DN88" s="36" t="str">
        <f>IF(ISERROR(INDEX('Liste plats'!$A$5:$EX$156,MATCH('Journal cuisine'!$B88,'Liste plats'!$A$5:$A$156,0),MATCH(DN$6,'Liste plats'!$A$5:$EX$5,0))*$D88),"",INDEX('Liste plats'!$A$5:$EX$156,MATCH('Journal cuisine'!$B88,'Liste plats'!$A$5:$A$156,0),MATCH(DN$6,'Liste plats'!$A$5:$EX$5,0))*$D88)</f>
        <v/>
      </c>
      <c r="DO88" s="36" t="str">
        <f>IF(ISERROR(INDEX('Liste plats'!$A$5:$EX$156,MATCH('Journal cuisine'!$B88,'Liste plats'!$A$5:$A$156,0),MATCH(DO$6,'Liste plats'!$A$5:$EX$5,0))*$D88),"",INDEX('Liste plats'!$A$5:$EX$156,MATCH('Journal cuisine'!$B88,'Liste plats'!$A$5:$A$156,0),MATCH(DO$6,'Liste plats'!$A$5:$EX$5,0))*$D88)</f>
        <v/>
      </c>
      <c r="DP88" s="36" t="str">
        <f>IF(ISERROR(INDEX('Liste plats'!$A$5:$EX$156,MATCH('Journal cuisine'!$B88,'Liste plats'!$A$5:$A$156,0),MATCH(DP$6,'Liste plats'!$A$5:$EX$5,0))*$D88),"",INDEX('Liste plats'!$A$5:$EX$156,MATCH('Journal cuisine'!$B88,'Liste plats'!$A$5:$A$156,0),MATCH(DP$6,'Liste plats'!$A$5:$EX$5,0))*$D88)</f>
        <v/>
      </c>
      <c r="DQ88" s="36" t="str">
        <f>IF(ISERROR(INDEX('Liste plats'!$A$5:$EX$156,MATCH('Journal cuisine'!$B88,'Liste plats'!$A$5:$A$156,0),MATCH(DQ$6,'Liste plats'!$A$5:$EX$5,0))*$D88),"",INDEX('Liste plats'!$A$5:$EX$156,MATCH('Journal cuisine'!$B88,'Liste plats'!$A$5:$A$156,0),MATCH(DQ$6,'Liste plats'!$A$5:$EX$5,0))*$D88)</f>
        <v/>
      </c>
      <c r="DR88" s="36" t="str">
        <f>IF(ISERROR(INDEX('Liste plats'!$A$5:$EX$156,MATCH('Journal cuisine'!$B88,'Liste plats'!$A$5:$A$156,0),MATCH(DR$6,'Liste plats'!$A$5:$EX$5,0))*$D88),"",INDEX('Liste plats'!$A$5:$EX$156,MATCH('Journal cuisine'!$B88,'Liste plats'!$A$5:$A$156,0),MATCH(DR$6,'Liste plats'!$A$5:$EX$5,0))*$D88)</f>
        <v/>
      </c>
      <c r="DS88" s="36" t="str">
        <f>IF(ISERROR(INDEX('Liste plats'!$A$5:$EX$156,MATCH('Journal cuisine'!$B88,'Liste plats'!$A$5:$A$156,0),MATCH(DS$6,'Liste plats'!$A$5:$EX$5,0))*$D88),"",INDEX('Liste plats'!$A$5:$EX$156,MATCH('Journal cuisine'!$B88,'Liste plats'!$A$5:$A$156,0),MATCH(DS$6,'Liste plats'!$A$5:$EX$5,0))*$D88)</f>
        <v/>
      </c>
      <c r="DT88" s="36" t="str">
        <f>IF(ISERROR(INDEX('Liste plats'!$A$5:$EX$156,MATCH('Journal cuisine'!$B88,'Liste plats'!$A$5:$A$156,0),MATCH(DT$6,'Liste plats'!$A$5:$EX$5,0))*$D88),"",INDEX('Liste plats'!$A$5:$EX$156,MATCH('Journal cuisine'!$B88,'Liste plats'!$A$5:$A$156,0),MATCH(DT$6,'Liste plats'!$A$5:$EX$5,0))*$D88)</f>
        <v/>
      </c>
      <c r="DU88" s="36" t="str">
        <f>IF(ISERROR(INDEX('Liste plats'!$A$5:$EX$156,MATCH('Journal cuisine'!$B88,'Liste plats'!$A$5:$A$156,0),MATCH(DU$6,'Liste plats'!$A$5:$EX$5,0))*$D88),"",INDEX('Liste plats'!$A$5:$EX$156,MATCH('Journal cuisine'!$B88,'Liste plats'!$A$5:$A$156,0),MATCH(DU$6,'Liste plats'!$A$5:$EX$5,0))*$D88)</f>
        <v/>
      </c>
      <c r="DV88" s="36" t="str">
        <f>IF(ISERROR(INDEX('Liste plats'!$A$5:$EX$156,MATCH('Journal cuisine'!$B88,'Liste plats'!$A$5:$A$156,0),MATCH(DV$6,'Liste plats'!$A$5:$EX$5,0))*$D88),"",INDEX('Liste plats'!$A$5:$EX$156,MATCH('Journal cuisine'!$B88,'Liste plats'!$A$5:$A$156,0),MATCH(DV$6,'Liste plats'!$A$5:$EX$5,0))*$D88)</f>
        <v/>
      </c>
      <c r="DW88" s="36" t="str">
        <f>IF(ISERROR(INDEX('Liste plats'!$A$5:$EX$156,MATCH('Journal cuisine'!$B88,'Liste plats'!$A$5:$A$156,0),MATCH(DW$6,'Liste plats'!$A$5:$EX$5,0))*$D88),"",INDEX('Liste plats'!$A$5:$EX$156,MATCH('Journal cuisine'!$B88,'Liste plats'!$A$5:$A$156,0),MATCH(DW$6,'Liste plats'!$A$5:$EX$5,0))*$D88)</f>
        <v/>
      </c>
      <c r="DX88" s="36" t="str">
        <f>IF(ISERROR(INDEX('Liste plats'!$A$5:$EX$156,MATCH('Journal cuisine'!$B88,'Liste plats'!$A$5:$A$156,0),MATCH(DX$6,'Liste plats'!$A$5:$EX$5,0))*$D88),"",INDEX('Liste plats'!$A$5:$EX$156,MATCH('Journal cuisine'!$B88,'Liste plats'!$A$5:$A$156,0),MATCH(DX$6,'Liste plats'!$A$5:$EX$5,0))*$D88)</f>
        <v/>
      </c>
      <c r="DY88" s="36" t="str">
        <f>IF(ISERROR(INDEX('Liste plats'!$A$5:$EX$156,MATCH('Journal cuisine'!$B88,'Liste plats'!$A$5:$A$156,0),MATCH(DY$6,'Liste plats'!$A$5:$EX$5,0))*$D88),"",INDEX('Liste plats'!$A$5:$EX$156,MATCH('Journal cuisine'!$B88,'Liste plats'!$A$5:$A$156,0),MATCH(DY$6,'Liste plats'!$A$5:$EX$5,0))*$D88)</f>
        <v/>
      </c>
      <c r="DZ88" s="36" t="str">
        <f>IF(ISERROR(INDEX('Liste plats'!$A$5:$EX$156,MATCH('Journal cuisine'!$B88,'Liste plats'!$A$5:$A$156,0),MATCH(DZ$6,'Liste plats'!$A$5:$EX$5,0))*$D88),"",INDEX('Liste plats'!$A$5:$EX$156,MATCH('Journal cuisine'!$B88,'Liste plats'!$A$5:$A$156,0),MATCH(DZ$6,'Liste plats'!$A$5:$EX$5,0))*$D88)</f>
        <v/>
      </c>
      <c r="EA88" s="36" t="str">
        <f>IF(ISERROR(INDEX('Liste plats'!$A$5:$EX$156,MATCH('Journal cuisine'!$B88,'Liste plats'!$A$5:$A$156,0),MATCH(EA$6,'Liste plats'!$A$5:$EX$5,0))*$D88),"",INDEX('Liste plats'!$A$5:$EX$156,MATCH('Journal cuisine'!$B88,'Liste plats'!$A$5:$A$156,0),MATCH(EA$6,'Liste plats'!$A$5:$EX$5,0))*$D88)</f>
        <v/>
      </c>
      <c r="EB88" s="36" t="str">
        <f>IF(ISERROR(INDEX('Liste plats'!$A$5:$EX$156,MATCH('Journal cuisine'!$B88,'Liste plats'!$A$5:$A$156,0),MATCH(EB$6,'Liste plats'!$A$5:$EX$5,0))*$D88),"",INDEX('Liste plats'!$A$5:$EX$156,MATCH('Journal cuisine'!$B88,'Liste plats'!$A$5:$A$156,0),MATCH(EB$6,'Liste plats'!$A$5:$EX$5,0))*$D88)</f>
        <v/>
      </c>
      <c r="EC88" s="36" t="str">
        <f>IF(ISERROR(INDEX('Liste plats'!$A$5:$EX$156,MATCH('Journal cuisine'!$B88,'Liste plats'!$A$5:$A$156,0),MATCH(EC$6,'Liste plats'!$A$5:$EX$5,0))*$D88),"",INDEX('Liste plats'!$A$5:$EX$156,MATCH('Journal cuisine'!$B88,'Liste plats'!$A$5:$A$156,0),MATCH(EC$6,'Liste plats'!$A$5:$EX$5,0))*$D88)</f>
        <v/>
      </c>
      <c r="ED88" s="36" t="str">
        <f>IF(ISERROR(INDEX('Liste plats'!$A$5:$EX$156,MATCH('Journal cuisine'!$B88,'Liste plats'!$A$5:$A$156,0),MATCH(ED$6,'Liste plats'!$A$5:$EX$5,0))*$D88),"",INDEX('Liste plats'!$A$5:$EX$156,MATCH('Journal cuisine'!$B88,'Liste plats'!$A$5:$A$156,0),MATCH(ED$6,'Liste plats'!$A$5:$EX$5,0))*$D88)</f>
        <v/>
      </c>
      <c r="EE88" s="36" t="str">
        <f>IF(ISERROR(INDEX('Liste plats'!$A$5:$EX$156,MATCH('Journal cuisine'!$B88,'Liste plats'!$A$5:$A$156,0),MATCH(EE$6,'Liste plats'!$A$5:$EX$5,0))*$D88),"",INDEX('Liste plats'!$A$5:$EX$156,MATCH('Journal cuisine'!$B88,'Liste plats'!$A$5:$A$156,0),MATCH(EE$6,'Liste plats'!$A$5:$EX$5,0))*$D88)</f>
        <v/>
      </c>
      <c r="EF88" s="36" t="str">
        <f>IF(ISERROR(INDEX('Liste plats'!$A$5:$EX$156,MATCH('Journal cuisine'!$B88,'Liste plats'!$A$5:$A$156,0),MATCH(EF$6,'Liste plats'!$A$5:$EX$5,0))*$D88),"",INDEX('Liste plats'!$A$5:$EX$156,MATCH('Journal cuisine'!$B88,'Liste plats'!$A$5:$A$156,0),MATCH(EF$6,'Liste plats'!$A$5:$EX$5,0))*$D88)</f>
        <v/>
      </c>
      <c r="EG88" s="36" t="str">
        <f>IF(ISERROR(INDEX('Liste plats'!$A$5:$EX$156,MATCH('Journal cuisine'!$B88,'Liste plats'!$A$5:$A$156,0),MATCH(EG$6,'Liste plats'!$A$5:$EX$5,0))*$D88),"",INDEX('Liste plats'!$A$5:$EX$156,MATCH('Journal cuisine'!$B88,'Liste plats'!$A$5:$A$156,0),MATCH(EG$6,'Liste plats'!$A$5:$EX$5,0))*$D88)</f>
        <v/>
      </c>
      <c r="EH88" s="36" t="str">
        <f>IF(ISERROR(INDEX('Liste plats'!$A$5:$EX$156,MATCH('Journal cuisine'!$B88,'Liste plats'!$A$5:$A$156,0),MATCH(EH$6,'Liste plats'!$A$5:$EX$5,0))*$D88),"",INDEX('Liste plats'!$A$5:$EX$156,MATCH('Journal cuisine'!$B88,'Liste plats'!$A$5:$A$156,0),MATCH(EH$6,'Liste plats'!$A$5:$EX$5,0))*$D88)</f>
        <v/>
      </c>
      <c r="EI88" s="36" t="str">
        <f>IF(ISERROR(INDEX('Liste plats'!$A$5:$EX$156,MATCH('Journal cuisine'!$B88,'Liste plats'!$A$5:$A$156,0),MATCH(EI$6,'Liste plats'!$A$5:$EX$5,0))*$D88),"",INDEX('Liste plats'!$A$5:$EX$156,MATCH('Journal cuisine'!$B88,'Liste plats'!$A$5:$A$156,0),MATCH(EI$6,'Liste plats'!$A$5:$EX$5,0))*$D88)</f>
        <v/>
      </c>
      <c r="EJ88" s="36" t="str">
        <f>IF(ISERROR(INDEX('Liste plats'!$A$5:$EX$156,MATCH('Journal cuisine'!$B88,'Liste plats'!$A$5:$A$156,0),MATCH(EJ$6,'Liste plats'!$A$5:$EX$5,0))*$D88),"",INDEX('Liste plats'!$A$5:$EX$156,MATCH('Journal cuisine'!$B88,'Liste plats'!$A$5:$A$156,0),MATCH(EJ$6,'Liste plats'!$A$5:$EX$5,0))*$D88)</f>
        <v/>
      </c>
      <c r="EK88" s="36" t="str">
        <f>IF(ISERROR(INDEX('Liste plats'!$A$5:$EX$156,MATCH('Journal cuisine'!$B88,'Liste plats'!$A$5:$A$156,0),MATCH(EK$6,'Liste plats'!$A$5:$EX$5,0))*$D88),"",INDEX('Liste plats'!$A$5:$EX$156,MATCH('Journal cuisine'!$B88,'Liste plats'!$A$5:$A$156,0),MATCH(EK$6,'Liste plats'!$A$5:$EX$5,0))*$D88)</f>
        <v/>
      </c>
      <c r="EL88" s="36" t="str">
        <f>IF(ISERROR(INDEX('Liste plats'!$A$5:$EX$156,MATCH('Journal cuisine'!$B88,'Liste plats'!$A$5:$A$156,0),MATCH(EL$6,'Liste plats'!$A$5:$EX$5,0))*$D88),"",INDEX('Liste plats'!$A$5:$EX$156,MATCH('Journal cuisine'!$B88,'Liste plats'!$A$5:$A$156,0),MATCH(EL$6,'Liste plats'!$A$5:$EX$5,0))*$D88)</f>
        <v/>
      </c>
      <c r="EM88" s="36" t="str">
        <f>IF(ISERROR(INDEX('Liste plats'!$A$5:$EX$156,MATCH('Journal cuisine'!$B88,'Liste plats'!$A$5:$A$156,0),MATCH(EM$6,'Liste plats'!$A$5:$EX$5,0))*$D88),"",INDEX('Liste plats'!$A$5:$EX$156,MATCH('Journal cuisine'!$B88,'Liste plats'!$A$5:$A$156,0),MATCH(EM$6,'Liste plats'!$A$5:$EX$5,0))*$D88)</f>
        <v/>
      </c>
      <c r="EN88" s="36" t="str">
        <f>IF(ISERROR(INDEX('Liste plats'!$A$5:$EX$156,MATCH('Journal cuisine'!$B88,'Liste plats'!$A$5:$A$156,0),MATCH(EN$6,'Liste plats'!$A$5:$EX$5,0))*$D88),"",INDEX('Liste plats'!$A$5:$EX$156,MATCH('Journal cuisine'!$B88,'Liste plats'!$A$5:$A$156,0),MATCH(EN$6,'Liste plats'!$A$5:$EX$5,0))*$D88)</f>
        <v/>
      </c>
      <c r="EO88" s="36" t="str">
        <f>IF(ISERROR(INDEX('Liste plats'!$A$5:$EX$156,MATCH('Journal cuisine'!$B88,'Liste plats'!$A$5:$A$156,0),MATCH(EO$6,'Liste plats'!$A$5:$EX$5,0))*$D88),"",INDEX('Liste plats'!$A$5:$EX$156,MATCH('Journal cuisine'!$B88,'Liste plats'!$A$5:$A$156,0),MATCH(EO$6,'Liste plats'!$A$5:$EX$5,0))*$D88)</f>
        <v/>
      </c>
      <c r="EP88" s="36" t="str">
        <f>IF(ISERROR(INDEX('Liste plats'!$A$5:$EX$156,MATCH('Journal cuisine'!$B88,'Liste plats'!$A$5:$A$156,0),MATCH(EP$6,'Liste plats'!$A$5:$EX$5,0))*$D88),"",INDEX('Liste plats'!$A$5:$EX$156,MATCH('Journal cuisine'!$B88,'Liste plats'!$A$5:$A$156,0),MATCH(EP$6,'Liste plats'!$A$5:$EX$5,0))*$D88)</f>
        <v/>
      </c>
      <c r="EQ88" s="36" t="str">
        <f>IF(ISERROR(INDEX('Liste plats'!$A$5:$EX$156,MATCH('Journal cuisine'!$B88,'Liste plats'!$A$5:$A$156,0),MATCH(EQ$6,'Liste plats'!$A$5:$EX$5,0))*$D88),"",INDEX('Liste plats'!$A$5:$EX$156,MATCH('Journal cuisine'!$B88,'Liste plats'!$A$5:$A$156,0),MATCH(EQ$6,'Liste plats'!$A$5:$EX$5,0))*$D88)</f>
        <v/>
      </c>
      <c r="ER88" s="36" t="str">
        <f>IF(ISERROR(INDEX('Liste plats'!$A$5:$EX$156,MATCH('Journal cuisine'!$B88,'Liste plats'!$A$5:$A$156,0),MATCH(ER$6,'Liste plats'!$A$5:$EX$5,0))*$D88),"",INDEX('Liste plats'!$A$5:$EX$156,MATCH('Journal cuisine'!$B88,'Liste plats'!$A$5:$A$156,0),MATCH(ER$6,'Liste plats'!$A$5:$EX$5,0))*$D88)</f>
        <v/>
      </c>
      <c r="ES88" s="36" t="str">
        <f>IF(ISERROR(INDEX('Liste plats'!$A$5:$EX$156,MATCH('Journal cuisine'!$B88,'Liste plats'!$A$5:$A$156,0),MATCH(ES$6,'Liste plats'!$A$5:$EX$5,0))*$D88),"",INDEX('Liste plats'!$A$5:$EX$156,MATCH('Journal cuisine'!$B88,'Liste plats'!$A$5:$A$156,0),MATCH(ES$6,'Liste plats'!$A$5:$EX$5,0))*$D88)</f>
        <v/>
      </c>
      <c r="ET88" s="36" t="str">
        <f>IF(ISERROR(INDEX('Liste plats'!$A$5:$EX$156,MATCH('Journal cuisine'!$B88,'Liste plats'!$A$5:$A$156,0),MATCH(ET$6,'Liste plats'!$A$5:$EX$5,0))*$D88),"",INDEX('Liste plats'!$A$5:$EX$156,MATCH('Journal cuisine'!$B88,'Liste plats'!$A$5:$A$156,0),MATCH(ET$6,'Liste plats'!$A$5:$EX$5,0))*$D88)</f>
        <v/>
      </c>
      <c r="EU88" s="36" t="str">
        <f>IF(ISERROR(INDEX('Liste plats'!$A$5:$EX$156,MATCH('Journal cuisine'!$B88,'Liste plats'!$A$5:$A$156,0),MATCH(EU$6,'Liste plats'!$A$5:$EX$5,0))*$D88),"",INDEX('Liste plats'!$A$5:$EX$156,MATCH('Journal cuisine'!$B88,'Liste plats'!$A$5:$A$156,0),MATCH(EU$6,'Liste plats'!$A$5:$EX$5,0))*$D88)</f>
        <v/>
      </c>
      <c r="EV88" s="36" t="str">
        <f>IF(ISERROR(INDEX('Liste plats'!$A$5:$EX$156,MATCH('Journal cuisine'!$B88,'Liste plats'!$A$5:$A$156,0),MATCH(EV$6,'Liste plats'!$A$5:$EX$5,0))*$D88),"",INDEX('Liste plats'!$A$5:$EX$156,MATCH('Journal cuisine'!$B88,'Liste plats'!$A$5:$A$156,0),MATCH(EV$6,'Liste plats'!$A$5:$EX$5,0))*$D88)</f>
        <v/>
      </c>
      <c r="EW88" s="36" t="str">
        <f>IF(ISERROR(INDEX('Liste plats'!$A$5:$EX$156,MATCH('Journal cuisine'!$B88,'Liste plats'!$A$5:$A$156,0),MATCH(EW$6,'Liste plats'!$A$5:$EX$5,0))*$D88),"",INDEX('Liste plats'!$A$5:$EX$156,MATCH('Journal cuisine'!$B88,'Liste plats'!$A$5:$A$156,0),MATCH(EW$6,'Liste plats'!$A$5:$EX$5,0))*$D88)</f>
        <v/>
      </c>
      <c r="EX88" s="36" t="str">
        <f>IF(ISERROR(INDEX('Liste plats'!$A$5:$EX$156,MATCH('Journal cuisine'!$B88,'Liste plats'!$A$5:$A$156,0),MATCH(EX$6,'Liste plats'!$A$5:$EX$5,0))*$D88),"",INDEX('Liste plats'!$A$5:$EX$156,MATCH('Journal cuisine'!$B88,'Liste plats'!$A$5:$A$156,0),MATCH(EX$6,'Liste plats'!$A$5:$EX$5,0))*$D88)</f>
        <v/>
      </c>
      <c r="EY88" s="36" t="str">
        <f>IF(ISERROR(INDEX('Liste plats'!$A$5:$EX$156,MATCH('Journal cuisine'!$B88,'Liste plats'!$A$5:$A$156,0),MATCH(EY$6,'Liste plats'!$A$5:$EX$5,0))*$D88),"",INDEX('Liste plats'!$A$5:$EX$156,MATCH('Journal cuisine'!$B88,'Liste plats'!$A$5:$A$156,0),MATCH(EY$6,'Liste plats'!$A$5:$EX$5,0))*$D88)</f>
        <v/>
      </c>
      <c r="EZ88" s="36" t="str">
        <f>IF(ISERROR(INDEX('Liste plats'!$A$5:$EX$156,MATCH('Journal cuisine'!$B88,'Liste plats'!$A$5:$A$156,0),MATCH(EZ$6,'Liste plats'!$A$5:$EX$5,0))*$D88),"",INDEX('Liste plats'!$A$5:$EX$156,MATCH('Journal cuisine'!$B88,'Liste plats'!$A$5:$A$156,0),MATCH(EZ$6,'Liste plats'!$A$5:$EX$5,0))*$D88)</f>
        <v/>
      </c>
      <c r="FA88" s="49" t="str">
        <f>IF(ISERROR(INDEX('Liste plats'!$A$5:$EX$156,MATCH('Journal cuisine'!$B88,'Liste plats'!$A$5:$A$156,0),MATCH(FA$6,'Liste plats'!$A$5:$EX$5,0))*$D88),"",INDEX('Liste plats'!$A$5:$EX$156,MATCH('Journal cuisine'!$B88,'Liste plats'!$A$5:$A$156,0),MATCH(FA$6,'Liste plats'!$A$5:$EX$5,0))*$D88)</f>
        <v/>
      </c>
    </row>
    <row r="89" spans="1:157" x14ac:dyDescent="0.25">
      <c r="A89" s="9"/>
      <c r="B89" s="10"/>
      <c r="C89" s="34" t="str">
        <f>IF(ISERROR(IF(VLOOKUP(B89,'Liste plats'!$A$7:$B$156,2,0)=0,"",VLOOKUP(B89,'Liste plats'!$A$7:$B$156,2,0))),"",IF(VLOOKUP(B89,'Liste plats'!$A$7:$B$156,2,0)=0,"",VLOOKUP(B89,'Liste plats'!$A$7:$B$156,2,0)))</f>
        <v/>
      </c>
      <c r="D89" s="18"/>
      <c r="F89" s="41"/>
      <c r="H89" s="48" t="str">
        <f>IF(ISERROR(INDEX('Liste plats'!$A$5:$EX$156,MATCH('Journal cuisine'!$B89,'Liste plats'!$A$5:$A$156,0),MATCH(H$6,'Liste plats'!$A$5:$EX$5,0))*$D89),"",INDEX('Liste plats'!$A$5:$EX$156,MATCH('Journal cuisine'!$B89,'Liste plats'!$A$5:$A$156,0),MATCH(H$6,'Liste plats'!$A$5:$EX$5,0))*$D89)</f>
        <v/>
      </c>
      <c r="I89" s="36" t="str">
        <f>IF(ISERROR(INDEX('Liste plats'!$A$5:$EX$156,MATCH('Journal cuisine'!$B89,'Liste plats'!$A$5:$A$156,0),MATCH(I$6,'Liste plats'!$A$5:$EX$5,0))*$D89),"",INDEX('Liste plats'!$A$5:$EX$156,MATCH('Journal cuisine'!$B89,'Liste plats'!$A$5:$A$156,0),MATCH(I$6,'Liste plats'!$A$5:$EX$5,0))*$D89)</f>
        <v/>
      </c>
      <c r="J89" s="36" t="str">
        <f>IF(ISERROR(INDEX('Liste plats'!$A$5:$EX$156,MATCH('Journal cuisine'!$B89,'Liste plats'!$A$5:$A$156,0),MATCH(J$6,'Liste plats'!$A$5:$EX$5,0))*$D89),"",INDEX('Liste plats'!$A$5:$EX$156,MATCH('Journal cuisine'!$B89,'Liste plats'!$A$5:$A$156,0),MATCH(J$6,'Liste plats'!$A$5:$EX$5,0))*$D89)</f>
        <v/>
      </c>
      <c r="K89" s="36" t="str">
        <f>IF(ISERROR(INDEX('Liste plats'!$A$5:$EX$156,MATCH('Journal cuisine'!$B89,'Liste plats'!$A$5:$A$156,0),MATCH(K$6,'Liste plats'!$A$5:$EX$5,0))*$D89),"",INDEX('Liste plats'!$A$5:$EX$156,MATCH('Journal cuisine'!$B89,'Liste plats'!$A$5:$A$156,0),MATCH(K$6,'Liste plats'!$A$5:$EX$5,0))*$D89)</f>
        <v/>
      </c>
      <c r="L89" s="36" t="str">
        <f>IF(ISERROR(INDEX('Liste plats'!$A$5:$EX$156,MATCH('Journal cuisine'!$B89,'Liste plats'!$A$5:$A$156,0),MATCH(L$6,'Liste plats'!$A$5:$EX$5,0))*$D89),"",INDEX('Liste plats'!$A$5:$EX$156,MATCH('Journal cuisine'!$B89,'Liste plats'!$A$5:$A$156,0),MATCH(L$6,'Liste plats'!$A$5:$EX$5,0))*$D89)</f>
        <v/>
      </c>
      <c r="M89" s="36" t="str">
        <f>IF(ISERROR(INDEX('Liste plats'!$A$5:$EX$156,MATCH('Journal cuisine'!$B89,'Liste plats'!$A$5:$A$156,0),MATCH(M$6,'Liste plats'!$A$5:$EX$5,0))*$D89),"",INDEX('Liste plats'!$A$5:$EX$156,MATCH('Journal cuisine'!$B89,'Liste plats'!$A$5:$A$156,0),MATCH(M$6,'Liste plats'!$A$5:$EX$5,0))*$D89)</f>
        <v/>
      </c>
      <c r="N89" s="36" t="str">
        <f>IF(ISERROR(INDEX('Liste plats'!$A$5:$EX$156,MATCH('Journal cuisine'!$B89,'Liste plats'!$A$5:$A$156,0),MATCH(N$6,'Liste plats'!$A$5:$EX$5,0))*$D89),"",INDEX('Liste plats'!$A$5:$EX$156,MATCH('Journal cuisine'!$B89,'Liste plats'!$A$5:$A$156,0),MATCH(N$6,'Liste plats'!$A$5:$EX$5,0))*$D89)</f>
        <v/>
      </c>
      <c r="O89" s="36" t="str">
        <f>IF(ISERROR(INDEX('Liste plats'!$A$5:$EX$156,MATCH('Journal cuisine'!$B89,'Liste plats'!$A$5:$A$156,0),MATCH(O$6,'Liste plats'!$A$5:$EX$5,0))*$D89),"",INDEX('Liste plats'!$A$5:$EX$156,MATCH('Journal cuisine'!$B89,'Liste plats'!$A$5:$A$156,0),MATCH(O$6,'Liste plats'!$A$5:$EX$5,0))*$D89)</f>
        <v/>
      </c>
      <c r="P89" s="36" t="str">
        <f>IF(ISERROR(INDEX('Liste plats'!$A$5:$EX$156,MATCH('Journal cuisine'!$B89,'Liste plats'!$A$5:$A$156,0),MATCH(P$6,'Liste plats'!$A$5:$EX$5,0))*$D89),"",INDEX('Liste plats'!$A$5:$EX$156,MATCH('Journal cuisine'!$B89,'Liste plats'!$A$5:$A$156,0),MATCH(P$6,'Liste plats'!$A$5:$EX$5,0))*$D89)</f>
        <v/>
      </c>
      <c r="Q89" s="36" t="str">
        <f>IF(ISERROR(INDEX('Liste plats'!$A$5:$EX$156,MATCH('Journal cuisine'!$B89,'Liste plats'!$A$5:$A$156,0),MATCH(Q$6,'Liste plats'!$A$5:$EX$5,0))*$D89),"",INDEX('Liste plats'!$A$5:$EX$156,MATCH('Journal cuisine'!$B89,'Liste plats'!$A$5:$A$156,0),MATCH(Q$6,'Liste plats'!$A$5:$EX$5,0))*$D89)</f>
        <v/>
      </c>
      <c r="R89" s="36" t="str">
        <f>IF(ISERROR(INDEX('Liste plats'!$A$5:$EX$156,MATCH('Journal cuisine'!$B89,'Liste plats'!$A$5:$A$156,0),MATCH(R$6,'Liste plats'!$A$5:$EX$5,0))*$D89),"",INDEX('Liste plats'!$A$5:$EX$156,MATCH('Journal cuisine'!$B89,'Liste plats'!$A$5:$A$156,0),MATCH(R$6,'Liste plats'!$A$5:$EX$5,0))*$D89)</f>
        <v/>
      </c>
      <c r="S89" s="36" t="str">
        <f>IF(ISERROR(INDEX('Liste plats'!$A$5:$EX$156,MATCH('Journal cuisine'!$B89,'Liste plats'!$A$5:$A$156,0),MATCH(S$6,'Liste plats'!$A$5:$EX$5,0))*$D89),"",INDEX('Liste plats'!$A$5:$EX$156,MATCH('Journal cuisine'!$B89,'Liste plats'!$A$5:$A$156,0),MATCH(S$6,'Liste plats'!$A$5:$EX$5,0))*$D89)</f>
        <v/>
      </c>
      <c r="T89" s="36" t="str">
        <f>IF(ISERROR(INDEX('Liste plats'!$A$5:$EX$156,MATCH('Journal cuisine'!$B89,'Liste plats'!$A$5:$A$156,0),MATCH(T$6,'Liste plats'!$A$5:$EX$5,0))*$D89),"",INDEX('Liste plats'!$A$5:$EX$156,MATCH('Journal cuisine'!$B89,'Liste plats'!$A$5:$A$156,0),MATCH(T$6,'Liste plats'!$A$5:$EX$5,0))*$D89)</f>
        <v/>
      </c>
      <c r="U89" s="36" t="str">
        <f>IF(ISERROR(INDEX('Liste plats'!$A$5:$EX$156,MATCH('Journal cuisine'!$B89,'Liste plats'!$A$5:$A$156,0),MATCH(U$6,'Liste plats'!$A$5:$EX$5,0))*$D89),"",INDEX('Liste plats'!$A$5:$EX$156,MATCH('Journal cuisine'!$B89,'Liste plats'!$A$5:$A$156,0),MATCH(U$6,'Liste plats'!$A$5:$EX$5,0))*$D89)</f>
        <v/>
      </c>
      <c r="V89" s="36" t="str">
        <f>IF(ISERROR(INDEX('Liste plats'!$A$5:$EX$156,MATCH('Journal cuisine'!$B89,'Liste plats'!$A$5:$A$156,0),MATCH(V$6,'Liste plats'!$A$5:$EX$5,0))*$D89),"",INDEX('Liste plats'!$A$5:$EX$156,MATCH('Journal cuisine'!$B89,'Liste plats'!$A$5:$A$156,0),MATCH(V$6,'Liste plats'!$A$5:$EX$5,0))*$D89)</f>
        <v/>
      </c>
      <c r="W89" s="36" t="str">
        <f>IF(ISERROR(INDEX('Liste plats'!$A$5:$EX$156,MATCH('Journal cuisine'!$B89,'Liste plats'!$A$5:$A$156,0),MATCH(W$6,'Liste plats'!$A$5:$EX$5,0))*$D89),"",INDEX('Liste plats'!$A$5:$EX$156,MATCH('Journal cuisine'!$B89,'Liste plats'!$A$5:$A$156,0),MATCH(W$6,'Liste plats'!$A$5:$EX$5,0))*$D89)</f>
        <v/>
      </c>
      <c r="X89" s="36" t="str">
        <f>IF(ISERROR(INDEX('Liste plats'!$A$5:$EX$156,MATCH('Journal cuisine'!$B89,'Liste plats'!$A$5:$A$156,0),MATCH(X$6,'Liste plats'!$A$5:$EX$5,0))*$D89),"",INDEX('Liste plats'!$A$5:$EX$156,MATCH('Journal cuisine'!$B89,'Liste plats'!$A$5:$A$156,0),MATCH(X$6,'Liste plats'!$A$5:$EX$5,0))*$D89)</f>
        <v/>
      </c>
      <c r="Y89" s="36" t="str">
        <f>IF(ISERROR(INDEX('Liste plats'!$A$5:$EX$156,MATCH('Journal cuisine'!$B89,'Liste plats'!$A$5:$A$156,0),MATCH(Y$6,'Liste plats'!$A$5:$EX$5,0))*$D89),"",INDEX('Liste plats'!$A$5:$EX$156,MATCH('Journal cuisine'!$B89,'Liste plats'!$A$5:$A$156,0),MATCH(Y$6,'Liste plats'!$A$5:$EX$5,0))*$D89)</f>
        <v/>
      </c>
      <c r="Z89" s="36" t="str">
        <f>IF(ISERROR(INDEX('Liste plats'!$A$5:$EX$156,MATCH('Journal cuisine'!$B89,'Liste plats'!$A$5:$A$156,0),MATCH(Z$6,'Liste plats'!$A$5:$EX$5,0))*$D89),"",INDEX('Liste plats'!$A$5:$EX$156,MATCH('Journal cuisine'!$B89,'Liste plats'!$A$5:$A$156,0),MATCH(Z$6,'Liste plats'!$A$5:$EX$5,0))*$D89)</f>
        <v/>
      </c>
      <c r="AA89" s="36" t="str">
        <f>IF(ISERROR(INDEX('Liste plats'!$A$5:$EX$156,MATCH('Journal cuisine'!$B89,'Liste plats'!$A$5:$A$156,0),MATCH(AA$6,'Liste plats'!$A$5:$EX$5,0))*$D89),"",INDEX('Liste plats'!$A$5:$EX$156,MATCH('Journal cuisine'!$B89,'Liste plats'!$A$5:$A$156,0),MATCH(AA$6,'Liste plats'!$A$5:$EX$5,0))*$D89)</f>
        <v/>
      </c>
      <c r="AB89" s="36" t="str">
        <f>IF(ISERROR(INDEX('Liste plats'!$A$5:$EX$156,MATCH('Journal cuisine'!$B89,'Liste plats'!$A$5:$A$156,0),MATCH(AB$6,'Liste plats'!$A$5:$EX$5,0))*$D89),"",INDEX('Liste plats'!$A$5:$EX$156,MATCH('Journal cuisine'!$B89,'Liste plats'!$A$5:$A$156,0),MATCH(AB$6,'Liste plats'!$A$5:$EX$5,0))*$D89)</f>
        <v/>
      </c>
      <c r="AC89" s="36" t="str">
        <f>IF(ISERROR(INDEX('Liste plats'!$A$5:$EX$156,MATCH('Journal cuisine'!$B89,'Liste plats'!$A$5:$A$156,0),MATCH(AC$6,'Liste plats'!$A$5:$EX$5,0))*$D89),"",INDEX('Liste plats'!$A$5:$EX$156,MATCH('Journal cuisine'!$B89,'Liste plats'!$A$5:$A$156,0),MATCH(AC$6,'Liste plats'!$A$5:$EX$5,0))*$D89)</f>
        <v/>
      </c>
      <c r="AD89" s="36" t="str">
        <f>IF(ISERROR(INDEX('Liste plats'!$A$5:$EX$156,MATCH('Journal cuisine'!$B89,'Liste plats'!$A$5:$A$156,0),MATCH(AD$6,'Liste plats'!$A$5:$EX$5,0))*$D89),"",INDEX('Liste plats'!$A$5:$EX$156,MATCH('Journal cuisine'!$B89,'Liste plats'!$A$5:$A$156,0),MATCH(AD$6,'Liste plats'!$A$5:$EX$5,0))*$D89)</f>
        <v/>
      </c>
      <c r="AE89" s="36" t="str">
        <f>IF(ISERROR(INDEX('Liste plats'!$A$5:$EX$156,MATCH('Journal cuisine'!$B89,'Liste plats'!$A$5:$A$156,0),MATCH(AE$6,'Liste plats'!$A$5:$EX$5,0))*$D89),"",INDEX('Liste plats'!$A$5:$EX$156,MATCH('Journal cuisine'!$B89,'Liste plats'!$A$5:$A$156,0),MATCH(AE$6,'Liste plats'!$A$5:$EX$5,0))*$D89)</f>
        <v/>
      </c>
      <c r="AF89" s="36" t="str">
        <f>IF(ISERROR(INDEX('Liste plats'!$A$5:$EX$156,MATCH('Journal cuisine'!$B89,'Liste plats'!$A$5:$A$156,0),MATCH(AF$6,'Liste plats'!$A$5:$EX$5,0))*$D89),"",INDEX('Liste plats'!$A$5:$EX$156,MATCH('Journal cuisine'!$B89,'Liste plats'!$A$5:$A$156,0),MATCH(AF$6,'Liste plats'!$A$5:$EX$5,0))*$D89)</f>
        <v/>
      </c>
      <c r="AG89" s="36" t="str">
        <f>IF(ISERROR(INDEX('Liste plats'!$A$5:$EX$156,MATCH('Journal cuisine'!$B89,'Liste plats'!$A$5:$A$156,0),MATCH(AG$6,'Liste plats'!$A$5:$EX$5,0))*$D89),"",INDEX('Liste plats'!$A$5:$EX$156,MATCH('Journal cuisine'!$B89,'Liste plats'!$A$5:$A$156,0),MATCH(AG$6,'Liste plats'!$A$5:$EX$5,0))*$D89)</f>
        <v/>
      </c>
      <c r="AH89" s="36" t="str">
        <f>IF(ISERROR(INDEX('Liste plats'!$A$5:$EX$156,MATCH('Journal cuisine'!$B89,'Liste plats'!$A$5:$A$156,0),MATCH(AH$6,'Liste plats'!$A$5:$EX$5,0))*$D89),"",INDEX('Liste plats'!$A$5:$EX$156,MATCH('Journal cuisine'!$B89,'Liste plats'!$A$5:$A$156,0),MATCH(AH$6,'Liste plats'!$A$5:$EX$5,0))*$D89)</f>
        <v/>
      </c>
      <c r="AI89" s="36" t="str">
        <f>IF(ISERROR(INDEX('Liste plats'!$A$5:$EX$156,MATCH('Journal cuisine'!$B89,'Liste plats'!$A$5:$A$156,0),MATCH(AI$6,'Liste plats'!$A$5:$EX$5,0))*$D89),"",INDEX('Liste plats'!$A$5:$EX$156,MATCH('Journal cuisine'!$B89,'Liste plats'!$A$5:$A$156,0),MATCH(AI$6,'Liste plats'!$A$5:$EX$5,0))*$D89)</f>
        <v/>
      </c>
      <c r="AJ89" s="36" t="str">
        <f>IF(ISERROR(INDEX('Liste plats'!$A$5:$EX$156,MATCH('Journal cuisine'!$B89,'Liste plats'!$A$5:$A$156,0),MATCH(AJ$6,'Liste plats'!$A$5:$EX$5,0))*$D89),"",INDEX('Liste plats'!$A$5:$EX$156,MATCH('Journal cuisine'!$B89,'Liste plats'!$A$5:$A$156,0),MATCH(AJ$6,'Liste plats'!$A$5:$EX$5,0))*$D89)</f>
        <v/>
      </c>
      <c r="AK89" s="36" t="str">
        <f>IF(ISERROR(INDEX('Liste plats'!$A$5:$EX$156,MATCH('Journal cuisine'!$B89,'Liste plats'!$A$5:$A$156,0),MATCH(AK$6,'Liste plats'!$A$5:$EX$5,0))*$D89),"",INDEX('Liste plats'!$A$5:$EX$156,MATCH('Journal cuisine'!$B89,'Liste plats'!$A$5:$A$156,0),MATCH(AK$6,'Liste plats'!$A$5:$EX$5,0))*$D89)</f>
        <v/>
      </c>
      <c r="AL89" s="36" t="str">
        <f>IF(ISERROR(INDEX('Liste plats'!$A$5:$EX$156,MATCH('Journal cuisine'!$B89,'Liste plats'!$A$5:$A$156,0),MATCH(AL$6,'Liste plats'!$A$5:$EX$5,0))*$D89),"",INDEX('Liste plats'!$A$5:$EX$156,MATCH('Journal cuisine'!$B89,'Liste plats'!$A$5:$A$156,0),MATCH(AL$6,'Liste plats'!$A$5:$EX$5,0))*$D89)</f>
        <v/>
      </c>
      <c r="AM89" s="36" t="str">
        <f>IF(ISERROR(INDEX('Liste plats'!$A$5:$EX$156,MATCH('Journal cuisine'!$B89,'Liste plats'!$A$5:$A$156,0),MATCH(AM$6,'Liste plats'!$A$5:$EX$5,0))*$D89),"",INDEX('Liste plats'!$A$5:$EX$156,MATCH('Journal cuisine'!$B89,'Liste plats'!$A$5:$A$156,0),MATCH(AM$6,'Liste plats'!$A$5:$EX$5,0))*$D89)</f>
        <v/>
      </c>
      <c r="AN89" s="36" t="str">
        <f>IF(ISERROR(INDEX('Liste plats'!$A$5:$EX$156,MATCH('Journal cuisine'!$B89,'Liste plats'!$A$5:$A$156,0),MATCH(AN$6,'Liste plats'!$A$5:$EX$5,0))*$D89),"",INDEX('Liste plats'!$A$5:$EX$156,MATCH('Journal cuisine'!$B89,'Liste plats'!$A$5:$A$156,0),MATCH(AN$6,'Liste plats'!$A$5:$EX$5,0))*$D89)</f>
        <v/>
      </c>
      <c r="AO89" s="36" t="str">
        <f>IF(ISERROR(INDEX('Liste plats'!$A$5:$EX$156,MATCH('Journal cuisine'!$B89,'Liste plats'!$A$5:$A$156,0),MATCH(AO$6,'Liste plats'!$A$5:$EX$5,0))*$D89),"",INDEX('Liste plats'!$A$5:$EX$156,MATCH('Journal cuisine'!$B89,'Liste plats'!$A$5:$A$156,0),MATCH(AO$6,'Liste plats'!$A$5:$EX$5,0))*$D89)</f>
        <v/>
      </c>
      <c r="AP89" s="36" t="str">
        <f>IF(ISERROR(INDEX('Liste plats'!$A$5:$EX$156,MATCH('Journal cuisine'!$B89,'Liste plats'!$A$5:$A$156,0),MATCH(AP$6,'Liste plats'!$A$5:$EX$5,0))*$D89),"",INDEX('Liste plats'!$A$5:$EX$156,MATCH('Journal cuisine'!$B89,'Liste plats'!$A$5:$A$156,0),MATCH(AP$6,'Liste plats'!$A$5:$EX$5,0))*$D89)</f>
        <v/>
      </c>
      <c r="AQ89" s="36" t="str">
        <f>IF(ISERROR(INDEX('Liste plats'!$A$5:$EX$156,MATCH('Journal cuisine'!$B89,'Liste plats'!$A$5:$A$156,0),MATCH(AQ$6,'Liste plats'!$A$5:$EX$5,0))*$D89),"",INDEX('Liste plats'!$A$5:$EX$156,MATCH('Journal cuisine'!$B89,'Liste plats'!$A$5:$A$156,0),MATCH(AQ$6,'Liste plats'!$A$5:$EX$5,0))*$D89)</f>
        <v/>
      </c>
      <c r="AR89" s="36" t="str">
        <f>IF(ISERROR(INDEX('Liste plats'!$A$5:$EX$156,MATCH('Journal cuisine'!$B89,'Liste plats'!$A$5:$A$156,0),MATCH(AR$6,'Liste plats'!$A$5:$EX$5,0))*$D89),"",INDEX('Liste plats'!$A$5:$EX$156,MATCH('Journal cuisine'!$B89,'Liste plats'!$A$5:$A$156,0),MATCH(AR$6,'Liste plats'!$A$5:$EX$5,0))*$D89)</f>
        <v/>
      </c>
      <c r="AS89" s="36" t="str">
        <f>IF(ISERROR(INDEX('Liste plats'!$A$5:$EX$156,MATCH('Journal cuisine'!$B89,'Liste plats'!$A$5:$A$156,0),MATCH(AS$6,'Liste plats'!$A$5:$EX$5,0))*$D89),"",INDEX('Liste plats'!$A$5:$EX$156,MATCH('Journal cuisine'!$B89,'Liste plats'!$A$5:$A$156,0),MATCH(AS$6,'Liste plats'!$A$5:$EX$5,0))*$D89)</f>
        <v/>
      </c>
      <c r="AT89" s="36" t="str">
        <f>IF(ISERROR(INDEX('Liste plats'!$A$5:$EX$156,MATCH('Journal cuisine'!$B89,'Liste plats'!$A$5:$A$156,0),MATCH(AT$6,'Liste plats'!$A$5:$EX$5,0))*$D89),"",INDEX('Liste plats'!$A$5:$EX$156,MATCH('Journal cuisine'!$B89,'Liste plats'!$A$5:$A$156,0),MATCH(AT$6,'Liste plats'!$A$5:$EX$5,0))*$D89)</f>
        <v/>
      </c>
      <c r="AU89" s="36" t="str">
        <f>IF(ISERROR(INDEX('Liste plats'!$A$5:$EX$156,MATCH('Journal cuisine'!$B89,'Liste plats'!$A$5:$A$156,0),MATCH(AU$6,'Liste plats'!$A$5:$EX$5,0))*$D89),"",INDEX('Liste plats'!$A$5:$EX$156,MATCH('Journal cuisine'!$B89,'Liste plats'!$A$5:$A$156,0),MATCH(AU$6,'Liste plats'!$A$5:$EX$5,0))*$D89)</f>
        <v/>
      </c>
      <c r="AV89" s="36" t="str">
        <f>IF(ISERROR(INDEX('Liste plats'!$A$5:$EX$156,MATCH('Journal cuisine'!$B89,'Liste plats'!$A$5:$A$156,0),MATCH(AV$6,'Liste plats'!$A$5:$EX$5,0))*$D89),"",INDEX('Liste plats'!$A$5:$EX$156,MATCH('Journal cuisine'!$B89,'Liste plats'!$A$5:$A$156,0),MATCH(AV$6,'Liste plats'!$A$5:$EX$5,0))*$D89)</f>
        <v/>
      </c>
      <c r="AW89" s="36" t="str">
        <f>IF(ISERROR(INDEX('Liste plats'!$A$5:$EX$156,MATCH('Journal cuisine'!$B89,'Liste plats'!$A$5:$A$156,0),MATCH(AW$6,'Liste plats'!$A$5:$EX$5,0))*$D89),"",INDEX('Liste plats'!$A$5:$EX$156,MATCH('Journal cuisine'!$B89,'Liste plats'!$A$5:$A$156,0),MATCH(AW$6,'Liste plats'!$A$5:$EX$5,0))*$D89)</f>
        <v/>
      </c>
      <c r="AX89" s="36" t="str">
        <f>IF(ISERROR(INDEX('Liste plats'!$A$5:$EX$156,MATCH('Journal cuisine'!$B89,'Liste plats'!$A$5:$A$156,0),MATCH(AX$6,'Liste plats'!$A$5:$EX$5,0))*$D89),"",INDEX('Liste plats'!$A$5:$EX$156,MATCH('Journal cuisine'!$B89,'Liste plats'!$A$5:$A$156,0),MATCH(AX$6,'Liste plats'!$A$5:$EX$5,0))*$D89)</f>
        <v/>
      </c>
      <c r="AY89" s="36" t="str">
        <f>IF(ISERROR(INDEX('Liste plats'!$A$5:$EX$156,MATCH('Journal cuisine'!$B89,'Liste plats'!$A$5:$A$156,0),MATCH(AY$6,'Liste plats'!$A$5:$EX$5,0))*$D89),"",INDEX('Liste plats'!$A$5:$EX$156,MATCH('Journal cuisine'!$B89,'Liste plats'!$A$5:$A$156,0),MATCH(AY$6,'Liste plats'!$A$5:$EX$5,0))*$D89)</f>
        <v/>
      </c>
      <c r="AZ89" s="36" t="str">
        <f>IF(ISERROR(INDEX('Liste plats'!$A$5:$EX$156,MATCH('Journal cuisine'!$B89,'Liste plats'!$A$5:$A$156,0),MATCH(AZ$6,'Liste plats'!$A$5:$EX$5,0))*$D89),"",INDEX('Liste plats'!$A$5:$EX$156,MATCH('Journal cuisine'!$B89,'Liste plats'!$A$5:$A$156,0),MATCH(AZ$6,'Liste plats'!$A$5:$EX$5,0))*$D89)</f>
        <v/>
      </c>
      <c r="BA89" s="36" t="str">
        <f>IF(ISERROR(INDEX('Liste plats'!$A$5:$EX$156,MATCH('Journal cuisine'!$B89,'Liste plats'!$A$5:$A$156,0),MATCH(BA$6,'Liste plats'!$A$5:$EX$5,0))*$D89),"",INDEX('Liste plats'!$A$5:$EX$156,MATCH('Journal cuisine'!$B89,'Liste plats'!$A$5:$A$156,0),MATCH(BA$6,'Liste plats'!$A$5:$EX$5,0))*$D89)</f>
        <v/>
      </c>
      <c r="BB89" s="36" t="str">
        <f>IF(ISERROR(INDEX('Liste plats'!$A$5:$EX$156,MATCH('Journal cuisine'!$B89,'Liste plats'!$A$5:$A$156,0),MATCH(BB$6,'Liste plats'!$A$5:$EX$5,0))*$D89),"",INDEX('Liste plats'!$A$5:$EX$156,MATCH('Journal cuisine'!$B89,'Liste plats'!$A$5:$A$156,0),MATCH(BB$6,'Liste plats'!$A$5:$EX$5,0))*$D89)</f>
        <v/>
      </c>
      <c r="BC89" s="36" t="str">
        <f>IF(ISERROR(INDEX('Liste plats'!$A$5:$EX$156,MATCH('Journal cuisine'!$B89,'Liste plats'!$A$5:$A$156,0),MATCH(BC$6,'Liste plats'!$A$5:$EX$5,0))*$D89),"",INDEX('Liste plats'!$A$5:$EX$156,MATCH('Journal cuisine'!$B89,'Liste plats'!$A$5:$A$156,0),MATCH(BC$6,'Liste plats'!$A$5:$EX$5,0))*$D89)</f>
        <v/>
      </c>
      <c r="BD89" s="36" t="str">
        <f>IF(ISERROR(INDEX('Liste plats'!$A$5:$EX$156,MATCH('Journal cuisine'!$B89,'Liste plats'!$A$5:$A$156,0),MATCH(BD$6,'Liste plats'!$A$5:$EX$5,0))*$D89),"",INDEX('Liste plats'!$A$5:$EX$156,MATCH('Journal cuisine'!$B89,'Liste plats'!$A$5:$A$156,0),MATCH(BD$6,'Liste plats'!$A$5:$EX$5,0))*$D89)</f>
        <v/>
      </c>
      <c r="BE89" s="36" t="str">
        <f>IF(ISERROR(INDEX('Liste plats'!$A$5:$EX$156,MATCH('Journal cuisine'!$B89,'Liste plats'!$A$5:$A$156,0),MATCH(BE$6,'Liste plats'!$A$5:$EX$5,0))*$D89),"",INDEX('Liste plats'!$A$5:$EX$156,MATCH('Journal cuisine'!$B89,'Liste plats'!$A$5:$A$156,0),MATCH(BE$6,'Liste plats'!$A$5:$EX$5,0))*$D89)</f>
        <v/>
      </c>
      <c r="BF89" s="36" t="str">
        <f>IF(ISERROR(INDEX('Liste plats'!$A$5:$EX$156,MATCH('Journal cuisine'!$B89,'Liste plats'!$A$5:$A$156,0),MATCH(BF$6,'Liste plats'!$A$5:$EX$5,0))*$D89),"",INDEX('Liste plats'!$A$5:$EX$156,MATCH('Journal cuisine'!$B89,'Liste plats'!$A$5:$A$156,0),MATCH(BF$6,'Liste plats'!$A$5:$EX$5,0))*$D89)</f>
        <v/>
      </c>
      <c r="BG89" s="36" t="str">
        <f>IF(ISERROR(INDEX('Liste plats'!$A$5:$EX$156,MATCH('Journal cuisine'!$B89,'Liste plats'!$A$5:$A$156,0),MATCH(BG$6,'Liste plats'!$A$5:$EX$5,0))*$D89),"",INDEX('Liste plats'!$A$5:$EX$156,MATCH('Journal cuisine'!$B89,'Liste plats'!$A$5:$A$156,0),MATCH(BG$6,'Liste plats'!$A$5:$EX$5,0))*$D89)</f>
        <v/>
      </c>
      <c r="BH89" s="36" t="str">
        <f>IF(ISERROR(INDEX('Liste plats'!$A$5:$EX$156,MATCH('Journal cuisine'!$B89,'Liste plats'!$A$5:$A$156,0),MATCH(BH$6,'Liste plats'!$A$5:$EX$5,0))*$D89),"",INDEX('Liste plats'!$A$5:$EX$156,MATCH('Journal cuisine'!$B89,'Liste plats'!$A$5:$A$156,0),MATCH(BH$6,'Liste plats'!$A$5:$EX$5,0))*$D89)</f>
        <v/>
      </c>
      <c r="BI89" s="36" t="str">
        <f>IF(ISERROR(INDEX('Liste plats'!$A$5:$EX$156,MATCH('Journal cuisine'!$B89,'Liste plats'!$A$5:$A$156,0),MATCH(BI$6,'Liste plats'!$A$5:$EX$5,0))*$D89),"",INDEX('Liste plats'!$A$5:$EX$156,MATCH('Journal cuisine'!$B89,'Liste plats'!$A$5:$A$156,0),MATCH(BI$6,'Liste plats'!$A$5:$EX$5,0))*$D89)</f>
        <v/>
      </c>
      <c r="BJ89" s="36" t="str">
        <f>IF(ISERROR(INDEX('Liste plats'!$A$5:$EX$156,MATCH('Journal cuisine'!$B89,'Liste plats'!$A$5:$A$156,0),MATCH(BJ$6,'Liste plats'!$A$5:$EX$5,0))*$D89),"",INDEX('Liste plats'!$A$5:$EX$156,MATCH('Journal cuisine'!$B89,'Liste plats'!$A$5:$A$156,0),MATCH(BJ$6,'Liste plats'!$A$5:$EX$5,0))*$D89)</f>
        <v/>
      </c>
      <c r="BK89" s="36" t="str">
        <f>IF(ISERROR(INDEX('Liste plats'!$A$5:$EX$156,MATCH('Journal cuisine'!$B89,'Liste plats'!$A$5:$A$156,0),MATCH(BK$6,'Liste plats'!$A$5:$EX$5,0))*$D89),"",INDEX('Liste plats'!$A$5:$EX$156,MATCH('Journal cuisine'!$B89,'Liste plats'!$A$5:$A$156,0),MATCH(BK$6,'Liste plats'!$A$5:$EX$5,0))*$D89)</f>
        <v/>
      </c>
      <c r="BL89" s="36" t="str">
        <f>IF(ISERROR(INDEX('Liste plats'!$A$5:$EX$156,MATCH('Journal cuisine'!$B89,'Liste plats'!$A$5:$A$156,0),MATCH(BL$6,'Liste plats'!$A$5:$EX$5,0))*$D89),"",INDEX('Liste plats'!$A$5:$EX$156,MATCH('Journal cuisine'!$B89,'Liste plats'!$A$5:$A$156,0),MATCH(BL$6,'Liste plats'!$A$5:$EX$5,0))*$D89)</f>
        <v/>
      </c>
      <c r="BM89" s="36" t="str">
        <f>IF(ISERROR(INDEX('Liste plats'!$A$5:$EX$156,MATCH('Journal cuisine'!$B89,'Liste plats'!$A$5:$A$156,0),MATCH(BM$6,'Liste plats'!$A$5:$EX$5,0))*$D89),"",INDEX('Liste plats'!$A$5:$EX$156,MATCH('Journal cuisine'!$B89,'Liste plats'!$A$5:$A$156,0),MATCH(BM$6,'Liste plats'!$A$5:$EX$5,0))*$D89)</f>
        <v/>
      </c>
      <c r="BN89" s="36" t="str">
        <f>IF(ISERROR(INDEX('Liste plats'!$A$5:$EX$156,MATCH('Journal cuisine'!$B89,'Liste plats'!$A$5:$A$156,0),MATCH(BN$6,'Liste plats'!$A$5:$EX$5,0))*$D89),"",INDEX('Liste plats'!$A$5:$EX$156,MATCH('Journal cuisine'!$B89,'Liste plats'!$A$5:$A$156,0),MATCH(BN$6,'Liste plats'!$A$5:$EX$5,0))*$D89)</f>
        <v/>
      </c>
      <c r="BO89" s="36" t="str">
        <f>IF(ISERROR(INDEX('Liste plats'!$A$5:$EX$156,MATCH('Journal cuisine'!$B89,'Liste plats'!$A$5:$A$156,0),MATCH(BO$6,'Liste plats'!$A$5:$EX$5,0))*$D89),"",INDEX('Liste plats'!$A$5:$EX$156,MATCH('Journal cuisine'!$B89,'Liste plats'!$A$5:$A$156,0),MATCH(BO$6,'Liste plats'!$A$5:$EX$5,0))*$D89)</f>
        <v/>
      </c>
      <c r="BP89" s="36" t="str">
        <f>IF(ISERROR(INDEX('Liste plats'!$A$5:$EX$156,MATCH('Journal cuisine'!$B89,'Liste plats'!$A$5:$A$156,0),MATCH(BP$6,'Liste plats'!$A$5:$EX$5,0))*$D89),"",INDEX('Liste plats'!$A$5:$EX$156,MATCH('Journal cuisine'!$B89,'Liste plats'!$A$5:$A$156,0),MATCH(BP$6,'Liste plats'!$A$5:$EX$5,0))*$D89)</f>
        <v/>
      </c>
      <c r="BQ89" s="36" t="str">
        <f>IF(ISERROR(INDEX('Liste plats'!$A$5:$EX$156,MATCH('Journal cuisine'!$B89,'Liste plats'!$A$5:$A$156,0),MATCH(BQ$6,'Liste plats'!$A$5:$EX$5,0))*$D89),"",INDEX('Liste plats'!$A$5:$EX$156,MATCH('Journal cuisine'!$B89,'Liste plats'!$A$5:$A$156,0),MATCH(BQ$6,'Liste plats'!$A$5:$EX$5,0))*$D89)</f>
        <v/>
      </c>
      <c r="BR89" s="36" t="str">
        <f>IF(ISERROR(INDEX('Liste plats'!$A$5:$EX$156,MATCH('Journal cuisine'!$B89,'Liste plats'!$A$5:$A$156,0),MATCH(BR$6,'Liste plats'!$A$5:$EX$5,0))*$D89),"",INDEX('Liste plats'!$A$5:$EX$156,MATCH('Journal cuisine'!$B89,'Liste plats'!$A$5:$A$156,0),MATCH(BR$6,'Liste plats'!$A$5:$EX$5,0))*$D89)</f>
        <v/>
      </c>
      <c r="BS89" s="36" t="str">
        <f>IF(ISERROR(INDEX('Liste plats'!$A$5:$EX$156,MATCH('Journal cuisine'!$B89,'Liste plats'!$A$5:$A$156,0),MATCH(BS$6,'Liste plats'!$A$5:$EX$5,0))*$D89),"",INDEX('Liste plats'!$A$5:$EX$156,MATCH('Journal cuisine'!$B89,'Liste plats'!$A$5:$A$156,0),MATCH(BS$6,'Liste plats'!$A$5:$EX$5,0))*$D89)</f>
        <v/>
      </c>
      <c r="BT89" s="36" t="str">
        <f>IF(ISERROR(INDEX('Liste plats'!$A$5:$EX$156,MATCH('Journal cuisine'!$B89,'Liste plats'!$A$5:$A$156,0),MATCH(BT$6,'Liste plats'!$A$5:$EX$5,0))*$D89),"",INDEX('Liste plats'!$A$5:$EX$156,MATCH('Journal cuisine'!$B89,'Liste plats'!$A$5:$A$156,0),MATCH(BT$6,'Liste plats'!$A$5:$EX$5,0))*$D89)</f>
        <v/>
      </c>
      <c r="BU89" s="36" t="str">
        <f>IF(ISERROR(INDEX('Liste plats'!$A$5:$EX$156,MATCH('Journal cuisine'!$B89,'Liste plats'!$A$5:$A$156,0),MATCH(BU$6,'Liste plats'!$A$5:$EX$5,0))*$D89),"",INDEX('Liste plats'!$A$5:$EX$156,MATCH('Journal cuisine'!$B89,'Liste plats'!$A$5:$A$156,0),MATCH(BU$6,'Liste plats'!$A$5:$EX$5,0))*$D89)</f>
        <v/>
      </c>
      <c r="BV89" s="36" t="str">
        <f>IF(ISERROR(INDEX('Liste plats'!$A$5:$EX$156,MATCH('Journal cuisine'!$B89,'Liste plats'!$A$5:$A$156,0),MATCH(BV$6,'Liste plats'!$A$5:$EX$5,0))*$D89),"",INDEX('Liste plats'!$A$5:$EX$156,MATCH('Journal cuisine'!$B89,'Liste plats'!$A$5:$A$156,0),MATCH(BV$6,'Liste plats'!$A$5:$EX$5,0))*$D89)</f>
        <v/>
      </c>
      <c r="BW89" s="36" t="str">
        <f>IF(ISERROR(INDEX('Liste plats'!$A$5:$EX$156,MATCH('Journal cuisine'!$B89,'Liste plats'!$A$5:$A$156,0),MATCH(BW$6,'Liste plats'!$A$5:$EX$5,0))*$D89),"",INDEX('Liste plats'!$A$5:$EX$156,MATCH('Journal cuisine'!$B89,'Liste plats'!$A$5:$A$156,0),MATCH(BW$6,'Liste plats'!$A$5:$EX$5,0))*$D89)</f>
        <v/>
      </c>
      <c r="BX89" s="36" t="str">
        <f>IF(ISERROR(INDEX('Liste plats'!$A$5:$EX$156,MATCH('Journal cuisine'!$B89,'Liste plats'!$A$5:$A$156,0),MATCH(BX$6,'Liste plats'!$A$5:$EX$5,0))*$D89),"",INDEX('Liste plats'!$A$5:$EX$156,MATCH('Journal cuisine'!$B89,'Liste plats'!$A$5:$A$156,0),MATCH(BX$6,'Liste plats'!$A$5:$EX$5,0))*$D89)</f>
        <v/>
      </c>
      <c r="BY89" s="36" t="str">
        <f>IF(ISERROR(INDEX('Liste plats'!$A$5:$EX$156,MATCH('Journal cuisine'!$B89,'Liste plats'!$A$5:$A$156,0),MATCH(BY$6,'Liste plats'!$A$5:$EX$5,0))*$D89),"",INDEX('Liste plats'!$A$5:$EX$156,MATCH('Journal cuisine'!$B89,'Liste plats'!$A$5:$A$156,0),MATCH(BY$6,'Liste plats'!$A$5:$EX$5,0))*$D89)</f>
        <v/>
      </c>
      <c r="BZ89" s="36" t="str">
        <f>IF(ISERROR(INDEX('Liste plats'!$A$5:$EX$156,MATCH('Journal cuisine'!$B89,'Liste plats'!$A$5:$A$156,0),MATCH(BZ$6,'Liste plats'!$A$5:$EX$5,0))*$D89),"",INDEX('Liste plats'!$A$5:$EX$156,MATCH('Journal cuisine'!$B89,'Liste plats'!$A$5:$A$156,0),MATCH(BZ$6,'Liste plats'!$A$5:$EX$5,0))*$D89)</f>
        <v/>
      </c>
      <c r="CA89" s="36" t="str">
        <f>IF(ISERROR(INDEX('Liste plats'!$A$5:$EX$156,MATCH('Journal cuisine'!$B89,'Liste plats'!$A$5:$A$156,0),MATCH(CA$6,'Liste plats'!$A$5:$EX$5,0))*$D89),"",INDEX('Liste plats'!$A$5:$EX$156,MATCH('Journal cuisine'!$B89,'Liste plats'!$A$5:$A$156,0),MATCH(CA$6,'Liste plats'!$A$5:$EX$5,0))*$D89)</f>
        <v/>
      </c>
      <c r="CB89" s="36" t="str">
        <f>IF(ISERROR(INDEX('Liste plats'!$A$5:$EX$156,MATCH('Journal cuisine'!$B89,'Liste plats'!$A$5:$A$156,0),MATCH(CB$6,'Liste plats'!$A$5:$EX$5,0))*$D89),"",INDEX('Liste plats'!$A$5:$EX$156,MATCH('Journal cuisine'!$B89,'Liste plats'!$A$5:$A$156,0),MATCH(CB$6,'Liste plats'!$A$5:$EX$5,0))*$D89)</f>
        <v/>
      </c>
      <c r="CC89" s="36" t="str">
        <f>IF(ISERROR(INDEX('Liste plats'!$A$5:$EX$156,MATCH('Journal cuisine'!$B89,'Liste plats'!$A$5:$A$156,0),MATCH(CC$6,'Liste plats'!$A$5:$EX$5,0))*$D89),"",INDEX('Liste plats'!$A$5:$EX$156,MATCH('Journal cuisine'!$B89,'Liste plats'!$A$5:$A$156,0),MATCH(CC$6,'Liste plats'!$A$5:$EX$5,0))*$D89)</f>
        <v/>
      </c>
      <c r="CD89" s="36" t="str">
        <f>IF(ISERROR(INDEX('Liste plats'!$A$5:$EX$156,MATCH('Journal cuisine'!$B89,'Liste plats'!$A$5:$A$156,0),MATCH(CD$6,'Liste plats'!$A$5:$EX$5,0))*$D89),"",INDEX('Liste plats'!$A$5:$EX$156,MATCH('Journal cuisine'!$B89,'Liste plats'!$A$5:$A$156,0),MATCH(CD$6,'Liste plats'!$A$5:$EX$5,0))*$D89)</f>
        <v/>
      </c>
      <c r="CE89" s="36" t="str">
        <f>IF(ISERROR(INDEX('Liste plats'!$A$5:$EX$156,MATCH('Journal cuisine'!$B89,'Liste plats'!$A$5:$A$156,0),MATCH(CE$6,'Liste plats'!$A$5:$EX$5,0))*$D89),"",INDEX('Liste plats'!$A$5:$EX$156,MATCH('Journal cuisine'!$B89,'Liste plats'!$A$5:$A$156,0),MATCH(CE$6,'Liste plats'!$A$5:$EX$5,0))*$D89)</f>
        <v/>
      </c>
      <c r="CF89" s="36" t="str">
        <f>IF(ISERROR(INDEX('Liste plats'!$A$5:$EX$156,MATCH('Journal cuisine'!$B89,'Liste plats'!$A$5:$A$156,0),MATCH(CF$6,'Liste plats'!$A$5:$EX$5,0))*$D89),"",INDEX('Liste plats'!$A$5:$EX$156,MATCH('Journal cuisine'!$B89,'Liste plats'!$A$5:$A$156,0),MATCH(CF$6,'Liste plats'!$A$5:$EX$5,0))*$D89)</f>
        <v/>
      </c>
      <c r="CG89" s="36" t="str">
        <f>IF(ISERROR(INDEX('Liste plats'!$A$5:$EX$156,MATCH('Journal cuisine'!$B89,'Liste plats'!$A$5:$A$156,0),MATCH(CG$6,'Liste plats'!$A$5:$EX$5,0))*$D89),"",INDEX('Liste plats'!$A$5:$EX$156,MATCH('Journal cuisine'!$B89,'Liste plats'!$A$5:$A$156,0),MATCH(CG$6,'Liste plats'!$A$5:$EX$5,0))*$D89)</f>
        <v/>
      </c>
      <c r="CH89" s="36" t="str">
        <f>IF(ISERROR(INDEX('Liste plats'!$A$5:$EX$156,MATCH('Journal cuisine'!$B89,'Liste plats'!$A$5:$A$156,0),MATCH(CH$6,'Liste plats'!$A$5:$EX$5,0))*$D89),"",INDEX('Liste plats'!$A$5:$EX$156,MATCH('Journal cuisine'!$B89,'Liste plats'!$A$5:$A$156,0),MATCH(CH$6,'Liste plats'!$A$5:$EX$5,0))*$D89)</f>
        <v/>
      </c>
      <c r="CI89" s="36" t="str">
        <f>IF(ISERROR(INDEX('Liste plats'!$A$5:$EX$156,MATCH('Journal cuisine'!$B89,'Liste plats'!$A$5:$A$156,0),MATCH(CI$6,'Liste plats'!$A$5:$EX$5,0))*$D89),"",INDEX('Liste plats'!$A$5:$EX$156,MATCH('Journal cuisine'!$B89,'Liste plats'!$A$5:$A$156,0),MATCH(CI$6,'Liste plats'!$A$5:$EX$5,0))*$D89)</f>
        <v/>
      </c>
      <c r="CJ89" s="36" t="str">
        <f>IF(ISERROR(INDEX('Liste plats'!$A$5:$EX$156,MATCH('Journal cuisine'!$B89,'Liste plats'!$A$5:$A$156,0),MATCH(CJ$6,'Liste plats'!$A$5:$EX$5,0))*$D89),"",INDEX('Liste plats'!$A$5:$EX$156,MATCH('Journal cuisine'!$B89,'Liste plats'!$A$5:$A$156,0),MATCH(CJ$6,'Liste plats'!$A$5:$EX$5,0))*$D89)</f>
        <v/>
      </c>
      <c r="CK89" s="36" t="str">
        <f>IF(ISERROR(INDEX('Liste plats'!$A$5:$EX$156,MATCH('Journal cuisine'!$B89,'Liste plats'!$A$5:$A$156,0),MATCH(CK$6,'Liste plats'!$A$5:$EX$5,0))*$D89),"",INDEX('Liste plats'!$A$5:$EX$156,MATCH('Journal cuisine'!$B89,'Liste plats'!$A$5:$A$156,0),MATCH(CK$6,'Liste plats'!$A$5:$EX$5,0))*$D89)</f>
        <v/>
      </c>
      <c r="CL89" s="36" t="str">
        <f>IF(ISERROR(INDEX('Liste plats'!$A$5:$EX$156,MATCH('Journal cuisine'!$B89,'Liste plats'!$A$5:$A$156,0),MATCH(CL$6,'Liste plats'!$A$5:$EX$5,0))*$D89),"",INDEX('Liste plats'!$A$5:$EX$156,MATCH('Journal cuisine'!$B89,'Liste plats'!$A$5:$A$156,0),MATCH(CL$6,'Liste plats'!$A$5:$EX$5,0))*$D89)</f>
        <v/>
      </c>
      <c r="CM89" s="36" t="str">
        <f>IF(ISERROR(INDEX('Liste plats'!$A$5:$EX$156,MATCH('Journal cuisine'!$B89,'Liste plats'!$A$5:$A$156,0),MATCH(CM$6,'Liste plats'!$A$5:$EX$5,0))*$D89),"",INDEX('Liste plats'!$A$5:$EX$156,MATCH('Journal cuisine'!$B89,'Liste plats'!$A$5:$A$156,0),MATCH(CM$6,'Liste plats'!$A$5:$EX$5,0))*$D89)</f>
        <v/>
      </c>
      <c r="CN89" s="36" t="str">
        <f>IF(ISERROR(INDEX('Liste plats'!$A$5:$EX$156,MATCH('Journal cuisine'!$B89,'Liste plats'!$A$5:$A$156,0),MATCH(CN$6,'Liste plats'!$A$5:$EX$5,0))*$D89),"",INDEX('Liste plats'!$A$5:$EX$156,MATCH('Journal cuisine'!$B89,'Liste plats'!$A$5:$A$156,0),MATCH(CN$6,'Liste plats'!$A$5:$EX$5,0))*$D89)</f>
        <v/>
      </c>
      <c r="CO89" s="36" t="str">
        <f>IF(ISERROR(INDEX('Liste plats'!$A$5:$EX$156,MATCH('Journal cuisine'!$B89,'Liste plats'!$A$5:$A$156,0),MATCH(CO$6,'Liste plats'!$A$5:$EX$5,0))*$D89),"",INDEX('Liste plats'!$A$5:$EX$156,MATCH('Journal cuisine'!$B89,'Liste plats'!$A$5:$A$156,0),MATCH(CO$6,'Liste plats'!$A$5:$EX$5,0))*$D89)</f>
        <v/>
      </c>
      <c r="CP89" s="36" t="str">
        <f>IF(ISERROR(INDEX('Liste plats'!$A$5:$EX$156,MATCH('Journal cuisine'!$B89,'Liste plats'!$A$5:$A$156,0),MATCH(CP$6,'Liste plats'!$A$5:$EX$5,0))*$D89),"",INDEX('Liste plats'!$A$5:$EX$156,MATCH('Journal cuisine'!$B89,'Liste plats'!$A$5:$A$156,0),MATCH(CP$6,'Liste plats'!$A$5:$EX$5,0))*$D89)</f>
        <v/>
      </c>
      <c r="CQ89" s="36" t="str">
        <f>IF(ISERROR(INDEX('Liste plats'!$A$5:$EX$156,MATCH('Journal cuisine'!$B89,'Liste plats'!$A$5:$A$156,0),MATCH(CQ$6,'Liste plats'!$A$5:$EX$5,0))*$D89),"",INDEX('Liste plats'!$A$5:$EX$156,MATCH('Journal cuisine'!$B89,'Liste plats'!$A$5:$A$156,0),MATCH(CQ$6,'Liste plats'!$A$5:$EX$5,0))*$D89)</f>
        <v/>
      </c>
      <c r="CR89" s="36" t="str">
        <f>IF(ISERROR(INDEX('Liste plats'!$A$5:$EX$156,MATCH('Journal cuisine'!$B89,'Liste plats'!$A$5:$A$156,0),MATCH(CR$6,'Liste plats'!$A$5:$EX$5,0))*$D89),"",INDEX('Liste plats'!$A$5:$EX$156,MATCH('Journal cuisine'!$B89,'Liste plats'!$A$5:$A$156,0),MATCH(CR$6,'Liste plats'!$A$5:$EX$5,0))*$D89)</f>
        <v/>
      </c>
      <c r="CS89" s="36" t="str">
        <f>IF(ISERROR(INDEX('Liste plats'!$A$5:$EX$156,MATCH('Journal cuisine'!$B89,'Liste plats'!$A$5:$A$156,0),MATCH(CS$6,'Liste plats'!$A$5:$EX$5,0))*$D89),"",INDEX('Liste plats'!$A$5:$EX$156,MATCH('Journal cuisine'!$B89,'Liste plats'!$A$5:$A$156,0),MATCH(CS$6,'Liste plats'!$A$5:$EX$5,0))*$D89)</f>
        <v/>
      </c>
      <c r="CT89" s="36" t="str">
        <f>IF(ISERROR(INDEX('Liste plats'!$A$5:$EX$156,MATCH('Journal cuisine'!$B89,'Liste plats'!$A$5:$A$156,0),MATCH(CT$6,'Liste plats'!$A$5:$EX$5,0))*$D89),"",INDEX('Liste plats'!$A$5:$EX$156,MATCH('Journal cuisine'!$B89,'Liste plats'!$A$5:$A$156,0),MATCH(CT$6,'Liste plats'!$A$5:$EX$5,0))*$D89)</f>
        <v/>
      </c>
      <c r="CU89" s="36" t="str">
        <f>IF(ISERROR(INDEX('Liste plats'!$A$5:$EX$156,MATCH('Journal cuisine'!$B89,'Liste plats'!$A$5:$A$156,0),MATCH(CU$6,'Liste plats'!$A$5:$EX$5,0))*$D89),"",INDEX('Liste plats'!$A$5:$EX$156,MATCH('Journal cuisine'!$B89,'Liste plats'!$A$5:$A$156,0),MATCH(CU$6,'Liste plats'!$A$5:$EX$5,0))*$D89)</f>
        <v/>
      </c>
      <c r="CV89" s="36" t="str">
        <f>IF(ISERROR(INDEX('Liste plats'!$A$5:$EX$156,MATCH('Journal cuisine'!$B89,'Liste plats'!$A$5:$A$156,0),MATCH(CV$6,'Liste plats'!$A$5:$EX$5,0))*$D89),"",INDEX('Liste plats'!$A$5:$EX$156,MATCH('Journal cuisine'!$B89,'Liste plats'!$A$5:$A$156,0),MATCH(CV$6,'Liste plats'!$A$5:$EX$5,0))*$D89)</f>
        <v/>
      </c>
      <c r="CW89" s="36" t="str">
        <f>IF(ISERROR(INDEX('Liste plats'!$A$5:$EX$156,MATCH('Journal cuisine'!$B89,'Liste plats'!$A$5:$A$156,0),MATCH(CW$6,'Liste plats'!$A$5:$EX$5,0))*$D89),"",INDEX('Liste plats'!$A$5:$EX$156,MATCH('Journal cuisine'!$B89,'Liste plats'!$A$5:$A$156,0),MATCH(CW$6,'Liste plats'!$A$5:$EX$5,0))*$D89)</f>
        <v/>
      </c>
      <c r="CX89" s="36" t="str">
        <f>IF(ISERROR(INDEX('Liste plats'!$A$5:$EX$156,MATCH('Journal cuisine'!$B89,'Liste plats'!$A$5:$A$156,0),MATCH(CX$6,'Liste plats'!$A$5:$EX$5,0))*$D89),"",INDEX('Liste plats'!$A$5:$EX$156,MATCH('Journal cuisine'!$B89,'Liste plats'!$A$5:$A$156,0),MATCH(CX$6,'Liste plats'!$A$5:$EX$5,0))*$D89)</f>
        <v/>
      </c>
      <c r="CY89" s="36" t="str">
        <f>IF(ISERROR(INDEX('Liste plats'!$A$5:$EX$156,MATCH('Journal cuisine'!$B89,'Liste plats'!$A$5:$A$156,0),MATCH(CY$6,'Liste plats'!$A$5:$EX$5,0))*$D89),"",INDEX('Liste plats'!$A$5:$EX$156,MATCH('Journal cuisine'!$B89,'Liste plats'!$A$5:$A$156,0),MATCH(CY$6,'Liste plats'!$A$5:$EX$5,0))*$D89)</f>
        <v/>
      </c>
      <c r="CZ89" s="36" t="str">
        <f>IF(ISERROR(INDEX('Liste plats'!$A$5:$EX$156,MATCH('Journal cuisine'!$B89,'Liste plats'!$A$5:$A$156,0),MATCH(CZ$6,'Liste plats'!$A$5:$EX$5,0))*$D89),"",INDEX('Liste plats'!$A$5:$EX$156,MATCH('Journal cuisine'!$B89,'Liste plats'!$A$5:$A$156,0),MATCH(CZ$6,'Liste plats'!$A$5:$EX$5,0))*$D89)</f>
        <v/>
      </c>
      <c r="DA89" s="36" t="str">
        <f>IF(ISERROR(INDEX('Liste plats'!$A$5:$EX$156,MATCH('Journal cuisine'!$B89,'Liste plats'!$A$5:$A$156,0),MATCH(DA$6,'Liste plats'!$A$5:$EX$5,0))*$D89),"",INDEX('Liste plats'!$A$5:$EX$156,MATCH('Journal cuisine'!$B89,'Liste plats'!$A$5:$A$156,0),MATCH(DA$6,'Liste plats'!$A$5:$EX$5,0))*$D89)</f>
        <v/>
      </c>
      <c r="DB89" s="36" t="str">
        <f>IF(ISERROR(INDEX('Liste plats'!$A$5:$EX$156,MATCH('Journal cuisine'!$B89,'Liste plats'!$A$5:$A$156,0),MATCH(DB$6,'Liste plats'!$A$5:$EX$5,0))*$D89),"",INDEX('Liste plats'!$A$5:$EX$156,MATCH('Journal cuisine'!$B89,'Liste plats'!$A$5:$A$156,0),MATCH(DB$6,'Liste plats'!$A$5:$EX$5,0))*$D89)</f>
        <v/>
      </c>
      <c r="DC89" s="36" t="str">
        <f>IF(ISERROR(INDEX('Liste plats'!$A$5:$EX$156,MATCH('Journal cuisine'!$B89,'Liste plats'!$A$5:$A$156,0),MATCH(DC$6,'Liste plats'!$A$5:$EX$5,0))*$D89),"",INDEX('Liste plats'!$A$5:$EX$156,MATCH('Journal cuisine'!$B89,'Liste plats'!$A$5:$A$156,0),MATCH(DC$6,'Liste plats'!$A$5:$EX$5,0))*$D89)</f>
        <v/>
      </c>
      <c r="DD89" s="36" t="str">
        <f>IF(ISERROR(INDEX('Liste plats'!$A$5:$EX$156,MATCH('Journal cuisine'!$B89,'Liste plats'!$A$5:$A$156,0),MATCH(DD$6,'Liste plats'!$A$5:$EX$5,0))*$D89),"",INDEX('Liste plats'!$A$5:$EX$156,MATCH('Journal cuisine'!$B89,'Liste plats'!$A$5:$A$156,0),MATCH(DD$6,'Liste plats'!$A$5:$EX$5,0))*$D89)</f>
        <v/>
      </c>
      <c r="DE89" s="36" t="str">
        <f>IF(ISERROR(INDEX('Liste plats'!$A$5:$EX$156,MATCH('Journal cuisine'!$B89,'Liste plats'!$A$5:$A$156,0),MATCH(DE$6,'Liste plats'!$A$5:$EX$5,0))*$D89),"",INDEX('Liste plats'!$A$5:$EX$156,MATCH('Journal cuisine'!$B89,'Liste plats'!$A$5:$A$156,0),MATCH(DE$6,'Liste plats'!$A$5:$EX$5,0))*$D89)</f>
        <v/>
      </c>
      <c r="DF89" s="36" t="str">
        <f>IF(ISERROR(INDEX('Liste plats'!$A$5:$EX$156,MATCH('Journal cuisine'!$B89,'Liste plats'!$A$5:$A$156,0),MATCH(DF$6,'Liste plats'!$A$5:$EX$5,0))*$D89),"",INDEX('Liste plats'!$A$5:$EX$156,MATCH('Journal cuisine'!$B89,'Liste plats'!$A$5:$A$156,0),MATCH(DF$6,'Liste plats'!$A$5:$EX$5,0))*$D89)</f>
        <v/>
      </c>
      <c r="DG89" s="36" t="str">
        <f>IF(ISERROR(INDEX('Liste plats'!$A$5:$EX$156,MATCH('Journal cuisine'!$B89,'Liste plats'!$A$5:$A$156,0),MATCH(DG$6,'Liste plats'!$A$5:$EX$5,0))*$D89),"",INDEX('Liste plats'!$A$5:$EX$156,MATCH('Journal cuisine'!$B89,'Liste plats'!$A$5:$A$156,0),MATCH(DG$6,'Liste plats'!$A$5:$EX$5,0))*$D89)</f>
        <v/>
      </c>
      <c r="DH89" s="36" t="str">
        <f>IF(ISERROR(INDEX('Liste plats'!$A$5:$EX$156,MATCH('Journal cuisine'!$B89,'Liste plats'!$A$5:$A$156,0),MATCH(DH$6,'Liste plats'!$A$5:$EX$5,0))*$D89),"",INDEX('Liste plats'!$A$5:$EX$156,MATCH('Journal cuisine'!$B89,'Liste plats'!$A$5:$A$156,0),MATCH(DH$6,'Liste plats'!$A$5:$EX$5,0))*$D89)</f>
        <v/>
      </c>
      <c r="DI89" s="36" t="str">
        <f>IF(ISERROR(INDEX('Liste plats'!$A$5:$EX$156,MATCH('Journal cuisine'!$B89,'Liste plats'!$A$5:$A$156,0),MATCH(DI$6,'Liste plats'!$A$5:$EX$5,0))*$D89),"",INDEX('Liste plats'!$A$5:$EX$156,MATCH('Journal cuisine'!$B89,'Liste plats'!$A$5:$A$156,0),MATCH(DI$6,'Liste plats'!$A$5:$EX$5,0))*$D89)</f>
        <v/>
      </c>
      <c r="DJ89" s="36" t="str">
        <f>IF(ISERROR(INDEX('Liste plats'!$A$5:$EX$156,MATCH('Journal cuisine'!$B89,'Liste plats'!$A$5:$A$156,0),MATCH(DJ$6,'Liste plats'!$A$5:$EX$5,0))*$D89),"",INDEX('Liste plats'!$A$5:$EX$156,MATCH('Journal cuisine'!$B89,'Liste plats'!$A$5:$A$156,0),MATCH(DJ$6,'Liste plats'!$A$5:$EX$5,0))*$D89)</f>
        <v/>
      </c>
      <c r="DK89" s="36" t="str">
        <f>IF(ISERROR(INDEX('Liste plats'!$A$5:$EX$156,MATCH('Journal cuisine'!$B89,'Liste plats'!$A$5:$A$156,0),MATCH(DK$6,'Liste plats'!$A$5:$EX$5,0))*$D89),"",INDEX('Liste plats'!$A$5:$EX$156,MATCH('Journal cuisine'!$B89,'Liste plats'!$A$5:$A$156,0),MATCH(DK$6,'Liste plats'!$A$5:$EX$5,0))*$D89)</f>
        <v/>
      </c>
      <c r="DL89" s="36" t="str">
        <f>IF(ISERROR(INDEX('Liste plats'!$A$5:$EX$156,MATCH('Journal cuisine'!$B89,'Liste plats'!$A$5:$A$156,0),MATCH(DL$6,'Liste plats'!$A$5:$EX$5,0))*$D89),"",INDEX('Liste plats'!$A$5:$EX$156,MATCH('Journal cuisine'!$B89,'Liste plats'!$A$5:$A$156,0),MATCH(DL$6,'Liste plats'!$A$5:$EX$5,0))*$D89)</f>
        <v/>
      </c>
      <c r="DM89" s="36" t="str">
        <f>IF(ISERROR(INDEX('Liste plats'!$A$5:$EX$156,MATCH('Journal cuisine'!$B89,'Liste plats'!$A$5:$A$156,0),MATCH(DM$6,'Liste plats'!$A$5:$EX$5,0))*$D89),"",INDEX('Liste plats'!$A$5:$EX$156,MATCH('Journal cuisine'!$B89,'Liste plats'!$A$5:$A$156,0),MATCH(DM$6,'Liste plats'!$A$5:$EX$5,0))*$D89)</f>
        <v/>
      </c>
      <c r="DN89" s="36" t="str">
        <f>IF(ISERROR(INDEX('Liste plats'!$A$5:$EX$156,MATCH('Journal cuisine'!$B89,'Liste plats'!$A$5:$A$156,0),MATCH(DN$6,'Liste plats'!$A$5:$EX$5,0))*$D89),"",INDEX('Liste plats'!$A$5:$EX$156,MATCH('Journal cuisine'!$B89,'Liste plats'!$A$5:$A$156,0),MATCH(DN$6,'Liste plats'!$A$5:$EX$5,0))*$D89)</f>
        <v/>
      </c>
      <c r="DO89" s="36" t="str">
        <f>IF(ISERROR(INDEX('Liste plats'!$A$5:$EX$156,MATCH('Journal cuisine'!$B89,'Liste plats'!$A$5:$A$156,0),MATCH(DO$6,'Liste plats'!$A$5:$EX$5,0))*$D89),"",INDEX('Liste plats'!$A$5:$EX$156,MATCH('Journal cuisine'!$B89,'Liste plats'!$A$5:$A$156,0),MATCH(DO$6,'Liste plats'!$A$5:$EX$5,0))*$D89)</f>
        <v/>
      </c>
      <c r="DP89" s="36" t="str">
        <f>IF(ISERROR(INDEX('Liste plats'!$A$5:$EX$156,MATCH('Journal cuisine'!$B89,'Liste plats'!$A$5:$A$156,0),MATCH(DP$6,'Liste plats'!$A$5:$EX$5,0))*$D89),"",INDEX('Liste plats'!$A$5:$EX$156,MATCH('Journal cuisine'!$B89,'Liste plats'!$A$5:$A$156,0),MATCH(DP$6,'Liste plats'!$A$5:$EX$5,0))*$D89)</f>
        <v/>
      </c>
      <c r="DQ89" s="36" t="str">
        <f>IF(ISERROR(INDEX('Liste plats'!$A$5:$EX$156,MATCH('Journal cuisine'!$B89,'Liste plats'!$A$5:$A$156,0),MATCH(DQ$6,'Liste plats'!$A$5:$EX$5,0))*$D89),"",INDEX('Liste plats'!$A$5:$EX$156,MATCH('Journal cuisine'!$B89,'Liste plats'!$A$5:$A$156,0),MATCH(DQ$6,'Liste plats'!$A$5:$EX$5,0))*$D89)</f>
        <v/>
      </c>
      <c r="DR89" s="36" t="str">
        <f>IF(ISERROR(INDEX('Liste plats'!$A$5:$EX$156,MATCH('Journal cuisine'!$B89,'Liste plats'!$A$5:$A$156,0),MATCH(DR$6,'Liste plats'!$A$5:$EX$5,0))*$D89),"",INDEX('Liste plats'!$A$5:$EX$156,MATCH('Journal cuisine'!$B89,'Liste plats'!$A$5:$A$156,0),MATCH(DR$6,'Liste plats'!$A$5:$EX$5,0))*$D89)</f>
        <v/>
      </c>
      <c r="DS89" s="36" t="str">
        <f>IF(ISERROR(INDEX('Liste plats'!$A$5:$EX$156,MATCH('Journal cuisine'!$B89,'Liste plats'!$A$5:$A$156,0),MATCH(DS$6,'Liste plats'!$A$5:$EX$5,0))*$D89),"",INDEX('Liste plats'!$A$5:$EX$156,MATCH('Journal cuisine'!$B89,'Liste plats'!$A$5:$A$156,0),MATCH(DS$6,'Liste plats'!$A$5:$EX$5,0))*$D89)</f>
        <v/>
      </c>
      <c r="DT89" s="36" t="str">
        <f>IF(ISERROR(INDEX('Liste plats'!$A$5:$EX$156,MATCH('Journal cuisine'!$B89,'Liste plats'!$A$5:$A$156,0),MATCH(DT$6,'Liste plats'!$A$5:$EX$5,0))*$D89),"",INDEX('Liste plats'!$A$5:$EX$156,MATCH('Journal cuisine'!$B89,'Liste plats'!$A$5:$A$156,0),MATCH(DT$6,'Liste plats'!$A$5:$EX$5,0))*$D89)</f>
        <v/>
      </c>
      <c r="DU89" s="36" t="str">
        <f>IF(ISERROR(INDEX('Liste plats'!$A$5:$EX$156,MATCH('Journal cuisine'!$B89,'Liste plats'!$A$5:$A$156,0),MATCH(DU$6,'Liste plats'!$A$5:$EX$5,0))*$D89),"",INDEX('Liste plats'!$A$5:$EX$156,MATCH('Journal cuisine'!$B89,'Liste plats'!$A$5:$A$156,0),MATCH(DU$6,'Liste plats'!$A$5:$EX$5,0))*$D89)</f>
        <v/>
      </c>
      <c r="DV89" s="36" t="str">
        <f>IF(ISERROR(INDEX('Liste plats'!$A$5:$EX$156,MATCH('Journal cuisine'!$B89,'Liste plats'!$A$5:$A$156,0),MATCH(DV$6,'Liste plats'!$A$5:$EX$5,0))*$D89),"",INDEX('Liste plats'!$A$5:$EX$156,MATCH('Journal cuisine'!$B89,'Liste plats'!$A$5:$A$156,0),MATCH(DV$6,'Liste plats'!$A$5:$EX$5,0))*$D89)</f>
        <v/>
      </c>
      <c r="DW89" s="36" t="str">
        <f>IF(ISERROR(INDEX('Liste plats'!$A$5:$EX$156,MATCH('Journal cuisine'!$B89,'Liste plats'!$A$5:$A$156,0),MATCH(DW$6,'Liste plats'!$A$5:$EX$5,0))*$D89),"",INDEX('Liste plats'!$A$5:$EX$156,MATCH('Journal cuisine'!$B89,'Liste plats'!$A$5:$A$156,0),MATCH(DW$6,'Liste plats'!$A$5:$EX$5,0))*$D89)</f>
        <v/>
      </c>
      <c r="DX89" s="36" t="str">
        <f>IF(ISERROR(INDEX('Liste plats'!$A$5:$EX$156,MATCH('Journal cuisine'!$B89,'Liste plats'!$A$5:$A$156,0),MATCH(DX$6,'Liste plats'!$A$5:$EX$5,0))*$D89),"",INDEX('Liste plats'!$A$5:$EX$156,MATCH('Journal cuisine'!$B89,'Liste plats'!$A$5:$A$156,0),MATCH(DX$6,'Liste plats'!$A$5:$EX$5,0))*$D89)</f>
        <v/>
      </c>
      <c r="DY89" s="36" t="str">
        <f>IF(ISERROR(INDEX('Liste plats'!$A$5:$EX$156,MATCH('Journal cuisine'!$B89,'Liste plats'!$A$5:$A$156,0),MATCH(DY$6,'Liste plats'!$A$5:$EX$5,0))*$D89),"",INDEX('Liste plats'!$A$5:$EX$156,MATCH('Journal cuisine'!$B89,'Liste plats'!$A$5:$A$156,0),MATCH(DY$6,'Liste plats'!$A$5:$EX$5,0))*$D89)</f>
        <v/>
      </c>
      <c r="DZ89" s="36" t="str">
        <f>IF(ISERROR(INDEX('Liste plats'!$A$5:$EX$156,MATCH('Journal cuisine'!$B89,'Liste plats'!$A$5:$A$156,0),MATCH(DZ$6,'Liste plats'!$A$5:$EX$5,0))*$D89),"",INDEX('Liste plats'!$A$5:$EX$156,MATCH('Journal cuisine'!$B89,'Liste plats'!$A$5:$A$156,0),MATCH(DZ$6,'Liste plats'!$A$5:$EX$5,0))*$D89)</f>
        <v/>
      </c>
      <c r="EA89" s="36" t="str">
        <f>IF(ISERROR(INDEX('Liste plats'!$A$5:$EX$156,MATCH('Journal cuisine'!$B89,'Liste plats'!$A$5:$A$156,0),MATCH(EA$6,'Liste plats'!$A$5:$EX$5,0))*$D89),"",INDEX('Liste plats'!$A$5:$EX$156,MATCH('Journal cuisine'!$B89,'Liste plats'!$A$5:$A$156,0),MATCH(EA$6,'Liste plats'!$A$5:$EX$5,0))*$D89)</f>
        <v/>
      </c>
      <c r="EB89" s="36" t="str">
        <f>IF(ISERROR(INDEX('Liste plats'!$A$5:$EX$156,MATCH('Journal cuisine'!$B89,'Liste plats'!$A$5:$A$156,0),MATCH(EB$6,'Liste plats'!$A$5:$EX$5,0))*$D89),"",INDEX('Liste plats'!$A$5:$EX$156,MATCH('Journal cuisine'!$B89,'Liste plats'!$A$5:$A$156,0),MATCH(EB$6,'Liste plats'!$A$5:$EX$5,0))*$D89)</f>
        <v/>
      </c>
      <c r="EC89" s="36" t="str">
        <f>IF(ISERROR(INDEX('Liste plats'!$A$5:$EX$156,MATCH('Journal cuisine'!$B89,'Liste plats'!$A$5:$A$156,0),MATCH(EC$6,'Liste plats'!$A$5:$EX$5,0))*$D89),"",INDEX('Liste plats'!$A$5:$EX$156,MATCH('Journal cuisine'!$B89,'Liste plats'!$A$5:$A$156,0),MATCH(EC$6,'Liste plats'!$A$5:$EX$5,0))*$D89)</f>
        <v/>
      </c>
      <c r="ED89" s="36" t="str">
        <f>IF(ISERROR(INDEX('Liste plats'!$A$5:$EX$156,MATCH('Journal cuisine'!$B89,'Liste plats'!$A$5:$A$156,0),MATCH(ED$6,'Liste plats'!$A$5:$EX$5,0))*$D89),"",INDEX('Liste plats'!$A$5:$EX$156,MATCH('Journal cuisine'!$B89,'Liste plats'!$A$5:$A$156,0),MATCH(ED$6,'Liste plats'!$A$5:$EX$5,0))*$D89)</f>
        <v/>
      </c>
      <c r="EE89" s="36" t="str">
        <f>IF(ISERROR(INDEX('Liste plats'!$A$5:$EX$156,MATCH('Journal cuisine'!$B89,'Liste plats'!$A$5:$A$156,0),MATCH(EE$6,'Liste plats'!$A$5:$EX$5,0))*$D89),"",INDEX('Liste plats'!$A$5:$EX$156,MATCH('Journal cuisine'!$B89,'Liste plats'!$A$5:$A$156,0),MATCH(EE$6,'Liste plats'!$A$5:$EX$5,0))*$D89)</f>
        <v/>
      </c>
      <c r="EF89" s="36" t="str">
        <f>IF(ISERROR(INDEX('Liste plats'!$A$5:$EX$156,MATCH('Journal cuisine'!$B89,'Liste plats'!$A$5:$A$156,0),MATCH(EF$6,'Liste plats'!$A$5:$EX$5,0))*$D89),"",INDEX('Liste plats'!$A$5:$EX$156,MATCH('Journal cuisine'!$B89,'Liste plats'!$A$5:$A$156,0),MATCH(EF$6,'Liste plats'!$A$5:$EX$5,0))*$D89)</f>
        <v/>
      </c>
      <c r="EG89" s="36" t="str">
        <f>IF(ISERROR(INDEX('Liste plats'!$A$5:$EX$156,MATCH('Journal cuisine'!$B89,'Liste plats'!$A$5:$A$156,0),MATCH(EG$6,'Liste plats'!$A$5:$EX$5,0))*$D89),"",INDEX('Liste plats'!$A$5:$EX$156,MATCH('Journal cuisine'!$B89,'Liste plats'!$A$5:$A$156,0),MATCH(EG$6,'Liste plats'!$A$5:$EX$5,0))*$D89)</f>
        <v/>
      </c>
      <c r="EH89" s="36" t="str">
        <f>IF(ISERROR(INDEX('Liste plats'!$A$5:$EX$156,MATCH('Journal cuisine'!$B89,'Liste plats'!$A$5:$A$156,0),MATCH(EH$6,'Liste plats'!$A$5:$EX$5,0))*$D89),"",INDEX('Liste plats'!$A$5:$EX$156,MATCH('Journal cuisine'!$B89,'Liste plats'!$A$5:$A$156,0),MATCH(EH$6,'Liste plats'!$A$5:$EX$5,0))*$D89)</f>
        <v/>
      </c>
      <c r="EI89" s="36" t="str">
        <f>IF(ISERROR(INDEX('Liste plats'!$A$5:$EX$156,MATCH('Journal cuisine'!$B89,'Liste plats'!$A$5:$A$156,0),MATCH(EI$6,'Liste plats'!$A$5:$EX$5,0))*$D89),"",INDEX('Liste plats'!$A$5:$EX$156,MATCH('Journal cuisine'!$B89,'Liste plats'!$A$5:$A$156,0),MATCH(EI$6,'Liste plats'!$A$5:$EX$5,0))*$D89)</f>
        <v/>
      </c>
      <c r="EJ89" s="36" t="str">
        <f>IF(ISERROR(INDEX('Liste plats'!$A$5:$EX$156,MATCH('Journal cuisine'!$B89,'Liste plats'!$A$5:$A$156,0),MATCH(EJ$6,'Liste plats'!$A$5:$EX$5,0))*$D89),"",INDEX('Liste plats'!$A$5:$EX$156,MATCH('Journal cuisine'!$B89,'Liste plats'!$A$5:$A$156,0),MATCH(EJ$6,'Liste plats'!$A$5:$EX$5,0))*$D89)</f>
        <v/>
      </c>
      <c r="EK89" s="36" t="str">
        <f>IF(ISERROR(INDEX('Liste plats'!$A$5:$EX$156,MATCH('Journal cuisine'!$B89,'Liste plats'!$A$5:$A$156,0),MATCH(EK$6,'Liste plats'!$A$5:$EX$5,0))*$D89),"",INDEX('Liste plats'!$A$5:$EX$156,MATCH('Journal cuisine'!$B89,'Liste plats'!$A$5:$A$156,0),MATCH(EK$6,'Liste plats'!$A$5:$EX$5,0))*$D89)</f>
        <v/>
      </c>
      <c r="EL89" s="36" t="str">
        <f>IF(ISERROR(INDEX('Liste plats'!$A$5:$EX$156,MATCH('Journal cuisine'!$B89,'Liste plats'!$A$5:$A$156,0),MATCH(EL$6,'Liste plats'!$A$5:$EX$5,0))*$D89),"",INDEX('Liste plats'!$A$5:$EX$156,MATCH('Journal cuisine'!$B89,'Liste plats'!$A$5:$A$156,0),MATCH(EL$6,'Liste plats'!$A$5:$EX$5,0))*$D89)</f>
        <v/>
      </c>
      <c r="EM89" s="36" t="str">
        <f>IF(ISERROR(INDEX('Liste plats'!$A$5:$EX$156,MATCH('Journal cuisine'!$B89,'Liste plats'!$A$5:$A$156,0),MATCH(EM$6,'Liste plats'!$A$5:$EX$5,0))*$D89),"",INDEX('Liste plats'!$A$5:$EX$156,MATCH('Journal cuisine'!$B89,'Liste plats'!$A$5:$A$156,0),MATCH(EM$6,'Liste plats'!$A$5:$EX$5,0))*$D89)</f>
        <v/>
      </c>
      <c r="EN89" s="36" t="str">
        <f>IF(ISERROR(INDEX('Liste plats'!$A$5:$EX$156,MATCH('Journal cuisine'!$B89,'Liste plats'!$A$5:$A$156,0),MATCH(EN$6,'Liste plats'!$A$5:$EX$5,0))*$D89),"",INDEX('Liste plats'!$A$5:$EX$156,MATCH('Journal cuisine'!$B89,'Liste plats'!$A$5:$A$156,0),MATCH(EN$6,'Liste plats'!$A$5:$EX$5,0))*$D89)</f>
        <v/>
      </c>
      <c r="EO89" s="36" t="str">
        <f>IF(ISERROR(INDEX('Liste plats'!$A$5:$EX$156,MATCH('Journal cuisine'!$B89,'Liste plats'!$A$5:$A$156,0),MATCH(EO$6,'Liste plats'!$A$5:$EX$5,0))*$D89),"",INDEX('Liste plats'!$A$5:$EX$156,MATCH('Journal cuisine'!$B89,'Liste plats'!$A$5:$A$156,0),MATCH(EO$6,'Liste plats'!$A$5:$EX$5,0))*$D89)</f>
        <v/>
      </c>
      <c r="EP89" s="36" t="str">
        <f>IF(ISERROR(INDEX('Liste plats'!$A$5:$EX$156,MATCH('Journal cuisine'!$B89,'Liste plats'!$A$5:$A$156,0),MATCH(EP$6,'Liste plats'!$A$5:$EX$5,0))*$D89),"",INDEX('Liste plats'!$A$5:$EX$156,MATCH('Journal cuisine'!$B89,'Liste plats'!$A$5:$A$156,0),MATCH(EP$6,'Liste plats'!$A$5:$EX$5,0))*$D89)</f>
        <v/>
      </c>
      <c r="EQ89" s="36" t="str">
        <f>IF(ISERROR(INDEX('Liste plats'!$A$5:$EX$156,MATCH('Journal cuisine'!$B89,'Liste plats'!$A$5:$A$156,0),MATCH(EQ$6,'Liste plats'!$A$5:$EX$5,0))*$D89),"",INDEX('Liste plats'!$A$5:$EX$156,MATCH('Journal cuisine'!$B89,'Liste plats'!$A$5:$A$156,0),MATCH(EQ$6,'Liste plats'!$A$5:$EX$5,0))*$D89)</f>
        <v/>
      </c>
      <c r="ER89" s="36" t="str">
        <f>IF(ISERROR(INDEX('Liste plats'!$A$5:$EX$156,MATCH('Journal cuisine'!$B89,'Liste plats'!$A$5:$A$156,0),MATCH(ER$6,'Liste plats'!$A$5:$EX$5,0))*$D89),"",INDEX('Liste plats'!$A$5:$EX$156,MATCH('Journal cuisine'!$B89,'Liste plats'!$A$5:$A$156,0),MATCH(ER$6,'Liste plats'!$A$5:$EX$5,0))*$D89)</f>
        <v/>
      </c>
      <c r="ES89" s="36" t="str">
        <f>IF(ISERROR(INDEX('Liste plats'!$A$5:$EX$156,MATCH('Journal cuisine'!$B89,'Liste plats'!$A$5:$A$156,0),MATCH(ES$6,'Liste plats'!$A$5:$EX$5,0))*$D89),"",INDEX('Liste plats'!$A$5:$EX$156,MATCH('Journal cuisine'!$B89,'Liste plats'!$A$5:$A$156,0),MATCH(ES$6,'Liste plats'!$A$5:$EX$5,0))*$D89)</f>
        <v/>
      </c>
      <c r="ET89" s="36" t="str">
        <f>IF(ISERROR(INDEX('Liste plats'!$A$5:$EX$156,MATCH('Journal cuisine'!$B89,'Liste plats'!$A$5:$A$156,0),MATCH(ET$6,'Liste plats'!$A$5:$EX$5,0))*$D89),"",INDEX('Liste plats'!$A$5:$EX$156,MATCH('Journal cuisine'!$B89,'Liste plats'!$A$5:$A$156,0),MATCH(ET$6,'Liste plats'!$A$5:$EX$5,0))*$D89)</f>
        <v/>
      </c>
      <c r="EU89" s="36" t="str">
        <f>IF(ISERROR(INDEX('Liste plats'!$A$5:$EX$156,MATCH('Journal cuisine'!$B89,'Liste plats'!$A$5:$A$156,0),MATCH(EU$6,'Liste plats'!$A$5:$EX$5,0))*$D89),"",INDEX('Liste plats'!$A$5:$EX$156,MATCH('Journal cuisine'!$B89,'Liste plats'!$A$5:$A$156,0),MATCH(EU$6,'Liste plats'!$A$5:$EX$5,0))*$D89)</f>
        <v/>
      </c>
      <c r="EV89" s="36" t="str">
        <f>IF(ISERROR(INDEX('Liste plats'!$A$5:$EX$156,MATCH('Journal cuisine'!$B89,'Liste plats'!$A$5:$A$156,0),MATCH(EV$6,'Liste plats'!$A$5:$EX$5,0))*$D89),"",INDEX('Liste plats'!$A$5:$EX$156,MATCH('Journal cuisine'!$B89,'Liste plats'!$A$5:$A$156,0),MATCH(EV$6,'Liste plats'!$A$5:$EX$5,0))*$D89)</f>
        <v/>
      </c>
      <c r="EW89" s="36" t="str">
        <f>IF(ISERROR(INDEX('Liste plats'!$A$5:$EX$156,MATCH('Journal cuisine'!$B89,'Liste plats'!$A$5:$A$156,0),MATCH(EW$6,'Liste plats'!$A$5:$EX$5,0))*$D89),"",INDEX('Liste plats'!$A$5:$EX$156,MATCH('Journal cuisine'!$B89,'Liste plats'!$A$5:$A$156,0),MATCH(EW$6,'Liste plats'!$A$5:$EX$5,0))*$D89)</f>
        <v/>
      </c>
      <c r="EX89" s="36" t="str">
        <f>IF(ISERROR(INDEX('Liste plats'!$A$5:$EX$156,MATCH('Journal cuisine'!$B89,'Liste plats'!$A$5:$A$156,0),MATCH(EX$6,'Liste plats'!$A$5:$EX$5,0))*$D89),"",INDEX('Liste plats'!$A$5:$EX$156,MATCH('Journal cuisine'!$B89,'Liste plats'!$A$5:$A$156,0),MATCH(EX$6,'Liste plats'!$A$5:$EX$5,0))*$D89)</f>
        <v/>
      </c>
      <c r="EY89" s="36" t="str">
        <f>IF(ISERROR(INDEX('Liste plats'!$A$5:$EX$156,MATCH('Journal cuisine'!$B89,'Liste plats'!$A$5:$A$156,0),MATCH(EY$6,'Liste plats'!$A$5:$EX$5,0))*$D89),"",INDEX('Liste plats'!$A$5:$EX$156,MATCH('Journal cuisine'!$B89,'Liste plats'!$A$5:$A$156,0),MATCH(EY$6,'Liste plats'!$A$5:$EX$5,0))*$D89)</f>
        <v/>
      </c>
      <c r="EZ89" s="36" t="str">
        <f>IF(ISERROR(INDEX('Liste plats'!$A$5:$EX$156,MATCH('Journal cuisine'!$B89,'Liste plats'!$A$5:$A$156,0),MATCH(EZ$6,'Liste plats'!$A$5:$EX$5,0))*$D89),"",INDEX('Liste plats'!$A$5:$EX$156,MATCH('Journal cuisine'!$B89,'Liste plats'!$A$5:$A$156,0),MATCH(EZ$6,'Liste plats'!$A$5:$EX$5,0))*$D89)</f>
        <v/>
      </c>
      <c r="FA89" s="49" t="str">
        <f>IF(ISERROR(INDEX('Liste plats'!$A$5:$EX$156,MATCH('Journal cuisine'!$B89,'Liste plats'!$A$5:$A$156,0),MATCH(FA$6,'Liste plats'!$A$5:$EX$5,0))*$D89),"",INDEX('Liste plats'!$A$5:$EX$156,MATCH('Journal cuisine'!$B89,'Liste plats'!$A$5:$A$156,0),MATCH(FA$6,'Liste plats'!$A$5:$EX$5,0))*$D89)</f>
        <v/>
      </c>
    </row>
    <row r="90" spans="1:157" x14ac:dyDescent="0.25">
      <c r="A90" s="9"/>
      <c r="B90" s="10"/>
      <c r="C90" s="34" t="str">
        <f>IF(ISERROR(IF(VLOOKUP(B90,'Liste plats'!$A$7:$B$156,2,0)=0,"",VLOOKUP(B90,'Liste plats'!$A$7:$B$156,2,0))),"",IF(VLOOKUP(B90,'Liste plats'!$A$7:$B$156,2,0)=0,"",VLOOKUP(B90,'Liste plats'!$A$7:$B$156,2,0)))</f>
        <v/>
      </c>
      <c r="D90" s="18"/>
      <c r="F90" s="41"/>
      <c r="H90" s="48" t="str">
        <f>IF(ISERROR(INDEX('Liste plats'!$A$5:$EX$156,MATCH('Journal cuisine'!$B90,'Liste plats'!$A$5:$A$156,0),MATCH(H$6,'Liste plats'!$A$5:$EX$5,0))*$D90),"",INDEX('Liste plats'!$A$5:$EX$156,MATCH('Journal cuisine'!$B90,'Liste plats'!$A$5:$A$156,0),MATCH(H$6,'Liste plats'!$A$5:$EX$5,0))*$D90)</f>
        <v/>
      </c>
      <c r="I90" s="36" t="str">
        <f>IF(ISERROR(INDEX('Liste plats'!$A$5:$EX$156,MATCH('Journal cuisine'!$B90,'Liste plats'!$A$5:$A$156,0),MATCH(I$6,'Liste plats'!$A$5:$EX$5,0))*$D90),"",INDEX('Liste plats'!$A$5:$EX$156,MATCH('Journal cuisine'!$B90,'Liste plats'!$A$5:$A$156,0),MATCH(I$6,'Liste plats'!$A$5:$EX$5,0))*$D90)</f>
        <v/>
      </c>
      <c r="J90" s="36" t="str">
        <f>IF(ISERROR(INDEX('Liste plats'!$A$5:$EX$156,MATCH('Journal cuisine'!$B90,'Liste plats'!$A$5:$A$156,0),MATCH(J$6,'Liste plats'!$A$5:$EX$5,0))*$D90),"",INDEX('Liste plats'!$A$5:$EX$156,MATCH('Journal cuisine'!$B90,'Liste plats'!$A$5:$A$156,0),MATCH(J$6,'Liste plats'!$A$5:$EX$5,0))*$D90)</f>
        <v/>
      </c>
      <c r="K90" s="36" t="str">
        <f>IF(ISERROR(INDEX('Liste plats'!$A$5:$EX$156,MATCH('Journal cuisine'!$B90,'Liste plats'!$A$5:$A$156,0),MATCH(K$6,'Liste plats'!$A$5:$EX$5,0))*$D90),"",INDEX('Liste plats'!$A$5:$EX$156,MATCH('Journal cuisine'!$B90,'Liste plats'!$A$5:$A$156,0),MATCH(K$6,'Liste plats'!$A$5:$EX$5,0))*$D90)</f>
        <v/>
      </c>
      <c r="L90" s="36" t="str">
        <f>IF(ISERROR(INDEX('Liste plats'!$A$5:$EX$156,MATCH('Journal cuisine'!$B90,'Liste plats'!$A$5:$A$156,0),MATCH(L$6,'Liste plats'!$A$5:$EX$5,0))*$D90),"",INDEX('Liste plats'!$A$5:$EX$156,MATCH('Journal cuisine'!$B90,'Liste plats'!$A$5:$A$156,0),MATCH(L$6,'Liste plats'!$A$5:$EX$5,0))*$D90)</f>
        <v/>
      </c>
      <c r="M90" s="36" t="str">
        <f>IF(ISERROR(INDEX('Liste plats'!$A$5:$EX$156,MATCH('Journal cuisine'!$B90,'Liste plats'!$A$5:$A$156,0),MATCH(M$6,'Liste plats'!$A$5:$EX$5,0))*$D90),"",INDEX('Liste plats'!$A$5:$EX$156,MATCH('Journal cuisine'!$B90,'Liste plats'!$A$5:$A$156,0),MATCH(M$6,'Liste plats'!$A$5:$EX$5,0))*$D90)</f>
        <v/>
      </c>
      <c r="N90" s="36" t="str">
        <f>IF(ISERROR(INDEX('Liste plats'!$A$5:$EX$156,MATCH('Journal cuisine'!$B90,'Liste plats'!$A$5:$A$156,0),MATCH(N$6,'Liste plats'!$A$5:$EX$5,0))*$D90),"",INDEX('Liste plats'!$A$5:$EX$156,MATCH('Journal cuisine'!$B90,'Liste plats'!$A$5:$A$156,0),MATCH(N$6,'Liste plats'!$A$5:$EX$5,0))*$D90)</f>
        <v/>
      </c>
      <c r="O90" s="36" t="str">
        <f>IF(ISERROR(INDEX('Liste plats'!$A$5:$EX$156,MATCH('Journal cuisine'!$B90,'Liste plats'!$A$5:$A$156,0),MATCH(O$6,'Liste plats'!$A$5:$EX$5,0))*$D90),"",INDEX('Liste plats'!$A$5:$EX$156,MATCH('Journal cuisine'!$B90,'Liste plats'!$A$5:$A$156,0),MATCH(O$6,'Liste plats'!$A$5:$EX$5,0))*$D90)</f>
        <v/>
      </c>
      <c r="P90" s="36" t="str">
        <f>IF(ISERROR(INDEX('Liste plats'!$A$5:$EX$156,MATCH('Journal cuisine'!$B90,'Liste plats'!$A$5:$A$156,0),MATCH(P$6,'Liste plats'!$A$5:$EX$5,0))*$D90),"",INDEX('Liste plats'!$A$5:$EX$156,MATCH('Journal cuisine'!$B90,'Liste plats'!$A$5:$A$156,0),MATCH(P$6,'Liste plats'!$A$5:$EX$5,0))*$D90)</f>
        <v/>
      </c>
      <c r="Q90" s="36" t="str">
        <f>IF(ISERROR(INDEX('Liste plats'!$A$5:$EX$156,MATCH('Journal cuisine'!$B90,'Liste plats'!$A$5:$A$156,0),MATCH(Q$6,'Liste plats'!$A$5:$EX$5,0))*$D90),"",INDEX('Liste plats'!$A$5:$EX$156,MATCH('Journal cuisine'!$B90,'Liste plats'!$A$5:$A$156,0),MATCH(Q$6,'Liste plats'!$A$5:$EX$5,0))*$D90)</f>
        <v/>
      </c>
      <c r="R90" s="36" t="str">
        <f>IF(ISERROR(INDEX('Liste plats'!$A$5:$EX$156,MATCH('Journal cuisine'!$B90,'Liste plats'!$A$5:$A$156,0),MATCH(R$6,'Liste plats'!$A$5:$EX$5,0))*$D90),"",INDEX('Liste plats'!$A$5:$EX$156,MATCH('Journal cuisine'!$B90,'Liste plats'!$A$5:$A$156,0),MATCH(R$6,'Liste plats'!$A$5:$EX$5,0))*$D90)</f>
        <v/>
      </c>
      <c r="S90" s="36" t="str">
        <f>IF(ISERROR(INDEX('Liste plats'!$A$5:$EX$156,MATCH('Journal cuisine'!$B90,'Liste plats'!$A$5:$A$156,0),MATCH(S$6,'Liste plats'!$A$5:$EX$5,0))*$D90),"",INDEX('Liste plats'!$A$5:$EX$156,MATCH('Journal cuisine'!$B90,'Liste plats'!$A$5:$A$156,0),MATCH(S$6,'Liste plats'!$A$5:$EX$5,0))*$D90)</f>
        <v/>
      </c>
      <c r="T90" s="36" t="str">
        <f>IF(ISERROR(INDEX('Liste plats'!$A$5:$EX$156,MATCH('Journal cuisine'!$B90,'Liste plats'!$A$5:$A$156,0),MATCH(T$6,'Liste plats'!$A$5:$EX$5,0))*$D90),"",INDEX('Liste plats'!$A$5:$EX$156,MATCH('Journal cuisine'!$B90,'Liste plats'!$A$5:$A$156,0),MATCH(T$6,'Liste plats'!$A$5:$EX$5,0))*$D90)</f>
        <v/>
      </c>
      <c r="U90" s="36" t="str">
        <f>IF(ISERROR(INDEX('Liste plats'!$A$5:$EX$156,MATCH('Journal cuisine'!$B90,'Liste plats'!$A$5:$A$156,0),MATCH(U$6,'Liste plats'!$A$5:$EX$5,0))*$D90),"",INDEX('Liste plats'!$A$5:$EX$156,MATCH('Journal cuisine'!$B90,'Liste plats'!$A$5:$A$156,0),MATCH(U$6,'Liste plats'!$A$5:$EX$5,0))*$D90)</f>
        <v/>
      </c>
      <c r="V90" s="36" t="str">
        <f>IF(ISERROR(INDEX('Liste plats'!$A$5:$EX$156,MATCH('Journal cuisine'!$B90,'Liste plats'!$A$5:$A$156,0),MATCH(V$6,'Liste plats'!$A$5:$EX$5,0))*$D90),"",INDEX('Liste plats'!$A$5:$EX$156,MATCH('Journal cuisine'!$B90,'Liste plats'!$A$5:$A$156,0),MATCH(V$6,'Liste plats'!$A$5:$EX$5,0))*$D90)</f>
        <v/>
      </c>
      <c r="W90" s="36" t="str">
        <f>IF(ISERROR(INDEX('Liste plats'!$A$5:$EX$156,MATCH('Journal cuisine'!$B90,'Liste plats'!$A$5:$A$156,0),MATCH(W$6,'Liste plats'!$A$5:$EX$5,0))*$D90),"",INDEX('Liste plats'!$A$5:$EX$156,MATCH('Journal cuisine'!$B90,'Liste plats'!$A$5:$A$156,0),MATCH(W$6,'Liste plats'!$A$5:$EX$5,0))*$D90)</f>
        <v/>
      </c>
      <c r="X90" s="36" t="str">
        <f>IF(ISERROR(INDEX('Liste plats'!$A$5:$EX$156,MATCH('Journal cuisine'!$B90,'Liste plats'!$A$5:$A$156,0),MATCH(X$6,'Liste plats'!$A$5:$EX$5,0))*$D90),"",INDEX('Liste plats'!$A$5:$EX$156,MATCH('Journal cuisine'!$B90,'Liste plats'!$A$5:$A$156,0),MATCH(X$6,'Liste plats'!$A$5:$EX$5,0))*$D90)</f>
        <v/>
      </c>
      <c r="Y90" s="36" t="str">
        <f>IF(ISERROR(INDEX('Liste plats'!$A$5:$EX$156,MATCH('Journal cuisine'!$B90,'Liste plats'!$A$5:$A$156,0),MATCH(Y$6,'Liste plats'!$A$5:$EX$5,0))*$D90),"",INDEX('Liste plats'!$A$5:$EX$156,MATCH('Journal cuisine'!$B90,'Liste plats'!$A$5:$A$156,0),MATCH(Y$6,'Liste plats'!$A$5:$EX$5,0))*$D90)</f>
        <v/>
      </c>
      <c r="Z90" s="36" t="str">
        <f>IF(ISERROR(INDEX('Liste plats'!$A$5:$EX$156,MATCH('Journal cuisine'!$B90,'Liste plats'!$A$5:$A$156,0),MATCH(Z$6,'Liste plats'!$A$5:$EX$5,0))*$D90),"",INDEX('Liste plats'!$A$5:$EX$156,MATCH('Journal cuisine'!$B90,'Liste plats'!$A$5:$A$156,0),MATCH(Z$6,'Liste plats'!$A$5:$EX$5,0))*$D90)</f>
        <v/>
      </c>
      <c r="AA90" s="36" t="str">
        <f>IF(ISERROR(INDEX('Liste plats'!$A$5:$EX$156,MATCH('Journal cuisine'!$B90,'Liste plats'!$A$5:$A$156,0),MATCH(AA$6,'Liste plats'!$A$5:$EX$5,0))*$D90),"",INDEX('Liste plats'!$A$5:$EX$156,MATCH('Journal cuisine'!$B90,'Liste plats'!$A$5:$A$156,0),MATCH(AA$6,'Liste plats'!$A$5:$EX$5,0))*$D90)</f>
        <v/>
      </c>
      <c r="AB90" s="36" t="str">
        <f>IF(ISERROR(INDEX('Liste plats'!$A$5:$EX$156,MATCH('Journal cuisine'!$B90,'Liste plats'!$A$5:$A$156,0),MATCH(AB$6,'Liste plats'!$A$5:$EX$5,0))*$D90),"",INDEX('Liste plats'!$A$5:$EX$156,MATCH('Journal cuisine'!$B90,'Liste plats'!$A$5:$A$156,0),MATCH(AB$6,'Liste plats'!$A$5:$EX$5,0))*$D90)</f>
        <v/>
      </c>
      <c r="AC90" s="36" t="str">
        <f>IF(ISERROR(INDEX('Liste plats'!$A$5:$EX$156,MATCH('Journal cuisine'!$B90,'Liste plats'!$A$5:$A$156,0),MATCH(AC$6,'Liste plats'!$A$5:$EX$5,0))*$D90),"",INDEX('Liste plats'!$A$5:$EX$156,MATCH('Journal cuisine'!$B90,'Liste plats'!$A$5:$A$156,0),MATCH(AC$6,'Liste plats'!$A$5:$EX$5,0))*$D90)</f>
        <v/>
      </c>
      <c r="AD90" s="36" t="str">
        <f>IF(ISERROR(INDEX('Liste plats'!$A$5:$EX$156,MATCH('Journal cuisine'!$B90,'Liste plats'!$A$5:$A$156,0),MATCH(AD$6,'Liste plats'!$A$5:$EX$5,0))*$D90),"",INDEX('Liste plats'!$A$5:$EX$156,MATCH('Journal cuisine'!$B90,'Liste plats'!$A$5:$A$156,0),MATCH(AD$6,'Liste plats'!$A$5:$EX$5,0))*$D90)</f>
        <v/>
      </c>
      <c r="AE90" s="36" t="str">
        <f>IF(ISERROR(INDEX('Liste plats'!$A$5:$EX$156,MATCH('Journal cuisine'!$B90,'Liste plats'!$A$5:$A$156,0),MATCH(AE$6,'Liste plats'!$A$5:$EX$5,0))*$D90),"",INDEX('Liste plats'!$A$5:$EX$156,MATCH('Journal cuisine'!$B90,'Liste plats'!$A$5:$A$156,0),MATCH(AE$6,'Liste plats'!$A$5:$EX$5,0))*$D90)</f>
        <v/>
      </c>
      <c r="AF90" s="36" t="str">
        <f>IF(ISERROR(INDEX('Liste plats'!$A$5:$EX$156,MATCH('Journal cuisine'!$B90,'Liste plats'!$A$5:$A$156,0),MATCH(AF$6,'Liste plats'!$A$5:$EX$5,0))*$D90),"",INDEX('Liste plats'!$A$5:$EX$156,MATCH('Journal cuisine'!$B90,'Liste plats'!$A$5:$A$156,0),MATCH(AF$6,'Liste plats'!$A$5:$EX$5,0))*$D90)</f>
        <v/>
      </c>
      <c r="AG90" s="36" t="str">
        <f>IF(ISERROR(INDEX('Liste plats'!$A$5:$EX$156,MATCH('Journal cuisine'!$B90,'Liste plats'!$A$5:$A$156,0),MATCH(AG$6,'Liste plats'!$A$5:$EX$5,0))*$D90),"",INDEX('Liste plats'!$A$5:$EX$156,MATCH('Journal cuisine'!$B90,'Liste plats'!$A$5:$A$156,0),MATCH(AG$6,'Liste plats'!$A$5:$EX$5,0))*$D90)</f>
        <v/>
      </c>
      <c r="AH90" s="36" t="str">
        <f>IF(ISERROR(INDEX('Liste plats'!$A$5:$EX$156,MATCH('Journal cuisine'!$B90,'Liste plats'!$A$5:$A$156,0),MATCH(AH$6,'Liste plats'!$A$5:$EX$5,0))*$D90),"",INDEX('Liste plats'!$A$5:$EX$156,MATCH('Journal cuisine'!$B90,'Liste plats'!$A$5:$A$156,0),MATCH(AH$6,'Liste plats'!$A$5:$EX$5,0))*$D90)</f>
        <v/>
      </c>
      <c r="AI90" s="36" t="str">
        <f>IF(ISERROR(INDEX('Liste plats'!$A$5:$EX$156,MATCH('Journal cuisine'!$B90,'Liste plats'!$A$5:$A$156,0),MATCH(AI$6,'Liste plats'!$A$5:$EX$5,0))*$D90),"",INDEX('Liste plats'!$A$5:$EX$156,MATCH('Journal cuisine'!$B90,'Liste plats'!$A$5:$A$156,0),MATCH(AI$6,'Liste plats'!$A$5:$EX$5,0))*$D90)</f>
        <v/>
      </c>
      <c r="AJ90" s="36" t="str">
        <f>IF(ISERROR(INDEX('Liste plats'!$A$5:$EX$156,MATCH('Journal cuisine'!$B90,'Liste plats'!$A$5:$A$156,0),MATCH(AJ$6,'Liste plats'!$A$5:$EX$5,0))*$D90),"",INDEX('Liste plats'!$A$5:$EX$156,MATCH('Journal cuisine'!$B90,'Liste plats'!$A$5:$A$156,0),MATCH(AJ$6,'Liste plats'!$A$5:$EX$5,0))*$D90)</f>
        <v/>
      </c>
      <c r="AK90" s="36" t="str">
        <f>IF(ISERROR(INDEX('Liste plats'!$A$5:$EX$156,MATCH('Journal cuisine'!$B90,'Liste plats'!$A$5:$A$156,0),MATCH(AK$6,'Liste plats'!$A$5:$EX$5,0))*$D90),"",INDEX('Liste plats'!$A$5:$EX$156,MATCH('Journal cuisine'!$B90,'Liste plats'!$A$5:$A$156,0),MATCH(AK$6,'Liste plats'!$A$5:$EX$5,0))*$D90)</f>
        <v/>
      </c>
      <c r="AL90" s="36" t="str">
        <f>IF(ISERROR(INDEX('Liste plats'!$A$5:$EX$156,MATCH('Journal cuisine'!$B90,'Liste plats'!$A$5:$A$156,0),MATCH(AL$6,'Liste plats'!$A$5:$EX$5,0))*$D90),"",INDEX('Liste plats'!$A$5:$EX$156,MATCH('Journal cuisine'!$B90,'Liste plats'!$A$5:$A$156,0),MATCH(AL$6,'Liste plats'!$A$5:$EX$5,0))*$D90)</f>
        <v/>
      </c>
      <c r="AM90" s="36" t="str">
        <f>IF(ISERROR(INDEX('Liste plats'!$A$5:$EX$156,MATCH('Journal cuisine'!$B90,'Liste plats'!$A$5:$A$156,0),MATCH(AM$6,'Liste plats'!$A$5:$EX$5,0))*$D90),"",INDEX('Liste plats'!$A$5:$EX$156,MATCH('Journal cuisine'!$B90,'Liste plats'!$A$5:$A$156,0),MATCH(AM$6,'Liste plats'!$A$5:$EX$5,0))*$D90)</f>
        <v/>
      </c>
      <c r="AN90" s="36" t="str">
        <f>IF(ISERROR(INDEX('Liste plats'!$A$5:$EX$156,MATCH('Journal cuisine'!$B90,'Liste plats'!$A$5:$A$156,0),MATCH(AN$6,'Liste plats'!$A$5:$EX$5,0))*$D90),"",INDEX('Liste plats'!$A$5:$EX$156,MATCH('Journal cuisine'!$B90,'Liste plats'!$A$5:$A$156,0),MATCH(AN$6,'Liste plats'!$A$5:$EX$5,0))*$D90)</f>
        <v/>
      </c>
      <c r="AO90" s="36" t="str">
        <f>IF(ISERROR(INDEX('Liste plats'!$A$5:$EX$156,MATCH('Journal cuisine'!$B90,'Liste plats'!$A$5:$A$156,0),MATCH(AO$6,'Liste plats'!$A$5:$EX$5,0))*$D90),"",INDEX('Liste plats'!$A$5:$EX$156,MATCH('Journal cuisine'!$B90,'Liste plats'!$A$5:$A$156,0),MATCH(AO$6,'Liste plats'!$A$5:$EX$5,0))*$D90)</f>
        <v/>
      </c>
      <c r="AP90" s="36" t="str">
        <f>IF(ISERROR(INDEX('Liste plats'!$A$5:$EX$156,MATCH('Journal cuisine'!$B90,'Liste plats'!$A$5:$A$156,0),MATCH(AP$6,'Liste plats'!$A$5:$EX$5,0))*$D90),"",INDEX('Liste plats'!$A$5:$EX$156,MATCH('Journal cuisine'!$B90,'Liste plats'!$A$5:$A$156,0),MATCH(AP$6,'Liste plats'!$A$5:$EX$5,0))*$D90)</f>
        <v/>
      </c>
      <c r="AQ90" s="36" t="str">
        <f>IF(ISERROR(INDEX('Liste plats'!$A$5:$EX$156,MATCH('Journal cuisine'!$B90,'Liste plats'!$A$5:$A$156,0),MATCH(AQ$6,'Liste plats'!$A$5:$EX$5,0))*$D90),"",INDEX('Liste plats'!$A$5:$EX$156,MATCH('Journal cuisine'!$B90,'Liste plats'!$A$5:$A$156,0),MATCH(AQ$6,'Liste plats'!$A$5:$EX$5,0))*$D90)</f>
        <v/>
      </c>
      <c r="AR90" s="36" t="str">
        <f>IF(ISERROR(INDEX('Liste plats'!$A$5:$EX$156,MATCH('Journal cuisine'!$B90,'Liste plats'!$A$5:$A$156,0),MATCH(AR$6,'Liste plats'!$A$5:$EX$5,0))*$D90),"",INDEX('Liste plats'!$A$5:$EX$156,MATCH('Journal cuisine'!$B90,'Liste plats'!$A$5:$A$156,0),MATCH(AR$6,'Liste plats'!$A$5:$EX$5,0))*$D90)</f>
        <v/>
      </c>
      <c r="AS90" s="36" t="str">
        <f>IF(ISERROR(INDEX('Liste plats'!$A$5:$EX$156,MATCH('Journal cuisine'!$B90,'Liste plats'!$A$5:$A$156,0),MATCH(AS$6,'Liste plats'!$A$5:$EX$5,0))*$D90),"",INDEX('Liste plats'!$A$5:$EX$156,MATCH('Journal cuisine'!$B90,'Liste plats'!$A$5:$A$156,0),MATCH(AS$6,'Liste plats'!$A$5:$EX$5,0))*$D90)</f>
        <v/>
      </c>
      <c r="AT90" s="36" t="str">
        <f>IF(ISERROR(INDEX('Liste plats'!$A$5:$EX$156,MATCH('Journal cuisine'!$B90,'Liste plats'!$A$5:$A$156,0),MATCH(AT$6,'Liste plats'!$A$5:$EX$5,0))*$D90),"",INDEX('Liste plats'!$A$5:$EX$156,MATCH('Journal cuisine'!$B90,'Liste plats'!$A$5:$A$156,0),MATCH(AT$6,'Liste plats'!$A$5:$EX$5,0))*$D90)</f>
        <v/>
      </c>
      <c r="AU90" s="36" t="str">
        <f>IF(ISERROR(INDEX('Liste plats'!$A$5:$EX$156,MATCH('Journal cuisine'!$B90,'Liste plats'!$A$5:$A$156,0),MATCH(AU$6,'Liste plats'!$A$5:$EX$5,0))*$D90),"",INDEX('Liste plats'!$A$5:$EX$156,MATCH('Journal cuisine'!$B90,'Liste plats'!$A$5:$A$156,0),MATCH(AU$6,'Liste plats'!$A$5:$EX$5,0))*$D90)</f>
        <v/>
      </c>
      <c r="AV90" s="36" t="str">
        <f>IF(ISERROR(INDEX('Liste plats'!$A$5:$EX$156,MATCH('Journal cuisine'!$B90,'Liste plats'!$A$5:$A$156,0),MATCH(AV$6,'Liste plats'!$A$5:$EX$5,0))*$D90),"",INDEX('Liste plats'!$A$5:$EX$156,MATCH('Journal cuisine'!$B90,'Liste plats'!$A$5:$A$156,0),MATCH(AV$6,'Liste plats'!$A$5:$EX$5,0))*$D90)</f>
        <v/>
      </c>
      <c r="AW90" s="36" t="str">
        <f>IF(ISERROR(INDEX('Liste plats'!$A$5:$EX$156,MATCH('Journal cuisine'!$B90,'Liste plats'!$A$5:$A$156,0),MATCH(AW$6,'Liste plats'!$A$5:$EX$5,0))*$D90),"",INDEX('Liste plats'!$A$5:$EX$156,MATCH('Journal cuisine'!$B90,'Liste plats'!$A$5:$A$156,0),MATCH(AW$6,'Liste plats'!$A$5:$EX$5,0))*$D90)</f>
        <v/>
      </c>
      <c r="AX90" s="36" t="str">
        <f>IF(ISERROR(INDEX('Liste plats'!$A$5:$EX$156,MATCH('Journal cuisine'!$B90,'Liste plats'!$A$5:$A$156,0),MATCH(AX$6,'Liste plats'!$A$5:$EX$5,0))*$D90),"",INDEX('Liste plats'!$A$5:$EX$156,MATCH('Journal cuisine'!$B90,'Liste plats'!$A$5:$A$156,0),MATCH(AX$6,'Liste plats'!$A$5:$EX$5,0))*$D90)</f>
        <v/>
      </c>
      <c r="AY90" s="36" t="str">
        <f>IF(ISERROR(INDEX('Liste plats'!$A$5:$EX$156,MATCH('Journal cuisine'!$B90,'Liste plats'!$A$5:$A$156,0),MATCH(AY$6,'Liste plats'!$A$5:$EX$5,0))*$D90),"",INDEX('Liste plats'!$A$5:$EX$156,MATCH('Journal cuisine'!$B90,'Liste plats'!$A$5:$A$156,0),MATCH(AY$6,'Liste plats'!$A$5:$EX$5,0))*$D90)</f>
        <v/>
      </c>
      <c r="AZ90" s="36" t="str">
        <f>IF(ISERROR(INDEX('Liste plats'!$A$5:$EX$156,MATCH('Journal cuisine'!$B90,'Liste plats'!$A$5:$A$156,0),MATCH(AZ$6,'Liste plats'!$A$5:$EX$5,0))*$D90),"",INDEX('Liste plats'!$A$5:$EX$156,MATCH('Journal cuisine'!$B90,'Liste plats'!$A$5:$A$156,0),MATCH(AZ$6,'Liste plats'!$A$5:$EX$5,0))*$D90)</f>
        <v/>
      </c>
      <c r="BA90" s="36" t="str">
        <f>IF(ISERROR(INDEX('Liste plats'!$A$5:$EX$156,MATCH('Journal cuisine'!$B90,'Liste plats'!$A$5:$A$156,0),MATCH(BA$6,'Liste plats'!$A$5:$EX$5,0))*$D90),"",INDEX('Liste plats'!$A$5:$EX$156,MATCH('Journal cuisine'!$B90,'Liste plats'!$A$5:$A$156,0),MATCH(BA$6,'Liste plats'!$A$5:$EX$5,0))*$D90)</f>
        <v/>
      </c>
      <c r="BB90" s="36" t="str">
        <f>IF(ISERROR(INDEX('Liste plats'!$A$5:$EX$156,MATCH('Journal cuisine'!$B90,'Liste plats'!$A$5:$A$156,0),MATCH(BB$6,'Liste plats'!$A$5:$EX$5,0))*$D90),"",INDEX('Liste plats'!$A$5:$EX$156,MATCH('Journal cuisine'!$B90,'Liste plats'!$A$5:$A$156,0),MATCH(BB$6,'Liste plats'!$A$5:$EX$5,0))*$D90)</f>
        <v/>
      </c>
      <c r="BC90" s="36" t="str">
        <f>IF(ISERROR(INDEX('Liste plats'!$A$5:$EX$156,MATCH('Journal cuisine'!$B90,'Liste plats'!$A$5:$A$156,0),MATCH(BC$6,'Liste plats'!$A$5:$EX$5,0))*$D90),"",INDEX('Liste plats'!$A$5:$EX$156,MATCH('Journal cuisine'!$B90,'Liste plats'!$A$5:$A$156,0),MATCH(BC$6,'Liste plats'!$A$5:$EX$5,0))*$D90)</f>
        <v/>
      </c>
      <c r="BD90" s="36" t="str">
        <f>IF(ISERROR(INDEX('Liste plats'!$A$5:$EX$156,MATCH('Journal cuisine'!$B90,'Liste plats'!$A$5:$A$156,0),MATCH(BD$6,'Liste plats'!$A$5:$EX$5,0))*$D90),"",INDEX('Liste plats'!$A$5:$EX$156,MATCH('Journal cuisine'!$B90,'Liste plats'!$A$5:$A$156,0),MATCH(BD$6,'Liste plats'!$A$5:$EX$5,0))*$D90)</f>
        <v/>
      </c>
      <c r="BE90" s="36" t="str">
        <f>IF(ISERROR(INDEX('Liste plats'!$A$5:$EX$156,MATCH('Journal cuisine'!$B90,'Liste plats'!$A$5:$A$156,0),MATCH(BE$6,'Liste plats'!$A$5:$EX$5,0))*$D90),"",INDEX('Liste plats'!$A$5:$EX$156,MATCH('Journal cuisine'!$B90,'Liste plats'!$A$5:$A$156,0),MATCH(BE$6,'Liste plats'!$A$5:$EX$5,0))*$D90)</f>
        <v/>
      </c>
      <c r="BF90" s="36" t="str">
        <f>IF(ISERROR(INDEX('Liste plats'!$A$5:$EX$156,MATCH('Journal cuisine'!$B90,'Liste plats'!$A$5:$A$156,0),MATCH(BF$6,'Liste plats'!$A$5:$EX$5,0))*$D90),"",INDEX('Liste plats'!$A$5:$EX$156,MATCH('Journal cuisine'!$B90,'Liste plats'!$A$5:$A$156,0),MATCH(BF$6,'Liste plats'!$A$5:$EX$5,0))*$D90)</f>
        <v/>
      </c>
      <c r="BG90" s="36" t="str">
        <f>IF(ISERROR(INDEX('Liste plats'!$A$5:$EX$156,MATCH('Journal cuisine'!$B90,'Liste plats'!$A$5:$A$156,0),MATCH(BG$6,'Liste plats'!$A$5:$EX$5,0))*$D90),"",INDEX('Liste plats'!$A$5:$EX$156,MATCH('Journal cuisine'!$B90,'Liste plats'!$A$5:$A$156,0),MATCH(BG$6,'Liste plats'!$A$5:$EX$5,0))*$D90)</f>
        <v/>
      </c>
      <c r="BH90" s="36" t="str">
        <f>IF(ISERROR(INDEX('Liste plats'!$A$5:$EX$156,MATCH('Journal cuisine'!$B90,'Liste plats'!$A$5:$A$156,0),MATCH(BH$6,'Liste plats'!$A$5:$EX$5,0))*$D90),"",INDEX('Liste plats'!$A$5:$EX$156,MATCH('Journal cuisine'!$B90,'Liste plats'!$A$5:$A$156,0),MATCH(BH$6,'Liste plats'!$A$5:$EX$5,0))*$D90)</f>
        <v/>
      </c>
      <c r="BI90" s="36" t="str">
        <f>IF(ISERROR(INDEX('Liste plats'!$A$5:$EX$156,MATCH('Journal cuisine'!$B90,'Liste plats'!$A$5:$A$156,0),MATCH(BI$6,'Liste plats'!$A$5:$EX$5,0))*$D90),"",INDEX('Liste plats'!$A$5:$EX$156,MATCH('Journal cuisine'!$B90,'Liste plats'!$A$5:$A$156,0),MATCH(BI$6,'Liste plats'!$A$5:$EX$5,0))*$D90)</f>
        <v/>
      </c>
      <c r="BJ90" s="36" t="str">
        <f>IF(ISERROR(INDEX('Liste plats'!$A$5:$EX$156,MATCH('Journal cuisine'!$B90,'Liste plats'!$A$5:$A$156,0),MATCH(BJ$6,'Liste plats'!$A$5:$EX$5,0))*$D90),"",INDEX('Liste plats'!$A$5:$EX$156,MATCH('Journal cuisine'!$B90,'Liste plats'!$A$5:$A$156,0),MATCH(BJ$6,'Liste plats'!$A$5:$EX$5,0))*$D90)</f>
        <v/>
      </c>
      <c r="BK90" s="36" t="str">
        <f>IF(ISERROR(INDEX('Liste plats'!$A$5:$EX$156,MATCH('Journal cuisine'!$B90,'Liste plats'!$A$5:$A$156,0),MATCH(BK$6,'Liste plats'!$A$5:$EX$5,0))*$D90),"",INDEX('Liste plats'!$A$5:$EX$156,MATCH('Journal cuisine'!$B90,'Liste plats'!$A$5:$A$156,0),MATCH(BK$6,'Liste plats'!$A$5:$EX$5,0))*$D90)</f>
        <v/>
      </c>
      <c r="BL90" s="36" t="str">
        <f>IF(ISERROR(INDEX('Liste plats'!$A$5:$EX$156,MATCH('Journal cuisine'!$B90,'Liste plats'!$A$5:$A$156,0),MATCH(BL$6,'Liste plats'!$A$5:$EX$5,0))*$D90),"",INDEX('Liste plats'!$A$5:$EX$156,MATCH('Journal cuisine'!$B90,'Liste plats'!$A$5:$A$156,0),MATCH(BL$6,'Liste plats'!$A$5:$EX$5,0))*$D90)</f>
        <v/>
      </c>
      <c r="BM90" s="36" t="str">
        <f>IF(ISERROR(INDEX('Liste plats'!$A$5:$EX$156,MATCH('Journal cuisine'!$B90,'Liste plats'!$A$5:$A$156,0),MATCH(BM$6,'Liste plats'!$A$5:$EX$5,0))*$D90),"",INDEX('Liste plats'!$A$5:$EX$156,MATCH('Journal cuisine'!$B90,'Liste plats'!$A$5:$A$156,0),MATCH(BM$6,'Liste plats'!$A$5:$EX$5,0))*$D90)</f>
        <v/>
      </c>
      <c r="BN90" s="36" t="str">
        <f>IF(ISERROR(INDEX('Liste plats'!$A$5:$EX$156,MATCH('Journal cuisine'!$B90,'Liste plats'!$A$5:$A$156,0),MATCH(BN$6,'Liste plats'!$A$5:$EX$5,0))*$D90),"",INDEX('Liste plats'!$A$5:$EX$156,MATCH('Journal cuisine'!$B90,'Liste plats'!$A$5:$A$156,0),MATCH(BN$6,'Liste plats'!$A$5:$EX$5,0))*$D90)</f>
        <v/>
      </c>
      <c r="BO90" s="36" t="str">
        <f>IF(ISERROR(INDEX('Liste plats'!$A$5:$EX$156,MATCH('Journal cuisine'!$B90,'Liste plats'!$A$5:$A$156,0),MATCH(BO$6,'Liste plats'!$A$5:$EX$5,0))*$D90),"",INDEX('Liste plats'!$A$5:$EX$156,MATCH('Journal cuisine'!$B90,'Liste plats'!$A$5:$A$156,0),MATCH(BO$6,'Liste plats'!$A$5:$EX$5,0))*$D90)</f>
        <v/>
      </c>
      <c r="BP90" s="36" t="str">
        <f>IF(ISERROR(INDEX('Liste plats'!$A$5:$EX$156,MATCH('Journal cuisine'!$B90,'Liste plats'!$A$5:$A$156,0),MATCH(BP$6,'Liste plats'!$A$5:$EX$5,0))*$D90),"",INDEX('Liste plats'!$A$5:$EX$156,MATCH('Journal cuisine'!$B90,'Liste plats'!$A$5:$A$156,0),MATCH(BP$6,'Liste plats'!$A$5:$EX$5,0))*$D90)</f>
        <v/>
      </c>
      <c r="BQ90" s="36" t="str">
        <f>IF(ISERROR(INDEX('Liste plats'!$A$5:$EX$156,MATCH('Journal cuisine'!$B90,'Liste plats'!$A$5:$A$156,0),MATCH(BQ$6,'Liste plats'!$A$5:$EX$5,0))*$D90),"",INDEX('Liste plats'!$A$5:$EX$156,MATCH('Journal cuisine'!$B90,'Liste plats'!$A$5:$A$156,0),MATCH(BQ$6,'Liste plats'!$A$5:$EX$5,0))*$D90)</f>
        <v/>
      </c>
      <c r="BR90" s="36" t="str">
        <f>IF(ISERROR(INDEX('Liste plats'!$A$5:$EX$156,MATCH('Journal cuisine'!$B90,'Liste plats'!$A$5:$A$156,0),MATCH(BR$6,'Liste plats'!$A$5:$EX$5,0))*$D90),"",INDEX('Liste plats'!$A$5:$EX$156,MATCH('Journal cuisine'!$B90,'Liste plats'!$A$5:$A$156,0),MATCH(BR$6,'Liste plats'!$A$5:$EX$5,0))*$D90)</f>
        <v/>
      </c>
      <c r="BS90" s="36" t="str">
        <f>IF(ISERROR(INDEX('Liste plats'!$A$5:$EX$156,MATCH('Journal cuisine'!$B90,'Liste plats'!$A$5:$A$156,0),MATCH(BS$6,'Liste plats'!$A$5:$EX$5,0))*$D90),"",INDEX('Liste plats'!$A$5:$EX$156,MATCH('Journal cuisine'!$B90,'Liste plats'!$A$5:$A$156,0),MATCH(BS$6,'Liste plats'!$A$5:$EX$5,0))*$D90)</f>
        <v/>
      </c>
      <c r="BT90" s="36" t="str">
        <f>IF(ISERROR(INDEX('Liste plats'!$A$5:$EX$156,MATCH('Journal cuisine'!$B90,'Liste plats'!$A$5:$A$156,0),MATCH(BT$6,'Liste plats'!$A$5:$EX$5,0))*$D90),"",INDEX('Liste plats'!$A$5:$EX$156,MATCH('Journal cuisine'!$B90,'Liste plats'!$A$5:$A$156,0),MATCH(BT$6,'Liste plats'!$A$5:$EX$5,0))*$D90)</f>
        <v/>
      </c>
      <c r="BU90" s="36" t="str">
        <f>IF(ISERROR(INDEX('Liste plats'!$A$5:$EX$156,MATCH('Journal cuisine'!$B90,'Liste plats'!$A$5:$A$156,0),MATCH(BU$6,'Liste plats'!$A$5:$EX$5,0))*$D90),"",INDEX('Liste plats'!$A$5:$EX$156,MATCH('Journal cuisine'!$B90,'Liste plats'!$A$5:$A$156,0),MATCH(BU$6,'Liste plats'!$A$5:$EX$5,0))*$D90)</f>
        <v/>
      </c>
      <c r="BV90" s="36" t="str">
        <f>IF(ISERROR(INDEX('Liste plats'!$A$5:$EX$156,MATCH('Journal cuisine'!$B90,'Liste plats'!$A$5:$A$156,0),MATCH(BV$6,'Liste plats'!$A$5:$EX$5,0))*$D90),"",INDEX('Liste plats'!$A$5:$EX$156,MATCH('Journal cuisine'!$B90,'Liste plats'!$A$5:$A$156,0),MATCH(BV$6,'Liste plats'!$A$5:$EX$5,0))*$D90)</f>
        <v/>
      </c>
      <c r="BW90" s="36" t="str">
        <f>IF(ISERROR(INDEX('Liste plats'!$A$5:$EX$156,MATCH('Journal cuisine'!$B90,'Liste plats'!$A$5:$A$156,0),MATCH(BW$6,'Liste plats'!$A$5:$EX$5,0))*$D90),"",INDEX('Liste plats'!$A$5:$EX$156,MATCH('Journal cuisine'!$B90,'Liste plats'!$A$5:$A$156,0),MATCH(BW$6,'Liste plats'!$A$5:$EX$5,0))*$D90)</f>
        <v/>
      </c>
      <c r="BX90" s="36" t="str">
        <f>IF(ISERROR(INDEX('Liste plats'!$A$5:$EX$156,MATCH('Journal cuisine'!$B90,'Liste plats'!$A$5:$A$156,0),MATCH(BX$6,'Liste plats'!$A$5:$EX$5,0))*$D90),"",INDEX('Liste plats'!$A$5:$EX$156,MATCH('Journal cuisine'!$B90,'Liste plats'!$A$5:$A$156,0),MATCH(BX$6,'Liste plats'!$A$5:$EX$5,0))*$D90)</f>
        <v/>
      </c>
      <c r="BY90" s="36" t="str">
        <f>IF(ISERROR(INDEX('Liste plats'!$A$5:$EX$156,MATCH('Journal cuisine'!$B90,'Liste plats'!$A$5:$A$156,0),MATCH(BY$6,'Liste plats'!$A$5:$EX$5,0))*$D90),"",INDEX('Liste plats'!$A$5:$EX$156,MATCH('Journal cuisine'!$B90,'Liste plats'!$A$5:$A$156,0),MATCH(BY$6,'Liste plats'!$A$5:$EX$5,0))*$D90)</f>
        <v/>
      </c>
      <c r="BZ90" s="36" t="str">
        <f>IF(ISERROR(INDEX('Liste plats'!$A$5:$EX$156,MATCH('Journal cuisine'!$B90,'Liste plats'!$A$5:$A$156,0),MATCH(BZ$6,'Liste plats'!$A$5:$EX$5,0))*$D90),"",INDEX('Liste plats'!$A$5:$EX$156,MATCH('Journal cuisine'!$B90,'Liste plats'!$A$5:$A$156,0),MATCH(BZ$6,'Liste plats'!$A$5:$EX$5,0))*$D90)</f>
        <v/>
      </c>
      <c r="CA90" s="36" t="str">
        <f>IF(ISERROR(INDEX('Liste plats'!$A$5:$EX$156,MATCH('Journal cuisine'!$B90,'Liste plats'!$A$5:$A$156,0),MATCH(CA$6,'Liste plats'!$A$5:$EX$5,0))*$D90),"",INDEX('Liste plats'!$A$5:$EX$156,MATCH('Journal cuisine'!$B90,'Liste plats'!$A$5:$A$156,0),MATCH(CA$6,'Liste plats'!$A$5:$EX$5,0))*$D90)</f>
        <v/>
      </c>
      <c r="CB90" s="36" t="str">
        <f>IF(ISERROR(INDEX('Liste plats'!$A$5:$EX$156,MATCH('Journal cuisine'!$B90,'Liste plats'!$A$5:$A$156,0),MATCH(CB$6,'Liste plats'!$A$5:$EX$5,0))*$D90),"",INDEX('Liste plats'!$A$5:$EX$156,MATCH('Journal cuisine'!$B90,'Liste plats'!$A$5:$A$156,0),MATCH(CB$6,'Liste plats'!$A$5:$EX$5,0))*$D90)</f>
        <v/>
      </c>
      <c r="CC90" s="36" t="str">
        <f>IF(ISERROR(INDEX('Liste plats'!$A$5:$EX$156,MATCH('Journal cuisine'!$B90,'Liste plats'!$A$5:$A$156,0),MATCH(CC$6,'Liste plats'!$A$5:$EX$5,0))*$D90),"",INDEX('Liste plats'!$A$5:$EX$156,MATCH('Journal cuisine'!$B90,'Liste plats'!$A$5:$A$156,0),MATCH(CC$6,'Liste plats'!$A$5:$EX$5,0))*$D90)</f>
        <v/>
      </c>
      <c r="CD90" s="36" t="str">
        <f>IF(ISERROR(INDEX('Liste plats'!$A$5:$EX$156,MATCH('Journal cuisine'!$B90,'Liste plats'!$A$5:$A$156,0),MATCH(CD$6,'Liste plats'!$A$5:$EX$5,0))*$D90),"",INDEX('Liste plats'!$A$5:$EX$156,MATCH('Journal cuisine'!$B90,'Liste plats'!$A$5:$A$156,0),MATCH(CD$6,'Liste plats'!$A$5:$EX$5,0))*$D90)</f>
        <v/>
      </c>
      <c r="CE90" s="36" t="str">
        <f>IF(ISERROR(INDEX('Liste plats'!$A$5:$EX$156,MATCH('Journal cuisine'!$B90,'Liste plats'!$A$5:$A$156,0),MATCH(CE$6,'Liste plats'!$A$5:$EX$5,0))*$D90),"",INDEX('Liste plats'!$A$5:$EX$156,MATCH('Journal cuisine'!$B90,'Liste plats'!$A$5:$A$156,0),MATCH(CE$6,'Liste plats'!$A$5:$EX$5,0))*$D90)</f>
        <v/>
      </c>
      <c r="CF90" s="36" t="str">
        <f>IF(ISERROR(INDEX('Liste plats'!$A$5:$EX$156,MATCH('Journal cuisine'!$B90,'Liste plats'!$A$5:$A$156,0),MATCH(CF$6,'Liste plats'!$A$5:$EX$5,0))*$D90),"",INDEX('Liste plats'!$A$5:$EX$156,MATCH('Journal cuisine'!$B90,'Liste plats'!$A$5:$A$156,0),MATCH(CF$6,'Liste plats'!$A$5:$EX$5,0))*$D90)</f>
        <v/>
      </c>
      <c r="CG90" s="36" t="str">
        <f>IF(ISERROR(INDEX('Liste plats'!$A$5:$EX$156,MATCH('Journal cuisine'!$B90,'Liste plats'!$A$5:$A$156,0),MATCH(CG$6,'Liste plats'!$A$5:$EX$5,0))*$D90),"",INDEX('Liste plats'!$A$5:$EX$156,MATCH('Journal cuisine'!$B90,'Liste plats'!$A$5:$A$156,0),MATCH(CG$6,'Liste plats'!$A$5:$EX$5,0))*$D90)</f>
        <v/>
      </c>
      <c r="CH90" s="36" t="str">
        <f>IF(ISERROR(INDEX('Liste plats'!$A$5:$EX$156,MATCH('Journal cuisine'!$B90,'Liste plats'!$A$5:$A$156,0),MATCH(CH$6,'Liste plats'!$A$5:$EX$5,0))*$D90),"",INDEX('Liste plats'!$A$5:$EX$156,MATCH('Journal cuisine'!$B90,'Liste plats'!$A$5:$A$156,0),MATCH(CH$6,'Liste plats'!$A$5:$EX$5,0))*$D90)</f>
        <v/>
      </c>
      <c r="CI90" s="36" t="str">
        <f>IF(ISERROR(INDEX('Liste plats'!$A$5:$EX$156,MATCH('Journal cuisine'!$B90,'Liste plats'!$A$5:$A$156,0),MATCH(CI$6,'Liste plats'!$A$5:$EX$5,0))*$D90),"",INDEX('Liste plats'!$A$5:$EX$156,MATCH('Journal cuisine'!$B90,'Liste plats'!$A$5:$A$156,0),MATCH(CI$6,'Liste plats'!$A$5:$EX$5,0))*$D90)</f>
        <v/>
      </c>
      <c r="CJ90" s="36" t="str">
        <f>IF(ISERROR(INDEX('Liste plats'!$A$5:$EX$156,MATCH('Journal cuisine'!$B90,'Liste plats'!$A$5:$A$156,0),MATCH(CJ$6,'Liste plats'!$A$5:$EX$5,0))*$D90),"",INDEX('Liste plats'!$A$5:$EX$156,MATCH('Journal cuisine'!$B90,'Liste plats'!$A$5:$A$156,0),MATCH(CJ$6,'Liste plats'!$A$5:$EX$5,0))*$D90)</f>
        <v/>
      </c>
      <c r="CK90" s="36" t="str">
        <f>IF(ISERROR(INDEX('Liste plats'!$A$5:$EX$156,MATCH('Journal cuisine'!$B90,'Liste plats'!$A$5:$A$156,0),MATCH(CK$6,'Liste plats'!$A$5:$EX$5,0))*$D90),"",INDEX('Liste plats'!$A$5:$EX$156,MATCH('Journal cuisine'!$B90,'Liste plats'!$A$5:$A$156,0),MATCH(CK$6,'Liste plats'!$A$5:$EX$5,0))*$D90)</f>
        <v/>
      </c>
      <c r="CL90" s="36" t="str">
        <f>IF(ISERROR(INDEX('Liste plats'!$A$5:$EX$156,MATCH('Journal cuisine'!$B90,'Liste plats'!$A$5:$A$156,0),MATCH(CL$6,'Liste plats'!$A$5:$EX$5,0))*$D90),"",INDEX('Liste plats'!$A$5:$EX$156,MATCH('Journal cuisine'!$B90,'Liste plats'!$A$5:$A$156,0),MATCH(CL$6,'Liste plats'!$A$5:$EX$5,0))*$D90)</f>
        <v/>
      </c>
      <c r="CM90" s="36" t="str">
        <f>IF(ISERROR(INDEX('Liste plats'!$A$5:$EX$156,MATCH('Journal cuisine'!$B90,'Liste plats'!$A$5:$A$156,0),MATCH(CM$6,'Liste plats'!$A$5:$EX$5,0))*$D90),"",INDEX('Liste plats'!$A$5:$EX$156,MATCH('Journal cuisine'!$B90,'Liste plats'!$A$5:$A$156,0),MATCH(CM$6,'Liste plats'!$A$5:$EX$5,0))*$D90)</f>
        <v/>
      </c>
      <c r="CN90" s="36" t="str">
        <f>IF(ISERROR(INDEX('Liste plats'!$A$5:$EX$156,MATCH('Journal cuisine'!$B90,'Liste plats'!$A$5:$A$156,0),MATCH(CN$6,'Liste plats'!$A$5:$EX$5,0))*$D90),"",INDEX('Liste plats'!$A$5:$EX$156,MATCH('Journal cuisine'!$B90,'Liste plats'!$A$5:$A$156,0),MATCH(CN$6,'Liste plats'!$A$5:$EX$5,0))*$D90)</f>
        <v/>
      </c>
      <c r="CO90" s="36" t="str">
        <f>IF(ISERROR(INDEX('Liste plats'!$A$5:$EX$156,MATCH('Journal cuisine'!$B90,'Liste plats'!$A$5:$A$156,0),MATCH(CO$6,'Liste plats'!$A$5:$EX$5,0))*$D90),"",INDEX('Liste plats'!$A$5:$EX$156,MATCH('Journal cuisine'!$B90,'Liste plats'!$A$5:$A$156,0),MATCH(CO$6,'Liste plats'!$A$5:$EX$5,0))*$D90)</f>
        <v/>
      </c>
      <c r="CP90" s="36" t="str">
        <f>IF(ISERROR(INDEX('Liste plats'!$A$5:$EX$156,MATCH('Journal cuisine'!$B90,'Liste plats'!$A$5:$A$156,0),MATCH(CP$6,'Liste plats'!$A$5:$EX$5,0))*$D90),"",INDEX('Liste plats'!$A$5:$EX$156,MATCH('Journal cuisine'!$B90,'Liste plats'!$A$5:$A$156,0),MATCH(CP$6,'Liste plats'!$A$5:$EX$5,0))*$D90)</f>
        <v/>
      </c>
      <c r="CQ90" s="36" t="str">
        <f>IF(ISERROR(INDEX('Liste plats'!$A$5:$EX$156,MATCH('Journal cuisine'!$B90,'Liste plats'!$A$5:$A$156,0),MATCH(CQ$6,'Liste plats'!$A$5:$EX$5,0))*$D90),"",INDEX('Liste plats'!$A$5:$EX$156,MATCH('Journal cuisine'!$B90,'Liste plats'!$A$5:$A$156,0),MATCH(CQ$6,'Liste plats'!$A$5:$EX$5,0))*$D90)</f>
        <v/>
      </c>
      <c r="CR90" s="36" t="str">
        <f>IF(ISERROR(INDEX('Liste plats'!$A$5:$EX$156,MATCH('Journal cuisine'!$B90,'Liste plats'!$A$5:$A$156,0),MATCH(CR$6,'Liste plats'!$A$5:$EX$5,0))*$D90),"",INDEX('Liste plats'!$A$5:$EX$156,MATCH('Journal cuisine'!$B90,'Liste plats'!$A$5:$A$156,0),MATCH(CR$6,'Liste plats'!$A$5:$EX$5,0))*$D90)</f>
        <v/>
      </c>
      <c r="CS90" s="36" t="str">
        <f>IF(ISERROR(INDEX('Liste plats'!$A$5:$EX$156,MATCH('Journal cuisine'!$B90,'Liste plats'!$A$5:$A$156,0),MATCH(CS$6,'Liste plats'!$A$5:$EX$5,0))*$D90),"",INDEX('Liste plats'!$A$5:$EX$156,MATCH('Journal cuisine'!$B90,'Liste plats'!$A$5:$A$156,0),MATCH(CS$6,'Liste plats'!$A$5:$EX$5,0))*$D90)</f>
        <v/>
      </c>
      <c r="CT90" s="36" t="str">
        <f>IF(ISERROR(INDEX('Liste plats'!$A$5:$EX$156,MATCH('Journal cuisine'!$B90,'Liste plats'!$A$5:$A$156,0),MATCH(CT$6,'Liste plats'!$A$5:$EX$5,0))*$D90),"",INDEX('Liste plats'!$A$5:$EX$156,MATCH('Journal cuisine'!$B90,'Liste plats'!$A$5:$A$156,0),MATCH(CT$6,'Liste plats'!$A$5:$EX$5,0))*$D90)</f>
        <v/>
      </c>
      <c r="CU90" s="36" t="str">
        <f>IF(ISERROR(INDEX('Liste plats'!$A$5:$EX$156,MATCH('Journal cuisine'!$B90,'Liste plats'!$A$5:$A$156,0),MATCH(CU$6,'Liste plats'!$A$5:$EX$5,0))*$D90),"",INDEX('Liste plats'!$A$5:$EX$156,MATCH('Journal cuisine'!$B90,'Liste plats'!$A$5:$A$156,0),MATCH(CU$6,'Liste plats'!$A$5:$EX$5,0))*$D90)</f>
        <v/>
      </c>
      <c r="CV90" s="36" t="str">
        <f>IF(ISERROR(INDEX('Liste plats'!$A$5:$EX$156,MATCH('Journal cuisine'!$B90,'Liste plats'!$A$5:$A$156,0),MATCH(CV$6,'Liste plats'!$A$5:$EX$5,0))*$D90),"",INDEX('Liste plats'!$A$5:$EX$156,MATCH('Journal cuisine'!$B90,'Liste plats'!$A$5:$A$156,0),MATCH(CV$6,'Liste plats'!$A$5:$EX$5,0))*$D90)</f>
        <v/>
      </c>
      <c r="CW90" s="36" t="str">
        <f>IF(ISERROR(INDEX('Liste plats'!$A$5:$EX$156,MATCH('Journal cuisine'!$B90,'Liste plats'!$A$5:$A$156,0),MATCH(CW$6,'Liste plats'!$A$5:$EX$5,0))*$D90),"",INDEX('Liste plats'!$A$5:$EX$156,MATCH('Journal cuisine'!$B90,'Liste plats'!$A$5:$A$156,0),MATCH(CW$6,'Liste plats'!$A$5:$EX$5,0))*$D90)</f>
        <v/>
      </c>
      <c r="CX90" s="36" t="str">
        <f>IF(ISERROR(INDEX('Liste plats'!$A$5:$EX$156,MATCH('Journal cuisine'!$B90,'Liste plats'!$A$5:$A$156,0),MATCH(CX$6,'Liste plats'!$A$5:$EX$5,0))*$D90),"",INDEX('Liste plats'!$A$5:$EX$156,MATCH('Journal cuisine'!$B90,'Liste plats'!$A$5:$A$156,0),MATCH(CX$6,'Liste plats'!$A$5:$EX$5,0))*$D90)</f>
        <v/>
      </c>
      <c r="CY90" s="36" t="str">
        <f>IF(ISERROR(INDEX('Liste plats'!$A$5:$EX$156,MATCH('Journal cuisine'!$B90,'Liste plats'!$A$5:$A$156,0),MATCH(CY$6,'Liste plats'!$A$5:$EX$5,0))*$D90),"",INDEX('Liste plats'!$A$5:$EX$156,MATCH('Journal cuisine'!$B90,'Liste plats'!$A$5:$A$156,0),MATCH(CY$6,'Liste plats'!$A$5:$EX$5,0))*$D90)</f>
        <v/>
      </c>
      <c r="CZ90" s="36" t="str">
        <f>IF(ISERROR(INDEX('Liste plats'!$A$5:$EX$156,MATCH('Journal cuisine'!$B90,'Liste plats'!$A$5:$A$156,0),MATCH(CZ$6,'Liste plats'!$A$5:$EX$5,0))*$D90),"",INDEX('Liste plats'!$A$5:$EX$156,MATCH('Journal cuisine'!$B90,'Liste plats'!$A$5:$A$156,0),MATCH(CZ$6,'Liste plats'!$A$5:$EX$5,0))*$D90)</f>
        <v/>
      </c>
      <c r="DA90" s="36" t="str">
        <f>IF(ISERROR(INDEX('Liste plats'!$A$5:$EX$156,MATCH('Journal cuisine'!$B90,'Liste plats'!$A$5:$A$156,0),MATCH(DA$6,'Liste plats'!$A$5:$EX$5,0))*$D90),"",INDEX('Liste plats'!$A$5:$EX$156,MATCH('Journal cuisine'!$B90,'Liste plats'!$A$5:$A$156,0),MATCH(DA$6,'Liste plats'!$A$5:$EX$5,0))*$D90)</f>
        <v/>
      </c>
      <c r="DB90" s="36" t="str">
        <f>IF(ISERROR(INDEX('Liste plats'!$A$5:$EX$156,MATCH('Journal cuisine'!$B90,'Liste plats'!$A$5:$A$156,0),MATCH(DB$6,'Liste plats'!$A$5:$EX$5,0))*$D90),"",INDEX('Liste plats'!$A$5:$EX$156,MATCH('Journal cuisine'!$B90,'Liste plats'!$A$5:$A$156,0),MATCH(DB$6,'Liste plats'!$A$5:$EX$5,0))*$D90)</f>
        <v/>
      </c>
      <c r="DC90" s="36" t="str">
        <f>IF(ISERROR(INDEX('Liste plats'!$A$5:$EX$156,MATCH('Journal cuisine'!$B90,'Liste plats'!$A$5:$A$156,0),MATCH(DC$6,'Liste plats'!$A$5:$EX$5,0))*$D90),"",INDEX('Liste plats'!$A$5:$EX$156,MATCH('Journal cuisine'!$B90,'Liste plats'!$A$5:$A$156,0),MATCH(DC$6,'Liste plats'!$A$5:$EX$5,0))*$D90)</f>
        <v/>
      </c>
      <c r="DD90" s="36" t="str">
        <f>IF(ISERROR(INDEX('Liste plats'!$A$5:$EX$156,MATCH('Journal cuisine'!$B90,'Liste plats'!$A$5:$A$156,0),MATCH(DD$6,'Liste plats'!$A$5:$EX$5,0))*$D90),"",INDEX('Liste plats'!$A$5:$EX$156,MATCH('Journal cuisine'!$B90,'Liste plats'!$A$5:$A$156,0),MATCH(DD$6,'Liste plats'!$A$5:$EX$5,0))*$D90)</f>
        <v/>
      </c>
      <c r="DE90" s="36" t="str">
        <f>IF(ISERROR(INDEX('Liste plats'!$A$5:$EX$156,MATCH('Journal cuisine'!$B90,'Liste plats'!$A$5:$A$156,0),MATCH(DE$6,'Liste plats'!$A$5:$EX$5,0))*$D90),"",INDEX('Liste plats'!$A$5:$EX$156,MATCH('Journal cuisine'!$B90,'Liste plats'!$A$5:$A$156,0),MATCH(DE$6,'Liste plats'!$A$5:$EX$5,0))*$D90)</f>
        <v/>
      </c>
      <c r="DF90" s="36" t="str">
        <f>IF(ISERROR(INDEX('Liste plats'!$A$5:$EX$156,MATCH('Journal cuisine'!$B90,'Liste plats'!$A$5:$A$156,0),MATCH(DF$6,'Liste plats'!$A$5:$EX$5,0))*$D90),"",INDEX('Liste plats'!$A$5:$EX$156,MATCH('Journal cuisine'!$B90,'Liste plats'!$A$5:$A$156,0),MATCH(DF$6,'Liste plats'!$A$5:$EX$5,0))*$D90)</f>
        <v/>
      </c>
      <c r="DG90" s="36" t="str">
        <f>IF(ISERROR(INDEX('Liste plats'!$A$5:$EX$156,MATCH('Journal cuisine'!$B90,'Liste plats'!$A$5:$A$156,0),MATCH(DG$6,'Liste plats'!$A$5:$EX$5,0))*$D90),"",INDEX('Liste plats'!$A$5:$EX$156,MATCH('Journal cuisine'!$B90,'Liste plats'!$A$5:$A$156,0),MATCH(DG$6,'Liste plats'!$A$5:$EX$5,0))*$D90)</f>
        <v/>
      </c>
      <c r="DH90" s="36" t="str">
        <f>IF(ISERROR(INDEX('Liste plats'!$A$5:$EX$156,MATCH('Journal cuisine'!$B90,'Liste plats'!$A$5:$A$156,0),MATCH(DH$6,'Liste plats'!$A$5:$EX$5,0))*$D90),"",INDEX('Liste plats'!$A$5:$EX$156,MATCH('Journal cuisine'!$B90,'Liste plats'!$A$5:$A$156,0),MATCH(DH$6,'Liste plats'!$A$5:$EX$5,0))*$D90)</f>
        <v/>
      </c>
      <c r="DI90" s="36" t="str">
        <f>IF(ISERROR(INDEX('Liste plats'!$A$5:$EX$156,MATCH('Journal cuisine'!$B90,'Liste plats'!$A$5:$A$156,0),MATCH(DI$6,'Liste plats'!$A$5:$EX$5,0))*$D90),"",INDEX('Liste plats'!$A$5:$EX$156,MATCH('Journal cuisine'!$B90,'Liste plats'!$A$5:$A$156,0),MATCH(DI$6,'Liste plats'!$A$5:$EX$5,0))*$D90)</f>
        <v/>
      </c>
      <c r="DJ90" s="36" t="str">
        <f>IF(ISERROR(INDEX('Liste plats'!$A$5:$EX$156,MATCH('Journal cuisine'!$B90,'Liste plats'!$A$5:$A$156,0),MATCH(DJ$6,'Liste plats'!$A$5:$EX$5,0))*$D90),"",INDEX('Liste plats'!$A$5:$EX$156,MATCH('Journal cuisine'!$B90,'Liste plats'!$A$5:$A$156,0),MATCH(DJ$6,'Liste plats'!$A$5:$EX$5,0))*$D90)</f>
        <v/>
      </c>
      <c r="DK90" s="36" t="str">
        <f>IF(ISERROR(INDEX('Liste plats'!$A$5:$EX$156,MATCH('Journal cuisine'!$B90,'Liste plats'!$A$5:$A$156,0),MATCH(DK$6,'Liste plats'!$A$5:$EX$5,0))*$D90),"",INDEX('Liste plats'!$A$5:$EX$156,MATCH('Journal cuisine'!$B90,'Liste plats'!$A$5:$A$156,0),MATCH(DK$6,'Liste plats'!$A$5:$EX$5,0))*$D90)</f>
        <v/>
      </c>
      <c r="DL90" s="36" t="str">
        <f>IF(ISERROR(INDEX('Liste plats'!$A$5:$EX$156,MATCH('Journal cuisine'!$B90,'Liste plats'!$A$5:$A$156,0),MATCH(DL$6,'Liste plats'!$A$5:$EX$5,0))*$D90),"",INDEX('Liste plats'!$A$5:$EX$156,MATCH('Journal cuisine'!$B90,'Liste plats'!$A$5:$A$156,0),MATCH(DL$6,'Liste plats'!$A$5:$EX$5,0))*$D90)</f>
        <v/>
      </c>
      <c r="DM90" s="36" t="str">
        <f>IF(ISERROR(INDEX('Liste plats'!$A$5:$EX$156,MATCH('Journal cuisine'!$B90,'Liste plats'!$A$5:$A$156,0),MATCH(DM$6,'Liste plats'!$A$5:$EX$5,0))*$D90),"",INDEX('Liste plats'!$A$5:$EX$156,MATCH('Journal cuisine'!$B90,'Liste plats'!$A$5:$A$156,0),MATCH(DM$6,'Liste plats'!$A$5:$EX$5,0))*$D90)</f>
        <v/>
      </c>
      <c r="DN90" s="36" t="str">
        <f>IF(ISERROR(INDEX('Liste plats'!$A$5:$EX$156,MATCH('Journal cuisine'!$B90,'Liste plats'!$A$5:$A$156,0),MATCH(DN$6,'Liste plats'!$A$5:$EX$5,0))*$D90),"",INDEX('Liste plats'!$A$5:$EX$156,MATCH('Journal cuisine'!$B90,'Liste plats'!$A$5:$A$156,0),MATCH(DN$6,'Liste plats'!$A$5:$EX$5,0))*$D90)</f>
        <v/>
      </c>
      <c r="DO90" s="36" t="str">
        <f>IF(ISERROR(INDEX('Liste plats'!$A$5:$EX$156,MATCH('Journal cuisine'!$B90,'Liste plats'!$A$5:$A$156,0),MATCH(DO$6,'Liste plats'!$A$5:$EX$5,0))*$D90),"",INDEX('Liste plats'!$A$5:$EX$156,MATCH('Journal cuisine'!$B90,'Liste plats'!$A$5:$A$156,0),MATCH(DO$6,'Liste plats'!$A$5:$EX$5,0))*$D90)</f>
        <v/>
      </c>
      <c r="DP90" s="36" t="str">
        <f>IF(ISERROR(INDEX('Liste plats'!$A$5:$EX$156,MATCH('Journal cuisine'!$B90,'Liste plats'!$A$5:$A$156,0),MATCH(DP$6,'Liste plats'!$A$5:$EX$5,0))*$D90),"",INDEX('Liste plats'!$A$5:$EX$156,MATCH('Journal cuisine'!$B90,'Liste plats'!$A$5:$A$156,0),MATCH(DP$6,'Liste plats'!$A$5:$EX$5,0))*$D90)</f>
        <v/>
      </c>
      <c r="DQ90" s="36" t="str">
        <f>IF(ISERROR(INDEX('Liste plats'!$A$5:$EX$156,MATCH('Journal cuisine'!$B90,'Liste plats'!$A$5:$A$156,0),MATCH(DQ$6,'Liste plats'!$A$5:$EX$5,0))*$D90),"",INDEX('Liste plats'!$A$5:$EX$156,MATCH('Journal cuisine'!$B90,'Liste plats'!$A$5:$A$156,0),MATCH(DQ$6,'Liste plats'!$A$5:$EX$5,0))*$D90)</f>
        <v/>
      </c>
      <c r="DR90" s="36" t="str">
        <f>IF(ISERROR(INDEX('Liste plats'!$A$5:$EX$156,MATCH('Journal cuisine'!$B90,'Liste plats'!$A$5:$A$156,0),MATCH(DR$6,'Liste plats'!$A$5:$EX$5,0))*$D90),"",INDEX('Liste plats'!$A$5:$EX$156,MATCH('Journal cuisine'!$B90,'Liste plats'!$A$5:$A$156,0),MATCH(DR$6,'Liste plats'!$A$5:$EX$5,0))*$D90)</f>
        <v/>
      </c>
      <c r="DS90" s="36" t="str">
        <f>IF(ISERROR(INDEX('Liste plats'!$A$5:$EX$156,MATCH('Journal cuisine'!$B90,'Liste plats'!$A$5:$A$156,0),MATCH(DS$6,'Liste plats'!$A$5:$EX$5,0))*$D90),"",INDEX('Liste plats'!$A$5:$EX$156,MATCH('Journal cuisine'!$B90,'Liste plats'!$A$5:$A$156,0),MATCH(DS$6,'Liste plats'!$A$5:$EX$5,0))*$D90)</f>
        <v/>
      </c>
      <c r="DT90" s="36" t="str">
        <f>IF(ISERROR(INDEX('Liste plats'!$A$5:$EX$156,MATCH('Journal cuisine'!$B90,'Liste plats'!$A$5:$A$156,0),MATCH(DT$6,'Liste plats'!$A$5:$EX$5,0))*$D90),"",INDEX('Liste plats'!$A$5:$EX$156,MATCH('Journal cuisine'!$B90,'Liste plats'!$A$5:$A$156,0),MATCH(DT$6,'Liste plats'!$A$5:$EX$5,0))*$D90)</f>
        <v/>
      </c>
      <c r="DU90" s="36" t="str">
        <f>IF(ISERROR(INDEX('Liste plats'!$A$5:$EX$156,MATCH('Journal cuisine'!$B90,'Liste plats'!$A$5:$A$156,0),MATCH(DU$6,'Liste plats'!$A$5:$EX$5,0))*$D90),"",INDEX('Liste plats'!$A$5:$EX$156,MATCH('Journal cuisine'!$B90,'Liste plats'!$A$5:$A$156,0),MATCH(DU$6,'Liste plats'!$A$5:$EX$5,0))*$D90)</f>
        <v/>
      </c>
      <c r="DV90" s="36" t="str">
        <f>IF(ISERROR(INDEX('Liste plats'!$A$5:$EX$156,MATCH('Journal cuisine'!$B90,'Liste plats'!$A$5:$A$156,0),MATCH(DV$6,'Liste plats'!$A$5:$EX$5,0))*$D90),"",INDEX('Liste plats'!$A$5:$EX$156,MATCH('Journal cuisine'!$B90,'Liste plats'!$A$5:$A$156,0),MATCH(DV$6,'Liste plats'!$A$5:$EX$5,0))*$D90)</f>
        <v/>
      </c>
      <c r="DW90" s="36" t="str">
        <f>IF(ISERROR(INDEX('Liste plats'!$A$5:$EX$156,MATCH('Journal cuisine'!$B90,'Liste plats'!$A$5:$A$156,0),MATCH(DW$6,'Liste plats'!$A$5:$EX$5,0))*$D90),"",INDEX('Liste plats'!$A$5:$EX$156,MATCH('Journal cuisine'!$B90,'Liste plats'!$A$5:$A$156,0),MATCH(DW$6,'Liste plats'!$A$5:$EX$5,0))*$D90)</f>
        <v/>
      </c>
      <c r="DX90" s="36" t="str">
        <f>IF(ISERROR(INDEX('Liste plats'!$A$5:$EX$156,MATCH('Journal cuisine'!$B90,'Liste plats'!$A$5:$A$156,0),MATCH(DX$6,'Liste plats'!$A$5:$EX$5,0))*$D90),"",INDEX('Liste plats'!$A$5:$EX$156,MATCH('Journal cuisine'!$B90,'Liste plats'!$A$5:$A$156,0),MATCH(DX$6,'Liste plats'!$A$5:$EX$5,0))*$D90)</f>
        <v/>
      </c>
      <c r="DY90" s="36" t="str">
        <f>IF(ISERROR(INDEX('Liste plats'!$A$5:$EX$156,MATCH('Journal cuisine'!$B90,'Liste plats'!$A$5:$A$156,0),MATCH(DY$6,'Liste plats'!$A$5:$EX$5,0))*$D90),"",INDEX('Liste plats'!$A$5:$EX$156,MATCH('Journal cuisine'!$B90,'Liste plats'!$A$5:$A$156,0),MATCH(DY$6,'Liste plats'!$A$5:$EX$5,0))*$D90)</f>
        <v/>
      </c>
      <c r="DZ90" s="36" t="str">
        <f>IF(ISERROR(INDEX('Liste plats'!$A$5:$EX$156,MATCH('Journal cuisine'!$B90,'Liste plats'!$A$5:$A$156,0),MATCH(DZ$6,'Liste plats'!$A$5:$EX$5,0))*$D90),"",INDEX('Liste plats'!$A$5:$EX$156,MATCH('Journal cuisine'!$B90,'Liste plats'!$A$5:$A$156,0),MATCH(DZ$6,'Liste plats'!$A$5:$EX$5,0))*$D90)</f>
        <v/>
      </c>
      <c r="EA90" s="36" t="str">
        <f>IF(ISERROR(INDEX('Liste plats'!$A$5:$EX$156,MATCH('Journal cuisine'!$B90,'Liste plats'!$A$5:$A$156,0),MATCH(EA$6,'Liste plats'!$A$5:$EX$5,0))*$D90),"",INDEX('Liste plats'!$A$5:$EX$156,MATCH('Journal cuisine'!$B90,'Liste plats'!$A$5:$A$156,0),MATCH(EA$6,'Liste plats'!$A$5:$EX$5,0))*$D90)</f>
        <v/>
      </c>
      <c r="EB90" s="36" t="str">
        <f>IF(ISERROR(INDEX('Liste plats'!$A$5:$EX$156,MATCH('Journal cuisine'!$B90,'Liste plats'!$A$5:$A$156,0),MATCH(EB$6,'Liste plats'!$A$5:$EX$5,0))*$D90),"",INDEX('Liste plats'!$A$5:$EX$156,MATCH('Journal cuisine'!$B90,'Liste plats'!$A$5:$A$156,0),MATCH(EB$6,'Liste plats'!$A$5:$EX$5,0))*$D90)</f>
        <v/>
      </c>
      <c r="EC90" s="36" t="str">
        <f>IF(ISERROR(INDEX('Liste plats'!$A$5:$EX$156,MATCH('Journal cuisine'!$B90,'Liste plats'!$A$5:$A$156,0),MATCH(EC$6,'Liste plats'!$A$5:$EX$5,0))*$D90),"",INDEX('Liste plats'!$A$5:$EX$156,MATCH('Journal cuisine'!$B90,'Liste plats'!$A$5:$A$156,0),MATCH(EC$6,'Liste plats'!$A$5:$EX$5,0))*$D90)</f>
        <v/>
      </c>
      <c r="ED90" s="36" t="str">
        <f>IF(ISERROR(INDEX('Liste plats'!$A$5:$EX$156,MATCH('Journal cuisine'!$B90,'Liste plats'!$A$5:$A$156,0),MATCH(ED$6,'Liste plats'!$A$5:$EX$5,0))*$D90),"",INDEX('Liste plats'!$A$5:$EX$156,MATCH('Journal cuisine'!$B90,'Liste plats'!$A$5:$A$156,0),MATCH(ED$6,'Liste plats'!$A$5:$EX$5,0))*$D90)</f>
        <v/>
      </c>
      <c r="EE90" s="36" t="str">
        <f>IF(ISERROR(INDEX('Liste plats'!$A$5:$EX$156,MATCH('Journal cuisine'!$B90,'Liste plats'!$A$5:$A$156,0),MATCH(EE$6,'Liste plats'!$A$5:$EX$5,0))*$D90),"",INDEX('Liste plats'!$A$5:$EX$156,MATCH('Journal cuisine'!$B90,'Liste plats'!$A$5:$A$156,0),MATCH(EE$6,'Liste plats'!$A$5:$EX$5,0))*$D90)</f>
        <v/>
      </c>
      <c r="EF90" s="36" t="str">
        <f>IF(ISERROR(INDEX('Liste plats'!$A$5:$EX$156,MATCH('Journal cuisine'!$B90,'Liste plats'!$A$5:$A$156,0),MATCH(EF$6,'Liste plats'!$A$5:$EX$5,0))*$D90),"",INDEX('Liste plats'!$A$5:$EX$156,MATCH('Journal cuisine'!$B90,'Liste plats'!$A$5:$A$156,0),MATCH(EF$6,'Liste plats'!$A$5:$EX$5,0))*$D90)</f>
        <v/>
      </c>
      <c r="EG90" s="36" t="str">
        <f>IF(ISERROR(INDEX('Liste plats'!$A$5:$EX$156,MATCH('Journal cuisine'!$B90,'Liste plats'!$A$5:$A$156,0),MATCH(EG$6,'Liste plats'!$A$5:$EX$5,0))*$D90),"",INDEX('Liste plats'!$A$5:$EX$156,MATCH('Journal cuisine'!$B90,'Liste plats'!$A$5:$A$156,0),MATCH(EG$6,'Liste plats'!$A$5:$EX$5,0))*$D90)</f>
        <v/>
      </c>
      <c r="EH90" s="36" t="str">
        <f>IF(ISERROR(INDEX('Liste plats'!$A$5:$EX$156,MATCH('Journal cuisine'!$B90,'Liste plats'!$A$5:$A$156,0),MATCH(EH$6,'Liste plats'!$A$5:$EX$5,0))*$D90),"",INDEX('Liste plats'!$A$5:$EX$156,MATCH('Journal cuisine'!$B90,'Liste plats'!$A$5:$A$156,0),MATCH(EH$6,'Liste plats'!$A$5:$EX$5,0))*$D90)</f>
        <v/>
      </c>
      <c r="EI90" s="36" t="str">
        <f>IF(ISERROR(INDEX('Liste plats'!$A$5:$EX$156,MATCH('Journal cuisine'!$B90,'Liste plats'!$A$5:$A$156,0),MATCH(EI$6,'Liste plats'!$A$5:$EX$5,0))*$D90),"",INDEX('Liste plats'!$A$5:$EX$156,MATCH('Journal cuisine'!$B90,'Liste plats'!$A$5:$A$156,0),MATCH(EI$6,'Liste plats'!$A$5:$EX$5,0))*$D90)</f>
        <v/>
      </c>
      <c r="EJ90" s="36" t="str">
        <f>IF(ISERROR(INDEX('Liste plats'!$A$5:$EX$156,MATCH('Journal cuisine'!$B90,'Liste plats'!$A$5:$A$156,0),MATCH(EJ$6,'Liste plats'!$A$5:$EX$5,0))*$D90),"",INDEX('Liste plats'!$A$5:$EX$156,MATCH('Journal cuisine'!$B90,'Liste plats'!$A$5:$A$156,0),MATCH(EJ$6,'Liste plats'!$A$5:$EX$5,0))*$D90)</f>
        <v/>
      </c>
      <c r="EK90" s="36" t="str">
        <f>IF(ISERROR(INDEX('Liste plats'!$A$5:$EX$156,MATCH('Journal cuisine'!$B90,'Liste plats'!$A$5:$A$156,0),MATCH(EK$6,'Liste plats'!$A$5:$EX$5,0))*$D90),"",INDEX('Liste plats'!$A$5:$EX$156,MATCH('Journal cuisine'!$B90,'Liste plats'!$A$5:$A$156,0),MATCH(EK$6,'Liste plats'!$A$5:$EX$5,0))*$D90)</f>
        <v/>
      </c>
      <c r="EL90" s="36" t="str">
        <f>IF(ISERROR(INDEX('Liste plats'!$A$5:$EX$156,MATCH('Journal cuisine'!$B90,'Liste plats'!$A$5:$A$156,0),MATCH(EL$6,'Liste plats'!$A$5:$EX$5,0))*$D90),"",INDEX('Liste plats'!$A$5:$EX$156,MATCH('Journal cuisine'!$B90,'Liste plats'!$A$5:$A$156,0),MATCH(EL$6,'Liste plats'!$A$5:$EX$5,0))*$D90)</f>
        <v/>
      </c>
      <c r="EM90" s="36" t="str">
        <f>IF(ISERROR(INDEX('Liste plats'!$A$5:$EX$156,MATCH('Journal cuisine'!$B90,'Liste plats'!$A$5:$A$156,0),MATCH(EM$6,'Liste plats'!$A$5:$EX$5,0))*$D90),"",INDEX('Liste plats'!$A$5:$EX$156,MATCH('Journal cuisine'!$B90,'Liste plats'!$A$5:$A$156,0),MATCH(EM$6,'Liste plats'!$A$5:$EX$5,0))*$D90)</f>
        <v/>
      </c>
      <c r="EN90" s="36" t="str">
        <f>IF(ISERROR(INDEX('Liste plats'!$A$5:$EX$156,MATCH('Journal cuisine'!$B90,'Liste plats'!$A$5:$A$156,0),MATCH(EN$6,'Liste plats'!$A$5:$EX$5,0))*$D90),"",INDEX('Liste plats'!$A$5:$EX$156,MATCH('Journal cuisine'!$B90,'Liste plats'!$A$5:$A$156,0),MATCH(EN$6,'Liste plats'!$A$5:$EX$5,0))*$D90)</f>
        <v/>
      </c>
      <c r="EO90" s="36" t="str">
        <f>IF(ISERROR(INDEX('Liste plats'!$A$5:$EX$156,MATCH('Journal cuisine'!$B90,'Liste plats'!$A$5:$A$156,0),MATCH(EO$6,'Liste plats'!$A$5:$EX$5,0))*$D90),"",INDEX('Liste plats'!$A$5:$EX$156,MATCH('Journal cuisine'!$B90,'Liste plats'!$A$5:$A$156,0),MATCH(EO$6,'Liste plats'!$A$5:$EX$5,0))*$D90)</f>
        <v/>
      </c>
      <c r="EP90" s="36" t="str">
        <f>IF(ISERROR(INDEX('Liste plats'!$A$5:$EX$156,MATCH('Journal cuisine'!$B90,'Liste plats'!$A$5:$A$156,0),MATCH(EP$6,'Liste plats'!$A$5:$EX$5,0))*$D90),"",INDEX('Liste plats'!$A$5:$EX$156,MATCH('Journal cuisine'!$B90,'Liste plats'!$A$5:$A$156,0),MATCH(EP$6,'Liste plats'!$A$5:$EX$5,0))*$D90)</f>
        <v/>
      </c>
      <c r="EQ90" s="36" t="str">
        <f>IF(ISERROR(INDEX('Liste plats'!$A$5:$EX$156,MATCH('Journal cuisine'!$B90,'Liste plats'!$A$5:$A$156,0),MATCH(EQ$6,'Liste plats'!$A$5:$EX$5,0))*$D90),"",INDEX('Liste plats'!$A$5:$EX$156,MATCH('Journal cuisine'!$B90,'Liste plats'!$A$5:$A$156,0),MATCH(EQ$6,'Liste plats'!$A$5:$EX$5,0))*$D90)</f>
        <v/>
      </c>
      <c r="ER90" s="36" t="str">
        <f>IF(ISERROR(INDEX('Liste plats'!$A$5:$EX$156,MATCH('Journal cuisine'!$B90,'Liste plats'!$A$5:$A$156,0),MATCH(ER$6,'Liste plats'!$A$5:$EX$5,0))*$D90),"",INDEX('Liste plats'!$A$5:$EX$156,MATCH('Journal cuisine'!$B90,'Liste plats'!$A$5:$A$156,0),MATCH(ER$6,'Liste plats'!$A$5:$EX$5,0))*$D90)</f>
        <v/>
      </c>
      <c r="ES90" s="36" t="str">
        <f>IF(ISERROR(INDEX('Liste plats'!$A$5:$EX$156,MATCH('Journal cuisine'!$B90,'Liste plats'!$A$5:$A$156,0),MATCH(ES$6,'Liste plats'!$A$5:$EX$5,0))*$D90),"",INDEX('Liste plats'!$A$5:$EX$156,MATCH('Journal cuisine'!$B90,'Liste plats'!$A$5:$A$156,0),MATCH(ES$6,'Liste plats'!$A$5:$EX$5,0))*$D90)</f>
        <v/>
      </c>
      <c r="ET90" s="36" t="str">
        <f>IF(ISERROR(INDEX('Liste plats'!$A$5:$EX$156,MATCH('Journal cuisine'!$B90,'Liste plats'!$A$5:$A$156,0),MATCH(ET$6,'Liste plats'!$A$5:$EX$5,0))*$D90),"",INDEX('Liste plats'!$A$5:$EX$156,MATCH('Journal cuisine'!$B90,'Liste plats'!$A$5:$A$156,0),MATCH(ET$6,'Liste plats'!$A$5:$EX$5,0))*$D90)</f>
        <v/>
      </c>
      <c r="EU90" s="36" t="str">
        <f>IF(ISERROR(INDEX('Liste plats'!$A$5:$EX$156,MATCH('Journal cuisine'!$B90,'Liste plats'!$A$5:$A$156,0),MATCH(EU$6,'Liste plats'!$A$5:$EX$5,0))*$D90),"",INDEX('Liste plats'!$A$5:$EX$156,MATCH('Journal cuisine'!$B90,'Liste plats'!$A$5:$A$156,0),MATCH(EU$6,'Liste plats'!$A$5:$EX$5,0))*$D90)</f>
        <v/>
      </c>
      <c r="EV90" s="36" t="str">
        <f>IF(ISERROR(INDEX('Liste plats'!$A$5:$EX$156,MATCH('Journal cuisine'!$B90,'Liste plats'!$A$5:$A$156,0),MATCH(EV$6,'Liste plats'!$A$5:$EX$5,0))*$D90),"",INDEX('Liste plats'!$A$5:$EX$156,MATCH('Journal cuisine'!$B90,'Liste plats'!$A$5:$A$156,0),MATCH(EV$6,'Liste plats'!$A$5:$EX$5,0))*$D90)</f>
        <v/>
      </c>
      <c r="EW90" s="36" t="str">
        <f>IF(ISERROR(INDEX('Liste plats'!$A$5:$EX$156,MATCH('Journal cuisine'!$B90,'Liste plats'!$A$5:$A$156,0),MATCH(EW$6,'Liste plats'!$A$5:$EX$5,0))*$D90),"",INDEX('Liste plats'!$A$5:$EX$156,MATCH('Journal cuisine'!$B90,'Liste plats'!$A$5:$A$156,0),MATCH(EW$6,'Liste plats'!$A$5:$EX$5,0))*$D90)</f>
        <v/>
      </c>
      <c r="EX90" s="36" t="str">
        <f>IF(ISERROR(INDEX('Liste plats'!$A$5:$EX$156,MATCH('Journal cuisine'!$B90,'Liste plats'!$A$5:$A$156,0),MATCH(EX$6,'Liste plats'!$A$5:$EX$5,0))*$D90),"",INDEX('Liste plats'!$A$5:$EX$156,MATCH('Journal cuisine'!$B90,'Liste plats'!$A$5:$A$156,0),MATCH(EX$6,'Liste plats'!$A$5:$EX$5,0))*$D90)</f>
        <v/>
      </c>
      <c r="EY90" s="36" t="str">
        <f>IF(ISERROR(INDEX('Liste plats'!$A$5:$EX$156,MATCH('Journal cuisine'!$B90,'Liste plats'!$A$5:$A$156,0),MATCH(EY$6,'Liste plats'!$A$5:$EX$5,0))*$D90),"",INDEX('Liste plats'!$A$5:$EX$156,MATCH('Journal cuisine'!$B90,'Liste plats'!$A$5:$A$156,0),MATCH(EY$6,'Liste plats'!$A$5:$EX$5,0))*$D90)</f>
        <v/>
      </c>
      <c r="EZ90" s="36" t="str">
        <f>IF(ISERROR(INDEX('Liste plats'!$A$5:$EX$156,MATCH('Journal cuisine'!$B90,'Liste plats'!$A$5:$A$156,0),MATCH(EZ$6,'Liste plats'!$A$5:$EX$5,0))*$D90),"",INDEX('Liste plats'!$A$5:$EX$156,MATCH('Journal cuisine'!$B90,'Liste plats'!$A$5:$A$156,0),MATCH(EZ$6,'Liste plats'!$A$5:$EX$5,0))*$D90)</f>
        <v/>
      </c>
      <c r="FA90" s="49" t="str">
        <f>IF(ISERROR(INDEX('Liste plats'!$A$5:$EX$156,MATCH('Journal cuisine'!$B90,'Liste plats'!$A$5:$A$156,0),MATCH(FA$6,'Liste plats'!$A$5:$EX$5,0))*$D90),"",INDEX('Liste plats'!$A$5:$EX$156,MATCH('Journal cuisine'!$B90,'Liste plats'!$A$5:$A$156,0),MATCH(FA$6,'Liste plats'!$A$5:$EX$5,0))*$D90)</f>
        <v/>
      </c>
    </row>
    <row r="91" spans="1:157" x14ac:dyDescent="0.25">
      <c r="A91" s="9"/>
      <c r="B91" s="10"/>
      <c r="C91" s="34" t="str">
        <f>IF(ISERROR(IF(VLOOKUP(B91,'Liste plats'!$A$7:$B$156,2,0)=0,"",VLOOKUP(B91,'Liste plats'!$A$7:$B$156,2,0))),"",IF(VLOOKUP(B91,'Liste plats'!$A$7:$B$156,2,0)=0,"",VLOOKUP(B91,'Liste plats'!$A$7:$B$156,2,0)))</f>
        <v/>
      </c>
      <c r="D91" s="18"/>
      <c r="F91" s="41"/>
      <c r="H91" s="48" t="str">
        <f>IF(ISERROR(INDEX('Liste plats'!$A$5:$EX$156,MATCH('Journal cuisine'!$B91,'Liste plats'!$A$5:$A$156,0),MATCH(H$6,'Liste plats'!$A$5:$EX$5,0))*$D91),"",INDEX('Liste plats'!$A$5:$EX$156,MATCH('Journal cuisine'!$B91,'Liste plats'!$A$5:$A$156,0),MATCH(H$6,'Liste plats'!$A$5:$EX$5,0))*$D91)</f>
        <v/>
      </c>
      <c r="I91" s="36" t="str">
        <f>IF(ISERROR(INDEX('Liste plats'!$A$5:$EX$156,MATCH('Journal cuisine'!$B91,'Liste plats'!$A$5:$A$156,0),MATCH(I$6,'Liste plats'!$A$5:$EX$5,0))*$D91),"",INDEX('Liste plats'!$A$5:$EX$156,MATCH('Journal cuisine'!$B91,'Liste plats'!$A$5:$A$156,0),MATCH(I$6,'Liste plats'!$A$5:$EX$5,0))*$D91)</f>
        <v/>
      </c>
      <c r="J91" s="36" t="str">
        <f>IF(ISERROR(INDEX('Liste plats'!$A$5:$EX$156,MATCH('Journal cuisine'!$B91,'Liste plats'!$A$5:$A$156,0),MATCH(J$6,'Liste plats'!$A$5:$EX$5,0))*$D91),"",INDEX('Liste plats'!$A$5:$EX$156,MATCH('Journal cuisine'!$B91,'Liste plats'!$A$5:$A$156,0),MATCH(J$6,'Liste plats'!$A$5:$EX$5,0))*$D91)</f>
        <v/>
      </c>
      <c r="K91" s="36" t="str">
        <f>IF(ISERROR(INDEX('Liste plats'!$A$5:$EX$156,MATCH('Journal cuisine'!$B91,'Liste plats'!$A$5:$A$156,0),MATCH(K$6,'Liste plats'!$A$5:$EX$5,0))*$D91),"",INDEX('Liste plats'!$A$5:$EX$156,MATCH('Journal cuisine'!$B91,'Liste plats'!$A$5:$A$156,0),MATCH(K$6,'Liste plats'!$A$5:$EX$5,0))*$D91)</f>
        <v/>
      </c>
      <c r="L91" s="36" t="str">
        <f>IF(ISERROR(INDEX('Liste plats'!$A$5:$EX$156,MATCH('Journal cuisine'!$B91,'Liste plats'!$A$5:$A$156,0),MATCH(L$6,'Liste plats'!$A$5:$EX$5,0))*$D91),"",INDEX('Liste plats'!$A$5:$EX$156,MATCH('Journal cuisine'!$B91,'Liste plats'!$A$5:$A$156,0),MATCH(L$6,'Liste plats'!$A$5:$EX$5,0))*$D91)</f>
        <v/>
      </c>
      <c r="M91" s="36" t="str">
        <f>IF(ISERROR(INDEX('Liste plats'!$A$5:$EX$156,MATCH('Journal cuisine'!$B91,'Liste plats'!$A$5:$A$156,0),MATCH(M$6,'Liste plats'!$A$5:$EX$5,0))*$D91),"",INDEX('Liste plats'!$A$5:$EX$156,MATCH('Journal cuisine'!$B91,'Liste plats'!$A$5:$A$156,0),MATCH(M$6,'Liste plats'!$A$5:$EX$5,0))*$D91)</f>
        <v/>
      </c>
      <c r="N91" s="36" t="str">
        <f>IF(ISERROR(INDEX('Liste plats'!$A$5:$EX$156,MATCH('Journal cuisine'!$B91,'Liste plats'!$A$5:$A$156,0),MATCH(N$6,'Liste plats'!$A$5:$EX$5,0))*$D91),"",INDEX('Liste plats'!$A$5:$EX$156,MATCH('Journal cuisine'!$B91,'Liste plats'!$A$5:$A$156,0),MATCH(N$6,'Liste plats'!$A$5:$EX$5,0))*$D91)</f>
        <v/>
      </c>
      <c r="O91" s="36" t="str">
        <f>IF(ISERROR(INDEX('Liste plats'!$A$5:$EX$156,MATCH('Journal cuisine'!$B91,'Liste plats'!$A$5:$A$156,0),MATCH(O$6,'Liste plats'!$A$5:$EX$5,0))*$D91),"",INDEX('Liste plats'!$A$5:$EX$156,MATCH('Journal cuisine'!$B91,'Liste plats'!$A$5:$A$156,0),MATCH(O$6,'Liste plats'!$A$5:$EX$5,0))*$D91)</f>
        <v/>
      </c>
      <c r="P91" s="36" t="str">
        <f>IF(ISERROR(INDEX('Liste plats'!$A$5:$EX$156,MATCH('Journal cuisine'!$B91,'Liste plats'!$A$5:$A$156,0),MATCH(P$6,'Liste plats'!$A$5:$EX$5,0))*$D91),"",INDEX('Liste plats'!$A$5:$EX$156,MATCH('Journal cuisine'!$B91,'Liste plats'!$A$5:$A$156,0),MATCH(P$6,'Liste plats'!$A$5:$EX$5,0))*$D91)</f>
        <v/>
      </c>
      <c r="Q91" s="36" t="str">
        <f>IF(ISERROR(INDEX('Liste plats'!$A$5:$EX$156,MATCH('Journal cuisine'!$B91,'Liste plats'!$A$5:$A$156,0),MATCH(Q$6,'Liste plats'!$A$5:$EX$5,0))*$D91),"",INDEX('Liste plats'!$A$5:$EX$156,MATCH('Journal cuisine'!$B91,'Liste plats'!$A$5:$A$156,0),MATCH(Q$6,'Liste plats'!$A$5:$EX$5,0))*$D91)</f>
        <v/>
      </c>
      <c r="R91" s="36" t="str">
        <f>IF(ISERROR(INDEX('Liste plats'!$A$5:$EX$156,MATCH('Journal cuisine'!$B91,'Liste plats'!$A$5:$A$156,0),MATCH(R$6,'Liste plats'!$A$5:$EX$5,0))*$D91),"",INDEX('Liste plats'!$A$5:$EX$156,MATCH('Journal cuisine'!$B91,'Liste plats'!$A$5:$A$156,0),MATCH(R$6,'Liste plats'!$A$5:$EX$5,0))*$D91)</f>
        <v/>
      </c>
      <c r="S91" s="36" t="str">
        <f>IF(ISERROR(INDEX('Liste plats'!$A$5:$EX$156,MATCH('Journal cuisine'!$B91,'Liste plats'!$A$5:$A$156,0),MATCH(S$6,'Liste plats'!$A$5:$EX$5,0))*$D91),"",INDEX('Liste plats'!$A$5:$EX$156,MATCH('Journal cuisine'!$B91,'Liste plats'!$A$5:$A$156,0),MATCH(S$6,'Liste plats'!$A$5:$EX$5,0))*$D91)</f>
        <v/>
      </c>
      <c r="T91" s="36" t="str">
        <f>IF(ISERROR(INDEX('Liste plats'!$A$5:$EX$156,MATCH('Journal cuisine'!$B91,'Liste plats'!$A$5:$A$156,0),MATCH(T$6,'Liste plats'!$A$5:$EX$5,0))*$D91),"",INDEX('Liste plats'!$A$5:$EX$156,MATCH('Journal cuisine'!$B91,'Liste plats'!$A$5:$A$156,0),MATCH(T$6,'Liste plats'!$A$5:$EX$5,0))*$D91)</f>
        <v/>
      </c>
      <c r="U91" s="36" t="str">
        <f>IF(ISERROR(INDEX('Liste plats'!$A$5:$EX$156,MATCH('Journal cuisine'!$B91,'Liste plats'!$A$5:$A$156,0),MATCH(U$6,'Liste plats'!$A$5:$EX$5,0))*$D91),"",INDEX('Liste plats'!$A$5:$EX$156,MATCH('Journal cuisine'!$B91,'Liste plats'!$A$5:$A$156,0),MATCH(U$6,'Liste plats'!$A$5:$EX$5,0))*$D91)</f>
        <v/>
      </c>
      <c r="V91" s="36" t="str">
        <f>IF(ISERROR(INDEX('Liste plats'!$A$5:$EX$156,MATCH('Journal cuisine'!$B91,'Liste plats'!$A$5:$A$156,0),MATCH(V$6,'Liste plats'!$A$5:$EX$5,0))*$D91),"",INDEX('Liste plats'!$A$5:$EX$156,MATCH('Journal cuisine'!$B91,'Liste plats'!$A$5:$A$156,0),MATCH(V$6,'Liste plats'!$A$5:$EX$5,0))*$D91)</f>
        <v/>
      </c>
      <c r="W91" s="36" t="str">
        <f>IF(ISERROR(INDEX('Liste plats'!$A$5:$EX$156,MATCH('Journal cuisine'!$B91,'Liste plats'!$A$5:$A$156,0),MATCH(W$6,'Liste plats'!$A$5:$EX$5,0))*$D91),"",INDEX('Liste plats'!$A$5:$EX$156,MATCH('Journal cuisine'!$B91,'Liste plats'!$A$5:$A$156,0),MATCH(W$6,'Liste plats'!$A$5:$EX$5,0))*$D91)</f>
        <v/>
      </c>
      <c r="X91" s="36" t="str">
        <f>IF(ISERROR(INDEX('Liste plats'!$A$5:$EX$156,MATCH('Journal cuisine'!$B91,'Liste plats'!$A$5:$A$156,0),MATCH(X$6,'Liste plats'!$A$5:$EX$5,0))*$D91),"",INDEX('Liste plats'!$A$5:$EX$156,MATCH('Journal cuisine'!$B91,'Liste plats'!$A$5:$A$156,0),MATCH(X$6,'Liste plats'!$A$5:$EX$5,0))*$D91)</f>
        <v/>
      </c>
      <c r="Y91" s="36" t="str">
        <f>IF(ISERROR(INDEX('Liste plats'!$A$5:$EX$156,MATCH('Journal cuisine'!$B91,'Liste plats'!$A$5:$A$156,0),MATCH(Y$6,'Liste plats'!$A$5:$EX$5,0))*$D91),"",INDEX('Liste plats'!$A$5:$EX$156,MATCH('Journal cuisine'!$B91,'Liste plats'!$A$5:$A$156,0),MATCH(Y$6,'Liste plats'!$A$5:$EX$5,0))*$D91)</f>
        <v/>
      </c>
      <c r="Z91" s="36" t="str">
        <f>IF(ISERROR(INDEX('Liste plats'!$A$5:$EX$156,MATCH('Journal cuisine'!$B91,'Liste plats'!$A$5:$A$156,0),MATCH(Z$6,'Liste plats'!$A$5:$EX$5,0))*$D91),"",INDEX('Liste plats'!$A$5:$EX$156,MATCH('Journal cuisine'!$B91,'Liste plats'!$A$5:$A$156,0),MATCH(Z$6,'Liste plats'!$A$5:$EX$5,0))*$D91)</f>
        <v/>
      </c>
      <c r="AA91" s="36" t="str">
        <f>IF(ISERROR(INDEX('Liste plats'!$A$5:$EX$156,MATCH('Journal cuisine'!$B91,'Liste plats'!$A$5:$A$156,0),MATCH(AA$6,'Liste plats'!$A$5:$EX$5,0))*$D91),"",INDEX('Liste plats'!$A$5:$EX$156,MATCH('Journal cuisine'!$B91,'Liste plats'!$A$5:$A$156,0),MATCH(AA$6,'Liste plats'!$A$5:$EX$5,0))*$D91)</f>
        <v/>
      </c>
      <c r="AB91" s="36" t="str">
        <f>IF(ISERROR(INDEX('Liste plats'!$A$5:$EX$156,MATCH('Journal cuisine'!$B91,'Liste plats'!$A$5:$A$156,0),MATCH(AB$6,'Liste plats'!$A$5:$EX$5,0))*$D91),"",INDEX('Liste plats'!$A$5:$EX$156,MATCH('Journal cuisine'!$B91,'Liste plats'!$A$5:$A$156,0),MATCH(AB$6,'Liste plats'!$A$5:$EX$5,0))*$D91)</f>
        <v/>
      </c>
      <c r="AC91" s="36" t="str">
        <f>IF(ISERROR(INDEX('Liste plats'!$A$5:$EX$156,MATCH('Journal cuisine'!$B91,'Liste plats'!$A$5:$A$156,0),MATCH(AC$6,'Liste plats'!$A$5:$EX$5,0))*$D91),"",INDEX('Liste plats'!$A$5:$EX$156,MATCH('Journal cuisine'!$B91,'Liste plats'!$A$5:$A$156,0),MATCH(AC$6,'Liste plats'!$A$5:$EX$5,0))*$D91)</f>
        <v/>
      </c>
      <c r="AD91" s="36" t="str">
        <f>IF(ISERROR(INDEX('Liste plats'!$A$5:$EX$156,MATCH('Journal cuisine'!$B91,'Liste plats'!$A$5:$A$156,0),MATCH(AD$6,'Liste plats'!$A$5:$EX$5,0))*$D91),"",INDEX('Liste plats'!$A$5:$EX$156,MATCH('Journal cuisine'!$B91,'Liste plats'!$A$5:$A$156,0),MATCH(AD$6,'Liste plats'!$A$5:$EX$5,0))*$D91)</f>
        <v/>
      </c>
      <c r="AE91" s="36" t="str">
        <f>IF(ISERROR(INDEX('Liste plats'!$A$5:$EX$156,MATCH('Journal cuisine'!$B91,'Liste plats'!$A$5:$A$156,0),MATCH(AE$6,'Liste plats'!$A$5:$EX$5,0))*$D91),"",INDEX('Liste plats'!$A$5:$EX$156,MATCH('Journal cuisine'!$B91,'Liste plats'!$A$5:$A$156,0),MATCH(AE$6,'Liste plats'!$A$5:$EX$5,0))*$D91)</f>
        <v/>
      </c>
      <c r="AF91" s="36" t="str">
        <f>IF(ISERROR(INDEX('Liste plats'!$A$5:$EX$156,MATCH('Journal cuisine'!$B91,'Liste plats'!$A$5:$A$156,0),MATCH(AF$6,'Liste plats'!$A$5:$EX$5,0))*$D91),"",INDEX('Liste plats'!$A$5:$EX$156,MATCH('Journal cuisine'!$B91,'Liste plats'!$A$5:$A$156,0),MATCH(AF$6,'Liste plats'!$A$5:$EX$5,0))*$D91)</f>
        <v/>
      </c>
      <c r="AG91" s="36" t="str">
        <f>IF(ISERROR(INDEX('Liste plats'!$A$5:$EX$156,MATCH('Journal cuisine'!$B91,'Liste plats'!$A$5:$A$156,0),MATCH(AG$6,'Liste plats'!$A$5:$EX$5,0))*$D91),"",INDEX('Liste plats'!$A$5:$EX$156,MATCH('Journal cuisine'!$B91,'Liste plats'!$A$5:$A$156,0),MATCH(AG$6,'Liste plats'!$A$5:$EX$5,0))*$D91)</f>
        <v/>
      </c>
      <c r="AH91" s="36" t="str">
        <f>IF(ISERROR(INDEX('Liste plats'!$A$5:$EX$156,MATCH('Journal cuisine'!$B91,'Liste plats'!$A$5:$A$156,0),MATCH(AH$6,'Liste plats'!$A$5:$EX$5,0))*$D91),"",INDEX('Liste plats'!$A$5:$EX$156,MATCH('Journal cuisine'!$B91,'Liste plats'!$A$5:$A$156,0),MATCH(AH$6,'Liste plats'!$A$5:$EX$5,0))*$D91)</f>
        <v/>
      </c>
      <c r="AI91" s="36" t="str">
        <f>IF(ISERROR(INDEX('Liste plats'!$A$5:$EX$156,MATCH('Journal cuisine'!$B91,'Liste plats'!$A$5:$A$156,0),MATCH(AI$6,'Liste plats'!$A$5:$EX$5,0))*$D91),"",INDEX('Liste plats'!$A$5:$EX$156,MATCH('Journal cuisine'!$B91,'Liste plats'!$A$5:$A$156,0),MATCH(AI$6,'Liste plats'!$A$5:$EX$5,0))*$D91)</f>
        <v/>
      </c>
      <c r="AJ91" s="36" t="str">
        <f>IF(ISERROR(INDEX('Liste plats'!$A$5:$EX$156,MATCH('Journal cuisine'!$B91,'Liste plats'!$A$5:$A$156,0),MATCH(AJ$6,'Liste plats'!$A$5:$EX$5,0))*$D91),"",INDEX('Liste plats'!$A$5:$EX$156,MATCH('Journal cuisine'!$B91,'Liste plats'!$A$5:$A$156,0),MATCH(AJ$6,'Liste plats'!$A$5:$EX$5,0))*$D91)</f>
        <v/>
      </c>
      <c r="AK91" s="36" t="str">
        <f>IF(ISERROR(INDEX('Liste plats'!$A$5:$EX$156,MATCH('Journal cuisine'!$B91,'Liste plats'!$A$5:$A$156,0),MATCH(AK$6,'Liste plats'!$A$5:$EX$5,0))*$D91),"",INDEX('Liste plats'!$A$5:$EX$156,MATCH('Journal cuisine'!$B91,'Liste plats'!$A$5:$A$156,0),MATCH(AK$6,'Liste plats'!$A$5:$EX$5,0))*$D91)</f>
        <v/>
      </c>
      <c r="AL91" s="36" t="str">
        <f>IF(ISERROR(INDEX('Liste plats'!$A$5:$EX$156,MATCH('Journal cuisine'!$B91,'Liste plats'!$A$5:$A$156,0),MATCH(AL$6,'Liste plats'!$A$5:$EX$5,0))*$D91),"",INDEX('Liste plats'!$A$5:$EX$156,MATCH('Journal cuisine'!$B91,'Liste plats'!$A$5:$A$156,0),MATCH(AL$6,'Liste plats'!$A$5:$EX$5,0))*$D91)</f>
        <v/>
      </c>
      <c r="AM91" s="36" t="str">
        <f>IF(ISERROR(INDEX('Liste plats'!$A$5:$EX$156,MATCH('Journal cuisine'!$B91,'Liste plats'!$A$5:$A$156,0),MATCH(AM$6,'Liste plats'!$A$5:$EX$5,0))*$D91),"",INDEX('Liste plats'!$A$5:$EX$156,MATCH('Journal cuisine'!$B91,'Liste plats'!$A$5:$A$156,0),MATCH(AM$6,'Liste plats'!$A$5:$EX$5,0))*$D91)</f>
        <v/>
      </c>
      <c r="AN91" s="36" t="str">
        <f>IF(ISERROR(INDEX('Liste plats'!$A$5:$EX$156,MATCH('Journal cuisine'!$B91,'Liste plats'!$A$5:$A$156,0),MATCH(AN$6,'Liste plats'!$A$5:$EX$5,0))*$D91),"",INDEX('Liste plats'!$A$5:$EX$156,MATCH('Journal cuisine'!$B91,'Liste plats'!$A$5:$A$156,0),MATCH(AN$6,'Liste plats'!$A$5:$EX$5,0))*$D91)</f>
        <v/>
      </c>
      <c r="AO91" s="36" t="str">
        <f>IF(ISERROR(INDEX('Liste plats'!$A$5:$EX$156,MATCH('Journal cuisine'!$B91,'Liste plats'!$A$5:$A$156,0),MATCH(AO$6,'Liste plats'!$A$5:$EX$5,0))*$D91),"",INDEX('Liste plats'!$A$5:$EX$156,MATCH('Journal cuisine'!$B91,'Liste plats'!$A$5:$A$156,0),MATCH(AO$6,'Liste plats'!$A$5:$EX$5,0))*$D91)</f>
        <v/>
      </c>
      <c r="AP91" s="36" t="str">
        <f>IF(ISERROR(INDEX('Liste plats'!$A$5:$EX$156,MATCH('Journal cuisine'!$B91,'Liste plats'!$A$5:$A$156,0),MATCH(AP$6,'Liste plats'!$A$5:$EX$5,0))*$D91),"",INDEX('Liste plats'!$A$5:$EX$156,MATCH('Journal cuisine'!$B91,'Liste plats'!$A$5:$A$156,0),MATCH(AP$6,'Liste plats'!$A$5:$EX$5,0))*$D91)</f>
        <v/>
      </c>
      <c r="AQ91" s="36" t="str">
        <f>IF(ISERROR(INDEX('Liste plats'!$A$5:$EX$156,MATCH('Journal cuisine'!$B91,'Liste plats'!$A$5:$A$156,0),MATCH(AQ$6,'Liste plats'!$A$5:$EX$5,0))*$D91),"",INDEX('Liste plats'!$A$5:$EX$156,MATCH('Journal cuisine'!$B91,'Liste plats'!$A$5:$A$156,0),MATCH(AQ$6,'Liste plats'!$A$5:$EX$5,0))*$D91)</f>
        <v/>
      </c>
      <c r="AR91" s="36" t="str">
        <f>IF(ISERROR(INDEX('Liste plats'!$A$5:$EX$156,MATCH('Journal cuisine'!$B91,'Liste plats'!$A$5:$A$156,0),MATCH(AR$6,'Liste plats'!$A$5:$EX$5,0))*$D91),"",INDEX('Liste plats'!$A$5:$EX$156,MATCH('Journal cuisine'!$B91,'Liste plats'!$A$5:$A$156,0),MATCH(AR$6,'Liste plats'!$A$5:$EX$5,0))*$D91)</f>
        <v/>
      </c>
      <c r="AS91" s="36" t="str">
        <f>IF(ISERROR(INDEX('Liste plats'!$A$5:$EX$156,MATCH('Journal cuisine'!$B91,'Liste plats'!$A$5:$A$156,0),MATCH(AS$6,'Liste plats'!$A$5:$EX$5,0))*$D91),"",INDEX('Liste plats'!$A$5:$EX$156,MATCH('Journal cuisine'!$B91,'Liste plats'!$A$5:$A$156,0),MATCH(AS$6,'Liste plats'!$A$5:$EX$5,0))*$D91)</f>
        <v/>
      </c>
      <c r="AT91" s="36" t="str">
        <f>IF(ISERROR(INDEX('Liste plats'!$A$5:$EX$156,MATCH('Journal cuisine'!$B91,'Liste plats'!$A$5:$A$156,0),MATCH(AT$6,'Liste plats'!$A$5:$EX$5,0))*$D91),"",INDEX('Liste plats'!$A$5:$EX$156,MATCH('Journal cuisine'!$B91,'Liste plats'!$A$5:$A$156,0),MATCH(AT$6,'Liste plats'!$A$5:$EX$5,0))*$D91)</f>
        <v/>
      </c>
      <c r="AU91" s="36" t="str">
        <f>IF(ISERROR(INDEX('Liste plats'!$A$5:$EX$156,MATCH('Journal cuisine'!$B91,'Liste plats'!$A$5:$A$156,0),MATCH(AU$6,'Liste plats'!$A$5:$EX$5,0))*$D91),"",INDEX('Liste plats'!$A$5:$EX$156,MATCH('Journal cuisine'!$B91,'Liste plats'!$A$5:$A$156,0),MATCH(AU$6,'Liste plats'!$A$5:$EX$5,0))*$D91)</f>
        <v/>
      </c>
      <c r="AV91" s="36" t="str">
        <f>IF(ISERROR(INDEX('Liste plats'!$A$5:$EX$156,MATCH('Journal cuisine'!$B91,'Liste plats'!$A$5:$A$156,0),MATCH(AV$6,'Liste plats'!$A$5:$EX$5,0))*$D91),"",INDEX('Liste plats'!$A$5:$EX$156,MATCH('Journal cuisine'!$B91,'Liste plats'!$A$5:$A$156,0),MATCH(AV$6,'Liste plats'!$A$5:$EX$5,0))*$D91)</f>
        <v/>
      </c>
      <c r="AW91" s="36" t="str">
        <f>IF(ISERROR(INDEX('Liste plats'!$A$5:$EX$156,MATCH('Journal cuisine'!$B91,'Liste plats'!$A$5:$A$156,0),MATCH(AW$6,'Liste plats'!$A$5:$EX$5,0))*$D91),"",INDEX('Liste plats'!$A$5:$EX$156,MATCH('Journal cuisine'!$B91,'Liste plats'!$A$5:$A$156,0),MATCH(AW$6,'Liste plats'!$A$5:$EX$5,0))*$D91)</f>
        <v/>
      </c>
      <c r="AX91" s="36" t="str">
        <f>IF(ISERROR(INDEX('Liste plats'!$A$5:$EX$156,MATCH('Journal cuisine'!$B91,'Liste plats'!$A$5:$A$156,0),MATCH(AX$6,'Liste plats'!$A$5:$EX$5,0))*$D91),"",INDEX('Liste plats'!$A$5:$EX$156,MATCH('Journal cuisine'!$B91,'Liste plats'!$A$5:$A$156,0),MATCH(AX$6,'Liste plats'!$A$5:$EX$5,0))*$D91)</f>
        <v/>
      </c>
      <c r="AY91" s="36" t="str">
        <f>IF(ISERROR(INDEX('Liste plats'!$A$5:$EX$156,MATCH('Journal cuisine'!$B91,'Liste plats'!$A$5:$A$156,0),MATCH(AY$6,'Liste plats'!$A$5:$EX$5,0))*$D91),"",INDEX('Liste plats'!$A$5:$EX$156,MATCH('Journal cuisine'!$B91,'Liste plats'!$A$5:$A$156,0),MATCH(AY$6,'Liste plats'!$A$5:$EX$5,0))*$D91)</f>
        <v/>
      </c>
      <c r="AZ91" s="36" t="str">
        <f>IF(ISERROR(INDEX('Liste plats'!$A$5:$EX$156,MATCH('Journal cuisine'!$B91,'Liste plats'!$A$5:$A$156,0),MATCH(AZ$6,'Liste plats'!$A$5:$EX$5,0))*$D91),"",INDEX('Liste plats'!$A$5:$EX$156,MATCH('Journal cuisine'!$B91,'Liste plats'!$A$5:$A$156,0),MATCH(AZ$6,'Liste plats'!$A$5:$EX$5,0))*$D91)</f>
        <v/>
      </c>
      <c r="BA91" s="36" t="str">
        <f>IF(ISERROR(INDEX('Liste plats'!$A$5:$EX$156,MATCH('Journal cuisine'!$B91,'Liste plats'!$A$5:$A$156,0),MATCH(BA$6,'Liste plats'!$A$5:$EX$5,0))*$D91),"",INDEX('Liste plats'!$A$5:$EX$156,MATCH('Journal cuisine'!$B91,'Liste plats'!$A$5:$A$156,0),MATCH(BA$6,'Liste plats'!$A$5:$EX$5,0))*$D91)</f>
        <v/>
      </c>
      <c r="BB91" s="36" t="str">
        <f>IF(ISERROR(INDEX('Liste plats'!$A$5:$EX$156,MATCH('Journal cuisine'!$B91,'Liste plats'!$A$5:$A$156,0),MATCH(BB$6,'Liste plats'!$A$5:$EX$5,0))*$D91),"",INDEX('Liste plats'!$A$5:$EX$156,MATCH('Journal cuisine'!$B91,'Liste plats'!$A$5:$A$156,0),MATCH(BB$6,'Liste plats'!$A$5:$EX$5,0))*$D91)</f>
        <v/>
      </c>
      <c r="BC91" s="36" t="str">
        <f>IF(ISERROR(INDEX('Liste plats'!$A$5:$EX$156,MATCH('Journal cuisine'!$B91,'Liste plats'!$A$5:$A$156,0),MATCH(BC$6,'Liste plats'!$A$5:$EX$5,0))*$D91),"",INDEX('Liste plats'!$A$5:$EX$156,MATCH('Journal cuisine'!$B91,'Liste plats'!$A$5:$A$156,0),MATCH(BC$6,'Liste plats'!$A$5:$EX$5,0))*$D91)</f>
        <v/>
      </c>
      <c r="BD91" s="36" t="str">
        <f>IF(ISERROR(INDEX('Liste plats'!$A$5:$EX$156,MATCH('Journal cuisine'!$B91,'Liste plats'!$A$5:$A$156,0),MATCH(BD$6,'Liste plats'!$A$5:$EX$5,0))*$D91),"",INDEX('Liste plats'!$A$5:$EX$156,MATCH('Journal cuisine'!$B91,'Liste plats'!$A$5:$A$156,0),MATCH(BD$6,'Liste plats'!$A$5:$EX$5,0))*$D91)</f>
        <v/>
      </c>
      <c r="BE91" s="36" t="str">
        <f>IF(ISERROR(INDEX('Liste plats'!$A$5:$EX$156,MATCH('Journal cuisine'!$B91,'Liste plats'!$A$5:$A$156,0),MATCH(BE$6,'Liste plats'!$A$5:$EX$5,0))*$D91),"",INDEX('Liste plats'!$A$5:$EX$156,MATCH('Journal cuisine'!$B91,'Liste plats'!$A$5:$A$156,0),MATCH(BE$6,'Liste plats'!$A$5:$EX$5,0))*$D91)</f>
        <v/>
      </c>
      <c r="BF91" s="36" t="str">
        <f>IF(ISERROR(INDEX('Liste plats'!$A$5:$EX$156,MATCH('Journal cuisine'!$B91,'Liste plats'!$A$5:$A$156,0),MATCH(BF$6,'Liste plats'!$A$5:$EX$5,0))*$D91),"",INDEX('Liste plats'!$A$5:$EX$156,MATCH('Journal cuisine'!$B91,'Liste plats'!$A$5:$A$156,0),MATCH(BF$6,'Liste plats'!$A$5:$EX$5,0))*$D91)</f>
        <v/>
      </c>
      <c r="BG91" s="36" t="str">
        <f>IF(ISERROR(INDEX('Liste plats'!$A$5:$EX$156,MATCH('Journal cuisine'!$B91,'Liste plats'!$A$5:$A$156,0),MATCH(BG$6,'Liste plats'!$A$5:$EX$5,0))*$D91),"",INDEX('Liste plats'!$A$5:$EX$156,MATCH('Journal cuisine'!$B91,'Liste plats'!$A$5:$A$156,0),MATCH(BG$6,'Liste plats'!$A$5:$EX$5,0))*$D91)</f>
        <v/>
      </c>
      <c r="BH91" s="36" t="str">
        <f>IF(ISERROR(INDEX('Liste plats'!$A$5:$EX$156,MATCH('Journal cuisine'!$B91,'Liste plats'!$A$5:$A$156,0),MATCH(BH$6,'Liste plats'!$A$5:$EX$5,0))*$D91),"",INDEX('Liste plats'!$A$5:$EX$156,MATCH('Journal cuisine'!$B91,'Liste plats'!$A$5:$A$156,0),MATCH(BH$6,'Liste plats'!$A$5:$EX$5,0))*$D91)</f>
        <v/>
      </c>
      <c r="BI91" s="36" t="str">
        <f>IF(ISERROR(INDEX('Liste plats'!$A$5:$EX$156,MATCH('Journal cuisine'!$B91,'Liste plats'!$A$5:$A$156,0),MATCH(BI$6,'Liste plats'!$A$5:$EX$5,0))*$D91),"",INDEX('Liste plats'!$A$5:$EX$156,MATCH('Journal cuisine'!$B91,'Liste plats'!$A$5:$A$156,0),MATCH(BI$6,'Liste plats'!$A$5:$EX$5,0))*$D91)</f>
        <v/>
      </c>
      <c r="BJ91" s="36" t="str">
        <f>IF(ISERROR(INDEX('Liste plats'!$A$5:$EX$156,MATCH('Journal cuisine'!$B91,'Liste plats'!$A$5:$A$156,0),MATCH(BJ$6,'Liste plats'!$A$5:$EX$5,0))*$D91),"",INDEX('Liste plats'!$A$5:$EX$156,MATCH('Journal cuisine'!$B91,'Liste plats'!$A$5:$A$156,0),MATCH(BJ$6,'Liste plats'!$A$5:$EX$5,0))*$D91)</f>
        <v/>
      </c>
      <c r="BK91" s="36" t="str">
        <f>IF(ISERROR(INDEX('Liste plats'!$A$5:$EX$156,MATCH('Journal cuisine'!$B91,'Liste plats'!$A$5:$A$156,0),MATCH(BK$6,'Liste plats'!$A$5:$EX$5,0))*$D91),"",INDEX('Liste plats'!$A$5:$EX$156,MATCH('Journal cuisine'!$B91,'Liste plats'!$A$5:$A$156,0),MATCH(BK$6,'Liste plats'!$A$5:$EX$5,0))*$D91)</f>
        <v/>
      </c>
      <c r="BL91" s="36" t="str">
        <f>IF(ISERROR(INDEX('Liste plats'!$A$5:$EX$156,MATCH('Journal cuisine'!$B91,'Liste plats'!$A$5:$A$156,0),MATCH(BL$6,'Liste plats'!$A$5:$EX$5,0))*$D91),"",INDEX('Liste plats'!$A$5:$EX$156,MATCH('Journal cuisine'!$B91,'Liste plats'!$A$5:$A$156,0),MATCH(BL$6,'Liste plats'!$A$5:$EX$5,0))*$D91)</f>
        <v/>
      </c>
      <c r="BM91" s="36" t="str">
        <f>IF(ISERROR(INDEX('Liste plats'!$A$5:$EX$156,MATCH('Journal cuisine'!$B91,'Liste plats'!$A$5:$A$156,0),MATCH(BM$6,'Liste plats'!$A$5:$EX$5,0))*$D91),"",INDEX('Liste plats'!$A$5:$EX$156,MATCH('Journal cuisine'!$B91,'Liste plats'!$A$5:$A$156,0),MATCH(BM$6,'Liste plats'!$A$5:$EX$5,0))*$D91)</f>
        <v/>
      </c>
      <c r="BN91" s="36" t="str">
        <f>IF(ISERROR(INDEX('Liste plats'!$A$5:$EX$156,MATCH('Journal cuisine'!$B91,'Liste plats'!$A$5:$A$156,0),MATCH(BN$6,'Liste plats'!$A$5:$EX$5,0))*$D91),"",INDEX('Liste plats'!$A$5:$EX$156,MATCH('Journal cuisine'!$B91,'Liste plats'!$A$5:$A$156,0),MATCH(BN$6,'Liste plats'!$A$5:$EX$5,0))*$D91)</f>
        <v/>
      </c>
      <c r="BO91" s="36" t="str">
        <f>IF(ISERROR(INDEX('Liste plats'!$A$5:$EX$156,MATCH('Journal cuisine'!$B91,'Liste plats'!$A$5:$A$156,0),MATCH(BO$6,'Liste plats'!$A$5:$EX$5,0))*$D91),"",INDEX('Liste plats'!$A$5:$EX$156,MATCH('Journal cuisine'!$B91,'Liste plats'!$A$5:$A$156,0),MATCH(BO$6,'Liste plats'!$A$5:$EX$5,0))*$D91)</f>
        <v/>
      </c>
      <c r="BP91" s="36" t="str">
        <f>IF(ISERROR(INDEX('Liste plats'!$A$5:$EX$156,MATCH('Journal cuisine'!$B91,'Liste plats'!$A$5:$A$156,0),MATCH(BP$6,'Liste plats'!$A$5:$EX$5,0))*$D91),"",INDEX('Liste plats'!$A$5:$EX$156,MATCH('Journal cuisine'!$B91,'Liste plats'!$A$5:$A$156,0),MATCH(BP$6,'Liste plats'!$A$5:$EX$5,0))*$D91)</f>
        <v/>
      </c>
      <c r="BQ91" s="36" t="str">
        <f>IF(ISERROR(INDEX('Liste plats'!$A$5:$EX$156,MATCH('Journal cuisine'!$B91,'Liste plats'!$A$5:$A$156,0),MATCH(BQ$6,'Liste plats'!$A$5:$EX$5,0))*$D91),"",INDEX('Liste plats'!$A$5:$EX$156,MATCH('Journal cuisine'!$B91,'Liste plats'!$A$5:$A$156,0),MATCH(BQ$6,'Liste plats'!$A$5:$EX$5,0))*$D91)</f>
        <v/>
      </c>
      <c r="BR91" s="36" t="str">
        <f>IF(ISERROR(INDEX('Liste plats'!$A$5:$EX$156,MATCH('Journal cuisine'!$B91,'Liste plats'!$A$5:$A$156,0),MATCH(BR$6,'Liste plats'!$A$5:$EX$5,0))*$D91),"",INDEX('Liste plats'!$A$5:$EX$156,MATCH('Journal cuisine'!$B91,'Liste plats'!$A$5:$A$156,0),MATCH(BR$6,'Liste plats'!$A$5:$EX$5,0))*$D91)</f>
        <v/>
      </c>
      <c r="BS91" s="36" t="str">
        <f>IF(ISERROR(INDEX('Liste plats'!$A$5:$EX$156,MATCH('Journal cuisine'!$B91,'Liste plats'!$A$5:$A$156,0),MATCH(BS$6,'Liste plats'!$A$5:$EX$5,0))*$D91),"",INDEX('Liste plats'!$A$5:$EX$156,MATCH('Journal cuisine'!$B91,'Liste plats'!$A$5:$A$156,0),MATCH(BS$6,'Liste plats'!$A$5:$EX$5,0))*$D91)</f>
        <v/>
      </c>
      <c r="BT91" s="36" t="str">
        <f>IF(ISERROR(INDEX('Liste plats'!$A$5:$EX$156,MATCH('Journal cuisine'!$B91,'Liste plats'!$A$5:$A$156,0),MATCH(BT$6,'Liste plats'!$A$5:$EX$5,0))*$D91),"",INDEX('Liste plats'!$A$5:$EX$156,MATCH('Journal cuisine'!$B91,'Liste plats'!$A$5:$A$156,0),MATCH(BT$6,'Liste plats'!$A$5:$EX$5,0))*$D91)</f>
        <v/>
      </c>
      <c r="BU91" s="36" t="str">
        <f>IF(ISERROR(INDEX('Liste plats'!$A$5:$EX$156,MATCH('Journal cuisine'!$B91,'Liste plats'!$A$5:$A$156,0),MATCH(BU$6,'Liste plats'!$A$5:$EX$5,0))*$D91),"",INDEX('Liste plats'!$A$5:$EX$156,MATCH('Journal cuisine'!$B91,'Liste plats'!$A$5:$A$156,0),MATCH(BU$6,'Liste plats'!$A$5:$EX$5,0))*$D91)</f>
        <v/>
      </c>
      <c r="BV91" s="36" t="str">
        <f>IF(ISERROR(INDEX('Liste plats'!$A$5:$EX$156,MATCH('Journal cuisine'!$B91,'Liste plats'!$A$5:$A$156,0),MATCH(BV$6,'Liste plats'!$A$5:$EX$5,0))*$D91),"",INDEX('Liste plats'!$A$5:$EX$156,MATCH('Journal cuisine'!$B91,'Liste plats'!$A$5:$A$156,0),MATCH(BV$6,'Liste plats'!$A$5:$EX$5,0))*$D91)</f>
        <v/>
      </c>
      <c r="BW91" s="36" t="str">
        <f>IF(ISERROR(INDEX('Liste plats'!$A$5:$EX$156,MATCH('Journal cuisine'!$B91,'Liste plats'!$A$5:$A$156,0),MATCH(BW$6,'Liste plats'!$A$5:$EX$5,0))*$D91),"",INDEX('Liste plats'!$A$5:$EX$156,MATCH('Journal cuisine'!$B91,'Liste plats'!$A$5:$A$156,0),MATCH(BW$6,'Liste plats'!$A$5:$EX$5,0))*$D91)</f>
        <v/>
      </c>
      <c r="BX91" s="36" t="str">
        <f>IF(ISERROR(INDEX('Liste plats'!$A$5:$EX$156,MATCH('Journal cuisine'!$B91,'Liste plats'!$A$5:$A$156,0),MATCH(BX$6,'Liste plats'!$A$5:$EX$5,0))*$D91),"",INDEX('Liste plats'!$A$5:$EX$156,MATCH('Journal cuisine'!$B91,'Liste plats'!$A$5:$A$156,0),MATCH(BX$6,'Liste plats'!$A$5:$EX$5,0))*$D91)</f>
        <v/>
      </c>
      <c r="BY91" s="36" t="str">
        <f>IF(ISERROR(INDEX('Liste plats'!$A$5:$EX$156,MATCH('Journal cuisine'!$B91,'Liste plats'!$A$5:$A$156,0),MATCH(BY$6,'Liste plats'!$A$5:$EX$5,0))*$D91),"",INDEX('Liste plats'!$A$5:$EX$156,MATCH('Journal cuisine'!$B91,'Liste plats'!$A$5:$A$156,0),MATCH(BY$6,'Liste plats'!$A$5:$EX$5,0))*$D91)</f>
        <v/>
      </c>
      <c r="BZ91" s="36" t="str">
        <f>IF(ISERROR(INDEX('Liste plats'!$A$5:$EX$156,MATCH('Journal cuisine'!$B91,'Liste plats'!$A$5:$A$156,0),MATCH(BZ$6,'Liste plats'!$A$5:$EX$5,0))*$D91),"",INDEX('Liste plats'!$A$5:$EX$156,MATCH('Journal cuisine'!$B91,'Liste plats'!$A$5:$A$156,0),MATCH(BZ$6,'Liste plats'!$A$5:$EX$5,0))*$D91)</f>
        <v/>
      </c>
      <c r="CA91" s="36" t="str">
        <f>IF(ISERROR(INDEX('Liste plats'!$A$5:$EX$156,MATCH('Journal cuisine'!$B91,'Liste plats'!$A$5:$A$156,0),MATCH(CA$6,'Liste plats'!$A$5:$EX$5,0))*$D91),"",INDEX('Liste plats'!$A$5:$EX$156,MATCH('Journal cuisine'!$B91,'Liste plats'!$A$5:$A$156,0),MATCH(CA$6,'Liste plats'!$A$5:$EX$5,0))*$D91)</f>
        <v/>
      </c>
      <c r="CB91" s="36" t="str">
        <f>IF(ISERROR(INDEX('Liste plats'!$A$5:$EX$156,MATCH('Journal cuisine'!$B91,'Liste plats'!$A$5:$A$156,0),MATCH(CB$6,'Liste plats'!$A$5:$EX$5,0))*$D91),"",INDEX('Liste plats'!$A$5:$EX$156,MATCH('Journal cuisine'!$B91,'Liste plats'!$A$5:$A$156,0),MATCH(CB$6,'Liste plats'!$A$5:$EX$5,0))*$D91)</f>
        <v/>
      </c>
      <c r="CC91" s="36" t="str">
        <f>IF(ISERROR(INDEX('Liste plats'!$A$5:$EX$156,MATCH('Journal cuisine'!$B91,'Liste plats'!$A$5:$A$156,0),MATCH(CC$6,'Liste plats'!$A$5:$EX$5,0))*$D91),"",INDEX('Liste plats'!$A$5:$EX$156,MATCH('Journal cuisine'!$B91,'Liste plats'!$A$5:$A$156,0),MATCH(CC$6,'Liste plats'!$A$5:$EX$5,0))*$D91)</f>
        <v/>
      </c>
      <c r="CD91" s="36" t="str">
        <f>IF(ISERROR(INDEX('Liste plats'!$A$5:$EX$156,MATCH('Journal cuisine'!$B91,'Liste plats'!$A$5:$A$156,0),MATCH(CD$6,'Liste plats'!$A$5:$EX$5,0))*$D91),"",INDEX('Liste plats'!$A$5:$EX$156,MATCH('Journal cuisine'!$B91,'Liste plats'!$A$5:$A$156,0),MATCH(CD$6,'Liste plats'!$A$5:$EX$5,0))*$D91)</f>
        <v/>
      </c>
      <c r="CE91" s="36" t="str">
        <f>IF(ISERROR(INDEX('Liste plats'!$A$5:$EX$156,MATCH('Journal cuisine'!$B91,'Liste plats'!$A$5:$A$156,0),MATCH(CE$6,'Liste plats'!$A$5:$EX$5,0))*$D91),"",INDEX('Liste plats'!$A$5:$EX$156,MATCH('Journal cuisine'!$B91,'Liste plats'!$A$5:$A$156,0),MATCH(CE$6,'Liste plats'!$A$5:$EX$5,0))*$D91)</f>
        <v/>
      </c>
      <c r="CF91" s="36" t="str">
        <f>IF(ISERROR(INDEX('Liste plats'!$A$5:$EX$156,MATCH('Journal cuisine'!$B91,'Liste plats'!$A$5:$A$156,0),MATCH(CF$6,'Liste plats'!$A$5:$EX$5,0))*$D91),"",INDEX('Liste plats'!$A$5:$EX$156,MATCH('Journal cuisine'!$B91,'Liste plats'!$A$5:$A$156,0),MATCH(CF$6,'Liste plats'!$A$5:$EX$5,0))*$D91)</f>
        <v/>
      </c>
      <c r="CG91" s="36" t="str">
        <f>IF(ISERROR(INDEX('Liste plats'!$A$5:$EX$156,MATCH('Journal cuisine'!$B91,'Liste plats'!$A$5:$A$156,0),MATCH(CG$6,'Liste plats'!$A$5:$EX$5,0))*$D91),"",INDEX('Liste plats'!$A$5:$EX$156,MATCH('Journal cuisine'!$B91,'Liste plats'!$A$5:$A$156,0),MATCH(CG$6,'Liste plats'!$A$5:$EX$5,0))*$D91)</f>
        <v/>
      </c>
      <c r="CH91" s="36" t="str">
        <f>IF(ISERROR(INDEX('Liste plats'!$A$5:$EX$156,MATCH('Journal cuisine'!$B91,'Liste plats'!$A$5:$A$156,0),MATCH(CH$6,'Liste plats'!$A$5:$EX$5,0))*$D91),"",INDEX('Liste plats'!$A$5:$EX$156,MATCH('Journal cuisine'!$B91,'Liste plats'!$A$5:$A$156,0),MATCH(CH$6,'Liste plats'!$A$5:$EX$5,0))*$D91)</f>
        <v/>
      </c>
      <c r="CI91" s="36" t="str">
        <f>IF(ISERROR(INDEX('Liste plats'!$A$5:$EX$156,MATCH('Journal cuisine'!$B91,'Liste plats'!$A$5:$A$156,0),MATCH(CI$6,'Liste plats'!$A$5:$EX$5,0))*$D91),"",INDEX('Liste plats'!$A$5:$EX$156,MATCH('Journal cuisine'!$B91,'Liste plats'!$A$5:$A$156,0),MATCH(CI$6,'Liste plats'!$A$5:$EX$5,0))*$D91)</f>
        <v/>
      </c>
      <c r="CJ91" s="36" t="str">
        <f>IF(ISERROR(INDEX('Liste plats'!$A$5:$EX$156,MATCH('Journal cuisine'!$B91,'Liste plats'!$A$5:$A$156,0),MATCH(CJ$6,'Liste plats'!$A$5:$EX$5,0))*$D91),"",INDEX('Liste plats'!$A$5:$EX$156,MATCH('Journal cuisine'!$B91,'Liste plats'!$A$5:$A$156,0),MATCH(CJ$6,'Liste plats'!$A$5:$EX$5,0))*$D91)</f>
        <v/>
      </c>
      <c r="CK91" s="36" t="str">
        <f>IF(ISERROR(INDEX('Liste plats'!$A$5:$EX$156,MATCH('Journal cuisine'!$B91,'Liste plats'!$A$5:$A$156,0),MATCH(CK$6,'Liste plats'!$A$5:$EX$5,0))*$D91),"",INDEX('Liste plats'!$A$5:$EX$156,MATCH('Journal cuisine'!$B91,'Liste plats'!$A$5:$A$156,0),MATCH(CK$6,'Liste plats'!$A$5:$EX$5,0))*$D91)</f>
        <v/>
      </c>
      <c r="CL91" s="36" t="str">
        <f>IF(ISERROR(INDEX('Liste plats'!$A$5:$EX$156,MATCH('Journal cuisine'!$B91,'Liste plats'!$A$5:$A$156,0),MATCH(CL$6,'Liste plats'!$A$5:$EX$5,0))*$D91),"",INDEX('Liste plats'!$A$5:$EX$156,MATCH('Journal cuisine'!$B91,'Liste plats'!$A$5:$A$156,0),MATCH(CL$6,'Liste plats'!$A$5:$EX$5,0))*$D91)</f>
        <v/>
      </c>
      <c r="CM91" s="36" t="str">
        <f>IF(ISERROR(INDEX('Liste plats'!$A$5:$EX$156,MATCH('Journal cuisine'!$B91,'Liste plats'!$A$5:$A$156,0),MATCH(CM$6,'Liste plats'!$A$5:$EX$5,0))*$D91),"",INDEX('Liste plats'!$A$5:$EX$156,MATCH('Journal cuisine'!$B91,'Liste plats'!$A$5:$A$156,0),MATCH(CM$6,'Liste plats'!$A$5:$EX$5,0))*$D91)</f>
        <v/>
      </c>
      <c r="CN91" s="36" t="str">
        <f>IF(ISERROR(INDEX('Liste plats'!$A$5:$EX$156,MATCH('Journal cuisine'!$B91,'Liste plats'!$A$5:$A$156,0),MATCH(CN$6,'Liste plats'!$A$5:$EX$5,0))*$D91),"",INDEX('Liste plats'!$A$5:$EX$156,MATCH('Journal cuisine'!$B91,'Liste plats'!$A$5:$A$156,0),MATCH(CN$6,'Liste plats'!$A$5:$EX$5,0))*$D91)</f>
        <v/>
      </c>
      <c r="CO91" s="36" t="str">
        <f>IF(ISERROR(INDEX('Liste plats'!$A$5:$EX$156,MATCH('Journal cuisine'!$B91,'Liste plats'!$A$5:$A$156,0),MATCH(CO$6,'Liste plats'!$A$5:$EX$5,0))*$D91),"",INDEX('Liste plats'!$A$5:$EX$156,MATCH('Journal cuisine'!$B91,'Liste plats'!$A$5:$A$156,0),MATCH(CO$6,'Liste plats'!$A$5:$EX$5,0))*$D91)</f>
        <v/>
      </c>
      <c r="CP91" s="36" t="str">
        <f>IF(ISERROR(INDEX('Liste plats'!$A$5:$EX$156,MATCH('Journal cuisine'!$B91,'Liste plats'!$A$5:$A$156,0),MATCH(CP$6,'Liste plats'!$A$5:$EX$5,0))*$D91),"",INDEX('Liste plats'!$A$5:$EX$156,MATCH('Journal cuisine'!$B91,'Liste plats'!$A$5:$A$156,0),MATCH(CP$6,'Liste plats'!$A$5:$EX$5,0))*$D91)</f>
        <v/>
      </c>
      <c r="CQ91" s="36" t="str">
        <f>IF(ISERROR(INDEX('Liste plats'!$A$5:$EX$156,MATCH('Journal cuisine'!$B91,'Liste plats'!$A$5:$A$156,0),MATCH(CQ$6,'Liste plats'!$A$5:$EX$5,0))*$D91),"",INDEX('Liste plats'!$A$5:$EX$156,MATCH('Journal cuisine'!$B91,'Liste plats'!$A$5:$A$156,0),MATCH(CQ$6,'Liste plats'!$A$5:$EX$5,0))*$D91)</f>
        <v/>
      </c>
      <c r="CR91" s="36" t="str">
        <f>IF(ISERROR(INDEX('Liste plats'!$A$5:$EX$156,MATCH('Journal cuisine'!$B91,'Liste plats'!$A$5:$A$156,0),MATCH(CR$6,'Liste plats'!$A$5:$EX$5,0))*$D91),"",INDEX('Liste plats'!$A$5:$EX$156,MATCH('Journal cuisine'!$B91,'Liste plats'!$A$5:$A$156,0),MATCH(CR$6,'Liste plats'!$A$5:$EX$5,0))*$D91)</f>
        <v/>
      </c>
      <c r="CS91" s="36" t="str">
        <f>IF(ISERROR(INDEX('Liste plats'!$A$5:$EX$156,MATCH('Journal cuisine'!$B91,'Liste plats'!$A$5:$A$156,0),MATCH(CS$6,'Liste plats'!$A$5:$EX$5,0))*$D91),"",INDEX('Liste plats'!$A$5:$EX$156,MATCH('Journal cuisine'!$B91,'Liste plats'!$A$5:$A$156,0),MATCH(CS$6,'Liste plats'!$A$5:$EX$5,0))*$D91)</f>
        <v/>
      </c>
      <c r="CT91" s="36" t="str">
        <f>IF(ISERROR(INDEX('Liste plats'!$A$5:$EX$156,MATCH('Journal cuisine'!$B91,'Liste plats'!$A$5:$A$156,0),MATCH(CT$6,'Liste plats'!$A$5:$EX$5,0))*$D91),"",INDEX('Liste plats'!$A$5:$EX$156,MATCH('Journal cuisine'!$B91,'Liste plats'!$A$5:$A$156,0),MATCH(CT$6,'Liste plats'!$A$5:$EX$5,0))*$D91)</f>
        <v/>
      </c>
      <c r="CU91" s="36" t="str">
        <f>IF(ISERROR(INDEX('Liste plats'!$A$5:$EX$156,MATCH('Journal cuisine'!$B91,'Liste plats'!$A$5:$A$156,0),MATCH(CU$6,'Liste plats'!$A$5:$EX$5,0))*$D91),"",INDEX('Liste plats'!$A$5:$EX$156,MATCH('Journal cuisine'!$B91,'Liste plats'!$A$5:$A$156,0),MATCH(CU$6,'Liste plats'!$A$5:$EX$5,0))*$D91)</f>
        <v/>
      </c>
      <c r="CV91" s="36" t="str">
        <f>IF(ISERROR(INDEX('Liste plats'!$A$5:$EX$156,MATCH('Journal cuisine'!$B91,'Liste plats'!$A$5:$A$156,0),MATCH(CV$6,'Liste plats'!$A$5:$EX$5,0))*$D91),"",INDEX('Liste plats'!$A$5:$EX$156,MATCH('Journal cuisine'!$B91,'Liste plats'!$A$5:$A$156,0),MATCH(CV$6,'Liste plats'!$A$5:$EX$5,0))*$D91)</f>
        <v/>
      </c>
      <c r="CW91" s="36" t="str">
        <f>IF(ISERROR(INDEX('Liste plats'!$A$5:$EX$156,MATCH('Journal cuisine'!$B91,'Liste plats'!$A$5:$A$156,0),MATCH(CW$6,'Liste plats'!$A$5:$EX$5,0))*$D91),"",INDEX('Liste plats'!$A$5:$EX$156,MATCH('Journal cuisine'!$B91,'Liste plats'!$A$5:$A$156,0),MATCH(CW$6,'Liste plats'!$A$5:$EX$5,0))*$D91)</f>
        <v/>
      </c>
      <c r="CX91" s="36" t="str">
        <f>IF(ISERROR(INDEX('Liste plats'!$A$5:$EX$156,MATCH('Journal cuisine'!$B91,'Liste plats'!$A$5:$A$156,0),MATCH(CX$6,'Liste plats'!$A$5:$EX$5,0))*$D91),"",INDEX('Liste plats'!$A$5:$EX$156,MATCH('Journal cuisine'!$B91,'Liste plats'!$A$5:$A$156,0),MATCH(CX$6,'Liste plats'!$A$5:$EX$5,0))*$D91)</f>
        <v/>
      </c>
      <c r="CY91" s="36" t="str">
        <f>IF(ISERROR(INDEX('Liste plats'!$A$5:$EX$156,MATCH('Journal cuisine'!$B91,'Liste plats'!$A$5:$A$156,0),MATCH(CY$6,'Liste plats'!$A$5:$EX$5,0))*$D91),"",INDEX('Liste plats'!$A$5:$EX$156,MATCH('Journal cuisine'!$B91,'Liste plats'!$A$5:$A$156,0),MATCH(CY$6,'Liste plats'!$A$5:$EX$5,0))*$D91)</f>
        <v/>
      </c>
      <c r="CZ91" s="36" t="str">
        <f>IF(ISERROR(INDEX('Liste plats'!$A$5:$EX$156,MATCH('Journal cuisine'!$B91,'Liste plats'!$A$5:$A$156,0),MATCH(CZ$6,'Liste plats'!$A$5:$EX$5,0))*$D91),"",INDEX('Liste plats'!$A$5:$EX$156,MATCH('Journal cuisine'!$B91,'Liste plats'!$A$5:$A$156,0),MATCH(CZ$6,'Liste plats'!$A$5:$EX$5,0))*$D91)</f>
        <v/>
      </c>
      <c r="DA91" s="36" t="str">
        <f>IF(ISERROR(INDEX('Liste plats'!$A$5:$EX$156,MATCH('Journal cuisine'!$B91,'Liste plats'!$A$5:$A$156,0),MATCH(DA$6,'Liste plats'!$A$5:$EX$5,0))*$D91),"",INDEX('Liste plats'!$A$5:$EX$156,MATCH('Journal cuisine'!$B91,'Liste plats'!$A$5:$A$156,0),MATCH(DA$6,'Liste plats'!$A$5:$EX$5,0))*$D91)</f>
        <v/>
      </c>
      <c r="DB91" s="36" t="str">
        <f>IF(ISERROR(INDEX('Liste plats'!$A$5:$EX$156,MATCH('Journal cuisine'!$B91,'Liste plats'!$A$5:$A$156,0),MATCH(DB$6,'Liste plats'!$A$5:$EX$5,0))*$D91),"",INDEX('Liste plats'!$A$5:$EX$156,MATCH('Journal cuisine'!$B91,'Liste plats'!$A$5:$A$156,0),MATCH(DB$6,'Liste plats'!$A$5:$EX$5,0))*$D91)</f>
        <v/>
      </c>
      <c r="DC91" s="36" t="str">
        <f>IF(ISERROR(INDEX('Liste plats'!$A$5:$EX$156,MATCH('Journal cuisine'!$B91,'Liste plats'!$A$5:$A$156,0),MATCH(DC$6,'Liste plats'!$A$5:$EX$5,0))*$D91),"",INDEX('Liste plats'!$A$5:$EX$156,MATCH('Journal cuisine'!$B91,'Liste plats'!$A$5:$A$156,0),MATCH(DC$6,'Liste plats'!$A$5:$EX$5,0))*$D91)</f>
        <v/>
      </c>
      <c r="DD91" s="36" t="str">
        <f>IF(ISERROR(INDEX('Liste plats'!$A$5:$EX$156,MATCH('Journal cuisine'!$B91,'Liste plats'!$A$5:$A$156,0),MATCH(DD$6,'Liste plats'!$A$5:$EX$5,0))*$D91),"",INDEX('Liste plats'!$A$5:$EX$156,MATCH('Journal cuisine'!$B91,'Liste plats'!$A$5:$A$156,0),MATCH(DD$6,'Liste plats'!$A$5:$EX$5,0))*$D91)</f>
        <v/>
      </c>
      <c r="DE91" s="36" t="str">
        <f>IF(ISERROR(INDEX('Liste plats'!$A$5:$EX$156,MATCH('Journal cuisine'!$B91,'Liste plats'!$A$5:$A$156,0),MATCH(DE$6,'Liste plats'!$A$5:$EX$5,0))*$D91),"",INDEX('Liste plats'!$A$5:$EX$156,MATCH('Journal cuisine'!$B91,'Liste plats'!$A$5:$A$156,0),MATCH(DE$6,'Liste plats'!$A$5:$EX$5,0))*$D91)</f>
        <v/>
      </c>
      <c r="DF91" s="36" t="str">
        <f>IF(ISERROR(INDEX('Liste plats'!$A$5:$EX$156,MATCH('Journal cuisine'!$B91,'Liste plats'!$A$5:$A$156,0),MATCH(DF$6,'Liste plats'!$A$5:$EX$5,0))*$D91),"",INDEX('Liste plats'!$A$5:$EX$156,MATCH('Journal cuisine'!$B91,'Liste plats'!$A$5:$A$156,0),MATCH(DF$6,'Liste plats'!$A$5:$EX$5,0))*$D91)</f>
        <v/>
      </c>
      <c r="DG91" s="36" t="str">
        <f>IF(ISERROR(INDEX('Liste plats'!$A$5:$EX$156,MATCH('Journal cuisine'!$B91,'Liste plats'!$A$5:$A$156,0),MATCH(DG$6,'Liste plats'!$A$5:$EX$5,0))*$D91),"",INDEX('Liste plats'!$A$5:$EX$156,MATCH('Journal cuisine'!$B91,'Liste plats'!$A$5:$A$156,0),MATCH(DG$6,'Liste plats'!$A$5:$EX$5,0))*$D91)</f>
        <v/>
      </c>
      <c r="DH91" s="36" t="str">
        <f>IF(ISERROR(INDEX('Liste plats'!$A$5:$EX$156,MATCH('Journal cuisine'!$B91,'Liste plats'!$A$5:$A$156,0),MATCH(DH$6,'Liste plats'!$A$5:$EX$5,0))*$D91),"",INDEX('Liste plats'!$A$5:$EX$156,MATCH('Journal cuisine'!$B91,'Liste plats'!$A$5:$A$156,0),MATCH(DH$6,'Liste plats'!$A$5:$EX$5,0))*$D91)</f>
        <v/>
      </c>
      <c r="DI91" s="36" t="str">
        <f>IF(ISERROR(INDEX('Liste plats'!$A$5:$EX$156,MATCH('Journal cuisine'!$B91,'Liste plats'!$A$5:$A$156,0),MATCH(DI$6,'Liste plats'!$A$5:$EX$5,0))*$D91),"",INDEX('Liste plats'!$A$5:$EX$156,MATCH('Journal cuisine'!$B91,'Liste plats'!$A$5:$A$156,0),MATCH(DI$6,'Liste plats'!$A$5:$EX$5,0))*$D91)</f>
        <v/>
      </c>
      <c r="DJ91" s="36" t="str">
        <f>IF(ISERROR(INDEX('Liste plats'!$A$5:$EX$156,MATCH('Journal cuisine'!$B91,'Liste plats'!$A$5:$A$156,0),MATCH(DJ$6,'Liste plats'!$A$5:$EX$5,0))*$D91),"",INDEX('Liste plats'!$A$5:$EX$156,MATCH('Journal cuisine'!$B91,'Liste plats'!$A$5:$A$156,0),MATCH(DJ$6,'Liste plats'!$A$5:$EX$5,0))*$D91)</f>
        <v/>
      </c>
      <c r="DK91" s="36" t="str">
        <f>IF(ISERROR(INDEX('Liste plats'!$A$5:$EX$156,MATCH('Journal cuisine'!$B91,'Liste plats'!$A$5:$A$156,0),MATCH(DK$6,'Liste plats'!$A$5:$EX$5,0))*$D91),"",INDEX('Liste plats'!$A$5:$EX$156,MATCH('Journal cuisine'!$B91,'Liste plats'!$A$5:$A$156,0),MATCH(DK$6,'Liste plats'!$A$5:$EX$5,0))*$D91)</f>
        <v/>
      </c>
      <c r="DL91" s="36" t="str">
        <f>IF(ISERROR(INDEX('Liste plats'!$A$5:$EX$156,MATCH('Journal cuisine'!$B91,'Liste plats'!$A$5:$A$156,0),MATCH(DL$6,'Liste plats'!$A$5:$EX$5,0))*$D91),"",INDEX('Liste plats'!$A$5:$EX$156,MATCH('Journal cuisine'!$B91,'Liste plats'!$A$5:$A$156,0),MATCH(DL$6,'Liste plats'!$A$5:$EX$5,0))*$D91)</f>
        <v/>
      </c>
      <c r="DM91" s="36" t="str">
        <f>IF(ISERROR(INDEX('Liste plats'!$A$5:$EX$156,MATCH('Journal cuisine'!$B91,'Liste plats'!$A$5:$A$156,0),MATCH(DM$6,'Liste plats'!$A$5:$EX$5,0))*$D91),"",INDEX('Liste plats'!$A$5:$EX$156,MATCH('Journal cuisine'!$B91,'Liste plats'!$A$5:$A$156,0),MATCH(DM$6,'Liste plats'!$A$5:$EX$5,0))*$D91)</f>
        <v/>
      </c>
      <c r="DN91" s="36" t="str">
        <f>IF(ISERROR(INDEX('Liste plats'!$A$5:$EX$156,MATCH('Journal cuisine'!$B91,'Liste plats'!$A$5:$A$156,0),MATCH(DN$6,'Liste plats'!$A$5:$EX$5,0))*$D91),"",INDEX('Liste plats'!$A$5:$EX$156,MATCH('Journal cuisine'!$B91,'Liste plats'!$A$5:$A$156,0),MATCH(DN$6,'Liste plats'!$A$5:$EX$5,0))*$D91)</f>
        <v/>
      </c>
      <c r="DO91" s="36" t="str">
        <f>IF(ISERROR(INDEX('Liste plats'!$A$5:$EX$156,MATCH('Journal cuisine'!$B91,'Liste plats'!$A$5:$A$156,0),MATCH(DO$6,'Liste plats'!$A$5:$EX$5,0))*$D91),"",INDEX('Liste plats'!$A$5:$EX$156,MATCH('Journal cuisine'!$B91,'Liste plats'!$A$5:$A$156,0),MATCH(DO$6,'Liste plats'!$A$5:$EX$5,0))*$D91)</f>
        <v/>
      </c>
      <c r="DP91" s="36" t="str">
        <f>IF(ISERROR(INDEX('Liste plats'!$A$5:$EX$156,MATCH('Journal cuisine'!$B91,'Liste plats'!$A$5:$A$156,0),MATCH(DP$6,'Liste plats'!$A$5:$EX$5,0))*$D91),"",INDEX('Liste plats'!$A$5:$EX$156,MATCH('Journal cuisine'!$B91,'Liste plats'!$A$5:$A$156,0),MATCH(DP$6,'Liste plats'!$A$5:$EX$5,0))*$D91)</f>
        <v/>
      </c>
      <c r="DQ91" s="36" t="str">
        <f>IF(ISERROR(INDEX('Liste plats'!$A$5:$EX$156,MATCH('Journal cuisine'!$B91,'Liste plats'!$A$5:$A$156,0),MATCH(DQ$6,'Liste plats'!$A$5:$EX$5,0))*$D91),"",INDEX('Liste plats'!$A$5:$EX$156,MATCH('Journal cuisine'!$B91,'Liste plats'!$A$5:$A$156,0),MATCH(DQ$6,'Liste plats'!$A$5:$EX$5,0))*$D91)</f>
        <v/>
      </c>
      <c r="DR91" s="36" t="str">
        <f>IF(ISERROR(INDEX('Liste plats'!$A$5:$EX$156,MATCH('Journal cuisine'!$B91,'Liste plats'!$A$5:$A$156,0),MATCH(DR$6,'Liste plats'!$A$5:$EX$5,0))*$D91),"",INDEX('Liste plats'!$A$5:$EX$156,MATCH('Journal cuisine'!$B91,'Liste plats'!$A$5:$A$156,0),MATCH(DR$6,'Liste plats'!$A$5:$EX$5,0))*$D91)</f>
        <v/>
      </c>
      <c r="DS91" s="36" t="str">
        <f>IF(ISERROR(INDEX('Liste plats'!$A$5:$EX$156,MATCH('Journal cuisine'!$B91,'Liste plats'!$A$5:$A$156,0),MATCH(DS$6,'Liste plats'!$A$5:$EX$5,0))*$D91),"",INDEX('Liste plats'!$A$5:$EX$156,MATCH('Journal cuisine'!$B91,'Liste plats'!$A$5:$A$156,0),MATCH(DS$6,'Liste plats'!$A$5:$EX$5,0))*$D91)</f>
        <v/>
      </c>
      <c r="DT91" s="36" t="str">
        <f>IF(ISERROR(INDEX('Liste plats'!$A$5:$EX$156,MATCH('Journal cuisine'!$B91,'Liste plats'!$A$5:$A$156,0),MATCH(DT$6,'Liste plats'!$A$5:$EX$5,0))*$D91),"",INDEX('Liste plats'!$A$5:$EX$156,MATCH('Journal cuisine'!$B91,'Liste plats'!$A$5:$A$156,0),MATCH(DT$6,'Liste plats'!$A$5:$EX$5,0))*$D91)</f>
        <v/>
      </c>
      <c r="DU91" s="36" t="str">
        <f>IF(ISERROR(INDEX('Liste plats'!$A$5:$EX$156,MATCH('Journal cuisine'!$B91,'Liste plats'!$A$5:$A$156,0),MATCH(DU$6,'Liste plats'!$A$5:$EX$5,0))*$D91),"",INDEX('Liste plats'!$A$5:$EX$156,MATCH('Journal cuisine'!$B91,'Liste plats'!$A$5:$A$156,0),MATCH(DU$6,'Liste plats'!$A$5:$EX$5,0))*$D91)</f>
        <v/>
      </c>
      <c r="DV91" s="36" t="str">
        <f>IF(ISERROR(INDEX('Liste plats'!$A$5:$EX$156,MATCH('Journal cuisine'!$B91,'Liste plats'!$A$5:$A$156,0),MATCH(DV$6,'Liste plats'!$A$5:$EX$5,0))*$D91),"",INDEX('Liste plats'!$A$5:$EX$156,MATCH('Journal cuisine'!$B91,'Liste plats'!$A$5:$A$156,0),MATCH(DV$6,'Liste plats'!$A$5:$EX$5,0))*$D91)</f>
        <v/>
      </c>
      <c r="DW91" s="36" t="str">
        <f>IF(ISERROR(INDEX('Liste plats'!$A$5:$EX$156,MATCH('Journal cuisine'!$B91,'Liste plats'!$A$5:$A$156,0),MATCH(DW$6,'Liste plats'!$A$5:$EX$5,0))*$D91),"",INDEX('Liste plats'!$A$5:$EX$156,MATCH('Journal cuisine'!$B91,'Liste plats'!$A$5:$A$156,0),MATCH(DW$6,'Liste plats'!$A$5:$EX$5,0))*$D91)</f>
        <v/>
      </c>
      <c r="DX91" s="36" t="str">
        <f>IF(ISERROR(INDEX('Liste plats'!$A$5:$EX$156,MATCH('Journal cuisine'!$B91,'Liste plats'!$A$5:$A$156,0),MATCH(DX$6,'Liste plats'!$A$5:$EX$5,0))*$D91),"",INDEX('Liste plats'!$A$5:$EX$156,MATCH('Journal cuisine'!$B91,'Liste plats'!$A$5:$A$156,0),MATCH(DX$6,'Liste plats'!$A$5:$EX$5,0))*$D91)</f>
        <v/>
      </c>
      <c r="DY91" s="36" t="str">
        <f>IF(ISERROR(INDEX('Liste plats'!$A$5:$EX$156,MATCH('Journal cuisine'!$B91,'Liste plats'!$A$5:$A$156,0),MATCH(DY$6,'Liste plats'!$A$5:$EX$5,0))*$D91),"",INDEX('Liste plats'!$A$5:$EX$156,MATCH('Journal cuisine'!$B91,'Liste plats'!$A$5:$A$156,0),MATCH(DY$6,'Liste plats'!$A$5:$EX$5,0))*$D91)</f>
        <v/>
      </c>
      <c r="DZ91" s="36" t="str">
        <f>IF(ISERROR(INDEX('Liste plats'!$A$5:$EX$156,MATCH('Journal cuisine'!$B91,'Liste plats'!$A$5:$A$156,0),MATCH(DZ$6,'Liste plats'!$A$5:$EX$5,0))*$D91),"",INDEX('Liste plats'!$A$5:$EX$156,MATCH('Journal cuisine'!$B91,'Liste plats'!$A$5:$A$156,0),MATCH(DZ$6,'Liste plats'!$A$5:$EX$5,0))*$D91)</f>
        <v/>
      </c>
      <c r="EA91" s="36" t="str">
        <f>IF(ISERROR(INDEX('Liste plats'!$A$5:$EX$156,MATCH('Journal cuisine'!$B91,'Liste plats'!$A$5:$A$156,0),MATCH(EA$6,'Liste plats'!$A$5:$EX$5,0))*$D91),"",INDEX('Liste plats'!$A$5:$EX$156,MATCH('Journal cuisine'!$B91,'Liste plats'!$A$5:$A$156,0),MATCH(EA$6,'Liste plats'!$A$5:$EX$5,0))*$D91)</f>
        <v/>
      </c>
      <c r="EB91" s="36" t="str">
        <f>IF(ISERROR(INDEX('Liste plats'!$A$5:$EX$156,MATCH('Journal cuisine'!$B91,'Liste plats'!$A$5:$A$156,0),MATCH(EB$6,'Liste plats'!$A$5:$EX$5,0))*$D91),"",INDEX('Liste plats'!$A$5:$EX$156,MATCH('Journal cuisine'!$B91,'Liste plats'!$A$5:$A$156,0),MATCH(EB$6,'Liste plats'!$A$5:$EX$5,0))*$D91)</f>
        <v/>
      </c>
      <c r="EC91" s="36" t="str">
        <f>IF(ISERROR(INDEX('Liste plats'!$A$5:$EX$156,MATCH('Journal cuisine'!$B91,'Liste plats'!$A$5:$A$156,0),MATCH(EC$6,'Liste plats'!$A$5:$EX$5,0))*$D91),"",INDEX('Liste plats'!$A$5:$EX$156,MATCH('Journal cuisine'!$B91,'Liste plats'!$A$5:$A$156,0),MATCH(EC$6,'Liste plats'!$A$5:$EX$5,0))*$D91)</f>
        <v/>
      </c>
      <c r="ED91" s="36" t="str">
        <f>IF(ISERROR(INDEX('Liste plats'!$A$5:$EX$156,MATCH('Journal cuisine'!$B91,'Liste plats'!$A$5:$A$156,0),MATCH(ED$6,'Liste plats'!$A$5:$EX$5,0))*$D91),"",INDEX('Liste plats'!$A$5:$EX$156,MATCH('Journal cuisine'!$B91,'Liste plats'!$A$5:$A$156,0),MATCH(ED$6,'Liste plats'!$A$5:$EX$5,0))*$D91)</f>
        <v/>
      </c>
      <c r="EE91" s="36" t="str">
        <f>IF(ISERROR(INDEX('Liste plats'!$A$5:$EX$156,MATCH('Journal cuisine'!$B91,'Liste plats'!$A$5:$A$156,0),MATCH(EE$6,'Liste plats'!$A$5:$EX$5,0))*$D91),"",INDEX('Liste plats'!$A$5:$EX$156,MATCH('Journal cuisine'!$B91,'Liste plats'!$A$5:$A$156,0),MATCH(EE$6,'Liste plats'!$A$5:$EX$5,0))*$D91)</f>
        <v/>
      </c>
      <c r="EF91" s="36" t="str">
        <f>IF(ISERROR(INDEX('Liste plats'!$A$5:$EX$156,MATCH('Journal cuisine'!$B91,'Liste plats'!$A$5:$A$156,0),MATCH(EF$6,'Liste plats'!$A$5:$EX$5,0))*$D91),"",INDEX('Liste plats'!$A$5:$EX$156,MATCH('Journal cuisine'!$B91,'Liste plats'!$A$5:$A$156,0),MATCH(EF$6,'Liste plats'!$A$5:$EX$5,0))*$D91)</f>
        <v/>
      </c>
      <c r="EG91" s="36" t="str">
        <f>IF(ISERROR(INDEX('Liste plats'!$A$5:$EX$156,MATCH('Journal cuisine'!$B91,'Liste plats'!$A$5:$A$156,0),MATCH(EG$6,'Liste plats'!$A$5:$EX$5,0))*$D91),"",INDEX('Liste plats'!$A$5:$EX$156,MATCH('Journal cuisine'!$B91,'Liste plats'!$A$5:$A$156,0),MATCH(EG$6,'Liste plats'!$A$5:$EX$5,0))*$D91)</f>
        <v/>
      </c>
      <c r="EH91" s="36" t="str">
        <f>IF(ISERROR(INDEX('Liste plats'!$A$5:$EX$156,MATCH('Journal cuisine'!$B91,'Liste plats'!$A$5:$A$156,0),MATCH(EH$6,'Liste plats'!$A$5:$EX$5,0))*$D91),"",INDEX('Liste plats'!$A$5:$EX$156,MATCH('Journal cuisine'!$B91,'Liste plats'!$A$5:$A$156,0),MATCH(EH$6,'Liste plats'!$A$5:$EX$5,0))*$D91)</f>
        <v/>
      </c>
      <c r="EI91" s="36" t="str">
        <f>IF(ISERROR(INDEX('Liste plats'!$A$5:$EX$156,MATCH('Journal cuisine'!$B91,'Liste plats'!$A$5:$A$156,0),MATCH(EI$6,'Liste plats'!$A$5:$EX$5,0))*$D91),"",INDEX('Liste plats'!$A$5:$EX$156,MATCH('Journal cuisine'!$B91,'Liste plats'!$A$5:$A$156,0),MATCH(EI$6,'Liste plats'!$A$5:$EX$5,0))*$D91)</f>
        <v/>
      </c>
      <c r="EJ91" s="36" t="str">
        <f>IF(ISERROR(INDEX('Liste plats'!$A$5:$EX$156,MATCH('Journal cuisine'!$B91,'Liste plats'!$A$5:$A$156,0),MATCH(EJ$6,'Liste plats'!$A$5:$EX$5,0))*$D91),"",INDEX('Liste plats'!$A$5:$EX$156,MATCH('Journal cuisine'!$B91,'Liste plats'!$A$5:$A$156,0),MATCH(EJ$6,'Liste plats'!$A$5:$EX$5,0))*$D91)</f>
        <v/>
      </c>
      <c r="EK91" s="36" t="str">
        <f>IF(ISERROR(INDEX('Liste plats'!$A$5:$EX$156,MATCH('Journal cuisine'!$B91,'Liste plats'!$A$5:$A$156,0),MATCH(EK$6,'Liste plats'!$A$5:$EX$5,0))*$D91),"",INDEX('Liste plats'!$A$5:$EX$156,MATCH('Journal cuisine'!$B91,'Liste plats'!$A$5:$A$156,0),MATCH(EK$6,'Liste plats'!$A$5:$EX$5,0))*$D91)</f>
        <v/>
      </c>
      <c r="EL91" s="36" t="str">
        <f>IF(ISERROR(INDEX('Liste plats'!$A$5:$EX$156,MATCH('Journal cuisine'!$B91,'Liste plats'!$A$5:$A$156,0),MATCH(EL$6,'Liste plats'!$A$5:$EX$5,0))*$D91),"",INDEX('Liste plats'!$A$5:$EX$156,MATCH('Journal cuisine'!$B91,'Liste plats'!$A$5:$A$156,0),MATCH(EL$6,'Liste plats'!$A$5:$EX$5,0))*$D91)</f>
        <v/>
      </c>
      <c r="EM91" s="36" t="str">
        <f>IF(ISERROR(INDEX('Liste plats'!$A$5:$EX$156,MATCH('Journal cuisine'!$B91,'Liste plats'!$A$5:$A$156,0),MATCH(EM$6,'Liste plats'!$A$5:$EX$5,0))*$D91),"",INDEX('Liste plats'!$A$5:$EX$156,MATCH('Journal cuisine'!$B91,'Liste plats'!$A$5:$A$156,0),MATCH(EM$6,'Liste plats'!$A$5:$EX$5,0))*$D91)</f>
        <v/>
      </c>
      <c r="EN91" s="36" t="str">
        <f>IF(ISERROR(INDEX('Liste plats'!$A$5:$EX$156,MATCH('Journal cuisine'!$B91,'Liste plats'!$A$5:$A$156,0),MATCH(EN$6,'Liste plats'!$A$5:$EX$5,0))*$D91),"",INDEX('Liste plats'!$A$5:$EX$156,MATCH('Journal cuisine'!$B91,'Liste plats'!$A$5:$A$156,0),MATCH(EN$6,'Liste plats'!$A$5:$EX$5,0))*$D91)</f>
        <v/>
      </c>
      <c r="EO91" s="36" t="str">
        <f>IF(ISERROR(INDEX('Liste plats'!$A$5:$EX$156,MATCH('Journal cuisine'!$B91,'Liste plats'!$A$5:$A$156,0),MATCH(EO$6,'Liste plats'!$A$5:$EX$5,0))*$D91),"",INDEX('Liste plats'!$A$5:$EX$156,MATCH('Journal cuisine'!$B91,'Liste plats'!$A$5:$A$156,0),MATCH(EO$6,'Liste plats'!$A$5:$EX$5,0))*$D91)</f>
        <v/>
      </c>
      <c r="EP91" s="36" t="str">
        <f>IF(ISERROR(INDEX('Liste plats'!$A$5:$EX$156,MATCH('Journal cuisine'!$B91,'Liste plats'!$A$5:$A$156,0),MATCH(EP$6,'Liste plats'!$A$5:$EX$5,0))*$D91),"",INDEX('Liste plats'!$A$5:$EX$156,MATCH('Journal cuisine'!$B91,'Liste plats'!$A$5:$A$156,0),MATCH(EP$6,'Liste plats'!$A$5:$EX$5,0))*$D91)</f>
        <v/>
      </c>
      <c r="EQ91" s="36" t="str">
        <f>IF(ISERROR(INDEX('Liste plats'!$A$5:$EX$156,MATCH('Journal cuisine'!$B91,'Liste plats'!$A$5:$A$156,0),MATCH(EQ$6,'Liste plats'!$A$5:$EX$5,0))*$D91),"",INDEX('Liste plats'!$A$5:$EX$156,MATCH('Journal cuisine'!$B91,'Liste plats'!$A$5:$A$156,0),MATCH(EQ$6,'Liste plats'!$A$5:$EX$5,0))*$D91)</f>
        <v/>
      </c>
      <c r="ER91" s="36" t="str">
        <f>IF(ISERROR(INDEX('Liste plats'!$A$5:$EX$156,MATCH('Journal cuisine'!$B91,'Liste plats'!$A$5:$A$156,0),MATCH(ER$6,'Liste plats'!$A$5:$EX$5,0))*$D91),"",INDEX('Liste plats'!$A$5:$EX$156,MATCH('Journal cuisine'!$B91,'Liste plats'!$A$5:$A$156,0),MATCH(ER$6,'Liste plats'!$A$5:$EX$5,0))*$D91)</f>
        <v/>
      </c>
      <c r="ES91" s="36" t="str">
        <f>IF(ISERROR(INDEX('Liste plats'!$A$5:$EX$156,MATCH('Journal cuisine'!$B91,'Liste plats'!$A$5:$A$156,0),MATCH(ES$6,'Liste plats'!$A$5:$EX$5,0))*$D91),"",INDEX('Liste plats'!$A$5:$EX$156,MATCH('Journal cuisine'!$B91,'Liste plats'!$A$5:$A$156,0),MATCH(ES$6,'Liste plats'!$A$5:$EX$5,0))*$D91)</f>
        <v/>
      </c>
      <c r="ET91" s="36" t="str">
        <f>IF(ISERROR(INDEX('Liste plats'!$A$5:$EX$156,MATCH('Journal cuisine'!$B91,'Liste plats'!$A$5:$A$156,0),MATCH(ET$6,'Liste plats'!$A$5:$EX$5,0))*$D91),"",INDEX('Liste plats'!$A$5:$EX$156,MATCH('Journal cuisine'!$B91,'Liste plats'!$A$5:$A$156,0),MATCH(ET$6,'Liste plats'!$A$5:$EX$5,0))*$D91)</f>
        <v/>
      </c>
      <c r="EU91" s="36" t="str">
        <f>IF(ISERROR(INDEX('Liste plats'!$A$5:$EX$156,MATCH('Journal cuisine'!$B91,'Liste plats'!$A$5:$A$156,0),MATCH(EU$6,'Liste plats'!$A$5:$EX$5,0))*$D91),"",INDEX('Liste plats'!$A$5:$EX$156,MATCH('Journal cuisine'!$B91,'Liste plats'!$A$5:$A$156,0),MATCH(EU$6,'Liste plats'!$A$5:$EX$5,0))*$D91)</f>
        <v/>
      </c>
      <c r="EV91" s="36" t="str">
        <f>IF(ISERROR(INDEX('Liste plats'!$A$5:$EX$156,MATCH('Journal cuisine'!$B91,'Liste plats'!$A$5:$A$156,0),MATCH(EV$6,'Liste plats'!$A$5:$EX$5,0))*$D91),"",INDEX('Liste plats'!$A$5:$EX$156,MATCH('Journal cuisine'!$B91,'Liste plats'!$A$5:$A$156,0),MATCH(EV$6,'Liste plats'!$A$5:$EX$5,0))*$D91)</f>
        <v/>
      </c>
      <c r="EW91" s="36" t="str">
        <f>IF(ISERROR(INDEX('Liste plats'!$A$5:$EX$156,MATCH('Journal cuisine'!$B91,'Liste plats'!$A$5:$A$156,0),MATCH(EW$6,'Liste plats'!$A$5:$EX$5,0))*$D91),"",INDEX('Liste plats'!$A$5:$EX$156,MATCH('Journal cuisine'!$B91,'Liste plats'!$A$5:$A$156,0),MATCH(EW$6,'Liste plats'!$A$5:$EX$5,0))*$D91)</f>
        <v/>
      </c>
      <c r="EX91" s="36" t="str">
        <f>IF(ISERROR(INDEX('Liste plats'!$A$5:$EX$156,MATCH('Journal cuisine'!$B91,'Liste plats'!$A$5:$A$156,0),MATCH(EX$6,'Liste plats'!$A$5:$EX$5,0))*$D91),"",INDEX('Liste plats'!$A$5:$EX$156,MATCH('Journal cuisine'!$B91,'Liste plats'!$A$5:$A$156,0),MATCH(EX$6,'Liste plats'!$A$5:$EX$5,0))*$D91)</f>
        <v/>
      </c>
      <c r="EY91" s="36" t="str">
        <f>IF(ISERROR(INDEX('Liste plats'!$A$5:$EX$156,MATCH('Journal cuisine'!$B91,'Liste plats'!$A$5:$A$156,0),MATCH(EY$6,'Liste plats'!$A$5:$EX$5,0))*$D91),"",INDEX('Liste plats'!$A$5:$EX$156,MATCH('Journal cuisine'!$B91,'Liste plats'!$A$5:$A$156,0),MATCH(EY$6,'Liste plats'!$A$5:$EX$5,0))*$D91)</f>
        <v/>
      </c>
      <c r="EZ91" s="36" t="str">
        <f>IF(ISERROR(INDEX('Liste plats'!$A$5:$EX$156,MATCH('Journal cuisine'!$B91,'Liste plats'!$A$5:$A$156,0),MATCH(EZ$6,'Liste plats'!$A$5:$EX$5,0))*$D91),"",INDEX('Liste plats'!$A$5:$EX$156,MATCH('Journal cuisine'!$B91,'Liste plats'!$A$5:$A$156,0),MATCH(EZ$6,'Liste plats'!$A$5:$EX$5,0))*$D91)</f>
        <v/>
      </c>
      <c r="FA91" s="49" t="str">
        <f>IF(ISERROR(INDEX('Liste plats'!$A$5:$EX$156,MATCH('Journal cuisine'!$B91,'Liste plats'!$A$5:$A$156,0),MATCH(FA$6,'Liste plats'!$A$5:$EX$5,0))*$D91),"",INDEX('Liste plats'!$A$5:$EX$156,MATCH('Journal cuisine'!$B91,'Liste plats'!$A$5:$A$156,0),MATCH(FA$6,'Liste plats'!$A$5:$EX$5,0))*$D91)</f>
        <v/>
      </c>
    </row>
    <row r="92" spans="1:157" x14ac:dyDescent="0.25">
      <c r="A92" s="9"/>
      <c r="B92" s="10"/>
      <c r="C92" s="34" t="str">
        <f>IF(ISERROR(IF(VLOOKUP(B92,'Liste plats'!$A$7:$B$156,2,0)=0,"",VLOOKUP(B92,'Liste plats'!$A$7:$B$156,2,0))),"",IF(VLOOKUP(B92,'Liste plats'!$A$7:$B$156,2,0)=0,"",VLOOKUP(B92,'Liste plats'!$A$7:$B$156,2,0)))</f>
        <v/>
      </c>
      <c r="D92" s="18"/>
      <c r="F92" s="41"/>
      <c r="H92" s="48" t="str">
        <f>IF(ISERROR(INDEX('Liste plats'!$A$5:$EX$156,MATCH('Journal cuisine'!$B92,'Liste plats'!$A$5:$A$156,0),MATCH(H$6,'Liste plats'!$A$5:$EX$5,0))*$D92),"",INDEX('Liste plats'!$A$5:$EX$156,MATCH('Journal cuisine'!$B92,'Liste plats'!$A$5:$A$156,0),MATCH(H$6,'Liste plats'!$A$5:$EX$5,0))*$D92)</f>
        <v/>
      </c>
      <c r="I92" s="36" t="str">
        <f>IF(ISERROR(INDEX('Liste plats'!$A$5:$EX$156,MATCH('Journal cuisine'!$B92,'Liste plats'!$A$5:$A$156,0),MATCH(I$6,'Liste plats'!$A$5:$EX$5,0))*$D92),"",INDEX('Liste plats'!$A$5:$EX$156,MATCH('Journal cuisine'!$B92,'Liste plats'!$A$5:$A$156,0),MATCH(I$6,'Liste plats'!$A$5:$EX$5,0))*$D92)</f>
        <v/>
      </c>
      <c r="J92" s="36" t="str">
        <f>IF(ISERROR(INDEX('Liste plats'!$A$5:$EX$156,MATCH('Journal cuisine'!$B92,'Liste plats'!$A$5:$A$156,0),MATCH(J$6,'Liste plats'!$A$5:$EX$5,0))*$D92),"",INDEX('Liste plats'!$A$5:$EX$156,MATCH('Journal cuisine'!$B92,'Liste plats'!$A$5:$A$156,0),MATCH(J$6,'Liste plats'!$A$5:$EX$5,0))*$D92)</f>
        <v/>
      </c>
      <c r="K92" s="36" t="str">
        <f>IF(ISERROR(INDEX('Liste plats'!$A$5:$EX$156,MATCH('Journal cuisine'!$B92,'Liste plats'!$A$5:$A$156,0),MATCH(K$6,'Liste plats'!$A$5:$EX$5,0))*$D92),"",INDEX('Liste plats'!$A$5:$EX$156,MATCH('Journal cuisine'!$B92,'Liste plats'!$A$5:$A$156,0),MATCH(K$6,'Liste plats'!$A$5:$EX$5,0))*$D92)</f>
        <v/>
      </c>
      <c r="L92" s="36" t="str">
        <f>IF(ISERROR(INDEX('Liste plats'!$A$5:$EX$156,MATCH('Journal cuisine'!$B92,'Liste plats'!$A$5:$A$156,0),MATCH(L$6,'Liste plats'!$A$5:$EX$5,0))*$D92),"",INDEX('Liste plats'!$A$5:$EX$156,MATCH('Journal cuisine'!$B92,'Liste plats'!$A$5:$A$156,0),MATCH(L$6,'Liste plats'!$A$5:$EX$5,0))*$D92)</f>
        <v/>
      </c>
      <c r="M92" s="36" t="str">
        <f>IF(ISERROR(INDEX('Liste plats'!$A$5:$EX$156,MATCH('Journal cuisine'!$B92,'Liste plats'!$A$5:$A$156,0),MATCH(M$6,'Liste plats'!$A$5:$EX$5,0))*$D92),"",INDEX('Liste plats'!$A$5:$EX$156,MATCH('Journal cuisine'!$B92,'Liste plats'!$A$5:$A$156,0),MATCH(M$6,'Liste plats'!$A$5:$EX$5,0))*$D92)</f>
        <v/>
      </c>
      <c r="N92" s="36" t="str">
        <f>IF(ISERROR(INDEX('Liste plats'!$A$5:$EX$156,MATCH('Journal cuisine'!$B92,'Liste plats'!$A$5:$A$156,0),MATCH(N$6,'Liste plats'!$A$5:$EX$5,0))*$D92),"",INDEX('Liste plats'!$A$5:$EX$156,MATCH('Journal cuisine'!$B92,'Liste plats'!$A$5:$A$156,0),MATCH(N$6,'Liste plats'!$A$5:$EX$5,0))*$D92)</f>
        <v/>
      </c>
      <c r="O92" s="36" t="str">
        <f>IF(ISERROR(INDEX('Liste plats'!$A$5:$EX$156,MATCH('Journal cuisine'!$B92,'Liste plats'!$A$5:$A$156,0),MATCH(O$6,'Liste plats'!$A$5:$EX$5,0))*$D92),"",INDEX('Liste plats'!$A$5:$EX$156,MATCH('Journal cuisine'!$B92,'Liste plats'!$A$5:$A$156,0),MATCH(O$6,'Liste plats'!$A$5:$EX$5,0))*$D92)</f>
        <v/>
      </c>
      <c r="P92" s="36" t="str">
        <f>IF(ISERROR(INDEX('Liste plats'!$A$5:$EX$156,MATCH('Journal cuisine'!$B92,'Liste plats'!$A$5:$A$156,0),MATCH(P$6,'Liste plats'!$A$5:$EX$5,0))*$D92),"",INDEX('Liste plats'!$A$5:$EX$156,MATCH('Journal cuisine'!$B92,'Liste plats'!$A$5:$A$156,0),MATCH(P$6,'Liste plats'!$A$5:$EX$5,0))*$D92)</f>
        <v/>
      </c>
      <c r="Q92" s="36" t="str">
        <f>IF(ISERROR(INDEX('Liste plats'!$A$5:$EX$156,MATCH('Journal cuisine'!$B92,'Liste plats'!$A$5:$A$156,0),MATCH(Q$6,'Liste plats'!$A$5:$EX$5,0))*$D92),"",INDEX('Liste plats'!$A$5:$EX$156,MATCH('Journal cuisine'!$B92,'Liste plats'!$A$5:$A$156,0),MATCH(Q$6,'Liste plats'!$A$5:$EX$5,0))*$D92)</f>
        <v/>
      </c>
      <c r="R92" s="36" t="str">
        <f>IF(ISERROR(INDEX('Liste plats'!$A$5:$EX$156,MATCH('Journal cuisine'!$B92,'Liste plats'!$A$5:$A$156,0),MATCH(R$6,'Liste plats'!$A$5:$EX$5,0))*$D92),"",INDEX('Liste plats'!$A$5:$EX$156,MATCH('Journal cuisine'!$B92,'Liste plats'!$A$5:$A$156,0),MATCH(R$6,'Liste plats'!$A$5:$EX$5,0))*$D92)</f>
        <v/>
      </c>
      <c r="S92" s="36" t="str">
        <f>IF(ISERROR(INDEX('Liste plats'!$A$5:$EX$156,MATCH('Journal cuisine'!$B92,'Liste plats'!$A$5:$A$156,0),MATCH(S$6,'Liste plats'!$A$5:$EX$5,0))*$D92),"",INDEX('Liste plats'!$A$5:$EX$156,MATCH('Journal cuisine'!$B92,'Liste plats'!$A$5:$A$156,0),MATCH(S$6,'Liste plats'!$A$5:$EX$5,0))*$D92)</f>
        <v/>
      </c>
      <c r="T92" s="36" t="str">
        <f>IF(ISERROR(INDEX('Liste plats'!$A$5:$EX$156,MATCH('Journal cuisine'!$B92,'Liste plats'!$A$5:$A$156,0),MATCH(T$6,'Liste plats'!$A$5:$EX$5,0))*$D92),"",INDEX('Liste plats'!$A$5:$EX$156,MATCH('Journal cuisine'!$B92,'Liste plats'!$A$5:$A$156,0),MATCH(T$6,'Liste plats'!$A$5:$EX$5,0))*$D92)</f>
        <v/>
      </c>
      <c r="U92" s="36" t="str">
        <f>IF(ISERROR(INDEX('Liste plats'!$A$5:$EX$156,MATCH('Journal cuisine'!$B92,'Liste plats'!$A$5:$A$156,0),MATCH(U$6,'Liste plats'!$A$5:$EX$5,0))*$D92),"",INDEX('Liste plats'!$A$5:$EX$156,MATCH('Journal cuisine'!$B92,'Liste plats'!$A$5:$A$156,0),MATCH(U$6,'Liste plats'!$A$5:$EX$5,0))*$D92)</f>
        <v/>
      </c>
      <c r="V92" s="36" t="str">
        <f>IF(ISERROR(INDEX('Liste plats'!$A$5:$EX$156,MATCH('Journal cuisine'!$B92,'Liste plats'!$A$5:$A$156,0),MATCH(V$6,'Liste plats'!$A$5:$EX$5,0))*$D92),"",INDEX('Liste plats'!$A$5:$EX$156,MATCH('Journal cuisine'!$B92,'Liste plats'!$A$5:$A$156,0),MATCH(V$6,'Liste plats'!$A$5:$EX$5,0))*$D92)</f>
        <v/>
      </c>
      <c r="W92" s="36" t="str">
        <f>IF(ISERROR(INDEX('Liste plats'!$A$5:$EX$156,MATCH('Journal cuisine'!$B92,'Liste plats'!$A$5:$A$156,0),MATCH(W$6,'Liste plats'!$A$5:$EX$5,0))*$D92),"",INDEX('Liste plats'!$A$5:$EX$156,MATCH('Journal cuisine'!$B92,'Liste plats'!$A$5:$A$156,0),MATCH(W$6,'Liste plats'!$A$5:$EX$5,0))*$D92)</f>
        <v/>
      </c>
      <c r="X92" s="36" t="str">
        <f>IF(ISERROR(INDEX('Liste plats'!$A$5:$EX$156,MATCH('Journal cuisine'!$B92,'Liste plats'!$A$5:$A$156,0),MATCH(X$6,'Liste plats'!$A$5:$EX$5,0))*$D92),"",INDEX('Liste plats'!$A$5:$EX$156,MATCH('Journal cuisine'!$B92,'Liste plats'!$A$5:$A$156,0),MATCH(X$6,'Liste plats'!$A$5:$EX$5,0))*$D92)</f>
        <v/>
      </c>
      <c r="Y92" s="36" t="str">
        <f>IF(ISERROR(INDEX('Liste plats'!$A$5:$EX$156,MATCH('Journal cuisine'!$B92,'Liste plats'!$A$5:$A$156,0),MATCH(Y$6,'Liste plats'!$A$5:$EX$5,0))*$D92),"",INDEX('Liste plats'!$A$5:$EX$156,MATCH('Journal cuisine'!$B92,'Liste plats'!$A$5:$A$156,0),MATCH(Y$6,'Liste plats'!$A$5:$EX$5,0))*$D92)</f>
        <v/>
      </c>
      <c r="Z92" s="36" t="str">
        <f>IF(ISERROR(INDEX('Liste plats'!$A$5:$EX$156,MATCH('Journal cuisine'!$B92,'Liste plats'!$A$5:$A$156,0),MATCH(Z$6,'Liste plats'!$A$5:$EX$5,0))*$D92),"",INDEX('Liste plats'!$A$5:$EX$156,MATCH('Journal cuisine'!$B92,'Liste plats'!$A$5:$A$156,0),MATCH(Z$6,'Liste plats'!$A$5:$EX$5,0))*$D92)</f>
        <v/>
      </c>
      <c r="AA92" s="36" t="str">
        <f>IF(ISERROR(INDEX('Liste plats'!$A$5:$EX$156,MATCH('Journal cuisine'!$B92,'Liste plats'!$A$5:$A$156,0),MATCH(AA$6,'Liste plats'!$A$5:$EX$5,0))*$D92),"",INDEX('Liste plats'!$A$5:$EX$156,MATCH('Journal cuisine'!$B92,'Liste plats'!$A$5:$A$156,0),MATCH(AA$6,'Liste plats'!$A$5:$EX$5,0))*$D92)</f>
        <v/>
      </c>
      <c r="AB92" s="36" t="str">
        <f>IF(ISERROR(INDEX('Liste plats'!$A$5:$EX$156,MATCH('Journal cuisine'!$B92,'Liste plats'!$A$5:$A$156,0),MATCH(AB$6,'Liste plats'!$A$5:$EX$5,0))*$D92),"",INDEX('Liste plats'!$A$5:$EX$156,MATCH('Journal cuisine'!$B92,'Liste plats'!$A$5:$A$156,0),MATCH(AB$6,'Liste plats'!$A$5:$EX$5,0))*$D92)</f>
        <v/>
      </c>
      <c r="AC92" s="36" t="str">
        <f>IF(ISERROR(INDEX('Liste plats'!$A$5:$EX$156,MATCH('Journal cuisine'!$B92,'Liste plats'!$A$5:$A$156,0),MATCH(AC$6,'Liste plats'!$A$5:$EX$5,0))*$D92),"",INDEX('Liste plats'!$A$5:$EX$156,MATCH('Journal cuisine'!$B92,'Liste plats'!$A$5:$A$156,0),MATCH(AC$6,'Liste plats'!$A$5:$EX$5,0))*$D92)</f>
        <v/>
      </c>
      <c r="AD92" s="36" t="str">
        <f>IF(ISERROR(INDEX('Liste plats'!$A$5:$EX$156,MATCH('Journal cuisine'!$B92,'Liste plats'!$A$5:$A$156,0),MATCH(AD$6,'Liste plats'!$A$5:$EX$5,0))*$D92),"",INDEX('Liste plats'!$A$5:$EX$156,MATCH('Journal cuisine'!$B92,'Liste plats'!$A$5:$A$156,0),MATCH(AD$6,'Liste plats'!$A$5:$EX$5,0))*$D92)</f>
        <v/>
      </c>
      <c r="AE92" s="36" t="str">
        <f>IF(ISERROR(INDEX('Liste plats'!$A$5:$EX$156,MATCH('Journal cuisine'!$B92,'Liste plats'!$A$5:$A$156,0),MATCH(AE$6,'Liste plats'!$A$5:$EX$5,0))*$D92),"",INDEX('Liste plats'!$A$5:$EX$156,MATCH('Journal cuisine'!$B92,'Liste plats'!$A$5:$A$156,0),MATCH(AE$6,'Liste plats'!$A$5:$EX$5,0))*$D92)</f>
        <v/>
      </c>
      <c r="AF92" s="36" t="str">
        <f>IF(ISERROR(INDEX('Liste plats'!$A$5:$EX$156,MATCH('Journal cuisine'!$B92,'Liste plats'!$A$5:$A$156,0),MATCH(AF$6,'Liste plats'!$A$5:$EX$5,0))*$D92),"",INDEX('Liste plats'!$A$5:$EX$156,MATCH('Journal cuisine'!$B92,'Liste plats'!$A$5:$A$156,0),MATCH(AF$6,'Liste plats'!$A$5:$EX$5,0))*$D92)</f>
        <v/>
      </c>
      <c r="AG92" s="36" t="str">
        <f>IF(ISERROR(INDEX('Liste plats'!$A$5:$EX$156,MATCH('Journal cuisine'!$B92,'Liste plats'!$A$5:$A$156,0),MATCH(AG$6,'Liste plats'!$A$5:$EX$5,0))*$D92),"",INDEX('Liste plats'!$A$5:$EX$156,MATCH('Journal cuisine'!$B92,'Liste plats'!$A$5:$A$156,0),MATCH(AG$6,'Liste plats'!$A$5:$EX$5,0))*$D92)</f>
        <v/>
      </c>
      <c r="AH92" s="36" t="str">
        <f>IF(ISERROR(INDEX('Liste plats'!$A$5:$EX$156,MATCH('Journal cuisine'!$B92,'Liste plats'!$A$5:$A$156,0),MATCH(AH$6,'Liste plats'!$A$5:$EX$5,0))*$D92),"",INDEX('Liste plats'!$A$5:$EX$156,MATCH('Journal cuisine'!$B92,'Liste plats'!$A$5:$A$156,0),MATCH(AH$6,'Liste plats'!$A$5:$EX$5,0))*$D92)</f>
        <v/>
      </c>
      <c r="AI92" s="36" t="str">
        <f>IF(ISERROR(INDEX('Liste plats'!$A$5:$EX$156,MATCH('Journal cuisine'!$B92,'Liste plats'!$A$5:$A$156,0),MATCH(AI$6,'Liste plats'!$A$5:$EX$5,0))*$D92),"",INDEX('Liste plats'!$A$5:$EX$156,MATCH('Journal cuisine'!$B92,'Liste plats'!$A$5:$A$156,0),MATCH(AI$6,'Liste plats'!$A$5:$EX$5,0))*$D92)</f>
        <v/>
      </c>
      <c r="AJ92" s="36" t="str">
        <f>IF(ISERROR(INDEX('Liste plats'!$A$5:$EX$156,MATCH('Journal cuisine'!$B92,'Liste plats'!$A$5:$A$156,0),MATCH(AJ$6,'Liste plats'!$A$5:$EX$5,0))*$D92),"",INDEX('Liste plats'!$A$5:$EX$156,MATCH('Journal cuisine'!$B92,'Liste plats'!$A$5:$A$156,0),MATCH(AJ$6,'Liste plats'!$A$5:$EX$5,0))*$D92)</f>
        <v/>
      </c>
      <c r="AK92" s="36" t="str">
        <f>IF(ISERROR(INDEX('Liste plats'!$A$5:$EX$156,MATCH('Journal cuisine'!$B92,'Liste plats'!$A$5:$A$156,0),MATCH(AK$6,'Liste plats'!$A$5:$EX$5,0))*$D92),"",INDEX('Liste plats'!$A$5:$EX$156,MATCH('Journal cuisine'!$B92,'Liste plats'!$A$5:$A$156,0),MATCH(AK$6,'Liste plats'!$A$5:$EX$5,0))*$D92)</f>
        <v/>
      </c>
      <c r="AL92" s="36" t="str">
        <f>IF(ISERROR(INDEX('Liste plats'!$A$5:$EX$156,MATCH('Journal cuisine'!$B92,'Liste plats'!$A$5:$A$156,0),MATCH(AL$6,'Liste plats'!$A$5:$EX$5,0))*$D92),"",INDEX('Liste plats'!$A$5:$EX$156,MATCH('Journal cuisine'!$B92,'Liste plats'!$A$5:$A$156,0),MATCH(AL$6,'Liste plats'!$A$5:$EX$5,0))*$D92)</f>
        <v/>
      </c>
      <c r="AM92" s="36" t="str">
        <f>IF(ISERROR(INDEX('Liste plats'!$A$5:$EX$156,MATCH('Journal cuisine'!$B92,'Liste plats'!$A$5:$A$156,0),MATCH(AM$6,'Liste plats'!$A$5:$EX$5,0))*$D92),"",INDEX('Liste plats'!$A$5:$EX$156,MATCH('Journal cuisine'!$B92,'Liste plats'!$A$5:$A$156,0),MATCH(AM$6,'Liste plats'!$A$5:$EX$5,0))*$D92)</f>
        <v/>
      </c>
      <c r="AN92" s="36" t="str">
        <f>IF(ISERROR(INDEX('Liste plats'!$A$5:$EX$156,MATCH('Journal cuisine'!$B92,'Liste plats'!$A$5:$A$156,0),MATCH(AN$6,'Liste plats'!$A$5:$EX$5,0))*$D92),"",INDEX('Liste plats'!$A$5:$EX$156,MATCH('Journal cuisine'!$B92,'Liste plats'!$A$5:$A$156,0),MATCH(AN$6,'Liste plats'!$A$5:$EX$5,0))*$D92)</f>
        <v/>
      </c>
      <c r="AO92" s="36" t="str">
        <f>IF(ISERROR(INDEX('Liste plats'!$A$5:$EX$156,MATCH('Journal cuisine'!$B92,'Liste plats'!$A$5:$A$156,0),MATCH(AO$6,'Liste plats'!$A$5:$EX$5,0))*$D92),"",INDEX('Liste plats'!$A$5:$EX$156,MATCH('Journal cuisine'!$B92,'Liste plats'!$A$5:$A$156,0),MATCH(AO$6,'Liste plats'!$A$5:$EX$5,0))*$D92)</f>
        <v/>
      </c>
      <c r="AP92" s="36" t="str">
        <f>IF(ISERROR(INDEX('Liste plats'!$A$5:$EX$156,MATCH('Journal cuisine'!$B92,'Liste plats'!$A$5:$A$156,0),MATCH(AP$6,'Liste plats'!$A$5:$EX$5,0))*$D92),"",INDEX('Liste plats'!$A$5:$EX$156,MATCH('Journal cuisine'!$B92,'Liste plats'!$A$5:$A$156,0),MATCH(AP$6,'Liste plats'!$A$5:$EX$5,0))*$D92)</f>
        <v/>
      </c>
      <c r="AQ92" s="36" t="str">
        <f>IF(ISERROR(INDEX('Liste plats'!$A$5:$EX$156,MATCH('Journal cuisine'!$B92,'Liste plats'!$A$5:$A$156,0),MATCH(AQ$6,'Liste plats'!$A$5:$EX$5,0))*$D92),"",INDEX('Liste plats'!$A$5:$EX$156,MATCH('Journal cuisine'!$B92,'Liste plats'!$A$5:$A$156,0),MATCH(AQ$6,'Liste plats'!$A$5:$EX$5,0))*$D92)</f>
        <v/>
      </c>
      <c r="AR92" s="36" t="str">
        <f>IF(ISERROR(INDEX('Liste plats'!$A$5:$EX$156,MATCH('Journal cuisine'!$B92,'Liste plats'!$A$5:$A$156,0),MATCH(AR$6,'Liste plats'!$A$5:$EX$5,0))*$D92),"",INDEX('Liste plats'!$A$5:$EX$156,MATCH('Journal cuisine'!$B92,'Liste plats'!$A$5:$A$156,0),MATCH(AR$6,'Liste plats'!$A$5:$EX$5,0))*$D92)</f>
        <v/>
      </c>
      <c r="AS92" s="36" t="str">
        <f>IF(ISERROR(INDEX('Liste plats'!$A$5:$EX$156,MATCH('Journal cuisine'!$B92,'Liste plats'!$A$5:$A$156,0),MATCH(AS$6,'Liste plats'!$A$5:$EX$5,0))*$D92),"",INDEX('Liste plats'!$A$5:$EX$156,MATCH('Journal cuisine'!$B92,'Liste plats'!$A$5:$A$156,0),MATCH(AS$6,'Liste plats'!$A$5:$EX$5,0))*$D92)</f>
        <v/>
      </c>
      <c r="AT92" s="36" t="str">
        <f>IF(ISERROR(INDEX('Liste plats'!$A$5:$EX$156,MATCH('Journal cuisine'!$B92,'Liste plats'!$A$5:$A$156,0),MATCH(AT$6,'Liste plats'!$A$5:$EX$5,0))*$D92),"",INDEX('Liste plats'!$A$5:$EX$156,MATCH('Journal cuisine'!$B92,'Liste plats'!$A$5:$A$156,0),MATCH(AT$6,'Liste plats'!$A$5:$EX$5,0))*$D92)</f>
        <v/>
      </c>
      <c r="AU92" s="36" t="str">
        <f>IF(ISERROR(INDEX('Liste plats'!$A$5:$EX$156,MATCH('Journal cuisine'!$B92,'Liste plats'!$A$5:$A$156,0),MATCH(AU$6,'Liste plats'!$A$5:$EX$5,0))*$D92),"",INDEX('Liste plats'!$A$5:$EX$156,MATCH('Journal cuisine'!$B92,'Liste plats'!$A$5:$A$156,0),MATCH(AU$6,'Liste plats'!$A$5:$EX$5,0))*$D92)</f>
        <v/>
      </c>
      <c r="AV92" s="36" t="str">
        <f>IF(ISERROR(INDEX('Liste plats'!$A$5:$EX$156,MATCH('Journal cuisine'!$B92,'Liste plats'!$A$5:$A$156,0),MATCH(AV$6,'Liste plats'!$A$5:$EX$5,0))*$D92),"",INDEX('Liste plats'!$A$5:$EX$156,MATCH('Journal cuisine'!$B92,'Liste plats'!$A$5:$A$156,0),MATCH(AV$6,'Liste plats'!$A$5:$EX$5,0))*$D92)</f>
        <v/>
      </c>
      <c r="AW92" s="36" t="str">
        <f>IF(ISERROR(INDEX('Liste plats'!$A$5:$EX$156,MATCH('Journal cuisine'!$B92,'Liste plats'!$A$5:$A$156,0),MATCH(AW$6,'Liste plats'!$A$5:$EX$5,0))*$D92),"",INDEX('Liste plats'!$A$5:$EX$156,MATCH('Journal cuisine'!$B92,'Liste plats'!$A$5:$A$156,0),MATCH(AW$6,'Liste plats'!$A$5:$EX$5,0))*$D92)</f>
        <v/>
      </c>
      <c r="AX92" s="36" t="str">
        <f>IF(ISERROR(INDEX('Liste plats'!$A$5:$EX$156,MATCH('Journal cuisine'!$B92,'Liste plats'!$A$5:$A$156,0),MATCH(AX$6,'Liste plats'!$A$5:$EX$5,0))*$D92),"",INDEX('Liste plats'!$A$5:$EX$156,MATCH('Journal cuisine'!$B92,'Liste plats'!$A$5:$A$156,0),MATCH(AX$6,'Liste plats'!$A$5:$EX$5,0))*$D92)</f>
        <v/>
      </c>
      <c r="AY92" s="36" t="str">
        <f>IF(ISERROR(INDEX('Liste plats'!$A$5:$EX$156,MATCH('Journal cuisine'!$B92,'Liste plats'!$A$5:$A$156,0),MATCH(AY$6,'Liste plats'!$A$5:$EX$5,0))*$D92),"",INDEX('Liste plats'!$A$5:$EX$156,MATCH('Journal cuisine'!$B92,'Liste plats'!$A$5:$A$156,0),MATCH(AY$6,'Liste plats'!$A$5:$EX$5,0))*$D92)</f>
        <v/>
      </c>
      <c r="AZ92" s="36" t="str">
        <f>IF(ISERROR(INDEX('Liste plats'!$A$5:$EX$156,MATCH('Journal cuisine'!$B92,'Liste plats'!$A$5:$A$156,0),MATCH(AZ$6,'Liste plats'!$A$5:$EX$5,0))*$D92),"",INDEX('Liste plats'!$A$5:$EX$156,MATCH('Journal cuisine'!$B92,'Liste plats'!$A$5:$A$156,0),MATCH(AZ$6,'Liste plats'!$A$5:$EX$5,0))*$D92)</f>
        <v/>
      </c>
      <c r="BA92" s="36" t="str">
        <f>IF(ISERROR(INDEX('Liste plats'!$A$5:$EX$156,MATCH('Journal cuisine'!$B92,'Liste plats'!$A$5:$A$156,0),MATCH(BA$6,'Liste plats'!$A$5:$EX$5,0))*$D92),"",INDEX('Liste plats'!$A$5:$EX$156,MATCH('Journal cuisine'!$B92,'Liste plats'!$A$5:$A$156,0),MATCH(BA$6,'Liste plats'!$A$5:$EX$5,0))*$D92)</f>
        <v/>
      </c>
      <c r="BB92" s="36" t="str">
        <f>IF(ISERROR(INDEX('Liste plats'!$A$5:$EX$156,MATCH('Journal cuisine'!$B92,'Liste plats'!$A$5:$A$156,0),MATCH(BB$6,'Liste plats'!$A$5:$EX$5,0))*$D92),"",INDEX('Liste plats'!$A$5:$EX$156,MATCH('Journal cuisine'!$B92,'Liste plats'!$A$5:$A$156,0),MATCH(BB$6,'Liste plats'!$A$5:$EX$5,0))*$D92)</f>
        <v/>
      </c>
      <c r="BC92" s="36" t="str">
        <f>IF(ISERROR(INDEX('Liste plats'!$A$5:$EX$156,MATCH('Journal cuisine'!$B92,'Liste plats'!$A$5:$A$156,0),MATCH(BC$6,'Liste plats'!$A$5:$EX$5,0))*$D92),"",INDEX('Liste plats'!$A$5:$EX$156,MATCH('Journal cuisine'!$B92,'Liste plats'!$A$5:$A$156,0),MATCH(BC$6,'Liste plats'!$A$5:$EX$5,0))*$D92)</f>
        <v/>
      </c>
      <c r="BD92" s="36" t="str">
        <f>IF(ISERROR(INDEX('Liste plats'!$A$5:$EX$156,MATCH('Journal cuisine'!$B92,'Liste plats'!$A$5:$A$156,0),MATCH(BD$6,'Liste plats'!$A$5:$EX$5,0))*$D92),"",INDEX('Liste plats'!$A$5:$EX$156,MATCH('Journal cuisine'!$B92,'Liste plats'!$A$5:$A$156,0),MATCH(BD$6,'Liste plats'!$A$5:$EX$5,0))*$D92)</f>
        <v/>
      </c>
      <c r="BE92" s="36" t="str">
        <f>IF(ISERROR(INDEX('Liste plats'!$A$5:$EX$156,MATCH('Journal cuisine'!$B92,'Liste plats'!$A$5:$A$156,0),MATCH(BE$6,'Liste plats'!$A$5:$EX$5,0))*$D92),"",INDEX('Liste plats'!$A$5:$EX$156,MATCH('Journal cuisine'!$B92,'Liste plats'!$A$5:$A$156,0),MATCH(BE$6,'Liste plats'!$A$5:$EX$5,0))*$D92)</f>
        <v/>
      </c>
      <c r="BF92" s="36" t="str">
        <f>IF(ISERROR(INDEX('Liste plats'!$A$5:$EX$156,MATCH('Journal cuisine'!$B92,'Liste plats'!$A$5:$A$156,0),MATCH(BF$6,'Liste plats'!$A$5:$EX$5,0))*$D92),"",INDEX('Liste plats'!$A$5:$EX$156,MATCH('Journal cuisine'!$B92,'Liste plats'!$A$5:$A$156,0),MATCH(BF$6,'Liste plats'!$A$5:$EX$5,0))*$D92)</f>
        <v/>
      </c>
      <c r="BG92" s="36" t="str">
        <f>IF(ISERROR(INDEX('Liste plats'!$A$5:$EX$156,MATCH('Journal cuisine'!$B92,'Liste plats'!$A$5:$A$156,0),MATCH(BG$6,'Liste plats'!$A$5:$EX$5,0))*$D92),"",INDEX('Liste plats'!$A$5:$EX$156,MATCH('Journal cuisine'!$B92,'Liste plats'!$A$5:$A$156,0),MATCH(BG$6,'Liste plats'!$A$5:$EX$5,0))*$D92)</f>
        <v/>
      </c>
      <c r="BH92" s="36" t="str">
        <f>IF(ISERROR(INDEX('Liste plats'!$A$5:$EX$156,MATCH('Journal cuisine'!$B92,'Liste plats'!$A$5:$A$156,0),MATCH(BH$6,'Liste plats'!$A$5:$EX$5,0))*$D92),"",INDEX('Liste plats'!$A$5:$EX$156,MATCH('Journal cuisine'!$B92,'Liste plats'!$A$5:$A$156,0),MATCH(BH$6,'Liste plats'!$A$5:$EX$5,0))*$D92)</f>
        <v/>
      </c>
      <c r="BI92" s="36" t="str">
        <f>IF(ISERROR(INDEX('Liste plats'!$A$5:$EX$156,MATCH('Journal cuisine'!$B92,'Liste plats'!$A$5:$A$156,0),MATCH(BI$6,'Liste plats'!$A$5:$EX$5,0))*$D92),"",INDEX('Liste plats'!$A$5:$EX$156,MATCH('Journal cuisine'!$B92,'Liste plats'!$A$5:$A$156,0),MATCH(BI$6,'Liste plats'!$A$5:$EX$5,0))*$D92)</f>
        <v/>
      </c>
      <c r="BJ92" s="36" t="str">
        <f>IF(ISERROR(INDEX('Liste plats'!$A$5:$EX$156,MATCH('Journal cuisine'!$B92,'Liste plats'!$A$5:$A$156,0),MATCH(BJ$6,'Liste plats'!$A$5:$EX$5,0))*$D92),"",INDEX('Liste plats'!$A$5:$EX$156,MATCH('Journal cuisine'!$B92,'Liste plats'!$A$5:$A$156,0),MATCH(BJ$6,'Liste plats'!$A$5:$EX$5,0))*$D92)</f>
        <v/>
      </c>
      <c r="BK92" s="36" t="str">
        <f>IF(ISERROR(INDEX('Liste plats'!$A$5:$EX$156,MATCH('Journal cuisine'!$B92,'Liste plats'!$A$5:$A$156,0),MATCH(BK$6,'Liste plats'!$A$5:$EX$5,0))*$D92),"",INDEX('Liste plats'!$A$5:$EX$156,MATCH('Journal cuisine'!$B92,'Liste plats'!$A$5:$A$156,0),MATCH(BK$6,'Liste plats'!$A$5:$EX$5,0))*$D92)</f>
        <v/>
      </c>
      <c r="BL92" s="36" t="str">
        <f>IF(ISERROR(INDEX('Liste plats'!$A$5:$EX$156,MATCH('Journal cuisine'!$B92,'Liste plats'!$A$5:$A$156,0),MATCH(BL$6,'Liste plats'!$A$5:$EX$5,0))*$D92),"",INDEX('Liste plats'!$A$5:$EX$156,MATCH('Journal cuisine'!$B92,'Liste plats'!$A$5:$A$156,0),MATCH(BL$6,'Liste plats'!$A$5:$EX$5,0))*$D92)</f>
        <v/>
      </c>
      <c r="BM92" s="36" t="str">
        <f>IF(ISERROR(INDEX('Liste plats'!$A$5:$EX$156,MATCH('Journal cuisine'!$B92,'Liste plats'!$A$5:$A$156,0),MATCH(BM$6,'Liste plats'!$A$5:$EX$5,0))*$D92),"",INDEX('Liste plats'!$A$5:$EX$156,MATCH('Journal cuisine'!$B92,'Liste plats'!$A$5:$A$156,0),MATCH(BM$6,'Liste plats'!$A$5:$EX$5,0))*$D92)</f>
        <v/>
      </c>
      <c r="BN92" s="36" t="str">
        <f>IF(ISERROR(INDEX('Liste plats'!$A$5:$EX$156,MATCH('Journal cuisine'!$B92,'Liste plats'!$A$5:$A$156,0),MATCH(BN$6,'Liste plats'!$A$5:$EX$5,0))*$D92),"",INDEX('Liste plats'!$A$5:$EX$156,MATCH('Journal cuisine'!$B92,'Liste plats'!$A$5:$A$156,0),MATCH(BN$6,'Liste plats'!$A$5:$EX$5,0))*$D92)</f>
        <v/>
      </c>
      <c r="BO92" s="36" t="str">
        <f>IF(ISERROR(INDEX('Liste plats'!$A$5:$EX$156,MATCH('Journal cuisine'!$B92,'Liste plats'!$A$5:$A$156,0),MATCH(BO$6,'Liste plats'!$A$5:$EX$5,0))*$D92),"",INDEX('Liste plats'!$A$5:$EX$156,MATCH('Journal cuisine'!$B92,'Liste plats'!$A$5:$A$156,0),MATCH(BO$6,'Liste plats'!$A$5:$EX$5,0))*$D92)</f>
        <v/>
      </c>
      <c r="BP92" s="36" t="str">
        <f>IF(ISERROR(INDEX('Liste plats'!$A$5:$EX$156,MATCH('Journal cuisine'!$B92,'Liste plats'!$A$5:$A$156,0),MATCH(BP$6,'Liste plats'!$A$5:$EX$5,0))*$D92),"",INDEX('Liste plats'!$A$5:$EX$156,MATCH('Journal cuisine'!$B92,'Liste plats'!$A$5:$A$156,0),MATCH(BP$6,'Liste plats'!$A$5:$EX$5,0))*$D92)</f>
        <v/>
      </c>
      <c r="BQ92" s="36" t="str">
        <f>IF(ISERROR(INDEX('Liste plats'!$A$5:$EX$156,MATCH('Journal cuisine'!$B92,'Liste plats'!$A$5:$A$156,0),MATCH(BQ$6,'Liste plats'!$A$5:$EX$5,0))*$D92),"",INDEX('Liste plats'!$A$5:$EX$156,MATCH('Journal cuisine'!$B92,'Liste plats'!$A$5:$A$156,0),MATCH(BQ$6,'Liste plats'!$A$5:$EX$5,0))*$D92)</f>
        <v/>
      </c>
      <c r="BR92" s="36" t="str">
        <f>IF(ISERROR(INDEX('Liste plats'!$A$5:$EX$156,MATCH('Journal cuisine'!$B92,'Liste plats'!$A$5:$A$156,0),MATCH(BR$6,'Liste plats'!$A$5:$EX$5,0))*$D92),"",INDEX('Liste plats'!$A$5:$EX$156,MATCH('Journal cuisine'!$B92,'Liste plats'!$A$5:$A$156,0),MATCH(BR$6,'Liste plats'!$A$5:$EX$5,0))*$D92)</f>
        <v/>
      </c>
      <c r="BS92" s="36" t="str">
        <f>IF(ISERROR(INDEX('Liste plats'!$A$5:$EX$156,MATCH('Journal cuisine'!$B92,'Liste plats'!$A$5:$A$156,0),MATCH(BS$6,'Liste plats'!$A$5:$EX$5,0))*$D92),"",INDEX('Liste plats'!$A$5:$EX$156,MATCH('Journal cuisine'!$B92,'Liste plats'!$A$5:$A$156,0),MATCH(BS$6,'Liste plats'!$A$5:$EX$5,0))*$D92)</f>
        <v/>
      </c>
      <c r="BT92" s="36" t="str">
        <f>IF(ISERROR(INDEX('Liste plats'!$A$5:$EX$156,MATCH('Journal cuisine'!$B92,'Liste plats'!$A$5:$A$156,0),MATCH(BT$6,'Liste plats'!$A$5:$EX$5,0))*$D92),"",INDEX('Liste plats'!$A$5:$EX$156,MATCH('Journal cuisine'!$B92,'Liste plats'!$A$5:$A$156,0),MATCH(BT$6,'Liste plats'!$A$5:$EX$5,0))*$D92)</f>
        <v/>
      </c>
      <c r="BU92" s="36" t="str">
        <f>IF(ISERROR(INDEX('Liste plats'!$A$5:$EX$156,MATCH('Journal cuisine'!$B92,'Liste plats'!$A$5:$A$156,0),MATCH(BU$6,'Liste plats'!$A$5:$EX$5,0))*$D92),"",INDEX('Liste plats'!$A$5:$EX$156,MATCH('Journal cuisine'!$B92,'Liste plats'!$A$5:$A$156,0),MATCH(BU$6,'Liste plats'!$A$5:$EX$5,0))*$D92)</f>
        <v/>
      </c>
      <c r="BV92" s="36" t="str">
        <f>IF(ISERROR(INDEX('Liste plats'!$A$5:$EX$156,MATCH('Journal cuisine'!$B92,'Liste plats'!$A$5:$A$156,0),MATCH(BV$6,'Liste plats'!$A$5:$EX$5,0))*$D92),"",INDEX('Liste plats'!$A$5:$EX$156,MATCH('Journal cuisine'!$B92,'Liste plats'!$A$5:$A$156,0),MATCH(BV$6,'Liste plats'!$A$5:$EX$5,0))*$D92)</f>
        <v/>
      </c>
      <c r="BW92" s="36" t="str">
        <f>IF(ISERROR(INDEX('Liste plats'!$A$5:$EX$156,MATCH('Journal cuisine'!$B92,'Liste plats'!$A$5:$A$156,0),MATCH(BW$6,'Liste plats'!$A$5:$EX$5,0))*$D92),"",INDEX('Liste plats'!$A$5:$EX$156,MATCH('Journal cuisine'!$B92,'Liste plats'!$A$5:$A$156,0),MATCH(BW$6,'Liste plats'!$A$5:$EX$5,0))*$D92)</f>
        <v/>
      </c>
      <c r="BX92" s="36" t="str">
        <f>IF(ISERROR(INDEX('Liste plats'!$A$5:$EX$156,MATCH('Journal cuisine'!$B92,'Liste plats'!$A$5:$A$156,0),MATCH(BX$6,'Liste plats'!$A$5:$EX$5,0))*$D92),"",INDEX('Liste plats'!$A$5:$EX$156,MATCH('Journal cuisine'!$B92,'Liste plats'!$A$5:$A$156,0),MATCH(BX$6,'Liste plats'!$A$5:$EX$5,0))*$D92)</f>
        <v/>
      </c>
      <c r="BY92" s="36" t="str">
        <f>IF(ISERROR(INDEX('Liste plats'!$A$5:$EX$156,MATCH('Journal cuisine'!$B92,'Liste plats'!$A$5:$A$156,0),MATCH(BY$6,'Liste plats'!$A$5:$EX$5,0))*$D92),"",INDEX('Liste plats'!$A$5:$EX$156,MATCH('Journal cuisine'!$B92,'Liste plats'!$A$5:$A$156,0),MATCH(BY$6,'Liste plats'!$A$5:$EX$5,0))*$D92)</f>
        <v/>
      </c>
      <c r="BZ92" s="36" t="str">
        <f>IF(ISERROR(INDEX('Liste plats'!$A$5:$EX$156,MATCH('Journal cuisine'!$B92,'Liste plats'!$A$5:$A$156,0),MATCH(BZ$6,'Liste plats'!$A$5:$EX$5,0))*$D92),"",INDEX('Liste plats'!$A$5:$EX$156,MATCH('Journal cuisine'!$B92,'Liste plats'!$A$5:$A$156,0),MATCH(BZ$6,'Liste plats'!$A$5:$EX$5,0))*$D92)</f>
        <v/>
      </c>
      <c r="CA92" s="36" t="str">
        <f>IF(ISERROR(INDEX('Liste plats'!$A$5:$EX$156,MATCH('Journal cuisine'!$B92,'Liste plats'!$A$5:$A$156,0),MATCH(CA$6,'Liste plats'!$A$5:$EX$5,0))*$D92),"",INDEX('Liste plats'!$A$5:$EX$156,MATCH('Journal cuisine'!$B92,'Liste plats'!$A$5:$A$156,0),MATCH(CA$6,'Liste plats'!$A$5:$EX$5,0))*$D92)</f>
        <v/>
      </c>
      <c r="CB92" s="36" t="str">
        <f>IF(ISERROR(INDEX('Liste plats'!$A$5:$EX$156,MATCH('Journal cuisine'!$B92,'Liste plats'!$A$5:$A$156,0),MATCH(CB$6,'Liste plats'!$A$5:$EX$5,0))*$D92),"",INDEX('Liste plats'!$A$5:$EX$156,MATCH('Journal cuisine'!$B92,'Liste plats'!$A$5:$A$156,0),MATCH(CB$6,'Liste plats'!$A$5:$EX$5,0))*$D92)</f>
        <v/>
      </c>
      <c r="CC92" s="36" t="str">
        <f>IF(ISERROR(INDEX('Liste plats'!$A$5:$EX$156,MATCH('Journal cuisine'!$B92,'Liste plats'!$A$5:$A$156,0),MATCH(CC$6,'Liste plats'!$A$5:$EX$5,0))*$D92),"",INDEX('Liste plats'!$A$5:$EX$156,MATCH('Journal cuisine'!$B92,'Liste plats'!$A$5:$A$156,0),MATCH(CC$6,'Liste plats'!$A$5:$EX$5,0))*$D92)</f>
        <v/>
      </c>
      <c r="CD92" s="36" t="str">
        <f>IF(ISERROR(INDEX('Liste plats'!$A$5:$EX$156,MATCH('Journal cuisine'!$B92,'Liste plats'!$A$5:$A$156,0),MATCH(CD$6,'Liste plats'!$A$5:$EX$5,0))*$D92),"",INDEX('Liste plats'!$A$5:$EX$156,MATCH('Journal cuisine'!$B92,'Liste plats'!$A$5:$A$156,0),MATCH(CD$6,'Liste plats'!$A$5:$EX$5,0))*$D92)</f>
        <v/>
      </c>
      <c r="CE92" s="36" t="str">
        <f>IF(ISERROR(INDEX('Liste plats'!$A$5:$EX$156,MATCH('Journal cuisine'!$B92,'Liste plats'!$A$5:$A$156,0),MATCH(CE$6,'Liste plats'!$A$5:$EX$5,0))*$D92),"",INDEX('Liste plats'!$A$5:$EX$156,MATCH('Journal cuisine'!$B92,'Liste plats'!$A$5:$A$156,0),MATCH(CE$6,'Liste plats'!$A$5:$EX$5,0))*$D92)</f>
        <v/>
      </c>
      <c r="CF92" s="36" t="str">
        <f>IF(ISERROR(INDEX('Liste plats'!$A$5:$EX$156,MATCH('Journal cuisine'!$B92,'Liste plats'!$A$5:$A$156,0),MATCH(CF$6,'Liste plats'!$A$5:$EX$5,0))*$D92),"",INDEX('Liste plats'!$A$5:$EX$156,MATCH('Journal cuisine'!$B92,'Liste plats'!$A$5:$A$156,0),MATCH(CF$6,'Liste plats'!$A$5:$EX$5,0))*$D92)</f>
        <v/>
      </c>
      <c r="CG92" s="36" t="str">
        <f>IF(ISERROR(INDEX('Liste plats'!$A$5:$EX$156,MATCH('Journal cuisine'!$B92,'Liste plats'!$A$5:$A$156,0),MATCH(CG$6,'Liste plats'!$A$5:$EX$5,0))*$D92),"",INDEX('Liste plats'!$A$5:$EX$156,MATCH('Journal cuisine'!$B92,'Liste plats'!$A$5:$A$156,0),MATCH(CG$6,'Liste plats'!$A$5:$EX$5,0))*$D92)</f>
        <v/>
      </c>
      <c r="CH92" s="36" t="str">
        <f>IF(ISERROR(INDEX('Liste plats'!$A$5:$EX$156,MATCH('Journal cuisine'!$B92,'Liste plats'!$A$5:$A$156,0),MATCH(CH$6,'Liste plats'!$A$5:$EX$5,0))*$D92),"",INDEX('Liste plats'!$A$5:$EX$156,MATCH('Journal cuisine'!$B92,'Liste plats'!$A$5:$A$156,0),MATCH(CH$6,'Liste plats'!$A$5:$EX$5,0))*$D92)</f>
        <v/>
      </c>
      <c r="CI92" s="36" t="str">
        <f>IF(ISERROR(INDEX('Liste plats'!$A$5:$EX$156,MATCH('Journal cuisine'!$B92,'Liste plats'!$A$5:$A$156,0),MATCH(CI$6,'Liste plats'!$A$5:$EX$5,0))*$D92),"",INDEX('Liste plats'!$A$5:$EX$156,MATCH('Journal cuisine'!$B92,'Liste plats'!$A$5:$A$156,0),MATCH(CI$6,'Liste plats'!$A$5:$EX$5,0))*$D92)</f>
        <v/>
      </c>
      <c r="CJ92" s="36" t="str">
        <f>IF(ISERROR(INDEX('Liste plats'!$A$5:$EX$156,MATCH('Journal cuisine'!$B92,'Liste plats'!$A$5:$A$156,0),MATCH(CJ$6,'Liste plats'!$A$5:$EX$5,0))*$D92),"",INDEX('Liste plats'!$A$5:$EX$156,MATCH('Journal cuisine'!$B92,'Liste plats'!$A$5:$A$156,0),MATCH(CJ$6,'Liste plats'!$A$5:$EX$5,0))*$D92)</f>
        <v/>
      </c>
      <c r="CK92" s="36" t="str">
        <f>IF(ISERROR(INDEX('Liste plats'!$A$5:$EX$156,MATCH('Journal cuisine'!$B92,'Liste plats'!$A$5:$A$156,0),MATCH(CK$6,'Liste plats'!$A$5:$EX$5,0))*$D92),"",INDEX('Liste plats'!$A$5:$EX$156,MATCH('Journal cuisine'!$B92,'Liste plats'!$A$5:$A$156,0),MATCH(CK$6,'Liste plats'!$A$5:$EX$5,0))*$D92)</f>
        <v/>
      </c>
      <c r="CL92" s="36" t="str">
        <f>IF(ISERROR(INDEX('Liste plats'!$A$5:$EX$156,MATCH('Journal cuisine'!$B92,'Liste plats'!$A$5:$A$156,0),MATCH(CL$6,'Liste plats'!$A$5:$EX$5,0))*$D92),"",INDEX('Liste plats'!$A$5:$EX$156,MATCH('Journal cuisine'!$B92,'Liste plats'!$A$5:$A$156,0),MATCH(CL$6,'Liste plats'!$A$5:$EX$5,0))*$D92)</f>
        <v/>
      </c>
      <c r="CM92" s="36" t="str">
        <f>IF(ISERROR(INDEX('Liste plats'!$A$5:$EX$156,MATCH('Journal cuisine'!$B92,'Liste plats'!$A$5:$A$156,0),MATCH(CM$6,'Liste plats'!$A$5:$EX$5,0))*$D92),"",INDEX('Liste plats'!$A$5:$EX$156,MATCH('Journal cuisine'!$B92,'Liste plats'!$A$5:$A$156,0),MATCH(CM$6,'Liste plats'!$A$5:$EX$5,0))*$D92)</f>
        <v/>
      </c>
      <c r="CN92" s="36" t="str">
        <f>IF(ISERROR(INDEX('Liste plats'!$A$5:$EX$156,MATCH('Journal cuisine'!$B92,'Liste plats'!$A$5:$A$156,0),MATCH(CN$6,'Liste plats'!$A$5:$EX$5,0))*$D92),"",INDEX('Liste plats'!$A$5:$EX$156,MATCH('Journal cuisine'!$B92,'Liste plats'!$A$5:$A$156,0),MATCH(CN$6,'Liste plats'!$A$5:$EX$5,0))*$D92)</f>
        <v/>
      </c>
      <c r="CO92" s="36" t="str">
        <f>IF(ISERROR(INDEX('Liste plats'!$A$5:$EX$156,MATCH('Journal cuisine'!$B92,'Liste plats'!$A$5:$A$156,0),MATCH(CO$6,'Liste plats'!$A$5:$EX$5,0))*$D92),"",INDEX('Liste plats'!$A$5:$EX$156,MATCH('Journal cuisine'!$B92,'Liste plats'!$A$5:$A$156,0),MATCH(CO$6,'Liste plats'!$A$5:$EX$5,0))*$D92)</f>
        <v/>
      </c>
      <c r="CP92" s="36" t="str">
        <f>IF(ISERROR(INDEX('Liste plats'!$A$5:$EX$156,MATCH('Journal cuisine'!$B92,'Liste plats'!$A$5:$A$156,0),MATCH(CP$6,'Liste plats'!$A$5:$EX$5,0))*$D92),"",INDEX('Liste plats'!$A$5:$EX$156,MATCH('Journal cuisine'!$B92,'Liste plats'!$A$5:$A$156,0),MATCH(CP$6,'Liste plats'!$A$5:$EX$5,0))*$D92)</f>
        <v/>
      </c>
      <c r="CQ92" s="36" t="str">
        <f>IF(ISERROR(INDEX('Liste plats'!$A$5:$EX$156,MATCH('Journal cuisine'!$B92,'Liste plats'!$A$5:$A$156,0),MATCH(CQ$6,'Liste plats'!$A$5:$EX$5,0))*$D92),"",INDEX('Liste plats'!$A$5:$EX$156,MATCH('Journal cuisine'!$B92,'Liste plats'!$A$5:$A$156,0),MATCH(CQ$6,'Liste plats'!$A$5:$EX$5,0))*$D92)</f>
        <v/>
      </c>
      <c r="CR92" s="36" t="str">
        <f>IF(ISERROR(INDEX('Liste plats'!$A$5:$EX$156,MATCH('Journal cuisine'!$B92,'Liste plats'!$A$5:$A$156,0),MATCH(CR$6,'Liste plats'!$A$5:$EX$5,0))*$D92),"",INDEX('Liste plats'!$A$5:$EX$156,MATCH('Journal cuisine'!$B92,'Liste plats'!$A$5:$A$156,0),MATCH(CR$6,'Liste plats'!$A$5:$EX$5,0))*$D92)</f>
        <v/>
      </c>
      <c r="CS92" s="36" t="str">
        <f>IF(ISERROR(INDEX('Liste plats'!$A$5:$EX$156,MATCH('Journal cuisine'!$B92,'Liste plats'!$A$5:$A$156,0),MATCH(CS$6,'Liste plats'!$A$5:$EX$5,0))*$D92),"",INDEX('Liste plats'!$A$5:$EX$156,MATCH('Journal cuisine'!$B92,'Liste plats'!$A$5:$A$156,0),MATCH(CS$6,'Liste plats'!$A$5:$EX$5,0))*$D92)</f>
        <v/>
      </c>
      <c r="CT92" s="36" t="str">
        <f>IF(ISERROR(INDEX('Liste plats'!$A$5:$EX$156,MATCH('Journal cuisine'!$B92,'Liste plats'!$A$5:$A$156,0),MATCH(CT$6,'Liste plats'!$A$5:$EX$5,0))*$D92),"",INDEX('Liste plats'!$A$5:$EX$156,MATCH('Journal cuisine'!$B92,'Liste plats'!$A$5:$A$156,0),MATCH(CT$6,'Liste plats'!$A$5:$EX$5,0))*$D92)</f>
        <v/>
      </c>
      <c r="CU92" s="36" t="str">
        <f>IF(ISERROR(INDEX('Liste plats'!$A$5:$EX$156,MATCH('Journal cuisine'!$B92,'Liste plats'!$A$5:$A$156,0),MATCH(CU$6,'Liste plats'!$A$5:$EX$5,0))*$D92),"",INDEX('Liste plats'!$A$5:$EX$156,MATCH('Journal cuisine'!$B92,'Liste plats'!$A$5:$A$156,0),MATCH(CU$6,'Liste plats'!$A$5:$EX$5,0))*$D92)</f>
        <v/>
      </c>
      <c r="CV92" s="36" t="str">
        <f>IF(ISERROR(INDEX('Liste plats'!$A$5:$EX$156,MATCH('Journal cuisine'!$B92,'Liste plats'!$A$5:$A$156,0),MATCH(CV$6,'Liste plats'!$A$5:$EX$5,0))*$D92),"",INDEX('Liste plats'!$A$5:$EX$156,MATCH('Journal cuisine'!$B92,'Liste plats'!$A$5:$A$156,0),MATCH(CV$6,'Liste plats'!$A$5:$EX$5,0))*$D92)</f>
        <v/>
      </c>
      <c r="CW92" s="36" t="str">
        <f>IF(ISERROR(INDEX('Liste plats'!$A$5:$EX$156,MATCH('Journal cuisine'!$B92,'Liste plats'!$A$5:$A$156,0),MATCH(CW$6,'Liste plats'!$A$5:$EX$5,0))*$D92),"",INDEX('Liste plats'!$A$5:$EX$156,MATCH('Journal cuisine'!$B92,'Liste plats'!$A$5:$A$156,0),MATCH(CW$6,'Liste plats'!$A$5:$EX$5,0))*$D92)</f>
        <v/>
      </c>
      <c r="CX92" s="36" t="str">
        <f>IF(ISERROR(INDEX('Liste plats'!$A$5:$EX$156,MATCH('Journal cuisine'!$B92,'Liste plats'!$A$5:$A$156,0),MATCH(CX$6,'Liste plats'!$A$5:$EX$5,0))*$D92),"",INDEX('Liste plats'!$A$5:$EX$156,MATCH('Journal cuisine'!$B92,'Liste plats'!$A$5:$A$156,0),MATCH(CX$6,'Liste plats'!$A$5:$EX$5,0))*$D92)</f>
        <v/>
      </c>
      <c r="CY92" s="36" t="str">
        <f>IF(ISERROR(INDEX('Liste plats'!$A$5:$EX$156,MATCH('Journal cuisine'!$B92,'Liste plats'!$A$5:$A$156,0),MATCH(CY$6,'Liste plats'!$A$5:$EX$5,0))*$D92),"",INDEX('Liste plats'!$A$5:$EX$156,MATCH('Journal cuisine'!$B92,'Liste plats'!$A$5:$A$156,0),MATCH(CY$6,'Liste plats'!$A$5:$EX$5,0))*$D92)</f>
        <v/>
      </c>
      <c r="CZ92" s="36" t="str">
        <f>IF(ISERROR(INDEX('Liste plats'!$A$5:$EX$156,MATCH('Journal cuisine'!$B92,'Liste plats'!$A$5:$A$156,0),MATCH(CZ$6,'Liste plats'!$A$5:$EX$5,0))*$D92),"",INDEX('Liste plats'!$A$5:$EX$156,MATCH('Journal cuisine'!$B92,'Liste plats'!$A$5:$A$156,0),MATCH(CZ$6,'Liste plats'!$A$5:$EX$5,0))*$D92)</f>
        <v/>
      </c>
      <c r="DA92" s="36" t="str">
        <f>IF(ISERROR(INDEX('Liste plats'!$A$5:$EX$156,MATCH('Journal cuisine'!$B92,'Liste plats'!$A$5:$A$156,0),MATCH(DA$6,'Liste plats'!$A$5:$EX$5,0))*$D92),"",INDEX('Liste plats'!$A$5:$EX$156,MATCH('Journal cuisine'!$B92,'Liste plats'!$A$5:$A$156,0),MATCH(DA$6,'Liste plats'!$A$5:$EX$5,0))*$D92)</f>
        <v/>
      </c>
      <c r="DB92" s="36" t="str">
        <f>IF(ISERROR(INDEX('Liste plats'!$A$5:$EX$156,MATCH('Journal cuisine'!$B92,'Liste plats'!$A$5:$A$156,0),MATCH(DB$6,'Liste plats'!$A$5:$EX$5,0))*$D92),"",INDEX('Liste plats'!$A$5:$EX$156,MATCH('Journal cuisine'!$B92,'Liste plats'!$A$5:$A$156,0),MATCH(DB$6,'Liste plats'!$A$5:$EX$5,0))*$D92)</f>
        <v/>
      </c>
      <c r="DC92" s="36" t="str">
        <f>IF(ISERROR(INDEX('Liste plats'!$A$5:$EX$156,MATCH('Journal cuisine'!$B92,'Liste plats'!$A$5:$A$156,0),MATCH(DC$6,'Liste plats'!$A$5:$EX$5,0))*$D92),"",INDEX('Liste plats'!$A$5:$EX$156,MATCH('Journal cuisine'!$B92,'Liste plats'!$A$5:$A$156,0),MATCH(DC$6,'Liste plats'!$A$5:$EX$5,0))*$D92)</f>
        <v/>
      </c>
      <c r="DD92" s="36" t="str">
        <f>IF(ISERROR(INDEX('Liste plats'!$A$5:$EX$156,MATCH('Journal cuisine'!$B92,'Liste plats'!$A$5:$A$156,0),MATCH(DD$6,'Liste plats'!$A$5:$EX$5,0))*$D92),"",INDEX('Liste plats'!$A$5:$EX$156,MATCH('Journal cuisine'!$B92,'Liste plats'!$A$5:$A$156,0),MATCH(DD$6,'Liste plats'!$A$5:$EX$5,0))*$D92)</f>
        <v/>
      </c>
      <c r="DE92" s="36" t="str">
        <f>IF(ISERROR(INDEX('Liste plats'!$A$5:$EX$156,MATCH('Journal cuisine'!$B92,'Liste plats'!$A$5:$A$156,0),MATCH(DE$6,'Liste plats'!$A$5:$EX$5,0))*$D92),"",INDEX('Liste plats'!$A$5:$EX$156,MATCH('Journal cuisine'!$B92,'Liste plats'!$A$5:$A$156,0),MATCH(DE$6,'Liste plats'!$A$5:$EX$5,0))*$D92)</f>
        <v/>
      </c>
      <c r="DF92" s="36" t="str">
        <f>IF(ISERROR(INDEX('Liste plats'!$A$5:$EX$156,MATCH('Journal cuisine'!$B92,'Liste plats'!$A$5:$A$156,0),MATCH(DF$6,'Liste plats'!$A$5:$EX$5,0))*$D92),"",INDEX('Liste plats'!$A$5:$EX$156,MATCH('Journal cuisine'!$B92,'Liste plats'!$A$5:$A$156,0),MATCH(DF$6,'Liste plats'!$A$5:$EX$5,0))*$D92)</f>
        <v/>
      </c>
      <c r="DG92" s="36" t="str">
        <f>IF(ISERROR(INDEX('Liste plats'!$A$5:$EX$156,MATCH('Journal cuisine'!$B92,'Liste plats'!$A$5:$A$156,0),MATCH(DG$6,'Liste plats'!$A$5:$EX$5,0))*$D92),"",INDEX('Liste plats'!$A$5:$EX$156,MATCH('Journal cuisine'!$B92,'Liste plats'!$A$5:$A$156,0),MATCH(DG$6,'Liste plats'!$A$5:$EX$5,0))*$D92)</f>
        <v/>
      </c>
      <c r="DH92" s="36" t="str">
        <f>IF(ISERROR(INDEX('Liste plats'!$A$5:$EX$156,MATCH('Journal cuisine'!$B92,'Liste plats'!$A$5:$A$156,0),MATCH(DH$6,'Liste plats'!$A$5:$EX$5,0))*$D92),"",INDEX('Liste plats'!$A$5:$EX$156,MATCH('Journal cuisine'!$B92,'Liste plats'!$A$5:$A$156,0),MATCH(DH$6,'Liste plats'!$A$5:$EX$5,0))*$D92)</f>
        <v/>
      </c>
      <c r="DI92" s="36" t="str">
        <f>IF(ISERROR(INDEX('Liste plats'!$A$5:$EX$156,MATCH('Journal cuisine'!$B92,'Liste plats'!$A$5:$A$156,0),MATCH(DI$6,'Liste plats'!$A$5:$EX$5,0))*$D92),"",INDEX('Liste plats'!$A$5:$EX$156,MATCH('Journal cuisine'!$B92,'Liste plats'!$A$5:$A$156,0),MATCH(DI$6,'Liste plats'!$A$5:$EX$5,0))*$D92)</f>
        <v/>
      </c>
      <c r="DJ92" s="36" t="str">
        <f>IF(ISERROR(INDEX('Liste plats'!$A$5:$EX$156,MATCH('Journal cuisine'!$B92,'Liste plats'!$A$5:$A$156,0),MATCH(DJ$6,'Liste plats'!$A$5:$EX$5,0))*$D92),"",INDEX('Liste plats'!$A$5:$EX$156,MATCH('Journal cuisine'!$B92,'Liste plats'!$A$5:$A$156,0),MATCH(DJ$6,'Liste plats'!$A$5:$EX$5,0))*$D92)</f>
        <v/>
      </c>
      <c r="DK92" s="36" t="str">
        <f>IF(ISERROR(INDEX('Liste plats'!$A$5:$EX$156,MATCH('Journal cuisine'!$B92,'Liste plats'!$A$5:$A$156,0),MATCH(DK$6,'Liste plats'!$A$5:$EX$5,0))*$D92),"",INDEX('Liste plats'!$A$5:$EX$156,MATCH('Journal cuisine'!$B92,'Liste plats'!$A$5:$A$156,0),MATCH(DK$6,'Liste plats'!$A$5:$EX$5,0))*$D92)</f>
        <v/>
      </c>
      <c r="DL92" s="36" t="str">
        <f>IF(ISERROR(INDEX('Liste plats'!$A$5:$EX$156,MATCH('Journal cuisine'!$B92,'Liste plats'!$A$5:$A$156,0),MATCH(DL$6,'Liste plats'!$A$5:$EX$5,0))*$D92),"",INDEX('Liste plats'!$A$5:$EX$156,MATCH('Journal cuisine'!$B92,'Liste plats'!$A$5:$A$156,0),MATCH(DL$6,'Liste plats'!$A$5:$EX$5,0))*$D92)</f>
        <v/>
      </c>
      <c r="DM92" s="36" t="str">
        <f>IF(ISERROR(INDEX('Liste plats'!$A$5:$EX$156,MATCH('Journal cuisine'!$B92,'Liste plats'!$A$5:$A$156,0),MATCH(DM$6,'Liste plats'!$A$5:$EX$5,0))*$D92),"",INDEX('Liste plats'!$A$5:$EX$156,MATCH('Journal cuisine'!$B92,'Liste plats'!$A$5:$A$156,0),MATCH(DM$6,'Liste plats'!$A$5:$EX$5,0))*$D92)</f>
        <v/>
      </c>
      <c r="DN92" s="36" t="str">
        <f>IF(ISERROR(INDEX('Liste plats'!$A$5:$EX$156,MATCH('Journal cuisine'!$B92,'Liste plats'!$A$5:$A$156,0),MATCH(DN$6,'Liste plats'!$A$5:$EX$5,0))*$D92),"",INDEX('Liste plats'!$A$5:$EX$156,MATCH('Journal cuisine'!$B92,'Liste plats'!$A$5:$A$156,0),MATCH(DN$6,'Liste plats'!$A$5:$EX$5,0))*$D92)</f>
        <v/>
      </c>
      <c r="DO92" s="36" t="str">
        <f>IF(ISERROR(INDEX('Liste plats'!$A$5:$EX$156,MATCH('Journal cuisine'!$B92,'Liste plats'!$A$5:$A$156,0),MATCH(DO$6,'Liste plats'!$A$5:$EX$5,0))*$D92),"",INDEX('Liste plats'!$A$5:$EX$156,MATCH('Journal cuisine'!$B92,'Liste plats'!$A$5:$A$156,0),MATCH(DO$6,'Liste plats'!$A$5:$EX$5,0))*$D92)</f>
        <v/>
      </c>
      <c r="DP92" s="36" t="str">
        <f>IF(ISERROR(INDEX('Liste plats'!$A$5:$EX$156,MATCH('Journal cuisine'!$B92,'Liste plats'!$A$5:$A$156,0),MATCH(DP$6,'Liste plats'!$A$5:$EX$5,0))*$D92),"",INDEX('Liste plats'!$A$5:$EX$156,MATCH('Journal cuisine'!$B92,'Liste plats'!$A$5:$A$156,0),MATCH(DP$6,'Liste plats'!$A$5:$EX$5,0))*$D92)</f>
        <v/>
      </c>
      <c r="DQ92" s="36" t="str">
        <f>IF(ISERROR(INDEX('Liste plats'!$A$5:$EX$156,MATCH('Journal cuisine'!$B92,'Liste plats'!$A$5:$A$156,0),MATCH(DQ$6,'Liste plats'!$A$5:$EX$5,0))*$D92),"",INDEX('Liste plats'!$A$5:$EX$156,MATCH('Journal cuisine'!$B92,'Liste plats'!$A$5:$A$156,0),MATCH(DQ$6,'Liste plats'!$A$5:$EX$5,0))*$D92)</f>
        <v/>
      </c>
      <c r="DR92" s="36" t="str">
        <f>IF(ISERROR(INDEX('Liste plats'!$A$5:$EX$156,MATCH('Journal cuisine'!$B92,'Liste plats'!$A$5:$A$156,0),MATCH(DR$6,'Liste plats'!$A$5:$EX$5,0))*$D92),"",INDEX('Liste plats'!$A$5:$EX$156,MATCH('Journal cuisine'!$B92,'Liste plats'!$A$5:$A$156,0),MATCH(DR$6,'Liste plats'!$A$5:$EX$5,0))*$D92)</f>
        <v/>
      </c>
      <c r="DS92" s="36" t="str">
        <f>IF(ISERROR(INDEX('Liste plats'!$A$5:$EX$156,MATCH('Journal cuisine'!$B92,'Liste plats'!$A$5:$A$156,0),MATCH(DS$6,'Liste plats'!$A$5:$EX$5,0))*$D92),"",INDEX('Liste plats'!$A$5:$EX$156,MATCH('Journal cuisine'!$B92,'Liste plats'!$A$5:$A$156,0),MATCH(DS$6,'Liste plats'!$A$5:$EX$5,0))*$D92)</f>
        <v/>
      </c>
      <c r="DT92" s="36" t="str">
        <f>IF(ISERROR(INDEX('Liste plats'!$A$5:$EX$156,MATCH('Journal cuisine'!$B92,'Liste plats'!$A$5:$A$156,0),MATCH(DT$6,'Liste plats'!$A$5:$EX$5,0))*$D92),"",INDEX('Liste plats'!$A$5:$EX$156,MATCH('Journal cuisine'!$B92,'Liste plats'!$A$5:$A$156,0),MATCH(DT$6,'Liste plats'!$A$5:$EX$5,0))*$D92)</f>
        <v/>
      </c>
      <c r="DU92" s="36" t="str">
        <f>IF(ISERROR(INDEX('Liste plats'!$A$5:$EX$156,MATCH('Journal cuisine'!$B92,'Liste plats'!$A$5:$A$156,0),MATCH(DU$6,'Liste plats'!$A$5:$EX$5,0))*$D92),"",INDEX('Liste plats'!$A$5:$EX$156,MATCH('Journal cuisine'!$B92,'Liste plats'!$A$5:$A$156,0),MATCH(DU$6,'Liste plats'!$A$5:$EX$5,0))*$D92)</f>
        <v/>
      </c>
      <c r="DV92" s="36" t="str">
        <f>IF(ISERROR(INDEX('Liste plats'!$A$5:$EX$156,MATCH('Journal cuisine'!$B92,'Liste plats'!$A$5:$A$156,0),MATCH(DV$6,'Liste plats'!$A$5:$EX$5,0))*$D92),"",INDEX('Liste plats'!$A$5:$EX$156,MATCH('Journal cuisine'!$B92,'Liste plats'!$A$5:$A$156,0),MATCH(DV$6,'Liste plats'!$A$5:$EX$5,0))*$D92)</f>
        <v/>
      </c>
      <c r="DW92" s="36" t="str">
        <f>IF(ISERROR(INDEX('Liste plats'!$A$5:$EX$156,MATCH('Journal cuisine'!$B92,'Liste plats'!$A$5:$A$156,0),MATCH(DW$6,'Liste plats'!$A$5:$EX$5,0))*$D92),"",INDEX('Liste plats'!$A$5:$EX$156,MATCH('Journal cuisine'!$B92,'Liste plats'!$A$5:$A$156,0),MATCH(DW$6,'Liste plats'!$A$5:$EX$5,0))*$D92)</f>
        <v/>
      </c>
      <c r="DX92" s="36" t="str">
        <f>IF(ISERROR(INDEX('Liste plats'!$A$5:$EX$156,MATCH('Journal cuisine'!$B92,'Liste plats'!$A$5:$A$156,0),MATCH(DX$6,'Liste plats'!$A$5:$EX$5,0))*$D92),"",INDEX('Liste plats'!$A$5:$EX$156,MATCH('Journal cuisine'!$B92,'Liste plats'!$A$5:$A$156,0),MATCH(DX$6,'Liste plats'!$A$5:$EX$5,0))*$D92)</f>
        <v/>
      </c>
      <c r="DY92" s="36" t="str">
        <f>IF(ISERROR(INDEX('Liste plats'!$A$5:$EX$156,MATCH('Journal cuisine'!$B92,'Liste plats'!$A$5:$A$156,0),MATCH(DY$6,'Liste plats'!$A$5:$EX$5,0))*$D92),"",INDEX('Liste plats'!$A$5:$EX$156,MATCH('Journal cuisine'!$B92,'Liste plats'!$A$5:$A$156,0),MATCH(DY$6,'Liste plats'!$A$5:$EX$5,0))*$D92)</f>
        <v/>
      </c>
      <c r="DZ92" s="36" t="str">
        <f>IF(ISERROR(INDEX('Liste plats'!$A$5:$EX$156,MATCH('Journal cuisine'!$B92,'Liste plats'!$A$5:$A$156,0),MATCH(DZ$6,'Liste plats'!$A$5:$EX$5,0))*$D92),"",INDEX('Liste plats'!$A$5:$EX$156,MATCH('Journal cuisine'!$B92,'Liste plats'!$A$5:$A$156,0),MATCH(DZ$6,'Liste plats'!$A$5:$EX$5,0))*$D92)</f>
        <v/>
      </c>
      <c r="EA92" s="36" t="str">
        <f>IF(ISERROR(INDEX('Liste plats'!$A$5:$EX$156,MATCH('Journal cuisine'!$B92,'Liste plats'!$A$5:$A$156,0),MATCH(EA$6,'Liste plats'!$A$5:$EX$5,0))*$D92),"",INDEX('Liste plats'!$A$5:$EX$156,MATCH('Journal cuisine'!$B92,'Liste plats'!$A$5:$A$156,0),MATCH(EA$6,'Liste plats'!$A$5:$EX$5,0))*$D92)</f>
        <v/>
      </c>
      <c r="EB92" s="36" t="str">
        <f>IF(ISERROR(INDEX('Liste plats'!$A$5:$EX$156,MATCH('Journal cuisine'!$B92,'Liste plats'!$A$5:$A$156,0),MATCH(EB$6,'Liste plats'!$A$5:$EX$5,0))*$D92),"",INDEX('Liste plats'!$A$5:$EX$156,MATCH('Journal cuisine'!$B92,'Liste plats'!$A$5:$A$156,0),MATCH(EB$6,'Liste plats'!$A$5:$EX$5,0))*$D92)</f>
        <v/>
      </c>
      <c r="EC92" s="36" t="str">
        <f>IF(ISERROR(INDEX('Liste plats'!$A$5:$EX$156,MATCH('Journal cuisine'!$B92,'Liste plats'!$A$5:$A$156,0),MATCH(EC$6,'Liste plats'!$A$5:$EX$5,0))*$D92),"",INDEX('Liste plats'!$A$5:$EX$156,MATCH('Journal cuisine'!$B92,'Liste plats'!$A$5:$A$156,0),MATCH(EC$6,'Liste plats'!$A$5:$EX$5,0))*$D92)</f>
        <v/>
      </c>
      <c r="ED92" s="36" t="str">
        <f>IF(ISERROR(INDEX('Liste plats'!$A$5:$EX$156,MATCH('Journal cuisine'!$B92,'Liste plats'!$A$5:$A$156,0),MATCH(ED$6,'Liste plats'!$A$5:$EX$5,0))*$D92),"",INDEX('Liste plats'!$A$5:$EX$156,MATCH('Journal cuisine'!$B92,'Liste plats'!$A$5:$A$156,0),MATCH(ED$6,'Liste plats'!$A$5:$EX$5,0))*$D92)</f>
        <v/>
      </c>
      <c r="EE92" s="36" t="str">
        <f>IF(ISERROR(INDEX('Liste plats'!$A$5:$EX$156,MATCH('Journal cuisine'!$B92,'Liste plats'!$A$5:$A$156,0),MATCH(EE$6,'Liste plats'!$A$5:$EX$5,0))*$D92),"",INDEX('Liste plats'!$A$5:$EX$156,MATCH('Journal cuisine'!$B92,'Liste plats'!$A$5:$A$156,0),MATCH(EE$6,'Liste plats'!$A$5:$EX$5,0))*$D92)</f>
        <v/>
      </c>
      <c r="EF92" s="36" t="str">
        <f>IF(ISERROR(INDEX('Liste plats'!$A$5:$EX$156,MATCH('Journal cuisine'!$B92,'Liste plats'!$A$5:$A$156,0),MATCH(EF$6,'Liste plats'!$A$5:$EX$5,0))*$D92),"",INDEX('Liste plats'!$A$5:$EX$156,MATCH('Journal cuisine'!$B92,'Liste plats'!$A$5:$A$156,0),MATCH(EF$6,'Liste plats'!$A$5:$EX$5,0))*$D92)</f>
        <v/>
      </c>
      <c r="EG92" s="36" t="str">
        <f>IF(ISERROR(INDEX('Liste plats'!$A$5:$EX$156,MATCH('Journal cuisine'!$B92,'Liste plats'!$A$5:$A$156,0),MATCH(EG$6,'Liste plats'!$A$5:$EX$5,0))*$D92),"",INDEX('Liste plats'!$A$5:$EX$156,MATCH('Journal cuisine'!$B92,'Liste plats'!$A$5:$A$156,0),MATCH(EG$6,'Liste plats'!$A$5:$EX$5,0))*$D92)</f>
        <v/>
      </c>
      <c r="EH92" s="36" t="str">
        <f>IF(ISERROR(INDEX('Liste plats'!$A$5:$EX$156,MATCH('Journal cuisine'!$B92,'Liste plats'!$A$5:$A$156,0),MATCH(EH$6,'Liste plats'!$A$5:$EX$5,0))*$D92),"",INDEX('Liste plats'!$A$5:$EX$156,MATCH('Journal cuisine'!$B92,'Liste plats'!$A$5:$A$156,0),MATCH(EH$6,'Liste plats'!$A$5:$EX$5,0))*$D92)</f>
        <v/>
      </c>
      <c r="EI92" s="36" t="str">
        <f>IF(ISERROR(INDEX('Liste plats'!$A$5:$EX$156,MATCH('Journal cuisine'!$B92,'Liste plats'!$A$5:$A$156,0),MATCH(EI$6,'Liste plats'!$A$5:$EX$5,0))*$D92),"",INDEX('Liste plats'!$A$5:$EX$156,MATCH('Journal cuisine'!$B92,'Liste plats'!$A$5:$A$156,0),MATCH(EI$6,'Liste plats'!$A$5:$EX$5,0))*$D92)</f>
        <v/>
      </c>
      <c r="EJ92" s="36" t="str">
        <f>IF(ISERROR(INDEX('Liste plats'!$A$5:$EX$156,MATCH('Journal cuisine'!$B92,'Liste plats'!$A$5:$A$156,0),MATCH(EJ$6,'Liste plats'!$A$5:$EX$5,0))*$D92),"",INDEX('Liste plats'!$A$5:$EX$156,MATCH('Journal cuisine'!$B92,'Liste plats'!$A$5:$A$156,0),MATCH(EJ$6,'Liste plats'!$A$5:$EX$5,0))*$D92)</f>
        <v/>
      </c>
      <c r="EK92" s="36" t="str">
        <f>IF(ISERROR(INDEX('Liste plats'!$A$5:$EX$156,MATCH('Journal cuisine'!$B92,'Liste plats'!$A$5:$A$156,0),MATCH(EK$6,'Liste plats'!$A$5:$EX$5,0))*$D92),"",INDEX('Liste plats'!$A$5:$EX$156,MATCH('Journal cuisine'!$B92,'Liste plats'!$A$5:$A$156,0),MATCH(EK$6,'Liste plats'!$A$5:$EX$5,0))*$D92)</f>
        <v/>
      </c>
      <c r="EL92" s="36" t="str">
        <f>IF(ISERROR(INDEX('Liste plats'!$A$5:$EX$156,MATCH('Journal cuisine'!$B92,'Liste plats'!$A$5:$A$156,0),MATCH(EL$6,'Liste plats'!$A$5:$EX$5,0))*$D92),"",INDEX('Liste plats'!$A$5:$EX$156,MATCH('Journal cuisine'!$B92,'Liste plats'!$A$5:$A$156,0),MATCH(EL$6,'Liste plats'!$A$5:$EX$5,0))*$D92)</f>
        <v/>
      </c>
      <c r="EM92" s="36" t="str">
        <f>IF(ISERROR(INDEX('Liste plats'!$A$5:$EX$156,MATCH('Journal cuisine'!$B92,'Liste plats'!$A$5:$A$156,0),MATCH(EM$6,'Liste plats'!$A$5:$EX$5,0))*$D92),"",INDEX('Liste plats'!$A$5:$EX$156,MATCH('Journal cuisine'!$B92,'Liste plats'!$A$5:$A$156,0),MATCH(EM$6,'Liste plats'!$A$5:$EX$5,0))*$D92)</f>
        <v/>
      </c>
      <c r="EN92" s="36" t="str">
        <f>IF(ISERROR(INDEX('Liste plats'!$A$5:$EX$156,MATCH('Journal cuisine'!$B92,'Liste plats'!$A$5:$A$156,0),MATCH(EN$6,'Liste plats'!$A$5:$EX$5,0))*$D92),"",INDEX('Liste plats'!$A$5:$EX$156,MATCH('Journal cuisine'!$B92,'Liste plats'!$A$5:$A$156,0),MATCH(EN$6,'Liste plats'!$A$5:$EX$5,0))*$D92)</f>
        <v/>
      </c>
      <c r="EO92" s="36" t="str">
        <f>IF(ISERROR(INDEX('Liste plats'!$A$5:$EX$156,MATCH('Journal cuisine'!$B92,'Liste plats'!$A$5:$A$156,0),MATCH(EO$6,'Liste plats'!$A$5:$EX$5,0))*$D92),"",INDEX('Liste plats'!$A$5:$EX$156,MATCH('Journal cuisine'!$B92,'Liste plats'!$A$5:$A$156,0),MATCH(EO$6,'Liste plats'!$A$5:$EX$5,0))*$D92)</f>
        <v/>
      </c>
      <c r="EP92" s="36" t="str">
        <f>IF(ISERROR(INDEX('Liste plats'!$A$5:$EX$156,MATCH('Journal cuisine'!$B92,'Liste plats'!$A$5:$A$156,0),MATCH(EP$6,'Liste plats'!$A$5:$EX$5,0))*$D92),"",INDEX('Liste plats'!$A$5:$EX$156,MATCH('Journal cuisine'!$B92,'Liste plats'!$A$5:$A$156,0),MATCH(EP$6,'Liste plats'!$A$5:$EX$5,0))*$D92)</f>
        <v/>
      </c>
      <c r="EQ92" s="36" t="str">
        <f>IF(ISERROR(INDEX('Liste plats'!$A$5:$EX$156,MATCH('Journal cuisine'!$B92,'Liste plats'!$A$5:$A$156,0),MATCH(EQ$6,'Liste plats'!$A$5:$EX$5,0))*$D92),"",INDEX('Liste plats'!$A$5:$EX$156,MATCH('Journal cuisine'!$B92,'Liste plats'!$A$5:$A$156,0),MATCH(EQ$6,'Liste plats'!$A$5:$EX$5,0))*$D92)</f>
        <v/>
      </c>
      <c r="ER92" s="36" t="str">
        <f>IF(ISERROR(INDEX('Liste plats'!$A$5:$EX$156,MATCH('Journal cuisine'!$B92,'Liste plats'!$A$5:$A$156,0),MATCH(ER$6,'Liste plats'!$A$5:$EX$5,0))*$D92),"",INDEX('Liste plats'!$A$5:$EX$156,MATCH('Journal cuisine'!$B92,'Liste plats'!$A$5:$A$156,0),MATCH(ER$6,'Liste plats'!$A$5:$EX$5,0))*$D92)</f>
        <v/>
      </c>
      <c r="ES92" s="36" t="str">
        <f>IF(ISERROR(INDEX('Liste plats'!$A$5:$EX$156,MATCH('Journal cuisine'!$B92,'Liste plats'!$A$5:$A$156,0),MATCH(ES$6,'Liste plats'!$A$5:$EX$5,0))*$D92),"",INDEX('Liste plats'!$A$5:$EX$156,MATCH('Journal cuisine'!$B92,'Liste plats'!$A$5:$A$156,0),MATCH(ES$6,'Liste plats'!$A$5:$EX$5,0))*$D92)</f>
        <v/>
      </c>
      <c r="ET92" s="36" t="str">
        <f>IF(ISERROR(INDEX('Liste plats'!$A$5:$EX$156,MATCH('Journal cuisine'!$B92,'Liste plats'!$A$5:$A$156,0),MATCH(ET$6,'Liste plats'!$A$5:$EX$5,0))*$D92),"",INDEX('Liste plats'!$A$5:$EX$156,MATCH('Journal cuisine'!$B92,'Liste plats'!$A$5:$A$156,0),MATCH(ET$6,'Liste plats'!$A$5:$EX$5,0))*$D92)</f>
        <v/>
      </c>
      <c r="EU92" s="36" t="str">
        <f>IF(ISERROR(INDEX('Liste plats'!$A$5:$EX$156,MATCH('Journal cuisine'!$B92,'Liste plats'!$A$5:$A$156,0),MATCH(EU$6,'Liste plats'!$A$5:$EX$5,0))*$D92),"",INDEX('Liste plats'!$A$5:$EX$156,MATCH('Journal cuisine'!$B92,'Liste plats'!$A$5:$A$156,0),MATCH(EU$6,'Liste plats'!$A$5:$EX$5,0))*$D92)</f>
        <v/>
      </c>
      <c r="EV92" s="36" t="str">
        <f>IF(ISERROR(INDEX('Liste plats'!$A$5:$EX$156,MATCH('Journal cuisine'!$B92,'Liste plats'!$A$5:$A$156,0),MATCH(EV$6,'Liste plats'!$A$5:$EX$5,0))*$D92),"",INDEX('Liste plats'!$A$5:$EX$156,MATCH('Journal cuisine'!$B92,'Liste plats'!$A$5:$A$156,0),MATCH(EV$6,'Liste plats'!$A$5:$EX$5,0))*$D92)</f>
        <v/>
      </c>
      <c r="EW92" s="36" t="str">
        <f>IF(ISERROR(INDEX('Liste plats'!$A$5:$EX$156,MATCH('Journal cuisine'!$B92,'Liste plats'!$A$5:$A$156,0),MATCH(EW$6,'Liste plats'!$A$5:$EX$5,0))*$D92),"",INDEX('Liste plats'!$A$5:$EX$156,MATCH('Journal cuisine'!$B92,'Liste plats'!$A$5:$A$156,0),MATCH(EW$6,'Liste plats'!$A$5:$EX$5,0))*$D92)</f>
        <v/>
      </c>
      <c r="EX92" s="36" t="str">
        <f>IF(ISERROR(INDEX('Liste plats'!$A$5:$EX$156,MATCH('Journal cuisine'!$B92,'Liste plats'!$A$5:$A$156,0),MATCH(EX$6,'Liste plats'!$A$5:$EX$5,0))*$D92),"",INDEX('Liste plats'!$A$5:$EX$156,MATCH('Journal cuisine'!$B92,'Liste plats'!$A$5:$A$156,0),MATCH(EX$6,'Liste plats'!$A$5:$EX$5,0))*$D92)</f>
        <v/>
      </c>
      <c r="EY92" s="36" t="str">
        <f>IF(ISERROR(INDEX('Liste plats'!$A$5:$EX$156,MATCH('Journal cuisine'!$B92,'Liste plats'!$A$5:$A$156,0),MATCH(EY$6,'Liste plats'!$A$5:$EX$5,0))*$D92),"",INDEX('Liste plats'!$A$5:$EX$156,MATCH('Journal cuisine'!$B92,'Liste plats'!$A$5:$A$156,0),MATCH(EY$6,'Liste plats'!$A$5:$EX$5,0))*$D92)</f>
        <v/>
      </c>
      <c r="EZ92" s="36" t="str">
        <f>IF(ISERROR(INDEX('Liste plats'!$A$5:$EX$156,MATCH('Journal cuisine'!$B92,'Liste plats'!$A$5:$A$156,0),MATCH(EZ$6,'Liste plats'!$A$5:$EX$5,0))*$D92),"",INDEX('Liste plats'!$A$5:$EX$156,MATCH('Journal cuisine'!$B92,'Liste plats'!$A$5:$A$156,0),MATCH(EZ$6,'Liste plats'!$A$5:$EX$5,0))*$D92)</f>
        <v/>
      </c>
      <c r="FA92" s="49" t="str">
        <f>IF(ISERROR(INDEX('Liste plats'!$A$5:$EX$156,MATCH('Journal cuisine'!$B92,'Liste plats'!$A$5:$A$156,0),MATCH(FA$6,'Liste plats'!$A$5:$EX$5,0))*$D92),"",INDEX('Liste plats'!$A$5:$EX$156,MATCH('Journal cuisine'!$B92,'Liste plats'!$A$5:$A$156,0),MATCH(FA$6,'Liste plats'!$A$5:$EX$5,0))*$D92)</f>
        <v/>
      </c>
    </row>
    <row r="93" spans="1:157" x14ac:dyDescent="0.25">
      <c r="A93" s="9"/>
      <c r="B93" s="10"/>
      <c r="C93" s="34" t="str">
        <f>IF(ISERROR(IF(VLOOKUP(B93,'Liste plats'!$A$7:$B$156,2,0)=0,"",VLOOKUP(B93,'Liste plats'!$A$7:$B$156,2,0))),"",IF(VLOOKUP(B93,'Liste plats'!$A$7:$B$156,2,0)=0,"",VLOOKUP(B93,'Liste plats'!$A$7:$B$156,2,0)))</f>
        <v/>
      </c>
      <c r="D93" s="18"/>
      <c r="F93" s="41"/>
      <c r="H93" s="48" t="str">
        <f>IF(ISERROR(INDEX('Liste plats'!$A$5:$EX$156,MATCH('Journal cuisine'!$B93,'Liste plats'!$A$5:$A$156,0),MATCH(H$6,'Liste plats'!$A$5:$EX$5,0))*$D93),"",INDEX('Liste plats'!$A$5:$EX$156,MATCH('Journal cuisine'!$B93,'Liste plats'!$A$5:$A$156,0),MATCH(H$6,'Liste plats'!$A$5:$EX$5,0))*$D93)</f>
        <v/>
      </c>
      <c r="I93" s="36" t="str">
        <f>IF(ISERROR(INDEX('Liste plats'!$A$5:$EX$156,MATCH('Journal cuisine'!$B93,'Liste plats'!$A$5:$A$156,0),MATCH(I$6,'Liste plats'!$A$5:$EX$5,0))*$D93),"",INDEX('Liste plats'!$A$5:$EX$156,MATCH('Journal cuisine'!$B93,'Liste plats'!$A$5:$A$156,0),MATCH(I$6,'Liste plats'!$A$5:$EX$5,0))*$D93)</f>
        <v/>
      </c>
      <c r="J93" s="36" t="str">
        <f>IF(ISERROR(INDEX('Liste plats'!$A$5:$EX$156,MATCH('Journal cuisine'!$B93,'Liste plats'!$A$5:$A$156,0),MATCH(J$6,'Liste plats'!$A$5:$EX$5,0))*$D93),"",INDEX('Liste plats'!$A$5:$EX$156,MATCH('Journal cuisine'!$B93,'Liste plats'!$A$5:$A$156,0),MATCH(J$6,'Liste plats'!$A$5:$EX$5,0))*$D93)</f>
        <v/>
      </c>
      <c r="K93" s="36" t="str">
        <f>IF(ISERROR(INDEX('Liste plats'!$A$5:$EX$156,MATCH('Journal cuisine'!$B93,'Liste plats'!$A$5:$A$156,0),MATCH(K$6,'Liste plats'!$A$5:$EX$5,0))*$D93),"",INDEX('Liste plats'!$A$5:$EX$156,MATCH('Journal cuisine'!$B93,'Liste plats'!$A$5:$A$156,0),MATCH(K$6,'Liste plats'!$A$5:$EX$5,0))*$D93)</f>
        <v/>
      </c>
      <c r="L93" s="36" t="str">
        <f>IF(ISERROR(INDEX('Liste plats'!$A$5:$EX$156,MATCH('Journal cuisine'!$B93,'Liste plats'!$A$5:$A$156,0),MATCH(L$6,'Liste plats'!$A$5:$EX$5,0))*$D93),"",INDEX('Liste plats'!$A$5:$EX$156,MATCH('Journal cuisine'!$B93,'Liste plats'!$A$5:$A$156,0),MATCH(L$6,'Liste plats'!$A$5:$EX$5,0))*$D93)</f>
        <v/>
      </c>
      <c r="M93" s="36" t="str">
        <f>IF(ISERROR(INDEX('Liste plats'!$A$5:$EX$156,MATCH('Journal cuisine'!$B93,'Liste plats'!$A$5:$A$156,0),MATCH(M$6,'Liste plats'!$A$5:$EX$5,0))*$D93),"",INDEX('Liste plats'!$A$5:$EX$156,MATCH('Journal cuisine'!$B93,'Liste plats'!$A$5:$A$156,0),MATCH(M$6,'Liste plats'!$A$5:$EX$5,0))*$D93)</f>
        <v/>
      </c>
      <c r="N93" s="36" t="str">
        <f>IF(ISERROR(INDEX('Liste plats'!$A$5:$EX$156,MATCH('Journal cuisine'!$B93,'Liste plats'!$A$5:$A$156,0),MATCH(N$6,'Liste plats'!$A$5:$EX$5,0))*$D93),"",INDEX('Liste plats'!$A$5:$EX$156,MATCH('Journal cuisine'!$B93,'Liste plats'!$A$5:$A$156,0),MATCH(N$6,'Liste plats'!$A$5:$EX$5,0))*$D93)</f>
        <v/>
      </c>
      <c r="O93" s="36" t="str">
        <f>IF(ISERROR(INDEX('Liste plats'!$A$5:$EX$156,MATCH('Journal cuisine'!$B93,'Liste plats'!$A$5:$A$156,0),MATCH(O$6,'Liste plats'!$A$5:$EX$5,0))*$D93),"",INDEX('Liste plats'!$A$5:$EX$156,MATCH('Journal cuisine'!$B93,'Liste plats'!$A$5:$A$156,0),MATCH(O$6,'Liste plats'!$A$5:$EX$5,0))*$D93)</f>
        <v/>
      </c>
      <c r="P93" s="36" t="str">
        <f>IF(ISERROR(INDEX('Liste plats'!$A$5:$EX$156,MATCH('Journal cuisine'!$B93,'Liste plats'!$A$5:$A$156,0),MATCH(P$6,'Liste plats'!$A$5:$EX$5,0))*$D93),"",INDEX('Liste plats'!$A$5:$EX$156,MATCH('Journal cuisine'!$B93,'Liste plats'!$A$5:$A$156,0),MATCH(P$6,'Liste plats'!$A$5:$EX$5,0))*$D93)</f>
        <v/>
      </c>
      <c r="Q93" s="36" t="str">
        <f>IF(ISERROR(INDEX('Liste plats'!$A$5:$EX$156,MATCH('Journal cuisine'!$B93,'Liste plats'!$A$5:$A$156,0),MATCH(Q$6,'Liste plats'!$A$5:$EX$5,0))*$D93),"",INDEX('Liste plats'!$A$5:$EX$156,MATCH('Journal cuisine'!$B93,'Liste plats'!$A$5:$A$156,0),MATCH(Q$6,'Liste plats'!$A$5:$EX$5,0))*$D93)</f>
        <v/>
      </c>
      <c r="R93" s="36" t="str">
        <f>IF(ISERROR(INDEX('Liste plats'!$A$5:$EX$156,MATCH('Journal cuisine'!$B93,'Liste plats'!$A$5:$A$156,0),MATCH(R$6,'Liste plats'!$A$5:$EX$5,0))*$D93),"",INDEX('Liste plats'!$A$5:$EX$156,MATCH('Journal cuisine'!$B93,'Liste plats'!$A$5:$A$156,0),MATCH(R$6,'Liste plats'!$A$5:$EX$5,0))*$D93)</f>
        <v/>
      </c>
      <c r="S93" s="36" t="str">
        <f>IF(ISERROR(INDEX('Liste plats'!$A$5:$EX$156,MATCH('Journal cuisine'!$B93,'Liste plats'!$A$5:$A$156,0),MATCH(S$6,'Liste plats'!$A$5:$EX$5,0))*$D93),"",INDEX('Liste plats'!$A$5:$EX$156,MATCH('Journal cuisine'!$B93,'Liste plats'!$A$5:$A$156,0),MATCH(S$6,'Liste plats'!$A$5:$EX$5,0))*$D93)</f>
        <v/>
      </c>
      <c r="T93" s="36" t="str">
        <f>IF(ISERROR(INDEX('Liste plats'!$A$5:$EX$156,MATCH('Journal cuisine'!$B93,'Liste plats'!$A$5:$A$156,0),MATCH(T$6,'Liste plats'!$A$5:$EX$5,0))*$D93),"",INDEX('Liste plats'!$A$5:$EX$156,MATCH('Journal cuisine'!$B93,'Liste plats'!$A$5:$A$156,0),MATCH(T$6,'Liste plats'!$A$5:$EX$5,0))*$D93)</f>
        <v/>
      </c>
      <c r="U93" s="36" t="str">
        <f>IF(ISERROR(INDEX('Liste plats'!$A$5:$EX$156,MATCH('Journal cuisine'!$B93,'Liste plats'!$A$5:$A$156,0),MATCH(U$6,'Liste plats'!$A$5:$EX$5,0))*$D93),"",INDEX('Liste plats'!$A$5:$EX$156,MATCH('Journal cuisine'!$B93,'Liste plats'!$A$5:$A$156,0),MATCH(U$6,'Liste plats'!$A$5:$EX$5,0))*$D93)</f>
        <v/>
      </c>
      <c r="V93" s="36" t="str">
        <f>IF(ISERROR(INDEX('Liste plats'!$A$5:$EX$156,MATCH('Journal cuisine'!$B93,'Liste plats'!$A$5:$A$156,0),MATCH(V$6,'Liste plats'!$A$5:$EX$5,0))*$D93),"",INDEX('Liste plats'!$A$5:$EX$156,MATCH('Journal cuisine'!$B93,'Liste plats'!$A$5:$A$156,0),MATCH(V$6,'Liste plats'!$A$5:$EX$5,0))*$D93)</f>
        <v/>
      </c>
      <c r="W93" s="36" t="str">
        <f>IF(ISERROR(INDEX('Liste plats'!$A$5:$EX$156,MATCH('Journal cuisine'!$B93,'Liste plats'!$A$5:$A$156,0),MATCH(W$6,'Liste plats'!$A$5:$EX$5,0))*$D93),"",INDEX('Liste plats'!$A$5:$EX$156,MATCH('Journal cuisine'!$B93,'Liste plats'!$A$5:$A$156,0),MATCH(W$6,'Liste plats'!$A$5:$EX$5,0))*$D93)</f>
        <v/>
      </c>
      <c r="X93" s="36" t="str">
        <f>IF(ISERROR(INDEX('Liste plats'!$A$5:$EX$156,MATCH('Journal cuisine'!$B93,'Liste plats'!$A$5:$A$156,0),MATCH(X$6,'Liste plats'!$A$5:$EX$5,0))*$D93),"",INDEX('Liste plats'!$A$5:$EX$156,MATCH('Journal cuisine'!$B93,'Liste plats'!$A$5:$A$156,0),MATCH(X$6,'Liste plats'!$A$5:$EX$5,0))*$D93)</f>
        <v/>
      </c>
      <c r="Y93" s="36" t="str">
        <f>IF(ISERROR(INDEX('Liste plats'!$A$5:$EX$156,MATCH('Journal cuisine'!$B93,'Liste plats'!$A$5:$A$156,0),MATCH(Y$6,'Liste plats'!$A$5:$EX$5,0))*$D93),"",INDEX('Liste plats'!$A$5:$EX$156,MATCH('Journal cuisine'!$B93,'Liste plats'!$A$5:$A$156,0),MATCH(Y$6,'Liste plats'!$A$5:$EX$5,0))*$D93)</f>
        <v/>
      </c>
      <c r="Z93" s="36" t="str">
        <f>IF(ISERROR(INDEX('Liste plats'!$A$5:$EX$156,MATCH('Journal cuisine'!$B93,'Liste plats'!$A$5:$A$156,0),MATCH(Z$6,'Liste plats'!$A$5:$EX$5,0))*$D93),"",INDEX('Liste plats'!$A$5:$EX$156,MATCH('Journal cuisine'!$B93,'Liste plats'!$A$5:$A$156,0),MATCH(Z$6,'Liste plats'!$A$5:$EX$5,0))*$D93)</f>
        <v/>
      </c>
      <c r="AA93" s="36" t="str">
        <f>IF(ISERROR(INDEX('Liste plats'!$A$5:$EX$156,MATCH('Journal cuisine'!$B93,'Liste plats'!$A$5:$A$156,0),MATCH(AA$6,'Liste plats'!$A$5:$EX$5,0))*$D93),"",INDEX('Liste plats'!$A$5:$EX$156,MATCH('Journal cuisine'!$B93,'Liste plats'!$A$5:$A$156,0),MATCH(AA$6,'Liste plats'!$A$5:$EX$5,0))*$D93)</f>
        <v/>
      </c>
      <c r="AB93" s="36" t="str">
        <f>IF(ISERROR(INDEX('Liste plats'!$A$5:$EX$156,MATCH('Journal cuisine'!$B93,'Liste plats'!$A$5:$A$156,0),MATCH(AB$6,'Liste plats'!$A$5:$EX$5,0))*$D93),"",INDEX('Liste plats'!$A$5:$EX$156,MATCH('Journal cuisine'!$B93,'Liste plats'!$A$5:$A$156,0),MATCH(AB$6,'Liste plats'!$A$5:$EX$5,0))*$D93)</f>
        <v/>
      </c>
      <c r="AC93" s="36" t="str">
        <f>IF(ISERROR(INDEX('Liste plats'!$A$5:$EX$156,MATCH('Journal cuisine'!$B93,'Liste plats'!$A$5:$A$156,0),MATCH(AC$6,'Liste plats'!$A$5:$EX$5,0))*$D93),"",INDEX('Liste plats'!$A$5:$EX$156,MATCH('Journal cuisine'!$B93,'Liste plats'!$A$5:$A$156,0),MATCH(AC$6,'Liste plats'!$A$5:$EX$5,0))*$D93)</f>
        <v/>
      </c>
      <c r="AD93" s="36" t="str">
        <f>IF(ISERROR(INDEX('Liste plats'!$A$5:$EX$156,MATCH('Journal cuisine'!$B93,'Liste plats'!$A$5:$A$156,0),MATCH(AD$6,'Liste plats'!$A$5:$EX$5,0))*$D93),"",INDEX('Liste plats'!$A$5:$EX$156,MATCH('Journal cuisine'!$B93,'Liste plats'!$A$5:$A$156,0),MATCH(AD$6,'Liste plats'!$A$5:$EX$5,0))*$D93)</f>
        <v/>
      </c>
      <c r="AE93" s="36" t="str">
        <f>IF(ISERROR(INDEX('Liste plats'!$A$5:$EX$156,MATCH('Journal cuisine'!$B93,'Liste plats'!$A$5:$A$156,0),MATCH(AE$6,'Liste plats'!$A$5:$EX$5,0))*$D93),"",INDEX('Liste plats'!$A$5:$EX$156,MATCH('Journal cuisine'!$B93,'Liste plats'!$A$5:$A$156,0),MATCH(AE$6,'Liste plats'!$A$5:$EX$5,0))*$D93)</f>
        <v/>
      </c>
      <c r="AF93" s="36" t="str">
        <f>IF(ISERROR(INDEX('Liste plats'!$A$5:$EX$156,MATCH('Journal cuisine'!$B93,'Liste plats'!$A$5:$A$156,0),MATCH(AF$6,'Liste plats'!$A$5:$EX$5,0))*$D93),"",INDEX('Liste plats'!$A$5:$EX$156,MATCH('Journal cuisine'!$B93,'Liste plats'!$A$5:$A$156,0),MATCH(AF$6,'Liste plats'!$A$5:$EX$5,0))*$D93)</f>
        <v/>
      </c>
      <c r="AG93" s="36" t="str">
        <f>IF(ISERROR(INDEX('Liste plats'!$A$5:$EX$156,MATCH('Journal cuisine'!$B93,'Liste plats'!$A$5:$A$156,0),MATCH(AG$6,'Liste plats'!$A$5:$EX$5,0))*$D93),"",INDEX('Liste plats'!$A$5:$EX$156,MATCH('Journal cuisine'!$B93,'Liste plats'!$A$5:$A$156,0),MATCH(AG$6,'Liste plats'!$A$5:$EX$5,0))*$D93)</f>
        <v/>
      </c>
      <c r="AH93" s="36" t="str">
        <f>IF(ISERROR(INDEX('Liste plats'!$A$5:$EX$156,MATCH('Journal cuisine'!$B93,'Liste plats'!$A$5:$A$156,0),MATCH(AH$6,'Liste plats'!$A$5:$EX$5,0))*$D93),"",INDEX('Liste plats'!$A$5:$EX$156,MATCH('Journal cuisine'!$B93,'Liste plats'!$A$5:$A$156,0),MATCH(AH$6,'Liste plats'!$A$5:$EX$5,0))*$D93)</f>
        <v/>
      </c>
      <c r="AI93" s="36" t="str">
        <f>IF(ISERROR(INDEX('Liste plats'!$A$5:$EX$156,MATCH('Journal cuisine'!$B93,'Liste plats'!$A$5:$A$156,0),MATCH(AI$6,'Liste plats'!$A$5:$EX$5,0))*$D93),"",INDEX('Liste plats'!$A$5:$EX$156,MATCH('Journal cuisine'!$B93,'Liste plats'!$A$5:$A$156,0),MATCH(AI$6,'Liste plats'!$A$5:$EX$5,0))*$D93)</f>
        <v/>
      </c>
      <c r="AJ93" s="36" t="str">
        <f>IF(ISERROR(INDEX('Liste plats'!$A$5:$EX$156,MATCH('Journal cuisine'!$B93,'Liste plats'!$A$5:$A$156,0),MATCH(AJ$6,'Liste plats'!$A$5:$EX$5,0))*$D93),"",INDEX('Liste plats'!$A$5:$EX$156,MATCH('Journal cuisine'!$B93,'Liste plats'!$A$5:$A$156,0),MATCH(AJ$6,'Liste plats'!$A$5:$EX$5,0))*$D93)</f>
        <v/>
      </c>
      <c r="AK93" s="36" t="str">
        <f>IF(ISERROR(INDEX('Liste plats'!$A$5:$EX$156,MATCH('Journal cuisine'!$B93,'Liste plats'!$A$5:$A$156,0),MATCH(AK$6,'Liste plats'!$A$5:$EX$5,0))*$D93),"",INDEX('Liste plats'!$A$5:$EX$156,MATCH('Journal cuisine'!$B93,'Liste plats'!$A$5:$A$156,0),MATCH(AK$6,'Liste plats'!$A$5:$EX$5,0))*$D93)</f>
        <v/>
      </c>
      <c r="AL93" s="36" t="str">
        <f>IF(ISERROR(INDEX('Liste plats'!$A$5:$EX$156,MATCH('Journal cuisine'!$B93,'Liste plats'!$A$5:$A$156,0),MATCH(AL$6,'Liste plats'!$A$5:$EX$5,0))*$D93),"",INDEX('Liste plats'!$A$5:$EX$156,MATCH('Journal cuisine'!$B93,'Liste plats'!$A$5:$A$156,0),MATCH(AL$6,'Liste plats'!$A$5:$EX$5,0))*$D93)</f>
        <v/>
      </c>
      <c r="AM93" s="36" t="str">
        <f>IF(ISERROR(INDEX('Liste plats'!$A$5:$EX$156,MATCH('Journal cuisine'!$B93,'Liste plats'!$A$5:$A$156,0),MATCH(AM$6,'Liste plats'!$A$5:$EX$5,0))*$D93),"",INDEX('Liste plats'!$A$5:$EX$156,MATCH('Journal cuisine'!$B93,'Liste plats'!$A$5:$A$156,0),MATCH(AM$6,'Liste plats'!$A$5:$EX$5,0))*$D93)</f>
        <v/>
      </c>
      <c r="AN93" s="36" t="str">
        <f>IF(ISERROR(INDEX('Liste plats'!$A$5:$EX$156,MATCH('Journal cuisine'!$B93,'Liste plats'!$A$5:$A$156,0),MATCH(AN$6,'Liste plats'!$A$5:$EX$5,0))*$D93),"",INDEX('Liste plats'!$A$5:$EX$156,MATCH('Journal cuisine'!$B93,'Liste plats'!$A$5:$A$156,0),MATCH(AN$6,'Liste plats'!$A$5:$EX$5,0))*$D93)</f>
        <v/>
      </c>
      <c r="AO93" s="36" t="str">
        <f>IF(ISERROR(INDEX('Liste plats'!$A$5:$EX$156,MATCH('Journal cuisine'!$B93,'Liste plats'!$A$5:$A$156,0),MATCH(AO$6,'Liste plats'!$A$5:$EX$5,0))*$D93),"",INDEX('Liste plats'!$A$5:$EX$156,MATCH('Journal cuisine'!$B93,'Liste plats'!$A$5:$A$156,0),MATCH(AO$6,'Liste plats'!$A$5:$EX$5,0))*$D93)</f>
        <v/>
      </c>
      <c r="AP93" s="36" t="str">
        <f>IF(ISERROR(INDEX('Liste plats'!$A$5:$EX$156,MATCH('Journal cuisine'!$B93,'Liste plats'!$A$5:$A$156,0),MATCH(AP$6,'Liste plats'!$A$5:$EX$5,0))*$D93),"",INDEX('Liste plats'!$A$5:$EX$156,MATCH('Journal cuisine'!$B93,'Liste plats'!$A$5:$A$156,0),MATCH(AP$6,'Liste plats'!$A$5:$EX$5,0))*$D93)</f>
        <v/>
      </c>
      <c r="AQ93" s="36" t="str">
        <f>IF(ISERROR(INDEX('Liste plats'!$A$5:$EX$156,MATCH('Journal cuisine'!$B93,'Liste plats'!$A$5:$A$156,0),MATCH(AQ$6,'Liste plats'!$A$5:$EX$5,0))*$D93),"",INDEX('Liste plats'!$A$5:$EX$156,MATCH('Journal cuisine'!$B93,'Liste plats'!$A$5:$A$156,0),MATCH(AQ$6,'Liste plats'!$A$5:$EX$5,0))*$D93)</f>
        <v/>
      </c>
      <c r="AR93" s="36" t="str">
        <f>IF(ISERROR(INDEX('Liste plats'!$A$5:$EX$156,MATCH('Journal cuisine'!$B93,'Liste plats'!$A$5:$A$156,0),MATCH(AR$6,'Liste plats'!$A$5:$EX$5,0))*$D93),"",INDEX('Liste plats'!$A$5:$EX$156,MATCH('Journal cuisine'!$B93,'Liste plats'!$A$5:$A$156,0),MATCH(AR$6,'Liste plats'!$A$5:$EX$5,0))*$D93)</f>
        <v/>
      </c>
      <c r="AS93" s="36" t="str">
        <f>IF(ISERROR(INDEX('Liste plats'!$A$5:$EX$156,MATCH('Journal cuisine'!$B93,'Liste plats'!$A$5:$A$156,0),MATCH(AS$6,'Liste plats'!$A$5:$EX$5,0))*$D93),"",INDEX('Liste plats'!$A$5:$EX$156,MATCH('Journal cuisine'!$B93,'Liste plats'!$A$5:$A$156,0),MATCH(AS$6,'Liste plats'!$A$5:$EX$5,0))*$D93)</f>
        <v/>
      </c>
      <c r="AT93" s="36" t="str">
        <f>IF(ISERROR(INDEX('Liste plats'!$A$5:$EX$156,MATCH('Journal cuisine'!$B93,'Liste plats'!$A$5:$A$156,0),MATCH(AT$6,'Liste plats'!$A$5:$EX$5,0))*$D93),"",INDEX('Liste plats'!$A$5:$EX$156,MATCH('Journal cuisine'!$B93,'Liste plats'!$A$5:$A$156,0),MATCH(AT$6,'Liste plats'!$A$5:$EX$5,0))*$D93)</f>
        <v/>
      </c>
      <c r="AU93" s="36" t="str">
        <f>IF(ISERROR(INDEX('Liste plats'!$A$5:$EX$156,MATCH('Journal cuisine'!$B93,'Liste plats'!$A$5:$A$156,0),MATCH(AU$6,'Liste plats'!$A$5:$EX$5,0))*$D93),"",INDEX('Liste plats'!$A$5:$EX$156,MATCH('Journal cuisine'!$B93,'Liste plats'!$A$5:$A$156,0),MATCH(AU$6,'Liste plats'!$A$5:$EX$5,0))*$D93)</f>
        <v/>
      </c>
      <c r="AV93" s="36" t="str">
        <f>IF(ISERROR(INDEX('Liste plats'!$A$5:$EX$156,MATCH('Journal cuisine'!$B93,'Liste plats'!$A$5:$A$156,0),MATCH(AV$6,'Liste plats'!$A$5:$EX$5,0))*$D93),"",INDEX('Liste plats'!$A$5:$EX$156,MATCH('Journal cuisine'!$B93,'Liste plats'!$A$5:$A$156,0),MATCH(AV$6,'Liste plats'!$A$5:$EX$5,0))*$D93)</f>
        <v/>
      </c>
      <c r="AW93" s="36" t="str">
        <f>IF(ISERROR(INDEX('Liste plats'!$A$5:$EX$156,MATCH('Journal cuisine'!$B93,'Liste plats'!$A$5:$A$156,0),MATCH(AW$6,'Liste plats'!$A$5:$EX$5,0))*$D93),"",INDEX('Liste plats'!$A$5:$EX$156,MATCH('Journal cuisine'!$B93,'Liste plats'!$A$5:$A$156,0),MATCH(AW$6,'Liste plats'!$A$5:$EX$5,0))*$D93)</f>
        <v/>
      </c>
      <c r="AX93" s="36" t="str">
        <f>IF(ISERROR(INDEX('Liste plats'!$A$5:$EX$156,MATCH('Journal cuisine'!$B93,'Liste plats'!$A$5:$A$156,0),MATCH(AX$6,'Liste plats'!$A$5:$EX$5,0))*$D93),"",INDEX('Liste plats'!$A$5:$EX$156,MATCH('Journal cuisine'!$B93,'Liste plats'!$A$5:$A$156,0),MATCH(AX$6,'Liste plats'!$A$5:$EX$5,0))*$D93)</f>
        <v/>
      </c>
      <c r="AY93" s="36" t="str">
        <f>IF(ISERROR(INDEX('Liste plats'!$A$5:$EX$156,MATCH('Journal cuisine'!$B93,'Liste plats'!$A$5:$A$156,0),MATCH(AY$6,'Liste plats'!$A$5:$EX$5,0))*$D93),"",INDEX('Liste plats'!$A$5:$EX$156,MATCH('Journal cuisine'!$B93,'Liste plats'!$A$5:$A$156,0),MATCH(AY$6,'Liste plats'!$A$5:$EX$5,0))*$D93)</f>
        <v/>
      </c>
      <c r="AZ93" s="36" t="str">
        <f>IF(ISERROR(INDEX('Liste plats'!$A$5:$EX$156,MATCH('Journal cuisine'!$B93,'Liste plats'!$A$5:$A$156,0),MATCH(AZ$6,'Liste plats'!$A$5:$EX$5,0))*$D93),"",INDEX('Liste plats'!$A$5:$EX$156,MATCH('Journal cuisine'!$B93,'Liste plats'!$A$5:$A$156,0),MATCH(AZ$6,'Liste plats'!$A$5:$EX$5,0))*$D93)</f>
        <v/>
      </c>
      <c r="BA93" s="36" t="str">
        <f>IF(ISERROR(INDEX('Liste plats'!$A$5:$EX$156,MATCH('Journal cuisine'!$B93,'Liste plats'!$A$5:$A$156,0),MATCH(BA$6,'Liste plats'!$A$5:$EX$5,0))*$D93),"",INDEX('Liste plats'!$A$5:$EX$156,MATCH('Journal cuisine'!$B93,'Liste plats'!$A$5:$A$156,0),MATCH(BA$6,'Liste plats'!$A$5:$EX$5,0))*$D93)</f>
        <v/>
      </c>
      <c r="BB93" s="36" t="str">
        <f>IF(ISERROR(INDEX('Liste plats'!$A$5:$EX$156,MATCH('Journal cuisine'!$B93,'Liste plats'!$A$5:$A$156,0),MATCH(BB$6,'Liste plats'!$A$5:$EX$5,0))*$D93),"",INDEX('Liste plats'!$A$5:$EX$156,MATCH('Journal cuisine'!$B93,'Liste plats'!$A$5:$A$156,0),MATCH(BB$6,'Liste plats'!$A$5:$EX$5,0))*$D93)</f>
        <v/>
      </c>
      <c r="BC93" s="36" t="str">
        <f>IF(ISERROR(INDEX('Liste plats'!$A$5:$EX$156,MATCH('Journal cuisine'!$B93,'Liste plats'!$A$5:$A$156,0),MATCH(BC$6,'Liste plats'!$A$5:$EX$5,0))*$D93),"",INDEX('Liste plats'!$A$5:$EX$156,MATCH('Journal cuisine'!$B93,'Liste plats'!$A$5:$A$156,0),MATCH(BC$6,'Liste plats'!$A$5:$EX$5,0))*$D93)</f>
        <v/>
      </c>
      <c r="BD93" s="36" t="str">
        <f>IF(ISERROR(INDEX('Liste plats'!$A$5:$EX$156,MATCH('Journal cuisine'!$B93,'Liste plats'!$A$5:$A$156,0),MATCH(BD$6,'Liste plats'!$A$5:$EX$5,0))*$D93),"",INDEX('Liste plats'!$A$5:$EX$156,MATCH('Journal cuisine'!$B93,'Liste plats'!$A$5:$A$156,0),MATCH(BD$6,'Liste plats'!$A$5:$EX$5,0))*$D93)</f>
        <v/>
      </c>
      <c r="BE93" s="36" t="str">
        <f>IF(ISERROR(INDEX('Liste plats'!$A$5:$EX$156,MATCH('Journal cuisine'!$B93,'Liste plats'!$A$5:$A$156,0),MATCH(BE$6,'Liste plats'!$A$5:$EX$5,0))*$D93),"",INDEX('Liste plats'!$A$5:$EX$156,MATCH('Journal cuisine'!$B93,'Liste plats'!$A$5:$A$156,0),MATCH(BE$6,'Liste plats'!$A$5:$EX$5,0))*$D93)</f>
        <v/>
      </c>
      <c r="BF93" s="36" t="str">
        <f>IF(ISERROR(INDEX('Liste plats'!$A$5:$EX$156,MATCH('Journal cuisine'!$B93,'Liste plats'!$A$5:$A$156,0),MATCH(BF$6,'Liste plats'!$A$5:$EX$5,0))*$D93),"",INDEX('Liste plats'!$A$5:$EX$156,MATCH('Journal cuisine'!$B93,'Liste plats'!$A$5:$A$156,0),MATCH(BF$6,'Liste plats'!$A$5:$EX$5,0))*$D93)</f>
        <v/>
      </c>
      <c r="BG93" s="36" t="str">
        <f>IF(ISERROR(INDEX('Liste plats'!$A$5:$EX$156,MATCH('Journal cuisine'!$B93,'Liste plats'!$A$5:$A$156,0),MATCH(BG$6,'Liste plats'!$A$5:$EX$5,0))*$D93),"",INDEX('Liste plats'!$A$5:$EX$156,MATCH('Journal cuisine'!$B93,'Liste plats'!$A$5:$A$156,0),MATCH(BG$6,'Liste plats'!$A$5:$EX$5,0))*$D93)</f>
        <v/>
      </c>
      <c r="BH93" s="36" t="str">
        <f>IF(ISERROR(INDEX('Liste plats'!$A$5:$EX$156,MATCH('Journal cuisine'!$B93,'Liste plats'!$A$5:$A$156,0),MATCH(BH$6,'Liste plats'!$A$5:$EX$5,0))*$D93),"",INDEX('Liste plats'!$A$5:$EX$156,MATCH('Journal cuisine'!$B93,'Liste plats'!$A$5:$A$156,0),MATCH(BH$6,'Liste plats'!$A$5:$EX$5,0))*$D93)</f>
        <v/>
      </c>
      <c r="BI93" s="36" t="str">
        <f>IF(ISERROR(INDEX('Liste plats'!$A$5:$EX$156,MATCH('Journal cuisine'!$B93,'Liste plats'!$A$5:$A$156,0),MATCH(BI$6,'Liste plats'!$A$5:$EX$5,0))*$D93),"",INDEX('Liste plats'!$A$5:$EX$156,MATCH('Journal cuisine'!$B93,'Liste plats'!$A$5:$A$156,0),MATCH(BI$6,'Liste plats'!$A$5:$EX$5,0))*$D93)</f>
        <v/>
      </c>
      <c r="BJ93" s="36" t="str">
        <f>IF(ISERROR(INDEX('Liste plats'!$A$5:$EX$156,MATCH('Journal cuisine'!$B93,'Liste plats'!$A$5:$A$156,0),MATCH(BJ$6,'Liste plats'!$A$5:$EX$5,0))*$D93),"",INDEX('Liste plats'!$A$5:$EX$156,MATCH('Journal cuisine'!$B93,'Liste plats'!$A$5:$A$156,0),MATCH(BJ$6,'Liste plats'!$A$5:$EX$5,0))*$D93)</f>
        <v/>
      </c>
      <c r="BK93" s="36" t="str">
        <f>IF(ISERROR(INDEX('Liste plats'!$A$5:$EX$156,MATCH('Journal cuisine'!$B93,'Liste plats'!$A$5:$A$156,0),MATCH(BK$6,'Liste plats'!$A$5:$EX$5,0))*$D93),"",INDEX('Liste plats'!$A$5:$EX$156,MATCH('Journal cuisine'!$B93,'Liste plats'!$A$5:$A$156,0),MATCH(BK$6,'Liste plats'!$A$5:$EX$5,0))*$D93)</f>
        <v/>
      </c>
      <c r="BL93" s="36" t="str">
        <f>IF(ISERROR(INDEX('Liste plats'!$A$5:$EX$156,MATCH('Journal cuisine'!$B93,'Liste plats'!$A$5:$A$156,0),MATCH(BL$6,'Liste plats'!$A$5:$EX$5,0))*$D93),"",INDEX('Liste plats'!$A$5:$EX$156,MATCH('Journal cuisine'!$B93,'Liste plats'!$A$5:$A$156,0),MATCH(BL$6,'Liste plats'!$A$5:$EX$5,0))*$D93)</f>
        <v/>
      </c>
      <c r="BM93" s="36" t="str">
        <f>IF(ISERROR(INDEX('Liste plats'!$A$5:$EX$156,MATCH('Journal cuisine'!$B93,'Liste plats'!$A$5:$A$156,0),MATCH(BM$6,'Liste plats'!$A$5:$EX$5,0))*$D93),"",INDEX('Liste plats'!$A$5:$EX$156,MATCH('Journal cuisine'!$B93,'Liste plats'!$A$5:$A$156,0),MATCH(BM$6,'Liste plats'!$A$5:$EX$5,0))*$D93)</f>
        <v/>
      </c>
      <c r="BN93" s="36" t="str">
        <f>IF(ISERROR(INDEX('Liste plats'!$A$5:$EX$156,MATCH('Journal cuisine'!$B93,'Liste plats'!$A$5:$A$156,0),MATCH(BN$6,'Liste plats'!$A$5:$EX$5,0))*$D93),"",INDEX('Liste plats'!$A$5:$EX$156,MATCH('Journal cuisine'!$B93,'Liste plats'!$A$5:$A$156,0),MATCH(BN$6,'Liste plats'!$A$5:$EX$5,0))*$D93)</f>
        <v/>
      </c>
      <c r="BO93" s="36" t="str">
        <f>IF(ISERROR(INDEX('Liste plats'!$A$5:$EX$156,MATCH('Journal cuisine'!$B93,'Liste plats'!$A$5:$A$156,0),MATCH(BO$6,'Liste plats'!$A$5:$EX$5,0))*$D93),"",INDEX('Liste plats'!$A$5:$EX$156,MATCH('Journal cuisine'!$B93,'Liste plats'!$A$5:$A$156,0),MATCH(BO$6,'Liste plats'!$A$5:$EX$5,0))*$D93)</f>
        <v/>
      </c>
      <c r="BP93" s="36" t="str">
        <f>IF(ISERROR(INDEX('Liste plats'!$A$5:$EX$156,MATCH('Journal cuisine'!$B93,'Liste plats'!$A$5:$A$156,0),MATCH(BP$6,'Liste plats'!$A$5:$EX$5,0))*$D93),"",INDEX('Liste plats'!$A$5:$EX$156,MATCH('Journal cuisine'!$B93,'Liste plats'!$A$5:$A$156,0),MATCH(BP$6,'Liste plats'!$A$5:$EX$5,0))*$D93)</f>
        <v/>
      </c>
      <c r="BQ93" s="36" t="str">
        <f>IF(ISERROR(INDEX('Liste plats'!$A$5:$EX$156,MATCH('Journal cuisine'!$B93,'Liste plats'!$A$5:$A$156,0),MATCH(BQ$6,'Liste plats'!$A$5:$EX$5,0))*$D93),"",INDEX('Liste plats'!$A$5:$EX$156,MATCH('Journal cuisine'!$B93,'Liste plats'!$A$5:$A$156,0),MATCH(BQ$6,'Liste plats'!$A$5:$EX$5,0))*$D93)</f>
        <v/>
      </c>
      <c r="BR93" s="36" t="str">
        <f>IF(ISERROR(INDEX('Liste plats'!$A$5:$EX$156,MATCH('Journal cuisine'!$B93,'Liste plats'!$A$5:$A$156,0),MATCH(BR$6,'Liste plats'!$A$5:$EX$5,0))*$D93),"",INDEX('Liste plats'!$A$5:$EX$156,MATCH('Journal cuisine'!$B93,'Liste plats'!$A$5:$A$156,0),MATCH(BR$6,'Liste plats'!$A$5:$EX$5,0))*$D93)</f>
        <v/>
      </c>
      <c r="BS93" s="36" t="str">
        <f>IF(ISERROR(INDEX('Liste plats'!$A$5:$EX$156,MATCH('Journal cuisine'!$B93,'Liste plats'!$A$5:$A$156,0),MATCH(BS$6,'Liste plats'!$A$5:$EX$5,0))*$D93),"",INDEX('Liste plats'!$A$5:$EX$156,MATCH('Journal cuisine'!$B93,'Liste plats'!$A$5:$A$156,0),MATCH(BS$6,'Liste plats'!$A$5:$EX$5,0))*$D93)</f>
        <v/>
      </c>
      <c r="BT93" s="36" t="str">
        <f>IF(ISERROR(INDEX('Liste plats'!$A$5:$EX$156,MATCH('Journal cuisine'!$B93,'Liste plats'!$A$5:$A$156,0),MATCH(BT$6,'Liste plats'!$A$5:$EX$5,0))*$D93),"",INDEX('Liste plats'!$A$5:$EX$156,MATCH('Journal cuisine'!$B93,'Liste plats'!$A$5:$A$156,0),MATCH(BT$6,'Liste plats'!$A$5:$EX$5,0))*$D93)</f>
        <v/>
      </c>
      <c r="BU93" s="36" t="str">
        <f>IF(ISERROR(INDEX('Liste plats'!$A$5:$EX$156,MATCH('Journal cuisine'!$B93,'Liste plats'!$A$5:$A$156,0),MATCH(BU$6,'Liste plats'!$A$5:$EX$5,0))*$D93),"",INDEX('Liste plats'!$A$5:$EX$156,MATCH('Journal cuisine'!$B93,'Liste plats'!$A$5:$A$156,0),MATCH(BU$6,'Liste plats'!$A$5:$EX$5,0))*$D93)</f>
        <v/>
      </c>
      <c r="BV93" s="36" t="str">
        <f>IF(ISERROR(INDEX('Liste plats'!$A$5:$EX$156,MATCH('Journal cuisine'!$B93,'Liste plats'!$A$5:$A$156,0),MATCH(BV$6,'Liste plats'!$A$5:$EX$5,0))*$D93),"",INDEX('Liste plats'!$A$5:$EX$156,MATCH('Journal cuisine'!$B93,'Liste plats'!$A$5:$A$156,0),MATCH(BV$6,'Liste plats'!$A$5:$EX$5,0))*$D93)</f>
        <v/>
      </c>
      <c r="BW93" s="36" t="str">
        <f>IF(ISERROR(INDEX('Liste plats'!$A$5:$EX$156,MATCH('Journal cuisine'!$B93,'Liste plats'!$A$5:$A$156,0),MATCH(BW$6,'Liste plats'!$A$5:$EX$5,0))*$D93),"",INDEX('Liste plats'!$A$5:$EX$156,MATCH('Journal cuisine'!$B93,'Liste plats'!$A$5:$A$156,0),MATCH(BW$6,'Liste plats'!$A$5:$EX$5,0))*$D93)</f>
        <v/>
      </c>
      <c r="BX93" s="36" t="str">
        <f>IF(ISERROR(INDEX('Liste plats'!$A$5:$EX$156,MATCH('Journal cuisine'!$B93,'Liste plats'!$A$5:$A$156,0),MATCH(BX$6,'Liste plats'!$A$5:$EX$5,0))*$D93),"",INDEX('Liste plats'!$A$5:$EX$156,MATCH('Journal cuisine'!$B93,'Liste plats'!$A$5:$A$156,0),MATCH(BX$6,'Liste plats'!$A$5:$EX$5,0))*$D93)</f>
        <v/>
      </c>
      <c r="BY93" s="36" t="str">
        <f>IF(ISERROR(INDEX('Liste plats'!$A$5:$EX$156,MATCH('Journal cuisine'!$B93,'Liste plats'!$A$5:$A$156,0),MATCH(BY$6,'Liste plats'!$A$5:$EX$5,0))*$D93),"",INDEX('Liste plats'!$A$5:$EX$156,MATCH('Journal cuisine'!$B93,'Liste plats'!$A$5:$A$156,0),MATCH(BY$6,'Liste plats'!$A$5:$EX$5,0))*$D93)</f>
        <v/>
      </c>
      <c r="BZ93" s="36" t="str">
        <f>IF(ISERROR(INDEX('Liste plats'!$A$5:$EX$156,MATCH('Journal cuisine'!$B93,'Liste plats'!$A$5:$A$156,0),MATCH(BZ$6,'Liste plats'!$A$5:$EX$5,0))*$D93),"",INDEX('Liste plats'!$A$5:$EX$156,MATCH('Journal cuisine'!$B93,'Liste plats'!$A$5:$A$156,0),MATCH(BZ$6,'Liste plats'!$A$5:$EX$5,0))*$D93)</f>
        <v/>
      </c>
      <c r="CA93" s="36" t="str">
        <f>IF(ISERROR(INDEX('Liste plats'!$A$5:$EX$156,MATCH('Journal cuisine'!$B93,'Liste plats'!$A$5:$A$156,0),MATCH(CA$6,'Liste plats'!$A$5:$EX$5,0))*$D93),"",INDEX('Liste plats'!$A$5:$EX$156,MATCH('Journal cuisine'!$B93,'Liste plats'!$A$5:$A$156,0),MATCH(CA$6,'Liste plats'!$A$5:$EX$5,0))*$D93)</f>
        <v/>
      </c>
      <c r="CB93" s="36" t="str">
        <f>IF(ISERROR(INDEX('Liste plats'!$A$5:$EX$156,MATCH('Journal cuisine'!$B93,'Liste plats'!$A$5:$A$156,0),MATCH(CB$6,'Liste plats'!$A$5:$EX$5,0))*$D93),"",INDEX('Liste plats'!$A$5:$EX$156,MATCH('Journal cuisine'!$B93,'Liste plats'!$A$5:$A$156,0),MATCH(CB$6,'Liste plats'!$A$5:$EX$5,0))*$D93)</f>
        <v/>
      </c>
      <c r="CC93" s="36" t="str">
        <f>IF(ISERROR(INDEX('Liste plats'!$A$5:$EX$156,MATCH('Journal cuisine'!$B93,'Liste plats'!$A$5:$A$156,0),MATCH(CC$6,'Liste plats'!$A$5:$EX$5,0))*$D93),"",INDEX('Liste plats'!$A$5:$EX$156,MATCH('Journal cuisine'!$B93,'Liste plats'!$A$5:$A$156,0),MATCH(CC$6,'Liste plats'!$A$5:$EX$5,0))*$D93)</f>
        <v/>
      </c>
      <c r="CD93" s="36" t="str">
        <f>IF(ISERROR(INDEX('Liste plats'!$A$5:$EX$156,MATCH('Journal cuisine'!$B93,'Liste plats'!$A$5:$A$156,0),MATCH(CD$6,'Liste plats'!$A$5:$EX$5,0))*$D93),"",INDEX('Liste plats'!$A$5:$EX$156,MATCH('Journal cuisine'!$B93,'Liste plats'!$A$5:$A$156,0),MATCH(CD$6,'Liste plats'!$A$5:$EX$5,0))*$D93)</f>
        <v/>
      </c>
      <c r="CE93" s="36" t="str">
        <f>IF(ISERROR(INDEX('Liste plats'!$A$5:$EX$156,MATCH('Journal cuisine'!$B93,'Liste plats'!$A$5:$A$156,0),MATCH(CE$6,'Liste plats'!$A$5:$EX$5,0))*$D93),"",INDEX('Liste plats'!$A$5:$EX$156,MATCH('Journal cuisine'!$B93,'Liste plats'!$A$5:$A$156,0),MATCH(CE$6,'Liste plats'!$A$5:$EX$5,0))*$D93)</f>
        <v/>
      </c>
      <c r="CF93" s="36" t="str">
        <f>IF(ISERROR(INDEX('Liste plats'!$A$5:$EX$156,MATCH('Journal cuisine'!$B93,'Liste plats'!$A$5:$A$156,0),MATCH(CF$6,'Liste plats'!$A$5:$EX$5,0))*$D93),"",INDEX('Liste plats'!$A$5:$EX$156,MATCH('Journal cuisine'!$B93,'Liste plats'!$A$5:$A$156,0),MATCH(CF$6,'Liste plats'!$A$5:$EX$5,0))*$D93)</f>
        <v/>
      </c>
      <c r="CG93" s="36" t="str">
        <f>IF(ISERROR(INDEX('Liste plats'!$A$5:$EX$156,MATCH('Journal cuisine'!$B93,'Liste plats'!$A$5:$A$156,0),MATCH(CG$6,'Liste plats'!$A$5:$EX$5,0))*$D93),"",INDEX('Liste plats'!$A$5:$EX$156,MATCH('Journal cuisine'!$B93,'Liste plats'!$A$5:$A$156,0),MATCH(CG$6,'Liste plats'!$A$5:$EX$5,0))*$D93)</f>
        <v/>
      </c>
      <c r="CH93" s="36" t="str">
        <f>IF(ISERROR(INDEX('Liste plats'!$A$5:$EX$156,MATCH('Journal cuisine'!$B93,'Liste plats'!$A$5:$A$156,0),MATCH(CH$6,'Liste plats'!$A$5:$EX$5,0))*$D93),"",INDEX('Liste plats'!$A$5:$EX$156,MATCH('Journal cuisine'!$B93,'Liste plats'!$A$5:$A$156,0),MATCH(CH$6,'Liste plats'!$A$5:$EX$5,0))*$D93)</f>
        <v/>
      </c>
      <c r="CI93" s="36" t="str">
        <f>IF(ISERROR(INDEX('Liste plats'!$A$5:$EX$156,MATCH('Journal cuisine'!$B93,'Liste plats'!$A$5:$A$156,0),MATCH(CI$6,'Liste plats'!$A$5:$EX$5,0))*$D93),"",INDEX('Liste plats'!$A$5:$EX$156,MATCH('Journal cuisine'!$B93,'Liste plats'!$A$5:$A$156,0),MATCH(CI$6,'Liste plats'!$A$5:$EX$5,0))*$D93)</f>
        <v/>
      </c>
      <c r="CJ93" s="36" t="str">
        <f>IF(ISERROR(INDEX('Liste plats'!$A$5:$EX$156,MATCH('Journal cuisine'!$B93,'Liste plats'!$A$5:$A$156,0),MATCH(CJ$6,'Liste plats'!$A$5:$EX$5,0))*$D93),"",INDEX('Liste plats'!$A$5:$EX$156,MATCH('Journal cuisine'!$B93,'Liste plats'!$A$5:$A$156,0),MATCH(CJ$6,'Liste plats'!$A$5:$EX$5,0))*$D93)</f>
        <v/>
      </c>
      <c r="CK93" s="36" t="str">
        <f>IF(ISERROR(INDEX('Liste plats'!$A$5:$EX$156,MATCH('Journal cuisine'!$B93,'Liste plats'!$A$5:$A$156,0),MATCH(CK$6,'Liste plats'!$A$5:$EX$5,0))*$D93),"",INDEX('Liste plats'!$A$5:$EX$156,MATCH('Journal cuisine'!$B93,'Liste plats'!$A$5:$A$156,0),MATCH(CK$6,'Liste plats'!$A$5:$EX$5,0))*$D93)</f>
        <v/>
      </c>
      <c r="CL93" s="36" t="str">
        <f>IF(ISERROR(INDEX('Liste plats'!$A$5:$EX$156,MATCH('Journal cuisine'!$B93,'Liste plats'!$A$5:$A$156,0),MATCH(CL$6,'Liste plats'!$A$5:$EX$5,0))*$D93),"",INDEX('Liste plats'!$A$5:$EX$156,MATCH('Journal cuisine'!$B93,'Liste plats'!$A$5:$A$156,0),MATCH(CL$6,'Liste plats'!$A$5:$EX$5,0))*$D93)</f>
        <v/>
      </c>
      <c r="CM93" s="36" t="str">
        <f>IF(ISERROR(INDEX('Liste plats'!$A$5:$EX$156,MATCH('Journal cuisine'!$B93,'Liste plats'!$A$5:$A$156,0),MATCH(CM$6,'Liste plats'!$A$5:$EX$5,0))*$D93),"",INDEX('Liste plats'!$A$5:$EX$156,MATCH('Journal cuisine'!$B93,'Liste plats'!$A$5:$A$156,0),MATCH(CM$6,'Liste plats'!$A$5:$EX$5,0))*$D93)</f>
        <v/>
      </c>
      <c r="CN93" s="36" t="str">
        <f>IF(ISERROR(INDEX('Liste plats'!$A$5:$EX$156,MATCH('Journal cuisine'!$B93,'Liste plats'!$A$5:$A$156,0),MATCH(CN$6,'Liste plats'!$A$5:$EX$5,0))*$D93),"",INDEX('Liste plats'!$A$5:$EX$156,MATCH('Journal cuisine'!$B93,'Liste plats'!$A$5:$A$156,0),MATCH(CN$6,'Liste plats'!$A$5:$EX$5,0))*$D93)</f>
        <v/>
      </c>
      <c r="CO93" s="36" t="str">
        <f>IF(ISERROR(INDEX('Liste plats'!$A$5:$EX$156,MATCH('Journal cuisine'!$B93,'Liste plats'!$A$5:$A$156,0),MATCH(CO$6,'Liste plats'!$A$5:$EX$5,0))*$D93),"",INDEX('Liste plats'!$A$5:$EX$156,MATCH('Journal cuisine'!$B93,'Liste plats'!$A$5:$A$156,0),MATCH(CO$6,'Liste plats'!$A$5:$EX$5,0))*$D93)</f>
        <v/>
      </c>
      <c r="CP93" s="36" t="str">
        <f>IF(ISERROR(INDEX('Liste plats'!$A$5:$EX$156,MATCH('Journal cuisine'!$B93,'Liste plats'!$A$5:$A$156,0),MATCH(CP$6,'Liste plats'!$A$5:$EX$5,0))*$D93),"",INDEX('Liste plats'!$A$5:$EX$156,MATCH('Journal cuisine'!$B93,'Liste plats'!$A$5:$A$156,0),MATCH(CP$6,'Liste plats'!$A$5:$EX$5,0))*$D93)</f>
        <v/>
      </c>
      <c r="CQ93" s="36" t="str">
        <f>IF(ISERROR(INDEX('Liste plats'!$A$5:$EX$156,MATCH('Journal cuisine'!$B93,'Liste plats'!$A$5:$A$156,0),MATCH(CQ$6,'Liste plats'!$A$5:$EX$5,0))*$D93),"",INDEX('Liste plats'!$A$5:$EX$156,MATCH('Journal cuisine'!$B93,'Liste plats'!$A$5:$A$156,0),MATCH(CQ$6,'Liste plats'!$A$5:$EX$5,0))*$D93)</f>
        <v/>
      </c>
      <c r="CR93" s="36" t="str">
        <f>IF(ISERROR(INDEX('Liste plats'!$A$5:$EX$156,MATCH('Journal cuisine'!$B93,'Liste plats'!$A$5:$A$156,0),MATCH(CR$6,'Liste plats'!$A$5:$EX$5,0))*$D93),"",INDEX('Liste plats'!$A$5:$EX$156,MATCH('Journal cuisine'!$B93,'Liste plats'!$A$5:$A$156,0),MATCH(CR$6,'Liste plats'!$A$5:$EX$5,0))*$D93)</f>
        <v/>
      </c>
      <c r="CS93" s="36" t="str">
        <f>IF(ISERROR(INDEX('Liste plats'!$A$5:$EX$156,MATCH('Journal cuisine'!$B93,'Liste plats'!$A$5:$A$156,0),MATCH(CS$6,'Liste plats'!$A$5:$EX$5,0))*$D93),"",INDEX('Liste plats'!$A$5:$EX$156,MATCH('Journal cuisine'!$B93,'Liste plats'!$A$5:$A$156,0),MATCH(CS$6,'Liste plats'!$A$5:$EX$5,0))*$D93)</f>
        <v/>
      </c>
      <c r="CT93" s="36" t="str">
        <f>IF(ISERROR(INDEX('Liste plats'!$A$5:$EX$156,MATCH('Journal cuisine'!$B93,'Liste plats'!$A$5:$A$156,0),MATCH(CT$6,'Liste plats'!$A$5:$EX$5,0))*$D93),"",INDEX('Liste plats'!$A$5:$EX$156,MATCH('Journal cuisine'!$B93,'Liste plats'!$A$5:$A$156,0),MATCH(CT$6,'Liste plats'!$A$5:$EX$5,0))*$D93)</f>
        <v/>
      </c>
      <c r="CU93" s="36" t="str">
        <f>IF(ISERROR(INDEX('Liste plats'!$A$5:$EX$156,MATCH('Journal cuisine'!$B93,'Liste plats'!$A$5:$A$156,0),MATCH(CU$6,'Liste plats'!$A$5:$EX$5,0))*$D93),"",INDEX('Liste plats'!$A$5:$EX$156,MATCH('Journal cuisine'!$B93,'Liste plats'!$A$5:$A$156,0),MATCH(CU$6,'Liste plats'!$A$5:$EX$5,0))*$D93)</f>
        <v/>
      </c>
      <c r="CV93" s="36" t="str">
        <f>IF(ISERROR(INDEX('Liste plats'!$A$5:$EX$156,MATCH('Journal cuisine'!$B93,'Liste plats'!$A$5:$A$156,0),MATCH(CV$6,'Liste plats'!$A$5:$EX$5,0))*$D93),"",INDEX('Liste plats'!$A$5:$EX$156,MATCH('Journal cuisine'!$B93,'Liste plats'!$A$5:$A$156,0),MATCH(CV$6,'Liste plats'!$A$5:$EX$5,0))*$D93)</f>
        <v/>
      </c>
      <c r="CW93" s="36" t="str">
        <f>IF(ISERROR(INDEX('Liste plats'!$A$5:$EX$156,MATCH('Journal cuisine'!$B93,'Liste plats'!$A$5:$A$156,0),MATCH(CW$6,'Liste plats'!$A$5:$EX$5,0))*$D93),"",INDEX('Liste plats'!$A$5:$EX$156,MATCH('Journal cuisine'!$B93,'Liste plats'!$A$5:$A$156,0),MATCH(CW$6,'Liste plats'!$A$5:$EX$5,0))*$D93)</f>
        <v/>
      </c>
      <c r="CX93" s="36" t="str">
        <f>IF(ISERROR(INDEX('Liste plats'!$A$5:$EX$156,MATCH('Journal cuisine'!$B93,'Liste plats'!$A$5:$A$156,0),MATCH(CX$6,'Liste plats'!$A$5:$EX$5,0))*$D93),"",INDEX('Liste plats'!$A$5:$EX$156,MATCH('Journal cuisine'!$B93,'Liste plats'!$A$5:$A$156,0),MATCH(CX$6,'Liste plats'!$A$5:$EX$5,0))*$D93)</f>
        <v/>
      </c>
      <c r="CY93" s="36" t="str">
        <f>IF(ISERROR(INDEX('Liste plats'!$A$5:$EX$156,MATCH('Journal cuisine'!$B93,'Liste plats'!$A$5:$A$156,0),MATCH(CY$6,'Liste plats'!$A$5:$EX$5,0))*$D93),"",INDEX('Liste plats'!$A$5:$EX$156,MATCH('Journal cuisine'!$B93,'Liste plats'!$A$5:$A$156,0),MATCH(CY$6,'Liste plats'!$A$5:$EX$5,0))*$D93)</f>
        <v/>
      </c>
      <c r="CZ93" s="36" t="str">
        <f>IF(ISERROR(INDEX('Liste plats'!$A$5:$EX$156,MATCH('Journal cuisine'!$B93,'Liste plats'!$A$5:$A$156,0),MATCH(CZ$6,'Liste plats'!$A$5:$EX$5,0))*$D93),"",INDEX('Liste plats'!$A$5:$EX$156,MATCH('Journal cuisine'!$B93,'Liste plats'!$A$5:$A$156,0),MATCH(CZ$6,'Liste plats'!$A$5:$EX$5,0))*$D93)</f>
        <v/>
      </c>
      <c r="DA93" s="36" t="str">
        <f>IF(ISERROR(INDEX('Liste plats'!$A$5:$EX$156,MATCH('Journal cuisine'!$B93,'Liste plats'!$A$5:$A$156,0),MATCH(DA$6,'Liste plats'!$A$5:$EX$5,0))*$D93),"",INDEX('Liste plats'!$A$5:$EX$156,MATCH('Journal cuisine'!$B93,'Liste plats'!$A$5:$A$156,0),MATCH(DA$6,'Liste plats'!$A$5:$EX$5,0))*$D93)</f>
        <v/>
      </c>
      <c r="DB93" s="36" t="str">
        <f>IF(ISERROR(INDEX('Liste plats'!$A$5:$EX$156,MATCH('Journal cuisine'!$B93,'Liste plats'!$A$5:$A$156,0),MATCH(DB$6,'Liste plats'!$A$5:$EX$5,0))*$D93),"",INDEX('Liste plats'!$A$5:$EX$156,MATCH('Journal cuisine'!$B93,'Liste plats'!$A$5:$A$156,0),MATCH(DB$6,'Liste plats'!$A$5:$EX$5,0))*$D93)</f>
        <v/>
      </c>
      <c r="DC93" s="36" t="str">
        <f>IF(ISERROR(INDEX('Liste plats'!$A$5:$EX$156,MATCH('Journal cuisine'!$B93,'Liste plats'!$A$5:$A$156,0),MATCH(DC$6,'Liste plats'!$A$5:$EX$5,0))*$D93),"",INDEX('Liste plats'!$A$5:$EX$156,MATCH('Journal cuisine'!$B93,'Liste plats'!$A$5:$A$156,0),MATCH(DC$6,'Liste plats'!$A$5:$EX$5,0))*$D93)</f>
        <v/>
      </c>
      <c r="DD93" s="36" t="str">
        <f>IF(ISERROR(INDEX('Liste plats'!$A$5:$EX$156,MATCH('Journal cuisine'!$B93,'Liste plats'!$A$5:$A$156,0),MATCH(DD$6,'Liste plats'!$A$5:$EX$5,0))*$D93),"",INDEX('Liste plats'!$A$5:$EX$156,MATCH('Journal cuisine'!$B93,'Liste plats'!$A$5:$A$156,0),MATCH(DD$6,'Liste plats'!$A$5:$EX$5,0))*$D93)</f>
        <v/>
      </c>
      <c r="DE93" s="36" t="str">
        <f>IF(ISERROR(INDEX('Liste plats'!$A$5:$EX$156,MATCH('Journal cuisine'!$B93,'Liste plats'!$A$5:$A$156,0),MATCH(DE$6,'Liste plats'!$A$5:$EX$5,0))*$D93),"",INDEX('Liste plats'!$A$5:$EX$156,MATCH('Journal cuisine'!$B93,'Liste plats'!$A$5:$A$156,0),MATCH(DE$6,'Liste plats'!$A$5:$EX$5,0))*$D93)</f>
        <v/>
      </c>
      <c r="DF93" s="36" t="str">
        <f>IF(ISERROR(INDEX('Liste plats'!$A$5:$EX$156,MATCH('Journal cuisine'!$B93,'Liste plats'!$A$5:$A$156,0),MATCH(DF$6,'Liste plats'!$A$5:$EX$5,0))*$D93),"",INDEX('Liste plats'!$A$5:$EX$156,MATCH('Journal cuisine'!$B93,'Liste plats'!$A$5:$A$156,0),MATCH(DF$6,'Liste plats'!$A$5:$EX$5,0))*$D93)</f>
        <v/>
      </c>
      <c r="DG93" s="36" t="str">
        <f>IF(ISERROR(INDEX('Liste plats'!$A$5:$EX$156,MATCH('Journal cuisine'!$B93,'Liste plats'!$A$5:$A$156,0),MATCH(DG$6,'Liste plats'!$A$5:$EX$5,0))*$D93),"",INDEX('Liste plats'!$A$5:$EX$156,MATCH('Journal cuisine'!$B93,'Liste plats'!$A$5:$A$156,0),MATCH(DG$6,'Liste plats'!$A$5:$EX$5,0))*$D93)</f>
        <v/>
      </c>
      <c r="DH93" s="36" t="str">
        <f>IF(ISERROR(INDEX('Liste plats'!$A$5:$EX$156,MATCH('Journal cuisine'!$B93,'Liste plats'!$A$5:$A$156,0),MATCH(DH$6,'Liste plats'!$A$5:$EX$5,0))*$D93),"",INDEX('Liste plats'!$A$5:$EX$156,MATCH('Journal cuisine'!$B93,'Liste plats'!$A$5:$A$156,0),MATCH(DH$6,'Liste plats'!$A$5:$EX$5,0))*$D93)</f>
        <v/>
      </c>
      <c r="DI93" s="36" t="str">
        <f>IF(ISERROR(INDEX('Liste plats'!$A$5:$EX$156,MATCH('Journal cuisine'!$B93,'Liste plats'!$A$5:$A$156,0),MATCH(DI$6,'Liste plats'!$A$5:$EX$5,0))*$D93),"",INDEX('Liste plats'!$A$5:$EX$156,MATCH('Journal cuisine'!$B93,'Liste plats'!$A$5:$A$156,0),MATCH(DI$6,'Liste plats'!$A$5:$EX$5,0))*$D93)</f>
        <v/>
      </c>
      <c r="DJ93" s="36" t="str">
        <f>IF(ISERROR(INDEX('Liste plats'!$A$5:$EX$156,MATCH('Journal cuisine'!$B93,'Liste plats'!$A$5:$A$156,0),MATCH(DJ$6,'Liste plats'!$A$5:$EX$5,0))*$D93),"",INDEX('Liste plats'!$A$5:$EX$156,MATCH('Journal cuisine'!$B93,'Liste plats'!$A$5:$A$156,0),MATCH(DJ$6,'Liste plats'!$A$5:$EX$5,0))*$D93)</f>
        <v/>
      </c>
      <c r="DK93" s="36" t="str">
        <f>IF(ISERROR(INDEX('Liste plats'!$A$5:$EX$156,MATCH('Journal cuisine'!$B93,'Liste plats'!$A$5:$A$156,0),MATCH(DK$6,'Liste plats'!$A$5:$EX$5,0))*$D93),"",INDEX('Liste plats'!$A$5:$EX$156,MATCH('Journal cuisine'!$B93,'Liste plats'!$A$5:$A$156,0),MATCH(DK$6,'Liste plats'!$A$5:$EX$5,0))*$D93)</f>
        <v/>
      </c>
      <c r="DL93" s="36" t="str">
        <f>IF(ISERROR(INDEX('Liste plats'!$A$5:$EX$156,MATCH('Journal cuisine'!$B93,'Liste plats'!$A$5:$A$156,0),MATCH(DL$6,'Liste plats'!$A$5:$EX$5,0))*$D93),"",INDEX('Liste plats'!$A$5:$EX$156,MATCH('Journal cuisine'!$B93,'Liste plats'!$A$5:$A$156,0),MATCH(DL$6,'Liste plats'!$A$5:$EX$5,0))*$D93)</f>
        <v/>
      </c>
      <c r="DM93" s="36" t="str">
        <f>IF(ISERROR(INDEX('Liste plats'!$A$5:$EX$156,MATCH('Journal cuisine'!$B93,'Liste plats'!$A$5:$A$156,0),MATCH(DM$6,'Liste plats'!$A$5:$EX$5,0))*$D93),"",INDEX('Liste plats'!$A$5:$EX$156,MATCH('Journal cuisine'!$B93,'Liste plats'!$A$5:$A$156,0),MATCH(DM$6,'Liste plats'!$A$5:$EX$5,0))*$D93)</f>
        <v/>
      </c>
      <c r="DN93" s="36" t="str">
        <f>IF(ISERROR(INDEX('Liste plats'!$A$5:$EX$156,MATCH('Journal cuisine'!$B93,'Liste plats'!$A$5:$A$156,0),MATCH(DN$6,'Liste plats'!$A$5:$EX$5,0))*$D93),"",INDEX('Liste plats'!$A$5:$EX$156,MATCH('Journal cuisine'!$B93,'Liste plats'!$A$5:$A$156,0),MATCH(DN$6,'Liste plats'!$A$5:$EX$5,0))*$D93)</f>
        <v/>
      </c>
      <c r="DO93" s="36" t="str">
        <f>IF(ISERROR(INDEX('Liste plats'!$A$5:$EX$156,MATCH('Journal cuisine'!$B93,'Liste plats'!$A$5:$A$156,0),MATCH(DO$6,'Liste plats'!$A$5:$EX$5,0))*$D93),"",INDEX('Liste plats'!$A$5:$EX$156,MATCH('Journal cuisine'!$B93,'Liste plats'!$A$5:$A$156,0),MATCH(DO$6,'Liste plats'!$A$5:$EX$5,0))*$D93)</f>
        <v/>
      </c>
      <c r="DP93" s="36" t="str">
        <f>IF(ISERROR(INDEX('Liste plats'!$A$5:$EX$156,MATCH('Journal cuisine'!$B93,'Liste plats'!$A$5:$A$156,0),MATCH(DP$6,'Liste plats'!$A$5:$EX$5,0))*$D93),"",INDEX('Liste plats'!$A$5:$EX$156,MATCH('Journal cuisine'!$B93,'Liste plats'!$A$5:$A$156,0),MATCH(DP$6,'Liste plats'!$A$5:$EX$5,0))*$D93)</f>
        <v/>
      </c>
      <c r="DQ93" s="36" t="str">
        <f>IF(ISERROR(INDEX('Liste plats'!$A$5:$EX$156,MATCH('Journal cuisine'!$B93,'Liste plats'!$A$5:$A$156,0),MATCH(DQ$6,'Liste plats'!$A$5:$EX$5,0))*$D93),"",INDEX('Liste plats'!$A$5:$EX$156,MATCH('Journal cuisine'!$B93,'Liste plats'!$A$5:$A$156,0),MATCH(DQ$6,'Liste plats'!$A$5:$EX$5,0))*$D93)</f>
        <v/>
      </c>
      <c r="DR93" s="36" t="str">
        <f>IF(ISERROR(INDEX('Liste plats'!$A$5:$EX$156,MATCH('Journal cuisine'!$B93,'Liste plats'!$A$5:$A$156,0),MATCH(DR$6,'Liste plats'!$A$5:$EX$5,0))*$D93),"",INDEX('Liste plats'!$A$5:$EX$156,MATCH('Journal cuisine'!$B93,'Liste plats'!$A$5:$A$156,0),MATCH(DR$6,'Liste plats'!$A$5:$EX$5,0))*$D93)</f>
        <v/>
      </c>
      <c r="DS93" s="36" t="str">
        <f>IF(ISERROR(INDEX('Liste plats'!$A$5:$EX$156,MATCH('Journal cuisine'!$B93,'Liste plats'!$A$5:$A$156,0),MATCH(DS$6,'Liste plats'!$A$5:$EX$5,0))*$D93),"",INDEX('Liste plats'!$A$5:$EX$156,MATCH('Journal cuisine'!$B93,'Liste plats'!$A$5:$A$156,0),MATCH(DS$6,'Liste plats'!$A$5:$EX$5,0))*$D93)</f>
        <v/>
      </c>
      <c r="DT93" s="36" t="str">
        <f>IF(ISERROR(INDEX('Liste plats'!$A$5:$EX$156,MATCH('Journal cuisine'!$B93,'Liste plats'!$A$5:$A$156,0),MATCH(DT$6,'Liste plats'!$A$5:$EX$5,0))*$D93),"",INDEX('Liste plats'!$A$5:$EX$156,MATCH('Journal cuisine'!$B93,'Liste plats'!$A$5:$A$156,0),MATCH(DT$6,'Liste plats'!$A$5:$EX$5,0))*$D93)</f>
        <v/>
      </c>
      <c r="DU93" s="36" t="str">
        <f>IF(ISERROR(INDEX('Liste plats'!$A$5:$EX$156,MATCH('Journal cuisine'!$B93,'Liste plats'!$A$5:$A$156,0),MATCH(DU$6,'Liste plats'!$A$5:$EX$5,0))*$D93),"",INDEX('Liste plats'!$A$5:$EX$156,MATCH('Journal cuisine'!$B93,'Liste plats'!$A$5:$A$156,0),MATCH(DU$6,'Liste plats'!$A$5:$EX$5,0))*$D93)</f>
        <v/>
      </c>
      <c r="DV93" s="36" t="str">
        <f>IF(ISERROR(INDEX('Liste plats'!$A$5:$EX$156,MATCH('Journal cuisine'!$B93,'Liste plats'!$A$5:$A$156,0),MATCH(DV$6,'Liste plats'!$A$5:$EX$5,0))*$D93),"",INDEX('Liste plats'!$A$5:$EX$156,MATCH('Journal cuisine'!$B93,'Liste plats'!$A$5:$A$156,0),MATCH(DV$6,'Liste plats'!$A$5:$EX$5,0))*$D93)</f>
        <v/>
      </c>
      <c r="DW93" s="36" t="str">
        <f>IF(ISERROR(INDEX('Liste plats'!$A$5:$EX$156,MATCH('Journal cuisine'!$B93,'Liste plats'!$A$5:$A$156,0),MATCH(DW$6,'Liste plats'!$A$5:$EX$5,0))*$D93),"",INDEX('Liste plats'!$A$5:$EX$156,MATCH('Journal cuisine'!$B93,'Liste plats'!$A$5:$A$156,0),MATCH(DW$6,'Liste plats'!$A$5:$EX$5,0))*$D93)</f>
        <v/>
      </c>
      <c r="DX93" s="36" t="str">
        <f>IF(ISERROR(INDEX('Liste plats'!$A$5:$EX$156,MATCH('Journal cuisine'!$B93,'Liste plats'!$A$5:$A$156,0),MATCH(DX$6,'Liste plats'!$A$5:$EX$5,0))*$D93),"",INDEX('Liste plats'!$A$5:$EX$156,MATCH('Journal cuisine'!$B93,'Liste plats'!$A$5:$A$156,0),MATCH(DX$6,'Liste plats'!$A$5:$EX$5,0))*$D93)</f>
        <v/>
      </c>
      <c r="DY93" s="36" t="str">
        <f>IF(ISERROR(INDEX('Liste plats'!$A$5:$EX$156,MATCH('Journal cuisine'!$B93,'Liste plats'!$A$5:$A$156,0),MATCH(DY$6,'Liste plats'!$A$5:$EX$5,0))*$D93),"",INDEX('Liste plats'!$A$5:$EX$156,MATCH('Journal cuisine'!$B93,'Liste plats'!$A$5:$A$156,0),MATCH(DY$6,'Liste plats'!$A$5:$EX$5,0))*$D93)</f>
        <v/>
      </c>
      <c r="DZ93" s="36" t="str">
        <f>IF(ISERROR(INDEX('Liste plats'!$A$5:$EX$156,MATCH('Journal cuisine'!$B93,'Liste plats'!$A$5:$A$156,0),MATCH(DZ$6,'Liste plats'!$A$5:$EX$5,0))*$D93),"",INDEX('Liste plats'!$A$5:$EX$156,MATCH('Journal cuisine'!$B93,'Liste plats'!$A$5:$A$156,0),MATCH(DZ$6,'Liste plats'!$A$5:$EX$5,0))*$D93)</f>
        <v/>
      </c>
      <c r="EA93" s="36" t="str">
        <f>IF(ISERROR(INDEX('Liste plats'!$A$5:$EX$156,MATCH('Journal cuisine'!$B93,'Liste plats'!$A$5:$A$156,0),MATCH(EA$6,'Liste plats'!$A$5:$EX$5,0))*$D93),"",INDEX('Liste plats'!$A$5:$EX$156,MATCH('Journal cuisine'!$B93,'Liste plats'!$A$5:$A$156,0),MATCH(EA$6,'Liste plats'!$A$5:$EX$5,0))*$D93)</f>
        <v/>
      </c>
      <c r="EB93" s="36" t="str">
        <f>IF(ISERROR(INDEX('Liste plats'!$A$5:$EX$156,MATCH('Journal cuisine'!$B93,'Liste plats'!$A$5:$A$156,0),MATCH(EB$6,'Liste plats'!$A$5:$EX$5,0))*$D93),"",INDEX('Liste plats'!$A$5:$EX$156,MATCH('Journal cuisine'!$B93,'Liste plats'!$A$5:$A$156,0),MATCH(EB$6,'Liste plats'!$A$5:$EX$5,0))*$D93)</f>
        <v/>
      </c>
      <c r="EC93" s="36" t="str">
        <f>IF(ISERROR(INDEX('Liste plats'!$A$5:$EX$156,MATCH('Journal cuisine'!$B93,'Liste plats'!$A$5:$A$156,0),MATCH(EC$6,'Liste plats'!$A$5:$EX$5,0))*$D93),"",INDEX('Liste plats'!$A$5:$EX$156,MATCH('Journal cuisine'!$B93,'Liste plats'!$A$5:$A$156,0),MATCH(EC$6,'Liste plats'!$A$5:$EX$5,0))*$D93)</f>
        <v/>
      </c>
      <c r="ED93" s="36" t="str">
        <f>IF(ISERROR(INDEX('Liste plats'!$A$5:$EX$156,MATCH('Journal cuisine'!$B93,'Liste plats'!$A$5:$A$156,0),MATCH(ED$6,'Liste plats'!$A$5:$EX$5,0))*$D93),"",INDEX('Liste plats'!$A$5:$EX$156,MATCH('Journal cuisine'!$B93,'Liste plats'!$A$5:$A$156,0),MATCH(ED$6,'Liste plats'!$A$5:$EX$5,0))*$D93)</f>
        <v/>
      </c>
      <c r="EE93" s="36" t="str">
        <f>IF(ISERROR(INDEX('Liste plats'!$A$5:$EX$156,MATCH('Journal cuisine'!$B93,'Liste plats'!$A$5:$A$156,0),MATCH(EE$6,'Liste plats'!$A$5:$EX$5,0))*$D93),"",INDEX('Liste plats'!$A$5:$EX$156,MATCH('Journal cuisine'!$B93,'Liste plats'!$A$5:$A$156,0),MATCH(EE$6,'Liste plats'!$A$5:$EX$5,0))*$D93)</f>
        <v/>
      </c>
      <c r="EF93" s="36" t="str">
        <f>IF(ISERROR(INDEX('Liste plats'!$A$5:$EX$156,MATCH('Journal cuisine'!$B93,'Liste plats'!$A$5:$A$156,0),MATCH(EF$6,'Liste plats'!$A$5:$EX$5,0))*$D93),"",INDEX('Liste plats'!$A$5:$EX$156,MATCH('Journal cuisine'!$B93,'Liste plats'!$A$5:$A$156,0),MATCH(EF$6,'Liste plats'!$A$5:$EX$5,0))*$D93)</f>
        <v/>
      </c>
      <c r="EG93" s="36" t="str">
        <f>IF(ISERROR(INDEX('Liste plats'!$A$5:$EX$156,MATCH('Journal cuisine'!$B93,'Liste plats'!$A$5:$A$156,0),MATCH(EG$6,'Liste plats'!$A$5:$EX$5,0))*$D93),"",INDEX('Liste plats'!$A$5:$EX$156,MATCH('Journal cuisine'!$B93,'Liste plats'!$A$5:$A$156,0),MATCH(EG$6,'Liste plats'!$A$5:$EX$5,0))*$D93)</f>
        <v/>
      </c>
      <c r="EH93" s="36" t="str">
        <f>IF(ISERROR(INDEX('Liste plats'!$A$5:$EX$156,MATCH('Journal cuisine'!$B93,'Liste plats'!$A$5:$A$156,0),MATCH(EH$6,'Liste plats'!$A$5:$EX$5,0))*$D93),"",INDEX('Liste plats'!$A$5:$EX$156,MATCH('Journal cuisine'!$B93,'Liste plats'!$A$5:$A$156,0),MATCH(EH$6,'Liste plats'!$A$5:$EX$5,0))*$D93)</f>
        <v/>
      </c>
      <c r="EI93" s="36" t="str">
        <f>IF(ISERROR(INDEX('Liste plats'!$A$5:$EX$156,MATCH('Journal cuisine'!$B93,'Liste plats'!$A$5:$A$156,0),MATCH(EI$6,'Liste plats'!$A$5:$EX$5,0))*$D93),"",INDEX('Liste plats'!$A$5:$EX$156,MATCH('Journal cuisine'!$B93,'Liste plats'!$A$5:$A$156,0),MATCH(EI$6,'Liste plats'!$A$5:$EX$5,0))*$D93)</f>
        <v/>
      </c>
      <c r="EJ93" s="36" t="str">
        <f>IF(ISERROR(INDEX('Liste plats'!$A$5:$EX$156,MATCH('Journal cuisine'!$B93,'Liste plats'!$A$5:$A$156,0),MATCH(EJ$6,'Liste plats'!$A$5:$EX$5,0))*$D93),"",INDEX('Liste plats'!$A$5:$EX$156,MATCH('Journal cuisine'!$B93,'Liste plats'!$A$5:$A$156,0),MATCH(EJ$6,'Liste plats'!$A$5:$EX$5,0))*$D93)</f>
        <v/>
      </c>
      <c r="EK93" s="36" t="str">
        <f>IF(ISERROR(INDEX('Liste plats'!$A$5:$EX$156,MATCH('Journal cuisine'!$B93,'Liste plats'!$A$5:$A$156,0),MATCH(EK$6,'Liste plats'!$A$5:$EX$5,0))*$D93),"",INDEX('Liste plats'!$A$5:$EX$156,MATCH('Journal cuisine'!$B93,'Liste plats'!$A$5:$A$156,0),MATCH(EK$6,'Liste plats'!$A$5:$EX$5,0))*$D93)</f>
        <v/>
      </c>
      <c r="EL93" s="36" t="str">
        <f>IF(ISERROR(INDEX('Liste plats'!$A$5:$EX$156,MATCH('Journal cuisine'!$B93,'Liste plats'!$A$5:$A$156,0),MATCH(EL$6,'Liste plats'!$A$5:$EX$5,0))*$D93),"",INDEX('Liste plats'!$A$5:$EX$156,MATCH('Journal cuisine'!$B93,'Liste plats'!$A$5:$A$156,0),MATCH(EL$6,'Liste plats'!$A$5:$EX$5,0))*$D93)</f>
        <v/>
      </c>
      <c r="EM93" s="36" t="str">
        <f>IF(ISERROR(INDEX('Liste plats'!$A$5:$EX$156,MATCH('Journal cuisine'!$B93,'Liste plats'!$A$5:$A$156,0),MATCH(EM$6,'Liste plats'!$A$5:$EX$5,0))*$D93),"",INDEX('Liste plats'!$A$5:$EX$156,MATCH('Journal cuisine'!$B93,'Liste plats'!$A$5:$A$156,0),MATCH(EM$6,'Liste plats'!$A$5:$EX$5,0))*$D93)</f>
        <v/>
      </c>
      <c r="EN93" s="36" t="str">
        <f>IF(ISERROR(INDEX('Liste plats'!$A$5:$EX$156,MATCH('Journal cuisine'!$B93,'Liste plats'!$A$5:$A$156,0),MATCH(EN$6,'Liste plats'!$A$5:$EX$5,0))*$D93),"",INDEX('Liste plats'!$A$5:$EX$156,MATCH('Journal cuisine'!$B93,'Liste plats'!$A$5:$A$156,0),MATCH(EN$6,'Liste plats'!$A$5:$EX$5,0))*$D93)</f>
        <v/>
      </c>
      <c r="EO93" s="36" t="str">
        <f>IF(ISERROR(INDEX('Liste plats'!$A$5:$EX$156,MATCH('Journal cuisine'!$B93,'Liste plats'!$A$5:$A$156,0),MATCH(EO$6,'Liste plats'!$A$5:$EX$5,0))*$D93),"",INDEX('Liste plats'!$A$5:$EX$156,MATCH('Journal cuisine'!$B93,'Liste plats'!$A$5:$A$156,0),MATCH(EO$6,'Liste plats'!$A$5:$EX$5,0))*$D93)</f>
        <v/>
      </c>
      <c r="EP93" s="36" t="str">
        <f>IF(ISERROR(INDEX('Liste plats'!$A$5:$EX$156,MATCH('Journal cuisine'!$B93,'Liste plats'!$A$5:$A$156,0),MATCH(EP$6,'Liste plats'!$A$5:$EX$5,0))*$D93),"",INDEX('Liste plats'!$A$5:$EX$156,MATCH('Journal cuisine'!$B93,'Liste plats'!$A$5:$A$156,0),MATCH(EP$6,'Liste plats'!$A$5:$EX$5,0))*$D93)</f>
        <v/>
      </c>
      <c r="EQ93" s="36" t="str">
        <f>IF(ISERROR(INDEX('Liste plats'!$A$5:$EX$156,MATCH('Journal cuisine'!$B93,'Liste plats'!$A$5:$A$156,0),MATCH(EQ$6,'Liste plats'!$A$5:$EX$5,0))*$D93),"",INDEX('Liste plats'!$A$5:$EX$156,MATCH('Journal cuisine'!$B93,'Liste plats'!$A$5:$A$156,0),MATCH(EQ$6,'Liste plats'!$A$5:$EX$5,0))*$D93)</f>
        <v/>
      </c>
      <c r="ER93" s="36" t="str">
        <f>IF(ISERROR(INDEX('Liste plats'!$A$5:$EX$156,MATCH('Journal cuisine'!$B93,'Liste plats'!$A$5:$A$156,0),MATCH(ER$6,'Liste plats'!$A$5:$EX$5,0))*$D93),"",INDEX('Liste plats'!$A$5:$EX$156,MATCH('Journal cuisine'!$B93,'Liste plats'!$A$5:$A$156,0),MATCH(ER$6,'Liste plats'!$A$5:$EX$5,0))*$D93)</f>
        <v/>
      </c>
      <c r="ES93" s="36" t="str">
        <f>IF(ISERROR(INDEX('Liste plats'!$A$5:$EX$156,MATCH('Journal cuisine'!$B93,'Liste plats'!$A$5:$A$156,0),MATCH(ES$6,'Liste plats'!$A$5:$EX$5,0))*$D93),"",INDEX('Liste plats'!$A$5:$EX$156,MATCH('Journal cuisine'!$B93,'Liste plats'!$A$5:$A$156,0),MATCH(ES$6,'Liste plats'!$A$5:$EX$5,0))*$D93)</f>
        <v/>
      </c>
      <c r="ET93" s="36" t="str">
        <f>IF(ISERROR(INDEX('Liste plats'!$A$5:$EX$156,MATCH('Journal cuisine'!$B93,'Liste plats'!$A$5:$A$156,0),MATCH(ET$6,'Liste plats'!$A$5:$EX$5,0))*$D93),"",INDEX('Liste plats'!$A$5:$EX$156,MATCH('Journal cuisine'!$B93,'Liste plats'!$A$5:$A$156,0),MATCH(ET$6,'Liste plats'!$A$5:$EX$5,0))*$D93)</f>
        <v/>
      </c>
      <c r="EU93" s="36" t="str">
        <f>IF(ISERROR(INDEX('Liste plats'!$A$5:$EX$156,MATCH('Journal cuisine'!$B93,'Liste plats'!$A$5:$A$156,0),MATCH(EU$6,'Liste plats'!$A$5:$EX$5,0))*$D93),"",INDEX('Liste plats'!$A$5:$EX$156,MATCH('Journal cuisine'!$B93,'Liste plats'!$A$5:$A$156,0),MATCH(EU$6,'Liste plats'!$A$5:$EX$5,0))*$D93)</f>
        <v/>
      </c>
      <c r="EV93" s="36" t="str">
        <f>IF(ISERROR(INDEX('Liste plats'!$A$5:$EX$156,MATCH('Journal cuisine'!$B93,'Liste plats'!$A$5:$A$156,0),MATCH(EV$6,'Liste plats'!$A$5:$EX$5,0))*$D93),"",INDEX('Liste plats'!$A$5:$EX$156,MATCH('Journal cuisine'!$B93,'Liste plats'!$A$5:$A$156,0),MATCH(EV$6,'Liste plats'!$A$5:$EX$5,0))*$D93)</f>
        <v/>
      </c>
      <c r="EW93" s="36" t="str">
        <f>IF(ISERROR(INDEX('Liste plats'!$A$5:$EX$156,MATCH('Journal cuisine'!$B93,'Liste plats'!$A$5:$A$156,0),MATCH(EW$6,'Liste plats'!$A$5:$EX$5,0))*$D93),"",INDEX('Liste plats'!$A$5:$EX$156,MATCH('Journal cuisine'!$B93,'Liste plats'!$A$5:$A$156,0),MATCH(EW$6,'Liste plats'!$A$5:$EX$5,0))*$D93)</f>
        <v/>
      </c>
      <c r="EX93" s="36" t="str">
        <f>IF(ISERROR(INDEX('Liste plats'!$A$5:$EX$156,MATCH('Journal cuisine'!$B93,'Liste plats'!$A$5:$A$156,0),MATCH(EX$6,'Liste plats'!$A$5:$EX$5,0))*$D93),"",INDEX('Liste plats'!$A$5:$EX$156,MATCH('Journal cuisine'!$B93,'Liste plats'!$A$5:$A$156,0),MATCH(EX$6,'Liste plats'!$A$5:$EX$5,0))*$D93)</f>
        <v/>
      </c>
      <c r="EY93" s="36" t="str">
        <f>IF(ISERROR(INDEX('Liste plats'!$A$5:$EX$156,MATCH('Journal cuisine'!$B93,'Liste plats'!$A$5:$A$156,0),MATCH(EY$6,'Liste plats'!$A$5:$EX$5,0))*$D93),"",INDEX('Liste plats'!$A$5:$EX$156,MATCH('Journal cuisine'!$B93,'Liste plats'!$A$5:$A$156,0),MATCH(EY$6,'Liste plats'!$A$5:$EX$5,0))*$D93)</f>
        <v/>
      </c>
      <c r="EZ93" s="36" t="str">
        <f>IF(ISERROR(INDEX('Liste plats'!$A$5:$EX$156,MATCH('Journal cuisine'!$B93,'Liste plats'!$A$5:$A$156,0),MATCH(EZ$6,'Liste plats'!$A$5:$EX$5,0))*$D93),"",INDEX('Liste plats'!$A$5:$EX$156,MATCH('Journal cuisine'!$B93,'Liste plats'!$A$5:$A$156,0),MATCH(EZ$6,'Liste plats'!$A$5:$EX$5,0))*$D93)</f>
        <v/>
      </c>
      <c r="FA93" s="49" t="str">
        <f>IF(ISERROR(INDEX('Liste plats'!$A$5:$EX$156,MATCH('Journal cuisine'!$B93,'Liste plats'!$A$5:$A$156,0),MATCH(FA$6,'Liste plats'!$A$5:$EX$5,0))*$D93),"",INDEX('Liste plats'!$A$5:$EX$156,MATCH('Journal cuisine'!$B93,'Liste plats'!$A$5:$A$156,0),MATCH(FA$6,'Liste plats'!$A$5:$EX$5,0))*$D93)</f>
        <v/>
      </c>
    </row>
    <row r="94" spans="1:157" x14ac:dyDescent="0.25">
      <c r="A94" s="9"/>
      <c r="B94" s="10"/>
      <c r="C94" s="34" t="str">
        <f>IF(ISERROR(IF(VLOOKUP(B94,'Liste plats'!$A$7:$B$156,2,0)=0,"",VLOOKUP(B94,'Liste plats'!$A$7:$B$156,2,0))),"",IF(VLOOKUP(B94,'Liste plats'!$A$7:$B$156,2,0)=0,"",VLOOKUP(B94,'Liste plats'!$A$7:$B$156,2,0)))</f>
        <v/>
      </c>
      <c r="D94" s="18"/>
      <c r="F94" s="41"/>
      <c r="H94" s="48" t="str">
        <f>IF(ISERROR(INDEX('Liste plats'!$A$5:$EX$156,MATCH('Journal cuisine'!$B94,'Liste plats'!$A$5:$A$156,0),MATCH(H$6,'Liste plats'!$A$5:$EX$5,0))*$D94),"",INDEX('Liste plats'!$A$5:$EX$156,MATCH('Journal cuisine'!$B94,'Liste plats'!$A$5:$A$156,0),MATCH(H$6,'Liste plats'!$A$5:$EX$5,0))*$D94)</f>
        <v/>
      </c>
      <c r="I94" s="36" t="str">
        <f>IF(ISERROR(INDEX('Liste plats'!$A$5:$EX$156,MATCH('Journal cuisine'!$B94,'Liste plats'!$A$5:$A$156,0),MATCH(I$6,'Liste plats'!$A$5:$EX$5,0))*$D94),"",INDEX('Liste plats'!$A$5:$EX$156,MATCH('Journal cuisine'!$B94,'Liste plats'!$A$5:$A$156,0),MATCH(I$6,'Liste plats'!$A$5:$EX$5,0))*$D94)</f>
        <v/>
      </c>
      <c r="J94" s="36" t="str">
        <f>IF(ISERROR(INDEX('Liste plats'!$A$5:$EX$156,MATCH('Journal cuisine'!$B94,'Liste plats'!$A$5:$A$156,0),MATCH(J$6,'Liste plats'!$A$5:$EX$5,0))*$D94),"",INDEX('Liste plats'!$A$5:$EX$156,MATCH('Journal cuisine'!$B94,'Liste plats'!$A$5:$A$156,0),MATCH(J$6,'Liste plats'!$A$5:$EX$5,0))*$D94)</f>
        <v/>
      </c>
      <c r="K94" s="36" t="str">
        <f>IF(ISERROR(INDEX('Liste plats'!$A$5:$EX$156,MATCH('Journal cuisine'!$B94,'Liste plats'!$A$5:$A$156,0),MATCH(K$6,'Liste plats'!$A$5:$EX$5,0))*$D94),"",INDEX('Liste plats'!$A$5:$EX$156,MATCH('Journal cuisine'!$B94,'Liste plats'!$A$5:$A$156,0),MATCH(K$6,'Liste plats'!$A$5:$EX$5,0))*$D94)</f>
        <v/>
      </c>
      <c r="L94" s="36" t="str">
        <f>IF(ISERROR(INDEX('Liste plats'!$A$5:$EX$156,MATCH('Journal cuisine'!$B94,'Liste plats'!$A$5:$A$156,0),MATCH(L$6,'Liste plats'!$A$5:$EX$5,0))*$D94),"",INDEX('Liste plats'!$A$5:$EX$156,MATCH('Journal cuisine'!$B94,'Liste plats'!$A$5:$A$156,0),MATCH(L$6,'Liste plats'!$A$5:$EX$5,0))*$D94)</f>
        <v/>
      </c>
      <c r="M94" s="36" t="str">
        <f>IF(ISERROR(INDEX('Liste plats'!$A$5:$EX$156,MATCH('Journal cuisine'!$B94,'Liste plats'!$A$5:$A$156,0),MATCH(M$6,'Liste plats'!$A$5:$EX$5,0))*$D94),"",INDEX('Liste plats'!$A$5:$EX$156,MATCH('Journal cuisine'!$B94,'Liste plats'!$A$5:$A$156,0),MATCH(M$6,'Liste plats'!$A$5:$EX$5,0))*$D94)</f>
        <v/>
      </c>
      <c r="N94" s="36" t="str">
        <f>IF(ISERROR(INDEX('Liste plats'!$A$5:$EX$156,MATCH('Journal cuisine'!$B94,'Liste plats'!$A$5:$A$156,0),MATCH(N$6,'Liste plats'!$A$5:$EX$5,0))*$D94),"",INDEX('Liste plats'!$A$5:$EX$156,MATCH('Journal cuisine'!$B94,'Liste plats'!$A$5:$A$156,0),MATCH(N$6,'Liste plats'!$A$5:$EX$5,0))*$D94)</f>
        <v/>
      </c>
      <c r="O94" s="36" t="str">
        <f>IF(ISERROR(INDEX('Liste plats'!$A$5:$EX$156,MATCH('Journal cuisine'!$B94,'Liste plats'!$A$5:$A$156,0),MATCH(O$6,'Liste plats'!$A$5:$EX$5,0))*$D94),"",INDEX('Liste plats'!$A$5:$EX$156,MATCH('Journal cuisine'!$B94,'Liste plats'!$A$5:$A$156,0),MATCH(O$6,'Liste plats'!$A$5:$EX$5,0))*$D94)</f>
        <v/>
      </c>
      <c r="P94" s="36" t="str">
        <f>IF(ISERROR(INDEX('Liste plats'!$A$5:$EX$156,MATCH('Journal cuisine'!$B94,'Liste plats'!$A$5:$A$156,0),MATCH(P$6,'Liste plats'!$A$5:$EX$5,0))*$D94),"",INDEX('Liste plats'!$A$5:$EX$156,MATCH('Journal cuisine'!$B94,'Liste plats'!$A$5:$A$156,0),MATCH(P$6,'Liste plats'!$A$5:$EX$5,0))*$D94)</f>
        <v/>
      </c>
      <c r="Q94" s="36" t="str">
        <f>IF(ISERROR(INDEX('Liste plats'!$A$5:$EX$156,MATCH('Journal cuisine'!$B94,'Liste plats'!$A$5:$A$156,0),MATCH(Q$6,'Liste plats'!$A$5:$EX$5,0))*$D94),"",INDEX('Liste plats'!$A$5:$EX$156,MATCH('Journal cuisine'!$B94,'Liste plats'!$A$5:$A$156,0),MATCH(Q$6,'Liste plats'!$A$5:$EX$5,0))*$D94)</f>
        <v/>
      </c>
      <c r="R94" s="36" t="str">
        <f>IF(ISERROR(INDEX('Liste plats'!$A$5:$EX$156,MATCH('Journal cuisine'!$B94,'Liste plats'!$A$5:$A$156,0),MATCH(R$6,'Liste plats'!$A$5:$EX$5,0))*$D94),"",INDEX('Liste plats'!$A$5:$EX$156,MATCH('Journal cuisine'!$B94,'Liste plats'!$A$5:$A$156,0),MATCH(R$6,'Liste plats'!$A$5:$EX$5,0))*$D94)</f>
        <v/>
      </c>
      <c r="S94" s="36" t="str">
        <f>IF(ISERROR(INDEX('Liste plats'!$A$5:$EX$156,MATCH('Journal cuisine'!$B94,'Liste plats'!$A$5:$A$156,0),MATCH(S$6,'Liste plats'!$A$5:$EX$5,0))*$D94),"",INDEX('Liste plats'!$A$5:$EX$156,MATCH('Journal cuisine'!$B94,'Liste plats'!$A$5:$A$156,0),MATCH(S$6,'Liste plats'!$A$5:$EX$5,0))*$D94)</f>
        <v/>
      </c>
      <c r="T94" s="36" t="str">
        <f>IF(ISERROR(INDEX('Liste plats'!$A$5:$EX$156,MATCH('Journal cuisine'!$B94,'Liste plats'!$A$5:$A$156,0),MATCH(T$6,'Liste plats'!$A$5:$EX$5,0))*$D94),"",INDEX('Liste plats'!$A$5:$EX$156,MATCH('Journal cuisine'!$B94,'Liste plats'!$A$5:$A$156,0),MATCH(T$6,'Liste plats'!$A$5:$EX$5,0))*$D94)</f>
        <v/>
      </c>
      <c r="U94" s="36" t="str">
        <f>IF(ISERROR(INDEX('Liste plats'!$A$5:$EX$156,MATCH('Journal cuisine'!$B94,'Liste plats'!$A$5:$A$156,0),MATCH(U$6,'Liste plats'!$A$5:$EX$5,0))*$D94),"",INDEX('Liste plats'!$A$5:$EX$156,MATCH('Journal cuisine'!$B94,'Liste plats'!$A$5:$A$156,0),MATCH(U$6,'Liste plats'!$A$5:$EX$5,0))*$D94)</f>
        <v/>
      </c>
      <c r="V94" s="36" t="str">
        <f>IF(ISERROR(INDEX('Liste plats'!$A$5:$EX$156,MATCH('Journal cuisine'!$B94,'Liste plats'!$A$5:$A$156,0),MATCH(V$6,'Liste plats'!$A$5:$EX$5,0))*$D94),"",INDEX('Liste plats'!$A$5:$EX$156,MATCH('Journal cuisine'!$B94,'Liste plats'!$A$5:$A$156,0),MATCH(V$6,'Liste plats'!$A$5:$EX$5,0))*$D94)</f>
        <v/>
      </c>
      <c r="W94" s="36" t="str">
        <f>IF(ISERROR(INDEX('Liste plats'!$A$5:$EX$156,MATCH('Journal cuisine'!$B94,'Liste plats'!$A$5:$A$156,0),MATCH(W$6,'Liste plats'!$A$5:$EX$5,0))*$D94),"",INDEX('Liste plats'!$A$5:$EX$156,MATCH('Journal cuisine'!$B94,'Liste plats'!$A$5:$A$156,0),MATCH(W$6,'Liste plats'!$A$5:$EX$5,0))*$D94)</f>
        <v/>
      </c>
      <c r="X94" s="36" t="str">
        <f>IF(ISERROR(INDEX('Liste plats'!$A$5:$EX$156,MATCH('Journal cuisine'!$B94,'Liste plats'!$A$5:$A$156,0),MATCH(X$6,'Liste plats'!$A$5:$EX$5,0))*$D94),"",INDEX('Liste plats'!$A$5:$EX$156,MATCH('Journal cuisine'!$B94,'Liste plats'!$A$5:$A$156,0),MATCH(X$6,'Liste plats'!$A$5:$EX$5,0))*$D94)</f>
        <v/>
      </c>
      <c r="Y94" s="36" t="str">
        <f>IF(ISERROR(INDEX('Liste plats'!$A$5:$EX$156,MATCH('Journal cuisine'!$B94,'Liste plats'!$A$5:$A$156,0),MATCH(Y$6,'Liste plats'!$A$5:$EX$5,0))*$D94),"",INDEX('Liste plats'!$A$5:$EX$156,MATCH('Journal cuisine'!$B94,'Liste plats'!$A$5:$A$156,0),MATCH(Y$6,'Liste plats'!$A$5:$EX$5,0))*$D94)</f>
        <v/>
      </c>
      <c r="Z94" s="36" t="str">
        <f>IF(ISERROR(INDEX('Liste plats'!$A$5:$EX$156,MATCH('Journal cuisine'!$B94,'Liste plats'!$A$5:$A$156,0),MATCH(Z$6,'Liste plats'!$A$5:$EX$5,0))*$D94),"",INDEX('Liste plats'!$A$5:$EX$156,MATCH('Journal cuisine'!$B94,'Liste plats'!$A$5:$A$156,0),MATCH(Z$6,'Liste plats'!$A$5:$EX$5,0))*$D94)</f>
        <v/>
      </c>
      <c r="AA94" s="36" t="str">
        <f>IF(ISERROR(INDEX('Liste plats'!$A$5:$EX$156,MATCH('Journal cuisine'!$B94,'Liste plats'!$A$5:$A$156,0),MATCH(AA$6,'Liste plats'!$A$5:$EX$5,0))*$D94),"",INDEX('Liste plats'!$A$5:$EX$156,MATCH('Journal cuisine'!$B94,'Liste plats'!$A$5:$A$156,0),MATCH(AA$6,'Liste plats'!$A$5:$EX$5,0))*$D94)</f>
        <v/>
      </c>
      <c r="AB94" s="36" t="str">
        <f>IF(ISERROR(INDEX('Liste plats'!$A$5:$EX$156,MATCH('Journal cuisine'!$B94,'Liste plats'!$A$5:$A$156,0),MATCH(AB$6,'Liste plats'!$A$5:$EX$5,0))*$D94),"",INDEX('Liste plats'!$A$5:$EX$156,MATCH('Journal cuisine'!$B94,'Liste plats'!$A$5:$A$156,0),MATCH(AB$6,'Liste plats'!$A$5:$EX$5,0))*$D94)</f>
        <v/>
      </c>
      <c r="AC94" s="36" t="str">
        <f>IF(ISERROR(INDEX('Liste plats'!$A$5:$EX$156,MATCH('Journal cuisine'!$B94,'Liste plats'!$A$5:$A$156,0),MATCH(AC$6,'Liste plats'!$A$5:$EX$5,0))*$D94),"",INDEX('Liste plats'!$A$5:$EX$156,MATCH('Journal cuisine'!$B94,'Liste plats'!$A$5:$A$156,0),MATCH(AC$6,'Liste plats'!$A$5:$EX$5,0))*$D94)</f>
        <v/>
      </c>
      <c r="AD94" s="36" t="str">
        <f>IF(ISERROR(INDEX('Liste plats'!$A$5:$EX$156,MATCH('Journal cuisine'!$B94,'Liste plats'!$A$5:$A$156,0),MATCH(AD$6,'Liste plats'!$A$5:$EX$5,0))*$D94),"",INDEX('Liste plats'!$A$5:$EX$156,MATCH('Journal cuisine'!$B94,'Liste plats'!$A$5:$A$156,0),MATCH(AD$6,'Liste plats'!$A$5:$EX$5,0))*$D94)</f>
        <v/>
      </c>
      <c r="AE94" s="36" t="str">
        <f>IF(ISERROR(INDEX('Liste plats'!$A$5:$EX$156,MATCH('Journal cuisine'!$B94,'Liste plats'!$A$5:$A$156,0),MATCH(AE$6,'Liste plats'!$A$5:$EX$5,0))*$D94),"",INDEX('Liste plats'!$A$5:$EX$156,MATCH('Journal cuisine'!$B94,'Liste plats'!$A$5:$A$156,0),MATCH(AE$6,'Liste plats'!$A$5:$EX$5,0))*$D94)</f>
        <v/>
      </c>
      <c r="AF94" s="36" t="str">
        <f>IF(ISERROR(INDEX('Liste plats'!$A$5:$EX$156,MATCH('Journal cuisine'!$B94,'Liste plats'!$A$5:$A$156,0),MATCH(AF$6,'Liste plats'!$A$5:$EX$5,0))*$D94),"",INDEX('Liste plats'!$A$5:$EX$156,MATCH('Journal cuisine'!$B94,'Liste plats'!$A$5:$A$156,0),MATCH(AF$6,'Liste plats'!$A$5:$EX$5,0))*$D94)</f>
        <v/>
      </c>
      <c r="AG94" s="36" t="str">
        <f>IF(ISERROR(INDEX('Liste plats'!$A$5:$EX$156,MATCH('Journal cuisine'!$B94,'Liste plats'!$A$5:$A$156,0),MATCH(AG$6,'Liste plats'!$A$5:$EX$5,0))*$D94),"",INDEX('Liste plats'!$A$5:$EX$156,MATCH('Journal cuisine'!$B94,'Liste plats'!$A$5:$A$156,0),MATCH(AG$6,'Liste plats'!$A$5:$EX$5,0))*$D94)</f>
        <v/>
      </c>
      <c r="AH94" s="36" t="str">
        <f>IF(ISERROR(INDEX('Liste plats'!$A$5:$EX$156,MATCH('Journal cuisine'!$B94,'Liste plats'!$A$5:$A$156,0),MATCH(AH$6,'Liste plats'!$A$5:$EX$5,0))*$D94),"",INDEX('Liste plats'!$A$5:$EX$156,MATCH('Journal cuisine'!$B94,'Liste plats'!$A$5:$A$156,0),MATCH(AH$6,'Liste plats'!$A$5:$EX$5,0))*$D94)</f>
        <v/>
      </c>
      <c r="AI94" s="36" t="str">
        <f>IF(ISERROR(INDEX('Liste plats'!$A$5:$EX$156,MATCH('Journal cuisine'!$B94,'Liste plats'!$A$5:$A$156,0),MATCH(AI$6,'Liste plats'!$A$5:$EX$5,0))*$D94),"",INDEX('Liste plats'!$A$5:$EX$156,MATCH('Journal cuisine'!$B94,'Liste plats'!$A$5:$A$156,0),MATCH(AI$6,'Liste plats'!$A$5:$EX$5,0))*$D94)</f>
        <v/>
      </c>
      <c r="AJ94" s="36" t="str">
        <f>IF(ISERROR(INDEX('Liste plats'!$A$5:$EX$156,MATCH('Journal cuisine'!$B94,'Liste plats'!$A$5:$A$156,0),MATCH(AJ$6,'Liste plats'!$A$5:$EX$5,0))*$D94),"",INDEX('Liste plats'!$A$5:$EX$156,MATCH('Journal cuisine'!$B94,'Liste plats'!$A$5:$A$156,0),MATCH(AJ$6,'Liste plats'!$A$5:$EX$5,0))*$D94)</f>
        <v/>
      </c>
      <c r="AK94" s="36" t="str">
        <f>IF(ISERROR(INDEX('Liste plats'!$A$5:$EX$156,MATCH('Journal cuisine'!$B94,'Liste plats'!$A$5:$A$156,0),MATCH(AK$6,'Liste plats'!$A$5:$EX$5,0))*$D94),"",INDEX('Liste plats'!$A$5:$EX$156,MATCH('Journal cuisine'!$B94,'Liste plats'!$A$5:$A$156,0),MATCH(AK$6,'Liste plats'!$A$5:$EX$5,0))*$D94)</f>
        <v/>
      </c>
      <c r="AL94" s="36" t="str">
        <f>IF(ISERROR(INDEX('Liste plats'!$A$5:$EX$156,MATCH('Journal cuisine'!$B94,'Liste plats'!$A$5:$A$156,0),MATCH(AL$6,'Liste plats'!$A$5:$EX$5,0))*$D94),"",INDEX('Liste plats'!$A$5:$EX$156,MATCH('Journal cuisine'!$B94,'Liste plats'!$A$5:$A$156,0),MATCH(AL$6,'Liste plats'!$A$5:$EX$5,0))*$D94)</f>
        <v/>
      </c>
      <c r="AM94" s="36" t="str">
        <f>IF(ISERROR(INDEX('Liste plats'!$A$5:$EX$156,MATCH('Journal cuisine'!$B94,'Liste plats'!$A$5:$A$156,0),MATCH(AM$6,'Liste plats'!$A$5:$EX$5,0))*$D94),"",INDEX('Liste plats'!$A$5:$EX$156,MATCH('Journal cuisine'!$B94,'Liste plats'!$A$5:$A$156,0),MATCH(AM$6,'Liste plats'!$A$5:$EX$5,0))*$D94)</f>
        <v/>
      </c>
      <c r="AN94" s="36" t="str">
        <f>IF(ISERROR(INDEX('Liste plats'!$A$5:$EX$156,MATCH('Journal cuisine'!$B94,'Liste plats'!$A$5:$A$156,0),MATCH(AN$6,'Liste plats'!$A$5:$EX$5,0))*$D94),"",INDEX('Liste plats'!$A$5:$EX$156,MATCH('Journal cuisine'!$B94,'Liste plats'!$A$5:$A$156,0),MATCH(AN$6,'Liste plats'!$A$5:$EX$5,0))*$D94)</f>
        <v/>
      </c>
      <c r="AO94" s="36" t="str">
        <f>IF(ISERROR(INDEX('Liste plats'!$A$5:$EX$156,MATCH('Journal cuisine'!$B94,'Liste plats'!$A$5:$A$156,0),MATCH(AO$6,'Liste plats'!$A$5:$EX$5,0))*$D94),"",INDEX('Liste plats'!$A$5:$EX$156,MATCH('Journal cuisine'!$B94,'Liste plats'!$A$5:$A$156,0),MATCH(AO$6,'Liste plats'!$A$5:$EX$5,0))*$D94)</f>
        <v/>
      </c>
      <c r="AP94" s="36" t="str">
        <f>IF(ISERROR(INDEX('Liste plats'!$A$5:$EX$156,MATCH('Journal cuisine'!$B94,'Liste plats'!$A$5:$A$156,0),MATCH(AP$6,'Liste plats'!$A$5:$EX$5,0))*$D94),"",INDEX('Liste plats'!$A$5:$EX$156,MATCH('Journal cuisine'!$B94,'Liste plats'!$A$5:$A$156,0),MATCH(AP$6,'Liste plats'!$A$5:$EX$5,0))*$D94)</f>
        <v/>
      </c>
      <c r="AQ94" s="36" t="str">
        <f>IF(ISERROR(INDEX('Liste plats'!$A$5:$EX$156,MATCH('Journal cuisine'!$B94,'Liste plats'!$A$5:$A$156,0),MATCH(AQ$6,'Liste plats'!$A$5:$EX$5,0))*$D94),"",INDEX('Liste plats'!$A$5:$EX$156,MATCH('Journal cuisine'!$B94,'Liste plats'!$A$5:$A$156,0),MATCH(AQ$6,'Liste plats'!$A$5:$EX$5,0))*$D94)</f>
        <v/>
      </c>
      <c r="AR94" s="36" t="str">
        <f>IF(ISERROR(INDEX('Liste plats'!$A$5:$EX$156,MATCH('Journal cuisine'!$B94,'Liste plats'!$A$5:$A$156,0),MATCH(AR$6,'Liste plats'!$A$5:$EX$5,0))*$D94),"",INDEX('Liste plats'!$A$5:$EX$156,MATCH('Journal cuisine'!$B94,'Liste plats'!$A$5:$A$156,0),MATCH(AR$6,'Liste plats'!$A$5:$EX$5,0))*$D94)</f>
        <v/>
      </c>
      <c r="AS94" s="36" t="str">
        <f>IF(ISERROR(INDEX('Liste plats'!$A$5:$EX$156,MATCH('Journal cuisine'!$B94,'Liste plats'!$A$5:$A$156,0),MATCH(AS$6,'Liste plats'!$A$5:$EX$5,0))*$D94),"",INDEX('Liste plats'!$A$5:$EX$156,MATCH('Journal cuisine'!$B94,'Liste plats'!$A$5:$A$156,0),MATCH(AS$6,'Liste plats'!$A$5:$EX$5,0))*$D94)</f>
        <v/>
      </c>
      <c r="AT94" s="36" t="str">
        <f>IF(ISERROR(INDEX('Liste plats'!$A$5:$EX$156,MATCH('Journal cuisine'!$B94,'Liste plats'!$A$5:$A$156,0),MATCH(AT$6,'Liste plats'!$A$5:$EX$5,0))*$D94),"",INDEX('Liste plats'!$A$5:$EX$156,MATCH('Journal cuisine'!$B94,'Liste plats'!$A$5:$A$156,0),MATCH(AT$6,'Liste plats'!$A$5:$EX$5,0))*$D94)</f>
        <v/>
      </c>
      <c r="AU94" s="36" t="str">
        <f>IF(ISERROR(INDEX('Liste plats'!$A$5:$EX$156,MATCH('Journal cuisine'!$B94,'Liste plats'!$A$5:$A$156,0),MATCH(AU$6,'Liste plats'!$A$5:$EX$5,0))*$D94),"",INDEX('Liste plats'!$A$5:$EX$156,MATCH('Journal cuisine'!$B94,'Liste plats'!$A$5:$A$156,0),MATCH(AU$6,'Liste plats'!$A$5:$EX$5,0))*$D94)</f>
        <v/>
      </c>
      <c r="AV94" s="36" t="str">
        <f>IF(ISERROR(INDEX('Liste plats'!$A$5:$EX$156,MATCH('Journal cuisine'!$B94,'Liste plats'!$A$5:$A$156,0),MATCH(AV$6,'Liste plats'!$A$5:$EX$5,0))*$D94),"",INDEX('Liste plats'!$A$5:$EX$156,MATCH('Journal cuisine'!$B94,'Liste plats'!$A$5:$A$156,0),MATCH(AV$6,'Liste plats'!$A$5:$EX$5,0))*$D94)</f>
        <v/>
      </c>
      <c r="AW94" s="36" t="str">
        <f>IF(ISERROR(INDEX('Liste plats'!$A$5:$EX$156,MATCH('Journal cuisine'!$B94,'Liste plats'!$A$5:$A$156,0),MATCH(AW$6,'Liste plats'!$A$5:$EX$5,0))*$D94),"",INDEX('Liste plats'!$A$5:$EX$156,MATCH('Journal cuisine'!$B94,'Liste plats'!$A$5:$A$156,0),MATCH(AW$6,'Liste plats'!$A$5:$EX$5,0))*$D94)</f>
        <v/>
      </c>
      <c r="AX94" s="36" t="str">
        <f>IF(ISERROR(INDEX('Liste plats'!$A$5:$EX$156,MATCH('Journal cuisine'!$B94,'Liste plats'!$A$5:$A$156,0),MATCH(AX$6,'Liste plats'!$A$5:$EX$5,0))*$D94),"",INDEX('Liste plats'!$A$5:$EX$156,MATCH('Journal cuisine'!$B94,'Liste plats'!$A$5:$A$156,0),MATCH(AX$6,'Liste plats'!$A$5:$EX$5,0))*$D94)</f>
        <v/>
      </c>
      <c r="AY94" s="36" t="str">
        <f>IF(ISERROR(INDEX('Liste plats'!$A$5:$EX$156,MATCH('Journal cuisine'!$B94,'Liste plats'!$A$5:$A$156,0),MATCH(AY$6,'Liste plats'!$A$5:$EX$5,0))*$D94),"",INDEX('Liste plats'!$A$5:$EX$156,MATCH('Journal cuisine'!$B94,'Liste plats'!$A$5:$A$156,0),MATCH(AY$6,'Liste plats'!$A$5:$EX$5,0))*$D94)</f>
        <v/>
      </c>
      <c r="AZ94" s="36" t="str">
        <f>IF(ISERROR(INDEX('Liste plats'!$A$5:$EX$156,MATCH('Journal cuisine'!$B94,'Liste plats'!$A$5:$A$156,0),MATCH(AZ$6,'Liste plats'!$A$5:$EX$5,0))*$D94),"",INDEX('Liste plats'!$A$5:$EX$156,MATCH('Journal cuisine'!$B94,'Liste plats'!$A$5:$A$156,0),MATCH(AZ$6,'Liste plats'!$A$5:$EX$5,0))*$D94)</f>
        <v/>
      </c>
      <c r="BA94" s="36" t="str">
        <f>IF(ISERROR(INDEX('Liste plats'!$A$5:$EX$156,MATCH('Journal cuisine'!$B94,'Liste plats'!$A$5:$A$156,0),MATCH(BA$6,'Liste plats'!$A$5:$EX$5,0))*$D94),"",INDEX('Liste plats'!$A$5:$EX$156,MATCH('Journal cuisine'!$B94,'Liste plats'!$A$5:$A$156,0),MATCH(BA$6,'Liste plats'!$A$5:$EX$5,0))*$D94)</f>
        <v/>
      </c>
      <c r="BB94" s="36" t="str">
        <f>IF(ISERROR(INDEX('Liste plats'!$A$5:$EX$156,MATCH('Journal cuisine'!$B94,'Liste plats'!$A$5:$A$156,0),MATCH(BB$6,'Liste plats'!$A$5:$EX$5,0))*$D94),"",INDEX('Liste plats'!$A$5:$EX$156,MATCH('Journal cuisine'!$B94,'Liste plats'!$A$5:$A$156,0),MATCH(BB$6,'Liste plats'!$A$5:$EX$5,0))*$D94)</f>
        <v/>
      </c>
      <c r="BC94" s="36" t="str">
        <f>IF(ISERROR(INDEX('Liste plats'!$A$5:$EX$156,MATCH('Journal cuisine'!$B94,'Liste plats'!$A$5:$A$156,0),MATCH(BC$6,'Liste plats'!$A$5:$EX$5,0))*$D94),"",INDEX('Liste plats'!$A$5:$EX$156,MATCH('Journal cuisine'!$B94,'Liste plats'!$A$5:$A$156,0),MATCH(BC$6,'Liste plats'!$A$5:$EX$5,0))*$D94)</f>
        <v/>
      </c>
      <c r="BD94" s="36" t="str">
        <f>IF(ISERROR(INDEX('Liste plats'!$A$5:$EX$156,MATCH('Journal cuisine'!$B94,'Liste plats'!$A$5:$A$156,0),MATCH(BD$6,'Liste plats'!$A$5:$EX$5,0))*$D94),"",INDEX('Liste plats'!$A$5:$EX$156,MATCH('Journal cuisine'!$B94,'Liste plats'!$A$5:$A$156,0),MATCH(BD$6,'Liste plats'!$A$5:$EX$5,0))*$D94)</f>
        <v/>
      </c>
      <c r="BE94" s="36" t="str">
        <f>IF(ISERROR(INDEX('Liste plats'!$A$5:$EX$156,MATCH('Journal cuisine'!$B94,'Liste plats'!$A$5:$A$156,0),MATCH(BE$6,'Liste plats'!$A$5:$EX$5,0))*$D94),"",INDEX('Liste plats'!$A$5:$EX$156,MATCH('Journal cuisine'!$B94,'Liste plats'!$A$5:$A$156,0),MATCH(BE$6,'Liste plats'!$A$5:$EX$5,0))*$D94)</f>
        <v/>
      </c>
      <c r="BF94" s="36" t="str">
        <f>IF(ISERROR(INDEX('Liste plats'!$A$5:$EX$156,MATCH('Journal cuisine'!$B94,'Liste plats'!$A$5:$A$156,0),MATCH(BF$6,'Liste plats'!$A$5:$EX$5,0))*$D94),"",INDEX('Liste plats'!$A$5:$EX$156,MATCH('Journal cuisine'!$B94,'Liste plats'!$A$5:$A$156,0),MATCH(BF$6,'Liste plats'!$A$5:$EX$5,0))*$D94)</f>
        <v/>
      </c>
      <c r="BG94" s="36" t="str">
        <f>IF(ISERROR(INDEX('Liste plats'!$A$5:$EX$156,MATCH('Journal cuisine'!$B94,'Liste plats'!$A$5:$A$156,0),MATCH(BG$6,'Liste plats'!$A$5:$EX$5,0))*$D94),"",INDEX('Liste plats'!$A$5:$EX$156,MATCH('Journal cuisine'!$B94,'Liste plats'!$A$5:$A$156,0),MATCH(BG$6,'Liste plats'!$A$5:$EX$5,0))*$D94)</f>
        <v/>
      </c>
      <c r="BH94" s="36" t="str">
        <f>IF(ISERROR(INDEX('Liste plats'!$A$5:$EX$156,MATCH('Journal cuisine'!$B94,'Liste plats'!$A$5:$A$156,0),MATCH(BH$6,'Liste plats'!$A$5:$EX$5,0))*$D94),"",INDEX('Liste plats'!$A$5:$EX$156,MATCH('Journal cuisine'!$B94,'Liste plats'!$A$5:$A$156,0),MATCH(BH$6,'Liste plats'!$A$5:$EX$5,0))*$D94)</f>
        <v/>
      </c>
      <c r="BI94" s="36" t="str">
        <f>IF(ISERROR(INDEX('Liste plats'!$A$5:$EX$156,MATCH('Journal cuisine'!$B94,'Liste plats'!$A$5:$A$156,0),MATCH(BI$6,'Liste plats'!$A$5:$EX$5,0))*$D94),"",INDEX('Liste plats'!$A$5:$EX$156,MATCH('Journal cuisine'!$B94,'Liste plats'!$A$5:$A$156,0),MATCH(BI$6,'Liste plats'!$A$5:$EX$5,0))*$D94)</f>
        <v/>
      </c>
      <c r="BJ94" s="36" t="str">
        <f>IF(ISERROR(INDEX('Liste plats'!$A$5:$EX$156,MATCH('Journal cuisine'!$B94,'Liste plats'!$A$5:$A$156,0),MATCH(BJ$6,'Liste plats'!$A$5:$EX$5,0))*$D94),"",INDEX('Liste plats'!$A$5:$EX$156,MATCH('Journal cuisine'!$B94,'Liste plats'!$A$5:$A$156,0),MATCH(BJ$6,'Liste plats'!$A$5:$EX$5,0))*$D94)</f>
        <v/>
      </c>
      <c r="BK94" s="36" t="str">
        <f>IF(ISERROR(INDEX('Liste plats'!$A$5:$EX$156,MATCH('Journal cuisine'!$B94,'Liste plats'!$A$5:$A$156,0),MATCH(BK$6,'Liste plats'!$A$5:$EX$5,0))*$D94),"",INDEX('Liste plats'!$A$5:$EX$156,MATCH('Journal cuisine'!$B94,'Liste plats'!$A$5:$A$156,0),MATCH(BK$6,'Liste plats'!$A$5:$EX$5,0))*$D94)</f>
        <v/>
      </c>
      <c r="BL94" s="36" t="str">
        <f>IF(ISERROR(INDEX('Liste plats'!$A$5:$EX$156,MATCH('Journal cuisine'!$B94,'Liste plats'!$A$5:$A$156,0),MATCH(BL$6,'Liste plats'!$A$5:$EX$5,0))*$D94),"",INDEX('Liste plats'!$A$5:$EX$156,MATCH('Journal cuisine'!$B94,'Liste plats'!$A$5:$A$156,0),MATCH(BL$6,'Liste plats'!$A$5:$EX$5,0))*$D94)</f>
        <v/>
      </c>
      <c r="BM94" s="36" t="str">
        <f>IF(ISERROR(INDEX('Liste plats'!$A$5:$EX$156,MATCH('Journal cuisine'!$B94,'Liste plats'!$A$5:$A$156,0),MATCH(BM$6,'Liste plats'!$A$5:$EX$5,0))*$D94),"",INDEX('Liste plats'!$A$5:$EX$156,MATCH('Journal cuisine'!$B94,'Liste plats'!$A$5:$A$156,0),MATCH(BM$6,'Liste plats'!$A$5:$EX$5,0))*$D94)</f>
        <v/>
      </c>
      <c r="BN94" s="36" t="str">
        <f>IF(ISERROR(INDEX('Liste plats'!$A$5:$EX$156,MATCH('Journal cuisine'!$B94,'Liste plats'!$A$5:$A$156,0),MATCH(BN$6,'Liste plats'!$A$5:$EX$5,0))*$D94),"",INDEX('Liste plats'!$A$5:$EX$156,MATCH('Journal cuisine'!$B94,'Liste plats'!$A$5:$A$156,0),MATCH(BN$6,'Liste plats'!$A$5:$EX$5,0))*$D94)</f>
        <v/>
      </c>
      <c r="BO94" s="36" t="str">
        <f>IF(ISERROR(INDEX('Liste plats'!$A$5:$EX$156,MATCH('Journal cuisine'!$B94,'Liste plats'!$A$5:$A$156,0),MATCH(BO$6,'Liste plats'!$A$5:$EX$5,0))*$D94),"",INDEX('Liste plats'!$A$5:$EX$156,MATCH('Journal cuisine'!$B94,'Liste plats'!$A$5:$A$156,0),MATCH(BO$6,'Liste plats'!$A$5:$EX$5,0))*$D94)</f>
        <v/>
      </c>
      <c r="BP94" s="36" t="str">
        <f>IF(ISERROR(INDEX('Liste plats'!$A$5:$EX$156,MATCH('Journal cuisine'!$B94,'Liste plats'!$A$5:$A$156,0),MATCH(BP$6,'Liste plats'!$A$5:$EX$5,0))*$D94),"",INDEX('Liste plats'!$A$5:$EX$156,MATCH('Journal cuisine'!$B94,'Liste plats'!$A$5:$A$156,0),MATCH(BP$6,'Liste plats'!$A$5:$EX$5,0))*$D94)</f>
        <v/>
      </c>
      <c r="BQ94" s="36" t="str">
        <f>IF(ISERROR(INDEX('Liste plats'!$A$5:$EX$156,MATCH('Journal cuisine'!$B94,'Liste plats'!$A$5:$A$156,0),MATCH(BQ$6,'Liste plats'!$A$5:$EX$5,0))*$D94),"",INDEX('Liste plats'!$A$5:$EX$156,MATCH('Journal cuisine'!$B94,'Liste plats'!$A$5:$A$156,0),MATCH(BQ$6,'Liste plats'!$A$5:$EX$5,0))*$D94)</f>
        <v/>
      </c>
      <c r="BR94" s="36" t="str">
        <f>IF(ISERROR(INDEX('Liste plats'!$A$5:$EX$156,MATCH('Journal cuisine'!$B94,'Liste plats'!$A$5:$A$156,0),MATCH(BR$6,'Liste plats'!$A$5:$EX$5,0))*$D94),"",INDEX('Liste plats'!$A$5:$EX$156,MATCH('Journal cuisine'!$B94,'Liste plats'!$A$5:$A$156,0),MATCH(BR$6,'Liste plats'!$A$5:$EX$5,0))*$D94)</f>
        <v/>
      </c>
      <c r="BS94" s="36" t="str">
        <f>IF(ISERROR(INDEX('Liste plats'!$A$5:$EX$156,MATCH('Journal cuisine'!$B94,'Liste plats'!$A$5:$A$156,0),MATCH(BS$6,'Liste plats'!$A$5:$EX$5,0))*$D94),"",INDEX('Liste plats'!$A$5:$EX$156,MATCH('Journal cuisine'!$B94,'Liste plats'!$A$5:$A$156,0),MATCH(BS$6,'Liste plats'!$A$5:$EX$5,0))*$D94)</f>
        <v/>
      </c>
      <c r="BT94" s="36" t="str">
        <f>IF(ISERROR(INDEX('Liste plats'!$A$5:$EX$156,MATCH('Journal cuisine'!$B94,'Liste plats'!$A$5:$A$156,0),MATCH(BT$6,'Liste plats'!$A$5:$EX$5,0))*$D94),"",INDEX('Liste plats'!$A$5:$EX$156,MATCH('Journal cuisine'!$B94,'Liste plats'!$A$5:$A$156,0),MATCH(BT$6,'Liste plats'!$A$5:$EX$5,0))*$D94)</f>
        <v/>
      </c>
      <c r="BU94" s="36" t="str">
        <f>IF(ISERROR(INDEX('Liste plats'!$A$5:$EX$156,MATCH('Journal cuisine'!$B94,'Liste plats'!$A$5:$A$156,0),MATCH(BU$6,'Liste plats'!$A$5:$EX$5,0))*$D94),"",INDEX('Liste plats'!$A$5:$EX$156,MATCH('Journal cuisine'!$B94,'Liste plats'!$A$5:$A$156,0),MATCH(BU$6,'Liste plats'!$A$5:$EX$5,0))*$D94)</f>
        <v/>
      </c>
      <c r="BV94" s="36" t="str">
        <f>IF(ISERROR(INDEX('Liste plats'!$A$5:$EX$156,MATCH('Journal cuisine'!$B94,'Liste plats'!$A$5:$A$156,0),MATCH(BV$6,'Liste plats'!$A$5:$EX$5,0))*$D94),"",INDEX('Liste plats'!$A$5:$EX$156,MATCH('Journal cuisine'!$B94,'Liste plats'!$A$5:$A$156,0),MATCH(BV$6,'Liste plats'!$A$5:$EX$5,0))*$D94)</f>
        <v/>
      </c>
      <c r="BW94" s="36" t="str">
        <f>IF(ISERROR(INDEX('Liste plats'!$A$5:$EX$156,MATCH('Journal cuisine'!$B94,'Liste plats'!$A$5:$A$156,0),MATCH(BW$6,'Liste plats'!$A$5:$EX$5,0))*$D94),"",INDEX('Liste plats'!$A$5:$EX$156,MATCH('Journal cuisine'!$B94,'Liste plats'!$A$5:$A$156,0),MATCH(BW$6,'Liste plats'!$A$5:$EX$5,0))*$D94)</f>
        <v/>
      </c>
      <c r="BX94" s="36" t="str">
        <f>IF(ISERROR(INDEX('Liste plats'!$A$5:$EX$156,MATCH('Journal cuisine'!$B94,'Liste plats'!$A$5:$A$156,0),MATCH(BX$6,'Liste plats'!$A$5:$EX$5,0))*$D94),"",INDEX('Liste plats'!$A$5:$EX$156,MATCH('Journal cuisine'!$B94,'Liste plats'!$A$5:$A$156,0),MATCH(BX$6,'Liste plats'!$A$5:$EX$5,0))*$D94)</f>
        <v/>
      </c>
      <c r="BY94" s="36" t="str">
        <f>IF(ISERROR(INDEX('Liste plats'!$A$5:$EX$156,MATCH('Journal cuisine'!$B94,'Liste plats'!$A$5:$A$156,0),MATCH(BY$6,'Liste plats'!$A$5:$EX$5,0))*$D94),"",INDEX('Liste plats'!$A$5:$EX$156,MATCH('Journal cuisine'!$B94,'Liste plats'!$A$5:$A$156,0),MATCH(BY$6,'Liste plats'!$A$5:$EX$5,0))*$D94)</f>
        <v/>
      </c>
      <c r="BZ94" s="36" t="str">
        <f>IF(ISERROR(INDEX('Liste plats'!$A$5:$EX$156,MATCH('Journal cuisine'!$B94,'Liste plats'!$A$5:$A$156,0),MATCH(BZ$6,'Liste plats'!$A$5:$EX$5,0))*$D94),"",INDEX('Liste plats'!$A$5:$EX$156,MATCH('Journal cuisine'!$B94,'Liste plats'!$A$5:$A$156,0),MATCH(BZ$6,'Liste plats'!$A$5:$EX$5,0))*$D94)</f>
        <v/>
      </c>
      <c r="CA94" s="36" t="str">
        <f>IF(ISERROR(INDEX('Liste plats'!$A$5:$EX$156,MATCH('Journal cuisine'!$B94,'Liste plats'!$A$5:$A$156,0),MATCH(CA$6,'Liste plats'!$A$5:$EX$5,0))*$D94),"",INDEX('Liste plats'!$A$5:$EX$156,MATCH('Journal cuisine'!$B94,'Liste plats'!$A$5:$A$156,0),MATCH(CA$6,'Liste plats'!$A$5:$EX$5,0))*$D94)</f>
        <v/>
      </c>
      <c r="CB94" s="36" t="str">
        <f>IF(ISERROR(INDEX('Liste plats'!$A$5:$EX$156,MATCH('Journal cuisine'!$B94,'Liste plats'!$A$5:$A$156,0),MATCH(CB$6,'Liste plats'!$A$5:$EX$5,0))*$D94),"",INDEX('Liste plats'!$A$5:$EX$156,MATCH('Journal cuisine'!$B94,'Liste plats'!$A$5:$A$156,0),MATCH(CB$6,'Liste plats'!$A$5:$EX$5,0))*$D94)</f>
        <v/>
      </c>
      <c r="CC94" s="36" t="str">
        <f>IF(ISERROR(INDEX('Liste plats'!$A$5:$EX$156,MATCH('Journal cuisine'!$B94,'Liste plats'!$A$5:$A$156,0),MATCH(CC$6,'Liste plats'!$A$5:$EX$5,0))*$D94),"",INDEX('Liste plats'!$A$5:$EX$156,MATCH('Journal cuisine'!$B94,'Liste plats'!$A$5:$A$156,0),MATCH(CC$6,'Liste plats'!$A$5:$EX$5,0))*$D94)</f>
        <v/>
      </c>
      <c r="CD94" s="36" t="str">
        <f>IF(ISERROR(INDEX('Liste plats'!$A$5:$EX$156,MATCH('Journal cuisine'!$B94,'Liste plats'!$A$5:$A$156,0),MATCH(CD$6,'Liste plats'!$A$5:$EX$5,0))*$D94),"",INDEX('Liste plats'!$A$5:$EX$156,MATCH('Journal cuisine'!$B94,'Liste plats'!$A$5:$A$156,0),MATCH(CD$6,'Liste plats'!$A$5:$EX$5,0))*$D94)</f>
        <v/>
      </c>
      <c r="CE94" s="36" t="str">
        <f>IF(ISERROR(INDEX('Liste plats'!$A$5:$EX$156,MATCH('Journal cuisine'!$B94,'Liste plats'!$A$5:$A$156,0),MATCH(CE$6,'Liste plats'!$A$5:$EX$5,0))*$D94),"",INDEX('Liste plats'!$A$5:$EX$156,MATCH('Journal cuisine'!$B94,'Liste plats'!$A$5:$A$156,0),MATCH(CE$6,'Liste plats'!$A$5:$EX$5,0))*$D94)</f>
        <v/>
      </c>
      <c r="CF94" s="36" t="str">
        <f>IF(ISERROR(INDEX('Liste plats'!$A$5:$EX$156,MATCH('Journal cuisine'!$B94,'Liste plats'!$A$5:$A$156,0),MATCH(CF$6,'Liste plats'!$A$5:$EX$5,0))*$D94),"",INDEX('Liste plats'!$A$5:$EX$156,MATCH('Journal cuisine'!$B94,'Liste plats'!$A$5:$A$156,0),MATCH(CF$6,'Liste plats'!$A$5:$EX$5,0))*$D94)</f>
        <v/>
      </c>
      <c r="CG94" s="36" t="str">
        <f>IF(ISERROR(INDEX('Liste plats'!$A$5:$EX$156,MATCH('Journal cuisine'!$B94,'Liste plats'!$A$5:$A$156,0),MATCH(CG$6,'Liste plats'!$A$5:$EX$5,0))*$D94),"",INDEX('Liste plats'!$A$5:$EX$156,MATCH('Journal cuisine'!$B94,'Liste plats'!$A$5:$A$156,0),MATCH(CG$6,'Liste plats'!$A$5:$EX$5,0))*$D94)</f>
        <v/>
      </c>
      <c r="CH94" s="36" t="str">
        <f>IF(ISERROR(INDEX('Liste plats'!$A$5:$EX$156,MATCH('Journal cuisine'!$B94,'Liste plats'!$A$5:$A$156,0),MATCH(CH$6,'Liste plats'!$A$5:$EX$5,0))*$D94),"",INDEX('Liste plats'!$A$5:$EX$156,MATCH('Journal cuisine'!$B94,'Liste plats'!$A$5:$A$156,0),MATCH(CH$6,'Liste plats'!$A$5:$EX$5,0))*$D94)</f>
        <v/>
      </c>
      <c r="CI94" s="36" t="str">
        <f>IF(ISERROR(INDEX('Liste plats'!$A$5:$EX$156,MATCH('Journal cuisine'!$B94,'Liste plats'!$A$5:$A$156,0),MATCH(CI$6,'Liste plats'!$A$5:$EX$5,0))*$D94),"",INDEX('Liste plats'!$A$5:$EX$156,MATCH('Journal cuisine'!$B94,'Liste plats'!$A$5:$A$156,0),MATCH(CI$6,'Liste plats'!$A$5:$EX$5,0))*$D94)</f>
        <v/>
      </c>
      <c r="CJ94" s="36" t="str">
        <f>IF(ISERROR(INDEX('Liste plats'!$A$5:$EX$156,MATCH('Journal cuisine'!$B94,'Liste plats'!$A$5:$A$156,0),MATCH(CJ$6,'Liste plats'!$A$5:$EX$5,0))*$D94),"",INDEX('Liste plats'!$A$5:$EX$156,MATCH('Journal cuisine'!$B94,'Liste plats'!$A$5:$A$156,0),MATCH(CJ$6,'Liste plats'!$A$5:$EX$5,0))*$D94)</f>
        <v/>
      </c>
      <c r="CK94" s="36" t="str">
        <f>IF(ISERROR(INDEX('Liste plats'!$A$5:$EX$156,MATCH('Journal cuisine'!$B94,'Liste plats'!$A$5:$A$156,0),MATCH(CK$6,'Liste plats'!$A$5:$EX$5,0))*$D94),"",INDEX('Liste plats'!$A$5:$EX$156,MATCH('Journal cuisine'!$B94,'Liste plats'!$A$5:$A$156,0),MATCH(CK$6,'Liste plats'!$A$5:$EX$5,0))*$D94)</f>
        <v/>
      </c>
      <c r="CL94" s="36" t="str">
        <f>IF(ISERROR(INDEX('Liste plats'!$A$5:$EX$156,MATCH('Journal cuisine'!$B94,'Liste plats'!$A$5:$A$156,0),MATCH(CL$6,'Liste plats'!$A$5:$EX$5,0))*$D94),"",INDEX('Liste plats'!$A$5:$EX$156,MATCH('Journal cuisine'!$B94,'Liste plats'!$A$5:$A$156,0),MATCH(CL$6,'Liste plats'!$A$5:$EX$5,0))*$D94)</f>
        <v/>
      </c>
      <c r="CM94" s="36" t="str">
        <f>IF(ISERROR(INDEX('Liste plats'!$A$5:$EX$156,MATCH('Journal cuisine'!$B94,'Liste plats'!$A$5:$A$156,0),MATCH(CM$6,'Liste plats'!$A$5:$EX$5,0))*$D94),"",INDEX('Liste plats'!$A$5:$EX$156,MATCH('Journal cuisine'!$B94,'Liste plats'!$A$5:$A$156,0),MATCH(CM$6,'Liste plats'!$A$5:$EX$5,0))*$D94)</f>
        <v/>
      </c>
      <c r="CN94" s="36" t="str">
        <f>IF(ISERROR(INDEX('Liste plats'!$A$5:$EX$156,MATCH('Journal cuisine'!$B94,'Liste plats'!$A$5:$A$156,0),MATCH(CN$6,'Liste plats'!$A$5:$EX$5,0))*$D94),"",INDEX('Liste plats'!$A$5:$EX$156,MATCH('Journal cuisine'!$B94,'Liste plats'!$A$5:$A$156,0),MATCH(CN$6,'Liste plats'!$A$5:$EX$5,0))*$D94)</f>
        <v/>
      </c>
      <c r="CO94" s="36" t="str">
        <f>IF(ISERROR(INDEX('Liste plats'!$A$5:$EX$156,MATCH('Journal cuisine'!$B94,'Liste plats'!$A$5:$A$156,0),MATCH(CO$6,'Liste plats'!$A$5:$EX$5,0))*$D94),"",INDEX('Liste plats'!$A$5:$EX$156,MATCH('Journal cuisine'!$B94,'Liste plats'!$A$5:$A$156,0),MATCH(CO$6,'Liste plats'!$A$5:$EX$5,0))*$D94)</f>
        <v/>
      </c>
      <c r="CP94" s="36" t="str">
        <f>IF(ISERROR(INDEX('Liste plats'!$A$5:$EX$156,MATCH('Journal cuisine'!$B94,'Liste plats'!$A$5:$A$156,0),MATCH(CP$6,'Liste plats'!$A$5:$EX$5,0))*$D94),"",INDEX('Liste plats'!$A$5:$EX$156,MATCH('Journal cuisine'!$B94,'Liste plats'!$A$5:$A$156,0),MATCH(CP$6,'Liste plats'!$A$5:$EX$5,0))*$D94)</f>
        <v/>
      </c>
      <c r="CQ94" s="36" t="str">
        <f>IF(ISERROR(INDEX('Liste plats'!$A$5:$EX$156,MATCH('Journal cuisine'!$B94,'Liste plats'!$A$5:$A$156,0),MATCH(CQ$6,'Liste plats'!$A$5:$EX$5,0))*$D94),"",INDEX('Liste plats'!$A$5:$EX$156,MATCH('Journal cuisine'!$B94,'Liste plats'!$A$5:$A$156,0),MATCH(CQ$6,'Liste plats'!$A$5:$EX$5,0))*$D94)</f>
        <v/>
      </c>
      <c r="CR94" s="36" t="str">
        <f>IF(ISERROR(INDEX('Liste plats'!$A$5:$EX$156,MATCH('Journal cuisine'!$B94,'Liste plats'!$A$5:$A$156,0),MATCH(CR$6,'Liste plats'!$A$5:$EX$5,0))*$D94),"",INDEX('Liste plats'!$A$5:$EX$156,MATCH('Journal cuisine'!$B94,'Liste plats'!$A$5:$A$156,0),MATCH(CR$6,'Liste plats'!$A$5:$EX$5,0))*$D94)</f>
        <v/>
      </c>
      <c r="CS94" s="36" t="str">
        <f>IF(ISERROR(INDEX('Liste plats'!$A$5:$EX$156,MATCH('Journal cuisine'!$B94,'Liste plats'!$A$5:$A$156,0),MATCH(CS$6,'Liste plats'!$A$5:$EX$5,0))*$D94),"",INDEX('Liste plats'!$A$5:$EX$156,MATCH('Journal cuisine'!$B94,'Liste plats'!$A$5:$A$156,0),MATCH(CS$6,'Liste plats'!$A$5:$EX$5,0))*$D94)</f>
        <v/>
      </c>
      <c r="CT94" s="36" t="str">
        <f>IF(ISERROR(INDEX('Liste plats'!$A$5:$EX$156,MATCH('Journal cuisine'!$B94,'Liste plats'!$A$5:$A$156,0),MATCH(CT$6,'Liste plats'!$A$5:$EX$5,0))*$D94),"",INDEX('Liste plats'!$A$5:$EX$156,MATCH('Journal cuisine'!$B94,'Liste plats'!$A$5:$A$156,0),MATCH(CT$6,'Liste plats'!$A$5:$EX$5,0))*$D94)</f>
        <v/>
      </c>
      <c r="CU94" s="36" t="str">
        <f>IF(ISERROR(INDEX('Liste plats'!$A$5:$EX$156,MATCH('Journal cuisine'!$B94,'Liste plats'!$A$5:$A$156,0),MATCH(CU$6,'Liste plats'!$A$5:$EX$5,0))*$D94),"",INDEX('Liste plats'!$A$5:$EX$156,MATCH('Journal cuisine'!$B94,'Liste plats'!$A$5:$A$156,0),MATCH(CU$6,'Liste plats'!$A$5:$EX$5,0))*$D94)</f>
        <v/>
      </c>
      <c r="CV94" s="36" t="str">
        <f>IF(ISERROR(INDEX('Liste plats'!$A$5:$EX$156,MATCH('Journal cuisine'!$B94,'Liste plats'!$A$5:$A$156,0),MATCH(CV$6,'Liste plats'!$A$5:$EX$5,0))*$D94),"",INDEX('Liste plats'!$A$5:$EX$156,MATCH('Journal cuisine'!$B94,'Liste plats'!$A$5:$A$156,0),MATCH(CV$6,'Liste plats'!$A$5:$EX$5,0))*$D94)</f>
        <v/>
      </c>
      <c r="CW94" s="36" t="str">
        <f>IF(ISERROR(INDEX('Liste plats'!$A$5:$EX$156,MATCH('Journal cuisine'!$B94,'Liste plats'!$A$5:$A$156,0),MATCH(CW$6,'Liste plats'!$A$5:$EX$5,0))*$D94),"",INDEX('Liste plats'!$A$5:$EX$156,MATCH('Journal cuisine'!$B94,'Liste plats'!$A$5:$A$156,0),MATCH(CW$6,'Liste plats'!$A$5:$EX$5,0))*$D94)</f>
        <v/>
      </c>
      <c r="CX94" s="36" t="str">
        <f>IF(ISERROR(INDEX('Liste plats'!$A$5:$EX$156,MATCH('Journal cuisine'!$B94,'Liste plats'!$A$5:$A$156,0),MATCH(CX$6,'Liste plats'!$A$5:$EX$5,0))*$D94),"",INDEX('Liste plats'!$A$5:$EX$156,MATCH('Journal cuisine'!$B94,'Liste plats'!$A$5:$A$156,0),MATCH(CX$6,'Liste plats'!$A$5:$EX$5,0))*$D94)</f>
        <v/>
      </c>
      <c r="CY94" s="36" t="str">
        <f>IF(ISERROR(INDEX('Liste plats'!$A$5:$EX$156,MATCH('Journal cuisine'!$B94,'Liste plats'!$A$5:$A$156,0),MATCH(CY$6,'Liste plats'!$A$5:$EX$5,0))*$D94),"",INDEX('Liste plats'!$A$5:$EX$156,MATCH('Journal cuisine'!$B94,'Liste plats'!$A$5:$A$156,0),MATCH(CY$6,'Liste plats'!$A$5:$EX$5,0))*$D94)</f>
        <v/>
      </c>
      <c r="CZ94" s="36" t="str">
        <f>IF(ISERROR(INDEX('Liste plats'!$A$5:$EX$156,MATCH('Journal cuisine'!$B94,'Liste plats'!$A$5:$A$156,0),MATCH(CZ$6,'Liste plats'!$A$5:$EX$5,0))*$D94),"",INDEX('Liste plats'!$A$5:$EX$156,MATCH('Journal cuisine'!$B94,'Liste plats'!$A$5:$A$156,0),MATCH(CZ$6,'Liste plats'!$A$5:$EX$5,0))*$D94)</f>
        <v/>
      </c>
      <c r="DA94" s="36" t="str">
        <f>IF(ISERROR(INDEX('Liste plats'!$A$5:$EX$156,MATCH('Journal cuisine'!$B94,'Liste plats'!$A$5:$A$156,0),MATCH(DA$6,'Liste plats'!$A$5:$EX$5,0))*$D94),"",INDEX('Liste plats'!$A$5:$EX$156,MATCH('Journal cuisine'!$B94,'Liste plats'!$A$5:$A$156,0),MATCH(DA$6,'Liste plats'!$A$5:$EX$5,0))*$D94)</f>
        <v/>
      </c>
      <c r="DB94" s="36" t="str">
        <f>IF(ISERROR(INDEX('Liste plats'!$A$5:$EX$156,MATCH('Journal cuisine'!$B94,'Liste plats'!$A$5:$A$156,0),MATCH(DB$6,'Liste plats'!$A$5:$EX$5,0))*$D94),"",INDEX('Liste plats'!$A$5:$EX$156,MATCH('Journal cuisine'!$B94,'Liste plats'!$A$5:$A$156,0),MATCH(DB$6,'Liste plats'!$A$5:$EX$5,0))*$D94)</f>
        <v/>
      </c>
      <c r="DC94" s="36" t="str">
        <f>IF(ISERROR(INDEX('Liste plats'!$A$5:$EX$156,MATCH('Journal cuisine'!$B94,'Liste plats'!$A$5:$A$156,0),MATCH(DC$6,'Liste plats'!$A$5:$EX$5,0))*$D94),"",INDEX('Liste plats'!$A$5:$EX$156,MATCH('Journal cuisine'!$B94,'Liste plats'!$A$5:$A$156,0),MATCH(DC$6,'Liste plats'!$A$5:$EX$5,0))*$D94)</f>
        <v/>
      </c>
      <c r="DD94" s="36" t="str">
        <f>IF(ISERROR(INDEX('Liste plats'!$A$5:$EX$156,MATCH('Journal cuisine'!$B94,'Liste plats'!$A$5:$A$156,0),MATCH(DD$6,'Liste plats'!$A$5:$EX$5,0))*$D94),"",INDEX('Liste plats'!$A$5:$EX$156,MATCH('Journal cuisine'!$B94,'Liste plats'!$A$5:$A$156,0),MATCH(DD$6,'Liste plats'!$A$5:$EX$5,0))*$D94)</f>
        <v/>
      </c>
      <c r="DE94" s="36" t="str">
        <f>IF(ISERROR(INDEX('Liste plats'!$A$5:$EX$156,MATCH('Journal cuisine'!$B94,'Liste plats'!$A$5:$A$156,0),MATCH(DE$6,'Liste plats'!$A$5:$EX$5,0))*$D94),"",INDEX('Liste plats'!$A$5:$EX$156,MATCH('Journal cuisine'!$B94,'Liste plats'!$A$5:$A$156,0),MATCH(DE$6,'Liste plats'!$A$5:$EX$5,0))*$D94)</f>
        <v/>
      </c>
      <c r="DF94" s="36" t="str">
        <f>IF(ISERROR(INDEX('Liste plats'!$A$5:$EX$156,MATCH('Journal cuisine'!$B94,'Liste plats'!$A$5:$A$156,0),MATCH(DF$6,'Liste plats'!$A$5:$EX$5,0))*$D94),"",INDEX('Liste plats'!$A$5:$EX$156,MATCH('Journal cuisine'!$B94,'Liste plats'!$A$5:$A$156,0),MATCH(DF$6,'Liste plats'!$A$5:$EX$5,0))*$D94)</f>
        <v/>
      </c>
      <c r="DG94" s="36" t="str">
        <f>IF(ISERROR(INDEX('Liste plats'!$A$5:$EX$156,MATCH('Journal cuisine'!$B94,'Liste plats'!$A$5:$A$156,0),MATCH(DG$6,'Liste plats'!$A$5:$EX$5,0))*$D94),"",INDEX('Liste plats'!$A$5:$EX$156,MATCH('Journal cuisine'!$B94,'Liste plats'!$A$5:$A$156,0),MATCH(DG$6,'Liste plats'!$A$5:$EX$5,0))*$D94)</f>
        <v/>
      </c>
      <c r="DH94" s="36" t="str">
        <f>IF(ISERROR(INDEX('Liste plats'!$A$5:$EX$156,MATCH('Journal cuisine'!$B94,'Liste plats'!$A$5:$A$156,0),MATCH(DH$6,'Liste plats'!$A$5:$EX$5,0))*$D94),"",INDEX('Liste plats'!$A$5:$EX$156,MATCH('Journal cuisine'!$B94,'Liste plats'!$A$5:$A$156,0),MATCH(DH$6,'Liste plats'!$A$5:$EX$5,0))*$D94)</f>
        <v/>
      </c>
      <c r="DI94" s="36" t="str">
        <f>IF(ISERROR(INDEX('Liste plats'!$A$5:$EX$156,MATCH('Journal cuisine'!$B94,'Liste plats'!$A$5:$A$156,0),MATCH(DI$6,'Liste plats'!$A$5:$EX$5,0))*$D94),"",INDEX('Liste plats'!$A$5:$EX$156,MATCH('Journal cuisine'!$B94,'Liste plats'!$A$5:$A$156,0),MATCH(DI$6,'Liste plats'!$A$5:$EX$5,0))*$D94)</f>
        <v/>
      </c>
      <c r="DJ94" s="36" t="str">
        <f>IF(ISERROR(INDEX('Liste plats'!$A$5:$EX$156,MATCH('Journal cuisine'!$B94,'Liste plats'!$A$5:$A$156,0),MATCH(DJ$6,'Liste plats'!$A$5:$EX$5,0))*$D94),"",INDEX('Liste plats'!$A$5:$EX$156,MATCH('Journal cuisine'!$B94,'Liste plats'!$A$5:$A$156,0),MATCH(DJ$6,'Liste plats'!$A$5:$EX$5,0))*$D94)</f>
        <v/>
      </c>
      <c r="DK94" s="36" t="str">
        <f>IF(ISERROR(INDEX('Liste plats'!$A$5:$EX$156,MATCH('Journal cuisine'!$B94,'Liste plats'!$A$5:$A$156,0),MATCH(DK$6,'Liste plats'!$A$5:$EX$5,0))*$D94),"",INDEX('Liste plats'!$A$5:$EX$156,MATCH('Journal cuisine'!$B94,'Liste plats'!$A$5:$A$156,0),MATCH(DK$6,'Liste plats'!$A$5:$EX$5,0))*$D94)</f>
        <v/>
      </c>
      <c r="DL94" s="36" t="str">
        <f>IF(ISERROR(INDEX('Liste plats'!$A$5:$EX$156,MATCH('Journal cuisine'!$B94,'Liste plats'!$A$5:$A$156,0),MATCH(DL$6,'Liste plats'!$A$5:$EX$5,0))*$D94),"",INDEX('Liste plats'!$A$5:$EX$156,MATCH('Journal cuisine'!$B94,'Liste plats'!$A$5:$A$156,0),MATCH(DL$6,'Liste plats'!$A$5:$EX$5,0))*$D94)</f>
        <v/>
      </c>
      <c r="DM94" s="36" t="str">
        <f>IF(ISERROR(INDEX('Liste plats'!$A$5:$EX$156,MATCH('Journal cuisine'!$B94,'Liste plats'!$A$5:$A$156,0),MATCH(DM$6,'Liste plats'!$A$5:$EX$5,0))*$D94),"",INDEX('Liste plats'!$A$5:$EX$156,MATCH('Journal cuisine'!$B94,'Liste plats'!$A$5:$A$156,0),MATCH(DM$6,'Liste plats'!$A$5:$EX$5,0))*$D94)</f>
        <v/>
      </c>
      <c r="DN94" s="36" t="str">
        <f>IF(ISERROR(INDEX('Liste plats'!$A$5:$EX$156,MATCH('Journal cuisine'!$B94,'Liste plats'!$A$5:$A$156,0),MATCH(DN$6,'Liste plats'!$A$5:$EX$5,0))*$D94),"",INDEX('Liste plats'!$A$5:$EX$156,MATCH('Journal cuisine'!$B94,'Liste plats'!$A$5:$A$156,0),MATCH(DN$6,'Liste plats'!$A$5:$EX$5,0))*$D94)</f>
        <v/>
      </c>
      <c r="DO94" s="36" t="str">
        <f>IF(ISERROR(INDEX('Liste plats'!$A$5:$EX$156,MATCH('Journal cuisine'!$B94,'Liste plats'!$A$5:$A$156,0),MATCH(DO$6,'Liste plats'!$A$5:$EX$5,0))*$D94),"",INDEX('Liste plats'!$A$5:$EX$156,MATCH('Journal cuisine'!$B94,'Liste plats'!$A$5:$A$156,0),MATCH(DO$6,'Liste plats'!$A$5:$EX$5,0))*$D94)</f>
        <v/>
      </c>
      <c r="DP94" s="36" t="str">
        <f>IF(ISERROR(INDEX('Liste plats'!$A$5:$EX$156,MATCH('Journal cuisine'!$B94,'Liste plats'!$A$5:$A$156,0),MATCH(DP$6,'Liste plats'!$A$5:$EX$5,0))*$D94),"",INDEX('Liste plats'!$A$5:$EX$156,MATCH('Journal cuisine'!$B94,'Liste plats'!$A$5:$A$156,0),MATCH(DP$6,'Liste plats'!$A$5:$EX$5,0))*$D94)</f>
        <v/>
      </c>
      <c r="DQ94" s="36" t="str">
        <f>IF(ISERROR(INDEX('Liste plats'!$A$5:$EX$156,MATCH('Journal cuisine'!$B94,'Liste plats'!$A$5:$A$156,0),MATCH(DQ$6,'Liste plats'!$A$5:$EX$5,0))*$D94),"",INDEX('Liste plats'!$A$5:$EX$156,MATCH('Journal cuisine'!$B94,'Liste plats'!$A$5:$A$156,0),MATCH(DQ$6,'Liste plats'!$A$5:$EX$5,0))*$D94)</f>
        <v/>
      </c>
      <c r="DR94" s="36" t="str">
        <f>IF(ISERROR(INDEX('Liste plats'!$A$5:$EX$156,MATCH('Journal cuisine'!$B94,'Liste plats'!$A$5:$A$156,0),MATCH(DR$6,'Liste plats'!$A$5:$EX$5,0))*$D94),"",INDEX('Liste plats'!$A$5:$EX$156,MATCH('Journal cuisine'!$B94,'Liste plats'!$A$5:$A$156,0),MATCH(DR$6,'Liste plats'!$A$5:$EX$5,0))*$D94)</f>
        <v/>
      </c>
      <c r="DS94" s="36" t="str">
        <f>IF(ISERROR(INDEX('Liste plats'!$A$5:$EX$156,MATCH('Journal cuisine'!$B94,'Liste plats'!$A$5:$A$156,0),MATCH(DS$6,'Liste plats'!$A$5:$EX$5,0))*$D94),"",INDEX('Liste plats'!$A$5:$EX$156,MATCH('Journal cuisine'!$B94,'Liste plats'!$A$5:$A$156,0),MATCH(DS$6,'Liste plats'!$A$5:$EX$5,0))*$D94)</f>
        <v/>
      </c>
      <c r="DT94" s="36" t="str">
        <f>IF(ISERROR(INDEX('Liste plats'!$A$5:$EX$156,MATCH('Journal cuisine'!$B94,'Liste plats'!$A$5:$A$156,0),MATCH(DT$6,'Liste plats'!$A$5:$EX$5,0))*$D94),"",INDEX('Liste plats'!$A$5:$EX$156,MATCH('Journal cuisine'!$B94,'Liste plats'!$A$5:$A$156,0),MATCH(DT$6,'Liste plats'!$A$5:$EX$5,0))*$D94)</f>
        <v/>
      </c>
      <c r="DU94" s="36" t="str">
        <f>IF(ISERROR(INDEX('Liste plats'!$A$5:$EX$156,MATCH('Journal cuisine'!$B94,'Liste plats'!$A$5:$A$156,0),MATCH(DU$6,'Liste plats'!$A$5:$EX$5,0))*$D94),"",INDEX('Liste plats'!$A$5:$EX$156,MATCH('Journal cuisine'!$B94,'Liste plats'!$A$5:$A$156,0),MATCH(DU$6,'Liste plats'!$A$5:$EX$5,0))*$D94)</f>
        <v/>
      </c>
      <c r="DV94" s="36" t="str">
        <f>IF(ISERROR(INDEX('Liste plats'!$A$5:$EX$156,MATCH('Journal cuisine'!$B94,'Liste plats'!$A$5:$A$156,0),MATCH(DV$6,'Liste plats'!$A$5:$EX$5,0))*$D94),"",INDEX('Liste plats'!$A$5:$EX$156,MATCH('Journal cuisine'!$B94,'Liste plats'!$A$5:$A$156,0),MATCH(DV$6,'Liste plats'!$A$5:$EX$5,0))*$D94)</f>
        <v/>
      </c>
      <c r="DW94" s="36" t="str">
        <f>IF(ISERROR(INDEX('Liste plats'!$A$5:$EX$156,MATCH('Journal cuisine'!$B94,'Liste plats'!$A$5:$A$156,0),MATCH(DW$6,'Liste plats'!$A$5:$EX$5,0))*$D94),"",INDEX('Liste plats'!$A$5:$EX$156,MATCH('Journal cuisine'!$B94,'Liste plats'!$A$5:$A$156,0),MATCH(DW$6,'Liste plats'!$A$5:$EX$5,0))*$D94)</f>
        <v/>
      </c>
      <c r="DX94" s="36" t="str">
        <f>IF(ISERROR(INDEX('Liste plats'!$A$5:$EX$156,MATCH('Journal cuisine'!$B94,'Liste plats'!$A$5:$A$156,0),MATCH(DX$6,'Liste plats'!$A$5:$EX$5,0))*$D94),"",INDEX('Liste plats'!$A$5:$EX$156,MATCH('Journal cuisine'!$B94,'Liste plats'!$A$5:$A$156,0),MATCH(DX$6,'Liste plats'!$A$5:$EX$5,0))*$D94)</f>
        <v/>
      </c>
      <c r="DY94" s="36" t="str">
        <f>IF(ISERROR(INDEX('Liste plats'!$A$5:$EX$156,MATCH('Journal cuisine'!$B94,'Liste plats'!$A$5:$A$156,0),MATCH(DY$6,'Liste plats'!$A$5:$EX$5,0))*$D94),"",INDEX('Liste plats'!$A$5:$EX$156,MATCH('Journal cuisine'!$B94,'Liste plats'!$A$5:$A$156,0),MATCH(DY$6,'Liste plats'!$A$5:$EX$5,0))*$D94)</f>
        <v/>
      </c>
      <c r="DZ94" s="36" t="str">
        <f>IF(ISERROR(INDEX('Liste plats'!$A$5:$EX$156,MATCH('Journal cuisine'!$B94,'Liste plats'!$A$5:$A$156,0),MATCH(DZ$6,'Liste plats'!$A$5:$EX$5,0))*$D94),"",INDEX('Liste plats'!$A$5:$EX$156,MATCH('Journal cuisine'!$B94,'Liste plats'!$A$5:$A$156,0),MATCH(DZ$6,'Liste plats'!$A$5:$EX$5,0))*$D94)</f>
        <v/>
      </c>
      <c r="EA94" s="36" t="str">
        <f>IF(ISERROR(INDEX('Liste plats'!$A$5:$EX$156,MATCH('Journal cuisine'!$B94,'Liste plats'!$A$5:$A$156,0),MATCH(EA$6,'Liste plats'!$A$5:$EX$5,0))*$D94),"",INDEX('Liste plats'!$A$5:$EX$156,MATCH('Journal cuisine'!$B94,'Liste plats'!$A$5:$A$156,0),MATCH(EA$6,'Liste plats'!$A$5:$EX$5,0))*$D94)</f>
        <v/>
      </c>
      <c r="EB94" s="36" t="str">
        <f>IF(ISERROR(INDEX('Liste plats'!$A$5:$EX$156,MATCH('Journal cuisine'!$B94,'Liste plats'!$A$5:$A$156,0),MATCH(EB$6,'Liste plats'!$A$5:$EX$5,0))*$D94),"",INDEX('Liste plats'!$A$5:$EX$156,MATCH('Journal cuisine'!$B94,'Liste plats'!$A$5:$A$156,0),MATCH(EB$6,'Liste plats'!$A$5:$EX$5,0))*$D94)</f>
        <v/>
      </c>
      <c r="EC94" s="36" t="str">
        <f>IF(ISERROR(INDEX('Liste plats'!$A$5:$EX$156,MATCH('Journal cuisine'!$B94,'Liste plats'!$A$5:$A$156,0),MATCH(EC$6,'Liste plats'!$A$5:$EX$5,0))*$D94),"",INDEX('Liste plats'!$A$5:$EX$156,MATCH('Journal cuisine'!$B94,'Liste plats'!$A$5:$A$156,0),MATCH(EC$6,'Liste plats'!$A$5:$EX$5,0))*$D94)</f>
        <v/>
      </c>
      <c r="ED94" s="36" t="str">
        <f>IF(ISERROR(INDEX('Liste plats'!$A$5:$EX$156,MATCH('Journal cuisine'!$B94,'Liste plats'!$A$5:$A$156,0),MATCH(ED$6,'Liste plats'!$A$5:$EX$5,0))*$D94),"",INDEX('Liste plats'!$A$5:$EX$156,MATCH('Journal cuisine'!$B94,'Liste plats'!$A$5:$A$156,0),MATCH(ED$6,'Liste plats'!$A$5:$EX$5,0))*$D94)</f>
        <v/>
      </c>
      <c r="EE94" s="36" t="str">
        <f>IF(ISERROR(INDEX('Liste plats'!$A$5:$EX$156,MATCH('Journal cuisine'!$B94,'Liste plats'!$A$5:$A$156,0),MATCH(EE$6,'Liste plats'!$A$5:$EX$5,0))*$D94),"",INDEX('Liste plats'!$A$5:$EX$156,MATCH('Journal cuisine'!$B94,'Liste plats'!$A$5:$A$156,0),MATCH(EE$6,'Liste plats'!$A$5:$EX$5,0))*$D94)</f>
        <v/>
      </c>
      <c r="EF94" s="36" t="str">
        <f>IF(ISERROR(INDEX('Liste plats'!$A$5:$EX$156,MATCH('Journal cuisine'!$B94,'Liste plats'!$A$5:$A$156,0),MATCH(EF$6,'Liste plats'!$A$5:$EX$5,0))*$D94),"",INDEX('Liste plats'!$A$5:$EX$156,MATCH('Journal cuisine'!$B94,'Liste plats'!$A$5:$A$156,0),MATCH(EF$6,'Liste plats'!$A$5:$EX$5,0))*$D94)</f>
        <v/>
      </c>
      <c r="EG94" s="36" t="str">
        <f>IF(ISERROR(INDEX('Liste plats'!$A$5:$EX$156,MATCH('Journal cuisine'!$B94,'Liste plats'!$A$5:$A$156,0),MATCH(EG$6,'Liste plats'!$A$5:$EX$5,0))*$D94),"",INDEX('Liste plats'!$A$5:$EX$156,MATCH('Journal cuisine'!$B94,'Liste plats'!$A$5:$A$156,0),MATCH(EG$6,'Liste plats'!$A$5:$EX$5,0))*$D94)</f>
        <v/>
      </c>
      <c r="EH94" s="36" t="str">
        <f>IF(ISERROR(INDEX('Liste plats'!$A$5:$EX$156,MATCH('Journal cuisine'!$B94,'Liste plats'!$A$5:$A$156,0),MATCH(EH$6,'Liste plats'!$A$5:$EX$5,0))*$D94),"",INDEX('Liste plats'!$A$5:$EX$156,MATCH('Journal cuisine'!$B94,'Liste plats'!$A$5:$A$156,0),MATCH(EH$6,'Liste plats'!$A$5:$EX$5,0))*$D94)</f>
        <v/>
      </c>
      <c r="EI94" s="36" t="str">
        <f>IF(ISERROR(INDEX('Liste plats'!$A$5:$EX$156,MATCH('Journal cuisine'!$B94,'Liste plats'!$A$5:$A$156,0),MATCH(EI$6,'Liste plats'!$A$5:$EX$5,0))*$D94),"",INDEX('Liste plats'!$A$5:$EX$156,MATCH('Journal cuisine'!$B94,'Liste plats'!$A$5:$A$156,0),MATCH(EI$6,'Liste plats'!$A$5:$EX$5,0))*$D94)</f>
        <v/>
      </c>
      <c r="EJ94" s="36" t="str">
        <f>IF(ISERROR(INDEX('Liste plats'!$A$5:$EX$156,MATCH('Journal cuisine'!$B94,'Liste plats'!$A$5:$A$156,0),MATCH(EJ$6,'Liste plats'!$A$5:$EX$5,0))*$D94),"",INDEX('Liste plats'!$A$5:$EX$156,MATCH('Journal cuisine'!$B94,'Liste plats'!$A$5:$A$156,0),MATCH(EJ$6,'Liste plats'!$A$5:$EX$5,0))*$D94)</f>
        <v/>
      </c>
      <c r="EK94" s="36" t="str">
        <f>IF(ISERROR(INDEX('Liste plats'!$A$5:$EX$156,MATCH('Journal cuisine'!$B94,'Liste plats'!$A$5:$A$156,0),MATCH(EK$6,'Liste plats'!$A$5:$EX$5,0))*$D94),"",INDEX('Liste plats'!$A$5:$EX$156,MATCH('Journal cuisine'!$B94,'Liste plats'!$A$5:$A$156,0),MATCH(EK$6,'Liste plats'!$A$5:$EX$5,0))*$D94)</f>
        <v/>
      </c>
      <c r="EL94" s="36" t="str">
        <f>IF(ISERROR(INDEX('Liste plats'!$A$5:$EX$156,MATCH('Journal cuisine'!$B94,'Liste plats'!$A$5:$A$156,0),MATCH(EL$6,'Liste plats'!$A$5:$EX$5,0))*$D94),"",INDEX('Liste plats'!$A$5:$EX$156,MATCH('Journal cuisine'!$B94,'Liste plats'!$A$5:$A$156,0),MATCH(EL$6,'Liste plats'!$A$5:$EX$5,0))*$D94)</f>
        <v/>
      </c>
      <c r="EM94" s="36" t="str">
        <f>IF(ISERROR(INDEX('Liste plats'!$A$5:$EX$156,MATCH('Journal cuisine'!$B94,'Liste plats'!$A$5:$A$156,0),MATCH(EM$6,'Liste plats'!$A$5:$EX$5,0))*$D94),"",INDEX('Liste plats'!$A$5:$EX$156,MATCH('Journal cuisine'!$B94,'Liste plats'!$A$5:$A$156,0),MATCH(EM$6,'Liste plats'!$A$5:$EX$5,0))*$D94)</f>
        <v/>
      </c>
      <c r="EN94" s="36" t="str">
        <f>IF(ISERROR(INDEX('Liste plats'!$A$5:$EX$156,MATCH('Journal cuisine'!$B94,'Liste plats'!$A$5:$A$156,0),MATCH(EN$6,'Liste plats'!$A$5:$EX$5,0))*$D94),"",INDEX('Liste plats'!$A$5:$EX$156,MATCH('Journal cuisine'!$B94,'Liste plats'!$A$5:$A$156,0),MATCH(EN$6,'Liste plats'!$A$5:$EX$5,0))*$D94)</f>
        <v/>
      </c>
      <c r="EO94" s="36" t="str">
        <f>IF(ISERROR(INDEX('Liste plats'!$A$5:$EX$156,MATCH('Journal cuisine'!$B94,'Liste plats'!$A$5:$A$156,0),MATCH(EO$6,'Liste plats'!$A$5:$EX$5,0))*$D94),"",INDEX('Liste plats'!$A$5:$EX$156,MATCH('Journal cuisine'!$B94,'Liste plats'!$A$5:$A$156,0),MATCH(EO$6,'Liste plats'!$A$5:$EX$5,0))*$D94)</f>
        <v/>
      </c>
      <c r="EP94" s="36" t="str">
        <f>IF(ISERROR(INDEX('Liste plats'!$A$5:$EX$156,MATCH('Journal cuisine'!$B94,'Liste plats'!$A$5:$A$156,0),MATCH(EP$6,'Liste plats'!$A$5:$EX$5,0))*$D94),"",INDEX('Liste plats'!$A$5:$EX$156,MATCH('Journal cuisine'!$B94,'Liste plats'!$A$5:$A$156,0),MATCH(EP$6,'Liste plats'!$A$5:$EX$5,0))*$D94)</f>
        <v/>
      </c>
      <c r="EQ94" s="36" t="str">
        <f>IF(ISERROR(INDEX('Liste plats'!$A$5:$EX$156,MATCH('Journal cuisine'!$B94,'Liste plats'!$A$5:$A$156,0),MATCH(EQ$6,'Liste plats'!$A$5:$EX$5,0))*$D94),"",INDEX('Liste plats'!$A$5:$EX$156,MATCH('Journal cuisine'!$B94,'Liste plats'!$A$5:$A$156,0),MATCH(EQ$6,'Liste plats'!$A$5:$EX$5,0))*$D94)</f>
        <v/>
      </c>
      <c r="ER94" s="36" t="str">
        <f>IF(ISERROR(INDEX('Liste plats'!$A$5:$EX$156,MATCH('Journal cuisine'!$B94,'Liste plats'!$A$5:$A$156,0),MATCH(ER$6,'Liste plats'!$A$5:$EX$5,0))*$D94),"",INDEX('Liste plats'!$A$5:$EX$156,MATCH('Journal cuisine'!$B94,'Liste plats'!$A$5:$A$156,0),MATCH(ER$6,'Liste plats'!$A$5:$EX$5,0))*$D94)</f>
        <v/>
      </c>
      <c r="ES94" s="36" t="str">
        <f>IF(ISERROR(INDEX('Liste plats'!$A$5:$EX$156,MATCH('Journal cuisine'!$B94,'Liste plats'!$A$5:$A$156,0),MATCH(ES$6,'Liste plats'!$A$5:$EX$5,0))*$D94),"",INDEX('Liste plats'!$A$5:$EX$156,MATCH('Journal cuisine'!$B94,'Liste plats'!$A$5:$A$156,0),MATCH(ES$6,'Liste plats'!$A$5:$EX$5,0))*$D94)</f>
        <v/>
      </c>
      <c r="ET94" s="36" t="str">
        <f>IF(ISERROR(INDEX('Liste plats'!$A$5:$EX$156,MATCH('Journal cuisine'!$B94,'Liste plats'!$A$5:$A$156,0),MATCH(ET$6,'Liste plats'!$A$5:$EX$5,0))*$D94),"",INDEX('Liste plats'!$A$5:$EX$156,MATCH('Journal cuisine'!$B94,'Liste plats'!$A$5:$A$156,0),MATCH(ET$6,'Liste plats'!$A$5:$EX$5,0))*$D94)</f>
        <v/>
      </c>
      <c r="EU94" s="36" t="str">
        <f>IF(ISERROR(INDEX('Liste plats'!$A$5:$EX$156,MATCH('Journal cuisine'!$B94,'Liste plats'!$A$5:$A$156,0),MATCH(EU$6,'Liste plats'!$A$5:$EX$5,0))*$D94),"",INDEX('Liste plats'!$A$5:$EX$156,MATCH('Journal cuisine'!$B94,'Liste plats'!$A$5:$A$156,0),MATCH(EU$6,'Liste plats'!$A$5:$EX$5,0))*$D94)</f>
        <v/>
      </c>
      <c r="EV94" s="36" t="str">
        <f>IF(ISERROR(INDEX('Liste plats'!$A$5:$EX$156,MATCH('Journal cuisine'!$B94,'Liste plats'!$A$5:$A$156,0),MATCH(EV$6,'Liste plats'!$A$5:$EX$5,0))*$D94),"",INDEX('Liste plats'!$A$5:$EX$156,MATCH('Journal cuisine'!$B94,'Liste plats'!$A$5:$A$156,0),MATCH(EV$6,'Liste plats'!$A$5:$EX$5,0))*$D94)</f>
        <v/>
      </c>
      <c r="EW94" s="36" t="str">
        <f>IF(ISERROR(INDEX('Liste plats'!$A$5:$EX$156,MATCH('Journal cuisine'!$B94,'Liste plats'!$A$5:$A$156,0),MATCH(EW$6,'Liste plats'!$A$5:$EX$5,0))*$D94),"",INDEX('Liste plats'!$A$5:$EX$156,MATCH('Journal cuisine'!$B94,'Liste plats'!$A$5:$A$156,0),MATCH(EW$6,'Liste plats'!$A$5:$EX$5,0))*$D94)</f>
        <v/>
      </c>
      <c r="EX94" s="36" t="str">
        <f>IF(ISERROR(INDEX('Liste plats'!$A$5:$EX$156,MATCH('Journal cuisine'!$B94,'Liste plats'!$A$5:$A$156,0),MATCH(EX$6,'Liste plats'!$A$5:$EX$5,0))*$D94),"",INDEX('Liste plats'!$A$5:$EX$156,MATCH('Journal cuisine'!$B94,'Liste plats'!$A$5:$A$156,0),MATCH(EX$6,'Liste plats'!$A$5:$EX$5,0))*$D94)</f>
        <v/>
      </c>
      <c r="EY94" s="36" t="str">
        <f>IF(ISERROR(INDEX('Liste plats'!$A$5:$EX$156,MATCH('Journal cuisine'!$B94,'Liste plats'!$A$5:$A$156,0),MATCH(EY$6,'Liste plats'!$A$5:$EX$5,0))*$D94),"",INDEX('Liste plats'!$A$5:$EX$156,MATCH('Journal cuisine'!$B94,'Liste plats'!$A$5:$A$156,0),MATCH(EY$6,'Liste plats'!$A$5:$EX$5,0))*$D94)</f>
        <v/>
      </c>
      <c r="EZ94" s="36" t="str">
        <f>IF(ISERROR(INDEX('Liste plats'!$A$5:$EX$156,MATCH('Journal cuisine'!$B94,'Liste plats'!$A$5:$A$156,0),MATCH(EZ$6,'Liste plats'!$A$5:$EX$5,0))*$D94),"",INDEX('Liste plats'!$A$5:$EX$156,MATCH('Journal cuisine'!$B94,'Liste plats'!$A$5:$A$156,0),MATCH(EZ$6,'Liste plats'!$A$5:$EX$5,0))*$D94)</f>
        <v/>
      </c>
      <c r="FA94" s="49" t="str">
        <f>IF(ISERROR(INDEX('Liste plats'!$A$5:$EX$156,MATCH('Journal cuisine'!$B94,'Liste plats'!$A$5:$A$156,0),MATCH(FA$6,'Liste plats'!$A$5:$EX$5,0))*$D94),"",INDEX('Liste plats'!$A$5:$EX$156,MATCH('Journal cuisine'!$B94,'Liste plats'!$A$5:$A$156,0),MATCH(FA$6,'Liste plats'!$A$5:$EX$5,0))*$D94)</f>
        <v/>
      </c>
    </row>
    <row r="95" spans="1:157" x14ac:dyDescent="0.25">
      <c r="A95" s="9"/>
      <c r="B95" s="10"/>
      <c r="C95" s="34" t="str">
        <f>IF(ISERROR(IF(VLOOKUP(B95,'Liste plats'!$A$7:$B$156,2,0)=0,"",VLOOKUP(B95,'Liste plats'!$A$7:$B$156,2,0))),"",IF(VLOOKUP(B95,'Liste plats'!$A$7:$B$156,2,0)=0,"",VLOOKUP(B95,'Liste plats'!$A$7:$B$156,2,0)))</f>
        <v/>
      </c>
      <c r="D95" s="18"/>
      <c r="F95" s="41"/>
      <c r="H95" s="48" t="str">
        <f>IF(ISERROR(INDEX('Liste plats'!$A$5:$EX$156,MATCH('Journal cuisine'!$B95,'Liste plats'!$A$5:$A$156,0),MATCH(H$6,'Liste plats'!$A$5:$EX$5,0))*$D95),"",INDEX('Liste plats'!$A$5:$EX$156,MATCH('Journal cuisine'!$B95,'Liste plats'!$A$5:$A$156,0),MATCH(H$6,'Liste plats'!$A$5:$EX$5,0))*$D95)</f>
        <v/>
      </c>
      <c r="I95" s="36" t="str">
        <f>IF(ISERROR(INDEX('Liste plats'!$A$5:$EX$156,MATCH('Journal cuisine'!$B95,'Liste plats'!$A$5:$A$156,0),MATCH(I$6,'Liste plats'!$A$5:$EX$5,0))*$D95),"",INDEX('Liste plats'!$A$5:$EX$156,MATCH('Journal cuisine'!$B95,'Liste plats'!$A$5:$A$156,0),MATCH(I$6,'Liste plats'!$A$5:$EX$5,0))*$D95)</f>
        <v/>
      </c>
      <c r="J95" s="36" t="str">
        <f>IF(ISERROR(INDEX('Liste plats'!$A$5:$EX$156,MATCH('Journal cuisine'!$B95,'Liste plats'!$A$5:$A$156,0),MATCH(J$6,'Liste plats'!$A$5:$EX$5,0))*$D95),"",INDEX('Liste plats'!$A$5:$EX$156,MATCH('Journal cuisine'!$B95,'Liste plats'!$A$5:$A$156,0),MATCH(J$6,'Liste plats'!$A$5:$EX$5,0))*$D95)</f>
        <v/>
      </c>
      <c r="K95" s="36" t="str">
        <f>IF(ISERROR(INDEX('Liste plats'!$A$5:$EX$156,MATCH('Journal cuisine'!$B95,'Liste plats'!$A$5:$A$156,0),MATCH(K$6,'Liste plats'!$A$5:$EX$5,0))*$D95),"",INDEX('Liste plats'!$A$5:$EX$156,MATCH('Journal cuisine'!$B95,'Liste plats'!$A$5:$A$156,0),MATCH(K$6,'Liste plats'!$A$5:$EX$5,0))*$D95)</f>
        <v/>
      </c>
      <c r="L95" s="36" t="str">
        <f>IF(ISERROR(INDEX('Liste plats'!$A$5:$EX$156,MATCH('Journal cuisine'!$B95,'Liste plats'!$A$5:$A$156,0),MATCH(L$6,'Liste plats'!$A$5:$EX$5,0))*$D95),"",INDEX('Liste plats'!$A$5:$EX$156,MATCH('Journal cuisine'!$B95,'Liste plats'!$A$5:$A$156,0),MATCH(L$6,'Liste plats'!$A$5:$EX$5,0))*$D95)</f>
        <v/>
      </c>
      <c r="M95" s="36" t="str">
        <f>IF(ISERROR(INDEX('Liste plats'!$A$5:$EX$156,MATCH('Journal cuisine'!$B95,'Liste plats'!$A$5:$A$156,0),MATCH(M$6,'Liste plats'!$A$5:$EX$5,0))*$D95),"",INDEX('Liste plats'!$A$5:$EX$156,MATCH('Journal cuisine'!$B95,'Liste plats'!$A$5:$A$156,0),MATCH(M$6,'Liste plats'!$A$5:$EX$5,0))*$D95)</f>
        <v/>
      </c>
      <c r="N95" s="36" t="str">
        <f>IF(ISERROR(INDEX('Liste plats'!$A$5:$EX$156,MATCH('Journal cuisine'!$B95,'Liste plats'!$A$5:$A$156,0),MATCH(N$6,'Liste plats'!$A$5:$EX$5,0))*$D95),"",INDEX('Liste plats'!$A$5:$EX$156,MATCH('Journal cuisine'!$B95,'Liste plats'!$A$5:$A$156,0),MATCH(N$6,'Liste plats'!$A$5:$EX$5,0))*$D95)</f>
        <v/>
      </c>
      <c r="O95" s="36" t="str">
        <f>IF(ISERROR(INDEX('Liste plats'!$A$5:$EX$156,MATCH('Journal cuisine'!$B95,'Liste plats'!$A$5:$A$156,0),MATCH(O$6,'Liste plats'!$A$5:$EX$5,0))*$D95),"",INDEX('Liste plats'!$A$5:$EX$156,MATCH('Journal cuisine'!$B95,'Liste plats'!$A$5:$A$156,0),MATCH(O$6,'Liste plats'!$A$5:$EX$5,0))*$D95)</f>
        <v/>
      </c>
      <c r="P95" s="36" t="str">
        <f>IF(ISERROR(INDEX('Liste plats'!$A$5:$EX$156,MATCH('Journal cuisine'!$B95,'Liste plats'!$A$5:$A$156,0),MATCH(P$6,'Liste plats'!$A$5:$EX$5,0))*$D95),"",INDEX('Liste plats'!$A$5:$EX$156,MATCH('Journal cuisine'!$B95,'Liste plats'!$A$5:$A$156,0),MATCH(P$6,'Liste plats'!$A$5:$EX$5,0))*$D95)</f>
        <v/>
      </c>
      <c r="Q95" s="36" t="str">
        <f>IF(ISERROR(INDEX('Liste plats'!$A$5:$EX$156,MATCH('Journal cuisine'!$B95,'Liste plats'!$A$5:$A$156,0),MATCH(Q$6,'Liste plats'!$A$5:$EX$5,0))*$D95),"",INDEX('Liste plats'!$A$5:$EX$156,MATCH('Journal cuisine'!$B95,'Liste plats'!$A$5:$A$156,0),MATCH(Q$6,'Liste plats'!$A$5:$EX$5,0))*$D95)</f>
        <v/>
      </c>
      <c r="R95" s="36" t="str">
        <f>IF(ISERROR(INDEX('Liste plats'!$A$5:$EX$156,MATCH('Journal cuisine'!$B95,'Liste plats'!$A$5:$A$156,0),MATCH(R$6,'Liste plats'!$A$5:$EX$5,0))*$D95),"",INDEX('Liste plats'!$A$5:$EX$156,MATCH('Journal cuisine'!$B95,'Liste plats'!$A$5:$A$156,0),MATCH(R$6,'Liste plats'!$A$5:$EX$5,0))*$D95)</f>
        <v/>
      </c>
      <c r="S95" s="36" t="str">
        <f>IF(ISERROR(INDEX('Liste plats'!$A$5:$EX$156,MATCH('Journal cuisine'!$B95,'Liste plats'!$A$5:$A$156,0),MATCH(S$6,'Liste plats'!$A$5:$EX$5,0))*$D95),"",INDEX('Liste plats'!$A$5:$EX$156,MATCH('Journal cuisine'!$B95,'Liste plats'!$A$5:$A$156,0),MATCH(S$6,'Liste plats'!$A$5:$EX$5,0))*$D95)</f>
        <v/>
      </c>
      <c r="T95" s="36" t="str">
        <f>IF(ISERROR(INDEX('Liste plats'!$A$5:$EX$156,MATCH('Journal cuisine'!$B95,'Liste plats'!$A$5:$A$156,0),MATCH(T$6,'Liste plats'!$A$5:$EX$5,0))*$D95),"",INDEX('Liste plats'!$A$5:$EX$156,MATCH('Journal cuisine'!$B95,'Liste plats'!$A$5:$A$156,0),MATCH(T$6,'Liste plats'!$A$5:$EX$5,0))*$D95)</f>
        <v/>
      </c>
      <c r="U95" s="36" t="str">
        <f>IF(ISERROR(INDEX('Liste plats'!$A$5:$EX$156,MATCH('Journal cuisine'!$B95,'Liste plats'!$A$5:$A$156,0),MATCH(U$6,'Liste plats'!$A$5:$EX$5,0))*$D95),"",INDEX('Liste plats'!$A$5:$EX$156,MATCH('Journal cuisine'!$B95,'Liste plats'!$A$5:$A$156,0),MATCH(U$6,'Liste plats'!$A$5:$EX$5,0))*$D95)</f>
        <v/>
      </c>
      <c r="V95" s="36" t="str">
        <f>IF(ISERROR(INDEX('Liste plats'!$A$5:$EX$156,MATCH('Journal cuisine'!$B95,'Liste plats'!$A$5:$A$156,0),MATCH(V$6,'Liste plats'!$A$5:$EX$5,0))*$D95),"",INDEX('Liste plats'!$A$5:$EX$156,MATCH('Journal cuisine'!$B95,'Liste plats'!$A$5:$A$156,0),MATCH(V$6,'Liste plats'!$A$5:$EX$5,0))*$D95)</f>
        <v/>
      </c>
      <c r="W95" s="36" t="str">
        <f>IF(ISERROR(INDEX('Liste plats'!$A$5:$EX$156,MATCH('Journal cuisine'!$B95,'Liste plats'!$A$5:$A$156,0),MATCH(W$6,'Liste plats'!$A$5:$EX$5,0))*$D95),"",INDEX('Liste plats'!$A$5:$EX$156,MATCH('Journal cuisine'!$B95,'Liste plats'!$A$5:$A$156,0),MATCH(W$6,'Liste plats'!$A$5:$EX$5,0))*$D95)</f>
        <v/>
      </c>
      <c r="X95" s="36" t="str">
        <f>IF(ISERROR(INDEX('Liste plats'!$A$5:$EX$156,MATCH('Journal cuisine'!$B95,'Liste plats'!$A$5:$A$156,0),MATCH(X$6,'Liste plats'!$A$5:$EX$5,0))*$D95),"",INDEX('Liste plats'!$A$5:$EX$156,MATCH('Journal cuisine'!$B95,'Liste plats'!$A$5:$A$156,0),MATCH(X$6,'Liste plats'!$A$5:$EX$5,0))*$D95)</f>
        <v/>
      </c>
      <c r="Y95" s="36" t="str">
        <f>IF(ISERROR(INDEX('Liste plats'!$A$5:$EX$156,MATCH('Journal cuisine'!$B95,'Liste plats'!$A$5:$A$156,0),MATCH(Y$6,'Liste plats'!$A$5:$EX$5,0))*$D95),"",INDEX('Liste plats'!$A$5:$EX$156,MATCH('Journal cuisine'!$B95,'Liste plats'!$A$5:$A$156,0),MATCH(Y$6,'Liste plats'!$A$5:$EX$5,0))*$D95)</f>
        <v/>
      </c>
      <c r="Z95" s="36" t="str">
        <f>IF(ISERROR(INDEX('Liste plats'!$A$5:$EX$156,MATCH('Journal cuisine'!$B95,'Liste plats'!$A$5:$A$156,0),MATCH(Z$6,'Liste plats'!$A$5:$EX$5,0))*$D95),"",INDEX('Liste plats'!$A$5:$EX$156,MATCH('Journal cuisine'!$B95,'Liste plats'!$A$5:$A$156,0),MATCH(Z$6,'Liste plats'!$A$5:$EX$5,0))*$D95)</f>
        <v/>
      </c>
      <c r="AA95" s="36" t="str">
        <f>IF(ISERROR(INDEX('Liste plats'!$A$5:$EX$156,MATCH('Journal cuisine'!$B95,'Liste plats'!$A$5:$A$156,0),MATCH(AA$6,'Liste plats'!$A$5:$EX$5,0))*$D95),"",INDEX('Liste plats'!$A$5:$EX$156,MATCH('Journal cuisine'!$B95,'Liste plats'!$A$5:$A$156,0),MATCH(AA$6,'Liste plats'!$A$5:$EX$5,0))*$D95)</f>
        <v/>
      </c>
      <c r="AB95" s="36" t="str">
        <f>IF(ISERROR(INDEX('Liste plats'!$A$5:$EX$156,MATCH('Journal cuisine'!$B95,'Liste plats'!$A$5:$A$156,0),MATCH(AB$6,'Liste plats'!$A$5:$EX$5,0))*$D95),"",INDEX('Liste plats'!$A$5:$EX$156,MATCH('Journal cuisine'!$B95,'Liste plats'!$A$5:$A$156,0),MATCH(AB$6,'Liste plats'!$A$5:$EX$5,0))*$D95)</f>
        <v/>
      </c>
      <c r="AC95" s="36" t="str">
        <f>IF(ISERROR(INDEX('Liste plats'!$A$5:$EX$156,MATCH('Journal cuisine'!$B95,'Liste plats'!$A$5:$A$156,0),MATCH(AC$6,'Liste plats'!$A$5:$EX$5,0))*$D95),"",INDEX('Liste plats'!$A$5:$EX$156,MATCH('Journal cuisine'!$B95,'Liste plats'!$A$5:$A$156,0),MATCH(AC$6,'Liste plats'!$A$5:$EX$5,0))*$D95)</f>
        <v/>
      </c>
      <c r="AD95" s="36" t="str">
        <f>IF(ISERROR(INDEX('Liste plats'!$A$5:$EX$156,MATCH('Journal cuisine'!$B95,'Liste plats'!$A$5:$A$156,0),MATCH(AD$6,'Liste plats'!$A$5:$EX$5,0))*$D95),"",INDEX('Liste plats'!$A$5:$EX$156,MATCH('Journal cuisine'!$B95,'Liste plats'!$A$5:$A$156,0),MATCH(AD$6,'Liste plats'!$A$5:$EX$5,0))*$D95)</f>
        <v/>
      </c>
      <c r="AE95" s="36" t="str">
        <f>IF(ISERROR(INDEX('Liste plats'!$A$5:$EX$156,MATCH('Journal cuisine'!$B95,'Liste plats'!$A$5:$A$156,0),MATCH(AE$6,'Liste plats'!$A$5:$EX$5,0))*$D95),"",INDEX('Liste plats'!$A$5:$EX$156,MATCH('Journal cuisine'!$B95,'Liste plats'!$A$5:$A$156,0),MATCH(AE$6,'Liste plats'!$A$5:$EX$5,0))*$D95)</f>
        <v/>
      </c>
      <c r="AF95" s="36" t="str">
        <f>IF(ISERROR(INDEX('Liste plats'!$A$5:$EX$156,MATCH('Journal cuisine'!$B95,'Liste plats'!$A$5:$A$156,0),MATCH(AF$6,'Liste plats'!$A$5:$EX$5,0))*$D95),"",INDEX('Liste plats'!$A$5:$EX$156,MATCH('Journal cuisine'!$B95,'Liste plats'!$A$5:$A$156,0),MATCH(AF$6,'Liste plats'!$A$5:$EX$5,0))*$D95)</f>
        <v/>
      </c>
      <c r="AG95" s="36" t="str">
        <f>IF(ISERROR(INDEX('Liste plats'!$A$5:$EX$156,MATCH('Journal cuisine'!$B95,'Liste plats'!$A$5:$A$156,0),MATCH(AG$6,'Liste plats'!$A$5:$EX$5,0))*$D95),"",INDEX('Liste plats'!$A$5:$EX$156,MATCH('Journal cuisine'!$B95,'Liste plats'!$A$5:$A$156,0),MATCH(AG$6,'Liste plats'!$A$5:$EX$5,0))*$D95)</f>
        <v/>
      </c>
      <c r="AH95" s="36" t="str">
        <f>IF(ISERROR(INDEX('Liste plats'!$A$5:$EX$156,MATCH('Journal cuisine'!$B95,'Liste plats'!$A$5:$A$156,0),MATCH(AH$6,'Liste plats'!$A$5:$EX$5,0))*$D95),"",INDEX('Liste plats'!$A$5:$EX$156,MATCH('Journal cuisine'!$B95,'Liste plats'!$A$5:$A$156,0),MATCH(AH$6,'Liste plats'!$A$5:$EX$5,0))*$D95)</f>
        <v/>
      </c>
      <c r="AI95" s="36" t="str">
        <f>IF(ISERROR(INDEX('Liste plats'!$A$5:$EX$156,MATCH('Journal cuisine'!$B95,'Liste plats'!$A$5:$A$156,0),MATCH(AI$6,'Liste plats'!$A$5:$EX$5,0))*$D95),"",INDEX('Liste plats'!$A$5:$EX$156,MATCH('Journal cuisine'!$B95,'Liste plats'!$A$5:$A$156,0),MATCH(AI$6,'Liste plats'!$A$5:$EX$5,0))*$D95)</f>
        <v/>
      </c>
      <c r="AJ95" s="36" t="str">
        <f>IF(ISERROR(INDEX('Liste plats'!$A$5:$EX$156,MATCH('Journal cuisine'!$B95,'Liste plats'!$A$5:$A$156,0),MATCH(AJ$6,'Liste plats'!$A$5:$EX$5,0))*$D95),"",INDEX('Liste plats'!$A$5:$EX$156,MATCH('Journal cuisine'!$B95,'Liste plats'!$A$5:$A$156,0),MATCH(AJ$6,'Liste plats'!$A$5:$EX$5,0))*$D95)</f>
        <v/>
      </c>
      <c r="AK95" s="36" t="str">
        <f>IF(ISERROR(INDEX('Liste plats'!$A$5:$EX$156,MATCH('Journal cuisine'!$B95,'Liste plats'!$A$5:$A$156,0),MATCH(AK$6,'Liste plats'!$A$5:$EX$5,0))*$D95),"",INDEX('Liste plats'!$A$5:$EX$156,MATCH('Journal cuisine'!$B95,'Liste plats'!$A$5:$A$156,0),MATCH(AK$6,'Liste plats'!$A$5:$EX$5,0))*$D95)</f>
        <v/>
      </c>
      <c r="AL95" s="36" t="str">
        <f>IF(ISERROR(INDEX('Liste plats'!$A$5:$EX$156,MATCH('Journal cuisine'!$B95,'Liste plats'!$A$5:$A$156,0),MATCH(AL$6,'Liste plats'!$A$5:$EX$5,0))*$D95),"",INDEX('Liste plats'!$A$5:$EX$156,MATCH('Journal cuisine'!$B95,'Liste plats'!$A$5:$A$156,0),MATCH(AL$6,'Liste plats'!$A$5:$EX$5,0))*$D95)</f>
        <v/>
      </c>
      <c r="AM95" s="36" t="str">
        <f>IF(ISERROR(INDEX('Liste plats'!$A$5:$EX$156,MATCH('Journal cuisine'!$B95,'Liste plats'!$A$5:$A$156,0),MATCH(AM$6,'Liste plats'!$A$5:$EX$5,0))*$D95),"",INDEX('Liste plats'!$A$5:$EX$156,MATCH('Journal cuisine'!$B95,'Liste plats'!$A$5:$A$156,0),MATCH(AM$6,'Liste plats'!$A$5:$EX$5,0))*$D95)</f>
        <v/>
      </c>
      <c r="AN95" s="36" t="str">
        <f>IF(ISERROR(INDEX('Liste plats'!$A$5:$EX$156,MATCH('Journal cuisine'!$B95,'Liste plats'!$A$5:$A$156,0),MATCH(AN$6,'Liste plats'!$A$5:$EX$5,0))*$D95),"",INDEX('Liste plats'!$A$5:$EX$156,MATCH('Journal cuisine'!$B95,'Liste plats'!$A$5:$A$156,0),MATCH(AN$6,'Liste plats'!$A$5:$EX$5,0))*$D95)</f>
        <v/>
      </c>
      <c r="AO95" s="36" t="str">
        <f>IF(ISERROR(INDEX('Liste plats'!$A$5:$EX$156,MATCH('Journal cuisine'!$B95,'Liste plats'!$A$5:$A$156,0),MATCH(AO$6,'Liste plats'!$A$5:$EX$5,0))*$D95),"",INDEX('Liste plats'!$A$5:$EX$156,MATCH('Journal cuisine'!$B95,'Liste plats'!$A$5:$A$156,0),MATCH(AO$6,'Liste plats'!$A$5:$EX$5,0))*$D95)</f>
        <v/>
      </c>
      <c r="AP95" s="36" t="str">
        <f>IF(ISERROR(INDEX('Liste plats'!$A$5:$EX$156,MATCH('Journal cuisine'!$B95,'Liste plats'!$A$5:$A$156,0),MATCH(AP$6,'Liste plats'!$A$5:$EX$5,0))*$D95),"",INDEX('Liste plats'!$A$5:$EX$156,MATCH('Journal cuisine'!$B95,'Liste plats'!$A$5:$A$156,0),MATCH(AP$6,'Liste plats'!$A$5:$EX$5,0))*$D95)</f>
        <v/>
      </c>
      <c r="AQ95" s="36" t="str">
        <f>IF(ISERROR(INDEX('Liste plats'!$A$5:$EX$156,MATCH('Journal cuisine'!$B95,'Liste plats'!$A$5:$A$156,0),MATCH(AQ$6,'Liste plats'!$A$5:$EX$5,0))*$D95),"",INDEX('Liste plats'!$A$5:$EX$156,MATCH('Journal cuisine'!$B95,'Liste plats'!$A$5:$A$156,0),MATCH(AQ$6,'Liste plats'!$A$5:$EX$5,0))*$D95)</f>
        <v/>
      </c>
      <c r="AR95" s="36" t="str">
        <f>IF(ISERROR(INDEX('Liste plats'!$A$5:$EX$156,MATCH('Journal cuisine'!$B95,'Liste plats'!$A$5:$A$156,0),MATCH(AR$6,'Liste plats'!$A$5:$EX$5,0))*$D95),"",INDEX('Liste plats'!$A$5:$EX$156,MATCH('Journal cuisine'!$B95,'Liste plats'!$A$5:$A$156,0),MATCH(AR$6,'Liste plats'!$A$5:$EX$5,0))*$D95)</f>
        <v/>
      </c>
      <c r="AS95" s="36" t="str">
        <f>IF(ISERROR(INDEX('Liste plats'!$A$5:$EX$156,MATCH('Journal cuisine'!$B95,'Liste plats'!$A$5:$A$156,0),MATCH(AS$6,'Liste plats'!$A$5:$EX$5,0))*$D95),"",INDEX('Liste plats'!$A$5:$EX$156,MATCH('Journal cuisine'!$B95,'Liste plats'!$A$5:$A$156,0),MATCH(AS$6,'Liste plats'!$A$5:$EX$5,0))*$D95)</f>
        <v/>
      </c>
      <c r="AT95" s="36" t="str">
        <f>IF(ISERROR(INDEX('Liste plats'!$A$5:$EX$156,MATCH('Journal cuisine'!$B95,'Liste plats'!$A$5:$A$156,0),MATCH(AT$6,'Liste plats'!$A$5:$EX$5,0))*$D95),"",INDEX('Liste plats'!$A$5:$EX$156,MATCH('Journal cuisine'!$B95,'Liste plats'!$A$5:$A$156,0),MATCH(AT$6,'Liste plats'!$A$5:$EX$5,0))*$D95)</f>
        <v/>
      </c>
      <c r="AU95" s="36" t="str">
        <f>IF(ISERROR(INDEX('Liste plats'!$A$5:$EX$156,MATCH('Journal cuisine'!$B95,'Liste plats'!$A$5:$A$156,0),MATCH(AU$6,'Liste plats'!$A$5:$EX$5,0))*$D95),"",INDEX('Liste plats'!$A$5:$EX$156,MATCH('Journal cuisine'!$B95,'Liste plats'!$A$5:$A$156,0),MATCH(AU$6,'Liste plats'!$A$5:$EX$5,0))*$D95)</f>
        <v/>
      </c>
      <c r="AV95" s="36" t="str">
        <f>IF(ISERROR(INDEX('Liste plats'!$A$5:$EX$156,MATCH('Journal cuisine'!$B95,'Liste plats'!$A$5:$A$156,0),MATCH(AV$6,'Liste plats'!$A$5:$EX$5,0))*$D95),"",INDEX('Liste plats'!$A$5:$EX$156,MATCH('Journal cuisine'!$B95,'Liste plats'!$A$5:$A$156,0),MATCH(AV$6,'Liste plats'!$A$5:$EX$5,0))*$D95)</f>
        <v/>
      </c>
      <c r="AW95" s="36" t="str">
        <f>IF(ISERROR(INDEX('Liste plats'!$A$5:$EX$156,MATCH('Journal cuisine'!$B95,'Liste plats'!$A$5:$A$156,0),MATCH(AW$6,'Liste plats'!$A$5:$EX$5,0))*$D95),"",INDEX('Liste plats'!$A$5:$EX$156,MATCH('Journal cuisine'!$B95,'Liste plats'!$A$5:$A$156,0),MATCH(AW$6,'Liste plats'!$A$5:$EX$5,0))*$D95)</f>
        <v/>
      </c>
      <c r="AX95" s="36" t="str">
        <f>IF(ISERROR(INDEX('Liste plats'!$A$5:$EX$156,MATCH('Journal cuisine'!$B95,'Liste plats'!$A$5:$A$156,0),MATCH(AX$6,'Liste plats'!$A$5:$EX$5,0))*$D95),"",INDEX('Liste plats'!$A$5:$EX$156,MATCH('Journal cuisine'!$B95,'Liste plats'!$A$5:$A$156,0),MATCH(AX$6,'Liste plats'!$A$5:$EX$5,0))*$D95)</f>
        <v/>
      </c>
      <c r="AY95" s="36" t="str">
        <f>IF(ISERROR(INDEX('Liste plats'!$A$5:$EX$156,MATCH('Journal cuisine'!$B95,'Liste plats'!$A$5:$A$156,0),MATCH(AY$6,'Liste plats'!$A$5:$EX$5,0))*$D95),"",INDEX('Liste plats'!$A$5:$EX$156,MATCH('Journal cuisine'!$B95,'Liste plats'!$A$5:$A$156,0),MATCH(AY$6,'Liste plats'!$A$5:$EX$5,0))*$D95)</f>
        <v/>
      </c>
      <c r="AZ95" s="36" t="str">
        <f>IF(ISERROR(INDEX('Liste plats'!$A$5:$EX$156,MATCH('Journal cuisine'!$B95,'Liste plats'!$A$5:$A$156,0),MATCH(AZ$6,'Liste plats'!$A$5:$EX$5,0))*$D95),"",INDEX('Liste plats'!$A$5:$EX$156,MATCH('Journal cuisine'!$B95,'Liste plats'!$A$5:$A$156,0),MATCH(AZ$6,'Liste plats'!$A$5:$EX$5,0))*$D95)</f>
        <v/>
      </c>
      <c r="BA95" s="36" t="str">
        <f>IF(ISERROR(INDEX('Liste plats'!$A$5:$EX$156,MATCH('Journal cuisine'!$B95,'Liste plats'!$A$5:$A$156,0),MATCH(BA$6,'Liste plats'!$A$5:$EX$5,0))*$D95),"",INDEX('Liste plats'!$A$5:$EX$156,MATCH('Journal cuisine'!$B95,'Liste plats'!$A$5:$A$156,0),MATCH(BA$6,'Liste plats'!$A$5:$EX$5,0))*$D95)</f>
        <v/>
      </c>
      <c r="BB95" s="36" t="str">
        <f>IF(ISERROR(INDEX('Liste plats'!$A$5:$EX$156,MATCH('Journal cuisine'!$B95,'Liste plats'!$A$5:$A$156,0),MATCH(BB$6,'Liste plats'!$A$5:$EX$5,0))*$D95),"",INDEX('Liste plats'!$A$5:$EX$156,MATCH('Journal cuisine'!$B95,'Liste plats'!$A$5:$A$156,0),MATCH(BB$6,'Liste plats'!$A$5:$EX$5,0))*$D95)</f>
        <v/>
      </c>
      <c r="BC95" s="36" t="str">
        <f>IF(ISERROR(INDEX('Liste plats'!$A$5:$EX$156,MATCH('Journal cuisine'!$B95,'Liste plats'!$A$5:$A$156,0),MATCH(BC$6,'Liste plats'!$A$5:$EX$5,0))*$D95),"",INDEX('Liste plats'!$A$5:$EX$156,MATCH('Journal cuisine'!$B95,'Liste plats'!$A$5:$A$156,0),MATCH(BC$6,'Liste plats'!$A$5:$EX$5,0))*$D95)</f>
        <v/>
      </c>
      <c r="BD95" s="36" t="str">
        <f>IF(ISERROR(INDEX('Liste plats'!$A$5:$EX$156,MATCH('Journal cuisine'!$B95,'Liste plats'!$A$5:$A$156,0),MATCH(BD$6,'Liste plats'!$A$5:$EX$5,0))*$D95),"",INDEX('Liste plats'!$A$5:$EX$156,MATCH('Journal cuisine'!$B95,'Liste plats'!$A$5:$A$156,0),MATCH(BD$6,'Liste plats'!$A$5:$EX$5,0))*$D95)</f>
        <v/>
      </c>
      <c r="BE95" s="36" t="str">
        <f>IF(ISERROR(INDEX('Liste plats'!$A$5:$EX$156,MATCH('Journal cuisine'!$B95,'Liste plats'!$A$5:$A$156,0),MATCH(BE$6,'Liste plats'!$A$5:$EX$5,0))*$D95),"",INDEX('Liste plats'!$A$5:$EX$156,MATCH('Journal cuisine'!$B95,'Liste plats'!$A$5:$A$156,0),MATCH(BE$6,'Liste plats'!$A$5:$EX$5,0))*$D95)</f>
        <v/>
      </c>
      <c r="BF95" s="36" t="str">
        <f>IF(ISERROR(INDEX('Liste plats'!$A$5:$EX$156,MATCH('Journal cuisine'!$B95,'Liste plats'!$A$5:$A$156,0),MATCH(BF$6,'Liste plats'!$A$5:$EX$5,0))*$D95),"",INDEX('Liste plats'!$A$5:$EX$156,MATCH('Journal cuisine'!$B95,'Liste plats'!$A$5:$A$156,0),MATCH(BF$6,'Liste plats'!$A$5:$EX$5,0))*$D95)</f>
        <v/>
      </c>
      <c r="BG95" s="36" t="str">
        <f>IF(ISERROR(INDEX('Liste plats'!$A$5:$EX$156,MATCH('Journal cuisine'!$B95,'Liste plats'!$A$5:$A$156,0),MATCH(BG$6,'Liste plats'!$A$5:$EX$5,0))*$D95),"",INDEX('Liste plats'!$A$5:$EX$156,MATCH('Journal cuisine'!$B95,'Liste plats'!$A$5:$A$156,0),MATCH(BG$6,'Liste plats'!$A$5:$EX$5,0))*$D95)</f>
        <v/>
      </c>
      <c r="BH95" s="36" t="str">
        <f>IF(ISERROR(INDEX('Liste plats'!$A$5:$EX$156,MATCH('Journal cuisine'!$B95,'Liste plats'!$A$5:$A$156,0),MATCH(BH$6,'Liste plats'!$A$5:$EX$5,0))*$D95),"",INDEX('Liste plats'!$A$5:$EX$156,MATCH('Journal cuisine'!$B95,'Liste plats'!$A$5:$A$156,0),MATCH(BH$6,'Liste plats'!$A$5:$EX$5,0))*$D95)</f>
        <v/>
      </c>
      <c r="BI95" s="36" t="str">
        <f>IF(ISERROR(INDEX('Liste plats'!$A$5:$EX$156,MATCH('Journal cuisine'!$B95,'Liste plats'!$A$5:$A$156,0),MATCH(BI$6,'Liste plats'!$A$5:$EX$5,0))*$D95),"",INDEX('Liste plats'!$A$5:$EX$156,MATCH('Journal cuisine'!$B95,'Liste plats'!$A$5:$A$156,0),MATCH(BI$6,'Liste plats'!$A$5:$EX$5,0))*$D95)</f>
        <v/>
      </c>
      <c r="BJ95" s="36" t="str">
        <f>IF(ISERROR(INDEX('Liste plats'!$A$5:$EX$156,MATCH('Journal cuisine'!$B95,'Liste plats'!$A$5:$A$156,0),MATCH(BJ$6,'Liste plats'!$A$5:$EX$5,0))*$D95),"",INDEX('Liste plats'!$A$5:$EX$156,MATCH('Journal cuisine'!$B95,'Liste plats'!$A$5:$A$156,0),MATCH(BJ$6,'Liste plats'!$A$5:$EX$5,0))*$D95)</f>
        <v/>
      </c>
      <c r="BK95" s="36" t="str">
        <f>IF(ISERROR(INDEX('Liste plats'!$A$5:$EX$156,MATCH('Journal cuisine'!$B95,'Liste plats'!$A$5:$A$156,0),MATCH(BK$6,'Liste plats'!$A$5:$EX$5,0))*$D95),"",INDEX('Liste plats'!$A$5:$EX$156,MATCH('Journal cuisine'!$B95,'Liste plats'!$A$5:$A$156,0),MATCH(BK$6,'Liste plats'!$A$5:$EX$5,0))*$D95)</f>
        <v/>
      </c>
      <c r="BL95" s="36" t="str">
        <f>IF(ISERROR(INDEX('Liste plats'!$A$5:$EX$156,MATCH('Journal cuisine'!$B95,'Liste plats'!$A$5:$A$156,0),MATCH(BL$6,'Liste plats'!$A$5:$EX$5,0))*$D95),"",INDEX('Liste plats'!$A$5:$EX$156,MATCH('Journal cuisine'!$B95,'Liste plats'!$A$5:$A$156,0),MATCH(BL$6,'Liste plats'!$A$5:$EX$5,0))*$D95)</f>
        <v/>
      </c>
      <c r="BM95" s="36" t="str">
        <f>IF(ISERROR(INDEX('Liste plats'!$A$5:$EX$156,MATCH('Journal cuisine'!$B95,'Liste plats'!$A$5:$A$156,0),MATCH(BM$6,'Liste plats'!$A$5:$EX$5,0))*$D95),"",INDEX('Liste plats'!$A$5:$EX$156,MATCH('Journal cuisine'!$B95,'Liste plats'!$A$5:$A$156,0),MATCH(BM$6,'Liste plats'!$A$5:$EX$5,0))*$D95)</f>
        <v/>
      </c>
      <c r="BN95" s="36" t="str">
        <f>IF(ISERROR(INDEX('Liste plats'!$A$5:$EX$156,MATCH('Journal cuisine'!$B95,'Liste plats'!$A$5:$A$156,0),MATCH(BN$6,'Liste plats'!$A$5:$EX$5,0))*$D95),"",INDEX('Liste plats'!$A$5:$EX$156,MATCH('Journal cuisine'!$B95,'Liste plats'!$A$5:$A$156,0),MATCH(BN$6,'Liste plats'!$A$5:$EX$5,0))*$D95)</f>
        <v/>
      </c>
      <c r="BO95" s="36" t="str">
        <f>IF(ISERROR(INDEX('Liste plats'!$A$5:$EX$156,MATCH('Journal cuisine'!$B95,'Liste plats'!$A$5:$A$156,0),MATCH(BO$6,'Liste plats'!$A$5:$EX$5,0))*$D95),"",INDEX('Liste plats'!$A$5:$EX$156,MATCH('Journal cuisine'!$B95,'Liste plats'!$A$5:$A$156,0),MATCH(BO$6,'Liste plats'!$A$5:$EX$5,0))*$D95)</f>
        <v/>
      </c>
      <c r="BP95" s="36" t="str">
        <f>IF(ISERROR(INDEX('Liste plats'!$A$5:$EX$156,MATCH('Journal cuisine'!$B95,'Liste plats'!$A$5:$A$156,0),MATCH(BP$6,'Liste plats'!$A$5:$EX$5,0))*$D95),"",INDEX('Liste plats'!$A$5:$EX$156,MATCH('Journal cuisine'!$B95,'Liste plats'!$A$5:$A$156,0),MATCH(BP$6,'Liste plats'!$A$5:$EX$5,0))*$D95)</f>
        <v/>
      </c>
      <c r="BQ95" s="36" t="str">
        <f>IF(ISERROR(INDEX('Liste plats'!$A$5:$EX$156,MATCH('Journal cuisine'!$B95,'Liste plats'!$A$5:$A$156,0),MATCH(BQ$6,'Liste plats'!$A$5:$EX$5,0))*$D95),"",INDEX('Liste plats'!$A$5:$EX$156,MATCH('Journal cuisine'!$B95,'Liste plats'!$A$5:$A$156,0),MATCH(BQ$6,'Liste plats'!$A$5:$EX$5,0))*$D95)</f>
        <v/>
      </c>
      <c r="BR95" s="36" t="str">
        <f>IF(ISERROR(INDEX('Liste plats'!$A$5:$EX$156,MATCH('Journal cuisine'!$B95,'Liste plats'!$A$5:$A$156,0),MATCH(BR$6,'Liste plats'!$A$5:$EX$5,0))*$D95),"",INDEX('Liste plats'!$A$5:$EX$156,MATCH('Journal cuisine'!$B95,'Liste plats'!$A$5:$A$156,0),MATCH(BR$6,'Liste plats'!$A$5:$EX$5,0))*$D95)</f>
        <v/>
      </c>
      <c r="BS95" s="36" t="str">
        <f>IF(ISERROR(INDEX('Liste plats'!$A$5:$EX$156,MATCH('Journal cuisine'!$B95,'Liste plats'!$A$5:$A$156,0),MATCH(BS$6,'Liste plats'!$A$5:$EX$5,0))*$D95),"",INDEX('Liste plats'!$A$5:$EX$156,MATCH('Journal cuisine'!$B95,'Liste plats'!$A$5:$A$156,0),MATCH(BS$6,'Liste plats'!$A$5:$EX$5,0))*$D95)</f>
        <v/>
      </c>
      <c r="BT95" s="36" t="str">
        <f>IF(ISERROR(INDEX('Liste plats'!$A$5:$EX$156,MATCH('Journal cuisine'!$B95,'Liste plats'!$A$5:$A$156,0),MATCH(BT$6,'Liste plats'!$A$5:$EX$5,0))*$D95),"",INDEX('Liste plats'!$A$5:$EX$156,MATCH('Journal cuisine'!$B95,'Liste plats'!$A$5:$A$156,0),MATCH(BT$6,'Liste plats'!$A$5:$EX$5,0))*$D95)</f>
        <v/>
      </c>
      <c r="BU95" s="36" t="str">
        <f>IF(ISERROR(INDEX('Liste plats'!$A$5:$EX$156,MATCH('Journal cuisine'!$B95,'Liste plats'!$A$5:$A$156,0),MATCH(BU$6,'Liste plats'!$A$5:$EX$5,0))*$D95),"",INDEX('Liste plats'!$A$5:$EX$156,MATCH('Journal cuisine'!$B95,'Liste plats'!$A$5:$A$156,0),MATCH(BU$6,'Liste plats'!$A$5:$EX$5,0))*$D95)</f>
        <v/>
      </c>
      <c r="BV95" s="36" t="str">
        <f>IF(ISERROR(INDEX('Liste plats'!$A$5:$EX$156,MATCH('Journal cuisine'!$B95,'Liste plats'!$A$5:$A$156,0),MATCH(BV$6,'Liste plats'!$A$5:$EX$5,0))*$D95),"",INDEX('Liste plats'!$A$5:$EX$156,MATCH('Journal cuisine'!$B95,'Liste plats'!$A$5:$A$156,0),MATCH(BV$6,'Liste plats'!$A$5:$EX$5,0))*$D95)</f>
        <v/>
      </c>
      <c r="BW95" s="36" t="str">
        <f>IF(ISERROR(INDEX('Liste plats'!$A$5:$EX$156,MATCH('Journal cuisine'!$B95,'Liste plats'!$A$5:$A$156,0),MATCH(BW$6,'Liste plats'!$A$5:$EX$5,0))*$D95),"",INDEX('Liste plats'!$A$5:$EX$156,MATCH('Journal cuisine'!$B95,'Liste plats'!$A$5:$A$156,0),MATCH(BW$6,'Liste plats'!$A$5:$EX$5,0))*$D95)</f>
        <v/>
      </c>
      <c r="BX95" s="36" t="str">
        <f>IF(ISERROR(INDEX('Liste plats'!$A$5:$EX$156,MATCH('Journal cuisine'!$B95,'Liste plats'!$A$5:$A$156,0),MATCH(BX$6,'Liste plats'!$A$5:$EX$5,0))*$D95),"",INDEX('Liste plats'!$A$5:$EX$156,MATCH('Journal cuisine'!$B95,'Liste plats'!$A$5:$A$156,0),MATCH(BX$6,'Liste plats'!$A$5:$EX$5,0))*$D95)</f>
        <v/>
      </c>
      <c r="BY95" s="36" t="str">
        <f>IF(ISERROR(INDEX('Liste plats'!$A$5:$EX$156,MATCH('Journal cuisine'!$B95,'Liste plats'!$A$5:$A$156,0),MATCH(BY$6,'Liste plats'!$A$5:$EX$5,0))*$D95),"",INDEX('Liste plats'!$A$5:$EX$156,MATCH('Journal cuisine'!$B95,'Liste plats'!$A$5:$A$156,0),MATCH(BY$6,'Liste plats'!$A$5:$EX$5,0))*$D95)</f>
        <v/>
      </c>
      <c r="BZ95" s="36" t="str">
        <f>IF(ISERROR(INDEX('Liste plats'!$A$5:$EX$156,MATCH('Journal cuisine'!$B95,'Liste plats'!$A$5:$A$156,0),MATCH(BZ$6,'Liste plats'!$A$5:$EX$5,0))*$D95),"",INDEX('Liste plats'!$A$5:$EX$156,MATCH('Journal cuisine'!$B95,'Liste plats'!$A$5:$A$156,0),MATCH(BZ$6,'Liste plats'!$A$5:$EX$5,0))*$D95)</f>
        <v/>
      </c>
      <c r="CA95" s="36" t="str">
        <f>IF(ISERROR(INDEX('Liste plats'!$A$5:$EX$156,MATCH('Journal cuisine'!$B95,'Liste plats'!$A$5:$A$156,0),MATCH(CA$6,'Liste plats'!$A$5:$EX$5,0))*$D95),"",INDEX('Liste plats'!$A$5:$EX$156,MATCH('Journal cuisine'!$B95,'Liste plats'!$A$5:$A$156,0),MATCH(CA$6,'Liste plats'!$A$5:$EX$5,0))*$D95)</f>
        <v/>
      </c>
      <c r="CB95" s="36" t="str">
        <f>IF(ISERROR(INDEX('Liste plats'!$A$5:$EX$156,MATCH('Journal cuisine'!$B95,'Liste plats'!$A$5:$A$156,0),MATCH(CB$6,'Liste plats'!$A$5:$EX$5,0))*$D95),"",INDEX('Liste plats'!$A$5:$EX$156,MATCH('Journal cuisine'!$B95,'Liste plats'!$A$5:$A$156,0),MATCH(CB$6,'Liste plats'!$A$5:$EX$5,0))*$D95)</f>
        <v/>
      </c>
      <c r="CC95" s="36" t="str">
        <f>IF(ISERROR(INDEX('Liste plats'!$A$5:$EX$156,MATCH('Journal cuisine'!$B95,'Liste plats'!$A$5:$A$156,0),MATCH(CC$6,'Liste plats'!$A$5:$EX$5,0))*$D95),"",INDEX('Liste plats'!$A$5:$EX$156,MATCH('Journal cuisine'!$B95,'Liste plats'!$A$5:$A$156,0),MATCH(CC$6,'Liste plats'!$A$5:$EX$5,0))*$D95)</f>
        <v/>
      </c>
      <c r="CD95" s="36" t="str">
        <f>IF(ISERROR(INDEX('Liste plats'!$A$5:$EX$156,MATCH('Journal cuisine'!$B95,'Liste plats'!$A$5:$A$156,0),MATCH(CD$6,'Liste plats'!$A$5:$EX$5,0))*$D95),"",INDEX('Liste plats'!$A$5:$EX$156,MATCH('Journal cuisine'!$B95,'Liste plats'!$A$5:$A$156,0),MATCH(CD$6,'Liste plats'!$A$5:$EX$5,0))*$D95)</f>
        <v/>
      </c>
      <c r="CE95" s="36" t="str">
        <f>IF(ISERROR(INDEX('Liste plats'!$A$5:$EX$156,MATCH('Journal cuisine'!$B95,'Liste plats'!$A$5:$A$156,0),MATCH(CE$6,'Liste plats'!$A$5:$EX$5,0))*$D95),"",INDEX('Liste plats'!$A$5:$EX$156,MATCH('Journal cuisine'!$B95,'Liste plats'!$A$5:$A$156,0),MATCH(CE$6,'Liste plats'!$A$5:$EX$5,0))*$D95)</f>
        <v/>
      </c>
      <c r="CF95" s="36" t="str">
        <f>IF(ISERROR(INDEX('Liste plats'!$A$5:$EX$156,MATCH('Journal cuisine'!$B95,'Liste plats'!$A$5:$A$156,0),MATCH(CF$6,'Liste plats'!$A$5:$EX$5,0))*$D95),"",INDEX('Liste plats'!$A$5:$EX$156,MATCH('Journal cuisine'!$B95,'Liste plats'!$A$5:$A$156,0),MATCH(CF$6,'Liste plats'!$A$5:$EX$5,0))*$D95)</f>
        <v/>
      </c>
      <c r="CG95" s="36" t="str">
        <f>IF(ISERROR(INDEX('Liste plats'!$A$5:$EX$156,MATCH('Journal cuisine'!$B95,'Liste plats'!$A$5:$A$156,0),MATCH(CG$6,'Liste plats'!$A$5:$EX$5,0))*$D95),"",INDEX('Liste plats'!$A$5:$EX$156,MATCH('Journal cuisine'!$B95,'Liste plats'!$A$5:$A$156,0),MATCH(CG$6,'Liste plats'!$A$5:$EX$5,0))*$D95)</f>
        <v/>
      </c>
      <c r="CH95" s="36" t="str">
        <f>IF(ISERROR(INDEX('Liste plats'!$A$5:$EX$156,MATCH('Journal cuisine'!$B95,'Liste plats'!$A$5:$A$156,0),MATCH(CH$6,'Liste plats'!$A$5:$EX$5,0))*$D95),"",INDEX('Liste plats'!$A$5:$EX$156,MATCH('Journal cuisine'!$B95,'Liste plats'!$A$5:$A$156,0),MATCH(CH$6,'Liste plats'!$A$5:$EX$5,0))*$D95)</f>
        <v/>
      </c>
      <c r="CI95" s="36" t="str">
        <f>IF(ISERROR(INDEX('Liste plats'!$A$5:$EX$156,MATCH('Journal cuisine'!$B95,'Liste plats'!$A$5:$A$156,0),MATCH(CI$6,'Liste plats'!$A$5:$EX$5,0))*$D95),"",INDEX('Liste plats'!$A$5:$EX$156,MATCH('Journal cuisine'!$B95,'Liste plats'!$A$5:$A$156,0),MATCH(CI$6,'Liste plats'!$A$5:$EX$5,0))*$D95)</f>
        <v/>
      </c>
      <c r="CJ95" s="36" t="str">
        <f>IF(ISERROR(INDEX('Liste plats'!$A$5:$EX$156,MATCH('Journal cuisine'!$B95,'Liste plats'!$A$5:$A$156,0),MATCH(CJ$6,'Liste plats'!$A$5:$EX$5,0))*$D95),"",INDEX('Liste plats'!$A$5:$EX$156,MATCH('Journal cuisine'!$B95,'Liste plats'!$A$5:$A$156,0),MATCH(CJ$6,'Liste plats'!$A$5:$EX$5,0))*$D95)</f>
        <v/>
      </c>
      <c r="CK95" s="36" t="str">
        <f>IF(ISERROR(INDEX('Liste plats'!$A$5:$EX$156,MATCH('Journal cuisine'!$B95,'Liste plats'!$A$5:$A$156,0),MATCH(CK$6,'Liste plats'!$A$5:$EX$5,0))*$D95),"",INDEX('Liste plats'!$A$5:$EX$156,MATCH('Journal cuisine'!$B95,'Liste plats'!$A$5:$A$156,0),MATCH(CK$6,'Liste plats'!$A$5:$EX$5,0))*$D95)</f>
        <v/>
      </c>
      <c r="CL95" s="36" t="str">
        <f>IF(ISERROR(INDEX('Liste plats'!$A$5:$EX$156,MATCH('Journal cuisine'!$B95,'Liste plats'!$A$5:$A$156,0),MATCH(CL$6,'Liste plats'!$A$5:$EX$5,0))*$D95),"",INDEX('Liste plats'!$A$5:$EX$156,MATCH('Journal cuisine'!$B95,'Liste plats'!$A$5:$A$156,0),MATCH(CL$6,'Liste plats'!$A$5:$EX$5,0))*$D95)</f>
        <v/>
      </c>
      <c r="CM95" s="36" t="str">
        <f>IF(ISERROR(INDEX('Liste plats'!$A$5:$EX$156,MATCH('Journal cuisine'!$B95,'Liste plats'!$A$5:$A$156,0),MATCH(CM$6,'Liste plats'!$A$5:$EX$5,0))*$D95),"",INDEX('Liste plats'!$A$5:$EX$156,MATCH('Journal cuisine'!$B95,'Liste plats'!$A$5:$A$156,0),MATCH(CM$6,'Liste plats'!$A$5:$EX$5,0))*$D95)</f>
        <v/>
      </c>
      <c r="CN95" s="36" t="str">
        <f>IF(ISERROR(INDEX('Liste plats'!$A$5:$EX$156,MATCH('Journal cuisine'!$B95,'Liste plats'!$A$5:$A$156,0),MATCH(CN$6,'Liste plats'!$A$5:$EX$5,0))*$D95),"",INDEX('Liste plats'!$A$5:$EX$156,MATCH('Journal cuisine'!$B95,'Liste plats'!$A$5:$A$156,0),MATCH(CN$6,'Liste plats'!$A$5:$EX$5,0))*$D95)</f>
        <v/>
      </c>
      <c r="CO95" s="36" t="str">
        <f>IF(ISERROR(INDEX('Liste plats'!$A$5:$EX$156,MATCH('Journal cuisine'!$B95,'Liste plats'!$A$5:$A$156,0),MATCH(CO$6,'Liste plats'!$A$5:$EX$5,0))*$D95),"",INDEX('Liste plats'!$A$5:$EX$156,MATCH('Journal cuisine'!$B95,'Liste plats'!$A$5:$A$156,0),MATCH(CO$6,'Liste plats'!$A$5:$EX$5,0))*$D95)</f>
        <v/>
      </c>
      <c r="CP95" s="36" t="str">
        <f>IF(ISERROR(INDEX('Liste plats'!$A$5:$EX$156,MATCH('Journal cuisine'!$B95,'Liste plats'!$A$5:$A$156,0),MATCH(CP$6,'Liste plats'!$A$5:$EX$5,0))*$D95),"",INDEX('Liste plats'!$A$5:$EX$156,MATCH('Journal cuisine'!$B95,'Liste plats'!$A$5:$A$156,0),MATCH(CP$6,'Liste plats'!$A$5:$EX$5,0))*$D95)</f>
        <v/>
      </c>
      <c r="CQ95" s="36" t="str">
        <f>IF(ISERROR(INDEX('Liste plats'!$A$5:$EX$156,MATCH('Journal cuisine'!$B95,'Liste plats'!$A$5:$A$156,0),MATCH(CQ$6,'Liste plats'!$A$5:$EX$5,0))*$D95),"",INDEX('Liste plats'!$A$5:$EX$156,MATCH('Journal cuisine'!$B95,'Liste plats'!$A$5:$A$156,0),MATCH(CQ$6,'Liste plats'!$A$5:$EX$5,0))*$D95)</f>
        <v/>
      </c>
      <c r="CR95" s="36" t="str">
        <f>IF(ISERROR(INDEX('Liste plats'!$A$5:$EX$156,MATCH('Journal cuisine'!$B95,'Liste plats'!$A$5:$A$156,0),MATCH(CR$6,'Liste plats'!$A$5:$EX$5,0))*$D95),"",INDEX('Liste plats'!$A$5:$EX$156,MATCH('Journal cuisine'!$B95,'Liste plats'!$A$5:$A$156,0),MATCH(CR$6,'Liste plats'!$A$5:$EX$5,0))*$D95)</f>
        <v/>
      </c>
      <c r="CS95" s="36" t="str">
        <f>IF(ISERROR(INDEX('Liste plats'!$A$5:$EX$156,MATCH('Journal cuisine'!$B95,'Liste plats'!$A$5:$A$156,0),MATCH(CS$6,'Liste plats'!$A$5:$EX$5,0))*$D95),"",INDEX('Liste plats'!$A$5:$EX$156,MATCH('Journal cuisine'!$B95,'Liste plats'!$A$5:$A$156,0),MATCH(CS$6,'Liste plats'!$A$5:$EX$5,0))*$D95)</f>
        <v/>
      </c>
      <c r="CT95" s="36" t="str">
        <f>IF(ISERROR(INDEX('Liste plats'!$A$5:$EX$156,MATCH('Journal cuisine'!$B95,'Liste plats'!$A$5:$A$156,0),MATCH(CT$6,'Liste plats'!$A$5:$EX$5,0))*$D95),"",INDEX('Liste plats'!$A$5:$EX$156,MATCH('Journal cuisine'!$B95,'Liste plats'!$A$5:$A$156,0),MATCH(CT$6,'Liste plats'!$A$5:$EX$5,0))*$D95)</f>
        <v/>
      </c>
      <c r="CU95" s="36" t="str">
        <f>IF(ISERROR(INDEX('Liste plats'!$A$5:$EX$156,MATCH('Journal cuisine'!$B95,'Liste plats'!$A$5:$A$156,0),MATCH(CU$6,'Liste plats'!$A$5:$EX$5,0))*$D95),"",INDEX('Liste plats'!$A$5:$EX$156,MATCH('Journal cuisine'!$B95,'Liste plats'!$A$5:$A$156,0),MATCH(CU$6,'Liste plats'!$A$5:$EX$5,0))*$D95)</f>
        <v/>
      </c>
      <c r="CV95" s="36" t="str">
        <f>IF(ISERROR(INDEX('Liste plats'!$A$5:$EX$156,MATCH('Journal cuisine'!$B95,'Liste plats'!$A$5:$A$156,0),MATCH(CV$6,'Liste plats'!$A$5:$EX$5,0))*$D95),"",INDEX('Liste plats'!$A$5:$EX$156,MATCH('Journal cuisine'!$B95,'Liste plats'!$A$5:$A$156,0),MATCH(CV$6,'Liste plats'!$A$5:$EX$5,0))*$D95)</f>
        <v/>
      </c>
      <c r="CW95" s="36" t="str">
        <f>IF(ISERROR(INDEX('Liste plats'!$A$5:$EX$156,MATCH('Journal cuisine'!$B95,'Liste plats'!$A$5:$A$156,0),MATCH(CW$6,'Liste plats'!$A$5:$EX$5,0))*$D95),"",INDEX('Liste plats'!$A$5:$EX$156,MATCH('Journal cuisine'!$B95,'Liste plats'!$A$5:$A$156,0),MATCH(CW$6,'Liste plats'!$A$5:$EX$5,0))*$D95)</f>
        <v/>
      </c>
      <c r="CX95" s="36" t="str">
        <f>IF(ISERROR(INDEX('Liste plats'!$A$5:$EX$156,MATCH('Journal cuisine'!$B95,'Liste plats'!$A$5:$A$156,0),MATCH(CX$6,'Liste plats'!$A$5:$EX$5,0))*$D95),"",INDEX('Liste plats'!$A$5:$EX$156,MATCH('Journal cuisine'!$B95,'Liste plats'!$A$5:$A$156,0),MATCH(CX$6,'Liste plats'!$A$5:$EX$5,0))*$D95)</f>
        <v/>
      </c>
      <c r="CY95" s="36" t="str">
        <f>IF(ISERROR(INDEX('Liste plats'!$A$5:$EX$156,MATCH('Journal cuisine'!$B95,'Liste plats'!$A$5:$A$156,0),MATCH(CY$6,'Liste plats'!$A$5:$EX$5,0))*$D95),"",INDEX('Liste plats'!$A$5:$EX$156,MATCH('Journal cuisine'!$B95,'Liste plats'!$A$5:$A$156,0),MATCH(CY$6,'Liste plats'!$A$5:$EX$5,0))*$D95)</f>
        <v/>
      </c>
      <c r="CZ95" s="36" t="str">
        <f>IF(ISERROR(INDEX('Liste plats'!$A$5:$EX$156,MATCH('Journal cuisine'!$B95,'Liste plats'!$A$5:$A$156,0),MATCH(CZ$6,'Liste plats'!$A$5:$EX$5,0))*$D95),"",INDEX('Liste plats'!$A$5:$EX$156,MATCH('Journal cuisine'!$B95,'Liste plats'!$A$5:$A$156,0),MATCH(CZ$6,'Liste plats'!$A$5:$EX$5,0))*$D95)</f>
        <v/>
      </c>
      <c r="DA95" s="36" t="str">
        <f>IF(ISERROR(INDEX('Liste plats'!$A$5:$EX$156,MATCH('Journal cuisine'!$B95,'Liste plats'!$A$5:$A$156,0),MATCH(DA$6,'Liste plats'!$A$5:$EX$5,0))*$D95),"",INDEX('Liste plats'!$A$5:$EX$156,MATCH('Journal cuisine'!$B95,'Liste plats'!$A$5:$A$156,0),MATCH(DA$6,'Liste plats'!$A$5:$EX$5,0))*$D95)</f>
        <v/>
      </c>
      <c r="DB95" s="36" t="str">
        <f>IF(ISERROR(INDEX('Liste plats'!$A$5:$EX$156,MATCH('Journal cuisine'!$B95,'Liste plats'!$A$5:$A$156,0),MATCH(DB$6,'Liste plats'!$A$5:$EX$5,0))*$D95),"",INDEX('Liste plats'!$A$5:$EX$156,MATCH('Journal cuisine'!$B95,'Liste plats'!$A$5:$A$156,0),MATCH(DB$6,'Liste plats'!$A$5:$EX$5,0))*$D95)</f>
        <v/>
      </c>
      <c r="DC95" s="36" t="str">
        <f>IF(ISERROR(INDEX('Liste plats'!$A$5:$EX$156,MATCH('Journal cuisine'!$B95,'Liste plats'!$A$5:$A$156,0),MATCH(DC$6,'Liste plats'!$A$5:$EX$5,0))*$D95),"",INDEX('Liste plats'!$A$5:$EX$156,MATCH('Journal cuisine'!$B95,'Liste plats'!$A$5:$A$156,0),MATCH(DC$6,'Liste plats'!$A$5:$EX$5,0))*$D95)</f>
        <v/>
      </c>
      <c r="DD95" s="36" t="str">
        <f>IF(ISERROR(INDEX('Liste plats'!$A$5:$EX$156,MATCH('Journal cuisine'!$B95,'Liste plats'!$A$5:$A$156,0),MATCH(DD$6,'Liste plats'!$A$5:$EX$5,0))*$D95),"",INDEX('Liste plats'!$A$5:$EX$156,MATCH('Journal cuisine'!$B95,'Liste plats'!$A$5:$A$156,0),MATCH(DD$6,'Liste plats'!$A$5:$EX$5,0))*$D95)</f>
        <v/>
      </c>
      <c r="DE95" s="36" t="str">
        <f>IF(ISERROR(INDEX('Liste plats'!$A$5:$EX$156,MATCH('Journal cuisine'!$B95,'Liste plats'!$A$5:$A$156,0),MATCH(DE$6,'Liste plats'!$A$5:$EX$5,0))*$D95),"",INDEX('Liste plats'!$A$5:$EX$156,MATCH('Journal cuisine'!$B95,'Liste plats'!$A$5:$A$156,0),MATCH(DE$6,'Liste plats'!$A$5:$EX$5,0))*$D95)</f>
        <v/>
      </c>
      <c r="DF95" s="36" t="str">
        <f>IF(ISERROR(INDEX('Liste plats'!$A$5:$EX$156,MATCH('Journal cuisine'!$B95,'Liste plats'!$A$5:$A$156,0),MATCH(DF$6,'Liste plats'!$A$5:$EX$5,0))*$D95),"",INDEX('Liste plats'!$A$5:$EX$156,MATCH('Journal cuisine'!$B95,'Liste plats'!$A$5:$A$156,0),MATCH(DF$6,'Liste plats'!$A$5:$EX$5,0))*$D95)</f>
        <v/>
      </c>
      <c r="DG95" s="36" t="str">
        <f>IF(ISERROR(INDEX('Liste plats'!$A$5:$EX$156,MATCH('Journal cuisine'!$B95,'Liste plats'!$A$5:$A$156,0),MATCH(DG$6,'Liste plats'!$A$5:$EX$5,0))*$D95),"",INDEX('Liste plats'!$A$5:$EX$156,MATCH('Journal cuisine'!$B95,'Liste plats'!$A$5:$A$156,0),MATCH(DG$6,'Liste plats'!$A$5:$EX$5,0))*$D95)</f>
        <v/>
      </c>
      <c r="DH95" s="36" t="str">
        <f>IF(ISERROR(INDEX('Liste plats'!$A$5:$EX$156,MATCH('Journal cuisine'!$B95,'Liste plats'!$A$5:$A$156,0),MATCH(DH$6,'Liste plats'!$A$5:$EX$5,0))*$D95),"",INDEX('Liste plats'!$A$5:$EX$156,MATCH('Journal cuisine'!$B95,'Liste plats'!$A$5:$A$156,0),MATCH(DH$6,'Liste plats'!$A$5:$EX$5,0))*$D95)</f>
        <v/>
      </c>
      <c r="DI95" s="36" t="str">
        <f>IF(ISERROR(INDEX('Liste plats'!$A$5:$EX$156,MATCH('Journal cuisine'!$B95,'Liste plats'!$A$5:$A$156,0),MATCH(DI$6,'Liste plats'!$A$5:$EX$5,0))*$D95),"",INDEX('Liste plats'!$A$5:$EX$156,MATCH('Journal cuisine'!$B95,'Liste plats'!$A$5:$A$156,0),MATCH(DI$6,'Liste plats'!$A$5:$EX$5,0))*$D95)</f>
        <v/>
      </c>
      <c r="DJ95" s="36" t="str">
        <f>IF(ISERROR(INDEX('Liste plats'!$A$5:$EX$156,MATCH('Journal cuisine'!$B95,'Liste plats'!$A$5:$A$156,0),MATCH(DJ$6,'Liste plats'!$A$5:$EX$5,0))*$D95),"",INDEX('Liste plats'!$A$5:$EX$156,MATCH('Journal cuisine'!$B95,'Liste plats'!$A$5:$A$156,0),MATCH(DJ$6,'Liste plats'!$A$5:$EX$5,0))*$D95)</f>
        <v/>
      </c>
      <c r="DK95" s="36" t="str">
        <f>IF(ISERROR(INDEX('Liste plats'!$A$5:$EX$156,MATCH('Journal cuisine'!$B95,'Liste plats'!$A$5:$A$156,0),MATCH(DK$6,'Liste plats'!$A$5:$EX$5,0))*$D95),"",INDEX('Liste plats'!$A$5:$EX$156,MATCH('Journal cuisine'!$B95,'Liste plats'!$A$5:$A$156,0),MATCH(DK$6,'Liste plats'!$A$5:$EX$5,0))*$D95)</f>
        <v/>
      </c>
      <c r="DL95" s="36" t="str">
        <f>IF(ISERROR(INDEX('Liste plats'!$A$5:$EX$156,MATCH('Journal cuisine'!$B95,'Liste plats'!$A$5:$A$156,0),MATCH(DL$6,'Liste plats'!$A$5:$EX$5,0))*$D95),"",INDEX('Liste plats'!$A$5:$EX$156,MATCH('Journal cuisine'!$B95,'Liste plats'!$A$5:$A$156,0),MATCH(DL$6,'Liste plats'!$A$5:$EX$5,0))*$D95)</f>
        <v/>
      </c>
      <c r="DM95" s="36" t="str">
        <f>IF(ISERROR(INDEX('Liste plats'!$A$5:$EX$156,MATCH('Journal cuisine'!$B95,'Liste plats'!$A$5:$A$156,0),MATCH(DM$6,'Liste plats'!$A$5:$EX$5,0))*$D95),"",INDEX('Liste plats'!$A$5:$EX$156,MATCH('Journal cuisine'!$B95,'Liste plats'!$A$5:$A$156,0),MATCH(DM$6,'Liste plats'!$A$5:$EX$5,0))*$D95)</f>
        <v/>
      </c>
      <c r="DN95" s="36" t="str">
        <f>IF(ISERROR(INDEX('Liste plats'!$A$5:$EX$156,MATCH('Journal cuisine'!$B95,'Liste plats'!$A$5:$A$156,0),MATCH(DN$6,'Liste plats'!$A$5:$EX$5,0))*$D95),"",INDEX('Liste plats'!$A$5:$EX$156,MATCH('Journal cuisine'!$B95,'Liste plats'!$A$5:$A$156,0),MATCH(DN$6,'Liste plats'!$A$5:$EX$5,0))*$D95)</f>
        <v/>
      </c>
      <c r="DO95" s="36" t="str">
        <f>IF(ISERROR(INDEX('Liste plats'!$A$5:$EX$156,MATCH('Journal cuisine'!$B95,'Liste plats'!$A$5:$A$156,0),MATCH(DO$6,'Liste plats'!$A$5:$EX$5,0))*$D95),"",INDEX('Liste plats'!$A$5:$EX$156,MATCH('Journal cuisine'!$B95,'Liste plats'!$A$5:$A$156,0),MATCH(DO$6,'Liste plats'!$A$5:$EX$5,0))*$D95)</f>
        <v/>
      </c>
      <c r="DP95" s="36" t="str">
        <f>IF(ISERROR(INDEX('Liste plats'!$A$5:$EX$156,MATCH('Journal cuisine'!$B95,'Liste plats'!$A$5:$A$156,0),MATCH(DP$6,'Liste plats'!$A$5:$EX$5,0))*$D95),"",INDEX('Liste plats'!$A$5:$EX$156,MATCH('Journal cuisine'!$B95,'Liste plats'!$A$5:$A$156,0),MATCH(DP$6,'Liste plats'!$A$5:$EX$5,0))*$D95)</f>
        <v/>
      </c>
      <c r="DQ95" s="36" t="str">
        <f>IF(ISERROR(INDEX('Liste plats'!$A$5:$EX$156,MATCH('Journal cuisine'!$B95,'Liste plats'!$A$5:$A$156,0),MATCH(DQ$6,'Liste plats'!$A$5:$EX$5,0))*$D95),"",INDEX('Liste plats'!$A$5:$EX$156,MATCH('Journal cuisine'!$B95,'Liste plats'!$A$5:$A$156,0),MATCH(DQ$6,'Liste plats'!$A$5:$EX$5,0))*$D95)</f>
        <v/>
      </c>
      <c r="DR95" s="36" t="str">
        <f>IF(ISERROR(INDEX('Liste plats'!$A$5:$EX$156,MATCH('Journal cuisine'!$B95,'Liste plats'!$A$5:$A$156,0),MATCH(DR$6,'Liste plats'!$A$5:$EX$5,0))*$D95),"",INDEX('Liste plats'!$A$5:$EX$156,MATCH('Journal cuisine'!$B95,'Liste plats'!$A$5:$A$156,0),MATCH(DR$6,'Liste plats'!$A$5:$EX$5,0))*$D95)</f>
        <v/>
      </c>
      <c r="DS95" s="36" t="str">
        <f>IF(ISERROR(INDEX('Liste plats'!$A$5:$EX$156,MATCH('Journal cuisine'!$B95,'Liste plats'!$A$5:$A$156,0),MATCH(DS$6,'Liste plats'!$A$5:$EX$5,0))*$D95),"",INDEX('Liste plats'!$A$5:$EX$156,MATCH('Journal cuisine'!$B95,'Liste plats'!$A$5:$A$156,0),MATCH(DS$6,'Liste plats'!$A$5:$EX$5,0))*$D95)</f>
        <v/>
      </c>
      <c r="DT95" s="36" t="str">
        <f>IF(ISERROR(INDEX('Liste plats'!$A$5:$EX$156,MATCH('Journal cuisine'!$B95,'Liste plats'!$A$5:$A$156,0),MATCH(DT$6,'Liste plats'!$A$5:$EX$5,0))*$D95),"",INDEX('Liste plats'!$A$5:$EX$156,MATCH('Journal cuisine'!$B95,'Liste plats'!$A$5:$A$156,0),MATCH(DT$6,'Liste plats'!$A$5:$EX$5,0))*$D95)</f>
        <v/>
      </c>
      <c r="DU95" s="36" t="str">
        <f>IF(ISERROR(INDEX('Liste plats'!$A$5:$EX$156,MATCH('Journal cuisine'!$B95,'Liste plats'!$A$5:$A$156,0),MATCH(DU$6,'Liste plats'!$A$5:$EX$5,0))*$D95),"",INDEX('Liste plats'!$A$5:$EX$156,MATCH('Journal cuisine'!$B95,'Liste plats'!$A$5:$A$156,0),MATCH(DU$6,'Liste plats'!$A$5:$EX$5,0))*$D95)</f>
        <v/>
      </c>
      <c r="DV95" s="36" t="str">
        <f>IF(ISERROR(INDEX('Liste plats'!$A$5:$EX$156,MATCH('Journal cuisine'!$B95,'Liste plats'!$A$5:$A$156,0),MATCH(DV$6,'Liste plats'!$A$5:$EX$5,0))*$D95),"",INDEX('Liste plats'!$A$5:$EX$156,MATCH('Journal cuisine'!$B95,'Liste plats'!$A$5:$A$156,0),MATCH(DV$6,'Liste plats'!$A$5:$EX$5,0))*$D95)</f>
        <v/>
      </c>
      <c r="DW95" s="36" t="str">
        <f>IF(ISERROR(INDEX('Liste plats'!$A$5:$EX$156,MATCH('Journal cuisine'!$B95,'Liste plats'!$A$5:$A$156,0),MATCH(DW$6,'Liste plats'!$A$5:$EX$5,0))*$D95),"",INDEX('Liste plats'!$A$5:$EX$156,MATCH('Journal cuisine'!$B95,'Liste plats'!$A$5:$A$156,0),MATCH(DW$6,'Liste plats'!$A$5:$EX$5,0))*$D95)</f>
        <v/>
      </c>
      <c r="DX95" s="36" t="str">
        <f>IF(ISERROR(INDEX('Liste plats'!$A$5:$EX$156,MATCH('Journal cuisine'!$B95,'Liste plats'!$A$5:$A$156,0),MATCH(DX$6,'Liste plats'!$A$5:$EX$5,0))*$D95),"",INDEX('Liste plats'!$A$5:$EX$156,MATCH('Journal cuisine'!$B95,'Liste plats'!$A$5:$A$156,0),MATCH(DX$6,'Liste plats'!$A$5:$EX$5,0))*$D95)</f>
        <v/>
      </c>
      <c r="DY95" s="36" t="str">
        <f>IF(ISERROR(INDEX('Liste plats'!$A$5:$EX$156,MATCH('Journal cuisine'!$B95,'Liste plats'!$A$5:$A$156,0),MATCH(DY$6,'Liste plats'!$A$5:$EX$5,0))*$D95),"",INDEX('Liste plats'!$A$5:$EX$156,MATCH('Journal cuisine'!$B95,'Liste plats'!$A$5:$A$156,0),MATCH(DY$6,'Liste plats'!$A$5:$EX$5,0))*$D95)</f>
        <v/>
      </c>
      <c r="DZ95" s="36" t="str">
        <f>IF(ISERROR(INDEX('Liste plats'!$A$5:$EX$156,MATCH('Journal cuisine'!$B95,'Liste plats'!$A$5:$A$156,0),MATCH(DZ$6,'Liste plats'!$A$5:$EX$5,0))*$D95),"",INDEX('Liste plats'!$A$5:$EX$156,MATCH('Journal cuisine'!$B95,'Liste plats'!$A$5:$A$156,0),MATCH(DZ$6,'Liste plats'!$A$5:$EX$5,0))*$D95)</f>
        <v/>
      </c>
      <c r="EA95" s="36" t="str">
        <f>IF(ISERROR(INDEX('Liste plats'!$A$5:$EX$156,MATCH('Journal cuisine'!$B95,'Liste plats'!$A$5:$A$156,0),MATCH(EA$6,'Liste plats'!$A$5:$EX$5,0))*$D95),"",INDEX('Liste plats'!$A$5:$EX$156,MATCH('Journal cuisine'!$B95,'Liste plats'!$A$5:$A$156,0),MATCH(EA$6,'Liste plats'!$A$5:$EX$5,0))*$D95)</f>
        <v/>
      </c>
      <c r="EB95" s="36" t="str">
        <f>IF(ISERROR(INDEX('Liste plats'!$A$5:$EX$156,MATCH('Journal cuisine'!$B95,'Liste plats'!$A$5:$A$156,0),MATCH(EB$6,'Liste plats'!$A$5:$EX$5,0))*$D95),"",INDEX('Liste plats'!$A$5:$EX$156,MATCH('Journal cuisine'!$B95,'Liste plats'!$A$5:$A$156,0),MATCH(EB$6,'Liste plats'!$A$5:$EX$5,0))*$D95)</f>
        <v/>
      </c>
      <c r="EC95" s="36" t="str">
        <f>IF(ISERROR(INDEX('Liste plats'!$A$5:$EX$156,MATCH('Journal cuisine'!$B95,'Liste plats'!$A$5:$A$156,0),MATCH(EC$6,'Liste plats'!$A$5:$EX$5,0))*$D95),"",INDEX('Liste plats'!$A$5:$EX$156,MATCH('Journal cuisine'!$B95,'Liste plats'!$A$5:$A$156,0),MATCH(EC$6,'Liste plats'!$A$5:$EX$5,0))*$D95)</f>
        <v/>
      </c>
      <c r="ED95" s="36" t="str">
        <f>IF(ISERROR(INDEX('Liste plats'!$A$5:$EX$156,MATCH('Journal cuisine'!$B95,'Liste plats'!$A$5:$A$156,0),MATCH(ED$6,'Liste plats'!$A$5:$EX$5,0))*$D95),"",INDEX('Liste plats'!$A$5:$EX$156,MATCH('Journal cuisine'!$B95,'Liste plats'!$A$5:$A$156,0),MATCH(ED$6,'Liste plats'!$A$5:$EX$5,0))*$D95)</f>
        <v/>
      </c>
      <c r="EE95" s="36" t="str">
        <f>IF(ISERROR(INDEX('Liste plats'!$A$5:$EX$156,MATCH('Journal cuisine'!$B95,'Liste plats'!$A$5:$A$156,0),MATCH(EE$6,'Liste plats'!$A$5:$EX$5,0))*$D95),"",INDEX('Liste plats'!$A$5:$EX$156,MATCH('Journal cuisine'!$B95,'Liste plats'!$A$5:$A$156,0),MATCH(EE$6,'Liste plats'!$A$5:$EX$5,0))*$D95)</f>
        <v/>
      </c>
      <c r="EF95" s="36" t="str">
        <f>IF(ISERROR(INDEX('Liste plats'!$A$5:$EX$156,MATCH('Journal cuisine'!$B95,'Liste plats'!$A$5:$A$156,0),MATCH(EF$6,'Liste plats'!$A$5:$EX$5,0))*$D95),"",INDEX('Liste plats'!$A$5:$EX$156,MATCH('Journal cuisine'!$B95,'Liste plats'!$A$5:$A$156,0),MATCH(EF$6,'Liste plats'!$A$5:$EX$5,0))*$D95)</f>
        <v/>
      </c>
      <c r="EG95" s="36" t="str">
        <f>IF(ISERROR(INDEX('Liste plats'!$A$5:$EX$156,MATCH('Journal cuisine'!$B95,'Liste plats'!$A$5:$A$156,0),MATCH(EG$6,'Liste plats'!$A$5:$EX$5,0))*$D95),"",INDEX('Liste plats'!$A$5:$EX$156,MATCH('Journal cuisine'!$B95,'Liste plats'!$A$5:$A$156,0),MATCH(EG$6,'Liste plats'!$A$5:$EX$5,0))*$D95)</f>
        <v/>
      </c>
      <c r="EH95" s="36" t="str">
        <f>IF(ISERROR(INDEX('Liste plats'!$A$5:$EX$156,MATCH('Journal cuisine'!$B95,'Liste plats'!$A$5:$A$156,0),MATCH(EH$6,'Liste plats'!$A$5:$EX$5,0))*$D95),"",INDEX('Liste plats'!$A$5:$EX$156,MATCH('Journal cuisine'!$B95,'Liste plats'!$A$5:$A$156,0),MATCH(EH$6,'Liste plats'!$A$5:$EX$5,0))*$D95)</f>
        <v/>
      </c>
      <c r="EI95" s="36" t="str">
        <f>IF(ISERROR(INDEX('Liste plats'!$A$5:$EX$156,MATCH('Journal cuisine'!$B95,'Liste plats'!$A$5:$A$156,0),MATCH(EI$6,'Liste plats'!$A$5:$EX$5,0))*$D95),"",INDEX('Liste plats'!$A$5:$EX$156,MATCH('Journal cuisine'!$B95,'Liste plats'!$A$5:$A$156,0),MATCH(EI$6,'Liste plats'!$A$5:$EX$5,0))*$D95)</f>
        <v/>
      </c>
      <c r="EJ95" s="36" t="str">
        <f>IF(ISERROR(INDEX('Liste plats'!$A$5:$EX$156,MATCH('Journal cuisine'!$B95,'Liste plats'!$A$5:$A$156,0),MATCH(EJ$6,'Liste plats'!$A$5:$EX$5,0))*$D95),"",INDEX('Liste plats'!$A$5:$EX$156,MATCH('Journal cuisine'!$B95,'Liste plats'!$A$5:$A$156,0),MATCH(EJ$6,'Liste plats'!$A$5:$EX$5,0))*$D95)</f>
        <v/>
      </c>
      <c r="EK95" s="36" t="str">
        <f>IF(ISERROR(INDEX('Liste plats'!$A$5:$EX$156,MATCH('Journal cuisine'!$B95,'Liste plats'!$A$5:$A$156,0),MATCH(EK$6,'Liste plats'!$A$5:$EX$5,0))*$D95),"",INDEX('Liste plats'!$A$5:$EX$156,MATCH('Journal cuisine'!$B95,'Liste plats'!$A$5:$A$156,0),MATCH(EK$6,'Liste plats'!$A$5:$EX$5,0))*$D95)</f>
        <v/>
      </c>
      <c r="EL95" s="36" t="str">
        <f>IF(ISERROR(INDEX('Liste plats'!$A$5:$EX$156,MATCH('Journal cuisine'!$B95,'Liste plats'!$A$5:$A$156,0),MATCH(EL$6,'Liste plats'!$A$5:$EX$5,0))*$D95),"",INDEX('Liste plats'!$A$5:$EX$156,MATCH('Journal cuisine'!$B95,'Liste plats'!$A$5:$A$156,0),MATCH(EL$6,'Liste plats'!$A$5:$EX$5,0))*$D95)</f>
        <v/>
      </c>
      <c r="EM95" s="36" t="str">
        <f>IF(ISERROR(INDEX('Liste plats'!$A$5:$EX$156,MATCH('Journal cuisine'!$B95,'Liste plats'!$A$5:$A$156,0),MATCH(EM$6,'Liste plats'!$A$5:$EX$5,0))*$D95),"",INDEX('Liste plats'!$A$5:$EX$156,MATCH('Journal cuisine'!$B95,'Liste plats'!$A$5:$A$156,0),MATCH(EM$6,'Liste plats'!$A$5:$EX$5,0))*$D95)</f>
        <v/>
      </c>
      <c r="EN95" s="36" t="str">
        <f>IF(ISERROR(INDEX('Liste plats'!$A$5:$EX$156,MATCH('Journal cuisine'!$B95,'Liste plats'!$A$5:$A$156,0),MATCH(EN$6,'Liste plats'!$A$5:$EX$5,0))*$D95),"",INDEX('Liste plats'!$A$5:$EX$156,MATCH('Journal cuisine'!$B95,'Liste plats'!$A$5:$A$156,0),MATCH(EN$6,'Liste plats'!$A$5:$EX$5,0))*$D95)</f>
        <v/>
      </c>
      <c r="EO95" s="36" t="str">
        <f>IF(ISERROR(INDEX('Liste plats'!$A$5:$EX$156,MATCH('Journal cuisine'!$B95,'Liste plats'!$A$5:$A$156,0),MATCH(EO$6,'Liste plats'!$A$5:$EX$5,0))*$D95),"",INDEX('Liste plats'!$A$5:$EX$156,MATCH('Journal cuisine'!$B95,'Liste plats'!$A$5:$A$156,0),MATCH(EO$6,'Liste plats'!$A$5:$EX$5,0))*$D95)</f>
        <v/>
      </c>
      <c r="EP95" s="36" t="str">
        <f>IF(ISERROR(INDEX('Liste plats'!$A$5:$EX$156,MATCH('Journal cuisine'!$B95,'Liste plats'!$A$5:$A$156,0),MATCH(EP$6,'Liste plats'!$A$5:$EX$5,0))*$D95),"",INDEX('Liste plats'!$A$5:$EX$156,MATCH('Journal cuisine'!$B95,'Liste plats'!$A$5:$A$156,0),MATCH(EP$6,'Liste plats'!$A$5:$EX$5,0))*$D95)</f>
        <v/>
      </c>
      <c r="EQ95" s="36" t="str">
        <f>IF(ISERROR(INDEX('Liste plats'!$A$5:$EX$156,MATCH('Journal cuisine'!$B95,'Liste plats'!$A$5:$A$156,0),MATCH(EQ$6,'Liste plats'!$A$5:$EX$5,0))*$D95),"",INDEX('Liste plats'!$A$5:$EX$156,MATCH('Journal cuisine'!$B95,'Liste plats'!$A$5:$A$156,0),MATCH(EQ$6,'Liste plats'!$A$5:$EX$5,0))*$D95)</f>
        <v/>
      </c>
      <c r="ER95" s="36" t="str">
        <f>IF(ISERROR(INDEX('Liste plats'!$A$5:$EX$156,MATCH('Journal cuisine'!$B95,'Liste plats'!$A$5:$A$156,0),MATCH(ER$6,'Liste plats'!$A$5:$EX$5,0))*$D95),"",INDEX('Liste plats'!$A$5:$EX$156,MATCH('Journal cuisine'!$B95,'Liste plats'!$A$5:$A$156,0),MATCH(ER$6,'Liste plats'!$A$5:$EX$5,0))*$D95)</f>
        <v/>
      </c>
      <c r="ES95" s="36" t="str">
        <f>IF(ISERROR(INDEX('Liste plats'!$A$5:$EX$156,MATCH('Journal cuisine'!$B95,'Liste plats'!$A$5:$A$156,0),MATCH(ES$6,'Liste plats'!$A$5:$EX$5,0))*$D95),"",INDEX('Liste plats'!$A$5:$EX$156,MATCH('Journal cuisine'!$B95,'Liste plats'!$A$5:$A$156,0),MATCH(ES$6,'Liste plats'!$A$5:$EX$5,0))*$D95)</f>
        <v/>
      </c>
      <c r="ET95" s="36" t="str">
        <f>IF(ISERROR(INDEX('Liste plats'!$A$5:$EX$156,MATCH('Journal cuisine'!$B95,'Liste plats'!$A$5:$A$156,0),MATCH(ET$6,'Liste plats'!$A$5:$EX$5,0))*$D95),"",INDEX('Liste plats'!$A$5:$EX$156,MATCH('Journal cuisine'!$B95,'Liste plats'!$A$5:$A$156,0),MATCH(ET$6,'Liste plats'!$A$5:$EX$5,0))*$D95)</f>
        <v/>
      </c>
      <c r="EU95" s="36" t="str">
        <f>IF(ISERROR(INDEX('Liste plats'!$A$5:$EX$156,MATCH('Journal cuisine'!$B95,'Liste plats'!$A$5:$A$156,0),MATCH(EU$6,'Liste plats'!$A$5:$EX$5,0))*$D95),"",INDEX('Liste plats'!$A$5:$EX$156,MATCH('Journal cuisine'!$B95,'Liste plats'!$A$5:$A$156,0),MATCH(EU$6,'Liste plats'!$A$5:$EX$5,0))*$D95)</f>
        <v/>
      </c>
      <c r="EV95" s="36" t="str">
        <f>IF(ISERROR(INDEX('Liste plats'!$A$5:$EX$156,MATCH('Journal cuisine'!$B95,'Liste plats'!$A$5:$A$156,0),MATCH(EV$6,'Liste plats'!$A$5:$EX$5,0))*$D95),"",INDEX('Liste plats'!$A$5:$EX$156,MATCH('Journal cuisine'!$B95,'Liste plats'!$A$5:$A$156,0),MATCH(EV$6,'Liste plats'!$A$5:$EX$5,0))*$D95)</f>
        <v/>
      </c>
      <c r="EW95" s="36" t="str">
        <f>IF(ISERROR(INDEX('Liste plats'!$A$5:$EX$156,MATCH('Journal cuisine'!$B95,'Liste plats'!$A$5:$A$156,0),MATCH(EW$6,'Liste plats'!$A$5:$EX$5,0))*$D95),"",INDEX('Liste plats'!$A$5:$EX$156,MATCH('Journal cuisine'!$B95,'Liste plats'!$A$5:$A$156,0),MATCH(EW$6,'Liste plats'!$A$5:$EX$5,0))*$D95)</f>
        <v/>
      </c>
      <c r="EX95" s="36" t="str">
        <f>IF(ISERROR(INDEX('Liste plats'!$A$5:$EX$156,MATCH('Journal cuisine'!$B95,'Liste plats'!$A$5:$A$156,0),MATCH(EX$6,'Liste plats'!$A$5:$EX$5,0))*$D95),"",INDEX('Liste plats'!$A$5:$EX$156,MATCH('Journal cuisine'!$B95,'Liste plats'!$A$5:$A$156,0),MATCH(EX$6,'Liste plats'!$A$5:$EX$5,0))*$D95)</f>
        <v/>
      </c>
      <c r="EY95" s="36" t="str">
        <f>IF(ISERROR(INDEX('Liste plats'!$A$5:$EX$156,MATCH('Journal cuisine'!$B95,'Liste plats'!$A$5:$A$156,0),MATCH(EY$6,'Liste plats'!$A$5:$EX$5,0))*$D95),"",INDEX('Liste plats'!$A$5:$EX$156,MATCH('Journal cuisine'!$B95,'Liste plats'!$A$5:$A$156,0),MATCH(EY$6,'Liste plats'!$A$5:$EX$5,0))*$D95)</f>
        <v/>
      </c>
      <c r="EZ95" s="36" t="str">
        <f>IF(ISERROR(INDEX('Liste plats'!$A$5:$EX$156,MATCH('Journal cuisine'!$B95,'Liste plats'!$A$5:$A$156,0),MATCH(EZ$6,'Liste plats'!$A$5:$EX$5,0))*$D95),"",INDEX('Liste plats'!$A$5:$EX$156,MATCH('Journal cuisine'!$B95,'Liste plats'!$A$5:$A$156,0),MATCH(EZ$6,'Liste plats'!$A$5:$EX$5,0))*$D95)</f>
        <v/>
      </c>
      <c r="FA95" s="49" t="str">
        <f>IF(ISERROR(INDEX('Liste plats'!$A$5:$EX$156,MATCH('Journal cuisine'!$B95,'Liste plats'!$A$5:$A$156,0),MATCH(FA$6,'Liste plats'!$A$5:$EX$5,0))*$D95),"",INDEX('Liste plats'!$A$5:$EX$156,MATCH('Journal cuisine'!$B95,'Liste plats'!$A$5:$A$156,0),MATCH(FA$6,'Liste plats'!$A$5:$EX$5,0))*$D95)</f>
        <v/>
      </c>
    </row>
    <row r="96" spans="1:157" x14ac:dyDescent="0.25">
      <c r="A96" s="9"/>
      <c r="B96" s="10"/>
      <c r="C96" s="34" t="str">
        <f>IF(ISERROR(IF(VLOOKUP(B96,'Liste plats'!$A$7:$B$156,2,0)=0,"",VLOOKUP(B96,'Liste plats'!$A$7:$B$156,2,0))),"",IF(VLOOKUP(B96,'Liste plats'!$A$7:$B$156,2,0)=0,"",VLOOKUP(B96,'Liste plats'!$A$7:$B$156,2,0)))</f>
        <v/>
      </c>
      <c r="D96" s="18"/>
      <c r="F96" s="41"/>
      <c r="H96" s="48" t="str">
        <f>IF(ISERROR(INDEX('Liste plats'!$A$5:$EX$156,MATCH('Journal cuisine'!$B96,'Liste plats'!$A$5:$A$156,0),MATCH(H$6,'Liste plats'!$A$5:$EX$5,0))*$D96),"",INDEX('Liste plats'!$A$5:$EX$156,MATCH('Journal cuisine'!$B96,'Liste plats'!$A$5:$A$156,0),MATCH(H$6,'Liste plats'!$A$5:$EX$5,0))*$D96)</f>
        <v/>
      </c>
      <c r="I96" s="36" t="str">
        <f>IF(ISERROR(INDEX('Liste plats'!$A$5:$EX$156,MATCH('Journal cuisine'!$B96,'Liste plats'!$A$5:$A$156,0),MATCH(I$6,'Liste plats'!$A$5:$EX$5,0))*$D96),"",INDEX('Liste plats'!$A$5:$EX$156,MATCH('Journal cuisine'!$B96,'Liste plats'!$A$5:$A$156,0),MATCH(I$6,'Liste plats'!$A$5:$EX$5,0))*$D96)</f>
        <v/>
      </c>
      <c r="J96" s="36" t="str">
        <f>IF(ISERROR(INDEX('Liste plats'!$A$5:$EX$156,MATCH('Journal cuisine'!$B96,'Liste plats'!$A$5:$A$156,0),MATCH(J$6,'Liste plats'!$A$5:$EX$5,0))*$D96),"",INDEX('Liste plats'!$A$5:$EX$156,MATCH('Journal cuisine'!$B96,'Liste plats'!$A$5:$A$156,0),MATCH(J$6,'Liste plats'!$A$5:$EX$5,0))*$D96)</f>
        <v/>
      </c>
      <c r="K96" s="36" t="str">
        <f>IF(ISERROR(INDEX('Liste plats'!$A$5:$EX$156,MATCH('Journal cuisine'!$B96,'Liste plats'!$A$5:$A$156,0),MATCH(K$6,'Liste plats'!$A$5:$EX$5,0))*$D96),"",INDEX('Liste plats'!$A$5:$EX$156,MATCH('Journal cuisine'!$B96,'Liste plats'!$A$5:$A$156,0),MATCH(K$6,'Liste plats'!$A$5:$EX$5,0))*$D96)</f>
        <v/>
      </c>
      <c r="L96" s="36" t="str">
        <f>IF(ISERROR(INDEX('Liste plats'!$A$5:$EX$156,MATCH('Journal cuisine'!$B96,'Liste plats'!$A$5:$A$156,0),MATCH(L$6,'Liste plats'!$A$5:$EX$5,0))*$D96),"",INDEX('Liste plats'!$A$5:$EX$156,MATCH('Journal cuisine'!$B96,'Liste plats'!$A$5:$A$156,0),MATCH(L$6,'Liste plats'!$A$5:$EX$5,0))*$D96)</f>
        <v/>
      </c>
      <c r="M96" s="36" t="str">
        <f>IF(ISERROR(INDEX('Liste plats'!$A$5:$EX$156,MATCH('Journal cuisine'!$B96,'Liste plats'!$A$5:$A$156,0),MATCH(M$6,'Liste plats'!$A$5:$EX$5,0))*$D96),"",INDEX('Liste plats'!$A$5:$EX$156,MATCH('Journal cuisine'!$B96,'Liste plats'!$A$5:$A$156,0),MATCH(M$6,'Liste plats'!$A$5:$EX$5,0))*$D96)</f>
        <v/>
      </c>
      <c r="N96" s="36" t="str">
        <f>IF(ISERROR(INDEX('Liste plats'!$A$5:$EX$156,MATCH('Journal cuisine'!$B96,'Liste plats'!$A$5:$A$156,0),MATCH(N$6,'Liste plats'!$A$5:$EX$5,0))*$D96),"",INDEX('Liste plats'!$A$5:$EX$156,MATCH('Journal cuisine'!$B96,'Liste plats'!$A$5:$A$156,0),MATCH(N$6,'Liste plats'!$A$5:$EX$5,0))*$D96)</f>
        <v/>
      </c>
      <c r="O96" s="36" t="str">
        <f>IF(ISERROR(INDEX('Liste plats'!$A$5:$EX$156,MATCH('Journal cuisine'!$B96,'Liste plats'!$A$5:$A$156,0),MATCH(O$6,'Liste plats'!$A$5:$EX$5,0))*$D96),"",INDEX('Liste plats'!$A$5:$EX$156,MATCH('Journal cuisine'!$B96,'Liste plats'!$A$5:$A$156,0),MATCH(O$6,'Liste plats'!$A$5:$EX$5,0))*$D96)</f>
        <v/>
      </c>
      <c r="P96" s="36" t="str">
        <f>IF(ISERROR(INDEX('Liste plats'!$A$5:$EX$156,MATCH('Journal cuisine'!$B96,'Liste plats'!$A$5:$A$156,0),MATCH(P$6,'Liste plats'!$A$5:$EX$5,0))*$D96),"",INDEX('Liste plats'!$A$5:$EX$156,MATCH('Journal cuisine'!$B96,'Liste plats'!$A$5:$A$156,0),MATCH(P$6,'Liste plats'!$A$5:$EX$5,0))*$D96)</f>
        <v/>
      </c>
      <c r="Q96" s="36" t="str">
        <f>IF(ISERROR(INDEX('Liste plats'!$A$5:$EX$156,MATCH('Journal cuisine'!$B96,'Liste plats'!$A$5:$A$156,0),MATCH(Q$6,'Liste plats'!$A$5:$EX$5,0))*$D96),"",INDEX('Liste plats'!$A$5:$EX$156,MATCH('Journal cuisine'!$B96,'Liste plats'!$A$5:$A$156,0),MATCH(Q$6,'Liste plats'!$A$5:$EX$5,0))*$D96)</f>
        <v/>
      </c>
      <c r="R96" s="36" t="str">
        <f>IF(ISERROR(INDEX('Liste plats'!$A$5:$EX$156,MATCH('Journal cuisine'!$B96,'Liste plats'!$A$5:$A$156,0),MATCH(R$6,'Liste plats'!$A$5:$EX$5,0))*$D96),"",INDEX('Liste plats'!$A$5:$EX$156,MATCH('Journal cuisine'!$B96,'Liste plats'!$A$5:$A$156,0),MATCH(R$6,'Liste plats'!$A$5:$EX$5,0))*$D96)</f>
        <v/>
      </c>
      <c r="S96" s="36" t="str">
        <f>IF(ISERROR(INDEX('Liste plats'!$A$5:$EX$156,MATCH('Journal cuisine'!$B96,'Liste plats'!$A$5:$A$156,0),MATCH(S$6,'Liste plats'!$A$5:$EX$5,0))*$D96),"",INDEX('Liste plats'!$A$5:$EX$156,MATCH('Journal cuisine'!$B96,'Liste plats'!$A$5:$A$156,0),MATCH(S$6,'Liste plats'!$A$5:$EX$5,0))*$D96)</f>
        <v/>
      </c>
      <c r="T96" s="36" t="str">
        <f>IF(ISERROR(INDEX('Liste plats'!$A$5:$EX$156,MATCH('Journal cuisine'!$B96,'Liste plats'!$A$5:$A$156,0),MATCH(T$6,'Liste plats'!$A$5:$EX$5,0))*$D96),"",INDEX('Liste plats'!$A$5:$EX$156,MATCH('Journal cuisine'!$B96,'Liste plats'!$A$5:$A$156,0),MATCH(T$6,'Liste plats'!$A$5:$EX$5,0))*$D96)</f>
        <v/>
      </c>
      <c r="U96" s="36" t="str">
        <f>IF(ISERROR(INDEX('Liste plats'!$A$5:$EX$156,MATCH('Journal cuisine'!$B96,'Liste plats'!$A$5:$A$156,0),MATCH(U$6,'Liste plats'!$A$5:$EX$5,0))*$D96),"",INDEX('Liste plats'!$A$5:$EX$156,MATCH('Journal cuisine'!$B96,'Liste plats'!$A$5:$A$156,0),MATCH(U$6,'Liste plats'!$A$5:$EX$5,0))*$D96)</f>
        <v/>
      </c>
      <c r="V96" s="36" t="str">
        <f>IF(ISERROR(INDEX('Liste plats'!$A$5:$EX$156,MATCH('Journal cuisine'!$B96,'Liste plats'!$A$5:$A$156,0),MATCH(V$6,'Liste plats'!$A$5:$EX$5,0))*$D96),"",INDEX('Liste plats'!$A$5:$EX$156,MATCH('Journal cuisine'!$B96,'Liste plats'!$A$5:$A$156,0),MATCH(V$6,'Liste plats'!$A$5:$EX$5,0))*$D96)</f>
        <v/>
      </c>
      <c r="W96" s="36" t="str">
        <f>IF(ISERROR(INDEX('Liste plats'!$A$5:$EX$156,MATCH('Journal cuisine'!$B96,'Liste plats'!$A$5:$A$156,0),MATCH(W$6,'Liste plats'!$A$5:$EX$5,0))*$D96),"",INDEX('Liste plats'!$A$5:$EX$156,MATCH('Journal cuisine'!$B96,'Liste plats'!$A$5:$A$156,0),MATCH(W$6,'Liste plats'!$A$5:$EX$5,0))*$D96)</f>
        <v/>
      </c>
      <c r="X96" s="36" t="str">
        <f>IF(ISERROR(INDEX('Liste plats'!$A$5:$EX$156,MATCH('Journal cuisine'!$B96,'Liste plats'!$A$5:$A$156,0),MATCH(X$6,'Liste plats'!$A$5:$EX$5,0))*$D96),"",INDEX('Liste plats'!$A$5:$EX$156,MATCH('Journal cuisine'!$B96,'Liste plats'!$A$5:$A$156,0),MATCH(X$6,'Liste plats'!$A$5:$EX$5,0))*$D96)</f>
        <v/>
      </c>
      <c r="Y96" s="36" t="str">
        <f>IF(ISERROR(INDEX('Liste plats'!$A$5:$EX$156,MATCH('Journal cuisine'!$B96,'Liste plats'!$A$5:$A$156,0),MATCH(Y$6,'Liste plats'!$A$5:$EX$5,0))*$D96),"",INDEX('Liste plats'!$A$5:$EX$156,MATCH('Journal cuisine'!$B96,'Liste plats'!$A$5:$A$156,0),MATCH(Y$6,'Liste plats'!$A$5:$EX$5,0))*$D96)</f>
        <v/>
      </c>
      <c r="Z96" s="36" t="str">
        <f>IF(ISERROR(INDEX('Liste plats'!$A$5:$EX$156,MATCH('Journal cuisine'!$B96,'Liste plats'!$A$5:$A$156,0),MATCH(Z$6,'Liste plats'!$A$5:$EX$5,0))*$D96),"",INDEX('Liste plats'!$A$5:$EX$156,MATCH('Journal cuisine'!$B96,'Liste plats'!$A$5:$A$156,0),MATCH(Z$6,'Liste plats'!$A$5:$EX$5,0))*$D96)</f>
        <v/>
      </c>
      <c r="AA96" s="36" t="str">
        <f>IF(ISERROR(INDEX('Liste plats'!$A$5:$EX$156,MATCH('Journal cuisine'!$B96,'Liste plats'!$A$5:$A$156,0),MATCH(AA$6,'Liste plats'!$A$5:$EX$5,0))*$D96),"",INDEX('Liste plats'!$A$5:$EX$156,MATCH('Journal cuisine'!$B96,'Liste plats'!$A$5:$A$156,0),MATCH(AA$6,'Liste plats'!$A$5:$EX$5,0))*$D96)</f>
        <v/>
      </c>
      <c r="AB96" s="36" t="str">
        <f>IF(ISERROR(INDEX('Liste plats'!$A$5:$EX$156,MATCH('Journal cuisine'!$B96,'Liste plats'!$A$5:$A$156,0),MATCH(AB$6,'Liste plats'!$A$5:$EX$5,0))*$D96),"",INDEX('Liste plats'!$A$5:$EX$156,MATCH('Journal cuisine'!$B96,'Liste plats'!$A$5:$A$156,0),MATCH(AB$6,'Liste plats'!$A$5:$EX$5,0))*$D96)</f>
        <v/>
      </c>
      <c r="AC96" s="36" t="str">
        <f>IF(ISERROR(INDEX('Liste plats'!$A$5:$EX$156,MATCH('Journal cuisine'!$B96,'Liste plats'!$A$5:$A$156,0),MATCH(AC$6,'Liste plats'!$A$5:$EX$5,0))*$D96),"",INDEX('Liste plats'!$A$5:$EX$156,MATCH('Journal cuisine'!$B96,'Liste plats'!$A$5:$A$156,0),MATCH(AC$6,'Liste plats'!$A$5:$EX$5,0))*$D96)</f>
        <v/>
      </c>
      <c r="AD96" s="36" t="str">
        <f>IF(ISERROR(INDEX('Liste plats'!$A$5:$EX$156,MATCH('Journal cuisine'!$B96,'Liste plats'!$A$5:$A$156,0),MATCH(AD$6,'Liste plats'!$A$5:$EX$5,0))*$D96),"",INDEX('Liste plats'!$A$5:$EX$156,MATCH('Journal cuisine'!$B96,'Liste plats'!$A$5:$A$156,0),MATCH(AD$6,'Liste plats'!$A$5:$EX$5,0))*$D96)</f>
        <v/>
      </c>
      <c r="AE96" s="36" t="str">
        <f>IF(ISERROR(INDEX('Liste plats'!$A$5:$EX$156,MATCH('Journal cuisine'!$B96,'Liste plats'!$A$5:$A$156,0),MATCH(AE$6,'Liste plats'!$A$5:$EX$5,0))*$D96),"",INDEX('Liste plats'!$A$5:$EX$156,MATCH('Journal cuisine'!$B96,'Liste plats'!$A$5:$A$156,0),MATCH(AE$6,'Liste plats'!$A$5:$EX$5,0))*$D96)</f>
        <v/>
      </c>
      <c r="AF96" s="36" t="str">
        <f>IF(ISERROR(INDEX('Liste plats'!$A$5:$EX$156,MATCH('Journal cuisine'!$B96,'Liste plats'!$A$5:$A$156,0),MATCH(AF$6,'Liste plats'!$A$5:$EX$5,0))*$D96),"",INDEX('Liste plats'!$A$5:$EX$156,MATCH('Journal cuisine'!$B96,'Liste plats'!$A$5:$A$156,0),MATCH(AF$6,'Liste plats'!$A$5:$EX$5,0))*$D96)</f>
        <v/>
      </c>
      <c r="AG96" s="36" t="str">
        <f>IF(ISERROR(INDEX('Liste plats'!$A$5:$EX$156,MATCH('Journal cuisine'!$B96,'Liste plats'!$A$5:$A$156,0),MATCH(AG$6,'Liste plats'!$A$5:$EX$5,0))*$D96),"",INDEX('Liste plats'!$A$5:$EX$156,MATCH('Journal cuisine'!$B96,'Liste plats'!$A$5:$A$156,0),MATCH(AG$6,'Liste plats'!$A$5:$EX$5,0))*$D96)</f>
        <v/>
      </c>
      <c r="AH96" s="36" t="str">
        <f>IF(ISERROR(INDEX('Liste plats'!$A$5:$EX$156,MATCH('Journal cuisine'!$B96,'Liste plats'!$A$5:$A$156,0),MATCH(AH$6,'Liste plats'!$A$5:$EX$5,0))*$D96),"",INDEX('Liste plats'!$A$5:$EX$156,MATCH('Journal cuisine'!$B96,'Liste plats'!$A$5:$A$156,0),MATCH(AH$6,'Liste plats'!$A$5:$EX$5,0))*$D96)</f>
        <v/>
      </c>
      <c r="AI96" s="36" t="str">
        <f>IF(ISERROR(INDEX('Liste plats'!$A$5:$EX$156,MATCH('Journal cuisine'!$B96,'Liste plats'!$A$5:$A$156,0),MATCH(AI$6,'Liste plats'!$A$5:$EX$5,0))*$D96),"",INDEX('Liste plats'!$A$5:$EX$156,MATCH('Journal cuisine'!$B96,'Liste plats'!$A$5:$A$156,0),MATCH(AI$6,'Liste plats'!$A$5:$EX$5,0))*$D96)</f>
        <v/>
      </c>
      <c r="AJ96" s="36" t="str">
        <f>IF(ISERROR(INDEX('Liste plats'!$A$5:$EX$156,MATCH('Journal cuisine'!$B96,'Liste plats'!$A$5:$A$156,0),MATCH(AJ$6,'Liste plats'!$A$5:$EX$5,0))*$D96),"",INDEX('Liste plats'!$A$5:$EX$156,MATCH('Journal cuisine'!$B96,'Liste plats'!$A$5:$A$156,0),MATCH(AJ$6,'Liste plats'!$A$5:$EX$5,0))*$D96)</f>
        <v/>
      </c>
      <c r="AK96" s="36" t="str">
        <f>IF(ISERROR(INDEX('Liste plats'!$A$5:$EX$156,MATCH('Journal cuisine'!$B96,'Liste plats'!$A$5:$A$156,0),MATCH(AK$6,'Liste plats'!$A$5:$EX$5,0))*$D96),"",INDEX('Liste plats'!$A$5:$EX$156,MATCH('Journal cuisine'!$B96,'Liste plats'!$A$5:$A$156,0),MATCH(AK$6,'Liste plats'!$A$5:$EX$5,0))*$D96)</f>
        <v/>
      </c>
      <c r="AL96" s="36" t="str">
        <f>IF(ISERROR(INDEX('Liste plats'!$A$5:$EX$156,MATCH('Journal cuisine'!$B96,'Liste plats'!$A$5:$A$156,0),MATCH(AL$6,'Liste plats'!$A$5:$EX$5,0))*$D96),"",INDEX('Liste plats'!$A$5:$EX$156,MATCH('Journal cuisine'!$B96,'Liste plats'!$A$5:$A$156,0),MATCH(AL$6,'Liste plats'!$A$5:$EX$5,0))*$D96)</f>
        <v/>
      </c>
      <c r="AM96" s="36" t="str">
        <f>IF(ISERROR(INDEX('Liste plats'!$A$5:$EX$156,MATCH('Journal cuisine'!$B96,'Liste plats'!$A$5:$A$156,0),MATCH(AM$6,'Liste plats'!$A$5:$EX$5,0))*$D96),"",INDEX('Liste plats'!$A$5:$EX$156,MATCH('Journal cuisine'!$B96,'Liste plats'!$A$5:$A$156,0),MATCH(AM$6,'Liste plats'!$A$5:$EX$5,0))*$D96)</f>
        <v/>
      </c>
      <c r="AN96" s="36" t="str">
        <f>IF(ISERROR(INDEX('Liste plats'!$A$5:$EX$156,MATCH('Journal cuisine'!$B96,'Liste plats'!$A$5:$A$156,0),MATCH(AN$6,'Liste plats'!$A$5:$EX$5,0))*$D96),"",INDEX('Liste plats'!$A$5:$EX$156,MATCH('Journal cuisine'!$B96,'Liste plats'!$A$5:$A$156,0),MATCH(AN$6,'Liste plats'!$A$5:$EX$5,0))*$D96)</f>
        <v/>
      </c>
      <c r="AO96" s="36" t="str">
        <f>IF(ISERROR(INDEX('Liste plats'!$A$5:$EX$156,MATCH('Journal cuisine'!$B96,'Liste plats'!$A$5:$A$156,0),MATCH(AO$6,'Liste plats'!$A$5:$EX$5,0))*$D96),"",INDEX('Liste plats'!$A$5:$EX$156,MATCH('Journal cuisine'!$B96,'Liste plats'!$A$5:$A$156,0),MATCH(AO$6,'Liste plats'!$A$5:$EX$5,0))*$D96)</f>
        <v/>
      </c>
      <c r="AP96" s="36" t="str">
        <f>IF(ISERROR(INDEX('Liste plats'!$A$5:$EX$156,MATCH('Journal cuisine'!$B96,'Liste plats'!$A$5:$A$156,0),MATCH(AP$6,'Liste plats'!$A$5:$EX$5,0))*$D96),"",INDEX('Liste plats'!$A$5:$EX$156,MATCH('Journal cuisine'!$B96,'Liste plats'!$A$5:$A$156,0),MATCH(AP$6,'Liste plats'!$A$5:$EX$5,0))*$D96)</f>
        <v/>
      </c>
      <c r="AQ96" s="36" t="str">
        <f>IF(ISERROR(INDEX('Liste plats'!$A$5:$EX$156,MATCH('Journal cuisine'!$B96,'Liste plats'!$A$5:$A$156,0),MATCH(AQ$6,'Liste plats'!$A$5:$EX$5,0))*$D96),"",INDEX('Liste plats'!$A$5:$EX$156,MATCH('Journal cuisine'!$B96,'Liste plats'!$A$5:$A$156,0),MATCH(AQ$6,'Liste plats'!$A$5:$EX$5,0))*$D96)</f>
        <v/>
      </c>
      <c r="AR96" s="36" t="str">
        <f>IF(ISERROR(INDEX('Liste plats'!$A$5:$EX$156,MATCH('Journal cuisine'!$B96,'Liste plats'!$A$5:$A$156,0),MATCH(AR$6,'Liste plats'!$A$5:$EX$5,0))*$D96),"",INDEX('Liste plats'!$A$5:$EX$156,MATCH('Journal cuisine'!$B96,'Liste plats'!$A$5:$A$156,0),MATCH(AR$6,'Liste plats'!$A$5:$EX$5,0))*$D96)</f>
        <v/>
      </c>
      <c r="AS96" s="36" t="str">
        <f>IF(ISERROR(INDEX('Liste plats'!$A$5:$EX$156,MATCH('Journal cuisine'!$B96,'Liste plats'!$A$5:$A$156,0),MATCH(AS$6,'Liste plats'!$A$5:$EX$5,0))*$D96),"",INDEX('Liste plats'!$A$5:$EX$156,MATCH('Journal cuisine'!$B96,'Liste plats'!$A$5:$A$156,0),MATCH(AS$6,'Liste plats'!$A$5:$EX$5,0))*$D96)</f>
        <v/>
      </c>
      <c r="AT96" s="36" t="str">
        <f>IF(ISERROR(INDEX('Liste plats'!$A$5:$EX$156,MATCH('Journal cuisine'!$B96,'Liste plats'!$A$5:$A$156,0),MATCH(AT$6,'Liste plats'!$A$5:$EX$5,0))*$D96),"",INDEX('Liste plats'!$A$5:$EX$156,MATCH('Journal cuisine'!$B96,'Liste plats'!$A$5:$A$156,0),MATCH(AT$6,'Liste plats'!$A$5:$EX$5,0))*$D96)</f>
        <v/>
      </c>
      <c r="AU96" s="36" t="str">
        <f>IF(ISERROR(INDEX('Liste plats'!$A$5:$EX$156,MATCH('Journal cuisine'!$B96,'Liste plats'!$A$5:$A$156,0),MATCH(AU$6,'Liste plats'!$A$5:$EX$5,0))*$D96),"",INDEX('Liste plats'!$A$5:$EX$156,MATCH('Journal cuisine'!$B96,'Liste plats'!$A$5:$A$156,0),MATCH(AU$6,'Liste plats'!$A$5:$EX$5,0))*$D96)</f>
        <v/>
      </c>
      <c r="AV96" s="36" t="str">
        <f>IF(ISERROR(INDEX('Liste plats'!$A$5:$EX$156,MATCH('Journal cuisine'!$B96,'Liste plats'!$A$5:$A$156,0),MATCH(AV$6,'Liste plats'!$A$5:$EX$5,0))*$D96),"",INDEX('Liste plats'!$A$5:$EX$156,MATCH('Journal cuisine'!$B96,'Liste plats'!$A$5:$A$156,0),MATCH(AV$6,'Liste plats'!$A$5:$EX$5,0))*$D96)</f>
        <v/>
      </c>
      <c r="AW96" s="36" t="str">
        <f>IF(ISERROR(INDEX('Liste plats'!$A$5:$EX$156,MATCH('Journal cuisine'!$B96,'Liste plats'!$A$5:$A$156,0),MATCH(AW$6,'Liste plats'!$A$5:$EX$5,0))*$D96),"",INDEX('Liste plats'!$A$5:$EX$156,MATCH('Journal cuisine'!$B96,'Liste plats'!$A$5:$A$156,0),MATCH(AW$6,'Liste plats'!$A$5:$EX$5,0))*$D96)</f>
        <v/>
      </c>
      <c r="AX96" s="36" t="str">
        <f>IF(ISERROR(INDEX('Liste plats'!$A$5:$EX$156,MATCH('Journal cuisine'!$B96,'Liste plats'!$A$5:$A$156,0),MATCH(AX$6,'Liste plats'!$A$5:$EX$5,0))*$D96),"",INDEX('Liste plats'!$A$5:$EX$156,MATCH('Journal cuisine'!$B96,'Liste plats'!$A$5:$A$156,0),MATCH(AX$6,'Liste plats'!$A$5:$EX$5,0))*$D96)</f>
        <v/>
      </c>
      <c r="AY96" s="36" t="str">
        <f>IF(ISERROR(INDEX('Liste plats'!$A$5:$EX$156,MATCH('Journal cuisine'!$B96,'Liste plats'!$A$5:$A$156,0),MATCH(AY$6,'Liste plats'!$A$5:$EX$5,0))*$D96),"",INDEX('Liste plats'!$A$5:$EX$156,MATCH('Journal cuisine'!$B96,'Liste plats'!$A$5:$A$156,0),MATCH(AY$6,'Liste plats'!$A$5:$EX$5,0))*$D96)</f>
        <v/>
      </c>
      <c r="AZ96" s="36" t="str">
        <f>IF(ISERROR(INDEX('Liste plats'!$A$5:$EX$156,MATCH('Journal cuisine'!$B96,'Liste plats'!$A$5:$A$156,0),MATCH(AZ$6,'Liste plats'!$A$5:$EX$5,0))*$D96),"",INDEX('Liste plats'!$A$5:$EX$156,MATCH('Journal cuisine'!$B96,'Liste plats'!$A$5:$A$156,0),MATCH(AZ$6,'Liste plats'!$A$5:$EX$5,0))*$D96)</f>
        <v/>
      </c>
      <c r="BA96" s="36" t="str">
        <f>IF(ISERROR(INDEX('Liste plats'!$A$5:$EX$156,MATCH('Journal cuisine'!$B96,'Liste plats'!$A$5:$A$156,0),MATCH(BA$6,'Liste plats'!$A$5:$EX$5,0))*$D96),"",INDEX('Liste plats'!$A$5:$EX$156,MATCH('Journal cuisine'!$B96,'Liste plats'!$A$5:$A$156,0),MATCH(BA$6,'Liste plats'!$A$5:$EX$5,0))*$D96)</f>
        <v/>
      </c>
      <c r="BB96" s="36" t="str">
        <f>IF(ISERROR(INDEX('Liste plats'!$A$5:$EX$156,MATCH('Journal cuisine'!$B96,'Liste plats'!$A$5:$A$156,0),MATCH(BB$6,'Liste plats'!$A$5:$EX$5,0))*$D96),"",INDEX('Liste plats'!$A$5:$EX$156,MATCH('Journal cuisine'!$B96,'Liste plats'!$A$5:$A$156,0),MATCH(BB$6,'Liste plats'!$A$5:$EX$5,0))*$D96)</f>
        <v/>
      </c>
      <c r="BC96" s="36" t="str">
        <f>IF(ISERROR(INDEX('Liste plats'!$A$5:$EX$156,MATCH('Journal cuisine'!$B96,'Liste plats'!$A$5:$A$156,0),MATCH(BC$6,'Liste plats'!$A$5:$EX$5,0))*$D96),"",INDEX('Liste plats'!$A$5:$EX$156,MATCH('Journal cuisine'!$B96,'Liste plats'!$A$5:$A$156,0),MATCH(BC$6,'Liste plats'!$A$5:$EX$5,0))*$D96)</f>
        <v/>
      </c>
      <c r="BD96" s="36" t="str">
        <f>IF(ISERROR(INDEX('Liste plats'!$A$5:$EX$156,MATCH('Journal cuisine'!$B96,'Liste plats'!$A$5:$A$156,0),MATCH(BD$6,'Liste plats'!$A$5:$EX$5,0))*$D96),"",INDEX('Liste plats'!$A$5:$EX$156,MATCH('Journal cuisine'!$B96,'Liste plats'!$A$5:$A$156,0),MATCH(BD$6,'Liste plats'!$A$5:$EX$5,0))*$D96)</f>
        <v/>
      </c>
      <c r="BE96" s="36" t="str">
        <f>IF(ISERROR(INDEX('Liste plats'!$A$5:$EX$156,MATCH('Journal cuisine'!$B96,'Liste plats'!$A$5:$A$156,0),MATCH(BE$6,'Liste plats'!$A$5:$EX$5,0))*$D96),"",INDEX('Liste plats'!$A$5:$EX$156,MATCH('Journal cuisine'!$B96,'Liste plats'!$A$5:$A$156,0),MATCH(BE$6,'Liste plats'!$A$5:$EX$5,0))*$D96)</f>
        <v/>
      </c>
      <c r="BF96" s="36" t="str">
        <f>IF(ISERROR(INDEX('Liste plats'!$A$5:$EX$156,MATCH('Journal cuisine'!$B96,'Liste plats'!$A$5:$A$156,0),MATCH(BF$6,'Liste plats'!$A$5:$EX$5,0))*$D96),"",INDEX('Liste plats'!$A$5:$EX$156,MATCH('Journal cuisine'!$B96,'Liste plats'!$A$5:$A$156,0),MATCH(BF$6,'Liste plats'!$A$5:$EX$5,0))*$D96)</f>
        <v/>
      </c>
      <c r="BG96" s="36" t="str">
        <f>IF(ISERROR(INDEX('Liste plats'!$A$5:$EX$156,MATCH('Journal cuisine'!$B96,'Liste plats'!$A$5:$A$156,0),MATCH(BG$6,'Liste plats'!$A$5:$EX$5,0))*$D96),"",INDEX('Liste plats'!$A$5:$EX$156,MATCH('Journal cuisine'!$B96,'Liste plats'!$A$5:$A$156,0),MATCH(BG$6,'Liste plats'!$A$5:$EX$5,0))*$D96)</f>
        <v/>
      </c>
      <c r="BH96" s="36" t="str">
        <f>IF(ISERROR(INDEX('Liste plats'!$A$5:$EX$156,MATCH('Journal cuisine'!$B96,'Liste plats'!$A$5:$A$156,0),MATCH(BH$6,'Liste plats'!$A$5:$EX$5,0))*$D96),"",INDEX('Liste plats'!$A$5:$EX$156,MATCH('Journal cuisine'!$B96,'Liste plats'!$A$5:$A$156,0),MATCH(BH$6,'Liste plats'!$A$5:$EX$5,0))*$D96)</f>
        <v/>
      </c>
      <c r="BI96" s="36" t="str">
        <f>IF(ISERROR(INDEX('Liste plats'!$A$5:$EX$156,MATCH('Journal cuisine'!$B96,'Liste plats'!$A$5:$A$156,0),MATCH(BI$6,'Liste plats'!$A$5:$EX$5,0))*$D96),"",INDEX('Liste plats'!$A$5:$EX$156,MATCH('Journal cuisine'!$B96,'Liste plats'!$A$5:$A$156,0),MATCH(BI$6,'Liste plats'!$A$5:$EX$5,0))*$D96)</f>
        <v/>
      </c>
      <c r="BJ96" s="36" t="str">
        <f>IF(ISERROR(INDEX('Liste plats'!$A$5:$EX$156,MATCH('Journal cuisine'!$B96,'Liste plats'!$A$5:$A$156,0),MATCH(BJ$6,'Liste plats'!$A$5:$EX$5,0))*$D96),"",INDEX('Liste plats'!$A$5:$EX$156,MATCH('Journal cuisine'!$B96,'Liste plats'!$A$5:$A$156,0),MATCH(BJ$6,'Liste plats'!$A$5:$EX$5,0))*$D96)</f>
        <v/>
      </c>
      <c r="BK96" s="36" t="str">
        <f>IF(ISERROR(INDEX('Liste plats'!$A$5:$EX$156,MATCH('Journal cuisine'!$B96,'Liste plats'!$A$5:$A$156,0),MATCH(BK$6,'Liste plats'!$A$5:$EX$5,0))*$D96),"",INDEX('Liste plats'!$A$5:$EX$156,MATCH('Journal cuisine'!$B96,'Liste plats'!$A$5:$A$156,0),MATCH(BK$6,'Liste plats'!$A$5:$EX$5,0))*$D96)</f>
        <v/>
      </c>
      <c r="BL96" s="36" t="str">
        <f>IF(ISERROR(INDEX('Liste plats'!$A$5:$EX$156,MATCH('Journal cuisine'!$B96,'Liste plats'!$A$5:$A$156,0),MATCH(BL$6,'Liste plats'!$A$5:$EX$5,0))*$D96),"",INDEX('Liste plats'!$A$5:$EX$156,MATCH('Journal cuisine'!$B96,'Liste plats'!$A$5:$A$156,0),MATCH(BL$6,'Liste plats'!$A$5:$EX$5,0))*$D96)</f>
        <v/>
      </c>
      <c r="BM96" s="36" t="str">
        <f>IF(ISERROR(INDEX('Liste plats'!$A$5:$EX$156,MATCH('Journal cuisine'!$B96,'Liste plats'!$A$5:$A$156,0),MATCH(BM$6,'Liste plats'!$A$5:$EX$5,0))*$D96),"",INDEX('Liste plats'!$A$5:$EX$156,MATCH('Journal cuisine'!$B96,'Liste plats'!$A$5:$A$156,0),MATCH(BM$6,'Liste plats'!$A$5:$EX$5,0))*$D96)</f>
        <v/>
      </c>
      <c r="BN96" s="36" t="str">
        <f>IF(ISERROR(INDEX('Liste plats'!$A$5:$EX$156,MATCH('Journal cuisine'!$B96,'Liste plats'!$A$5:$A$156,0),MATCH(BN$6,'Liste plats'!$A$5:$EX$5,0))*$D96),"",INDEX('Liste plats'!$A$5:$EX$156,MATCH('Journal cuisine'!$B96,'Liste plats'!$A$5:$A$156,0),MATCH(BN$6,'Liste plats'!$A$5:$EX$5,0))*$D96)</f>
        <v/>
      </c>
      <c r="BO96" s="36" t="str">
        <f>IF(ISERROR(INDEX('Liste plats'!$A$5:$EX$156,MATCH('Journal cuisine'!$B96,'Liste plats'!$A$5:$A$156,0),MATCH(BO$6,'Liste plats'!$A$5:$EX$5,0))*$D96),"",INDEX('Liste plats'!$A$5:$EX$156,MATCH('Journal cuisine'!$B96,'Liste plats'!$A$5:$A$156,0),MATCH(BO$6,'Liste plats'!$A$5:$EX$5,0))*$D96)</f>
        <v/>
      </c>
      <c r="BP96" s="36" t="str">
        <f>IF(ISERROR(INDEX('Liste plats'!$A$5:$EX$156,MATCH('Journal cuisine'!$B96,'Liste plats'!$A$5:$A$156,0),MATCH(BP$6,'Liste plats'!$A$5:$EX$5,0))*$D96),"",INDEX('Liste plats'!$A$5:$EX$156,MATCH('Journal cuisine'!$B96,'Liste plats'!$A$5:$A$156,0),MATCH(BP$6,'Liste plats'!$A$5:$EX$5,0))*$D96)</f>
        <v/>
      </c>
      <c r="BQ96" s="36" t="str">
        <f>IF(ISERROR(INDEX('Liste plats'!$A$5:$EX$156,MATCH('Journal cuisine'!$B96,'Liste plats'!$A$5:$A$156,0),MATCH(BQ$6,'Liste plats'!$A$5:$EX$5,0))*$D96),"",INDEX('Liste plats'!$A$5:$EX$156,MATCH('Journal cuisine'!$B96,'Liste plats'!$A$5:$A$156,0),MATCH(BQ$6,'Liste plats'!$A$5:$EX$5,0))*$D96)</f>
        <v/>
      </c>
      <c r="BR96" s="36" t="str">
        <f>IF(ISERROR(INDEX('Liste plats'!$A$5:$EX$156,MATCH('Journal cuisine'!$B96,'Liste plats'!$A$5:$A$156,0),MATCH(BR$6,'Liste plats'!$A$5:$EX$5,0))*$D96),"",INDEX('Liste plats'!$A$5:$EX$156,MATCH('Journal cuisine'!$B96,'Liste plats'!$A$5:$A$156,0),MATCH(BR$6,'Liste plats'!$A$5:$EX$5,0))*$D96)</f>
        <v/>
      </c>
      <c r="BS96" s="36" t="str">
        <f>IF(ISERROR(INDEX('Liste plats'!$A$5:$EX$156,MATCH('Journal cuisine'!$B96,'Liste plats'!$A$5:$A$156,0),MATCH(BS$6,'Liste plats'!$A$5:$EX$5,0))*$D96),"",INDEX('Liste plats'!$A$5:$EX$156,MATCH('Journal cuisine'!$B96,'Liste plats'!$A$5:$A$156,0),MATCH(BS$6,'Liste plats'!$A$5:$EX$5,0))*$D96)</f>
        <v/>
      </c>
      <c r="BT96" s="36" t="str">
        <f>IF(ISERROR(INDEX('Liste plats'!$A$5:$EX$156,MATCH('Journal cuisine'!$B96,'Liste plats'!$A$5:$A$156,0),MATCH(BT$6,'Liste plats'!$A$5:$EX$5,0))*$D96),"",INDEX('Liste plats'!$A$5:$EX$156,MATCH('Journal cuisine'!$B96,'Liste plats'!$A$5:$A$156,0),MATCH(BT$6,'Liste plats'!$A$5:$EX$5,0))*$D96)</f>
        <v/>
      </c>
      <c r="BU96" s="36" t="str">
        <f>IF(ISERROR(INDEX('Liste plats'!$A$5:$EX$156,MATCH('Journal cuisine'!$B96,'Liste plats'!$A$5:$A$156,0),MATCH(BU$6,'Liste plats'!$A$5:$EX$5,0))*$D96),"",INDEX('Liste plats'!$A$5:$EX$156,MATCH('Journal cuisine'!$B96,'Liste plats'!$A$5:$A$156,0),MATCH(BU$6,'Liste plats'!$A$5:$EX$5,0))*$D96)</f>
        <v/>
      </c>
      <c r="BV96" s="36" t="str">
        <f>IF(ISERROR(INDEX('Liste plats'!$A$5:$EX$156,MATCH('Journal cuisine'!$B96,'Liste plats'!$A$5:$A$156,0),MATCH(BV$6,'Liste plats'!$A$5:$EX$5,0))*$D96),"",INDEX('Liste plats'!$A$5:$EX$156,MATCH('Journal cuisine'!$B96,'Liste plats'!$A$5:$A$156,0),MATCH(BV$6,'Liste plats'!$A$5:$EX$5,0))*$D96)</f>
        <v/>
      </c>
      <c r="BW96" s="36" t="str">
        <f>IF(ISERROR(INDEX('Liste plats'!$A$5:$EX$156,MATCH('Journal cuisine'!$B96,'Liste plats'!$A$5:$A$156,0),MATCH(BW$6,'Liste plats'!$A$5:$EX$5,0))*$D96),"",INDEX('Liste plats'!$A$5:$EX$156,MATCH('Journal cuisine'!$B96,'Liste plats'!$A$5:$A$156,0),MATCH(BW$6,'Liste plats'!$A$5:$EX$5,0))*$D96)</f>
        <v/>
      </c>
      <c r="BX96" s="36" t="str">
        <f>IF(ISERROR(INDEX('Liste plats'!$A$5:$EX$156,MATCH('Journal cuisine'!$B96,'Liste plats'!$A$5:$A$156,0),MATCH(BX$6,'Liste plats'!$A$5:$EX$5,0))*$D96),"",INDEX('Liste plats'!$A$5:$EX$156,MATCH('Journal cuisine'!$B96,'Liste plats'!$A$5:$A$156,0),MATCH(BX$6,'Liste plats'!$A$5:$EX$5,0))*$D96)</f>
        <v/>
      </c>
      <c r="BY96" s="36" t="str">
        <f>IF(ISERROR(INDEX('Liste plats'!$A$5:$EX$156,MATCH('Journal cuisine'!$B96,'Liste plats'!$A$5:$A$156,0),MATCH(BY$6,'Liste plats'!$A$5:$EX$5,0))*$D96),"",INDEX('Liste plats'!$A$5:$EX$156,MATCH('Journal cuisine'!$B96,'Liste plats'!$A$5:$A$156,0),MATCH(BY$6,'Liste plats'!$A$5:$EX$5,0))*$D96)</f>
        <v/>
      </c>
      <c r="BZ96" s="36" t="str">
        <f>IF(ISERROR(INDEX('Liste plats'!$A$5:$EX$156,MATCH('Journal cuisine'!$B96,'Liste plats'!$A$5:$A$156,0),MATCH(BZ$6,'Liste plats'!$A$5:$EX$5,0))*$D96),"",INDEX('Liste plats'!$A$5:$EX$156,MATCH('Journal cuisine'!$B96,'Liste plats'!$A$5:$A$156,0),MATCH(BZ$6,'Liste plats'!$A$5:$EX$5,0))*$D96)</f>
        <v/>
      </c>
      <c r="CA96" s="36" t="str">
        <f>IF(ISERROR(INDEX('Liste plats'!$A$5:$EX$156,MATCH('Journal cuisine'!$B96,'Liste plats'!$A$5:$A$156,0),MATCH(CA$6,'Liste plats'!$A$5:$EX$5,0))*$D96),"",INDEX('Liste plats'!$A$5:$EX$156,MATCH('Journal cuisine'!$B96,'Liste plats'!$A$5:$A$156,0),MATCH(CA$6,'Liste plats'!$A$5:$EX$5,0))*$D96)</f>
        <v/>
      </c>
      <c r="CB96" s="36" t="str">
        <f>IF(ISERROR(INDEX('Liste plats'!$A$5:$EX$156,MATCH('Journal cuisine'!$B96,'Liste plats'!$A$5:$A$156,0),MATCH(CB$6,'Liste plats'!$A$5:$EX$5,0))*$D96),"",INDEX('Liste plats'!$A$5:$EX$156,MATCH('Journal cuisine'!$B96,'Liste plats'!$A$5:$A$156,0),MATCH(CB$6,'Liste plats'!$A$5:$EX$5,0))*$D96)</f>
        <v/>
      </c>
      <c r="CC96" s="36" t="str">
        <f>IF(ISERROR(INDEX('Liste plats'!$A$5:$EX$156,MATCH('Journal cuisine'!$B96,'Liste plats'!$A$5:$A$156,0),MATCH(CC$6,'Liste plats'!$A$5:$EX$5,0))*$D96),"",INDEX('Liste plats'!$A$5:$EX$156,MATCH('Journal cuisine'!$B96,'Liste plats'!$A$5:$A$156,0),MATCH(CC$6,'Liste plats'!$A$5:$EX$5,0))*$D96)</f>
        <v/>
      </c>
      <c r="CD96" s="36" t="str">
        <f>IF(ISERROR(INDEX('Liste plats'!$A$5:$EX$156,MATCH('Journal cuisine'!$B96,'Liste plats'!$A$5:$A$156,0),MATCH(CD$6,'Liste plats'!$A$5:$EX$5,0))*$D96),"",INDEX('Liste plats'!$A$5:$EX$156,MATCH('Journal cuisine'!$B96,'Liste plats'!$A$5:$A$156,0),MATCH(CD$6,'Liste plats'!$A$5:$EX$5,0))*$D96)</f>
        <v/>
      </c>
      <c r="CE96" s="36" t="str">
        <f>IF(ISERROR(INDEX('Liste plats'!$A$5:$EX$156,MATCH('Journal cuisine'!$B96,'Liste plats'!$A$5:$A$156,0),MATCH(CE$6,'Liste plats'!$A$5:$EX$5,0))*$D96),"",INDEX('Liste plats'!$A$5:$EX$156,MATCH('Journal cuisine'!$B96,'Liste plats'!$A$5:$A$156,0),MATCH(CE$6,'Liste plats'!$A$5:$EX$5,0))*$D96)</f>
        <v/>
      </c>
      <c r="CF96" s="36" t="str">
        <f>IF(ISERROR(INDEX('Liste plats'!$A$5:$EX$156,MATCH('Journal cuisine'!$B96,'Liste plats'!$A$5:$A$156,0),MATCH(CF$6,'Liste plats'!$A$5:$EX$5,0))*$D96),"",INDEX('Liste plats'!$A$5:$EX$156,MATCH('Journal cuisine'!$B96,'Liste plats'!$A$5:$A$156,0),MATCH(CF$6,'Liste plats'!$A$5:$EX$5,0))*$D96)</f>
        <v/>
      </c>
      <c r="CG96" s="36" t="str">
        <f>IF(ISERROR(INDEX('Liste plats'!$A$5:$EX$156,MATCH('Journal cuisine'!$B96,'Liste plats'!$A$5:$A$156,0),MATCH(CG$6,'Liste plats'!$A$5:$EX$5,0))*$D96),"",INDEX('Liste plats'!$A$5:$EX$156,MATCH('Journal cuisine'!$B96,'Liste plats'!$A$5:$A$156,0),MATCH(CG$6,'Liste plats'!$A$5:$EX$5,0))*$D96)</f>
        <v/>
      </c>
      <c r="CH96" s="36" t="str">
        <f>IF(ISERROR(INDEX('Liste plats'!$A$5:$EX$156,MATCH('Journal cuisine'!$B96,'Liste plats'!$A$5:$A$156,0),MATCH(CH$6,'Liste plats'!$A$5:$EX$5,0))*$D96),"",INDEX('Liste plats'!$A$5:$EX$156,MATCH('Journal cuisine'!$B96,'Liste plats'!$A$5:$A$156,0),MATCH(CH$6,'Liste plats'!$A$5:$EX$5,0))*$D96)</f>
        <v/>
      </c>
      <c r="CI96" s="36" t="str">
        <f>IF(ISERROR(INDEX('Liste plats'!$A$5:$EX$156,MATCH('Journal cuisine'!$B96,'Liste plats'!$A$5:$A$156,0),MATCH(CI$6,'Liste plats'!$A$5:$EX$5,0))*$D96),"",INDEX('Liste plats'!$A$5:$EX$156,MATCH('Journal cuisine'!$B96,'Liste plats'!$A$5:$A$156,0),MATCH(CI$6,'Liste plats'!$A$5:$EX$5,0))*$D96)</f>
        <v/>
      </c>
      <c r="CJ96" s="36" t="str">
        <f>IF(ISERROR(INDEX('Liste plats'!$A$5:$EX$156,MATCH('Journal cuisine'!$B96,'Liste plats'!$A$5:$A$156,0),MATCH(CJ$6,'Liste plats'!$A$5:$EX$5,0))*$D96),"",INDEX('Liste plats'!$A$5:$EX$156,MATCH('Journal cuisine'!$B96,'Liste plats'!$A$5:$A$156,0),MATCH(CJ$6,'Liste plats'!$A$5:$EX$5,0))*$D96)</f>
        <v/>
      </c>
      <c r="CK96" s="36" t="str">
        <f>IF(ISERROR(INDEX('Liste plats'!$A$5:$EX$156,MATCH('Journal cuisine'!$B96,'Liste plats'!$A$5:$A$156,0),MATCH(CK$6,'Liste plats'!$A$5:$EX$5,0))*$D96),"",INDEX('Liste plats'!$A$5:$EX$156,MATCH('Journal cuisine'!$B96,'Liste plats'!$A$5:$A$156,0),MATCH(CK$6,'Liste plats'!$A$5:$EX$5,0))*$D96)</f>
        <v/>
      </c>
      <c r="CL96" s="36" t="str">
        <f>IF(ISERROR(INDEX('Liste plats'!$A$5:$EX$156,MATCH('Journal cuisine'!$B96,'Liste plats'!$A$5:$A$156,0),MATCH(CL$6,'Liste plats'!$A$5:$EX$5,0))*$D96),"",INDEX('Liste plats'!$A$5:$EX$156,MATCH('Journal cuisine'!$B96,'Liste plats'!$A$5:$A$156,0),MATCH(CL$6,'Liste plats'!$A$5:$EX$5,0))*$D96)</f>
        <v/>
      </c>
      <c r="CM96" s="36" t="str">
        <f>IF(ISERROR(INDEX('Liste plats'!$A$5:$EX$156,MATCH('Journal cuisine'!$B96,'Liste plats'!$A$5:$A$156,0),MATCH(CM$6,'Liste plats'!$A$5:$EX$5,0))*$D96),"",INDEX('Liste plats'!$A$5:$EX$156,MATCH('Journal cuisine'!$B96,'Liste plats'!$A$5:$A$156,0),MATCH(CM$6,'Liste plats'!$A$5:$EX$5,0))*$D96)</f>
        <v/>
      </c>
      <c r="CN96" s="36" t="str">
        <f>IF(ISERROR(INDEX('Liste plats'!$A$5:$EX$156,MATCH('Journal cuisine'!$B96,'Liste plats'!$A$5:$A$156,0),MATCH(CN$6,'Liste plats'!$A$5:$EX$5,0))*$D96),"",INDEX('Liste plats'!$A$5:$EX$156,MATCH('Journal cuisine'!$B96,'Liste plats'!$A$5:$A$156,0),MATCH(CN$6,'Liste plats'!$A$5:$EX$5,0))*$D96)</f>
        <v/>
      </c>
      <c r="CO96" s="36" t="str">
        <f>IF(ISERROR(INDEX('Liste plats'!$A$5:$EX$156,MATCH('Journal cuisine'!$B96,'Liste plats'!$A$5:$A$156,0),MATCH(CO$6,'Liste plats'!$A$5:$EX$5,0))*$D96),"",INDEX('Liste plats'!$A$5:$EX$156,MATCH('Journal cuisine'!$B96,'Liste plats'!$A$5:$A$156,0),MATCH(CO$6,'Liste plats'!$A$5:$EX$5,0))*$D96)</f>
        <v/>
      </c>
      <c r="CP96" s="36" t="str">
        <f>IF(ISERROR(INDEX('Liste plats'!$A$5:$EX$156,MATCH('Journal cuisine'!$B96,'Liste plats'!$A$5:$A$156,0),MATCH(CP$6,'Liste plats'!$A$5:$EX$5,0))*$D96),"",INDEX('Liste plats'!$A$5:$EX$156,MATCH('Journal cuisine'!$B96,'Liste plats'!$A$5:$A$156,0),MATCH(CP$6,'Liste plats'!$A$5:$EX$5,0))*$D96)</f>
        <v/>
      </c>
      <c r="CQ96" s="36" t="str">
        <f>IF(ISERROR(INDEX('Liste plats'!$A$5:$EX$156,MATCH('Journal cuisine'!$B96,'Liste plats'!$A$5:$A$156,0),MATCH(CQ$6,'Liste plats'!$A$5:$EX$5,0))*$D96),"",INDEX('Liste plats'!$A$5:$EX$156,MATCH('Journal cuisine'!$B96,'Liste plats'!$A$5:$A$156,0),MATCH(CQ$6,'Liste plats'!$A$5:$EX$5,0))*$D96)</f>
        <v/>
      </c>
      <c r="CR96" s="36" t="str">
        <f>IF(ISERROR(INDEX('Liste plats'!$A$5:$EX$156,MATCH('Journal cuisine'!$B96,'Liste plats'!$A$5:$A$156,0),MATCH(CR$6,'Liste plats'!$A$5:$EX$5,0))*$D96),"",INDEX('Liste plats'!$A$5:$EX$156,MATCH('Journal cuisine'!$B96,'Liste plats'!$A$5:$A$156,0),MATCH(CR$6,'Liste plats'!$A$5:$EX$5,0))*$D96)</f>
        <v/>
      </c>
      <c r="CS96" s="36" t="str">
        <f>IF(ISERROR(INDEX('Liste plats'!$A$5:$EX$156,MATCH('Journal cuisine'!$B96,'Liste plats'!$A$5:$A$156,0),MATCH(CS$6,'Liste plats'!$A$5:$EX$5,0))*$D96),"",INDEX('Liste plats'!$A$5:$EX$156,MATCH('Journal cuisine'!$B96,'Liste plats'!$A$5:$A$156,0),MATCH(CS$6,'Liste plats'!$A$5:$EX$5,0))*$D96)</f>
        <v/>
      </c>
      <c r="CT96" s="36" t="str">
        <f>IF(ISERROR(INDEX('Liste plats'!$A$5:$EX$156,MATCH('Journal cuisine'!$B96,'Liste plats'!$A$5:$A$156,0),MATCH(CT$6,'Liste plats'!$A$5:$EX$5,0))*$D96),"",INDEX('Liste plats'!$A$5:$EX$156,MATCH('Journal cuisine'!$B96,'Liste plats'!$A$5:$A$156,0),MATCH(CT$6,'Liste plats'!$A$5:$EX$5,0))*$D96)</f>
        <v/>
      </c>
      <c r="CU96" s="36" t="str">
        <f>IF(ISERROR(INDEX('Liste plats'!$A$5:$EX$156,MATCH('Journal cuisine'!$B96,'Liste plats'!$A$5:$A$156,0),MATCH(CU$6,'Liste plats'!$A$5:$EX$5,0))*$D96),"",INDEX('Liste plats'!$A$5:$EX$156,MATCH('Journal cuisine'!$B96,'Liste plats'!$A$5:$A$156,0),MATCH(CU$6,'Liste plats'!$A$5:$EX$5,0))*$D96)</f>
        <v/>
      </c>
      <c r="CV96" s="36" t="str">
        <f>IF(ISERROR(INDEX('Liste plats'!$A$5:$EX$156,MATCH('Journal cuisine'!$B96,'Liste plats'!$A$5:$A$156,0),MATCH(CV$6,'Liste plats'!$A$5:$EX$5,0))*$D96),"",INDEX('Liste plats'!$A$5:$EX$156,MATCH('Journal cuisine'!$B96,'Liste plats'!$A$5:$A$156,0),MATCH(CV$6,'Liste plats'!$A$5:$EX$5,0))*$D96)</f>
        <v/>
      </c>
      <c r="CW96" s="36" t="str">
        <f>IF(ISERROR(INDEX('Liste plats'!$A$5:$EX$156,MATCH('Journal cuisine'!$B96,'Liste plats'!$A$5:$A$156,0),MATCH(CW$6,'Liste plats'!$A$5:$EX$5,0))*$D96),"",INDEX('Liste plats'!$A$5:$EX$156,MATCH('Journal cuisine'!$B96,'Liste plats'!$A$5:$A$156,0),MATCH(CW$6,'Liste plats'!$A$5:$EX$5,0))*$D96)</f>
        <v/>
      </c>
      <c r="CX96" s="36" t="str">
        <f>IF(ISERROR(INDEX('Liste plats'!$A$5:$EX$156,MATCH('Journal cuisine'!$B96,'Liste plats'!$A$5:$A$156,0),MATCH(CX$6,'Liste plats'!$A$5:$EX$5,0))*$D96),"",INDEX('Liste plats'!$A$5:$EX$156,MATCH('Journal cuisine'!$B96,'Liste plats'!$A$5:$A$156,0),MATCH(CX$6,'Liste plats'!$A$5:$EX$5,0))*$D96)</f>
        <v/>
      </c>
      <c r="CY96" s="36" t="str">
        <f>IF(ISERROR(INDEX('Liste plats'!$A$5:$EX$156,MATCH('Journal cuisine'!$B96,'Liste plats'!$A$5:$A$156,0),MATCH(CY$6,'Liste plats'!$A$5:$EX$5,0))*$D96),"",INDEX('Liste plats'!$A$5:$EX$156,MATCH('Journal cuisine'!$B96,'Liste plats'!$A$5:$A$156,0),MATCH(CY$6,'Liste plats'!$A$5:$EX$5,0))*$D96)</f>
        <v/>
      </c>
      <c r="CZ96" s="36" t="str">
        <f>IF(ISERROR(INDEX('Liste plats'!$A$5:$EX$156,MATCH('Journal cuisine'!$B96,'Liste plats'!$A$5:$A$156,0),MATCH(CZ$6,'Liste plats'!$A$5:$EX$5,0))*$D96),"",INDEX('Liste plats'!$A$5:$EX$156,MATCH('Journal cuisine'!$B96,'Liste plats'!$A$5:$A$156,0),MATCH(CZ$6,'Liste plats'!$A$5:$EX$5,0))*$D96)</f>
        <v/>
      </c>
      <c r="DA96" s="36" t="str">
        <f>IF(ISERROR(INDEX('Liste plats'!$A$5:$EX$156,MATCH('Journal cuisine'!$B96,'Liste plats'!$A$5:$A$156,0),MATCH(DA$6,'Liste plats'!$A$5:$EX$5,0))*$D96),"",INDEX('Liste plats'!$A$5:$EX$156,MATCH('Journal cuisine'!$B96,'Liste plats'!$A$5:$A$156,0),MATCH(DA$6,'Liste plats'!$A$5:$EX$5,0))*$D96)</f>
        <v/>
      </c>
      <c r="DB96" s="36" t="str">
        <f>IF(ISERROR(INDEX('Liste plats'!$A$5:$EX$156,MATCH('Journal cuisine'!$B96,'Liste plats'!$A$5:$A$156,0),MATCH(DB$6,'Liste plats'!$A$5:$EX$5,0))*$D96),"",INDEX('Liste plats'!$A$5:$EX$156,MATCH('Journal cuisine'!$B96,'Liste plats'!$A$5:$A$156,0),MATCH(DB$6,'Liste plats'!$A$5:$EX$5,0))*$D96)</f>
        <v/>
      </c>
      <c r="DC96" s="36" t="str">
        <f>IF(ISERROR(INDEX('Liste plats'!$A$5:$EX$156,MATCH('Journal cuisine'!$B96,'Liste plats'!$A$5:$A$156,0),MATCH(DC$6,'Liste plats'!$A$5:$EX$5,0))*$D96),"",INDEX('Liste plats'!$A$5:$EX$156,MATCH('Journal cuisine'!$B96,'Liste plats'!$A$5:$A$156,0),MATCH(DC$6,'Liste plats'!$A$5:$EX$5,0))*$D96)</f>
        <v/>
      </c>
      <c r="DD96" s="36" t="str">
        <f>IF(ISERROR(INDEX('Liste plats'!$A$5:$EX$156,MATCH('Journal cuisine'!$B96,'Liste plats'!$A$5:$A$156,0),MATCH(DD$6,'Liste plats'!$A$5:$EX$5,0))*$D96),"",INDEX('Liste plats'!$A$5:$EX$156,MATCH('Journal cuisine'!$B96,'Liste plats'!$A$5:$A$156,0),MATCH(DD$6,'Liste plats'!$A$5:$EX$5,0))*$D96)</f>
        <v/>
      </c>
      <c r="DE96" s="36" t="str">
        <f>IF(ISERROR(INDEX('Liste plats'!$A$5:$EX$156,MATCH('Journal cuisine'!$B96,'Liste plats'!$A$5:$A$156,0),MATCH(DE$6,'Liste plats'!$A$5:$EX$5,0))*$D96),"",INDEX('Liste plats'!$A$5:$EX$156,MATCH('Journal cuisine'!$B96,'Liste plats'!$A$5:$A$156,0),MATCH(DE$6,'Liste plats'!$A$5:$EX$5,0))*$D96)</f>
        <v/>
      </c>
      <c r="DF96" s="36" t="str">
        <f>IF(ISERROR(INDEX('Liste plats'!$A$5:$EX$156,MATCH('Journal cuisine'!$B96,'Liste plats'!$A$5:$A$156,0),MATCH(DF$6,'Liste plats'!$A$5:$EX$5,0))*$D96),"",INDEX('Liste plats'!$A$5:$EX$156,MATCH('Journal cuisine'!$B96,'Liste plats'!$A$5:$A$156,0),MATCH(DF$6,'Liste plats'!$A$5:$EX$5,0))*$D96)</f>
        <v/>
      </c>
      <c r="DG96" s="36" t="str">
        <f>IF(ISERROR(INDEX('Liste plats'!$A$5:$EX$156,MATCH('Journal cuisine'!$B96,'Liste plats'!$A$5:$A$156,0),MATCH(DG$6,'Liste plats'!$A$5:$EX$5,0))*$D96),"",INDEX('Liste plats'!$A$5:$EX$156,MATCH('Journal cuisine'!$B96,'Liste plats'!$A$5:$A$156,0),MATCH(DG$6,'Liste plats'!$A$5:$EX$5,0))*$D96)</f>
        <v/>
      </c>
      <c r="DH96" s="36" t="str">
        <f>IF(ISERROR(INDEX('Liste plats'!$A$5:$EX$156,MATCH('Journal cuisine'!$B96,'Liste plats'!$A$5:$A$156,0),MATCH(DH$6,'Liste plats'!$A$5:$EX$5,0))*$D96),"",INDEX('Liste plats'!$A$5:$EX$156,MATCH('Journal cuisine'!$B96,'Liste plats'!$A$5:$A$156,0),MATCH(DH$6,'Liste plats'!$A$5:$EX$5,0))*$D96)</f>
        <v/>
      </c>
      <c r="DI96" s="36" t="str">
        <f>IF(ISERROR(INDEX('Liste plats'!$A$5:$EX$156,MATCH('Journal cuisine'!$B96,'Liste plats'!$A$5:$A$156,0),MATCH(DI$6,'Liste plats'!$A$5:$EX$5,0))*$D96),"",INDEX('Liste plats'!$A$5:$EX$156,MATCH('Journal cuisine'!$B96,'Liste plats'!$A$5:$A$156,0),MATCH(DI$6,'Liste plats'!$A$5:$EX$5,0))*$D96)</f>
        <v/>
      </c>
      <c r="DJ96" s="36" t="str">
        <f>IF(ISERROR(INDEX('Liste plats'!$A$5:$EX$156,MATCH('Journal cuisine'!$B96,'Liste plats'!$A$5:$A$156,0),MATCH(DJ$6,'Liste plats'!$A$5:$EX$5,0))*$D96),"",INDEX('Liste plats'!$A$5:$EX$156,MATCH('Journal cuisine'!$B96,'Liste plats'!$A$5:$A$156,0),MATCH(DJ$6,'Liste plats'!$A$5:$EX$5,0))*$D96)</f>
        <v/>
      </c>
      <c r="DK96" s="36" t="str">
        <f>IF(ISERROR(INDEX('Liste plats'!$A$5:$EX$156,MATCH('Journal cuisine'!$B96,'Liste plats'!$A$5:$A$156,0),MATCH(DK$6,'Liste plats'!$A$5:$EX$5,0))*$D96),"",INDEX('Liste plats'!$A$5:$EX$156,MATCH('Journal cuisine'!$B96,'Liste plats'!$A$5:$A$156,0),MATCH(DK$6,'Liste plats'!$A$5:$EX$5,0))*$D96)</f>
        <v/>
      </c>
      <c r="DL96" s="36" t="str">
        <f>IF(ISERROR(INDEX('Liste plats'!$A$5:$EX$156,MATCH('Journal cuisine'!$B96,'Liste plats'!$A$5:$A$156,0),MATCH(DL$6,'Liste plats'!$A$5:$EX$5,0))*$D96),"",INDEX('Liste plats'!$A$5:$EX$156,MATCH('Journal cuisine'!$B96,'Liste plats'!$A$5:$A$156,0),MATCH(DL$6,'Liste plats'!$A$5:$EX$5,0))*$D96)</f>
        <v/>
      </c>
      <c r="DM96" s="36" t="str">
        <f>IF(ISERROR(INDEX('Liste plats'!$A$5:$EX$156,MATCH('Journal cuisine'!$B96,'Liste plats'!$A$5:$A$156,0),MATCH(DM$6,'Liste plats'!$A$5:$EX$5,0))*$D96),"",INDEX('Liste plats'!$A$5:$EX$156,MATCH('Journal cuisine'!$B96,'Liste plats'!$A$5:$A$156,0),MATCH(DM$6,'Liste plats'!$A$5:$EX$5,0))*$D96)</f>
        <v/>
      </c>
      <c r="DN96" s="36" t="str">
        <f>IF(ISERROR(INDEX('Liste plats'!$A$5:$EX$156,MATCH('Journal cuisine'!$B96,'Liste plats'!$A$5:$A$156,0),MATCH(DN$6,'Liste plats'!$A$5:$EX$5,0))*$D96),"",INDEX('Liste plats'!$A$5:$EX$156,MATCH('Journal cuisine'!$B96,'Liste plats'!$A$5:$A$156,0),MATCH(DN$6,'Liste plats'!$A$5:$EX$5,0))*$D96)</f>
        <v/>
      </c>
      <c r="DO96" s="36" t="str">
        <f>IF(ISERROR(INDEX('Liste plats'!$A$5:$EX$156,MATCH('Journal cuisine'!$B96,'Liste plats'!$A$5:$A$156,0),MATCH(DO$6,'Liste plats'!$A$5:$EX$5,0))*$D96),"",INDEX('Liste plats'!$A$5:$EX$156,MATCH('Journal cuisine'!$B96,'Liste plats'!$A$5:$A$156,0),MATCH(DO$6,'Liste plats'!$A$5:$EX$5,0))*$D96)</f>
        <v/>
      </c>
      <c r="DP96" s="36" t="str">
        <f>IF(ISERROR(INDEX('Liste plats'!$A$5:$EX$156,MATCH('Journal cuisine'!$B96,'Liste plats'!$A$5:$A$156,0),MATCH(DP$6,'Liste plats'!$A$5:$EX$5,0))*$D96),"",INDEX('Liste plats'!$A$5:$EX$156,MATCH('Journal cuisine'!$B96,'Liste plats'!$A$5:$A$156,0),MATCH(DP$6,'Liste plats'!$A$5:$EX$5,0))*$D96)</f>
        <v/>
      </c>
      <c r="DQ96" s="36" t="str">
        <f>IF(ISERROR(INDEX('Liste plats'!$A$5:$EX$156,MATCH('Journal cuisine'!$B96,'Liste plats'!$A$5:$A$156,0),MATCH(DQ$6,'Liste plats'!$A$5:$EX$5,0))*$D96),"",INDEX('Liste plats'!$A$5:$EX$156,MATCH('Journal cuisine'!$B96,'Liste plats'!$A$5:$A$156,0),MATCH(DQ$6,'Liste plats'!$A$5:$EX$5,0))*$D96)</f>
        <v/>
      </c>
      <c r="DR96" s="36" t="str">
        <f>IF(ISERROR(INDEX('Liste plats'!$A$5:$EX$156,MATCH('Journal cuisine'!$B96,'Liste plats'!$A$5:$A$156,0),MATCH(DR$6,'Liste plats'!$A$5:$EX$5,0))*$D96),"",INDEX('Liste plats'!$A$5:$EX$156,MATCH('Journal cuisine'!$B96,'Liste plats'!$A$5:$A$156,0),MATCH(DR$6,'Liste plats'!$A$5:$EX$5,0))*$D96)</f>
        <v/>
      </c>
      <c r="DS96" s="36" t="str">
        <f>IF(ISERROR(INDEX('Liste plats'!$A$5:$EX$156,MATCH('Journal cuisine'!$B96,'Liste plats'!$A$5:$A$156,0),MATCH(DS$6,'Liste plats'!$A$5:$EX$5,0))*$D96),"",INDEX('Liste plats'!$A$5:$EX$156,MATCH('Journal cuisine'!$B96,'Liste plats'!$A$5:$A$156,0),MATCH(DS$6,'Liste plats'!$A$5:$EX$5,0))*$D96)</f>
        <v/>
      </c>
      <c r="DT96" s="36" t="str">
        <f>IF(ISERROR(INDEX('Liste plats'!$A$5:$EX$156,MATCH('Journal cuisine'!$B96,'Liste plats'!$A$5:$A$156,0),MATCH(DT$6,'Liste plats'!$A$5:$EX$5,0))*$D96),"",INDEX('Liste plats'!$A$5:$EX$156,MATCH('Journal cuisine'!$B96,'Liste plats'!$A$5:$A$156,0),MATCH(DT$6,'Liste plats'!$A$5:$EX$5,0))*$D96)</f>
        <v/>
      </c>
      <c r="DU96" s="36" t="str">
        <f>IF(ISERROR(INDEX('Liste plats'!$A$5:$EX$156,MATCH('Journal cuisine'!$B96,'Liste plats'!$A$5:$A$156,0),MATCH(DU$6,'Liste plats'!$A$5:$EX$5,0))*$D96),"",INDEX('Liste plats'!$A$5:$EX$156,MATCH('Journal cuisine'!$B96,'Liste plats'!$A$5:$A$156,0),MATCH(DU$6,'Liste plats'!$A$5:$EX$5,0))*$D96)</f>
        <v/>
      </c>
      <c r="DV96" s="36" t="str">
        <f>IF(ISERROR(INDEX('Liste plats'!$A$5:$EX$156,MATCH('Journal cuisine'!$B96,'Liste plats'!$A$5:$A$156,0),MATCH(DV$6,'Liste plats'!$A$5:$EX$5,0))*$D96),"",INDEX('Liste plats'!$A$5:$EX$156,MATCH('Journal cuisine'!$B96,'Liste plats'!$A$5:$A$156,0),MATCH(DV$6,'Liste plats'!$A$5:$EX$5,0))*$D96)</f>
        <v/>
      </c>
      <c r="DW96" s="36" t="str">
        <f>IF(ISERROR(INDEX('Liste plats'!$A$5:$EX$156,MATCH('Journal cuisine'!$B96,'Liste plats'!$A$5:$A$156,0),MATCH(DW$6,'Liste plats'!$A$5:$EX$5,0))*$D96),"",INDEX('Liste plats'!$A$5:$EX$156,MATCH('Journal cuisine'!$B96,'Liste plats'!$A$5:$A$156,0),MATCH(DW$6,'Liste plats'!$A$5:$EX$5,0))*$D96)</f>
        <v/>
      </c>
      <c r="DX96" s="36" t="str">
        <f>IF(ISERROR(INDEX('Liste plats'!$A$5:$EX$156,MATCH('Journal cuisine'!$B96,'Liste plats'!$A$5:$A$156,0),MATCH(DX$6,'Liste plats'!$A$5:$EX$5,0))*$D96),"",INDEX('Liste plats'!$A$5:$EX$156,MATCH('Journal cuisine'!$B96,'Liste plats'!$A$5:$A$156,0),MATCH(DX$6,'Liste plats'!$A$5:$EX$5,0))*$D96)</f>
        <v/>
      </c>
      <c r="DY96" s="36" t="str">
        <f>IF(ISERROR(INDEX('Liste plats'!$A$5:$EX$156,MATCH('Journal cuisine'!$B96,'Liste plats'!$A$5:$A$156,0),MATCH(DY$6,'Liste plats'!$A$5:$EX$5,0))*$D96),"",INDEX('Liste plats'!$A$5:$EX$156,MATCH('Journal cuisine'!$B96,'Liste plats'!$A$5:$A$156,0),MATCH(DY$6,'Liste plats'!$A$5:$EX$5,0))*$D96)</f>
        <v/>
      </c>
      <c r="DZ96" s="36" t="str">
        <f>IF(ISERROR(INDEX('Liste plats'!$A$5:$EX$156,MATCH('Journal cuisine'!$B96,'Liste plats'!$A$5:$A$156,0),MATCH(DZ$6,'Liste plats'!$A$5:$EX$5,0))*$D96),"",INDEX('Liste plats'!$A$5:$EX$156,MATCH('Journal cuisine'!$B96,'Liste plats'!$A$5:$A$156,0),MATCH(DZ$6,'Liste plats'!$A$5:$EX$5,0))*$D96)</f>
        <v/>
      </c>
      <c r="EA96" s="36" t="str">
        <f>IF(ISERROR(INDEX('Liste plats'!$A$5:$EX$156,MATCH('Journal cuisine'!$B96,'Liste plats'!$A$5:$A$156,0),MATCH(EA$6,'Liste plats'!$A$5:$EX$5,0))*$D96),"",INDEX('Liste plats'!$A$5:$EX$156,MATCH('Journal cuisine'!$B96,'Liste plats'!$A$5:$A$156,0),MATCH(EA$6,'Liste plats'!$A$5:$EX$5,0))*$D96)</f>
        <v/>
      </c>
      <c r="EB96" s="36" t="str">
        <f>IF(ISERROR(INDEX('Liste plats'!$A$5:$EX$156,MATCH('Journal cuisine'!$B96,'Liste plats'!$A$5:$A$156,0),MATCH(EB$6,'Liste plats'!$A$5:$EX$5,0))*$D96),"",INDEX('Liste plats'!$A$5:$EX$156,MATCH('Journal cuisine'!$B96,'Liste plats'!$A$5:$A$156,0),MATCH(EB$6,'Liste plats'!$A$5:$EX$5,0))*$D96)</f>
        <v/>
      </c>
      <c r="EC96" s="36" t="str">
        <f>IF(ISERROR(INDEX('Liste plats'!$A$5:$EX$156,MATCH('Journal cuisine'!$B96,'Liste plats'!$A$5:$A$156,0),MATCH(EC$6,'Liste plats'!$A$5:$EX$5,0))*$D96),"",INDEX('Liste plats'!$A$5:$EX$156,MATCH('Journal cuisine'!$B96,'Liste plats'!$A$5:$A$156,0),MATCH(EC$6,'Liste plats'!$A$5:$EX$5,0))*$D96)</f>
        <v/>
      </c>
      <c r="ED96" s="36" t="str">
        <f>IF(ISERROR(INDEX('Liste plats'!$A$5:$EX$156,MATCH('Journal cuisine'!$B96,'Liste plats'!$A$5:$A$156,0),MATCH(ED$6,'Liste plats'!$A$5:$EX$5,0))*$D96),"",INDEX('Liste plats'!$A$5:$EX$156,MATCH('Journal cuisine'!$B96,'Liste plats'!$A$5:$A$156,0),MATCH(ED$6,'Liste plats'!$A$5:$EX$5,0))*$D96)</f>
        <v/>
      </c>
      <c r="EE96" s="36" t="str">
        <f>IF(ISERROR(INDEX('Liste plats'!$A$5:$EX$156,MATCH('Journal cuisine'!$B96,'Liste plats'!$A$5:$A$156,0),MATCH(EE$6,'Liste plats'!$A$5:$EX$5,0))*$D96),"",INDEX('Liste plats'!$A$5:$EX$156,MATCH('Journal cuisine'!$B96,'Liste plats'!$A$5:$A$156,0),MATCH(EE$6,'Liste plats'!$A$5:$EX$5,0))*$D96)</f>
        <v/>
      </c>
      <c r="EF96" s="36" t="str">
        <f>IF(ISERROR(INDEX('Liste plats'!$A$5:$EX$156,MATCH('Journal cuisine'!$B96,'Liste plats'!$A$5:$A$156,0),MATCH(EF$6,'Liste plats'!$A$5:$EX$5,0))*$D96),"",INDEX('Liste plats'!$A$5:$EX$156,MATCH('Journal cuisine'!$B96,'Liste plats'!$A$5:$A$156,0),MATCH(EF$6,'Liste plats'!$A$5:$EX$5,0))*$D96)</f>
        <v/>
      </c>
      <c r="EG96" s="36" t="str">
        <f>IF(ISERROR(INDEX('Liste plats'!$A$5:$EX$156,MATCH('Journal cuisine'!$B96,'Liste plats'!$A$5:$A$156,0),MATCH(EG$6,'Liste plats'!$A$5:$EX$5,0))*$D96),"",INDEX('Liste plats'!$A$5:$EX$156,MATCH('Journal cuisine'!$B96,'Liste plats'!$A$5:$A$156,0),MATCH(EG$6,'Liste plats'!$A$5:$EX$5,0))*$D96)</f>
        <v/>
      </c>
      <c r="EH96" s="36" t="str">
        <f>IF(ISERROR(INDEX('Liste plats'!$A$5:$EX$156,MATCH('Journal cuisine'!$B96,'Liste plats'!$A$5:$A$156,0),MATCH(EH$6,'Liste plats'!$A$5:$EX$5,0))*$D96),"",INDEX('Liste plats'!$A$5:$EX$156,MATCH('Journal cuisine'!$B96,'Liste plats'!$A$5:$A$156,0),MATCH(EH$6,'Liste plats'!$A$5:$EX$5,0))*$D96)</f>
        <v/>
      </c>
      <c r="EI96" s="36" t="str">
        <f>IF(ISERROR(INDEX('Liste plats'!$A$5:$EX$156,MATCH('Journal cuisine'!$B96,'Liste plats'!$A$5:$A$156,0),MATCH(EI$6,'Liste plats'!$A$5:$EX$5,0))*$D96),"",INDEX('Liste plats'!$A$5:$EX$156,MATCH('Journal cuisine'!$B96,'Liste plats'!$A$5:$A$156,0),MATCH(EI$6,'Liste plats'!$A$5:$EX$5,0))*$D96)</f>
        <v/>
      </c>
      <c r="EJ96" s="36" t="str">
        <f>IF(ISERROR(INDEX('Liste plats'!$A$5:$EX$156,MATCH('Journal cuisine'!$B96,'Liste plats'!$A$5:$A$156,0),MATCH(EJ$6,'Liste plats'!$A$5:$EX$5,0))*$D96),"",INDEX('Liste plats'!$A$5:$EX$156,MATCH('Journal cuisine'!$B96,'Liste plats'!$A$5:$A$156,0),MATCH(EJ$6,'Liste plats'!$A$5:$EX$5,0))*$D96)</f>
        <v/>
      </c>
      <c r="EK96" s="36" t="str">
        <f>IF(ISERROR(INDEX('Liste plats'!$A$5:$EX$156,MATCH('Journal cuisine'!$B96,'Liste plats'!$A$5:$A$156,0),MATCH(EK$6,'Liste plats'!$A$5:$EX$5,0))*$D96),"",INDEX('Liste plats'!$A$5:$EX$156,MATCH('Journal cuisine'!$B96,'Liste plats'!$A$5:$A$156,0),MATCH(EK$6,'Liste plats'!$A$5:$EX$5,0))*$D96)</f>
        <v/>
      </c>
      <c r="EL96" s="36" t="str">
        <f>IF(ISERROR(INDEX('Liste plats'!$A$5:$EX$156,MATCH('Journal cuisine'!$B96,'Liste plats'!$A$5:$A$156,0),MATCH(EL$6,'Liste plats'!$A$5:$EX$5,0))*$D96),"",INDEX('Liste plats'!$A$5:$EX$156,MATCH('Journal cuisine'!$B96,'Liste plats'!$A$5:$A$156,0),MATCH(EL$6,'Liste plats'!$A$5:$EX$5,0))*$D96)</f>
        <v/>
      </c>
      <c r="EM96" s="36" t="str">
        <f>IF(ISERROR(INDEX('Liste plats'!$A$5:$EX$156,MATCH('Journal cuisine'!$B96,'Liste plats'!$A$5:$A$156,0),MATCH(EM$6,'Liste plats'!$A$5:$EX$5,0))*$D96),"",INDEX('Liste plats'!$A$5:$EX$156,MATCH('Journal cuisine'!$B96,'Liste plats'!$A$5:$A$156,0),MATCH(EM$6,'Liste plats'!$A$5:$EX$5,0))*$D96)</f>
        <v/>
      </c>
      <c r="EN96" s="36" t="str">
        <f>IF(ISERROR(INDEX('Liste plats'!$A$5:$EX$156,MATCH('Journal cuisine'!$B96,'Liste plats'!$A$5:$A$156,0),MATCH(EN$6,'Liste plats'!$A$5:$EX$5,0))*$D96),"",INDEX('Liste plats'!$A$5:$EX$156,MATCH('Journal cuisine'!$B96,'Liste plats'!$A$5:$A$156,0),MATCH(EN$6,'Liste plats'!$A$5:$EX$5,0))*$D96)</f>
        <v/>
      </c>
      <c r="EO96" s="36" t="str">
        <f>IF(ISERROR(INDEX('Liste plats'!$A$5:$EX$156,MATCH('Journal cuisine'!$B96,'Liste plats'!$A$5:$A$156,0),MATCH(EO$6,'Liste plats'!$A$5:$EX$5,0))*$D96),"",INDEX('Liste plats'!$A$5:$EX$156,MATCH('Journal cuisine'!$B96,'Liste plats'!$A$5:$A$156,0),MATCH(EO$6,'Liste plats'!$A$5:$EX$5,0))*$D96)</f>
        <v/>
      </c>
      <c r="EP96" s="36" t="str">
        <f>IF(ISERROR(INDEX('Liste plats'!$A$5:$EX$156,MATCH('Journal cuisine'!$B96,'Liste plats'!$A$5:$A$156,0),MATCH(EP$6,'Liste plats'!$A$5:$EX$5,0))*$D96),"",INDEX('Liste plats'!$A$5:$EX$156,MATCH('Journal cuisine'!$B96,'Liste plats'!$A$5:$A$156,0),MATCH(EP$6,'Liste plats'!$A$5:$EX$5,0))*$D96)</f>
        <v/>
      </c>
      <c r="EQ96" s="36" t="str">
        <f>IF(ISERROR(INDEX('Liste plats'!$A$5:$EX$156,MATCH('Journal cuisine'!$B96,'Liste plats'!$A$5:$A$156,0),MATCH(EQ$6,'Liste plats'!$A$5:$EX$5,0))*$D96),"",INDEX('Liste plats'!$A$5:$EX$156,MATCH('Journal cuisine'!$B96,'Liste plats'!$A$5:$A$156,0),MATCH(EQ$6,'Liste plats'!$A$5:$EX$5,0))*$D96)</f>
        <v/>
      </c>
      <c r="ER96" s="36" t="str">
        <f>IF(ISERROR(INDEX('Liste plats'!$A$5:$EX$156,MATCH('Journal cuisine'!$B96,'Liste plats'!$A$5:$A$156,0),MATCH(ER$6,'Liste plats'!$A$5:$EX$5,0))*$D96),"",INDEX('Liste plats'!$A$5:$EX$156,MATCH('Journal cuisine'!$B96,'Liste plats'!$A$5:$A$156,0),MATCH(ER$6,'Liste plats'!$A$5:$EX$5,0))*$D96)</f>
        <v/>
      </c>
      <c r="ES96" s="36" t="str">
        <f>IF(ISERROR(INDEX('Liste plats'!$A$5:$EX$156,MATCH('Journal cuisine'!$B96,'Liste plats'!$A$5:$A$156,0),MATCH(ES$6,'Liste plats'!$A$5:$EX$5,0))*$D96),"",INDEX('Liste plats'!$A$5:$EX$156,MATCH('Journal cuisine'!$B96,'Liste plats'!$A$5:$A$156,0),MATCH(ES$6,'Liste plats'!$A$5:$EX$5,0))*$D96)</f>
        <v/>
      </c>
      <c r="ET96" s="36" t="str">
        <f>IF(ISERROR(INDEX('Liste plats'!$A$5:$EX$156,MATCH('Journal cuisine'!$B96,'Liste plats'!$A$5:$A$156,0),MATCH(ET$6,'Liste plats'!$A$5:$EX$5,0))*$D96),"",INDEX('Liste plats'!$A$5:$EX$156,MATCH('Journal cuisine'!$B96,'Liste plats'!$A$5:$A$156,0),MATCH(ET$6,'Liste plats'!$A$5:$EX$5,0))*$D96)</f>
        <v/>
      </c>
      <c r="EU96" s="36" t="str">
        <f>IF(ISERROR(INDEX('Liste plats'!$A$5:$EX$156,MATCH('Journal cuisine'!$B96,'Liste plats'!$A$5:$A$156,0),MATCH(EU$6,'Liste plats'!$A$5:$EX$5,0))*$D96),"",INDEX('Liste plats'!$A$5:$EX$156,MATCH('Journal cuisine'!$B96,'Liste plats'!$A$5:$A$156,0),MATCH(EU$6,'Liste plats'!$A$5:$EX$5,0))*$D96)</f>
        <v/>
      </c>
      <c r="EV96" s="36" t="str">
        <f>IF(ISERROR(INDEX('Liste plats'!$A$5:$EX$156,MATCH('Journal cuisine'!$B96,'Liste plats'!$A$5:$A$156,0),MATCH(EV$6,'Liste plats'!$A$5:$EX$5,0))*$D96),"",INDEX('Liste plats'!$A$5:$EX$156,MATCH('Journal cuisine'!$B96,'Liste plats'!$A$5:$A$156,0),MATCH(EV$6,'Liste plats'!$A$5:$EX$5,0))*$D96)</f>
        <v/>
      </c>
      <c r="EW96" s="36" t="str">
        <f>IF(ISERROR(INDEX('Liste plats'!$A$5:$EX$156,MATCH('Journal cuisine'!$B96,'Liste plats'!$A$5:$A$156,0),MATCH(EW$6,'Liste plats'!$A$5:$EX$5,0))*$D96),"",INDEX('Liste plats'!$A$5:$EX$156,MATCH('Journal cuisine'!$B96,'Liste plats'!$A$5:$A$156,0),MATCH(EW$6,'Liste plats'!$A$5:$EX$5,0))*$D96)</f>
        <v/>
      </c>
      <c r="EX96" s="36" t="str">
        <f>IF(ISERROR(INDEX('Liste plats'!$A$5:$EX$156,MATCH('Journal cuisine'!$B96,'Liste plats'!$A$5:$A$156,0),MATCH(EX$6,'Liste plats'!$A$5:$EX$5,0))*$D96),"",INDEX('Liste plats'!$A$5:$EX$156,MATCH('Journal cuisine'!$B96,'Liste plats'!$A$5:$A$156,0),MATCH(EX$6,'Liste plats'!$A$5:$EX$5,0))*$D96)</f>
        <v/>
      </c>
      <c r="EY96" s="36" t="str">
        <f>IF(ISERROR(INDEX('Liste plats'!$A$5:$EX$156,MATCH('Journal cuisine'!$B96,'Liste plats'!$A$5:$A$156,0),MATCH(EY$6,'Liste plats'!$A$5:$EX$5,0))*$D96),"",INDEX('Liste plats'!$A$5:$EX$156,MATCH('Journal cuisine'!$B96,'Liste plats'!$A$5:$A$156,0),MATCH(EY$6,'Liste plats'!$A$5:$EX$5,0))*$D96)</f>
        <v/>
      </c>
      <c r="EZ96" s="36" t="str">
        <f>IF(ISERROR(INDEX('Liste plats'!$A$5:$EX$156,MATCH('Journal cuisine'!$B96,'Liste plats'!$A$5:$A$156,0),MATCH(EZ$6,'Liste plats'!$A$5:$EX$5,0))*$D96),"",INDEX('Liste plats'!$A$5:$EX$156,MATCH('Journal cuisine'!$B96,'Liste plats'!$A$5:$A$156,0),MATCH(EZ$6,'Liste plats'!$A$5:$EX$5,0))*$D96)</f>
        <v/>
      </c>
      <c r="FA96" s="49" t="str">
        <f>IF(ISERROR(INDEX('Liste plats'!$A$5:$EX$156,MATCH('Journal cuisine'!$B96,'Liste plats'!$A$5:$A$156,0),MATCH(FA$6,'Liste plats'!$A$5:$EX$5,0))*$D96),"",INDEX('Liste plats'!$A$5:$EX$156,MATCH('Journal cuisine'!$B96,'Liste plats'!$A$5:$A$156,0),MATCH(FA$6,'Liste plats'!$A$5:$EX$5,0))*$D96)</f>
        <v/>
      </c>
    </row>
    <row r="97" spans="1:157" x14ac:dyDescent="0.25">
      <c r="A97" s="9"/>
      <c r="B97" s="10"/>
      <c r="C97" s="34" t="str">
        <f>IF(ISERROR(IF(VLOOKUP(B97,'Liste plats'!$A$7:$B$156,2,0)=0,"",VLOOKUP(B97,'Liste plats'!$A$7:$B$156,2,0))),"",IF(VLOOKUP(B97,'Liste plats'!$A$7:$B$156,2,0)=0,"",VLOOKUP(B97,'Liste plats'!$A$7:$B$156,2,0)))</f>
        <v/>
      </c>
      <c r="D97" s="18"/>
      <c r="F97" s="41"/>
      <c r="H97" s="48" t="str">
        <f>IF(ISERROR(INDEX('Liste plats'!$A$5:$EX$156,MATCH('Journal cuisine'!$B97,'Liste plats'!$A$5:$A$156,0),MATCH(H$6,'Liste plats'!$A$5:$EX$5,0))*$D97),"",INDEX('Liste plats'!$A$5:$EX$156,MATCH('Journal cuisine'!$B97,'Liste plats'!$A$5:$A$156,0),MATCH(H$6,'Liste plats'!$A$5:$EX$5,0))*$D97)</f>
        <v/>
      </c>
      <c r="I97" s="36" t="str">
        <f>IF(ISERROR(INDEX('Liste plats'!$A$5:$EX$156,MATCH('Journal cuisine'!$B97,'Liste plats'!$A$5:$A$156,0),MATCH(I$6,'Liste plats'!$A$5:$EX$5,0))*$D97),"",INDEX('Liste plats'!$A$5:$EX$156,MATCH('Journal cuisine'!$B97,'Liste plats'!$A$5:$A$156,0),MATCH(I$6,'Liste plats'!$A$5:$EX$5,0))*$D97)</f>
        <v/>
      </c>
      <c r="J97" s="36" t="str">
        <f>IF(ISERROR(INDEX('Liste plats'!$A$5:$EX$156,MATCH('Journal cuisine'!$B97,'Liste plats'!$A$5:$A$156,0),MATCH(J$6,'Liste plats'!$A$5:$EX$5,0))*$D97),"",INDEX('Liste plats'!$A$5:$EX$156,MATCH('Journal cuisine'!$B97,'Liste plats'!$A$5:$A$156,0),MATCH(J$6,'Liste plats'!$A$5:$EX$5,0))*$D97)</f>
        <v/>
      </c>
      <c r="K97" s="36" t="str">
        <f>IF(ISERROR(INDEX('Liste plats'!$A$5:$EX$156,MATCH('Journal cuisine'!$B97,'Liste plats'!$A$5:$A$156,0),MATCH(K$6,'Liste plats'!$A$5:$EX$5,0))*$D97),"",INDEX('Liste plats'!$A$5:$EX$156,MATCH('Journal cuisine'!$B97,'Liste plats'!$A$5:$A$156,0),MATCH(K$6,'Liste plats'!$A$5:$EX$5,0))*$D97)</f>
        <v/>
      </c>
      <c r="L97" s="36" t="str">
        <f>IF(ISERROR(INDEX('Liste plats'!$A$5:$EX$156,MATCH('Journal cuisine'!$B97,'Liste plats'!$A$5:$A$156,0),MATCH(L$6,'Liste plats'!$A$5:$EX$5,0))*$D97),"",INDEX('Liste plats'!$A$5:$EX$156,MATCH('Journal cuisine'!$B97,'Liste plats'!$A$5:$A$156,0),MATCH(L$6,'Liste plats'!$A$5:$EX$5,0))*$D97)</f>
        <v/>
      </c>
      <c r="M97" s="36" t="str">
        <f>IF(ISERROR(INDEX('Liste plats'!$A$5:$EX$156,MATCH('Journal cuisine'!$B97,'Liste plats'!$A$5:$A$156,0),MATCH(M$6,'Liste plats'!$A$5:$EX$5,0))*$D97),"",INDEX('Liste plats'!$A$5:$EX$156,MATCH('Journal cuisine'!$B97,'Liste plats'!$A$5:$A$156,0),MATCH(M$6,'Liste plats'!$A$5:$EX$5,0))*$D97)</f>
        <v/>
      </c>
      <c r="N97" s="36" t="str">
        <f>IF(ISERROR(INDEX('Liste plats'!$A$5:$EX$156,MATCH('Journal cuisine'!$B97,'Liste plats'!$A$5:$A$156,0),MATCH(N$6,'Liste plats'!$A$5:$EX$5,0))*$D97),"",INDEX('Liste plats'!$A$5:$EX$156,MATCH('Journal cuisine'!$B97,'Liste plats'!$A$5:$A$156,0),MATCH(N$6,'Liste plats'!$A$5:$EX$5,0))*$D97)</f>
        <v/>
      </c>
      <c r="O97" s="36" t="str">
        <f>IF(ISERROR(INDEX('Liste plats'!$A$5:$EX$156,MATCH('Journal cuisine'!$B97,'Liste plats'!$A$5:$A$156,0),MATCH(O$6,'Liste plats'!$A$5:$EX$5,0))*$D97),"",INDEX('Liste plats'!$A$5:$EX$156,MATCH('Journal cuisine'!$B97,'Liste plats'!$A$5:$A$156,0),MATCH(O$6,'Liste plats'!$A$5:$EX$5,0))*$D97)</f>
        <v/>
      </c>
      <c r="P97" s="36" t="str">
        <f>IF(ISERROR(INDEX('Liste plats'!$A$5:$EX$156,MATCH('Journal cuisine'!$B97,'Liste plats'!$A$5:$A$156,0),MATCH(P$6,'Liste plats'!$A$5:$EX$5,0))*$D97),"",INDEX('Liste plats'!$A$5:$EX$156,MATCH('Journal cuisine'!$B97,'Liste plats'!$A$5:$A$156,0),MATCH(P$6,'Liste plats'!$A$5:$EX$5,0))*$D97)</f>
        <v/>
      </c>
      <c r="Q97" s="36" t="str">
        <f>IF(ISERROR(INDEX('Liste plats'!$A$5:$EX$156,MATCH('Journal cuisine'!$B97,'Liste plats'!$A$5:$A$156,0),MATCH(Q$6,'Liste plats'!$A$5:$EX$5,0))*$D97),"",INDEX('Liste plats'!$A$5:$EX$156,MATCH('Journal cuisine'!$B97,'Liste plats'!$A$5:$A$156,0),MATCH(Q$6,'Liste plats'!$A$5:$EX$5,0))*$D97)</f>
        <v/>
      </c>
      <c r="R97" s="36" t="str">
        <f>IF(ISERROR(INDEX('Liste plats'!$A$5:$EX$156,MATCH('Journal cuisine'!$B97,'Liste plats'!$A$5:$A$156,0),MATCH(R$6,'Liste plats'!$A$5:$EX$5,0))*$D97),"",INDEX('Liste plats'!$A$5:$EX$156,MATCH('Journal cuisine'!$B97,'Liste plats'!$A$5:$A$156,0),MATCH(R$6,'Liste plats'!$A$5:$EX$5,0))*$D97)</f>
        <v/>
      </c>
      <c r="S97" s="36" t="str">
        <f>IF(ISERROR(INDEX('Liste plats'!$A$5:$EX$156,MATCH('Journal cuisine'!$B97,'Liste plats'!$A$5:$A$156,0),MATCH(S$6,'Liste plats'!$A$5:$EX$5,0))*$D97),"",INDEX('Liste plats'!$A$5:$EX$156,MATCH('Journal cuisine'!$B97,'Liste plats'!$A$5:$A$156,0),MATCH(S$6,'Liste plats'!$A$5:$EX$5,0))*$D97)</f>
        <v/>
      </c>
      <c r="T97" s="36" t="str">
        <f>IF(ISERROR(INDEX('Liste plats'!$A$5:$EX$156,MATCH('Journal cuisine'!$B97,'Liste plats'!$A$5:$A$156,0),MATCH(T$6,'Liste plats'!$A$5:$EX$5,0))*$D97),"",INDEX('Liste plats'!$A$5:$EX$156,MATCH('Journal cuisine'!$B97,'Liste plats'!$A$5:$A$156,0),MATCH(T$6,'Liste plats'!$A$5:$EX$5,0))*$D97)</f>
        <v/>
      </c>
      <c r="U97" s="36" t="str">
        <f>IF(ISERROR(INDEX('Liste plats'!$A$5:$EX$156,MATCH('Journal cuisine'!$B97,'Liste plats'!$A$5:$A$156,0),MATCH(U$6,'Liste plats'!$A$5:$EX$5,0))*$D97),"",INDEX('Liste plats'!$A$5:$EX$156,MATCH('Journal cuisine'!$B97,'Liste plats'!$A$5:$A$156,0),MATCH(U$6,'Liste plats'!$A$5:$EX$5,0))*$D97)</f>
        <v/>
      </c>
      <c r="V97" s="36" t="str">
        <f>IF(ISERROR(INDEX('Liste plats'!$A$5:$EX$156,MATCH('Journal cuisine'!$B97,'Liste plats'!$A$5:$A$156,0),MATCH(V$6,'Liste plats'!$A$5:$EX$5,0))*$D97),"",INDEX('Liste plats'!$A$5:$EX$156,MATCH('Journal cuisine'!$B97,'Liste plats'!$A$5:$A$156,0),MATCH(V$6,'Liste plats'!$A$5:$EX$5,0))*$D97)</f>
        <v/>
      </c>
      <c r="W97" s="36" t="str">
        <f>IF(ISERROR(INDEX('Liste plats'!$A$5:$EX$156,MATCH('Journal cuisine'!$B97,'Liste plats'!$A$5:$A$156,0),MATCH(W$6,'Liste plats'!$A$5:$EX$5,0))*$D97),"",INDEX('Liste plats'!$A$5:$EX$156,MATCH('Journal cuisine'!$B97,'Liste plats'!$A$5:$A$156,0),MATCH(W$6,'Liste plats'!$A$5:$EX$5,0))*$D97)</f>
        <v/>
      </c>
      <c r="X97" s="36" t="str">
        <f>IF(ISERROR(INDEX('Liste plats'!$A$5:$EX$156,MATCH('Journal cuisine'!$B97,'Liste plats'!$A$5:$A$156,0),MATCH(X$6,'Liste plats'!$A$5:$EX$5,0))*$D97),"",INDEX('Liste plats'!$A$5:$EX$156,MATCH('Journal cuisine'!$B97,'Liste plats'!$A$5:$A$156,0),MATCH(X$6,'Liste plats'!$A$5:$EX$5,0))*$D97)</f>
        <v/>
      </c>
      <c r="Y97" s="36" t="str">
        <f>IF(ISERROR(INDEX('Liste plats'!$A$5:$EX$156,MATCH('Journal cuisine'!$B97,'Liste plats'!$A$5:$A$156,0),MATCH(Y$6,'Liste plats'!$A$5:$EX$5,0))*$D97),"",INDEX('Liste plats'!$A$5:$EX$156,MATCH('Journal cuisine'!$B97,'Liste plats'!$A$5:$A$156,0),MATCH(Y$6,'Liste plats'!$A$5:$EX$5,0))*$D97)</f>
        <v/>
      </c>
      <c r="Z97" s="36" t="str">
        <f>IF(ISERROR(INDEX('Liste plats'!$A$5:$EX$156,MATCH('Journal cuisine'!$B97,'Liste plats'!$A$5:$A$156,0),MATCH(Z$6,'Liste plats'!$A$5:$EX$5,0))*$D97),"",INDEX('Liste plats'!$A$5:$EX$156,MATCH('Journal cuisine'!$B97,'Liste plats'!$A$5:$A$156,0),MATCH(Z$6,'Liste plats'!$A$5:$EX$5,0))*$D97)</f>
        <v/>
      </c>
      <c r="AA97" s="36" t="str">
        <f>IF(ISERROR(INDEX('Liste plats'!$A$5:$EX$156,MATCH('Journal cuisine'!$B97,'Liste plats'!$A$5:$A$156,0),MATCH(AA$6,'Liste plats'!$A$5:$EX$5,0))*$D97),"",INDEX('Liste plats'!$A$5:$EX$156,MATCH('Journal cuisine'!$B97,'Liste plats'!$A$5:$A$156,0),MATCH(AA$6,'Liste plats'!$A$5:$EX$5,0))*$D97)</f>
        <v/>
      </c>
      <c r="AB97" s="36" t="str">
        <f>IF(ISERROR(INDEX('Liste plats'!$A$5:$EX$156,MATCH('Journal cuisine'!$B97,'Liste plats'!$A$5:$A$156,0),MATCH(AB$6,'Liste plats'!$A$5:$EX$5,0))*$D97),"",INDEX('Liste plats'!$A$5:$EX$156,MATCH('Journal cuisine'!$B97,'Liste plats'!$A$5:$A$156,0),MATCH(AB$6,'Liste plats'!$A$5:$EX$5,0))*$D97)</f>
        <v/>
      </c>
      <c r="AC97" s="36" t="str">
        <f>IF(ISERROR(INDEX('Liste plats'!$A$5:$EX$156,MATCH('Journal cuisine'!$B97,'Liste plats'!$A$5:$A$156,0),MATCH(AC$6,'Liste plats'!$A$5:$EX$5,0))*$D97),"",INDEX('Liste plats'!$A$5:$EX$156,MATCH('Journal cuisine'!$B97,'Liste plats'!$A$5:$A$156,0),MATCH(AC$6,'Liste plats'!$A$5:$EX$5,0))*$D97)</f>
        <v/>
      </c>
      <c r="AD97" s="36" t="str">
        <f>IF(ISERROR(INDEX('Liste plats'!$A$5:$EX$156,MATCH('Journal cuisine'!$B97,'Liste plats'!$A$5:$A$156,0),MATCH(AD$6,'Liste plats'!$A$5:$EX$5,0))*$D97),"",INDEX('Liste plats'!$A$5:$EX$156,MATCH('Journal cuisine'!$B97,'Liste plats'!$A$5:$A$156,0),MATCH(AD$6,'Liste plats'!$A$5:$EX$5,0))*$D97)</f>
        <v/>
      </c>
      <c r="AE97" s="36" t="str">
        <f>IF(ISERROR(INDEX('Liste plats'!$A$5:$EX$156,MATCH('Journal cuisine'!$B97,'Liste plats'!$A$5:$A$156,0),MATCH(AE$6,'Liste plats'!$A$5:$EX$5,0))*$D97),"",INDEX('Liste plats'!$A$5:$EX$156,MATCH('Journal cuisine'!$B97,'Liste plats'!$A$5:$A$156,0),MATCH(AE$6,'Liste plats'!$A$5:$EX$5,0))*$D97)</f>
        <v/>
      </c>
      <c r="AF97" s="36" t="str">
        <f>IF(ISERROR(INDEX('Liste plats'!$A$5:$EX$156,MATCH('Journal cuisine'!$B97,'Liste plats'!$A$5:$A$156,0),MATCH(AF$6,'Liste plats'!$A$5:$EX$5,0))*$D97),"",INDEX('Liste plats'!$A$5:$EX$156,MATCH('Journal cuisine'!$B97,'Liste plats'!$A$5:$A$156,0),MATCH(AF$6,'Liste plats'!$A$5:$EX$5,0))*$D97)</f>
        <v/>
      </c>
      <c r="AG97" s="36" t="str">
        <f>IF(ISERROR(INDEX('Liste plats'!$A$5:$EX$156,MATCH('Journal cuisine'!$B97,'Liste plats'!$A$5:$A$156,0),MATCH(AG$6,'Liste plats'!$A$5:$EX$5,0))*$D97),"",INDEX('Liste plats'!$A$5:$EX$156,MATCH('Journal cuisine'!$B97,'Liste plats'!$A$5:$A$156,0),MATCH(AG$6,'Liste plats'!$A$5:$EX$5,0))*$D97)</f>
        <v/>
      </c>
      <c r="AH97" s="36" t="str">
        <f>IF(ISERROR(INDEX('Liste plats'!$A$5:$EX$156,MATCH('Journal cuisine'!$B97,'Liste plats'!$A$5:$A$156,0),MATCH(AH$6,'Liste plats'!$A$5:$EX$5,0))*$D97),"",INDEX('Liste plats'!$A$5:$EX$156,MATCH('Journal cuisine'!$B97,'Liste plats'!$A$5:$A$156,0),MATCH(AH$6,'Liste plats'!$A$5:$EX$5,0))*$D97)</f>
        <v/>
      </c>
      <c r="AI97" s="36" t="str">
        <f>IF(ISERROR(INDEX('Liste plats'!$A$5:$EX$156,MATCH('Journal cuisine'!$B97,'Liste plats'!$A$5:$A$156,0),MATCH(AI$6,'Liste plats'!$A$5:$EX$5,0))*$D97),"",INDEX('Liste plats'!$A$5:$EX$156,MATCH('Journal cuisine'!$B97,'Liste plats'!$A$5:$A$156,0),MATCH(AI$6,'Liste plats'!$A$5:$EX$5,0))*$D97)</f>
        <v/>
      </c>
      <c r="AJ97" s="36" t="str">
        <f>IF(ISERROR(INDEX('Liste plats'!$A$5:$EX$156,MATCH('Journal cuisine'!$B97,'Liste plats'!$A$5:$A$156,0),MATCH(AJ$6,'Liste plats'!$A$5:$EX$5,0))*$D97),"",INDEX('Liste plats'!$A$5:$EX$156,MATCH('Journal cuisine'!$B97,'Liste plats'!$A$5:$A$156,0),MATCH(AJ$6,'Liste plats'!$A$5:$EX$5,0))*$D97)</f>
        <v/>
      </c>
      <c r="AK97" s="36" t="str">
        <f>IF(ISERROR(INDEX('Liste plats'!$A$5:$EX$156,MATCH('Journal cuisine'!$B97,'Liste plats'!$A$5:$A$156,0),MATCH(AK$6,'Liste plats'!$A$5:$EX$5,0))*$D97),"",INDEX('Liste plats'!$A$5:$EX$156,MATCH('Journal cuisine'!$B97,'Liste plats'!$A$5:$A$156,0),MATCH(AK$6,'Liste plats'!$A$5:$EX$5,0))*$D97)</f>
        <v/>
      </c>
      <c r="AL97" s="36" t="str">
        <f>IF(ISERROR(INDEX('Liste plats'!$A$5:$EX$156,MATCH('Journal cuisine'!$B97,'Liste plats'!$A$5:$A$156,0),MATCH(AL$6,'Liste plats'!$A$5:$EX$5,0))*$D97),"",INDEX('Liste plats'!$A$5:$EX$156,MATCH('Journal cuisine'!$B97,'Liste plats'!$A$5:$A$156,0),MATCH(AL$6,'Liste plats'!$A$5:$EX$5,0))*$D97)</f>
        <v/>
      </c>
      <c r="AM97" s="36" t="str">
        <f>IF(ISERROR(INDEX('Liste plats'!$A$5:$EX$156,MATCH('Journal cuisine'!$B97,'Liste plats'!$A$5:$A$156,0),MATCH(AM$6,'Liste plats'!$A$5:$EX$5,0))*$D97),"",INDEX('Liste plats'!$A$5:$EX$156,MATCH('Journal cuisine'!$B97,'Liste plats'!$A$5:$A$156,0),MATCH(AM$6,'Liste plats'!$A$5:$EX$5,0))*$D97)</f>
        <v/>
      </c>
      <c r="AN97" s="36" t="str">
        <f>IF(ISERROR(INDEX('Liste plats'!$A$5:$EX$156,MATCH('Journal cuisine'!$B97,'Liste plats'!$A$5:$A$156,0),MATCH(AN$6,'Liste plats'!$A$5:$EX$5,0))*$D97),"",INDEX('Liste plats'!$A$5:$EX$156,MATCH('Journal cuisine'!$B97,'Liste plats'!$A$5:$A$156,0),MATCH(AN$6,'Liste plats'!$A$5:$EX$5,0))*$D97)</f>
        <v/>
      </c>
      <c r="AO97" s="36" t="str">
        <f>IF(ISERROR(INDEX('Liste plats'!$A$5:$EX$156,MATCH('Journal cuisine'!$B97,'Liste plats'!$A$5:$A$156,0),MATCH(AO$6,'Liste plats'!$A$5:$EX$5,0))*$D97),"",INDEX('Liste plats'!$A$5:$EX$156,MATCH('Journal cuisine'!$B97,'Liste plats'!$A$5:$A$156,0),MATCH(AO$6,'Liste plats'!$A$5:$EX$5,0))*$D97)</f>
        <v/>
      </c>
      <c r="AP97" s="36" t="str">
        <f>IF(ISERROR(INDEX('Liste plats'!$A$5:$EX$156,MATCH('Journal cuisine'!$B97,'Liste plats'!$A$5:$A$156,0),MATCH(AP$6,'Liste plats'!$A$5:$EX$5,0))*$D97),"",INDEX('Liste plats'!$A$5:$EX$156,MATCH('Journal cuisine'!$B97,'Liste plats'!$A$5:$A$156,0),MATCH(AP$6,'Liste plats'!$A$5:$EX$5,0))*$D97)</f>
        <v/>
      </c>
      <c r="AQ97" s="36" t="str">
        <f>IF(ISERROR(INDEX('Liste plats'!$A$5:$EX$156,MATCH('Journal cuisine'!$B97,'Liste plats'!$A$5:$A$156,0),MATCH(AQ$6,'Liste plats'!$A$5:$EX$5,0))*$D97),"",INDEX('Liste plats'!$A$5:$EX$156,MATCH('Journal cuisine'!$B97,'Liste plats'!$A$5:$A$156,0),MATCH(AQ$6,'Liste plats'!$A$5:$EX$5,0))*$D97)</f>
        <v/>
      </c>
      <c r="AR97" s="36" t="str">
        <f>IF(ISERROR(INDEX('Liste plats'!$A$5:$EX$156,MATCH('Journal cuisine'!$B97,'Liste plats'!$A$5:$A$156,0),MATCH(AR$6,'Liste plats'!$A$5:$EX$5,0))*$D97),"",INDEX('Liste plats'!$A$5:$EX$156,MATCH('Journal cuisine'!$B97,'Liste plats'!$A$5:$A$156,0),MATCH(AR$6,'Liste plats'!$A$5:$EX$5,0))*$D97)</f>
        <v/>
      </c>
      <c r="AS97" s="36" t="str">
        <f>IF(ISERROR(INDEX('Liste plats'!$A$5:$EX$156,MATCH('Journal cuisine'!$B97,'Liste plats'!$A$5:$A$156,0),MATCH(AS$6,'Liste plats'!$A$5:$EX$5,0))*$D97),"",INDEX('Liste plats'!$A$5:$EX$156,MATCH('Journal cuisine'!$B97,'Liste plats'!$A$5:$A$156,0),MATCH(AS$6,'Liste plats'!$A$5:$EX$5,0))*$D97)</f>
        <v/>
      </c>
      <c r="AT97" s="36" t="str">
        <f>IF(ISERROR(INDEX('Liste plats'!$A$5:$EX$156,MATCH('Journal cuisine'!$B97,'Liste plats'!$A$5:$A$156,0),MATCH(AT$6,'Liste plats'!$A$5:$EX$5,0))*$D97),"",INDEX('Liste plats'!$A$5:$EX$156,MATCH('Journal cuisine'!$B97,'Liste plats'!$A$5:$A$156,0),MATCH(AT$6,'Liste plats'!$A$5:$EX$5,0))*$D97)</f>
        <v/>
      </c>
      <c r="AU97" s="36" t="str">
        <f>IF(ISERROR(INDEX('Liste plats'!$A$5:$EX$156,MATCH('Journal cuisine'!$B97,'Liste plats'!$A$5:$A$156,0),MATCH(AU$6,'Liste plats'!$A$5:$EX$5,0))*$D97),"",INDEX('Liste plats'!$A$5:$EX$156,MATCH('Journal cuisine'!$B97,'Liste plats'!$A$5:$A$156,0),MATCH(AU$6,'Liste plats'!$A$5:$EX$5,0))*$D97)</f>
        <v/>
      </c>
      <c r="AV97" s="36" t="str">
        <f>IF(ISERROR(INDEX('Liste plats'!$A$5:$EX$156,MATCH('Journal cuisine'!$B97,'Liste plats'!$A$5:$A$156,0),MATCH(AV$6,'Liste plats'!$A$5:$EX$5,0))*$D97),"",INDEX('Liste plats'!$A$5:$EX$156,MATCH('Journal cuisine'!$B97,'Liste plats'!$A$5:$A$156,0),MATCH(AV$6,'Liste plats'!$A$5:$EX$5,0))*$D97)</f>
        <v/>
      </c>
      <c r="AW97" s="36" t="str">
        <f>IF(ISERROR(INDEX('Liste plats'!$A$5:$EX$156,MATCH('Journal cuisine'!$B97,'Liste plats'!$A$5:$A$156,0),MATCH(AW$6,'Liste plats'!$A$5:$EX$5,0))*$D97),"",INDEX('Liste plats'!$A$5:$EX$156,MATCH('Journal cuisine'!$B97,'Liste plats'!$A$5:$A$156,0),MATCH(AW$6,'Liste plats'!$A$5:$EX$5,0))*$D97)</f>
        <v/>
      </c>
      <c r="AX97" s="36" t="str">
        <f>IF(ISERROR(INDEX('Liste plats'!$A$5:$EX$156,MATCH('Journal cuisine'!$B97,'Liste plats'!$A$5:$A$156,0),MATCH(AX$6,'Liste plats'!$A$5:$EX$5,0))*$D97),"",INDEX('Liste plats'!$A$5:$EX$156,MATCH('Journal cuisine'!$B97,'Liste plats'!$A$5:$A$156,0),MATCH(AX$6,'Liste plats'!$A$5:$EX$5,0))*$D97)</f>
        <v/>
      </c>
      <c r="AY97" s="36" t="str">
        <f>IF(ISERROR(INDEX('Liste plats'!$A$5:$EX$156,MATCH('Journal cuisine'!$B97,'Liste plats'!$A$5:$A$156,0),MATCH(AY$6,'Liste plats'!$A$5:$EX$5,0))*$D97),"",INDEX('Liste plats'!$A$5:$EX$156,MATCH('Journal cuisine'!$B97,'Liste plats'!$A$5:$A$156,0),MATCH(AY$6,'Liste plats'!$A$5:$EX$5,0))*$D97)</f>
        <v/>
      </c>
      <c r="AZ97" s="36" t="str">
        <f>IF(ISERROR(INDEX('Liste plats'!$A$5:$EX$156,MATCH('Journal cuisine'!$B97,'Liste plats'!$A$5:$A$156,0),MATCH(AZ$6,'Liste plats'!$A$5:$EX$5,0))*$D97),"",INDEX('Liste plats'!$A$5:$EX$156,MATCH('Journal cuisine'!$B97,'Liste plats'!$A$5:$A$156,0),MATCH(AZ$6,'Liste plats'!$A$5:$EX$5,0))*$D97)</f>
        <v/>
      </c>
      <c r="BA97" s="36" t="str">
        <f>IF(ISERROR(INDEX('Liste plats'!$A$5:$EX$156,MATCH('Journal cuisine'!$B97,'Liste plats'!$A$5:$A$156,0),MATCH(BA$6,'Liste plats'!$A$5:$EX$5,0))*$D97),"",INDEX('Liste plats'!$A$5:$EX$156,MATCH('Journal cuisine'!$B97,'Liste plats'!$A$5:$A$156,0),MATCH(BA$6,'Liste plats'!$A$5:$EX$5,0))*$D97)</f>
        <v/>
      </c>
      <c r="BB97" s="36" t="str">
        <f>IF(ISERROR(INDEX('Liste plats'!$A$5:$EX$156,MATCH('Journal cuisine'!$B97,'Liste plats'!$A$5:$A$156,0),MATCH(BB$6,'Liste plats'!$A$5:$EX$5,0))*$D97),"",INDEX('Liste plats'!$A$5:$EX$156,MATCH('Journal cuisine'!$B97,'Liste plats'!$A$5:$A$156,0),MATCH(BB$6,'Liste plats'!$A$5:$EX$5,0))*$D97)</f>
        <v/>
      </c>
      <c r="BC97" s="36" t="str">
        <f>IF(ISERROR(INDEX('Liste plats'!$A$5:$EX$156,MATCH('Journal cuisine'!$B97,'Liste plats'!$A$5:$A$156,0),MATCH(BC$6,'Liste plats'!$A$5:$EX$5,0))*$D97),"",INDEX('Liste plats'!$A$5:$EX$156,MATCH('Journal cuisine'!$B97,'Liste plats'!$A$5:$A$156,0),MATCH(BC$6,'Liste plats'!$A$5:$EX$5,0))*$D97)</f>
        <v/>
      </c>
      <c r="BD97" s="36" t="str">
        <f>IF(ISERROR(INDEX('Liste plats'!$A$5:$EX$156,MATCH('Journal cuisine'!$B97,'Liste plats'!$A$5:$A$156,0),MATCH(BD$6,'Liste plats'!$A$5:$EX$5,0))*$D97),"",INDEX('Liste plats'!$A$5:$EX$156,MATCH('Journal cuisine'!$B97,'Liste plats'!$A$5:$A$156,0),MATCH(BD$6,'Liste plats'!$A$5:$EX$5,0))*$D97)</f>
        <v/>
      </c>
      <c r="BE97" s="36" t="str">
        <f>IF(ISERROR(INDEX('Liste plats'!$A$5:$EX$156,MATCH('Journal cuisine'!$B97,'Liste plats'!$A$5:$A$156,0),MATCH(BE$6,'Liste plats'!$A$5:$EX$5,0))*$D97),"",INDEX('Liste plats'!$A$5:$EX$156,MATCH('Journal cuisine'!$B97,'Liste plats'!$A$5:$A$156,0),MATCH(BE$6,'Liste plats'!$A$5:$EX$5,0))*$D97)</f>
        <v/>
      </c>
      <c r="BF97" s="36" t="str">
        <f>IF(ISERROR(INDEX('Liste plats'!$A$5:$EX$156,MATCH('Journal cuisine'!$B97,'Liste plats'!$A$5:$A$156,0),MATCH(BF$6,'Liste plats'!$A$5:$EX$5,0))*$D97),"",INDEX('Liste plats'!$A$5:$EX$156,MATCH('Journal cuisine'!$B97,'Liste plats'!$A$5:$A$156,0),MATCH(BF$6,'Liste plats'!$A$5:$EX$5,0))*$D97)</f>
        <v/>
      </c>
      <c r="BG97" s="36" t="str">
        <f>IF(ISERROR(INDEX('Liste plats'!$A$5:$EX$156,MATCH('Journal cuisine'!$B97,'Liste plats'!$A$5:$A$156,0),MATCH(BG$6,'Liste plats'!$A$5:$EX$5,0))*$D97),"",INDEX('Liste plats'!$A$5:$EX$156,MATCH('Journal cuisine'!$B97,'Liste plats'!$A$5:$A$156,0),MATCH(BG$6,'Liste plats'!$A$5:$EX$5,0))*$D97)</f>
        <v/>
      </c>
      <c r="BH97" s="36" t="str">
        <f>IF(ISERROR(INDEX('Liste plats'!$A$5:$EX$156,MATCH('Journal cuisine'!$B97,'Liste plats'!$A$5:$A$156,0),MATCH(BH$6,'Liste plats'!$A$5:$EX$5,0))*$D97),"",INDEX('Liste plats'!$A$5:$EX$156,MATCH('Journal cuisine'!$B97,'Liste plats'!$A$5:$A$156,0),MATCH(BH$6,'Liste plats'!$A$5:$EX$5,0))*$D97)</f>
        <v/>
      </c>
      <c r="BI97" s="36" t="str">
        <f>IF(ISERROR(INDEX('Liste plats'!$A$5:$EX$156,MATCH('Journal cuisine'!$B97,'Liste plats'!$A$5:$A$156,0),MATCH(BI$6,'Liste plats'!$A$5:$EX$5,0))*$D97),"",INDEX('Liste plats'!$A$5:$EX$156,MATCH('Journal cuisine'!$B97,'Liste plats'!$A$5:$A$156,0),MATCH(BI$6,'Liste plats'!$A$5:$EX$5,0))*$D97)</f>
        <v/>
      </c>
      <c r="BJ97" s="36" t="str">
        <f>IF(ISERROR(INDEX('Liste plats'!$A$5:$EX$156,MATCH('Journal cuisine'!$B97,'Liste plats'!$A$5:$A$156,0),MATCH(BJ$6,'Liste plats'!$A$5:$EX$5,0))*$D97),"",INDEX('Liste plats'!$A$5:$EX$156,MATCH('Journal cuisine'!$B97,'Liste plats'!$A$5:$A$156,0),MATCH(BJ$6,'Liste plats'!$A$5:$EX$5,0))*$D97)</f>
        <v/>
      </c>
      <c r="BK97" s="36" t="str">
        <f>IF(ISERROR(INDEX('Liste plats'!$A$5:$EX$156,MATCH('Journal cuisine'!$B97,'Liste plats'!$A$5:$A$156,0),MATCH(BK$6,'Liste plats'!$A$5:$EX$5,0))*$D97),"",INDEX('Liste plats'!$A$5:$EX$156,MATCH('Journal cuisine'!$B97,'Liste plats'!$A$5:$A$156,0),MATCH(BK$6,'Liste plats'!$A$5:$EX$5,0))*$D97)</f>
        <v/>
      </c>
      <c r="BL97" s="36" t="str">
        <f>IF(ISERROR(INDEX('Liste plats'!$A$5:$EX$156,MATCH('Journal cuisine'!$B97,'Liste plats'!$A$5:$A$156,0),MATCH(BL$6,'Liste plats'!$A$5:$EX$5,0))*$D97),"",INDEX('Liste plats'!$A$5:$EX$156,MATCH('Journal cuisine'!$B97,'Liste plats'!$A$5:$A$156,0),MATCH(BL$6,'Liste plats'!$A$5:$EX$5,0))*$D97)</f>
        <v/>
      </c>
      <c r="BM97" s="36" t="str">
        <f>IF(ISERROR(INDEX('Liste plats'!$A$5:$EX$156,MATCH('Journal cuisine'!$B97,'Liste plats'!$A$5:$A$156,0),MATCH(BM$6,'Liste plats'!$A$5:$EX$5,0))*$D97),"",INDEX('Liste plats'!$A$5:$EX$156,MATCH('Journal cuisine'!$B97,'Liste plats'!$A$5:$A$156,0),MATCH(BM$6,'Liste plats'!$A$5:$EX$5,0))*$D97)</f>
        <v/>
      </c>
      <c r="BN97" s="36" t="str">
        <f>IF(ISERROR(INDEX('Liste plats'!$A$5:$EX$156,MATCH('Journal cuisine'!$B97,'Liste plats'!$A$5:$A$156,0),MATCH(BN$6,'Liste plats'!$A$5:$EX$5,0))*$D97),"",INDEX('Liste plats'!$A$5:$EX$156,MATCH('Journal cuisine'!$B97,'Liste plats'!$A$5:$A$156,0),MATCH(BN$6,'Liste plats'!$A$5:$EX$5,0))*$D97)</f>
        <v/>
      </c>
      <c r="BO97" s="36" t="str">
        <f>IF(ISERROR(INDEX('Liste plats'!$A$5:$EX$156,MATCH('Journal cuisine'!$B97,'Liste plats'!$A$5:$A$156,0),MATCH(BO$6,'Liste plats'!$A$5:$EX$5,0))*$D97),"",INDEX('Liste plats'!$A$5:$EX$156,MATCH('Journal cuisine'!$B97,'Liste plats'!$A$5:$A$156,0),MATCH(BO$6,'Liste plats'!$A$5:$EX$5,0))*$D97)</f>
        <v/>
      </c>
      <c r="BP97" s="36" t="str">
        <f>IF(ISERROR(INDEX('Liste plats'!$A$5:$EX$156,MATCH('Journal cuisine'!$B97,'Liste plats'!$A$5:$A$156,0),MATCH(BP$6,'Liste plats'!$A$5:$EX$5,0))*$D97),"",INDEX('Liste plats'!$A$5:$EX$156,MATCH('Journal cuisine'!$B97,'Liste plats'!$A$5:$A$156,0),MATCH(BP$6,'Liste plats'!$A$5:$EX$5,0))*$D97)</f>
        <v/>
      </c>
      <c r="BQ97" s="36" t="str">
        <f>IF(ISERROR(INDEX('Liste plats'!$A$5:$EX$156,MATCH('Journal cuisine'!$B97,'Liste plats'!$A$5:$A$156,0),MATCH(BQ$6,'Liste plats'!$A$5:$EX$5,0))*$D97),"",INDEX('Liste plats'!$A$5:$EX$156,MATCH('Journal cuisine'!$B97,'Liste plats'!$A$5:$A$156,0),MATCH(BQ$6,'Liste plats'!$A$5:$EX$5,0))*$D97)</f>
        <v/>
      </c>
      <c r="BR97" s="36" t="str">
        <f>IF(ISERROR(INDEX('Liste plats'!$A$5:$EX$156,MATCH('Journal cuisine'!$B97,'Liste plats'!$A$5:$A$156,0),MATCH(BR$6,'Liste plats'!$A$5:$EX$5,0))*$D97),"",INDEX('Liste plats'!$A$5:$EX$156,MATCH('Journal cuisine'!$B97,'Liste plats'!$A$5:$A$156,0),MATCH(BR$6,'Liste plats'!$A$5:$EX$5,0))*$D97)</f>
        <v/>
      </c>
      <c r="BS97" s="36" t="str">
        <f>IF(ISERROR(INDEX('Liste plats'!$A$5:$EX$156,MATCH('Journal cuisine'!$B97,'Liste plats'!$A$5:$A$156,0),MATCH(BS$6,'Liste plats'!$A$5:$EX$5,0))*$D97),"",INDEX('Liste plats'!$A$5:$EX$156,MATCH('Journal cuisine'!$B97,'Liste plats'!$A$5:$A$156,0),MATCH(BS$6,'Liste plats'!$A$5:$EX$5,0))*$D97)</f>
        <v/>
      </c>
      <c r="BT97" s="36" t="str">
        <f>IF(ISERROR(INDEX('Liste plats'!$A$5:$EX$156,MATCH('Journal cuisine'!$B97,'Liste plats'!$A$5:$A$156,0),MATCH(BT$6,'Liste plats'!$A$5:$EX$5,0))*$D97),"",INDEX('Liste plats'!$A$5:$EX$156,MATCH('Journal cuisine'!$B97,'Liste plats'!$A$5:$A$156,0),MATCH(BT$6,'Liste plats'!$A$5:$EX$5,0))*$D97)</f>
        <v/>
      </c>
      <c r="BU97" s="36" t="str">
        <f>IF(ISERROR(INDEX('Liste plats'!$A$5:$EX$156,MATCH('Journal cuisine'!$B97,'Liste plats'!$A$5:$A$156,0),MATCH(BU$6,'Liste plats'!$A$5:$EX$5,0))*$D97),"",INDEX('Liste plats'!$A$5:$EX$156,MATCH('Journal cuisine'!$B97,'Liste plats'!$A$5:$A$156,0),MATCH(BU$6,'Liste plats'!$A$5:$EX$5,0))*$D97)</f>
        <v/>
      </c>
      <c r="BV97" s="36" t="str">
        <f>IF(ISERROR(INDEX('Liste plats'!$A$5:$EX$156,MATCH('Journal cuisine'!$B97,'Liste plats'!$A$5:$A$156,0),MATCH(BV$6,'Liste plats'!$A$5:$EX$5,0))*$D97),"",INDEX('Liste plats'!$A$5:$EX$156,MATCH('Journal cuisine'!$B97,'Liste plats'!$A$5:$A$156,0),MATCH(BV$6,'Liste plats'!$A$5:$EX$5,0))*$D97)</f>
        <v/>
      </c>
      <c r="BW97" s="36" t="str">
        <f>IF(ISERROR(INDEX('Liste plats'!$A$5:$EX$156,MATCH('Journal cuisine'!$B97,'Liste plats'!$A$5:$A$156,0),MATCH(BW$6,'Liste plats'!$A$5:$EX$5,0))*$D97),"",INDEX('Liste plats'!$A$5:$EX$156,MATCH('Journal cuisine'!$B97,'Liste plats'!$A$5:$A$156,0),MATCH(BW$6,'Liste plats'!$A$5:$EX$5,0))*$D97)</f>
        <v/>
      </c>
      <c r="BX97" s="36" t="str">
        <f>IF(ISERROR(INDEX('Liste plats'!$A$5:$EX$156,MATCH('Journal cuisine'!$B97,'Liste plats'!$A$5:$A$156,0),MATCH(BX$6,'Liste plats'!$A$5:$EX$5,0))*$D97),"",INDEX('Liste plats'!$A$5:$EX$156,MATCH('Journal cuisine'!$B97,'Liste plats'!$A$5:$A$156,0),MATCH(BX$6,'Liste plats'!$A$5:$EX$5,0))*$D97)</f>
        <v/>
      </c>
      <c r="BY97" s="36" t="str">
        <f>IF(ISERROR(INDEX('Liste plats'!$A$5:$EX$156,MATCH('Journal cuisine'!$B97,'Liste plats'!$A$5:$A$156,0),MATCH(BY$6,'Liste plats'!$A$5:$EX$5,0))*$D97),"",INDEX('Liste plats'!$A$5:$EX$156,MATCH('Journal cuisine'!$B97,'Liste plats'!$A$5:$A$156,0),MATCH(BY$6,'Liste plats'!$A$5:$EX$5,0))*$D97)</f>
        <v/>
      </c>
      <c r="BZ97" s="36" t="str">
        <f>IF(ISERROR(INDEX('Liste plats'!$A$5:$EX$156,MATCH('Journal cuisine'!$B97,'Liste plats'!$A$5:$A$156,0),MATCH(BZ$6,'Liste plats'!$A$5:$EX$5,0))*$D97),"",INDEX('Liste plats'!$A$5:$EX$156,MATCH('Journal cuisine'!$B97,'Liste plats'!$A$5:$A$156,0),MATCH(BZ$6,'Liste plats'!$A$5:$EX$5,0))*$D97)</f>
        <v/>
      </c>
      <c r="CA97" s="36" t="str">
        <f>IF(ISERROR(INDEX('Liste plats'!$A$5:$EX$156,MATCH('Journal cuisine'!$B97,'Liste plats'!$A$5:$A$156,0),MATCH(CA$6,'Liste plats'!$A$5:$EX$5,0))*$D97),"",INDEX('Liste plats'!$A$5:$EX$156,MATCH('Journal cuisine'!$B97,'Liste plats'!$A$5:$A$156,0),MATCH(CA$6,'Liste plats'!$A$5:$EX$5,0))*$D97)</f>
        <v/>
      </c>
      <c r="CB97" s="36" t="str">
        <f>IF(ISERROR(INDEX('Liste plats'!$A$5:$EX$156,MATCH('Journal cuisine'!$B97,'Liste plats'!$A$5:$A$156,0),MATCH(CB$6,'Liste plats'!$A$5:$EX$5,0))*$D97),"",INDEX('Liste plats'!$A$5:$EX$156,MATCH('Journal cuisine'!$B97,'Liste plats'!$A$5:$A$156,0),MATCH(CB$6,'Liste plats'!$A$5:$EX$5,0))*$D97)</f>
        <v/>
      </c>
      <c r="CC97" s="36" t="str">
        <f>IF(ISERROR(INDEX('Liste plats'!$A$5:$EX$156,MATCH('Journal cuisine'!$B97,'Liste plats'!$A$5:$A$156,0),MATCH(CC$6,'Liste plats'!$A$5:$EX$5,0))*$D97),"",INDEX('Liste plats'!$A$5:$EX$156,MATCH('Journal cuisine'!$B97,'Liste plats'!$A$5:$A$156,0),MATCH(CC$6,'Liste plats'!$A$5:$EX$5,0))*$D97)</f>
        <v/>
      </c>
      <c r="CD97" s="36" t="str">
        <f>IF(ISERROR(INDEX('Liste plats'!$A$5:$EX$156,MATCH('Journal cuisine'!$B97,'Liste plats'!$A$5:$A$156,0),MATCH(CD$6,'Liste plats'!$A$5:$EX$5,0))*$D97),"",INDEX('Liste plats'!$A$5:$EX$156,MATCH('Journal cuisine'!$B97,'Liste plats'!$A$5:$A$156,0),MATCH(CD$6,'Liste plats'!$A$5:$EX$5,0))*$D97)</f>
        <v/>
      </c>
      <c r="CE97" s="36" t="str">
        <f>IF(ISERROR(INDEX('Liste plats'!$A$5:$EX$156,MATCH('Journal cuisine'!$B97,'Liste plats'!$A$5:$A$156,0),MATCH(CE$6,'Liste plats'!$A$5:$EX$5,0))*$D97),"",INDEX('Liste plats'!$A$5:$EX$156,MATCH('Journal cuisine'!$B97,'Liste plats'!$A$5:$A$156,0),MATCH(CE$6,'Liste plats'!$A$5:$EX$5,0))*$D97)</f>
        <v/>
      </c>
      <c r="CF97" s="36" t="str">
        <f>IF(ISERROR(INDEX('Liste plats'!$A$5:$EX$156,MATCH('Journal cuisine'!$B97,'Liste plats'!$A$5:$A$156,0),MATCH(CF$6,'Liste plats'!$A$5:$EX$5,0))*$D97),"",INDEX('Liste plats'!$A$5:$EX$156,MATCH('Journal cuisine'!$B97,'Liste plats'!$A$5:$A$156,0),MATCH(CF$6,'Liste plats'!$A$5:$EX$5,0))*$D97)</f>
        <v/>
      </c>
      <c r="CG97" s="36" t="str">
        <f>IF(ISERROR(INDEX('Liste plats'!$A$5:$EX$156,MATCH('Journal cuisine'!$B97,'Liste plats'!$A$5:$A$156,0),MATCH(CG$6,'Liste plats'!$A$5:$EX$5,0))*$D97),"",INDEX('Liste plats'!$A$5:$EX$156,MATCH('Journal cuisine'!$B97,'Liste plats'!$A$5:$A$156,0),MATCH(CG$6,'Liste plats'!$A$5:$EX$5,0))*$D97)</f>
        <v/>
      </c>
      <c r="CH97" s="36" t="str">
        <f>IF(ISERROR(INDEX('Liste plats'!$A$5:$EX$156,MATCH('Journal cuisine'!$B97,'Liste plats'!$A$5:$A$156,0),MATCH(CH$6,'Liste plats'!$A$5:$EX$5,0))*$D97),"",INDEX('Liste plats'!$A$5:$EX$156,MATCH('Journal cuisine'!$B97,'Liste plats'!$A$5:$A$156,0),MATCH(CH$6,'Liste plats'!$A$5:$EX$5,0))*$D97)</f>
        <v/>
      </c>
      <c r="CI97" s="36" t="str">
        <f>IF(ISERROR(INDEX('Liste plats'!$A$5:$EX$156,MATCH('Journal cuisine'!$B97,'Liste plats'!$A$5:$A$156,0),MATCH(CI$6,'Liste plats'!$A$5:$EX$5,0))*$D97),"",INDEX('Liste plats'!$A$5:$EX$156,MATCH('Journal cuisine'!$B97,'Liste plats'!$A$5:$A$156,0),MATCH(CI$6,'Liste plats'!$A$5:$EX$5,0))*$D97)</f>
        <v/>
      </c>
      <c r="CJ97" s="36" t="str">
        <f>IF(ISERROR(INDEX('Liste plats'!$A$5:$EX$156,MATCH('Journal cuisine'!$B97,'Liste plats'!$A$5:$A$156,0),MATCH(CJ$6,'Liste plats'!$A$5:$EX$5,0))*$D97),"",INDEX('Liste plats'!$A$5:$EX$156,MATCH('Journal cuisine'!$B97,'Liste plats'!$A$5:$A$156,0),MATCH(CJ$6,'Liste plats'!$A$5:$EX$5,0))*$D97)</f>
        <v/>
      </c>
      <c r="CK97" s="36" t="str">
        <f>IF(ISERROR(INDEX('Liste plats'!$A$5:$EX$156,MATCH('Journal cuisine'!$B97,'Liste plats'!$A$5:$A$156,0),MATCH(CK$6,'Liste plats'!$A$5:$EX$5,0))*$D97),"",INDEX('Liste plats'!$A$5:$EX$156,MATCH('Journal cuisine'!$B97,'Liste plats'!$A$5:$A$156,0),MATCH(CK$6,'Liste plats'!$A$5:$EX$5,0))*$D97)</f>
        <v/>
      </c>
      <c r="CL97" s="36" t="str">
        <f>IF(ISERROR(INDEX('Liste plats'!$A$5:$EX$156,MATCH('Journal cuisine'!$B97,'Liste plats'!$A$5:$A$156,0),MATCH(CL$6,'Liste plats'!$A$5:$EX$5,0))*$D97),"",INDEX('Liste plats'!$A$5:$EX$156,MATCH('Journal cuisine'!$B97,'Liste plats'!$A$5:$A$156,0),MATCH(CL$6,'Liste plats'!$A$5:$EX$5,0))*$D97)</f>
        <v/>
      </c>
      <c r="CM97" s="36" t="str">
        <f>IF(ISERROR(INDEX('Liste plats'!$A$5:$EX$156,MATCH('Journal cuisine'!$B97,'Liste plats'!$A$5:$A$156,0),MATCH(CM$6,'Liste plats'!$A$5:$EX$5,0))*$D97),"",INDEX('Liste plats'!$A$5:$EX$156,MATCH('Journal cuisine'!$B97,'Liste plats'!$A$5:$A$156,0),MATCH(CM$6,'Liste plats'!$A$5:$EX$5,0))*$D97)</f>
        <v/>
      </c>
      <c r="CN97" s="36" t="str">
        <f>IF(ISERROR(INDEX('Liste plats'!$A$5:$EX$156,MATCH('Journal cuisine'!$B97,'Liste plats'!$A$5:$A$156,0),MATCH(CN$6,'Liste plats'!$A$5:$EX$5,0))*$D97),"",INDEX('Liste plats'!$A$5:$EX$156,MATCH('Journal cuisine'!$B97,'Liste plats'!$A$5:$A$156,0),MATCH(CN$6,'Liste plats'!$A$5:$EX$5,0))*$D97)</f>
        <v/>
      </c>
      <c r="CO97" s="36" t="str">
        <f>IF(ISERROR(INDEX('Liste plats'!$A$5:$EX$156,MATCH('Journal cuisine'!$B97,'Liste plats'!$A$5:$A$156,0),MATCH(CO$6,'Liste plats'!$A$5:$EX$5,0))*$D97),"",INDEX('Liste plats'!$A$5:$EX$156,MATCH('Journal cuisine'!$B97,'Liste plats'!$A$5:$A$156,0),MATCH(CO$6,'Liste plats'!$A$5:$EX$5,0))*$D97)</f>
        <v/>
      </c>
      <c r="CP97" s="36" t="str">
        <f>IF(ISERROR(INDEX('Liste plats'!$A$5:$EX$156,MATCH('Journal cuisine'!$B97,'Liste plats'!$A$5:$A$156,0),MATCH(CP$6,'Liste plats'!$A$5:$EX$5,0))*$D97),"",INDEX('Liste plats'!$A$5:$EX$156,MATCH('Journal cuisine'!$B97,'Liste plats'!$A$5:$A$156,0),MATCH(CP$6,'Liste plats'!$A$5:$EX$5,0))*$D97)</f>
        <v/>
      </c>
      <c r="CQ97" s="36" t="str">
        <f>IF(ISERROR(INDEX('Liste plats'!$A$5:$EX$156,MATCH('Journal cuisine'!$B97,'Liste plats'!$A$5:$A$156,0),MATCH(CQ$6,'Liste plats'!$A$5:$EX$5,0))*$D97),"",INDEX('Liste plats'!$A$5:$EX$156,MATCH('Journal cuisine'!$B97,'Liste plats'!$A$5:$A$156,0),MATCH(CQ$6,'Liste plats'!$A$5:$EX$5,0))*$D97)</f>
        <v/>
      </c>
      <c r="CR97" s="36" t="str">
        <f>IF(ISERROR(INDEX('Liste plats'!$A$5:$EX$156,MATCH('Journal cuisine'!$B97,'Liste plats'!$A$5:$A$156,0),MATCH(CR$6,'Liste plats'!$A$5:$EX$5,0))*$D97),"",INDEX('Liste plats'!$A$5:$EX$156,MATCH('Journal cuisine'!$B97,'Liste plats'!$A$5:$A$156,0),MATCH(CR$6,'Liste plats'!$A$5:$EX$5,0))*$D97)</f>
        <v/>
      </c>
      <c r="CS97" s="36" t="str">
        <f>IF(ISERROR(INDEX('Liste plats'!$A$5:$EX$156,MATCH('Journal cuisine'!$B97,'Liste plats'!$A$5:$A$156,0),MATCH(CS$6,'Liste plats'!$A$5:$EX$5,0))*$D97),"",INDEX('Liste plats'!$A$5:$EX$156,MATCH('Journal cuisine'!$B97,'Liste plats'!$A$5:$A$156,0),MATCH(CS$6,'Liste plats'!$A$5:$EX$5,0))*$D97)</f>
        <v/>
      </c>
      <c r="CT97" s="36" t="str">
        <f>IF(ISERROR(INDEX('Liste plats'!$A$5:$EX$156,MATCH('Journal cuisine'!$B97,'Liste plats'!$A$5:$A$156,0),MATCH(CT$6,'Liste plats'!$A$5:$EX$5,0))*$D97),"",INDEX('Liste plats'!$A$5:$EX$156,MATCH('Journal cuisine'!$B97,'Liste plats'!$A$5:$A$156,0),MATCH(CT$6,'Liste plats'!$A$5:$EX$5,0))*$D97)</f>
        <v/>
      </c>
      <c r="CU97" s="36" t="str">
        <f>IF(ISERROR(INDEX('Liste plats'!$A$5:$EX$156,MATCH('Journal cuisine'!$B97,'Liste plats'!$A$5:$A$156,0),MATCH(CU$6,'Liste plats'!$A$5:$EX$5,0))*$D97),"",INDEX('Liste plats'!$A$5:$EX$156,MATCH('Journal cuisine'!$B97,'Liste plats'!$A$5:$A$156,0),MATCH(CU$6,'Liste plats'!$A$5:$EX$5,0))*$D97)</f>
        <v/>
      </c>
      <c r="CV97" s="36" t="str">
        <f>IF(ISERROR(INDEX('Liste plats'!$A$5:$EX$156,MATCH('Journal cuisine'!$B97,'Liste plats'!$A$5:$A$156,0),MATCH(CV$6,'Liste plats'!$A$5:$EX$5,0))*$D97),"",INDEX('Liste plats'!$A$5:$EX$156,MATCH('Journal cuisine'!$B97,'Liste plats'!$A$5:$A$156,0),MATCH(CV$6,'Liste plats'!$A$5:$EX$5,0))*$D97)</f>
        <v/>
      </c>
      <c r="CW97" s="36" t="str">
        <f>IF(ISERROR(INDEX('Liste plats'!$A$5:$EX$156,MATCH('Journal cuisine'!$B97,'Liste plats'!$A$5:$A$156,0),MATCH(CW$6,'Liste plats'!$A$5:$EX$5,0))*$D97),"",INDEX('Liste plats'!$A$5:$EX$156,MATCH('Journal cuisine'!$B97,'Liste plats'!$A$5:$A$156,0),MATCH(CW$6,'Liste plats'!$A$5:$EX$5,0))*$D97)</f>
        <v/>
      </c>
      <c r="CX97" s="36" t="str">
        <f>IF(ISERROR(INDEX('Liste plats'!$A$5:$EX$156,MATCH('Journal cuisine'!$B97,'Liste plats'!$A$5:$A$156,0),MATCH(CX$6,'Liste plats'!$A$5:$EX$5,0))*$D97),"",INDEX('Liste plats'!$A$5:$EX$156,MATCH('Journal cuisine'!$B97,'Liste plats'!$A$5:$A$156,0),MATCH(CX$6,'Liste plats'!$A$5:$EX$5,0))*$D97)</f>
        <v/>
      </c>
      <c r="CY97" s="36" t="str">
        <f>IF(ISERROR(INDEX('Liste plats'!$A$5:$EX$156,MATCH('Journal cuisine'!$B97,'Liste plats'!$A$5:$A$156,0),MATCH(CY$6,'Liste plats'!$A$5:$EX$5,0))*$D97),"",INDEX('Liste plats'!$A$5:$EX$156,MATCH('Journal cuisine'!$B97,'Liste plats'!$A$5:$A$156,0),MATCH(CY$6,'Liste plats'!$A$5:$EX$5,0))*$D97)</f>
        <v/>
      </c>
      <c r="CZ97" s="36" t="str">
        <f>IF(ISERROR(INDEX('Liste plats'!$A$5:$EX$156,MATCH('Journal cuisine'!$B97,'Liste plats'!$A$5:$A$156,0),MATCH(CZ$6,'Liste plats'!$A$5:$EX$5,0))*$D97),"",INDEX('Liste plats'!$A$5:$EX$156,MATCH('Journal cuisine'!$B97,'Liste plats'!$A$5:$A$156,0),MATCH(CZ$6,'Liste plats'!$A$5:$EX$5,0))*$D97)</f>
        <v/>
      </c>
      <c r="DA97" s="36" t="str">
        <f>IF(ISERROR(INDEX('Liste plats'!$A$5:$EX$156,MATCH('Journal cuisine'!$B97,'Liste plats'!$A$5:$A$156,0),MATCH(DA$6,'Liste plats'!$A$5:$EX$5,0))*$D97),"",INDEX('Liste plats'!$A$5:$EX$156,MATCH('Journal cuisine'!$B97,'Liste plats'!$A$5:$A$156,0),MATCH(DA$6,'Liste plats'!$A$5:$EX$5,0))*$D97)</f>
        <v/>
      </c>
      <c r="DB97" s="36" t="str">
        <f>IF(ISERROR(INDEX('Liste plats'!$A$5:$EX$156,MATCH('Journal cuisine'!$B97,'Liste plats'!$A$5:$A$156,0),MATCH(DB$6,'Liste plats'!$A$5:$EX$5,0))*$D97),"",INDEX('Liste plats'!$A$5:$EX$156,MATCH('Journal cuisine'!$B97,'Liste plats'!$A$5:$A$156,0),MATCH(DB$6,'Liste plats'!$A$5:$EX$5,0))*$D97)</f>
        <v/>
      </c>
      <c r="DC97" s="36" t="str">
        <f>IF(ISERROR(INDEX('Liste plats'!$A$5:$EX$156,MATCH('Journal cuisine'!$B97,'Liste plats'!$A$5:$A$156,0),MATCH(DC$6,'Liste plats'!$A$5:$EX$5,0))*$D97),"",INDEX('Liste plats'!$A$5:$EX$156,MATCH('Journal cuisine'!$B97,'Liste plats'!$A$5:$A$156,0),MATCH(DC$6,'Liste plats'!$A$5:$EX$5,0))*$D97)</f>
        <v/>
      </c>
      <c r="DD97" s="36" t="str">
        <f>IF(ISERROR(INDEX('Liste plats'!$A$5:$EX$156,MATCH('Journal cuisine'!$B97,'Liste plats'!$A$5:$A$156,0),MATCH(DD$6,'Liste plats'!$A$5:$EX$5,0))*$D97),"",INDEX('Liste plats'!$A$5:$EX$156,MATCH('Journal cuisine'!$B97,'Liste plats'!$A$5:$A$156,0),MATCH(DD$6,'Liste plats'!$A$5:$EX$5,0))*$D97)</f>
        <v/>
      </c>
      <c r="DE97" s="36" t="str">
        <f>IF(ISERROR(INDEX('Liste plats'!$A$5:$EX$156,MATCH('Journal cuisine'!$B97,'Liste plats'!$A$5:$A$156,0),MATCH(DE$6,'Liste plats'!$A$5:$EX$5,0))*$D97),"",INDEX('Liste plats'!$A$5:$EX$156,MATCH('Journal cuisine'!$B97,'Liste plats'!$A$5:$A$156,0),MATCH(DE$6,'Liste plats'!$A$5:$EX$5,0))*$D97)</f>
        <v/>
      </c>
      <c r="DF97" s="36" t="str">
        <f>IF(ISERROR(INDEX('Liste plats'!$A$5:$EX$156,MATCH('Journal cuisine'!$B97,'Liste plats'!$A$5:$A$156,0),MATCH(DF$6,'Liste plats'!$A$5:$EX$5,0))*$D97),"",INDEX('Liste plats'!$A$5:$EX$156,MATCH('Journal cuisine'!$B97,'Liste plats'!$A$5:$A$156,0),MATCH(DF$6,'Liste plats'!$A$5:$EX$5,0))*$D97)</f>
        <v/>
      </c>
      <c r="DG97" s="36" t="str">
        <f>IF(ISERROR(INDEX('Liste plats'!$A$5:$EX$156,MATCH('Journal cuisine'!$B97,'Liste plats'!$A$5:$A$156,0),MATCH(DG$6,'Liste plats'!$A$5:$EX$5,0))*$D97),"",INDEX('Liste plats'!$A$5:$EX$156,MATCH('Journal cuisine'!$B97,'Liste plats'!$A$5:$A$156,0),MATCH(DG$6,'Liste plats'!$A$5:$EX$5,0))*$D97)</f>
        <v/>
      </c>
      <c r="DH97" s="36" t="str">
        <f>IF(ISERROR(INDEX('Liste plats'!$A$5:$EX$156,MATCH('Journal cuisine'!$B97,'Liste plats'!$A$5:$A$156,0),MATCH(DH$6,'Liste plats'!$A$5:$EX$5,0))*$D97),"",INDEX('Liste plats'!$A$5:$EX$156,MATCH('Journal cuisine'!$B97,'Liste plats'!$A$5:$A$156,0),MATCH(DH$6,'Liste plats'!$A$5:$EX$5,0))*$D97)</f>
        <v/>
      </c>
      <c r="DI97" s="36" t="str">
        <f>IF(ISERROR(INDEX('Liste plats'!$A$5:$EX$156,MATCH('Journal cuisine'!$B97,'Liste plats'!$A$5:$A$156,0),MATCH(DI$6,'Liste plats'!$A$5:$EX$5,0))*$D97),"",INDEX('Liste plats'!$A$5:$EX$156,MATCH('Journal cuisine'!$B97,'Liste plats'!$A$5:$A$156,0),MATCH(DI$6,'Liste plats'!$A$5:$EX$5,0))*$D97)</f>
        <v/>
      </c>
      <c r="DJ97" s="36" t="str">
        <f>IF(ISERROR(INDEX('Liste plats'!$A$5:$EX$156,MATCH('Journal cuisine'!$B97,'Liste plats'!$A$5:$A$156,0),MATCH(DJ$6,'Liste plats'!$A$5:$EX$5,0))*$D97),"",INDEX('Liste plats'!$A$5:$EX$156,MATCH('Journal cuisine'!$B97,'Liste plats'!$A$5:$A$156,0),MATCH(DJ$6,'Liste plats'!$A$5:$EX$5,0))*$D97)</f>
        <v/>
      </c>
      <c r="DK97" s="36" t="str">
        <f>IF(ISERROR(INDEX('Liste plats'!$A$5:$EX$156,MATCH('Journal cuisine'!$B97,'Liste plats'!$A$5:$A$156,0),MATCH(DK$6,'Liste plats'!$A$5:$EX$5,0))*$D97),"",INDEX('Liste plats'!$A$5:$EX$156,MATCH('Journal cuisine'!$B97,'Liste plats'!$A$5:$A$156,0),MATCH(DK$6,'Liste plats'!$A$5:$EX$5,0))*$D97)</f>
        <v/>
      </c>
      <c r="DL97" s="36" t="str">
        <f>IF(ISERROR(INDEX('Liste plats'!$A$5:$EX$156,MATCH('Journal cuisine'!$B97,'Liste plats'!$A$5:$A$156,0),MATCH(DL$6,'Liste plats'!$A$5:$EX$5,0))*$D97),"",INDEX('Liste plats'!$A$5:$EX$156,MATCH('Journal cuisine'!$B97,'Liste plats'!$A$5:$A$156,0),MATCH(DL$6,'Liste plats'!$A$5:$EX$5,0))*$D97)</f>
        <v/>
      </c>
      <c r="DM97" s="36" t="str">
        <f>IF(ISERROR(INDEX('Liste plats'!$A$5:$EX$156,MATCH('Journal cuisine'!$B97,'Liste plats'!$A$5:$A$156,0),MATCH(DM$6,'Liste plats'!$A$5:$EX$5,0))*$D97),"",INDEX('Liste plats'!$A$5:$EX$156,MATCH('Journal cuisine'!$B97,'Liste plats'!$A$5:$A$156,0),MATCH(DM$6,'Liste plats'!$A$5:$EX$5,0))*$D97)</f>
        <v/>
      </c>
      <c r="DN97" s="36" t="str">
        <f>IF(ISERROR(INDEX('Liste plats'!$A$5:$EX$156,MATCH('Journal cuisine'!$B97,'Liste plats'!$A$5:$A$156,0),MATCH(DN$6,'Liste plats'!$A$5:$EX$5,0))*$D97),"",INDEX('Liste plats'!$A$5:$EX$156,MATCH('Journal cuisine'!$B97,'Liste plats'!$A$5:$A$156,0),MATCH(DN$6,'Liste plats'!$A$5:$EX$5,0))*$D97)</f>
        <v/>
      </c>
      <c r="DO97" s="36" t="str">
        <f>IF(ISERROR(INDEX('Liste plats'!$A$5:$EX$156,MATCH('Journal cuisine'!$B97,'Liste plats'!$A$5:$A$156,0),MATCH(DO$6,'Liste plats'!$A$5:$EX$5,0))*$D97),"",INDEX('Liste plats'!$A$5:$EX$156,MATCH('Journal cuisine'!$B97,'Liste plats'!$A$5:$A$156,0),MATCH(DO$6,'Liste plats'!$A$5:$EX$5,0))*$D97)</f>
        <v/>
      </c>
      <c r="DP97" s="36" t="str">
        <f>IF(ISERROR(INDEX('Liste plats'!$A$5:$EX$156,MATCH('Journal cuisine'!$B97,'Liste plats'!$A$5:$A$156,0),MATCH(DP$6,'Liste plats'!$A$5:$EX$5,0))*$D97),"",INDEX('Liste plats'!$A$5:$EX$156,MATCH('Journal cuisine'!$B97,'Liste plats'!$A$5:$A$156,0),MATCH(DP$6,'Liste plats'!$A$5:$EX$5,0))*$D97)</f>
        <v/>
      </c>
      <c r="DQ97" s="36" t="str">
        <f>IF(ISERROR(INDEX('Liste plats'!$A$5:$EX$156,MATCH('Journal cuisine'!$B97,'Liste plats'!$A$5:$A$156,0),MATCH(DQ$6,'Liste plats'!$A$5:$EX$5,0))*$D97),"",INDEX('Liste plats'!$A$5:$EX$156,MATCH('Journal cuisine'!$B97,'Liste plats'!$A$5:$A$156,0),MATCH(DQ$6,'Liste plats'!$A$5:$EX$5,0))*$D97)</f>
        <v/>
      </c>
      <c r="DR97" s="36" t="str">
        <f>IF(ISERROR(INDEX('Liste plats'!$A$5:$EX$156,MATCH('Journal cuisine'!$B97,'Liste plats'!$A$5:$A$156,0),MATCH(DR$6,'Liste plats'!$A$5:$EX$5,0))*$D97),"",INDEX('Liste plats'!$A$5:$EX$156,MATCH('Journal cuisine'!$B97,'Liste plats'!$A$5:$A$156,0),MATCH(DR$6,'Liste plats'!$A$5:$EX$5,0))*$D97)</f>
        <v/>
      </c>
      <c r="DS97" s="36" t="str">
        <f>IF(ISERROR(INDEX('Liste plats'!$A$5:$EX$156,MATCH('Journal cuisine'!$B97,'Liste plats'!$A$5:$A$156,0),MATCH(DS$6,'Liste plats'!$A$5:$EX$5,0))*$D97),"",INDEX('Liste plats'!$A$5:$EX$156,MATCH('Journal cuisine'!$B97,'Liste plats'!$A$5:$A$156,0),MATCH(DS$6,'Liste plats'!$A$5:$EX$5,0))*$D97)</f>
        <v/>
      </c>
      <c r="DT97" s="36" t="str">
        <f>IF(ISERROR(INDEX('Liste plats'!$A$5:$EX$156,MATCH('Journal cuisine'!$B97,'Liste plats'!$A$5:$A$156,0),MATCH(DT$6,'Liste plats'!$A$5:$EX$5,0))*$D97),"",INDEX('Liste plats'!$A$5:$EX$156,MATCH('Journal cuisine'!$B97,'Liste plats'!$A$5:$A$156,0),MATCH(DT$6,'Liste plats'!$A$5:$EX$5,0))*$D97)</f>
        <v/>
      </c>
      <c r="DU97" s="36" t="str">
        <f>IF(ISERROR(INDEX('Liste plats'!$A$5:$EX$156,MATCH('Journal cuisine'!$B97,'Liste plats'!$A$5:$A$156,0),MATCH(DU$6,'Liste plats'!$A$5:$EX$5,0))*$D97),"",INDEX('Liste plats'!$A$5:$EX$156,MATCH('Journal cuisine'!$B97,'Liste plats'!$A$5:$A$156,0),MATCH(DU$6,'Liste plats'!$A$5:$EX$5,0))*$D97)</f>
        <v/>
      </c>
      <c r="DV97" s="36" t="str">
        <f>IF(ISERROR(INDEX('Liste plats'!$A$5:$EX$156,MATCH('Journal cuisine'!$B97,'Liste plats'!$A$5:$A$156,0),MATCH(DV$6,'Liste plats'!$A$5:$EX$5,0))*$D97),"",INDEX('Liste plats'!$A$5:$EX$156,MATCH('Journal cuisine'!$B97,'Liste plats'!$A$5:$A$156,0),MATCH(DV$6,'Liste plats'!$A$5:$EX$5,0))*$D97)</f>
        <v/>
      </c>
      <c r="DW97" s="36" t="str">
        <f>IF(ISERROR(INDEX('Liste plats'!$A$5:$EX$156,MATCH('Journal cuisine'!$B97,'Liste plats'!$A$5:$A$156,0),MATCH(DW$6,'Liste plats'!$A$5:$EX$5,0))*$D97),"",INDEX('Liste plats'!$A$5:$EX$156,MATCH('Journal cuisine'!$B97,'Liste plats'!$A$5:$A$156,0),MATCH(DW$6,'Liste plats'!$A$5:$EX$5,0))*$D97)</f>
        <v/>
      </c>
      <c r="DX97" s="36" t="str">
        <f>IF(ISERROR(INDEX('Liste plats'!$A$5:$EX$156,MATCH('Journal cuisine'!$B97,'Liste plats'!$A$5:$A$156,0),MATCH(DX$6,'Liste plats'!$A$5:$EX$5,0))*$D97),"",INDEX('Liste plats'!$A$5:$EX$156,MATCH('Journal cuisine'!$B97,'Liste plats'!$A$5:$A$156,0),MATCH(DX$6,'Liste plats'!$A$5:$EX$5,0))*$D97)</f>
        <v/>
      </c>
      <c r="DY97" s="36" t="str">
        <f>IF(ISERROR(INDEX('Liste plats'!$A$5:$EX$156,MATCH('Journal cuisine'!$B97,'Liste plats'!$A$5:$A$156,0),MATCH(DY$6,'Liste plats'!$A$5:$EX$5,0))*$D97),"",INDEX('Liste plats'!$A$5:$EX$156,MATCH('Journal cuisine'!$B97,'Liste plats'!$A$5:$A$156,0),MATCH(DY$6,'Liste plats'!$A$5:$EX$5,0))*$D97)</f>
        <v/>
      </c>
      <c r="DZ97" s="36" t="str">
        <f>IF(ISERROR(INDEX('Liste plats'!$A$5:$EX$156,MATCH('Journal cuisine'!$B97,'Liste plats'!$A$5:$A$156,0),MATCH(DZ$6,'Liste plats'!$A$5:$EX$5,0))*$D97),"",INDEX('Liste plats'!$A$5:$EX$156,MATCH('Journal cuisine'!$B97,'Liste plats'!$A$5:$A$156,0),MATCH(DZ$6,'Liste plats'!$A$5:$EX$5,0))*$D97)</f>
        <v/>
      </c>
      <c r="EA97" s="36" t="str">
        <f>IF(ISERROR(INDEX('Liste plats'!$A$5:$EX$156,MATCH('Journal cuisine'!$B97,'Liste plats'!$A$5:$A$156,0),MATCH(EA$6,'Liste plats'!$A$5:$EX$5,0))*$D97),"",INDEX('Liste plats'!$A$5:$EX$156,MATCH('Journal cuisine'!$B97,'Liste plats'!$A$5:$A$156,0),MATCH(EA$6,'Liste plats'!$A$5:$EX$5,0))*$D97)</f>
        <v/>
      </c>
      <c r="EB97" s="36" t="str">
        <f>IF(ISERROR(INDEX('Liste plats'!$A$5:$EX$156,MATCH('Journal cuisine'!$B97,'Liste plats'!$A$5:$A$156,0),MATCH(EB$6,'Liste plats'!$A$5:$EX$5,0))*$D97),"",INDEX('Liste plats'!$A$5:$EX$156,MATCH('Journal cuisine'!$B97,'Liste plats'!$A$5:$A$156,0),MATCH(EB$6,'Liste plats'!$A$5:$EX$5,0))*$D97)</f>
        <v/>
      </c>
      <c r="EC97" s="36" t="str">
        <f>IF(ISERROR(INDEX('Liste plats'!$A$5:$EX$156,MATCH('Journal cuisine'!$B97,'Liste plats'!$A$5:$A$156,0),MATCH(EC$6,'Liste plats'!$A$5:$EX$5,0))*$D97),"",INDEX('Liste plats'!$A$5:$EX$156,MATCH('Journal cuisine'!$B97,'Liste plats'!$A$5:$A$156,0),MATCH(EC$6,'Liste plats'!$A$5:$EX$5,0))*$D97)</f>
        <v/>
      </c>
      <c r="ED97" s="36" t="str">
        <f>IF(ISERROR(INDEX('Liste plats'!$A$5:$EX$156,MATCH('Journal cuisine'!$B97,'Liste plats'!$A$5:$A$156,0),MATCH(ED$6,'Liste plats'!$A$5:$EX$5,0))*$D97),"",INDEX('Liste plats'!$A$5:$EX$156,MATCH('Journal cuisine'!$B97,'Liste plats'!$A$5:$A$156,0),MATCH(ED$6,'Liste plats'!$A$5:$EX$5,0))*$D97)</f>
        <v/>
      </c>
      <c r="EE97" s="36" t="str">
        <f>IF(ISERROR(INDEX('Liste plats'!$A$5:$EX$156,MATCH('Journal cuisine'!$B97,'Liste plats'!$A$5:$A$156,0),MATCH(EE$6,'Liste plats'!$A$5:$EX$5,0))*$D97),"",INDEX('Liste plats'!$A$5:$EX$156,MATCH('Journal cuisine'!$B97,'Liste plats'!$A$5:$A$156,0),MATCH(EE$6,'Liste plats'!$A$5:$EX$5,0))*$D97)</f>
        <v/>
      </c>
      <c r="EF97" s="36" t="str">
        <f>IF(ISERROR(INDEX('Liste plats'!$A$5:$EX$156,MATCH('Journal cuisine'!$B97,'Liste plats'!$A$5:$A$156,0),MATCH(EF$6,'Liste plats'!$A$5:$EX$5,0))*$D97),"",INDEX('Liste plats'!$A$5:$EX$156,MATCH('Journal cuisine'!$B97,'Liste plats'!$A$5:$A$156,0),MATCH(EF$6,'Liste plats'!$A$5:$EX$5,0))*$D97)</f>
        <v/>
      </c>
      <c r="EG97" s="36" t="str">
        <f>IF(ISERROR(INDEX('Liste plats'!$A$5:$EX$156,MATCH('Journal cuisine'!$B97,'Liste plats'!$A$5:$A$156,0),MATCH(EG$6,'Liste plats'!$A$5:$EX$5,0))*$D97),"",INDEX('Liste plats'!$A$5:$EX$156,MATCH('Journal cuisine'!$B97,'Liste plats'!$A$5:$A$156,0),MATCH(EG$6,'Liste plats'!$A$5:$EX$5,0))*$D97)</f>
        <v/>
      </c>
      <c r="EH97" s="36" t="str">
        <f>IF(ISERROR(INDEX('Liste plats'!$A$5:$EX$156,MATCH('Journal cuisine'!$B97,'Liste plats'!$A$5:$A$156,0),MATCH(EH$6,'Liste plats'!$A$5:$EX$5,0))*$D97),"",INDEX('Liste plats'!$A$5:$EX$156,MATCH('Journal cuisine'!$B97,'Liste plats'!$A$5:$A$156,0),MATCH(EH$6,'Liste plats'!$A$5:$EX$5,0))*$D97)</f>
        <v/>
      </c>
      <c r="EI97" s="36" t="str">
        <f>IF(ISERROR(INDEX('Liste plats'!$A$5:$EX$156,MATCH('Journal cuisine'!$B97,'Liste plats'!$A$5:$A$156,0),MATCH(EI$6,'Liste plats'!$A$5:$EX$5,0))*$D97),"",INDEX('Liste plats'!$A$5:$EX$156,MATCH('Journal cuisine'!$B97,'Liste plats'!$A$5:$A$156,0),MATCH(EI$6,'Liste plats'!$A$5:$EX$5,0))*$D97)</f>
        <v/>
      </c>
      <c r="EJ97" s="36" t="str">
        <f>IF(ISERROR(INDEX('Liste plats'!$A$5:$EX$156,MATCH('Journal cuisine'!$B97,'Liste plats'!$A$5:$A$156,0),MATCH(EJ$6,'Liste plats'!$A$5:$EX$5,0))*$D97),"",INDEX('Liste plats'!$A$5:$EX$156,MATCH('Journal cuisine'!$B97,'Liste plats'!$A$5:$A$156,0),MATCH(EJ$6,'Liste plats'!$A$5:$EX$5,0))*$D97)</f>
        <v/>
      </c>
      <c r="EK97" s="36" t="str">
        <f>IF(ISERROR(INDEX('Liste plats'!$A$5:$EX$156,MATCH('Journal cuisine'!$B97,'Liste plats'!$A$5:$A$156,0),MATCH(EK$6,'Liste plats'!$A$5:$EX$5,0))*$D97),"",INDEX('Liste plats'!$A$5:$EX$156,MATCH('Journal cuisine'!$B97,'Liste plats'!$A$5:$A$156,0),MATCH(EK$6,'Liste plats'!$A$5:$EX$5,0))*$D97)</f>
        <v/>
      </c>
      <c r="EL97" s="36" t="str">
        <f>IF(ISERROR(INDEX('Liste plats'!$A$5:$EX$156,MATCH('Journal cuisine'!$B97,'Liste plats'!$A$5:$A$156,0),MATCH(EL$6,'Liste plats'!$A$5:$EX$5,0))*$D97),"",INDEX('Liste plats'!$A$5:$EX$156,MATCH('Journal cuisine'!$B97,'Liste plats'!$A$5:$A$156,0),MATCH(EL$6,'Liste plats'!$A$5:$EX$5,0))*$D97)</f>
        <v/>
      </c>
      <c r="EM97" s="36" t="str">
        <f>IF(ISERROR(INDEX('Liste plats'!$A$5:$EX$156,MATCH('Journal cuisine'!$B97,'Liste plats'!$A$5:$A$156,0),MATCH(EM$6,'Liste plats'!$A$5:$EX$5,0))*$D97),"",INDEX('Liste plats'!$A$5:$EX$156,MATCH('Journal cuisine'!$B97,'Liste plats'!$A$5:$A$156,0),MATCH(EM$6,'Liste plats'!$A$5:$EX$5,0))*$D97)</f>
        <v/>
      </c>
      <c r="EN97" s="36" t="str">
        <f>IF(ISERROR(INDEX('Liste plats'!$A$5:$EX$156,MATCH('Journal cuisine'!$B97,'Liste plats'!$A$5:$A$156,0),MATCH(EN$6,'Liste plats'!$A$5:$EX$5,0))*$D97),"",INDEX('Liste plats'!$A$5:$EX$156,MATCH('Journal cuisine'!$B97,'Liste plats'!$A$5:$A$156,0),MATCH(EN$6,'Liste plats'!$A$5:$EX$5,0))*$D97)</f>
        <v/>
      </c>
      <c r="EO97" s="36" t="str">
        <f>IF(ISERROR(INDEX('Liste plats'!$A$5:$EX$156,MATCH('Journal cuisine'!$B97,'Liste plats'!$A$5:$A$156,0),MATCH(EO$6,'Liste plats'!$A$5:$EX$5,0))*$D97),"",INDEX('Liste plats'!$A$5:$EX$156,MATCH('Journal cuisine'!$B97,'Liste plats'!$A$5:$A$156,0),MATCH(EO$6,'Liste plats'!$A$5:$EX$5,0))*$D97)</f>
        <v/>
      </c>
      <c r="EP97" s="36" t="str">
        <f>IF(ISERROR(INDEX('Liste plats'!$A$5:$EX$156,MATCH('Journal cuisine'!$B97,'Liste plats'!$A$5:$A$156,0),MATCH(EP$6,'Liste plats'!$A$5:$EX$5,0))*$D97),"",INDEX('Liste plats'!$A$5:$EX$156,MATCH('Journal cuisine'!$B97,'Liste plats'!$A$5:$A$156,0),MATCH(EP$6,'Liste plats'!$A$5:$EX$5,0))*$D97)</f>
        <v/>
      </c>
      <c r="EQ97" s="36" t="str">
        <f>IF(ISERROR(INDEX('Liste plats'!$A$5:$EX$156,MATCH('Journal cuisine'!$B97,'Liste plats'!$A$5:$A$156,0),MATCH(EQ$6,'Liste plats'!$A$5:$EX$5,0))*$D97),"",INDEX('Liste plats'!$A$5:$EX$156,MATCH('Journal cuisine'!$B97,'Liste plats'!$A$5:$A$156,0),MATCH(EQ$6,'Liste plats'!$A$5:$EX$5,0))*$D97)</f>
        <v/>
      </c>
      <c r="ER97" s="36" t="str">
        <f>IF(ISERROR(INDEX('Liste plats'!$A$5:$EX$156,MATCH('Journal cuisine'!$B97,'Liste plats'!$A$5:$A$156,0),MATCH(ER$6,'Liste plats'!$A$5:$EX$5,0))*$D97),"",INDEX('Liste plats'!$A$5:$EX$156,MATCH('Journal cuisine'!$B97,'Liste plats'!$A$5:$A$156,0),MATCH(ER$6,'Liste plats'!$A$5:$EX$5,0))*$D97)</f>
        <v/>
      </c>
      <c r="ES97" s="36" t="str">
        <f>IF(ISERROR(INDEX('Liste plats'!$A$5:$EX$156,MATCH('Journal cuisine'!$B97,'Liste plats'!$A$5:$A$156,0),MATCH(ES$6,'Liste plats'!$A$5:$EX$5,0))*$D97),"",INDEX('Liste plats'!$A$5:$EX$156,MATCH('Journal cuisine'!$B97,'Liste plats'!$A$5:$A$156,0),MATCH(ES$6,'Liste plats'!$A$5:$EX$5,0))*$D97)</f>
        <v/>
      </c>
      <c r="ET97" s="36" t="str">
        <f>IF(ISERROR(INDEX('Liste plats'!$A$5:$EX$156,MATCH('Journal cuisine'!$B97,'Liste plats'!$A$5:$A$156,0),MATCH(ET$6,'Liste plats'!$A$5:$EX$5,0))*$D97),"",INDEX('Liste plats'!$A$5:$EX$156,MATCH('Journal cuisine'!$B97,'Liste plats'!$A$5:$A$156,0),MATCH(ET$6,'Liste plats'!$A$5:$EX$5,0))*$D97)</f>
        <v/>
      </c>
      <c r="EU97" s="36" t="str">
        <f>IF(ISERROR(INDEX('Liste plats'!$A$5:$EX$156,MATCH('Journal cuisine'!$B97,'Liste plats'!$A$5:$A$156,0),MATCH(EU$6,'Liste plats'!$A$5:$EX$5,0))*$D97),"",INDEX('Liste plats'!$A$5:$EX$156,MATCH('Journal cuisine'!$B97,'Liste plats'!$A$5:$A$156,0),MATCH(EU$6,'Liste plats'!$A$5:$EX$5,0))*$D97)</f>
        <v/>
      </c>
      <c r="EV97" s="36" t="str">
        <f>IF(ISERROR(INDEX('Liste plats'!$A$5:$EX$156,MATCH('Journal cuisine'!$B97,'Liste plats'!$A$5:$A$156,0),MATCH(EV$6,'Liste plats'!$A$5:$EX$5,0))*$D97),"",INDEX('Liste plats'!$A$5:$EX$156,MATCH('Journal cuisine'!$B97,'Liste plats'!$A$5:$A$156,0),MATCH(EV$6,'Liste plats'!$A$5:$EX$5,0))*$D97)</f>
        <v/>
      </c>
      <c r="EW97" s="36" t="str">
        <f>IF(ISERROR(INDEX('Liste plats'!$A$5:$EX$156,MATCH('Journal cuisine'!$B97,'Liste plats'!$A$5:$A$156,0),MATCH(EW$6,'Liste plats'!$A$5:$EX$5,0))*$D97),"",INDEX('Liste plats'!$A$5:$EX$156,MATCH('Journal cuisine'!$B97,'Liste plats'!$A$5:$A$156,0),MATCH(EW$6,'Liste plats'!$A$5:$EX$5,0))*$D97)</f>
        <v/>
      </c>
      <c r="EX97" s="36" t="str">
        <f>IF(ISERROR(INDEX('Liste plats'!$A$5:$EX$156,MATCH('Journal cuisine'!$B97,'Liste plats'!$A$5:$A$156,0),MATCH(EX$6,'Liste plats'!$A$5:$EX$5,0))*$D97),"",INDEX('Liste plats'!$A$5:$EX$156,MATCH('Journal cuisine'!$B97,'Liste plats'!$A$5:$A$156,0),MATCH(EX$6,'Liste plats'!$A$5:$EX$5,0))*$D97)</f>
        <v/>
      </c>
      <c r="EY97" s="36" t="str">
        <f>IF(ISERROR(INDEX('Liste plats'!$A$5:$EX$156,MATCH('Journal cuisine'!$B97,'Liste plats'!$A$5:$A$156,0),MATCH(EY$6,'Liste plats'!$A$5:$EX$5,0))*$D97),"",INDEX('Liste plats'!$A$5:$EX$156,MATCH('Journal cuisine'!$B97,'Liste plats'!$A$5:$A$156,0),MATCH(EY$6,'Liste plats'!$A$5:$EX$5,0))*$D97)</f>
        <v/>
      </c>
      <c r="EZ97" s="36" t="str">
        <f>IF(ISERROR(INDEX('Liste plats'!$A$5:$EX$156,MATCH('Journal cuisine'!$B97,'Liste plats'!$A$5:$A$156,0),MATCH(EZ$6,'Liste plats'!$A$5:$EX$5,0))*$D97),"",INDEX('Liste plats'!$A$5:$EX$156,MATCH('Journal cuisine'!$B97,'Liste plats'!$A$5:$A$156,0),MATCH(EZ$6,'Liste plats'!$A$5:$EX$5,0))*$D97)</f>
        <v/>
      </c>
      <c r="FA97" s="49" t="str">
        <f>IF(ISERROR(INDEX('Liste plats'!$A$5:$EX$156,MATCH('Journal cuisine'!$B97,'Liste plats'!$A$5:$A$156,0),MATCH(FA$6,'Liste plats'!$A$5:$EX$5,0))*$D97),"",INDEX('Liste plats'!$A$5:$EX$156,MATCH('Journal cuisine'!$B97,'Liste plats'!$A$5:$A$156,0),MATCH(FA$6,'Liste plats'!$A$5:$EX$5,0))*$D97)</f>
        <v/>
      </c>
    </row>
    <row r="98" spans="1:157" x14ac:dyDescent="0.25">
      <c r="A98" s="9"/>
      <c r="B98" s="10"/>
      <c r="C98" s="34" t="str">
        <f>IF(ISERROR(IF(VLOOKUP(B98,'Liste plats'!$A$7:$B$156,2,0)=0,"",VLOOKUP(B98,'Liste plats'!$A$7:$B$156,2,0))),"",IF(VLOOKUP(B98,'Liste plats'!$A$7:$B$156,2,0)=0,"",VLOOKUP(B98,'Liste plats'!$A$7:$B$156,2,0)))</f>
        <v/>
      </c>
      <c r="D98" s="18"/>
      <c r="F98" s="41"/>
      <c r="H98" s="48" t="str">
        <f>IF(ISERROR(INDEX('Liste plats'!$A$5:$EX$156,MATCH('Journal cuisine'!$B98,'Liste plats'!$A$5:$A$156,0),MATCH(H$6,'Liste plats'!$A$5:$EX$5,0))*$D98),"",INDEX('Liste plats'!$A$5:$EX$156,MATCH('Journal cuisine'!$B98,'Liste plats'!$A$5:$A$156,0),MATCH(H$6,'Liste plats'!$A$5:$EX$5,0))*$D98)</f>
        <v/>
      </c>
      <c r="I98" s="36" t="str">
        <f>IF(ISERROR(INDEX('Liste plats'!$A$5:$EX$156,MATCH('Journal cuisine'!$B98,'Liste plats'!$A$5:$A$156,0),MATCH(I$6,'Liste plats'!$A$5:$EX$5,0))*$D98),"",INDEX('Liste plats'!$A$5:$EX$156,MATCH('Journal cuisine'!$B98,'Liste plats'!$A$5:$A$156,0),MATCH(I$6,'Liste plats'!$A$5:$EX$5,0))*$D98)</f>
        <v/>
      </c>
      <c r="J98" s="36" t="str">
        <f>IF(ISERROR(INDEX('Liste plats'!$A$5:$EX$156,MATCH('Journal cuisine'!$B98,'Liste plats'!$A$5:$A$156,0),MATCH(J$6,'Liste plats'!$A$5:$EX$5,0))*$D98),"",INDEX('Liste plats'!$A$5:$EX$156,MATCH('Journal cuisine'!$B98,'Liste plats'!$A$5:$A$156,0),MATCH(J$6,'Liste plats'!$A$5:$EX$5,0))*$D98)</f>
        <v/>
      </c>
      <c r="K98" s="36" t="str">
        <f>IF(ISERROR(INDEX('Liste plats'!$A$5:$EX$156,MATCH('Journal cuisine'!$B98,'Liste plats'!$A$5:$A$156,0),MATCH(K$6,'Liste plats'!$A$5:$EX$5,0))*$D98),"",INDEX('Liste plats'!$A$5:$EX$156,MATCH('Journal cuisine'!$B98,'Liste plats'!$A$5:$A$156,0),MATCH(K$6,'Liste plats'!$A$5:$EX$5,0))*$D98)</f>
        <v/>
      </c>
      <c r="L98" s="36" t="str">
        <f>IF(ISERROR(INDEX('Liste plats'!$A$5:$EX$156,MATCH('Journal cuisine'!$B98,'Liste plats'!$A$5:$A$156,0),MATCH(L$6,'Liste plats'!$A$5:$EX$5,0))*$D98),"",INDEX('Liste plats'!$A$5:$EX$156,MATCH('Journal cuisine'!$B98,'Liste plats'!$A$5:$A$156,0),MATCH(L$6,'Liste plats'!$A$5:$EX$5,0))*$D98)</f>
        <v/>
      </c>
      <c r="M98" s="36" t="str">
        <f>IF(ISERROR(INDEX('Liste plats'!$A$5:$EX$156,MATCH('Journal cuisine'!$B98,'Liste plats'!$A$5:$A$156,0),MATCH(M$6,'Liste plats'!$A$5:$EX$5,0))*$D98),"",INDEX('Liste plats'!$A$5:$EX$156,MATCH('Journal cuisine'!$B98,'Liste plats'!$A$5:$A$156,0),MATCH(M$6,'Liste plats'!$A$5:$EX$5,0))*$D98)</f>
        <v/>
      </c>
      <c r="N98" s="36" t="str">
        <f>IF(ISERROR(INDEX('Liste plats'!$A$5:$EX$156,MATCH('Journal cuisine'!$B98,'Liste plats'!$A$5:$A$156,0),MATCH(N$6,'Liste plats'!$A$5:$EX$5,0))*$D98),"",INDEX('Liste plats'!$A$5:$EX$156,MATCH('Journal cuisine'!$B98,'Liste plats'!$A$5:$A$156,0),MATCH(N$6,'Liste plats'!$A$5:$EX$5,0))*$D98)</f>
        <v/>
      </c>
      <c r="O98" s="36" t="str">
        <f>IF(ISERROR(INDEX('Liste plats'!$A$5:$EX$156,MATCH('Journal cuisine'!$B98,'Liste plats'!$A$5:$A$156,0),MATCH(O$6,'Liste plats'!$A$5:$EX$5,0))*$D98),"",INDEX('Liste plats'!$A$5:$EX$156,MATCH('Journal cuisine'!$B98,'Liste plats'!$A$5:$A$156,0),MATCH(O$6,'Liste plats'!$A$5:$EX$5,0))*$D98)</f>
        <v/>
      </c>
      <c r="P98" s="36" t="str">
        <f>IF(ISERROR(INDEX('Liste plats'!$A$5:$EX$156,MATCH('Journal cuisine'!$B98,'Liste plats'!$A$5:$A$156,0),MATCH(P$6,'Liste plats'!$A$5:$EX$5,0))*$D98),"",INDEX('Liste plats'!$A$5:$EX$156,MATCH('Journal cuisine'!$B98,'Liste plats'!$A$5:$A$156,0),MATCH(P$6,'Liste plats'!$A$5:$EX$5,0))*$D98)</f>
        <v/>
      </c>
      <c r="Q98" s="36" t="str">
        <f>IF(ISERROR(INDEX('Liste plats'!$A$5:$EX$156,MATCH('Journal cuisine'!$B98,'Liste plats'!$A$5:$A$156,0),MATCH(Q$6,'Liste plats'!$A$5:$EX$5,0))*$D98),"",INDEX('Liste plats'!$A$5:$EX$156,MATCH('Journal cuisine'!$B98,'Liste plats'!$A$5:$A$156,0),MATCH(Q$6,'Liste plats'!$A$5:$EX$5,0))*$D98)</f>
        <v/>
      </c>
      <c r="R98" s="36" t="str">
        <f>IF(ISERROR(INDEX('Liste plats'!$A$5:$EX$156,MATCH('Journal cuisine'!$B98,'Liste plats'!$A$5:$A$156,0),MATCH(R$6,'Liste plats'!$A$5:$EX$5,0))*$D98),"",INDEX('Liste plats'!$A$5:$EX$156,MATCH('Journal cuisine'!$B98,'Liste plats'!$A$5:$A$156,0),MATCH(R$6,'Liste plats'!$A$5:$EX$5,0))*$D98)</f>
        <v/>
      </c>
      <c r="S98" s="36" t="str">
        <f>IF(ISERROR(INDEX('Liste plats'!$A$5:$EX$156,MATCH('Journal cuisine'!$B98,'Liste plats'!$A$5:$A$156,0),MATCH(S$6,'Liste plats'!$A$5:$EX$5,0))*$D98),"",INDEX('Liste plats'!$A$5:$EX$156,MATCH('Journal cuisine'!$B98,'Liste plats'!$A$5:$A$156,0),MATCH(S$6,'Liste plats'!$A$5:$EX$5,0))*$D98)</f>
        <v/>
      </c>
      <c r="T98" s="36" t="str">
        <f>IF(ISERROR(INDEX('Liste plats'!$A$5:$EX$156,MATCH('Journal cuisine'!$B98,'Liste plats'!$A$5:$A$156,0),MATCH(T$6,'Liste plats'!$A$5:$EX$5,0))*$D98),"",INDEX('Liste plats'!$A$5:$EX$156,MATCH('Journal cuisine'!$B98,'Liste plats'!$A$5:$A$156,0),MATCH(T$6,'Liste plats'!$A$5:$EX$5,0))*$D98)</f>
        <v/>
      </c>
      <c r="U98" s="36" t="str">
        <f>IF(ISERROR(INDEX('Liste plats'!$A$5:$EX$156,MATCH('Journal cuisine'!$B98,'Liste plats'!$A$5:$A$156,0),MATCH(U$6,'Liste plats'!$A$5:$EX$5,0))*$D98),"",INDEX('Liste plats'!$A$5:$EX$156,MATCH('Journal cuisine'!$B98,'Liste plats'!$A$5:$A$156,0),MATCH(U$6,'Liste plats'!$A$5:$EX$5,0))*$D98)</f>
        <v/>
      </c>
      <c r="V98" s="36" t="str">
        <f>IF(ISERROR(INDEX('Liste plats'!$A$5:$EX$156,MATCH('Journal cuisine'!$B98,'Liste plats'!$A$5:$A$156,0),MATCH(V$6,'Liste plats'!$A$5:$EX$5,0))*$D98),"",INDEX('Liste plats'!$A$5:$EX$156,MATCH('Journal cuisine'!$B98,'Liste plats'!$A$5:$A$156,0),MATCH(V$6,'Liste plats'!$A$5:$EX$5,0))*$D98)</f>
        <v/>
      </c>
      <c r="W98" s="36" t="str">
        <f>IF(ISERROR(INDEX('Liste plats'!$A$5:$EX$156,MATCH('Journal cuisine'!$B98,'Liste plats'!$A$5:$A$156,0),MATCH(W$6,'Liste plats'!$A$5:$EX$5,0))*$D98),"",INDEX('Liste plats'!$A$5:$EX$156,MATCH('Journal cuisine'!$B98,'Liste plats'!$A$5:$A$156,0),MATCH(W$6,'Liste plats'!$A$5:$EX$5,0))*$D98)</f>
        <v/>
      </c>
      <c r="X98" s="36" t="str">
        <f>IF(ISERROR(INDEX('Liste plats'!$A$5:$EX$156,MATCH('Journal cuisine'!$B98,'Liste plats'!$A$5:$A$156,0),MATCH(X$6,'Liste plats'!$A$5:$EX$5,0))*$D98),"",INDEX('Liste plats'!$A$5:$EX$156,MATCH('Journal cuisine'!$B98,'Liste plats'!$A$5:$A$156,0),MATCH(X$6,'Liste plats'!$A$5:$EX$5,0))*$D98)</f>
        <v/>
      </c>
      <c r="Y98" s="36" t="str">
        <f>IF(ISERROR(INDEX('Liste plats'!$A$5:$EX$156,MATCH('Journal cuisine'!$B98,'Liste plats'!$A$5:$A$156,0),MATCH(Y$6,'Liste plats'!$A$5:$EX$5,0))*$D98),"",INDEX('Liste plats'!$A$5:$EX$156,MATCH('Journal cuisine'!$B98,'Liste plats'!$A$5:$A$156,0),MATCH(Y$6,'Liste plats'!$A$5:$EX$5,0))*$D98)</f>
        <v/>
      </c>
      <c r="Z98" s="36" t="str">
        <f>IF(ISERROR(INDEX('Liste plats'!$A$5:$EX$156,MATCH('Journal cuisine'!$B98,'Liste plats'!$A$5:$A$156,0),MATCH(Z$6,'Liste plats'!$A$5:$EX$5,0))*$D98),"",INDEX('Liste plats'!$A$5:$EX$156,MATCH('Journal cuisine'!$B98,'Liste plats'!$A$5:$A$156,0),MATCH(Z$6,'Liste plats'!$A$5:$EX$5,0))*$D98)</f>
        <v/>
      </c>
      <c r="AA98" s="36" t="str">
        <f>IF(ISERROR(INDEX('Liste plats'!$A$5:$EX$156,MATCH('Journal cuisine'!$B98,'Liste plats'!$A$5:$A$156,0),MATCH(AA$6,'Liste plats'!$A$5:$EX$5,0))*$D98),"",INDEX('Liste plats'!$A$5:$EX$156,MATCH('Journal cuisine'!$B98,'Liste plats'!$A$5:$A$156,0),MATCH(AA$6,'Liste plats'!$A$5:$EX$5,0))*$D98)</f>
        <v/>
      </c>
      <c r="AB98" s="36" t="str">
        <f>IF(ISERROR(INDEX('Liste plats'!$A$5:$EX$156,MATCH('Journal cuisine'!$B98,'Liste plats'!$A$5:$A$156,0),MATCH(AB$6,'Liste plats'!$A$5:$EX$5,0))*$D98),"",INDEX('Liste plats'!$A$5:$EX$156,MATCH('Journal cuisine'!$B98,'Liste plats'!$A$5:$A$156,0),MATCH(AB$6,'Liste plats'!$A$5:$EX$5,0))*$D98)</f>
        <v/>
      </c>
      <c r="AC98" s="36" t="str">
        <f>IF(ISERROR(INDEX('Liste plats'!$A$5:$EX$156,MATCH('Journal cuisine'!$B98,'Liste plats'!$A$5:$A$156,0),MATCH(AC$6,'Liste plats'!$A$5:$EX$5,0))*$D98),"",INDEX('Liste plats'!$A$5:$EX$156,MATCH('Journal cuisine'!$B98,'Liste plats'!$A$5:$A$156,0),MATCH(AC$6,'Liste plats'!$A$5:$EX$5,0))*$D98)</f>
        <v/>
      </c>
      <c r="AD98" s="36" t="str">
        <f>IF(ISERROR(INDEX('Liste plats'!$A$5:$EX$156,MATCH('Journal cuisine'!$B98,'Liste plats'!$A$5:$A$156,0),MATCH(AD$6,'Liste plats'!$A$5:$EX$5,0))*$D98),"",INDEX('Liste plats'!$A$5:$EX$156,MATCH('Journal cuisine'!$B98,'Liste plats'!$A$5:$A$156,0),MATCH(AD$6,'Liste plats'!$A$5:$EX$5,0))*$D98)</f>
        <v/>
      </c>
      <c r="AE98" s="36" t="str">
        <f>IF(ISERROR(INDEX('Liste plats'!$A$5:$EX$156,MATCH('Journal cuisine'!$B98,'Liste plats'!$A$5:$A$156,0),MATCH(AE$6,'Liste plats'!$A$5:$EX$5,0))*$D98),"",INDEX('Liste plats'!$A$5:$EX$156,MATCH('Journal cuisine'!$B98,'Liste plats'!$A$5:$A$156,0),MATCH(AE$6,'Liste plats'!$A$5:$EX$5,0))*$D98)</f>
        <v/>
      </c>
      <c r="AF98" s="36" t="str">
        <f>IF(ISERROR(INDEX('Liste plats'!$A$5:$EX$156,MATCH('Journal cuisine'!$B98,'Liste plats'!$A$5:$A$156,0),MATCH(AF$6,'Liste plats'!$A$5:$EX$5,0))*$D98),"",INDEX('Liste plats'!$A$5:$EX$156,MATCH('Journal cuisine'!$B98,'Liste plats'!$A$5:$A$156,0),MATCH(AF$6,'Liste plats'!$A$5:$EX$5,0))*$D98)</f>
        <v/>
      </c>
      <c r="AG98" s="36" t="str">
        <f>IF(ISERROR(INDEX('Liste plats'!$A$5:$EX$156,MATCH('Journal cuisine'!$B98,'Liste plats'!$A$5:$A$156,0),MATCH(AG$6,'Liste plats'!$A$5:$EX$5,0))*$D98),"",INDEX('Liste plats'!$A$5:$EX$156,MATCH('Journal cuisine'!$B98,'Liste plats'!$A$5:$A$156,0),MATCH(AG$6,'Liste plats'!$A$5:$EX$5,0))*$D98)</f>
        <v/>
      </c>
      <c r="AH98" s="36" t="str">
        <f>IF(ISERROR(INDEX('Liste plats'!$A$5:$EX$156,MATCH('Journal cuisine'!$B98,'Liste plats'!$A$5:$A$156,0),MATCH(AH$6,'Liste plats'!$A$5:$EX$5,0))*$D98),"",INDEX('Liste plats'!$A$5:$EX$156,MATCH('Journal cuisine'!$B98,'Liste plats'!$A$5:$A$156,0),MATCH(AH$6,'Liste plats'!$A$5:$EX$5,0))*$D98)</f>
        <v/>
      </c>
      <c r="AI98" s="36" t="str">
        <f>IF(ISERROR(INDEX('Liste plats'!$A$5:$EX$156,MATCH('Journal cuisine'!$B98,'Liste plats'!$A$5:$A$156,0),MATCH(AI$6,'Liste plats'!$A$5:$EX$5,0))*$D98),"",INDEX('Liste plats'!$A$5:$EX$156,MATCH('Journal cuisine'!$B98,'Liste plats'!$A$5:$A$156,0),MATCH(AI$6,'Liste plats'!$A$5:$EX$5,0))*$D98)</f>
        <v/>
      </c>
      <c r="AJ98" s="36" t="str">
        <f>IF(ISERROR(INDEX('Liste plats'!$A$5:$EX$156,MATCH('Journal cuisine'!$B98,'Liste plats'!$A$5:$A$156,0),MATCH(AJ$6,'Liste plats'!$A$5:$EX$5,0))*$D98),"",INDEX('Liste plats'!$A$5:$EX$156,MATCH('Journal cuisine'!$B98,'Liste plats'!$A$5:$A$156,0),MATCH(AJ$6,'Liste plats'!$A$5:$EX$5,0))*$D98)</f>
        <v/>
      </c>
      <c r="AK98" s="36" t="str">
        <f>IF(ISERROR(INDEX('Liste plats'!$A$5:$EX$156,MATCH('Journal cuisine'!$B98,'Liste plats'!$A$5:$A$156,0),MATCH(AK$6,'Liste plats'!$A$5:$EX$5,0))*$D98),"",INDEX('Liste plats'!$A$5:$EX$156,MATCH('Journal cuisine'!$B98,'Liste plats'!$A$5:$A$156,0),MATCH(AK$6,'Liste plats'!$A$5:$EX$5,0))*$D98)</f>
        <v/>
      </c>
      <c r="AL98" s="36" t="str">
        <f>IF(ISERROR(INDEX('Liste plats'!$A$5:$EX$156,MATCH('Journal cuisine'!$B98,'Liste plats'!$A$5:$A$156,0),MATCH(AL$6,'Liste plats'!$A$5:$EX$5,0))*$D98),"",INDEX('Liste plats'!$A$5:$EX$156,MATCH('Journal cuisine'!$B98,'Liste plats'!$A$5:$A$156,0),MATCH(AL$6,'Liste plats'!$A$5:$EX$5,0))*$D98)</f>
        <v/>
      </c>
      <c r="AM98" s="36" t="str">
        <f>IF(ISERROR(INDEX('Liste plats'!$A$5:$EX$156,MATCH('Journal cuisine'!$B98,'Liste plats'!$A$5:$A$156,0),MATCH(AM$6,'Liste plats'!$A$5:$EX$5,0))*$D98),"",INDEX('Liste plats'!$A$5:$EX$156,MATCH('Journal cuisine'!$B98,'Liste plats'!$A$5:$A$156,0),MATCH(AM$6,'Liste plats'!$A$5:$EX$5,0))*$D98)</f>
        <v/>
      </c>
      <c r="AN98" s="36" t="str">
        <f>IF(ISERROR(INDEX('Liste plats'!$A$5:$EX$156,MATCH('Journal cuisine'!$B98,'Liste plats'!$A$5:$A$156,0),MATCH(AN$6,'Liste plats'!$A$5:$EX$5,0))*$D98),"",INDEX('Liste plats'!$A$5:$EX$156,MATCH('Journal cuisine'!$B98,'Liste plats'!$A$5:$A$156,0),MATCH(AN$6,'Liste plats'!$A$5:$EX$5,0))*$D98)</f>
        <v/>
      </c>
      <c r="AO98" s="36" t="str">
        <f>IF(ISERROR(INDEX('Liste plats'!$A$5:$EX$156,MATCH('Journal cuisine'!$B98,'Liste plats'!$A$5:$A$156,0),MATCH(AO$6,'Liste plats'!$A$5:$EX$5,0))*$D98),"",INDEX('Liste plats'!$A$5:$EX$156,MATCH('Journal cuisine'!$B98,'Liste plats'!$A$5:$A$156,0),MATCH(AO$6,'Liste plats'!$A$5:$EX$5,0))*$D98)</f>
        <v/>
      </c>
      <c r="AP98" s="36" t="str">
        <f>IF(ISERROR(INDEX('Liste plats'!$A$5:$EX$156,MATCH('Journal cuisine'!$B98,'Liste plats'!$A$5:$A$156,0),MATCH(AP$6,'Liste plats'!$A$5:$EX$5,0))*$D98),"",INDEX('Liste plats'!$A$5:$EX$156,MATCH('Journal cuisine'!$B98,'Liste plats'!$A$5:$A$156,0),MATCH(AP$6,'Liste plats'!$A$5:$EX$5,0))*$D98)</f>
        <v/>
      </c>
      <c r="AQ98" s="36" t="str">
        <f>IF(ISERROR(INDEX('Liste plats'!$A$5:$EX$156,MATCH('Journal cuisine'!$B98,'Liste plats'!$A$5:$A$156,0),MATCH(AQ$6,'Liste plats'!$A$5:$EX$5,0))*$D98),"",INDEX('Liste plats'!$A$5:$EX$156,MATCH('Journal cuisine'!$B98,'Liste plats'!$A$5:$A$156,0),MATCH(AQ$6,'Liste plats'!$A$5:$EX$5,0))*$D98)</f>
        <v/>
      </c>
      <c r="AR98" s="36" t="str">
        <f>IF(ISERROR(INDEX('Liste plats'!$A$5:$EX$156,MATCH('Journal cuisine'!$B98,'Liste plats'!$A$5:$A$156,0),MATCH(AR$6,'Liste plats'!$A$5:$EX$5,0))*$D98),"",INDEX('Liste plats'!$A$5:$EX$156,MATCH('Journal cuisine'!$B98,'Liste plats'!$A$5:$A$156,0),MATCH(AR$6,'Liste plats'!$A$5:$EX$5,0))*$D98)</f>
        <v/>
      </c>
      <c r="AS98" s="36" t="str">
        <f>IF(ISERROR(INDEX('Liste plats'!$A$5:$EX$156,MATCH('Journal cuisine'!$B98,'Liste plats'!$A$5:$A$156,0),MATCH(AS$6,'Liste plats'!$A$5:$EX$5,0))*$D98),"",INDEX('Liste plats'!$A$5:$EX$156,MATCH('Journal cuisine'!$B98,'Liste plats'!$A$5:$A$156,0),MATCH(AS$6,'Liste plats'!$A$5:$EX$5,0))*$D98)</f>
        <v/>
      </c>
      <c r="AT98" s="36" t="str">
        <f>IF(ISERROR(INDEX('Liste plats'!$A$5:$EX$156,MATCH('Journal cuisine'!$B98,'Liste plats'!$A$5:$A$156,0),MATCH(AT$6,'Liste plats'!$A$5:$EX$5,0))*$D98),"",INDEX('Liste plats'!$A$5:$EX$156,MATCH('Journal cuisine'!$B98,'Liste plats'!$A$5:$A$156,0),MATCH(AT$6,'Liste plats'!$A$5:$EX$5,0))*$D98)</f>
        <v/>
      </c>
      <c r="AU98" s="36" t="str">
        <f>IF(ISERROR(INDEX('Liste plats'!$A$5:$EX$156,MATCH('Journal cuisine'!$B98,'Liste plats'!$A$5:$A$156,0),MATCH(AU$6,'Liste plats'!$A$5:$EX$5,0))*$D98),"",INDEX('Liste plats'!$A$5:$EX$156,MATCH('Journal cuisine'!$B98,'Liste plats'!$A$5:$A$156,0),MATCH(AU$6,'Liste plats'!$A$5:$EX$5,0))*$D98)</f>
        <v/>
      </c>
      <c r="AV98" s="36" t="str">
        <f>IF(ISERROR(INDEX('Liste plats'!$A$5:$EX$156,MATCH('Journal cuisine'!$B98,'Liste plats'!$A$5:$A$156,0),MATCH(AV$6,'Liste plats'!$A$5:$EX$5,0))*$D98),"",INDEX('Liste plats'!$A$5:$EX$156,MATCH('Journal cuisine'!$B98,'Liste plats'!$A$5:$A$156,0),MATCH(AV$6,'Liste plats'!$A$5:$EX$5,0))*$D98)</f>
        <v/>
      </c>
      <c r="AW98" s="36" t="str">
        <f>IF(ISERROR(INDEX('Liste plats'!$A$5:$EX$156,MATCH('Journal cuisine'!$B98,'Liste plats'!$A$5:$A$156,0),MATCH(AW$6,'Liste plats'!$A$5:$EX$5,0))*$D98),"",INDEX('Liste plats'!$A$5:$EX$156,MATCH('Journal cuisine'!$B98,'Liste plats'!$A$5:$A$156,0),MATCH(AW$6,'Liste plats'!$A$5:$EX$5,0))*$D98)</f>
        <v/>
      </c>
      <c r="AX98" s="36" t="str">
        <f>IF(ISERROR(INDEX('Liste plats'!$A$5:$EX$156,MATCH('Journal cuisine'!$B98,'Liste plats'!$A$5:$A$156,0),MATCH(AX$6,'Liste plats'!$A$5:$EX$5,0))*$D98),"",INDEX('Liste plats'!$A$5:$EX$156,MATCH('Journal cuisine'!$B98,'Liste plats'!$A$5:$A$156,0),MATCH(AX$6,'Liste plats'!$A$5:$EX$5,0))*$D98)</f>
        <v/>
      </c>
      <c r="AY98" s="36" t="str">
        <f>IF(ISERROR(INDEX('Liste plats'!$A$5:$EX$156,MATCH('Journal cuisine'!$B98,'Liste plats'!$A$5:$A$156,0),MATCH(AY$6,'Liste plats'!$A$5:$EX$5,0))*$D98),"",INDEX('Liste plats'!$A$5:$EX$156,MATCH('Journal cuisine'!$B98,'Liste plats'!$A$5:$A$156,0),MATCH(AY$6,'Liste plats'!$A$5:$EX$5,0))*$D98)</f>
        <v/>
      </c>
      <c r="AZ98" s="36" t="str">
        <f>IF(ISERROR(INDEX('Liste plats'!$A$5:$EX$156,MATCH('Journal cuisine'!$B98,'Liste plats'!$A$5:$A$156,0),MATCH(AZ$6,'Liste plats'!$A$5:$EX$5,0))*$D98),"",INDEX('Liste plats'!$A$5:$EX$156,MATCH('Journal cuisine'!$B98,'Liste plats'!$A$5:$A$156,0),MATCH(AZ$6,'Liste plats'!$A$5:$EX$5,0))*$D98)</f>
        <v/>
      </c>
      <c r="BA98" s="36" t="str">
        <f>IF(ISERROR(INDEX('Liste plats'!$A$5:$EX$156,MATCH('Journal cuisine'!$B98,'Liste plats'!$A$5:$A$156,0),MATCH(BA$6,'Liste plats'!$A$5:$EX$5,0))*$D98),"",INDEX('Liste plats'!$A$5:$EX$156,MATCH('Journal cuisine'!$B98,'Liste plats'!$A$5:$A$156,0),MATCH(BA$6,'Liste plats'!$A$5:$EX$5,0))*$D98)</f>
        <v/>
      </c>
      <c r="BB98" s="36" t="str">
        <f>IF(ISERROR(INDEX('Liste plats'!$A$5:$EX$156,MATCH('Journal cuisine'!$B98,'Liste plats'!$A$5:$A$156,0),MATCH(BB$6,'Liste plats'!$A$5:$EX$5,0))*$D98),"",INDEX('Liste plats'!$A$5:$EX$156,MATCH('Journal cuisine'!$B98,'Liste plats'!$A$5:$A$156,0),MATCH(BB$6,'Liste plats'!$A$5:$EX$5,0))*$D98)</f>
        <v/>
      </c>
      <c r="BC98" s="36" t="str">
        <f>IF(ISERROR(INDEX('Liste plats'!$A$5:$EX$156,MATCH('Journal cuisine'!$B98,'Liste plats'!$A$5:$A$156,0),MATCH(BC$6,'Liste plats'!$A$5:$EX$5,0))*$D98),"",INDEX('Liste plats'!$A$5:$EX$156,MATCH('Journal cuisine'!$B98,'Liste plats'!$A$5:$A$156,0),MATCH(BC$6,'Liste plats'!$A$5:$EX$5,0))*$D98)</f>
        <v/>
      </c>
      <c r="BD98" s="36" t="str">
        <f>IF(ISERROR(INDEX('Liste plats'!$A$5:$EX$156,MATCH('Journal cuisine'!$B98,'Liste plats'!$A$5:$A$156,0),MATCH(BD$6,'Liste plats'!$A$5:$EX$5,0))*$D98),"",INDEX('Liste plats'!$A$5:$EX$156,MATCH('Journal cuisine'!$B98,'Liste plats'!$A$5:$A$156,0),MATCH(BD$6,'Liste plats'!$A$5:$EX$5,0))*$D98)</f>
        <v/>
      </c>
      <c r="BE98" s="36" t="str">
        <f>IF(ISERROR(INDEX('Liste plats'!$A$5:$EX$156,MATCH('Journal cuisine'!$B98,'Liste plats'!$A$5:$A$156,0),MATCH(BE$6,'Liste plats'!$A$5:$EX$5,0))*$D98),"",INDEX('Liste plats'!$A$5:$EX$156,MATCH('Journal cuisine'!$B98,'Liste plats'!$A$5:$A$156,0),MATCH(BE$6,'Liste plats'!$A$5:$EX$5,0))*$D98)</f>
        <v/>
      </c>
      <c r="BF98" s="36" t="str">
        <f>IF(ISERROR(INDEX('Liste plats'!$A$5:$EX$156,MATCH('Journal cuisine'!$B98,'Liste plats'!$A$5:$A$156,0),MATCH(BF$6,'Liste plats'!$A$5:$EX$5,0))*$D98),"",INDEX('Liste plats'!$A$5:$EX$156,MATCH('Journal cuisine'!$B98,'Liste plats'!$A$5:$A$156,0),MATCH(BF$6,'Liste plats'!$A$5:$EX$5,0))*$D98)</f>
        <v/>
      </c>
      <c r="BG98" s="36" t="str">
        <f>IF(ISERROR(INDEX('Liste plats'!$A$5:$EX$156,MATCH('Journal cuisine'!$B98,'Liste plats'!$A$5:$A$156,0),MATCH(BG$6,'Liste plats'!$A$5:$EX$5,0))*$D98),"",INDEX('Liste plats'!$A$5:$EX$156,MATCH('Journal cuisine'!$B98,'Liste plats'!$A$5:$A$156,0),MATCH(BG$6,'Liste plats'!$A$5:$EX$5,0))*$D98)</f>
        <v/>
      </c>
      <c r="BH98" s="36" t="str">
        <f>IF(ISERROR(INDEX('Liste plats'!$A$5:$EX$156,MATCH('Journal cuisine'!$B98,'Liste plats'!$A$5:$A$156,0),MATCH(BH$6,'Liste plats'!$A$5:$EX$5,0))*$D98),"",INDEX('Liste plats'!$A$5:$EX$156,MATCH('Journal cuisine'!$B98,'Liste plats'!$A$5:$A$156,0),MATCH(BH$6,'Liste plats'!$A$5:$EX$5,0))*$D98)</f>
        <v/>
      </c>
      <c r="BI98" s="36" t="str">
        <f>IF(ISERROR(INDEX('Liste plats'!$A$5:$EX$156,MATCH('Journal cuisine'!$B98,'Liste plats'!$A$5:$A$156,0),MATCH(BI$6,'Liste plats'!$A$5:$EX$5,0))*$D98),"",INDEX('Liste plats'!$A$5:$EX$156,MATCH('Journal cuisine'!$B98,'Liste plats'!$A$5:$A$156,0),MATCH(BI$6,'Liste plats'!$A$5:$EX$5,0))*$D98)</f>
        <v/>
      </c>
      <c r="BJ98" s="36" t="str">
        <f>IF(ISERROR(INDEX('Liste plats'!$A$5:$EX$156,MATCH('Journal cuisine'!$B98,'Liste plats'!$A$5:$A$156,0),MATCH(BJ$6,'Liste plats'!$A$5:$EX$5,0))*$D98),"",INDEX('Liste plats'!$A$5:$EX$156,MATCH('Journal cuisine'!$B98,'Liste plats'!$A$5:$A$156,0),MATCH(BJ$6,'Liste plats'!$A$5:$EX$5,0))*$D98)</f>
        <v/>
      </c>
      <c r="BK98" s="36" t="str">
        <f>IF(ISERROR(INDEX('Liste plats'!$A$5:$EX$156,MATCH('Journal cuisine'!$B98,'Liste plats'!$A$5:$A$156,0),MATCH(BK$6,'Liste plats'!$A$5:$EX$5,0))*$D98),"",INDEX('Liste plats'!$A$5:$EX$156,MATCH('Journal cuisine'!$B98,'Liste plats'!$A$5:$A$156,0),MATCH(BK$6,'Liste plats'!$A$5:$EX$5,0))*$D98)</f>
        <v/>
      </c>
      <c r="BL98" s="36" t="str">
        <f>IF(ISERROR(INDEX('Liste plats'!$A$5:$EX$156,MATCH('Journal cuisine'!$B98,'Liste plats'!$A$5:$A$156,0),MATCH(BL$6,'Liste plats'!$A$5:$EX$5,0))*$D98),"",INDEX('Liste plats'!$A$5:$EX$156,MATCH('Journal cuisine'!$B98,'Liste plats'!$A$5:$A$156,0),MATCH(BL$6,'Liste plats'!$A$5:$EX$5,0))*$D98)</f>
        <v/>
      </c>
      <c r="BM98" s="36" t="str">
        <f>IF(ISERROR(INDEX('Liste plats'!$A$5:$EX$156,MATCH('Journal cuisine'!$B98,'Liste plats'!$A$5:$A$156,0),MATCH(BM$6,'Liste plats'!$A$5:$EX$5,0))*$D98),"",INDEX('Liste plats'!$A$5:$EX$156,MATCH('Journal cuisine'!$B98,'Liste plats'!$A$5:$A$156,0),MATCH(BM$6,'Liste plats'!$A$5:$EX$5,0))*$D98)</f>
        <v/>
      </c>
      <c r="BN98" s="36" t="str">
        <f>IF(ISERROR(INDEX('Liste plats'!$A$5:$EX$156,MATCH('Journal cuisine'!$B98,'Liste plats'!$A$5:$A$156,0),MATCH(BN$6,'Liste plats'!$A$5:$EX$5,0))*$D98),"",INDEX('Liste plats'!$A$5:$EX$156,MATCH('Journal cuisine'!$B98,'Liste plats'!$A$5:$A$156,0),MATCH(BN$6,'Liste plats'!$A$5:$EX$5,0))*$D98)</f>
        <v/>
      </c>
      <c r="BO98" s="36" t="str">
        <f>IF(ISERROR(INDEX('Liste plats'!$A$5:$EX$156,MATCH('Journal cuisine'!$B98,'Liste plats'!$A$5:$A$156,0),MATCH(BO$6,'Liste plats'!$A$5:$EX$5,0))*$D98),"",INDEX('Liste plats'!$A$5:$EX$156,MATCH('Journal cuisine'!$B98,'Liste plats'!$A$5:$A$156,0),MATCH(BO$6,'Liste plats'!$A$5:$EX$5,0))*$D98)</f>
        <v/>
      </c>
      <c r="BP98" s="36" t="str">
        <f>IF(ISERROR(INDEX('Liste plats'!$A$5:$EX$156,MATCH('Journal cuisine'!$B98,'Liste plats'!$A$5:$A$156,0),MATCH(BP$6,'Liste plats'!$A$5:$EX$5,0))*$D98),"",INDEX('Liste plats'!$A$5:$EX$156,MATCH('Journal cuisine'!$B98,'Liste plats'!$A$5:$A$156,0),MATCH(BP$6,'Liste plats'!$A$5:$EX$5,0))*$D98)</f>
        <v/>
      </c>
      <c r="BQ98" s="36" t="str">
        <f>IF(ISERROR(INDEX('Liste plats'!$A$5:$EX$156,MATCH('Journal cuisine'!$B98,'Liste plats'!$A$5:$A$156,0),MATCH(BQ$6,'Liste plats'!$A$5:$EX$5,0))*$D98),"",INDEX('Liste plats'!$A$5:$EX$156,MATCH('Journal cuisine'!$B98,'Liste plats'!$A$5:$A$156,0),MATCH(BQ$6,'Liste plats'!$A$5:$EX$5,0))*$D98)</f>
        <v/>
      </c>
      <c r="BR98" s="36" t="str">
        <f>IF(ISERROR(INDEX('Liste plats'!$A$5:$EX$156,MATCH('Journal cuisine'!$B98,'Liste plats'!$A$5:$A$156,0),MATCH(BR$6,'Liste plats'!$A$5:$EX$5,0))*$D98),"",INDEX('Liste plats'!$A$5:$EX$156,MATCH('Journal cuisine'!$B98,'Liste plats'!$A$5:$A$156,0),MATCH(BR$6,'Liste plats'!$A$5:$EX$5,0))*$D98)</f>
        <v/>
      </c>
      <c r="BS98" s="36" t="str">
        <f>IF(ISERROR(INDEX('Liste plats'!$A$5:$EX$156,MATCH('Journal cuisine'!$B98,'Liste plats'!$A$5:$A$156,0),MATCH(BS$6,'Liste plats'!$A$5:$EX$5,0))*$D98),"",INDEX('Liste plats'!$A$5:$EX$156,MATCH('Journal cuisine'!$B98,'Liste plats'!$A$5:$A$156,0),MATCH(BS$6,'Liste plats'!$A$5:$EX$5,0))*$D98)</f>
        <v/>
      </c>
      <c r="BT98" s="36" t="str">
        <f>IF(ISERROR(INDEX('Liste plats'!$A$5:$EX$156,MATCH('Journal cuisine'!$B98,'Liste plats'!$A$5:$A$156,0),MATCH(BT$6,'Liste plats'!$A$5:$EX$5,0))*$D98),"",INDEX('Liste plats'!$A$5:$EX$156,MATCH('Journal cuisine'!$B98,'Liste plats'!$A$5:$A$156,0),MATCH(BT$6,'Liste plats'!$A$5:$EX$5,0))*$D98)</f>
        <v/>
      </c>
      <c r="BU98" s="36" t="str">
        <f>IF(ISERROR(INDEX('Liste plats'!$A$5:$EX$156,MATCH('Journal cuisine'!$B98,'Liste plats'!$A$5:$A$156,0),MATCH(BU$6,'Liste plats'!$A$5:$EX$5,0))*$D98),"",INDEX('Liste plats'!$A$5:$EX$156,MATCH('Journal cuisine'!$B98,'Liste plats'!$A$5:$A$156,0),MATCH(BU$6,'Liste plats'!$A$5:$EX$5,0))*$D98)</f>
        <v/>
      </c>
      <c r="BV98" s="36" t="str">
        <f>IF(ISERROR(INDEX('Liste plats'!$A$5:$EX$156,MATCH('Journal cuisine'!$B98,'Liste plats'!$A$5:$A$156,0),MATCH(BV$6,'Liste plats'!$A$5:$EX$5,0))*$D98),"",INDEX('Liste plats'!$A$5:$EX$156,MATCH('Journal cuisine'!$B98,'Liste plats'!$A$5:$A$156,0),MATCH(BV$6,'Liste plats'!$A$5:$EX$5,0))*$D98)</f>
        <v/>
      </c>
      <c r="BW98" s="36" t="str">
        <f>IF(ISERROR(INDEX('Liste plats'!$A$5:$EX$156,MATCH('Journal cuisine'!$B98,'Liste plats'!$A$5:$A$156,0),MATCH(BW$6,'Liste plats'!$A$5:$EX$5,0))*$D98),"",INDEX('Liste plats'!$A$5:$EX$156,MATCH('Journal cuisine'!$B98,'Liste plats'!$A$5:$A$156,0),MATCH(BW$6,'Liste plats'!$A$5:$EX$5,0))*$D98)</f>
        <v/>
      </c>
      <c r="BX98" s="36" t="str">
        <f>IF(ISERROR(INDEX('Liste plats'!$A$5:$EX$156,MATCH('Journal cuisine'!$B98,'Liste plats'!$A$5:$A$156,0),MATCH(BX$6,'Liste plats'!$A$5:$EX$5,0))*$D98),"",INDEX('Liste plats'!$A$5:$EX$156,MATCH('Journal cuisine'!$B98,'Liste plats'!$A$5:$A$156,0),MATCH(BX$6,'Liste plats'!$A$5:$EX$5,0))*$D98)</f>
        <v/>
      </c>
      <c r="BY98" s="36" t="str">
        <f>IF(ISERROR(INDEX('Liste plats'!$A$5:$EX$156,MATCH('Journal cuisine'!$B98,'Liste plats'!$A$5:$A$156,0),MATCH(BY$6,'Liste plats'!$A$5:$EX$5,0))*$D98),"",INDEX('Liste plats'!$A$5:$EX$156,MATCH('Journal cuisine'!$B98,'Liste plats'!$A$5:$A$156,0),MATCH(BY$6,'Liste plats'!$A$5:$EX$5,0))*$D98)</f>
        <v/>
      </c>
      <c r="BZ98" s="36" t="str">
        <f>IF(ISERROR(INDEX('Liste plats'!$A$5:$EX$156,MATCH('Journal cuisine'!$B98,'Liste plats'!$A$5:$A$156,0),MATCH(BZ$6,'Liste plats'!$A$5:$EX$5,0))*$D98),"",INDEX('Liste plats'!$A$5:$EX$156,MATCH('Journal cuisine'!$B98,'Liste plats'!$A$5:$A$156,0),MATCH(BZ$6,'Liste plats'!$A$5:$EX$5,0))*$D98)</f>
        <v/>
      </c>
      <c r="CA98" s="36" t="str">
        <f>IF(ISERROR(INDEX('Liste plats'!$A$5:$EX$156,MATCH('Journal cuisine'!$B98,'Liste plats'!$A$5:$A$156,0),MATCH(CA$6,'Liste plats'!$A$5:$EX$5,0))*$D98),"",INDEX('Liste plats'!$A$5:$EX$156,MATCH('Journal cuisine'!$B98,'Liste plats'!$A$5:$A$156,0),MATCH(CA$6,'Liste plats'!$A$5:$EX$5,0))*$D98)</f>
        <v/>
      </c>
      <c r="CB98" s="36" t="str">
        <f>IF(ISERROR(INDEX('Liste plats'!$A$5:$EX$156,MATCH('Journal cuisine'!$B98,'Liste plats'!$A$5:$A$156,0),MATCH(CB$6,'Liste plats'!$A$5:$EX$5,0))*$D98),"",INDEX('Liste plats'!$A$5:$EX$156,MATCH('Journal cuisine'!$B98,'Liste plats'!$A$5:$A$156,0),MATCH(CB$6,'Liste plats'!$A$5:$EX$5,0))*$D98)</f>
        <v/>
      </c>
      <c r="CC98" s="36" t="str">
        <f>IF(ISERROR(INDEX('Liste plats'!$A$5:$EX$156,MATCH('Journal cuisine'!$B98,'Liste plats'!$A$5:$A$156,0),MATCH(CC$6,'Liste plats'!$A$5:$EX$5,0))*$D98),"",INDEX('Liste plats'!$A$5:$EX$156,MATCH('Journal cuisine'!$B98,'Liste plats'!$A$5:$A$156,0),MATCH(CC$6,'Liste plats'!$A$5:$EX$5,0))*$D98)</f>
        <v/>
      </c>
      <c r="CD98" s="36" t="str">
        <f>IF(ISERROR(INDEX('Liste plats'!$A$5:$EX$156,MATCH('Journal cuisine'!$B98,'Liste plats'!$A$5:$A$156,0),MATCH(CD$6,'Liste plats'!$A$5:$EX$5,0))*$D98),"",INDEX('Liste plats'!$A$5:$EX$156,MATCH('Journal cuisine'!$B98,'Liste plats'!$A$5:$A$156,0),MATCH(CD$6,'Liste plats'!$A$5:$EX$5,0))*$D98)</f>
        <v/>
      </c>
      <c r="CE98" s="36" t="str">
        <f>IF(ISERROR(INDEX('Liste plats'!$A$5:$EX$156,MATCH('Journal cuisine'!$B98,'Liste plats'!$A$5:$A$156,0),MATCH(CE$6,'Liste plats'!$A$5:$EX$5,0))*$D98),"",INDEX('Liste plats'!$A$5:$EX$156,MATCH('Journal cuisine'!$B98,'Liste plats'!$A$5:$A$156,0),MATCH(CE$6,'Liste plats'!$A$5:$EX$5,0))*$D98)</f>
        <v/>
      </c>
      <c r="CF98" s="36" t="str">
        <f>IF(ISERROR(INDEX('Liste plats'!$A$5:$EX$156,MATCH('Journal cuisine'!$B98,'Liste plats'!$A$5:$A$156,0),MATCH(CF$6,'Liste plats'!$A$5:$EX$5,0))*$D98),"",INDEX('Liste plats'!$A$5:$EX$156,MATCH('Journal cuisine'!$B98,'Liste plats'!$A$5:$A$156,0),MATCH(CF$6,'Liste plats'!$A$5:$EX$5,0))*$D98)</f>
        <v/>
      </c>
      <c r="CG98" s="36" t="str">
        <f>IF(ISERROR(INDEX('Liste plats'!$A$5:$EX$156,MATCH('Journal cuisine'!$B98,'Liste plats'!$A$5:$A$156,0),MATCH(CG$6,'Liste plats'!$A$5:$EX$5,0))*$D98),"",INDEX('Liste plats'!$A$5:$EX$156,MATCH('Journal cuisine'!$B98,'Liste plats'!$A$5:$A$156,0),MATCH(CG$6,'Liste plats'!$A$5:$EX$5,0))*$D98)</f>
        <v/>
      </c>
      <c r="CH98" s="36" t="str">
        <f>IF(ISERROR(INDEX('Liste plats'!$A$5:$EX$156,MATCH('Journal cuisine'!$B98,'Liste plats'!$A$5:$A$156,0),MATCH(CH$6,'Liste plats'!$A$5:$EX$5,0))*$D98),"",INDEX('Liste plats'!$A$5:$EX$156,MATCH('Journal cuisine'!$B98,'Liste plats'!$A$5:$A$156,0),MATCH(CH$6,'Liste plats'!$A$5:$EX$5,0))*$D98)</f>
        <v/>
      </c>
      <c r="CI98" s="36" t="str">
        <f>IF(ISERROR(INDEX('Liste plats'!$A$5:$EX$156,MATCH('Journal cuisine'!$B98,'Liste plats'!$A$5:$A$156,0),MATCH(CI$6,'Liste plats'!$A$5:$EX$5,0))*$D98),"",INDEX('Liste plats'!$A$5:$EX$156,MATCH('Journal cuisine'!$B98,'Liste plats'!$A$5:$A$156,0),MATCH(CI$6,'Liste plats'!$A$5:$EX$5,0))*$D98)</f>
        <v/>
      </c>
      <c r="CJ98" s="36" t="str">
        <f>IF(ISERROR(INDEX('Liste plats'!$A$5:$EX$156,MATCH('Journal cuisine'!$B98,'Liste plats'!$A$5:$A$156,0),MATCH(CJ$6,'Liste plats'!$A$5:$EX$5,0))*$D98),"",INDEX('Liste plats'!$A$5:$EX$156,MATCH('Journal cuisine'!$B98,'Liste plats'!$A$5:$A$156,0),MATCH(CJ$6,'Liste plats'!$A$5:$EX$5,0))*$D98)</f>
        <v/>
      </c>
      <c r="CK98" s="36" t="str">
        <f>IF(ISERROR(INDEX('Liste plats'!$A$5:$EX$156,MATCH('Journal cuisine'!$B98,'Liste plats'!$A$5:$A$156,0),MATCH(CK$6,'Liste plats'!$A$5:$EX$5,0))*$D98),"",INDEX('Liste plats'!$A$5:$EX$156,MATCH('Journal cuisine'!$B98,'Liste plats'!$A$5:$A$156,0),MATCH(CK$6,'Liste plats'!$A$5:$EX$5,0))*$D98)</f>
        <v/>
      </c>
      <c r="CL98" s="36" t="str">
        <f>IF(ISERROR(INDEX('Liste plats'!$A$5:$EX$156,MATCH('Journal cuisine'!$B98,'Liste plats'!$A$5:$A$156,0),MATCH(CL$6,'Liste plats'!$A$5:$EX$5,0))*$D98),"",INDEX('Liste plats'!$A$5:$EX$156,MATCH('Journal cuisine'!$B98,'Liste plats'!$A$5:$A$156,0),MATCH(CL$6,'Liste plats'!$A$5:$EX$5,0))*$D98)</f>
        <v/>
      </c>
      <c r="CM98" s="36" t="str">
        <f>IF(ISERROR(INDEX('Liste plats'!$A$5:$EX$156,MATCH('Journal cuisine'!$B98,'Liste plats'!$A$5:$A$156,0),MATCH(CM$6,'Liste plats'!$A$5:$EX$5,0))*$D98),"",INDEX('Liste plats'!$A$5:$EX$156,MATCH('Journal cuisine'!$B98,'Liste plats'!$A$5:$A$156,0),MATCH(CM$6,'Liste plats'!$A$5:$EX$5,0))*$D98)</f>
        <v/>
      </c>
      <c r="CN98" s="36" t="str">
        <f>IF(ISERROR(INDEX('Liste plats'!$A$5:$EX$156,MATCH('Journal cuisine'!$B98,'Liste plats'!$A$5:$A$156,0),MATCH(CN$6,'Liste plats'!$A$5:$EX$5,0))*$D98),"",INDEX('Liste plats'!$A$5:$EX$156,MATCH('Journal cuisine'!$B98,'Liste plats'!$A$5:$A$156,0),MATCH(CN$6,'Liste plats'!$A$5:$EX$5,0))*$D98)</f>
        <v/>
      </c>
      <c r="CO98" s="36" t="str">
        <f>IF(ISERROR(INDEX('Liste plats'!$A$5:$EX$156,MATCH('Journal cuisine'!$B98,'Liste plats'!$A$5:$A$156,0),MATCH(CO$6,'Liste plats'!$A$5:$EX$5,0))*$D98),"",INDEX('Liste plats'!$A$5:$EX$156,MATCH('Journal cuisine'!$B98,'Liste plats'!$A$5:$A$156,0),MATCH(CO$6,'Liste plats'!$A$5:$EX$5,0))*$D98)</f>
        <v/>
      </c>
      <c r="CP98" s="36" t="str">
        <f>IF(ISERROR(INDEX('Liste plats'!$A$5:$EX$156,MATCH('Journal cuisine'!$B98,'Liste plats'!$A$5:$A$156,0),MATCH(CP$6,'Liste plats'!$A$5:$EX$5,0))*$D98),"",INDEX('Liste plats'!$A$5:$EX$156,MATCH('Journal cuisine'!$B98,'Liste plats'!$A$5:$A$156,0),MATCH(CP$6,'Liste plats'!$A$5:$EX$5,0))*$D98)</f>
        <v/>
      </c>
      <c r="CQ98" s="36" t="str">
        <f>IF(ISERROR(INDEX('Liste plats'!$A$5:$EX$156,MATCH('Journal cuisine'!$B98,'Liste plats'!$A$5:$A$156,0),MATCH(CQ$6,'Liste plats'!$A$5:$EX$5,0))*$D98),"",INDEX('Liste plats'!$A$5:$EX$156,MATCH('Journal cuisine'!$B98,'Liste plats'!$A$5:$A$156,0),MATCH(CQ$6,'Liste plats'!$A$5:$EX$5,0))*$D98)</f>
        <v/>
      </c>
      <c r="CR98" s="36" t="str">
        <f>IF(ISERROR(INDEX('Liste plats'!$A$5:$EX$156,MATCH('Journal cuisine'!$B98,'Liste plats'!$A$5:$A$156,0),MATCH(CR$6,'Liste plats'!$A$5:$EX$5,0))*$D98),"",INDEX('Liste plats'!$A$5:$EX$156,MATCH('Journal cuisine'!$B98,'Liste plats'!$A$5:$A$156,0),MATCH(CR$6,'Liste plats'!$A$5:$EX$5,0))*$D98)</f>
        <v/>
      </c>
      <c r="CS98" s="36" t="str">
        <f>IF(ISERROR(INDEX('Liste plats'!$A$5:$EX$156,MATCH('Journal cuisine'!$B98,'Liste plats'!$A$5:$A$156,0),MATCH(CS$6,'Liste plats'!$A$5:$EX$5,0))*$D98),"",INDEX('Liste plats'!$A$5:$EX$156,MATCH('Journal cuisine'!$B98,'Liste plats'!$A$5:$A$156,0),MATCH(CS$6,'Liste plats'!$A$5:$EX$5,0))*$D98)</f>
        <v/>
      </c>
      <c r="CT98" s="36" t="str">
        <f>IF(ISERROR(INDEX('Liste plats'!$A$5:$EX$156,MATCH('Journal cuisine'!$B98,'Liste plats'!$A$5:$A$156,0),MATCH(CT$6,'Liste plats'!$A$5:$EX$5,0))*$D98),"",INDEX('Liste plats'!$A$5:$EX$156,MATCH('Journal cuisine'!$B98,'Liste plats'!$A$5:$A$156,0),MATCH(CT$6,'Liste plats'!$A$5:$EX$5,0))*$D98)</f>
        <v/>
      </c>
      <c r="CU98" s="36" t="str">
        <f>IF(ISERROR(INDEX('Liste plats'!$A$5:$EX$156,MATCH('Journal cuisine'!$B98,'Liste plats'!$A$5:$A$156,0),MATCH(CU$6,'Liste plats'!$A$5:$EX$5,0))*$D98),"",INDEX('Liste plats'!$A$5:$EX$156,MATCH('Journal cuisine'!$B98,'Liste plats'!$A$5:$A$156,0),MATCH(CU$6,'Liste plats'!$A$5:$EX$5,0))*$D98)</f>
        <v/>
      </c>
      <c r="CV98" s="36" t="str">
        <f>IF(ISERROR(INDEX('Liste plats'!$A$5:$EX$156,MATCH('Journal cuisine'!$B98,'Liste plats'!$A$5:$A$156,0),MATCH(CV$6,'Liste plats'!$A$5:$EX$5,0))*$D98),"",INDEX('Liste plats'!$A$5:$EX$156,MATCH('Journal cuisine'!$B98,'Liste plats'!$A$5:$A$156,0),MATCH(CV$6,'Liste plats'!$A$5:$EX$5,0))*$D98)</f>
        <v/>
      </c>
      <c r="CW98" s="36" t="str">
        <f>IF(ISERROR(INDEX('Liste plats'!$A$5:$EX$156,MATCH('Journal cuisine'!$B98,'Liste plats'!$A$5:$A$156,0),MATCH(CW$6,'Liste plats'!$A$5:$EX$5,0))*$D98),"",INDEX('Liste plats'!$A$5:$EX$156,MATCH('Journal cuisine'!$B98,'Liste plats'!$A$5:$A$156,0),MATCH(CW$6,'Liste plats'!$A$5:$EX$5,0))*$D98)</f>
        <v/>
      </c>
      <c r="CX98" s="36" t="str">
        <f>IF(ISERROR(INDEX('Liste plats'!$A$5:$EX$156,MATCH('Journal cuisine'!$B98,'Liste plats'!$A$5:$A$156,0),MATCH(CX$6,'Liste plats'!$A$5:$EX$5,0))*$D98),"",INDEX('Liste plats'!$A$5:$EX$156,MATCH('Journal cuisine'!$B98,'Liste plats'!$A$5:$A$156,0),MATCH(CX$6,'Liste plats'!$A$5:$EX$5,0))*$D98)</f>
        <v/>
      </c>
      <c r="CY98" s="36" t="str">
        <f>IF(ISERROR(INDEX('Liste plats'!$A$5:$EX$156,MATCH('Journal cuisine'!$B98,'Liste plats'!$A$5:$A$156,0),MATCH(CY$6,'Liste plats'!$A$5:$EX$5,0))*$D98),"",INDEX('Liste plats'!$A$5:$EX$156,MATCH('Journal cuisine'!$B98,'Liste plats'!$A$5:$A$156,0),MATCH(CY$6,'Liste plats'!$A$5:$EX$5,0))*$D98)</f>
        <v/>
      </c>
      <c r="CZ98" s="36" t="str">
        <f>IF(ISERROR(INDEX('Liste plats'!$A$5:$EX$156,MATCH('Journal cuisine'!$B98,'Liste plats'!$A$5:$A$156,0),MATCH(CZ$6,'Liste plats'!$A$5:$EX$5,0))*$D98),"",INDEX('Liste plats'!$A$5:$EX$156,MATCH('Journal cuisine'!$B98,'Liste plats'!$A$5:$A$156,0),MATCH(CZ$6,'Liste plats'!$A$5:$EX$5,0))*$D98)</f>
        <v/>
      </c>
      <c r="DA98" s="36" t="str">
        <f>IF(ISERROR(INDEX('Liste plats'!$A$5:$EX$156,MATCH('Journal cuisine'!$B98,'Liste plats'!$A$5:$A$156,0),MATCH(DA$6,'Liste plats'!$A$5:$EX$5,0))*$D98),"",INDEX('Liste plats'!$A$5:$EX$156,MATCH('Journal cuisine'!$B98,'Liste plats'!$A$5:$A$156,0),MATCH(DA$6,'Liste plats'!$A$5:$EX$5,0))*$D98)</f>
        <v/>
      </c>
      <c r="DB98" s="36" t="str">
        <f>IF(ISERROR(INDEX('Liste plats'!$A$5:$EX$156,MATCH('Journal cuisine'!$B98,'Liste plats'!$A$5:$A$156,0),MATCH(DB$6,'Liste plats'!$A$5:$EX$5,0))*$D98),"",INDEX('Liste plats'!$A$5:$EX$156,MATCH('Journal cuisine'!$B98,'Liste plats'!$A$5:$A$156,0),MATCH(DB$6,'Liste plats'!$A$5:$EX$5,0))*$D98)</f>
        <v/>
      </c>
      <c r="DC98" s="36" t="str">
        <f>IF(ISERROR(INDEX('Liste plats'!$A$5:$EX$156,MATCH('Journal cuisine'!$B98,'Liste plats'!$A$5:$A$156,0),MATCH(DC$6,'Liste plats'!$A$5:$EX$5,0))*$D98),"",INDEX('Liste plats'!$A$5:$EX$156,MATCH('Journal cuisine'!$B98,'Liste plats'!$A$5:$A$156,0),MATCH(DC$6,'Liste plats'!$A$5:$EX$5,0))*$D98)</f>
        <v/>
      </c>
      <c r="DD98" s="36" t="str">
        <f>IF(ISERROR(INDEX('Liste plats'!$A$5:$EX$156,MATCH('Journal cuisine'!$B98,'Liste plats'!$A$5:$A$156,0),MATCH(DD$6,'Liste plats'!$A$5:$EX$5,0))*$D98),"",INDEX('Liste plats'!$A$5:$EX$156,MATCH('Journal cuisine'!$B98,'Liste plats'!$A$5:$A$156,0),MATCH(DD$6,'Liste plats'!$A$5:$EX$5,0))*$D98)</f>
        <v/>
      </c>
      <c r="DE98" s="36" t="str">
        <f>IF(ISERROR(INDEX('Liste plats'!$A$5:$EX$156,MATCH('Journal cuisine'!$B98,'Liste plats'!$A$5:$A$156,0),MATCH(DE$6,'Liste plats'!$A$5:$EX$5,0))*$D98),"",INDEX('Liste plats'!$A$5:$EX$156,MATCH('Journal cuisine'!$B98,'Liste plats'!$A$5:$A$156,0),MATCH(DE$6,'Liste plats'!$A$5:$EX$5,0))*$D98)</f>
        <v/>
      </c>
      <c r="DF98" s="36" t="str">
        <f>IF(ISERROR(INDEX('Liste plats'!$A$5:$EX$156,MATCH('Journal cuisine'!$B98,'Liste plats'!$A$5:$A$156,0),MATCH(DF$6,'Liste plats'!$A$5:$EX$5,0))*$D98),"",INDEX('Liste plats'!$A$5:$EX$156,MATCH('Journal cuisine'!$B98,'Liste plats'!$A$5:$A$156,0),MATCH(DF$6,'Liste plats'!$A$5:$EX$5,0))*$D98)</f>
        <v/>
      </c>
      <c r="DG98" s="36" t="str">
        <f>IF(ISERROR(INDEX('Liste plats'!$A$5:$EX$156,MATCH('Journal cuisine'!$B98,'Liste plats'!$A$5:$A$156,0),MATCH(DG$6,'Liste plats'!$A$5:$EX$5,0))*$D98),"",INDEX('Liste plats'!$A$5:$EX$156,MATCH('Journal cuisine'!$B98,'Liste plats'!$A$5:$A$156,0),MATCH(DG$6,'Liste plats'!$A$5:$EX$5,0))*$D98)</f>
        <v/>
      </c>
      <c r="DH98" s="36" t="str">
        <f>IF(ISERROR(INDEX('Liste plats'!$A$5:$EX$156,MATCH('Journal cuisine'!$B98,'Liste plats'!$A$5:$A$156,0),MATCH(DH$6,'Liste plats'!$A$5:$EX$5,0))*$D98),"",INDEX('Liste plats'!$A$5:$EX$156,MATCH('Journal cuisine'!$B98,'Liste plats'!$A$5:$A$156,0),MATCH(DH$6,'Liste plats'!$A$5:$EX$5,0))*$D98)</f>
        <v/>
      </c>
      <c r="DI98" s="36" t="str">
        <f>IF(ISERROR(INDEX('Liste plats'!$A$5:$EX$156,MATCH('Journal cuisine'!$B98,'Liste plats'!$A$5:$A$156,0),MATCH(DI$6,'Liste plats'!$A$5:$EX$5,0))*$D98),"",INDEX('Liste plats'!$A$5:$EX$156,MATCH('Journal cuisine'!$B98,'Liste plats'!$A$5:$A$156,0),MATCH(DI$6,'Liste plats'!$A$5:$EX$5,0))*$D98)</f>
        <v/>
      </c>
      <c r="DJ98" s="36" t="str">
        <f>IF(ISERROR(INDEX('Liste plats'!$A$5:$EX$156,MATCH('Journal cuisine'!$B98,'Liste plats'!$A$5:$A$156,0),MATCH(DJ$6,'Liste plats'!$A$5:$EX$5,0))*$D98),"",INDEX('Liste plats'!$A$5:$EX$156,MATCH('Journal cuisine'!$B98,'Liste plats'!$A$5:$A$156,0),MATCH(DJ$6,'Liste plats'!$A$5:$EX$5,0))*$D98)</f>
        <v/>
      </c>
      <c r="DK98" s="36" t="str">
        <f>IF(ISERROR(INDEX('Liste plats'!$A$5:$EX$156,MATCH('Journal cuisine'!$B98,'Liste plats'!$A$5:$A$156,0),MATCH(DK$6,'Liste plats'!$A$5:$EX$5,0))*$D98),"",INDEX('Liste plats'!$A$5:$EX$156,MATCH('Journal cuisine'!$B98,'Liste plats'!$A$5:$A$156,0),MATCH(DK$6,'Liste plats'!$A$5:$EX$5,0))*$D98)</f>
        <v/>
      </c>
      <c r="DL98" s="36" t="str">
        <f>IF(ISERROR(INDEX('Liste plats'!$A$5:$EX$156,MATCH('Journal cuisine'!$B98,'Liste plats'!$A$5:$A$156,0),MATCH(DL$6,'Liste plats'!$A$5:$EX$5,0))*$D98),"",INDEX('Liste plats'!$A$5:$EX$156,MATCH('Journal cuisine'!$B98,'Liste plats'!$A$5:$A$156,0),MATCH(DL$6,'Liste plats'!$A$5:$EX$5,0))*$D98)</f>
        <v/>
      </c>
      <c r="DM98" s="36" t="str">
        <f>IF(ISERROR(INDEX('Liste plats'!$A$5:$EX$156,MATCH('Journal cuisine'!$B98,'Liste plats'!$A$5:$A$156,0),MATCH(DM$6,'Liste plats'!$A$5:$EX$5,0))*$D98),"",INDEX('Liste plats'!$A$5:$EX$156,MATCH('Journal cuisine'!$B98,'Liste plats'!$A$5:$A$156,0),MATCH(DM$6,'Liste plats'!$A$5:$EX$5,0))*$D98)</f>
        <v/>
      </c>
      <c r="DN98" s="36" t="str">
        <f>IF(ISERROR(INDEX('Liste plats'!$A$5:$EX$156,MATCH('Journal cuisine'!$B98,'Liste plats'!$A$5:$A$156,0),MATCH(DN$6,'Liste plats'!$A$5:$EX$5,0))*$D98),"",INDEX('Liste plats'!$A$5:$EX$156,MATCH('Journal cuisine'!$B98,'Liste plats'!$A$5:$A$156,0),MATCH(DN$6,'Liste plats'!$A$5:$EX$5,0))*$D98)</f>
        <v/>
      </c>
      <c r="DO98" s="36" t="str">
        <f>IF(ISERROR(INDEX('Liste plats'!$A$5:$EX$156,MATCH('Journal cuisine'!$B98,'Liste plats'!$A$5:$A$156,0),MATCH(DO$6,'Liste plats'!$A$5:$EX$5,0))*$D98),"",INDEX('Liste plats'!$A$5:$EX$156,MATCH('Journal cuisine'!$B98,'Liste plats'!$A$5:$A$156,0),MATCH(DO$6,'Liste plats'!$A$5:$EX$5,0))*$D98)</f>
        <v/>
      </c>
      <c r="DP98" s="36" t="str">
        <f>IF(ISERROR(INDEX('Liste plats'!$A$5:$EX$156,MATCH('Journal cuisine'!$B98,'Liste plats'!$A$5:$A$156,0),MATCH(DP$6,'Liste plats'!$A$5:$EX$5,0))*$D98),"",INDEX('Liste plats'!$A$5:$EX$156,MATCH('Journal cuisine'!$B98,'Liste plats'!$A$5:$A$156,0),MATCH(DP$6,'Liste plats'!$A$5:$EX$5,0))*$D98)</f>
        <v/>
      </c>
      <c r="DQ98" s="36" t="str">
        <f>IF(ISERROR(INDEX('Liste plats'!$A$5:$EX$156,MATCH('Journal cuisine'!$B98,'Liste plats'!$A$5:$A$156,0),MATCH(DQ$6,'Liste plats'!$A$5:$EX$5,0))*$D98),"",INDEX('Liste plats'!$A$5:$EX$156,MATCH('Journal cuisine'!$B98,'Liste plats'!$A$5:$A$156,0),MATCH(DQ$6,'Liste plats'!$A$5:$EX$5,0))*$D98)</f>
        <v/>
      </c>
      <c r="DR98" s="36" t="str">
        <f>IF(ISERROR(INDEX('Liste plats'!$A$5:$EX$156,MATCH('Journal cuisine'!$B98,'Liste plats'!$A$5:$A$156,0),MATCH(DR$6,'Liste plats'!$A$5:$EX$5,0))*$D98),"",INDEX('Liste plats'!$A$5:$EX$156,MATCH('Journal cuisine'!$B98,'Liste plats'!$A$5:$A$156,0),MATCH(DR$6,'Liste plats'!$A$5:$EX$5,0))*$D98)</f>
        <v/>
      </c>
      <c r="DS98" s="36" t="str">
        <f>IF(ISERROR(INDEX('Liste plats'!$A$5:$EX$156,MATCH('Journal cuisine'!$B98,'Liste plats'!$A$5:$A$156,0),MATCH(DS$6,'Liste plats'!$A$5:$EX$5,0))*$D98),"",INDEX('Liste plats'!$A$5:$EX$156,MATCH('Journal cuisine'!$B98,'Liste plats'!$A$5:$A$156,0),MATCH(DS$6,'Liste plats'!$A$5:$EX$5,0))*$D98)</f>
        <v/>
      </c>
      <c r="DT98" s="36" t="str">
        <f>IF(ISERROR(INDEX('Liste plats'!$A$5:$EX$156,MATCH('Journal cuisine'!$B98,'Liste plats'!$A$5:$A$156,0),MATCH(DT$6,'Liste plats'!$A$5:$EX$5,0))*$D98),"",INDEX('Liste plats'!$A$5:$EX$156,MATCH('Journal cuisine'!$B98,'Liste plats'!$A$5:$A$156,0),MATCH(DT$6,'Liste plats'!$A$5:$EX$5,0))*$D98)</f>
        <v/>
      </c>
      <c r="DU98" s="36" t="str">
        <f>IF(ISERROR(INDEX('Liste plats'!$A$5:$EX$156,MATCH('Journal cuisine'!$B98,'Liste plats'!$A$5:$A$156,0),MATCH(DU$6,'Liste plats'!$A$5:$EX$5,0))*$D98),"",INDEX('Liste plats'!$A$5:$EX$156,MATCH('Journal cuisine'!$B98,'Liste plats'!$A$5:$A$156,0),MATCH(DU$6,'Liste plats'!$A$5:$EX$5,0))*$D98)</f>
        <v/>
      </c>
      <c r="DV98" s="36" t="str">
        <f>IF(ISERROR(INDEX('Liste plats'!$A$5:$EX$156,MATCH('Journal cuisine'!$B98,'Liste plats'!$A$5:$A$156,0),MATCH(DV$6,'Liste plats'!$A$5:$EX$5,0))*$D98),"",INDEX('Liste plats'!$A$5:$EX$156,MATCH('Journal cuisine'!$B98,'Liste plats'!$A$5:$A$156,0),MATCH(DV$6,'Liste plats'!$A$5:$EX$5,0))*$D98)</f>
        <v/>
      </c>
      <c r="DW98" s="36" t="str">
        <f>IF(ISERROR(INDEX('Liste plats'!$A$5:$EX$156,MATCH('Journal cuisine'!$B98,'Liste plats'!$A$5:$A$156,0),MATCH(DW$6,'Liste plats'!$A$5:$EX$5,0))*$D98),"",INDEX('Liste plats'!$A$5:$EX$156,MATCH('Journal cuisine'!$B98,'Liste plats'!$A$5:$A$156,0),MATCH(DW$6,'Liste plats'!$A$5:$EX$5,0))*$D98)</f>
        <v/>
      </c>
      <c r="DX98" s="36" t="str">
        <f>IF(ISERROR(INDEX('Liste plats'!$A$5:$EX$156,MATCH('Journal cuisine'!$B98,'Liste plats'!$A$5:$A$156,0),MATCH(DX$6,'Liste plats'!$A$5:$EX$5,0))*$D98),"",INDEX('Liste plats'!$A$5:$EX$156,MATCH('Journal cuisine'!$B98,'Liste plats'!$A$5:$A$156,0),MATCH(DX$6,'Liste plats'!$A$5:$EX$5,0))*$D98)</f>
        <v/>
      </c>
      <c r="DY98" s="36" t="str">
        <f>IF(ISERROR(INDEX('Liste plats'!$A$5:$EX$156,MATCH('Journal cuisine'!$B98,'Liste plats'!$A$5:$A$156,0),MATCH(DY$6,'Liste plats'!$A$5:$EX$5,0))*$D98),"",INDEX('Liste plats'!$A$5:$EX$156,MATCH('Journal cuisine'!$B98,'Liste plats'!$A$5:$A$156,0),MATCH(DY$6,'Liste plats'!$A$5:$EX$5,0))*$D98)</f>
        <v/>
      </c>
      <c r="DZ98" s="36" t="str">
        <f>IF(ISERROR(INDEX('Liste plats'!$A$5:$EX$156,MATCH('Journal cuisine'!$B98,'Liste plats'!$A$5:$A$156,0),MATCH(DZ$6,'Liste plats'!$A$5:$EX$5,0))*$D98),"",INDEX('Liste plats'!$A$5:$EX$156,MATCH('Journal cuisine'!$B98,'Liste plats'!$A$5:$A$156,0),MATCH(DZ$6,'Liste plats'!$A$5:$EX$5,0))*$D98)</f>
        <v/>
      </c>
      <c r="EA98" s="36" t="str">
        <f>IF(ISERROR(INDEX('Liste plats'!$A$5:$EX$156,MATCH('Journal cuisine'!$B98,'Liste plats'!$A$5:$A$156,0),MATCH(EA$6,'Liste plats'!$A$5:$EX$5,0))*$D98),"",INDEX('Liste plats'!$A$5:$EX$156,MATCH('Journal cuisine'!$B98,'Liste plats'!$A$5:$A$156,0),MATCH(EA$6,'Liste plats'!$A$5:$EX$5,0))*$D98)</f>
        <v/>
      </c>
      <c r="EB98" s="36" t="str">
        <f>IF(ISERROR(INDEX('Liste plats'!$A$5:$EX$156,MATCH('Journal cuisine'!$B98,'Liste plats'!$A$5:$A$156,0),MATCH(EB$6,'Liste plats'!$A$5:$EX$5,0))*$D98),"",INDEX('Liste plats'!$A$5:$EX$156,MATCH('Journal cuisine'!$B98,'Liste plats'!$A$5:$A$156,0),MATCH(EB$6,'Liste plats'!$A$5:$EX$5,0))*$D98)</f>
        <v/>
      </c>
      <c r="EC98" s="36" t="str">
        <f>IF(ISERROR(INDEX('Liste plats'!$A$5:$EX$156,MATCH('Journal cuisine'!$B98,'Liste plats'!$A$5:$A$156,0),MATCH(EC$6,'Liste plats'!$A$5:$EX$5,0))*$D98),"",INDEX('Liste plats'!$A$5:$EX$156,MATCH('Journal cuisine'!$B98,'Liste plats'!$A$5:$A$156,0),MATCH(EC$6,'Liste plats'!$A$5:$EX$5,0))*$D98)</f>
        <v/>
      </c>
      <c r="ED98" s="36" t="str">
        <f>IF(ISERROR(INDEX('Liste plats'!$A$5:$EX$156,MATCH('Journal cuisine'!$B98,'Liste plats'!$A$5:$A$156,0),MATCH(ED$6,'Liste plats'!$A$5:$EX$5,0))*$D98),"",INDEX('Liste plats'!$A$5:$EX$156,MATCH('Journal cuisine'!$B98,'Liste plats'!$A$5:$A$156,0),MATCH(ED$6,'Liste plats'!$A$5:$EX$5,0))*$D98)</f>
        <v/>
      </c>
      <c r="EE98" s="36" t="str">
        <f>IF(ISERROR(INDEX('Liste plats'!$A$5:$EX$156,MATCH('Journal cuisine'!$B98,'Liste plats'!$A$5:$A$156,0),MATCH(EE$6,'Liste plats'!$A$5:$EX$5,0))*$D98),"",INDEX('Liste plats'!$A$5:$EX$156,MATCH('Journal cuisine'!$B98,'Liste plats'!$A$5:$A$156,0),MATCH(EE$6,'Liste plats'!$A$5:$EX$5,0))*$D98)</f>
        <v/>
      </c>
      <c r="EF98" s="36" t="str">
        <f>IF(ISERROR(INDEX('Liste plats'!$A$5:$EX$156,MATCH('Journal cuisine'!$B98,'Liste plats'!$A$5:$A$156,0),MATCH(EF$6,'Liste plats'!$A$5:$EX$5,0))*$D98),"",INDEX('Liste plats'!$A$5:$EX$156,MATCH('Journal cuisine'!$B98,'Liste plats'!$A$5:$A$156,0),MATCH(EF$6,'Liste plats'!$A$5:$EX$5,0))*$D98)</f>
        <v/>
      </c>
      <c r="EG98" s="36" t="str">
        <f>IF(ISERROR(INDEX('Liste plats'!$A$5:$EX$156,MATCH('Journal cuisine'!$B98,'Liste plats'!$A$5:$A$156,0),MATCH(EG$6,'Liste plats'!$A$5:$EX$5,0))*$D98),"",INDEX('Liste plats'!$A$5:$EX$156,MATCH('Journal cuisine'!$B98,'Liste plats'!$A$5:$A$156,0),MATCH(EG$6,'Liste plats'!$A$5:$EX$5,0))*$D98)</f>
        <v/>
      </c>
      <c r="EH98" s="36" t="str">
        <f>IF(ISERROR(INDEX('Liste plats'!$A$5:$EX$156,MATCH('Journal cuisine'!$B98,'Liste plats'!$A$5:$A$156,0),MATCH(EH$6,'Liste plats'!$A$5:$EX$5,0))*$D98),"",INDEX('Liste plats'!$A$5:$EX$156,MATCH('Journal cuisine'!$B98,'Liste plats'!$A$5:$A$156,0),MATCH(EH$6,'Liste plats'!$A$5:$EX$5,0))*$D98)</f>
        <v/>
      </c>
      <c r="EI98" s="36" t="str">
        <f>IF(ISERROR(INDEX('Liste plats'!$A$5:$EX$156,MATCH('Journal cuisine'!$B98,'Liste plats'!$A$5:$A$156,0),MATCH(EI$6,'Liste plats'!$A$5:$EX$5,0))*$D98),"",INDEX('Liste plats'!$A$5:$EX$156,MATCH('Journal cuisine'!$B98,'Liste plats'!$A$5:$A$156,0),MATCH(EI$6,'Liste plats'!$A$5:$EX$5,0))*$D98)</f>
        <v/>
      </c>
      <c r="EJ98" s="36" t="str">
        <f>IF(ISERROR(INDEX('Liste plats'!$A$5:$EX$156,MATCH('Journal cuisine'!$B98,'Liste plats'!$A$5:$A$156,0),MATCH(EJ$6,'Liste plats'!$A$5:$EX$5,0))*$D98),"",INDEX('Liste plats'!$A$5:$EX$156,MATCH('Journal cuisine'!$B98,'Liste plats'!$A$5:$A$156,0),MATCH(EJ$6,'Liste plats'!$A$5:$EX$5,0))*$D98)</f>
        <v/>
      </c>
      <c r="EK98" s="36" t="str">
        <f>IF(ISERROR(INDEX('Liste plats'!$A$5:$EX$156,MATCH('Journal cuisine'!$B98,'Liste plats'!$A$5:$A$156,0),MATCH(EK$6,'Liste plats'!$A$5:$EX$5,0))*$D98),"",INDEX('Liste plats'!$A$5:$EX$156,MATCH('Journal cuisine'!$B98,'Liste plats'!$A$5:$A$156,0),MATCH(EK$6,'Liste plats'!$A$5:$EX$5,0))*$D98)</f>
        <v/>
      </c>
      <c r="EL98" s="36" t="str">
        <f>IF(ISERROR(INDEX('Liste plats'!$A$5:$EX$156,MATCH('Journal cuisine'!$B98,'Liste plats'!$A$5:$A$156,0),MATCH(EL$6,'Liste plats'!$A$5:$EX$5,0))*$D98),"",INDEX('Liste plats'!$A$5:$EX$156,MATCH('Journal cuisine'!$B98,'Liste plats'!$A$5:$A$156,0),MATCH(EL$6,'Liste plats'!$A$5:$EX$5,0))*$D98)</f>
        <v/>
      </c>
      <c r="EM98" s="36" t="str">
        <f>IF(ISERROR(INDEX('Liste plats'!$A$5:$EX$156,MATCH('Journal cuisine'!$B98,'Liste plats'!$A$5:$A$156,0),MATCH(EM$6,'Liste plats'!$A$5:$EX$5,0))*$D98),"",INDEX('Liste plats'!$A$5:$EX$156,MATCH('Journal cuisine'!$B98,'Liste plats'!$A$5:$A$156,0),MATCH(EM$6,'Liste plats'!$A$5:$EX$5,0))*$D98)</f>
        <v/>
      </c>
      <c r="EN98" s="36" t="str">
        <f>IF(ISERROR(INDEX('Liste plats'!$A$5:$EX$156,MATCH('Journal cuisine'!$B98,'Liste plats'!$A$5:$A$156,0),MATCH(EN$6,'Liste plats'!$A$5:$EX$5,0))*$D98),"",INDEX('Liste plats'!$A$5:$EX$156,MATCH('Journal cuisine'!$B98,'Liste plats'!$A$5:$A$156,0),MATCH(EN$6,'Liste plats'!$A$5:$EX$5,0))*$D98)</f>
        <v/>
      </c>
      <c r="EO98" s="36" t="str">
        <f>IF(ISERROR(INDEX('Liste plats'!$A$5:$EX$156,MATCH('Journal cuisine'!$B98,'Liste plats'!$A$5:$A$156,0),MATCH(EO$6,'Liste plats'!$A$5:$EX$5,0))*$D98),"",INDEX('Liste plats'!$A$5:$EX$156,MATCH('Journal cuisine'!$B98,'Liste plats'!$A$5:$A$156,0),MATCH(EO$6,'Liste plats'!$A$5:$EX$5,0))*$D98)</f>
        <v/>
      </c>
      <c r="EP98" s="36" t="str">
        <f>IF(ISERROR(INDEX('Liste plats'!$A$5:$EX$156,MATCH('Journal cuisine'!$B98,'Liste plats'!$A$5:$A$156,0),MATCH(EP$6,'Liste plats'!$A$5:$EX$5,0))*$D98),"",INDEX('Liste plats'!$A$5:$EX$156,MATCH('Journal cuisine'!$B98,'Liste plats'!$A$5:$A$156,0),MATCH(EP$6,'Liste plats'!$A$5:$EX$5,0))*$D98)</f>
        <v/>
      </c>
      <c r="EQ98" s="36" t="str">
        <f>IF(ISERROR(INDEX('Liste plats'!$A$5:$EX$156,MATCH('Journal cuisine'!$B98,'Liste plats'!$A$5:$A$156,0),MATCH(EQ$6,'Liste plats'!$A$5:$EX$5,0))*$D98),"",INDEX('Liste plats'!$A$5:$EX$156,MATCH('Journal cuisine'!$B98,'Liste plats'!$A$5:$A$156,0),MATCH(EQ$6,'Liste plats'!$A$5:$EX$5,0))*$D98)</f>
        <v/>
      </c>
      <c r="ER98" s="36" t="str">
        <f>IF(ISERROR(INDEX('Liste plats'!$A$5:$EX$156,MATCH('Journal cuisine'!$B98,'Liste plats'!$A$5:$A$156,0),MATCH(ER$6,'Liste plats'!$A$5:$EX$5,0))*$D98),"",INDEX('Liste plats'!$A$5:$EX$156,MATCH('Journal cuisine'!$B98,'Liste plats'!$A$5:$A$156,0),MATCH(ER$6,'Liste plats'!$A$5:$EX$5,0))*$D98)</f>
        <v/>
      </c>
      <c r="ES98" s="36" t="str">
        <f>IF(ISERROR(INDEX('Liste plats'!$A$5:$EX$156,MATCH('Journal cuisine'!$B98,'Liste plats'!$A$5:$A$156,0),MATCH(ES$6,'Liste plats'!$A$5:$EX$5,0))*$D98),"",INDEX('Liste plats'!$A$5:$EX$156,MATCH('Journal cuisine'!$B98,'Liste plats'!$A$5:$A$156,0),MATCH(ES$6,'Liste plats'!$A$5:$EX$5,0))*$D98)</f>
        <v/>
      </c>
      <c r="ET98" s="36" t="str">
        <f>IF(ISERROR(INDEX('Liste plats'!$A$5:$EX$156,MATCH('Journal cuisine'!$B98,'Liste plats'!$A$5:$A$156,0),MATCH(ET$6,'Liste plats'!$A$5:$EX$5,0))*$D98),"",INDEX('Liste plats'!$A$5:$EX$156,MATCH('Journal cuisine'!$B98,'Liste plats'!$A$5:$A$156,0),MATCH(ET$6,'Liste plats'!$A$5:$EX$5,0))*$D98)</f>
        <v/>
      </c>
      <c r="EU98" s="36" t="str">
        <f>IF(ISERROR(INDEX('Liste plats'!$A$5:$EX$156,MATCH('Journal cuisine'!$B98,'Liste plats'!$A$5:$A$156,0),MATCH(EU$6,'Liste plats'!$A$5:$EX$5,0))*$D98),"",INDEX('Liste plats'!$A$5:$EX$156,MATCH('Journal cuisine'!$B98,'Liste plats'!$A$5:$A$156,0),MATCH(EU$6,'Liste plats'!$A$5:$EX$5,0))*$D98)</f>
        <v/>
      </c>
      <c r="EV98" s="36" t="str">
        <f>IF(ISERROR(INDEX('Liste plats'!$A$5:$EX$156,MATCH('Journal cuisine'!$B98,'Liste plats'!$A$5:$A$156,0),MATCH(EV$6,'Liste plats'!$A$5:$EX$5,0))*$D98),"",INDEX('Liste plats'!$A$5:$EX$156,MATCH('Journal cuisine'!$B98,'Liste plats'!$A$5:$A$156,0),MATCH(EV$6,'Liste plats'!$A$5:$EX$5,0))*$D98)</f>
        <v/>
      </c>
      <c r="EW98" s="36" t="str">
        <f>IF(ISERROR(INDEX('Liste plats'!$A$5:$EX$156,MATCH('Journal cuisine'!$B98,'Liste plats'!$A$5:$A$156,0),MATCH(EW$6,'Liste plats'!$A$5:$EX$5,0))*$D98),"",INDEX('Liste plats'!$A$5:$EX$156,MATCH('Journal cuisine'!$B98,'Liste plats'!$A$5:$A$156,0),MATCH(EW$6,'Liste plats'!$A$5:$EX$5,0))*$D98)</f>
        <v/>
      </c>
      <c r="EX98" s="36" t="str">
        <f>IF(ISERROR(INDEX('Liste plats'!$A$5:$EX$156,MATCH('Journal cuisine'!$B98,'Liste plats'!$A$5:$A$156,0),MATCH(EX$6,'Liste plats'!$A$5:$EX$5,0))*$D98),"",INDEX('Liste plats'!$A$5:$EX$156,MATCH('Journal cuisine'!$B98,'Liste plats'!$A$5:$A$156,0),MATCH(EX$6,'Liste plats'!$A$5:$EX$5,0))*$D98)</f>
        <v/>
      </c>
      <c r="EY98" s="36" t="str">
        <f>IF(ISERROR(INDEX('Liste plats'!$A$5:$EX$156,MATCH('Journal cuisine'!$B98,'Liste plats'!$A$5:$A$156,0),MATCH(EY$6,'Liste plats'!$A$5:$EX$5,0))*$D98),"",INDEX('Liste plats'!$A$5:$EX$156,MATCH('Journal cuisine'!$B98,'Liste plats'!$A$5:$A$156,0),MATCH(EY$6,'Liste plats'!$A$5:$EX$5,0))*$D98)</f>
        <v/>
      </c>
      <c r="EZ98" s="36" t="str">
        <f>IF(ISERROR(INDEX('Liste plats'!$A$5:$EX$156,MATCH('Journal cuisine'!$B98,'Liste plats'!$A$5:$A$156,0),MATCH(EZ$6,'Liste plats'!$A$5:$EX$5,0))*$D98),"",INDEX('Liste plats'!$A$5:$EX$156,MATCH('Journal cuisine'!$B98,'Liste plats'!$A$5:$A$156,0),MATCH(EZ$6,'Liste plats'!$A$5:$EX$5,0))*$D98)</f>
        <v/>
      </c>
      <c r="FA98" s="49" t="str">
        <f>IF(ISERROR(INDEX('Liste plats'!$A$5:$EX$156,MATCH('Journal cuisine'!$B98,'Liste plats'!$A$5:$A$156,0),MATCH(FA$6,'Liste plats'!$A$5:$EX$5,0))*$D98),"",INDEX('Liste plats'!$A$5:$EX$156,MATCH('Journal cuisine'!$B98,'Liste plats'!$A$5:$A$156,0),MATCH(FA$6,'Liste plats'!$A$5:$EX$5,0))*$D98)</f>
        <v/>
      </c>
    </row>
    <row r="99" spans="1:157" x14ac:dyDescent="0.25">
      <c r="A99" s="9"/>
      <c r="B99" s="10"/>
      <c r="C99" s="34" t="str">
        <f>IF(ISERROR(IF(VLOOKUP(B99,'Liste plats'!$A$7:$B$156,2,0)=0,"",VLOOKUP(B99,'Liste plats'!$A$7:$B$156,2,0))),"",IF(VLOOKUP(B99,'Liste plats'!$A$7:$B$156,2,0)=0,"",VLOOKUP(B99,'Liste plats'!$A$7:$B$156,2,0)))</f>
        <v/>
      </c>
      <c r="D99" s="18"/>
      <c r="F99" s="41"/>
      <c r="H99" s="48" t="str">
        <f>IF(ISERROR(INDEX('Liste plats'!$A$5:$EX$156,MATCH('Journal cuisine'!$B99,'Liste plats'!$A$5:$A$156,0),MATCH(H$6,'Liste plats'!$A$5:$EX$5,0))*$D99),"",INDEX('Liste plats'!$A$5:$EX$156,MATCH('Journal cuisine'!$B99,'Liste plats'!$A$5:$A$156,0),MATCH(H$6,'Liste plats'!$A$5:$EX$5,0))*$D99)</f>
        <v/>
      </c>
      <c r="I99" s="36" t="str">
        <f>IF(ISERROR(INDEX('Liste plats'!$A$5:$EX$156,MATCH('Journal cuisine'!$B99,'Liste plats'!$A$5:$A$156,0),MATCH(I$6,'Liste plats'!$A$5:$EX$5,0))*$D99),"",INDEX('Liste plats'!$A$5:$EX$156,MATCH('Journal cuisine'!$B99,'Liste plats'!$A$5:$A$156,0),MATCH(I$6,'Liste plats'!$A$5:$EX$5,0))*$D99)</f>
        <v/>
      </c>
      <c r="J99" s="36" t="str">
        <f>IF(ISERROR(INDEX('Liste plats'!$A$5:$EX$156,MATCH('Journal cuisine'!$B99,'Liste plats'!$A$5:$A$156,0),MATCH(J$6,'Liste plats'!$A$5:$EX$5,0))*$D99),"",INDEX('Liste plats'!$A$5:$EX$156,MATCH('Journal cuisine'!$B99,'Liste plats'!$A$5:$A$156,0),MATCH(J$6,'Liste plats'!$A$5:$EX$5,0))*$D99)</f>
        <v/>
      </c>
      <c r="K99" s="36" t="str">
        <f>IF(ISERROR(INDEX('Liste plats'!$A$5:$EX$156,MATCH('Journal cuisine'!$B99,'Liste plats'!$A$5:$A$156,0),MATCH(K$6,'Liste plats'!$A$5:$EX$5,0))*$D99),"",INDEX('Liste plats'!$A$5:$EX$156,MATCH('Journal cuisine'!$B99,'Liste plats'!$A$5:$A$156,0),MATCH(K$6,'Liste plats'!$A$5:$EX$5,0))*$D99)</f>
        <v/>
      </c>
      <c r="L99" s="36" t="str">
        <f>IF(ISERROR(INDEX('Liste plats'!$A$5:$EX$156,MATCH('Journal cuisine'!$B99,'Liste plats'!$A$5:$A$156,0),MATCH(L$6,'Liste plats'!$A$5:$EX$5,0))*$D99),"",INDEX('Liste plats'!$A$5:$EX$156,MATCH('Journal cuisine'!$B99,'Liste plats'!$A$5:$A$156,0),MATCH(L$6,'Liste plats'!$A$5:$EX$5,0))*$D99)</f>
        <v/>
      </c>
      <c r="M99" s="36" t="str">
        <f>IF(ISERROR(INDEX('Liste plats'!$A$5:$EX$156,MATCH('Journal cuisine'!$B99,'Liste plats'!$A$5:$A$156,0),MATCH(M$6,'Liste plats'!$A$5:$EX$5,0))*$D99),"",INDEX('Liste plats'!$A$5:$EX$156,MATCH('Journal cuisine'!$B99,'Liste plats'!$A$5:$A$156,0),MATCH(M$6,'Liste plats'!$A$5:$EX$5,0))*$D99)</f>
        <v/>
      </c>
      <c r="N99" s="36" t="str">
        <f>IF(ISERROR(INDEX('Liste plats'!$A$5:$EX$156,MATCH('Journal cuisine'!$B99,'Liste plats'!$A$5:$A$156,0),MATCH(N$6,'Liste plats'!$A$5:$EX$5,0))*$D99),"",INDEX('Liste plats'!$A$5:$EX$156,MATCH('Journal cuisine'!$B99,'Liste plats'!$A$5:$A$156,0),MATCH(N$6,'Liste plats'!$A$5:$EX$5,0))*$D99)</f>
        <v/>
      </c>
      <c r="O99" s="36" t="str">
        <f>IF(ISERROR(INDEX('Liste plats'!$A$5:$EX$156,MATCH('Journal cuisine'!$B99,'Liste plats'!$A$5:$A$156,0),MATCH(O$6,'Liste plats'!$A$5:$EX$5,0))*$D99),"",INDEX('Liste plats'!$A$5:$EX$156,MATCH('Journal cuisine'!$B99,'Liste plats'!$A$5:$A$156,0),MATCH(O$6,'Liste plats'!$A$5:$EX$5,0))*$D99)</f>
        <v/>
      </c>
      <c r="P99" s="36" t="str">
        <f>IF(ISERROR(INDEX('Liste plats'!$A$5:$EX$156,MATCH('Journal cuisine'!$B99,'Liste plats'!$A$5:$A$156,0),MATCH(P$6,'Liste plats'!$A$5:$EX$5,0))*$D99),"",INDEX('Liste plats'!$A$5:$EX$156,MATCH('Journal cuisine'!$B99,'Liste plats'!$A$5:$A$156,0),MATCH(P$6,'Liste plats'!$A$5:$EX$5,0))*$D99)</f>
        <v/>
      </c>
      <c r="Q99" s="36" t="str">
        <f>IF(ISERROR(INDEX('Liste plats'!$A$5:$EX$156,MATCH('Journal cuisine'!$B99,'Liste plats'!$A$5:$A$156,0),MATCH(Q$6,'Liste plats'!$A$5:$EX$5,0))*$D99),"",INDEX('Liste plats'!$A$5:$EX$156,MATCH('Journal cuisine'!$B99,'Liste plats'!$A$5:$A$156,0),MATCH(Q$6,'Liste plats'!$A$5:$EX$5,0))*$D99)</f>
        <v/>
      </c>
      <c r="R99" s="36" t="str">
        <f>IF(ISERROR(INDEX('Liste plats'!$A$5:$EX$156,MATCH('Journal cuisine'!$B99,'Liste plats'!$A$5:$A$156,0),MATCH(R$6,'Liste plats'!$A$5:$EX$5,0))*$D99),"",INDEX('Liste plats'!$A$5:$EX$156,MATCH('Journal cuisine'!$B99,'Liste plats'!$A$5:$A$156,0),MATCH(R$6,'Liste plats'!$A$5:$EX$5,0))*$D99)</f>
        <v/>
      </c>
      <c r="S99" s="36" t="str">
        <f>IF(ISERROR(INDEX('Liste plats'!$A$5:$EX$156,MATCH('Journal cuisine'!$B99,'Liste plats'!$A$5:$A$156,0),MATCH(S$6,'Liste plats'!$A$5:$EX$5,0))*$D99),"",INDEX('Liste plats'!$A$5:$EX$156,MATCH('Journal cuisine'!$B99,'Liste plats'!$A$5:$A$156,0),MATCH(S$6,'Liste plats'!$A$5:$EX$5,0))*$D99)</f>
        <v/>
      </c>
      <c r="T99" s="36" t="str">
        <f>IF(ISERROR(INDEX('Liste plats'!$A$5:$EX$156,MATCH('Journal cuisine'!$B99,'Liste plats'!$A$5:$A$156,0),MATCH(T$6,'Liste plats'!$A$5:$EX$5,0))*$D99),"",INDEX('Liste plats'!$A$5:$EX$156,MATCH('Journal cuisine'!$B99,'Liste plats'!$A$5:$A$156,0),MATCH(T$6,'Liste plats'!$A$5:$EX$5,0))*$D99)</f>
        <v/>
      </c>
      <c r="U99" s="36" t="str">
        <f>IF(ISERROR(INDEX('Liste plats'!$A$5:$EX$156,MATCH('Journal cuisine'!$B99,'Liste plats'!$A$5:$A$156,0),MATCH(U$6,'Liste plats'!$A$5:$EX$5,0))*$D99),"",INDEX('Liste plats'!$A$5:$EX$156,MATCH('Journal cuisine'!$B99,'Liste plats'!$A$5:$A$156,0),MATCH(U$6,'Liste plats'!$A$5:$EX$5,0))*$D99)</f>
        <v/>
      </c>
      <c r="V99" s="36" t="str">
        <f>IF(ISERROR(INDEX('Liste plats'!$A$5:$EX$156,MATCH('Journal cuisine'!$B99,'Liste plats'!$A$5:$A$156,0),MATCH(V$6,'Liste plats'!$A$5:$EX$5,0))*$D99),"",INDEX('Liste plats'!$A$5:$EX$156,MATCH('Journal cuisine'!$B99,'Liste plats'!$A$5:$A$156,0),MATCH(V$6,'Liste plats'!$A$5:$EX$5,0))*$D99)</f>
        <v/>
      </c>
      <c r="W99" s="36" t="str">
        <f>IF(ISERROR(INDEX('Liste plats'!$A$5:$EX$156,MATCH('Journal cuisine'!$B99,'Liste plats'!$A$5:$A$156,0),MATCH(W$6,'Liste plats'!$A$5:$EX$5,0))*$D99),"",INDEX('Liste plats'!$A$5:$EX$156,MATCH('Journal cuisine'!$B99,'Liste plats'!$A$5:$A$156,0),MATCH(W$6,'Liste plats'!$A$5:$EX$5,0))*$D99)</f>
        <v/>
      </c>
      <c r="X99" s="36" t="str">
        <f>IF(ISERROR(INDEX('Liste plats'!$A$5:$EX$156,MATCH('Journal cuisine'!$B99,'Liste plats'!$A$5:$A$156,0),MATCH(X$6,'Liste plats'!$A$5:$EX$5,0))*$D99),"",INDEX('Liste plats'!$A$5:$EX$156,MATCH('Journal cuisine'!$B99,'Liste plats'!$A$5:$A$156,0),MATCH(X$6,'Liste plats'!$A$5:$EX$5,0))*$D99)</f>
        <v/>
      </c>
      <c r="Y99" s="36" t="str">
        <f>IF(ISERROR(INDEX('Liste plats'!$A$5:$EX$156,MATCH('Journal cuisine'!$B99,'Liste plats'!$A$5:$A$156,0),MATCH(Y$6,'Liste plats'!$A$5:$EX$5,0))*$D99),"",INDEX('Liste plats'!$A$5:$EX$156,MATCH('Journal cuisine'!$B99,'Liste plats'!$A$5:$A$156,0),MATCH(Y$6,'Liste plats'!$A$5:$EX$5,0))*$D99)</f>
        <v/>
      </c>
      <c r="Z99" s="36" t="str">
        <f>IF(ISERROR(INDEX('Liste plats'!$A$5:$EX$156,MATCH('Journal cuisine'!$B99,'Liste plats'!$A$5:$A$156,0),MATCH(Z$6,'Liste plats'!$A$5:$EX$5,0))*$D99),"",INDEX('Liste plats'!$A$5:$EX$156,MATCH('Journal cuisine'!$B99,'Liste plats'!$A$5:$A$156,0),MATCH(Z$6,'Liste plats'!$A$5:$EX$5,0))*$D99)</f>
        <v/>
      </c>
      <c r="AA99" s="36" t="str">
        <f>IF(ISERROR(INDEX('Liste plats'!$A$5:$EX$156,MATCH('Journal cuisine'!$B99,'Liste plats'!$A$5:$A$156,0),MATCH(AA$6,'Liste plats'!$A$5:$EX$5,0))*$D99),"",INDEX('Liste plats'!$A$5:$EX$156,MATCH('Journal cuisine'!$B99,'Liste plats'!$A$5:$A$156,0),MATCH(AA$6,'Liste plats'!$A$5:$EX$5,0))*$D99)</f>
        <v/>
      </c>
      <c r="AB99" s="36" t="str">
        <f>IF(ISERROR(INDEX('Liste plats'!$A$5:$EX$156,MATCH('Journal cuisine'!$B99,'Liste plats'!$A$5:$A$156,0),MATCH(AB$6,'Liste plats'!$A$5:$EX$5,0))*$D99),"",INDEX('Liste plats'!$A$5:$EX$156,MATCH('Journal cuisine'!$B99,'Liste plats'!$A$5:$A$156,0),MATCH(AB$6,'Liste plats'!$A$5:$EX$5,0))*$D99)</f>
        <v/>
      </c>
      <c r="AC99" s="36" t="str">
        <f>IF(ISERROR(INDEX('Liste plats'!$A$5:$EX$156,MATCH('Journal cuisine'!$B99,'Liste plats'!$A$5:$A$156,0),MATCH(AC$6,'Liste plats'!$A$5:$EX$5,0))*$D99),"",INDEX('Liste plats'!$A$5:$EX$156,MATCH('Journal cuisine'!$B99,'Liste plats'!$A$5:$A$156,0),MATCH(AC$6,'Liste plats'!$A$5:$EX$5,0))*$D99)</f>
        <v/>
      </c>
      <c r="AD99" s="36" t="str">
        <f>IF(ISERROR(INDEX('Liste plats'!$A$5:$EX$156,MATCH('Journal cuisine'!$B99,'Liste plats'!$A$5:$A$156,0),MATCH(AD$6,'Liste plats'!$A$5:$EX$5,0))*$D99),"",INDEX('Liste plats'!$A$5:$EX$156,MATCH('Journal cuisine'!$B99,'Liste plats'!$A$5:$A$156,0),MATCH(AD$6,'Liste plats'!$A$5:$EX$5,0))*$D99)</f>
        <v/>
      </c>
      <c r="AE99" s="36" t="str">
        <f>IF(ISERROR(INDEX('Liste plats'!$A$5:$EX$156,MATCH('Journal cuisine'!$B99,'Liste plats'!$A$5:$A$156,0),MATCH(AE$6,'Liste plats'!$A$5:$EX$5,0))*$D99),"",INDEX('Liste plats'!$A$5:$EX$156,MATCH('Journal cuisine'!$B99,'Liste plats'!$A$5:$A$156,0),MATCH(AE$6,'Liste plats'!$A$5:$EX$5,0))*$D99)</f>
        <v/>
      </c>
      <c r="AF99" s="36" t="str">
        <f>IF(ISERROR(INDEX('Liste plats'!$A$5:$EX$156,MATCH('Journal cuisine'!$B99,'Liste plats'!$A$5:$A$156,0),MATCH(AF$6,'Liste plats'!$A$5:$EX$5,0))*$D99),"",INDEX('Liste plats'!$A$5:$EX$156,MATCH('Journal cuisine'!$B99,'Liste plats'!$A$5:$A$156,0),MATCH(AF$6,'Liste plats'!$A$5:$EX$5,0))*$D99)</f>
        <v/>
      </c>
      <c r="AG99" s="36" t="str">
        <f>IF(ISERROR(INDEX('Liste plats'!$A$5:$EX$156,MATCH('Journal cuisine'!$B99,'Liste plats'!$A$5:$A$156,0),MATCH(AG$6,'Liste plats'!$A$5:$EX$5,0))*$D99),"",INDEX('Liste plats'!$A$5:$EX$156,MATCH('Journal cuisine'!$B99,'Liste plats'!$A$5:$A$156,0),MATCH(AG$6,'Liste plats'!$A$5:$EX$5,0))*$D99)</f>
        <v/>
      </c>
      <c r="AH99" s="36" t="str">
        <f>IF(ISERROR(INDEX('Liste plats'!$A$5:$EX$156,MATCH('Journal cuisine'!$B99,'Liste plats'!$A$5:$A$156,0),MATCH(AH$6,'Liste plats'!$A$5:$EX$5,0))*$D99),"",INDEX('Liste plats'!$A$5:$EX$156,MATCH('Journal cuisine'!$B99,'Liste plats'!$A$5:$A$156,0),MATCH(AH$6,'Liste plats'!$A$5:$EX$5,0))*$D99)</f>
        <v/>
      </c>
      <c r="AI99" s="36" t="str">
        <f>IF(ISERROR(INDEX('Liste plats'!$A$5:$EX$156,MATCH('Journal cuisine'!$B99,'Liste plats'!$A$5:$A$156,0),MATCH(AI$6,'Liste plats'!$A$5:$EX$5,0))*$D99),"",INDEX('Liste plats'!$A$5:$EX$156,MATCH('Journal cuisine'!$B99,'Liste plats'!$A$5:$A$156,0),MATCH(AI$6,'Liste plats'!$A$5:$EX$5,0))*$D99)</f>
        <v/>
      </c>
      <c r="AJ99" s="36" t="str">
        <f>IF(ISERROR(INDEX('Liste plats'!$A$5:$EX$156,MATCH('Journal cuisine'!$B99,'Liste plats'!$A$5:$A$156,0),MATCH(AJ$6,'Liste plats'!$A$5:$EX$5,0))*$D99),"",INDEX('Liste plats'!$A$5:$EX$156,MATCH('Journal cuisine'!$B99,'Liste plats'!$A$5:$A$156,0),MATCH(AJ$6,'Liste plats'!$A$5:$EX$5,0))*$D99)</f>
        <v/>
      </c>
      <c r="AK99" s="36" t="str">
        <f>IF(ISERROR(INDEX('Liste plats'!$A$5:$EX$156,MATCH('Journal cuisine'!$B99,'Liste plats'!$A$5:$A$156,0),MATCH(AK$6,'Liste plats'!$A$5:$EX$5,0))*$D99),"",INDEX('Liste plats'!$A$5:$EX$156,MATCH('Journal cuisine'!$B99,'Liste plats'!$A$5:$A$156,0),MATCH(AK$6,'Liste plats'!$A$5:$EX$5,0))*$D99)</f>
        <v/>
      </c>
      <c r="AL99" s="36" t="str">
        <f>IF(ISERROR(INDEX('Liste plats'!$A$5:$EX$156,MATCH('Journal cuisine'!$B99,'Liste plats'!$A$5:$A$156,0),MATCH(AL$6,'Liste plats'!$A$5:$EX$5,0))*$D99),"",INDEX('Liste plats'!$A$5:$EX$156,MATCH('Journal cuisine'!$B99,'Liste plats'!$A$5:$A$156,0),MATCH(AL$6,'Liste plats'!$A$5:$EX$5,0))*$D99)</f>
        <v/>
      </c>
      <c r="AM99" s="36" t="str">
        <f>IF(ISERROR(INDEX('Liste plats'!$A$5:$EX$156,MATCH('Journal cuisine'!$B99,'Liste plats'!$A$5:$A$156,0),MATCH(AM$6,'Liste plats'!$A$5:$EX$5,0))*$D99),"",INDEX('Liste plats'!$A$5:$EX$156,MATCH('Journal cuisine'!$B99,'Liste plats'!$A$5:$A$156,0),MATCH(AM$6,'Liste plats'!$A$5:$EX$5,0))*$D99)</f>
        <v/>
      </c>
      <c r="AN99" s="36" t="str">
        <f>IF(ISERROR(INDEX('Liste plats'!$A$5:$EX$156,MATCH('Journal cuisine'!$B99,'Liste plats'!$A$5:$A$156,0),MATCH(AN$6,'Liste plats'!$A$5:$EX$5,0))*$D99),"",INDEX('Liste plats'!$A$5:$EX$156,MATCH('Journal cuisine'!$B99,'Liste plats'!$A$5:$A$156,0),MATCH(AN$6,'Liste plats'!$A$5:$EX$5,0))*$D99)</f>
        <v/>
      </c>
      <c r="AO99" s="36" t="str">
        <f>IF(ISERROR(INDEX('Liste plats'!$A$5:$EX$156,MATCH('Journal cuisine'!$B99,'Liste plats'!$A$5:$A$156,0),MATCH(AO$6,'Liste plats'!$A$5:$EX$5,0))*$D99),"",INDEX('Liste plats'!$A$5:$EX$156,MATCH('Journal cuisine'!$B99,'Liste plats'!$A$5:$A$156,0),MATCH(AO$6,'Liste plats'!$A$5:$EX$5,0))*$D99)</f>
        <v/>
      </c>
      <c r="AP99" s="36" t="str">
        <f>IF(ISERROR(INDEX('Liste plats'!$A$5:$EX$156,MATCH('Journal cuisine'!$B99,'Liste plats'!$A$5:$A$156,0),MATCH(AP$6,'Liste plats'!$A$5:$EX$5,0))*$D99),"",INDEX('Liste plats'!$A$5:$EX$156,MATCH('Journal cuisine'!$B99,'Liste plats'!$A$5:$A$156,0),MATCH(AP$6,'Liste plats'!$A$5:$EX$5,0))*$D99)</f>
        <v/>
      </c>
      <c r="AQ99" s="36" t="str">
        <f>IF(ISERROR(INDEX('Liste plats'!$A$5:$EX$156,MATCH('Journal cuisine'!$B99,'Liste plats'!$A$5:$A$156,0),MATCH(AQ$6,'Liste plats'!$A$5:$EX$5,0))*$D99),"",INDEX('Liste plats'!$A$5:$EX$156,MATCH('Journal cuisine'!$B99,'Liste plats'!$A$5:$A$156,0),MATCH(AQ$6,'Liste plats'!$A$5:$EX$5,0))*$D99)</f>
        <v/>
      </c>
      <c r="AR99" s="36" t="str">
        <f>IF(ISERROR(INDEX('Liste plats'!$A$5:$EX$156,MATCH('Journal cuisine'!$B99,'Liste plats'!$A$5:$A$156,0),MATCH(AR$6,'Liste plats'!$A$5:$EX$5,0))*$D99),"",INDEX('Liste plats'!$A$5:$EX$156,MATCH('Journal cuisine'!$B99,'Liste plats'!$A$5:$A$156,0),MATCH(AR$6,'Liste plats'!$A$5:$EX$5,0))*$D99)</f>
        <v/>
      </c>
      <c r="AS99" s="36" t="str">
        <f>IF(ISERROR(INDEX('Liste plats'!$A$5:$EX$156,MATCH('Journal cuisine'!$B99,'Liste plats'!$A$5:$A$156,0),MATCH(AS$6,'Liste plats'!$A$5:$EX$5,0))*$D99),"",INDEX('Liste plats'!$A$5:$EX$156,MATCH('Journal cuisine'!$B99,'Liste plats'!$A$5:$A$156,0),MATCH(AS$6,'Liste plats'!$A$5:$EX$5,0))*$D99)</f>
        <v/>
      </c>
      <c r="AT99" s="36" t="str">
        <f>IF(ISERROR(INDEX('Liste plats'!$A$5:$EX$156,MATCH('Journal cuisine'!$B99,'Liste plats'!$A$5:$A$156,0),MATCH(AT$6,'Liste plats'!$A$5:$EX$5,0))*$D99),"",INDEX('Liste plats'!$A$5:$EX$156,MATCH('Journal cuisine'!$B99,'Liste plats'!$A$5:$A$156,0),MATCH(AT$6,'Liste plats'!$A$5:$EX$5,0))*$D99)</f>
        <v/>
      </c>
      <c r="AU99" s="36" t="str">
        <f>IF(ISERROR(INDEX('Liste plats'!$A$5:$EX$156,MATCH('Journal cuisine'!$B99,'Liste plats'!$A$5:$A$156,0),MATCH(AU$6,'Liste plats'!$A$5:$EX$5,0))*$D99),"",INDEX('Liste plats'!$A$5:$EX$156,MATCH('Journal cuisine'!$B99,'Liste plats'!$A$5:$A$156,0),MATCH(AU$6,'Liste plats'!$A$5:$EX$5,0))*$D99)</f>
        <v/>
      </c>
      <c r="AV99" s="36" t="str">
        <f>IF(ISERROR(INDEX('Liste plats'!$A$5:$EX$156,MATCH('Journal cuisine'!$B99,'Liste plats'!$A$5:$A$156,0),MATCH(AV$6,'Liste plats'!$A$5:$EX$5,0))*$D99),"",INDEX('Liste plats'!$A$5:$EX$156,MATCH('Journal cuisine'!$B99,'Liste plats'!$A$5:$A$156,0),MATCH(AV$6,'Liste plats'!$A$5:$EX$5,0))*$D99)</f>
        <v/>
      </c>
      <c r="AW99" s="36" t="str">
        <f>IF(ISERROR(INDEX('Liste plats'!$A$5:$EX$156,MATCH('Journal cuisine'!$B99,'Liste plats'!$A$5:$A$156,0),MATCH(AW$6,'Liste plats'!$A$5:$EX$5,0))*$D99),"",INDEX('Liste plats'!$A$5:$EX$156,MATCH('Journal cuisine'!$B99,'Liste plats'!$A$5:$A$156,0),MATCH(AW$6,'Liste plats'!$A$5:$EX$5,0))*$D99)</f>
        <v/>
      </c>
      <c r="AX99" s="36" t="str">
        <f>IF(ISERROR(INDEX('Liste plats'!$A$5:$EX$156,MATCH('Journal cuisine'!$B99,'Liste plats'!$A$5:$A$156,0),MATCH(AX$6,'Liste plats'!$A$5:$EX$5,0))*$D99),"",INDEX('Liste plats'!$A$5:$EX$156,MATCH('Journal cuisine'!$B99,'Liste plats'!$A$5:$A$156,0),MATCH(AX$6,'Liste plats'!$A$5:$EX$5,0))*$D99)</f>
        <v/>
      </c>
      <c r="AY99" s="36" t="str">
        <f>IF(ISERROR(INDEX('Liste plats'!$A$5:$EX$156,MATCH('Journal cuisine'!$B99,'Liste plats'!$A$5:$A$156,0),MATCH(AY$6,'Liste plats'!$A$5:$EX$5,0))*$D99),"",INDEX('Liste plats'!$A$5:$EX$156,MATCH('Journal cuisine'!$B99,'Liste plats'!$A$5:$A$156,0),MATCH(AY$6,'Liste plats'!$A$5:$EX$5,0))*$D99)</f>
        <v/>
      </c>
      <c r="AZ99" s="36" t="str">
        <f>IF(ISERROR(INDEX('Liste plats'!$A$5:$EX$156,MATCH('Journal cuisine'!$B99,'Liste plats'!$A$5:$A$156,0),MATCH(AZ$6,'Liste plats'!$A$5:$EX$5,0))*$D99),"",INDEX('Liste plats'!$A$5:$EX$156,MATCH('Journal cuisine'!$B99,'Liste plats'!$A$5:$A$156,0),MATCH(AZ$6,'Liste plats'!$A$5:$EX$5,0))*$D99)</f>
        <v/>
      </c>
      <c r="BA99" s="36" t="str">
        <f>IF(ISERROR(INDEX('Liste plats'!$A$5:$EX$156,MATCH('Journal cuisine'!$B99,'Liste plats'!$A$5:$A$156,0),MATCH(BA$6,'Liste plats'!$A$5:$EX$5,0))*$D99),"",INDEX('Liste plats'!$A$5:$EX$156,MATCH('Journal cuisine'!$B99,'Liste plats'!$A$5:$A$156,0),MATCH(BA$6,'Liste plats'!$A$5:$EX$5,0))*$D99)</f>
        <v/>
      </c>
      <c r="BB99" s="36" t="str">
        <f>IF(ISERROR(INDEX('Liste plats'!$A$5:$EX$156,MATCH('Journal cuisine'!$B99,'Liste plats'!$A$5:$A$156,0),MATCH(BB$6,'Liste plats'!$A$5:$EX$5,0))*$D99),"",INDEX('Liste plats'!$A$5:$EX$156,MATCH('Journal cuisine'!$B99,'Liste plats'!$A$5:$A$156,0),MATCH(BB$6,'Liste plats'!$A$5:$EX$5,0))*$D99)</f>
        <v/>
      </c>
      <c r="BC99" s="36" t="str">
        <f>IF(ISERROR(INDEX('Liste plats'!$A$5:$EX$156,MATCH('Journal cuisine'!$B99,'Liste plats'!$A$5:$A$156,0),MATCH(BC$6,'Liste plats'!$A$5:$EX$5,0))*$D99),"",INDEX('Liste plats'!$A$5:$EX$156,MATCH('Journal cuisine'!$B99,'Liste plats'!$A$5:$A$156,0),MATCH(BC$6,'Liste plats'!$A$5:$EX$5,0))*$D99)</f>
        <v/>
      </c>
      <c r="BD99" s="36" t="str">
        <f>IF(ISERROR(INDEX('Liste plats'!$A$5:$EX$156,MATCH('Journal cuisine'!$B99,'Liste plats'!$A$5:$A$156,0),MATCH(BD$6,'Liste plats'!$A$5:$EX$5,0))*$D99),"",INDEX('Liste plats'!$A$5:$EX$156,MATCH('Journal cuisine'!$B99,'Liste plats'!$A$5:$A$156,0),MATCH(BD$6,'Liste plats'!$A$5:$EX$5,0))*$D99)</f>
        <v/>
      </c>
      <c r="BE99" s="36" t="str">
        <f>IF(ISERROR(INDEX('Liste plats'!$A$5:$EX$156,MATCH('Journal cuisine'!$B99,'Liste plats'!$A$5:$A$156,0),MATCH(BE$6,'Liste plats'!$A$5:$EX$5,0))*$D99),"",INDEX('Liste plats'!$A$5:$EX$156,MATCH('Journal cuisine'!$B99,'Liste plats'!$A$5:$A$156,0),MATCH(BE$6,'Liste plats'!$A$5:$EX$5,0))*$D99)</f>
        <v/>
      </c>
      <c r="BF99" s="36" t="str">
        <f>IF(ISERROR(INDEX('Liste plats'!$A$5:$EX$156,MATCH('Journal cuisine'!$B99,'Liste plats'!$A$5:$A$156,0),MATCH(BF$6,'Liste plats'!$A$5:$EX$5,0))*$D99),"",INDEX('Liste plats'!$A$5:$EX$156,MATCH('Journal cuisine'!$B99,'Liste plats'!$A$5:$A$156,0),MATCH(BF$6,'Liste plats'!$A$5:$EX$5,0))*$D99)</f>
        <v/>
      </c>
      <c r="BG99" s="36" t="str">
        <f>IF(ISERROR(INDEX('Liste plats'!$A$5:$EX$156,MATCH('Journal cuisine'!$B99,'Liste plats'!$A$5:$A$156,0),MATCH(BG$6,'Liste plats'!$A$5:$EX$5,0))*$D99),"",INDEX('Liste plats'!$A$5:$EX$156,MATCH('Journal cuisine'!$B99,'Liste plats'!$A$5:$A$156,0),MATCH(BG$6,'Liste plats'!$A$5:$EX$5,0))*$D99)</f>
        <v/>
      </c>
      <c r="BH99" s="36" t="str">
        <f>IF(ISERROR(INDEX('Liste plats'!$A$5:$EX$156,MATCH('Journal cuisine'!$B99,'Liste plats'!$A$5:$A$156,0),MATCH(BH$6,'Liste plats'!$A$5:$EX$5,0))*$D99),"",INDEX('Liste plats'!$A$5:$EX$156,MATCH('Journal cuisine'!$B99,'Liste plats'!$A$5:$A$156,0),MATCH(BH$6,'Liste plats'!$A$5:$EX$5,0))*$D99)</f>
        <v/>
      </c>
      <c r="BI99" s="36" t="str">
        <f>IF(ISERROR(INDEX('Liste plats'!$A$5:$EX$156,MATCH('Journal cuisine'!$B99,'Liste plats'!$A$5:$A$156,0),MATCH(BI$6,'Liste plats'!$A$5:$EX$5,0))*$D99),"",INDEX('Liste plats'!$A$5:$EX$156,MATCH('Journal cuisine'!$B99,'Liste plats'!$A$5:$A$156,0),MATCH(BI$6,'Liste plats'!$A$5:$EX$5,0))*$D99)</f>
        <v/>
      </c>
      <c r="BJ99" s="36" t="str">
        <f>IF(ISERROR(INDEX('Liste plats'!$A$5:$EX$156,MATCH('Journal cuisine'!$B99,'Liste plats'!$A$5:$A$156,0),MATCH(BJ$6,'Liste plats'!$A$5:$EX$5,0))*$D99),"",INDEX('Liste plats'!$A$5:$EX$156,MATCH('Journal cuisine'!$B99,'Liste plats'!$A$5:$A$156,0),MATCH(BJ$6,'Liste plats'!$A$5:$EX$5,0))*$D99)</f>
        <v/>
      </c>
      <c r="BK99" s="36" t="str">
        <f>IF(ISERROR(INDEX('Liste plats'!$A$5:$EX$156,MATCH('Journal cuisine'!$B99,'Liste plats'!$A$5:$A$156,0),MATCH(BK$6,'Liste plats'!$A$5:$EX$5,0))*$D99),"",INDEX('Liste plats'!$A$5:$EX$156,MATCH('Journal cuisine'!$B99,'Liste plats'!$A$5:$A$156,0),MATCH(BK$6,'Liste plats'!$A$5:$EX$5,0))*$D99)</f>
        <v/>
      </c>
      <c r="BL99" s="36" t="str">
        <f>IF(ISERROR(INDEX('Liste plats'!$A$5:$EX$156,MATCH('Journal cuisine'!$B99,'Liste plats'!$A$5:$A$156,0),MATCH(BL$6,'Liste plats'!$A$5:$EX$5,0))*$D99),"",INDEX('Liste plats'!$A$5:$EX$156,MATCH('Journal cuisine'!$B99,'Liste plats'!$A$5:$A$156,0),MATCH(BL$6,'Liste plats'!$A$5:$EX$5,0))*$D99)</f>
        <v/>
      </c>
      <c r="BM99" s="36" t="str">
        <f>IF(ISERROR(INDEX('Liste plats'!$A$5:$EX$156,MATCH('Journal cuisine'!$B99,'Liste plats'!$A$5:$A$156,0),MATCH(BM$6,'Liste plats'!$A$5:$EX$5,0))*$D99),"",INDEX('Liste plats'!$A$5:$EX$156,MATCH('Journal cuisine'!$B99,'Liste plats'!$A$5:$A$156,0),MATCH(BM$6,'Liste plats'!$A$5:$EX$5,0))*$D99)</f>
        <v/>
      </c>
      <c r="BN99" s="36" t="str">
        <f>IF(ISERROR(INDEX('Liste plats'!$A$5:$EX$156,MATCH('Journal cuisine'!$B99,'Liste plats'!$A$5:$A$156,0),MATCH(BN$6,'Liste plats'!$A$5:$EX$5,0))*$D99),"",INDEX('Liste plats'!$A$5:$EX$156,MATCH('Journal cuisine'!$B99,'Liste plats'!$A$5:$A$156,0),MATCH(BN$6,'Liste plats'!$A$5:$EX$5,0))*$D99)</f>
        <v/>
      </c>
      <c r="BO99" s="36" t="str">
        <f>IF(ISERROR(INDEX('Liste plats'!$A$5:$EX$156,MATCH('Journal cuisine'!$B99,'Liste plats'!$A$5:$A$156,0),MATCH(BO$6,'Liste plats'!$A$5:$EX$5,0))*$D99),"",INDEX('Liste plats'!$A$5:$EX$156,MATCH('Journal cuisine'!$B99,'Liste plats'!$A$5:$A$156,0),MATCH(BO$6,'Liste plats'!$A$5:$EX$5,0))*$D99)</f>
        <v/>
      </c>
      <c r="BP99" s="36" t="str">
        <f>IF(ISERROR(INDEX('Liste plats'!$A$5:$EX$156,MATCH('Journal cuisine'!$B99,'Liste plats'!$A$5:$A$156,0),MATCH(BP$6,'Liste plats'!$A$5:$EX$5,0))*$D99),"",INDEX('Liste plats'!$A$5:$EX$156,MATCH('Journal cuisine'!$B99,'Liste plats'!$A$5:$A$156,0),MATCH(BP$6,'Liste plats'!$A$5:$EX$5,0))*$D99)</f>
        <v/>
      </c>
      <c r="BQ99" s="36" t="str">
        <f>IF(ISERROR(INDEX('Liste plats'!$A$5:$EX$156,MATCH('Journal cuisine'!$B99,'Liste plats'!$A$5:$A$156,0),MATCH(BQ$6,'Liste plats'!$A$5:$EX$5,0))*$D99),"",INDEX('Liste plats'!$A$5:$EX$156,MATCH('Journal cuisine'!$B99,'Liste plats'!$A$5:$A$156,0),MATCH(BQ$6,'Liste plats'!$A$5:$EX$5,0))*$D99)</f>
        <v/>
      </c>
      <c r="BR99" s="36" t="str">
        <f>IF(ISERROR(INDEX('Liste plats'!$A$5:$EX$156,MATCH('Journal cuisine'!$B99,'Liste plats'!$A$5:$A$156,0),MATCH(BR$6,'Liste plats'!$A$5:$EX$5,0))*$D99),"",INDEX('Liste plats'!$A$5:$EX$156,MATCH('Journal cuisine'!$B99,'Liste plats'!$A$5:$A$156,0),MATCH(BR$6,'Liste plats'!$A$5:$EX$5,0))*$D99)</f>
        <v/>
      </c>
      <c r="BS99" s="36" t="str">
        <f>IF(ISERROR(INDEX('Liste plats'!$A$5:$EX$156,MATCH('Journal cuisine'!$B99,'Liste plats'!$A$5:$A$156,0),MATCH(BS$6,'Liste plats'!$A$5:$EX$5,0))*$D99),"",INDEX('Liste plats'!$A$5:$EX$156,MATCH('Journal cuisine'!$B99,'Liste plats'!$A$5:$A$156,0),MATCH(BS$6,'Liste plats'!$A$5:$EX$5,0))*$D99)</f>
        <v/>
      </c>
      <c r="BT99" s="36" t="str">
        <f>IF(ISERROR(INDEX('Liste plats'!$A$5:$EX$156,MATCH('Journal cuisine'!$B99,'Liste plats'!$A$5:$A$156,0),MATCH(BT$6,'Liste plats'!$A$5:$EX$5,0))*$D99),"",INDEX('Liste plats'!$A$5:$EX$156,MATCH('Journal cuisine'!$B99,'Liste plats'!$A$5:$A$156,0),MATCH(BT$6,'Liste plats'!$A$5:$EX$5,0))*$D99)</f>
        <v/>
      </c>
      <c r="BU99" s="36" t="str">
        <f>IF(ISERROR(INDEX('Liste plats'!$A$5:$EX$156,MATCH('Journal cuisine'!$B99,'Liste plats'!$A$5:$A$156,0),MATCH(BU$6,'Liste plats'!$A$5:$EX$5,0))*$D99),"",INDEX('Liste plats'!$A$5:$EX$156,MATCH('Journal cuisine'!$B99,'Liste plats'!$A$5:$A$156,0),MATCH(BU$6,'Liste plats'!$A$5:$EX$5,0))*$D99)</f>
        <v/>
      </c>
      <c r="BV99" s="36" t="str">
        <f>IF(ISERROR(INDEX('Liste plats'!$A$5:$EX$156,MATCH('Journal cuisine'!$B99,'Liste plats'!$A$5:$A$156,0),MATCH(BV$6,'Liste plats'!$A$5:$EX$5,0))*$D99),"",INDEX('Liste plats'!$A$5:$EX$156,MATCH('Journal cuisine'!$B99,'Liste plats'!$A$5:$A$156,0),MATCH(BV$6,'Liste plats'!$A$5:$EX$5,0))*$D99)</f>
        <v/>
      </c>
      <c r="BW99" s="36" t="str">
        <f>IF(ISERROR(INDEX('Liste plats'!$A$5:$EX$156,MATCH('Journal cuisine'!$B99,'Liste plats'!$A$5:$A$156,0),MATCH(BW$6,'Liste plats'!$A$5:$EX$5,0))*$D99),"",INDEX('Liste plats'!$A$5:$EX$156,MATCH('Journal cuisine'!$B99,'Liste plats'!$A$5:$A$156,0),MATCH(BW$6,'Liste plats'!$A$5:$EX$5,0))*$D99)</f>
        <v/>
      </c>
      <c r="BX99" s="36" t="str">
        <f>IF(ISERROR(INDEX('Liste plats'!$A$5:$EX$156,MATCH('Journal cuisine'!$B99,'Liste plats'!$A$5:$A$156,0),MATCH(BX$6,'Liste plats'!$A$5:$EX$5,0))*$D99),"",INDEX('Liste plats'!$A$5:$EX$156,MATCH('Journal cuisine'!$B99,'Liste plats'!$A$5:$A$156,0),MATCH(BX$6,'Liste plats'!$A$5:$EX$5,0))*$D99)</f>
        <v/>
      </c>
      <c r="BY99" s="36" t="str">
        <f>IF(ISERROR(INDEX('Liste plats'!$A$5:$EX$156,MATCH('Journal cuisine'!$B99,'Liste plats'!$A$5:$A$156,0),MATCH(BY$6,'Liste plats'!$A$5:$EX$5,0))*$D99),"",INDEX('Liste plats'!$A$5:$EX$156,MATCH('Journal cuisine'!$B99,'Liste plats'!$A$5:$A$156,0),MATCH(BY$6,'Liste plats'!$A$5:$EX$5,0))*$D99)</f>
        <v/>
      </c>
      <c r="BZ99" s="36" t="str">
        <f>IF(ISERROR(INDEX('Liste plats'!$A$5:$EX$156,MATCH('Journal cuisine'!$B99,'Liste plats'!$A$5:$A$156,0),MATCH(BZ$6,'Liste plats'!$A$5:$EX$5,0))*$D99),"",INDEX('Liste plats'!$A$5:$EX$156,MATCH('Journal cuisine'!$B99,'Liste plats'!$A$5:$A$156,0),MATCH(BZ$6,'Liste plats'!$A$5:$EX$5,0))*$D99)</f>
        <v/>
      </c>
      <c r="CA99" s="36" t="str">
        <f>IF(ISERROR(INDEX('Liste plats'!$A$5:$EX$156,MATCH('Journal cuisine'!$B99,'Liste plats'!$A$5:$A$156,0),MATCH(CA$6,'Liste plats'!$A$5:$EX$5,0))*$D99),"",INDEX('Liste plats'!$A$5:$EX$156,MATCH('Journal cuisine'!$B99,'Liste plats'!$A$5:$A$156,0),MATCH(CA$6,'Liste plats'!$A$5:$EX$5,0))*$D99)</f>
        <v/>
      </c>
      <c r="CB99" s="36" t="str">
        <f>IF(ISERROR(INDEX('Liste plats'!$A$5:$EX$156,MATCH('Journal cuisine'!$B99,'Liste plats'!$A$5:$A$156,0),MATCH(CB$6,'Liste plats'!$A$5:$EX$5,0))*$D99),"",INDEX('Liste plats'!$A$5:$EX$156,MATCH('Journal cuisine'!$B99,'Liste plats'!$A$5:$A$156,0),MATCH(CB$6,'Liste plats'!$A$5:$EX$5,0))*$D99)</f>
        <v/>
      </c>
      <c r="CC99" s="36" t="str">
        <f>IF(ISERROR(INDEX('Liste plats'!$A$5:$EX$156,MATCH('Journal cuisine'!$B99,'Liste plats'!$A$5:$A$156,0),MATCH(CC$6,'Liste plats'!$A$5:$EX$5,0))*$D99),"",INDEX('Liste plats'!$A$5:$EX$156,MATCH('Journal cuisine'!$B99,'Liste plats'!$A$5:$A$156,0),MATCH(CC$6,'Liste plats'!$A$5:$EX$5,0))*$D99)</f>
        <v/>
      </c>
      <c r="CD99" s="36" t="str">
        <f>IF(ISERROR(INDEX('Liste plats'!$A$5:$EX$156,MATCH('Journal cuisine'!$B99,'Liste plats'!$A$5:$A$156,0),MATCH(CD$6,'Liste plats'!$A$5:$EX$5,0))*$D99),"",INDEX('Liste plats'!$A$5:$EX$156,MATCH('Journal cuisine'!$B99,'Liste plats'!$A$5:$A$156,0),MATCH(CD$6,'Liste plats'!$A$5:$EX$5,0))*$D99)</f>
        <v/>
      </c>
      <c r="CE99" s="36" t="str">
        <f>IF(ISERROR(INDEX('Liste plats'!$A$5:$EX$156,MATCH('Journal cuisine'!$B99,'Liste plats'!$A$5:$A$156,0),MATCH(CE$6,'Liste plats'!$A$5:$EX$5,0))*$D99),"",INDEX('Liste plats'!$A$5:$EX$156,MATCH('Journal cuisine'!$B99,'Liste plats'!$A$5:$A$156,0),MATCH(CE$6,'Liste plats'!$A$5:$EX$5,0))*$D99)</f>
        <v/>
      </c>
      <c r="CF99" s="36" t="str">
        <f>IF(ISERROR(INDEX('Liste plats'!$A$5:$EX$156,MATCH('Journal cuisine'!$B99,'Liste plats'!$A$5:$A$156,0),MATCH(CF$6,'Liste plats'!$A$5:$EX$5,0))*$D99),"",INDEX('Liste plats'!$A$5:$EX$156,MATCH('Journal cuisine'!$B99,'Liste plats'!$A$5:$A$156,0),MATCH(CF$6,'Liste plats'!$A$5:$EX$5,0))*$D99)</f>
        <v/>
      </c>
      <c r="CG99" s="36" t="str">
        <f>IF(ISERROR(INDEX('Liste plats'!$A$5:$EX$156,MATCH('Journal cuisine'!$B99,'Liste plats'!$A$5:$A$156,0),MATCH(CG$6,'Liste plats'!$A$5:$EX$5,0))*$D99),"",INDEX('Liste plats'!$A$5:$EX$156,MATCH('Journal cuisine'!$B99,'Liste plats'!$A$5:$A$156,0),MATCH(CG$6,'Liste plats'!$A$5:$EX$5,0))*$D99)</f>
        <v/>
      </c>
      <c r="CH99" s="36" t="str">
        <f>IF(ISERROR(INDEX('Liste plats'!$A$5:$EX$156,MATCH('Journal cuisine'!$B99,'Liste plats'!$A$5:$A$156,0),MATCH(CH$6,'Liste plats'!$A$5:$EX$5,0))*$D99),"",INDEX('Liste plats'!$A$5:$EX$156,MATCH('Journal cuisine'!$B99,'Liste plats'!$A$5:$A$156,0),MATCH(CH$6,'Liste plats'!$A$5:$EX$5,0))*$D99)</f>
        <v/>
      </c>
      <c r="CI99" s="36" t="str">
        <f>IF(ISERROR(INDEX('Liste plats'!$A$5:$EX$156,MATCH('Journal cuisine'!$B99,'Liste plats'!$A$5:$A$156,0),MATCH(CI$6,'Liste plats'!$A$5:$EX$5,0))*$D99),"",INDEX('Liste plats'!$A$5:$EX$156,MATCH('Journal cuisine'!$B99,'Liste plats'!$A$5:$A$156,0),MATCH(CI$6,'Liste plats'!$A$5:$EX$5,0))*$D99)</f>
        <v/>
      </c>
      <c r="CJ99" s="36" t="str">
        <f>IF(ISERROR(INDEX('Liste plats'!$A$5:$EX$156,MATCH('Journal cuisine'!$B99,'Liste plats'!$A$5:$A$156,0),MATCH(CJ$6,'Liste plats'!$A$5:$EX$5,0))*$D99),"",INDEX('Liste plats'!$A$5:$EX$156,MATCH('Journal cuisine'!$B99,'Liste plats'!$A$5:$A$156,0),MATCH(CJ$6,'Liste plats'!$A$5:$EX$5,0))*$D99)</f>
        <v/>
      </c>
      <c r="CK99" s="36" t="str">
        <f>IF(ISERROR(INDEX('Liste plats'!$A$5:$EX$156,MATCH('Journal cuisine'!$B99,'Liste plats'!$A$5:$A$156,0),MATCH(CK$6,'Liste plats'!$A$5:$EX$5,0))*$D99),"",INDEX('Liste plats'!$A$5:$EX$156,MATCH('Journal cuisine'!$B99,'Liste plats'!$A$5:$A$156,0),MATCH(CK$6,'Liste plats'!$A$5:$EX$5,0))*$D99)</f>
        <v/>
      </c>
      <c r="CL99" s="36" t="str">
        <f>IF(ISERROR(INDEX('Liste plats'!$A$5:$EX$156,MATCH('Journal cuisine'!$B99,'Liste plats'!$A$5:$A$156,0),MATCH(CL$6,'Liste plats'!$A$5:$EX$5,0))*$D99),"",INDEX('Liste plats'!$A$5:$EX$156,MATCH('Journal cuisine'!$B99,'Liste plats'!$A$5:$A$156,0),MATCH(CL$6,'Liste plats'!$A$5:$EX$5,0))*$D99)</f>
        <v/>
      </c>
      <c r="CM99" s="36" t="str">
        <f>IF(ISERROR(INDEX('Liste plats'!$A$5:$EX$156,MATCH('Journal cuisine'!$B99,'Liste plats'!$A$5:$A$156,0),MATCH(CM$6,'Liste plats'!$A$5:$EX$5,0))*$D99),"",INDEX('Liste plats'!$A$5:$EX$156,MATCH('Journal cuisine'!$B99,'Liste plats'!$A$5:$A$156,0),MATCH(CM$6,'Liste plats'!$A$5:$EX$5,0))*$D99)</f>
        <v/>
      </c>
      <c r="CN99" s="36" t="str">
        <f>IF(ISERROR(INDEX('Liste plats'!$A$5:$EX$156,MATCH('Journal cuisine'!$B99,'Liste plats'!$A$5:$A$156,0),MATCH(CN$6,'Liste plats'!$A$5:$EX$5,0))*$D99),"",INDEX('Liste plats'!$A$5:$EX$156,MATCH('Journal cuisine'!$B99,'Liste plats'!$A$5:$A$156,0),MATCH(CN$6,'Liste plats'!$A$5:$EX$5,0))*$D99)</f>
        <v/>
      </c>
      <c r="CO99" s="36" t="str">
        <f>IF(ISERROR(INDEX('Liste plats'!$A$5:$EX$156,MATCH('Journal cuisine'!$B99,'Liste plats'!$A$5:$A$156,0),MATCH(CO$6,'Liste plats'!$A$5:$EX$5,0))*$D99),"",INDEX('Liste plats'!$A$5:$EX$156,MATCH('Journal cuisine'!$B99,'Liste plats'!$A$5:$A$156,0),MATCH(CO$6,'Liste plats'!$A$5:$EX$5,0))*$D99)</f>
        <v/>
      </c>
      <c r="CP99" s="36" t="str">
        <f>IF(ISERROR(INDEX('Liste plats'!$A$5:$EX$156,MATCH('Journal cuisine'!$B99,'Liste plats'!$A$5:$A$156,0),MATCH(CP$6,'Liste plats'!$A$5:$EX$5,0))*$D99),"",INDEX('Liste plats'!$A$5:$EX$156,MATCH('Journal cuisine'!$B99,'Liste plats'!$A$5:$A$156,0),MATCH(CP$6,'Liste plats'!$A$5:$EX$5,0))*$D99)</f>
        <v/>
      </c>
      <c r="CQ99" s="36" t="str">
        <f>IF(ISERROR(INDEX('Liste plats'!$A$5:$EX$156,MATCH('Journal cuisine'!$B99,'Liste plats'!$A$5:$A$156,0),MATCH(CQ$6,'Liste plats'!$A$5:$EX$5,0))*$D99),"",INDEX('Liste plats'!$A$5:$EX$156,MATCH('Journal cuisine'!$B99,'Liste plats'!$A$5:$A$156,0),MATCH(CQ$6,'Liste plats'!$A$5:$EX$5,0))*$D99)</f>
        <v/>
      </c>
      <c r="CR99" s="36" t="str">
        <f>IF(ISERROR(INDEX('Liste plats'!$A$5:$EX$156,MATCH('Journal cuisine'!$B99,'Liste plats'!$A$5:$A$156,0),MATCH(CR$6,'Liste plats'!$A$5:$EX$5,0))*$D99),"",INDEX('Liste plats'!$A$5:$EX$156,MATCH('Journal cuisine'!$B99,'Liste plats'!$A$5:$A$156,0),MATCH(CR$6,'Liste plats'!$A$5:$EX$5,0))*$D99)</f>
        <v/>
      </c>
      <c r="CS99" s="36" t="str">
        <f>IF(ISERROR(INDEX('Liste plats'!$A$5:$EX$156,MATCH('Journal cuisine'!$B99,'Liste plats'!$A$5:$A$156,0),MATCH(CS$6,'Liste plats'!$A$5:$EX$5,0))*$D99),"",INDEX('Liste plats'!$A$5:$EX$156,MATCH('Journal cuisine'!$B99,'Liste plats'!$A$5:$A$156,0),MATCH(CS$6,'Liste plats'!$A$5:$EX$5,0))*$D99)</f>
        <v/>
      </c>
      <c r="CT99" s="36" t="str">
        <f>IF(ISERROR(INDEX('Liste plats'!$A$5:$EX$156,MATCH('Journal cuisine'!$B99,'Liste plats'!$A$5:$A$156,0),MATCH(CT$6,'Liste plats'!$A$5:$EX$5,0))*$D99),"",INDEX('Liste plats'!$A$5:$EX$156,MATCH('Journal cuisine'!$B99,'Liste plats'!$A$5:$A$156,0),MATCH(CT$6,'Liste plats'!$A$5:$EX$5,0))*$D99)</f>
        <v/>
      </c>
      <c r="CU99" s="36" t="str">
        <f>IF(ISERROR(INDEX('Liste plats'!$A$5:$EX$156,MATCH('Journal cuisine'!$B99,'Liste plats'!$A$5:$A$156,0),MATCH(CU$6,'Liste plats'!$A$5:$EX$5,0))*$D99),"",INDEX('Liste plats'!$A$5:$EX$156,MATCH('Journal cuisine'!$B99,'Liste plats'!$A$5:$A$156,0),MATCH(CU$6,'Liste plats'!$A$5:$EX$5,0))*$D99)</f>
        <v/>
      </c>
      <c r="CV99" s="36" t="str">
        <f>IF(ISERROR(INDEX('Liste plats'!$A$5:$EX$156,MATCH('Journal cuisine'!$B99,'Liste plats'!$A$5:$A$156,0),MATCH(CV$6,'Liste plats'!$A$5:$EX$5,0))*$D99),"",INDEX('Liste plats'!$A$5:$EX$156,MATCH('Journal cuisine'!$B99,'Liste plats'!$A$5:$A$156,0),MATCH(CV$6,'Liste plats'!$A$5:$EX$5,0))*$D99)</f>
        <v/>
      </c>
      <c r="CW99" s="36" t="str">
        <f>IF(ISERROR(INDEX('Liste plats'!$A$5:$EX$156,MATCH('Journal cuisine'!$B99,'Liste plats'!$A$5:$A$156,0),MATCH(CW$6,'Liste plats'!$A$5:$EX$5,0))*$D99),"",INDEX('Liste plats'!$A$5:$EX$156,MATCH('Journal cuisine'!$B99,'Liste plats'!$A$5:$A$156,0),MATCH(CW$6,'Liste plats'!$A$5:$EX$5,0))*$D99)</f>
        <v/>
      </c>
      <c r="CX99" s="36" t="str">
        <f>IF(ISERROR(INDEX('Liste plats'!$A$5:$EX$156,MATCH('Journal cuisine'!$B99,'Liste plats'!$A$5:$A$156,0),MATCH(CX$6,'Liste plats'!$A$5:$EX$5,0))*$D99),"",INDEX('Liste plats'!$A$5:$EX$156,MATCH('Journal cuisine'!$B99,'Liste plats'!$A$5:$A$156,0),MATCH(CX$6,'Liste plats'!$A$5:$EX$5,0))*$D99)</f>
        <v/>
      </c>
      <c r="CY99" s="36" t="str">
        <f>IF(ISERROR(INDEX('Liste plats'!$A$5:$EX$156,MATCH('Journal cuisine'!$B99,'Liste plats'!$A$5:$A$156,0),MATCH(CY$6,'Liste plats'!$A$5:$EX$5,0))*$D99),"",INDEX('Liste plats'!$A$5:$EX$156,MATCH('Journal cuisine'!$B99,'Liste plats'!$A$5:$A$156,0),MATCH(CY$6,'Liste plats'!$A$5:$EX$5,0))*$D99)</f>
        <v/>
      </c>
      <c r="CZ99" s="36" t="str">
        <f>IF(ISERROR(INDEX('Liste plats'!$A$5:$EX$156,MATCH('Journal cuisine'!$B99,'Liste plats'!$A$5:$A$156,0),MATCH(CZ$6,'Liste plats'!$A$5:$EX$5,0))*$D99),"",INDEX('Liste plats'!$A$5:$EX$156,MATCH('Journal cuisine'!$B99,'Liste plats'!$A$5:$A$156,0),MATCH(CZ$6,'Liste plats'!$A$5:$EX$5,0))*$D99)</f>
        <v/>
      </c>
      <c r="DA99" s="36" t="str">
        <f>IF(ISERROR(INDEX('Liste plats'!$A$5:$EX$156,MATCH('Journal cuisine'!$B99,'Liste plats'!$A$5:$A$156,0),MATCH(DA$6,'Liste plats'!$A$5:$EX$5,0))*$D99),"",INDEX('Liste plats'!$A$5:$EX$156,MATCH('Journal cuisine'!$B99,'Liste plats'!$A$5:$A$156,0),MATCH(DA$6,'Liste plats'!$A$5:$EX$5,0))*$D99)</f>
        <v/>
      </c>
      <c r="DB99" s="36" t="str">
        <f>IF(ISERROR(INDEX('Liste plats'!$A$5:$EX$156,MATCH('Journal cuisine'!$B99,'Liste plats'!$A$5:$A$156,0),MATCH(DB$6,'Liste plats'!$A$5:$EX$5,0))*$D99),"",INDEX('Liste plats'!$A$5:$EX$156,MATCH('Journal cuisine'!$B99,'Liste plats'!$A$5:$A$156,0),MATCH(DB$6,'Liste plats'!$A$5:$EX$5,0))*$D99)</f>
        <v/>
      </c>
      <c r="DC99" s="36" t="str">
        <f>IF(ISERROR(INDEX('Liste plats'!$A$5:$EX$156,MATCH('Journal cuisine'!$B99,'Liste plats'!$A$5:$A$156,0),MATCH(DC$6,'Liste plats'!$A$5:$EX$5,0))*$D99),"",INDEX('Liste plats'!$A$5:$EX$156,MATCH('Journal cuisine'!$B99,'Liste plats'!$A$5:$A$156,0),MATCH(DC$6,'Liste plats'!$A$5:$EX$5,0))*$D99)</f>
        <v/>
      </c>
      <c r="DD99" s="36" t="str">
        <f>IF(ISERROR(INDEX('Liste plats'!$A$5:$EX$156,MATCH('Journal cuisine'!$B99,'Liste plats'!$A$5:$A$156,0),MATCH(DD$6,'Liste plats'!$A$5:$EX$5,0))*$D99),"",INDEX('Liste plats'!$A$5:$EX$156,MATCH('Journal cuisine'!$B99,'Liste plats'!$A$5:$A$156,0),MATCH(DD$6,'Liste plats'!$A$5:$EX$5,0))*$D99)</f>
        <v/>
      </c>
      <c r="DE99" s="36" t="str">
        <f>IF(ISERROR(INDEX('Liste plats'!$A$5:$EX$156,MATCH('Journal cuisine'!$B99,'Liste plats'!$A$5:$A$156,0),MATCH(DE$6,'Liste plats'!$A$5:$EX$5,0))*$D99),"",INDEX('Liste plats'!$A$5:$EX$156,MATCH('Journal cuisine'!$B99,'Liste plats'!$A$5:$A$156,0),MATCH(DE$6,'Liste plats'!$A$5:$EX$5,0))*$D99)</f>
        <v/>
      </c>
      <c r="DF99" s="36" t="str">
        <f>IF(ISERROR(INDEX('Liste plats'!$A$5:$EX$156,MATCH('Journal cuisine'!$B99,'Liste plats'!$A$5:$A$156,0),MATCH(DF$6,'Liste plats'!$A$5:$EX$5,0))*$D99),"",INDEX('Liste plats'!$A$5:$EX$156,MATCH('Journal cuisine'!$B99,'Liste plats'!$A$5:$A$156,0),MATCH(DF$6,'Liste plats'!$A$5:$EX$5,0))*$D99)</f>
        <v/>
      </c>
      <c r="DG99" s="36" t="str">
        <f>IF(ISERROR(INDEX('Liste plats'!$A$5:$EX$156,MATCH('Journal cuisine'!$B99,'Liste plats'!$A$5:$A$156,0),MATCH(DG$6,'Liste plats'!$A$5:$EX$5,0))*$D99),"",INDEX('Liste plats'!$A$5:$EX$156,MATCH('Journal cuisine'!$B99,'Liste plats'!$A$5:$A$156,0),MATCH(DG$6,'Liste plats'!$A$5:$EX$5,0))*$D99)</f>
        <v/>
      </c>
      <c r="DH99" s="36" t="str">
        <f>IF(ISERROR(INDEX('Liste plats'!$A$5:$EX$156,MATCH('Journal cuisine'!$B99,'Liste plats'!$A$5:$A$156,0),MATCH(DH$6,'Liste plats'!$A$5:$EX$5,0))*$D99),"",INDEX('Liste plats'!$A$5:$EX$156,MATCH('Journal cuisine'!$B99,'Liste plats'!$A$5:$A$156,0),MATCH(DH$6,'Liste plats'!$A$5:$EX$5,0))*$D99)</f>
        <v/>
      </c>
      <c r="DI99" s="36" t="str">
        <f>IF(ISERROR(INDEX('Liste plats'!$A$5:$EX$156,MATCH('Journal cuisine'!$B99,'Liste plats'!$A$5:$A$156,0),MATCH(DI$6,'Liste plats'!$A$5:$EX$5,0))*$D99),"",INDEX('Liste plats'!$A$5:$EX$156,MATCH('Journal cuisine'!$B99,'Liste plats'!$A$5:$A$156,0),MATCH(DI$6,'Liste plats'!$A$5:$EX$5,0))*$D99)</f>
        <v/>
      </c>
      <c r="DJ99" s="36" t="str">
        <f>IF(ISERROR(INDEX('Liste plats'!$A$5:$EX$156,MATCH('Journal cuisine'!$B99,'Liste plats'!$A$5:$A$156,0),MATCH(DJ$6,'Liste plats'!$A$5:$EX$5,0))*$D99),"",INDEX('Liste plats'!$A$5:$EX$156,MATCH('Journal cuisine'!$B99,'Liste plats'!$A$5:$A$156,0),MATCH(DJ$6,'Liste plats'!$A$5:$EX$5,0))*$D99)</f>
        <v/>
      </c>
      <c r="DK99" s="36" t="str">
        <f>IF(ISERROR(INDEX('Liste plats'!$A$5:$EX$156,MATCH('Journal cuisine'!$B99,'Liste plats'!$A$5:$A$156,0),MATCH(DK$6,'Liste plats'!$A$5:$EX$5,0))*$D99),"",INDEX('Liste plats'!$A$5:$EX$156,MATCH('Journal cuisine'!$B99,'Liste plats'!$A$5:$A$156,0),MATCH(DK$6,'Liste plats'!$A$5:$EX$5,0))*$D99)</f>
        <v/>
      </c>
      <c r="DL99" s="36" t="str">
        <f>IF(ISERROR(INDEX('Liste plats'!$A$5:$EX$156,MATCH('Journal cuisine'!$B99,'Liste plats'!$A$5:$A$156,0),MATCH(DL$6,'Liste plats'!$A$5:$EX$5,0))*$D99),"",INDEX('Liste plats'!$A$5:$EX$156,MATCH('Journal cuisine'!$B99,'Liste plats'!$A$5:$A$156,0),MATCH(DL$6,'Liste plats'!$A$5:$EX$5,0))*$D99)</f>
        <v/>
      </c>
      <c r="DM99" s="36" t="str">
        <f>IF(ISERROR(INDEX('Liste plats'!$A$5:$EX$156,MATCH('Journal cuisine'!$B99,'Liste plats'!$A$5:$A$156,0),MATCH(DM$6,'Liste plats'!$A$5:$EX$5,0))*$D99),"",INDEX('Liste plats'!$A$5:$EX$156,MATCH('Journal cuisine'!$B99,'Liste plats'!$A$5:$A$156,0),MATCH(DM$6,'Liste plats'!$A$5:$EX$5,0))*$D99)</f>
        <v/>
      </c>
      <c r="DN99" s="36" t="str">
        <f>IF(ISERROR(INDEX('Liste plats'!$A$5:$EX$156,MATCH('Journal cuisine'!$B99,'Liste plats'!$A$5:$A$156,0),MATCH(DN$6,'Liste plats'!$A$5:$EX$5,0))*$D99),"",INDEX('Liste plats'!$A$5:$EX$156,MATCH('Journal cuisine'!$B99,'Liste plats'!$A$5:$A$156,0),MATCH(DN$6,'Liste plats'!$A$5:$EX$5,0))*$D99)</f>
        <v/>
      </c>
      <c r="DO99" s="36" t="str">
        <f>IF(ISERROR(INDEX('Liste plats'!$A$5:$EX$156,MATCH('Journal cuisine'!$B99,'Liste plats'!$A$5:$A$156,0),MATCH(DO$6,'Liste plats'!$A$5:$EX$5,0))*$D99),"",INDEX('Liste plats'!$A$5:$EX$156,MATCH('Journal cuisine'!$B99,'Liste plats'!$A$5:$A$156,0),MATCH(DO$6,'Liste plats'!$A$5:$EX$5,0))*$D99)</f>
        <v/>
      </c>
      <c r="DP99" s="36" t="str">
        <f>IF(ISERROR(INDEX('Liste plats'!$A$5:$EX$156,MATCH('Journal cuisine'!$B99,'Liste plats'!$A$5:$A$156,0),MATCH(DP$6,'Liste plats'!$A$5:$EX$5,0))*$D99),"",INDEX('Liste plats'!$A$5:$EX$156,MATCH('Journal cuisine'!$B99,'Liste plats'!$A$5:$A$156,0),MATCH(DP$6,'Liste plats'!$A$5:$EX$5,0))*$D99)</f>
        <v/>
      </c>
      <c r="DQ99" s="36" t="str">
        <f>IF(ISERROR(INDEX('Liste plats'!$A$5:$EX$156,MATCH('Journal cuisine'!$B99,'Liste plats'!$A$5:$A$156,0),MATCH(DQ$6,'Liste plats'!$A$5:$EX$5,0))*$D99),"",INDEX('Liste plats'!$A$5:$EX$156,MATCH('Journal cuisine'!$B99,'Liste plats'!$A$5:$A$156,0),MATCH(DQ$6,'Liste plats'!$A$5:$EX$5,0))*$D99)</f>
        <v/>
      </c>
      <c r="DR99" s="36" t="str">
        <f>IF(ISERROR(INDEX('Liste plats'!$A$5:$EX$156,MATCH('Journal cuisine'!$B99,'Liste plats'!$A$5:$A$156,0),MATCH(DR$6,'Liste plats'!$A$5:$EX$5,0))*$D99),"",INDEX('Liste plats'!$A$5:$EX$156,MATCH('Journal cuisine'!$B99,'Liste plats'!$A$5:$A$156,0),MATCH(DR$6,'Liste plats'!$A$5:$EX$5,0))*$D99)</f>
        <v/>
      </c>
      <c r="DS99" s="36" t="str">
        <f>IF(ISERROR(INDEX('Liste plats'!$A$5:$EX$156,MATCH('Journal cuisine'!$B99,'Liste plats'!$A$5:$A$156,0),MATCH(DS$6,'Liste plats'!$A$5:$EX$5,0))*$D99),"",INDEX('Liste plats'!$A$5:$EX$156,MATCH('Journal cuisine'!$B99,'Liste plats'!$A$5:$A$156,0),MATCH(DS$6,'Liste plats'!$A$5:$EX$5,0))*$D99)</f>
        <v/>
      </c>
      <c r="DT99" s="36" t="str">
        <f>IF(ISERROR(INDEX('Liste plats'!$A$5:$EX$156,MATCH('Journal cuisine'!$B99,'Liste plats'!$A$5:$A$156,0),MATCH(DT$6,'Liste plats'!$A$5:$EX$5,0))*$D99),"",INDEX('Liste plats'!$A$5:$EX$156,MATCH('Journal cuisine'!$B99,'Liste plats'!$A$5:$A$156,0),MATCH(DT$6,'Liste plats'!$A$5:$EX$5,0))*$D99)</f>
        <v/>
      </c>
      <c r="DU99" s="36" t="str">
        <f>IF(ISERROR(INDEX('Liste plats'!$A$5:$EX$156,MATCH('Journal cuisine'!$B99,'Liste plats'!$A$5:$A$156,0),MATCH(DU$6,'Liste plats'!$A$5:$EX$5,0))*$D99),"",INDEX('Liste plats'!$A$5:$EX$156,MATCH('Journal cuisine'!$B99,'Liste plats'!$A$5:$A$156,0),MATCH(DU$6,'Liste plats'!$A$5:$EX$5,0))*$D99)</f>
        <v/>
      </c>
      <c r="DV99" s="36" t="str">
        <f>IF(ISERROR(INDEX('Liste plats'!$A$5:$EX$156,MATCH('Journal cuisine'!$B99,'Liste plats'!$A$5:$A$156,0),MATCH(DV$6,'Liste plats'!$A$5:$EX$5,0))*$D99),"",INDEX('Liste plats'!$A$5:$EX$156,MATCH('Journal cuisine'!$B99,'Liste plats'!$A$5:$A$156,0),MATCH(DV$6,'Liste plats'!$A$5:$EX$5,0))*$D99)</f>
        <v/>
      </c>
      <c r="DW99" s="36" t="str">
        <f>IF(ISERROR(INDEX('Liste plats'!$A$5:$EX$156,MATCH('Journal cuisine'!$B99,'Liste plats'!$A$5:$A$156,0),MATCH(DW$6,'Liste plats'!$A$5:$EX$5,0))*$D99),"",INDEX('Liste plats'!$A$5:$EX$156,MATCH('Journal cuisine'!$B99,'Liste plats'!$A$5:$A$156,0),MATCH(DW$6,'Liste plats'!$A$5:$EX$5,0))*$D99)</f>
        <v/>
      </c>
      <c r="DX99" s="36" t="str">
        <f>IF(ISERROR(INDEX('Liste plats'!$A$5:$EX$156,MATCH('Journal cuisine'!$B99,'Liste plats'!$A$5:$A$156,0),MATCH(DX$6,'Liste plats'!$A$5:$EX$5,0))*$D99),"",INDEX('Liste plats'!$A$5:$EX$156,MATCH('Journal cuisine'!$B99,'Liste plats'!$A$5:$A$156,0),MATCH(DX$6,'Liste plats'!$A$5:$EX$5,0))*$D99)</f>
        <v/>
      </c>
      <c r="DY99" s="36" t="str">
        <f>IF(ISERROR(INDEX('Liste plats'!$A$5:$EX$156,MATCH('Journal cuisine'!$B99,'Liste plats'!$A$5:$A$156,0),MATCH(DY$6,'Liste plats'!$A$5:$EX$5,0))*$D99),"",INDEX('Liste plats'!$A$5:$EX$156,MATCH('Journal cuisine'!$B99,'Liste plats'!$A$5:$A$156,0),MATCH(DY$6,'Liste plats'!$A$5:$EX$5,0))*$D99)</f>
        <v/>
      </c>
      <c r="DZ99" s="36" t="str">
        <f>IF(ISERROR(INDEX('Liste plats'!$A$5:$EX$156,MATCH('Journal cuisine'!$B99,'Liste plats'!$A$5:$A$156,0),MATCH(DZ$6,'Liste plats'!$A$5:$EX$5,0))*$D99),"",INDEX('Liste plats'!$A$5:$EX$156,MATCH('Journal cuisine'!$B99,'Liste plats'!$A$5:$A$156,0),MATCH(DZ$6,'Liste plats'!$A$5:$EX$5,0))*$D99)</f>
        <v/>
      </c>
      <c r="EA99" s="36" t="str">
        <f>IF(ISERROR(INDEX('Liste plats'!$A$5:$EX$156,MATCH('Journal cuisine'!$B99,'Liste plats'!$A$5:$A$156,0),MATCH(EA$6,'Liste plats'!$A$5:$EX$5,0))*$D99),"",INDEX('Liste plats'!$A$5:$EX$156,MATCH('Journal cuisine'!$B99,'Liste plats'!$A$5:$A$156,0),MATCH(EA$6,'Liste plats'!$A$5:$EX$5,0))*$D99)</f>
        <v/>
      </c>
      <c r="EB99" s="36" t="str">
        <f>IF(ISERROR(INDEX('Liste plats'!$A$5:$EX$156,MATCH('Journal cuisine'!$B99,'Liste plats'!$A$5:$A$156,0),MATCH(EB$6,'Liste plats'!$A$5:$EX$5,0))*$D99),"",INDEX('Liste plats'!$A$5:$EX$156,MATCH('Journal cuisine'!$B99,'Liste plats'!$A$5:$A$156,0),MATCH(EB$6,'Liste plats'!$A$5:$EX$5,0))*$D99)</f>
        <v/>
      </c>
      <c r="EC99" s="36" t="str">
        <f>IF(ISERROR(INDEX('Liste plats'!$A$5:$EX$156,MATCH('Journal cuisine'!$B99,'Liste plats'!$A$5:$A$156,0),MATCH(EC$6,'Liste plats'!$A$5:$EX$5,0))*$D99),"",INDEX('Liste plats'!$A$5:$EX$156,MATCH('Journal cuisine'!$B99,'Liste plats'!$A$5:$A$156,0),MATCH(EC$6,'Liste plats'!$A$5:$EX$5,0))*$D99)</f>
        <v/>
      </c>
      <c r="ED99" s="36" t="str">
        <f>IF(ISERROR(INDEX('Liste plats'!$A$5:$EX$156,MATCH('Journal cuisine'!$B99,'Liste plats'!$A$5:$A$156,0),MATCH(ED$6,'Liste plats'!$A$5:$EX$5,0))*$D99),"",INDEX('Liste plats'!$A$5:$EX$156,MATCH('Journal cuisine'!$B99,'Liste plats'!$A$5:$A$156,0),MATCH(ED$6,'Liste plats'!$A$5:$EX$5,0))*$D99)</f>
        <v/>
      </c>
      <c r="EE99" s="36" t="str">
        <f>IF(ISERROR(INDEX('Liste plats'!$A$5:$EX$156,MATCH('Journal cuisine'!$B99,'Liste plats'!$A$5:$A$156,0),MATCH(EE$6,'Liste plats'!$A$5:$EX$5,0))*$D99),"",INDEX('Liste plats'!$A$5:$EX$156,MATCH('Journal cuisine'!$B99,'Liste plats'!$A$5:$A$156,0),MATCH(EE$6,'Liste plats'!$A$5:$EX$5,0))*$D99)</f>
        <v/>
      </c>
      <c r="EF99" s="36" t="str">
        <f>IF(ISERROR(INDEX('Liste plats'!$A$5:$EX$156,MATCH('Journal cuisine'!$B99,'Liste plats'!$A$5:$A$156,0),MATCH(EF$6,'Liste plats'!$A$5:$EX$5,0))*$D99),"",INDEX('Liste plats'!$A$5:$EX$156,MATCH('Journal cuisine'!$B99,'Liste plats'!$A$5:$A$156,0),MATCH(EF$6,'Liste plats'!$A$5:$EX$5,0))*$D99)</f>
        <v/>
      </c>
      <c r="EG99" s="36" t="str">
        <f>IF(ISERROR(INDEX('Liste plats'!$A$5:$EX$156,MATCH('Journal cuisine'!$B99,'Liste plats'!$A$5:$A$156,0),MATCH(EG$6,'Liste plats'!$A$5:$EX$5,0))*$D99),"",INDEX('Liste plats'!$A$5:$EX$156,MATCH('Journal cuisine'!$B99,'Liste plats'!$A$5:$A$156,0),MATCH(EG$6,'Liste plats'!$A$5:$EX$5,0))*$D99)</f>
        <v/>
      </c>
      <c r="EH99" s="36" t="str">
        <f>IF(ISERROR(INDEX('Liste plats'!$A$5:$EX$156,MATCH('Journal cuisine'!$B99,'Liste plats'!$A$5:$A$156,0),MATCH(EH$6,'Liste plats'!$A$5:$EX$5,0))*$D99),"",INDEX('Liste plats'!$A$5:$EX$156,MATCH('Journal cuisine'!$B99,'Liste plats'!$A$5:$A$156,0),MATCH(EH$6,'Liste plats'!$A$5:$EX$5,0))*$D99)</f>
        <v/>
      </c>
      <c r="EI99" s="36" t="str">
        <f>IF(ISERROR(INDEX('Liste plats'!$A$5:$EX$156,MATCH('Journal cuisine'!$B99,'Liste plats'!$A$5:$A$156,0),MATCH(EI$6,'Liste plats'!$A$5:$EX$5,0))*$D99),"",INDEX('Liste plats'!$A$5:$EX$156,MATCH('Journal cuisine'!$B99,'Liste plats'!$A$5:$A$156,0),MATCH(EI$6,'Liste plats'!$A$5:$EX$5,0))*$D99)</f>
        <v/>
      </c>
      <c r="EJ99" s="36" t="str">
        <f>IF(ISERROR(INDEX('Liste plats'!$A$5:$EX$156,MATCH('Journal cuisine'!$B99,'Liste plats'!$A$5:$A$156,0),MATCH(EJ$6,'Liste plats'!$A$5:$EX$5,0))*$D99),"",INDEX('Liste plats'!$A$5:$EX$156,MATCH('Journal cuisine'!$B99,'Liste plats'!$A$5:$A$156,0),MATCH(EJ$6,'Liste plats'!$A$5:$EX$5,0))*$D99)</f>
        <v/>
      </c>
      <c r="EK99" s="36" t="str">
        <f>IF(ISERROR(INDEX('Liste plats'!$A$5:$EX$156,MATCH('Journal cuisine'!$B99,'Liste plats'!$A$5:$A$156,0),MATCH(EK$6,'Liste plats'!$A$5:$EX$5,0))*$D99),"",INDEX('Liste plats'!$A$5:$EX$156,MATCH('Journal cuisine'!$B99,'Liste plats'!$A$5:$A$156,0),MATCH(EK$6,'Liste plats'!$A$5:$EX$5,0))*$D99)</f>
        <v/>
      </c>
      <c r="EL99" s="36" t="str">
        <f>IF(ISERROR(INDEX('Liste plats'!$A$5:$EX$156,MATCH('Journal cuisine'!$B99,'Liste plats'!$A$5:$A$156,0),MATCH(EL$6,'Liste plats'!$A$5:$EX$5,0))*$D99),"",INDEX('Liste plats'!$A$5:$EX$156,MATCH('Journal cuisine'!$B99,'Liste plats'!$A$5:$A$156,0),MATCH(EL$6,'Liste plats'!$A$5:$EX$5,0))*$D99)</f>
        <v/>
      </c>
      <c r="EM99" s="36" t="str">
        <f>IF(ISERROR(INDEX('Liste plats'!$A$5:$EX$156,MATCH('Journal cuisine'!$B99,'Liste plats'!$A$5:$A$156,0),MATCH(EM$6,'Liste plats'!$A$5:$EX$5,0))*$D99),"",INDEX('Liste plats'!$A$5:$EX$156,MATCH('Journal cuisine'!$B99,'Liste plats'!$A$5:$A$156,0),MATCH(EM$6,'Liste plats'!$A$5:$EX$5,0))*$D99)</f>
        <v/>
      </c>
      <c r="EN99" s="36" t="str">
        <f>IF(ISERROR(INDEX('Liste plats'!$A$5:$EX$156,MATCH('Journal cuisine'!$B99,'Liste plats'!$A$5:$A$156,0),MATCH(EN$6,'Liste plats'!$A$5:$EX$5,0))*$D99),"",INDEX('Liste plats'!$A$5:$EX$156,MATCH('Journal cuisine'!$B99,'Liste plats'!$A$5:$A$156,0),MATCH(EN$6,'Liste plats'!$A$5:$EX$5,0))*$D99)</f>
        <v/>
      </c>
      <c r="EO99" s="36" t="str">
        <f>IF(ISERROR(INDEX('Liste plats'!$A$5:$EX$156,MATCH('Journal cuisine'!$B99,'Liste plats'!$A$5:$A$156,0),MATCH(EO$6,'Liste plats'!$A$5:$EX$5,0))*$D99),"",INDEX('Liste plats'!$A$5:$EX$156,MATCH('Journal cuisine'!$B99,'Liste plats'!$A$5:$A$156,0),MATCH(EO$6,'Liste plats'!$A$5:$EX$5,0))*$D99)</f>
        <v/>
      </c>
      <c r="EP99" s="36" t="str">
        <f>IF(ISERROR(INDEX('Liste plats'!$A$5:$EX$156,MATCH('Journal cuisine'!$B99,'Liste plats'!$A$5:$A$156,0),MATCH(EP$6,'Liste plats'!$A$5:$EX$5,0))*$D99),"",INDEX('Liste plats'!$A$5:$EX$156,MATCH('Journal cuisine'!$B99,'Liste plats'!$A$5:$A$156,0),MATCH(EP$6,'Liste plats'!$A$5:$EX$5,0))*$D99)</f>
        <v/>
      </c>
      <c r="EQ99" s="36" t="str">
        <f>IF(ISERROR(INDEX('Liste plats'!$A$5:$EX$156,MATCH('Journal cuisine'!$B99,'Liste plats'!$A$5:$A$156,0),MATCH(EQ$6,'Liste plats'!$A$5:$EX$5,0))*$D99),"",INDEX('Liste plats'!$A$5:$EX$156,MATCH('Journal cuisine'!$B99,'Liste plats'!$A$5:$A$156,0),MATCH(EQ$6,'Liste plats'!$A$5:$EX$5,0))*$D99)</f>
        <v/>
      </c>
      <c r="ER99" s="36" t="str">
        <f>IF(ISERROR(INDEX('Liste plats'!$A$5:$EX$156,MATCH('Journal cuisine'!$B99,'Liste plats'!$A$5:$A$156,0),MATCH(ER$6,'Liste plats'!$A$5:$EX$5,0))*$D99),"",INDEX('Liste plats'!$A$5:$EX$156,MATCH('Journal cuisine'!$B99,'Liste plats'!$A$5:$A$156,0),MATCH(ER$6,'Liste plats'!$A$5:$EX$5,0))*$D99)</f>
        <v/>
      </c>
      <c r="ES99" s="36" t="str">
        <f>IF(ISERROR(INDEX('Liste plats'!$A$5:$EX$156,MATCH('Journal cuisine'!$B99,'Liste plats'!$A$5:$A$156,0),MATCH(ES$6,'Liste plats'!$A$5:$EX$5,0))*$D99),"",INDEX('Liste plats'!$A$5:$EX$156,MATCH('Journal cuisine'!$B99,'Liste plats'!$A$5:$A$156,0),MATCH(ES$6,'Liste plats'!$A$5:$EX$5,0))*$D99)</f>
        <v/>
      </c>
      <c r="ET99" s="36" t="str">
        <f>IF(ISERROR(INDEX('Liste plats'!$A$5:$EX$156,MATCH('Journal cuisine'!$B99,'Liste plats'!$A$5:$A$156,0),MATCH(ET$6,'Liste plats'!$A$5:$EX$5,0))*$D99),"",INDEX('Liste plats'!$A$5:$EX$156,MATCH('Journal cuisine'!$B99,'Liste plats'!$A$5:$A$156,0),MATCH(ET$6,'Liste plats'!$A$5:$EX$5,0))*$D99)</f>
        <v/>
      </c>
      <c r="EU99" s="36" t="str">
        <f>IF(ISERROR(INDEX('Liste plats'!$A$5:$EX$156,MATCH('Journal cuisine'!$B99,'Liste plats'!$A$5:$A$156,0),MATCH(EU$6,'Liste plats'!$A$5:$EX$5,0))*$D99),"",INDEX('Liste plats'!$A$5:$EX$156,MATCH('Journal cuisine'!$B99,'Liste plats'!$A$5:$A$156,0),MATCH(EU$6,'Liste plats'!$A$5:$EX$5,0))*$D99)</f>
        <v/>
      </c>
      <c r="EV99" s="36" t="str">
        <f>IF(ISERROR(INDEX('Liste plats'!$A$5:$EX$156,MATCH('Journal cuisine'!$B99,'Liste plats'!$A$5:$A$156,0),MATCH(EV$6,'Liste plats'!$A$5:$EX$5,0))*$D99),"",INDEX('Liste plats'!$A$5:$EX$156,MATCH('Journal cuisine'!$B99,'Liste plats'!$A$5:$A$156,0),MATCH(EV$6,'Liste plats'!$A$5:$EX$5,0))*$D99)</f>
        <v/>
      </c>
      <c r="EW99" s="36" t="str">
        <f>IF(ISERROR(INDEX('Liste plats'!$A$5:$EX$156,MATCH('Journal cuisine'!$B99,'Liste plats'!$A$5:$A$156,0),MATCH(EW$6,'Liste plats'!$A$5:$EX$5,0))*$D99),"",INDEX('Liste plats'!$A$5:$EX$156,MATCH('Journal cuisine'!$B99,'Liste plats'!$A$5:$A$156,0),MATCH(EW$6,'Liste plats'!$A$5:$EX$5,0))*$D99)</f>
        <v/>
      </c>
      <c r="EX99" s="36" t="str">
        <f>IF(ISERROR(INDEX('Liste plats'!$A$5:$EX$156,MATCH('Journal cuisine'!$B99,'Liste plats'!$A$5:$A$156,0),MATCH(EX$6,'Liste plats'!$A$5:$EX$5,0))*$D99),"",INDEX('Liste plats'!$A$5:$EX$156,MATCH('Journal cuisine'!$B99,'Liste plats'!$A$5:$A$156,0),MATCH(EX$6,'Liste plats'!$A$5:$EX$5,0))*$D99)</f>
        <v/>
      </c>
      <c r="EY99" s="36" t="str">
        <f>IF(ISERROR(INDEX('Liste plats'!$A$5:$EX$156,MATCH('Journal cuisine'!$B99,'Liste plats'!$A$5:$A$156,0),MATCH(EY$6,'Liste plats'!$A$5:$EX$5,0))*$D99),"",INDEX('Liste plats'!$A$5:$EX$156,MATCH('Journal cuisine'!$B99,'Liste plats'!$A$5:$A$156,0),MATCH(EY$6,'Liste plats'!$A$5:$EX$5,0))*$D99)</f>
        <v/>
      </c>
      <c r="EZ99" s="36" t="str">
        <f>IF(ISERROR(INDEX('Liste plats'!$A$5:$EX$156,MATCH('Journal cuisine'!$B99,'Liste plats'!$A$5:$A$156,0),MATCH(EZ$6,'Liste plats'!$A$5:$EX$5,0))*$D99),"",INDEX('Liste plats'!$A$5:$EX$156,MATCH('Journal cuisine'!$B99,'Liste plats'!$A$5:$A$156,0),MATCH(EZ$6,'Liste plats'!$A$5:$EX$5,0))*$D99)</f>
        <v/>
      </c>
      <c r="FA99" s="49" t="str">
        <f>IF(ISERROR(INDEX('Liste plats'!$A$5:$EX$156,MATCH('Journal cuisine'!$B99,'Liste plats'!$A$5:$A$156,0),MATCH(FA$6,'Liste plats'!$A$5:$EX$5,0))*$D99),"",INDEX('Liste plats'!$A$5:$EX$156,MATCH('Journal cuisine'!$B99,'Liste plats'!$A$5:$A$156,0),MATCH(FA$6,'Liste plats'!$A$5:$EX$5,0))*$D99)</f>
        <v/>
      </c>
    </row>
    <row r="100" spans="1:157" x14ac:dyDescent="0.25">
      <c r="A100" s="9"/>
      <c r="B100" s="10"/>
      <c r="C100" s="34" t="str">
        <f>IF(ISERROR(IF(VLOOKUP(B100,'Liste plats'!$A$7:$B$156,2,0)=0,"",VLOOKUP(B100,'Liste plats'!$A$7:$B$156,2,0))),"",IF(VLOOKUP(B100,'Liste plats'!$A$7:$B$156,2,0)=0,"",VLOOKUP(B100,'Liste plats'!$A$7:$B$156,2,0)))</f>
        <v/>
      </c>
      <c r="D100" s="18"/>
      <c r="F100" s="41"/>
      <c r="H100" s="48" t="str">
        <f>IF(ISERROR(INDEX('Liste plats'!$A$5:$EX$156,MATCH('Journal cuisine'!$B100,'Liste plats'!$A$5:$A$156,0),MATCH(H$6,'Liste plats'!$A$5:$EX$5,0))*$D100),"",INDEX('Liste plats'!$A$5:$EX$156,MATCH('Journal cuisine'!$B100,'Liste plats'!$A$5:$A$156,0),MATCH(H$6,'Liste plats'!$A$5:$EX$5,0))*$D100)</f>
        <v/>
      </c>
      <c r="I100" s="36" t="str">
        <f>IF(ISERROR(INDEX('Liste plats'!$A$5:$EX$156,MATCH('Journal cuisine'!$B100,'Liste plats'!$A$5:$A$156,0),MATCH(I$6,'Liste plats'!$A$5:$EX$5,0))*$D100),"",INDEX('Liste plats'!$A$5:$EX$156,MATCH('Journal cuisine'!$B100,'Liste plats'!$A$5:$A$156,0),MATCH(I$6,'Liste plats'!$A$5:$EX$5,0))*$D100)</f>
        <v/>
      </c>
      <c r="J100" s="36" t="str">
        <f>IF(ISERROR(INDEX('Liste plats'!$A$5:$EX$156,MATCH('Journal cuisine'!$B100,'Liste plats'!$A$5:$A$156,0),MATCH(J$6,'Liste plats'!$A$5:$EX$5,0))*$D100),"",INDEX('Liste plats'!$A$5:$EX$156,MATCH('Journal cuisine'!$B100,'Liste plats'!$A$5:$A$156,0),MATCH(J$6,'Liste plats'!$A$5:$EX$5,0))*$D100)</f>
        <v/>
      </c>
      <c r="K100" s="36" t="str">
        <f>IF(ISERROR(INDEX('Liste plats'!$A$5:$EX$156,MATCH('Journal cuisine'!$B100,'Liste plats'!$A$5:$A$156,0),MATCH(K$6,'Liste plats'!$A$5:$EX$5,0))*$D100),"",INDEX('Liste plats'!$A$5:$EX$156,MATCH('Journal cuisine'!$B100,'Liste plats'!$A$5:$A$156,0),MATCH(K$6,'Liste plats'!$A$5:$EX$5,0))*$D100)</f>
        <v/>
      </c>
      <c r="L100" s="36" t="str">
        <f>IF(ISERROR(INDEX('Liste plats'!$A$5:$EX$156,MATCH('Journal cuisine'!$B100,'Liste plats'!$A$5:$A$156,0),MATCH(L$6,'Liste plats'!$A$5:$EX$5,0))*$D100),"",INDEX('Liste plats'!$A$5:$EX$156,MATCH('Journal cuisine'!$B100,'Liste plats'!$A$5:$A$156,0),MATCH(L$6,'Liste plats'!$A$5:$EX$5,0))*$D100)</f>
        <v/>
      </c>
      <c r="M100" s="36" t="str">
        <f>IF(ISERROR(INDEX('Liste plats'!$A$5:$EX$156,MATCH('Journal cuisine'!$B100,'Liste plats'!$A$5:$A$156,0),MATCH(M$6,'Liste plats'!$A$5:$EX$5,0))*$D100),"",INDEX('Liste plats'!$A$5:$EX$156,MATCH('Journal cuisine'!$B100,'Liste plats'!$A$5:$A$156,0),MATCH(M$6,'Liste plats'!$A$5:$EX$5,0))*$D100)</f>
        <v/>
      </c>
      <c r="N100" s="36" t="str">
        <f>IF(ISERROR(INDEX('Liste plats'!$A$5:$EX$156,MATCH('Journal cuisine'!$B100,'Liste plats'!$A$5:$A$156,0),MATCH(N$6,'Liste plats'!$A$5:$EX$5,0))*$D100),"",INDEX('Liste plats'!$A$5:$EX$156,MATCH('Journal cuisine'!$B100,'Liste plats'!$A$5:$A$156,0),MATCH(N$6,'Liste plats'!$A$5:$EX$5,0))*$D100)</f>
        <v/>
      </c>
      <c r="O100" s="36" t="str">
        <f>IF(ISERROR(INDEX('Liste plats'!$A$5:$EX$156,MATCH('Journal cuisine'!$B100,'Liste plats'!$A$5:$A$156,0),MATCH(O$6,'Liste plats'!$A$5:$EX$5,0))*$D100),"",INDEX('Liste plats'!$A$5:$EX$156,MATCH('Journal cuisine'!$B100,'Liste plats'!$A$5:$A$156,0),MATCH(O$6,'Liste plats'!$A$5:$EX$5,0))*$D100)</f>
        <v/>
      </c>
      <c r="P100" s="36" t="str">
        <f>IF(ISERROR(INDEX('Liste plats'!$A$5:$EX$156,MATCH('Journal cuisine'!$B100,'Liste plats'!$A$5:$A$156,0),MATCH(P$6,'Liste plats'!$A$5:$EX$5,0))*$D100),"",INDEX('Liste plats'!$A$5:$EX$156,MATCH('Journal cuisine'!$B100,'Liste plats'!$A$5:$A$156,0),MATCH(P$6,'Liste plats'!$A$5:$EX$5,0))*$D100)</f>
        <v/>
      </c>
      <c r="Q100" s="36" t="str">
        <f>IF(ISERROR(INDEX('Liste plats'!$A$5:$EX$156,MATCH('Journal cuisine'!$B100,'Liste plats'!$A$5:$A$156,0),MATCH(Q$6,'Liste plats'!$A$5:$EX$5,0))*$D100),"",INDEX('Liste plats'!$A$5:$EX$156,MATCH('Journal cuisine'!$B100,'Liste plats'!$A$5:$A$156,0),MATCH(Q$6,'Liste plats'!$A$5:$EX$5,0))*$D100)</f>
        <v/>
      </c>
      <c r="R100" s="36" t="str">
        <f>IF(ISERROR(INDEX('Liste plats'!$A$5:$EX$156,MATCH('Journal cuisine'!$B100,'Liste plats'!$A$5:$A$156,0),MATCH(R$6,'Liste plats'!$A$5:$EX$5,0))*$D100),"",INDEX('Liste plats'!$A$5:$EX$156,MATCH('Journal cuisine'!$B100,'Liste plats'!$A$5:$A$156,0),MATCH(R$6,'Liste plats'!$A$5:$EX$5,0))*$D100)</f>
        <v/>
      </c>
      <c r="S100" s="36" t="str">
        <f>IF(ISERROR(INDEX('Liste plats'!$A$5:$EX$156,MATCH('Journal cuisine'!$B100,'Liste plats'!$A$5:$A$156,0),MATCH(S$6,'Liste plats'!$A$5:$EX$5,0))*$D100),"",INDEX('Liste plats'!$A$5:$EX$156,MATCH('Journal cuisine'!$B100,'Liste plats'!$A$5:$A$156,0),MATCH(S$6,'Liste plats'!$A$5:$EX$5,0))*$D100)</f>
        <v/>
      </c>
      <c r="T100" s="36" t="str">
        <f>IF(ISERROR(INDEX('Liste plats'!$A$5:$EX$156,MATCH('Journal cuisine'!$B100,'Liste plats'!$A$5:$A$156,0),MATCH(T$6,'Liste plats'!$A$5:$EX$5,0))*$D100),"",INDEX('Liste plats'!$A$5:$EX$156,MATCH('Journal cuisine'!$B100,'Liste plats'!$A$5:$A$156,0),MATCH(T$6,'Liste plats'!$A$5:$EX$5,0))*$D100)</f>
        <v/>
      </c>
      <c r="U100" s="36" t="str">
        <f>IF(ISERROR(INDEX('Liste plats'!$A$5:$EX$156,MATCH('Journal cuisine'!$B100,'Liste plats'!$A$5:$A$156,0),MATCH(U$6,'Liste plats'!$A$5:$EX$5,0))*$D100),"",INDEX('Liste plats'!$A$5:$EX$156,MATCH('Journal cuisine'!$B100,'Liste plats'!$A$5:$A$156,0),MATCH(U$6,'Liste plats'!$A$5:$EX$5,0))*$D100)</f>
        <v/>
      </c>
      <c r="V100" s="36" t="str">
        <f>IF(ISERROR(INDEX('Liste plats'!$A$5:$EX$156,MATCH('Journal cuisine'!$B100,'Liste plats'!$A$5:$A$156,0),MATCH(V$6,'Liste plats'!$A$5:$EX$5,0))*$D100),"",INDEX('Liste plats'!$A$5:$EX$156,MATCH('Journal cuisine'!$B100,'Liste plats'!$A$5:$A$156,0),MATCH(V$6,'Liste plats'!$A$5:$EX$5,0))*$D100)</f>
        <v/>
      </c>
      <c r="W100" s="36" t="str">
        <f>IF(ISERROR(INDEX('Liste plats'!$A$5:$EX$156,MATCH('Journal cuisine'!$B100,'Liste plats'!$A$5:$A$156,0),MATCH(W$6,'Liste plats'!$A$5:$EX$5,0))*$D100),"",INDEX('Liste plats'!$A$5:$EX$156,MATCH('Journal cuisine'!$B100,'Liste plats'!$A$5:$A$156,0),MATCH(W$6,'Liste plats'!$A$5:$EX$5,0))*$D100)</f>
        <v/>
      </c>
      <c r="X100" s="36" t="str">
        <f>IF(ISERROR(INDEX('Liste plats'!$A$5:$EX$156,MATCH('Journal cuisine'!$B100,'Liste plats'!$A$5:$A$156,0),MATCH(X$6,'Liste plats'!$A$5:$EX$5,0))*$D100),"",INDEX('Liste plats'!$A$5:$EX$156,MATCH('Journal cuisine'!$B100,'Liste plats'!$A$5:$A$156,0),MATCH(X$6,'Liste plats'!$A$5:$EX$5,0))*$D100)</f>
        <v/>
      </c>
      <c r="Y100" s="36" t="str">
        <f>IF(ISERROR(INDEX('Liste plats'!$A$5:$EX$156,MATCH('Journal cuisine'!$B100,'Liste plats'!$A$5:$A$156,0),MATCH(Y$6,'Liste plats'!$A$5:$EX$5,0))*$D100),"",INDEX('Liste plats'!$A$5:$EX$156,MATCH('Journal cuisine'!$B100,'Liste plats'!$A$5:$A$156,0),MATCH(Y$6,'Liste plats'!$A$5:$EX$5,0))*$D100)</f>
        <v/>
      </c>
      <c r="Z100" s="36" t="str">
        <f>IF(ISERROR(INDEX('Liste plats'!$A$5:$EX$156,MATCH('Journal cuisine'!$B100,'Liste plats'!$A$5:$A$156,0),MATCH(Z$6,'Liste plats'!$A$5:$EX$5,0))*$D100),"",INDEX('Liste plats'!$A$5:$EX$156,MATCH('Journal cuisine'!$B100,'Liste plats'!$A$5:$A$156,0),MATCH(Z$6,'Liste plats'!$A$5:$EX$5,0))*$D100)</f>
        <v/>
      </c>
      <c r="AA100" s="36" t="str">
        <f>IF(ISERROR(INDEX('Liste plats'!$A$5:$EX$156,MATCH('Journal cuisine'!$B100,'Liste plats'!$A$5:$A$156,0),MATCH(AA$6,'Liste plats'!$A$5:$EX$5,0))*$D100),"",INDEX('Liste plats'!$A$5:$EX$156,MATCH('Journal cuisine'!$B100,'Liste plats'!$A$5:$A$156,0),MATCH(AA$6,'Liste plats'!$A$5:$EX$5,0))*$D100)</f>
        <v/>
      </c>
      <c r="AB100" s="36" t="str">
        <f>IF(ISERROR(INDEX('Liste plats'!$A$5:$EX$156,MATCH('Journal cuisine'!$B100,'Liste plats'!$A$5:$A$156,0),MATCH(AB$6,'Liste plats'!$A$5:$EX$5,0))*$D100),"",INDEX('Liste plats'!$A$5:$EX$156,MATCH('Journal cuisine'!$B100,'Liste plats'!$A$5:$A$156,0),MATCH(AB$6,'Liste plats'!$A$5:$EX$5,0))*$D100)</f>
        <v/>
      </c>
      <c r="AC100" s="36" t="str">
        <f>IF(ISERROR(INDEX('Liste plats'!$A$5:$EX$156,MATCH('Journal cuisine'!$B100,'Liste plats'!$A$5:$A$156,0),MATCH(AC$6,'Liste plats'!$A$5:$EX$5,0))*$D100),"",INDEX('Liste plats'!$A$5:$EX$156,MATCH('Journal cuisine'!$B100,'Liste plats'!$A$5:$A$156,0),MATCH(AC$6,'Liste plats'!$A$5:$EX$5,0))*$D100)</f>
        <v/>
      </c>
      <c r="AD100" s="36" t="str">
        <f>IF(ISERROR(INDEX('Liste plats'!$A$5:$EX$156,MATCH('Journal cuisine'!$B100,'Liste plats'!$A$5:$A$156,0),MATCH(AD$6,'Liste plats'!$A$5:$EX$5,0))*$D100),"",INDEX('Liste plats'!$A$5:$EX$156,MATCH('Journal cuisine'!$B100,'Liste plats'!$A$5:$A$156,0),MATCH(AD$6,'Liste plats'!$A$5:$EX$5,0))*$D100)</f>
        <v/>
      </c>
      <c r="AE100" s="36" t="str">
        <f>IF(ISERROR(INDEX('Liste plats'!$A$5:$EX$156,MATCH('Journal cuisine'!$B100,'Liste plats'!$A$5:$A$156,0),MATCH(AE$6,'Liste plats'!$A$5:$EX$5,0))*$D100),"",INDEX('Liste plats'!$A$5:$EX$156,MATCH('Journal cuisine'!$B100,'Liste plats'!$A$5:$A$156,0),MATCH(AE$6,'Liste plats'!$A$5:$EX$5,0))*$D100)</f>
        <v/>
      </c>
      <c r="AF100" s="36" t="str">
        <f>IF(ISERROR(INDEX('Liste plats'!$A$5:$EX$156,MATCH('Journal cuisine'!$B100,'Liste plats'!$A$5:$A$156,0),MATCH(AF$6,'Liste plats'!$A$5:$EX$5,0))*$D100),"",INDEX('Liste plats'!$A$5:$EX$156,MATCH('Journal cuisine'!$B100,'Liste plats'!$A$5:$A$156,0),MATCH(AF$6,'Liste plats'!$A$5:$EX$5,0))*$D100)</f>
        <v/>
      </c>
      <c r="AG100" s="36" t="str">
        <f>IF(ISERROR(INDEX('Liste plats'!$A$5:$EX$156,MATCH('Journal cuisine'!$B100,'Liste plats'!$A$5:$A$156,0),MATCH(AG$6,'Liste plats'!$A$5:$EX$5,0))*$D100),"",INDEX('Liste plats'!$A$5:$EX$156,MATCH('Journal cuisine'!$B100,'Liste plats'!$A$5:$A$156,0),MATCH(AG$6,'Liste plats'!$A$5:$EX$5,0))*$D100)</f>
        <v/>
      </c>
      <c r="AH100" s="36" t="str">
        <f>IF(ISERROR(INDEX('Liste plats'!$A$5:$EX$156,MATCH('Journal cuisine'!$B100,'Liste plats'!$A$5:$A$156,0),MATCH(AH$6,'Liste plats'!$A$5:$EX$5,0))*$D100),"",INDEX('Liste plats'!$A$5:$EX$156,MATCH('Journal cuisine'!$B100,'Liste plats'!$A$5:$A$156,0),MATCH(AH$6,'Liste plats'!$A$5:$EX$5,0))*$D100)</f>
        <v/>
      </c>
      <c r="AI100" s="36" t="str">
        <f>IF(ISERROR(INDEX('Liste plats'!$A$5:$EX$156,MATCH('Journal cuisine'!$B100,'Liste plats'!$A$5:$A$156,0),MATCH(AI$6,'Liste plats'!$A$5:$EX$5,0))*$D100),"",INDEX('Liste plats'!$A$5:$EX$156,MATCH('Journal cuisine'!$B100,'Liste plats'!$A$5:$A$156,0),MATCH(AI$6,'Liste plats'!$A$5:$EX$5,0))*$D100)</f>
        <v/>
      </c>
      <c r="AJ100" s="36" t="str">
        <f>IF(ISERROR(INDEX('Liste plats'!$A$5:$EX$156,MATCH('Journal cuisine'!$B100,'Liste plats'!$A$5:$A$156,0),MATCH(AJ$6,'Liste plats'!$A$5:$EX$5,0))*$D100),"",INDEX('Liste plats'!$A$5:$EX$156,MATCH('Journal cuisine'!$B100,'Liste plats'!$A$5:$A$156,0),MATCH(AJ$6,'Liste plats'!$A$5:$EX$5,0))*$D100)</f>
        <v/>
      </c>
      <c r="AK100" s="36" t="str">
        <f>IF(ISERROR(INDEX('Liste plats'!$A$5:$EX$156,MATCH('Journal cuisine'!$B100,'Liste plats'!$A$5:$A$156,0),MATCH(AK$6,'Liste plats'!$A$5:$EX$5,0))*$D100),"",INDEX('Liste plats'!$A$5:$EX$156,MATCH('Journal cuisine'!$B100,'Liste plats'!$A$5:$A$156,0),MATCH(AK$6,'Liste plats'!$A$5:$EX$5,0))*$D100)</f>
        <v/>
      </c>
      <c r="AL100" s="36" t="str">
        <f>IF(ISERROR(INDEX('Liste plats'!$A$5:$EX$156,MATCH('Journal cuisine'!$B100,'Liste plats'!$A$5:$A$156,0),MATCH(AL$6,'Liste plats'!$A$5:$EX$5,0))*$D100),"",INDEX('Liste plats'!$A$5:$EX$156,MATCH('Journal cuisine'!$B100,'Liste plats'!$A$5:$A$156,0),MATCH(AL$6,'Liste plats'!$A$5:$EX$5,0))*$D100)</f>
        <v/>
      </c>
      <c r="AM100" s="36" t="str">
        <f>IF(ISERROR(INDEX('Liste plats'!$A$5:$EX$156,MATCH('Journal cuisine'!$B100,'Liste plats'!$A$5:$A$156,0),MATCH(AM$6,'Liste plats'!$A$5:$EX$5,0))*$D100),"",INDEX('Liste plats'!$A$5:$EX$156,MATCH('Journal cuisine'!$B100,'Liste plats'!$A$5:$A$156,0),MATCH(AM$6,'Liste plats'!$A$5:$EX$5,0))*$D100)</f>
        <v/>
      </c>
      <c r="AN100" s="36" t="str">
        <f>IF(ISERROR(INDEX('Liste plats'!$A$5:$EX$156,MATCH('Journal cuisine'!$B100,'Liste plats'!$A$5:$A$156,0),MATCH(AN$6,'Liste plats'!$A$5:$EX$5,0))*$D100),"",INDEX('Liste plats'!$A$5:$EX$156,MATCH('Journal cuisine'!$B100,'Liste plats'!$A$5:$A$156,0),MATCH(AN$6,'Liste plats'!$A$5:$EX$5,0))*$D100)</f>
        <v/>
      </c>
      <c r="AO100" s="36" t="str">
        <f>IF(ISERROR(INDEX('Liste plats'!$A$5:$EX$156,MATCH('Journal cuisine'!$B100,'Liste plats'!$A$5:$A$156,0),MATCH(AO$6,'Liste plats'!$A$5:$EX$5,0))*$D100),"",INDEX('Liste plats'!$A$5:$EX$156,MATCH('Journal cuisine'!$B100,'Liste plats'!$A$5:$A$156,0),MATCH(AO$6,'Liste plats'!$A$5:$EX$5,0))*$D100)</f>
        <v/>
      </c>
      <c r="AP100" s="36" t="str">
        <f>IF(ISERROR(INDEX('Liste plats'!$A$5:$EX$156,MATCH('Journal cuisine'!$B100,'Liste plats'!$A$5:$A$156,0),MATCH(AP$6,'Liste plats'!$A$5:$EX$5,0))*$D100),"",INDEX('Liste plats'!$A$5:$EX$156,MATCH('Journal cuisine'!$B100,'Liste plats'!$A$5:$A$156,0),MATCH(AP$6,'Liste plats'!$A$5:$EX$5,0))*$D100)</f>
        <v/>
      </c>
      <c r="AQ100" s="36" t="str">
        <f>IF(ISERROR(INDEX('Liste plats'!$A$5:$EX$156,MATCH('Journal cuisine'!$B100,'Liste plats'!$A$5:$A$156,0),MATCH(AQ$6,'Liste plats'!$A$5:$EX$5,0))*$D100),"",INDEX('Liste plats'!$A$5:$EX$156,MATCH('Journal cuisine'!$B100,'Liste plats'!$A$5:$A$156,0),MATCH(AQ$6,'Liste plats'!$A$5:$EX$5,0))*$D100)</f>
        <v/>
      </c>
      <c r="AR100" s="36" t="str">
        <f>IF(ISERROR(INDEX('Liste plats'!$A$5:$EX$156,MATCH('Journal cuisine'!$B100,'Liste plats'!$A$5:$A$156,0),MATCH(AR$6,'Liste plats'!$A$5:$EX$5,0))*$D100),"",INDEX('Liste plats'!$A$5:$EX$156,MATCH('Journal cuisine'!$B100,'Liste plats'!$A$5:$A$156,0),MATCH(AR$6,'Liste plats'!$A$5:$EX$5,0))*$D100)</f>
        <v/>
      </c>
      <c r="AS100" s="36" t="str">
        <f>IF(ISERROR(INDEX('Liste plats'!$A$5:$EX$156,MATCH('Journal cuisine'!$B100,'Liste plats'!$A$5:$A$156,0),MATCH(AS$6,'Liste plats'!$A$5:$EX$5,0))*$D100),"",INDEX('Liste plats'!$A$5:$EX$156,MATCH('Journal cuisine'!$B100,'Liste plats'!$A$5:$A$156,0),MATCH(AS$6,'Liste plats'!$A$5:$EX$5,0))*$D100)</f>
        <v/>
      </c>
      <c r="AT100" s="36" t="str">
        <f>IF(ISERROR(INDEX('Liste plats'!$A$5:$EX$156,MATCH('Journal cuisine'!$B100,'Liste plats'!$A$5:$A$156,0),MATCH(AT$6,'Liste plats'!$A$5:$EX$5,0))*$D100),"",INDEX('Liste plats'!$A$5:$EX$156,MATCH('Journal cuisine'!$B100,'Liste plats'!$A$5:$A$156,0),MATCH(AT$6,'Liste plats'!$A$5:$EX$5,0))*$D100)</f>
        <v/>
      </c>
      <c r="AU100" s="36" t="str">
        <f>IF(ISERROR(INDEX('Liste plats'!$A$5:$EX$156,MATCH('Journal cuisine'!$B100,'Liste plats'!$A$5:$A$156,0),MATCH(AU$6,'Liste plats'!$A$5:$EX$5,0))*$D100),"",INDEX('Liste plats'!$A$5:$EX$156,MATCH('Journal cuisine'!$B100,'Liste plats'!$A$5:$A$156,0),MATCH(AU$6,'Liste plats'!$A$5:$EX$5,0))*$D100)</f>
        <v/>
      </c>
      <c r="AV100" s="36" t="str">
        <f>IF(ISERROR(INDEX('Liste plats'!$A$5:$EX$156,MATCH('Journal cuisine'!$B100,'Liste plats'!$A$5:$A$156,0),MATCH(AV$6,'Liste plats'!$A$5:$EX$5,0))*$D100),"",INDEX('Liste plats'!$A$5:$EX$156,MATCH('Journal cuisine'!$B100,'Liste plats'!$A$5:$A$156,0),MATCH(AV$6,'Liste plats'!$A$5:$EX$5,0))*$D100)</f>
        <v/>
      </c>
      <c r="AW100" s="36" t="str">
        <f>IF(ISERROR(INDEX('Liste plats'!$A$5:$EX$156,MATCH('Journal cuisine'!$B100,'Liste plats'!$A$5:$A$156,0),MATCH(AW$6,'Liste plats'!$A$5:$EX$5,0))*$D100),"",INDEX('Liste plats'!$A$5:$EX$156,MATCH('Journal cuisine'!$B100,'Liste plats'!$A$5:$A$156,0),MATCH(AW$6,'Liste plats'!$A$5:$EX$5,0))*$D100)</f>
        <v/>
      </c>
      <c r="AX100" s="36" t="str">
        <f>IF(ISERROR(INDEX('Liste plats'!$A$5:$EX$156,MATCH('Journal cuisine'!$B100,'Liste plats'!$A$5:$A$156,0),MATCH(AX$6,'Liste plats'!$A$5:$EX$5,0))*$D100),"",INDEX('Liste plats'!$A$5:$EX$156,MATCH('Journal cuisine'!$B100,'Liste plats'!$A$5:$A$156,0),MATCH(AX$6,'Liste plats'!$A$5:$EX$5,0))*$D100)</f>
        <v/>
      </c>
      <c r="AY100" s="36" t="str">
        <f>IF(ISERROR(INDEX('Liste plats'!$A$5:$EX$156,MATCH('Journal cuisine'!$B100,'Liste plats'!$A$5:$A$156,0),MATCH(AY$6,'Liste plats'!$A$5:$EX$5,0))*$D100),"",INDEX('Liste plats'!$A$5:$EX$156,MATCH('Journal cuisine'!$B100,'Liste plats'!$A$5:$A$156,0),MATCH(AY$6,'Liste plats'!$A$5:$EX$5,0))*$D100)</f>
        <v/>
      </c>
      <c r="AZ100" s="36" t="str">
        <f>IF(ISERROR(INDEX('Liste plats'!$A$5:$EX$156,MATCH('Journal cuisine'!$B100,'Liste plats'!$A$5:$A$156,0),MATCH(AZ$6,'Liste plats'!$A$5:$EX$5,0))*$D100),"",INDEX('Liste plats'!$A$5:$EX$156,MATCH('Journal cuisine'!$B100,'Liste plats'!$A$5:$A$156,0),MATCH(AZ$6,'Liste plats'!$A$5:$EX$5,0))*$D100)</f>
        <v/>
      </c>
      <c r="BA100" s="36" t="str">
        <f>IF(ISERROR(INDEX('Liste plats'!$A$5:$EX$156,MATCH('Journal cuisine'!$B100,'Liste plats'!$A$5:$A$156,0),MATCH(BA$6,'Liste plats'!$A$5:$EX$5,0))*$D100),"",INDEX('Liste plats'!$A$5:$EX$156,MATCH('Journal cuisine'!$B100,'Liste plats'!$A$5:$A$156,0),MATCH(BA$6,'Liste plats'!$A$5:$EX$5,0))*$D100)</f>
        <v/>
      </c>
      <c r="BB100" s="36" t="str">
        <f>IF(ISERROR(INDEX('Liste plats'!$A$5:$EX$156,MATCH('Journal cuisine'!$B100,'Liste plats'!$A$5:$A$156,0),MATCH(BB$6,'Liste plats'!$A$5:$EX$5,0))*$D100),"",INDEX('Liste plats'!$A$5:$EX$156,MATCH('Journal cuisine'!$B100,'Liste plats'!$A$5:$A$156,0),MATCH(BB$6,'Liste plats'!$A$5:$EX$5,0))*$D100)</f>
        <v/>
      </c>
      <c r="BC100" s="36" t="str">
        <f>IF(ISERROR(INDEX('Liste plats'!$A$5:$EX$156,MATCH('Journal cuisine'!$B100,'Liste plats'!$A$5:$A$156,0),MATCH(BC$6,'Liste plats'!$A$5:$EX$5,0))*$D100),"",INDEX('Liste plats'!$A$5:$EX$156,MATCH('Journal cuisine'!$B100,'Liste plats'!$A$5:$A$156,0),MATCH(BC$6,'Liste plats'!$A$5:$EX$5,0))*$D100)</f>
        <v/>
      </c>
      <c r="BD100" s="36" t="str">
        <f>IF(ISERROR(INDEX('Liste plats'!$A$5:$EX$156,MATCH('Journal cuisine'!$B100,'Liste plats'!$A$5:$A$156,0),MATCH(BD$6,'Liste plats'!$A$5:$EX$5,0))*$D100),"",INDEX('Liste plats'!$A$5:$EX$156,MATCH('Journal cuisine'!$B100,'Liste plats'!$A$5:$A$156,0),MATCH(BD$6,'Liste plats'!$A$5:$EX$5,0))*$D100)</f>
        <v/>
      </c>
      <c r="BE100" s="36" t="str">
        <f>IF(ISERROR(INDEX('Liste plats'!$A$5:$EX$156,MATCH('Journal cuisine'!$B100,'Liste plats'!$A$5:$A$156,0),MATCH(BE$6,'Liste plats'!$A$5:$EX$5,0))*$D100),"",INDEX('Liste plats'!$A$5:$EX$156,MATCH('Journal cuisine'!$B100,'Liste plats'!$A$5:$A$156,0),MATCH(BE$6,'Liste plats'!$A$5:$EX$5,0))*$D100)</f>
        <v/>
      </c>
      <c r="BF100" s="36" t="str">
        <f>IF(ISERROR(INDEX('Liste plats'!$A$5:$EX$156,MATCH('Journal cuisine'!$B100,'Liste plats'!$A$5:$A$156,0),MATCH(BF$6,'Liste plats'!$A$5:$EX$5,0))*$D100),"",INDEX('Liste plats'!$A$5:$EX$156,MATCH('Journal cuisine'!$B100,'Liste plats'!$A$5:$A$156,0),MATCH(BF$6,'Liste plats'!$A$5:$EX$5,0))*$D100)</f>
        <v/>
      </c>
      <c r="BG100" s="36" t="str">
        <f>IF(ISERROR(INDEX('Liste plats'!$A$5:$EX$156,MATCH('Journal cuisine'!$B100,'Liste plats'!$A$5:$A$156,0),MATCH(BG$6,'Liste plats'!$A$5:$EX$5,0))*$D100),"",INDEX('Liste plats'!$A$5:$EX$156,MATCH('Journal cuisine'!$B100,'Liste plats'!$A$5:$A$156,0),MATCH(BG$6,'Liste plats'!$A$5:$EX$5,0))*$D100)</f>
        <v/>
      </c>
      <c r="BH100" s="36" t="str">
        <f>IF(ISERROR(INDEX('Liste plats'!$A$5:$EX$156,MATCH('Journal cuisine'!$B100,'Liste plats'!$A$5:$A$156,0),MATCH(BH$6,'Liste plats'!$A$5:$EX$5,0))*$D100),"",INDEX('Liste plats'!$A$5:$EX$156,MATCH('Journal cuisine'!$B100,'Liste plats'!$A$5:$A$156,0),MATCH(BH$6,'Liste plats'!$A$5:$EX$5,0))*$D100)</f>
        <v/>
      </c>
      <c r="BI100" s="36" t="str">
        <f>IF(ISERROR(INDEX('Liste plats'!$A$5:$EX$156,MATCH('Journal cuisine'!$B100,'Liste plats'!$A$5:$A$156,0),MATCH(BI$6,'Liste plats'!$A$5:$EX$5,0))*$D100),"",INDEX('Liste plats'!$A$5:$EX$156,MATCH('Journal cuisine'!$B100,'Liste plats'!$A$5:$A$156,0),MATCH(BI$6,'Liste plats'!$A$5:$EX$5,0))*$D100)</f>
        <v/>
      </c>
      <c r="BJ100" s="36" t="str">
        <f>IF(ISERROR(INDEX('Liste plats'!$A$5:$EX$156,MATCH('Journal cuisine'!$B100,'Liste plats'!$A$5:$A$156,0),MATCH(BJ$6,'Liste plats'!$A$5:$EX$5,0))*$D100),"",INDEX('Liste plats'!$A$5:$EX$156,MATCH('Journal cuisine'!$B100,'Liste plats'!$A$5:$A$156,0),MATCH(BJ$6,'Liste plats'!$A$5:$EX$5,0))*$D100)</f>
        <v/>
      </c>
      <c r="BK100" s="36" t="str">
        <f>IF(ISERROR(INDEX('Liste plats'!$A$5:$EX$156,MATCH('Journal cuisine'!$B100,'Liste plats'!$A$5:$A$156,0),MATCH(BK$6,'Liste plats'!$A$5:$EX$5,0))*$D100),"",INDEX('Liste plats'!$A$5:$EX$156,MATCH('Journal cuisine'!$B100,'Liste plats'!$A$5:$A$156,0),MATCH(BK$6,'Liste plats'!$A$5:$EX$5,0))*$D100)</f>
        <v/>
      </c>
      <c r="BL100" s="36" t="str">
        <f>IF(ISERROR(INDEX('Liste plats'!$A$5:$EX$156,MATCH('Journal cuisine'!$B100,'Liste plats'!$A$5:$A$156,0),MATCH(BL$6,'Liste plats'!$A$5:$EX$5,0))*$D100),"",INDEX('Liste plats'!$A$5:$EX$156,MATCH('Journal cuisine'!$B100,'Liste plats'!$A$5:$A$156,0),MATCH(BL$6,'Liste plats'!$A$5:$EX$5,0))*$D100)</f>
        <v/>
      </c>
      <c r="BM100" s="36" t="str">
        <f>IF(ISERROR(INDEX('Liste plats'!$A$5:$EX$156,MATCH('Journal cuisine'!$B100,'Liste plats'!$A$5:$A$156,0),MATCH(BM$6,'Liste plats'!$A$5:$EX$5,0))*$D100),"",INDEX('Liste plats'!$A$5:$EX$156,MATCH('Journal cuisine'!$B100,'Liste plats'!$A$5:$A$156,0),MATCH(BM$6,'Liste plats'!$A$5:$EX$5,0))*$D100)</f>
        <v/>
      </c>
      <c r="BN100" s="36" t="str">
        <f>IF(ISERROR(INDEX('Liste plats'!$A$5:$EX$156,MATCH('Journal cuisine'!$B100,'Liste plats'!$A$5:$A$156,0),MATCH(BN$6,'Liste plats'!$A$5:$EX$5,0))*$D100),"",INDEX('Liste plats'!$A$5:$EX$156,MATCH('Journal cuisine'!$B100,'Liste plats'!$A$5:$A$156,0),MATCH(BN$6,'Liste plats'!$A$5:$EX$5,0))*$D100)</f>
        <v/>
      </c>
      <c r="BO100" s="36" t="str">
        <f>IF(ISERROR(INDEX('Liste plats'!$A$5:$EX$156,MATCH('Journal cuisine'!$B100,'Liste plats'!$A$5:$A$156,0),MATCH(BO$6,'Liste plats'!$A$5:$EX$5,0))*$D100),"",INDEX('Liste plats'!$A$5:$EX$156,MATCH('Journal cuisine'!$B100,'Liste plats'!$A$5:$A$156,0),MATCH(BO$6,'Liste plats'!$A$5:$EX$5,0))*$D100)</f>
        <v/>
      </c>
      <c r="BP100" s="36" t="str">
        <f>IF(ISERROR(INDEX('Liste plats'!$A$5:$EX$156,MATCH('Journal cuisine'!$B100,'Liste plats'!$A$5:$A$156,0),MATCH(BP$6,'Liste plats'!$A$5:$EX$5,0))*$D100),"",INDEX('Liste plats'!$A$5:$EX$156,MATCH('Journal cuisine'!$B100,'Liste plats'!$A$5:$A$156,0),MATCH(BP$6,'Liste plats'!$A$5:$EX$5,0))*$D100)</f>
        <v/>
      </c>
      <c r="BQ100" s="36" t="str">
        <f>IF(ISERROR(INDEX('Liste plats'!$A$5:$EX$156,MATCH('Journal cuisine'!$B100,'Liste plats'!$A$5:$A$156,0),MATCH(BQ$6,'Liste plats'!$A$5:$EX$5,0))*$D100),"",INDEX('Liste plats'!$A$5:$EX$156,MATCH('Journal cuisine'!$B100,'Liste plats'!$A$5:$A$156,0),MATCH(BQ$6,'Liste plats'!$A$5:$EX$5,0))*$D100)</f>
        <v/>
      </c>
      <c r="BR100" s="36" t="str">
        <f>IF(ISERROR(INDEX('Liste plats'!$A$5:$EX$156,MATCH('Journal cuisine'!$B100,'Liste plats'!$A$5:$A$156,0),MATCH(BR$6,'Liste plats'!$A$5:$EX$5,0))*$D100),"",INDEX('Liste plats'!$A$5:$EX$156,MATCH('Journal cuisine'!$B100,'Liste plats'!$A$5:$A$156,0),MATCH(BR$6,'Liste plats'!$A$5:$EX$5,0))*$D100)</f>
        <v/>
      </c>
      <c r="BS100" s="36" t="str">
        <f>IF(ISERROR(INDEX('Liste plats'!$A$5:$EX$156,MATCH('Journal cuisine'!$B100,'Liste plats'!$A$5:$A$156,0),MATCH(BS$6,'Liste plats'!$A$5:$EX$5,0))*$D100),"",INDEX('Liste plats'!$A$5:$EX$156,MATCH('Journal cuisine'!$B100,'Liste plats'!$A$5:$A$156,0),MATCH(BS$6,'Liste plats'!$A$5:$EX$5,0))*$D100)</f>
        <v/>
      </c>
      <c r="BT100" s="36" t="str">
        <f>IF(ISERROR(INDEX('Liste plats'!$A$5:$EX$156,MATCH('Journal cuisine'!$B100,'Liste plats'!$A$5:$A$156,0),MATCH(BT$6,'Liste plats'!$A$5:$EX$5,0))*$D100),"",INDEX('Liste plats'!$A$5:$EX$156,MATCH('Journal cuisine'!$B100,'Liste plats'!$A$5:$A$156,0),MATCH(BT$6,'Liste plats'!$A$5:$EX$5,0))*$D100)</f>
        <v/>
      </c>
      <c r="BU100" s="36" t="str">
        <f>IF(ISERROR(INDEX('Liste plats'!$A$5:$EX$156,MATCH('Journal cuisine'!$B100,'Liste plats'!$A$5:$A$156,0),MATCH(BU$6,'Liste plats'!$A$5:$EX$5,0))*$D100),"",INDEX('Liste plats'!$A$5:$EX$156,MATCH('Journal cuisine'!$B100,'Liste plats'!$A$5:$A$156,0),MATCH(BU$6,'Liste plats'!$A$5:$EX$5,0))*$D100)</f>
        <v/>
      </c>
      <c r="BV100" s="36" t="str">
        <f>IF(ISERROR(INDEX('Liste plats'!$A$5:$EX$156,MATCH('Journal cuisine'!$B100,'Liste plats'!$A$5:$A$156,0),MATCH(BV$6,'Liste plats'!$A$5:$EX$5,0))*$D100),"",INDEX('Liste plats'!$A$5:$EX$156,MATCH('Journal cuisine'!$B100,'Liste plats'!$A$5:$A$156,0),MATCH(BV$6,'Liste plats'!$A$5:$EX$5,0))*$D100)</f>
        <v/>
      </c>
      <c r="BW100" s="36" t="str">
        <f>IF(ISERROR(INDEX('Liste plats'!$A$5:$EX$156,MATCH('Journal cuisine'!$B100,'Liste plats'!$A$5:$A$156,0),MATCH(BW$6,'Liste plats'!$A$5:$EX$5,0))*$D100),"",INDEX('Liste plats'!$A$5:$EX$156,MATCH('Journal cuisine'!$B100,'Liste plats'!$A$5:$A$156,0),MATCH(BW$6,'Liste plats'!$A$5:$EX$5,0))*$D100)</f>
        <v/>
      </c>
      <c r="BX100" s="36" t="str">
        <f>IF(ISERROR(INDEX('Liste plats'!$A$5:$EX$156,MATCH('Journal cuisine'!$B100,'Liste plats'!$A$5:$A$156,0),MATCH(BX$6,'Liste plats'!$A$5:$EX$5,0))*$D100),"",INDEX('Liste plats'!$A$5:$EX$156,MATCH('Journal cuisine'!$B100,'Liste plats'!$A$5:$A$156,0),MATCH(BX$6,'Liste plats'!$A$5:$EX$5,0))*$D100)</f>
        <v/>
      </c>
      <c r="BY100" s="36" t="str">
        <f>IF(ISERROR(INDEX('Liste plats'!$A$5:$EX$156,MATCH('Journal cuisine'!$B100,'Liste plats'!$A$5:$A$156,0),MATCH(BY$6,'Liste plats'!$A$5:$EX$5,0))*$D100),"",INDEX('Liste plats'!$A$5:$EX$156,MATCH('Journal cuisine'!$B100,'Liste plats'!$A$5:$A$156,0),MATCH(BY$6,'Liste plats'!$A$5:$EX$5,0))*$D100)</f>
        <v/>
      </c>
      <c r="BZ100" s="36" t="str">
        <f>IF(ISERROR(INDEX('Liste plats'!$A$5:$EX$156,MATCH('Journal cuisine'!$B100,'Liste plats'!$A$5:$A$156,0),MATCH(BZ$6,'Liste plats'!$A$5:$EX$5,0))*$D100),"",INDEX('Liste plats'!$A$5:$EX$156,MATCH('Journal cuisine'!$B100,'Liste plats'!$A$5:$A$156,0),MATCH(BZ$6,'Liste plats'!$A$5:$EX$5,0))*$D100)</f>
        <v/>
      </c>
      <c r="CA100" s="36" t="str">
        <f>IF(ISERROR(INDEX('Liste plats'!$A$5:$EX$156,MATCH('Journal cuisine'!$B100,'Liste plats'!$A$5:$A$156,0),MATCH(CA$6,'Liste plats'!$A$5:$EX$5,0))*$D100),"",INDEX('Liste plats'!$A$5:$EX$156,MATCH('Journal cuisine'!$B100,'Liste plats'!$A$5:$A$156,0),MATCH(CA$6,'Liste plats'!$A$5:$EX$5,0))*$D100)</f>
        <v/>
      </c>
      <c r="CB100" s="36" t="str">
        <f>IF(ISERROR(INDEX('Liste plats'!$A$5:$EX$156,MATCH('Journal cuisine'!$B100,'Liste plats'!$A$5:$A$156,0),MATCH(CB$6,'Liste plats'!$A$5:$EX$5,0))*$D100),"",INDEX('Liste plats'!$A$5:$EX$156,MATCH('Journal cuisine'!$B100,'Liste plats'!$A$5:$A$156,0),MATCH(CB$6,'Liste plats'!$A$5:$EX$5,0))*$D100)</f>
        <v/>
      </c>
      <c r="CC100" s="36" t="str">
        <f>IF(ISERROR(INDEX('Liste plats'!$A$5:$EX$156,MATCH('Journal cuisine'!$B100,'Liste plats'!$A$5:$A$156,0),MATCH(CC$6,'Liste plats'!$A$5:$EX$5,0))*$D100),"",INDEX('Liste plats'!$A$5:$EX$156,MATCH('Journal cuisine'!$B100,'Liste plats'!$A$5:$A$156,0),MATCH(CC$6,'Liste plats'!$A$5:$EX$5,0))*$D100)</f>
        <v/>
      </c>
      <c r="CD100" s="36" t="str">
        <f>IF(ISERROR(INDEX('Liste plats'!$A$5:$EX$156,MATCH('Journal cuisine'!$B100,'Liste plats'!$A$5:$A$156,0),MATCH(CD$6,'Liste plats'!$A$5:$EX$5,0))*$D100),"",INDEX('Liste plats'!$A$5:$EX$156,MATCH('Journal cuisine'!$B100,'Liste plats'!$A$5:$A$156,0),MATCH(CD$6,'Liste plats'!$A$5:$EX$5,0))*$D100)</f>
        <v/>
      </c>
      <c r="CE100" s="36" t="str">
        <f>IF(ISERROR(INDEX('Liste plats'!$A$5:$EX$156,MATCH('Journal cuisine'!$B100,'Liste plats'!$A$5:$A$156,0),MATCH(CE$6,'Liste plats'!$A$5:$EX$5,0))*$D100),"",INDEX('Liste plats'!$A$5:$EX$156,MATCH('Journal cuisine'!$B100,'Liste plats'!$A$5:$A$156,0),MATCH(CE$6,'Liste plats'!$A$5:$EX$5,0))*$D100)</f>
        <v/>
      </c>
      <c r="CF100" s="36" t="str">
        <f>IF(ISERROR(INDEX('Liste plats'!$A$5:$EX$156,MATCH('Journal cuisine'!$B100,'Liste plats'!$A$5:$A$156,0),MATCH(CF$6,'Liste plats'!$A$5:$EX$5,0))*$D100),"",INDEX('Liste plats'!$A$5:$EX$156,MATCH('Journal cuisine'!$B100,'Liste plats'!$A$5:$A$156,0),MATCH(CF$6,'Liste plats'!$A$5:$EX$5,0))*$D100)</f>
        <v/>
      </c>
      <c r="CG100" s="36" t="str">
        <f>IF(ISERROR(INDEX('Liste plats'!$A$5:$EX$156,MATCH('Journal cuisine'!$B100,'Liste plats'!$A$5:$A$156,0),MATCH(CG$6,'Liste plats'!$A$5:$EX$5,0))*$D100),"",INDEX('Liste plats'!$A$5:$EX$156,MATCH('Journal cuisine'!$B100,'Liste plats'!$A$5:$A$156,0),MATCH(CG$6,'Liste plats'!$A$5:$EX$5,0))*$D100)</f>
        <v/>
      </c>
      <c r="CH100" s="36" t="str">
        <f>IF(ISERROR(INDEX('Liste plats'!$A$5:$EX$156,MATCH('Journal cuisine'!$B100,'Liste plats'!$A$5:$A$156,0),MATCH(CH$6,'Liste plats'!$A$5:$EX$5,0))*$D100),"",INDEX('Liste plats'!$A$5:$EX$156,MATCH('Journal cuisine'!$B100,'Liste plats'!$A$5:$A$156,0),MATCH(CH$6,'Liste plats'!$A$5:$EX$5,0))*$D100)</f>
        <v/>
      </c>
      <c r="CI100" s="36" t="str">
        <f>IF(ISERROR(INDEX('Liste plats'!$A$5:$EX$156,MATCH('Journal cuisine'!$B100,'Liste plats'!$A$5:$A$156,0),MATCH(CI$6,'Liste plats'!$A$5:$EX$5,0))*$D100),"",INDEX('Liste plats'!$A$5:$EX$156,MATCH('Journal cuisine'!$B100,'Liste plats'!$A$5:$A$156,0),MATCH(CI$6,'Liste plats'!$A$5:$EX$5,0))*$D100)</f>
        <v/>
      </c>
      <c r="CJ100" s="36" t="str">
        <f>IF(ISERROR(INDEX('Liste plats'!$A$5:$EX$156,MATCH('Journal cuisine'!$B100,'Liste plats'!$A$5:$A$156,0),MATCH(CJ$6,'Liste plats'!$A$5:$EX$5,0))*$D100),"",INDEX('Liste plats'!$A$5:$EX$156,MATCH('Journal cuisine'!$B100,'Liste plats'!$A$5:$A$156,0),MATCH(CJ$6,'Liste plats'!$A$5:$EX$5,0))*$D100)</f>
        <v/>
      </c>
      <c r="CK100" s="36" t="str">
        <f>IF(ISERROR(INDEX('Liste plats'!$A$5:$EX$156,MATCH('Journal cuisine'!$B100,'Liste plats'!$A$5:$A$156,0),MATCH(CK$6,'Liste plats'!$A$5:$EX$5,0))*$D100),"",INDEX('Liste plats'!$A$5:$EX$156,MATCH('Journal cuisine'!$B100,'Liste plats'!$A$5:$A$156,0),MATCH(CK$6,'Liste plats'!$A$5:$EX$5,0))*$D100)</f>
        <v/>
      </c>
      <c r="CL100" s="36" t="str">
        <f>IF(ISERROR(INDEX('Liste plats'!$A$5:$EX$156,MATCH('Journal cuisine'!$B100,'Liste plats'!$A$5:$A$156,0),MATCH(CL$6,'Liste plats'!$A$5:$EX$5,0))*$D100),"",INDEX('Liste plats'!$A$5:$EX$156,MATCH('Journal cuisine'!$B100,'Liste plats'!$A$5:$A$156,0),MATCH(CL$6,'Liste plats'!$A$5:$EX$5,0))*$D100)</f>
        <v/>
      </c>
      <c r="CM100" s="36" t="str">
        <f>IF(ISERROR(INDEX('Liste plats'!$A$5:$EX$156,MATCH('Journal cuisine'!$B100,'Liste plats'!$A$5:$A$156,0),MATCH(CM$6,'Liste plats'!$A$5:$EX$5,0))*$D100),"",INDEX('Liste plats'!$A$5:$EX$156,MATCH('Journal cuisine'!$B100,'Liste plats'!$A$5:$A$156,0),MATCH(CM$6,'Liste plats'!$A$5:$EX$5,0))*$D100)</f>
        <v/>
      </c>
      <c r="CN100" s="36" t="str">
        <f>IF(ISERROR(INDEX('Liste plats'!$A$5:$EX$156,MATCH('Journal cuisine'!$B100,'Liste plats'!$A$5:$A$156,0),MATCH(CN$6,'Liste plats'!$A$5:$EX$5,0))*$D100),"",INDEX('Liste plats'!$A$5:$EX$156,MATCH('Journal cuisine'!$B100,'Liste plats'!$A$5:$A$156,0),MATCH(CN$6,'Liste plats'!$A$5:$EX$5,0))*$D100)</f>
        <v/>
      </c>
      <c r="CO100" s="36" t="str">
        <f>IF(ISERROR(INDEX('Liste plats'!$A$5:$EX$156,MATCH('Journal cuisine'!$B100,'Liste plats'!$A$5:$A$156,0),MATCH(CO$6,'Liste plats'!$A$5:$EX$5,0))*$D100),"",INDEX('Liste plats'!$A$5:$EX$156,MATCH('Journal cuisine'!$B100,'Liste plats'!$A$5:$A$156,0),MATCH(CO$6,'Liste plats'!$A$5:$EX$5,0))*$D100)</f>
        <v/>
      </c>
      <c r="CP100" s="36" t="str">
        <f>IF(ISERROR(INDEX('Liste plats'!$A$5:$EX$156,MATCH('Journal cuisine'!$B100,'Liste plats'!$A$5:$A$156,0),MATCH(CP$6,'Liste plats'!$A$5:$EX$5,0))*$D100),"",INDEX('Liste plats'!$A$5:$EX$156,MATCH('Journal cuisine'!$B100,'Liste plats'!$A$5:$A$156,0),MATCH(CP$6,'Liste plats'!$A$5:$EX$5,0))*$D100)</f>
        <v/>
      </c>
      <c r="CQ100" s="36" t="str">
        <f>IF(ISERROR(INDEX('Liste plats'!$A$5:$EX$156,MATCH('Journal cuisine'!$B100,'Liste plats'!$A$5:$A$156,0),MATCH(CQ$6,'Liste plats'!$A$5:$EX$5,0))*$D100),"",INDEX('Liste plats'!$A$5:$EX$156,MATCH('Journal cuisine'!$B100,'Liste plats'!$A$5:$A$156,0),MATCH(CQ$6,'Liste plats'!$A$5:$EX$5,0))*$D100)</f>
        <v/>
      </c>
      <c r="CR100" s="36" t="str">
        <f>IF(ISERROR(INDEX('Liste plats'!$A$5:$EX$156,MATCH('Journal cuisine'!$B100,'Liste plats'!$A$5:$A$156,0),MATCH(CR$6,'Liste plats'!$A$5:$EX$5,0))*$D100),"",INDEX('Liste plats'!$A$5:$EX$156,MATCH('Journal cuisine'!$B100,'Liste plats'!$A$5:$A$156,0),MATCH(CR$6,'Liste plats'!$A$5:$EX$5,0))*$D100)</f>
        <v/>
      </c>
      <c r="CS100" s="36" t="str">
        <f>IF(ISERROR(INDEX('Liste plats'!$A$5:$EX$156,MATCH('Journal cuisine'!$B100,'Liste plats'!$A$5:$A$156,0),MATCH(CS$6,'Liste plats'!$A$5:$EX$5,0))*$D100),"",INDEX('Liste plats'!$A$5:$EX$156,MATCH('Journal cuisine'!$B100,'Liste plats'!$A$5:$A$156,0),MATCH(CS$6,'Liste plats'!$A$5:$EX$5,0))*$D100)</f>
        <v/>
      </c>
      <c r="CT100" s="36" t="str">
        <f>IF(ISERROR(INDEX('Liste plats'!$A$5:$EX$156,MATCH('Journal cuisine'!$B100,'Liste plats'!$A$5:$A$156,0),MATCH(CT$6,'Liste plats'!$A$5:$EX$5,0))*$D100),"",INDEX('Liste plats'!$A$5:$EX$156,MATCH('Journal cuisine'!$B100,'Liste plats'!$A$5:$A$156,0),MATCH(CT$6,'Liste plats'!$A$5:$EX$5,0))*$D100)</f>
        <v/>
      </c>
      <c r="CU100" s="36" t="str">
        <f>IF(ISERROR(INDEX('Liste plats'!$A$5:$EX$156,MATCH('Journal cuisine'!$B100,'Liste plats'!$A$5:$A$156,0),MATCH(CU$6,'Liste plats'!$A$5:$EX$5,0))*$D100),"",INDEX('Liste plats'!$A$5:$EX$156,MATCH('Journal cuisine'!$B100,'Liste plats'!$A$5:$A$156,0),MATCH(CU$6,'Liste plats'!$A$5:$EX$5,0))*$D100)</f>
        <v/>
      </c>
      <c r="CV100" s="36" t="str">
        <f>IF(ISERROR(INDEX('Liste plats'!$A$5:$EX$156,MATCH('Journal cuisine'!$B100,'Liste plats'!$A$5:$A$156,0),MATCH(CV$6,'Liste plats'!$A$5:$EX$5,0))*$D100),"",INDEX('Liste plats'!$A$5:$EX$156,MATCH('Journal cuisine'!$B100,'Liste plats'!$A$5:$A$156,0),MATCH(CV$6,'Liste plats'!$A$5:$EX$5,0))*$D100)</f>
        <v/>
      </c>
      <c r="CW100" s="36" t="str">
        <f>IF(ISERROR(INDEX('Liste plats'!$A$5:$EX$156,MATCH('Journal cuisine'!$B100,'Liste plats'!$A$5:$A$156,0),MATCH(CW$6,'Liste plats'!$A$5:$EX$5,0))*$D100),"",INDEX('Liste plats'!$A$5:$EX$156,MATCH('Journal cuisine'!$B100,'Liste plats'!$A$5:$A$156,0),MATCH(CW$6,'Liste plats'!$A$5:$EX$5,0))*$D100)</f>
        <v/>
      </c>
      <c r="CX100" s="36" t="str">
        <f>IF(ISERROR(INDEX('Liste plats'!$A$5:$EX$156,MATCH('Journal cuisine'!$B100,'Liste plats'!$A$5:$A$156,0),MATCH(CX$6,'Liste plats'!$A$5:$EX$5,0))*$D100),"",INDEX('Liste plats'!$A$5:$EX$156,MATCH('Journal cuisine'!$B100,'Liste plats'!$A$5:$A$156,0),MATCH(CX$6,'Liste plats'!$A$5:$EX$5,0))*$D100)</f>
        <v/>
      </c>
      <c r="CY100" s="36" t="str">
        <f>IF(ISERROR(INDEX('Liste plats'!$A$5:$EX$156,MATCH('Journal cuisine'!$B100,'Liste plats'!$A$5:$A$156,0),MATCH(CY$6,'Liste plats'!$A$5:$EX$5,0))*$D100),"",INDEX('Liste plats'!$A$5:$EX$156,MATCH('Journal cuisine'!$B100,'Liste plats'!$A$5:$A$156,0),MATCH(CY$6,'Liste plats'!$A$5:$EX$5,0))*$D100)</f>
        <v/>
      </c>
      <c r="CZ100" s="36" t="str">
        <f>IF(ISERROR(INDEX('Liste plats'!$A$5:$EX$156,MATCH('Journal cuisine'!$B100,'Liste plats'!$A$5:$A$156,0),MATCH(CZ$6,'Liste plats'!$A$5:$EX$5,0))*$D100),"",INDEX('Liste plats'!$A$5:$EX$156,MATCH('Journal cuisine'!$B100,'Liste plats'!$A$5:$A$156,0),MATCH(CZ$6,'Liste plats'!$A$5:$EX$5,0))*$D100)</f>
        <v/>
      </c>
      <c r="DA100" s="36" t="str">
        <f>IF(ISERROR(INDEX('Liste plats'!$A$5:$EX$156,MATCH('Journal cuisine'!$B100,'Liste plats'!$A$5:$A$156,0),MATCH(DA$6,'Liste plats'!$A$5:$EX$5,0))*$D100),"",INDEX('Liste plats'!$A$5:$EX$156,MATCH('Journal cuisine'!$B100,'Liste plats'!$A$5:$A$156,0),MATCH(DA$6,'Liste plats'!$A$5:$EX$5,0))*$D100)</f>
        <v/>
      </c>
      <c r="DB100" s="36" t="str">
        <f>IF(ISERROR(INDEX('Liste plats'!$A$5:$EX$156,MATCH('Journal cuisine'!$B100,'Liste plats'!$A$5:$A$156,0),MATCH(DB$6,'Liste plats'!$A$5:$EX$5,0))*$D100),"",INDEX('Liste plats'!$A$5:$EX$156,MATCH('Journal cuisine'!$B100,'Liste plats'!$A$5:$A$156,0),MATCH(DB$6,'Liste plats'!$A$5:$EX$5,0))*$D100)</f>
        <v/>
      </c>
      <c r="DC100" s="36" t="str">
        <f>IF(ISERROR(INDEX('Liste plats'!$A$5:$EX$156,MATCH('Journal cuisine'!$B100,'Liste plats'!$A$5:$A$156,0),MATCH(DC$6,'Liste plats'!$A$5:$EX$5,0))*$D100),"",INDEX('Liste plats'!$A$5:$EX$156,MATCH('Journal cuisine'!$B100,'Liste plats'!$A$5:$A$156,0),MATCH(DC$6,'Liste plats'!$A$5:$EX$5,0))*$D100)</f>
        <v/>
      </c>
      <c r="DD100" s="36" t="str">
        <f>IF(ISERROR(INDEX('Liste plats'!$A$5:$EX$156,MATCH('Journal cuisine'!$B100,'Liste plats'!$A$5:$A$156,0),MATCH(DD$6,'Liste plats'!$A$5:$EX$5,0))*$D100),"",INDEX('Liste plats'!$A$5:$EX$156,MATCH('Journal cuisine'!$B100,'Liste plats'!$A$5:$A$156,0),MATCH(DD$6,'Liste plats'!$A$5:$EX$5,0))*$D100)</f>
        <v/>
      </c>
      <c r="DE100" s="36" t="str">
        <f>IF(ISERROR(INDEX('Liste plats'!$A$5:$EX$156,MATCH('Journal cuisine'!$B100,'Liste plats'!$A$5:$A$156,0),MATCH(DE$6,'Liste plats'!$A$5:$EX$5,0))*$D100),"",INDEX('Liste plats'!$A$5:$EX$156,MATCH('Journal cuisine'!$B100,'Liste plats'!$A$5:$A$156,0),MATCH(DE$6,'Liste plats'!$A$5:$EX$5,0))*$D100)</f>
        <v/>
      </c>
      <c r="DF100" s="36" t="str">
        <f>IF(ISERROR(INDEX('Liste plats'!$A$5:$EX$156,MATCH('Journal cuisine'!$B100,'Liste plats'!$A$5:$A$156,0),MATCH(DF$6,'Liste plats'!$A$5:$EX$5,0))*$D100),"",INDEX('Liste plats'!$A$5:$EX$156,MATCH('Journal cuisine'!$B100,'Liste plats'!$A$5:$A$156,0),MATCH(DF$6,'Liste plats'!$A$5:$EX$5,0))*$D100)</f>
        <v/>
      </c>
      <c r="DG100" s="36" t="str">
        <f>IF(ISERROR(INDEX('Liste plats'!$A$5:$EX$156,MATCH('Journal cuisine'!$B100,'Liste plats'!$A$5:$A$156,0),MATCH(DG$6,'Liste plats'!$A$5:$EX$5,0))*$D100),"",INDEX('Liste plats'!$A$5:$EX$156,MATCH('Journal cuisine'!$B100,'Liste plats'!$A$5:$A$156,0),MATCH(DG$6,'Liste plats'!$A$5:$EX$5,0))*$D100)</f>
        <v/>
      </c>
      <c r="DH100" s="36" t="str">
        <f>IF(ISERROR(INDEX('Liste plats'!$A$5:$EX$156,MATCH('Journal cuisine'!$B100,'Liste plats'!$A$5:$A$156,0),MATCH(DH$6,'Liste plats'!$A$5:$EX$5,0))*$D100),"",INDEX('Liste plats'!$A$5:$EX$156,MATCH('Journal cuisine'!$B100,'Liste plats'!$A$5:$A$156,0),MATCH(DH$6,'Liste plats'!$A$5:$EX$5,0))*$D100)</f>
        <v/>
      </c>
      <c r="DI100" s="36" t="str">
        <f>IF(ISERROR(INDEX('Liste plats'!$A$5:$EX$156,MATCH('Journal cuisine'!$B100,'Liste plats'!$A$5:$A$156,0),MATCH(DI$6,'Liste plats'!$A$5:$EX$5,0))*$D100),"",INDEX('Liste plats'!$A$5:$EX$156,MATCH('Journal cuisine'!$B100,'Liste plats'!$A$5:$A$156,0),MATCH(DI$6,'Liste plats'!$A$5:$EX$5,0))*$D100)</f>
        <v/>
      </c>
      <c r="DJ100" s="36" t="str">
        <f>IF(ISERROR(INDEX('Liste plats'!$A$5:$EX$156,MATCH('Journal cuisine'!$B100,'Liste plats'!$A$5:$A$156,0),MATCH(DJ$6,'Liste plats'!$A$5:$EX$5,0))*$D100),"",INDEX('Liste plats'!$A$5:$EX$156,MATCH('Journal cuisine'!$B100,'Liste plats'!$A$5:$A$156,0),MATCH(DJ$6,'Liste plats'!$A$5:$EX$5,0))*$D100)</f>
        <v/>
      </c>
      <c r="DK100" s="36" t="str">
        <f>IF(ISERROR(INDEX('Liste plats'!$A$5:$EX$156,MATCH('Journal cuisine'!$B100,'Liste plats'!$A$5:$A$156,0),MATCH(DK$6,'Liste plats'!$A$5:$EX$5,0))*$D100),"",INDEX('Liste plats'!$A$5:$EX$156,MATCH('Journal cuisine'!$B100,'Liste plats'!$A$5:$A$156,0),MATCH(DK$6,'Liste plats'!$A$5:$EX$5,0))*$D100)</f>
        <v/>
      </c>
      <c r="DL100" s="36" t="str">
        <f>IF(ISERROR(INDEX('Liste plats'!$A$5:$EX$156,MATCH('Journal cuisine'!$B100,'Liste plats'!$A$5:$A$156,0),MATCH(DL$6,'Liste plats'!$A$5:$EX$5,0))*$D100),"",INDEX('Liste plats'!$A$5:$EX$156,MATCH('Journal cuisine'!$B100,'Liste plats'!$A$5:$A$156,0),MATCH(DL$6,'Liste plats'!$A$5:$EX$5,0))*$D100)</f>
        <v/>
      </c>
      <c r="DM100" s="36" t="str">
        <f>IF(ISERROR(INDEX('Liste plats'!$A$5:$EX$156,MATCH('Journal cuisine'!$B100,'Liste plats'!$A$5:$A$156,0),MATCH(DM$6,'Liste plats'!$A$5:$EX$5,0))*$D100),"",INDEX('Liste plats'!$A$5:$EX$156,MATCH('Journal cuisine'!$B100,'Liste plats'!$A$5:$A$156,0),MATCH(DM$6,'Liste plats'!$A$5:$EX$5,0))*$D100)</f>
        <v/>
      </c>
      <c r="DN100" s="36" t="str">
        <f>IF(ISERROR(INDEX('Liste plats'!$A$5:$EX$156,MATCH('Journal cuisine'!$B100,'Liste plats'!$A$5:$A$156,0),MATCH(DN$6,'Liste plats'!$A$5:$EX$5,0))*$D100),"",INDEX('Liste plats'!$A$5:$EX$156,MATCH('Journal cuisine'!$B100,'Liste plats'!$A$5:$A$156,0),MATCH(DN$6,'Liste plats'!$A$5:$EX$5,0))*$D100)</f>
        <v/>
      </c>
      <c r="DO100" s="36" t="str">
        <f>IF(ISERROR(INDEX('Liste plats'!$A$5:$EX$156,MATCH('Journal cuisine'!$B100,'Liste plats'!$A$5:$A$156,0),MATCH(DO$6,'Liste plats'!$A$5:$EX$5,0))*$D100),"",INDEX('Liste plats'!$A$5:$EX$156,MATCH('Journal cuisine'!$B100,'Liste plats'!$A$5:$A$156,0),MATCH(DO$6,'Liste plats'!$A$5:$EX$5,0))*$D100)</f>
        <v/>
      </c>
      <c r="DP100" s="36" t="str">
        <f>IF(ISERROR(INDEX('Liste plats'!$A$5:$EX$156,MATCH('Journal cuisine'!$B100,'Liste plats'!$A$5:$A$156,0),MATCH(DP$6,'Liste plats'!$A$5:$EX$5,0))*$D100),"",INDEX('Liste plats'!$A$5:$EX$156,MATCH('Journal cuisine'!$B100,'Liste plats'!$A$5:$A$156,0),MATCH(DP$6,'Liste plats'!$A$5:$EX$5,0))*$D100)</f>
        <v/>
      </c>
      <c r="DQ100" s="36" t="str">
        <f>IF(ISERROR(INDEX('Liste plats'!$A$5:$EX$156,MATCH('Journal cuisine'!$B100,'Liste plats'!$A$5:$A$156,0),MATCH(DQ$6,'Liste plats'!$A$5:$EX$5,0))*$D100),"",INDEX('Liste plats'!$A$5:$EX$156,MATCH('Journal cuisine'!$B100,'Liste plats'!$A$5:$A$156,0),MATCH(DQ$6,'Liste plats'!$A$5:$EX$5,0))*$D100)</f>
        <v/>
      </c>
      <c r="DR100" s="36" t="str">
        <f>IF(ISERROR(INDEX('Liste plats'!$A$5:$EX$156,MATCH('Journal cuisine'!$B100,'Liste plats'!$A$5:$A$156,0),MATCH(DR$6,'Liste plats'!$A$5:$EX$5,0))*$D100),"",INDEX('Liste plats'!$A$5:$EX$156,MATCH('Journal cuisine'!$B100,'Liste plats'!$A$5:$A$156,0),MATCH(DR$6,'Liste plats'!$A$5:$EX$5,0))*$D100)</f>
        <v/>
      </c>
      <c r="DS100" s="36" t="str">
        <f>IF(ISERROR(INDEX('Liste plats'!$A$5:$EX$156,MATCH('Journal cuisine'!$B100,'Liste plats'!$A$5:$A$156,0),MATCH(DS$6,'Liste plats'!$A$5:$EX$5,0))*$D100),"",INDEX('Liste plats'!$A$5:$EX$156,MATCH('Journal cuisine'!$B100,'Liste plats'!$A$5:$A$156,0),MATCH(DS$6,'Liste plats'!$A$5:$EX$5,0))*$D100)</f>
        <v/>
      </c>
      <c r="DT100" s="36" t="str">
        <f>IF(ISERROR(INDEX('Liste plats'!$A$5:$EX$156,MATCH('Journal cuisine'!$B100,'Liste plats'!$A$5:$A$156,0),MATCH(DT$6,'Liste plats'!$A$5:$EX$5,0))*$D100),"",INDEX('Liste plats'!$A$5:$EX$156,MATCH('Journal cuisine'!$B100,'Liste plats'!$A$5:$A$156,0),MATCH(DT$6,'Liste plats'!$A$5:$EX$5,0))*$D100)</f>
        <v/>
      </c>
      <c r="DU100" s="36" t="str">
        <f>IF(ISERROR(INDEX('Liste plats'!$A$5:$EX$156,MATCH('Journal cuisine'!$B100,'Liste plats'!$A$5:$A$156,0),MATCH(DU$6,'Liste plats'!$A$5:$EX$5,0))*$D100),"",INDEX('Liste plats'!$A$5:$EX$156,MATCH('Journal cuisine'!$B100,'Liste plats'!$A$5:$A$156,0),MATCH(DU$6,'Liste plats'!$A$5:$EX$5,0))*$D100)</f>
        <v/>
      </c>
      <c r="DV100" s="36" t="str">
        <f>IF(ISERROR(INDEX('Liste plats'!$A$5:$EX$156,MATCH('Journal cuisine'!$B100,'Liste plats'!$A$5:$A$156,0),MATCH(DV$6,'Liste plats'!$A$5:$EX$5,0))*$D100),"",INDEX('Liste plats'!$A$5:$EX$156,MATCH('Journal cuisine'!$B100,'Liste plats'!$A$5:$A$156,0),MATCH(DV$6,'Liste plats'!$A$5:$EX$5,0))*$D100)</f>
        <v/>
      </c>
      <c r="DW100" s="36" t="str">
        <f>IF(ISERROR(INDEX('Liste plats'!$A$5:$EX$156,MATCH('Journal cuisine'!$B100,'Liste plats'!$A$5:$A$156,0),MATCH(DW$6,'Liste plats'!$A$5:$EX$5,0))*$D100),"",INDEX('Liste plats'!$A$5:$EX$156,MATCH('Journal cuisine'!$B100,'Liste plats'!$A$5:$A$156,0),MATCH(DW$6,'Liste plats'!$A$5:$EX$5,0))*$D100)</f>
        <v/>
      </c>
      <c r="DX100" s="36" t="str">
        <f>IF(ISERROR(INDEX('Liste plats'!$A$5:$EX$156,MATCH('Journal cuisine'!$B100,'Liste plats'!$A$5:$A$156,0),MATCH(DX$6,'Liste plats'!$A$5:$EX$5,0))*$D100),"",INDEX('Liste plats'!$A$5:$EX$156,MATCH('Journal cuisine'!$B100,'Liste plats'!$A$5:$A$156,0),MATCH(DX$6,'Liste plats'!$A$5:$EX$5,0))*$D100)</f>
        <v/>
      </c>
      <c r="DY100" s="36" t="str">
        <f>IF(ISERROR(INDEX('Liste plats'!$A$5:$EX$156,MATCH('Journal cuisine'!$B100,'Liste plats'!$A$5:$A$156,0),MATCH(DY$6,'Liste plats'!$A$5:$EX$5,0))*$D100),"",INDEX('Liste plats'!$A$5:$EX$156,MATCH('Journal cuisine'!$B100,'Liste plats'!$A$5:$A$156,0),MATCH(DY$6,'Liste plats'!$A$5:$EX$5,0))*$D100)</f>
        <v/>
      </c>
      <c r="DZ100" s="36" t="str">
        <f>IF(ISERROR(INDEX('Liste plats'!$A$5:$EX$156,MATCH('Journal cuisine'!$B100,'Liste plats'!$A$5:$A$156,0),MATCH(DZ$6,'Liste plats'!$A$5:$EX$5,0))*$D100),"",INDEX('Liste plats'!$A$5:$EX$156,MATCH('Journal cuisine'!$B100,'Liste plats'!$A$5:$A$156,0),MATCH(DZ$6,'Liste plats'!$A$5:$EX$5,0))*$D100)</f>
        <v/>
      </c>
      <c r="EA100" s="36" t="str">
        <f>IF(ISERROR(INDEX('Liste plats'!$A$5:$EX$156,MATCH('Journal cuisine'!$B100,'Liste plats'!$A$5:$A$156,0),MATCH(EA$6,'Liste plats'!$A$5:$EX$5,0))*$D100),"",INDEX('Liste plats'!$A$5:$EX$156,MATCH('Journal cuisine'!$B100,'Liste plats'!$A$5:$A$156,0),MATCH(EA$6,'Liste plats'!$A$5:$EX$5,0))*$D100)</f>
        <v/>
      </c>
      <c r="EB100" s="36" t="str">
        <f>IF(ISERROR(INDEX('Liste plats'!$A$5:$EX$156,MATCH('Journal cuisine'!$B100,'Liste plats'!$A$5:$A$156,0),MATCH(EB$6,'Liste plats'!$A$5:$EX$5,0))*$D100),"",INDEX('Liste plats'!$A$5:$EX$156,MATCH('Journal cuisine'!$B100,'Liste plats'!$A$5:$A$156,0),MATCH(EB$6,'Liste plats'!$A$5:$EX$5,0))*$D100)</f>
        <v/>
      </c>
      <c r="EC100" s="36" t="str">
        <f>IF(ISERROR(INDEX('Liste plats'!$A$5:$EX$156,MATCH('Journal cuisine'!$B100,'Liste plats'!$A$5:$A$156,0),MATCH(EC$6,'Liste plats'!$A$5:$EX$5,0))*$D100),"",INDEX('Liste plats'!$A$5:$EX$156,MATCH('Journal cuisine'!$B100,'Liste plats'!$A$5:$A$156,0),MATCH(EC$6,'Liste plats'!$A$5:$EX$5,0))*$D100)</f>
        <v/>
      </c>
      <c r="ED100" s="36" t="str">
        <f>IF(ISERROR(INDEX('Liste plats'!$A$5:$EX$156,MATCH('Journal cuisine'!$B100,'Liste plats'!$A$5:$A$156,0),MATCH(ED$6,'Liste plats'!$A$5:$EX$5,0))*$D100),"",INDEX('Liste plats'!$A$5:$EX$156,MATCH('Journal cuisine'!$B100,'Liste plats'!$A$5:$A$156,0),MATCH(ED$6,'Liste plats'!$A$5:$EX$5,0))*$D100)</f>
        <v/>
      </c>
      <c r="EE100" s="36" t="str">
        <f>IF(ISERROR(INDEX('Liste plats'!$A$5:$EX$156,MATCH('Journal cuisine'!$B100,'Liste plats'!$A$5:$A$156,0),MATCH(EE$6,'Liste plats'!$A$5:$EX$5,0))*$D100),"",INDEX('Liste plats'!$A$5:$EX$156,MATCH('Journal cuisine'!$B100,'Liste plats'!$A$5:$A$156,0),MATCH(EE$6,'Liste plats'!$A$5:$EX$5,0))*$D100)</f>
        <v/>
      </c>
      <c r="EF100" s="36" t="str">
        <f>IF(ISERROR(INDEX('Liste plats'!$A$5:$EX$156,MATCH('Journal cuisine'!$B100,'Liste plats'!$A$5:$A$156,0),MATCH(EF$6,'Liste plats'!$A$5:$EX$5,0))*$D100),"",INDEX('Liste plats'!$A$5:$EX$156,MATCH('Journal cuisine'!$B100,'Liste plats'!$A$5:$A$156,0),MATCH(EF$6,'Liste plats'!$A$5:$EX$5,0))*$D100)</f>
        <v/>
      </c>
      <c r="EG100" s="36" t="str">
        <f>IF(ISERROR(INDEX('Liste plats'!$A$5:$EX$156,MATCH('Journal cuisine'!$B100,'Liste plats'!$A$5:$A$156,0),MATCH(EG$6,'Liste plats'!$A$5:$EX$5,0))*$D100),"",INDEX('Liste plats'!$A$5:$EX$156,MATCH('Journal cuisine'!$B100,'Liste plats'!$A$5:$A$156,0),MATCH(EG$6,'Liste plats'!$A$5:$EX$5,0))*$D100)</f>
        <v/>
      </c>
      <c r="EH100" s="36" t="str">
        <f>IF(ISERROR(INDEX('Liste plats'!$A$5:$EX$156,MATCH('Journal cuisine'!$B100,'Liste plats'!$A$5:$A$156,0),MATCH(EH$6,'Liste plats'!$A$5:$EX$5,0))*$D100),"",INDEX('Liste plats'!$A$5:$EX$156,MATCH('Journal cuisine'!$B100,'Liste plats'!$A$5:$A$156,0),MATCH(EH$6,'Liste plats'!$A$5:$EX$5,0))*$D100)</f>
        <v/>
      </c>
      <c r="EI100" s="36" t="str">
        <f>IF(ISERROR(INDEX('Liste plats'!$A$5:$EX$156,MATCH('Journal cuisine'!$B100,'Liste plats'!$A$5:$A$156,0),MATCH(EI$6,'Liste plats'!$A$5:$EX$5,0))*$D100),"",INDEX('Liste plats'!$A$5:$EX$156,MATCH('Journal cuisine'!$B100,'Liste plats'!$A$5:$A$156,0),MATCH(EI$6,'Liste plats'!$A$5:$EX$5,0))*$D100)</f>
        <v/>
      </c>
      <c r="EJ100" s="36" t="str">
        <f>IF(ISERROR(INDEX('Liste plats'!$A$5:$EX$156,MATCH('Journal cuisine'!$B100,'Liste plats'!$A$5:$A$156,0),MATCH(EJ$6,'Liste plats'!$A$5:$EX$5,0))*$D100),"",INDEX('Liste plats'!$A$5:$EX$156,MATCH('Journal cuisine'!$B100,'Liste plats'!$A$5:$A$156,0),MATCH(EJ$6,'Liste plats'!$A$5:$EX$5,0))*$D100)</f>
        <v/>
      </c>
      <c r="EK100" s="36" t="str">
        <f>IF(ISERROR(INDEX('Liste plats'!$A$5:$EX$156,MATCH('Journal cuisine'!$B100,'Liste plats'!$A$5:$A$156,0),MATCH(EK$6,'Liste plats'!$A$5:$EX$5,0))*$D100),"",INDEX('Liste plats'!$A$5:$EX$156,MATCH('Journal cuisine'!$B100,'Liste plats'!$A$5:$A$156,0),MATCH(EK$6,'Liste plats'!$A$5:$EX$5,0))*$D100)</f>
        <v/>
      </c>
      <c r="EL100" s="36" t="str">
        <f>IF(ISERROR(INDEX('Liste plats'!$A$5:$EX$156,MATCH('Journal cuisine'!$B100,'Liste plats'!$A$5:$A$156,0),MATCH(EL$6,'Liste plats'!$A$5:$EX$5,0))*$D100),"",INDEX('Liste plats'!$A$5:$EX$156,MATCH('Journal cuisine'!$B100,'Liste plats'!$A$5:$A$156,0),MATCH(EL$6,'Liste plats'!$A$5:$EX$5,0))*$D100)</f>
        <v/>
      </c>
      <c r="EM100" s="36" t="str">
        <f>IF(ISERROR(INDEX('Liste plats'!$A$5:$EX$156,MATCH('Journal cuisine'!$B100,'Liste plats'!$A$5:$A$156,0),MATCH(EM$6,'Liste plats'!$A$5:$EX$5,0))*$D100),"",INDEX('Liste plats'!$A$5:$EX$156,MATCH('Journal cuisine'!$B100,'Liste plats'!$A$5:$A$156,0),MATCH(EM$6,'Liste plats'!$A$5:$EX$5,0))*$D100)</f>
        <v/>
      </c>
      <c r="EN100" s="36" t="str">
        <f>IF(ISERROR(INDEX('Liste plats'!$A$5:$EX$156,MATCH('Journal cuisine'!$B100,'Liste plats'!$A$5:$A$156,0),MATCH(EN$6,'Liste plats'!$A$5:$EX$5,0))*$D100),"",INDEX('Liste plats'!$A$5:$EX$156,MATCH('Journal cuisine'!$B100,'Liste plats'!$A$5:$A$156,0),MATCH(EN$6,'Liste plats'!$A$5:$EX$5,0))*$D100)</f>
        <v/>
      </c>
      <c r="EO100" s="36" t="str">
        <f>IF(ISERROR(INDEX('Liste plats'!$A$5:$EX$156,MATCH('Journal cuisine'!$B100,'Liste plats'!$A$5:$A$156,0),MATCH(EO$6,'Liste plats'!$A$5:$EX$5,0))*$D100),"",INDEX('Liste plats'!$A$5:$EX$156,MATCH('Journal cuisine'!$B100,'Liste plats'!$A$5:$A$156,0),MATCH(EO$6,'Liste plats'!$A$5:$EX$5,0))*$D100)</f>
        <v/>
      </c>
      <c r="EP100" s="36" t="str">
        <f>IF(ISERROR(INDEX('Liste plats'!$A$5:$EX$156,MATCH('Journal cuisine'!$B100,'Liste plats'!$A$5:$A$156,0),MATCH(EP$6,'Liste plats'!$A$5:$EX$5,0))*$D100),"",INDEX('Liste plats'!$A$5:$EX$156,MATCH('Journal cuisine'!$B100,'Liste plats'!$A$5:$A$156,0),MATCH(EP$6,'Liste plats'!$A$5:$EX$5,0))*$D100)</f>
        <v/>
      </c>
      <c r="EQ100" s="36" t="str">
        <f>IF(ISERROR(INDEX('Liste plats'!$A$5:$EX$156,MATCH('Journal cuisine'!$B100,'Liste plats'!$A$5:$A$156,0),MATCH(EQ$6,'Liste plats'!$A$5:$EX$5,0))*$D100),"",INDEX('Liste plats'!$A$5:$EX$156,MATCH('Journal cuisine'!$B100,'Liste plats'!$A$5:$A$156,0),MATCH(EQ$6,'Liste plats'!$A$5:$EX$5,0))*$D100)</f>
        <v/>
      </c>
      <c r="ER100" s="36" t="str">
        <f>IF(ISERROR(INDEX('Liste plats'!$A$5:$EX$156,MATCH('Journal cuisine'!$B100,'Liste plats'!$A$5:$A$156,0),MATCH(ER$6,'Liste plats'!$A$5:$EX$5,0))*$D100),"",INDEX('Liste plats'!$A$5:$EX$156,MATCH('Journal cuisine'!$B100,'Liste plats'!$A$5:$A$156,0),MATCH(ER$6,'Liste plats'!$A$5:$EX$5,0))*$D100)</f>
        <v/>
      </c>
      <c r="ES100" s="36" t="str">
        <f>IF(ISERROR(INDEX('Liste plats'!$A$5:$EX$156,MATCH('Journal cuisine'!$B100,'Liste plats'!$A$5:$A$156,0),MATCH(ES$6,'Liste plats'!$A$5:$EX$5,0))*$D100),"",INDEX('Liste plats'!$A$5:$EX$156,MATCH('Journal cuisine'!$B100,'Liste plats'!$A$5:$A$156,0),MATCH(ES$6,'Liste plats'!$A$5:$EX$5,0))*$D100)</f>
        <v/>
      </c>
      <c r="ET100" s="36" t="str">
        <f>IF(ISERROR(INDEX('Liste plats'!$A$5:$EX$156,MATCH('Journal cuisine'!$B100,'Liste plats'!$A$5:$A$156,0),MATCH(ET$6,'Liste plats'!$A$5:$EX$5,0))*$D100),"",INDEX('Liste plats'!$A$5:$EX$156,MATCH('Journal cuisine'!$B100,'Liste plats'!$A$5:$A$156,0),MATCH(ET$6,'Liste plats'!$A$5:$EX$5,0))*$D100)</f>
        <v/>
      </c>
      <c r="EU100" s="36" t="str">
        <f>IF(ISERROR(INDEX('Liste plats'!$A$5:$EX$156,MATCH('Journal cuisine'!$B100,'Liste plats'!$A$5:$A$156,0),MATCH(EU$6,'Liste plats'!$A$5:$EX$5,0))*$D100),"",INDEX('Liste plats'!$A$5:$EX$156,MATCH('Journal cuisine'!$B100,'Liste plats'!$A$5:$A$156,0),MATCH(EU$6,'Liste plats'!$A$5:$EX$5,0))*$D100)</f>
        <v/>
      </c>
      <c r="EV100" s="36" t="str">
        <f>IF(ISERROR(INDEX('Liste plats'!$A$5:$EX$156,MATCH('Journal cuisine'!$B100,'Liste plats'!$A$5:$A$156,0),MATCH(EV$6,'Liste plats'!$A$5:$EX$5,0))*$D100),"",INDEX('Liste plats'!$A$5:$EX$156,MATCH('Journal cuisine'!$B100,'Liste plats'!$A$5:$A$156,0),MATCH(EV$6,'Liste plats'!$A$5:$EX$5,0))*$D100)</f>
        <v/>
      </c>
      <c r="EW100" s="36" t="str">
        <f>IF(ISERROR(INDEX('Liste plats'!$A$5:$EX$156,MATCH('Journal cuisine'!$B100,'Liste plats'!$A$5:$A$156,0),MATCH(EW$6,'Liste plats'!$A$5:$EX$5,0))*$D100),"",INDEX('Liste plats'!$A$5:$EX$156,MATCH('Journal cuisine'!$B100,'Liste plats'!$A$5:$A$156,0),MATCH(EW$6,'Liste plats'!$A$5:$EX$5,0))*$D100)</f>
        <v/>
      </c>
      <c r="EX100" s="36" t="str">
        <f>IF(ISERROR(INDEX('Liste plats'!$A$5:$EX$156,MATCH('Journal cuisine'!$B100,'Liste plats'!$A$5:$A$156,0),MATCH(EX$6,'Liste plats'!$A$5:$EX$5,0))*$D100),"",INDEX('Liste plats'!$A$5:$EX$156,MATCH('Journal cuisine'!$B100,'Liste plats'!$A$5:$A$156,0),MATCH(EX$6,'Liste plats'!$A$5:$EX$5,0))*$D100)</f>
        <v/>
      </c>
      <c r="EY100" s="36" t="str">
        <f>IF(ISERROR(INDEX('Liste plats'!$A$5:$EX$156,MATCH('Journal cuisine'!$B100,'Liste plats'!$A$5:$A$156,0),MATCH(EY$6,'Liste plats'!$A$5:$EX$5,0))*$D100),"",INDEX('Liste plats'!$A$5:$EX$156,MATCH('Journal cuisine'!$B100,'Liste plats'!$A$5:$A$156,0),MATCH(EY$6,'Liste plats'!$A$5:$EX$5,0))*$D100)</f>
        <v/>
      </c>
      <c r="EZ100" s="36" t="str">
        <f>IF(ISERROR(INDEX('Liste plats'!$A$5:$EX$156,MATCH('Journal cuisine'!$B100,'Liste plats'!$A$5:$A$156,0),MATCH(EZ$6,'Liste plats'!$A$5:$EX$5,0))*$D100),"",INDEX('Liste plats'!$A$5:$EX$156,MATCH('Journal cuisine'!$B100,'Liste plats'!$A$5:$A$156,0),MATCH(EZ$6,'Liste plats'!$A$5:$EX$5,0))*$D100)</f>
        <v/>
      </c>
      <c r="FA100" s="49" t="str">
        <f>IF(ISERROR(INDEX('Liste plats'!$A$5:$EX$156,MATCH('Journal cuisine'!$B100,'Liste plats'!$A$5:$A$156,0),MATCH(FA$6,'Liste plats'!$A$5:$EX$5,0))*$D100),"",INDEX('Liste plats'!$A$5:$EX$156,MATCH('Journal cuisine'!$B100,'Liste plats'!$A$5:$A$156,0),MATCH(FA$6,'Liste plats'!$A$5:$EX$5,0))*$D100)</f>
        <v/>
      </c>
    </row>
    <row r="101" spans="1:157" x14ac:dyDescent="0.25">
      <c r="A101" s="9"/>
      <c r="B101" s="10"/>
      <c r="C101" s="34" t="str">
        <f>IF(ISERROR(IF(VLOOKUP(B101,'Liste plats'!$A$7:$B$156,2,0)=0,"",VLOOKUP(B101,'Liste plats'!$A$7:$B$156,2,0))),"",IF(VLOOKUP(B101,'Liste plats'!$A$7:$B$156,2,0)=0,"",VLOOKUP(B101,'Liste plats'!$A$7:$B$156,2,0)))</f>
        <v/>
      </c>
      <c r="D101" s="18"/>
      <c r="F101" s="41"/>
      <c r="H101" s="48" t="str">
        <f>IF(ISERROR(INDEX('Liste plats'!$A$5:$EX$156,MATCH('Journal cuisine'!$B101,'Liste plats'!$A$5:$A$156,0),MATCH(H$6,'Liste plats'!$A$5:$EX$5,0))*$D101),"",INDEX('Liste plats'!$A$5:$EX$156,MATCH('Journal cuisine'!$B101,'Liste plats'!$A$5:$A$156,0),MATCH(H$6,'Liste plats'!$A$5:$EX$5,0))*$D101)</f>
        <v/>
      </c>
      <c r="I101" s="36" t="str">
        <f>IF(ISERROR(INDEX('Liste plats'!$A$5:$EX$156,MATCH('Journal cuisine'!$B101,'Liste plats'!$A$5:$A$156,0),MATCH(I$6,'Liste plats'!$A$5:$EX$5,0))*$D101),"",INDEX('Liste plats'!$A$5:$EX$156,MATCH('Journal cuisine'!$B101,'Liste plats'!$A$5:$A$156,0),MATCH(I$6,'Liste plats'!$A$5:$EX$5,0))*$D101)</f>
        <v/>
      </c>
      <c r="J101" s="36" t="str">
        <f>IF(ISERROR(INDEX('Liste plats'!$A$5:$EX$156,MATCH('Journal cuisine'!$B101,'Liste plats'!$A$5:$A$156,0),MATCH(J$6,'Liste plats'!$A$5:$EX$5,0))*$D101),"",INDEX('Liste plats'!$A$5:$EX$156,MATCH('Journal cuisine'!$B101,'Liste plats'!$A$5:$A$156,0),MATCH(J$6,'Liste plats'!$A$5:$EX$5,0))*$D101)</f>
        <v/>
      </c>
      <c r="K101" s="36" t="str">
        <f>IF(ISERROR(INDEX('Liste plats'!$A$5:$EX$156,MATCH('Journal cuisine'!$B101,'Liste plats'!$A$5:$A$156,0),MATCH(K$6,'Liste plats'!$A$5:$EX$5,0))*$D101),"",INDEX('Liste plats'!$A$5:$EX$156,MATCH('Journal cuisine'!$B101,'Liste plats'!$A$5:$A$156,0),MATCH(K$6,'Liste plats'!$A$5:$EX$5,0))*$D101)</f>
        <v/>
      </c>
      <c r="L101" s="36" t="str">
        <f>IF(ISERROR(INDEX('Liste plats'!$A$5:$EX$156,MATCH('Journal cuisine'!$B101,'Liste plats'!$A$5:$A$156,0),MATCH(L$6,'Liste plats'!$A$5:$EX$5,0))*$D101),"",INDEX('Liste plats'!$A$5:$EX$156,MATCH('Journal cuisine'!$B101,'Liste plats'!$A$5:$A$156,0),MATCH(L$6,'Liste plats'!$A$5:$EX$5,0))*$D101)</f>
        <v/>
      </c>
      <c r="M101" s="36" t="str">
        <f>IF(ISERROR(INDEX('Liste plats'!$A$5:$EX$156,MATCH('Journal cuisine'!$B101,'Liste plats'!$A$5:$A$156,0),MATCH(M$6,'Liste plats'!$A$5:$EX$5,0))*$D101),"",INDEX('Liste plats'!$A$5:$EX$156,MATCH('Journal cuisine'!$B101,'Liste plats'!$A$5:$A$156,0),MATCH(M$6,'Liste plats'!$A$5:$EX$5,0))*$D101)</f>
        <v/>
      </c>
      <c r="N101" s="36" t="str">
        <f>IF(ISERROR(INDEX('Liste plats'!$A$5:$EX$156,MATCH('Journal cuisine'!$B101,'Liste plats'!$A$5:$A$156,0),MATCH(N$6,'Liste plats'!$A$5:$EX$5,0))*$D101),"",INDEX('Liste plats'!$A$5:$EX$156,MATCH('Journal cuisine'!$B101,'Liste plats'!$A$5:$A$156,0),MATCH(N$6,'Liste plats'!$A$5:$EX$5,0))*$D101)</f>
        <v/>
      </c>
      <c r="O101" s="36" t="str">
        <f>IF(ISERROR(INDEX('Liste plats'!$A$5:$EX$156,MATCH('Journal cuisine'!$B101,'Liste plats'!$A$5:$A$156,0),MATCH(O$6,'Liste plats'!$A$5:$EX$5,0))*$D101),"",INDEX('Liste plats'!$A$5:$EX$156,MATCH('Journal cuisine'!$B101,'Liste plats'!$A$5:$A$156,0),MATCH(O$6,'Liste plats'!$A$5:$EX$5,0))*$D101)</f>
        <v/>
      </c>
      <c r="P101" s="36" t="str">
        <f>IF(ISERROR(INDEX('Liste plats'!$A$5:$EX$156,MATCH('Journal cuisine'!$B101,'Liste plats'!$A$5:$A$156,0),MATCH(P$6,'Liste plats'!$A$5:$EX$5,0))*$D101),"",INDEX('Liste plats'!$A$5:$EX$156,MATCH('Journal cuisine'!$B101,'Liste plats'!$A$5:$A$156,0),MATCH(P$6,'Liste plats'!$A$5:$EX$5,0))*$D101)</f>
        <v/>
      </c>
      <c r="Q101" s="36" t="str">
        <f>IF(ISERROR(INDEX('Liste plats'!$A$5:$EX$156,MATCH('Journal cuisine'!$B101,'Liste plats'!$A$5:$A$156,0),MATCH(Q$6,'Liste plats'!$A$5:$EX$5,0))*$D101),"",INDEX('Liste plats'!$A$5:$EX$156,MATCH('Journal cuisine'!$B101,'Liste plats'!$A$5:$A$156,0),MATCH(Q$6,'Liste plats'!$A$5:$EX$5,0))*$D101)</f>
        <v/>
      </c>
      <c r="R101" s="36" t="str">
        <f>IF(ISERROR(INDEX('Liste plats'!$A$5:$EX$156,MATCH('Journal cuisine'!$B101,'Liste plats'!$A$5:$A$156,0),MATCH(R$6,'Liste plats'!$A$5:$EX$5,0))*$D101),"",INDEX('Liste plats'!$A$5:$EX$156,MATCH('Journal cuisine'!$B101,'Liste plats'!$A$5:$A$156,0),MATCH(R$6,'Liste plats'!$A$5:$EX$5,0))*$D101)</f>
        <v/>
      </c>
      <c r="S101" s="36" t="str">
        <f>IF(ISERROR(INDEX('Liste plats'!$A$5:$EX$156,MATCH('Journal cuisine'!$B101,'Liste plats'!$A$5:$A$156,0),MATCH(S$6,'Liste plats'!$A$5:$EX$5,0))*$D101),"",INDEX('Liste plats'!$A$5:$EX$156,MATCH('Journal cuisine'!$B101,'Liste plats'!$A$5:$A$156,0),MATCH(S$6,'Liste plats'!$A$5:$EX$5,0))*$D101)</f>
        <v/>
      </c>
      <c r="T101" s="36" t="str">
        <f>IF(ISERROR(INDEX('Liste plats'!$A$5:$EX$156,MATCH('Journal cuisine'!$B101,'Liste plats'!$A$5:$A$156,0),MATCH(T$6,'Liste plats'!$A$5:$EX$5,0))*$D101),"",INDEX('Liste plats'!$A$5:$EX$156,MATCH('Journal cuisine'!$B101,'Liste plats'!$A$5:$A$156,0),MATCH(T$6,'Liste plats'!$A$5:$EX$5,0))*$D101)</f>
        <v/>
      </c>
      <c r="U101" s="36" t="str">
        <f>IF(ISERROR(INDEX('Liste plats'!$A$5:$EX$156,MATCH('Journal cuisine'!$B101,'Liste plats'!$A$5:$A$156,0),MATCH(U$6,'Liste plats'!$A$5:$EX$5,0))*$D101),"",INDEX('Liste plats'!$A$5:$EX$156,MATCH('Journal cuisine'!$B101,'Liste plats'!$A$5:$A$156,0),MATCH(U$6,'Liste plats'!$A$5:$EX$5,0))*$D101)</f>
        <v/>
      </c>
      <c r="V101" s="36" t="str">
        <f>IF(ISERROR(INDEX('Liste plats'!$A$5:$EX$156,MATCH('Journal cuisine'!$B101,'Liste plats'!$A$5:$A$156,0),MATCH(V$6,'Liste plats'!$A$5:$EX$5,0))*$D101),"",INDEX('Liste plats'!$A$5:$EX$156,MATCH('Journal cuisine'!$B101,'Liste plats'!$A$5:$A$156,0),MATCH(V$6,'Liste plats'!$A$5:$EX$5,0))*$D101)</f>
        <v/>
      </c>
      <c r="W101" s="36" t="str">
        <f>IF(ISERROR(INDEX('Liste plats'!$A$5:$EX$156,MATCH('Journal cuisine'!$B101,'Liste plats'!$A$5:$A$156,0),MATCH(W$6,'Liste plats'!$A$5:$EX$5,0))*$D101),"",INDEX('Liste plats'!$A$5:$EX$156,MATCH('Journal cuisine'!$B101,'Liste plats'!$A$5:$A$156,0),MATCH(W$6,'Liste plats'!$A$5:$EX$5,0))*$D101)</f>
        <v/>
      </c>
      <c r="X101" s="36" t="str">
        <f>IF(ISERROR(INDEX('Liste plats'!$A$5:$EX$156,MATCH('Journal cuisine'!$B101,'Liste plats'!$A$5:$A$156,0),MATCH(X$6,'Liste plats'!$A$5:$EX$5,0))*$D101),"",INDEX('Liste plats'!$A$5:$EX$156,MATCH('Journal cuisine'!$B101,'Liste plats'!$A$5:$A$156,0),MATCH(X$6,'Liste plats'!$A$5:$EX$5,0))*$D101)</f>
        <v/>
      </c>
      <c r="Y101" s="36" t="str">
        <f>IF(ISERROR(INDEX('Liste plats'!$A$5:$EX$156,MATCH('Journal cuisine'!$B101,'Liste plats'!$A$5:$A$156,0),MATCH(Y$6,'Liste plats'!$A$5:$EX$5,0))*$D101),"",INDEX('Liste plats'!$A$5:$EX$156,MATCH('Journal cuisine'!$B101,'Liste plats'!$A$5:$A$156,0),MATCH(Y$6,'Liste plats'!$A$5:$EX$5,0))*$D101)</f>
        <v/>
      </c>
      <c r="Z101" s="36" t="str">
        <f>IF(ISERROR(INDEX('Liste plats'!$A$5:$EX$156,MATCH('Journal cuisine'!$B101,'Liste plats'!$A$5:$A$156,0),MATCH(Z$6,'Liste plats'!$A$5:$EX$5,0))*$D101),"",INDEX('Liste plats'!$A$5:$EX$156,MATCH('Journal cuisine'!$B101,'Liste plats'!$A$5:$A$156,0),MATCH(Z$6,'Liste plats'!$A$5:$EX$5,0))*$D101)</f>
        <v/>
      </c>
      <c r="AA101" s="36" t="str">
        <f>IF(ISERROR(INDEX('Liste plats'!$A$5:$EX$156,MATCH('Journal cuisine'!$B101,'Liste plats'!$A$5:$A$156,0),MATCH(AA$6,'Liste plats'!$A$5:$EX$5,0))*$D101),"",INDEX('Liste plats'!$A$5:$EX$156,MATCH('Journal cuisine'!$B101,'Liste plats'!$A$5:$A$156,0),MATCH(AA$6,'Liste plats'!$A$5:$EX$5,0))*$D101)</f>
        <v/>
      </c>
      <c r="AB101" s="36" t="str">
        <f>IF(ISERROR(INDEX('Liste plats'!$A$5:$EX$156,MATCH('Journal cuisine'!$B101,'Liste plats'!$A$5:$A$156,0),MATCH(AB$6,'Liste plats'!$A$5:$EX$5,0))*$D101),"",INDEX('Liste plats'!$A$5:$EX$156,MATCH('Journal cuisine'!$B101,'Liste plats'!$A$5:$A$156,0),MATCH(AB$6,'Liste plats'!$A$5:$EX$5,0))*$D101)</f>
        <v/>
      </c>
      <c r="AC101" s="36" t="str">
        <f>IF(ISERROR(INDEX('Liste plats'!$A$5:$EX$156,MATCH('Journal cuisine'!$B101,'Liste plats'!$A$5:$A$156,0),MATCH(AC$6,'Liste plats'!$A$5:$EX$5,0))*$D101),"",INDEX('Liste plats'!$A$5:$EX$156,MATCH('Journal cuisine'!$B101,'Liste plats'!$A$5:$A$156,0),MATCH(AC$6,'Liste plats'!$A$5:$EX$5,0))*$D101)</f>
        <v/>
      </c>
      <c r="AD101" s="36" t="str">
        <f>IF(ISERROR(INDEX('Liste plats'!$A$5:$EX$156,MATCH('Journal cuisine'!$B101,'Liste plats'!$A$5:$A$156,0),MATCH(AD$6,'Liste plats'!$A$5:$EX$5,0))*$D101),"",INDEX('Liste plats'!$A$5:$EX$156,MATCH('Journal cuisine'!$B101,'Liste plats'!$A$5:$A$156,0),MATCH(AD$6,'Liste plats'!$A$5:$EX$5,0))*$D101)</f>
        <v/>
      </c>
      <c r="AE101" s="36" t="str">
        <f>IF(ISERROR(INDEX('Liste plats'!$A$5:$EX$156,MATCH('Journal cuisine'!$B101,'Liste plats'!$A$5:$A$156,0),MATCH(AE$6,'Liste plats'!$A$5:$EX$5,0))*$D101),"",INDEX('Liste plats'!$A$5:$EX$156,MATCH('Journal cuisine'!$B101,'Liste plats'!$A$5:$A$156,0),MATCH(AE$6,'Liste plats'!$A$5:$EX$5,0))*$D101)</f>
        <v/>
      </c>
      <c r="AF101" s="36" t="str">
        <f>IF(ISERROR(INDEX('Liste plats'!$A$5:$EX$156,MATCH('Journal cuisine'!$B101,'Liste plats'!$A$5:$A$156,0),MATCH(AF$6,'Liste plats'!$A$5:$EX$5,0))*$D101),"",INDEX('Liste plats'!$A$5:$EX$156,MATCH('Journal cuisine'!$B101,'Liste plats'!$A$5:$A$156,0),MATCH(AF$6,'Liste plats'!$A$5:$EX$5,0))*$D101)</f>
        <v/>
      </c>
      <c r="AG101" s="36" t="str">
        <f>IF(ISERROR(INDEX('Liste plats'!$A$5:$EX$156,MATCH('Journal cuisine'!$B101,'Liste plats'!$A$5:$A$156,0),MATCH(AG$6,'Liste plats'!$A$5:$EX$5,0))*$D101),"",INDEX('Liste plats'!$A$5:$EX$156,MATCH('Journal cuisine'!$B101,'Liste plats'!$A$5:$A$156,0),MATCH(AG$6,'Liste plats'!$A$5:$EX$5,0))*$D101)</f>
        <v/>
      </c>
      <c r="AH101" s="36" t="str">
        <f>IF(ISERROR(INDEX('Liste plats'!$A$5:$EX$156,MATCH('Journal cuisine'!$B101,'Liste plats'!$A$5:$A$156,0),MATCH(AH$6,'Liste plats'!$A$5:$EX$5,0))*$D101),"",INDEX('Liste plats'!$A$5:$EX$156,MATCH('Journal cuisine'!$B101,'Liste plats'!$A$5:$A$156,0),MATCH(AH$6,'Liste plats'!$A$5:$EX$5,0))*$D101)</f>
        <v/>
      </c>
      <c r="AI101" s="36" t="str">
        <f>IF(ISERROR(INDEX('Liste plats'!$A$5:$EX$156,MATCH('Journal cuisine'!$B101,'Liste plats'!$A$5:$A$156,0),MATCH(AI$6,'Liste plats'!$A$5:$EX$5,0))*$D101),"",INDEX('Liste plats'!$A$5:$EX$156,MATCH('Journal cuisine'!$B101,'Liste plats'!$A$5:$A$156,0),MATCH(AI$6,'Liste plats'!$A$5:$EX$5,0))*$D101)</f>
        <v/>
      </c>
      <c r="AJ101" s="36" t="str">
        <f>IF(ISERROR(INDEX('Liste plats'!$A$5:$EX$156,MATCH('Journal cuisine'!$B101,'Liste plats'!$A$5:$A$156,0),MATCH(AJ$6,'Liste plats'!$A$5:$EX$5,0))*$D101),"",INDEX('Liste plats'!$A$5:$EX$156,MATCH('Journal cuisine'!$B101,'Liste plats'!$A$5:$A$156,0),MATCH(AJ$6,'Liste plats'!$A$5:$EX$5,0))*$D101)</f>
        <v/>
      </c>
      <c r="AK101" s="36" t="str">
        <f>IF(ISERROR(INDEX('Liste plats'!$A$5:$EX$156,MATCH('Journal cuisine'!$B101,'Liste plats'!$A$5:$A$156,0),MATCH(AK$6,'Liste plats'!$A$5:$EX$5,0))*$D101),"",INDEX('Liste plats'!$A$5:$EX$156,MATCH('Journal cuisine'!$B101,'Liste plats'!$A$5:$A$156,0),MATCH(AK$6,'Liste plats'!$A$5:$EX$5,0))*$D101)</f>
        <v/>
      </c>
      <c r="AL101" s="36" t="str">
        <f>IF(ISERROR(INDEX('Liste plats'!$A$5:$EX$156,MATCH('Journal cuisine'!$B101,'Liste plats'!$A$5:$A$156,0),MATCH(AL$6,'Liste plats'!$A$5:$EX$5,0))*$D101),"",INDEX('Liste plats'!$A$5:$EX$156,MATCH('Journal cuisine'!$B101,'Liste plats'!$A$5:$A$156,0),MATCH(AL$6,'Liste plats'!$A$5:$EX$5,0))*$D101)</f>
        <v/>
      </c>
      <c r="AM101" s="36" t="str">
        <f>IF(ISERROR(INDEX('Liste plats'!$A$5:$EX$156,MATCH('Journal cuisine'!$B101,'Liste plats'!$A$5:$A$156,0),MATCH(AM$6,'Liste plats'!$A$5:$EX$5,0))*$D101),"",INDEX('Liste plats'!$A$5:$EX$156,MATCH('Journal cuisine'!$B101,'Liste plats'!$A$5:$A$156,0),MATCH(AM$6,'Liste plats'!$A$5:$EX$5,0))*$D101)</f>
        <v/>
      </c>
      <c r="AN101" s="36" t="str">
        <f>IF(ISERROR(INDEX('Liste plats'!$A$5:$EX$156,MATCH('Journal cuisine'!$B101,'Liste plats'!$A$5:$A$156,0),MATCH(AN$6,'Liste plats'!$A$5:$EX$5,0))*$D101),"",INDEX('Liste plats'!$A$5:$EX$156,MATCH('Journal cuisine'!$B101,'Liste plats'!$A$5:$A$156,0),MATCH(AN$6,'Liste plats'!$A$5:$EX$5,0))*$D101)</f>
        <v/>
      </c>
      <c r="AO101" s="36" t="str">
        <f>IF(ISERROR(INDEX('Liste plats'!$A$5:$EX$156,MATCH('Journal cuisine'!$B101,'Liste plats'!$A$5:$A$156,0),MATCH(AO$6,'Liste plats'!$A$5:$EX$5,0))*$D101),"",INDEX('Liste plats'!$A$5:$EX$156,MATCH('Journal cuisine'!$B101,'Liste plats'!$A$5:$A$156,0),MATCH(AO$6,'Liste plats'!$A$5:$EX$5,0))*$D101)</f>
        <v/>
      </c>
      <c r="AP101" s="36" t="str">
        <f>IF(ISERROR(INDEX('Liste plats'!$A$5:$EX$156,MATCH('Journal cuisine'!$B101,'Liste plats'!$A$5:$A$156,0),MATCH(AP$6,'Liste plats'!$A$5:$EX$5,0))*$D101),"",INDEX('Liste plats'!$A$5:$EX$156,MATCH('Journal cuisine'!$B101,'Liste plats'!$A$5:$A$156,0),MATCH(AP$6,'Liste plats'!$A$5:$EX$5,0))*$D101)</f>
        <v/>
      </c>
      <c r="AQ101" s="36" t="str">
        <f>IF(ISERROR(INDEX('Liste plats'!$A$5:$EX$156,MATCH('Journal cuisine'!$B101,'Liste plats'!$A$5:$A$156,0),MATCH(AQ$6,'Liste plats'!$A$5:$EX$5,0))*$D101),"",INDEX('Liste plats'!$A$5:$EX$156,MATCH('Journal cuisine'!$B101,'Liste plats'!$A$5:$A$156,0),MATCH(AQ$6,'Liste plats'!$A$5:$EX$5,0))*$D101)</f>
        <v/>
      </c>
      <c r="AR101" s="36" t="str">
        <f>IF(ISERROR(INDEX('Liste plats'!$A$5:$EX$156,MATCH('Journal cuisine'!$B101,'Liste plats'!$A$5:$A$156,0),MATCH(AR$6,'Liste plats'!$A$5:$EX$5,0))*$D101),"",INDEX('Liste plats'!$A$5:$EX$156,MATCH('Journal cuisine'!$B101,'Liste plats'!$A$5:$A$156,0),MATCH(AR$6,'Liste plats'!$A$5:$EX$5,0))*$D101)</f>
        <v/>
      </c>
      <c r="AS101" s="36" t="str">
        <f>IF(ISERROR(INDEX('Liste plats'!$A$5:$EX$156,MATCH('Journal cuisine'!$B101,'Liste plats'!$A$5:$A$156,0),MATCH(AS$6,'Liste plats'!$A$5:$EX$5,0))*$D101),"",INDEX('Liste plats'!$A$5:$EX$156,MATCH('Journal cuisine'!$B101,'Liste plats'!$A$5:$A$156,0),MATCH(AS$6,'Liste plats'!$A$5:$EX$5,0))*$D101)</f>
        <v/>
      </c>
      <c r="AT101" s="36" t="str">
        <f>IF(ISERROR(INDEX('Liste plats'!$A$5:$EX$156,MATCH('Journal cuisine'!$B101,'Liste plats'!$A$5:$A$156,0),MATCH(AT$6,'Liste plats'!$A$5:$EX$5,0))*$D101),"",INDEX('Liste plats'!$A$5:$EX$156,MATCH('Journal cuisine'!$B101,'Liste plats'!$A$5:$A$156,0),MATCH(AT$6,'Liste plats'!$A$5:$EX$5,0))*$D101)</f>
        <v/>
      </c>
      <c r="AU101" s="36" t="str">
        <f>IF(ISERROR(INDEX('Liste plats'!$A$5:$EX$156,MATCH('Journal cuisine'!$B101,'Liste plats'!$A$5:$A$156,0),MATCH(AU$6,'Liste plats'!$A$5:$EX$5,0))*$D101),"",INDEX('Liste plats'!$A$5:$EX$156,MATCH('Journal cuisine'!$B101,'Liste plats'!$A$5:$A$156,0),MATCH(AU$6,'Liste plats'!$A$5:$EX$5,0))*$D101)</f>
        <v/>
      </c>
      <c r="AV101" s="36" t="str">
        <f>IF(ISERROR(INDEX('Liste plats'!$A$5:$EX$156,MATCH('Journal cuisine'!$B101,'Liste plats'!$A$5:$A$156,0),MATCH(AV$6,'Liste plats'!$A$5:$EX$5,0))*$D101),"",INDEX('Liste plats'!$A$5:$EX$156,MATCH('Journal cuisine'!$B101,'Liste plats'!$A$5:$A$156,0),MATCH(AV$6,'Liste plats'!$A$5:$EX$5,0))*$D101)</f>
        <v/>
      </c>
      <c r="AW101" s="36" t="str">
        <f>IF(ISERROR(INDEX('Liste plats'!$A$5:$EX$156,MATCH('Journal cuisine'!$B101,'Liste plats'!$A$5:$A$156,0),MATCH(AW$6,'Liste plats'!$A$5:$EX$5,0))*$D101),"",INDEX('Liste plats'!$A$5:$EX$156,MATCH('Journal cuisine'!$B101,'Liste plats'!$A$5:$A$156,0),MATCH(AW$6,'Liste plats'!$A$5:$EX$5,0))*$D101)</f>
        <v/>
      </c>
      <c r="AX101" s="36" t="str">
        <f>IF(ISERROR(INDEX('Liste plats'!$A$5:$EX$156,MATCH('Journal cuisine'!$B101,'Liste plats'!$A$5:$A$156,0),MATCH(AX$6,'Liste plats'!$A$5:$EX$5,0))*$D101),"",INDEX('Liste plats'!$A$5:$EX$156,MATCH('Journal cuisine'!$B101,'Liste plats'!$A$5:$A$156,0),MATCH(AX$6,'Liste plats'!$A$5:$EX$5,0))*$D101)</f>
        <v/>
      </c>
      <c r="AY101" s="36" t="str">
        <f>IF(ISERROR(INDEX('Liste plats'!$A$5:$EX$156,MATCH('Journal cuisine'!$B101,'Liste plats'!$A$5:$A$156,0),MATCH(AY$6,'Liste plats'!$A$5:$EX$5,0))*$D101),"",INDEX('Liste plats'!$A$5:$EX$156,MATCH('Journal cuisine'!$B101,'Liste plats'!$A$5:$A$156,0),MATCH(AY$6,'Liste plats'!$A$5:$EX$5,0))*$D101)</f>
        <v/>
      </c>
      <c r="AZ101" s="36" t="str">
        <f>IF(ISERROR(INDEX('Liste plats'!$A$5:$EX$156,MATCH('Journal cuisine'!$B101,'Liste plats'!$A$5:$A$156,0),MATCH(AZ$6,'Liste plats'!$A$5:$EX$5,0))*$D101),"",INDEX('Liste plats'!$A$5:$EX$156,MATCH('Journal cuisine'!$B101,'Liste plats'!$A$5:$A$156,0),MATCH(AZ$6,'Liste plats'!$A$5:$EX$5,0))*$D101)</f>
        <v/>
      </c>
      <c r="BA101" s="36" t="str">
        <f>IF(ISERROR(INDEX('Liste plats'!$A$5:$EX$156,MATCH('Journal cuisine'!$B101,'Liste plats'!$A$5:$A$156,0),MATCH(BA$6,'Liste plats'!$A$5:$EX$5,0))*$D101),"",INDEX('Liste plats'!$A$5:$EX$156,MATCH('Journal cuisine'!$B101,'Liste plats'!$A$5:$A$156,0),MATCH(BA$6,'Liste plats'!$A$5:$EX$5,0))*$D101)</f>
        <v/>
      </c>
      <c r="BB101" s="36" t="str">
        <f>IF(ISERROR(INDEX('Liste plats'!$A$5:$EX$156,MATCH('Journal cuisine'!$B101,'Liste plats'!$A$5:$A$156,0),MATCH(BB$6,'Liste plats'!$A$5:$EX$5,0))*$D101),"",INDEX('Liste plats'!$A$5:$EX$156,MATCH('Journal cuisine'!$B101,'Liste plats'!$A$5:$A$156,0),MATCH(BB$6,'Liste plats'!$A$5:$EX$5,0))*$D101)</f>
        <v/>
      </c>
      <c r="BC101" s="36" t="str">
        <f>IF(ISERROR(INDEX('Liste plats'!$A$5:$EX$156,MATCH('Journal cuisine'!$B101,'Liste plats'!$A$5:$A$156,0),MATCH(BC$6,'Liste plats'!$A$5:$EX$5,0))*$D101),"",INDEX('Liste plats'!$A$5:$EX$156,MATCH('Journal cuisine'!$B101,'Liste plats'!$A$5:$A$156,0),MATCH(BC$6,'Liste plats'!$A$5:$EX$5,0))*$D101)</f>
        <v/>
      </c>
      <c r="BD101" s="36" t="str">
        <f>IF(ISERROR(INDEX('Liste plats'!$A$5:$EX$156,MATCH('Journal cuisine'!$B101,'Liste plats'!$A$5:$A$156,0),MATCH(BD$6,'Liste plats'!$A$5:$EX$5,0))*$D101),"",INDEX('Liste plats'!$A$5:$EX$156,MATCH('Journal cuisine'!$B101,'Liste plats'!$A$5:$A$156,0),MATCH(BD$6,'Liste plats'!$A$5:$EX$5,0))*$D101)</f>
        <v/>
      </c>
      <c r="BE101" s="36" t="str">
        <f>IF(ISERROR(INDEX('Liste plats'!$A$5:$EX$156,MATCH('Journal cuisine'!$B101,'Liste plats'!$A$5:$A$156,0),MATCH(BE$6,'Liste plats'!$A$5:$EX$5,0))*$D101),"",INDEX('Liste plats'!$A$5:$EX$156,MATCH('Journal cuisine'!$B101,'Liste plats'!$A$5:$A$156,0),MATCH(BE$6,'Liste plats'!$A$5:$EX$5,0))*$D101)</f>
        <v/>
      </c>
      <c r="BF101" s="36" t="str">
        <f>IF(ISERROR(INDEX('Liste plats'!$A$5:$EX$156,MATCH('Journal cuisine'!$B101,'Liste plats'!$A$5:$A$156,0),MATCH(BF$6,'Liste plats'!$A$5:$EX$5,0))*$D101),"",INDEX('Liste plats'!$A$5:$EX$156,MATCH('Journal cuisine'!$B101,'Liste plats'!$A$5:$A$156,0),MATCH(BF$6,'Liste plats'!$A$5:$EX$5,0))*$D101)</f>
        <v/>
      </c>
      <c r="BG101" s="36" t="str">
        <f>IF(ISERROR(INDEX('Liste plats'!$A$5:$EX$156,MATCH('Journal cuisine'!$B101,'Liste plats'!$A$5:$A$156,0),MATCH(BG$6,'Liste plats'!$A$5:$EX$5,0))*$D101),"",INDEX('Liste plats'!$A$5:$EX$156,MATCH('Journal cuisine'!$B101,'Liste plats'!$A$5:$A$156,0),MATCH(BG$6,'Liste plats'!$A$5:$EX$5,0))*$D101)</f>
        <v/>
      </c>
      <c r="BH101" s="36" t="str">
        <f>IF(ISERROR(INDEX('Liste plats'!$A$5:$EX$156,MATCH('Journal cuisine'!$B101,'Liste plats'!$A$5:$A$156,0),MATCH(BH$6,'Liste plats'!$A$5:$EX$5,0))*$D101),"",INDEX('Liste plats'!$A$5:$EX$156,MATCH('Journal cuisine'!$B101,'Liste plats'!$A$5:$A$156,0),MATCH(BH$6,'Liste plats'!$A$5:$EX$5,0))*$D101)</f>
        <v/>
      </c>
      <c r="BI101" s="36" t="str">
        <f>IF(ISERROR(INDEX('Liste plats'!$A$5:$EX$156,MATCH('Journal cuisine'!$B101,'Liste plats'!$A$5:$A$156,0),MATCH(BI$6,'Liste plats'!$A$5:$EX$5,0))*$D101),"",INDEX('Liste plats'!$A$5:$EX$156,MATCH('Journal cuisine'!$B101,'Liste plats'!$A$5:$A$156,0),MATCH(BI$6,'Liste plats'!$A$5:$EX$5,0))*$D101)</f>
        <v/>
      </c>
      <c r="BJ101" s="36" t="str">
        <f>IF(ISERROR(INDEX('Liste plats'!$A$5:$EX$156,MATCH('Journal cuisine'!$B101,'Liste plats'!$A$5:$A$156,0),MATCH(BJ$6,'Liste plats'!$A$5:$EX$5,0))*$D101),"",INDEX('Liste plats'!$A$5:$EX$156,MATCH('Journal cuisine'!$B101,'Liste plats'!$A$5:$A$156,0),MATCH(BJ$6,'Liste plats'!$A$5:$EX$5,0))*$D101)</f>
        <v/>
      </c>
      <c r="BK101" s="36" t="str">
        <f>IF(ISERROR(INDEX('Liste plats'!$A$5:$EX$156,MATCH('Journal cuisine'!$B101,'Liste plats'!$A$5:$A$156,0),MATCH(BK$6,'Liste plats'!$A$5:$EX$5,0))*$D101),"",INDEX('Liste plats'!$A$5:$EX$156,MATCH('Journal cuisine'!$B101,'Liste plats'!$A$5:$A$156,0),MATCH(BK$6,'Liste plats'!$A$5:$EX$5,0))*$D101)</f>
        <v/>
      </c>
      <c r="BL101" s="36" t="str">
        <f>IF(ISERROR(INDEX('Liste plats'!$A$5:$EX$156,MATCH('Journal cuisine'!$B101,'Liste plats'!$A$5:$A$156,0),MATCH(BL$6,'Liste plats'!$A$5:$EX$5,0))*$D101),"",INDEX('Liste plats'!$A$5:$EX$156,MATCH('Journal cuisine'!$B101,'Liste plats'!$A$5:$A$156,0),MATCH(BL$6,'Liste plats'!$A$5:$EX$5,0))*$D101)</f>
        <v/>
      </c>
      <c r="BM101" s="36" t="str">
        <f>IF(ISERROR(INDEX('Liste plats'!$A$5:$EX$156,MATCH('Journal cuisine'!$B101,'Liste plats'!$A$5:$A$156,0),MATCH(BM$6,'Liste plats'!$A$5:$EX$5,0))*$D101),"",INDEX('Liste plats'!$A$5:$EX$156,MATCH('Journal cuisine'!$B101,'Liste plats'!$A$5:$A$156,0),MATCH(BM$6,'Liste plats'!$A$5:$EX$5,0))*$D101)</f>
        <v/>
      </c>
      <c r="BN101" s="36" t="str">
        <f>IF(ISERROR(INDEX('Liste plats'!$A$5:$EX$156,MATCH('Journal cuisine'!$B101,'Liste plats'!$A$5:$A$156,0),MATCH(BN$6,'Liste plats'!$A$5:$EX$5,0))*$D101),"",INDEX('Liste plats'!$A$5:$EX$156,MATCH('Journal cuisine'!$B101,'Liste plats'!$A$5:$A$156,0),MATCH(BN$6,'Liste plats'!$A$5:$EX$5,0))*$D101)</f>
        <v/>
      </c>
      <c r="BO101" s="36" t="str">
        <f>IF(ISERROR(INDEX('Liste plats'!$A$5:$EX$156,MATCH('Journal cuisine'!$B101,'Liste plats'!$A$5:$A$156,0),MATCH(BO$6,'Liste plats'!$A$5:$EX$5,0))*$D101),"",INDEX('Liste plats'!$A$5:$EX$156,MATCH('Journal cuisine'!$B101,'Liste plats'!$A$5:$A$156,0),MATCH(BO$6,'Liste plats'!$A$5:$EX$5,0))*$D101)</f>
        <v/>
      </c>
      <c r="BP101" s="36" t="str">
        <f>IF(ISERROR(INDEX('Liste plats'!$A$5:$EX$156,MATCH('Journal cuisine'!$B101,'Liste plats'!$A$5:$A$156,0),MATCH(BP$6,'Liste plats'!$A$5:$EX$5,0))*$D101),"",INDEX('Liste plats'!$A$5:$EX$156,MATCH('Journal cuisine'!$B101,'Liste plats'!$A$5:$A$156,0),MATCH(BP$6,'Liste plats'!$A$5:$EX$5,0))*$D101)</f>
        <v/>
      </c>
      <c r="BQ101" s="36" t="str">
        <f>IF(ISERROR(INDEX('Liste plats'!$A$5:$EX$156,MATCH('Journal cuisine'!$B101,'Liste plats'!$A$5:$A$156,0),MATCH(BQ$6,'Liste plats'!$A$5:$EX$5,0))*$D101),"",INDEX('Liste plats'!$A$5:$EX$156,MATCH('Journal cuisine'!$B101,'Liste plats'!$A$5:$A$156,0),MATCH(BQ$6,'Liste plats'!$A$5:$EX$5,0))*$D101)</f>
        <v/>
      </c>
      <c r="BR101" s="36" t="str">
        <f>IF(ISERROR(INDEX('Liste plats'!$A$5:$EX$156,MATCH('Journal cuisine'!$B101,'Liste plats'!$A$5:$A$156,0),MATCH(BR$6,'Liste plats'!$A$5:$EX$5,0))*$D101),"",INDEX('Liste plats'!$A$5:$EX$156,MATCH('Journal cuisine'!$B101,'Liste plats'!$A$5:$A$156,0),MATCH(BR$6,'Liste plats'!$A$5:$EX$5,0))*$D101)</f>
        <v/>
      </c>
      <c r="BS101" s="36" t="str">
        <f>IF(ISERROR(INDEX('Liste plats'!$A$5:$EX$156,MATCH('Journal cuisine'!$B101,'Liste plats'!$A$5:$A$156,0),MATCH(BS$6,'Liste plats'!$A$5:$EX$5,0))*$D101),"",INDEX('Liste plats'!$A$5:$EX$156,MATCH('Journal cuisine'!$B101,'Liste plats'!$A$5:$A$156,0),MATCH(BS$6,'Liste plats'!$A$5:$EX$5,0))*$D101)</f>
        <v/>
      </c>
      <c r="BT101" s="36" t="str">
        <f>IF(ISERROR(INDEX('Liste plats'!$A$5:$EX$156,MATCH('Journal cuisine'!$B101,'Liste plats'!$A$5:$A$156,0),MATCH(BT$6,'Liste plats'!$A$5:$EX$5,0))*$D101),"",INDEX('Liste plats'!$A$5:$EX$156,MATCH('Journal cuisine'!$B101,'Liste plats'!$A$5:$A$156,0),MATCH(BT$6,'Liste plats'!$A$5:$EX$5,0))*$D101)</f>
        <v/>
      </c>
      <c r="BU101" s="36" t="str">
        <f>IF(ISERROR(INDEX('Liste plats'!$A$5:$EX$156,MATCH('Journal cuisine'!$B101,'Liste plats'!$A$5:$A$156,0),MATCH(BU$6,'Liste plats'!$A$5:$EX$5,0))*$D101),"",INDEX('Liste plats'!$A$5:$EX$156,MATCH('Journal cuisine'!$B101,'Liste plats'!$A$5:$A$156,0),MATCH(BU$6,'Liste plats'!$A$5:$EX$5,0))*$D101)</f>
        <v/>
      </c>
      <c r="BV101" s="36" t="str">
        <f>IF(ISERROR(INDEX('Liste plats'!$A$5:$EX$156,MATCH('Journal cuisine'!$B101,'Liste plats'!$A$5:$A$156,0),MATCH(BV$6,'Liste plats'!$A$5:$EX$5,0))*$D101),"",INDEX('Liste plats'!$A$5:$EX$156,MATCH('Journal cuisine'!$B101,'Liste plats'!$A$5:$A$156,0),MATCH(BV$6,'Liste plats'!$A$5:$EX$5,0))*$D101)</f>
        <v/>
      </c>
      <c r="BW101" s="36" t="str">
        <f>IF(ISERROR(INDEX('Liste plats'!$A$5:$EX$156,MATCH('Journal cuisine'!$B101,'Liste plats'!$A$5:$A$156,0),MATCH(BW$6,'Liste plats'!$A$5:$EX$5,0))*$D101),"",INDEX('Liste plats'!$A$5:$EX$156,MATCH('Journal cuisine'!$B101,'Liste plats'!$A$5:$A$156,0),MATCH(BW$6,'Liste plats'!$A$5:$EX$5,0))*$D101)</f>
        <v/>
      </c>
      <c r="BX101" s="36" t="str">
        <f>IF(ISERROR(INDEX('Liste plats'!$A$5:$EX$156,MATCH('Journal cuisine'!$B101,'Liste plats'!$A$5:$A$156,0),MATCH(BX$6,'Liste plats'!$A$5:$EX$5,0))*$D101),"",INDEX('Liste plats'!$A$5:$EX$156,MATCH('Journal cuisine'!$B101,'Liste plats'!$A$5:$A$156,0),MATCH(BX$6,'Liste plats'!$A$5:$EX$5,0))*$D101)</f>
        <v/>
      </c>
      <c r="BY101" s="36" t="str">
        <f>IF(ISERROR(INDEX('Liste plats'!$A$5:$EX$156,MATCH('Journal cuisine'!$B101,'Liste plats'!$A$5:$A$156,0),MATCH(BY$6,'Liste plats'!$A$5:$EX$5,0))*$D101),"",INDEX('Liste plats'!$A$5:$EX$156,MATCH('Journal cuisine'!$B101,'Liste plats'!$A$5:$A$156,0),MATCH(BY$6,'Liste plats'!$A$5:$EX$5,0))*$D101)</f>
        <v/>
      </c>
      <c r="BZ101" s="36" t="str">
        <f>IF(ISERROR(INDEX('Liste plats'!$A$5:$EX$156,MATCH('Journal cuisine'!$B101,'Liste plats'!$A$5:$A$156,0),MATCH(BZ$6,'Liste plats'!$A$5:$EX$5,0))*$D101),"",INDEX('Liste plats'!$A$5:$EX$156,MATCH('Journal cuisine'!$B101,'Liste plats'!$A$5:$A$156,0),MATCH(BZ$6,'Liste plats'!$A$5:$EX$5,0))*$D101)</f>
        <v/>
      </c>
      <c r="CA101" s="36" t="str">
        <f>IF(ISERROR(INDEX('Liste plats'!$A$5:$EX$156,MATCH('Journal cuisine'!$B101,'Liste plats'!$A$5:$A$156,0),MATCH(CA$6,'Liste plats'!$A$5:$EX$5,0))*$D101),"",INDEX('Liste plats'!$A$5:$EX$156,MATCH('Journal cuisine'!$B101,'Liste plats'!$A$5:$A$156,0),MATCH(CA$6,'Liste plats'!$A$5:$EX$5,0))*$D101)</f>
        <v/>
      </c>
      <c r="CB101" s="36" t="str">
        <f>IF(ISERROR(INDEX('Liste plats'!$A$5:$EX$156,MATCH('Journal cuisine'!$B101,'Liste plats'!$A$5:$A$156,0),MATCH(CB$6,'Liste plats'!$A$5:$EX$5,0))*$D101),"",INDEX('Liste plats'!$A$5:$EX$156,MATCH('Journal cuisine'!$B101,'Liste plats'!$A$5:$A$156,0),MATCH(CB$6,'Liste plats'!$A$5:$EX$5,0))*$D101)</f>
        <v/>
      </c>
      <c r="CC101" s="36" t="str">
        <f>IF(ISERROR(INDEX('Liste plats'!$A$5:$EX$156,MATCH('Journal cuisine'!$B101,'Liste plats'!$A$5:$A$156,0),MATCH(CC$6,'Liste plats'!$A$5:$EX$5,0))*$D101),"",INDEX('Liste plats'!$A$5:$EX$156,MATCH('Journal cuisine'!$B101,'Liste plats'!$A$5:$A$156,0),MATCH(CC$6,'Liste plats'!$A$5:$EX$5,0))*$D101)</f>
        <v/>
      </c>
      <c r="CD101" s="36" t="str">
        <f>IF(ISERROR(INDEX('Liste plats'!$A$5:$EX$156,MATCH('Journal cuisine'!$B101,'Liste plats'!$A$5:$A$156,0),MATCH(CD$6,'Liste plats'!$A$5:$EX$5,0))*$D101),"",INDEX('Liste plats'!$A$5:$EX$156,MATCH('Journal cuisine'!$B101,'Liste plats'!$A$5:$A$156,0),MATCH(CD$6,'Liste plats'!$A$5:$EX$5,0))*$D101)</f>
        <v/>
      </c>
      <c r="CE101" s="36" t="str">
        <f>IF(ISERROR(INDEX('Liste plats'!$A$5:$EX$156,MATCH('Journal cuisine'!$B101,'Liste plats'!$A$5:$A$156,0),MATCH(CE$6,'Liste plats'!$A$5:$EX$5,0))*$D101),"",INDEX('Liste plats'!$A$5:$EX$156,MATCH('Journal cuisine'!$B101,'Liste plats'!$A$5:$A$156,0),MATCH(CE$6,'Liste plats'!$A$5:$EX$5,0))*$D101)</f>
        <v/>
      </c>
      <c r="CF101" s="36" t="str">
        <f>IF(ISERROR(INDEX('Liste plats'!$A$5:$EX$156,MATCH('Journal cuisine'!$B101,'Liste plats'!$A$5:$A$156,0),MATCH(CF$6,'Liste plats'!$A$5:$EX$5,0))*$D101),"",INDEX('Liste plats'!$A$5:$EX$156,MATCH('Journal cuisine'!$B101,'Liste plats'!$A$5:$A$156,0),MATCH(CF$6,'Liste plats'!$A$5:$EX$5,0))*$D101)</f>
        <v/>
      </c>
      <c r="CG101" s="36" t="str">
        <f>IF(ISERROR(INDEX('Liste plats'!$A$5:$EX$156,MATCH('Journal cuisine'!$B101,'Liste plats'!$A$5:$A$156,0),MATCH(CG$6,'Liste plats'!$A$5:$EX$5,0))*$D101),"",INDEX('Liste plats'!$A$5:$EX$156,MATCH('Journal cuisine'!$B101,'Liste plats'!$A$5:$A$156,0),MATCH(CG$6,'Liste plats'!$A$5:$EX$5,0))*$D101)</f>
        <v/>
      </c>
      <c r="CH101" s="36" t="str">
        <f>IF(ISERROR(INDEX('Liste plats'!$A$5:$EX$156,MATCH('Journal cuisine'!$B101,'Liste plats'!$A$5:$A$156,0),MATCH(CH$6,'Liste plats'!$A$5:$EX$5,0))*$D101),"",INDEX('Liste plats'!$A$5:$EX$156,MATCH('Journal cuisine'!$B101,'Liste plats'!$A$5:$A$156,0),MATCH(CH$6,'Liste plats'!$A$5:$EX$5,0))*$D101)</f>
        <v/>
      </c>
      <c r="CI101" s="36" t="str">
        <f>IF(ISERROR(INDEX('Liste plats'!$A$5:$EX$156,MATCH('Journal cuisine'!$B101,'Liste plats'!$A$5:$A$156,0),MATCH(CI$6,'Liste plats'!$A$5:$EX$5,0))*$D101),"",INDEX('Liste plats'!$A$5:$EX$156,MATCH('Journal cuisine'!$B101,'Liste plats'!$A$5:$A$156,0),MATCH(CI$6,'Liste plats'!$A$5:$EX$5,0))*$D101)</f>
        <v/>
      </c>
      <c r="CJ101" s="36" t="str">
        <f>IF(ISERROR(INDEX('Liste plats'!$A$5:$EX$156,MATCH('Journal cuisine'!$B101,'Liste plats'!$A$5:$A$156,0),MATCH(CJ$6,'Liste plats'!$A$5:$EX$5,0))*$D101),"",INDEX('Liste plats'!$A$5:$EX$156,MATCH('Journal cuisine'!$B101,'Liste plats'!$A$5:$A$156,0),MATCH(CJ$6,'Liste plats'!$A$5:$EX$5,0))*$D101)</f>
        <v/>
      </c>
      <c r="CK101" s="36" t="str">
        <f>IF(ISERROR(INDEX('Liste plats'!$A$5:$EX$156,MATCH('Journal cuisine'!$B101,'Liste plats'!$A$5:$A$156,0),MATCH(CK$6,'Liste plats'!$A$5:$EX$5,0))*$D101),"",INDEX('Liste plats'!$A$5:$EX$156,MATCH('Journal cuisine'!$B101,'Liste plats'!$A$5:$A$156,0),MATCH(CK$6,'Liste plats'!$A$5:$EX$5,0))*$D101)</f>
        <v/>
      </c>
      <c r="CL101" s="36" t="str">
        <f>IF(ISERROR(INDEX('Liste plats'!$A$5:$EX$156,MATCH('Journal cuisine'!$B101,'Liste plats'!$A$5:$A$156,0),MATCH(CL$6,'Liste plats'!$A$5:$EX$5,0))*$D101),"",INDEX('Liste plats'!$A$5:$EX$156,MATCH('Journal cuisine'!$B101,'Liste plats'!$A$5:$A$156,0),MATCH(CL$6,'Liste plats'!$A$5:$EX$5,0))*$D101)</f>
        <v/>
      </c>
      <c r="CM101" s="36" t="str">
        <f>IF(ISERROR(INDEX('Liste plats'!$A$5:$EX$156,MATCH('Journal cuisine'!$B101,'Liste plats'!$A$5:$A$156,0),MATCH(CM$6,'Liste plats'!$A$5:$EX$5,0))*$D101),"",INDEX('Liste plats'!$A$5:$EX$156,MATCH('Journal cuisine'!$B101,'Liste plats'!$A$5:$A$156,0),MATCH(CM$6,'Liste plats'!$A$5:$EX$5,0))*$D101)</f>
        <v/>
      </c>
      <c r="CN101" s="36" t="str">
        <f>IF(ISERROR(INDEX('Liste plats'!$A$5:$EX$156,MATCH('Journal cuisine'!$B101,'Liste plats'!$A$5:$A$156,0),MATCH(CN$6,'Liste plats'!$A$5:$EX$5,0))*$D101),"",INDEX('Liste plats'!$A$5:$EX$156,MATCH('Journal cuisine'!$B101,'Liste plats'!$A$5:$A$156,0),MATCH(CN$6,'Liste plats'!$A$5:$EX$5,0))*$D101)</f>
        <v/>
      </c>
      <c r="CO101" s="36" t="str">
        <f>IF(ISERROR(INDEX('Liste plats'!$A$5:$EX$156,MATCH('Journal cuisine'!$B101,'Liste plats'!$A$5:$A$156,0),MATCH(CO$6,'Liste plats'!$A$5:$EX$5,0))*$D101),"",INDEX('Liste plats'!$A$5:$EX$156,MATCH('Journal cuisine'!$B101,'Liste plats'!$A$5:$A$156,0),MATCH(CO$6,'Liste plats'!$A$5:$EX$5,0))*$D101)</f>
        <v/>
      </c>
      <c r="CP101" s="36" t="str">
        <f>IF(ISERROR(INDEX('Liste plats'!$A$5:$EX$156,MATCH('Journal cuisine'!$B101,'Liste plats'!$A$5:$A$156,0),MATCH(CP$6,'Liste plats'!$A$5:$EX$5,0))*$D101),"",INDEX('Liste plats'!$A$5:$EX$156,MATCH('Journal cuisine'!$B101,'Liste plats'!$A$5:$A$156,0),MATCH(CP$6,'Liste plats'!$A$5:$EX$5,0))*$D101)</f>
        <v/>
      </c>
      <c r="CQ101" s="36" t="str">
        <f>IF(ISERROR(INDEX('Liste plats'!$A$5:$EX$156,MATCH('Journal cuisine'!$B101,'Liste plats'!$A$5:$A$156,0),MATCH(CQ$6,'Liste plats'!$A$5:$EX$5,0))*$D101),"",INDEX('Liste plats'!$A$5:$EX$156,MATCH('Journal cuisine'!$B101,'Liste plats'!$A$5:$A$156,0),MATCH(CQ$6,'Liste plats'!$A$5:$EX$5,0))*$D101)</f>
        <v/>
      </c>
      <c r="CR101" s="36" t="str">
        <f>IF(ISERROR(INDEX('Liste plats'!$A$5:$EX$156,MATCH('Journal cuisine'!$B101,'Liste plats'!$A$5:$A$156,0),MATCH(CR$6,'Liste plats'!$A$5:$EX$5,0))*$D101),"",INDEX('Liste plats'!$A$5:$EX$156,MATCH('Journal cuisine'!$B101,'Liste plats'!$A$5:$A$156,0),MATCH(CR$6,'Liste plats'!$A$5:$EX$5,0))*$D101)</f>
        <v/>
      </c>
      <c r="CS101" s="36" t="str">
        <f>IF(ISERROR(INDEX('Liste plats'!$A$5:$EX$156,MATCH('Journal cuisine'!$B101,'Liste plats'!$A$5:$A$156,0),MATCH(CS$6,'Liste plats'!$A$5:$EX$5,0))*$D101),"",INDEX('Liste plats'!$A$5:$EX$156,MATCH('Journal cuisine'!$B101,'Liste plats'!$A$5:$A$156,0),MATCH(CS$6,'Liste plats'!$A$5:$EX$5,0))*$D101)</f>
        <v/>
      </c>
      <c r="CT101" s="36" t="str">
        <f>IF(ISERROR(INDEX('Liste plats'!$A$5:$EX$156,MATCH('Journal cuisine'!$B101,'Liste plats'!$A$5:$A$156,0),MATCH(CT$6,'Liste plats'!$A$5:$EX$5,0))*$D101),"",INDEX('Liste plats'!$A$5:$EX$156,MATCH('Journal cuisine'!$B101,'Liste plats'!$A$5:$A$156,0),MATCH(CT$6,'Liste plats'!$A$5:$EX$5,0))*$D101)</f>
        <v/>
      </c>
      <c r="CU101" s="36" t="str">
        <f>IF(ISERROR(INDEX('Liste plats'!$A$5:$EX$156,MATCH('Journal cuisine'!$B101,'Liste plats'!$A$5:$A$156,0),MATCH(CU$6,'Liste plats'!$A$5:$EX$5,0))*$D101),"",INDEX('Liste plats'!$A$5:$EX$156,MATCH('Journal cuisine'!$B101,'Liste plats'!$A$5:$A$156,0),MATCH(CU$6,'Liste plats'!$A$5:$EX$5,0))*$D101)</f>
        <v/>
      </c>
      <c r="CV101" s="36" t="str">
        <f>IF(ISERROR(INDEX('Liste plats'!$A$5:$EX$156,MATCH('Journal cuisine'!$B101,'Liste plats'!$A$5:$A$156,0),MATCH(CV$6,'Liste plats'!$A$5:$EX$5,0))*$D101),"",INDEX('Liste plats'!$A$5:$EX$156,MATCH('Journal cuisine'!$B101,'Liste plats'!$A$5:$A$156,0),MATCH(CV$6,'Liste plats'!$A$5:$EX$5,0))*$D101)</f>
        <v/>
      </c>
      <c r="CW101" s="36" t="str">
        <f>IF(ISERROR(INDEX('Liste plats'!$A$5:$EX$156,MATCH('Journal cuisine'!$B101,'Liste plats'!$A$5:$A$156,0),MATCH(CW$6,'Liste plats'!$A$5:$EX$5,0))*$D101),"",INDEX('Liste plats'!$A$5:$EX$156,MATCH('Journal cuisine'!$B101,'Liste plats'!$A$5:$A$156,0),MATCH(CW$6,'Liste plats'!$A$5:$EX$5,0))*$D101)</f>
        <v/>
      </c>
      <c r="CX101" s="36" t="str">
        <f>IF(ISERROR(INDEX('Liste plats'!$A$5:$EX$156,MATCH('Journal cuisine'!$B101,'Liste plats'!$A$5:$A$156,0),MATCH(CX$6,'Liste plats'!$A$5:$EX$5,0))*$D101),"",INDEX('Liste plats'!$A$5:$EX$156,MATCH('Journal cuisine'!$B101,'Liste plats'!$A$5:$A$156,0),MATCH(CX$6,'Liste plats'!$A$5:$EX$5,0))*$D101)</f>
        <v/>
      </c>
      <c r="CY101" s="36" t="str">
        <f>IF(ISERROR(INDEX('Liste plats'!$A$5:$EX$156,MATCH('Journal cuisine'!$B101,'Liste plats'!$A$5:$A$156,0),MATCH(CY$6,'Liste plats'!$A$5:$EX$5,0))*$D101),"",INDEX('Liste plats'!$A$5:$EX$156,MATCH('Journal cuisine'!$B101,'Liste plats'!$A$5:$A$156,0),MATCH(CY$6,'Liste plats'!$A$5:$EX$5,0))*$D101)</f>
        <v/>
      </c>
      <c r="CZ101" s="36" t="str">
        <f>IF(ISERROR(INDEX('Liste plats'!$A$5:$EX$156,MATCH('Journal cuisine'!$B101,'Liste plats'!$A$5:$A$156,0),MATCH(CZ$6,'Liste plats'!$A$5:$EX$5,0))*$D101),"",INDEX('Liste plats'!$A$5:$EX$156,MATCH('Journal cuisine'!$B101,'Liste plats'!$A$5:$A$156,0),MATCH(CZ$6,'Liste plats'!$A$5:$EX$5,0))*$D101)</f>
        <v/>
      </c>
      <c r="DA101" s="36" t="str">
        <f>IF(ISERROR(INDEX('Liste plats'!$A$5:$EX$156,MATCH('Journal cuisine'!$B101,'Liste plats'!$A$5:$A$156,0),MATCH(DA$6,'Liste plats'!$A$5:$EX$5,0))*$D101),"",INDEX('Liste plats'!$A$5:$EX$156,MATCH('Journal cuisine'!$B101,'Liste plats'!$A$5:$A$156,0),MATCH(DA$6,'Liste plats'!$A$5:$EX$5,0))*$D101)</f>
        <v/>
      </c>
      <c r="DB101" s="36" t="str">
        <f>IF(ISERROR(INDEX('Liste plats'!$A$5:$EX$156,MATCH('Journal cuisine'!$B101,'Liste plats'!$A$5:$A$156,0),MATCH(DB$6,'Liste plats'!$A$5:$EX$5,0))*$D101),"",INDEX('Liste plats'!$A$5:$EX$156,MATCH('Journal cuisine'!$B101,'Liste plats'!$A$5:$A$156,0),MATCH(DB$6,'Liste plats'!$A$5:$EX$5,0))*$D101)</f>
        <v/>
      </c>
      <c r="DC101" s="36" t="str">
        <f>IF(ISERROR(INDEX('Liste plats'!$A$5:$EX$156,MATCH('Journal cuisine'!$B101,'Liste plats'!$A$5:$A$156,0),MATCH(DC$6,'Liste plats'!$A$5:$EX$5,0))*$D101),"",INDEX('Liste plats'!$A$5:$EX$156,MATCH('Journal cuisine'!$B101,'Liste plats'!$A$5:$A$156,0),MATCH(DC$6,'Liste plats'!$A$5:$EX$5,0))*$D101)</f>
        <v/>
      </c>
      <c r="DD101" s="36" t="str">
        <f>IF(ISERROR(INDEX('Liste plats'!$A$5:$EX$156,MATCH('Journal cuisine'!$B101,'Liste plats'!$A$5:$A$156,0),MATCH(DD$6,'Liste plats'!$A$5:$EX$5,0))*$D101),"",INDEX('Liste plats'!$A$5:$EX$156,MATCH('Journal cuisine'!$B101,'Liste plats'!$A$5:$A$156,0),MATCH(DD$6,'Liste plats'!$A$5:$EX$5,0))*$D101)</f>
        <v/>
      </c>
      <c r="DE101" s="36" t="str">
        <f>IF(ISERROR(INDEX('Liste plats'!$A$5:$EX$156,MATCH('Journal cuisine'!$B101,'Liste plats'!$A$5:$A$156,0),MATCH(DE$6,'Liste plats'!$A$5:$EX$5,0))*$D101),"",INDEX('Liste plats'!$A$5:$EX$156,MATCH('Journal cuisine'!$B101,'Liste plats'!$A$5:$A$156,0),MATCH(DE$6,'Liste plats'!$A$5:$EX$5,0))*$D101)</f>
        <v/>
      </c>
      <c r="DF101" s="36" t="str">
        <f>IF(ISERROR(INDEX('Liste plats'!$A$5:$EX$156,MATCH('Journal cuisine'!$B101,'Liste plats'!$A$5:$A$156,0),MATCH(DF$6,'Liste plats'!$A$5:$EX$5,0))*$D101),"",INDEX('Liste plats'!$A$5:$EX$156,MATCH('Journal cuisine'!$B101,'Liste plats'!$A$5:$A$156,0),MATCH(DF$6,'Liste plats'!$A$5:$EX$5,0))*$D101)</f>
        <v/>
      </c>
      <c r="DG101" s="36" t="str">
        <f>IF(ISERROR(INDEX('Liste plats'!$A$5:$EX$156,MATCH('Journal cuisine'!$B101,'Liste plats'!$A$5:$A$156,0),MATCH(DG$6,'Liste plats'!$A$5:$EX$5,0))*$D101),"",INDEX('Liste plats'!$A$5:$EX$156,MATCH('Journal cuisine'!$B101,'Liste plats'!$A$5:$A$156,0),MATCH(DG$6,'Liste plats'!$A$5:$EX$5,0))*$D101)</f>
        <v/>
      </c>
      <c r="DH101" s="36" t="str">
        <f>IF(ISERROR(INDEX('Liste plats'!$A$5:$EX$156,MATCH('Journal cuisine'!$B101,'Liste plats'!$A$5:$A$156,0),MATCH(DH$6,'Liste plats'!$A$5:$EX$5,0))*$D101),"",INDEX('Liste plats'!$A$5:$EX$156,MATCH('Journal cuisine'!$B101,'Liste plats'!$A$5:$A$156,0),MATCH(DH$6,'Liste plats'!$A$5:$EX$5,0))*$D101)</f>
        <v/>
      </c>
      <c r="DI101" s="36" t="str">
        <f>IF(ISERROR(INDEX('Liste plats'!$A$5:$EX$156,MATCH('Journal cuisine'!$B101,'Liste plats'!$A$5:$A$156,0),MATCH(DI$6,'Liste plats'!$A$5:$EX$5,0))*$D101),"",INDEX('Liste plats'!$A$5:$EX$156,MATCH('Journal cuisine'!$B101,'Liste plats'!$A$5:$A$156,0),MATCH(DI$6,'Liste plats'!$A$5:$EX$5,0))*$D101)</f>
        <v/>
      </c>
      <c r="DJ101" s="36" t="str">
        <f>IF(ISERROR(INDEX('Liste plats'!$A$5:$EX$156,MATCH('Journal cuisine'!$B101,'Liste plats'!$A$5:$A$156,0),MATCH(DJ$6,'Liste plats'!$A$5:$EX$5,0))*$D101),"",INDEX('Liste plats'!$A$5:$EX$156,MATCH('Journal cuisine'!$B101,'Liste plats'!$A$5:$A$156,0),MATCH(DJ$6,'Liste plats'!$A$5:$EX$5,0))*$D101)</f>
        <v/>
      </c>
      <c r="DK101" s="36" t="str">
        <f>IF(ISERROR(INDEX('Liste plats'!$A$5:$EX$156,MATCH('Journal cuisine'!$B101,'Liste plats'!$A$5:$A$156,0),MATCH(DK$6,'Liste plats'!$A$5:$EX$5,0))*$D101),"",INDEX('Liste plats'!$A$5:$EX$156,MATCH('Journal cuisine'!$B101,'Liste plats'!$A$5:$A$156,0),MATCH(DK$6,'Liste plats'!$A$5:$EX$5,0))*$D101)</f>
        <v/>
      </c>
      <c r="DL101" s="36" t="str">
        <f>IF(ISERROR(INDEX('Liste plats'!$A$5:$EX$156,MATCH('Journal cuisine'!$B101,'Liste plats'!$A$5:$A$156,0),MATCH(DL$6,'Liste plats'!$A$5:$EX$5,0))*$D101),"",INDEX('Liste plats'!$A$5:$EX$156,MATCH('Journal cuisine'!$B101,'Liste plats'!$A$5:$A$156,0),MATCH(DL$6,'Liste plats'!$A$5:$EX$5,0))*$D101)</f>
        <v/>
      </c>
      <c r="DM101" s="36" t="str">
        <f>IF(ISERROR(INDEX('Liste plats'!$A$5:$EX$156,MATCH('Journal cuisine'!$B101,'Liste plats'!$A$5:$A$156,0),MATCH(DM$6,'Liste plats'!$A$5:$EX$5,0))*$D101),"",INDEX('Liste plats'!$A$5:$EX$156,MATCH('Journal cuisine'!$B101,'Liste plats'!$A$5:$A$156,0),MATCH(DM$6,'Liste plats'!$A$5:$EX$5,0))*$D101)</f>
        <v/>
      </c>
      <c r="DN101" s="36" t="str">
        <f>IF(ISERROR(INDEX('Liste plats'!$A$5:$EX$156,MATCH('Journal cuisine'!$B101,'Liste plats'!$A$5:$A$156,0),MATCH(DN$6,'Liste plats'!$A$5:$EX$5,0))*$D101),"",INDEX('Liste plats'!$A$5:$EX$156,MATCH('Journal cuisine'!$B101,'Liste plats'!$A$5:$A$156,0),MATCH(DN$6,'Liste plats'!$A$5:$EX$5,0))*$D101)</f>
        <v/>
      </c>
      <c r="DO101" s="36" t="str">
        <f>IF(ISERROR(INDEX('Liste plats'!$A$5:$EX$156,MATCH('Journal cuisine'!$B101,'Liste plats'!$A$5:$A$156,0),MATCH(DO$6,'Liste plats'!$A$5:$EX$5,0))*$D101),"",INDEX('Liste plats'!$A$5:$EX$156,MATCH('Journal cuisine'!$B101,'Liste plats'!$A$5:$A$156,0),MATCH(DO$6,'Liste plats'!$A$5:$EX$5,0))*$D101)</f>
        <v/>
      </c>
      <c r="DP101" s="36" t="str">
        <f>IF(ISERROR(INDEX('Liste plats'!$A$5:$EX$156,MATCH('Journal cuisine'!$B101,'Liste plats'!$A$5:$A$156,0),MATCH(DP$6,'Liste plats'!$A$5:$EX$5,0))*$D101),"",INDEX('Liste plats'!$A$5:$EX$156,MATCH('Journal cuisine'!$B101,'Liste plats'!$A$5:$A$156,0),MATCH(DP$6,'Liste plats'!$A$5:$EX$5,0))*$D101)</f>
        <v/>
      </c>
      <c r="DQ101" s="36" t="str">
        <f>IF(ISERROR(INDEX('Liste plats'!$A$5:$EX$156,MATCH('Journal cuisine'!$B101,'Liste plats'!$A$5:$A$156,0),MATCH(DQ$6,'Liste plats'!$A$5:$EX$5,0))*$D101),"",INDEX('Liste plats'!$A$5:$EX$156,MATCH('Journal cuisine'!$B101,'Liste plats'!$A$5:$A$156,0),MATCH(DQ$6,'Liste plats'!$A$5:$EX$5,0))*$D101)</f>
        <v/>
      </c>
      <c r="DR101" s="36" t="str">
        <f>IF(ISERROR(INDEX('Liste plats'!$A$5:$EX$156,MATCH('Journal cuisine'!$B101,'Liste plats'!$A$5:$A$156,0),MATCH(DR$6,'Liste plats'!$A$5:$EX$5,0))*$D101),"",INDEX('Liste plats'!$A$5:$EX$156,MATCH('Journal cuisine'!$B101,'Liste plats'!$A$5:$A$156,0),MATCH(DR$6,'Liste plats'!$A$5:$EX$5,0))*$D101)</f>
        <v/>
      </c>
      <c r="DS101" s="36" t="str">
        <f>IF(ISERROR(INDEX('Liste plats'!$A$5:$EX$156,MATCH('Journal cuisine'!$B101,'Liste plats'!$A$5:$A$156,0),MATCH(DS$6,'Liste plats'!$A$5:$EX$5,0))*$D101),"",INDEX('Liste plats'!$A$5:$EX$156,MATCH('Journal cuisine'!$B101,'Liste plats'!$A$5:$A$156,0),MATCH(DS$6,'Liste plats'!$A$5:$EX$5,0))*$D101)</f>
        <v/>
      </c>
      <c r="DT101" s="36" t="str">
        <f>IF(ISERROR(INDEX('Liste plats'!$A$5:$EX$156,MATCH('Journal cuisine'!$B101,'Liste plats'!$A$5:$A$156,0),MATCH(DT$6,'Liste plats'!$A$5:$EX$5,0))*$D101),"",INDEX('Liste plats'!$A$5:$EX$156,MATCH('Journal cuisine'!$B101,'Liste plats'!$A$5:$A$156,0),MATCH(DT$6,'Liste plats'!$A$5:$EX$5,0))*$D101)</f>
        <v/>
      </c>
      <c r="DU101" s="36" t="str">
        <f>IF(ISERROR(INDEX('Liste plats'!$A$5:$EX$156,MATCH('Journal cuisine'!$B101,'Liste plats'!$A$5:$A$156,0),MATCH(DU$6,'Liste plats'!$A$5:$EX$5,0))*$D101),"",INDEX('Liste plats'!$A$5:$EX$156,MATCH('Journal cuisine'!$B101,'Liste plats'!$A$5:$A$156,0),MATCH(DU$6,'Liste plats'!$A$5:$EX$5,0))*$D101)</f>
        <v/>
      </c>
      <c r="DV101" s="36" t="str">
        <f>IF(ISERROR(INDEX('Liste plats'!$A$5:$EX$156,MATCH('Journal cuisine'!$B101,'Liste plats'!$A$5:$A$156,0),MATCH(DV$6,'Liste plats'!$A$5:$EX$5,0))*$D101),"",INDEX('Liste plats'!$A$5:$EX$156,MATCH('Journal cuisine'!$B101,'Liste plats'!$A$5:$A$156,0),MATCH(DV$6,'Liste plats'!$A$5:$EX$5,0))*$D101)</f>
        <v/>
      </c>
      <c r="DW101" s="36" t="str">
        <f>IF(ISERROR(INDEX('Liste plats'!$A$5:$EX$156,MATCH('Journal cuisine'!$B101,'Liste plats'!$A$5:$A$156,0),MATCH(DW$6,'Liste plats'!$A$5:$EX$5,0))*$D101),"",INDEX('Liste plats'!$A$5:$EX$156,MATCH('Journal cuisine'!$B101,'Liste plats'!$A$5:$A$156,0),MATCH(DW$6,'Liste plats'!$A$5:$EX$5,0))*$D101)</f>
        <v/>
      </c>
      <c r="DX101" s="36" t="str">
        <f>IF(ISERROR(INDEX('Liste plats'!$A$5:$EX$156,MATCH('Journal cuisine'!$B101,'Liste plats'!$A$5:$A$156,0),MATCH(DX$6,'Liste plats'!$A$5:$EX$5,0))*$D101),"",INDEX('Liste plats'!$A$5:$EX$156,MATCH('Journal cuisine'!$B101,'Liste plats'!$A$5:$A$156,0),MATCH(DX$6,'Liste plats'!$A$5:$EX$5,0))*$D101)</f>
        <v/>
      </c>
      <c r="DY101" s="36" t="str">
        <f>IF(ISERROR(INDEX('Liste plats'!$A$5:$EX$156,MATCH('Journal cuisine'!$B101,'Liste plats'!$A$5:$A$156,0),MATCH(DY$6,'Liste plats'!$A$5:$EX$5,0))*$D101),"",INDEX('Liste plats'!$A$5:$EX$156,MATCH('Journal cuisine'!$B101,'Liste plats'!$A$5:$A$156,0),MATCH(DY$6,'Liste plats'!$A$5:$EX$5,0))*$D101)</f>
        <v/>
      </c>
      <c r="DZ101" s="36" t="str">
        <f>IF(ISERROR(INDEX('Liste plats'!$A$5:$EX$156,MATCH('Journal cuisine'!$B101,'Liste plats'!$A$5:$A$156,0),MATCH(DZ$6,'Liste plats'!$A$5:$EX$5,0))*$D101),"",INDEX('Liste plats'!$A$5:$EX$156,MATCH('Journal cuisine'!$B101,'Liste plats'!$A$5:$A$156,0),MATCH(DZ$6,'Liste plats'!$A$5:$EX$5,0))*$D101)</f>
        <v/>
      </c>
      <c r="EA101" s="36" t="str">
        <f>IF(ISERROR(INDEX('Liste plats'!$A$5:$EX$156,MATCH('Journal cuisine'!$B101,'Liste plats'!$A$5:$A$156,0),MATCH(EA$6,'Liste plats'!$A$5:$EX$5,0))*$D101),"",INDEX('Liste plats'!$A$5:$EX$156,MATCH('Journal cuisine'!$B101,'Liste plats'!$A$5:$A$156,0),MATCH(EA$6,'Liste plats'!$A$5:$EX$5,0))*$D101)</f>
        <v/>
      </c>
      <c r="EB101" s="36" t="str">
        <f>IF(ISERROR(INDEX('Liste plats'!$A$5:$EX$156,MATCH('Journal cuisine'!$B101,'Liste plats'!$A$5:$A$156,0),MATCH(EB$6,'Liste plats'!$A$5:$EX$5,0))*$D101),"",INDEX('Liste plats'!$A$5:$EX$156,MATCH('Journal cuisine'!$B101,'Liste plats'!$A$5:$A$156,0),MATCH(EB$6,'Liste plats'!$A$5:$EX$5,0))*$D101)</f>
        <v/>
      </c>
      <c r="EC101" s="36" t="str">
        <f>IF(ISERROR(INDEX('Liste plats'!$A$5:$EX$156,MATCH('Journal cuisine'!$B101,'Liste plats'!$A$5:$A$156,0),MATCH(EC$6,'Liste plats'!$A$5:$EX$5,0))*$D101),"",INDEX('Liste plats'!$A$5:$EX$156,MATCH('Journal cuisine'!$B101,'Liste plats'!$A$5:$A$156,0),MATCH(EC$6,'Liste plats'!$A$5:$EX$5,0))*$D101)</f>
        <v/>
      </c>
      <c r="ED101" s="36" t="str">
        <f>IF(ISERROR(INDEX('Liste plats'!$A$5:$EX$156,MATCH('Journal cuisine'!$B101,'Liste plats'!$A$5:$A$156,0),MATCH(ED$6,'Liste plats'!$A$5:$EX$5,0))*$D101),"",INDEX('Liste plats'!$A$5:$EX$156,MATCH('Journal cuisine'!$B101,'Liste plats'!$A$5:$A$156,0),MATCH(ED$6,'Liste plats'!$A$5:$EX$5,0))*$D101)</f>
        <v/>
      </c>
      <c r="EE101" s="36" t="str">
        <f>IF(ISERROR(INDEX('Liste plats'!$A$5:$EX$156,MATCH('Journal cuisine'!$B101,'Liste plats'!$A$5:$A$156,0),MATCH(EE$6,'Liste plats'!$A$5:$EX$5,0))*$D101),"",INDEX('Liste plats'!$A$5:$EX$156,MATCH('Journal cuisine'!$B101,'Liste plats'!$A$5:$A$156,0),MATCH(EE$6,'Liste plats'!$A$5:$EX$5,0))*$D101)</f>
        <v/>
      </c>
      <c r="EF101" s="36" t="str">
        <f>IF(ISERROR(INDEX('Liste plats'!$A$5:$EX$156,MATCH('Journal cuisine'!$B101,'Liste plats'!$A$5:$A$156,0),MATCH(EF$6,'Liste plats'!$A$5:$EX$5,0))*$D101),"",INDEX('Liste plats'!$A$5:$EX$156,MATCH('Journal cuisine'!$B101,'Liste plats'!$A$5:$A$156,0),MATCH(EF$6,'Liste plats'!$A$5:$EX$5,0))*$D101)</f>
        <v/>
      </c>
      <c r="EG101" s="36" t="str">
        <f>IF(ISERROR(INDEX('Liste plats'!$A$5:$EX$156,MATCH('Journal cuisine'!$B101,'Liste plats'!$A$5:$A$156,0),MATCH(EG$6,'Liste plats'!$A$5:$EX$5,0))*$D101),"",INDEX('Liste plats'!$A$5:$EX$156,MATCH('Journal cuisine'!$B101,'Liste plats'!$A$5:$A$156,0),MATCH(EG$6,'Liste plats'!$A$5:$EX$5,0))*$D101)</f>
        <v/>
      </c>
      <c r="EH101" s="36" t="str">
        <f>IF(ISERROR(INDEX('Liste plats'!$A$5:$EX$156,MATCH('Journal cuisine'!$B101,'Liste plats'!$A$5:$A$156,0),MATCH(EH$6,'Liste plats'!$A$5:$EX$5,0))*$D101),"",INDEX('Liste plats'!$A$5:$EX$156,MATCH('Journal cuisine'!$B101,'Liste plats'!$A$5:$A$156,0),MATCH(EH$6,'Liste plats'!$A$5:$EX$5,0))*$D101)</f>
        <v/>
      </c>
      <c r="EI101" s="36" t="str">
        <f>IF(ISERROR(INDEX('Liste plats'!$A$5:$EX$156,MATCH('Journal cuisine'!$B101,'Liste plats'!$A$5:$A$156,0),MATCH(EI$6,'Liste plats'!$A$5:$EX$5,0))*$D101),"",INDEX('Liste plats'!$A$5:$EX$156,MATCH('Journal cuisine'!$B101,'Liste plats'!$A$5:$A$156,0),MATCH(EI$6,'Liste plats'!$A$5:$EX$5,0))*$D101)</f>
        <v/>
      </c>
      <c r="EJ101" s="36" t="str">
        <f>IF(ISERROR(INDEX('Liste plats'!$A$5:$EX$156,MATCH('Journal cuisine'!$B101,'Liste plats'!$A$5:$A$156,0),MATCH(EJ$6,'Liste plats'!$A$5:$EX$5,0))*$D101),"",INDEX('Liste plats'!$A$5:$EX$156,MATCH('Journal cuisine'!$B101,'Liste plats'!$A$5:$A$156,0),MATCH(EJ$6,'Liste plats'!$A$5:$EX$5,0))*$D101)</f>
        <v/>
      </c>
      <c r="EK101" s="36" t="str">
        <f>IF(ISERROR(INDEX('Liste plats'!$A$5:$EX$156,MATCH('Journal cuisine'!$B101,'Liste plats'!$A$5:$A$156,0),MATCH(EK$6,'Liste plats'!$A$5:$EX$5,0))*$D101),"",INDEX('Liste plats'!$A$5:$EX$156,MATCH('Journal cuisine'!$B101,'Liste plats'!$A$5:$A$156,0),MATCH(EK$6,'Liste plats'!$A$5:$EX$5,0))*$D101)</f>
        <v/>
      </c>
      <c r="EL101" s="36" t="str">
        <f>IF(ISERROR(INDEX('Liste plats'!$A$5:$EX$156,MATCH('Journal cuisine'!$B101,'Liste plats'!$A$5:$A$156,0),MATCH(EL$6,'Liste plats'!$A$5:$EX$5,0))*$D101),"",INDEX('Liste plats'!$A$5:$EX$156,MATCH('Journal cuisine'!$B101,'Liste plats'!$A$5:$A$156,0),MATCH(EL$6,'Liste plats'!$A$5:$EX$5,0))*$D101)</f>
        <v/>
      </c>
      <c r="EM101" s="36" t="str">
        <f>IF(ISERROR(INDEX('Liste plats'!$A$5:$EX$156,MATCH('Journal cuisine'!$B101,'Liste plats'!$A$5:$A$156,0),MATCH(EM$6,'Liste plats'!$A$5:$EX$5,0))*$D101),"",INDEX('Liste plats'!$A$5:$EX$156,MATCH('Journal cuisine'!$B101,'Liste plats'!$A$5:$A$156,0),MATCH(EM$6,'Liste plats'!$A$5:$EX$5,0))*$D101)</f>
        <v/>
      </c>
      <c r="EN101" s="36" t="str">
        <f>IF(ISERROR(INDEX('Liste plats'!$A$5:$EX$156,MATCH('Journal cuisine'!$B101,'Liste plats'!$A$5:$A$156,0),MATCH(EN$6,'Liste plats'!$A$5:$EX$5,0))*$D101),"",INDEX('Liste plats'!$A$5:$EX$156,MATCH('Journal cuisine'!$B101,'Liste plats'!$A$5:$A$156,0),MATCH(EN$6,'Liste plats'!$A$5:$EX$5,0))*$D101)</f>
        <v/>
      </c>
      <c r="EO101" s="36" t="str">
        <f>IF(ISERROR(INDEX('Liste plats'!$A$5:$EX$156,MATCH('Journal cuisine'!$B101,'Liste plats'!$A$5:$A$156,0),MATCH(EO$6,'Liste plats'!$A$5:$EX$5,0))*$D101),"",INDEX('Liste plats'!$A$5:$EX$156,MATCH('Journal cuisine'!$B101,'Liste plats'!$A$5:$A$156,0),MATCH(EO$6,'Liste plats'!$A$5:$EX$5,0))*$D101)</f>
        <v/>
      </c>
      <c r="EP101" s="36" t="str">
        <f>IF(ISERROR(INDEX('Liste plats'!$A$5:$EX$156,MATCH('Journal cuisine'!$B101,'Liste plats'!$A$5:$A$156,0),MATCH(EP$6,'Liste plats'!$A$5:$EX$5,0))*$D101),"",INDEX('Liste plats'!$A$5:$EX$156,MATCH('Journal cuisine'!$B101,'Liste plats'!$A$5:$A$156,0),MATCH(EP$6,'Liste plats'!$A$5:$EX$5,0))*$D101)</f>
        <v/>
      </c>
      <c r="EQ101" s="36" t="str">
        <f>IF(ISERROR(INDEX('Liste plats'!$A$5:$EX$156,MATCH('Journal cuisine'!$B101,'Liste plats'!$A$5:$A$156,0),MATCH(EQ$6,'Liste plats'!$A$5:$EX$5,0))*$D101),"",INDEX('Liste plats'!$A$5:$EX$156,MATCH('Journal cuisine'!$B101,'Liste plats'!$A$5:$A$156,0),MATCH(EQ$6,'Liste plats'!$A$5:$EX$5,0))*$D101)</f>
        <v/>
      </c>
      <c r="ER101" s="36" t="str">
        <f>IF(ISERROR(INDEX('Liste plats'!$A$5:$EX$156,MATCH('Journal cuisine'!$B101,'Liste plats'!$A$5:$A$156,0),MATCH(ER$6,'Liste plats'!$A$5:$EX$5,0))*$D101),"",INDEX('Liste plats'!$A$5:$EX$156,MATCH('Journal cuisine'!$B101,'Liste plats'!$A$5:$A$156,0),MATCH(ER$6,'Liste plats'!$A$5:$EX$5,0))*$D101)</f>
        <v/>
      </c>
      <c r="ES101" s="36" t="str">
        <f>IF(ISERROR(INDEX('Liste plats'!$A$5:$EX$156,MATCH('Journal cuisine'!$B101,'Liste plats'!$A$5:$A$156,0),MATCH(ES$6,'Liste plats'!$A$5:$EX$5,0))*$D101),"",INDEX('Liste plats'!$A$5:$EX$156,MATCH('Journal cuisine'!$B101,'Liste plats'!$A$5:$A$156,0),MATCH(ES$6,'Liste plats'!$A$5:$EX$5,0))*$D101)</f>
        <v/>
      </c>
      <c r="ET101" s="36" t="str">
        <f>IF(ISERROR(INDEX('Liste plats'!$A$5:$EX$156,MATCH('Journal cuisine'!$B101,'Liste plats'!$A$5:$A$156,0),MATCH(ET$6,'Liste plats'!$A$5:$EX$5,0))*$D101),"",INDEX('Liste plats'!$A$5:$EX$156,MATCH('Journal cuisine'!$B101,'Liste plats'!$A$5:$A$156,0),MATCH(ET$6,'Liste plats'!$A$5:$EX$5,0))*$D101)</f>
        <v/>
      </c>
      <c r="EU101" s="36" t="str">
        <f>IF(ISERROR(INDEX('Liste plats'!$A$5:$EX$156,MATCH('Journal cuisine'!$B101,'Liste plats'!$A$5:$A$156,0),MATCH(EU$6,'Liste plats'!$A$5:$EX$5,0))*$D101),"",INDEX('Liste plats'!$A$5:$EX$156,MATCH('Journal cuisine'!$B101,'Liste plats'!$A$5:$A$156,0),MATCH(EU$6,'Liste plats'!$A$5:$EX$5,0))*$D101)</f>
        <v/>
      </c>
      <c r="EV101" s="36" t="str">
        <f>IF(ISERROR(INDEX('Liste plats'!$A$5:$EX$156,MATCH('Journal cuisine'!$B101,'Liste plats'!$A$5:$A$156,0),MATCH(EV$6,'Liste plats'!$A$5:$EX$5,0))*$D101),"",INDEX('Liste plats'!$A$5:$EX$156,MATCH('Journal cuisine'!$B101,'Liste plats'!$A$5:$A$156,0),MATCH(EV$6,'Liste plats'!$A$5:$EX$5,0))*$D101)</f>
        <v/>
      </c>
      <c r="EW101" s="36" t="str">
        <f>IF(ISERROR(INDEX('Liste plats'!$A$5:$EX$156,MATCH('Journal cuisine'!$B101,'Liste plats'!$A$5:$A$156,0),MATCH(EW$6,'Liste plats'!$A$5:$EX$5,0))*$D101),"",INDEX('Liste plats'!$A$5:$EX$156,MATCH('Journal cuisine'!$B101,'Liste plats'!$A$5:$A$156,0),MATCH(EW$6,'Liste plats'!$A$5:$EX$5,0))*$D101)</f>
        <v/>
      </c>
      <c r="EX101" s="36" t="str">
        <f>IF(ISERROR(INDEX('Liste plats'!$A$5:$EX$156,MATCH('Journal cuisine'!$B101,'Liste plats'!$A$5:$A$156,0),MATCH(EX$6,'Liste plats'!$A$5:$EX$5,0))*$D101),"",INDEX('Liste plats'!$A$5:$EX$156,MATCH('Journal cuisine'!$B101,'Liste plats'!$A$5:$A$156,0),MATCH(EX$6,'Liste plats'!$A$5:$EX$5,0))*$D101)</f>
        <v/>
      </c>
      <c r="EY101" s="36" t="str">
        <f>IF(ISERROR(INDEX('Liste plats'!$A$5:$EX$156,MATCH('Journal cuisine'!$B101,'Liste plats'!$A$5:$A$156,0),MATCH(EY$6,'Liste plats'!$A$5:$EX$5,0))*$D101),"",INDEX('Liste plats'!$A$5:$EX$156,MATCH('Journal cuisine'!$B101,'Liste plats'!$A$5:$A$156,0),MATCH(EY$6,'Liste plats'!$A$5:$EX$5,0))*$D101)</f>
        <v/>
      </c>
      <c r="EZ101" s="36" t="str">
        <f>IF(ISERROR(INDEX('Liste plats'!$A$5:$EX$156,MATCH('Journal cuisine'!$B101,'Liste plats'!$A$5:$A$156,0),MATCH(EZ$6,'Liste plats'!$A$5:$EX$5,0))*$D101),"",INDEX('Liste plats'!$A$5:$EX$156,MATCH('Journal cuisine'!$B101,'Liste plats'!$A$5:$A$156,0),MATCH(EZ$6,'Liste plats'!$A$5:$EX$5,0))*$D101)</f>
        <v/>
      </c>
      <c r="FA101" s="49" t="str">
        <f>IF(ISERROR(INDEX('Liste plats'!$A$5:$EX$156,MATCH('Journal cuisine'!$B101,'Liste plats'!$A$5:$A$156,0),MATCH(FA$6,'Liste plats'!$A$5:$EX$5,0))*$D101),"",INDEX('Liste plats'!$A$5:$EX$156,MATCH('Journal cuisine'!$B101,'Liste plats'!$A$5:$A$156,0),MATCH(FA$6,'Liste plats'!$A$5:$EX$5,0))*$D101)</f>
        <v/>
      </c>
    </row>
    <row r="102" spans="1:157" x14ac:dyDescent="0.25">
      <c r="A102" s="9"/>
      <c r="B102" s="10"/>
      <c r="C102" s="34" t="str">
        <f>IF(ISERROR(IF(VLOOKUP(B102,'Liste plats'!$A$7:$B$156,2,0)=0,"",VLOOKUP(B102,'Liste plats'!$A$7:$B$156,2,0))),"",IF(VLOOKUP(B102,'Liste plats'!$A$7:$B$156,2,0)=0,"",VLOOKUP(B102,'Liste plats'!$A$7:$B$156,2,0)))</f>
        <v/>
      </c>
      <c r="D102" s="18"/>
      <c r="F102" s="41"/>
      <c r="H102" s="48" t="str">
        <f>IF(ISERROR(INDEX('Liste plats'!$A$5:$EX$156,MATCH('Journal cuisine'!$B102,'Liste plats'!$A$5:$A$156,0),MATCH(H$6,'Liste plats'!$A$5:$EX$5,0))*$D102),"",INDEX('Liste plats'!$A$5:$EX$156,MATCH('Journal cuisine'!$B102,'Liste plats'!$A$5:$A$156,0),MATCH(H$6,'Liste plats'!$A$5:$EX$5,0))*$D102)</f>
        <v/>
      </c>
      <c r="I102" s="36" t="str">
        <f>IF(ISERROR(INDEX('Liste plats'!$A$5:$EX$156,MATCH('Journal cuisine'!$B102,'Liste plats'!$A$5:$A$156,0),MATCH(I$6,'Liste plats'!$A$5:$EX$5,0))*$D102),"",INDEX('Liste plats'!$A$5:$EX$156,MATCH('Journal cuisine'!$B102,'Liste plats'!$A$5:$A$156,0),MATCH(I$6,'Liste plats'!$A$5:$EX$5,0))*$D102)</f>
        <v/>
      </c>
      <c r="J102" s="36" t="str">
        <f>IF(ISERROR(INDEX('Liste plats'!$A$5:$EX$156,MATCH('Journal cuisine'!$B102,'Liste plats'!$A$5:$A$156,0),MATCH(J$6,'Liste plats'!$A$5:$EX$5,0))*$D102),"",INDEX('Liste plats'!$A$5:$EX$156,MATCH('Journal cuisine'!$B102,'Liste plats'!$A$5:$A$156,0),MATCH(J$6,'Liste plats'!$A$5:$EX$5,0))*$D102)</f>
        <v/>
      </c>
      <c r="K102" s="36" t="str">
        <f>IF(ISERROR(INDEX('Liste plats'!$A$5:$EX$156,MATCH('Journal cuisine'!$B102,'Liste plats'!$A$5:$A$156,0),MATCH(K$6,'Liste plats'!$A$5:$EX$5,0))*$D102),"",INDEX('Liste plats'!$A$5:$EX$156,MATCH('Journal cuisine'!$B102,'Liste plats'!$A$5:$A$156,0),MATCH(K$6,'Liste plats'!$A$5:$EX$5,0))*$D102)</f>
        <v/>
      </c>
      <c r="L102" s="36" t="str">
        <f>IF(ISERROR(INDEX('Liste plats'!$A$5:$EX$156,MATCH('Journal cuisine'!$B102,'Liste plats'!$A$5:$A$156,0),MATCH(L$6,'Liste plats'!$A$5:$EX$5,0))*$D102),"",INDEX('Liste plats'!$A$5:$EX$156,MATCH('Journal cuisine'!$B102,'Liste plats'!$A$5:$A$156,0),MATCH(L$6,'Liste plats'!$A$5:$EX$5,0))*$D102)</f>
        <v/>
      </c>
      <c r="M102" s="36" t="str">
        <f>IF(ISERROR(INDEX('Liste plats'!$A$5:$EX$156,MATCH('Journal cuisine'!$B102,'Liste plats'!$A$5:$A$156,0),MATCH(M$6,'Liste plats'!$A$5:$EX$5,0))*$D102),"",INDEX('Liste plats'!$A$5:$EX$156,MATCH('Journal cuisine'!$B102,'Liste plats'!$A$5:$A$156,0),MATCH(M$6,'Liste plats'!$A$5:$EX$5,0))*$D102)</f>
        <v/>
      </c>
      <c r="N102" s="36" t="str">
        <f>IF(ISERROR(INDEX('Liste plats'!$A$5:$EX$156,MATCH('Journal cuisine'!$B102,'Liste plats'!$A$5:$A$156,0),MATCH(N$6,'Liste plats'!$A$5:$EX$5,0))*$D102),"",INDEX('Liste plats'!$A$5:$EX$156,MATCH('Journal cuisine'!$B102,'Liste plats'!$A$5:$A$156,0),MATCH(N$6,'Liste plats'!$A$5:$EX$5,0))*$D102)</f>
        <v/>
      </c>
      <c r="O102" s="36" t="str">
        <f>IF(ISERROR(INDEX('Liste plats'!$A$5:$EX$156,MATCH('Journal cuisine'!$B102,'Liste plats'!$A$5:$A$156,0),MATCH(O$6,'Liste plats'!$A$5:$EX$5,0))*$D102),"",INDEX('Liste plats'!$A$5:$EX$156,MATCH('Journal cuisine'!$B102,'Liste plats'!$A$5:$A$156,0),MATCH(O$6,'Liste plats'!$A$5:$EX$5,0))*$D102)</f>
        <v/>
      </c>
      <c r="P102" s="36" t="str">
        <f>IF(ISERROR(INDEX('Liste plats'!$A$5:$EX$156,MATCH('Journal cuisine'!$B102,'Liste plats'!$A$5:$A$156,0),MATCH(P$6,'Liste plats'!$A$5:$EX$5,0))*$D102),"",INDEX('Liste plats'!$A$5:$EX$156,MATCH('Journal cuisine'!$B102,'Liste plats'!$A$5:$A$156,0),MATCH(P$6,'Liste plats'!$A$5:$EX$5,0))*$D102)</f>
        <v/>
      </c>
      <c r="Q102" s="36" t="str">
        <f>IF(ISERROR(INDEX('Liste plats'!$A$5:$EX$156,MATCH('Journal cuisine'!$B102,'Liste plats'!$A$5:$A$156,0),MATCH(Q$6,'Liste plats'!$A$5:$EX$5,0))*$D102),"",INDEX('Liste plats'!$A$5:$EX$156,MATCH('Journal cuisine'!$B102,'Liste plats'!$A$5:$A$156,0),MATCH(Q$6,'Liste plats'!$A$5:$EX$5,0))*$D102)</f>
        <v/>
      </c>
      <c r="R102" s="36" t="str">
        <f>IF(ISERROR(INDEX('Liste plats'!$A$5:$EX$156,MATCH('Journal cuisine'!$B102,'Liste plats'!$A$5:$A$156,0),MATCH(R$6,'Liste plats'!$A$5:$EX$5,0))*$D102),"",INDEX('Liste plats'!$A$5:$EX$156,MATCH('Journal cuisine'!$B102,'Liste plats'!$A$5:$A$156,0),MATCH(R$6,'Liste plats'!$A$5:$EX$5,0))*$D102)</f>
        <v/>
      </c>
      <c r="S102" s="36" t="str">
        <f>IF(ISERROR(INDEX('Liste plats'!$A$5:$EX$156,MATCH('Journal cuisine'!$B102,'Liste plats'!$A$5:$A$156,0),MATCH(S$6,'Liste plats'!$A$5:$EX$5,0))*$D102),"",INDEX('Liste plats'!$A$5:$EX$156,MATCH('Journal cuisine'!$B102,'Liste plats'!$A$5:$A$156,0),MATCH(S$6,'Liste plats'!$A$5:$EX$5,0))*$D102)</f>
        <v/>
      </c>
      <c r="T102" s="36" t="str">
        <f>IF(ISERROR(INDEX('Liste plats'!$A$5:$EX$156,MATCH('Journal cuisine'!$B102,'Liste plats'!$A$5:$A$156,0),MATCH(T$6,'Liste plats'!$A$5:$EX$5,0))*$D102),"",INDEX('Liste plats'!$A$5:$EX$156,MATCH('Journal cuisine'!$B102,'Liste plats'!$A$5:$A$156,0),MATCH(T$6,'Liste plats'!$A$5:$EX$5,0))*$D102)</f>
        <v/>
      </c>
      <c r="U102" s="36" t="str">
        <f>IF(ISERROR(INDEX('Liste plats'!$A$5:$EX$156,MATCH('Journal cuisine'!$B102,'Liste plats'!$A$5:$A$156,0),MATCH(U$6,'Liste plats'!$A$5:$EX$5,0))*$D102),"",INDEX('Liste plats'!$A$5:$EX$156,MATCH('Journal cuisine'!$B102,'Liste plats'!$A$5:$A$156,0),MATCH(U$6,'Liste plats'!$A$5:$EX$5,0))*$D102)</f>
        <v/>
      </c>
      <c r="V102" s="36" t="str">
        <f>IF(ISERROR(INDEX('Liste plats'!$A$5:$EX$156,MATCH('Journal cuisine'!$B102,'Liste plats'!$A$5:$A$156,0),MATCH(V$6,'Liste plats'!$A$5:$EX$5,0))*$D102),"",INDEX('Liste plats'!$A$5:$EX$156,MATCH('Journal cuisine'!$B102,'Liste plats'!$A$5:$A$156,0),MATCH(V$6,'Liste plats'!$A$5:$EX$5,0))*$D102)</f>
        <v/>
      </c>
      <c r="W102" s="36" t="str">
        <f>IF(ISERROR(INDEX('Liste plats'!$A$5:$EX$156,MATCH('Journal cuisine'!$B102,'Liste plats'!$A$5:$A$156,0),MATCH(W$6,'Liste plats'!$A$5:$EX$5,0))*$D102),"",INDEX('Liste plats'!$A$5:$EX$156,MATCH('Journal cuisine'!$B102,'Liste plats'!$A$5:$A$156,0),MATCH(W$6,'Liste plats'!$A$5:$EX$5,0))*$D102)</f>
        <v/>
      </c>
      <c r="X102" s="36" t="str">
        <f>IF(ISERROR(INDEX('Liste plats'!$A$5:$EX$156,MATCH('Journal cuisine'!$B102,'Liste plats'!$A$5:$A$156,0),MATCH(X$6,'Liste plats'!$A$5:$EX$5,0))*$D102),"",INDEX('Liste plats'!$A$5:$EX$156,MATCH('Journal cuisine'!$B102,'Liste plats'!$A$5:$A$156,0),MATCH(X$6,'Liste plats'!$A$5:$EX$5,0))*$D102)</f>
        <v/>
      </c>
      <c r="Y102" s="36" t="str">
        <f>IF(ISERROR(INDEX('Liste plats'!$A$5:$EX$156,MATCH('Journal cuisine'!$B102,'Liste plats'!$A$5:$A$156,0),MATCH(Y$6,'Liste plats'!$A$5:$EX$5,0))*$D102),"",INDEX('Liste plats'!$A$5:$EX$156,MATCH('Journal cuisine'!$B102,'Liste plats'!$A$5:$A$156,0),MATCH(Y$6,'Liste plats'!$A$5:$EX$5,0))*$D102)</f>
        <v/>
      </c>
      <c r="Z102" s="36" t="str">
        <f>IF(ISERROR(INDEX('Liste plats'!$A$5:$EX$156,MATCH('Journal cuisine'!$B102,'Liste plats'!$A$5:$A$156,0),MATCH(Z$6,'Liste plats'!$A$5:$EX$5,0))*$D102),"",INDEX('Liste plats'!$A$5:$EX$156,MATCH('Journal cuisine'!$B102,'Liste plats'!$A$5:$A$156,0),MATCH(Z$6,'Liste plats'!$A$5:$EX$5,0))*$D102)</f>
        <v/>
      </c>
      <c r="AA102" s="36" t="str">
        <f>IF(ISERROR(INDEX('Liste plats'!$A$5:$EX$156,MATCH('Journal cuisine'!$B102,'Liste plats'!$A$5:$A$156,0),MATCH(AA$6,'Liste plats'!$A$5:$EX$5,0))*$D102),"",INDEX('Liste plats'!$A$5:$EX$156,MATCH('Journal cuisine'!$B102,'Liste plats'!$A$5:$A$156,0),MATCH(AA$6,'Liste plats'!$A$5:$EX$5,0))*$D102)</f>
        <v/>
      </c>
      <c r="AB102" s="36" t="str">
        <f>IF(ISERROR(INDEX('Liste plats'!$A$5:$EX$156,MATCH('Journal cuisine'!$B102,'Liste plats'!$A$5:$A$156,0),MATCH(AB$6,'Liste plats'!$A$5:$EX$5,0))*$D102),"",INDEX('Liste plats'!$A$5:$EX$156,MATCH('Journal cuisine'!$B102,'Liste plats'!$A$5:$A$156,0),MATCH(AB$6,'Liste plats'!$A$5:$EX$5,0))*$D102)</f>
        <v/>
      </c>
      <c r="AC102" s="36" t="str">
        <f>IF(ISERROR(INDEX('Liste plats'!$A$5:$EX$156,MATCH('Journal cuisine'!$B102,'Liste plats'!$A$5:$A$156,0),MATCH(AC$6,'Liste plats'!$A$5:$EX$5,0))*$D102),"",INDEX('Liste plats'!$A$5:$EX$156,MATCH('Journal cuisine'!$B102,'Liste plats'!$A$5:$A$156,0),MATCH(AC$6,'Liste plats'!$A$5:$EX$5,0))*$D102)</f>
        <v/>
      </c>
      <c r="AD102" s="36" t="str">
        <f>IF(ISERROR(INDEX('Liste plats'!$A$5:$EX$156,MATCH('Journal cuisine'!$B102,'Liste plats'!$A$5:$A$156,0),MATCH(AD$6,'Liste plats'!$A$5:$EX$5,0))*$D102),"",INDEX('Liste plats'!$A$5:$EX$156,MATCH('Journal cuisine'!$B102,'Liste plats'!$A$5:$A$156,0),MATCH(AD$6,'Liste plats'!$A$5:$EX$5,0))*$D102)</f>
        <v/>
      </c>
      <c r="AE102" s="36" t="str">
        <f>IF(ISERROR(INDEX('Liste plats'!$A$5:$EX$156,MATCH('Journal cuisine'!$B102,'Liste plats'!$A$5:$A$156,0),MATCH(AE$6,'Liste plats'!$A$5:$EX$5,0))*$D102),"",INDEX('Liste plats'!$A$5:$EX$156,MATCH('Journal cuisine'!$B102,'Liste plats'!$A$5:$A$156,0),MATCH(AE$6,'Liste plats'!$A$5:$EX$5,0))*$D102)</f>
        <v/>
      </c>
      <c r="AF102" s="36" t="str">
        <f>IF(ISERROR(INDEX('Liste plats'!$A$5:$EX$156,MATCH('Journal cuisine'!$B102,'Liste plats'!$A$5:$A$156,0),MATCH(AF$6,'Liste plats'!$A$5:$EX$5,0))*$D102),"",INDEX('Liste plats'!$A$5:$EX$156,MATCH('Journal cuisine'!$B102,'Liste plats'!$A$5:$A$156,0),MATCH(AF$6,'Liste plats'!$A$5:$EX$5,0))*$D102)</f>
        <v/>
      </c>
      <c r="AG102" s="36" t="str">
        <f>IF(ISERROR(INDEX('Liste plats'!$A$5:$EX$156,MATCH('Journal cuisine'!$B102,'Liste plats'!$A$5:$A$156,0),MATCH(AG$6,'Liste plats'!$A$5:$EX$5,0))*$D102),"",INDEX('Liste plats'!$A$5:$EX$156,MATCH('Journal cuisine'!$B102,'Liste plats'!$A$5:$A$156,0),MATCH(AG$6,'Liste plats'!$A$5:$EX$5,0))*$D102)</f>
        <v/>
      </c>
      <c r="AH102" s="36" t="str">
        <f>IF(ISERROR(INDEX('Liste plats'!$A$5:$EX$156,MATCH('Journal cuisine'!$B102,'Liste plats'!$A$5:$A$156,0),MATCH(AH$6,'Liste plats'!$A$5:$EX$5,0))*$D102),"",INDEX('Liste plats'!$A$5:$EX$156,MATCH('Journal cuisine'!$B102,'Liste plats'!$A$5:$A$156,0),MATCH(AH$6,'Liste plats'!$A$5:$EX$5,0))*$D102)</f>
        <v/>
      </c>
      <c r="AI102" s="36" t="str">
        <f>IF(ISERROR(INDEX('Liste plats'!$A$5:$EX$156,MATCH('Journal cuisine'!$B102,'Liste plats'!$A$5:$A$156,0),MATCH(AI$6,'Liste plats'!$A$5:$EX$5,0))*$D102),"",INDEX('Liste plats'!$A$5:$EX$156,MATCH('Journal cuisine'!$B102,'Liste plats'!$A$5:$A$156,0),MATCH(AI$6,'Liste plats'!$A$5:$EX$5,0))*$D102)</f>
        <v/>
      </c>
      <c r="AJ102" s="36" t="str">
        <f>IF(ISERROR(INDEX('Liste plats'!$A$5:$EX$156,MATCH('Journal cuisine'!$B102,'Liste plats'!$A$5:$A$156,0),MATCH(AJ$6,'Liste plats'!$A$5:$EX$5,0))*$D102),"",INDEX('Liste plats'!$A$5:$EX$156,MATCH('Journal cuisine'!$B102,'Liste plats'!$A$5:$A$156,0),MATCH(AJ$6,'Liste plats'!$A$5:$EX$5,0))*$D102)</f>
        <v/>
      </c>
      <c r="AK102" s="36" t="str">
        <f>IF(ISERROR(INDEX('Liste plats'!$A$5:$EX$156,MATCH('Journal cuisine'!$B102,'Liste plats'!$A$5:$A$156,0),MATCH(AK$6,'Liste plats'!$A$5:$EX$5,0))*$D102),"",INDEX('Liste plats'!$A$5:$EX$156,MATCH('Journal cuisine'!$B102,'Liste plats'!$A$5:$A$156,0),MATCH(AK$6,'Liste plats'!$A$5:$EX$5,0))*$D102)</f>
        <v/>
      </c>
      <c r="AL102" s="36" t="str">
        <f>IF(ISERROR(INDEX('Liste plats'!$A$5:$EX$156,MATCH('Journal cuisine'!$B102,'Liste plats'!$A$5:$A$156,0),MATCH(AL$6,'Liste plats'!$A$5:$EX$5,0))*$D102),"",INDEX('Liste plats'!$A$5:$EX$156,MATCH('Journal cuisine'!$B102,'Liste plats'!$A$5:$A$156,0),MATCH(AL$6,'Liste plats'!$A$5:$EX$5,0))*$D102)</f>
        <v/>
      </c>
      <c r="AM102" s="36" t="str">
        <f>IF(ISERROR(INDEX('Liste plats'!$A$5:$EX$156,MATCH('Journal cuisine'!$B102,'Liste plats'!$A$5:$A$156,0),MATCH(AM$6,'Liste plats'!$A$5:$EX$5,0))*$D102),"",INDEX('Liste plats'!$A$5:$EX$156,MATCH('Journal cuisine'!$B102,'Liste plats'!$A$5:$A$156,0),MATCH(AM$6,'Liste plats'!$A$5:$EX$5,0))*$D102)</f>
        <v/>
      </c>
      <c r="AN102" s="36" t="str">
        <f>IF(ISERROR(INDEX('Liste plats'!$A$5:$EX$156,MATCH('Journal cuisine'!$B102,'Liste plats'!$A$5:$A$156,0),MATCH(AN$6,'Liste plats'!$A$5:$EX$5,0))*$D102),"",INDEX('Liste plats'!$A$5:$EX$156,MATCH('Journal cuisine'!$B102,'Liste plats'!$A$5:$A$156,0),MATCH(AN$6,'Liste plats'!$A$5:$EX$5,0))*$D102)</f>
        <v/>
      </c>
      <c r="AO102" s="36" t="str">
        <f>IF(ISERROR(INDEX('Liste plats'!$A$5:$EX$156,MATCH('Journal cuisine'!$B102,'Liste plats'!$A$5:$A$156,0),MATCH(AO$6,'Liste plats'!$A$5:$EX$5,0))*$D102),"",INDEX('Liste plats'!$A$5:$EX$156,MATCH('Journal cuisine'!$B102,'Liste plats'!$A$5:$A$156,0),MATCH(AO$6,'Liste plats'!$A$5:$EX$5,0))*$D102)</f>
        <v/>
      </c>
      <c r="AP102" s="36" t="str">
        <f>IF(ISERROR(INDEX('Liste plats'!$A$5:$EX$156,MATCH('Journal cuisine'!$B102,'Liste plats'!$A$5:$A$156,0),MATCH(AP$6,'Liste plats'!$A$5:$EX$5,0))*$D102),"",INDEX('Liste plats'!$A$5:$EX$156,MATCH('Journal cuisine'!$B102,'Liste plats'!$A$5:$A$156,0),MATCH(AP$6,'Liste plats'!$A$5:$EX$5,0))*$D102)</f>
        <v/>
      </c>
      <c r="AQ102" s="36" t="str">
        <f>IF(ISERROR(INDEX('Liste plats'!$A$5:$EX$156,MATCH('Journal cuisine'!$B102,'Liste plats'!$A$5:$A$156,0),MATCH(AQ$6,'Liste plats'!$A$5:$EX$5,0))*$D102),"",INDEX('Liste plats'!$A$5:$EX$156,MATCH('Journal cuisine'!$B102,'Liste plats'!$A$5:$A$156,0),MATCH(AQ$6,'Liste plats'!$A$5:$EX$5,0))*$D102)</f>
        <v/>
      </c>
      <c r="AR102" s="36" t="str">
        <f>IF(ISERROR(INDEX('Liste plats'!$A$5:$EX$156,MATCH('Journal cuisine'!$B102,'Liste plats'!$A$5:$A$156,0),MATCH(AR$6,'Liste plats'!$A$5:$EX$5,0))*$D102),"",INDEX('Liste plats'!$A$5:$EX$156,MATCH('Journal cuisine'!$B102,'Liste plats'!$A$5:$A$156,0),MATCH(AR$6,'Liste plats'!$A$5:$EX$5,0))*$D102)</f>
        <v/>
      </c>
      <c r="AS102" s="36" t="str">
        <f>IF(ISERROR(INDEX('Liste plats'!$A$5:$EX$156,MATCH('Journal cuisine'!$B102,'Liste plats'!$A$5:$A$156,0),MATCH(AS$6,'Liste plats'!$A$5:$EX$5,0))*$D102),"",INDEX('Liste plats'!$A$5:$EX$156,MATCH('Journal cuisine'!$B102,'Liste plats'!$A$5:$A$156,0),MATCH(AS$6,'Liste plats'!$A$5:$EX$5,0))*$D102)</f>
        <v/>
      </c>
      <c r="AT102" s="36" t="str">
        <f>IF(ISERROR(INDEX('Liste plats'!$A$5:$EX$156,MATCH('Journal cuisine'!$B102,'Liste plats'!$A$5:$A$156,0),MATCH(AT$6,'Liste plats'!$A$5:$EX$5,0))*$D102),"",INDEX('Liste plats'!$A$5:$EX$156,MATCH('Journal cuisine'!$B102,'Liste plats'!$A$5:$A$156,0),MATCH(AT$6,'Liste plats'!$A$5:$EX$5,0))*$D102)</f>
        <v/>
      </c>
      <c r="AU102" s="36" t="str">
        <f>IF(ISERROR(INDEX('Liste plats'!$A$5:$EX$156,MATCH('Journal cuisine'!$B102,'Liste plats'!$A$5:$A$156,0),MATCH(AU$6,'Liste plats'!$A$5:$EX$5,0))*$D102),"",INDEX('Liste plats'!$A$5:$EX$156,MATCH('Journal cuisine'!$B102,'Liste plats'!$A$5:$A$156,0),MATCH(AU$6,'Liste plats'!$A$5:$EX$5,0))*$D102)</f>
        <v/>
      </c>
      <c r="AV102" s="36" t="str">
        <f>IF(ISERROR(INDEX('Liste plats'!$A$5:$EX$156,MATCH('Journal cuisine'!$B102,'Liste plats'!$A$5:$A$156,0),MATCH(AV$6,'Liste plats'!$A$5:$EX$5,0))*$D102),"",INDEX('Liste plats'!$A$5:$EX$156,MATCH('Journal cuisine'!$B102,'Liste plats'!$A$5:$A$156,0),MATCH(AV$6,'Liste plats'!$A$5:$EX$5,0))*$D102)</f>
        <v/>
      </c>
      <c r="AW102" s="36" t="str">
        <f>IF(ISERROR(INDEX('Liste plats'!$A$5:$EX$156,MATCH('Journal cuisine'!$B102,'Liste plats'!$A$5:$A$156,0),MATCH(AW$6,'Liste plats'!$A$5:$EX$5,0))*$D102),"",INDEX('Liste plats'!$A$5:$EX$156,MATCH('Journal cuisine'!$B102,'Liste plats'!$A$5:$A$156,0),MATCH(AW$6,'Liste plats'!$A$5:$EX$5,0))*$D102)</f>
        <v/>
      </c>
      <c r="AX102" s="36" t="str">
        <f>IF(ISERROR(INDEX('Liste plats'!$A$5:$EX$156,MATCH('Journal cuisine'!$B102,'Liste plats'!$A$5:$A$156,0),MATCH(AX$6,'Liste plats'!$A$5:$EX$5,0))*$D102),"",INDEX('Liste plats'!$A$5:$EX$156,MATCH('Journal cuisine'!$B102,'Liste plats'!$A$5:$A$156,0),MATCH(AX$6,'Liste plats'!$A$5:$EX$5,0))*$D102)</f>
        <v/>
      </c>
      <c r="AY102" s="36" t="str">
        <f>IF(ISERROR(INDEX('Liste plats'!$A$5:$EX$156,MATCH('Journal cuisine'!$B102,'Liste plats'!$A$5:$A$156,0),MATCH(AY$6,'Liste plats'!$A$5:$EX$5,0))*$D102),"",INDEX('Liste plats'!$A$5:$EX$156,MATCH('Journal cuisine'!$B102,'Liste plats'!$A$5:$A$156,0),MATCH(AY$6,'Liste plats'!$A$5:$EX$5,0))*$D102)</f>
        <v/>
      </c>
      <c r="AZ102" s="36" t="str">
        <f>IF(ISERROR(INDEX('Liste plats'!$A$5:$EX$156,MATCH('Journal cuisine'!$B102,'Liste plats'!$A$5:$A$156,0),MATCH(AZ$6,'Liste plats'!$A$5:$EX$5,0))*$D102),"",INDEX('Liste plats'!$A$5:$EX$156,MATCH('Journal cuisine'!$B102,'Liste plats'!$A$5:$A$156,0),MATCH(AZ$6,'Liste plats'!$A$5:$EX$5,0))*$D102)</f>
        <v/>
      </c>
      <c r="BA102" s="36" t="str">
        <f>IF(ISERROR(INDEX('Liste plats'!$A$5:$EX$156,MATCH('Journal cuisine'!$B102,'Liste plats'!$A$5:$A$156,0),MATCH(BA$6,'Liste plats'!$A$5:$EX$5,0))*$D102),"",INDEX('Liste plats'!$A$5:$EX$156,MATCH('Journal cuisine'!$B102,'Liste plats'!$A$5:$A$156,0),MATCH(BA$6,'Liste plats'!$A$5:$EX$5,0))*$D102)</f>
        <v/>
      </c>
      <c r="BB102" s="36" t="str">
        <f>IF(ISERROR(INDEX('Liste plats'!$A$5:$EX$156,MATCH('Journal cuisine'!$B102,'Liste plats'!$A$5:$A$156,0),MATCH(BB$6,'Liste plats'!$A$5:$EX$5,0))*$D102),"",INDEX('Liste plats'!$A$5:$EX$156,MATCH('Journal cuisine'!$B102,'Liste plats'!$A$5:$A$156,0),MATCH(BB$6,'Liste plats'!$A$5:$EX$5,0))*$D102)</f>
        <v/>
      </c>
      <c r="BC102" s="36" t="str">
        <f>IF(ISERROR(INDEX('Liste plats'!$A$5:$EX$156,MATCH('Journal cuisine'!$B102,'Liste plats'!$A$5:$A$156,0),MATCH(BC$6,'Liste plats'!$A$5:$EX$5,0))*$D102),"",INDEX('Liste plats'!$A$5:$EX$156,MATCH('Journal cuisine'!$B102,'Liste plats'!$A$5:$A$156,0),MATCH(BC$6,'Liste plats'!$A$5:$EX$5,0))*$D102)</f>
        <v/>
      </c>
      <c r="BD102" s="36" t="str">
        <f>IF(ISERROR(INDEX('Liste plats'!$A$5:$EX$156,MATCH('Journal cuisine'!$B102,'Liste plats'!$A$5:$A$156,0),MATCH(BD$6,'Liste plats'!$A$5:$EX$5,0))*$D102),"",INDEX('Liste plats'!$A$5:$EX$156,MATCH('Journal cuisine'!$B102,'Liste plats'!$A$5:$A$156,0),MATCH(BD$6,'Liste plats'!$A$5:$EX$5,0))*$D102)</f>
        <v/>
      </c>
      <c r="BE102" s="36" t="str">
        <f>IF(ISERROR(INDEX('Liste plats'!$A$5:$EX$156,MATCH('Journal cuisine'!$B102,'Liste plats'!$A$5:$A$156,0),MATCH(BE$6,'Liste plats'!$A$5:$EX$5,0))*$D102),"",INDEX('Liste plats'!$A$5:$EX$156,MATCH('Journal cuisine'!$B102,'Liste plats'!$A$5:$A$156,0),MATCH(BE$6,'Liste plats'!$A$5:$EX$5,0))*$D102)</f>
        <v/>
      </c>
      <c r="BF102" s="36" t="str">
        <f>IF(ISERROR(INDEX('Liste plats'!$A$5:$EX$156,MATCH('Journal cuisine'!$B102,'Liste plats'!$A$5:$A$156,0),MATCH(BF$6,'Liste plats'!$A$5:$EX$5,0))*$D102),"",INDEX('Liste plats'!$A$5:$EX$156,MATCH('Journal cuisine'!$B102,'Liste plats'!$A$5:$A$156,0),MATCH(BF$6,'Liste plats'!$A$5:$EX$5,0))*$D102)</f>
        <v/>
      </c>
      <c r="BG102" s="36" t="str">
        <f>IF(ISERROR(INDEX('Liste plats'!$A$5:$EX$156,MATCH('Journal cuisine'!$B102,'Liste plats'!$A$5:$A$156,0),MATCH(BG$6,'Liste plats'!$A$5:$EX$5,0))*$D102),"",INDEX('Liste plats'!$A$5:$EX$156,MATCH('Journal cuisine'!$B102,'Liste plats'!$A$5:$A$156,0),MATCH(BG$6,'Liste plats'!$A$5:$EX$5,0))*$D102)</f>
        <v/>
      </c>
      <c r="BH102" s="36" t="str">
        <f>IF(ISERROR(INDEX('Liste plats'!$A$5:$EX$156,MATCH('Journal cuisine'!$B102,'Liste plats'!$A$5:$A$156,0),MATCH(BH$6,'Liste plats'!$A$5:$EX$5,0))*$D102),"",INDEX('Liste plats'!$A$5:$EX$156,MATCH('Journal cuisine'!$B102,'Liste plats'!$A$5:$A$156,0),MATCH(BH$6,'Liste plats'!$A$5:$EX$5,0))*$D102)</f>
        <v/>
      </c>
      <c r="BI102" s="36" t="str">
        <f>IF(ISERROR(INDEX('Liste plats'!$A$5:$EX$156,MATCH('Journal cuisine'!$B102,'Liste plats'!$A$5:$A$156,0),MATCH(BI$6,'Liste plats'!$A$5:$EX$5,0))*$D102),"",INDEX('Liste plats'!$A$5:$EX$156,MATCH('Journal cuisine'!$B102,'Liste plats'!$A$5:$A$156,0),MATCH(BI$6,'Liste plats'!$A$5:$EX$5,0))*$D102)</f>
        <v/>
      </c>
      <c r="BJ102" s="36" t="str">
        <f>IF(ISERROR(INDEX('Liste plats'!$A$5:$EX$156,MATCH('Journal cuisine'!$B102,'Liste plats'!$A$5:$A$156,0),MATCH(BJ$6,'Liste plats'!$A$5:$EX$5,0))*$D102),"",INDEX('Liste plats'!$A$5:$EX$156,MATCH('Journal cuisine'!$B102,'Liste plats'!$A$5:$A$156,0),MATCH(BJ$6,'Liste plats'!$A$5:$EX$5,0))*$D102)</f>
        <v/>
      </c>
      <c r="BK102" s="36" t="str">
        <f>IF(ISERROR(INDEX('Liste plats'!$A$5:$EX$156,MATCH('Journal cuisine'!$B102,'Liste plats'!$A$5:$A$156,0),MATCH(BK$6,'Liste plats'!$A$5:$EX$5,0))*$D102),"",INDEX('Liste plats'!$A$5:$EX$156,MATCH('Journal cuisine'!$B102,'Liste plats'!$A$5:$A$156,0),MATCH(BK$6,'Liste plats'!$A$5:$EX$5,0))*$D102)</f>
        <v/>
      </c>
      <c r="BL102" s="36" t="str">
        <f>IF(ISERROR(INDEX('Liste plats'!$A$5:$EX$156,MATCH('Journal cuisine'!$B102,'Liste plats'!$A$5:$A$156,0),MATCH(BL$6,'Liste plats'!$A$5:$EX$5,0))*$D102),"",INDEX('Liste plats'!$A$5:$EX$156,MATCH('Journal cuisine'!$B102,'Liste plats'!$A$5:$A$156,0),MATCH(BL$6,'Liste plats'!$A$5:$EX$5,0))*$D102)</f>
        <v/>
      </c>
      <c r="BM102" s="36" t="str">
        <f>IF(ISERROR(INDEX('Liste plats'!$A$5:$EX$156,MATCH('Journal cuisine'!$B102,'Liste plats'!$A$5:$A$156,0),MATCH(BM$6,'Liste plats'!$A$5:$EX$5,0))*$D102),"",INDEX('Liste plats'!$A$5:$EX$156,MATCH('Journal cuisine'!$B102,'Liste plats'!$A$5:$A$156,0),MATCH(BM$6,'Liste plats'!$A$5:$EX$5,0))*$D102)</f>
        <v/>
      </c>
      <c r="BN102" s="36" t="str">
        <f>IF(ISERROR(INDEX('Liste plats'!$A$5:$EX$156,MATCH('Journal cuisine'!$B102,'Liste plats'!$A$5:$A$156,0),MATCH(BN$6,'Liste plats'!$A$5:$EX$5,0))*$D102),"",INDEX('Liste plats'!$A$5:$EX$156,MATCH('Journal cuisine'!$B102,'Liste plats'!$A$5:$A$156,0),MATCH(BN$6,'Liste plats'!$A$5:$EX$5,0))*$D102)</f>
        <v/>
      </c>
      <c r="BO102" s="36" t="str">
        <f>IF(ISERROR(INDEX('Liste plats'!$A$5:$EX$156,MATCH('Journal cuisine'!$B102,'Liste plats'!$A$5:$A$156,0),MATCH(BO$6,'Liste plats'!$A$5:$EX$5,0))*$D102),"",INDEX('Liste plats'!$A$5:$EX$156,MATCH('Journal cuisine'!$B102,'Liste plats'!$A$5:$A$156,0),MATCH(BO$6,'Liste plats'!$A$5:$EX$5,0))*$D102)</f>
        <v/>
      </c>
      <c r="BP102" s="36" t="str">
        <f>IF(ISERROR(INDEX('Liste plats'!$A$5:$EX$156,MATCH('Journal cuisine'!$B102,'Liste plats'!$A$5:$A$156,0),MATCH(BP$6,'Liste plats'!$A$5:$EX$5,0))*$D102),"",INDEX('Liste plats'!$A$5:$EX$156,MATCH('Journal cuisine'!$B102,'Liste plats'!$A$5:$A$156,0),MATCH(BP$6,'Liste plats'!$A$5:$EX$5,0))*$D102)</f>
        <v/>
      </c>
      <c r="BQ102" s="36" t="str">
        <f>IF(ISERROR(INDEX('Liste plats'!$A$5:$EX$156,MATCH('Journal cuisine'!$B102,'Liste plats'!$A$5:$A$156,0),MATCH(BQ$6,'Liste plats'!$A$5:$EX$5,0))*$D102),"",INDEX('Liste plats'!$A$5:$EX$156,MATCH('Journal cuisine'!$B102,'Liste plats'!$A$5:$A$156,0),MATCH(BQ$6,'Liste plats'!$A$5:$EX$5,0))*$D102)</f>
        <v/>
      </c>
      <c r="BR102" s="36" t="str">
        <f>IF(ISERROR(INDEX('Liste plats'!$A$5:$EX$156,MATCH('Journal cuisine'!$B102,'Liste plats'!$A$5:$A$156,0),MATCH(BR$6,'Liste plats'!$A$5:$EX$5,0))*$D102),"",INDEX('Liste plats'!$A$5:$EX$156,MATCH('Journal cuisine'!$B102,'Liste plats'!$A$5:$A$156,0),MATCH(BR$6,'Liste plats'!$A$5:$EX$5,0))*$D102)</f>
        <v/>
      </c>
      <c r="BS102" s="36" t="str">
        <f>IF(ISERROR(INDEX('Liste plats'!$A$5:$EX$156,MATCH('Journal cuisine'!$B102,'Liste plats'!$A$5:$A$156,0),MATCH(BS$6,'Liste plats'!$A$5:$EX$5,0))*$D102),"",INDEX('Liste plats'!$A$5:$EX$156,MATCH('Journal cuisine'!$B102,'Liste plats'!$A$5:$A$156,0),MATCH(BS$6,'Liste plats'!$A$5:$EX$5,0))*$D102)</f>
        <v/>
      </c>
      <c r="BT102" s="36" t="str">
        <f>IF(ISERROR(INDEX('Liste plats'!$A$5:$EX$156,MATCH('Journal cuisine'!$B102,'Liste plats'!$A$5:$A$156,0),MATCH(BT$6,'Liste plats'!$A$5:$EX$5,0))*$D102),"",INDEX('Liste plats'!$A$5:$EX$156,MATCH('Journal cuisine'!$B102,'Liste plats'!$A$5:$A$156,0),MATCH(BT$6,'Liste plats'!$A$5:$EX$5,0))*$D102)</f>
        <v/>
      </c>
      <c r="BU102" s="36" t="str">
        <f>IF(ISERROR(INDEX('Liste plats'!$A$5:$EX$156,MATCH('Journal cuisine'!$B102,'Liste plats'!$A$5:$A$156,0),MATCH(BU$6,'Liste plats'!$A$5:$EX$5,0))*$D102),"",INDEX('Liste plats'!$A$5:$EX$156,MATCH('Journal cuisine'!$B102,'Liste plats'!$A$5:$A$156,0),MATCH(BU$6,'Liste plats'!$A$5:$EX$5,0))*$D102)</f>
        <v/>
      </c>
      <c r="BV102" s="36" t="str">
        <f>IF(ISERROR(INDEX('Liste plats'!$A$5:$EX$156,MATCH('Journal cuisine'!$B102,'Liste plats'!$A$5:$A$156,0),MATCH(BV$6,'Liste plats'!$A$5:$EX$5,0))*$D102),"",INDEX('Liste plats'!$A$5:$EX$156,MATCH('Journal cuisine'!$B102,'Liste plats'!$A$5:$A$156,0),MATCH(BV$6,'Liste plats'!$A$5:$EX$5,0))*$D102)</f>
        <v/>
      </c>
      <c r="BW102" s="36" t="str">
        <f>IF(ISERROR(INDEX('Liste plats'!$A$5:$EX$156,MATCH('Journal cuisine'!$B102,'Liste plats'!$A$5:$A$156,0),MATCH(BW$6,'Liste plats'!$A$5:$EX$5,0))*$D102),"",INDEX('Liste plats'!$A$5:$EX$156,MATCH('Journal cuisine'!$B102,'Liste plats'!$A$5:$A$156,0),MATCH(BW$6,'Liste plats'!$A$5:$EX$5,0))*$D102)</f>
        <v/>
      </c>
      <c r="BX102" s="36" t="str">
        <f>IF(ISERROR(INDEX('Liste plats'!$A$5:$EX$156,MATCH('Journal cuisine'!$B102,'Liste plats'!$A$5:$A$156,0),MATCH(BX$6,'Liste plats'!$A$5:$EX$5,0))*$D102),"",INDEX('Liste plats'!$A$5:$EX$156,MATCH('Journal cuisine'!$B102,'Liste plats'!$A$5:$A$156,0),MATCH(BX$6,'Liste plats'!$A$5:$EX$5,0))*$D102)</f>
        <v/>
      </c>
      <c r="BY102" s="36" t="str">
        <f>IF(ISERROR(INDEX('Liste plats'!$A$5:$EX$156,MATCH('Journal cuisine'!$B102,'Liste plats'!$A$5:$A$156,0),MATCH(BY$6,'Liste plats'!$A$5:$EX$5,0))*$D102),"",INDEX('Liste plats'!$A$5:$EX$156,MATCH('Journal cuisine'!$B102,'Liste plats'!$A$5:$A$156,0),MATCH(BY$6,'Liste plats'!$A$5:$EX$5,0))*$D102)</f>
        <v/>
      </c>
      <c r="BZ102" s="36" t="str">
        <f>IF(ISERROR(INDEX('Liste plats'!$A$5:$EX$156,MATCH('Journal cuisine'!$B102,'Liste plats'!$A$5:$A$156,0),MATCH(BZ$6,'Liste plats'!$A$5:$EX$5,0))*$D102),"",INDEX('Liste plats'!$A$5:$EX$156,MATCH('Journal cuisine'!$B102,'Liste plats'!$A$5:$A$156,0),MATCH(BZ$6,'Liste plats'!$A$5:$EX$5,0))*$D102)</f>
        <v/>
      </c>
      <c r="CA102" s="36" t="str">
        <f>IF(ISERROR(INDEX('Liste plats'!$A$5:$EX$156,MATCH('Journal cuisine'!$B102,'Liste plats'!$A$5:$A$156,0),MATCH(CA$6,'Liste plats'!$A$5:$EX$5,0))*$D102),"",INDEX('Liste plats'!$A$5:$EX$156,MATCH('Journal cuisine'!$B102,'Liste plats'!$A$5:$A$156,0),MATCH(CA$6,'Liste plats'!$A$5:$EX$5,0))*$D102)</f>
        <v/>
      </c>
      <c r="CB102" s="36" t="str">
        <f>IF(ISERROR(INDEX('Liste plats'!$A$5:$EX$156,MATCH('Journal cuisine'!$B102,'Liste plats'!$A$5:$A$156,0),MATCH(CB$6,'Liste plats'!$A$5:$EX$5,0))*$D102),"",INDEX('Liste plats'!$A$5:$EX$156,MATCH('Journal cuisine'!$B102,'Liste plats'!$A$5:$A$156,0),MATCH(CB$6,'Liste plats'!$A$5:$EX$5,0))*$D102)</f>
        <v/>
      </c>
      <c r="CC102" s="36" t="str">
        <f>IF(ISERROR(INDEX('Liste plats'!$A$5:$EX$156,MATCH('Journal cuisine'!$B102,'Liste plats'!$A$5:$A$156,0),MATCH(CC$6,'Liste plats'!$A$5:$EX$5,0))*$D102),"",INDEX('Liste plats'!$A$5:$EX$156,MATCH('Journal cuisine'!$B102,'Liste plats'!$A$5:$A$156,0),MATCH(CC$6,'Liste plats'!$A$5:$EX$5,0))*$D102)</f>
        <v/>
      </c>
      <c r="CD102" s="36" t="str">
        <f>IF(ISERROR(INDEX('Liste plats'!$A$5:$EX$156,MATCH('Journal cuisine'!$B102,'Liste plats'!$A$5:$A$156,0),MATCH(CD$6,'Liste plats'!$A$5:$EX$5,0))*$D102),"",INDEX('Liste plats'!$A$5:$EX$156,MATCH('Journal cuisine'!$B102,'Liste plats'!$A$5:$A$156,0),MATCH(CD$6,'Liste plats'!$A$5:$EX$5,0))*$D102)</f>
        <v/>
      </c>
      <c r="CE102" s="36" t="str">
        <f>IF(ISERROR(INDEX('Liste plats'!$A$5:$EX$156,MATCH('Journal cuisine'!$B102,'Liste plats'!$A$5:$A$156,0),MATCH(CE$6,'Liste plats'!$A$5:$EX$5,0))*$D102),"",INDEX('Liste plats'!$A$5:$EX$156,MATCH('Journal cuisine'!$B102,'Liste plats'!$A$5:$A$156,0),MATCH(CE$6,'Liste plats'!$A$5:$EX$5,0))*$D102)</f>
        <v/>
      </c>
      <c r="CF102" s="36" t="str">
        <f>IF(ISERROR(INDEX('Liste plats'!$A$5:$EX$156,MATCH('Journal cuisine'!$B102,'Liste plats'!$A$5:$A$156,0),MATCH(CF$6,'Liste plats'!$A$5:$EX$5,0))*$D102),"",INDEX('Liste plats'!$A$5:$EX$156,MATCH('Journal cuisine'!$B102,'Liste plats'!$A$5:$A$156,0),MATCH(CF$6,'Liste plats'!$A$5:$EX$5,0))*$D102)</f>
        <v/>
      </c>
      <c r="CG102" s="36" t="str">
        <f>IF(ISERROR(INDEX('Liste plats'!$A$5:$EX$156,MATCH('Journal cuisine'!$B102,'Liste plats'!$A$5:$A$156,0),MATCH(CG$6,'Liste plats'!$A$5:$EX$5,0))*$D102),"",INDEX('Liste plats'!$A$5:$EX$156,MATCH('Journal cuisine'!$B102,'Liste plats'!$A$5:$A$156,0),MATCH(CG$6,'Liste plats'!$A$5:$EX$5,0))*$D102)</f>
        <v/>
      </c>
      <c r="CH102" s="36" t="str">
        <f>IF(ISERROR(INDEX('Liste plats'!$A$5:$EX$156,MATCH('Journal cuisine'!$B102,'Liste plats'!$A$5:$A$156,0),MATCH(CH$6,'Liste plats'!$A$5:$EX$5,0))*$D102),"",INDEX('Liste plats'!$A$5:$EX$156,MATCH('Journal cuisine'!$B102,'Liste plats'!$A$5:$A$156,0),MATCH(CH$6,'Liste plats'!$A$5:$EX$5,0))*$D102)</f>
        <v/>
      </c>
      <c r="CI102" s="36" t="str">
        <f>IF(ISERROR(INDEX('Liste plats'!$A$5:$EX$156,MATCH('Journal cuisine'!$B102,'Liste plats'!$A$5:$A$156,0),MATCH(CI$6,'Liste plats'!$A$5:$EX$5,0))*$D102),"",INDEX('Liste plats'!$A$5:$EX$156,MATCH('Journal cuisine'!$B102,'Liste plats'!$A$5:$A$156,0),MATCH(CI$6,'Liste plats'!$A$5:$EX$5,0))*$D102)</f>
        <v/>
      </c>
      <c r="CJ102" s="36" t="str">
        <f>IF(ISERROR(INDEX('Liste plats'!$A$5:$EX$156,MATCH('Journal cuisine'!$B102,'Liste plats'!$A$5:$A$156,0),MATCH(CJ$6,'Liste plats'!$A$5:$EX$5,0))*$D102),"",INDEX('Liste plats'!$A$5:$EX$156,MATCH('Journal cuisine'!$B102,'Liste plats'!$A$5:$A$156,0),MATCH(CJ$6,'Liste plats'!$A$5:$EX$5,0))*$D102)</f>
        <v/>
      </c>
      <c r="CK102" s="36" t="str">
        <f>IF(ISERROR(INDEX('Liste plats'!$A$5:$EX$156,MATCH('Journal cuisine'!$B102,'Liste plats'!$A$5:$A$156,0),MATCH(CK$6,'Liste plats'!$A$5:$EX$5,0))*$D102),"",INDEX('Liste plats'!$A$5:$EX$156,MATCH('Journal cuisine'!$B102,'Liste plats'!$A$5:$A$156,0),MATCH(CK$6,'Liste plats'!$A$5:$EX$5,0))*$D102)</f>
        <v/>
      </c>
      <c r="CL102" s="36" t="str">
        <f>IF(ISERROR(INDEX('Liste plats'!$A$5:$EX$156,MATCH('Journal cuisine'!$B102,'Liste plats'!$A$5:$A$156,0),MATCH(CL$6,'Liste plats'!$A$5:$EX$5,0))*$D102),"",INDEX('Liste plats'!$A$5:$EX$156,MATCH('Journal cuisine'!$B102,'Liste plats'!$A$5:$A$156,0),MATCH(CL$6,'Liste plats'!$A$5:$EX$5,0))*$D102)</f>
        <v/>
      </c>
      <c r="CM102" s="36" t="str">
        <f>IF(ISERROR(INDEX('Liste plats'!$A$5:$EX$156,MATCH('Journal cuisine'!$B102,'Liste plats'!$A$5:$A$156,0),MATCH(CM$6,'Liste plats'!$A$5:$EX$5,0))*$D102),"",INDEX('Liste plats'!$A$5:$EX$156,MATCH('Journal cuisine'!$B102,'Liste plats'!$A$5:$A$156,0),MATCH(CM$6,'Liste plats'!$A$5:$EX$5,0))*$D102)</f>
        <v/>
      </c>
      <c r="CN102" s="36" t="str">
        <f>IF(ISERROR(INDEX('Liste plats'!$A$5:$EX$156,MATCH('Journal cuisine'!$B102,'Liste plats'!$A$5:$A$156,0),MATCH(CN$6,'Liste plats'!$A$5:$EX$5,0))*$D102),"",INDEX('Liste plats'!$A$5:$EX$156,MATCH('Journal cuisine'!$B102,'Liste plats'!$A$5:$A$156,0),MATCH(CN$6,'Liste plats'!$A$5:$EX$5,0))*$D102)</f>
        <v/>
      </c>
      <c r="CO102" s="36" t="str">
        <f>IF(ISERROR(INDEX('Liste plats'!$A$5:$EX$156,MATCH('Journal cuisine'!$B102,'Liste plats'!$A$5:$A$156,0),MATCH(CO$6,'Liste plats'!$A$5:$EX$5,0))*$D102),"",INDEX('Liste plats'!$A$5:$EX$156,MATCH('Journal cuisine'!$B102,'Liste plats'!$A$5:$A$156,0),MATCH(CO$6,'Liste plats'!$A$5:$EX$5,0))*$D102)</f>
        <v/>
      </c>
      <c r="CP102" s="36" t="str">
        <f>IF(ISERROR(INDEX('Liste plats'!$A$5:$EX$156,MATCH('Journal cuisine'!$B102,'Liste plats'!$A$5:$A$156,0),MATCH(CP$6,'Liste plats'!$A$5:$EX$5,0))*$D102),"",INDEX('Liste plats'!$A$5:$EX$156,MATCH('Journal cuisine'!$B102,'Liste plats'!$A$5:$A$156,0),MATCH(CP$6,'Liste plats'!$A$5:$EX$5,0))*$D102)</f>
        <v/>
      </c>
      <c r="CQ102" s="36" t="str">
        <f>IF(ISERROR(INDEX('Liste plats'!$A$5:$EX$156,MATCH('Journal cuisine'!$B102,'Liste plats'!$A$5:$A$156,0),MATCH(CQ$6,'Liste plats'!$A$5:$EX$5,0))*$D102),"",INDEX('Liste plats'!$A$5:$EX$156,MATCH('Journal cuisine'!$B102,'Liste plats'!$A$5:$A$156,0),MATCH(CQ$6,'Liste plats'!$A$5:$EX$5,0))*$D102)</f>
        <v/>
      </c>
      <c r="CR102" s="36" t="str">
        <f>IF(ISERROR(INDEX('Liste plats'!$A$5:$EX$156,MATCH('Journal cuisine'!$B102,'Liste plats'!$A$5:$A$156,0),MATCH(CR$6,'Liste plats'!$A$5:$EX$5,0))*$D102),"",INDEX('Liste plats'!$A$5:$EX$156,MATCH('Journal cuisine'!$B102,'Liste plats'!$A$5:$A$156,0),MATCH(CR$6,'Liste plats'!$A$5:$EX$5,0))*$D102)</f>
        <v/>
      </c>
      <c r="CS102" s="36" t="str">
        <f>IF(ISERROR(INDEX('Liste plats'!$A$5:$EX$156,MATCH('Journal cuisine'!$B102,'Liste plats'!$A$5:$A$156,0),MATCH(CS$6,'Liste plats'!$A$5:$EX$5,0))*$D102),"",INDEX('Liste plats'!$A$5:$EX$156,MATCH('Journal cuisine'!$B102,'Liste plats'!$A$5:$A$156,0),MATCH(CS$6,'Liste plats'!$A$5:$EX$5,0))*$D102)</f>
        <v/>
      </c>
      <c r="CT102" s="36" t="str">
        <f>IF(ISERROR(INDEX('Liste plats'!$A$5:$EX$156,MATCH('Journal cuisine'!$B102,'Liste plats'!$A$5:$A$156,0),MATCH(CT$6,'Liste plats'!$A$5:$EX$5,0))*$D102),"",INDEX('Liste plats'!$A$5:$EX$156,MATCH('Journal cuisine'!$B102,'Liste plats'!$A$5:$A$156,0),MATCH(CT$6,'Liste plats'!$A$5:$EX$5,0))*$D102)</f>
        <v/>
      </c>
      <c r="CU102" s="36" t="str">
        <f>IF(ISERROR(INDEX('Liste plats'!$A$5:$EX$156,MATCH('Journal cuisine'!$B102,'Liste plats'!$A$5:$A$156,0),MATCH(CU$6,'Liste plats'!$A$5:$EX$5,0))*$D102),"",INDEX('Liste plats'!$A$5:$EX$156,MATCH('Journal cuisine'!$B102,'Liste plats'!$A$5:$A$156,0),MATCH(CU$6,'Liste plats'!$A$5:$EX$5,0))*$D102)</f>
        <v/>
      </c>
      <c r="CV102" s="36" t="str">
        <f>IF(ISERROR(INDEX('Liste plats'!$A$5:$EX$156,MATCH('Journal cuisine'!$B102,'Liste plats'!$A$5:$A$156,0),MATCH(CV$6,'Liste plats'!$A$5:$EX$5,0))*$D102),"",INDEX('Liste plats'!$A$5:$EX$156,MATCH('Journal cuisine'!$B102,'Liste plats'!$A$5:$A$156,0),MATCH(CV$6,'Liste plats'!$A$5:$EX$5,0))*$D102)</f>
        <v/>
      </c>
      <c r="CW102" s="36" t="str">
        <f>IF(ISERROR(INDEX('Liste plats'!$A$5:$EX$156,MATCH('Journal cuisine'!$B102,'Liste plats'!$A$5:$A$156,0),MATCH(CW$6,'Liste plats'!$A$5:$EX$5,0))*$D102),"",INDEX('Liste plats'!$A$5:$EX$156,MATCH('Journal cuisine'!$B102,'Liste plats'!$A$5:$A$156,0),MATCH(CW$6,'Liste plats'!$A$5:$EX$5,0))*$D102)</f>
        <v/>
      </c>
      <c r="CX102" s="36" t="str">
        <f>IF(ISERROR(INDEX('Liste plats'!$A$5:$EX$156,MATCH('Journal cuisine'!$B102,'Liste plats'!$A$5:$A$156,0),MATCH(CX$6,'Liste plats'!$A$5:$EX$5,0))*$D102),"",INDEX('Liste plats'!$A$5:$EX$156,MATCH('Journal cuisine'!$B102,'Liste plats'!$A$5:$A$156,0),MATCH(CX$6,'Liste plats'!$A$5:$EX$5,0))*$D102)</f>
        <v/>
      </c>
      <c r="CY102" s="36" t="str">
        <f>IF(ISERROR(INDEX('Liste plats'!$A$5:$EX$156,MATCH('Journal cuisine'!$B102,'Liste plats'!$A$5:$A$156,0),MATCH(CY$6,'Liste plats'!$A$5:$EX$5,0))*$D102),"",INDEX('Liste plats'!$A$5:$EX$156,MATCH('Journal cuisine'!$B102,'Liste plats'!$A$5:$A$156,0),MATCH(CY$6,'Liste plats'!$A$5:$EX$5,0))*$D102)</f>
        <v/>
      </c>
      <c r="CZ102" s="36" t="str">
        <f>IF(ISERROR(INDEX('Liste plats'!$A$5:$EX$156,MATCH('Journal cuisine'!$B102,'Liste plats'!$A$5:$A$156,0),MATCH(CZ$6,'Liste plats'!$A$5:$EX$5,0))*$D102),"",INDEX('Liste plats'!$A$5:$EX$156,MATCH('Journal cuisine'!$B102,'Liste plats'!$A$5:$A$156,0),MATCH(CZ$6,'Liste plats'!$A$5:$EX$5,0))*$D102)</f>
        <v/>
      </c>
      <c r="DA102" s="36" t="str">
        <f>IF(ISERROR(INDEX('Liste plats'!$A$5:$EX$156,MATCH('Journal cuisine'!$B102,'Liste plats'!$A$5:$A$156,0),MATCH(DA$6,'Liste plats'!$A$5:$EX$5,0))*$D102),"",INDEX('Liste plats'!$A$5:$EX$156,MATCH('Journal cuisine'!$B102,'Liste plats'!$A$5:$A$156,0),MATCH(DA$6,'Liste plats'!$A$5:$EX$5,0))*$D102)</f>
        <v/>
      </c>
      <c r="DB102" s="36" t="str">
        <f>IF(ISERROR(INDEX('Liste plats'!$A$5:$EX$156,MATCH('Journal cuisine'!$B102,'Liste plats'!$A$5:$A$156,0),MATCH(DB$6,'Liste plats'!$A$5:$EX$5,0))*$D102),"",INDEX('Liste plats'!$A$5:$EX$156,MATCH('Journal cuisine'!$B102,'Liste plats'!$A$5:$A$156,0),MATCH(DB$6,'Liste plats'!$A$5:$EX$5,0))*$D102)</f>
        <v/>
      </c>
      <c r="DC102" s="36" t="str">
        <f>IF(ISERROR(INDEX('Liste plats'!$A$5:$EX$156,MATCH('Journal cuisine'!$B102,'Liste plats'!$A$5:$A$156,0),MATCH(DC$6,'Liste plats'!$A$5:$EX$5,0))*$D102),"",INDEX('Liste plats'!$A$5:$EX$156,MATCH('Journal cuisine'!$B102,'Liste plats'!$A$5:$A$156,0),MATCH(DC$6,'Liste plats'!$A$5:$EX$5,0))*$D102)</f>
        <v/>
      </c>
      <c r="DD102" s="36" t="str">
        <f>IF(ISERROR(INDEX('Liste plats'!$A$5:$EX$156,MATCH('Journal cuisine'!$B102,'Liste plats'!$A$5:$A$156,0),MATCH(DD$6,'Liste plats'!$A$5:$EX$5,0))*$D102),"",INDEX('Liste plats'!$A$5:$EX$156,MATCH('Journal cuisine'!$B102,'Liste plats'!$A$5:$A$156,0),MATCH(DD$6,'Liste plats'!$A$5:$EX$5,0))*$D102)</f>
        <v/>
      </c>
      <c r="DE102" s="36" t="str">
        <f>IF(ISERROR(INDEX('Liste plats'!$A$5:$EX$156,MATCH('Journal cuisine'!$B102,'Liste plats'!$A$5:$A$156,0),MATCH(DE$6,'Liste plats'!$A$5:$EX$5,0))*$D102),"",INDEX('Liste plats'!$A$5:$EX$156,MATCH('Journal cuisine'!$B102,'Liste plats'!$A$5:$A$156,0),MATCH(DE$6,'Liste plats'!$A$5:$EX$5,0))*$D102)</f>
        <v/>
      </c>
      <c r="DF102" s="36" t="str">
        <f>IF(ISERROR(INDEX('Liste plats'!$A$5:$EX$156,MATCH('Journal cuisine'!$B102,'Liste plats'!$A$5:$A$156,0),MATCH(DF$6,'Liste plats'!$A$5:$EX$5,0))*$D102),"",INDEX('Liste plats'!$A$5:$EX$156,MATCH('Journal cuisine'!$B102,'Liste plats'!$A$5:$A$156,0),MATCH(DF$6,'Liste plats'!$A$5:$EX$5,0))*$D102)</f>
        <v/>
      </c>
      <c r="DG102" s="36" t="str">
        <f>IF(ISERROR(INDEX('Liste plats'!$A$5:$EX$156,MATCH('Journal cuisine'!$B102,'Liste plats'!$A$5:$A$156,0),MATCH(DG$6,'Liste plats'!$A$5:$EX$5,0))*$D102),"",INDEX('Liste plats'!$A$5:$EX$156,MATCH('Journal cuisine'!$B102,'Liste plats'!$A$5:$A$156,0),MATCH(DG$6,'Liste plats'!$A$5:$EX$5,0))*$D102)</f>
        <v/>
      </c>
      <c r="DH102" s="36" t="str">
        <f>IF(ISERROR(INDEX('Liste plats'!$A$5:$EX$156,MATCH('Journal cuisine'!$B102,'Liste plats'!$A$5:$A$156,0),MATCH(DH$6,'Liste plats'!$A$5:$EX$5,0))*$D102),"",INDEX('Liste plats'!$A$5:$EX$156,MATCH('Journal cuisine'!$B102,'Liste plats'!$A$5:$A$156,0),MATCH(DH$6,'Liste plats'!$A$5:$EX$5,0))*$D102)</f>
        <v/>
      </c>
      <c r="DI102" s="36" t="str">
        <f>IF(ISERROR(INDEX('Liste plats'!$A$5:$EX$156,MATCH('Journal cuisine'!$B102,'Liste plats'!$A$5:$A$156,0),MATCH(DI$6,'Liste plats'!$A$5:$EX$5,0))*$D102),"",INDEX('Liste plats'!$A$5:$EX$156,MATCH('Journal cuisine'!$B102,'Liste plats'!$A$5:$A$156,0),MATCH(DI$6,'Liste plats'!$A$5:$EX$5,0))*$D102)</f>
        <v/>
      </c>
      <c r="DJ102" s="36" t="str">
        <f>IF(ISERROR(INDEX('Liste plats'!$A$5:$EX$156,MATCH('Journal cuisine'!$B102,'Liste plats'!$A$5:$A$156,0),MATCH(DJ$6,'Liste plats'!$A$5:$EX$5,0))*$D102),"",INDEX('Liste plats'!$A$5:$EX$156,MATCH('Journal cuisine'!$B102,'Liste plats'!$A$5:$A$156,0),MATCH(DJ$6,'Liste plats'!$A$5:$EX$5,0))*$D102)</f>
        <v/>
      </c>
      <c r="DK102" s="36" t="str">
        <f>IF(ISERROR(INDEX('Liste plats'!$A$5:$EX$156,MATCH('Journal cuisine'!$B102,'Liste plats'!$A$5:$A$156,0),MATCH(DK$6,'Liste plats'!$A$5:$EX$5,0))*$D102),"",INDEX('Liste plats'!$A$5:$EX$156,MATCH('Journal cuisine'!$B102,'Liste plats'!$A$5:$A$156,0),MATCH(DK$6,'Liste plats'!$A$5:$EX$5,0))*$D102)</f>
        <v/>
      </c>
      <c r="DL102" s="36" t="str">
        <f>IF(ISERROR(INDEX('Liste plats'!$A$5:$EX$156,MATCH('Journal cuisine'!$B102,'Liste plats'!$A$5:$A$156,0),MATCH(DL$6,'Liste plats'!$A$5:$EX$5,0))*$D102),"",INDEX('Liste plats'!$A$5:$EX$156,MATCH('Journal cuisine'!$B102,'Liste plats'!$A$5:$A$156,0),MATCH(DL$6,'Liste plats'!$A$5:$EX$5,0))*$D102)</f>
        <v/>
      </c>
      <c r="DM102" s="36" t="str">
        <f>IF(ISERROR(INDEX('Liste plats'!$A$5:$EX$156,MATCH('Journal cuisine'!$B102,'Liste plats'!$A$5:$A$156,0),MATCH(DM$6,'Liste plats'!$A$5:$EX$5,0))*$D102),"",INDEX('Liste plats'!$A$5:$EX$156,MATCH('Journal cuisine'!$B102,'Liste plats'!$A$5:$A$156,0),MATCH(DM$6,'Liste plats'!$A$5:$EX$5,0))*$D102)</f>
        <v/>
      </c>
      <c r="DN102" s="36" t="str">
        <f>IF(ISERROR(INDEX('Liste plats'!$A$5:$EX$156,MATCH('Journal cuisine'!$B102,'Liste plats'!$A$5:$A$156,0),MATCH(DN$6,'Liste plats'!$A$5:$EX$5,0))*$D102),"",INDEX('Liste plats'!$A$5:$EX$156,MATCH('Journal cuisine'!$B102,'Liste plats'!$A$5:$A$156,0),MATCH(DN$6,'Liste plats'!$A$5:$EX$5,0))*$D102)</f>
        <v/>
      </c>
      <c r="DO102" s="36" t="str">
        <f>IF(ISERROR(INDEX('Liste plats'!$A$5:$EX$156,MATCH('Journal cuisine'!$B102,'Liste plats'!$A$5:$A$156,0),MATCH(DO$6,'Liste plats'!$A$5:$EX$5,0))*$D102),"",INDEX('Liste plats'!$A$5:$EX$156,MATCH('Journal cuisine'!$B102,'Liste plats'!$A$5:$A$156,0),MATCH(DO$6,'Liste plats'!$A$5:$EX$5,0))*$D102)</f>
        <v/>
      </c>
      <c r="DP102" s="36" t="str">
        <f>IF(ISERROR(INDEX('Liste plats'!$A$5:$EX$156,MATCH('Journal cuisine'!$B102,'Liste plats'!$A$5:$A$156,0),MATCH(DP$6,'Liste plats'!$A$5:$EX$5,0))*$D102),"",INDEX('Liste plats'!$A$5:$EX$156,MATCH('Journal cuisine'!$B102,'Liste plats'!$A$5:$A$156,0),MATCH(DP$6,'Liste plats'!$A$5:$EX$5,0))*$D102)</f>
        <v/>
      </c>
      <c r="DQ102" s="36" t="str">
        <f>IF(ISERROR(INDEX('Liste plats'!$A$5:$EX$156,MATCH('Journal cuisine'!$B102,'Liste plats'!$A$5:$A$156,0),MATCH(DQ$6,'Liste plats'!$A$5:$EX$5,0))*$D102),"",INDEX('Liste plats'!$A$5:$EX$156,MATCH('Journal cuisine'!$B102,'Liste plats'!$A$5:$A$156,0),MATCH(DQ$6,'Liste plats'!$A$5:$EX$5,0))*$D102)</f>
        <v/>
      </c>
      <c r="DR102" s="36" t="str">
        <f>IF(ISERROR(INDEX('Liste plats'!$A$5:$EX$156,MATCH('Journal cuisine'!$B102,'Liste plats'!$A$5:$A$156,0),MATCH(DR$6,'Liste plats'!$A$5:$EX$5,0))*$D102),"",INDEX('Liste plats'!$A$5:$EX$156,MATCH('Journal cuisine'!$B102,'Liste plats'!$A$5:$A$156,0),MATCH(DR$6,'Liste plats'!$A$5:$EX$5,0))*$D102)</f>
        <v/>
      </c>
      <c r="DS102" s="36" t="str">
        <f>IF(ISERROR(INDEX('Liste plats'!$A$5:$EX$156,MATCH('Journal cuisine'!$B102,'Liste plats'!$A$5:$A$156,0),MATCH(DS$6,'Liste plats'!$A$5:$EX$5,0))*$D102),"",INDEX('Liste plats'!$A$5:$EX$156,MATCH('Journal cuisine'!$B102,'Liste plats'!$A$5:$A$156,0),MATCH(DS$6,'Liste plats'!$A$5:$EX$5,0))*$D102)</f>
        <v/>
      </c>
      <c r="DT102" s="36" t="str">
        <f>IF(ISERROR(INDEX('Liste plats'!$A$5:$EX$156,MATCH('Journal cuisine'!$B102,'Liste plats'!$A$5:$A$156,0),MATCH(DT$6,'Liste plats'!$A$5:$EX$5,0))*$D102),"",INDEX('Liste plats'!$A$5:$EX$156,MATCH('Journal cuisine'!$B102,'Liste plats'!$A$5:$A$156,0),MATCH(DT$6,'Liste plats'!$A$5:$EX$5,0))*$D102)</f>
        <v/>
      </c>
      <c r="DU102" s="36" t="str">
        <f>IF(ISERROR(INDEX('Liste plats'!$A$5:$EX$156,MATCH('Journal cuisine'!$B102,'Liste plats'!$A$5:$A$156,0),MATCH(DU$6,'Liste plats'!$A$5:$EX$5,0))*$D102),"",INDEX('Liste plats'!$A$5:$EX$156,MATCH('Journal cuisine'!$B102,'Liste plats'!$A$5:$A$156,0),MATCH(DU$6,'Liste plats'!$A$5:$EX$5,0))*$D102)</f>
        <v/>
      </c>
      <c r="DV102" s="36" t="str">
        <f>IF(ISERROR(INDEX('Liste plats'!$A$5:$EX$156,MATCH('Journal cuisine'!$B102,'Liste plats'!$A$5:$A$156,0),MATCH(DV$6,'Liste plats'!$A$5:$EX$5,0))*$D102),"",INDEX('Liste plats'!$A$5:$EX$156,MATCH('Journal cuisine'!$B102,'Liste plats'!$A$5:$A$156,0),MATCH(DV$6,'Liste plats'!$A$5:$EX$5,0))*$D102)</f>
        <v/>
      </c>
      <c r="DW102" s="36" t="str">
        <f>IF(ISERROR(INDEX('Liste plats'!$A$5:$EX$156,MATCH('Journal cuisine'!$B102,'Liste plats'!$A$5:$A$156,0),MATCH(DW$6,'Liste plats'!$A$5:$EX$5,0))*$D102),"",INDEX('Liste plats'!$A$5:$EX$156,MATCH('Journal cuisine'!$B102,'Liste plats'!$A$5:$A$156,0),MATCH(DW$6,'Liste plats'!$A$5:$EX$5,0))*$D102)</f>
        <v/>
      </c>
      <c r="DX102" s="36" t="str">
        <f>IF(ISERROR(INDEX('Liste plats'!$A$5:$EX$156,MATCH('Journal cuisine'!$B102,'Liste plats'!$A$5:$A$156,0),MATCH(DX$6,'Liste plats'!$A$5:$EX$5,0))*$D102),"",INDEX('Liste plats'!$A$5:$EX$156,MATCH('Journal cuisine'!$B102,'Liste plats'!$A$5:$A$156,0),MATCH(DX$6,'Liste plats'!$A$5:$EX$5,0))*$D102)</f>
        <v/>
      </c>
      <c r="DY102" s="36" t="str">
        <f>IF(ISERROR(INDEX('Liste plats'!$A$5:$EX$156,MATCH('Journal cuisine'!$B102,'Liste plats'!$A$5:$A$156,0),MATCH(DY$6,'Liste plats'!$A$5:$EX$5,0))*$D102),"",INDEX('Liste plats'!$A$5:$EX$156,MATCH('Journal cuisine'!$B102,'Liste plats'!$A$5:$A$156,0),MATCH(DY$6,'Liste plats'!$A$5:$EX$5,0))*$D102)</f>
        <v/>
      </c>
      <c r="DZ102" s="36" t="str">
        <f>IF(ISERROR(INDEX('Liste plats'!$A$5:$EX$156,MATCH('Journal cuisine'!$B102,'Liste plats'!$A$5:$A$156,0),MATCH(DZ$6,'Liste plats'!$A$5:$EX$5,0))*$D102),"",INDEX('Liste plats'!$A$5:$EX$156,MATCH('Journal cuisine'!$B102,'Liste plats'!$A$5:$A$156,0),MATCH(DZ$6,'Liste plats'!$A$5:$EX$5,0))*$D102)</f>
        <v/>
      </c>
      <c r="EA102" s="36" t="str">
        <f>IF(ISERROR(INDEX('Liste plats'!$A$5:$EX$156,MATCH('Journal cuisine'!$B102,'Liste plats'!$A$5:$A$156,0),MATCH(EA$6,'Liste plats'!$A$5:$EX$5,0))*$D102),"",INDEX('Liste plats'!$A$5:$EX$156,MATCH('Journal cuisine'!$B102,'Liste plats'!$A$5:$A$156,0),MATCH(EA$6,'Liste plats'!$A$5:$EX$5,0))*$D102)</f>
        <v/>
      </c>
      <c r="EB102" s="36" t="str">
        <f>IF(ISERROR(INDEX('Liste plats'!$A$5:$EX$156,MATCH('Journal cuisine'!$B102,'Liste plats'!$A$5:$A$156,0),MATCH(EB$6,'Liste plats'!$A$5:$EX$5,0))*$D102),"",INDEX('Liste plats'!$A$5:$EX$156,MATCH('Journal cuisine'!$B102,'Liste plats'!$A$5:$A$156,0),MATCH(EB$6,'Liste plats'!$A$5:$EX$5,0))*$D102)</f>
        <v/>
      </c>
      <c r="EC102" s="36" t="str">
        <f>IF(ISERROR(INDEX('Liste plats'!$A$5:$EX$156,MATCH('Journal cuisine'!$B102,'Liste plats'!$A$5:$A$156,0),MATCH(EC$6,'Liste plats'!$A$5:$EX$5,0))*$D102),"",INDEX('Liste plats'!$A$5:$EX$156,MATCH('Journal cuisine'!$B102,'Liste plats'!$A$5:$A$156,0),MATCH(EC$6,'Liste plats'!$A$5:$EX$5,0))*$D102)</f>
        <v/>
      </c>
      <c r="ED102" s="36" t="str">
        <f>IF(ISERROR(INDEX('Liste plats'!$A$5:$EX$156,MATCH('Journal cuisine'!$B102,'Liste plats'!$A$5:$A$156,0),MATCH(ED$6,'Liste plats'!$A$5:$EX$5,0))*$D102),"",INDEX('Liste plats'!$A$5:$EX$156,MATCH('Journal cuisine'!$B102,'Liste plats'!$A$5:$A$156,0),MATCH(ED$6,'Liste plats'!$A$5:$EX$5,0))*$D102)</f>
        <v/>
      </c>
      <c r="EE102" s="36" t="str">
        <f>IF(ISERROR(INDEX('Liste plats'!$A$5:$EX$156,MATCH('Journal cuisine'!$B102,'Liste plats'!$A$5:$A$156,0),MATCH(EE$6,'Liste plats'!$A$5:$EX$5,0))*$D102),"",INDEX('Liste plats'!$A$5:$EX$156,MATCH('Journal cuisine'!$B102,'Liste plats'!$A$5:$A$156,0),MATCH(EE$6,'Liste plats'!$A$5:$EX$5,0))*$D102)</f>
        <v/>
      </c>
      <c r="EF102" s="36" t="str">
        <f>IF(ISERROR(INDEX('Liste plats'!$A$5:$EX$156,MATCH('Journal cuisine'!$B102,'Liste plats'!$A$5:$A$156,0),MATCH(EF$6,'Liste plats'!$A$5:$EX$5,0))*$D102),"",INDEX('Liste plats'!$A$5:$EX$156,MATCH('Journal cuisine'!$B102,'Liste plats'!$A$5:$A$156,0),MATCH(EF$6,'Liste plats'!$A$5:$EX$5,0))*$D102)</f>
        <v/>
      </c>
      <c r="EG102" s="36" t="str">
        <f>IF(ISERROR(INDEX('Liste plats'!$A$5:$EX$156,MATCH('Journal cuisine'!$B102,'Liste plats'!$A$5:$A$156,0),MATCH(EG$6,'Liste plats'!$A$5:$EX$5,0))*$D102),"",INDEX('Liste plats'!$A$5:$EX$156,MATCH('Journal cuisine'!$B102,'Liste plats'!$A$5:$A$156,0),MATCH(EG$6,'Liste plats'!$A$5:$EX$5,0))*$D102)</f>
        <v/>
      </c>
      <c r="EH102" s="36" t="str">
        <f>IF(ISERROR(INDEX('Liste plats'!$A$5:$EX$156,MATCH('Journal cuisine'!$B102,'Liste plats'!$A$5:$A$156,0),MATCH(EH$6,'Liste plats'!$A$5:$EX$5,0))*$D102),"",INDEX('Liste plats'!$A$5:$EX$156,MATCH('Journal cuisine'!$B102,'Liste plats'!$A$5:$A$156,0),MATCH(EH$6,'Liste plats'!$A$5:$EX$5,0))*$D102)</f>
        <v/>
      </c>
      <c r="EI102" s="36" t="str">
        <f>IF(ISERROR(INDEX('Liste plats'!$A$5:$EX$156,MATCH('Journal cuisine'!$B102,'Liste plats'!$A$5:$A$156,0),MATCH(EI$6,'Liste plats'!$A$5:$EX$5,0))*$D102),"",INDEX('Liste plats'!$A$5:$EX$156,MATCH('Journal cuisine'!$B102,'Liste plats'!$A$5:$A$156,0),MATCH(EI$6,'Liste plats'!$A$5:$EX$5,0))*$D102)</f>
        <v/>
      </c>
      <c r="EJ102" s="36" t="str">
        <f>IF(ISERROR(INDEX('Liste plats'!$A$5:$EX$156,MATCH('Journal cuisine'!$B102,'Liste plats'!$A$5:$A$156,0),MATCH(EJ$6,'Liste plats'!$A$5:$EX$5,0))*$D102),"",INDEX('Liste plats'!$A$5:$EX$156,MATCH('Journal cuisine'!$B102,'Liste plats'!$A$5:$A$156,0),MATCH(EJ$6,'Liste plats'!$A$5:$EX$5,0))*$D102)</f>
        <v/>
      </c>
      <c r="EK102" s="36" t="str">
        <f>IF(ISERROR(INDEX('Liste plats'!$A$5:$EX$156,MATCH('Journal cuisine'!$B102,'Liste plats'!$A$5:$A$156,0),MATCH(EK$6,'Liste plats'!$A$5:$EX$5,0))*$D102),"",INDEX('Liste plats'!$A$5:$EX$156,MATCH('Journal cuisine'!$B102,'Liste plats'!$A$5:$A$156,0),MATCH(EK$6,'Liste plats'!$A$5:$EX$5,0))*$D102)</f>
        <v/>
      </c>
      <c r="EL102" s="36" t="str">
        <f>IF(ISERROR(INDEX('Liste plats'!$A$5:$EX$156,MATCH('Journal cuisine'!$B102,'Liste plats'!$A$5:$A$156,0),MATCH(EL$6,'Liste plats'!$A$5:$EX$5,0))*$D102),"",INDEX('Liste plats'!$A$5:$EX$156,MATCH('Journal cuisine'!$B102,'Liste plats'!$A$5:$A$156,0),MATCH(EL$6,'Liste plats'!$A$5:$EX$5,0))*$D102)</f>
        <v/>
      </c>
      <c r="EM102" s="36" t="str">
        <f>IF(ISERROR(INDEX('Liste plats'!$A$5:$EX$156,MATCH('Journal cuisine'!$B102,'Liste plats'!$A$5:$A$156,0),MATCH(EM$6,'Liste plats'!$A$5:$EX$5,0))*$D102),"",INDEX('Liste plats'!$A$5:$EX$156,MATCH('Journal cuisine'!$B102,'Liste plats'!$A$5:$A$156,0),MATCH(EM$6,'Liste plats'!$A$5:$EX$5,0))*$D102)</f>
        <v/>
      </c>
      <c r="EN102" s="36" t="str">
        <f>IF(ISERROR(INDEX('Liste plats'!$A$5:$EX$156,MATCH('Journal cuisine'!$B102,'Liste plats'!$A$5:$A$156,0),MATCH(EN$6,'Liste plats'!$A$5:$EX$5,0))*$D102),"",INDEX('Liste plats'!$A$5:$EX$156,MATCH('Journal cuisine'!$B102,'Liste plats'!$A$5:$A$156,0),MATCH(EN$6,'Liste plats'!$A$5:$EX$5,0))*$D102)</f>
        <v/>
      </c>
      <c r="EO102" s="36" t="str">
        <f>IF(ISERROR(INDEX('Liste plats'!$A$5:$EX$156,MATCH('Journal cuisine'!$B102,'Liste plats'!$A$5:$A$156,0),MATCH(EO$6,'Liste plats'!$A$5:$EX$5,0))*$D102),"",INDEX('Liste plats'!$A$5:$EX$156,MATCH('Journal cuisine'!$B102,'Liste plats'!$A$5:$A$156,0),MATCH(EO$6,'Liste plats'!$A$5:$EX$5,0))*$D102)</f>
        <v/>
      </c>
      <c r="EP102" s="36" t="str">
        <f>IF(ISERROR(INDEX('Liste plats'!$A$5:$EX$156,MATCH('Journal cuisine'!$B102,'Liste plats'!$A$5:$A$156,0),MATCH(EP$6,'Liste plats'!$A$5:$EX$5,0))*$D102),"",INDEX('Liste plats'!$A$5:$EX$156,MATCH('Journal cuisine'!$B102,'Liste plats'!$A$5:$A$156,0),MATCH(EP$6,'Liste plats'!$A$5:$EX$5,0))*$D102)</f>
        <v/>
      </c>
      <c r="EQ102" s="36" t="str">
        <f>IF(ISERROR(INDEX('Liste plats'!$A$5:$EX$156,MATCH('Journal cuisine'!$B102,'Liste plats'!$A$5:$A$156,0),MATCH(EQ$6,'Liste plats'!$A$5:$EX$5,0))*$D102),"",INDEX('Liste plats'!$A$5:$EX$156,MATCH('Journal cuisine'!$B102,'Liste plats'!$A$5:$A$156,0),MATCH(EQ$6,'Liste plats'!$A$5:$EX$5,0))*$D102)</f>
        <v/>
      </c>
      <c r="ER102" s="36" t="str">
        <f>IF(ISERROR(INDEX('Liste plats'!$A$5:$EX$156,MATCH('Journal cuisine'!$B102,'Liste plats'!$A$5:$A$156,0),MATCH(ER$6,'Liste plats'!$A$5:$EX$5,0))*$D102),"",INDEX('Liste plats'!$A$5:$EX$156,MATCH('Journal cuisine'!$B102,'Liste plats'!$A$5:$A$156,0),MATCH(ER$6,'Liste plats'!$A$5:$EX$5,0))*$D102)</f>
        <v/>
      </c>
      <c r="ES102" s="36" t="str">
        <f>IF(ISERROR(INDEX('Liste plats'!$A$5:$EX$156,MATCH('Journal cuisine'!$B102,'Liste plats'!$A$5:$A$156,0),MATCH(ES$6,'Liste plats'!$A$5:$EX$5,0))*$D102),"",INDEX('Liste plats'!$A$5:$EX$156,MATCH('Journal cuisine'!$B102,'Liste plats'!$A$5:$A$156,0),MATCH(ES$6,'Liste plats'!$A$5:$EX$5,0))*$D102)</f>
        <v/>
      </c>
      <c r="ET102" s="36" t="str">
        <f>IF(ISERROR(INDEX('Liste plats'!$A$5:$EX$156,MATCH('Journal cuisine'!$B102,'Liste plats'!$A$5:$A$156,0),MATCH(ET$6,'Liste plats'!$A$5:$EX$5,0))*$D102),"",INDEX('Liste plats'!$A$5:$EX$156,MATCH('Journal cuisine'!$B102,'Liste plats'!$A$5:$A$156,0),MATCH(ET$6,'Liste plats'!$A$5:$EX$5,0))*$D102)</f>
        <v/>
      </c>
      <c r="EU102" s="36" t="str">
        <f>IF(ISERROR(INDEX('Liste plats'!$A$5:$EX$156,MATCH('Journal cuisine'!$B102,'Liste plats'!$A$5:$A$156,0),MATCH(EU$6,'Liste plats'!$A$5:$EX$5,0))*$D102),"",INDEX('Liste plats'!$A$5:$EX$156,MATCH('Journal cuisine'!$B102,'Liste plats'!$A$5:$A$156,0),MATCH(EU$6,'Liste plats'!$A$5:$EX$5,0))*$D102)</f>
        <v/>
      </c>
      <c r="EV102" s="36" t="str">
        <f>IF(ISERROR(INDEX('Liste plats'!$A$5:$EX$156,MATCH('Journal cuisine'!$B102,'Liste plats'!$A$5:$A$156,0),MATCH(EV$6,'Liste plats'!$A$5:$EX$5,0))*$D102),"",INDEX('Liste plats'!$A$5:$EX$156,MATCH('Journal cuisine'!$B102,'Liste plats'!$A$5:$A$156,0),MATCH(EV$6,'Liste plats'!$A$5:$EX$5,0))*$D102)</f>
        <v/>
      </c>
      <c r="EW102" s="36" t="str">
        <f>IF(ISERROR(INDEX('Liste plats'!$A$5:$EX$156,MATCH('Journal cuisine'!$B102,'Liste plats'!$A$5:$A$156,0),MATCH(EW$6,'Liste plats'!$A$5:$EX$5,0))*$D102),"",INDEX('Liste plats'!$A$5:$EX$156,MATCH('Journal cuisine'!$B102,'Liste plats'!$A$5:$A$156,0),MATCH(EW$6,'Liste plats'!$A$5:$EX$5,0))*$D102)</f>
        <v/>
      </c>
      <c r="EX102" s="36" t="str">
        <f>IF(ISERROR(INDEX('Liste plats'!$A$5:$EX$156,MATCH('Journal cuisine'!$B102,'Liste plats'!$A$5:$A$156,0),MATCH(EX$6,'Liste plats'!$A$5:$EX$5,0))*$D102),"",INDEX('Liste plats'!$A$5:$EX$156,MATCH('Journal cuisine'!$B102,'Liste plats'!$A$5:$A$156,0),MATCH(EX$6,'Liste plats'!$A$5:$EX$5,0))*$D102)</f>
        <v/>
      </c>
      <c r="EY102" s="36" t="str">
        <f>IF(ISERROR(INDEX('Liste plats'!$A$5:$EX$156,MATCH('Journal cuisine'!$B102,'Liste plats'!$A$5:$A$156,0),MATCH(EY$6,'Liste plats'!$A$5:$EX$5,0))*$D102),"",INDEX('Liste plats'!$A$5:$EX$156,MATCH('Journal cuisine'!$B102,'Liste plats'!$A$5:$A$156,0),MATCH(EY$6,'Liste plats'!$A$5:$EX$5,0))*$D102)</f>
        <v/>
      </c>
      <c r="EZ102" s="36" t="str">
        <f>IF(ISERROR(INDEX('Liste plats'!$A$5:$EX$156,MATCH('Journal cuisine'!$B102,'Liste plats'!$A$5:$A$156,0),MATCH(EZ$6,'Liste plats'!$A$5:$EX$5,0))*$D102),"",INDEX('Liste plats'!$A$5:$EX$156,MATCH('Journal cuisine'!$B102,'Liste plats'!$A$5:$A$156,0),MATCH(EZ$6,'Liste plats'!$A$5:$EX$5,0))*$D102)</f>
        <v/>
      </c>
      <c r="FA102" s="49" t="str">
        <f>IF(ISERROR(INDEX('Liste plats'!$A$5:$EX$156,MATCH('Journal cuisine'!$B102,'Liste plats'!$A$5:$A$156,0),MATCH(FA$6,'Liste plats'!$A$5:$EX$5,0))*$D102),"",INDEX('Liste plats'!$A$5:$EX$156,MATCH('Journal cuisine'!$B102,'Liste plats'!$A$5:$A$156,0),MATCH(FA$6,'Liste plats'!$A$5:$EX$5,0))*$D102)</f>
        <v/>
      </c>
    </row>
    <row r="103" spans="1:157" x14ac:dyDescent="0.25">
      <c r="A103" s="9"/>
      <c r="B103" s="10"/>
      <c r="C103" s="34" t="str">
        <f>IF(ISERROR(IF(VLOOKUP(B103,'Liste plats'!$A$7:$B$156,2,0)=0,"",VLOOKUP(B103,'Liste plats'!$A$7:$B$156,2,0))),"",IF(VLOOKUP(B103,'Liste plats'!$A$7:$B$156,2,0)=0,"",VLOOKUP(B103,'Liste plats'!$A$7:$B$156,2,0)))</f>
        <v/>
      </c>
      <c r="D103" s="18"/>
      <c r="F103" s="41"/>
      <c r="H103" s="48" t="str">
        <f>IF(ISERROR(INDEX('Liste plats'!$A$5:$EX$156,MATCH('Journal cuisine'!$B103,'Liste plats'!$A$5:$A$156,0),MATCH(H$6,'Liste plats'!$A$5:$EX$5,0))*$D103),"",INDEX('Liste plats'!$A$5:$EX$156,MATCH('Journal cuisine'!$B103,'Liste plats'!$A$5:$A$156,0),MATCH(H$6,'Liste plats'!$A$5:$EX$5,0))*$D103)</f>
        <v/>
      </c>
      <c r="I103" s="36" t="str">
        <f>IF(ISERROR(INDEX('Liste plats'!$A$5:$EX$156,MATCH('Journal cuisine'!$B103,'Liste plats'!$A$5:$A$156,0),MATCH(I$6,'Liste plats'!$A$5:$EX$5,0))*$D103),"",INDEX('Liste plats'!$A$5:$EX$156,MATCH('Journal cuisine'!$B103,'Liste plats'!$A$5:$A$156,0),MATCH(I$6,'Liste plats'!$A$5:$EX$5,0))*$D103)</f>
        <v/>
      </c>
      <c r="J103" s="36" t="str">
        <f>IF(ISERROR(INDEX('Liste plats'!$A$5:$EX$156,MATCH('Journal cuisine'!$B103,'Liste plats'!$A$5:$A$156,0),MATCH(J$6,'Liste plats'!$A$5:$EX$5,0))*$D103),"",INDEX('Liste plats'!$A$5:$EX$156,MATCH('Journal cuisine'!$B103,'Liste plats'!$A$5:$A$156,0),MATCH(J$6,'Liste plats'!$A$5:$EX$5,0))*$D103)</f>
        <v/>
      </c>
      <c r="K103" s="36" t="str">
        <f>IF(ISERROR(INDEX('Liste plats'!$A$5:$EX$156,MATCH('Journal cuisine'!$B103,'Liste plats'!$A$5:$A$156,0),MATCH(K$6,'Liste plats'!$A$5:$EX$5,0))*$D103),"",INDEX('Liste plats'!$A$5:$EX$156,MATCH('Journal cuisine'!$B103,'Liste plats'!$A$5:$A$156,0),MATCH(K$6,'Liste plats'!$A$5:$EX$5,0))*$D103)</f>
        <v/>
      </c>
      <c r="L103" s="36" t="str">
        <f>IF(ISERROR(INDEX('Liste plats'!$A$5:$EX$156,MATCH('Journal cuisine'!$B103,'Liste plats'!$A$5:$A$156,0),MATCH(L$6,'Liste plats'!$A$5:$EX$5,0))*$D103),"",INDEX('Liste plats'!$A$5:$EX$156,MATCH('Journal cuisine'!$B103,'Liste plats'!$A$5:$A$156,0),MATCH(L$6,'Liste plats'!$A$5:$EX$5,0))*$D103)</f>
        <v/>
      </c>
      <c r="M103" s="36" t="str">
        <f>IF(ISERROR(INDEX('Liste plats'!$A$5:$EX$156,MATCH('Journal cuisine'!$B103,'Liste plats'!$A$5:$A$156,0),MATCH(M$6,'Liste plats'!$A$5:$EX$5,0))*$D103),"",INDEX('Liste plats'!$A$5:$EX$156,MATCH('Journal cuisine'!$B103,'Liste plats'!$A$5:$A$156,0),MATCH(M$6,'Liste plats'!$A$5:$EX$5,0))*$D103)</f>
        <v/>
      </c>
      <c r="N103" s="36" t="str">
        <f>IF(ISERROR(INDEX('Liste plats'!$A$5:$EX$156,MATCH('Journal cuisine'!$B103,'Liste plats'!$A$5:$A$156,0),MATCH(N$6,'Liste plats'!$A$5:$EX$5,0))*$D103),"",INDEX('Liste plats'!$A$5:$EX$156,MATCH('Journal cuisine'!$B103,'Liste plats'!$A$5:$A$156,0),MATCH(N$6,'Liste plats'!$A$5:$EX$5,0))*$D103)</f>
        <v/>
      </c>
      <c r="O103" s="36" t="str">
        <f>IF(ISERROR(INDEX('Liste plats'!$A$5:$EX$156,MATCH('Journal cuisine'!$B103,'Liste plats'!$A$5:$A$156,0),MATCH(O$6,'Liste plats'!$A$5:$EX$5,0))*$D103),"",INDEX('Liste plats'!$A$5:$EX$156,MATCH('Journal cuisine'!$B103,'Liste plats'!$A$5:$A$156,0),MATCH(O$6,'Liste plats'!$A$5:$EX$5,0))*$D103)</f>
        <v/>
      </c>
      <c r="P103" s="36" t="str">
        <f>IF(ISERROR(INDEX('Liste plats'!$A$5:$EX$156,MATCH('Journal cuisine'!$B103,'Liste plats'!$A$5:$A$156,0),MATCH(P$6,'Liste plats'!$A$5:$EX$5,0))*$D103),"",INDEX('Liste plats'!$A$5:$EX$156,MATCH('Journal cuisine'!$B103,'Liste plats'!$A$5:$A$156,0),MATCH(P$6,'Liste plats'!$A$5:$EX$5,0))*$D103)</f>
        <v/>
      </c>
      <c r="Q103" s="36" t="str">
        <f>IF(ISERROR(INDEX('Liste plats'!$A$5:$EX$156,MATCH('Journal cuisine'!$B103,'Liste plats'!$A$5:$A$156,0),MATCH(Q$6,'Liste plats'!$A$5:$EX$5,0))*$D103),"",INDEX('Liste plats'!$A$5:$EX$156,MATCH('Journal cuisine'!$B103,'Liste plats'!$A$5:$A$156,0),MATCH(Q$6,'Liste plats'!$A$5:$EX$5,0))*$D103)</f>
        <v/>
      </c>
      <c r="R103" s="36" t="str">
        <f>IF(ISERROR(INDEX('Liste plats'!$A$5:$EX$156,MATCH('Journal cuisine'!$B103,'Liste plats'!$A$5:$A$156,0),MATCH(R$6,'Liste plats'!$A$5:$EX$5,0))*$D103),"",INDEX('Liste plats'!$A$5:$EX$156,MATCH('Journal cuisine'!$B103,'Liste plats'!$A$5:$A$156,0),MATCH(R$6,'Liste plats'!$A$5:$EX$5,0))*$D103)</f>
        <v/>
      </c>
      <c r="S103" s="36" t="str">
        <f>IF(ISERROR(INDEX('Liste plats'!$A$5:$EX$156,MATCH('Journal cuisine'!$B103,'Liste plats'!$A$5:$A$156,0),MATCH(S$6,'Liste plats'!$A$5:$EX$5,0))*$D103),"",INDEX('Liste plats'!$A$5:$EX$156,MATCH('Journal cuisine'!$B103,'Liste plats'!$A$5:$A$156,0),MATCH(S$6,'Liste plats'!$A$5:$EX$5,0))*$D103)</f>
        <v/>
      </c>
      <c r="T103" s="36" t="str">
        <f>IF(ISERROR(INDEX('Liste plats'!$A$5:$EX$156,MATCH('Journal cuisine'!$B103,'Liste plats'!$A$5:$A$156,0),MATCH(T$6,'Liste plats'!$A$5:$EX$5,0))*$D103),"",INDEX('Liste plats'!$A$5:$EX$156,MATCH('Journal cuisine'!$B103,'Liste plats'!$A$5:$A$156,0),MATCH(T$6,'Liste plats'!$A$5:$EX$5,0))*$D103)</f>
        <v/>
      </c>
      <c r="U103" s="36" t="str">
        <f>IF(ISERROR(INDEX('Liste plats'!$A$5:$EX$156,MATCH('Journal cuisine'!$B103,'Liste plats'!$A$5:$A$156,0),MATCH(U$6,'Liste plats'!$A$5:$EX$5,0))*$D103),"",INDEX('Liste plats'!$A$5:$EX$156,MATCH('Journal cuisine'!$B103,'Liste plats'!$A$5:$A$156,0),MATCH(U$6,'Liste plats'!$A$5:$EX$5,0))*$D103)</f>
        <v/>
      </c>
      <c r="V103" s="36" t="str">
        <f>IF(ISERROR(INDEX('Liste plats'!$A$5:$EX$156,MATCH('Journal cuisine'!$B103,'Liste plats'!$A$5:$A$156,0),MATCH(V$6,'Liste plats'!$A$5:$EX$5,0))*$D103),"",INDEX('Liste plats'!$A$5:$EX$156,MATCH('Journal cuisine'!$B103,'Liste plats'!$A$5:$A$156,0),MATCH(V$6,'Liste plats'!$A$5:$EX$5,0))*$D103)</f>
        <v/>
      </c>
      <c r="W103" s="36" t="str">
        <f>IF(ISERROR(INDEX('Liste plats'!$A$5:$EX$156,MATCH('Journal cuisine'!$B103,'Liste plats'!$A$5:$A$156,0),MATCH(W$6,'Liste plats'!$A$5:$EX$5,0))*$D103),"",INDEX('Liste plats'!$A$5:$EX$156,MATCH('Journal cuisine'!$B103,'Liste plats'!$A$5:$A$156,0),MATCH(W$6,'Liste plats'!$A$5:$EX$5,0))*$D103)</f>
        <v/>
      </c>
      <c r="X103" s="36" t="str">
        <f>IF(ISERROR(INDEX('Liste plats'!$A$5:$EX$156,MATCH('Journal cuisine'!$B103,'Liste plats'!$A$5:$A$156,0),MATCH(X$6,'Liste plats'!$A$5:$EX$5,0))*$D103),"",INDEX('Liste plats'!$A$5:$EX$156,MATCH('Journal cuisine'!$B103,'Liste plats'!$A$5:$A$156,0),MATCH(X$6,'Liste plats'!$A$5:$EX$5,0))*$D103)</f>
        <v/>
      </c>
      <c r="Y103" s="36" t="str">
        <f>IF(ISERROR(INDEX('Liste plats'!$A$5:$EX$156,MATCH('Journal cuisine'!$B103,'Liste plats'!$A$5:$A$156,0),MATCH(Y$6,'Liste plats'!$A$5:$EX$5,0))*$D103),"",INDEX('Liste plats'!$A$5:$EX$156,MATCH('Journal cuisine'!$B103,'Liste plats'!$A$5:$A$156,0),MATCH(Y$6,'Liste plats'!$A$5:$EX$5,0))*$D103)</f>
        <v/>
      </c>
      <c r="Z103" s="36" t="str">
        <f>IF(ISERROR(INDEX('Liste plats'!$A$5:$EX$156,MATCH('Journal cuisine'!$B103,'Liste plats'!$A$5:$A$156,0),MATCH(Z$6,'Liste plats'!$A$5:$EX$5,0))*$D103),"",INDEX('Liste plats'!$A$5:$EX$156,MATCH('Journal cuisine'!$B103,'Liste plats'!$A$5:$A$156,0),MATCH(Z$6,'Liste plats'!$A$5:$EX$5,0))*$D103)</f>
        <v/>
      </c>
      <c r="AA103" s="36" t="str">
        <f>IF(ISERROR(INDEX('Liste plats'!$A$5:$EX$156,MATCH('Journal cuisine'!$B103,'Liste plats'!$A$5:$A$156,0),MATCH(AA$6,'Liste plats'!$A$5:$EX$5,0))*$D103),"",INDEX('Liste plats'!$A$5:$EX$156,MATCH('Journal cuisine'!$B103,'Liste plats'!$A$5:$A$156,0),MATCH(AA$6,'Liste plats'!$A$5:$EX$5,0))*$D103)</f>
        <v/>
      </c>
      <c r="AB103" s="36" t="str">
        <f>IF(ISERROR(INDEX('Liste plats'!$A$5:$EX$156,MATCH('Journal cuisine'!$B103,'Liste plats'!$A$5:$A$156,0),MATCH(AB$6,'Liste plats'!$A$5:$EX$5,0))*$D103),"",INDEX('Liste plats'!$A$5:$EX$156,MATCH('Journal cuisine'!$B103,'Liste plats'!$A$5:$A$156,0),MATCH(AB$6,'Liste plats'!$A$5:$EX$5,0))*$D103)</f>
        <v/>
      </c>
      <c r="AC103" s="36" t="str">
        <f>IF(ISERROR(INDEX('Liste plats'!$A$5:$EX$156,MATCH('Journal cuisine'!$B103,'Liste plats'!$A$5:$A$156,0),MATCH(AC$6,'Liste plats'!$A$5:$EX$5,0))*$D103),"",INDEX('Liste plats'!$A$5:$EX$156,MATCH('Journal cuisine'!$B103,'Liste plats'!$A$5:$A$156,0),MATCH(AC$6,'Liste plats'!$A$5:$EX$5,0))*$D103)</f>
        <v/>
      </c>
      <c r="AD103" s="36" t="str">
        <f>IF(ISERROR(INDEX('Liste plats'!$A$5:$EX$156,MATCH('Journal cuisine'!$B103,'Liste plats'!$A$5:$A$156,0),MATCH(AD$6,'Liste plats'!$A$5:$EX$5,0))*$D103),"",INDEX('Liste plats'!$A$5:$EX$156,MATCH('Journal cuisine'!$B103,'Liste plats'!$A$5:$A$156,0),MATCH(AD$6,'Liste plats'!$A$5:$EX$5,0))*$D103)</f>
        <v/>
      </c>
      <c r="AE103" s="36" t="str">
        <f>IF(ISERROR(INDEX('Liste plats'!$A$5:$EX$156,MATCH('Journal cuisine'!$B103,'Liste plats'!$A$5:$A$156,0),MATCH(AE$6,'Liste plats'!$A$5:$EX$5,0))*$D103),"",INDEX('Liste plats'!$A$5:$EX$156,MATCH('Journal cuisine'!$B103,'Liste plats'!$A$5:$A$156,0),MATCH(AE$6,'Liste plats'!$A$5:$EX$5,0))*$D103)</f>
        <v/>
      </c>
      <c r="AF103" s="36" t="str">
        <f>IF(ISERROR(INDEX('Liste plats'!$A$5:$EX$156,MATCH('Journal cuisine'!$B103,'Liste plats'!$A$5:$A$156,0),MATCH(AF$6,'Liste plats'!$A$5:$EX$5,0))*$D103),"",INDEX('Liste plats'!$A$5:$EX$156,MATCH('Journal cuisine'!$B103,'Liste plats'!$A$5:$A$156,0),MATCH(AF$6,'Liste plats'!$A$5:$EX$5,0))*$D103)</f>
        <v/>
      </c>
      <c r="AG103" s="36" t="str">
        <f>IF(ISERROR(INDEX('Liste plats'!$A$5:$EX$156,MATCH('Journal cuisine'!$B103,'Liste plats'!$A$5:$A$156,0),MATCH(AG$6,'Liste plats'!$A$5:$EX$5,0))*$D103),"",INDEX('Liste plats'!$A$5:$EX$156,MATCH('Journal cuisine'!$B103,'Liste plats'!$A$5:$A$156,0),MATCH(AG$6,'Liste plats'!$A$5:$EX$5,0))*$D103)</f>
        <v/>
      </c>
      <c r="AH103" s="36" t="str">
        <f>IF(ISERROR(INDEX('Liste plats'!$A$5:$EX$156,MATCH('Journal cuisine'!$B103,'Liste plats'!$A$5:$A$156,0),MATCH(AH$6,'Liste plats'!$A$5:$EX$5,0))*$D103),"",INDEX('Liste plats'!$A$5:$EX$156,MATCH('Journal cuisine'!$B103,'Liste plats'!$A$5:$A$156,0),MATCH(AH$6,'Liste plats'!$A$5:$EX$5,0))*$D103)</f>
        <v/>
      </c>
      <c r="AI103" s="36" t="str">
        <f>IF(ISERROR(INDEX('Liste plats'!$A$5:$EX$156,MATCH('Journal cuisine'!$B103,'Liste plats'!$A$5:$A$156,0),MATCH(AI$6,'Liste plats'!$A$5:$EX$5,0))*$D103),"",INDEX('Liste plats'!$A$5:$EX$156,MATCH('Journal cuisine'!$B103,'Liste plats'!$A$5:$A$156,0),MATCH(AI$6,'Liste plats'!$A$5:$EX$5,0))*$D103)</f>
        <v/>
      </c>
      <c r="AJ103" s="36" t="str">
        <f>IF(ISERROR(INDEX('Liste plats'!$A$5:$EX$156,MATCH('Journal cuisine'!$B103,'Liste plats'!$A$5:$A$156,0),MATCH(AJ$6,'Liste plats'!$A$5:$EX$5,0))*$D103),"",INDEX('Liste plats'!$A$5:$EX$156,MATCH('Journal cuisine'!$B103,'Liste plats'!$A$5:$A$156,0),MATCH(AJ$6,'Liste plats'!$A$5:$EX$5,0))*$D103)</f>
        <v/>
      </c>
      <c r="AK103" s="36" t="str">
        <f>IF(ISERROR(INDEX('Liste plats'!$A$5:$EX$156,MATCH('Journal cuisine'!$B103,'Liste plats'!$A$5:$A$156,0),MATCH(AK$6,'Liste plats'!$A$5:$EX$5,0))*$D103),"",INDEX('Liste plats'!$A$5:$EX$156,MATCH('Journal cuisine'!$B103,'Liste plats'!$A$5:$A$156,0),MATCH(AK$6,'Liste plats'!$A$5:$EX$5,0))*$D103)</f>
        <v/>
      </c>
      <c r="AL103" s="36" t="str">
        <f>IF(ISERROR(INDEX('Liste plats'!$A$5:$EX$156,MATCH('Journal cuisine'!$B103,'Liste plats'!$A$5:$A$156,0),MATCH(AL$6,'Liste plats'!$A$5:$EX$5,0))*$D103),"",INDEX('Liste plats'!$A$5:$EX$156,MATCH('Journal cuisine'!$B103,'Liste plats'!$A$5:$A$156,0),MATCH(AL$6,'Liste plats'!$A$5:$EX$5,0))*$D103)</f>
        <v/>
      </c>
      <c r="AM103" s="36" t="str">
        <f>IF(ISERROR(INDEX('Liste plats'!$A$5:$EX$156,MATCH('Journal cuisine'!$B103,'Liste plats'!$A$5:$A$156,0),MATCH(AM$6,'Liste plats'!$A$5:$EX$5,0))*$D103),"",INDEX('Liste plats'!$A$5:$EX$156,MATCH('Journal cuisine'!$B103,'Liste plats'!$A$5:$A$156,0),MATCH(AM$6,'Liste plats'!$A$5:$EX$5,0))*$D103)</f>
        <v/>
      </c>
      <c r="AN103" s="36" t="str">
        <f>IF(ISERROR(INDEX('Liste plats'!$A$5:$EX$156,MATCH('Journal cuisine'!$B103,'Liste plats'!$A$5:$A$156,0),MATCH(AN$6,'Liste plats'!$A$5:$EX$5,0))*$D103),"",INDEX('Liste plats'!$A$5:$EX$156,MATCH('Journal cuisine'!$B103,'Liste plats'!$A$5:$A$156,0),MATCH(AN$6,'Liste plats'!$A$5:$EX$5,0))*$D103)</f>
        <v/>
      </c>
      <c r="AO103" s="36" t="str">
        <f>IF(ISERROR(INDEX('Liste plats'!$A$5:$EX$156,MATCH('Journal cuisine'!$B103,'Liste plats'!$A$5:$A$156,0),MATCH(AO$6,'Liste plats'!$A$5:$EX$5,0))*$D103),"",INDEX('Liste plats'!$A$5:$EX$156,MATCH('Journal cuisine'!$B103,'Liste plats'!$A$5:$A$156,0),MATCH(AO$6,'Liste plats'!$A$5:$EX$5,0))*$D103)</f>
        <v/>
      </c>
      <c r="AP103" s="36" t="str">
        <f>IF(ISERROR(INDEX('Liste plats'!$A$5:$EX$156,MATCH('Journal cuisine'!$B103,'Liste plats'!$A$5:$A$156,0),MATCH(AP$6,'Liste plats'!$A$5:$EX$5,0))*$D103),"",INDEX('Liste plats'!$A$5:$EX$156,MATCH('Journal cuisine'!$B103,'Liste plats'!$A$5:$A$156,0),MATCH(AP$6,'Liste plats'!$A$5:$EX$5,0))*$D103)</f>
        <v/>
      </c>
      <c r="AQ103" s="36" t="str">
        <f>IF(ISERROR(INDEX('Liste plats'!$A$5:$EX$156,MATCH('Journal cuisine'!$B103,'Liste plats'!$A$5:$A$156,0),MATCH(AQ$6,'Liste plats'!$A$5:$EX$5,0))*$D103),"",INDEX('Liste plats'!$A$5:$EX$156,MATCH('Journal cuisine'!$B103,'Liste plats'!$A$5:$A$156,0),MATCH(AQ$6,'Liste plats'!$A$5:$EX$5,0))*$D103)</f>
        <v/>
      </c>
      <c r="AR103" s="36" t="str">
        <f>IF(ISERROR(INDEX('Liste plats'!$A$5:$EX$156,MATCH('Journal cuisine'!$B103,'Liste plats'!$A$5:$A$156,0),MATCH(AR$6,'Liste plats'!$A$5:$EX$5,0))*$D103),"",INDEX('Liste plats'!$A$5:$EX$156,MATCH('Journal cuisine'!$B103,'Liste plats'!$A$5:$A$156,0),MATCH(AR$6,'Liste plats'!$A$5:$EX$5,0))*$D103)</f>
        <v/>
      </c>
      <c r="AS103" s="36" t="str">
        <f>IF(ISERROR(INDEX('Liste plats'!$A$5:$EX$156,MATCH('Journal cuisine'!$B103,'Liste plats'!$A$5:$A$156,0),MATCH(AS$6,'Liste plats'!$A$5:$EX$5,0))*$D103),"",INDEX('Liste plats'!$A$5:$EX$156,MATCH('Journal cuisine'!$B103,'Liste plats'!$A$5:$A$156,0),MATCH(AS$6,'Liste plats'!$A$5:$EX$5,0))*$D103)</f>
        <v/>
      </c>
      <c r="AT103" s="36" t="str">
        <f>IF(ISERROR(INDEX('Liste plats'!$A$5:$EX$156,MATCH('Journal cuisine'!$B103,'Liste plats'!$A$5:$A$156,0),MATCH(AT$6,'Liste plats'!$A$5:$EX$5,0))*$D103),"",INDEX('Liste plats'!$A$5:$EX$156,MATCH('Journal cuisine'!$B103,'Liste plats'!$A$5:$A$156,0),MATCH(AT$6,'Liste plats'!$A$5:$EX$5,0))*$D103)</f>
        <v/>
      </c>
      <c r="AU103" s="36" t="str">
        <f>IF(ISERROR(INDEX('Liste plats'!$A$5:$EX$156,MATCH('Journal cuisine'!$B103,'Liste plats'!$A$5:$A$156,0),MATCH(AU$6,'Liste plats'!$A$5:$EX$5,0))*$D103),"",INDEX('Liste plats'!$A$5:$EX$156,MATCH('Journal cuisine'!$B103,'Liste plats'!$A$5:$A$156,0),MATCH(AU$6,'Liste plats'!$A$5:$EX$5,0))*$D103)</f>
        <v/>
      </c>
      <c r="AV103" s="36" t="str">
        <f>IF(ISERROR(INDEX('Liste plats'!$A$5:$EX$156,MATCH('Journal cuisine'!$B103,'Liste plats'!$A$5:$A$156,0),MATCH(AV$6,'Liste plats'!$A$5:$EX$5,0))*$D103),"",INDEX('Liste plats'!$A$5:$EX$156,MATCH('Journal cuisine'!$B103,'Liste plats'!$A$5:$A$156,0),MATCH(AV$6,'Liste plats'!$A$5:$EX$5,0))*$D103)</f>
        <v/>
      </c>
      <c r="AW103" s="36" t="str">
        <f>IF(ISERROR(INDEX('Liste plats'!$A$5:$EX$156,MATCH('Journal cuisine'!$B103,'Liste plats'!$A$5:$A$156,0),MATCH(AW$6,'Liste plats'!$A$5:$EX$5,0))*$D103),"",INDEX('Liste plats'!$A$5:$EX$156,MATCH('Journal cuisine'!$B103,'Liste plats'!$A$5:$A$156,0),MATCH(AW$6,'Liste plats'!$A$5:$EX$5,0))*$D103)</f>
        <v/>
      </c>
      <c r="AX103" s="36" t="str">
        <f>IF(ISERROR(INDEX('Liste plats'!$A$5:$EX$156,MATCH('Journal cuisine'!$B103,'Liste plats'!$A$5:$A$156,0),MATCH(AX$6,'Liste plats'!$A$5:$EX$5,0))*$D103),"",INDEX('Liste plats'!$A$5:$EX$156,MATCH('Journal cuisine'!$B103,'Liste plats'!$A$5:$A$156,0),MATCH(AX$6,'Liste plats'!$A$5:$EX$5,0))*$D103)</f>
        <v/>
      </c>
      <c r="AY103" s="36" t="str">
        <f>IF(ISERROR(INDEX('Liste plats'!$A$5:$EX$156,MATCH('Journal cuisine'!$B103,'Liste plats'!$A$5:$A$156,0),MATCH(AY$6,'Liste plats'!$A$5:$EX$5,0))*$D103),"",INDEX('Liste plats'!$A$5:$EX$156,MATCH('Journal cuisine'!$B103,'Liste plats'!$A$5:$A$156,0),MATCH(AY$6,'Liste plats'!$A$5:$EX$5,0))*$D103)</f>
        <v/>
      </c>
      <c r="AZ103" s="36" t="str">
        <f>IF(ISERROR(INDEX('Liste plats'!$A$5:$EX$156,MATCH('Journal cuisine'!$B103,'Liste plats'!$A$5:$A$156,0),MATCH(AZ$6,'Liste plats'!$A$5:$EX$5,0))*$D103),"",INDEX('Liste plats'!$A$5:$EX$156,MATCH('Journal cuisine'!$B103,'Liste plats'!$A$5:$A$156,0),MATCH(AZ$6,'Liste plats'!$A$5:$EX$5,0))*$D103)</f>
        <v/>
      </c>
      <c r="BA103" s="36" t="str">
        <f>IF(ISERROR(INDEX('Liste plats'!$A$5:$EX$156,MATCH('Journal cuisine'!$B103,'Liste plats'!$A$5:$A$156,0),MATCH(BA$6,'Liste plats'!$A$5:$EX$5,0))*$D103),"",INDEX('Liste plats'!$A$5:$EX$156,MATCH('Journal cuisine'!$B103,'Liste plats'!$A$5:$A$156,0),MATCH(BA$6,'Liste plats'!$A$5:$EX$5,0))*$D103)</f>
        <v/>
      </c>
      <c r="BB103" s="36" t="str">
        <f>IF(ISERROR(INDEX('Liste plats'!$A$5:$EX$156,MATCH('Journal cuisine'!$B103,'Liste plats'!$A$5:$A$156,0),MATCH(BB$6,'Liste plats'!$A$5:$EX$5,0))*$D103),"",INDEX('Liste plats'!$A$5:$EX$156,MATCH('Journal cuisine'!$B103,'Liste plats'!$A$5:$A$156,0),MATCH(BB$6,'Liste plats'!$A$5:$EX$5,0))*$D103)</f>
        <v/>
      </c>
      <c r="BC103" s="36" t="str">
        <f>IF(ISERROR(INDEX('Liste plats'!$A$5:$EX$156,MATCH('Journal cuisine'!$B103,'Liste plats'!$A$5:$A$156,0),MATCH(BC$6,'Liste plats'!$A$5:$EX$5,0))*$D103),"",INDEX('Liste plats'!$A$5:$EX$156,MATCH('Journal cuisine'!$B103,'Liste plats'!$A$5:$A$156,0),MATCH(BC$6,'Liste plats'!$A$5:$EX$5,0))*$D103)</f>
        <v/>
      </c>
      <c r="BD103" s="36" t="str">
        <f>IF(ISERROR(INDEX('Liste plats'!$A$5:$EX$156,MATCH('Journal cuisine'!$B103,'Liste plats'!$A$5:$A$156,0),MATCH(BD$6,'Liste plats'!$A$5:$EX$5,0))*$D103),"",INDEX('Liste plats'!$A$5:$EX$156,MATCH('Journal cuisine'!$B103,'Liste plats'!$A$5:$A$156,0),MATCH(BD$6,'Liste plats'!$A$5:$EX$5,0))*$D103)</f>
        <v/>
      </c>
      <c r="BE103" s="36" t="str">
        <f>IF(ISERROR(INDEX('Liste plats'!$A$5:$EX$156,MATCH('Journal cuisine'!$B103,'Liste plats'!$A$5:$A$156,0),MATCH(BE$6,'Liste plats'!$A$5:$EX$5,0))*$D103),"",INDEX('Liste plats'!$A$5:$EX$156,MATCH('Journal cuisine'!$B103,'Liste plats'!$A$5:$A$156,0),MATCH(BE$6,'Liste plats'!$A$5:$EX$5,0))*$D103)</f>
        <v/>
      </c>
      <c r="BF103" s="36" t="str">
        <f>IF(ISERROR(INDEX('Liste plats'!$A$5:$EX$156,MATCH('Journal cuisine'!$B103,'Liste plats'!$A$5:$A$156,0),MATCH(BF$6,'Liste plats'!$A$5:$EX$5,0))*$D103),"",INDEX('Liste plats'!$A$5:$EX$156,MATCH('Journal cuisine'!$B103,'Liste plats'!$A$5:$A$156,0),MATCH(BF$6,'Liste plats'!$A$5:$EX$5,0))*$D103)</f>
        <v/>
      </c>
      <c r="BG103" s="36" t="str">
        <f>IF(ISERROR(INDEX('Liste plats'!$A$5:$EX$156,MATCH('Journal cuisine'!$B103,'Liste plats'!$A$5:$A$156,0),MATCH(BG$6,'Liste plats'!$A$5:$EX$5,0))*$D103),"",INDEX('Liste plats'!$A$5:$EX$156,MATCH('Journal cuisine'!$B103,'Liste plats'!$A$5:$A$156,0),MATCH(BG$6,'Liste plats'!$A$5:$EX$5,0))*$D103)</f>
        <v/>
      </c>
      <c r="BH103" s="36" t="str">
        <f>IF(ISERROR(INDEX('Liste plats'!$A$5:$EX$156,MATCH('Journal cuisine'!$B103,'Liste plats'!$A$5:$A$156,0),MATCH(BH$6,'Liste plats'!$A$5:$EX$5,0))*$D103),"",INDEX('Liste plats'!$A$5:$EX$156,MATCH('Journal cuisine'!$B103,'Liste plats'!$A$5:$A$156,0),MATCH(BH$6,'Liste plats'!$A$5:$EX$5,0))*$D103)</f>
        <v/>
      </c>
      <c r="BI103" s="36" t="str">
        <f>IF(ISERROR(INDEX('Liste plats'!$A$5:$EX$156,MATCH('Journal cuisine'!$B103,'Liste plats'!$A$5:$A$156,0),MATCH(BI$6,'Liste plats'!$A$5:$EX$5,0))*$D103),"",INDEX('Liste plats'!$A$5:$EX$156,MATCH('Journal cuisine'!$B103,'Liste plats'!$A$5:$A$156,0),MATCH(BI$6,'Liste plats'!$A$5:$EX$5,0))*$D103)</f>
        <v/>
      </c>
      <c r="BJ103" s="36" t="str">
        <f>IF(ISERROR(INDEX('Liste plats'!$A$5:$EX$156,MATCH('Journal cuisine'!$B103,'Liste plats'!$A$5:$A$156,0),MATCH(BJ$6,'Liste plats'!$A$5:$EX$5,0))*$D103),"",INDEX('Liste plats'!$A$5:$EX$156,MATCH('Journal cuisine'!$B103,'Liste plats'!$A$5:$A$156,0),MATCH(BJ$6,'Liste plats'!$A$5:$EX$5,0))*$D103)</f>
        <v/>
      </c>
      <c r="BK103" s="36" t="str">
        <f>IF(ISERROR(INDEX('Liste plats'!$A$5:$EX$156,MATCH('Journal cuisine'!$B103,'Liste plats'!$A$5:$A$156,0),MATCH(BK$6,'Liste plats'!$A$5:$EX$5,0))*$D103),"",INDEX('Liste plats'!$A$5:$EX$156,MATCH('Journal cuisine'!$B103,'Liste plats'!$A$5:$A$156,0),MATCH(BK$6,'Liste plats'!$A$5:$EX$5,0))*$D103)</f>
        <v/>
      </c>
      <c r="BL103" s="36" t="str">
        <f>IF(ISERROR(INDEX('Liste plats'!$A$5:$EX$156,MATCH('Journal cuisine'!$B103,'Liste plats'!$A$5:$A$156,0),MATCH(BL$6,'Liste plats'!$A$5:$EX$5,0))*$D103),"",INDEX('Liste plats'!$A$5:$EX$156,MATCH('Journal cuisine'!$B103,'Liste plats'!$A$5:$A$156,0),MATCH(BL$6,'Liste plats'!$A$5:$EX$5,0))*$D103)</f>
        <v/>
      </c>
      <c r="BM103" s="36" t="str">
        <f>IF(ISERROR(INDEX('Liste plats'!$A$5:$EX$156,MATCH('Journal cuisine'!$B103,'Liste plats'!$A$5:$A$156,0),MATCH(BM$6,'Liste plats'!$A$5:$EX$5,0))*$D103),"",INDEX('Liste plats'!$A$5:$EX$156,MATCH('Journal cuisine'!$B103,'Liste plats'!$A$5:$A$156,0),MATCH(BM$6,'Liste plats'!$A$5:$EX$5,0))*$D103)</f>
        <v/>
      </c>
      <c r="BN103" s="36" t="str">
        <f>IF(ISERROR(INDEX('Liste plats'!$A$5:$EX$156,MATCH('Journal cuisine'!$B103,'Liste plats'!$A$5:$A$156,0),MATCH(BN$6,'Liste plats'!$A$5:$EX$5,0))*$D103),"",INDEX('Liste plats'!$A$5:$EX$156,MATCH('Journal cuisine'!$B103,'Liste plats'!$A$5:$A$156,0),MATCH(BN$6,'Liste plats'!$A$5:$EX$5,0))*$D103)</f>
        <v/>
      </c>
      <c r="BO103" s="36" t="str">
        <f>IF(ISERROR(INDEX('Liste plats'!$A$5:$EX$156,MATCH('Journal cuisine'!$B103,'Liste plats'!$A$5:$A$156,0),MATCH(BO$6,'Liste plats'!$A$5:$EX$5,0))*$D103),"",INDEX('Liste plats'!$A$5:$EX$156,MATCH('Journal cuisine'!$B103,'Liste plats'!$A$5:$A$156,0),MATCH(BO$6,'Liste plats'!$A$5:$EX$5,0))*$D103)</f>
        <v/>
      </c>
      <c r="BP103" s="36" t="str">
        <f>IF(ISERROR(INDEX('Liste plats'!$A$5:$EX$156,MATCH('Journal cuisine'!$B103,'Liste plats'!$A$5:$A$156,0),MATCH(BP$6,'Liste plats'!$A$5:$EX$5,0))*$D103),"",INDEX('Liste plats'!$A$5:$EX$156,MATCH('Journal cuisine'!$B103,'Liste plats'!$A$5:$A$156,0),MATCH(BP$6,'Liste plats'!$A$5:$EX$5,0))*$D103)</f>
        <v/>
      </c>
      <c r="BQ103" s="36" t="str">
        <f>IF(ISERROR(INDEX('Liste plats'!$A$5:$EX$156,MATCH('Journal cuisine'!$B103,'Liste plats'!$A$5:$A$156,0),MATCH(BQ$6,'Liste plats'!$A$5:$EX$5,0))*$D103),"",INDEX('Liste plats'!$A$5:$EX$156,MATCH('Journal cuisine'!$B103,'Liste plats'!$A$5:$A$156,0),MATCH(BQ$6,'Liste plats'!$A$5:$EX$5,0))*$D103)</f>
        <v/>
      </c>
      <c r="BR103" s="36" t="str">
        <f>IF(ISERROR(INDEX('Liste plats'!$A$5:$EX$156,MATCH('Journal cuisine'!$B103,'Liste plats'!$A$5:$A$156,0),MATCH(BR$6,'Liste plats'!$A$5:$EX$5,0))*$D103),"",INDEX('Liste plats'!$A$5:$EX$156,MATCH('Journal cuisine'!$B103,'Liste plats'!$A$5:$A$156,0),MATCH(BR$6,'Liste plats'!$A$5:$EX$5,0))*$D103)</f>
        <v/>
      </c>
      <c r="BS103" s="36" t="str">
        <f>IF(ISERROR(INDEX('Liste plats'!$A$5:$EX$156,MATCH('Journal cuisine'!$B103,'Liste plats'!$A$5:$A$156,0),MATCH(BS$6,'Liste plats'!$A$5:$EX$5,0))*$D103),"",INDEX('Liste plats'!$A$5:$EX$156,MATCH('Journal cuisine'!$B103,'Liste plats'!$A$5:$A$156,0),MATCH(BS$6,'Liste plats'!$A$5:$EX$5,0))*$D103)</f>
        <v/>
      </c>
      <c r="BT103" s="36" t="str">
        <f>IF(ISERROR(INDEX('Liste plats'!$A$5:$EX$156,MATCH('Journal cuisine'!$B103,'Liste plats'!$A$5:$A$156,0),MATCH(BT$6,'Liste plats'!$A$5:$EX$5,0))*$D103),"",INDEX('Liste plats'!$A$5:$EX$156,MATCH('Journal cuisine'!$B103,'Liste plats'!$A$5:$A$156,0),MATCH(BT$6,'Liste plats'!$A$5:$EX$5,0))*$D103)</f>
        <v/>
      </c>
      <c r="BU103" s="36" t="str">
        <f>IF(ISERROR(INDEX('Liste plats'!$A$5:$EX$156,MATCH('Journal cuisine'!$B103,'Liste plats'!$A$5:$A$156,0),MATCH(BU$6,'Liste plats'!$A$5:$EX$5,0))*$D103),"",INDEX('Liste plats'!$A$5:$EX$156,MATCH('Journal cuisine'!$B103,'Liste plats'!$A$5:$A$156,0),MATCH(BU$6,'Liste plats'!$A$5:$EX$5,0))*$D103)</f>
        <v/>
      </c>
      <c r="BV103" s="36" t="str">
        <f>IF(ISERROR(INDEX('Liste plats'!$A$5:$EX$156,MATCH('Journal cuisine'!$B103,'Liste plats'!$A$5:$A$156,0),MATCH(BV$6,'Liste plats'!$A$5:$EX$5,0))*$D103),"",INDEX('Liste plats'!$A$5:$EX$156,MATCH('Journal cuisine'!$B103,'Liste plats'!$A$5:$A$156,0),MATCH(BV$6,'Liste plats'!$A$5:$EX$5,0))*$D103)</f>
        <v/>
      </c>
      <c r="BW103" s="36" t="str">
        <f>IF(ISERROR(INDEX('Liste plats'!$A$5:$EX$156,MATCH('Journal cuisine'!$B103,'Liste plats'!$A$5:$A$156,0),MATCH(BW$6,'Liste plats'!$A$5:$EX$5,0))*$D103),"",INDEX('Liste plats'!$A$5:$EX$156,MATCH('Journal cuisine'!$B103,'Liste plats'!$A$5:$A$156,0),MATCH(BW$6,'Liste plats'!$A$5:$EX$5,0))*$D103)</f>
        <v/>
      </c>
      <c r="BX103" s="36" t="str">
        <f>IF(ISERROR(INDEX('Liste plats'!$A$5:$EX$156,MATCH('Journal cuisine'!$B103,'Liste plats'!$A$5:$A$156,0),MATCH(BX$6,'Liste plats'!$A$5:$EX$5,0))*$D103),"",INDEX('Liste plats'!$A$5:$EX$156,MATCH('Journal cuisine'!$B103,'Liste plats'!$A$5:$A$156,0),MATCH(BX$6,'Liste plats'!$A$5:$EX$5,0))*$D103)</f>
        <v/>
      </c>
      <c r="BY103" s="36" t="str">
        <f>IF(ISERROR(INDEX('Liste plats'!$A$5:$EX$156,MATCH('Journal cuisine'!$B103,'Liste plats'!$A$5:$A$156,0),MATCH(BY$6,'Liste plats'!$A$5:$EX$5,0))*$D103),"",INDEX('Liste plats'!$A$5:$EX$156,MATCH('Journal cuisine'!$B103,'Liste plats'!$A$5:$A$156,0),MATCH(BY$6,'Liste plats'!$A$5:$EX$5,0))*$D103)</f>
        <v/>
      </c>
      <c r="BZ103" s="36" t="str">
        <f>IF(ISERROR(INDEX('Liste plats'!$A$5:$EX$156,MATCH('Journal cuisine'!$B103,'Liste plats'!$A$5:$A$156,0),MATCH(BZ$6,'Liste plats'!$A$5:$EX$5,0))*$D103),"",INDEX('Liste plats'!$A$5:$EX$156,MATCH('Journal cuisine'!$B103,'Liste plats'!$A$5:$A$156,0),MATCH(BZ$6,'Liste plats'!$A$5:$EX$5,0))*$D103)</f>
        <v/>
      </c>
      <c r="CA103" s="36" t="str">
        <f>IF(ISERROR(INDEX('Liste plats'!$A$5:$EX$156,MATCH('Journal cuisine'!$B103,'Liste plats'!$A$5:$A$156,0),MATCH(CA$6,'Liste plats'!$A$5:$EX$5,0))*$D103),"",INDEX('Liste plats'!$A$5:$EX$156,MATCH('Journal cuisine'!$B103,'Liste plats'!$A$5:$A$156,0),MATCH(CA$6,'Liste plats'!$A$5:$EX$5,0))*$D103)</f>
        <v/>
      </c>
      <c r="CB103" s="36" t="str">
        <f>IF(ISERROR(INDEX('Liste plats'!$A$5:$EX$156,MATCH('Journal cuisine'!$B103,'Liste plats'!$A$5:$A$156,0),MATCH(CB$6,'Liste plats'!$A$5:$EX$5,0))*$D103),"",INDEX('Liste plats'!$A$5:$EX$156,MATCH('Journal cuisine'!$B103,'Liste plats'!$A$5:$A$156,0),MATCH(CB$6,'Liste plats'!$A$5:$EX$5,0))*$D103)</f>
        <v/>
      </c>
      <c r="CC103" s="36" t="str">
        <f>IF(ISERROR(INDEX('Liste plats'!$A$5:$EX$156,MATCH('Journal cuisine'!$B103,'Liste plats'!$A$5:$A$156,0),MATCH(CC$6,'Liste plats'!$A$5:$EX$5,0))*$D103),"",INDEX('Liste plats'!$A$5:$EX$156,MATCH('Journal cuisine'!$B103,'Liste plats'!$A$5:$A$156,0),MATCH(CC$6,'Liste plats'!$A$5:$EX$5,0))*$D103)</f>
        <v/>
      </c>
      <c r="CD103" s="36" t="str">
        <f>IF(ISERROR(INDEX('Liste plats'!$A$5:$EX$156,MATCH('Journal cuisine'!$B103,'Liste plats'!$A$5:$A$156,0),MATCH(CD$6,'Liste plats'!$A$5:$EX$5,0))*$D103),"",INDEX('Liste plats'!$A$5:$EX$156,MATCH('Journal cuisine'!$B103,'Liste plats'!$A$5:$A$156,0),MATCH(CD$6,'Liste plats'!$A$5:$EX$5,0))*$D103)</f>
        <v/>
      </c>
      <c r="CE103" s="36" t="str">
        <f>IF(ISERROR(INDEX('Liste plats'!$A$5:$EX$156,MATCH('Journal cuisine'!$B103,'Liste plats'!$A$5:$A$156,0),MATCH(CE$6,'Liste plats'!$A$5:$EX$5,0))*$D103),"",INDEX('Liste plats'!$A$5:$EX$156,MATCH('Journal cuisine'!$B103,'Liste plats'!$A$5:$A$156,0),MATCH(CE$6,'Liste plats'!$A$5:$EX$5,0))*$D103)</f>
        <v/>
      </c>
      <c r="CF103" s="36" t="str">
        <f>IF(ISERROR(INDEX('Liste plats'!$A$5:$EX$156,MATCH('Journal cuisine'!$B103,'Liste plats'!$A$5:$A$156,0),MATCH(CF$6,'Liste plats'!$A$5:$EX$5,0))*$D103),"",INDEX('Liste plats'!$A$5:$EX$156,MATCH('Journal cuisine'!$B103,'Liste plats'!$A$5:$A$156,0),MATCH(CF$6,'Liste plats'!$A$5:$EX$5,0))*$D103)</f>
        <v/>
      </c>
      <c r="CG103" s="36" t="str">
        <f>IF(ISERROR(INDEX('Liste plats'!$A$5:$EX$156,MATCH('Journal cuisine'!$B103,'Liste plats'!$A$5:$A$156,0),MATCH(CG$6,'Liste plats'!$A$5:$EX$5,0))*$D103),"",INDEX('Liste plats'!$A$5:$EX$156,MATCH('Journal cuisine'!$B103,'Liste plats'!$A$5:$A$156,0),MATCH(CG$6,'Liste plats'!$A$5:$EX$5,0))*$D103)</f>
        <v/>
      </c>
      <c r="CH103" s="36" t="str">
        <f>IF(ISERROR(INDEX('Liste plats'!$A$5:$EX$156,MATCH('Journal cuisine'!$B103,'Liste plats'!$A$5:$A$156,0),MATCH(CH$6,'Liste plats'!$A$5:$EX$5,0))*$D103),"",INDEX('Liste plats'!$A$5:$EX$156,MATCH('Journal cuisine'!$B103,'Liste plats'!$A$5:$A$156,0),MATCH(CH$6,'Liste plats'!$A$5:$EX$5,0))*$D103)</f>
        <v/>
      </c>
      <c r="CI103" s="36" t="str">
        <f>IF(ISERROR(INDEX('Liste plats'!$A$5:$EX$156,MATCH('Journal cuisine'!$B103,'Liste plats'!$A$5:$A$156,0),MATCH(CI$6,'Liste plats'!$A$5:$EX$5,0))*$D103),"",INDEX('Liste plats'!$A$5:$EX$156,MATCH('Journal cuisine'!$B103,'Liste plats'!$A$5:$A$156,0),MATCH(CI$6,'Liste plats'!$A$5:$EX$5,0))*$D103)</f>
        <v/>
      </c>
      <c r="CJ103" s="36" t="str">
        <f>IF(ISERROR(INDEX('Liste plats'!$A$5:$EX$156,MATCH('Journal cuisine'!$B103,'Liste plats'!$A$5:$A$156,0),MATCH(CJ$6,'Liste plats'!$A$5:$EX$5,0))*$D103),"",INDEX('Liste plats'!$A$5:$EX$156,MATCH('Journal cuisine'!$B103,'Liste plats'!$A$5:$A$156,0),MATCH(CJ$6,'Liste plats'!$A$5:$EX$5,0))*$D103)</f>
        <v/>
      </c>
      <c r="CK103" s="36" t="str">
        <f>IF(ISERROR(INDEX('Liste plats'!$A$5:$EX$156,MATCH('Journal cuisine'!$B103,'Liste plats'!$A$5:$A$156,0),MATCH(CK$6,'Liste plats'!$A$5:$EX$5,0))*$D103),"",INDEX('Liste plats'!$A$5:$EX$156,MATCH('Journal cuisine'!$B103,'Liste plats'!$A$5:$A$156,0),MATCH(CK$6,'Liste plats'!$A$5:$EX$5,0))*$D103)</f>
        <v/>
      </c>
      <c r="CL103" s="36" t="str">
        <f>IF(ISERROR(INDEX('Liste plats'!$A$5:$EX$156,MATCH('Journal cuisine'!$B103,'Liste plats'!$A$5:$A$156,0),MATCH(CL$6,'Liste plats'!$A$5:$EX$5,0))*$D103),"",INDEX('Liste plats'!$A$5:$EX$156,MATCH('Journal cuisine'!$B103,'Liste plats'!$A$5:$A$156,0),MATCH(CL$6,'Liste plats'!$A$5:$EX$5,0))*$D103)</f>
        <v/>
      </c>
      <c r="CM103" s="36" t="str">
        <f>IF(ISERROR(INDEX('Liste plats'!$A$5:$EX$156,MATCH('Journal cuisine'!$B103,'Liste plats'!$A$5:$A$156,0),MATCH(CM$6,'Liste plats'!$A$5:$EX$5,0))*$D103),"",INDEX('Liste plats'!$A$5:$EX$156,MATCH('Journal cuisine'!$B103,'Liste plats'!$A$5:$A$156,0),MATCH(CM$6,'Liste plats'!$A$5:$EX$5,0))*$D103)</f>
        <v/>
      </c>
      <c r="CN103" s="36" t="str">
        <f>IF(ISERROR(INDEX('Liste plats'!$A$5:$EX$156,MATCH('Journal cuisine'!$B103,'Liste plats'!$A$5:$A$156,0),MATCH(CN$6,'Liste plats'!$A$5:$EX$5,0))*$D103),"",INDEX('Liste plats'!$A$5:$EX$156,MATCH('Journal cuisine'!$B103,'Liste plats'!$A$5:$A$156,0),MATCH(CN$6,'Liste plats'!$A$5:$EX$5,0))*$D103)</f>
        <v/>
      </c>
      <c r="CO103" s="36" t="str">
        <f>IF(ISERROR(INDEX('Liste plats'!$A$5:$EX$156,MATCH('Journal cuisine'!$B103,'Liste plats'!$A$5:$A$156,0),MATCH(CO$6,'Liste plats'!$A$5:$EX$5,0))*$D103),"",INDEX('Liste plats'!$A$5:$EX$156,MATCH('Journal cuisine'!$B103,'Liste plats'!$A$5:$A$156,0),MATCH(CO$6,'Liste plats'!$A$5:$EX$5,0))*$D103)</f>
        <v/>
      </c>
      <c r="CP103" s="36" t="str">
        <f>IF(ISERROR(INDEX('Liste plats'!$A$5:$EX$156,MATCH('Journal cuisine'!$B103,'Liste plats'!$A$5:$A$156,0),MATCH(CP$6,'Liste plats'!$A$5:$EX$5,0))*$D103),"",INDEX('Liste plats'!$A$5:$EX$156,MATCH('Journal cuisine'!$B103,'Liste plats'!$A$5:$A$156,0),MATCH(CP$6,'Liste plats'!$A$5:$EX$5,0))*$D103)</f>
        <v/>
      </c>
      <c r="CQ103" s="36" t="str">
        <f>IF(ISERROR(INDEX('Liste plats'!$A$5:$EX$156,MATCH('Journal cuisine'!$B103,'Liste plats'!$A$5:$A$156,0),MATCH(CQ$6,'Liste plats'!$A$5:$EX$5,0))*$D103),"",INDEX('Liste plats'!$A$5:$EX$156,MATCH('Journal cuisine'!$B103,'Liste plats'!$A$5:$A$156,0),MATCH(CQ$6,'Liste plats'!$A$5:$EX$5,0))*$D103)</f>
        <v/>
      </c>
      <c r="CR103" s="36" t="str">
        <f>IF(ISERROR(INDEX('Liste plats'!$A$5:$EX$156,MATCH('Journal cuisine'!$B103,'Liste plats'!$A$5:$A$156,0),MATCH(CR$6,'Liste plats'!$A$5:$EX$5,0))*$D103),"",INDEX('Liste plats'!$A$5:$EX$156,MATCH('Journal cuisine'!$B103,'Liste plats'!$A$5:$A$156,0),MATCH(CR$6,'Liste plats'!$A$5:$EX$5,0))*$D103)</f>
        <v/>
      </c>
      <c r="CS103" s="36" t="str">
        <f>IF(ISERROR(INDEX('Liste plats'!$A$5:$EX$156,MATCH('Journal cuisine'!$B103,'Liste plats'!$A$5:$A$156,0),MATCH(CS$6,'Liste plats'!$A$5:$EX$5,0))*$D103),"",INDEX('Liste plats'!$A$5:$EX$156,MATCH('Journal cuisine'!$B103,'Liste plats'!$A$5:$A$156,0),MATCH(CS$6,'Liste plats'!$A$5:$EX$5,0))*$D103)</f>
        <v/>
      </c>
      <c r="CT103" s="36" t="str">
        <f>IF(ISERROR(INDEX('Liste plats'!$A$5:$EX$156,MATCH('Journal cuisine'!$B103,'Liste plats'!$A$5:$A$156,0),MATCH(CT$6,'Liste plats'!$A$5:$EX$5,0))*$D103),"",INDEX('Liste plats'!$A$5:$EX$156,MATCH('Journal cuisine'!$B103,'Liste plats'!$A$5:$A$156,0),MATCH(CT$6,'Liste plats'!$A$5:$EX$5,0))*$D103)</f>
        <v/>
      </c>
      <c r="CU103" s="36" t="str">
        <f>IF(ISERROR(INDEX('Liste plats'!$A$5:$EX$156,MATCH('Journal cuisine'!$B103,'Liste plats'!$A$5:$A$156,0),MATCH(CU$6,'Liste plats'!$A$5:$EX$5,0))*$D103),"",INDEX('Liste plats'!$A$5:$EX$156,MATCH('Journal cuisine'!$B103,'Liste plats'!$A$5:$A$156,0),MATCH(CU$6,'Liste plats'!$A$5:$EX$5,0))*$D103)</f>
        <v/>
      </c>
      <c r="CV103" s="36" t="str">
        <f>IF(ISERROR(INDEX('Liste plats'!$A$5:$EX$156,MATCH('Journal cuisine'!$B103,'Liste plats'!$A$5:$A$156,0),MATCH(CV$6,'Liste plats'!$A$5:$EX$5,0))*$D103),"",INDEX('Liste plats'!$A$5:$EX$156,MATCH('Journal cuisine'!$B103,'Liste plats'!$A$5:$A$156,0),MATCH(CV$6,'Liste plats'!$A$5:$EX$5,0))*$D103)</f>
        <v/>
      </c>
      <c r="CW103" s="36" t="str">
        <f>IF(ISERROR(INDEX('Liste plats'!$A$5:$EX$156,MATCH('Journal cuisine'!$B103,'Liste plats'!$A$5:$A$156,0),MATCH(CW$6,'Liste plats'!$A$5:$EX$5,0))*$D103),"",INDEX('Liste plats'!$A$5:$EX$156,MATCH('Journal cuisine'!$B103,'Liste plats'!$A$5:$A$156,0),MATCH(CW$6,'Liste plats'!$A$5:$EX$5,0))*$D103)</f>
        <v/>
      </c>
      <c r="CX103" s="36" t="str">
        <f>IF(ISERROR(INDEX('Liste plats'!$A$5:$EX$156,MATCH('Journal cuisine'!$B103,'Liste plats'!$A$5:$A$156,0),MATCH(CX$6,'Liste plats'!$A$5:$EX$5,0))*$D103),"",INDEX('Liste plats'!$A$5:$EX$156,MATCH('Journal cuisine'!$B103,'Liste plats'!$A$5:$A$156,0),MATCH(CX$6,'Liste plats'!$A$5:$EX$5,0))*$D103)</f>
        <v/>
      </c>
      <c r="CY103" s="36" t="str">
        <f>IF(ISERROR(INDEX('Liste plats'!$A$5:$EX$156,MATCH('Journal cuisine'!$B103,'Liste plats'!$A$5:$A$156,0),MATCH(CY$6,'Liste plats'!$A$5:$EX$5,0))*$D103),"",INDEX('Liste plats'!$A$5:$EX$156,MATCH('Journal cuisine'!$B103,'Liste plats'!$A$5:$A$156,0),MATCH(CY$6,'Liste plats'!$A$5:$EX$5,0))*$D103)</f>
        <v/>
      </c>
      <c r="CZ103" s="36" t="str">
        <f>IF(ISERROR(INDEX('Liste plats'!$A$5:$EX$156,MATCH('Journal cuisine'!$B103,'Liste plats'!$A$5:$A$156,0),MATCH(CZ$6,'Liste plats'!$A$5:$EX$5,0))*$D103),"",INDEX('Liste plats'!$A$5:$EX$156,MATCH('Journal cuisine'!$B103,'Liste plats'!$A$5:$A$156,0),MATCH(CZ$6,'Liste plats'!$A$5:$EX$5,0))*$D103)</f>
        <v/>
      </c>
      <c r="DA103" s="36" t="str">
        <f>IF(ISERROR(INDEX('Liste plats'!$A$5:$EX$156,MATCH('Journal cuisine'!$B103,'Liste plats'!$A$5:$A$156,0),MATCH(DA$6,'Liste plats'!$A$5:$EX$5,0))*$D103),"",INDEX('Liste plats'!$A$5:$EX$156,MATCH('Journal cuisine'!$B103,'Liste plats'!$A$5:$A$156,0),MATCH(DA$6,'Liste plats'!$A$5:$EX$5,0))*$D103)</f>
        <v/>
      </c>
      <c r="DB103" s="36" t="str">
        <f>IF(ISERROR(INDEX('Liste plats'!$A$5:$EX$156,MATCH('Journal cuisine'!$B103,'Liste plats'!$A$5:$A$156,0),MATCH(DB$6,'Liste plats'!$A$5:$EX$5,0))*$D103),"",INDEX('Liste plats'!$A$5:$EX$156,MATCH('Journal cuisine'!$B103,'Liste plats'!$A$5:$A$156,0),MATCH(DB$6,'Liste plats'!$A$5:$EX$5,0))*$D103)</f>
        <v/>
      </c>
      <c r="DC103" s="36" t="str">
        <f>IF(ISERROR(INDEX('Liste plats'!$A$5:$EX$156,MATCH('Journal cuisine'!$B103,'Liste plats'!$A$5:$A$156,0),MATCH(DC$6,'Liste plats'!$A$5:$EX$5,0))*$D103),"",INDEX('Liste plats'!$A$5:$EX$156,MATCH('Journal cuisine'!$B103,'Liste plats'!$A$5:$A$156,0),MATCH(DC$6,'Liste plats'!$A$5:$EX$5,0))*$D103)</f>
        <v/>
      </c>
      <c r="DD103" s="36" t="str">
        <f>IF(ISERROR(INDEX('Liste plats'!$A$5:$EX$156,MATCH('Journal cuisine'!$B103,'Liste plats'!$A$5:$A$156,0),MATCH(DD$6,'Liste plats'!$A$5:$EX$5,0))*$D103),"",INDEX('Liste plats'!$A$5:$EX$156,MATCH('Journal cuisine'!$B103,'Liste plats'!$A$5:$A$156,0),MATCH(DD$6,'Liste plats'!$A$5:$EX$5,0))*$D103)</f>
        <v/>
      </c>
      <c r="DE103" s="36" t="str">
        <f>IF(ISERROR(INDEX('Liste plats'!$A$5:$EX$156,MATCH('Journal cuisine'!$B103,'Liste plats'!$A$5:$A$156,0),MATCH(DE$6,'Liste plats'!$A$5:$EX$5,0))*$D103),"",INDEX('Liste plats'!$A$5:$EX$156,MATCH('Journal cuisine'!$B103,'Liste plats'!$A$5:$A$156,0),MATCH(DE$6,'Liste plats'!$A$5:$EX$5,0))*$D103)</f>
        <v/>
      </c>
      <c r="DF103" s="36" t="str">
        <f>IF(ISERROR(INDEX('Liste plats'!$A$5:$EX$156,MATCH('Journal cuisine'!$B103,'Liste plats'!$A$5:$A$156,0),MATCH(DF$6,'Liste plats'!$A$5:$EX$5,0))*$D103),"",INDEX('Liste plats'!$A$5:$EX$156,MATCH('Journal cuisine'!$B103,'Liste plats'!$A$5:$A$156,0),MATCH(DF$6,'Liste plats'!$A$5:$EX$5,0))*$D103)</f>
        <v/>
      </c>
      <c r="DG103" s="36" t="str">
        <f>IF(ISERROR(INDEX('Liste plats'!$A$5:$EX$156,MATCH('Journal cuisine'!$B103,'Liste plats'!$A$5:$A$156,0),MATCH(DG$6,'Liste plats'!$A$5:$EX$5,0))*$D103),"",INDEX('Liste plats'!$A$5:$EX$156,MATCH('Journal cuisine'!$B103,'Liste plats'!$A$5:$A$156,0),MATCH(DG$6,'Liste plats'!$A$5:$EX$5,0))*$D103)</f>
        <v/>
      </c>
      <c r="DH103" s="36" t="str">
        <f>IF(ISERROR(INDEX('Liste plats'!$A$5:$EX$156,MATCH('Journal cuisine'!$B103,'Liste plats'!$A$5:$A$156,0),MATCH(DH$6,'Liste plats'!$A$5:$EX$5,0))*$D103),"",INDEX('Liste plats'!$A$5:$EX$156,MATCH('Journal cuisine'!$B103,'Liste plats'!$A$5:$A$156,0),MATCH(DH$6,'Liste plats'!$A$5:$EX$5,0))*$D103)</f>
        <v/>
      </c>
      <c r="DI103" s="36" t="str">
        <f>IF(ISERROR(INDEX('Liste plats'!$A$5:$EX$156,MATCH('Journal cuisine'!$B103,'Liste plats'!$A$5:$A$156,0),MATCH(DI$6,'Liste plats'!$A$5:$EX$5,0))*$D103),"",INDEX('Liste plats'!$A$5:$EX$156,MATCH('Journal cuisine'!$B103,'Liste plats'!$A$5:$A$156,0),MATCH(DI$6,'Liste plats'!$A$5:$EX$5,0))*$D103)</f>
        <v/>
      </c>
      <c r="DJ103" s="36" t="str">
        <f>IF(ISERROR(INDEX('Liste plats'!$A$5:$EX$156,MATCH('Journal cuisine'!$B103,'Liste plats'!$A$5:$A$156,0),MATCH(DJ$6,'Liste plats'!$A$5:$EX$5,0))*$D103),"",INDEX('Liste plats'!$A$5:$EX$156,MATCH('Journal cuisine'!$B103,'Liste plats'!$A$5:$A$156,0),MATCH(DJ$6,'Liste plats'!$A$5:$EX$5,0))*$D103)</f>
        <v/>
      </c>
      <c r="DK103" s="36" t="str">
        <f>IF(ISERROR(INDEX('Liste plats'!$A$5:$EX$156,MATCH('Journal cuisine'!$B103,'Liste plats'!$A$5:$A$156,0),MATCH(DK$6,'Liste plats'!$A$5:$EX$5,0))*$D103),"",INDEX('Liste plats'!$A$5:$EX$156,MATCH('Journal cuisine'!$B103,'Liste plats'!$A$5:$A$156,0),MATCH(DK$6,'Liste plats'!$A$5:$EX$5,0))*$D103)</f>
        <v/>
      </c>
      <c r="DL103" s="36" t="str">
        <f>IF(ISERROR(INDEX('Liste plats'!$A$5:$EX$156,MATCH('Journal cuisine'!$B103,'Liste plats'!$A$5:$A$156,0),MATCH(DL$6,'Liste plats'!$A$5:$EX$5,0))*$D103),"",INDEX('Liste plats'!$A$5:$EX$156,MATCH('Journal cuisine'!$B103,'Liste plats'!$A$5:$A$156,0),MATCH(DL$6,'Liste plats'!$A$5:$EX$5,0))*$D103)</f>
        <v/>
      </c>
      <c r="DM103" s="36" t="str">
        <f>IF(ISERROR(INDEX('Liste plats'!$A$5:$EX$156,MATCH('Journal cuisine'!$B103,'Liste plats'!$A$5:$A$156,0),MATCH(DM$6,'Liste plats'!$A$5:$EX$5,0))*$D103),"",INDEX('Liste plats'!$A$5:$EX$156,MATCH('Journal cuisine'!$B103,'Liste plats'!$A$5:$A$156,0),MATCH(DM$6,'Liste plats'!$A$5:$EX$5,0))*$D103)</f>
        <v/>
      </c>
      <c r="DN103" s="36" t="str">
        <f>IF(ISERROR(INDEX('Liste plats'!$A$5:$EX$156,MATCH('Journal cuisine'!$B103,'Liste plats'!$A$5:$A$156,0),MATCH(DN$6,'Liste plats'!$A$5:$EX$5,0))*$D103),"",INDEX('Liste plats'!$A$5:$EX$156,MATCH('Journal cuisine'!$B103,'Liste plats'!$A$5:$A$156,0),MATCH(DN$6,'Liste plats'!$A$5:$EX$5,0))*$D103)</f>
        <v/>
      </c>
      <c r="DO103" s="36" t="str">
        <f>IF(ISERROR(INDEX('Liste plats'!$A$5:$EX$156,MATCH('Journal cuisine'!$B103,'Liste plats'!$A$5:$A$156,0),MATCH(DO$6,'Liste plats'!$A$5:$EX$5,0))*$D103),"",INDEX('Liste plats'!$A$5:$EX$156,MATCH('Journal cuisine'!$B103,'Liste plats'!$A$5:$A$156,0),MATCH(DO$6,'Liste plats'!$A$5:$EX$5,0))*$D103)</f>
        <v/>
      </c>
      <c r="DP103" s="36" t="str">
        <f>IF(ISERROR(INDEX('Liste plats'!$A$5:$EX$156,MATCH('Journal cuisine'!$B103,'Liste plats'!$A$5:$A$156,0),MATCH(DP$6,'Liste plats'!$A$5:$EX$5,0))*$D103),"",INDEX('Liste plats'!$A$5:$EX$156,MATCH('Journal cuisine'!$B103,'Liste plats'!$A$5:$A$156,0),MATCH(DP$6,'Liste plats'!$A$5:$EX$5,0))*$D103)</f>
        <v/>
      </c>
      <c r="DQ103" s="36" t="str">
        <f>IF(ISERROR(INDEX('Liste plats'!$A$5:$EX$156,MATCH('Journal cuisine'!$B103,'Liste plats'!$A$5:$A$156,0),MATCH(DQ$6,'Liste plats'!$A$5:$EX$5,0))*$D103),"",INDEX('Liste plats'!$A$5:$EX$156,MATCH('Journal cuisine'!$B103,'Liste plats'!$A$5:$A$156,0),MATCH(DQ$6,'Liste plats'!$A$5:$EX$5,0))*$D103)</f>
        <v/>
      </c>
      <c r="DR103" s="36" t="str">
        <f>IF(ISERROR(INDEX('Liste plats'!$A$5:$EX$156,MATCH('Journal cuisine'!$B103,'Liste plats'!$A$5:$A$156,0),MATCH(DR$6,'Liste plats'!$A$5:$EX$5,0))*$D103),"",INDEX('Liste plats'!$A$5:$EX$156,MATCH('Journal cuisine'!$B103,'Liste plats'!$A$5:$A$156,0),MATCH(DR$6,'Liste plats'!$A$5:$EX$5,0))*$D103)</f>
        <v/>
      </c>
      <c r="DS103" s="36" t="str">
        <f>IF(ISERROR(INDEX('Liste plats'!$A$5:$EX$156,MATCH('Journal cuisine'!$B103,'Liste plats'!$A$5:$A$156,0),MATCH(DS$6,'Liste plats'!$A$5:$EX$5,0))*$D103),"",INDEX('Liste plats'!$A$5:$EX$156,MATCH('Journal cuisine'!$B103,'Liste plats'!$A$5:$A$156,0),MATCH(DS$6,'Liste plats'!$A$5:$EX$5,0))*$D103)</f>
        <v/>
      </c>
      <c r="DT103" s="36" t="str">
        <f>IF(ISERROR(INDEX('Liste plats'!$A$5:$EX$156,MATCH('Journal cuisine'!$B103,'Liste plats'!$A$5:$A$156,0),MATCH(DT$6,'Liste plats'!$A$5:$EX$5,0))*$D103),"",INDEX('Liste plats'!$A$5:$EX$156,MATCH('Journal cuisine'!$B103,'Liste plats'!$A$5:$A$156,0),MATCH(DT$6,'Liste plats'!$A$5:$EX$5,0))*$D103)</f>
        <v/>
      </c>
      <c r="DU103" s="36" t="str">
        <f>IF(ISERROR(INDEX('Liste plats'!$A$5:$EX$156,MATCH('Journal cuisine'!$B103,'Liste plats'!$A$5:$A$156,0),MATCH(DU$6,'Liste plats'!$A$5:$EX$5,0))*$D103),"",INDEX('Liste plats'!$A$5:$EX$156,MATCH('Journal cuisine'!$B103,'Liste plats'!$A$5:$A$156,0),MATCH(DU$6,'Liste plats'!$A$5:$EX$5,0))*$D103)</f>
        <v/>
      </c>
      <c r="DV103" s="36" t="str">
        <f>IF(ISERROR(INDEX('Liste plats'!$A$5:$EX$156,MATCH('Journal cuisine'!$B103,'Liste plats'!$A$5:$A$156,0),MATCH(DV$6,'Liste plats'!$A$5:$EX$5,0))*$D103),"",INDEX('Liste plats'!$A$5:$EX$156,MATCH('Journal cuisine'!$B103,'Liste plats'!$A$5:$A$156,0),MATCH(DV$6,'Liste plats'!$A$5:$EX$5,0))*$D103)</f>
        <v/>
      </c>
      <c r="DW103" s="36" t="str">
        <f>IF(ISERROR(INDEX('Liste plats'!$A$5:$EX$156,MATCH('Journal cuisine'!$B103,'Liste plats'!$A$5:$A$156,0),MATCH(DW$6,'Liste plats'!$A$5:$EX$5,0))*$D103),"",INDEX('Liste plats'!$A$5:$EX$156,MATCH('Journal cuisine'!$B103,'Liste plats'!$A$5:$A$156,0),MATCH(DW$6,'Liste plats'!$A$5:$EX$5,0))*$D103)</f>
        <v/>
      </c>
      <c r="DX103" s="36" t="str">
        <f>IF(ISERROR(INDEX('Liste plats'!$A$5:$EX$156,MATCH('Journal cuisine'!$B103,'Liste plats'!$A$5:$A$156,0),MATCH(DX$6,'Liste plats'!$A$5:$EX$5,0))*$D103),"",INDEX('Liste plats'!$A$5:$EX$156,MATCH('Journal cuisine'!$B103,'Liste plats'!$A$5:$A$156,0),MATCH(DX$6,'Liste plats'!$A$5:$EX$5,0))*$D103)</f>
        <v/>
      </c>
      <c r="DY103" s="36" t="str">
        <f>IF(ISERROR(INDEX('Liste plats'!$A$5:$EX$156,MATCH('Journal cuisine'!$B103,'Liste plats'!$A$5:$A$156,0),MATCH(DY$6,'Liste plats'!$A$5:$EX$5,0))*$D103),"",INDEX('Liste plats'!$A$5:$EX$156,MATCH('Journal cuisine'!$B103,'Liste plats'!$A$5:$A$156,0),MATCH(DY$6,'Liste plats'!$A$5:$EX$5,0))*$D103)</f>
        <v/>
      </c>
      <c r="DZ103" s="36" t="str">
        <f>IF(ISERROR(INDEX('Liste plats'!$A$5:$EX$156,MATCH('Journal cuisine'!$B103,'Liste plats'!$A$5:$A$156,0),MATCH(DZ$6,'Liste plats'!$A$5:$EX$5,0))*$D103),"",INDEX('Liste plats'!$A$5:$EX$156,MATCH('Journal cuisine'!$B103,'Liste plats'!$A$5:$A$156,0),MATCH(DZ$6,'Liste plats'!$A$5:$EX$5,0))*$D103)</f>
        <v/>
      </c>
      <c r="EA103" s="36" t="str">
        <f>IF(ISERROR(INDEX('Liste plats'!$A$5:$EX$156,MATCH('Journal cuisine'!$B103,'Liste plats'!$A$5:$A$156,0),MATCH(EA$6,'Liste plats'!$A$5:$EX$5,0))*$D103),"",INDEX('Liste plats'!$A$5:$EX$156,MATCH('Journal cuisine'!$B103,'Liste plats'!$A$5:$A$156,0),MATCH(EA$6,'Liste plats'!$A$5:$EX$5,0))*$D103)</f>
        <v/>
      </c>
      <c r="EB103" s="36" t="str">
        <f>IF(ISERROR(INDEX('Liste plats'!$A$5:$EX$156,MATCH('Journal cuisine'!$B103,'Liste plats'!$A$5:$A$156,0),MATCH(EB$6,'Liste plats'!$A$5:$EX$5,0))*$D103),"",INDEX('Liste plats'!$A$5:$EX$156,MATCH('Journal cuisine'!$B103,'Liste plats'!$A$5:$A$156,0),MATCH(EB$6,'Liste plats'!$A$5:$EX$5,0))*$D103)</f>
        <v/>
      </c>
      <c r="EC103" s="36" t="str">
        <f>IF(ISERROR(INDEX('Liste plats'!$A$5:$EX$156,MATCH('Journal cuisine'!$B103,'Liste plats'!$A$5:$A$156,0),MATCH(EC$6,'Liste plats'!$A$5:$EX$5,0))*$D103),"",INDEX('Liste plats'!$A$5:$EX$156,MATCH('Journal cuisine'!$B103,'Liste plats'!$A$5:$A$156,0),MATCH(EC$6,'Liste plats'!$A$5:$EX$5,0))*$D103)</f>
        <v/>
      </c>
      <c r="ED103" s="36" t="str">
        <f>IF(ISERROR(INDEX('Liste plats'!$A$5:$EX$156,MATCH('Journal cuisine'!$B103,'Liste plats'!$A$5:$A$156,0),MATCH(ED$6,'Liste plats'!$A$5:$EX$5,0))*$D103),"",INDEX('Liste plats'!$A$5:$EX$156,MATCH('Journal cuisine'!$B103,'Liste plats'!$A$5:$A$156,0),MATCH(ED$6,'Liste plats'!$A$5:$EX$5,0))*$D103)</f>
        <v/>
      </c>
      <c r="EE103" s="36" t="str">
        <f>IF(ISERROR(INDEX('Liste plats'!$A$5:$EX$156,MATCH('Journal cuisine'!$B103,'Liste plats'!$A$5:$A$156,0),MATCH(EE$6,'Liste plats'!$A$5:$EX$5,0))*$D103),"",INDEX('Liste plats'!$A$5:$EX$156,MATCH('Journal cuisine'!$B103,'Liste plats'!$A$5:$A$156,0),MATCH(EE$6,'Liste plats'!$A$5:$EX$5,0))*$D103)</f>
        <v/>
      </c>
      <c r="EF103" s="36" t="str">
        <f>IF(ISERROR(INDEX('Liste plats'!$A$5:$EX$156,MATCH('Journal cuisine'!$B103,'Liste plats'!$A$5:$A$156,0),MATCH(EF$6,'Liste plats'!$A$5:$EX$5,0))*$D103),"",INDEX('Liste plats'!$A$5:$EX$156,MATCH('Journal cuisine'!$B103,'Liste plats'!$A$5:$A$156,0),MATCH(EF$6,'Liste plats'!$A$5:$EX$5,0))*$D103)</f>
        <v/>
      </c>
      <c r="EG103" s="36" t="str">
        <f>IF(ISERROR(INDEX('Liste plats'!$A$5:$EX$156,MATCH('Journal cuisine'!$B103,'Liste plats'!$A$5:$A$156,0),MATCH(EG$6,'Liste plats'!$A$5:$EX$5,0))*$D103),"",INDEX('Liste plats'!$A$5:$EX$156,MATCH('Journal cuisine'!$B103,'Liste plats'!$A$5:$A$156,0),MATCH(EG$6,'Liste plats'!$A$5:$EX$5,0))*$D103)</f>
        <v/>
      </c>
      <c r="EH103" s="36" t="str">
        <f>IF(ISERROR(INDEX('Liste plats'!$A$5:$EX$156,MATCH('Journal cuisine'!$B103,'Liste plats'!$A$5:$A$156,0),MATCH(EH$6,'Liste plats'!$A$5:$EX$5,0))*$D103),"",INDEX('Liste plats'!$A$5:$EX$156,MATCH('Journal cuisine'!$B103,'Liste plats'!$A$5:$A$156,0),MATCH(EH$6,'Liste plats'!$A$5:$EX$5,0))*$D103)</f>
        <v/>
      </c>
      <c r="EI103" s="36" t="str">
        <f>IF(ISERROR(INDEX('Liste plats'!$A$5:$EX$156,MATCH('Journal cuisine'!$B103,'Liste plats'!$A$5:$A$156,0),MATCH(EI$6,'Liste plats'!$A$5:$EX$5,0))*$D103),"",INDEX('Liste plats'!$A$5:$EX$156,MATCH('Journal cuisine'!$B103,'Liste plats'!$A$5:$A$156,0),MATCH(EI$6,'Liste plats'!$A$5:$EX$5,0))*$D103)</f>
        <v/>
      </c>
      <c r="EJ103" s="36" t="str">
        <f>IF(ISERROR(INDEX('Liste plats'!$A$5:$EX$156,MATCH('Journal cuisine'!$B103,'Liste plats'!$A$5:$A$156,0),MATCH(EJ$6,'Liste plats'!$A$5:$EX$5,0))*$D103),"",INDEX('Liste plats'!$A$5:$EX$156,MATCH('Journal cuisine'!$B103,'Liste plats'!$A$5:$A$156,0),MATCH(EJ$6,'Liste plats'!$A$5:$EX$5,0))*$D103)</f>
        <v/>
      </c>
      <c r="EK103" s="36" t="str">
        <f>IF(ISERROR(INDEX('Liste plats'!$A$5:$EX$156,MATCH('Journal cuisine'!$B103,'Liste plats'!$A$5:$A$156,0),MATCH(EK$6,'Liste plats'!$A$5:$EX$5,0))*$D103),"",INDEX('Liste plats'!$A$5:$EX$156,MATCH('Journal cuisine'!$B103,'Liste plats'!$A$5:$A$156,0),MATCH(EK$6,'Liste plats'!$A$5:$EX$5,0))*$D103)</f>
        <v/>
      </c>
      <c r="EL103" s="36" t="str">
        <f>IF(ISERROR(INDEX('Liste plats'!$A$5:$EX$156,MATCH('Journal cuisine'!$B103,'Liste plats'!$A$5:$A$156,0),MATCH(EL$6,'Liste plats'!$A$5:$EX$5,0))*$D103),"",INDEX('Liste plats'!$A$5:$EX$156,MATCH('Journal cuisine'!$B103,'Liste plats'!$A$5:$A$156,0),MATCH(EL$6,'Liste plats'!$A$5:$EX$5,0))*$D103)</f>
        <v/>
      </c>
      <c r="EM103" s="36" t="str">
        <f>IF(ISERROR(INDEX('Liste plats'!$A$5:$EX$156,MATCH('Journal cuisine'!$B103,'Liste plats'!$A$5:$A$156,0),MATCH(EM$6,'Liste plats'!$A$5:$EX$5,0))*$D103),"",INDEX('Liste plats'!$A$5:$EX$156,MATCH('Journal cuisine'!$B103,'Liste plats'!$A$5:$A$156,0),MATCH(EM$6,'Liste plats'!$A$5:$EX$5,0))*$D103)</f>
        <v/>
      </c>
      <c r="EN103" s="36" t="str">
        <f>IF(ISERROR(INDEX('Liste plats'!$A$5:$EX$156,MATCH('Journal cuisine'!$B103,'Liste plats'!$A$5:$A$156,0),MATCH(EN$6,'Liste plats'!$A$5:$EX$5,0))*$D103),"",INDEX('Liste plats'!$A$5:$EX$156,MATCH('Journal cuisine'!$B103,'Liste plats'!$A$5:$A$156,0),MATCH(EN$6,'Liste plats'!$A$5:$EX$5,0))*$D103)</f>
        <v/>
      </c>
      <c r="EO103" s="36" t="str">
        <f>IF(ISERROR(INDEX('Liste plats'!$A$5:$EX$156,MATCH('Journal cuisine'!$B103,'Liste plats'!$A$5:$A$156,0),MATCH(EO$6,'Liste plats'!$A$5:$EX$5,0))*$D103),"",INDEX('Liste plats'!$A$5:$EX$156,MATCH('Journal cuisine'!$B103,'Liste plats'!$A$5:$A$156,0),MATCH(EO$6,'Liste plats'!$A$5:$EX$5,0))*$D103)</f>
        <v/>
      </c>
      <c r="EP103" s="36" t="str">
        <f>IF(ISERROR(INDEX('Liste plats'!$A$5:$EX$156,MATCH('Journal cuisine'!$B103,'Liste plats'!$A$5:$A$156,0),MATCH(EP$6,'Liste plats'!$A$5:$EX$5,0))*$D103),"",INDEX('Liste plats'!$A$5:$EX$156,MATCH('Journal cuisine'!$B103,'Liste plats'!$A$5:$A$156,0),MATCH(EP$6,'Liste plats'!$A$5:$EX$5,0))*$D103)</f>
        <v/>
      </c>
      <c r="EQ103" s="36" t="str">
        <f>IF(ISERROR(INDEX('Liste plats'!$A$5:$EX$156,MATCH('Journal cuisine'!$B103,'Liste plats'!$A$5:$A$156,0),MATCH(EQ$6,'Liste plats'!$A$5:$EX$5,0))*$D103),"",INDEX('Liste plats'!$A$5:$EX$156,MATCH('Journal cuisine'!$B103,'Liste plats'!$A$5:$A$156,0),MATCH(EQ$6,'Liste plats'!$A$5:$EX$5,0))*$D103)</f>
        <v/>
      </c>
      <c r="ER103" s="36" t="str">
        <f>IF(ISERROR(INDEX('Liste plats'!$A$5:$EX$156,MATCH('Journal cuisine'!$B103,'Liste plats'!$A$5:$A$156,0),MATCH(ER$6,'Liste plats'!$A$5:$EX$5,0))*$D103),"",INDEX('Liste plats'!$A$5:$EX$156,MATCH('Journal cuisine'!$B103,'Liste plats'!$A$5:$A$156,0),MATCH(ER$6,'Liste plats'!$A$5:$EX$5,0))*$D103)</f>
        <v/>
      </c>
      <c r="ES103" s="36" t="str">
        <f>IF(ISERROR(INDEX('Liste plats'!$A$5:$EX$156,MATCH('Journal cuisine'!$B103,'Liste plats'!$A$5:$A$156,0),MATCH(ES$6,'Liste plats'!$A$5:$EX$5,0))*$D103),"",INDEX('Liste plats'!$A$5:$EX$156,MATCH('Journal cuisine'!$B103,'Liste plats'!$A$5:$A$156,0),MATCH(ES$6,'Liste plats'!$A$5:$EX$5,0))*$D103)</f>
        <v/>
      </c>
      <c r="ET103" s="36" t="str">
        <f>IF(ISERROR(INDEX('Liste plats'!$A$5:$EX$156,MATCH('Journal cuisine'!$B103,'Liste plats'!$A$5:$A$156,0),MATCH(ET$6,'Liste plats'!$A$5:$EX$5,0))*$D103),"",INDEX('Liste plats'!$A$5:$EX$156,MATCH('Journal cuisine'!$B103,'Liste plats'!$A$5:$A$156,0),MATCH(ET$6,'Liste plats'!$A$5:$EX$5,0))*$D103)</f>
        <v/>
      </c>
      <c r="EU103" s="36" t="str">
        <f>IF(ISERROR(INDEX('Liste plats'!$A$5:$EX$156,MATCH('Journal cuisine'!$B103,'Liste plats'!$A$5:$A$156,0),MATCH(EU$6,'Liste plats'!$A$5:$EX$5,0))*$D103),"",INDEX('Liste plats'!$A$5:$EX$156,MATCH('Journal cuisine'!$B103,'Liste plats'!$A$5:$A$156,0),MATCH(EU$6,'Liste plats'!$A$5:$EX$5,0))*$D103)</f>
        <v/>
      </c>
      <c r="EV103" s="36" t="str">
        <f>IF(ISERROR(INDEX('Liste plats'!$A$5:$EX$156,MATCH('Journal cuisine'!$B103,'Liste plats'!$A$5:$A$156,0),MATCH(EV$6,'Liste plats'!$A$5:$EX$5,0))*$D103),"",INDEX('Liste plats'!$A$5:$EX$156,MATCH('Journal cuisine'!$B103,'Liste plats'!$A$5:$A$156,0),MATCH(EV$6,'Liste plats'!$A$5:$EX$5,0))*$D103)</f>
        <v/>
      </c>
      <c r="EW103" s="36" t="str">
        <f>IF(ISERROR(INDEX('Liste plats'!$A$5:$EX$156,MATCH('Journal cuisine'!$B103,'Liste plats'!$A$5:$A$156,0),MATCH(EW$6,'Liste plats'!$A$5:$EX$5,0))*$D103),"",INDEX('Liste plats'!$A$5:$EX$156,MATCH('Journal cuisine'!$B103,'Liste plats'!$A$5:$A$156,0),MATCH(EW$6,'Liste plats'!$A$5:$EX$5,0))*$D103)</f>
        <v/>
      </c>
      <c r="EX103" s="36" t="str">
        <f>IF(ISERROR(INDEX('Liste plats'!$A$5:$EX$156,MATCH('Journal cuisine'!$B103,'Liste plats'!$A$5:$A$156,0),MATCH(EX$6,'Liste plats'!$A$5:$EX$5,0))*$D103),"",INDEX('Liste plats'!$A$5:$EX$156,MATCH('Journal cuisine'!$B103,'Liste plats'!$A$5:$A$156,0),MATCH(EX$6,'Liste plats'!$A$5:$EX$5,0))*$D103)</f>
        <v/>
      </c>
      <c r="EY103" s="36" t="str">
        <f>IF(ISERROR(INDEX('Liste plats'!$A$5:$EX$156,MATCH('Journal cuisine'!$B103,'Liste plats'!$A$5:$A$156,0),MATCH(EY$6,'Liste plats'!$A$5:$EX$5,0))*$D103),"",INDEX('Liste plats'!$A$5:$EX$156,MATCH('Journal cuisine'!$B103,'Liste plats'!$A$5:$A$156,0),MATCH(EY$6,'Liste plats'!$A$5:$EX$5,0))*$D103)</f>
        <v/>
      </c>
      <c r="EZ103" s="36" t="str">
        <f>IF(ISERROR(INDEX('Liste plats'!$A$5:$EX$156,MATCH('Journal cuisine'!$B103,'Liste plats'!$A$5:$A$156,0),MATCH(EZ$6,'Liste plats'!$A$5:$EX$5,0))*$D103),"",INDEX('Liste plats'!$A$5:$EX$156,MATCH('Journal cuisine'!$B103,'Liste plats'!$A$5:$A$156,0),MATCH(EZ$6,'Liste plats'!$A$5:$EX$5,0))*$D103)</f>
        <v/>
      </c>
      <c r="FA103" s="49" t="str">
        <f>IF(ISERROR(INDEX('Liste plats'!$A$5:$EX$156,MATCH('Journal cuisine'!$B103,'Liste plats'!$A$5:$A$156,0),MATCH(FA$6,'Liste plats'!$A$5:$EX$5,0))*$D103),"",INDEX('Liste plats'!$A$5:$EX$156,MATCH('Journal cuisine'!$B103,'Liste plats'!$A$5:$A$156,0),MATCH(FA$6,'Liste plats'!$A$5:$EX$5,0))*$D103)</f>
        <v/>
      </c>
    </row>
    <row r="104" spans="1:157" x14ac:dyDescent="0.25">
      <c r="A104" s="9"/>
      <c r="B104" s="10"/>
      <c r="C104" s="34" t="str">
        <f>IF(ISERROR(IF(VLOOKUP(B104,'Liste plats'!$A$7:$B$156,2,0)=0,"",VLOOKUP(B104,'Liste plats'!$A$7:$B$156,2,0))),"",IF(VLOOKUP(B104,'Liste plats'!$A$7:$B$156,2,0)=0,"",VLOOKUP(B104,'Liste plats'!$A$7:$B$156,2,0)))</f>
        <v/>
      </c>
      <c r="D104" s="18"/>
      <c r="F104" s="41"/>
      <c r="H104" s="48" t="str">
        <f>IF(ISERROR(INDEX('Liste plats'!$A$5:$EX$156,MATCH('Journal cuisine'!$B104,'Liste plats'!$A$5:$A$156,0),MATCH(H$6,'Liste plats'!$A$5:$EX$5,0))*$D104),"",INDEX('Liste plats'!$A$5:$EX$156,MATCH('Journal cuisine'!$B104,'Liste plats'!$A$5:$A$156,0),MATCH(H$6,'Liste plats'!$A$5:$EX$5,0))*$D104)</f>
        <v/>
      </c>
      <c r="I104" s="36" t="str">
        <f>IF(ISERROR(INDEX('Liste plats'!$A$5:$EX$156,MATCH('Journal cuisine'!$B104,'Liste plats'!$A$5:$A$156,0),MATCH(I$6,'Liste plats'!$A$5:$EX$5,0))*$D104),"",INDEX('Liste plats'!$A$5:$EX$156,MATCH('Journal cuisine'!$B104,'Liste plats'!$A$5:$A$156,0),MATCH(I$6,'Liste plats'!$A$5:$EX$5,0))*$D104)</f>
        <v/>
      </c>
      <c r="J104" s="36" t="str">
        <f>IF(ISERROR(INDEX('Liste plats'!$A$5:$EX$156,MATCH('Journal cuisine'!$B104,'Liste plats'!$A$5:$A$156,0),MATCH(J$6,'Liste plats'!$A$5:$EX$5,0))*$D104),"",INDEX('Liste plats'!$A$5:$EX$156,MATCH('Journal cuisine'!$B104,'Liste plats'!$A$5:$A$156,0),MATCH(J$6,'Liste plats'!$A$5:$EX$5,0))*$D104)</f>
        <v/>
      </c>
      <c r="K104" s="36" t="str">
        <f>IF(ISERROR(INDEX('Liste plats'!$A$5:$EX$156,MATCH('Journal cuisine'!$B104,'Liste plats'!$A$5:$A$156,0),MATCH(K$6,'Liste plats'!$A$5:$EX$5,0))*$D104),"",INDEX('Liste plats'!$A$5:$EX$156,MATCH('Journal cuisine'!$B104,'Liste plats'!$A$5:$A$156,0),MATCH(K$6,'Liste plats'!$A$5:$EX$5,0))*$D104)</f>
        <v/>
      </c>
      <c r="L104" s="36" t="str">
        <f>IF(ISERROR(INDEX('Liste plats'!$A$5:$EX$156,MATCH('Journal cuisine'!$B104,'Liste plats'!$A$5:$A$156,0),MATCH(L$6,'Liste plats'!$A$5:$EX$5,0))*$D104),"",INDEX('Liste plats'!$A$5:$EX$156,MATCH('Journal cuisine'!$B104,'Liste plats'!$A$5:$A$156,0),MATCH(L$6,'Liste plats'!$A$5:$EX$5,0))*$D104)</f>
        <v/>
      </c>
      <c r="M104" s="36" t="str">
        <f>IF(ISERROR(INDEX('Liste plats'!$A$5:$EX$156,MATCH('Journal cuisine'!$B104,'Liste plats'!$A$5:$A$156,0),MATCH(M$6,'Liste plats'!$A$5:$EX$5,0))*$D104),"",INDEX('Liste plats'!$A$5:$EX$156,MATCH('Journal cuisine'!$B104,'Liste plats'!$A$5:$A$156,0),MATCH(M$6,'Liste plats'!$A$5:$EX$5,0))*$D104)</f>
        <v/>
      </c>
      <c r="N104" s="36" t="str">
        <f>IF(ISERROR(INDEX('Liste plats'!$A$5:$EX$156,MATCH('Journal cuisine'!$B104,'Liste plats'!$A$5:$A$156,0),MATCH(N$6,'Liste plats'!$A$5:$EX$5,0))*$D104),"",INDEX('Liste plats'!$A$5:$EX$156,MATCH('Journal cuisine'!$B104,'Liste plats'!$A$5:$A$156,0),MATCH(N$6,'Liste plats'!$A$5:$EX$5,0))*$D104)</f>
        <v/>
      </c>
      <c r="O104" s="36" t="str">
        <f>IF(ISERROR(INDEX('Liste plats'!$A$5:$EX$156,MATCH('Journal cuisine'!$B104,'Liste plats'!$A$5:$A$156,0),MATCH(O$6,'Liste plats'!$A$5:$EX$5,0))*$D104),"",INDEX('Liste plats'!$A$5:$EX$156,MATCH('Journal cuisine'!$B104,'Liste plats'!$A$5:$A$156,0),MATCH(O$6,'Liste plats'!$A$5:$EX$5,0))*$D104)</f>
        <v/>
      </c>
      <c r="P104" s="36" t="str">
        <f>IF(ISERROR(INDEX('Liste plats'!$A$5:$EX$156,MATCH('Journal cuisine'!$B104,'Liste plats'!$A$5:$A$156,0),MATCH(P$6,'Liste plats'!$A$5:$EX$5,0))*$D104),"",INDEX('Liste plats'!$A$5:$EX$156,MATCH('Journal cuisine'!$B104,'Liste plats'!$A$5:$A$156,0),MATCH(P$6,'Liste plats'!$A$5:$EX$5,0))*$D104)</f>
        <v/>
      </c>
      <c r="Q104" s="36" t="str">
        <f>IF(ISERROR(INDEX('Liste plats'!$A$5:$EX$156,MATCH('Journal cuisine'!$B104,'Liste plats'!$A$5:$A$156,0),MATCH(Q$6,'Liste plats'!$A$5:$EX$5,0))*$D104),"",INDEX('Liste plats'!$A$5:$EX$156,MATCH('Journal cuisine'!$B104,'Liste plats'!$A$5:$A$156,0),MATCH(Q$6,'Liste plats'!$A$5:$EX$5,0))*$D104)</f>
        <v/>
      </c>
      <c r="R104" s="36" t="str">
        <f>IF(ISERROR(INDEX('Liste plats'!$A$5:$EX$156,MATCH('Journal cuisine'!$B104,'Liste plats'!$A$5:$A$156,0),MATCH(R$6,'Liste plats'!$A$5:$EX$5,0))*$D104),"",INDEX('Liste plats'!$A$5:$EX$156,MATCH('Journal cuisine'!$B104,'Liste plats'!$A$5:$A$156,0),MATCH(R$6,'Liste plats'!$A$5:$EX$5,0))*$D104)</f>
        <v/>
      </c>
      <c r="S104" s="36" t="str">
        <f>IF(ISERROR(INDEX('Liste plats'!$A$5:$EX$156,MATCH('Journal cuisine'!$B104,'Liste plats'!$A$5:$A$156,0),MATCH(S$6,'Liste plats'!$A$5:$EX$5,0))*$D104),"",INDEX('Liste plats'!$A$5:$EX$156,MATCH('Journal cuisine'!$B104,'Liste plats'!$A$5:$A$156,0),MATCH(S$6,'Liste plats'!$A$5:$EX$5,0))*$D104)</f>
        <v/>
      </c>
      <c r="T104" s="36" t="str">
        <f>IF(ISERROR(INDEX('Liste plats'!$A$5:$EX$156,MATCH('Journal cuisine'!$B104,'Liste plats'!$A$5:$A$156,0),MATCH(T$6,'Liste plats'!$A$5:$EX$5,0))*$D104),"",INDEX('Liste plats'!$A$5:$EX$156,MATCH('Journal cuisine'!$B104,'Liste plats'!$A$5:$A$156,0),MATCH(T$6,'Liste plats'!$A$5:$EX$5,0))*$D104)</f>
        <v/>
      </c>
      <c r="U104" s="36" t="str">
        <f>IF(ISERROR(INDEX('Liste plats'!$A$5:$EX$156,MATCH('Journal cuisine'!$B104,'Liste plats'!$A$5:$A$156,0),MATCH(U$6,'Liste plats'!$A$5:$EX$5,0))*$D104),"",INDEX('Liste plats'!$A$5:$EX$156,MATCH('Journal cuisine'!$B104,'Liste plats'!$A$5:$A$156,0),MATCH(U$6,'Liste plats'!$A$5:$EX$5,0))*$D104)</f>
        <v/>
      </c>
      <c r="V104" s="36" t="str">
        <f>IF(ISERROR(INDEX('Liste plats'!$A$5:$EX$156,MATCH('Journal cuisine'!$B104,'Liste plats'!$A$5:$A$156,0),MATCH(V$6,'Liste plats'!$A$5:$EX$5,0))*$D104),"",INDEX('Liste plats'!$A$5:$EX$156,MATCH('Journal cuisine'!$B104,'Liste plats'!$A$5:$A$156,0),MATCH(V$6,'Liste plats'!$A$5:$EX$5,0))*$D104)</f>
        <v/>
      </c>
      <c r="W104" s="36" t="str">
        <f>IF(ISERROR(INDEX('Liste plats'!$A$5:$EX$156,MATCH('Journal cuisine'!$B104,'Liste plats'!$A$5:$A$156,0),MATCH(W$6,'Liste plats'!$A$5:$EX$5,0))*$D104),"",INDEX('Liste plats'!$A$5:$EX$156,MATCH('Journal cuisine'!$B104,'Liste plats'!$A$5:$A$156,0),MATCH(W$6,'Liste plats'!$A$5:$EX$5,0))*$D104)</f>
        <v/>
      </c>
      <c r="X104" s="36" t="str">
        <f>IF(ISERROR(INDEX('Liste plats'!$A$5:$EX$156,MATCH('Journal cuisine'!$B104,'Liste plats'!$A$5:$A$156,0),MATCH(X$6,'Liste plats'!$A$5:$EX$5,0))*$D104),"",INDEX('Liste plats'!$A$5:$EX$156,MATCH('Journal cuisine'!$B104,'Liste plats'!$A$5:$A$156,0),MATCH(X$6,'Liste plats'!$A$5:$EX$5,0))*$D104)</f>
        <v/>
      </c>
      <c r="Y104" s="36" t="str">
        <f>IF(ISERROR(INDEX('Liste plats'!$A$5:$EX$156,MATCH('Journal cuisine'!$B104,'Liste plats'!$A$5:$A$156,0),MATCH(Y$6,'Liste plats'!$A$5:$EX$5,0))*$D104),"",INDEX('Liste plats'!$A$5:$EX$156,MATCH('Journal cuisine'!$B104,'Liste plats'!$A$5:$A$156,0),MATCH(Y$6,'Liste plats'!$A$5:$EX$5,0))*$D104)</f>
        <v/>
      </c>
      <c r="Z104" s="36" t="str">
        <f>IF(ISERROR(INDEX('Liste plats'!$A$5:$EX$156,MATCH('Journal cuisine'!$B104,'Liste plats'!$A$5:$A$156,0),MATCH(Z$6,'Liste plats'!$A$5:$EX$5,0))*$D104),"",INDEX('Liste plats'!$A$5:$EX$156,MATCH('Journal cuisine'!$B104,'Liste plats'!$A$5:$A$156,0),MATCH(Z$6,'Liste plats'!$A$5:$EX$5,0))*$D104)</f>
        <v/>
      </c>
      <c r="AA104" s="36" t="str">
        <f>IF(ISERROR(INDEX('Liste plats'!$A$5:$EX$156,MATCH('Journal cuisine'!$B104,'Liste plats'!$A$5:$A$156,0),MATCH(AA$6,'Liste plats'!$A$5:$EX$5,0))*$D104),"",INDEX('Liste plats'!$A$5:$EX$156,MATCH('Journal cuisine'!$B104,'Liste plats'!$A$5:$A$156,0),MATCH(AA$6,'Liste plats'!$A$5:$EX$5,0))*$D104)</f>
        <v/>
      </c>
      <c r="AB104" s="36" t="str">
        <f>IF(ISERROR(INDEX('Liste plats'!$A$5:$EX$156,MATCH('Journal cuisine'!$B104,'Liste plats'!$A$5:$A$156,0),MATCH(AB$6,'Liste plats'!$A$5:$EX$5,0))*$D104),"",INDEX('Liste plats'!$A$5:$EX$156,MATCH('Journal cuisine'!$B104,'Liste plats'!$A$5:$A$156,0),MATCH(AB$6,'Liste plats'!$A$5:$EX$5,0))*$D104)</f>
        <v/>
      </c>
      <c r="AC104" s="36" t="str">
        <f>IF(ISERROR(INDEX('Liste plats'!$A$5:$EX$156,MATCH('Journal cuisine'!$B104,'Liste plats'!$A$5:$A$156,0),MATCH(AC$6,'Liste plats'!$A$5:$EX$5,0))*$D104),"",INDEX('Liste plats'!$A$5:$EX$156,MATCH('Journal cuisine'!$B104,'Liste plats'!$A$5:$A$156,0),MATCH(AC$6,'Liste plats'!$A$5:$EX$5,0))*$D104)</f>
        <v/>
      </c>
      <c r="AD104" s="36" t="str">
        <f>IF(ISERROR(INDEX('Liste plats'!$A$5:$EX$156,MATCH('Journal cuisine'!$B104,'Liste plats'!$A$5:$A$156,0),MATCH(AD$6,'Liste plats'!$A$5:$EX$5,0))*$D104),"",INDEX('Liste plats'!$A$5:$EX$156,MATCH('Journal cuisine'!$B104,'Liste plats'!$A$5:$A$156,0),MATCH(AD$6,'Liste plats'!$A$5:$EX$5,0))*$D104)</f>
        <v/>
      </c>
      <c r="AE104" s="36" t="str">
        <f>IF(ISERROR(INDEX('Liste plats'!$A$5:$EX$156,MATCH('Journal cuisine'!$B104,'Liste plats'!$A$5:$A$156,0),MATCH(AE$6,'Liste plats'!$A$5:$EX$5,0))*$D104),"",INDEX('Liste plats'!$A$5:$EX$156,MATCH('Journal cuisine'!$B104,'Liste plats'!$A$5:$A$156,0),MATCH(AE$6,'Liste plats'!$A$5:$EX$5,0))*$D104)</f>
        <v/>
      </c>
      <c r="AF104" s="36" t="str">
        <f>IF(ISERROR(INDEX('Liste plats'!$A$5:$EX$156,MATCH('Journal cuisine'!$B104,'Liste plats'!$A$5:$A$156,0),MATCH(AF$6,'Liste plats'!$A$5:$EX$5,0))*$D104),"",INDEX('Liste plats'!$A$5:$EX$156,MATCH('Journal cuisine'!$B104,'Liste plats'!$A$5:$A$156,0),MATCH(AF$6,'Liste plats'!$A$5:$EX$5,0))*$D104)</f>
        <v/>
      </c>
      <c r="AG104" s="36" t="str">
        <f>IF(ISERROR(INDEX('Liste plats'!$A$5:$EX$156,MATCH('Journal cuisine'!$B104,'Liste plats'!$A$5:$A$156,0),MATCH(AG$6,'Liste plats'!$A$5:$EX$5,0))*$D104),"",INDEX('Liste plats'!$A$5:$EX$156,MATCH('Journal cuisine'!$B104,'Liste plats'!$A$5:$A$156,0),MATCH(AG$6,'Liste plats'!$A$5:$EX$5,0))*$D104)</f>
        <v/>
      </c>
      <c r="AH104" s="36" t="str">
        <f>IF(ISERROR(INDEX('Liste plats'!$A$5:$EX$156,MATCH('Journal cuisine'!$B104,'Liste plats'!$A$5:$A$156,0),MATCH(AH$6,'Liste plats'!$A$5:$EX$5,0))*$D104),"",INDEX('Liste plats'!$A$5:$EX$156,MATCH('Journal cuisine'!$B104,'Liste plats'!$A$5:$A$156,0),MATCH(AH$6,'Liste plats'!$A$5:$EX$5,0))*$D104)</f>
        <v/>
      </c>
      <c r="AI104" s="36" t="str">
        <f>IF(ISERROR(INDEX('Liste plats'!$A$5:$EX$156,MATCH('Journal cuisine'!$B104,'Liste plats'!$A$5:$A$156,0),MATCH(AI$6,'Liste plats'!$A$5:$EX$5,0))*$D104),"",INDEX('Liste plats'!$A$5:$EX$156,MATCH('Journal cuisine'!$B104,'Liste plats'!$A$5:$A$156,0),MATCH(AI$6,'Liste plats'!$A$5:$EX$5,0))*$D104)</f>
        <v/>
      </c>
      <c r="AJ104" s="36" t="str">
        <f>IF(ISERROR(INDEX('Liste plats'!$A$5:$EX$156,MATCH('Journal cuisine'!$B104,'Liste plats'!$A$5:$A$156,0),MATCH(AJ$6,'Liste plats'!$A$5:$EX$5,0))*$D104),"",INDEX('Liste plats'!$A$5:$EX$156,MATCH('Journal cuisine'!$B104,'Liste plats'!$A$5:$A$156,0),MATCH(AJ$6,'Liste plats'!$A$5:$EX$5,0))*$D104)</f>
        <v/>
      </c>
      <c r="AK104" s="36" t="str">
        <f>IF(ISERROR(INDEX('Liste plats'!$A$5:$EX$156,MATCH('Journal cuisine'!$B104,'Liste plats'!$A$5:$A$156,0),MATCH(AK$6,'Liste plats'!$A$5:$EX$5,0))*$D104),"",INDEX('Liste plats'!$A$5:$EX$156,MATCH('Journal cuisine'!$B104,'Liste plats'!$A$5:$A$156,0),MATCH(AK$6,'Liste plats'!$A$5:$EX$5,0))*$D104)</f>
        <v/>
      </c>
      <c r="AL104" s="36" t="str">
        <f>IF(ISERROR(INDEX('Liste plats'!$A$5:$EX$156,MATCH('Journal cuisine'!$B104,'Liste plats'!$A$5:$A$156,0),MATCH(AL$6,'Liste plats'!$A$5:$EX$5,0))*$D104),"",INDEX('Liste plats'!$A$5:$EX$156,MATCH('Journal cuisine'!$B104,'Liste plats'!$A$5:$A$156,0),MATCH(AL$6,'Liste plats'!$A$5:$EX$5,0))*$D104)</f>
        <v/>
      </c>
      <c r="AM104" s="36" t="str">
        <f>IF(ISERROR(INDEX('Liste plats'!$A$5:$EX$156,MATCH('Journal cuisine'!$B104,'Liste plats'!$A$5:$A$156,0),MATCH(AM$6,'Liste plats'!$A$5:$EX$5,0))*$D104),"",INDEX('Liste plats'!$A$5:$EX$156,MATCH('Journal cuisine'!$B104,'Liste plats'!$A$5:$A$156,0),MATCH(AM$6,'Liste plats'!$A$5:$EX$5,0))*$D104)</f>
        <v/>
      </c>
      <c r="AN104" s="36" t="str">
        <f>IF(ISERROR(INDEX('Liste plats'!$A$5:$EX$156,MATCH('Journal cuisine'!$B104,'Liste plats'!$A$5:$A$156,0),MATCH(AN$6,'Liste plats'!$A$5:$EX$5,0))*$D104),"",INDEX('Liste plats'!$A$5:$EX$156,MATCH('Journal cuisine'!$B104,'Liste plats'!$A$5:$A$156,0),MATCH(AN$6,'Liste plats'!$A$5:$EX$5,0))*$D104)</f>
        <v/>
      </c>
      <c r="AO104" s="36" t="str">
        <f>IF(ISERROR(INDEX('Liste plats'!$A$5:$EX$156,MATCH('Journal cuisine'!$B104,'Liste plats'!$A$5:$A$156,0),MATCH(AO$6,'Liste plats'!$A$5:$EX$5,0))*$D104),"",INDEX('Liste plats'!$A$5:$EX$156,MATCH('Journal cuisine'!$B104,'Liste plats'!$A$5:$A$156,0),MATCH(AO$6,'Liste plats'!$A$5:$EX$5,0))*$D104)</f>
        <v/>
      </c>
      <c r="AP104" s="36" t="str">
        <f>IF(ISERROR(INDEX('Liste plats'!$A$5:$EX$156,MATCH('Journal cuisine'!$B104,'Liste plats'!$A$5:$A$156,0),MATCH(AP$6,'Liste plats'!$A$5:$EX$5,0))*$D104),"",INDEX('Liste plats'!$A$5:$EX$156,MATCH('Journal cuisine'!$B104,'Liste plats'!$A$5:$A$156,0),MATCH(AP$6,'Liste plats'!$A$5:$EX$5,0))*$D104)</f>
        <v/>
      </c>
      <c r="AQ104" s="36" t="str">
        <f>IF(ISERROR(INDEX('Liste plats'!$A$5:$EX$156,MATCH('Journal cuisine'!$B104,'Liste plats'!$A$5:$A$156,0),MATCH(AQ$6,'Liste plats'!$A$5:$EX$5,0))*$D104),"",INDEX('Liste plats'!$A$5:$EX$156,MATCH('Journal cuisine'!$B104,'Liste plats'!$A$5:$A$156,0),MATCH(AQ$6,'Liste plats'!$A$5:$EX$5,0))*$D104)</f>
        <v/>
      </c>
      <c r="AR104" s="36" t="str">
        <f>IF(ISERROR(INDEX('Liste plats'!$A$5:$EX$156,MATCH('Journal cuisine'!$B104,'Liste plats'!$A$5:$A$156,0),MATCH(AR$6,'Liste plats'!$A$5:$EX$5,0))*$D104),"",INDEX('Liste plats'!$A$5:$EX$156,MATCH('Journal cuisine'!$B104,'Liste plats'!$A$5:$A$156,0),MATCH(AR$6,'Liste plats'!$A$5:$EX$5,0))*$D104)</f>
        <v/>
      </c>
      <c r="AS104" s="36" t="str">
        <f>IF(ISERROR(INDEX('Liste plats'!$A$5:$EX$156,MATCH('Journal cuisine'!$B104,'Liste plats'!$A$5:$A$156,0),MATCH(AS$6,'Liste plats'!$A$5:$EX$5,0))*$D104),"",INDEX('Liste plats'!$A$5:$EX$156,MATCH('Journal cuisine'!$B104,'Liste plats'!$A$5:$A$156,0),MATCH(AS$6,'Liste plats'!$A$5:$EX$5,0))*$D104)</f>
        <v/>
      </c>
      <c r="AT104" s="36" t="str">
        <f>IF(ISERROR(INDEX('Liste plats'!$A$5:$EX$156,MATCH('Journal cuisine'!$B104,'Liste plats'!$A$5:$A$156,0),MATCH(AT$6,'Liste plats'!$A$5:$EX$5,0))*$D104),"",INDEX('Liste plats'!$A$5:$EX$156,MATCH('Journal cuisine'!$B104,'Liste plats'!$A$5:$A$156,0),MATCH(AT$6,'Liste plats'!$A$5:$EX$5,0))*$D104)</f>
        <v/>
      </c>
      <c r="AU104" s="36" t="str">
        <f>IF(ISERROR(INDEX('Liste plats'!$A$5:$EX$156,MATCH('Journal cuisine'!$B104,'Liste plats'!$A$5:$A$156,0),MATCH(AU$6,'Liste plats'!$A$5:$EX$5,0))*$D104),"",INDEX('Liste plats'!$A$5:$EX$156,MATCH('Journal cuisine'!$B104,'Liste plats'!$A$5:$A$156,0),MATCH(AU$6,'Liste plats'!$A$5:$EX$5,0))*$D104)</f>
        <v/>
      </c>
      <c r="AV104" s="36" t="str">
        <f>IF(ISERROR(INDEX('Liste plats'!$A$5:$EX$156,MATCH('Journal cuisine'!$B104,'Liste plats'!$A$5:$A$156,0),MATCH(AV$6,'Liste plats'!$A$5:$EX$5,0))*$D104),"",INDEX('Liste plats'!$A$5:$EX$156,MATCH('Journal cuisine'!$B104,'Liste plats'!$A$5:$A$156,0),MATCH(AV$6,'Liste plats'!$A$5:$EX$5,0))*$D104)</f>
        <v/>
      </c>
      <c r="AW104" s="36" t="str">
        <f>IF(ISERROR(INDEX('Liste plats'!$A$5:$EX$156,MATCH('Journal cuisine'!$B104,'Liste plats'!$A$5:$A$156,0),MATCH(AW$6,'Liste plats'!$A$5:$EX$5,0))*$D104),"",INDEX('Liste plats'!$A$5:$EX$156,MATCH('Journal cuisine'!$B104,'Liste plats'!$A$5:$A$156,0),MATCH(AW$6,'Liste plats'!$A$5:$EX$5,0))*$D104)</f>
        <v/>
      </c>
      <c r="AX104" s="36" t="str">
        <f>IF(ISERROR(INDEX('Liste plats'!$A$5:$EX$156,MATCH('Journal cuisine'!$B104,'Liste plats'!$A$5:$A$156,0),MATCH(AX$6,'Liste plats'!$A$5:$EX$5,0))*$D104),"",INDEX('Liste plats'!$A$5:$EX$156,MATCH('Journal cuisine'!$B104,'Liste plats'!$A$5:$A$156,0),MATCH(AX$6,'Liste plats'!$A$5:$EX$5,0))*$D104)</f>
        <v/>
      </c>
      <c r="AY104" s="36" t="str">
        <f>IF(ISERROR(INDEX('Liste plats'!$A$5:$EX$156,MATCH('Journal cuisine'!$B104,'Liste plats'!$A$5:$A$156,0),MATCH(AY$6,'Liste plats'!$A$5:$EX$5,0))*$D104),"",INDEX('Liste plats'!$A$5:$EX$156,MATCH('Journal cuisine'!$B104,'Liste plats'!$A$5:$A$156,0),MATCH(AY$6,'Liste plats'!$A$5:$EX$5,0))*$D104)</f>
        <v/>
      </c>
      <c r="AZ104" s="36" t="str">
        <f>IF(ISERROR(INDEX('Liste plats'!$A$5:$EX$156,MATCH('Journal cuisine'!$B104,'Liste plats'!$A$5:$A$156,0),MATCH(AZ$6,'Liste plats'!$A$5:$EX$5,0))*$D104),"",INDEX('Liste plats'!$A$5:$EX$156,MATCH('Journal cuisine'!$B104,'Liste plats'!$A$5:$A$156,0),MATCH(AZ$6,'Liste plats'!$A$5:$EX$5,0))*$D104)</f>
        <v/>
      </c>
      <c r="BA104" s="36" t="str">
        <f>IF(ISERROR(INDEX('Liste plats'!$A$5:$EX$156,MATCH('Journal cuisine'!$B104,'Liste plats'!$A$5:$A$156,0),MATCH(BA$6,'Liste plats'!$A$5:$EX$5,0))*$D104),"",INDEX('Liste plats'!$A$5:$EX$156,MATCH('Journal cuisine'!$B104,'Liste plats'!$A$5:$A$156,0),MATCH(BA$6,'Liste plats'!$A$5:$EX$5,0))*$D104)</f>
        <v/>
      </c>
      <c r="BB104" s="36" t="str">
        <f>IF(ISERROR(INDEX('Liste plats'!$A$5:$EX$156,MATCH('Journal cuisine'!$B104,'Liste plats'!$A$5:$A$156,0),MATCH(BB$6,'Liste plats'!$A$5:$EX$5,0))*$D104),"",INDEX('Liste plats'!$A$5:$EX$156,MATCH('Journal cuisine'!$B104,'Liste plats'!$A$5:$A$156,0),MATCH(BB$6,'Liste plats'!$A$5:$EX$5,0))*$D104)</f>
        <v/>
      </c>
      <c r="BC104" s="36" t="str">
        <f>IF(ISERROR(INDEX('Liste plats'!$A$5:$EX$156,MATCH('Journal cuisine'!$B104,'Liste plats'!$A$5:$A$156,0),MATCH(BC$6,'Liste plats'!$A$5:$EX$5,0))*$D104),"",INDEX('Liste plats'!$A$5:$EX$156,MATCH('Journal cuisine'!$B104,'Liste plats'!$A$5:$A$156,0),MATCH(BC$6,'Liste plats'!$A$5:$EX$5,0))*$D104)</f>
        <v/>
      </c>
      <c r="BD104" s="36" t="str">
        <f>IF(ISERROR(INDEX('Liste plats'!$A$5:$EX$156,MATCH('Journal cuisine'!$B104,'Liste plats'!$A$5:$A$156,0),MATCH(BD$6,'Liste plats'!$A$5:$EX$5,0))*$D104),"",INDEX('Liste plats'!$A$5:$EX$156,MATCH('Journal cuisine'!$B104,'Liste plats'!$A$5:$A$156,0),MATCH(BD$6,'Liste plats'!$A$5:$EX$5,0))*$D104)</f>
        <v/>
      </c>
      <c r="BE104" s="36" t="str">
        <f>IF(ISERROR(INDEX('Liste plats'!$A$5:$EX$156,MATCH('Journal cuisine'!$B104,'Liste plats'!$A$5:$A$156,0),MATCH(BE$6,'Liste plats'!$A$5:$EX$5,0))*$D104),"",INDEX('Liste plats'!$A$5:$EX$156,MATCH('Journal cuisine'!$B104,'Liste plats'!$A$5:$A$156,0),MATCH(BE$6,'Liste plats'!$A$5:$EX$5,0))*$D104)</f>
        <v/>
      </c>
      <c r="BF104" s="36" t="str">
        <f>IF(ISERROR(INDEX('Liste plats'!$A$5:$EX$156,MATCH('Journal cuisine'!$B104,'Liste plats'!$A$5:$A$156,0),MATCH(BF$6,'Liste plats'!$A$5:$EX$5,0))*$D104),"",INDEX('Liste plats'!$A$5:$EX$156,MATCH('Journal cuisine'!$B104,'Liste plats'!$A$5:$A$156,0),MATCH(BF$6,'Liste plats'!$A$5:$EX$5,0))*$D104)</f>
        <v/>
      </c>
      <c r="BG104" s="36" t="str">
        <f>IF(ISERROR(INDEX('Liste plats'!$A$5:$EX$156,MATCH('Journal cuisine'!$B104,'Liste plats'!$A$5:$A$156,0),MATCH(BG$6,'Liste plats'!$A$5:$EX$5,0))*$D104),"",INDEX('Liste plats'!$A$5:$EX$156,MATCH('Journal cuisine'!$B104,'Liste plats'!$A$5:$A$156,0),MATCH(BG$6,'Liste plats'!$A$5:$EX$5,0))*$D104)</f>
        <v/>
      </c>
      <c r="BH104" s="36" t="str">
        <f>IF(ISERROR(INDEX('Liste plats'!$A$5:$EX$156,MATCH('Journal cuisine'!$B104,'Liste plats'!$A$5:$A$156,0),MATCH(BH$6,'Liste plats'!$A$5:$EX$5,0))*$D104),"",INDEX('Liste plats'!$A$5:$EX$156,MATCH('Journal cuisine'!$B104,'Liste plats'!$A$5:$A$156,0),MATCH(BH$6,'Liste plats'!$A$5:$EX$5,0))*$D104)</f>
        <v/>
      </c>
      <c r="BI104" s="36" t="str">
        <f>IF(ISERROR(INDEX('Liste plats'!$A$5:$EX$156,MATCH('Journal cuisine'!$B104,'Liste plats'!$A$5:$A$156,0),MATCH(BI$6,'Liste plats'!$A$5:$EX$5,0))*$D104),"",INDEX('Liste plats'!$A$5:$EX$156,MATCH('Journal cuisine'!$B104,'Liste plats'!$A$5:$A$156,0),MATCH(BI$6,'Liste plats'!$A$5:$EX$5,0))*$D104)</f>
        <v/>
      </c>
      <c r="BJ104" s="36" t="str">
        <f>IF(ISERROR(INDEX('Liste plats'!$A$5:$EX$156,MATCH('Journal cuisine'!$B104,'Liste plats'!$A$5:$A$156,0),MATCH(BJ$6,'Liste plats'!$A$5:$EX$5,0))*$D104),"",INDEX('Liste plats'!$A$5:$EX$156,MATCH('Journal cuisine'!$B104,'Liste plats'!$A$5:$A$156,0),MATCH(BJ$6,'Liste plats'!$A$5:$EX$5,0))*$D104)</f>
        <v/>
      </c>
      <c r="BK104" s="36" t="str">
        <f>IF(ISERROR(INDEX('Liste plats'!$A$5:$EX$156,MATCH('Journal cuisine'!$B104,'Liste plats'!$A$5:$A$156,0),MATCH(BK$6,'Liste plats'!$A$5:$EX$5,0))*$D104),"",INDEX('Liste plats'!$A$5:$EX$156,MATCH('Journal cuisine'!$B104,'Liste plats'!$A$5:$A$156,0),MATCH(BK$6,'Liste plats'!$A$5:$EX$5,0))*$D104)</f>
        <v/>
      </c>
      <c r="BL104" s="36" t="str">
        <f>IF(ISERROR(INDEX('Liste plats'!$A$5:$EX$156,MATCH('Journal cuisine'!$B104,'Liste plats'!$A$5:$A$156,0),MATCH(BL$6,'Liste plats'!$A$5:$EX$5,0))*$D104),"",INDEX('Liste plats'!$A$5:$EX$156,MATCH('Journal cuisine'!$B104,'Liste plats'!$A$5:$A$156,0),MATCH(BL$6,'Liste plats'!$A$5:$EX$5,0))*$D104)</f>
        <v/>
      </c>
      <c r="BM104" s="36" t="str">
        <f>IF(ISERROR(INDEX('Liste plats'!$A$5:$EX$156,MATCH('Journal cuisine'!$B104,'Liste plats'!$A$5:$A$156,0),MATCH(BM$6,'Liste plats'!$A$5:$EX$5,0))*$D104),"",INDEX('Liste plats'!$A$5:$EX$156,MATCH('Journal cuisine'!$B104,'Liste plats'!$A$5:$A$156,0),MATCH(BM$6,'Liste plats'!$A$5:$EX$5,0))*$D104)</f>
        <v/>
      </c>
      <c r="BN104" s="36" t="str">
        <f>IF(ISERROR(INDEX('Liste plats'!$A$5:$EX$156,MATCH('Journal cuisine'!$B104,'Liste plats'!$A$5:$A$156,0),MATCH(BN$6,'Liste plats'!$A$5:$EX$5,0))*$D104),"",INDEX('Liste plats'!$A$5:$EX$156,MATCH('Journal cuisine'!$B104,'Liste plats'!$A$5:$A$156,0),MATCH(BN$6,'Liste plats'!$A$5:$EX$5,0))*$D104)</f>
        <v/>
      </c>
      <c r="BO104" s="36" t="str">
        <f>IF(ISERROR(INDEX('Liste plats'!$A$5:$EX$156,MATCH('Journal cuisine'!$B104,'Liste plats'!$A$5:$A$156,0),MATCH(BO$6,'Liste plats'!$A$5:$EX$5,0))*$D104),"",INDEX('Liste plats'!$A$5:$EX$156,MATCH('Journal cuisine'!$B104,'Liste plats'!$A$5:$A$156,0),MATCH(BO$6,'Liste plats'!$A$5:$EX$5,0))*$D104)</f>
        <v/>
      </c>
      <c r="BP104" s="36" t="str">
        <f>IF(ISERROR(INDEX('Liste plats'!$A$5:$EX$156,MATCH('Journal cuisine'!$B104,'Liste plats'!$A$5:$A$156,0),MATCH(BP$6,'Liste plats'!$A$5:$EX$5,0))*$D104),"",INDEX('Liste plats'!$A$5:$EX$156,MATCH('Journal cuisine'!$B104,'Liste plats'!$A$5:$A$156,0),MATCH(BP$6,'Liste plats'!$A$5:$EX$5,0))*$D104)</f>
        <v/>
      </c>
      <c r="BQ104" s="36" t="str">
        <f>IF(ISERROR(INDEX('Liste plats'!$A$5:$EX$156,MATCH('Journal cuisine'!$B104,'Liste plats'!$A$5:$A$156,0),MATCH(BQ$6,'Liste plats'!$A$5:$EX$5,0))*$D104),"",INDEX('Liste plats'!$A$5:$EX$156,MATCH('Journal cuisine'!$B104,'Liste plats'!$A$5:$A$156,0),MATCH(BQ$6,'Liste plats'!$A$5:$EX$5,0))*$D104)</f>
        <v/>
      </c>
      <c r="BR104" s="36" t="str">
        <f>IF(ISERROR(INDEX('Liste plats'!$A$5:$EX$156,MATCH('Journal cuisine'!$B104,'Liste plats'!$A$5:$A$156,0),MATCH(BR$6,'Liste plats'!$A$5:$EX$5,0))*$D104),"",INDEX('Liste plats'!$A$5:$EX$156,MATCH('Journal cuisine'!$B104,'Liste plats'!$A$5:$A$156,0),MATCH(BR$6,'Liste plats'!$A$5:$EX$5,0))*$D104)</f>
        <v/>
      </c>
      <c r="BS104" s="36" t="str">
        <f>IF(ISERROR(INDEX('Liste plats'!$A$5:$EX$156,MATCH('Journal cuisine'!$B104,'Liste plats'!$A$5:$A$156,0),MATCH(BS$6,'Liste plats'!$A$5:$EX$5,0))*$D104),"",INDEX('Liste plats'!$A$5:$EX$156,MATCH('Journal cuisine'!$B104,'Liste plats'!$A$5:$A$156,0),MATCH(BS$6,'Liste plats'!$A$5:$EX$5,0))*$D104)</f>
        <v/>
      </c>
      <c r="BT104" s="36" t="str">
        <f>IF(ISERROR(INDEX('Liste plats'!$A$5:$EX$156,MATCH('Journal cuisine'!$B104,'Liste plats'!$A$5:$A$156,0),MATCH(BT$6,'Liste plats'!$A$5:$EX$5,0))*$D104),"",INDEX('Liste plats'!$A$5:$EX$156,MATCH('Journal cuisine'!$B104,'Liste plats'!$A$5:$A$156,0),MATCH(BT$6,'Liste plats'!$A$5:$EX$5,0))*$D104)</f>
        <v/>
      </c>
      <c r="BU104" s="36" t="str">
        <f>IF(ISERROR(INDEX('Liste plats'!$A$5:$EX$156,MATCH('Journal cuisine'!$B104,'Liste plats'!$A$5:$A$156,0),MATCH(BU$6,'Liste plats'!$A$5:$EX$5,0))*$D104),"",INDEX('Liste plats'!$A$5:$EX$156,MATCH('Journal cuisine'!$B104,'Liste plats'!$A$5:$A$156,0),MATCH(BU$6,'Liste plats'!$A$5:$EX$5,0))*$D104)</f>
        <v/>
      </c>
      <c r="BV104" s="36" t="str">
        <f>IF(ISERROR(INDEX('Liste plats'!$A$5:$EX$156,MATCH('Journal cuisine'!$B104,'Liste plats'!$A$5:$A$156,0),MATCH(BV$6,'Liste plats'!$A$5:$EX$5,0))*$D104),"",INDEX('Liste plats'!$A$5:$EX$156,MATCH('Journal cuisine'!$B104,'Liste plats'!$A$5:$A$156,0),MATCH(BV$6,'Liste plats'!$A$5:$EX$5,0))*$D104)</f>
        <v/>
      </c>
      <c r="BW104" s="36" t="str">
        <f>IF(ISERROR(INDEX('Liste plats'!$A$5:$EX$156,MATCH('Journal cuisine'!$B104,'Liste plats'!$A$5:$A$156,0),MATCH(BW$6,'Liste plats'!$A$5:$EX$5,0))*$D104),"",INDEX('Liste plats'!$A$5:$EX$156,MATCH('Journal cuisine'!$B104,'Liste plats'!$A$5:$A$156,0),MATCH(BW$6,'Liste plats'!$A$5:$EX$5,0))*$D104)</f>
        <v/>
      </c>
      <c r="BX104" s="36" t="str">
        <f>IF(ISERROR(INDEX('Liste plats'!$A$5:$EX$156,MATCH('Journal cuisine'!$B104,'Liste plats'!$A$5:$A$156,0),MATCH(BX$6,'Liste plats'!$A$5:$EX$5,0))*$D104),"",INDEX('Liste plats'!$A$5:$EX$156,MATCH('Journal cuisine'!$B104,'Liste plats'!$A$5:$A$156,0),MATCH(BX$6,'Liste plats'!$A$5:$EX$5,0))*$D104)</f>
        <v/>
      </c>
      <c r="BY104" s="36" t="str">
        <f>IF(ISERROR(INDEX('Liste plats'!$A$5:$EX$156,MATCH('Journal cuisine'!$B104,'Liste plats'!$A$5:$A$156,0),MATCH(BY$6,'Liste plats'!$A$5:$EX$5,0))*$D104),"",INDEX('Liste plats'!$A$5:$EX$156,MATCH('Journal cuisine'!$B104,'Liste plats'!$A$5:$A$156,0),MATCH(BY$6,'Liste plats'!$A$5:$EX$5,0))*$D104)</f>
        <v/>
      </c>
      <c r="BZ104" s="36" t="str">
        <f>IF(ISERROR(INDEX('Liste plats'!$A$5:$EX$156,MATCH('Journal cuisine'!$B104,'Liste plats'!$A$5:$A$156,0),MATCH(BZ$6,'Liste plats'!$A$5:$EX$5,0))*$D104),"",INDEX('Liste plats'!$A$5:$EX$156,MATCH('Journal cuisine'!$B104,'Liste plats'!$A$5:$A$156,0),MATCH(BZ$6,'Liste plats'!$A$5:$EX$5,0))*$D104)</f>
        <v/>
      </c>
      <c r="CA104" s="36" t="str">
        <f>IF(ISERROR(INDEX('Liste plats'!$A$5:$EX$156,MATCH('Journal cuisine'!$B104,'Liste plats'!$A$5:$A$156,0),MATCH(CA$6,'Liste plats'!$A$5:$EX$5,0))*$D104),"",INDEX('Liste plats'!$A$5:$EX$156,MATCH('Journal cuisine'!$B104,'Liste plats'!$A$5:$A$156,0),MATCH(CA$6,'Liste plats'!$A$5:$EX$5,0))*$D104)</f>
        <v/>
      </c>
      <c r="CB104" s="36" t="str">
        <f>IF(ISERROR(INDEX('Liste plats'!$A$5:$EX$156,MATCH('Journal cuisine'!$B104,'Liste plats'!$A$5:$A$156,0),MATCH(CB$6,'Liste plats'!$A$5:$EX$5,0))*$D104),"",INDEX('Liste plats'!$A$5:$EX$156,MATCH('Journal cuisine'!$B104,'Liste plats'!$A$5:$A$156,0),MATCH(CB$6,'Liste plats'!$A$5:$EX$5,0))*$D104)</f>
        <v/>
      </c>
      <c r="CC104" s="36" t="str">
        <f>IF(ISERROR(INDEX('Liste plats'!$A$5:$EX$156,MATCH('Journal cuisine'!$B104,'Liste plats'!$A$5:$A$156,0),MATCH(CC$6,'Liste plats'!$A$5:$EX$5,0))*$D104),"",INDEX('Liste plats'!$A$5:$EX$156,MATCH('Journal cuisine'!$B104,'Liste plats'!$A$5:$A$156,0),MATCH(CC$6,'Liste plats'!$A$5:$EX$5,0))*$D104)</f>
        <v/>
      </c>
      <c r="CD104" s="36" t="str">
        <f>IF(ISERROR(INDEX('Liste plats'!$A$5:$EX$156,MATCH('Journal cuisine'!$B104,'Liste plats'!$A$5:$A$156,0),MATCH(CD$6,'Liste plats'!$A$5:$EX$5,0))*$D104),"",INDEX('Liste plats'!$A$5:$EX$156,MATCH('Journal cuisine'!$B104,'Liste plats'!$A$5:$A$156,0),MATCH(CD$6,'Liste plats'!$A$5:$EX$5,0))*$D104)</f>
        <v/>
      </c>
      <c r="CE104" s="36" t="str">
        <f>IF(ISERROR(INDEX('Liste plats'!$A$5:$EX$156,MATCH('Journal cuisine'!$B104,'Liste plats'!$A$5:$A$156,0),MATCH(CE$6,'Liste plats'!$A$5:$EX$5,0))*$D104),"",INDEX('Liste plats'!$A$5:$EX$156,MATCH('Journal cuisine'!$B104,'Liste plats'!$A$5:$A$156,0),MATCH(CE$6,'Liste plats'!$A$5:$EX$5,0))*$D104)</f>
        <v/>
      </c>
      <c r="CF104" s="36" t="str">
        <f>IF(ISERROR(INDEX('Liste plats'!$A$5:$EX$156,MATCH('Journal cuisine'!$B104,'Liste plats'!$A$5:$A$156,0),MATCH(CF$6,'Liste plats'!$A$5:$EX$5,0))*$D104),"",INDEX('Liste plats'!$A$5:$EX$156,MATCH('Journal cuisine'!$B104,'Liste plats'!$A$5:$A$156,0),MATCH(CF$6,'Liste plats'!$A$5:$EX$5,0))*$D104)</f>
        <v/>
      </c>
      <c r="CG104" s="36" t="str">
        <f>IF(ISERROR(INDEX('Liste plats'!$A$5:$EX$156,MATCH('Journal cuisine'!$B104,'Liste plats'!$A$5:$A$156,0),MATCH(CG$6,'Liste plats'!$A$5:$EX$5,0))*$D104),"",INDEX('Liste plats'!$A$5:$EX$156,MATCH('Journal cuisine'!$B104,'Liste plats'!$A$5:$A$156,0),MATCH(CG$6,'Liste plats'!$A$5:$EX$5,0))*$D104)</f>
        <v/>
      </c>
      <c r="CH104" s="36" t="str">
        <f>IF(ISERROR(INDEX('Liste plats'!$A$5:$EX$156,MATCH('Journal cuisine'!$B104,'Liste plats'!$A$5:$A$156,0),MATCH(CH$6,'Liste plats'!$A$5:$EX$5,0))*$D104),"",INDEX('Liste plats'!$A$5:$EX$156,MATCH('Journal cuisine'!$B104,'Liste plats'!$A$5:$A$156,0),MATCH(CH$6,'Liste plats'!$A$5:$EX$5,0))*$D104)</f>
        <v/>
      </c>
      <c r="CI104" s="36" t="str">
        <f>IF(ISERROR(INDEX('Liste plats'!$A$5:$EX$156,MATCH('Journal cuisine'!$B104,'Liste plats'!$A$5:$A$156,0),MATCH(CI$6,'Liste plats'!$A$5:$EX$5,0))*$D104),"",INDEX('Liste plats'!$A$5:$EX$156,MATCH('Journal cuisine'!$B104,'Liste plats'!$A$5:$A$156,0),MATCH(CI$6,'Liste plats'!$A$5:$EX$5,0))*$D104)</f>
        <v/>
      </c>
      <c r="CJ104" s="36" t="str">
        <f>IF(ISERROR(INDEX('Liste plats'!$A$5:$EX$156,MATCH('Journal cuisine'!$B104,'Liste plats'!$A$5:$A$156,0),MATCH(CJ$6,'Liste plats'!$A$5:$EX$5,0))*$D104),"",INDEX('Liste plats'!$A$5:$EX$156,MATCH('Journal cuisine'!$B104,'Liste plats'!$A$5:$A$156,0),MATCH(CJ$6,'Liste plats'!$A$5:$EX$5,0))*$D104)</f>
        <v/>
      </c>
      <c r="CK104" s="36" t="str">
        <f>IF(ISERROR(INDEX('Liste plats'!$A$5:$EX$156,MATCH('Journal cuisine'!$B104,'Liste plats'!$A$5:$A$156,0),MATCH(CK$6,'Liste plats'!$A$5:$EX$5,0))*$D104),"",INDEX('Liste plats'!$A$5:$EX$156,MATCH('Journal cuisine'!$B104,'Liste plats'!$A$5:$A$156,0),MATCH(CK$6,'Liste plats'!$A$5:$EX$5,0))*$D104)</f>
        <v/>
      </c>
      <c r="CL104" s="36" t="str">
        <f>IF(ISERROR(INDEX('Liste plats'!$A$5:$EX$156,MATCH('Journal cuisine'!$B104,'Liste plats'!$A$5:$A$156,0),MATCH(CL$6,'Liste plats'!$A$5:$EX$5,0))*$D104),"",INDEX('Liste plats'!$A$5:$EX$156,MATCH('Journal cuisine'!$B104,'Liste plats'!$A$5:$A$156,0),MATCH(CL$6,'Liste plats'!$A$5:$EX$5,0))*$D104)</f>
        <v/>
      </c>
      <c r="CM104" s="36" t="str">
        <f>IF(ISERROR(INDEX('Liste plats'!$A$5:$EX$156,MATCH('Journal cuisine'!$B104,'Liste plats'!$A$5:$A$156,0),MATCH(CM$6,'Liste plats'!$A$5:$EX$5,0))*$D104),"",INDEX('Liste plats'!$A$5:$EX$156,MATCH('Journal cuisine'!$B104,'Liste plats'!$A$5:$A$156,0),MATCH(CM$6,'Liste plats'!$A$5:$EX$5,0))*$D104)</f>
        <v/>
      </c>
      <c r="CN104" s="36" t="str">
        <f>IF(ISERROR(INDEX('Liste plats'!$A$5:$EX$156,MATCH('Journal cuisine'!$B104,'Liste plats'!$A$5:$A$156,0),MATCH(CN$6,'Liste plats'!$A$5:$EX$5,0))*$D104),"",INDEX('Liste plats'!$A$5:$EX$156,MATCH('Journal cuisine'!$B104,'Liste plats'!$A$5:$A$156,0),MATCH(CN$6,'Liste plats'!$A$5:$EX$5,0))*$D104)</f>
        <v/>
      </c>
      <c r="CO104" s="36" t="str">
        <f>IF(ISERROR(INDEX('Liste plats'!$A$5:$EX$156,MATCH('Journal cuisine'!$B104,'Liste plats'!$A$5:$A$156,0),MATCH(CO$6,'Liste plats'!$A$5:$EX$5,0))*$D104),"",INDEX('Liste plats'!$A$5:$EX$156,MATCH('Journal cuisine'!$B104,'Liste plats'!$A$5:$A$156,0),MATCH(CO$6,'Liste plats'!$A$5:$EX$5,0))*$D104)</f>
        <v/>
      </c>
      <c r="CP104" s="36" t="str">
        <f>IF(ISERROR(INDEX('Liste plats'!$A$5:$EX$156,MATCH('Journal cuisine'!$B104,'Liste plats'!$A$5:$A$156,0),MATCH(CP$6,'Liste plats'!$A$5:$EX$5,0))*$D104),"",INDEX('Liste plats'!$A$5:$EX$156,MATCH('Journal cuisine'!$B104,'Liste plats'!$A$5:$A$156,0),MATCH(CP$6,'Liste plats'!$A$5:$EX$5,0))*$D104)</f>
        <v/>
      </c>
      <c r="CQ104" s="36" t="str">
        <f>IF(ISERROR(INDEX('Liste plats'!$A$5:$EX$156,MATCH('Journal cuisine'!$B104,'Liste plats'!$A$5:$A$156,0),MATCH(CQ$6,'Liste plats'!$A$5:$EX$5,0))*$D104),"",INDEX('Liste plats'!$A$5:$EX$156,MATCH('Journal cuisine'!$B104,'Liste plats'!$A$5:$A$156,0),MATCH(CQ$6,'Liste plats'!$A$5:$EX$5,0))*$D104)</f>
        <v/>
      </c>
      <c r="CR104" s="36" t="str">
        <f>IF(ISERROR(INDEX('Liste plats'!$A$5:$EX$156,MATCH('Journal cuisine'!$B104,'Liste plats'!$A$5:$A$156,0),MATCH(CR$6,'Liste plats'!$A$5:$EX$5,0))*$D104),"",INDEX('Liste plats'!$A$5:$EX$156,MATCH('Journal cuisine'!$B104,'Liste plats'!$A$5:$A$156,0),MATCH(CR$6,'Liste plats'!$A$5:$EX$5,0))*$D104)</f>
        <v/>
      </c>
      <c r="CS104" s="36" t="str">
        <f>IF(ISERROR(INDEX('Liste plats'!$A$5:$EX$156,MATCH('Journal cuisine'!$B104,'Liste plats'!$A$5:$A$156,0),MATCH(CS$6,'Liste plats'!$A$5:$EX$5,0))*$D104),"",INDEX('Liste plats'!$A$5:$EX$156,MATCH('Journal cuisine'!$B104,'Liste plats'!$A$5:$A$156,0),MATCH(CS$6,'Liste plats'!$A$5:$EX$5,0))*$D104)</f>
        <v/>
      </c>
      <c r="CT104" s="36" t="str">
        <f>IF(ISERROR(INDEX('Liste plats'!$A$5:$EX$156,MATCH('Journal cuisine'!$B104,'Liste plats'!$A$5:$A$156,0),MATCH(CT$6,'Liste plats'!$A$5:$EX$5,0))*$D104),"",INDEX('Liste plats'!$A$5:$EX$156,MATCH('Journal cuisine'!$B104,'Liste plats'!$A$5:$A$156,0),MATCH(CT$6,'Liste plats'!$A$5:$EX$5,0))*$D104)</f>
        <v/>
      </c>
      <c r="CU104" s="36" t="str">
        <f>IF(ISERROR(INDEX('Liste plats'!$A$5:$EX$156,MATCH('Journal cuisine'!$B104,'Liste plats'!$A$5:$A$156,0),MATCH(CU$6,'Liste plats'!$A$5:$EX$5,0))*$D104),"",INDEX('Liste plats'!$A$5:$EX$156,MATCH('Journal cuisine'!$B104,'Liste plats'!$A$5:$A$156,0),MATCH(CU$6,'Liste plats'!$A$5:$EX$5,0))*$D104)</f>
        <v/>
      </c>
      <c r="CV104" s="36" t="str">
        <f>IF(ISERROR(INDEX('Liste plats'!$A$5:$EX$156,MATCH('Journal cuisine'!$B104,'Liste plats'!$A$5:$A$156,0),MATCH(CV$6,'Liste plats'!$A$5:$EX$5,0))*$D104),"",INDEX('Liste plats'!$A$5:$EX$156,MATCH('Journal cuisine'!$B104,'Liste plats'!$A$5:$A$156,0),MATCH(CV$6,'Liste plats'!$A$5:$EX$5,0))*$D104)</f>
        <v/>
      </c>
      <c r="CW104" s="36" t="str">
        <f>IF(ISERROR(INDEX('Liste plats'!$A$5:$EX$156,MATCH('Journal cuisine'!$B104,'Liste plats'!$A$5:$A$156,0),MATCH(CW$6,'Liste plats'!$A$5:$EX$5,0))*$D104),"",INDEX('Liste plats'!$A$5:$EX$156,MATCH('Journal cuisine'!$B104,'Liste plats'!$A$5:$A$156,0),MATCH(CW$6,'Liste plats'!$A$5:$EX$5,0))*$D104)</f>
        <v/>
      </c>
      <c r="CX104" s="36" t="str">
        <f>IF(ISERROR(INDEX('Liste plats'!$A$5:$EX$156,MATCH('Journal cuisine'!$B104,'Liste plats'!$A$5:$A$156,0),MATCH(CX$6,'Liste plats'!$A$5:$EX$5,0))*$D104),"",INDEX('Liste plats'!$A$5:$EX$156,MATCH('Journal cuisine'!$B104,'Liste plats'!$A$5:$A$156,0),MATCH(CX$6,'Liste plats'!$A$5:$EX$5,0))*$D104)</f>
        <v/>
      </c>
      <c r="CY104" s="36" t="str">
        <f>IF(ISERROR(INDEX('Liste plats'!$A$5:$EX$156,MATCH('Journal cuisine'!$B104,'Liste plats'!$A$5:$A$156,0),MATCH(CY$6,'Liste plats'!$A$5:$EX$5,0))*$D104),"",INDEX('Liste plats'!$A$5:$EX$156,MATCH('Journal cuisine'!$B104,'Liste plats'!$A$5:$A$156,0),MATCH(CY$6,'Liste plats'!$A$5:$EX$5,0))*$D104)</f>
        <v/>
      </c>
      <c r="CZ104" s="36" t="str">
        <f>IF(ISERROR(INDEX('Liste plats'!$A$5:$EX$156,MATCH('Journal cuisine'!$B104,'Liste plats'!$A$5:$A$156,0),MATCH(CZ$6,'Liste plats'!$A$5:$EX$5,0))*$D104),"",INDEX('Liste plats'!$A$5:$EX$156,MATCH('Journal cuisine'!$B104,'Liste plats'!$A$5:$A$156,0),MATCH(CZ$6,'Liste plats'!$A$5:$EX$5,0))*$D104)</f>
        <v/>
      </c>
      <c r="DA104" s="36" t="str">
        <f>IF(ISERROR(INDEX('Liste plats'!$A$5:$EX$156,MATCH('Journal cuisine'!$B104,'Liste plats'!$A$5:$A$156,0),MATCH(DA$6,'Liste plats'!$A$5:$EX$5,0))*$D104),"",INDEX('Liste plats'!$A$5:$EX$156,MATCH('Journal cuisine'!$B104,'Liste plats'!$A$5:$A$156,0),MATCH(DA$6,'Liste plats'!$A$5:$EX$5,0))*$D104)</f>
        <v/>
      </c>
      <c r="DB104" s="36" t="str">
        <f>IF(ISERROR(INDEX('Liste plats'!$A$5:$EX$156,MATCH('Journal cuisine'!$B104,'Liste plats'!$A$5:$A$156,0),MATCH(DB$6,'Liste plats'!$A$5:$EX$5,0))*$D104),"",INDEX('Liste plats'!$A$5:$EX$156,MATCH('Journal cuisine'!$B104,'Liste plats'!$A$5:$A$156,0),MATCH(DB$6,'Liste plats'!$A$5:$EX$5,0))*$D104)</f>
        <v/>
      </c>
      <c r="DC104" s="36" t="str">
        <f>IF(ISERROR(INDEX('Liste plats'!$A$5:$EX$156,MATCH('Journal cuisine'!$B104,'Liste plats'!$A$5:$A$156,0),MATCH(DC$6,'Liste plats'!$A$5:$EX$5,0))*$D104),"",INDEX('Liste plats'!$A$5:$EX$156,MATCH('Journal cuisine'!$B104,'Liste plats'!$A$5:$A$156,0),MATCH(DC$6,'Liste plats'!$A$5:$EX$5,0))*$D104)</f>
        <v/>
      </c>
      <c r="DD104" s="36" t="str">
        <f>IF(ISERROR(INDEX('Liste plats'!$A$5:$EX$156,MATCH('Journal cuisine'!$B104,'Liste plats'!$A$5:$A$156,0),MATCH(DD$6,'Liste plats'!$A$5:$EX$5,0))*$D104),"",INDEX('Liste plats'!$A$5:$EX$156,MATCH('Journal cuisine'!$B104,'Liste plats'!$A$5:$A$156,0),MATCH(DD$6,'Liste plats'!$A$5:$EX$5,0))*$D104)</f>
        <v/>
      </c>
      <c r="DE104" s="36" t="str">
        <f>IF(ISERROR(INDEX('Liste plats'!$A$5:$EX$156,MATCH('Journal cuisine'!$B104,'Liste plats'!$A$5:$A$156,0),MATCH(DE$6,'Liste plats'!$A$5:$EX$5,0))*$D104),"",INDEX('Liste plats'!$A$5:$EX$156,MATCH('Journal cuisine'!$B104,'Liste plats'!$A$5:$A$156,0),MATCH(DE$6,'Liste plats'!$A$5:$EX$5,0))*$D104)</f>
        <v/>
      </c>
      <c r="DF104" s="36" t="str">
        <f>IF(ISERROR(INDEX('Liste plats'!$A$5:$EX$156,MATCH('Journal cuisine'!$B104,'Liste plats'!$A$5:$A$156,0),MATCH(DF$6,'Liste plats'!$A$5:$EX$5,0))*$D104),"",INDEX('Liste plats'!$A$5:$EX$156,MATCH('Journal cuisine'!$B104,'Liste plats'!$A$5:$A$156,0),MATCH(DF$6,'Liste plats'!$A$5:$EX$5,0))*$D104)</f>
        <v/>
      </c>
      <c r="DG104" s="36" t="str">
        <f>IF(ISERROR(INDEX('Liste plats'!$A$5:$EX$156,MATCH('Journal cuisine'!$B104,'Liste plats'!$A$5:$A$156,0),MATCH(DG$6,'Liste plats'!$A$5:$EX$5,0))*$D104),"",INDEX('Liste plats'!$A$5:$EX$156,MATCH('Journal cuisine'!$B104,'Liste plats'!$A$5:$A$156,0),MATCH(DG$6,'Liste plats'!$A$5:$EX$5,0))*$D104)</f>
        <v/>
      </c>
      <c r="DH104" s="36" t="str">
        <f>IF(ISERROR(INDEX('Liste plats'!$A$5:$EX$156,MATCH('Journal cuisine'!$B104,'Liste plats'!$A$5:$A$156,0),MATCH(DH$6,'Liste plats'!$A$5:$EX$5,0))*$D104),"",INDEX('Liste plats'!$A$5:$EX$156,MATCH('Journal cuisine'!$B104,'Liste plats'!$A$5:$A$156,0),MATCH(DH$6,'Liste plats'!$A$5:$EX$5,0))*$D104)</f>
        <v/>
      </c>
      <c r="DI104" s="36" t="str">
        <f>IF(ISERROR(INDEX('Liste plats'!$A$5:$EX$156,MATCH('Journal cuisine'!$B104,'Liste plats'!$A$5:$A$156,0),MATCH(DI$6,'Liste plats'!$A$5:$EX$5,0))*$D104),"",INDEX('Liste plats'!$A$5:$EX$156,MATCH('Journal cuisine'!$B104,'Liste plats'!$A$5:$A$156,0),MATCH(DI$6,'Liste plats'!$A$5:$EX$5,0))*$D104)</f>
        <v/>
      </c>
      <c r="DJ104" s="36" t="str">
        <f>IF(ISERROR(INDEX('Liste plats'!$A$5:$EX$156,MATCH('Journal cuisine'!$B104,'Liste plats'!$A$5:$A$156,0),MATCH(DJ$6,'Liste plats'!$A$5:$EX$5,0))*$D104),"",INDEX('Liste plats'!$A$5:$EX$156,MATCH('Journal cuisine'!$B104,'Liste plats'!$A$5:$A$156,0),MATCH(DJ$6,'Liste plats'!$A$5:$EX$5,0))*$D104)</f>
        <v/>
      </c>
      <c r="DK104" s="36" t="str">
        <f>IF(ISERROR(INDEX('Liste plats'!$A$5:$EX$156,MATCH('Journal cuisine'!$B104,'Liste plats'!$A$5:$A$156,0),MATCH(DK$6,'Liste plats'!$A$5:$EX$5,0))*$D104),"",INDEX('Liste plats'!$A$5:$EX$156,MATCH('Journal cuisine'!$B104,'Liste plats'!$A$5:$A$156,0),MATCH(DK$6,'Liste plats'!$A$5:$EX$5,0))*$D104)</f>
        <v/>
      </c>
      <c r="DL104" s="36" t="str">
        <f>IF(ISERROR(INDEX('Liste plats'!$A$5:$EX$156,MATCH('Journal cuisine'!$B104,'Liste plats'!$A$5:$A$156,0),MATCH(DL$6,'Liste plats'!$A$5:$EX$5,0))*$D104),"",INDEX('Liste plats'!$A$5:$EX$156,MATCH('Journal cuisine'!$B104,'Liste plats'!$A$5:$A$156,0),MATCH(DL$6,'Liste plats'!$A$5:$EX$5,0))*$D104)</f>
        <v/>
      </c>
      <c r="DM104" s="36" t="str">
        <f>IF(ISERROR(INDEX('Liste plats'!$A$5:$EX$156,MATCH('Journal cuisine'!$B104,'Liste plats'!$A$5:$A$156,0),MATCH(DM$6,'Liste plats'!$A$5:$EX$5,0))*$D104),"",INDEX('Liste plats'!$A$5:$EX$156,MATCH('Journal cuisine'!$B104,'Liste plats'!$A$5:$A$156,0),MATCH(DM$6,'Liste plats'!$A$5:$EX$5,0))*$D104)</f>
        <v/>
      </c>
      <c r="DN104" s="36" t="str">
        <f>IF(ISERROR(INDEX('Liste plats'!$A$5:$EX$156,MATCH('Journal cuisine'!$B104,'Liste plats'!$A$5:$A$156,0),MATCH(DN$6,'Liste plats'!$A$5:$EX$5,0))*$D104),"",INDEX('Liste plats'!$A$5:$EX$156,MATCH('Journal cuisine'!$B104,'Liste plats'!$A$5:$A$156,0),MATCH(DN$6,'Liste plats'!$A$5:$EX$5,0))*$D104)</f>
        <v/>
      </c>
      <c r="DO104" s="36" t="str">
        <f>IF(ISERROR(INDEX('Liste plats'!$A$5:$EX$156,MATCH('Journal cuisine'!$B104,'Liste plats'!$A$5:$A$156,0),MATCH(DO$6,'Liste plats'!$A$5:$EX$5,0))*$D104),"",INDEX('Liste plats'!$A$5:$EX$156,MATCH('Journal cuisine'!$B104,'Liste plats'!$A$5:$A$156,0),MATCH(DO$6,'Liste plats'!$A$5:$EX$5,0))*$D104)</f>
        <v/>
      </c>
      <c r="DP104" s="36" t="str">
        <f>IF(ISERROR(INDEX('Liste plats'!$A$5:$EX$156,MATCH('Journal cuisine'!$B104,'Liste plats'!$A$5:$A$156,0),MATCH(DP$6,'Liste plats'!$A$5:$EX$5,0))*$D104),"",INDEX('Liste plats'!$A$5:$EX$156,MATCH('Journal cuisine'!$B104,'Liste plats'!$A$5:$A$156,0),MATCH(DP$6,'Liste plats'!$A$5:$EX$5,0))*$D104)</f>
        <v/>
      </c>
      <c r="DQ104" s="36" t="str">
        <f>IF(ISERROR(INDEX('Liste plats'!$A$5:$EX$156,MATCH('Journal cuisine'!$B104,'Liste plats'!$A$5:$A$156,0),MATCH(DQ$6,'Liste plats'!$A$5:$EX$5,0))*$D104),"",INDEX('Liste plats'!$A$5:$EX$156,MATCH('Journal cuisine'!$B104,'Liste plats'!$A$5:$A$156,0),MATCH(DQ$6,'Liste plats'!$A$5:$EX$5,0))*$D104)</f>
        <v/>
      </c>
      <c r="DR104" s="36" t="str">
        <f>IF(ISERROR(INDEX('Liste plats'!$A$5:$EX$156,MATCH('Journal cuisine'!$B104,'Liste plats'!$A$5:$A$156,0),MATCH(DR$6,'Liste plats'!$A$5:$EX$5,0))*$D104),"",INDEX('Liste plats'!$A$5:$EX$156,MATCH('Journal cuisine'!$B104,'Liste plats'!$A$5:$A$156,0),MATCH(DR$6,'Liste plats'!$A$5:$EX$5,0))*$D104)</f>
        <v/>
      </c>
      <c r="DS104" s="36" t="str">
        <f>IF(ISERROR(INDEX('Liste plats'!$A$5:$EX$156,MATCH('Journal cuisine'!$B104,'Liste plats'!$A$5:$A$156,0),MATCH(DS$6,'Liste plats'!$A$5:$EX$5,0))*$D104),"",INDEX('Liste plats'!$A$5:$EX$156,MATCH('Journal cuisine'!$B104,'Liste plats'!$A$5:$A$156,0),MATCH(DS$6,'Liste plats'!$A$5:$EX$5,0))*$D104)</f>
        <v/>
      </c>
      <c r="DT104" s="36" t="str">
        <f>IF(ISERROR(INDEX('Liste plats'!$A$5:$EX$156,MATCH('Journal cuisine'!$B104,'Liste plats'!$A$5:$A$156,0),MATCH(DT$6,'Liste plats'!$A$5:$EX$5,0))*$D104),"",INDEX('Liste plats'!$A$5:$EX$156,MATCH('Journal cuisine'!$B104,'Liste plats'!$A$5:$A$156,0),MATCH(DT$6,'Liste plats'!$A$5:$EX$5,0))*$D104)</f>
        <v/>
      </c>
      <c r="DU104" s="36" t="str">
        <f>IF(ISERROR(INDEX('Liste plats'!$A$5:$EX$156,MATCH('Journal cuisine'!$B104,'Liste plats'!$A$5:$A$156,0),MATCH(DU$6,'Liste plats'!$A$5:$EX$5,0))*$D104),"",INDEX('Liste plats'!$A$5:$EX$156,MATCH('Journal cuisine'!$B104,'Liste plats'!$A$5:$A$156,0),MATCH(DU$6,'Liste plats'!$A$5:$EX$5,0))*$D104)</f>
        <v/>
      </c>
      <c r="DV104" s="36" t="str">
        <f>IF(ISERROR(INDEX('Liste plats'!$A$5:$EX$156,MATCH('Journal cuisine'!$B104,'Liste plats'!$A$5:$A$156,0),MATCH(DV$6,'Liste plats'!$A$5:$EX$5,0))*$D104),"",INDEX('Liste plats'!$A$5:$EX$156,MATCH('Journal cuisine'!$B104,'Liste plats'!$A$5:$A$156,0),MATCH(DV$6,'Liste plats'!$A$5:$EX$5,0))*$D104)</f>
        <v/>
      </c>
      <c r="DW104" s="36" t="str">
        <f>IF(ISERROR(INDEX('Liste plats'!$A$5:$EX$156,MATCH('Journal cuisine'!$B104,'Liste plats'!$A$5:$A$156,0),MATCH(DW$6,'Liste plats'!$A$5:$EX$5,0))*$D104),"",INDEX('Liste plats'!$A$5:$EX$156,MATCH('Journal cuisine'!$B104,'Liste plats'!$A$5:$A$156,0),MATCH(DW$6,'Liste plats'!$A$5:$EX$5,0))*$D104)</f>
        <v/>
      </c>
      <c r="DX104" s="36" t="str">
        <f>IF(ISERROR(INDEX('Liste plats'!$A$5:$EX$156,MATCH('Journal cuisine'!$B104,'Liste plats'!$A$5:$A$156,0),MATCH(DX$6,'Liste plats'!$A$5:$EX$5,0))*$D104),"",INDEX('Liste plats'!$A$5:$EX$156,MATCH('Journal cuisine'!$B104,'Liste plats'!$A$5:$A$156,0),MATCH(DX$6,'Liste plats'!$A$5:$EX$5,0))*$D104)</f>
        <v/>
      </c>
      <c r="DY104" s="36" t="str">
        <f>IF(ISERROR(INDEX('Liste plats'!$A$5:$EX$156,MATCH('Journal cuisine'!$B104,'Liste plats'!$A$5:$A$156,0),MATCH(DY$6,'Liste plats'!$A$5:$EX$5,0))*$D104),"",INDEX('Liste plats'!$A$5:$EX$156,MATCH('Journal cuisine'!$B104,'Liste plats'!$A$5:$A$156,0),MATCH(DY$6,'Liste plats'!$A$5:$EX$5,0))*$D104)</f>
        <v/>
      </c>
      <c r="DZ104" s="36" t="str">
        <f>IF(ISERROR(INDEX('Liste plats'!$A$5:$EX$156,MATCH('Journal cuisine'!$B104,'Liste plats'!$A$5:$A$156,0),MATCH(DZ$6,'Liste plats'!$A$5:$EX$5,0))*$D104),"",INDEX('Liste plats'!$A$5:$EX$156,MATCH('Journal cuisine'!$B104,'Liste plats'!$A$5:$A$156,0),MATCH(DZ$6,'Liste plats'!$A$5:$EX$5,0))*$D104)</f>
        <v/>
      </c>
      <c r="EA104" s="36" t="str">
        <f>IF(ISERROR(INDEX('Liste plats'!$A$5:$EX$156,MATCH('Journal cuisine'!$B104,'Liste plats'!$A$5:$A$156,0),MATCH(EA$6,'Liste plats'!$A$5:$EX$5,0))*$D104),"",INDEX('Liste plats'!$A$5:$EX$156,MATCH('Journal cuisine'!$B104,'Liste plats'!$A$5:$A$156,0),MATCH(EA$6,'Liste plats'!$A$5:$EX$5,0))*$D104)</f>
        <v/>
      </c>
      <c r="EB104" s="36" t="str">
        <f>IF(ISERROR(INDEX('Liste plats'!$A$5:$EX$156,MATCH('Journal cuisine'!$B104,'Liste plats'!$A$5:$A$156,0),MATCH(EB$6,'Liste plats'!$A$5:$EX$5,0))*$D104),"",INDEX('Liste plats'!$A$5:$EX$156,MATCH('Journal cuisine'!$B104,'Liste plats'!$A$5:$A$156,0),MATCH(EB$6,'Liste plats'!$A$5:$EX$5,0))*$D104)</f>
        <v/>
      </c>
      <c r="EC104" s="36" t="str">
        <f>IF(ISERROR(INDEX('Liste plats'!$A$5:$EX$156,MATCH('Journal cuisine'!$B104,'Liste plats'!$A$5:$A$156,0),MATCH(EC$6,'Liste plats'!$A$5:$EX$5,0))*$D104),"",INDEX('Liste plats'!$A$5:$EX$156,MATCH('Journal cuisine'!$B104,'Liste plats'!$A$5:$A$156,0),MATCH(EC$6,'Liste plats'!$A$5:$EX$5,0))*$D104)</f>
        <v/>
      </c>
      <c r="ED104" s="36" t="str">
        <f>IF(ISERROR(INDEX('Liste plats'!$A$5:$EX$156,MATCH('Journal cuisine'!$B104,'Liste plats'!$A$5:$A$156,0),MATCH(ED$6,'Liste plats'!$A$5:$EX$5,0))*$D104),"",INDEX('Liste plats'!$A$5:$EX$156,MATCH('Journal cuisine'!$B104,'Liste plats'!$A$5:$A$156,0),MATCH(ED$6,'Liste plats'!$A$5:$EX$5,0))*$D104)</f>
        <v/>
      </c>
      <c r="EE104" s="36" t="str">
        <f>IF(ISERROR(INDEX('Liste plats'!$A$5:$EX$156,MATCH('Journal cuisine'!$B104,'Liste plats'!$A$5:$A$156,0),MATCH(EE$6,'Liste plats'!$A$5:$EX$5,0))*$D104),"",INDEX('Liste plats'!$A$5:$EX$156,MATCH('Journal cuisine'!$B104,'Liste plats'!$A$5:$A$156,0),MATCH(EE$6,'Liste plats'!$A$5:$EX$5,0))*$D104)</f>
        <v/>
      </c>
      <c r="EF104" s="36" t="str">
        <f>IF(ISERROR(INDEX('Liste plats'!$A$5:$EX$156,MATCH('Journal cuisine'!$B104,'Liste plats'!$A$5:$A$156,0),MATCH(EF$6,'Liste plats'!$A$5:$EX$5,0))*$D104),"",INDEX('Liste plats'!$A$5:$EX$156,MATCH('Journal cuisine'!$B104,'Liste plats'!$A$5:$A$156,0),MATCH(EF$6,'Liste plats'!$A$5:$EX$5,0))*$D104)</f>
        <v/>
      </c>
      <c r="EG104" s="36" t="str">
        <f>IF(ISERROR(INDEX('Liste plats'!$A$5:$EX$156,MATCH('Journal cuisine'!$B104,'Liste plats'!$A$5:$A$156,0),MATCH(EG$6,'Liste plats'!$A$5:$EX$5,0))*$D104),"",INDEX('Liste plats'!$A$5:$EX$156,MATCH('Journal cuisine'!$B104,'Liste plats'!$A$5:$A$156,0),MATCH(EG$6,'Liste plats'!$A$5:$EX$5,0))*$D104)</f>
        <v/>
      </c>
      <c r="EH104" s="36" t="str">
        <f>IF(ISERROR(INDEX('Liste plats'!$A$5:$EX$156,MATCH('Journal cuisine'!$B104,'Liste plats'!$A$5:$A$156,0),MATCH(EH$6,'Liste plats'!$A$5:$EX$5,0))*$D104),"",INDEX('Liste plats'!$A$5:$EX$156,MATCH('Journal cuisine'!$B104,'Liste plats'!$A$5:$A$156,0),MATCH(EH$6,'Liste plats'!$A$5:$EX$5,0))*$D104)</f>
        <v/>
      </c>
      <c r="EI104" s="36" t="str">
        <f>IF(ISERROR(INDEX('Liste plats'!$A$5:$EX$156,MATCH('Journal cuisine'!$B104,'Liste plats'!$A$5:$A$156,0),MATCH(EI$6,'Liste plats'!$A$5:$EX$5,0))*$D104),"",INDEX('Liste plats'!$A$5:$EX$156,MATCH('Journal cuisine'!$B104,'Liste plats'!$A$5:$A$156,0),MATCH(EI$6,'Liste plats'!$A$5:$EX$5,0))*$D104)</f>
        <v/>
      </c>
      <c r="EJ104" s="36" t="str">
        <f>IF(ISERROR(INDEX('Liste plats'!$A$5:$EX$156,MATCH('Journal cuisine'!$B104,'Liste plats'!$A$5:$A$156,0),MATCH(EJ$6,'Liste plats'!$A$5:$EX$5,0))*$D104),"",INDEX('Liste plats'!$A$5:$EX$156,MATCH('Journal cuisine'!$B104,'Liste plats'!$A$5:$A$156,0),MATCH(EJ$6,'Liste plats'!$A$5:$EX$5,0))*$D104)</f>
        <v/>
      </c>
      <c r="EK104" s="36" t="str">
        <f>IF(ISERROR(INDEX('Liste plats'!$A$5:$EX$156,MATCH('Journal cuisine'!$B104,'Liste plats'!$A$5:$A$156,0),MATCH(EK$6,'Liste plats'!$A$5:$EX$5,0))*$D104),"",INDEX('Liste plats'!$A$5:$EX$156,MATCH('Journal cuisine'!$B104,'Liste plats'!$A$5:$A$156,0),MATCH(EK$6,'Liste plats'!$A$5:$EX$5,0))*$D104)</f>
        <v/>
      </c>
      <c r="EL104" s="36" t="str">
        <f>IF(ISERROR(INDEX('Liste plats'!$A$5:$EX$156,MATCH('Journal cuisine'!$B104,'Liste plats'!$A$5:$A$156,0),MATCH(EL$6,'Liste plats'!$A$5:$EX$5,0))*$D104),"",INDEX('Liste plats'!$A$5:$EX$156,MATCH('Journal cuisine'!$B104,'Liste plats'!$A$5:$A$156,0),MATCH(EL$6,'Liste plats'!$A$5:$EX$5,0))*$D104)</f>
        <v/>
      </c>
      <c r="EM104" s="36" t="str">
        <f>IF(ISERROR(INDEX('Liste plats'!$A$5:$EX$156,MATCH('Journal cuisine'!$B104,'Liste plats'!$A$5:$A$156,0),MATCH(EM$6,'Liste plats'!$A$5:$EX$5,0))*$D104),"",INDEX('Liste plats'!$A$5:$EX$156,MATCH('Journal cuisine'!$B104,'Liste plats'!$A$5:$A$156,0),MATCH(EM$6,'Liste plats'!$A$5:$EX$5,0))*$D104)</f>
        <v/>
      </c>
      <c r="EN104" s="36" t="str">
        <f>IF(ISERROR(INDEX('Liste plats'!$A$5:$EX$156,MATCH('Journal cuisine'!$B104,'Liste plats'!$A$5:$A$156,0),MATCH(EN$6,'Liste plats'!$A$5:$EX$5,0))*$D104),"",INDEX('Liste plats'!$A$5:$EX$156,MATCH('Journal cuisine'!$B104,'Liste plats'!$A$5:$A$156,0),MATCH(EN$6,'Liste plats'!$A$5:$EX$5,0))*$D104)</f>
        <v/>
      </c>
      <c r="EO104" s="36" t="str">
        <f>IF(ISERROR(INDEX('Liste plats'!$A$5:$EX$156,MATCH('Journal cuisine'!$B104,'Liste plats'!$A$5:$A$156,0),MATCH(EO$6,'Liste plats'!$A$5:$EX$5,0))*$D104),"",INDEX('Liste plats'!$A$5:$EX$156,MATCH('Journal cuisine'!$B104,'Liste plats'!$A$5:$A$156,0),MATCH(EO$6,'Liste plats'!$A$5:$EX$5,0))*$D104)</f>
        <v/>
      </c>
      <c r="EP104" s="36" t="str">
        <f>IF(ISERROR(INDEX('Liste plats'!$A$5:$EX$156,MATCH('Journal cuisine'!$B104,'Liste plats'!$A$5:$A$156,0),MATCH(EP$6,'Liste plats'!$A$5:$EX$5,0))*$D104),"",INDEX('Liste plats'!$A$5:$EX$156,MATCH('Journal cuisine'!$B104,'Liste plats'!$A$5:$A$156,0),MATCH(EP$6,'Liste plats'!$A$5:$EX$5,0))*$D104)</f>
        <v/>
      </c>
      <c r="EQ104" s="36" t="str">
        <f>IF(ISERROR(INDEX('Liste plats'!$A$5:$EX$156,MATCH('Journal cuisine'!$B104,'Liste plats'!$A$5:$A$156,0),MATCH(EQ$6,'Liste plats'!$A$5:$EX$5,0))*$D104),"",INDEX('Liste plats'!$A$5:$EX$156,MATCH('Journal cuisine'!$B104,'Liste plats'!$A$5:$A$156,0),MATCH(EQ$6,'Liste plats'!$A$5:$EX$5,0))*$D104)</f>
        <v/>
      </c>
      <c r="ER104" s="36" t="str">
        <f>IF(ISERROR(INDEX('Liste plats'!$A$5:$EX$156,MATCH('Journal cuisine'!$B104,'Liste plats'!$A$5:$A$156,0),MATCH(ER$6,'Liste plats'!$A$5:$EX$5,0))*$D104),"",INDEX('Liste plats'!$A$5:$EX$156,MATCH('Journal cuisine'!$B104,'Liste plats'!$A$5:$A$156,0),MATCH(ER$6,'Liste plats'!$A$5:$EX$5,0))*$D104)</f>
        <v/>
      </c>
      <c r="ES104" s="36" t="str">
        <f>IF(ISERROR(INDEX('Liste plats'!$A$5:$EX$156,MATCH('Journal cuisine'!$B104,'Liste plats'!$A$5:$A$156,0),MATCH(ES$6,'Liste plats'!$A$5:$EX$5,0))*$D104),"",INDEX('Liste plats'!$A$5:$EX$156,MATCH('Journal cuisine'!$B104,'Liste plats'!$A$5:$A$156,0),MATCH(ES$6,'Liste plats'!$A$5:$EX$5,0))*$D104)</f>
        <v/>
      </c>
      <c r="ET104" s="36" t="str">
        <f>IF(ISERROR(INDEX('Liste plats'!$A$5:$EX$156,MATCH('Journal cuisine'!$B104,'Liste plats'!$A$5:$A$156,0),MATCH(ET$6,'Liste plats'!$A$5:$EX$5,0))*$D104),"",INDEX('Liste plats'!$A$5:$EX$156,MATCH('Journal cuisine'!$B104,'Liste plats'!$A$5:$A$156,0),MATCH(ET$6,'Liste plats'!$A$5:$EX$5,0))*$D104)</f>
        <v/>
      </c>
      <c r="EU104" s="36" t="str">
        <f>IF(ISERROR(INDEX('Liste plats'!$A$5:$EX$156,MATCH('Journal cuisine'!$B104,'Liste plats'!$A$5:$A$156,0),MATCH(EU$6,'Liste plats'!$A$5:$EX$5,0))*$D104),"",INDEX('Liste plats'!$A$5:$EX$156,MATCH('Journal cuisine'!$B104,'Liste plats'!$A$5:$A$156,0),MATCH(EU$6,'Liste plats'!$A$5:$EX$5,0))*$D104)</f>
        <v/>
      </c>
      <c r="EV104" s="36" t="str">
        <f>IF(ISERROR(INDEX('Liste plats'!$A$5:$EX$156,MATCH('Journal cuisine'!$B104,'Liste plats'!$A$5:$A$156,0),MATCH(EV$6,'Liste plats'!$A$5:$EX$5,0))*$D104),"",INDEX('Liste plats'!$A$5:$EX$156,MATCH('Journal cuisine'!$B104,'Liste plats'!$A$5:$A$156,0),MATCH(EV$6,'Liste plats'!$A$5:$EX$5,0))*$D104)</f>
        <v/>
      </c>
      <c r="EW104" s="36" t="str">
        <f>IF(ISERROR(INDEX('Liste plats'!$A$5:$EX$156,MATCH('Journal cuisine'!$B104,'Liste plats'!$A$5:$A$156,0),MATCH(EW$6,'Liste plats'!$A$5:$EX$5,0))*$D104),"",INDEX('Liste plats'!$A$5:$EX$156,MATCH('Journal cuisine'!$B104,'Liste plats'!$A$5:$A$156,0),MATCH(EW$6,'Liste plats'!$A$5:$EX$5,0))*$D104)</f>
        <v/>
      </c>
      <c r="EX104" s="36" t="str">
        <f>IF(ISERROR(INDEX('Liste plats'!$A$5:$EX$156,MATCH('Journal cuisine'!$B104,'Liste plats'!$A$5:$A$156,0),MATCH(EX$6,'Liste plats'!$A$5:$EX$5,0))*$D104),"",INDEX('Liste plats'!$A$5:$EX$156,MATCH('Journal cuisine'!$B104,'Liste plats'!$A$5:$A$156,0),MATCH(EX$6,'Liste plats'!$A$5:$EX$5,0))*$D104)</f>
        <v/>
      </c>
      <c r="EY104" s="36" t="str">
        <f>IF(ISERROR(INDEX('Liste plats'!$A$5:$EX$156,MATCH('Journal cuisine'!$B104,'Liste plats'!$A$5:$A$156,0),MATCH(EY$6,'Liste plats'!$A$5:$EX$5,0))*$D104),"",INDEX('Liste plats'!$A$5:$EX$156,MATCH('Journal cuisine'!$B104,'Liste plats'!$A$5:$A$156,0),MATCH(EY$6,'Liste plats'!$A$5:$EX$5,0))*$D104)</f>
        <v/>
      </c>
      <c r="EZ104" s="36" t="str">
        <f>IF(ISERROR(INDEX('Liste plats'!$A$5:$EX$156,MATCH('Journal cuisine'!$B104,'Liste plats'!$A$5:$A$156,0),MATCH(EZ$6,'Liste plats'!$A$5:$EX$5,0))*$D104),"",INDEX('Liste plats'!$A$5:$EX$156,MATCH('Journal cuisine'!$B104,'Liste plats'!$A$5:$A$156,0),MATCH(EZ$6,'Liste plats'!$A$5:$EX$5,0))*$D104)</f>
        <v/>
      </c>
      <c r="FA104" s="49" t="str">
        <f>IF(ISERROR(INDEX('Liste plats'!$A$5:$EX$156,MATCH('Journal cuisine'!$B104,'Liste plats'!$A$5:$A$156,0),MATCH(FA$6,'Liste plats'!$A$5:$EX$5,0))*$D104),"",INDEX('Liste plats'!$A$5:$EX$156,MATCH('Journal cuisine'!$B104,'Liste plats'!$A$5:$A$156,0),MATCH(FA$6,'Liste plats'!$A$5:$EX$5,0))*$D104)</f>
        <v/>
      </c>
    </row>
    <row r="105" spans="1:157" x14ac:dyDescent="0.25">
      <c r="A105" s="9"/>
      <c r="B105" s="10"/>
      <c r="C105" s="34" t="str">
        <f>IF(ISERROR(IF(VLOOKUP(B105,'Liste plats'!$A$7:$B$156,2,0)=0,"",VLOOKUP(B105,'Liste plats'!$A$7:$B$156,2,0))),"",IF(VLOOKUP(B105,'Liste plats'!$A$7:$B$156,2,0)=0,"",VLOOKUP(B105,'Liste plats'!$A$7:$B$156,2,0)))</f>
        <v/>
      </c>
      <c r="D105" s="18"/>
      <c r="F105" s="41"/>
      <c r="H105" s="48" t="str">
        <f>IF(ISERROR(INDEX('Liste plats'!$A$5:$EX$156,MATCH('Journal cuisine'!$B105,'Liste plats'!$A$5:$A$156,0),MATCH(H$6,'Liste plats'!$A$5:$EX$5,0))*$D105),"",INDEX('Liste plats'!$A$5:$EX$156,MATCH('Journal cuisine'!$B105,'Liste plats'!$A$5:$A$156,0),MATCH(H$6,'Liste plats'!$A$5:$EX$5,0))*$D105)</f>
        <v/>
      </c>
      <c r="I105" s="36" t="str">
        <f>IF(ISERROR(INDEX('Liste plats'!$A$5:$EX$156,MATCH('Journal cuisine'!$B105,'Liste plats'!$A$5:$A$156,0),MATCH(I$6,'Liste plats'!$A$5:$EX$5,0))*$D105),"",INDEX('Liste plats'!$A$5:$EX$156,MATCH('Journal cuisine'!$B105,'Liste plats'!$A$5:$A$156,0),MATCH(I$6,'Liste plats'!$A$5:$EX$5,0))*$D105)</f>
        <v/>
      </c>
      <c r="J105" s="36" t="str">
        <f>IF(ISERROR(INDEX('Liste plats'!$A$5:$EX$156,MATCH('Journal cuisine'!$B105,'Liste plats'!$A$5:$A$156,0),MATCH(J$6,'Liste plats'!$A$5:$EX$5,0))*$D105),"",INDEX('Liste plats'!$A$5:$EX$156,MATCH('Journal cuisine'!$B105,'Liste plats'!$A$5:$A$156,0),MATCH(J$6,'Liste plats'!$A$5:$EX$5,0))*$D105)</f>
        <v/>
      </c>
      <c r="K105" s="36" t="str">
        <f>IF(ISERROR(INDEX('Liste plats'!$A$5:$EX$156,MATCH('Journal cuisine'!$B105,'Liste plats'!$A$5:$A$156,0),MATCH(K$6,'Liste plats'!$A$5:$EX$5,0))*$D105),"",INDEX('Liste plats'!$A$5:$EX$156,MATCH('Journal cuisine'!$B105,'Liste plats'!$A$5:$A$156,0),MATCH(K$6,'Liste plats'!$A$5:$EX$5,0))*$D105)</f>
        <v/>
      </c>
      <c r="L105" s="36" t="str">
        <f>IF(ISERROR(INDEX('Liste plats'!$A$5:$EX$156,MATCH('Journal cuisine'!$B105,'Liste plats'!$A$5:$A$156,0),MATCH(L$6,'Liste plats'!$A$5:$EX$5,0))*$D105),"",INDEX('Liste plats'!$A$5:$EX$156,MATCH('Journal cuisine'!$B105,'Liste plats'!$A$5:$A$156,0),MATCH(L$6,'Liste plats'!$A$5:$EX$5,0))*$D105)</f>
        <v/>
      </c>
      <c r="M105" s="36" t="str">
        <f>IF(ISERROR(INDEX('Liste plats'!$A$5:$EX$156,MATCH('Journal cuisine'!$B105,'Liste plats'!$A$5:$A$156,0),MATCH(M$6,'Liste plats'!$A$5:$EX$5,0))*$D105),"",INDEX('Liste plats'!$A$5:$EX$156,MATCH('Journal cuisine'!$B105,'Liste plats'!$A$5:$A$156,0),MATCH(M$6,'Liste plats'!$A$5:$EX$5,0))*$D105)</f>
        <v/>
      </c>
      <c r="N105" s="36" t="str">
        <f>IF(ISERROR(INDEX('Liste plats'!$A$5:$EX$156,MATCH('Journal cuisine'!$B105,'Liste plats'!$A$5:$A$156,0),MATCH(N$6,'Liste plats'!$A$5:$EX$5,0))*$D105),"",INDEX('Liste plats'!$A$5:$EX$156,MATCH('Journal cuisine'!$B105,'Liste plats'!$A$5:$A$156,0),MATCH(N$6,'Liste plats'!$A$5:$EX$5,0))*$D105)</f>
        <v/>
      </c>
      <c r="O105" s="36" t="str">
        <f>IF(ISERROR(INDEX('Liste plats'!$A$5:$EX$156,MATCH('Journal cuisine'!$B105,'Liste plats'!$A$5:$A$156,0),MATCH(O$6,'Liste plats'!$A$5:$EX$5,0))*$D105),"",INDEX('Liste plats'!$A$5:$EX$156,MATCH('Journal cuisine'!$B105,'Liste plats'!$A$5:$A$156,0),MATCH(O$6,'Liste plats'!$A$5:$EX$5,0))*$D105)</f>
        <v/>
      </c>
      <c r="P105" s="36" t="str">
        <f>IF(ISERROR(INDEX('Liste plats'!$A$5:$EX$156,MATCH('Journal cuisine'!$B105,'Liste plats'!$A$5:$A$156,0),MATCH(P$6,'Liste plats'!$A$5:$EX$5,0))*$D105),"",INDEX('Liste plats'!$A$5:$EX$156,MATCH('Journal cuisine'!$B105,'Liste plats'!$A$5:$A$156,0),MATCH(P$6,'Liste plats'!$A$5:$EX$5,0))*$D105)</f>
        <v/>
      </c>
      <c r="Q105" s="36" t="str">
        <f>IF(ISERROR(INDEX('Liste plats'!$A$5:$EX$156,MATCH('Journal cuisine'!$B105,'Liste plats'!$A$5:$A$156,0),MATCH(Q$6,'Liste plats'!$A$5:$EX$5,0))*$D105),"",INDEX('Liste plats'!$A$5:$EX$156,MATCH('Journal cuisine'!$B105,'Liste plats'!$A$5:$A$156,0),MATCH(Q$6,'Liste plats'!$A$5:$EX$5,0))*$D105)</f>
        <v/>
      </c>
      <c r="R105" s="36" t="str">
        <f>IF(ISERROR(INDEX('Liste plats'!$A$5:$EX$156,MATCH('Journal cuisine'!$B105,'Liste plats'!$A$5:$A$156,0),MATCH(R$6,'Liste plats'!$A$5:$EX$5,0))*$D105),"",INDEX('Liste plats'!$A$5:$EX$156,MATCH('Journal cuisine'!$B105,'Liste plats'!$A$5:$A$156,0),MATCH(R$6,'Liste plats'!$A$5:$EX$5,0))*$D105)</f>
        <v/>
      </c>
      <c r="S105" s="36" t="str">
        <f>IF(ISERROR(INDEX('Liste plats'!$A$5:$EX$156,MATCH('Journal cuisine'!$B105,'Liste plats'!$A$5:$A$156,0),MATCH(S$6,'Liste plats'!$A$5:$EX$5,0))*$D105),"",INDEX('Liste plats'!$A$5:$EX$156,MATCH('Journal cuisine'!$B105,'Liste plats'!$A$5:$A$156,0),MATCH(S$6,'Liste plats'!$A$5:$EX$5,0))*$D105)</f>
        <v/>
      </c>
      <c r="T105" s="36" t="str">
        <f>IF(ISERROR(INDEX('Liste plats'!$A$5:$EX$156,MATCH('Journal cuisine'!$B105,'Liste plats'!$A$5:$A$156,0),MATCH(T$6,'Liste plats'!$A$5:$EX$5,0))*$D105),"",INDEX('Liste plats'!$A$5:$EX$156,MATCH('Journal cuisine'!$B105,'Liste plats'!$A$5:$A$156,0),MATCH(T$6,'Liste plats'!$A$5:$EX$5,0))*$D105)</f>
        <v/>
      </c>
      <c r="U105" s="36" t="str">
        <f>IF(ISERROR(INDEX('Liste plats'!$A$5:$EX$156,MATCH('Journal cuisine'!$B105,'Liste plats'!$A$5:$A$156,0),MATCH(U$6,'Liste plats'!$A$5:$EX$5,0))*$D105),"",INDEX('Liste plats'!$A$5:$EX$156,MATCH('Journal cuisine'!$B105,'Liste plats'!$A$5:$A$156,0),MATCH(U$6,'Liste plats'!$A$5:$EX$5,0))*$D105)</f>
        <v/>
      </c>
      <c r="V105" s="36" t="str">
        <f>IF(ISERROR(INDEX('Liste plats'!$A$5:$EX$156,MATCH('Journal cuisine'!$B105,'Liste plats'!$A$5:$A$156,0),MATCH(V$6,'Liste plats'!$A$5:$EX$5,0))*$D105),"",INDEX('Liste plats'!$A$5:$EX$156,MATCH('Journal cuisine'!$B105,'Liste plats'!$A$5:$A$156,0),MATCH(V$6,'Liste plats'!$A$5:$EX$5,0))*$D105)</f>
        <v/>
      </c>
      <c r="W105" s="36" t="str">
        <f>IF(ISERROR(INDEX('Liste plats'!$A$5:$EX$156,MATCH('Journal cuisine'!$B105,'Liste plats'!$A$5:$A$156,0),MATCH(W$6,'Liste plats'!$A$5:$EX$5,0))*$D105),"",INDEX('Liste plats'!$A$5:$EX$156,MATCH('Journal cuisine'!$B105,'Liste plats'!$A$5:$A$156,0),MATCH(W$6,'Liste plats'!$A$5:$EX$5,0))*$D105)</f>
        <v/>
      </c>
      <c r="X105" s="36" t="str">
        <f>IF(ISERROR(INDEX('Liste plats'!$A$5:$EX$156,MATCH('Journal cuisine'!$B105,'Liste plats'!$A$5:$A$156,0),MATCH(X$6,'Liste plats'!$A$5:$EX$5,0))*$D105),"",INDEX('Liste plats'!$A$5:$EX$156,MATCH('Journal cuisine'!$B105,'Liste plats'!$A$5:$A$156,0),MATCH(X$6,'Liste plats'!$A$5:$EX$5,0))*$D105)</f>
        <v/>
      </c>
      <c r="Y105" s="36" t="str">
        <f>IF(ISERROR(INDEX('Liste plats'!$A$5:$EX$156,MATCH('Journal cuisine'!$B105,'Liste plats'!$A$5:$A$156,0),MATCH(Y$6,'Liste plats'!$A$5:$EX$5,0))*$D105),"",INDEX('Liste plats'!$A$5:$EX$156,MATCH('Journal cuisine'!$B105,'Liste plats'!$A$5:$A$156,0),MATCH(Y$6,'Liste plats'!$A$5:$EX$5,0))*$D105)</f>
        <v/>
      </c>
      <c r="Z105" s="36" t="str">
        <f>IF(ISERROR(INDEX('Liste plats'!$A$5:$EX$156,MATCH('Journal cuisine'!$B105,'Liste plats'!$A$5:$A$156,0),MATCH(Z$6,'Liste plats'!$A$5:$EX$5,0))*$D105),"",INDEX('Liste plats'!$A$5:$EX$156,MATCH('Journal cuisine'!$B105,'Liste plats'!$A$5:$A$156,0),MATCH(Z$6,'Liste plats'!$A$5:$EX$5,0))*$D105)</f>
        <v/>
      </c>
      <c r="AA105" s="36" t="str">
        <f>IF(ISERROR(INDEX('Liste plats'!$A$5:$EX$156,MATCH('Journal cuisine'!$B105,'Liste plats'!$A$5:$A$156,0),MATCH(AA$6,'Liste plats'!$A$5:$EX$5,0))*$D105),"",INDEX('Liste plats'!$A$5:$EX$156,MATCH('Journal cuisine'!$B105,'Liste plats'!$A$5:$A$156,0),MATCH(AA$6,'Liste plats'!$A$5:$EX$5,0))*$D105)</f>
        <v/>
      </c>
      <c r="AB105" s="36" t="str">
        <f>IF(ISERROR(INDEX('Liste plats'!$A$5:$EX$156,MATCH('Journal cuisine'!$B105,'Liste plats'!$A$5:$A$156,0),MATCH(AB$6,'Liste plats'!$A$5:$EX$5,0))*$D105),"",INDEX('Liste plats'!$A$5:$EX$156,MATCH('Journal cuisine'!$B105,'Liste plats'!$A$5:$A$156,0),MATCH(AB$6,'Liste plats'!$A$5:$EX$5,0))*$D105)</f>
        <v/>
      </c>
      <c r="AC105" s="36" t="str">
        <f>IF(ISERROR(INDEX('Liste plats'!$A$5:$EX$156,MATCH('Journal cuisine'!$B105,'Liste plats'!$A$5:$A$156,0),MATCH(AC$6,'Liste plats'!$A$5:$EX$5,0))*$D105),"",INDEX('Liste plats'!$A$5:$EX$156,MATCH('Journal cuisine'!$B105,'Liste plats'!$A$5:$A$156,0),MATCH(AC$6,'Liste plats'!$A$5:$EX$5,0))*$D105)</f>
        <v/>
      </c>
      <c r="AD105" s="36" t="str">
        <f>IF(ISERROR(INDEX('Liste plats'!$A$5:$EX$156,MATCH('Journal cuisine'!$B105,'Liste plats'!$A$5:$A$156,0),MATCH(AD$6,'Liste plats'!$A$5:$EX$5,0))*$D105),"",INDEX('Liste plats'!$A$5:$EX$156,MATCH('Journal cuisine'!$B105,'Liste plats'!$A$5:$A$156,0),MATCH(AD$6,'Liste plats'!$A$5:$EX$5,0))*$D105)</f>
        <v/>
      </c>
      <c r="AE105" s="36" t="str">
        <f>IF(ISERROR(INDEX('Liste plats'!$A$5:$EX$156,MATCH('Journal cuisine'!$B105,'Liste plats'!$A$5:$A$156,0),MATCH(AE$6,'Liste plats'!$A$5:$EX$5,0))*$D105),"",INDEX('Liste plats'!$A$5:$EX$156,MATCH('Journal cuisine'!$B105,'Liste plats'!$A$5:$A$156,0),MATCH(AE$6,'Liste plats'!$A$5:$EX$5,0))*$D105)</f>
        <v/>
      </c>
      <c r="AF105" s="36" t="str">
        <f>IF(ISERROR(INDEX('Liste plats'!$A$5:$EX$156,MATCH('Journal cuisine'!$B105,'Liste plats'!$A$5:$A$156,0),MATCH(AF$6,'Liste plats'!$A$5:$EX$5,0))*$D105),"",INDEX('Liste plats'!$A$5:$EX$156,MATCH('Journal cuisine'!$B105,'Liste plats'!$A$5:$A$156,0),MATCH(AF$6,'Liste plats'!$A$5:$EX$5,0))*$D105)</f>
        <v/>
      </c>
      <c r="AG105" s="36" t="str">
        <f>IF(ISERROR(INDEX('Liste plats'!$A$5:$EX$156,MATCH('Journal cuisine'!$B105,'Liste plats'!$A$5:$A$156,0),MATCH(AG$6,'Liste plats'!$A$5:$EX$5,0))*$D105),"",INDEX('Liste plats'!$A$5:$EX$156,MATCH('Journal cuisine'!$B105,'Liste plats'!$A$5:$A$156,0),MATCH(AG$6,'Liste plats'!$A$5:$EX$5,0))*$D105)</f>
        <v/>
      </c>
      <c r="AH105" s="36" t="str">
        <f>IF(ISERROR(INDEX('Liste plats'!$A$5:$EX$156,MATCH('Journal cuisine'!$B105,'Liste plats'!$A$5:$A$156,0),MATCH(AH$6,'Liste plats'!$A$5:$EX$5,0))*$D105),"",INDEX('Liste plats'!$A$5:$EX$156,MATCH('Journal cuisine'!$B105,'Liste plats'!$A$5:$A$156,0),MATCH(AH$6,'Liste plats'!$A$5:$EX$5,0))*$D105)</f>
        <v/>
      </c>
      <c r="AI105" s="36" t="str">
        <f>IF(ISERROR(INDEX('Liste plats'!$A$5:$EX$156,MATCH('Journal cuisine'!$B105,'Liste plats'!$A$5:$A$156,0),MATCH(AI$6,'Liste plats'!$A$5:$EX$5,0))*$D105),"",INDEX('Liste plats'!$A$5:$EX$156,MATCH('Journal cuisine'!$B105,'Liste plats'!$A$5:$A$156,0),MATCH(AI$6,'Liste plats'!$A$5:$EX$5,0))*$D105)</f>
        <v/>
      </c>
      <c r="AJ105" s="36" t="str">
        <f>IF(ISERROR(INDEX('Liste plats'!$A$5:$EX$156,MATCH('Journal cuisine'!$B105,'Liste plats'!$A$5:$A$156,0),MATCH(AJ$6,'Liste plats'!$A$5:$EX$5,0))*$D105),"",INDEX('Liste plats'!$A$5:$EX$156,MATCH('Journal cuisine'!$B105,'Liste plats'!$A$5:$A$156,0),MATCH(AJ$6,'Liste plats'!$A$5:$EX$5,0))*$D105)</f>
        <v/>
      </c>
      <c r="AK105" s="36" t="str">
        <f>IF(ISERROR(INDEX('Liste plats'!$A$5:$EX$156,MATCH('Journal cuisine'!$B105,'Liste plats'!$A$5:$A$156,0),MATCH(AK$6,'Liste plats'!$A$5:$EX$5,0))*$D105),"",INDEX('Liste plats'!$A$5:$EX$156,MATCH('Journal cuisine'!$B105,'Liste plats'!$A$5:$A$156,0),MATCH(AK$6,'Liste plats'!$A$5:$EX$5,0))*$D105)</f>
        <v/>
      </c>
      <c r="AL105" s="36" t="str">
        <f>IF(ISERROR(INDEX('Liste plats'!$A$5:$EX$156,MATCH('Journal cuisine'!$B105,'Liste plats'!$A$5:$A$156,0),MATCH(AL$6,'Liste plats'!$A$5:$EX$5,0))*$D105),"",INDEX('Liste plats'!$A$5:$EX$156,MATCH('Journal cuisine'!$B105,'Liste plats'!$A$5:$A$156,0),MATCH(AL$6,'Liste plats'!$A$5:$EX$5,0))*$D105)</f>
        <v/>
      </c>
      <c r="AM105" s="36" t="str">
        <f>IF(ISERROR(INDEX('Liste plats'!$A$5:$EX$156,MATCH('Journal cuisine'!$B105,'Liste plats'!$A$5:$A$156,0),MATCH(AM$6,'Liste plats'!$A$5:$EX$5,0))*$D105),"",INDEX('Liste plats'!$A$5:$EX$156,MATCH('Journal cuisine'!$B105,'Liste plats'!$A$5:$A$156,0),MATCH(AM$6,'Liste plats'!$A$5:$EX$5,0))*$D105)</f>
        <v/>
      </c>
      <c r="AN105" s="36" t="str">
        <f>IF(ISERROR(INDEX('Liste plats'!$A$5:$EX$156,MATCH('Journal cuisine'!$B105,'Liste plats'!$A$5:$A$156,0),MATCH(AN$6,'Liste plats'!$A$5:$EX$5,0))*$D105),"",INDEX('Liste plats'!$A$5:$EX$156,MATCH('Journal cuisine'!$B105,'Liste plats'!$A$5:$A$156,0),MATCH(AN$6,'Liste plats'!$A$5:$EX$5,0))*$D105)</f>
        <v/>
      </c>
      <c r="AO105" s="36" t="str">
        <f>IF(ISERROR(INDEX('Liste plats'!$A$5:$EX$156,MATCH('Journal cuisine'!$B105,'Liste plats'!$A$5:$A$156,0),MATCH(AO$6,'Liste plats'!$A$5:$EX$5,0))*$D105),"",INDEX('Liste plats'!$A$5:$EX$156,MATCH('Journal cuisine'!$B105,'Liste plats'!$A$5:$A$156,0),MATCH(AO$6,'Liste plats'!$A$5:$EX$5,0))*$D105)</f>
        <v/>
      </c>
      <c r="AP105" s="36" t="str">
        <f>IF(ISERROR(INDEX('Liste plats'!$A$5:$EX$156,MATCH('Journal cuisine'!$B105,'Liste plats'!$A$5:$A$156,0),MATCH(AP$6,'Liste plats'!$A$5:$EX$5,0))*$D105),"",INDEX('Liste plats'!$A$5:$EX$156,MATCH('Journal cuisine'!$B105,'Liste plats'!$A$5:$A$156,0),MATCH(AP$6,'Liste plats'!$A$5:$EX$5,0))*$D105)</f>
        <v/>
      </c>
      <c r="AQ105" s="36" t="str">
        <f>IF(ISERROR(INDEX('Liste plats'!$A$5:$EX$156,MATCH('Journal cuisine'!$B105,'Liste plats'!$A$5:$A$156,0),MATCH(AQ$6,'Liste plats'!$A$5:$EX$5,0))*$D105),"",INDEX('Liste plats'!$A$5:$EX$156,MATCH('Journal cuisine'!$B105,'Liste plats'!$A$5:$A$156,0),MATCH(AQ$6,'Liste plats'!$A$5:$EX$5,0))*$D105)</f>
        <v/>
      </c>
      <c r="AR105" s="36" t="str">
        <f>IF(ISERROR(INDEX('Liste plats'!$A$5:$EX$156,MATCH('Journal cuisine'!$B105,'Liste plats'!$A$5:$A$156,0),MATCH(AR$6,'Liste plats'!$A$5:$EX$5,0))*$D105),"",INDEX('Liste plats'!$A$5:$EX$156,MATCH('Journal cuisine'!$B105,'Liste plats'!$A$5:$A$156,0),MATCH(AR$6,'Liste plats'!$A$5:$EX$5,0))*$D105)</f>
        <v/>
      </c>
      <c r="AS105" s="36" t="str">
        <f>IF(ISERROR(INDEX('Liste plats'!$A$5:$EX$156,MATCH('Journal cuisine'!$B105,'Liste plats'!$A$5:$A$156,0),MATCH(AS$6,'Liste plats'!$A$5:$EX$5,0))*$D105),"",INDEX('Liste plats'!$A$5:$EX$156,MATCH('Journal cuisine'!$B105,'Liste plats'!$A$5:$A$156,0),MATCH(AS$6,'Liste plats'!$A$5:$EX$5,0))*$D105)</f>
        <v/>
      </c>
      <c r="AT105" s="36" t="str">
        <f>IF(ISERROR(INDEX('Liste plats'!$A$5:$EX$156,MATCH('Journal cuisine'!$B105,'Liste plats'!$A$5:$A$156,0),MATCH(AT$6,'Liste plats'!$A$5:$EX$5,0))*$D105),"",INDEX('Liste plats'!$A$5:$EX$156,MATCH('Journal cuisine'!$B105,'Liste plats'!$A$5:$A$156,0),MATCH(AT$6,'Liste plats'!$A$5:$EX$5,0))*$D105)</f>
        <v/>
      </c>
      <c r="AU105" s="36" t="str">
        <f>IF(ISERROR(INDEX('Liste plats'!$A$5:$EX$156,MATCH('Journal cuisine'!$B105,'Liste plats'!$A$5:$A$156,0),MATCH(AU$6,'Liste plats'!$A$5:$EX$5,0))*$D105),"",INDEX('Liste plats'!$A$5:$EX$156,MATCH('Journal cuisine'!$B105,'Liste plats'!$A$5:$A$156,0),MATCH(AU$6,'Liste plats'!$A$5:$EX$5,0))*$D105)</f>
        <v/>
      </c>
      <c r="AV105" s="36" t="str">
        <f>IF(ISERROR(INDEX('Liste plats'!$A$5:$EX$156,MATCH('Journal cuisine'!$B105,'Liste plats'!$A$5:$A$156,0),MATCH(AV$6,'Liste plats'!$A$5:$EX$5,0))*$D105),"",INDEX('Liste plats'!$A$5:$EX$156,MATCH('Journal cuisine'!$B105,'Liste plats'!$A$5:$A$156,0),MATCH(AV$6,'Liste plats'!$A$5:$EX$5,0))*$D105)</f>
        <v/>
      </c>
      <c r="AW105" s="36" t="str">
        <f>IF(ISERROR(INDEX('Liste plats'!$A$5:$EX$156,MATCH('Journal cuisine'!$B105,'Liste plats'!$A$5:$A$156,0),MATCH(AW$6,'Liste plats'!$A$5:$EX$5,0))*$D105),"",INDEX('Liste plats'!$A$5:$EX$156,MATCH('Journal cuisine'!$B105,'Liste plats'!$A$5:$A$156,0),MATCH(AW$6,'Liste plats'!$A$5:$EX$5,0))*$D105)</f>
        <v/>
      </c>
      <c r="AX105" s="36" t="str">
        <f>IF(ISERROR(INDEX('Liste plats'!$A$5:$EX$156,MATCH('Journal cuisine'!$B105,'Liste plats'!$A$5:$A$156,0),MATCH(AX$6,'Liste plats'!$A$5:$EX$5,0))*$D105),"",INDEX('Liste plats'!$A$5:$EX$156,MATCH('Journal cuisine'!$B105,'Liste plats'!$A$5:$A$156,0),MATCH(AX$6,'Liste plats'!$A$5:$EX$5,0))*$D105)</f>
        <v/>
      </c>
      <c r="AY105" s="36" t="str">
        <f>IF(ISERROR(INDEX('Liste plats'!$A$5:$EX$156,MATCH('Journal cuisine'!$B105,'Liste plats'!$A$5:$A$156,0),MATCH(AY$6,'Liste plats'!$A$5:$EX$5,0))*$D105),"",INDEX('Liste plats'!$A$5:$EX$156,MATCH('Journal cuisine'!$B105,'Liste plats'!$A$5:$A$156,0),MATCH(AY$6,'Liste plats'!$A$5:$EX$5,0))*$D105)</f>
        <v/>
      </c>
      <c r="AZ105" s="36" t="str">
        <f>IF(ISERROR(INDEX('Liste plats'!$A$5:$EX$156,MATCH('Journal cuisine'!$B105,'Liste plats'!$A$5:$A$156,0),MATCH(AZ$6,'Liste plats'!$A$5:$EX$5,0))*$D105),"",INDEX('Liste plats'!$A$5:$EX$156,MATCH('Journal cuisine'!$B105,'Liste plats'!$A$5:$A$156,0),MATCH(AZ$6,'Liste plats'!$A$5:$EX$5,0))*$D105)</f>
        <v/>
      </c>
      <c r="BA105" s="36" t="str">
        <f>IF(ISERROR(INDEX('Liste plats'!$A$5:$EX$156,MATCH('Journal cuisine'!$B105,'Liste plats'!$A$5:$A$156,0),MATCH(BA$6,'Liste plats'!$A$5:$EX$5,0))*$D105),"",INDEX('Liste plats'!$A$5:$EX$156,MATCH('Journal cuisine'!$B105,'Liste plats'!$A$5:$A$156,0),MATCH(BA$6,'Liste plats'!$A$5:$EX$5,0))*$D105)</f>
        <v/>
      </c>
      <c r="BB105" s="36" t="str">
        <f>IF(ISERROR(INDEX('Liste plats'!$A$5:$EX$156,MATCH('Journal cuisine'!$B105,'Liste plats'!$A$5:$A$156,0),MATCH(BB$6,'Liste plats'!$A$5:$EX$5,0))*$D105),"",INDEX('Liste plats'!$A$5:$EX$156,MATCH('Journal cuisine'!$B105,'Liste plats'!$A$5:$A$156,0),MATCH(BB$6,'Liste plats'!$A$5:$EX$5,0))*$D105)</f>
        <v/>
      </c>
      <c r="BC105" s="36" t="str">
        <f>IF(ISERROR(INDEX('Liste plats'!$A$5:$EX$156,MATCH('Journal cuisine'!$B105,'Liste plats'!$A$5:$A$156,0),MATCH(BC$6,'Liste plats'!$A$5:$EX$5,0))*$D105),"",INDEX('Liste plats'!$A$5:$EX$156,MATCH('Journal cuisine'!$B105,'Liste plats'!$A$5:$A$156,0),MATCH(BC$6,'Liste plats'!$A$5:$EX$5,0))*$D105)</f>
        <v/>
      </c>
      <c r="BD105" s="36" t="str">
        <f>IF(ISERROR(INDEX('Liste plats'!$A$5:$EX$156,MATCH('Journal cuisine'!$B105,'Liste plats'!$A$5:$A$156,0),MATCH(BD$6,'Liste plats'!$A$5:$EX$5,0))*$D105),"",INDEX('Liste plats'!$A$5:$EX$156,MATCH('Journal cuisine'!$B105,'Liste plats'!$A$5:$A$156,0),MATCH(BD$6,'Liste plats'!$A$5:$EX$5,0))*$D105)</f>
        <v/>
      </c>
      <c r="BE105" s="36" t="str">
        <f>IF(ISERROR(INDEX('Liste plats'!$A$5:$EX$156,MATCH('Journal cuisine'!$B105,'Liste plats'!$A$5:$A$156,0),MATCH(BE$6,'Liste plats'!$A$5:$EX$5,0))*$D105),"",INDEX('Liste plats'!$A$5:$EX$156,MATCH('Journal cuisine'!$B105,'Liste plats'!$A$5:$A$156,0),MATCH(BE$6,'Liste plats'!$A$5:$EX$5,0))*$D105)</f>
        <v/>
      </c>
      <c r="BF105" s="36" t="str">
        <f>IF(ISERROR(INDEX('Liste plats'!$A$5:$EX$156,MATCH('Journal cuisine'!$B105,'Liste plats'!$A$5:$A$156,0),MATCH(BF$6,'Liste plats'!$A$5:$EX$5,0))*$D105),"",INDEX('Liste plats'!$A$5:$EX$156,MATCH('Journal cuisine'!$B105,'Liste plats'!$A$5:$A$156,0),MATCH(BF$6,'Liste plats'!$A$5:$EX$5,0))*$D105)</f>
        <v/>
      </c>
      <c r="BG105" s="36" t="str">
        <f>IF(ISERROR(INDEX('Liste plats'!$A$5:$EX$156,MATCH('Journal cuisine'!$B105,'Liste plats'!$A$5:$A$156,0),MATCH(BG$6,'Liste plats'!$A$5:$EX$5,0))*$D105),"",INDEX('Liste plats'!$A$5:$EX$156,MATCH('Journal cuisine'!$B105,'Liste plats'!$A$5:$A$156,0),MATCH(BG$6,'Liste plats'!$A$5:$EX$5,0))*$D105)</f>
        <v/>
      </c>
      <c r="BH105" s="36" t="str">
        <f>IF(ISERROR(INDEX('Liste plats'!$A$5:$EX$156,MATCH('Journal cuisine'!$B105,'Liste plats'!$A$5:$A$156,0),MATCH(BH$6,'Liste plats'!$A$5:$EX$5,0))*$D105),"",INDEX('Liste plats'!$A$5:$EX$156,MATCH('Journal cuisine'!$B105,'Liste plats'!$A$5:$A$156,0),MATCH(BH$6,'Liste plats'!$A$5:$EX$5,0))*$D105)</f>
        <v/>
      </c>
      <c r="BI105" s="36" t="str">
        <f>IF(ISERROR(INDEX('Liste plats'!$A$5:$EX$156,MATCH('Journal cuisine'!$B105,'Liste plats'!$A$5:$A$156,0),MATCH(BI$6,'Liste plats'!$A$5:$EX$5,0))*$D105),"",INDEX('Liste plats'!$A$5:$EX$156,MATCH('Journal cuisine'!$B105,'Liste plats'!$A$5:$A$156,0),MATCH(BI$6,'Liste plats'!$A$5:$EX$5,0))*$D105)</f>
        <v/>
      </c>
      <c r="BJ105" s="36" t="str">
        <f>IF(ISERROR(INDEX('Liste plats'!$A$5:$EX$156,MATCH('Journal cuisine'!$B105,'Liste plats'!$A$5:$A$156,0),MATCH(BJ$6,'Liste plats'!$A$5:$EX$5,0))*$D105),"",INDEX('Liste plats'!$A$5:$EX$156,MATCH('Journal cuisine'!$B105,'Liste plats'!$A$5:$A$156,0),MATCH(BJ$6,'Liste plats'!$A$5:$EX$5,0))*$D105)</f>
        <v/>
      </c>
      <c r="BK105" s="36" t="str">
        <f>IF(ISERROR(INDEX('Liste plats'!$A$5:$EX$156,MATCH('Journal cuisine'!$B105,'Liste plats'!$A$5:$A$156,0),MATCH(BK$6,'Liste plats'!$A$5:$EX$5,0))*$D105),"",INDEX('Liste plats'!$A$5:$EX$156,MATCH('Journal cuisine'!$B105,'Liste plats'!$A$5:$A$156,0),MATCH(BK$6,'Liste plats'!$A$5:$EX$5,0))*$D105)</f>
        <v/>
      </c>
      <c r="BL105" s="36" t="str">
        <f>IF(ISERROR(INDEX('Liste plats'!$A$5:$EX$156,MATCH('Journal cuisine'!$B105,'Liste plats'!$A$5:$A$156,0),MATCH(BL$6,'Liste plats'!$A$5:$EX$5,0))*$D105),"",INDEX('Liste plats'!$A$5:$EX$156,MATCH('Journal cuisine'!$B105,'Liste plats'!$A$5:$A$156,0),MATCH(BL$6,'Liste plats'!$A$5:$EX$5,0))*$D105)</f>
        <v/>
      </c>
      <c r="BM105" s="36" t="str">
        <f>IF(ISERROR(INDEX('Liste plats'!$A$5:$EX$156,MATCH('Journal cuisine'!$B105,'Liste plats'!$A$5:$A$156,0),MATCH(BM$6,'Liste plats'!$A$5:$EX$5,0))*$D105),"",INDEX('Liste plats'!$A$5:$EX$156,MATCH('Journal cuisine'!$B105,'Liste plats'!$A$5:$A$156,0),MATCH(BM$6,'Liste plats'!$A$5:$EX$5,0))*$D105)</f>
        <v/>
      </c>
      <c r="BN105" s="36" t="str">
        <f>IF(ISERROR(INDEX('Liste plats'!$A$5:$EX$156,MATCH('Journal cuisine'!$B105,'Liste plats'!$A$5:$A$156,0),MATCH(BN$6,'Liste plats'!$A$5:$EX$5,0))*$D105),"",INDEX('Liste plats'!$A$5:$EX$156,MATCH('Journal cuisine'!$B105,'Liste plats'!$A$5:$A$156,0),MATCH(BN$6,'Liste plats'!$A$5:$EX$5,0))*$D105)</f>
        <v/>
      </c>
      <c r="BO105" s="36" t="str">
        <f>IF(ISERROR(INDEX('Liste plats'!$A$5:$EX$156,MATCH('Journal cuisine'!$B105,'Liste plats'!$A$5:$A$156,0),MATCH(BO$6,'Liste plats'!$A$5:$EX$5,0))*$D105),"",INDEX('Liste plats'!$A$5:$EX$156,MATCH('Journal cuisine'!$B105,'Liste plats'!$A$5:$A$156,0),MATCH(BO$6,'Liste plats'!$A$5:$EX$5,0))*$D105)</f>
        <v/>
      </c>
      <c r="BP105" s="36" t="str">
        <f>IF(ISERROR(INDEX('Liste plats'!$A$5:$EX$156,MATCH('Journal cuisine'!$B105,'Liste plats'!$A$5:$A$156,0),MATCH(BP$6,'Liste plats'!$A$5:$EX$5,0))*$D105),"",INDEX('Liste plats'!$A$5:$EX$156,MATCH('Journal cuisine'!$B105,'Liste plats'!$A$5:$A$156,0),MATCH(BP$6,'Liste plats'!$A$5:$EX$5,0))*$D105)</f>
        <v/>
      </c>
      <c r="BQ105" s="36" t="str">
        <f>IF(ISERROR(INDEX('Liste plats'!$A$5:$EX$156,MATCH('Journal cuisine'!$B105,'Liste plats'!$A$5:$A$156,0),MATCH(BQ$6,'Liste plats'!$A$5:$EX$5,0))*$D105),"",INDEX('Liste plats'!$A$5:$EX$156,MATCH('Journal cuisine'!$B105,'Liste plats'!$A$5:$A$156,0),MATCH(BQ$6,'Liste plats'!$A$5:$EX$5,0))*$D105)</f>
        <v/>
      </c>
      <c r="BR105" s="36" t="str">
        <f>IF(ISERROR(INDEX('Liste plats'!$A$5:$EX$156,MATCH('Journal cuisine'!$B105,'Liste plats'!$A$5:$A$156,0),MATCH(BR$6,'Liste plats'!$A$5:$EX$5,0))*$D105),"",INDEX('Liste plats'!$A$5:$EX$156,MATCH('Journal cuisine'!$B105,'Liste plats'!$A$5:$A$156,0),MATCH(BR$6,'Liste plats'!$A$5:$EX$5,0))*$D105)</f>
        <v/>
      </c>
      <c r="BS105" s="36" t="str">
        <f>IF(ISERROR(INDEX('Liste plats'!$A$5:$EX$156,MATCH('Journal cuisine'!$B105,'Liste plats'!$A$5:$A$156,0),MATCH(BS$6,'Liste plats'!$A$5:$EX$5,0))*$D105),"",INDEX('Liste plats'!$A$5:$EX$156,MATCH('Journal cuisine'!$B105,'Liste plats'!$A$5:$A$156,0),MATCH(BS$6,'Liste plats'!$A$5:$EX$5,0))*$D105)</f>
        <v/>
      </c>
      <c r="BT105" s="36" t="str">
        <f>IF(ISERROR(INDEX('Liste plats'!$A$5:$EX$156,MATCH('Journal cuisine'!$B105,'Liste plats'!$A$5:$A$156,0),MATCH(BT$6,'Liste plats'!$A$5:$EX$5,0))*$D105),"",INDEX('Liste plats'!$A$5:$EX$156,MATCH('Journal cuisine'!$B105,'Liste plats'!$A$5:$A$156,0),MATCH(BT$6,'Liste plats'!$A$5:$EX$5,0))*$D105)</f>
        <v/>
      </c>
      <c r="BU105" s="36" t="str">
        <f>IF(ISERROR(INDEX('Liste plats'!$A$5:$EX$156,MATCH('Journal cuisine'!$B105,'Liste plats'!$A$5:$A$156,0),MATCH(BU$6,'Liste plats'!$A$5:$EX$5,0))*$D105),"",INDEX('Liste plats'!$A$5:$EX$156,MATCH('Journal cuisine'!$B105,'Liste plats'!$A$5:$A$156,0),MATCH(BU$6,'Liste plats'!$A$5:$EX$5,0))*$D105)</f>
        <v/>
      </c>
      <c r="BV105" s="36" t="str">
        <f>IF(ISERROR(INDEX('Liste plats'!$A$5:$EX$156,MATCH('Journal cuisine'!$B105,'Liste plats'!$A$5:$A$156,0),MATCH(BV$6,'Liste plats'!$A$5:$EX$5,0))*$D105),"",INDEX('Liste plats'!$A$5:$EX$156,MATCH('Journal cuisine'!$B105,'Liste plats'!$A$5:$A$156,0),MATCH(BV$6,'Liste plats'!$A$5:$EX$5,0))*$D105)</f>
        <v/>
      </c>
      <c r="BW105" s="36" t="str">
        <f>IF(ISERROR(INDEX('Liste plats'!$A$5:$EX$156,MATCH('Journal cuisine'!$B105,'Liste plats'!$A$5:$A$156,0),MATCH(BW$6,'Liste plats'!$A$5:$EX$5,0))*$D105),"",INDEX('Liste plats'!$A$5:$EX$156,MATCH('Journal cuisine'!$B105,'Liste plats'!$A$5:$A$156,0),MATCH(BW$6,'Liste plats'!$A$5:$EX$5,0))*$D105)</f>
        <v/>
      </c>
      <c r="BX105" s="36" t="str">
        <f>IF(ISERROR(INDEX('Liste plats'!$A$5:$EX$156,MATCH('Journal cuisine'!$B105,'Liste plats'!$A$5:$A$156,0),MATCH(BX$6,'Liste plats'!$A$5:$EX$5,0))*$D105),"",INDEX('Liste plats'!$A$5:$EX$156,MATCH('Journal cuisine'!$B105,'Liste plats'!$A$5:$A$156,0),MATCH(BX$6,'Liste plats'!$A$5:$EX$5,0))*$D105)</f>
        <v/>
      </c>
      <c r="BY105" s="36" t="str">
        <f>IF(ISERROR(INDEX('Liste plats'!$A$5:$EX$156,MATCH('Journal cuisine'!$B105,'Liste plats'!$A$5:$A$156,0),MATCH(BY$6,'Liste plats'!$A$5:$EX$5,0))*$D105),"",INDEX('Liste plats'!$A$5:$EX$156,MATCH('Journal cuisine'!$B105,'Liste plats'!$A$5:$A$156,0),MATCH(BY$6,'Liste plats'!$A$5:$EX$5,0))*$D105)</f>
        <v/>
      </c>
      <c r="BZ105" s="36" t="str">
        <f>IF(ISERROR(INDEX('Liste plats'!$A$5:$EX$156,MATCH('Journal cuisine'!$B105,'Liste plats'!$A$5:$A$156,0),MATCH(BZ$6,'Liste plats'!$A$5:$EX$5,0))*$D105),"",INDEX('Liste plats'!$A$5:$EX$156,MATCH('Journal cuisine'!$B105,'Liste plats'!$A$5:$A$156,0),MATCH(BZ$6,'Liste plats'!$A$5:$EX$5,0))*$D105)</f>
        <v/>
      </c>
      <c r="CA105" s="36" t="str">
        <f>IF(ISERROR(INDEX('Liste plats'!$A$5:$EX$156,MATCH('Journal cuisine'!$B105,'Liste plats'!$A$5:$A$156,0),MATCH(CA$6,'Liste plats'!$A$5:$EX$5,0))*$D105),"",INDEX('Liste plats'!$A$5:$EX$156,MATCH('Journal cuisine'!$B105,'Liste plats'!$A$5:$A$156,0),MATCH(CA$6,'Liste plats'!$A$5:$EX$5,0))*$D105)</f>
        <v/>
      </c>
      <c r="CB105" s="36" t="str">
        <f>IF(ISERROR(INDEX('Liste plats'!$A$5:$EX$156,MATCH('Journal cuisine'!$B105,'Liste plats'!$A$5:$A$156,0),MATCH(CB$6,'Liste plats'!$A$5:$EX$5,0))*$D105),"",INDEX('Liste plats'!$A$5:$EX$156,MATCH('Journal cuisine'!$B105,'Liste plats'!$A$5:$A$156,0),MATCH(CB$6,'Liste plats'!$A$5:$EX$5,0))*$D105)</f>
        <v/>
      </c>
      <c r="CC105" s="36" t="str">
        <f>IF(ISERROR(INDEX('Liste plats'!$A$5:$EX$156,MATCH('Journal cuisine'!$B105,'Liste plats'!$A$5:$A$156,0),MATCH(CC$6,'Liste plats'!$A$5:$EX$5,0))*$D105),"",INDEX('Liste plats'!$A$5:$EX$156,MATCH('Journal cuisine'!$B105,'Liste plats'!$A$5:$A$156,0),MATCH(CC$6,'Liste plats'!$A$5:$EX$5,0))*$D105)</f>
        <v/>
      </c>
      <c r="CD105" s="36" t="str">
        <f>IF(ISERROR(INDEX('Liste plats'!$A$5:$EX$156,MATCH('Journal cuisine'!$B105,'Liste plats'!$A$5:$A$156,0),MATCH(CD$6,'Liste plats'!$A$5:$EX$5,0))*$D105),"",INDEX('Liste plats'!$A$5:$EX$156,MATCH('Journal cuisine'!$B105,'Liste plats'!$A$5:$A$156,0),MATCH(CD$6,'Liste plats'!$A$5:$EX$5,0))*$D105)</f>
        <v/>
      </c>
      <c r="CE105" s="36" t="str">
        <f>IF(ISERROR(INDEX('Liste plats'!$A$5:$EX$156,MATCH('Journal cuisine'!$B105,'Liste plats'!$A$5:$A$156,0),MATCH(CE$6,'Liste plats'!$A$5:$EX$5,0))*$D105),"",INDEX('Liste plats'!$A$5:$EX$156,MATCH('Journal cuisine'!$B105,'Liste plats'!$A$5:$A$156,0),MATCH(CE$6,'Liste plats'!$A$5:$EX$5,0))*$D105)</f>
        <v/>
      </c>
      <c r="CF105" s="36" t="str">
        <f>IF(ISERROR(INDEX('Liste plats'!$A$5:$EX$156,MATCH('Journal cuisine'!$B105,'Liste plats'!$A$5:$A$156,0),MATCH(CF$6,'Liste plats'!$A$5:$EX$5,0))*$D105),"",INDEX('Liste plats'!$A$5:$EX$156,MATCH('Journal cuisine'!$B105,'Liste plats'!$A$5:$A$156,0),MATCH(CF$6,'Liste plats'!$A$5:$EX$5,0))*$D105)</f>
        <v/>
      </c>
      <c r="CG105" s="36" t="str">
        <f>IF(ISERROR(INDEX('Liste plats'!$A$5:$EX$156,MATCH('Journal cuisine'!$B105,'Liste plats'!$A$5:$A$156,0),MATCH(CG$6,'Liste plats'!$A$5:$EX$5,0))*$D105),"",INDEX('Liste plats'!$A$5:$EX$156,MATCH('Journal cuisine'!$B105,'Liste plats'!$A$5:$A$156,0),MATCH(CG$6,'Liste plats'!$A$5:$EX$5,0))*$D105)</f>
        <v/>
      </c>
      <c r="CH105" s="36" t="str">
        <f>IF(ISERROR(INDEX('Liste plats'!$A$5:$EX$156,MATCH('Journal cuisine'!$B105,'Liste plats'!$A$5:$A$156,0),MATCH(CH$6,'Liste plats'!$A$5:$EX$5,0))*$D105),"",INDEX('Liste plats'!$A$5:$EX$156,MATCH('Journal cuisine'!$B105,'Liste plats'!$A$5:$A$156,0),MATCH(CH$6,'Liste plats'!$A$5:$EX$5,0))*$D105)</f>
        <v/>
      </c>
      <c r="CI105" s="36" t="str">
        <f>IF(ISERROR(INDEX('Liste plats'!$A$5:$EX$156,MATCH('Journal cuisine'!$B105,'Liste plats'!$A$5:$A$156,0),MATCH(CI$6,'Liste plats'!$A$5:$EX$5,0))*$D105),"",INDEX('Liste plats'!$A$5:$EX$156,MATCH('Journal cuisine'!$B105,'Liste plats'!$A$5:$A$156,0),MATCH(CI$6,'Liste plats'!$A$5:$EX$5,0))*$D105)</f>
        <v/>
      </c>
      <c r="CJ105" s="36" t="str">
        <f>IF(ISERROR(INDEX('Liste plats'!$A$5:$EX$156,MATCH('Journal cuisine'!$B105,'Liste plats'!$A$5:$A$156,0),MATCH(CJ$6,'Liste plats'!$A$5:$EX$5,0))*$D105),"",INDEX('Liste plats'!$A$5:$EX$156,MATCH('Journal cuisine'!$B105,'Liste plats'!$A$5:$A$156,0),MATCH(CJ$6,'Liste plats'!$A$5:$EX$5,0))*$D105)</f>
        <v/>
      </c>
      <c r="CK105" s="36" t="str">
        <f>IF(ISERROR(INDEX('Liste plats'!$A$5:$EX$156,MATCH('Journal cuisine'!$B105,'Liste plats'!$A$5:$A$156,0),MATCH(CK$6,'Liste plats'!$A$5:$EX$5,0))*$D105),"",INDEX('Liste plats'!$A$5:$EX$156,MATCH('Journal cuisine'!$B105,'Liste plats'!$A$5:$A$156,0),MATCH(CK$6,'Liste plats'!$A$5:$EX$5,0))*$D105)</f>
        <v/>
      </c>
      <c r="CL105" s="36" t="str">
        <f>IF(ISERROR(INDEX('Liste plats'!$A$5:$EX$156,MATCH('Journal cuisine'!$B105,'Liste plats'!$A$5:$A$156,0),MATCH(CL$6,'Liste plats'!$A$5:$EX$5,0))*$D105),"",INDEX('Liste plats'!$A$5:$EX$156,MATCH('Journal cuisine'!$B105,'Liste plats'!$A$5:$A$156,0),MATCH(CL$6,'Liste plats'!$A$5:$EX$5,0))*$D105)</f>
        <v/>
      </c>
      <c r="CM105" s="36" t="str">
        <f>IF(ISERROR(INDEX('Liste plats'!$A$5:$EX$156,MATCH('Journal cuisine'!$B105,'Liste plats'!$A$5:$A$156,0),MATCH(CM$6,'Liste plats'!$A$5:$EX$5,0))*$D105),"",INDEX('Liste plats'!$A$5:$EX$156,MATCH('Journal cuisine'!$B105,'Liste plats'!$A$5:$A$156,0),MATCH(CM$6,'Liste plats'!$A$5:$EX$5,0))*$D105)</f>
        <v/>
      </c>
      <c r="CN105" s="36" t="str">
        <f>IF(ISERROR(INDEX('Liste plats'!$A$5:$EX$156,MATCH('Journal cuisine'!$B105,'Liste plats'!$A$5:$A$156,0),MATCH(CN$6,'Liste plats'!$A$5:$EX$5,0))*$D105),"",INDEX('Liste plats'!$A$5:$EX$156,MATCH('Journal cuisine'!$B105,'Liste plats'!$A$5:$A$156,0),MATCH(CN$6,'Liste plats'!$A$5:$EX$5,0))*$D105)</f>
        <v/>
      </c>
      <c r="CO105" s="36" t="str">
        <f>IF(ISERROR(INDEX('Liste plats'!$A$5:$EX$156,MATCH('Journal cuisine'!$B105,'Liste plats'!$A$5:$A$156,0),MATCH(CO$6,'Liste plats'!$A$5:$EX$5,0))*$D105),"",INDEX('Liste plats'!$A$5:$EX$156,MATCH('Journal cuisine'!$B105,'Liste plats'!$A$5:$A$156,0),MATCH(CO$6,'Liste plats'!$A$5:$EX$5,0))*$D105)</f>
        <v/>
      </c>
      <c r="CP105" s="36" t="str">
        <f>IF(ISERROR(INDEX('Liste plats'!$A$5:$EX$156,MATCH('Journal cuisine'!$B105,'Liste plats'!$A$5:$A$156,0),MATCH(CP$6,'Liste plats'!$A$5:$EX$5,0))*$D105),"",INDEX('Liste plats'!$A$5:$EX$156,MATCH('Journal cuisine'!$B105,'Liste plats'!$A$5:$A$156,0),MATCH(CP$6,'Liste plats'!$A$5:$EX$5,0))*$D105)</f>
        <v/>
      </c>
      <c r="CQ105" s="36" t="str">
        <f>IF(ISERROR(INDEX('Liste plats'!$A$5:$EX$156,MATCH('Journal cuisine'!$B105,'Liste plats'!$A$5:$A$156,0),MATCH(CQ$6,'Liste plats'!$A$5:$EX$5,0))*$D105),"",INDEX('Liste plats'!$A$5:$EX$156,MATCH('Journal cuisine'!$B105,'Liste plats'!$A$5:$A$156,0),MATCH(CQ$6,'Liste plats'!$A$5:$EX$5,0))*$D105)</f>
        <v/>
      </c>
      <c r="CR105" s="36" t="str">
        <f>IF(ISERROR(INDEX('Liste plats'!$A$5:$EX$156,MATCH('Journal cuisine'!$B105,'Liste plats'!$A$5:$A$156,0),MATCH(CR$6,'Liste plats'!$A$5:$EX$5,0))*$D105),"",INDEX('Liste plats'!$A$5:$EX$156,MATCH('Journal cuisine'!$B105,'Liste plats'!$A$5:$A$156,0),MATCH(CR$6,'Liste plats'!$A$5:$EX$5,0))*$D105)</f>
        <v/>
      </c>
      <c r="CS105" s="36" t="str">
        <f>IF(ISERROR(INDEX('Liste plats'!$A$5:$EX$156,MATCH('Journal cuisine'!$B105,'Liste plats'!$A$5:$A$156,0),MATCH(CS$6,'Liste plats'!$A$5:$EX$5,0))*$D105),"",INDEX('Liste plats'!$A$5:$EX$156,MATCH('Journal cuisine'!$B105,'Liste plats'!$A$5:$A$156,0),MATCH(CS$6,'Liste plats'!$A$5:$EX$5,0))*$D105)</f>
        <v/>
      </c>
      <c r="CT105" s="36" t="str">
        <f>IF(ISERROR(INDEX('Liste plats'!$A$5:$EX$156,MATCH('Journal cuisine'!$B105,'Liste plats'!$A$5:$A$156,0),MATCH(CT$6,'Liste plats'!$A$5:$EX$5,0))*$D105),"",INDEX('Liste plats'!$A$5:$EX$156,MATCH('Journal cuisine'!$B105,'Liste plats'!$A$5:$A$156,0),MATCH(CT$6,'Liste plats'!$A$5:$EX$5,0))*$D105)</f>
        <v/>
      </c>
      <c r="CU105" s="36" t="str">
        <f>IF(ISERROR(INDEX('Liste plats'!$A$5:$EX$156,MATCH('Journal cuisine'!$B105,'Liste plats'!$A$5:$A$156,0),MATCH(CU$6,'Liste plats'!$A$5:$EX$5,0))*$D105),"",INDEX('Liste plats'!$A$5:$EX$156,MATCH('Journal cuisine'!$B105,'Liste plats'!$A$5:$A$156,0),MATCH(CU$6,'Liste plats'!$A$5:$EX$5,0))*$D105)</f>
        <v/>
      </c>
      <c r="CV105" s="36" t="str">
        <f>IF(ISERROR(INDEX('Liste plats'!$A$5:$EX$156,MATCH('Journal cuisine'!$B105,'Liste plats'!$A$5:$A$156,0),MATCH(CV$6,'Liste plats'!$A$5:$EX$5,0))*$D105),"",INDEX('Liste plats'!$A$5:$EX$156,MATCH('Journal cuisine'!$B105,'Liste plats'!$A$5:$A$156,0),MATCH(CV$6,'Liste plats'!$A$5:$EX$5,0))*$D105)</f>
        <v/>
      </c>
      <c r="CW105" s="36" t="str">
        <f>IF(ISERROR(INDEX('Liste plats'!$A$5:$EX$156,MATCH('Journal cuisine'!$B105,'Liste plats'!$A$5:$A$156,0),MATCH(CW$6,'Liste plats'!$A$5:$EX$5,0))*$D105),"",INDEX('Liste plats'!$A$5:$EX$156,MATCH('Journal cuisine'!$B105,'Liste plats'!$A$5:$A$156,0),MATCH(CW$6,'Liste plats'!$A$5:$EX$5,0))*$D105)</f>
        <v/>
      </c>
      <c r="CX105" s="36" t="str">
        <f>IF(ISERROR(INDEX('Liste plats'!$A$5:$EX$156,MATCH('Journal cuisine'!$B105,'Liste plats'!$A$5:$A$156,0),MATCH(CX$6,'Liste plats'!$A$5:$EX$5,0))*$D105),"",INDEX('Liste plats'!$A$5:$EX$156,MATCH('Journal cuisine'!$B105,'Liste plats'!$A$5:$A$156,0),MATCH(CX$6,'Liste plats'!$A$5:$EX$5,0))*$D105)</f>
        <v/>
      </c>
      <c r="CY105" s="36" t="str">
        <f>IF(ISERROR(INDEX('Liste plats'!$A$5:$EX$156,MATCH('Journal cuisine'!$B105,'Liste plats'!$A$5:$A$156,0),MATCH(CY$6,'Liste plats'!$A$5:$EX$5,0))*$D105),"",INDEX('Liste plats'!$A$5:$EX$156,MATCH('Journal cuisine'!$B105,'Liste plats'!$A$5:$A$156,0),MATCH(CY$6,'Liste plats'!$A$5:$EX$5,0))*$D105)</f>
        <v/>
      </c>
      <c r="CZ105" s="36" t="str">
        <f>IF(ISERROR(INDEX('Liste plats'!$A$5:$EX$156,MATCH('Journal cuisine'!$B105,'Liste plats'!$A$5:$A$156,0),MATCH(CZ$6,'Liste plats'!$A$5:$EX$5,0))*$D105),"",INDEX('Liste plats'!$A$5:$EX$156,MATCH('Journal cuisine'!$B105,'Liste plats'!$A$5:$A$156,0),MATCH(CZ$6,'Liste plats'!$A$5:$EX$5,0))*$D105)</f>
        <v/>
      </c>
      <c r="DA105" s="36" t="str">
        <f>IF(ISERROR(INDEX('Liste plats'!$A$5:$EX$156,MATCH('Journal cuisine'!$B105,'Liste plats'!$A$5:$A$156,0),MATCH(DA$6,'Liste plats'!$A$5:$EX$5,0))*$D105),"",INDEX('Liste plats'!$A$5:$EX$156,MATCH('Journal cuisine'!$B105,'Liste plats'!$A$5:$A$156,0),MATCH(DA$6,'Liste plats'!$A$5:$EX$5,0))*$D105)</f>
        <v/>
      </c>
      <c r="DB105" s="36" t="str">
        <f>IF(ISERROR(INDEX('Liste plats'!$A$5:$EX$156,MATCH('Journal cuisine'!$B105,'Liste plats'!$A$5:$A$156,0),MATCH(DB$6,'Liste plats'!$A$5:$EX$5,0))*$D105),"",INDEX('Liste plats'!$A$5:$EX$156,MATCH('Journal cuisine'!$B105,'Liste plats'!$A$5:$A$156,0),MATCH(DB$6,'Liste plats'!$A$5:$EX$5,0))*$D105)</f>
        <v/>
      </c>
      <c r="DC105" s="36" t="str">
        <f>IF(ISERROR(INDEX('Liste plats'!$A$5:$EX$156,MATCH('Journal cuisine'!$B105,'Liste plats'!$A$5:$A$156,0),MATCH(DC$6,'Liste plats'!$A$5:$EX$5,0))*$D105),"",INDEX('Liste plats'!$A$5:$EX$156,MATCH('Journal cuisine'!$B105,'Liste plats'!$A$5:$A$156,0),MATCH(DC$6,'Liste plats'!$A$5:$EX$5,0))*$D105)</f>
        <v/>
      </c>
      <c r="DD105" s="36" t="str">
        <f>IF(ISERROR(INDEX('Liste plats'!$A$5:$EX$156,MATCH('Journal cuisine'!$B105,'Liste plats'!$A$5:$A$156,0),MATCH(DD$6,'Liste plats'!$A$5:$EX$5,0))*$D105),"",INDEX('Liste plats'!$A$5:$EX$156,MATCH('Journal cuisine'!$B105,'Liste plats'!$A$5:$A$156,0),MATCH(DD$6,'Liste plats'!$A$5:$EX$5,0))*$D105)</f>
        <v/>
      </c>
      <c r="DE105" s="36" t="str">
        <f>IF(ISERROR(INDEX('Liste plats'!$A$5:$EX$156,MATCH('Journal cuisine'!$B105,'Liste plats'!$A$5:$A$156,0),MATCH(DE$6,'Liste plats'!$A$5:$EX$5,0))*$D105),"",INDEX('Liste plats'!$A$5:$EX$156,MATCH('Journal cuisine'!$B105,'Liste plats'!$A$5:$A$156,0),MATCH(DE$6,'Liste plats'!$A$5:$EX$5,0))*$D105)</f>
        <v/>
      </c>
      <c r="DF105" s="36" t="str">
        <f>IF(ISERROR(INDEX('Liste plats'!$A$5:$EX$156,MATCH('Journal cuisine'!$B105,'Liste plats'!$A$5:$A$156,0),MATCH(DF$6,'Liste plats'!$A$5:$EX$5,0))*$D105),"",INDEX('Liste plats'!$A$5:$EX$156,MATCH('Journal cuisine'!$B105,'Liste plats'!$A$5:$A$156,0),MATCH(DF$6,'Liste plats'!$A$5:$EX$5,0))*$D105)</f>
        <v/>
      </c>
      <c r="DG105" s="36" t="str">
        <f>IF(ISERROR(INDEX('Liste plats'!$A$5:$EX$156,MATCH('Journal cuisine'!$B105,'Liste plats'!$A$5:$A$156,0),MATCH(DG$6,'Liste plats'!$A$5:$EX$5,0))*$D105),"",INDEX('Liste plats'!$A$5:$EX$156,MATCH('Journal cuisine'!$B105,'Liste plats'!$A$5:$A$156,0),MATCH(DG$6,'Liste plats'!$A$5:$EX$5,0))*$D105)</f>
        <v/>
      </c>
      <c r="DH105" s="36" t="str">
        <f>IF(ISERROR(INDEX('Liste plats'!$A$5:$EX$156,MATCH('Journal cuisine'!$B105,'Liste plats'!$A$5:$A$156,0),MATCH(DH$6,'Liste plats'!$A$5:$EX$5,0))*$D105),"",INDEX('Liste plats'!$A$5:$EX$156,MATCH('Journal cuisine'!$B105,'Liste plats'!$A$5:$A$156,0),MATCH(DH$6,'Liste plats'!$A$5:$EX$5,0))*$D105)</f>
        <v/>
      </c>
      <c r="DI105" s="36" t="str">
        <f>IF(ISERROR(INDEX('Liste plats'!$A$5:$EX$156,MATCH('Journal cuisine'!$B105,'Liste plats'!$A$5:$A$156,0),MATCH(DI$6,'Liste plats'!$A$5:$EX$5,0))*$D105),"",INDEX('Liste plats'!$A$5:$EX$156,MATCH('Journal cuisine'!$B105,'Liste plats'!$A$5:$A$156,0),MATCH(DI$6,'Liste plats'!$A$5:$EX$5,0))*$D105)</f>
        <v/>
      </c>
      <c r="DJ105" s="36" t="str">
        <f>IF(ISERROR(INDEX('Liste plats'!$A$5:$EX$156,MATCH('Journal cuisine'!$B105,'Liste plats'!$A$5:$A$156,0),MATCH(DJ$6,'Liste plats'!$A$5:$EX$5,0))*$D105),"",INDEX('Liste plats'!$A$5:$EX$156,MATCH('Journal cuisine'!$B105,'Liste plats'!$A$5:$A$156,0),MATCH(DJ$6,'Liste plats'!$A$5:$EX$5,0))*$D105)</f>
        <v/>
      </c>
      <c r="DK105" s="36" t="str">
        <f>IF(ISERROR(INDEX('Liste plats'!$A$5:$EX$156,MATCH('Journal cuisine'!$B105,'Liste plats'!$A$5:$A$156,0),MATCH(DK$6,'Liste plats'!$A$5:$EX$5,0))*$D105),"",INDEX('Liste plats'!$A$5:$EX$156,MATCH('Journal cuisine'!$B105,'Liste plats'!$A$5:$A$156,0),MATCH(DK$6,'Liste plats'!$A$5:$EX$5,0))*$D105)</f>
        <v/>
      </c>
      <c r="DL105" s="36" t="str">
        <f>IF(ISERROR(INDEX('Liste plats'!$A$5:$EX$156,MATCH('Journal cuisine'!$B105,'Liste plats'!$A$5:$A$156,0),MATCH(DL$6,'Liste plats'!$A$5:$EX$5,0))*$D105),"",INDEX('Liste plats'!$A$5:$EX$156,MATCH('Journal cuisine'!$B105,'Liste plats'!$A$5:$A$156,0),MATCH(DL$6,'Liste plats'!$A$5:$EX$5,0))*$D105)</f>
        <v/>
      </c>
      <c r="DM105" s="36" t="str">
        <f>IF(ISERROR(INDEX('Liste plats'!$A$5:$EX$156,MATCH('Journal cuisine'!$B105,'Liste plats'!$A$5:$A$156,0),MATCH(DM$6,'Liste plats'!$A$5:$EX$5,0))*$D105),"",INDEX('Liste plats'!$A$5:$EX$156,MATCH('Journal cuisine'!$B105,'Liste plats'!$A$5:$A$156,0),MATCH(DM$6,'Liste plats'!$A$5:$EX$5,0))*$D105)</f>
        <v/>
      </c>
      <c r="DN105" s="36" t="str">
        <f>IF(ISERROR(INDEX('Liste plats'!$A$5:$EX$156,MATCH('Journal cuisine'!$B105,'Liste plats'!$A$5:$A$156,0),MATCH(DN$6,'Liste plats'!$A$5:$EX$5,0))*$D105),"",INDEX('Liste plats'!$A$5:$EX$156,MATCH('Journal cuisine'!$B105,'Liste plats'!$A$5:$A$156,0),MATCH(DN$6,'Liste plats'!$A$5:$EX$5,0))*$D105)</f>
        <v/>
      </c>
      <c r="DO105" s="36" t="str">
        <f>IF(ISERROR(INDEX('Liste plats'!$A$5:$EX$156,MATCH('Journal cuisine'!$B105,'Liste plats'!$A$5:$A$156,0),MATCH(DO$6,'Liste plats'!$A$5:$EX$5,0))*$D105),"",INDEX('Liste plats'!$A$5:$EX$156,MATCH('Journal cuisine'!$B105,'Liste plats'!$A$5:$A$156,0),MATCH(DO$6,'Liste plats'!$A$5:$EX$5,0))*$D105)</f>
        <v/>
      </c>
      <c r="DP105" s="36" t="str">
        <f>IF(ISERROR(INDEX('Liste plats'!$A$5:$EX$156,MATCH('Journal cuisine'!$B105,'Liste plats'!$A$5:$A$156,0),MATCH(DP$6,'Liste plats'!$A$5:$EX$5,0))*$D105),"",INDEX('Liste plats'!$A$5:$EX$156,MATCH('Journal cuisine'!$B105,'Liste plats'!$A$5:$A$156,0),MATCH(DP$6,'Liste plats'!$A$5:$EX$5,0))*$D105)</f>
        <v/>
      </c>
      <c r="DQ105" s="36" t="str">
        <f>IF(ISERROR(INDEX('Liste plats'!$A$5:$EX$156,MATCH('Journal cuisine'!$B105,'Liste plats'!$A$5:$A$156,0),MATCH(DQ$6,'Liste plats'!$A$5:$EX$5,0))*$D105),"",INDEX('Liste plats'!$A$5:$EX$156,MATCH('Journal cuisine'!$B105,'Liste plats'!$A$5:$A$156,0),MATCH(DQ$6,'Liste plats'!$A$5:$EX$5,0))*$D105)</f>
        <v/>
      </c>
      <c r="DR105" s="36" t="str">
        <f>IF(ISERROR(INDEX('Liste plats'!$A$5:$EX$156,MATCH('Journal cuisine'!$B105,'Liste plats'!$A$5:$A$156,0),MATCH(DR$6,'Liste plats'!$A$5:$EX$5,0))*$D105),"",INDEX('Liste plats'!$A$5:$EX$156,MATCH('Journal cuisine'!$B105,'Liste plats'!$A$5:$A$156,0),MATCH(DR$6,'Liste plats'!$A$5:$EX$5,0))*$D105)</f>
        <v/>
      </c>
      <c r="DS105" s="36" t="str">
        <f>IF(ISERROR(INDEX('Liste plats'!$A$5:$EX$156,MATCH('Journal cuisine'!$B105,'Liste plats'!$A$5:$A$156,0),MATCH(DS$6,'Liste plats'!$A$5:$EX$5,0))*$D105),"",INDEX('Liste plats'!$A$5:$EX$156,MATCH('Journal cuisine'!$B105,'Liste plats'!$A$5:$A$156,0),MATCH(DS$6,'Liste plats'!$A$5:$EX$5,0))*$D105)</f>
        <v/>
      </c>
      <c r="DT105" s="36" t="str">
        <f>IF(ISERROR(INDEX('Liste plats'!$A$5:$EX$156,MATCH('Journal cuisine'!$B105,'Liste plats'!$A$5:$A$156,0),MATCH(DT$6,'Liste plats'!$A$5:$EX$5,0))*$D105),"",INDEX('Liste plats'!$A$5:$EX$156,MATCH('Journal cuisine'!$B105,'Liste plats'!$A$5:$A$156,0),MATCH(DT$6,'Liste plats'!$A$5:$EX$5,0))*$D105)</f>
        <v/>
      </c>
      <c r="DU105" s="36" t="str">
        <f>IF(ISERROR(INDEX('Liste plats'!$A$5:$EX$156,MATCH('Journal cuisine'!$B105,'Liste plats'!$A$5:$A$156,0),MATCH(DU$6,'Liste plats'!$A$5:$EX$5,0))*$D105),"",INDEX('Liste plats'!$A$5:$EX$156,MATCH('Journal cuisine'!$B105,'Liste plats'!$A$5:$A$156,0),MATCH(DU$6,'Liste plats'!$A$5:$EX$5,0))*$D105)</f>
        <v/>
      </c>
      <c r="DV105" s="36" t="str">
        <f>IF(ISERROR(INDEX('Liste plats'!$A$5:$EX$156,MATCH('Journal cuisine'!$B105,'Liste plats'!$A$5:$A$156,0),MATCH(DV$6,'Liste plats'!$A$5:$EX$5,0))*$D105),"",INDEX('Liste plats'!$A$5:$EX$156,MATCH('Journal cuisine'!$B105,'Liste plats'!$A$5:$A$156,0),MATCH(DV$6,'Liste plats'!$A$5:$EX$5,0))*$D105)</f>
        <v/>
      </c>
      <c r="DW105" s="36" t="str">
        <f>IF(ISERROR(INDEX('Liste plats'!$A$5:$EX$156,MATCH('Journal cuisine'!$B105,'Liste plats'!$A$5:$A$156,0),MATCH(DW$6,'Liste plats'!$A$5:$EX$5,0))*$D105),"",INDEX('Liste plats'!$A$5:$EX$156,MATCH('Journal cuisine'!$B105,'Liste plats'!$A$5:$A$156,0),MATCH(DW$6,'Liste plats'!$A$5:$EX$5,0))*$D105)</f>
        <v/>
      </c>
      <c r="DX105" s="36" t="str">
        <f>IF(ISERROR(INDEX('Liste plats'!$A$5:$EX$156,MATCH('Journal cuisine'!$B105,'Liste plats'!$A$5:$A$156,0),MATCH(DX$6,'Liste plats'!$A$5:$EX$5,0))*$D105),"",INDEX('Liste plats'!$A$5:$EX$156,MATCH('Journal cuisine'!$B105,'Liste plats'!$A$5:$A$156,0),MATCH(DX$6,'Liste plats'!$A$5:$EX$5,0))*$D105)</f>
        <v/>
      </c>
      <c r="DY105" s="36" t="str">
        <f>IF(ISERROR(INDEX('Liste plats'!$A$5:$EX$156,MATCH('Journal cuisine'!$B105,'Liste plats'!$A$5:$A$156,0),MATCH(DY$6,'Liste plats'!$A$5:$EX$5,0))*$D105),"",INDEX('Liste plats'!$A$5:$EX$156,MATCH('Journal cuisine'!$B105,'Liste plats'!$A$5:$A$156,0),MATCH(DY$6,'Liste plats'!$A$5:$EX$5,0))*$D105)</f>
        <v/>
      </c>
      <c r="DZ105" s="36" t="str">
        <f>IF(ISERROR(INDEX('Liste plats'!$A$5:$EX$156,MATCH('Journal cuisine'!$B105,'Liste plats'!$A$5:$A$156,0),MATCH(DZ$6,'Liste plats'!$A$5:$EX$5,0))*$D105),"",INDEX('Liste plats'!$A$5:$EX$156,MATCH('Journal cuisine'!$B105,'Liste plats'!$A$5:$A$156,0),MATCH(DZ$6,'Liste plats'!$A$5:$EX$5,0))*$D105)</f>
        <v/>
      </c>
      <c r="EA105" s="36" t="str">
        <f>IF(ISERROR(INDEX('Liste plats'!$A$5:$EX$156,MATCH('Journal cuisine'!$B105,'Liste plats'!$A$5:$A$156,0),MATCH(EA$6,'Liste plats'!$A$5:$EX$5,0))*$D105),"",INDEX('Liste plats'!$A$5:$EX$156,MATCH('Journal cuisine'!$B105,'Liste plats'!$A$5:$A$156,0),MATCH(EA$6,'Liste plats'!$A$5:$EX$5,0))*$D105)</f>
        <v/>
      </c>
      <c r="EB105" s="36" t="str">
        <f>IF(ISERROR(INDEX('Liste plats'!$A$5:$EX$156,MATCH('Journal cuisine'!$B105,'Liste plats'!$A$5:$A$156,0),MATCH(EB$6,'Liste plats'!$A$5:$EX$5,0))*$D105),"",INDEX('Liste plats'!$A$5:$EX$156,MATCH('Journal cuisine'!$B105,'Liste plats'!$A$5:$A$156,0),MATCH(EB$6,'Liste plats'!$A$5:$EX$5,0))*$D105)</f>
        <v/>
      </c>
      <c r="EC105" s="36" t="str">
        <f>IF(ISERROR(INDEX('Liste plats'!$A$5:$EX$156,MATCH('Journal cuisine'!$B105,'Liste plats'!$A$5:$A$156,0),MATCH(EC$6,'Liste plats'!$A$5:$EX$5,0))*$D105),"",INDEX('Liste plats'!$A$5:$EX$156,MATCH('Journal cuisine'!$B105,'Liste plats'!$A$5:$A$156,0),MATCH(EC$6,'Liste plats'!$A$5:$EX$5,0))*$D105)</f>
        <v/>
      </c>
      <c r="ED105" s="36" t="str">
        <f>IF(ISERROR(INDEX('Liste plats'!$A$5:$EX$156,MATCH('Journal cuisine'!$B105,'Liste plats'!$A$5:$A$156,0),MATCH(ED$6,'Liste plats'!$A$5:$EX$5,0))*$D105),"",INDEX('Liste plats'!$A$5:$EX$156,MATCH('Journal cuisine'!$B105,'Liste plats'!$A$5:$A$156,0),MATCH(ED$6,'Liste plats'!$A$5:$EX$5,0))*$D105)</f>
        <v/>
      </c>
      <c r="EE105" s="36" t="str">
        <f>IF(ISERROR(INDEX('Liste plats'!$A$5:$EX$156,MATCH('Journal cuisine'!$B105,'Liste plats'!$A$5:$A$156,0),MATCH(EE$6,'Liste plats'!$A$5:$EX$5,0))*$D105),"",INDEX('Liste plats'!$A$5:$EX$156,MATCH('Journal cuisine'!$B105,'Liste plats'!$A$5:$A$156,0),MATCH(EE$6,'Liste plats'!$A$5:$EX$5,0))*$D105)</f>
        <v/>
      </c>
      <c r="EF105" s="36" t="str">
        <f>IF(ISERROR(INDEX('Liste plats'!$A$5:$EX$156,MATCH('Journal cuisine'!$B105,'Liste plats'!$A$5:$A$156,0),MATCH(EF$6,'Liste plats'!$A$5:$EX$5,0))*$D105),"",INDEX('Liste plats'!$A$5:$EX$156,MATCH('Journal cuisine'!$B105,'Liste plats'!$A$5:$A$156,0),MATCH(EF$6,'Liste plats'!$A$5:$EX$5,0))*$D105)</f>
        <v/>
      </c>
      <c r="EG105" s="36" t="str">
        <f>IF(ISERROR(INDEX('Liste plats'!$A$5:$EX$156,MATCH('Journal cuisine'!$B105,'Liste plats'!$A$5:$A$156,0),MATCH(EG$6,'Liste plats'!$A$5:$EX$5,0))*$D105),"",INDEX('Liste plats'!$A$5:$EX$156,MATCH('Journal cuisine'!$B105,'Liste plats'!$A$5:$A$156,0),MATCH(EG$6,'Liste plats'!$A$5:$EX$5,0))*$D105)</f>
        <v/>
      </c>
      <c r="EH105" s="36" t="str">
        <f>IF(ISERROR(INDEX('Liste plats'!$A$5:$EX$156,MATCH('Journal cuisine'!$B105,'Liste plats'!$A$5:$A$156,0),MATCH(EH$6,'Liste plats'!$A$5:$EX$5,0))*$D105),"",INDEX('Liste plats'!$A$5:$EX$156,MATCH('Journal cuisine'!$B105,'Liste plats'!$A$5:$A$156,0),MATCH(EH$6,'Liste plats'!$A$5:$EX$5,0))*$D105)</f>
        <v/>
      </c>
      <c r="EI105" s="36" t="str">
        <f>IF(ISERROR(INDEX('Liste plats'!$A$5:$EX$156,MATCH('Journal cuisine'!$B105,'Liste plats'!$A$5:$A$156,0),MATCH(EI$6,'Liste plats'!$A$5:$EX$5,0))*$D105),"",INDEX('Liste plats'!$A$5:$EX$156,MATCH('Journal cuisine'!$B105,'Liste plats'!$A$5:$A$156,0),MATCH(EI$6,'Liste plats'!$A$5:$EX$5,0))*$D105)</f>
        <v/>
      </c>
      <c r="EJ105" s="36" t="str">
        <f>IF(ISERROR(INDEX('Liste plats'!$A$5:$EX$156,MATCH('Journal cuisine'!$B105,'Liste plats'!$A$5:$A$156,0),MATCH(EJ$6,'Liste plats'!$A$5:$EX$5,0))*$D105),"",INDEX('Liste plats'!$A$5:$EX$156,MATCH('Journal cuisine'!$B105,'Liste plats'!$A$5:$A$156,0),MATCH(EJ$6,'Liste plats'!$A$5:$EX$5,0))*$D105)</f>
        <v/>
      </c>
      <c r="EK105" s="36" t="str">
        <f>IF(ISERROR(INDEX('Liste plats'!$A$5:$EX$156,MATCH('Journal cuisine'!$B105,'Liste plats'!$A$5:$A$156,0),MATCH(EK$6,'Liste plats'!$A$5:$EX$5,0))*$D105),"",INDEX('Liste plats'!$A$5:$EX$156,MATCH('Journal cuisine'!$B105,'Liste plats'!$A$5:$A$156,0),MATCH(EK$6,'Liste plats'!$A$5:$EX$5,0))*$D105)</f>
        <v/>
      </c>
      <c r="EL105" s="36" t="str">
        <f>IF(ISERROR(INDEX('Liste plats'!$A$5:$EX$156,MATCH('Journal cuisine'!$B105,'Liste plats'!$A$5:$A$156,0),MATCH(EL$6,'Liste plats'!$A$5:$EX$5,0))*$D105),"",INDEX('Liste plats'!$A$5:$EX$156,MATCH('Journal cuisine'!$B105,'Liste plats'!$A$5:$A$156,0),MATCH(EL$6,'Liste plats'!$A$5:$EX$5,0))*$D105)</f>
        <v/>
      </c>
      <c r="EM105" s="36" t="str">
        <f>IF(ISERROR(INDEX('Liste plats'!$A$5:$EX$156,MATCH('Journal cuisine'!$B105,'Liste plats'!$A$5:$A$156,0),MATCH(EM$6,'Liste plats'!$A$5:$EX$5,0))*$D105),"",INDEX('Liste plats'!$A$5:$EX$156,MATCH('Journal cuisine'!$B105,'Liste plats'!$A$5:$A$156,0),MATCH(EM$6,'Liste plats'!$A$5:$EX$5,0))*$D105)</f>
        <v/>
      </c>
      <c r="EN105" s="36" t="str">
        <f>IF(ISERROR(INDEX('Liste plats'!$A$5:$EX$156,MATCH('Journal cuisine'!$B105,'Liste plats'!$A$5:$A$156,0),MATCH(EN$6,'Liste plats'!$A$5:$EX$5,0))*$D105),"",INDEX('Liste plats'!$A$5:$EX$156,MATCH('Journal cuisine'!$B105,'Liste plats'!$A$5:$A$156,0),MATCH(EN$6,'Liste plats'!$A$5:$EX$5,0))*$D105)</f>
        <v/>
      </c>
      <c r="EO105" s="36" t="str">
        <f>IF(ISERROR(INDEX('Liste plats'!$A$5:$EX$156,MATCH('Journal cuisine'!$B105,'Liste plats'!$A$5:$A$156,0),MATCH(EO$6,'Liste plats'!$A$5:$EX$5,0))*$D105),"",INDEX('Liste plats'!$A$5:$EX$156,MATCH('Journal cuisine'!$B105,'Liste plats'!$A$5:$A$156,0),MATCH(EO$6,'Liste plats'!$A$5:$EX$5,0))*$D105)</f>
        <v/>
      </c>
      <c r="EP105" s="36" t="str">
        <f>IF(ISERROR(INDEX('Liste plats'!$A$5:$EX$156,MATCH('Journal cuisine'!$B105,'Liste plats'!$A$5:$A$156,0),MATCH(EP$6,'Liste plats'!$A$5:$EX$5,0))*$D105),"",INDEX('Liste plats'!$A$5:$EX$156,MATCH('Journal cuisine'!$B105,'Liste plats'!$A$5:$A$156,0),MATCH(EP$6,'Liste plats'!$A$5:$EX$5,0))*$D105)</f>
        <v/>
      </c>
      <c r="EQ105" s="36" t="str">
        <f>IF(ISERROR(INDEX('Liste plats'!$A$5:$EX$156,MATCH('Journal cuisine'!$B105,'Liste plats'!$A$5:$A$156,0),MATCH(EQ$6,'Liste plats'!$A$5:$EX$5,0))*$D105),"",INDEX('Liste plats'!$A$5:$EX$156,MATCH('Journal cuisine'!$B105,'Liste plats'!$A$5:$A$156,0),MATCH(EQ$6,'Liste plats'!$A$5:$EX$5,0))*$D105)</f>
        <v/>
      </c>
      <c r="ER105" s="36" t="str">
        <f>IF(ISERROR(INDEX('Liste plats'!$A$5:$EX$156,MATCH('Journal cuisine'!$B105,'Liste plats'!$A$5:$A$156,0),MATCH(ER$6,'Liste plats'!$A$5:$EX$5,0))*$D105),"",INDEX('Liste plats'!$A$5:$EX$156,MATCH('Journal cuisine'!$B105,'Liste plats'!$A$5:$A$156,0),MATCH(ER$6,'Liste plats'!$A$5:$EX$5,0))*$D105)</f>
        <v/>
      </c>
      <c r="ES105" s="36" t="str">
        <f>IF(ISERROR(INDEX('Liste plats'!$A$5:$EX$156,MATCH('Journal cuisine'!$B105,'Liste plats'!$A$5:$A$156,0),MATCH(ES$6,'Liste plats'!$A$5:$EX$5,0))*$D105),"",INDEX('Liste plats'!$A$5:$EX$156,MATCH('Journal cuisine'!$B105,'Liste plats'!$A$5:$A$156,0),MATCH(ES$6,'Liste plats'!$A$5:$EX$5,0))*$D105)</f>
        <v/>
      </c>
      <c r="ET105" s="36" t="str">
        <f>IF(ISERROR(INDEX('Liste plats'!$A$5:$EX$156,MATCH('Journal cuisine'!$B105,'Liste plats'!$A$5:$A$156,0),MATCH(ET$6,'Liste plats'!$A$5:$EX$5,0))*$D105),"",INDEX('Liste plats'!$A$5:$EX$156,MATCH('Journal cuisine'!$B105,'Liste plats'!$A$5:$A$156,0),MATCH(ET$6,'Liste plats'!$A$5:$EX$5,0))*$D105)</f>
        <v/>
      </c>
      <c r="EU105" s="36" t="str">
        <f>IF(ISERROR(INDEX('Liste plats'!$A$5:$EX$156,MATCH('Journal cuisine'!$B105,'Liste plats'!$A$5:$A$156,0),MATCH(EU$6,'Liste plats'!$A$5:$EX$5,0))*$D105),"",INDEX('Liste plats'!$A$5:$EX$156,MATCH('Journal cuisine'!$B105,'Liste plats'!$A$5:$A$156,0),MATCH(EU$6,'Liste plats'!$A$5:$EX$5,0))*$D105)</f>
        <v/>
      </c>
      <c r="EV105" s="36" t="str">
        <f>IF(ISERROR(INDEX('Liste plats'!$A$5:$EX$156,MATCH('Journal cuisine'!$B105,'Liste plats'!$A$5:$A$156,0),MATCH(EV$6,'Liste plats'!$A$5:$EX$5,0))*$D105),"",INDEX('Liste plats'!$A$5:$EX$156,MATCH('Journal cuisine'!$B105,'Liste plats'!$A$5:$A$156,0),MATCH(EV$6,'Liste plats'!$A$5:$EX$5,0))*$D105)</f>
        <v/>
      </c>
      <c r="EW105" s="36" t="str">
        <f>IF(ISERROR(INDEX('Liste plats'!$A$5:$EX$156,MATCH('Journal cuisine'!$B105,'Liste plats'!$A$5:$A$156,0),MATCH(EW$6,'Liste plats'!$A$5:$EX$5,0))*$D105),"",INDEX('Liste plats'!$A$5:$EX$156,MATCH('Journal cuisine'!$B105,'Liste plats'!$A$5:$A$156,0),MATCH(EW$6,'Liste plats'!$A$5:$EX$5,0))*$D105)</f>
        <v/>
      </c>
      <c r="EX105" s="36" t="str">
        <f>IF(ISERROR(INDEX('Liste plats'!$A$5:$EX$156,MATCH('Journal cuisine'!$B105,'Liste plats'!$A$5:$A$156,0),MATCH(EX$6,'Liste plats'!$A$5:$EX$5,0))*$D105),"",INDEX('Liste plats'!$A$5:$EX$156,MATCH('Journal cuisine'!$B105,'Liste plats'!$A$5:$A$156,0),MATCH(EX$6,'Liste plats'!$A$5:$EX$5,0))*$D105)</f>
        <v/>
      </c>
      <c r="EY105" s="36" t="str">
        <f>IF(ISERROR(INDEX('Liste plats'!$A$5:$EX$156,MATCH('Journal cuisine'!$B105,'Liste plats'!$A$5:$A$156,0),MATCH(EY$6,'Liste plats'!$A$5:$EX$5,0))*$D105),"",INDEX('Liste plats'!$A$5:$EX$156,MATCH('Journal cuisine'!$B105,'Liste plats'!$A$5:$A$156,0),MATCH(EY$6,'Liste plats'!$A$5:$EX$5,0))*$D105)</f>
        <v/>
      </c>
      <c r="EZ105" s="36" t="str">
        <f>IF(ISERROR(INDEX('Liste plats'!$A$5:$EX$156,MATCH('Journal cuisine'!$B105,'Liste plats'!$A$5:$A$156,0),MATCH(EZ$6,'Liste plats'!$A$5:$EX$5,0))*$D105),"",INDEX('Liste plats'!$A$5:$EX$156,MATCH('Journal cuisine'!$B105,'Liste plats'!$A$5:$A$156,0),MATCH(EZ$6,'Liste plats'!$A$5:$EX$5,0))*$D105)</f>
        <v/>
      </c>
      <c r="FA105" s="49" t="str">
        <f>IF(ISERROR(INDEX('Liste plats'!$A$5:$EX$156,MATCH('Journal cuisine'!$B105,'Liste plats'!$A$5:$A$156,0),MATCH(FA$6,'Liste plats'!$A$5:$EX$5,0))*$D105),"",INDEX('Liste plats'!$A$5:$EX$156,MATCH('Journal cuisine'!$B105,'Liste plats'!$A$5:$A$156,0),MATCH(FA$6,'Liste plats'!$A$5:$EX$5,0))*$D105)</f>
        <v/>
      </c>
    </row>
    <row r="106" spans="1:157" x14ac:dyDescent="0.25">
      <c r="A106" s="9"/>
      <c r="B106" s="10"/>
      <c r="C106" s="34" t="str">
        <f>IF(ISERROR(IF(VLOOKUP(B106,'Liste plats'!$A$7:$B$156,2,0)=0,"",VLOOKUP(B106,'Liste plats'!$A$7:$B$156,2,0))),"",IF(VLOOKUP(B106,'Liste plats'!$A$7:$B$156,2,0)=0,"",VLOOKUP(B106,'Liste plats'!$A$7:$B$156,2,0)))</f>
        <v/>
      </c>
      <c r="D106" s="18"/>
      <c r="F106" s="41"/>
      <c r="H106" s="48" t="str">
        <f>IF(ISERROR(INDEX('Liste plats'!$A$5:$EX$156,MATCH('Journal cuisine'!$B106,'Liste plats'!$A$5:$A$156,0),MATCH(H$6,'Liste plats'!$A$5:$EX$5,0))*$D106),"",INDEX('Liste plats'!$A$5:$EX$156,MATCH('Journal cuisine'!$B106,'Liste plats'!$A$5:$A$156,0),MATCH(H$6,'Liste plats'!$A$5:$EX$5,0))*$D106)</f>
        <v/>
      </c>
      <c r="I106" s="36" t="str">
        <f>IF(ISERROR(INDEX('Liste plats'!$A$5:$EX$156,MATCH('Journal cuisine'!$B106,'Liste plats'!$A$5:$A$156,0),MATCH(I$6,'Liste plats'!$A$5:$EX$5,0))*$D106),"",INDEX('Liste plats'!$A$5:$EX$156,MATCH('Journal cuisine'!$B106,'Liste plats'!$A$5:$A$156,0),MATCH(I$6,'Liste plats'!$A$5:$EX$5,0))*$D106)</f>
        <v/>
      </c>
      <c r="J106" s="36" t="str">
        <f>IF(ISERROR(INDEX('Liste plats'!$A$5:$EX$156,MATCH('Journal cuisine'!$B106,'Liste plats'!$A$5:$A$156,0),MATCH(J$6,'Liste plats'!$A$5:$EX$5,0))*$D106),"",INDEX('Liste plats'!$A$5:$EX$156,MATCH('Journal cuisine'!$B106,'Liste plats'!$A$5:$A$156,0),MATCH(J$6,'Liste plats'!$A$5:$EX$5,0))*$D106)</f>
        <v/>
      </c>
      <c r="K106" s="36" t="str">
        <f>IF(ISERROR(INDEX('Liste plats'!$A$5:$EX$156,MATCH('Journal cuisine'!$B106,'Liste plats'!$A$5:$A$156,0),MATCH(K$6,'Liste plats'!$A$5:$EX$5,0))*$D106),"",INDEX('Liste plats'!$A$5:$EX$156,MATCH('Journal cuisine'!$B106,'Liste plats'!$A$5:$A$156,0),MATCH(K$6,'Liste plats'!$A$5:$EX$5,0))*$D106)</f>
        <v/>
      </c>
      <c r="L106" s="36" t="str">
        <f>IF(ISERROR(INDEX('Liste plats'!$A$5:$EX$156,MATCH('Journal cuisine'!$B106,'Liste plats'!$A$5:$A$156,0),MATCH(L$6,'Liste plats'!$A$5:$EX$5,0))*$D106),"",INDEX('Liste plats'!$A$5:$EX$156,MATCH('Journal cuisine'!$B106,'Liste plats'!$A$5:$A$156,0),MATCH(L$6,'Liste plats'!$A$5:$EX$5,0))*$D106)</f>
        <v/>
      </c>
      <c r="M106" s="36" t="str">
        <f>IF(ISERROR(INDEX('Liste plats'!$A$5:$EX$156,MATCH('Journal cuisine'!$B106,'Liste plats'!$A$5:$A$156,0),MATCH(M$6,'Liste plats'!$A$5:$EX$5,0))*$D106),"",INDEX('Liste plats'!$A$5:$EX$156,MATCH('Journal cuisine'!$B106,'Liste plats'!$A$5:$A$156,0),MATCH(M$6,'Liste plats'!$A$5:$EX$5,0))*$D106)</f>
        <v/>
      </c>
      <c r="N106" s="36" t="str">
        <f>IF(ISERROR(INDEX('Liste plats'!$A$5:$EX$156,MATCH('Journal cuisine'!$B106,'Liste plats'!$A$5:$A$156,0),MATCH(N$6,'Liste plats'!$A$5:$EX$5,0))*$D106),"",INDEX('Liste plats'!$A$5:$EX$156,MATCH('Journal cuisine'!$B106,'Liste plats'!$A$5:$A$156,0),MATCH(N$6,'Liste plats'!$A$5:$EX$5,0))*$D106)</f>
        <v/>
      </c>
      <c r="O106" s="36" t="str">
        <f>IF(ISERROR(INDEX('Liste plats'!$A$5:$EX$156,MATCH('Journal cuisine'!$B106,'Liste plats'!$A$5:$A$156,0),MATCH(O$6,'Liste plats'!$A$5:$EX$5,0))*$D106),"",INDEX('Liste plats'!$A$5:$EX$156,MATCH('Journal cuisine'!$B106,'Liste plats'!$A$5:$A$156,0),MATCH(O$6,'Liste plats'!$A$5:$EX$5,0))*$D106)</f>
        <v/>
      </c>
      <c r="P106" s="36" t="str">
        <f>IF(ISERROR(INDEX('Liste plats'!$A$5:$EX$156,MATCH('Journal cuisine'!$B106,'Liste plats'!$A$5:$A$156,0),MATCH(P$6,'Liste plats'!$A$5:$EX$5,0))*$D106),"",INDEX('Liste plats'!$A$5:$EX$156,MATCH('Journal cuisine'!$B106,'Liste plats'!$A$5:$A$156,0),MATCH(P$6,'Liste plats'!$A$5:$EX$5,0))*$D106)</f>
        <v/>
      </c>
      <c r="Q106" s="36" t="str">
        <f>IF(ISERROR(INDEX('Liste plats'!$A$5:$EX$156,MATCH('Journal cuisine'!$B106,'Liste plats'!$A$5:$A$156,0),MATCH(Q$6,'Liste plats'!$A$5:$EX$5,0))*$D106),"",INDEX('Liste plats'!$A$5:$EX$156,MATCH('Journal cuisine'!$B106,'Liste plats'!$A$5:$A$156,0),MATCH(Q$6,'Liste plats'!$A$5:$EX$5,0))*$D106)</f>
        <v/>
      </c>
      <c r="R106" s="36" t="str">
        <f>IF(ISERROR(INDEX('Liste plats'!$A$5:$EX$156,MATCH('Journal cuisine'!$B106,'Liste plats'!$A$5:$A$156,0),MATCH(R$6,'Liste plats'!$A$5:$EX$5,0))*$D106),"",INDEX('Liste plats'!$A$5:$EX$156,MATCH('Journal cuisine'!$B106,'Liste plats'!$A$5:$A$156,0),MATCH(R$6,'Liste plats'!$A$5:$EX$5,0))*$D106)</f>
        <v/>
      </c>
      <c r="S106" s="36" t="str">
        <f>IF(ISERROR(INDEX('Liste plats'!$A$5:$EX$156,MATCH('Journal cuisine'!$B106,'Liste plats'!$A$5:$A$156,0),MATCH(S$6,'Liste plats'!$A$5:$EX$5,0))*$D106),"",INDEX('Liste plats'!$A$5:$EX$156,MATCH('Journal cuisine'!$B106,'Liste plats'!$A$5:$A$156,0),MATCH(S$6,'Liste plats'!$A$5:$EX$5,0))*$D106)</f>
        <v/>
      </c>
      <c r="T106" s="36" t="str">
        <f>IF(ISERROR(INDEX('Liste plats'!$A$5:$EX$156,MATCH('Journal cuisine'!$B106,'Liste plats'!$A$5:$A$156,0),MATCH(T$6,'Liste plats'!$A$5:$EX$5,0))*$D106),"",INDEX('Liste plats'!$A$5:$EX$156,MATCH('Journal cuisine'!$B106,'Liste plats'!$A$5:$A$156,0),MATCH(T$6,'Liste plats'!$A$5:$EX$5,0))*$D106)</f>
        <v/>
      </c>
      <c r="U106" s="36" t="str">
        <f>IF(ISERROR(INDEX('Liste plats'!$A$5:$EX$156,MATCH('Journal cuisine'!$B106,'Liste plats'!$A$5:$A$156,0),MATCH(U$6,'Liste plats'!$A$5:$EX$5,0))*$D106),"",INDEX('Liste plats'!$A$5:$EX$156,MATCH('Journal cuisine'!$B106,'Liste plats'!$A$5:$A$156,0),MATCH(U$6,'Liste plats'!$A$5:$EX$5,0))*$D106)</f>
        <v/>
      </c>
      <c r="V106" s="36" t="str">
        <f>IF(ISERROR(INDEX('Liste plats'!$A$5:$EX$156,MATCH('Journal cuisine'!$B106,'Liste plats'!$A$5:$A$156,0),MATCH(V$6,'Liste plats'!$A$5:$EX$5,0))*$D106),"",INDEX('Liste plats'!$A$5:$EX$156,MATCH('Journal cuisine'!$B106,'Liste plats'!$A$5:$A$156,0),MATCH(V$6,'Liste plats'!$A$5:$EX$5,0))*$D106)</f>
        <v/>
      </c>
      <c r="W106" s="36" t="str">
        <f>IF(ISERROR(INDEX('Liste plats'!$A$5:$EX$156,MATCH('Journal cuisine'!$B106,'Liste plats'!$A$5:$A$156,0),MATCH(W$6,'Liste plats'!$A$5:$EX$5,0))*$D106),"",INDEX('Liste plats'!$A$5:$EX$156,MATCH('Journal cuisine'!$B106,'Liste plats'!$A$5:$A$156,0),MATCH(W$6,'Liste plats'!$A$5:$EX$5,0))*$D106)</f>
        <v/>
      </c>
      <c r="X106" s="36" t="str">
        <f>IF(ISERROR(INDEX('Liste plats'!$A$5:$EX$156,MATCH('Journal cuisine'!$B106,'Liste plats'!$A$5:$A$156,0),MATCH(X$6,'Liste plats'!$A$5:$EX$5,0))*$D106),"",INDEX('Liste plats'!$A$5:$EX$156,MATCH('Journal cuisine'!$B106,'Liste plats'!$A$5:$A$156,0),MATCH(X$6,'Liste plats'!$A$5:$EX$5,0))*$D106)</f>
        <v/>
      </c>
      <c r="Y106" s="36" t="str">
        <f>IF(ISERROR(INDEX('Liste plats'!$A$5:$EX$156,MATCH('Journal cuisine'!$B106,'Liste plats'!$A$5:$A$156,0),MATCH(Y$6,'Liste plats'!$A$5:$EX$5,0))*$D106),"",INDEX('Liste plats'!$A$5:$EX$156,MATCH('Journal cuisine'!$B106,'Liste plats'!$A$5:$A$156,0),MATCH(Y$6,'Liste plats'!$A$5:$EX$5,0))*$D106)</f>
        <v/>
      </c>
      <c r="Z106" s="36" t="str">
        <f>IF(ISERROR(INDEX('Liste plats'!$A$5:$EX$156,MATCH('Journal cuisine'!$B106,'Liste plats'!$A$5:$A$156,0),MATCH(Z$6,'Liste plats'!$A$5:$EX$5,0))*$D106),"",INDEX('Liste plats'!$A$5:$EX$156,MATCH('Journal cuisine'!$B106,'Liste plats'!$A$5:$A$156,0),MATCH(Z$6,'Liste plats'!$A$5:$EX$5,0))*$D106)</f>
        <v/>
      </c>
      <c r="AA106" s="36" t="str">
        <f>IF(ISERROR(INDEX('Liste plats'!$A$5:$EX$156,MATCH('Journal cuisine'!$B106,'Liste plats'!$A$5:$A$156,0),MATCH(AA$6,'Liste plats'!$A$5:$EX$5,0))*$D106),"",INDEX('Liste plats'!$A$5:$EX$156,MATCH('Journal cuisine'!$B106,'Liste plats'!$A$5:$A$156,0),MATCH(AA$6,'Liste plats'!$A$5:$EX$5,0))*$D106)</f>
        <v/>
      </c>
      <c r="AB106" s="36" t="str">
        <f>IF(ISERROR(INDEX('Liste plats'!$A$5:$EX$156,MATCH('Journal cuisine'!$B106,'Liste plats'!$A$5:$A$156,0),MATCH(AB$6,'Liste plats'!$A$5:$EX$5,0))*$D106),"",INDEX('Liste plats'!$A$5:$EX$156,MATCH('Journal cuisine'!$B106,'Liste plats'!$A$5:$A$156,0),MATCH(AB$6,'Liste plats'!$A$5:$EX$5,0))*$D106)</f>
        <v/>
      </c>
      <c r="AC106" s="36" t="str">
        <f>IF(ISERROR(INDEX('Liste plats'!$A$5:$EX$156,MATCH('Journal cuisine'!$B106,'Liste plats'!$A$5:$A$156,0),MATCH(AC$6,'Liste plats'!$A$5:$EX$5,0))*$D106),"",INDEX('Liste plats'!$A$5:$EX$156,MATCH('Journal cuisine'!$B106,'Liste plats'!$A$5:$A$156,0),MATCH(AC$6,'Liste plats'!$A$5:$EX$5,0))*$D106)</f>
        <v/>
      </c>
      <c r="AD106" s="36" t="str">
        <f>IF(ISERROR(INDEX('Liste plats'!$A$5:$EX$156,MATCH('Journal cuisine'!$B106,'Liste plats'!$A$5:$A$156,0),MATCH(AD$6,'Liste plats'!$A$5:$EX$5,0))*$D106),"",INDEX('Liste plats'!$A$5:$EX$156,MATCH('Journal cuisine'!$B106,'Liste plats'!$A$5:$A$156,0),MATCH(AD$6,'Liste plats'!$A$5:$EX$5,0))*$D106)</f>
        <v/>
      </c>
      <c r="AE106" s="36" t="str">
        <f>IF(ISERROR(INDEX('Liste plats'!$A$5:$EX$156,MATCH('Journal cuisine'!$B106,'Liste plats'!$A$5:$A$156,0),MATCH(AE$6,'Liste plats'!$A$5:$EX$5,0))*$D106),"",INDEX('Liste plats'!$A$5:$EX$156,MATCH('Journal cuisine'!$B106,'Liste plats'!$A$5:$A$156,0),MATCH(AE$6,'Liste plats'!$A$5:$EX$5,0))*$D106)</f>
        <v/>
      </c>
      <c r="AF106" s="36" t="str">
        <f>IF(ISERROR(INDEX('Liste plats'!$A$5:$EX$156,MATCH('Journal cuisine'!$B106,'Liste plats'!$A$5:$A$156,0),MATCH(AF$6,'Liste plats'!$A$5:$EX$5,0))*$D106),"",INDEX('Liste plats'!$A$5:$EX$156,MATCH('Journal cuisine'!$B106,'Liste plats'!$A$5:$A$156,0),MATCH(AF$6,'Liste plats'!$A$5:$EX$5,0))*$D106)</f>
        <v/>
      </c>
      <c r="AG106" s="36" t="str">
        <f>IF(ISERROR(INDEX('Liste plats'!$A$5:$EX$156,MATCH('Journal cuisine'!$B106,'Liste plats'!$A$5:$A$156,0),MATCH(AG$6,'Liste plats'!$A$5:$EX$5,0))*$D106),"",INDEX('Liste plats'!$A$5:$EX$156,MATCH('Journal cuisine'!$B106,'Liste plats'!$A$5:$A$156,0),MATCH(AG$6,'Liste plats'!$A$5:$EX$5,0))*$D106)</f>
        <v/>
      </c>
      <c r="AH106" s="36" t="str">
        <f>IF(ISERROR(INDEX('Liste plats'!$A$5:$EX$156,MATCH('Journal cuisine'!$B106,'Liste plats'!$A$5:$A$156,0),MATCH(AH$6,'Liste plats'!$A$5:$EX$5,0))*$D106),"",INDEX('Liste plats'!$A$5:$EX$156,MATCH('Journal cuisine'!$B106,'Liste plats'!$A$5:$A$156,0),MATCH(AH$6,'Liste plats'!$A$5:$EX$5,0))*$D106)</f>
        <v/>
      </c>
      <c r="AI106" s="36" t="str">
        <f>IF(ISERROR(INDEX('Liste plats'!$A$5:$EX$156,MATCH('Journal cuisine'!$B106,'Liste plats'!$A$5:$A$156,0),MATCH(AI$6,'Liste plats'!$A$5:$EX$5,0))*$D106),"",INDEX('Liste plats'!$A$5:$EX$156,MATCH('Journal cuisine'!$B106,'Liste plats'!$A$5:$A$156,0),MATCH(AI$6,'Liste plats'!$A$5:$EX$5,0))*$D106)</f>
        <v/>
      </c>
      <c r="AJ106" s="36" t="str">
        <f>IF(ISERROR(INDEX('Liste plats'!$A$5:$EX$156,MATCH('Journal cuisine'!$B106,'Liste plats'!$A$5:$A$156,0),MATCH(AJ$6,'Liste plats'!$A$5:$EX$5,0))*$D106),"",INDEX('Liste plats'!$A$5:$EX$156,MATCH('Journal cuisine'!$B106,'Liste plats'!$A$5:$A$156,0),MATCH(AJ$6,'Liste plats'!$A$5:$EX$5,0))*$D106)</f>
        <v/>
      </c>
      <c r="AK106" s="36" t="str">
        <f>IF(ISERROR(INDEX('Liste plats'!$A$5:$EX$156,MATCH('Journal cuisine'!$B106,'Liste plats'!$A$5:$A$156,0),MATCH(AK$6,'Liste plats'!$A$5:$EX$5,0))*$D106),"",INDEX('Liste plats'!$A$5:$EX$156,MATCH('Journal cuisine'!$B106,'Liste plats'!$A$5:$A$156,0),MATCH(AK$6,'Liste plats'!$A$5:$EX$5,0))*$D106)</f>
        <v/>
      </c>
      <c r="AL106" s="36" t="str">
        <f>IF(ISERROR(INDEX('Liste plats'!$A$5:$EX$156,MATCH('Journal cuisine'!$B106,'Liste plats'!$A$5:$A$156,0),MATCH(AL$6,'Liste plats'!$A$5:$EX$5,0))*$D106),"",INDEX('Liste plats'!$A$5:$EX$156,MATCH('Journal cuisine'!$B106,'Liste plats'!$A$5:$A$156,0),MATCH(AL$6,'Liste plats'!$A$5:$EX$5,0))*$D106)</f>
        <v/>
      </c>
      <c r="AM106" s="36" t="str">
        <f>IF(ISERROR(INDEX('Liste plats'!$A$5:$EX$156,MATCH('Journal cuisine'!$B106,'Liste plats'!$A$5:$A$156,0),MATCH(AM$6,'Liste plats'!$A$5:$EX$5,0))*$D106),"",INDEX('Liste plats'!$A$5:$EX$156,MATCH('Journal cuisine'!$B106,'Liste plats'!$A$5:$A$156,0),MATCH(AM$6,'Liste plats'!$A$5:$EX$5,0))*$D106)</f>
        <v/>
      </c>
      <c r="AN106" s="36" t="str">
        <f>IF(ISERROR(INDEX('Liste plats'!$A$5:$EX$156,MATCH('Journal cuisine'!$B106,'Liste plats'!$A$5:$A$156,0),MATCH(AN$6,'Liste plats'!$A$5:$EX$5,0))*$D106),"",INDEX('Liste plats'!$A$5:$EX$156,MATCH('Journal cuisine'!$B106,'Liste plats'!$A$5:$A$156,0),MATCH(AN$6,'Liste plats'!$A$5:$EX$5,0))*$D106)</f>
        <v/>
      </c>
      <c r="AO106" s="36" t="str">
        <f>IF(ISERROR(INDEX('Liste plats'!$A$5:$EX$156,MATCH('Journal cuisine'!$B106,'Liste plats'!$A$5:$A$156,0),MATCH(AO$6,'Liste plats'!$A$5:$EX$5,0))*$D106),"",INDEX('Liste plats'!$A$5:$EX$156,MATCH('Journal cuisine'!$B106,'Liste plats'!$A$5:$A$156,0),MATCH(AO$6,'Liste plats'!$A$5:$EX$5,0))*$D106)</f>
        <v/>
      </c>
      <c r="AP106" s="36" t="str">
        <f>IF(ISERROR(INDEX('Liste plats'!$A$5:$EX$156,MATCH('Journal cuisine'!$B106,'Liste plats'!$A$5:$A$156,0),MATCH(AP$6,'Liste plats'!$A$5:$EX$5,0))*$D106),"",INDEX('Liste plats'!$A$5:$EX$156,MATCH('Journal cuisine'!$B106,'Liste plats'!$A$5:$A$156,0),MATCH(AP$6,'Liste plats'!$A$5:$EX$5,0))*$D106)</f>
        <v/>
      </c>
      <c r="AQ106" s="36" t="str">
        <f>IF(ISERROR(INDEX('Liste plats'!$A$5:$EX$156,MATCH('Journal cuisine'!$B106,'Liste plats'!$A$5:$A$156,0),MATCH(AQ$6,'Liste plats'!$A$5:$EX$5,0))*$D106),"",INDEX('Liste plats'!$A$5:$EX$156,MATCH('Journal cuisine'!$B106,'Liste plats'!$A$5:$A$156,0),MATCH(AQ$6,'Liste plats'!$A$5:$EX$5,0))*$D106)</f>
        <v/>
      </c>
      <c r="AR106" s="36" t="str">
        <f>IF(ISERROR(INDEX('Liste plats'!$A$5:$EX$156,MATCH('Journal cuisine'!$B106,'Liste plats'!$A$5:$A$156,0),MATCH(AR$6,'Liste plats'!$A$5:$EX$5,0))*$D106),"",INDEX('Liste plats'!$A$5:$EX$156,MATCH('Journal cuisine'!$B106,'Liste plats'!$A$5:$A$156,0),MATCH(AR$6,'Liste plats'!$A$5:$EX$5,0))*$D106)</f>
        <v/>
      </c>
      <c r="AS106" s="36" t="str">
        <f>IF(ISERROR(INDEX('Liste plats'!$A$5:$EX$156,MATCH('Journal cuisine'!$B106,'Liste plats'!$A$5:$A$156,0),MATCH(AS$6,'Liste plats'!$A$5:$EX$5,0))*$D106),"",INDEX('Liste plats'!$A$5:$EX$156,MATCH('Journal cuisine'!$B106,'Liste plats'!$A$5:$A$156,0),MATCH(AS$6,'Liste plats'!$A$5:$EX$5,0))*$D106)</f>
        <v/>
      </c>
      <c r="AT106" s="36" t="str">
        <f>IF(ISERROR(INDEX('Liste plats'!$A$5:$EX$156,MATCH('Journal cuisine'!$B106,'Liste plats'!$A$5:$A$156,0),MATCH(AT$6,'Liste plats'!$A$5:$EX$5,0))*$D106),"",INDEX('Liste plats'!$A$5:$EX$156,MATCH('Journal cuisine'!$B106,'Liste plats'!$A$5:$A$156,0),MATCH(AT$6,'Liste plats'!$A$5:$EX$5,0))*$D106)</f>
        <v/>
      </c>
      <c r="AU106" s="36" t="str">
        <f>IF(ISERROR(INDEX('Liste plats'!$A$5:$EX$156,MATCH('Journal cuisine'!$B106,'Liste plats'!$A$5:$A$156,0),MATCH(AU$6,'Liste plats'!$A$5:$EX$5,0))*$D106),"",INDEX('Liste plats'!$A$5:$EX$156,MATCH('Journal cuisine'!$B106,'Liste plats'!$A$5:$A$156,0),MATCH(AU$6,'Liste plats'!$A$5:$EX$5,0))*$D106)</f>
        <v/>
      </c>
      <c r="AV106" s="36" t="str">
        <f>IF(ISERROR(INDEX('Liste plats'!$A$5:$EX$156,MATCH('Journal cuisine'!$B106,'Liste plats'!$A$5:$A$156,0),MATCH(AV$6,'Liste plats'!$A$5:$EX$5,0))*$D106),"",INDEX('Liste plats'!$A$5:$EX$156,MATCH('Journal cuisine'!$B106,'Liste plats'!$A$5:$A$156,0),MATCH(AV$6,'Liste plats'!$A$5:$EX$5,0))*$D106)</f>
        <v/>
      </c>
      <c r="AW106" s="36" t="str">
        <f>IF(ISERROR(INDEX('Liste plats'!$A$5:$EX$156,MATCH('Journal cuisine'!$B106,'Liste plats'!$A$5:$A$156,0),MATCH(AW$6,'Liste plats'!$A$5:$EX$5,0))*$D106),"",INDEX('Liste plats'!$A$5:$EX$156,MATCH('Journal cuisine'!$B106,'Liste plats'!$A$5:$A$156,0),MATCH(AW$6,'Liste plats'!$A$5:$EX$5,0))*$D106)</f>
        <v/>
      </c>
      <c r="AX106" s="36" t="str">
        <f>IF(ISERROR(INDEX('Liste plats'!$A$5:$EX$156,MATCH('Journal cuisine'!$B106,'Liste plats'!$A$5:$A$156,0),MATCH(AX$6,'Liste plats'!$A$5:$EX$5,0))*$D106),"",INDEX('Liste plats'!$A$5:$EX$156,MATCH('Journal cuisine'!$B106,'Liste plats'!$A$5:$A$156,0),MATCH(AX$6,'Liste plats'!$A$5:$EX$5,0))*$D106)</f>
        <v/>
      </c>
      <c r="AY106" s="36" t="str">
        <f>IF(ISERROR(INDEX('Liste plats'!$A$5:$EX$156,MATCH('Journal cuisine'!$B106,'Liste plats'!$A$5:$A$156,0),MATCH(AY$6,'Liste plats'!$A$5:$EX$5,0))*$D106),"",INDEX('Liste plats'!$A$5:$EX$156,MATCH('Journal cuisine'!$B106,'Liste plats'!$A$5:$A$156,0),MATCH(AY$6,'Liste plats'!$A$5:$EX$5,0))*$D106)</f>
        <v/>
      </c>
      <c r="AZ106" s="36" t="str">
        <f>IF(ISERROR(INDEX('Liste plats'!$A$5:$EX$156,MATCH('Journal cuisine'!$B106,'Liste plats'!$A$5:$A$156,0),MATCH(AZ$6,'Liste plats'!$A$5:$EX$5,0))*$D106),"",INDEX('Liste plats'!$A$5:$EX$156,MATCH('Journal cuisine'!$B106,'Liste plats'!$A$5:$A$156,0),MATCH(AZ$6,'Liste plats'!$A$5:$EX$5,0))*$D106)</f>
        <v/>
      </c>
      <c r="BA106" s="36" t="str">
        <f>IF(ISERROR(INDEX('Liste plats'!$A$5:$EX$156,MATCH('Journal cuisine'!$B106,'Liste plats'!$A$5:$A$156,0),MATCH(BA$6,'Liste plats'!$A$5:$EX$5,0))*$D106),"",INDEX('Liste plats'!$A$5:$EX$156,MATCH('Journal cuisine'!$B106,'Liste plats'!$A$5:$A$156,0),MATCH(BA$6,'Liste plats'!$A$5:$EX$5,0))*$D106)</f>
        <v/>
      </c>
      <c r="BB106" s="36" t="str">
        <f>IF(ISERROR(INDEX('Liste plats'!$A$5:$EX$156,MATCH('Journal cuisine'!$B106,'Liste plats'!$A$5:$A$156,0),MATCH(BB$6,'Liste plats'!$A$5:$EX$5,0))*$D106),"",INDEX('Liste plats'!$A$5:$EX$156,MATCH('Journal cuisine'!$B106,'Liste plats'!$A$5:$A$156,0),MATCH(BB$6,'Liste plats'!$A$5:$EX$5,0))*$D106)</f>
        <v/>
      </c>
      <c r="BC106" s="36" t="str">
        <f>IF(ISERROR(INDEX('Liste plats'!$A$5:$EX$156,MATCH('Journal cuisine'!$B106,'Liste plats'!$A$5:$A$156,0),MATCH(BC$6,'Liste plats'!$A$5:$EX$5,0))*$D106),"",INDEX('Liste plats'!$A$5:$EX$156,MATCH('Journal cuisine'!$B106,'Liste plats'!$A$5:$A$156,0),MATCH(BC$6,'Liste plats'!$A$5:$EX$5,0))*$D106)</f>
        <v/>
      </c>
      <c r="BD106" s="36" t="str">
        <f>IF(ISERROR(INDEX('Liste plats'!$A$5:$EX$156,MATCH('Journal cuisine'!$B106,'Liste plats'!$A$5:$A$156,0),MATCH(BD$6,'Liste plats'!$A$5:$EX$5,0))*$D106),"",INDEX('Liste plats'!$A$5:$EX$156,MATCH('Journal cuisine'!$B106,'Liste plats'!$A$5:$A$156,0),MATCH(BD$6,'Liste plats'!$A$5:$EX$5,0))*$D106)</f>
        <v/>
      </c>
      <c r="BE106" s="36" t="str">
        <f>IF(ISERROR(INDEX('Liste plats'!$A$5:$EX$156,MATCH('Journal cuisine'!$B106,'Liste plats'!$A$5:$A$156,0),MATCH(BE$6,'Liste plats'!$A$5:$EX$5,0))*$D106),"",INDEX('Liste plats'!$A$5:$EX$156,MATCH('Journal cuisine'!$B106,'Liste plats'!$A$5:$A$156,0),MATCH(BE$6,'Liste plats'!$A$5:$EX$5,0))*$D106)</f>
        <v/>
      </c>
      <c r="BF106" s="36" t="str">
        <f>IF(ISERROR(INDEX('Liste plats'!$A$5:$EX$156,MATCH('Journal cuisine'!$B106,'Liste plats'!$A$5:$A$156,0),MATCH(BF$6,'Liste plats'!$A$5:$EX$5,0))*$D106),"",INDEX('Liste plats'!$A$5:$EX$156,MATCH('Journal cuisine'!$B106,'Liste plats'!$A$5:$A$156,0),MATCH(BF$6,'Liste plats'!$A$5:$EX$5,0))*$D106)</f>
        <v/>
      </c>
      <c r="BG106" s="36" t="str">
        <f>IF(ISERROR(INDEX('Liste plats'!$A$5:$EX$156,MATCH('Journal cuisine'!$B106,'Liste plats'!$A$5:$A$156,0),MATCH(BG$6,'Liste plats'!$A$5:$EX$5,0))*$D106),"",INDEX('Liste plats'!$A$5:$EX$156,MATCH('Journal cuisine'!$B106,'Liste plats'!$A$5:$A$156,0),MATCH(BG$6,'Liste plats'!$A$5:$EX$5,0))*$D106)</f>
        <v/>
      </c>
      <c r="BH106" s="36" t="str">
        <f>IF(ISERROR(INDEX('Liste plats'!$A$5:$EX$156,MATCH('Journal cuisine'!$B106,'Liste plats'!$A$5:$A$156,0),MATCH(BH$6,'Liste plats'!$A$5:$EX$5,0))*$D106),"",INDEX('Liste plats'!$A$5:$EX$156,MATCH('Journal cuisine'!$B106,'Liste plats'!$A$5:$A$156,0),MATCH(BH$6,'Liste plats'!$A$5:$EX$5,0))*$D106)</f>
        <v/>
      </c>
      <c r="BI106" s="36" t="str">
        <f>IF(ISERROR(INDEX('Liste plats'!$A$5:$EX$156,MATCH('Journal cuisine'!$B106,'Liste plats'!$A$5:$A$156,0),MATCH(BI$6,'Liste plats'!$A$5:$EX$5,0))*$D106),"",INDEX('Liste plats'!$A$5:$EX$156,MATCH('Journal cuisine'!$B106,'Liste plats'!$A$5:$A$156,0),MATCH(BI$6,'Liste plats'!$A$5:$EX$5,0))*$D106)</f>
        <v/>
      </c>
      <c r="BJ106" s="36" t="str">
        <f>IF(ISERROR(INDEX('Liste plats'!$A$5:$EX$156,MATCH('Journal cuisine'!$B106,'Liste plats'!$A$5:$A$156,0),MATCH(BJ$6,'Liste plats'!$A$5:$EX$5,0))*$D106),"",INDEX('Liste plats'!$A$5:$EX$156,MATCH('Journal cuisine'!$B106,'Liste plats'!$A$5:$A$156,0),MATCH(BJ$6,'Liste plats'!$A$5:$EX$5,0))*$D106)</f>
        <v/>
      </c>
      <c r="BK106" s="36" t="str">
        <f>IF(ISERROR(INDEX('Liste plats'!$A$5:$EX$156,MATCH('Journal cuisine'!$B106,'Liste plats'!$A$5:$A$156,0),MATCH(BK$6,'Liste plats'!$A$5:$EX$5,0))*$D106),"",INDEX('Liste plats'!$A$5:$EX$156,MATCH('Journal cuisine'!$B106,'Liste plats'!$A$5:$A$156,0),MATCH(BK$6,'Liste plats'!$A$5:$EX$5,0))*$D106)</f>
        <v/>
      </c>
      <c r="BL106" s="36" t="str">
        <f>IF(ISERROR(INDEX('Liste plats'!$A$5:$EX$156,MATCH('Journal cuisine'!$B106,'Liste plats'!$A$5:$A$156,0),MATCH(BL$6,'Liste plats'!$A$5:$EX$5,0))*$D106),"",INDEX('Liste plats'!$A$5:$EX$156,MATCH('Journal cuisine'!$B106,'Liste plats'!$A$5:$A$156,0),MATCH(BL$6,'Liste plats'!$A$5:$EX$5,0))*$D106)</f>
        <v/>
      </c>
      <c r="BM106" s="36" t="str">
        <f>IF(ISERROR(INDEX('Liste plats'!$A$5:$EX$156,MATCH('Journal cuisine'!$B106,'Liste plats'!$A$5:$A$156,0),MATCH(BM$6,'Liste plats'!$A$5:$EX$5,0))*$D106),"",INDEX('Liste plats'!$A$5:$EX$156,MATCH('Journal cuisine'!$B106,'Liste plats'!$A$5:$A$156,0),MATCH(BM$6,'Liste plats'!$A$5:$EX$5,0))*$D106)</f>
        <v/>
      </c>
      <c r="BN106" s="36" t="str">
        <f>IF(ISERROR(INDEX('Liste plats'!$A$5:$EX$156,MATCH('Journal cuisine'!$B106,'Liste plats'!$A$5:$A$156,0),MATCH(BN$6,'Liste plats'!$A$5:$EX$5,0))*$D106),"",INDEX('Liste plats'!$A$5:$EX$156,MATCH('Journal cuisine'!$B106,'Liste plats'!$A$5:$A$156,0),MATCH(BN$6,'Liste plats'!$A$5:$EX$5,0))*$D106)</f>
        <v/>
      </c>
      <c r="BO106" s="36" t="str">
        <f>IF(ISERROR(INDEX('Liste plats'!$A$5:$EX$156,MATCH('Journal cuisine'!$B106,'Liste plats'!$A$5:$A$156,0),MATCH(BO$6,'Liste plats'!$A$5:$EX$5,0))*$D106),"",INDEX('Liste plats'!$A$5:$EX$156,MATCH('Journal cuisine'!$B106,'Liste plats'!$A$5:$A$156,0),MATCH(BO$6,'Liste plats'!$A$5:$EX$5,0))*$D106)</f>
        <v/>
      </c>
      <c r="BP106" s="36" t="str">
        <f>IF(ISERROR(INDEX('Liste plats'!$A$5:$EX$156,MATCH('Journal cuisine'!$B106,'Liste plats'!$A$5:$A$156,0),MATCH(BP$6,'Liste plats'!$A$5:$EX$5,0))*$D106),"",INDEX('Liste plats'!$A$5:$EX$156,MATCH('Journal cuisine'!$B106,'Liste plats'!$A$5:$A$156,0),MATCH(BP$6,'Liste plats'!$A$5:$EX$5,0))*$D106)</f>
        <v/>
      </c>
      <c r="BQ106" s="36" t="str">
        <f>IF(ISERROR(INDEX('Liste plats'!$A$5:$EX$156,MATCH('Journal cuisine'!$B106,'Liste plats'!$A$5:$A$156,0),MATCH(BQ$6,'Liste plats'!$A$5:$EX$5,0))*$D106),"",INDEX('Liste plats'!$A$5:$EX$156,MATCH('Journal cuisine'!$B106,'Liste plats'!$A$5:$A$156,0),MATCH(BQ$6,'Liste plats'!$A$5:$EX$5,0))*$D106)</f>
        <v/>
      </c>
      <c r="BR106" s="36" t="str">
        <f>IF(ISERROR(INDEX('Liste plats'!$A$5:$EX$156,MATCH('Journal cuisine'!$B106,'Liste plats'!$A$5:$A$156,0),MATCH(BR$6,'Liste plats'!$A$5:$EX$5,0))*$D106),"",INDEX('Liste plats'!$A$5:$EX$156,MATCH('Journal cuisine'!$B106,'Liste plats'!$A$5:$A$156,0),MATCH(BR$6,'Liste plats'!$A$5:$EX$5,0))*$D106)</f>
        <v/>
      </c>
      <c r="BS106" s="36" t="str">
        <f>IF(ISERROR(INDEX('Liste plats'!$A$5:$EX$156,MATCH('Journal cuisine'!$B106,'Liste plats'!$A$5:$A$156,0),MATCH(BS$6,'Liste plats'!$A$5:$EX$5,0))*$D106),"",INDEX('Liste plats'!$A$5:$EX$156,MATCH('Journal cuisine'!$B106,'Liste plats'!$A$5:$A$156,0),MATCH(BS$6,'Liste plats'!$A$5:$EX$5,0))*$D106)</f>
        <v/>
      </c>
      <c r="BT106" s="36" t="str">
        <f>IF(ISERROR(INDEX('Liste plats'!$A$5:$EX$156,MATCH('Journal cuisine'!$B106,'Liste plats'!$A$5:$A$156,0),MATCH(BT$6,'Liste plats'!$A$5:$EX$5,0))*$D106),"",INDEX('Liste plats'!$A$5:$EX$156,MATCH('Journal cuisine'!$B106,'Liste plats'!$A$5:$A$156,0),MATCH(BT$6,'Liste plats'!$A$5:$EX$5,0))*$D106)</f>
        <v/>
      </c>
      <c r="BU106" s="36" t="str">
        <f>IF(ISERROR(INDEX('Liste plats'!$A$5:$EX$156,MATCH('Journal cuisine'!$B106,'Liste plats'!$A$5:$A$156,0),MATCH(BU$6,'Liste plats'!$A$5:$EX$5,0))*$D106),"",INDEX('Liste plats'!$A$5:$EX$156,MATCH('Journal cuisine'!$B106,'Liste plats'!$A$5:$A$156,0),MATCH(BU$6,'Liste plats'!$A$5:$EX$5,0))*$D106)</f>
        <v/>
      </c>
      <c r="BV106" s="36" t="str">
        <f>IF(ISERROR(INDEX('Liste plats'!$A$5:$EX$156,MATCH('Journal cuisine'!$B106,'Liste plats'!$A$5:$A$156,0),MATCH(BV$6,'Liste plats'!$A$5:$EX$5,0))*$D106),"",INDEX('Liste plats'!$A$5:$EX$156,MATCH('Journal cuisine'!$B106,'Liste plats'!$A$5:$A$156,0),MATCH(BV$6,'Liste plats'!$A$5:$EX$5,0))*$D106)</f>
        <v/>
      </c>
      <c r="BW106" s="36" t="str">
        <f>IF(ISERROR(INDEX('Liste plats'!$A$5:$EX$156,MATCH('Journal cuisine'!$B106,'Liste plats'!$A$5:$A$156,0),MATCH(BW$6,'Liste plats'!$A$5:$EX$5,0))*$D106),"",INDEX('Liste plats'!$A$5:$EX$156,MATCH('Journal cuisine'!$B106,'Liste plats'!$A$5:$A$156,0),MATCH(BW$6,'Liste plats'!$A$5:$EX$5,0))*$D106)</f>
        <v/>
      </c>
      <c r="BX106" s="36" t="str">
        <f>IF(ISERROR(INDEX('Liste plats'!$A$5:$EX$156,MATCH('Journal cuisine'!$B106,'Liste plats'!$A$5:$A$156,0),MATCH(BX$6,'Liste plats'!$A$5:$EX$5,0))*$D106),"",INDEX('Liste plats'!$A$5:$EX$156,MATCH('Journal cuisine'!$B106,'Liste plats'!$A$5:$A$156,0),MATCH(BX$6,'Liste plats'!$A$5:$EX$5,0))*$D106)</f>
        <v/>
      </c>
      <c r="BY106" s="36" t="str">
        <f>IF(ISERROR(INDEX('Liste plats'!$A$5:$EX$156,MATCH('Journal cuisine'!$B106,'Liste plats'!$A$5:$A$156,0),MATCH(BY$6,'Liste plats'!$A$5:$EX$5,0))*$D106),"",INDEX('Liste plats'!$A$5:$EX$156,MATCH('Journal cuisine'!$B106,'Liste plats'!$A$5:$A$156,0),MATCH(BY$6,'Liste plats'!$A$5:$EX$5,0))*$D106)</f>
        <v/>
      </c>
      <c r="BZ106" s="36" t="str">
        <f>IF(ISERROR(INDEX('Liste plats'!$A$5:$EX$156,MATCH('Journal cuisine'!$B106,'Liste plats'!$A$5:$A$156,0),MATCH(BZ$6,'Liste plats'!$A$5:$EX$5,0))*$D106),"",INDEX('Liste plats'!$A$5:$EX$156,MATCH('Journal cuisine'!$B106,'Liste plats'!$A$5:$A$156,0),MATCH(BZ$6,'Liste plats'!$A$5:$EX$5,0))*$D106)</f>
        <v/>
      </c>
      <c r="CA106" s="36" t="str">
        <f>IF(ISERROR(INDEX('Liste plats'!$A$5:$EX$156,MATCH('Journal cuisine'!$B106,'Liste plats'!$A$5:$A$156,0),MATCH(CA$6,'Liste plats'!$A$5:$EX$5,0))*$D106),"",INDEX('Liste plats'!$A$5:$EX$156,MATCH('Journal cuisine'!$B106,'Liste plats'!$A$5:$A$156,0),MATCH(CA$6,'Liste plats'!$A$5:$EX$5,0))*$D106)</f>
        <v/>
      </c>
      <c r="CB106" s="36" t="str">
        <f>IF(ISERROR(INDEX('Liste plats'!$A$5:$EX$156,MATCH('Journal cuisine'!$B106,'Liste plats'!$A$5:$A$156,0),MATCH(CB$6,'Liste plats'!$A$5:$EX$5,0))*$D106),"",INDEX('Liste plats'!$A$5:$EX$156,MATCH('Journal cuisine'!$B106,'Liste plats'!$A$5:$A$156,0),MATCH(CB$6,'Liste plats'!$A$5:$EX$5,0))*$D106)</f>
        <v/>
      </c>
      <c r="CC106" s="36" t="str">
        <f>IF(ISERROR(INDEX('Liste plats'!$A$5:$EX$156,MATCH('Journal cuisine'!$B106,'Liste plats'!$A$5:$A$156,0),MATCH(CC$6,'Liste plats'!$A$5:$EX$5,0))*$D106),"",INDEX('Liste plats'!$A$5:$EX$156,MATCH('Journal cuisine'!$B106,'Liste plats'!$A$5:$A$156,0),MATCH(CC$6,'Liste plats'!$A$5:$EX$5,0))*$D106)</f>
        <v/>
      </c>
      <c r="CD106" s="36" t="str">
        <f>IF(ISERROR(INDEX('Liste plats'!$A$5:$EX$156,MATCH('Journal cuisine'!$B106,'Liste plats'!$A$5:$A$156,0),MATCH(CD$6,'Liste plats'!$A$5:$EX$5,0))*$D106),"",INDEX('Liste plats'!$A$5:$EX$156,MATCH('Journal cuisine'!$B106,'Liste plats'!$A$5:$A$156,0),MATCH(CD$6,'Liste plats'!$A$5:$EX$5,0))*$D106)</f>
        <v/>
      </c>
      <c r="CE106" s="36" t="str">
        <f>IF(ISERROR(INDEX('Liste plats'!$A$5:$EX$156,MATCH('Journal cuisine'!$B106,'Liste plats'!$A$5:$A$156,0),MATCH(CE$6,'Liste plats'!$A$5:$EX$5,0))*$D106),"",INDEX('Liste plats'!$A$5:$EX$156,MATCH('Journal cuisine'!$B106,'Liste plats'!$A$5:$A$156,0),MATCH(CE$6,'Liste plats'!$A$5:$EX$5,0))*$D106)</f>
        <v/>
      </c>
      <c r="CF106" s="36" t="str">
        <f>IF(ISERROR(INDEX('Liste plats'!$A$5:$EX$156,MATCH('Journal cuisine'!$B106,'Liste plats'!$A$5:$A$156,0),MATCH(CF$6,'Liste plats'!$A$5:$EX$5,0))*$D106),"",INDEX('Liste plats'!$A$5:$EX$156,MATCH('Journal cuisine'!$B106,'Liste plats'!$A$5:$A$156,0),MATCH(CF$6,'Liste plats'!$A$5:$EX$5,0))*$D106)</f>
        <v/>
      </c>
      <c r="CG106" s="36" t="str">
        <f>IF(ISERROR(INDEX('Liste plats'!$A$5:$EX$156,MATCH('Journal cuisine'!$B106,'Liste plats'!$A$5:$A$156,0),MATCH(CG$6,'Liste plats'!$A$5:$EX$5,0))*$D106),"",INDEX('Liste plats'!$A$5:$EX$156,MATCH('Journal cuisine'!$B106,'Liste plats'!$A$5:$A$156,0),MATCH(CG$6,'Liste plats'!$A$5:$EX$5,0))*$D106)</f>
        <v/>
      </c>
      <c r="CH106" s="36" t="str">
        <f>IF(ISERROR(INDEX('Liste plats'!$A$5:$EX$156,MATCH('Journal cuisine'!$B106,'Liste plats'!$A$5:$A$156,0),MATCH(CH$6,'Liste plats'!$A$5:$EX$5,0))*$D106),"",INDEX('Liste plats'!$A$5:$EX$156,MATCH('Journal cuisine'!$B106,'Liste plats'!$A$5:$A$156,0),MATCH(CH$6,'Liste plats'!$A$5:$EX$5,0))*$D106)</f>
        <v/>
      </c>
      <c r="CI106" s="36" t="str">
        <f>IF(ISERROR(INDEX('Liste plats'!$A$5:$EX$156,MATCH('Journal cuisine'!$B106,'Liste plats'!$A$5:$A$156,0),MATCH(CI$6,'Liste plats'!$A$5:$EX$5,0))*$D106),"",INDEX('Liste plats'!$A$5:$EX$156,MATCH('Journal cuisine'!$B106,'Liste plats'!$A$5:$A$156,0),MATCH(CI$6,'Liste plats'!$A$5:$EX$5,0))*$D106)</f>
        <v/>
      </c>
      <c r="CJ106" s="36" t="str">
        <f>IF(ISERROR(INDEX('Liste plats'!$A$5:$EX$156,MATCH('Journal cuisine'!$B106,'Liste plats'!$A$5:$A$156,0),MATCH(CJ$6,'Liste plats'!$A$5:$EX$5,0))*$D106),"",INDEX('Liste plats'!$A$5:$EX$156,MATCH('Journal cuisine'!$B106,'Liste plats'!$A$5:$A$156,0),MATCH(CJ$6,'Liste plats'!$A$5:$EX$5,0))*$D106)</f>
        <v/>
      </c>
      <c r="CK106" s="36" t="str">
        <f>IF(ISERROR(INDEX('Liste plats'!$A$5:$EX$156,MATCH('Journal cuisine'!$B106,'Liste plats'!$A$5:$A$156,0),MATCH(CK$6,'Liste plats'!$A$5:$EX$5,0))*$D106),"",INDEX('Liste plats'!$A$5:$EX$156,MATCH('Journal cuisine'!$B106,'Liste plats'!$A$5:$A$156,0),MATCH(CK$6,'Liste plats'!$A$5:$EX$5,0))*$D106)</f>
        <v/>
      </c>
      <c r="CL106" s="36" t="str">
        <f>IF(ISERROR(INDEX('Liste plats'!$A$5:$EX$156,MATCH('Journal cuisine'!$B106,'Liste plats'!$A$5:$A$156,0),MATCH(CL$6,'Liste plats'!$A$5:$EX$5,0))*$D106),"",INDEX('Liste plats'!$A$5:$EX$156,MATCH('Journal cuisine'!$B106,'Liste plats'!$A$5:$A$156,0),MATCH(CL$6,'Liste plats'!$A$5:$EX$5,0))*$D106)</f>
        <v/>
      </c>
      <c r="CM106" s="36" t="str">
        <f>IF(ISERROR(INDEX('Liste plats'!$A$5:$EX$156,MATCH('Journal cuisine'!$B106,'Liste plats'!$A$5:$A$156,0),MATCH(CM$6,'Liste plats'!$A$5:$EX$5,0))*$D106),"",INDEX('Liste plats'!$A$5:$EX$156,MATCH('Journal cuisine'!$B106,'Liste plats'!$A$5:$A$156,0),MATCH(CM$6,'Liste plats'!$A$5:$EX$5,0))*$D106)</f>
        <v/>
      </c>
      <c r="CN106" s="36" t="str">
        <f>IF(ISERROR(INDEX('Liste plats'!$A$5:$EX$156,MATCH('Journal cuisine'!$B106,'Liste plats'!$A$5:$A$156,0),MATCH(CN$6,'Liste plats'!$A$5:$EX$5,0))*$D106),"",INDEX('Liste plats'!$A$5:$EX$156,MATCH('Journal cuisine'!$B106,'Liste plats'!$A$5:$A$156,0),MATCH(CN$6,'Liste plats'!$A$5:$EX$5,0))*$D106)</f>
        <v/>
      </c>
      <c r="CO106" s="36" t="str">
        <f>IF(ISERROR(INDEX('Liste plats'!$A$5:$EX$156,MATCH('Journal cuisine'!$B106,'Liste plats'!$A$5:$A$156,0),MATCH(CO$6,'Liste plats'!$A$5:$EX$5,0))*$D106),"",INDEX('Liste plats'!$A$5:$EX$156,MATCH('Journal cuisine'!$B106,'Liste plats'!$A$5:$A$156,0),MATCH(CO$6,'Liste plats'!$A$5:$EX$5,0))*$D106)</f>
        <v/>
      </c>
      <c r="CP106" s="36" t="str">
        <f>IF(ISERROR(INDEX('Liste plats'!$A$5:$EX$156,MATCH('Journal cuisine'!$B106,'Liste plats'!$A$5:$A$156,0),MATCH(CP$6,'Liste plats'!$A$5:$EX$5,0))*$D106),"",INDEX('Liste plats'!$A$5:$EX$156,MATCH('Journal cuisine'!$B106,'Liste plats'!$A$5:$A$156,0),MATCH(CP$6,'Liste plats'!$A$5:$EX$5,0))*$D106)</f>
        <v/>
      </c>
      <c r="CQ106" s="36" t="str">
        <f>IF(ISERROR(INDEX('Liste plats'!$A$5:$EX$156,MATCH('Journal cuisine'!$B106,'Liste plats'!$A$5:$A$156,0),MATCH(CQ$6,'Liste plats'!$A$5:$EX$5,0))*$D106),"",INDEX('Liste plats'!$A$5:$EX$156,MATCH('Journal cuisine'!$B106,'Liste plats'!$A$5:$A$156,0),MATCH(CQ$6,'Liste plats'!$A$5:$EX$5,0))*$D106)</f>
        <v/>
      </c>
      <c r="CR106" s="36" t="str">
        <f>IF(ISERROR(INDEX('Liste plats'!$A$5:$EX$156,MATCH('Journal cuisine'!$B106,'Liste plats'!$A$5:$A$156,0),MATCH(CR$6,'Liste plats'!$A$5:$EX$5,0))*$D106),"",INDEX('Liste plats'!$A$5:$EX$156,MATCH('Journal cuisine'!$B106,'Liste plats'!$A$5:$A$156,0),MATCH(CR$6,'Liste plats'!$A$5:$EX$5,0))*$D106)</f>
        <v/>
      </c>
      <c r="CS106" s="36" t="str">
        <f>IF(ISERROR(INDEX('Liste plats'!$A$5:$EX$156,MATCH('Journal cuisine'!$B106,'Liste plats'!$A$5:$A$156,0),MATCH(CS$6,'Liste plats'!$A$5:$EX$5,0))*$D106),"",INDEX('Liste plats'!$A$5:$EX$156,MATCH('Journal cuisine'!$B106,'Liste plats'!$A$5:$A$156,0),MATCH(CS$6,'Liste plats'!$A$5:$EX$5,0))*$D106)</f>
        <v/>
      </c>
      <c r="CT106" s="36" t="str">
        <f>IF(ISERROR(INDEX('Liste plats'!$A$5:$EX$156,MATCH('Journal cuisine'!$B106,'Liste plats'!$A$5:$A$156,0),MATCH(CT$6,'Liste plats'!$A$5:$EX$5,0))*$D106),"",INDEX('Liste plats'!$A$5:$EX$156,MATCH('Journal cuisine'!$B106,'Liste plats'!$A$5:$A$156,0),MATCH(CT$6,'Liste plats'!$A$5:$EX$5,0))*$D106)</f>
        <v/>
      </c>
      <c r="CU106" s="36" t="str">
        <f>IF(ISERROR(INDEX('Liste plats'!$A$5:$EX$156,MATCH('Journal cuisine'!$B106,'Liste plats'!$A$5:$A$156,0),MATCH(CU$6,'Liste plats'!$A$5:$EX$5,0))*$D106),"",INDEX('Liste plats'!$A$5:$EX$156,MATCH('Journal cuisine'!$B106,'Liste plats'!$A$5:$A$156,0),MATCH(CU$6,'Liste plats'!$A$5:$EX$5,0))*$D106)</f>
        <v/>
      </c>
      <c r="CV106" s="36" t="str">
        <f>IF(ISERROR(INDEX('Liste plats'!$A$5:$EX$156,MATCH('Journal cuisine'!$B106,'Liste plats'!$A$5:$A$156,0),MATCH(CV$6,'Liste plats'!$A$5:$EX$5,0))*$D106),"",INDEX('Liste plats'!$A$5:$EX$156,MATCH('Journal cuisine'!$B106,'Liste plats'!$A$5:$A$156,0),MATCH(CV$6,'Liste plats'!$A$5:$EX$5,0))*$D106)</f>
        <v/>
      </c>
      <c r="CW106" s="36" t="str">
        <f>IF(ISERROR(INDEX('Liste plats'!$A$5:$EX$156,MATCH('Journal cuisine'!$B106,'Liste plats'!$A$5:$A$156,0),MATCH(CW$6,'Liste plats'!$A$5:$EX$5,0))*$D106),"",INDEX('Liste plats'!$A$5:$EX$156,MATCH('Journal cuisine'!$B106,'Liste plats'!$A$5:$A$156,0),MATCH(CW$6,'Liste plats'!$A$5:$EX$5,0))*$D106)</f>
        <v/>
      </c>
      <c r="CX106" s="36" t="str">
        <f>IF(ISERROR(INDEX('Liste plats'!$A$5:$EX$156,MATCH('Journal cuisine'!$B106,'Liste plats'!$A$5:$A$156,0),MATCH(CX$6,'Liste plats'!$A$5:$EX$5,0))*$D106),"",INDEX('Liste plats'!$A$5:$EX$156,MATCH('Journal cuisine'!$B106,'Liste plats'!$A$5:$A$156,0),MATCH(CX$6,'Liste plats'!$A$5:$EX$5,0))*$D106)</f>
        <v/>
      </c>
      <c r="CY106" s="36" t="str">
        <f>IF(ISERROR(INDEX('Liste plats'!$A$5:$EX$156,MATCH('Journal cuisine'!$B106,'Liste plats'!$A$5:$A$156,0),MATCH(CY$6,'Liste plats'!$A$5:$EX$5,0))*$D106),"",INDEX('Liste plats'!$A$5:$EX$156,MATCH('Journal cuisine'!$B106,'Liste plats'!$A$5:$A$156,0),MATCH(CY$6,'Liste plats'!$A$5:$EX$5,0))*$D106)</f>
        <v/>
      </c>
      <c r="CZ106" s="36" t="str">
        <f>IF(ISERROR(INDEX('Liste plats'!$A$5:$EX$156,MATCH('Journal cuisine'!$B106,'Liste plats'!$A$5:$A$156,0),MATCH(CZ$6,'Liste plats'!$A$5:$EX$5,0))*$D106),"",INDEX('Liste plats'!$A$5:$EX$156,MATCH('Journal cuisine'!$B106,'Liste plats'!$A$5:$A$156,0),MATCH(CZ$6,'Liste plats'!$A$5:$EX$5,0))*$D106)</f>
        <v/>
      </c>
      <c r="DA106" s="36" t="str">
        <f>IF(ISERROR(INDEX('Liste plats'!$A$5:$EX$156,MATCH('Journal cuisine'!$B106,'Liste plats'!$A$5:$A$156,0),MATCH(DA$6,'Liste plats'!$A$5:$EX$5,0))*$D106),"",INDEX('Liste plats'!$A$5:$EX$156,MATCH('Journal cuisine'!$B106,'Liste plats'!$A$5:$A$156,0),MATCH(DA$6,'Liste plats'!$A$5:$EX$5,0))*$D106)</f>
        <v/>
      </c>
      <c r="DB106" s="36" t="str">
        <f>IF(ISERROR(INDEX('Liste plats'!$A$5:$EX$156,MATCH('Journal cuisine'!$B106,'Liste plats'!$A$5:$A$156,0),MATCH(DB$6,'Liste plats'!$A$5:$EX$5,0))*$D106),"",INDEX('Liste plats'!$A$5:$EX$156,MATCH('Journal cuisine'!$B106,'Liste plats'!$A$5:$A$156,0),MATCH(DB$6,'Liste plats'!$A$5:$EX$5,0))*$D106)</f>
        <v/>
      </c>
      <c r="DC106" s="36" t="str">
        <f>IF(ISERROR(INDEX('Liste plats'!$A$5:$EX$156,MATCH('Journal cuisine'!$B106,'Liste plats'!$A$5:$A$156,0),MATCH(DC$6,'Liste plats'!$A$5:$EX$5,0))*$D106),"",INDEX('Liste plats'!$A$5:$EX$156,MATCH('Journal cuisine'!$B106,'Liste plats'!$A$5:$A$156,0),MATCH(DC$6,'Liste plats'!$A$5:$EX$5,0))*$D106)</f>
        <v/>
      </c>
      <c r="DD106" s="36" t="str">
        <f>IF(ISERROR(INDEX('Liste plats'!$A$5:$EX$156,MATCH('Journal cuisine'!$B106,'Liste plats'!$A$5:$A$156,0),MATCH(DD$6,'Liste plats'!$A$5:$EX$5,0))*$D106),"",INDEX('Liste plats'!$A$5:$EX$156,MATCH('Journal cuisine'!$B106,'Liste plats'!$A$5:$A$156,0),MATCH(DD$6,'Liste plats'!$A$5:$EX$5,0))*$D106)</f>
        <v/>
      </c>
      <c r="DE106" s="36" t="str">
        <f>IF(ISERROR(INDEX('Liste plats'!$A$5:$EX$156,MATCH('Journal cuisine'!$B106,'Liste plats'!$A$5:$A$156,0),MATCH(DE$6,'Liste plats'!$A$5:$EX$5,0))*$D106),"",INDEX('Liste plats'!$A$5:$EX$156,MATCH('Journal cuisine'!$B106,'Liste plats'!$A$5:$A$156,0),MATCH(DE$6,'Liste plats'!$A$5:$EX$5,0))*$D106)</f>
        <v/>
      </c>
      <c r="DF106" s="36" t="str">
        <f>IF(ISERROR(INDEX('Liste plats'!$A$5:$EX$156,MATCH('Journal cuisine'!$B106,'Liste plats'!$A$5:$A$156,0),MATCH(DF$6,'Liste plats'!$A$5:$EX$5,0))*$D106),"",INDEX('Liste plats'!$A$5:$EX$156,MATCH('Journal cuisine'!$B106,'Liste plats'!$A$5:$A$156,0),MATCH(DF$6,'Liste plats'!$A$5:$EX$5,0))*$D106)</f>
        <v/>
      </c>
      <c r="DG106" s="36" t="str">
        <f>IF(ISERROR(INDEX('Liste plats'!$A$5:$EX$156,MATCH('Journal cuisine'!$B106,'Liste plats'!$A$5:$A$156,0),MATCH(DG$6,'Liste plats'!$A$5:$EX$5,0))*$D106),"",INDEX('Liste plats'!$A$5:$EX$156,MATCH('Journal cuisine'!$B106,'Liste plats'!$A$5:$A$156,0),MATCH(DG$6,'Liste plats'!$A$5:$EX$5,0))*$D106)</f>
        <v/>
      </c>
      <c r="DH106" s="36" t="str">
        <f>IF(ISERROR(INDEX('Liste plats'!$A$5:$EX$156,MATCH('Journal cuisine'!$B106,'Liste plats'!$A$5:$A$156,0),MATCH(DH$6,'Liste plats'!$A$5:$EX$5,0))*$D106),"",INDEX('Liste plats'!$A$5:$EX$156,MATCH('Journal cuisine'!$B106,'Liste plats'!$A$5:$A$156,0),MATCH(DH$6,'Liste plats'!$A$5:$EX$5,0))*$D106)</f>
        <v/>
      </c>
      <c r="DI106" s="36" t="str">
        <f>IF(ISERROR(INDEX('Liste plats'!$A$5:$EX$156,MATCH('Journal cuisine'!$B106,'Liste plats'!$A$5:$A$156,0),MATCH(DI$6,'Liste plats'!$A$5:$EX$5,0))*$D106),"",INDEX('Liste plats'!$A$5:$EX$156,MATCH('Journal cuisine'!$B106,'Liste plats'!$A$5:$A$156,0),MATCH(DI$6,'Liste plats'!$A$5:$EX$5,0))*$D106)</f>
        <v/>
      </c>
      <c r="DJ106" s="36" t="str">
        <f>IF(ISERROR(INDEX('Liste plats'!$A$5:$EX$156,MATCH('Journal cuisine'!$B106,'Liste plats'!$A$5:$A$156,0),MATCH(DJ$6,'Liste plats'!$A$5:$EX$5,0))*$D106),"",INDEX('Liste plats'!$A$5:$EX$156,MATCH('Journal cuisine'!$B106,'Liste plats'!$A$5:$A$156,0),MATCH(DJ$6,'Liste plats'!$A$5:$EX$5,0))*$D106)</f>
        <v/>
      </c>
      <c r="DK106" s="36" t="str">
        <f>IF(ISERROR(INDEX('Liste plats'!$A$5:$EX$156,MATCH('Journal cuisine'!$B106,'Liste plats'!$A$5:$A$156,0),MATCH(DK$6,'Liste plats'!$A$5:$EX$5,0))*$D106),"",INDEX('Liste plats'!$A$5:$EX$156,MATCH('Journal cuisine'!$B106,'Liste plats'!$A$5:$A$156,0),MATCH(DK$6,'Liste plats'!$A$5:$EX$5,0))*$D106)</f>
        <v/>
      </c>
      <c r="DL106" s="36" t="str">
        <f>IF(ISERROR(INDEX('Liste plats'!$A$5:$EX$156,MATCH('Journal cuisine'!$B106,'Liste plats'!$A$5:$A$156,0),MATCH(DL$6,'Liste plats'!$A$5:$EX$5,0))*$D106),"",INDEX('Liste plats'!$A$5:$EX$156,MATCH('Journal cuisine'!$B106,'Liste plats'!$A$5:$A$156,0),MATCH(DL$6,'Liste plats'!$A$5:$EX$5,0))*$D106)</f>
        <v/>
      </c>
      <c r="DM106" s="36" t="str">
        <f>IF(ISERROR(INDEX('Liste plats'!$A$5:$EX$156,MATCH('Journal cuisine'!$B106,'Liste plats'!$A$5:$A$156,0),MATCH(DM$6,'Liste plats'!$A$5:$EX$5,0))*$D106),"",INDEX('Liste plats'!$A$5:$EX$156,MATCH('Journal cuisine'!$B106,'Liste plats'!$A$5:$A$156,0),MATCH(DM$6,'Liste plats'!$A$5:$EX$5,0))*$D106)</f>
        <v/>
      </c>
      <c r="DN106" s="36" t="str">
        <f>IF(ISERROR(INDEX('Liste plats'!$A$5:$EX$156,MATCH('Journal cuisine'!$B106,'Liste plats'!$A$5:$A$156,0),MATCH(DN$6,'Liste plats'!$A$5:$EX$5,0))*$D106),"",INDEX('Liste plats'!$A$5:$EX$156,MATCH('Journal cuisine'!$B106,'Liste plats'!$A$5:$A$156,0),MATCH(DN$6,'Liste plats'!$A$5:$EX$5,0))*$D106)</f>
        <v/>
      </c>
      <c r="DO106" s="36" t="str">
        <f>IF(ISERROR(INDEX('Liste plats'!$A$5:$EX$156,MATCH('Journal cuisine'!$B106,'Liste plats'!$A$5:$A$156,0),MATCH(DO$6,'Liste plats'!$A$5:$EX$5,0))*$D106),"",INDEX('Liste plats'!$A$5:$EX$156,MATCH('Journal cuisine'!$B106,'Liste plats'!$A$5:$A$156,0),MATCH(DO$6,'Liste plats'!$A$5:$EX$5,0))*$D106)</f>
        <v/>
      </c>
      <c r="DP106" s="36" t="str">
        <f>IF(ISERROR(INDEX('Liste plats'!$A$5:$EX$156,MATCH('Journal cuisine'!$B106,'Liste plats'!$A$5:$A$156,0),MATCH(DP$6,'Liste plats'!$A$5:$EX$5,0))*$D106),"",INDEX('Liste plats'!$A$5:$EX$156,MATCH('Journal cuisine'!$B106,'Liste plats'!$A$5:$A$156,0),MATCH(DP$6,'Liste plats'!$A$5:$EX$5,0))*$D106)</f>
        <v/>
      </c>
      <c r="DQ106" s="36" t="str">
        <f>IF(ISERROR(INDEX('Liste plats'!$A$5:$EX$156,MATCH('Journal cuisine'!$B106,'Liste plats'!$A$5:$A$156,0),MATCH(DQ$6,'Liste plats'!$A$5:$EX$5,0))*$D106),"",INDEX('Liste plats'!$A$5:$EX$156,MATCH('Journal cuisine'!$B106,'Liste plats'!$A$5:$A$156,0),MATCH(DQ$6,'Liste plats'!$A$5:$EX$5,0))*$D106)</f>
        <v/>
      </c>
      <c r="DR106" s="36" t="str">
        <f>IF(ISERROR(INDEX('Liste plats'!$A$5:$EX$156,MATCH('Journal cuisine'!$B106,'Liste plats'!$A$5:$A$156,0),MATCH(DR$6,'Liste plats'!$A$5:$EX$5,0))*$D106),"",INDEX('Liste plats'!$A$5:$EX$156,MATCH('Journal cuisine'!$B106,'Liste plats'!$A$5:$A$156,0),MATCH(DR$6,'Liste plats'!$A$5:$EX$5,0))*$D106)</f>
        <v/>
      </c>
      <c r="DS106" s="36" t="str">
        <f>IF(ISERROR(INDEX('Liste plats'!$A$5:$EX$156,MATCH('Journal cuisine'!$B106,'Liste plats'!$A$5:$A$156,0),MATCH(DS$6,'Liste plats'!$A$5:$EX$5,0))*$D106),"",INDEX('Liste plats'!$A$5:$EX$156,MATCH('Journal cuisine'!$B106,'Liste plats'!$A$5:$A$156,0),MATCH(DS$6,'Liste plats'!$A$5:$EX$5,0))*$D106)</f>
        <v/>
      </c>
      <c r="DT106" s="36" t="str">
        <f>IF(ISERROR(INDEX('Liste plats'!$A$5:$EX$156,MATCH('Journal cuisine'!$B106,'Liste plats'!$A$5:$A$156,0),MATCH(DT$6,'Liste plats'!$A$5:$EX$5,0))*$D106),"",INDEX('Liste plats'!$A$5:$EX$156,MATCH('Journal cuisine'!$B106,'Liste plats'!$A$5:$A$156,0),MATCH(DT$6,'Liste plats'!$A$5:$EX$5,0))*$D106)</f>
        <v/>
      </c>
      <c r="DU106" s="36" t="str">
        <f>IF(ISERROR(INDEX('Liste plats'!$A$5:$EX$156,MATCH('Journal cuisine'!$B106,'Liste plats'!$A$5:$A$156,0),MATCH(DU$6,'Liste plats'!$A$5:$EX$5,0))*$D106),"",INDEX('Liste plats'!$A$5:$EX$156,MATCH('Journal cuisine'!$B106,'Liste plats'!$A$5:$A$156,0),MATCH(DU$6,'Liste plats'!$A$5:$EX$5,0))*$D106)</f>
        <v/>
      </c>
      <c r="DV106" s="36" t="str">
        <f>IF(ISERROR(INDEX('Liste plats'!$A$5:$EX$156,MATCH('Journal cuisine'!$B106,'Liste plats'!$A$5:$A$156,0),MATCH(DV$6,'Liste plats'!$A$5:$EX$5,0))*$D106),"",INDEX('Liste plats'!$A$5:$EX$156,MATCH('Journal cuisine'!$B106,'Liste plats'!$A$5:$A$156,0),MATCH(DV$6,'Liste plats'!$A$5:$EX$5,0))*$D106)</f>
        <v/>
      </c>
      <c r="DW106" s="36" t="str">
        <f>IF(ISERROR(INDEX('Liste plats'!$A$5:$EX$156,MATCH('Journal cuisine'!$B106,'Liste plats'!$A$5:$A$156,0),MATCH(DW$6,'Liste plats'!$A$5:$EX$5,0))*$D106),"",INDEX('Liste plats'!$A$5:$EX$156,MATCH('Journal cuisine'!$B106,'Liste plats'!$A$5:$A$156,0),MATCH(DW$6,'Liste plats'!$A$5:$EX$5,0))*$D106)</f>
        <v/>
      </c>
      <c r="DX106" s="36" t="str">
        <f>IF(ISERROR(INDEX('Liste plats'!$A$5:$EX$156,MATCH('Journal cuisine'!$B106,'Liste plats'!$A$5:$A$156,0),MATCH(DX$6,'Liste plats'!$A$5:$EX$5,0))*$D106),"",INDEX('Liste plats'!$A$5:$EX$156,MATCH('Journal cuisine'!$B106,'Liste plats'!$A$5:$A$156,0),MATCH(DX$6,'Liste plats'!$A$5:$EX$5,0))*$D106)</f>
        <v/>
      </c>
      <c r="DY106" s="36" t="str">
        <f>IF(ISERROR(INDEX('Liste plats'!$A$5:$EX$156,MATCH('Journal cuisine'!$B106,'Liste plats'!$A$5:$A$156,0),MATCH(DY$6,'Liste plats'!$A$5:$EX$5,0))*$D106),"",INDEX('Liste plats'!$A$5:$EX$156,MATCH('Journal cuisine'!$B106,'Liste plats'!$A$5:$A$156,0),MATCH(DY$6,'Liste plats'!$A$5:$EX$5,0))*$D106)</f>
        <v/>
      </c>
      <c r="DZ106" s="36" t="str">
        <f>IF(ISERROR(INDEX('Liste plats'!$A$5:$EX$156,MATCH('Journal cuisine'!$B106,'Liste plats'!$A$5:$A$156,0),MATCH(DZ$6,'Liste plats'!$A$5:$EX$5,0))*$D106),"",INDEX('Liste plats'!$A$5:$EX$156,MATCH('Journal cuisine'!$B106,'Liste plats'!$A$5:$A$156,0),MATCH(DZ$6,'Liste plats'!$A$5:$EX$5,0))*$D106)</f>
        <v/>
      </c>
      <c r="EA106" s="36" t="str">
        <f>IF(ISERROR(INDEX('Liste plats'!$A$5:$EX$156,MATCH('Journal cuisine'!$B106,'Liste plats'!$A$5:$A$156,0),MATCH(EA$6,'Liste plats'!$A$5:$EX$5,0))*$D106),"",INDEX('Liste plats'!$A$5:$EX$156,MATCH('Journal cuisine'!$B106,'Liste plats'!$A$5:$A$156,0),MATCH(EA$6,'Liste plats'!$A$5:$EX$5,0))*$D106)</f>
        <v/>
      </c>
      <c r="EB106" s="36" t="str">
        <f>IF(ISERROR(INDEX('Liste plats'!$A$5:$EX$156,MATCH('Journal cuisine'!$B106,'Liste plats'!$A$5:$A$156,0),MATCH(EB$6,'Liste plats'!$A$5:$EX$5,0))*$D106),"",INDEX('Liste plats'!$A$5:$EX$156,MATCH('Journal cuisine'!$B106,'Liste plats'!$A$5:$A$156,0),MATCH(EB$6,'Liste plats'!$A$5:$EX$5,0))*$D106)</f>
        <v/>
      </c>
      <c r="EC106" s="36" t="str">
        <f>IF(ISERROR(INDEX('Liste plats'!$A$5:$EX$156,MATCH('Journal cuisine'!$B106,'Liste plats'!$A$5:$A$156,0),MATCH(EC$6,'Liste plats'!$A$5:$EX$5,0))*$D106),"",INDEX('Liste plats'!$A$5:$EX$156,MATCH('Journal cuisine'!$B106,'Liste plats'!$A$5:$A$156,0),MATCH(EC$6,'Liste plats'!$A$5:$EX$5,0))*$D106)</f>
        <v/>
      </c>
      <c r="ED106" s="36" t="str">
        <f>IF(ISERROR(INDEX('Liste plats'!$A$5:$EX$156,MATCH('Journal cuisine'!$B106,'Liste plats'!$A$5:$A$156,0),MATCH(ED$6,'Liste plats'!$A$5:$EX$5,0))*$D106),"",INDEX('Liste plats'!$A$5:$EX$156,MATCH('Journal cuisine'!$B106,'Liste plats'!$A$5:$A$156,0),MATCH(ED$6,'Liste plats'!$A$5:$EX$5,0))*$D106)</f>
        <v/>
      </c>
      <c r="EE106" s="36" t="str">
        <f>IF(ISERROR(INDEX('Liste plats'!$A$5:$EX$156,MATCH('Journal cuisine'!$B106,'Liste plats'!$A$5:$A$156,0),MATCH(EE$6,'Liste plats'!$A$5:$EX$5,0))*$D106),"",INDEX('Liste plats'!$A$5:$EX$156,MATCH('Journal cuisine'!$B106,'Liste plats'!$A$5:$A$156,0),MATCH(EE$6,'Liste plats'!$A$5:$EX$5,0))*$D106)</f>
        <v/>
      </c>
      <c r="EF106" s="36" t="str">
        <f>IF(ISERROR(INDEX('Liste plats'!$A$5:$EX$156,MATCH('Journal cuisine'!$B106,'Liste plats'!$A$5:$A$156,0),MATCH(EF$6,'Liste plats'!$A$5:$EX$5,0))*$D106),"",INDEX('Liste plats'!$A$5:$EX$156,MATCH('Journal cuisine'!$B106,'Liste plats'!$A$5:$A$156,0),MATCH(EF$6,'Liste plats'!$A$5:$EX$5,0))*$D106)</f>
        <v/>
      </c>
      <c r="EG106" s="36" t="str">
        <f>IF(ISERROR(INDEX('Liste plats'!$A$5:$EX$156,MATCH('Journal cuisine'!$B106,'Liste plats'!$A$5:$A$156,0),MATCH(EG$6,'Liste plats'!$A$5:$EX$5,0))*$D106),"",INDEX('Liste plats'!$A$5:$EX$156,MATCH('Journal cuisine'!$B106,'Liste plats'!$A$5:$A$156,0),MATCH(EG$6,'Liste plats'!$A$5:$EX$5,0))*$D106)</f>
        <v/>
      </c>
      <c r="EH106" s="36" t="str">
        <f>IF(ISERROR(INDEX('Liste plats'!$A$5:$EX$156,MATCH('Journal cuisine'!$B106,'Liste plats'!$A$5:$A$156,0),MATCH(EH$6,'Liste plats'!$A$5:$EX$5,0))*$D106),"",INDEX('Liste plats'!$A$5:$EX$156,MATCH('Journal cuisine'!$B106,'Liste plats'!$A$5:$A$156,0),MATCH(EH$6,'Liste plats'!$A$5:$EX$5,0))*$D106)</f>
        <v/>
      </c>
      <c r="EI106" s="36" t="str">
        <f>IF(ISERROR(INDEX('Liste plats'!$A$5:$EX$156,MATCH('Journal cuisine'!$B106,'Liste plats'!$A$5:$A$156,0),MATCH(EI$6,'Liste plats'!$A$5:$EX$5,0))*$D106),"",INDEX('Liste plats'!$A$5:$EX$156,MATCH('Journal cuisine'!$B106,'Liste plats'!$A$5:$A$156,0),MATCH(EI$6,'Liste plats'!$A$5:$EX$5,0))*$D106)</f>
        <v/>
      </c>
      <c r="EJ106" s="36" t="str">
        <f>IF(ISERROR(INDEX('Liste plats'!$A$5:$EX$156,MATCH('Journal cuisine'!$B106,'Liste plats'!$A$5:$A$156,0),MATCH(EJ$6,'Liste plats'!$A$5:$EX$5,0))*$D106),"",INDEX('Liste plats'!$A$5:$EX$156,MATCH('Journal cuisine'!$B106,'Liste plats'!$A$5:$A$156,0),MATCH(EJ$6,'Liste plats'!$A$5:$EX$5,0))*$D106)</f>
        <v/>
      </c>
      <c r="EK106" s="36" t="str">
        <f>IF(ISERROR(INDEX('Liste plats'!$A$5:$EX$156,MATCH('Journal cuisine'!$B106,'Liste plats'!$A$5:$A$156,0),MATCH(EK$6,'Liste plats'!$A$5:$EX$5,0))*$D106),"",INDEX('Liste plats'!$A$5:$EX$156,MATCH('Journal cuisine'!$B106,'Liste plats'!$A$5:$A$156,0),MATCH(EK$6,'Liste plats'!$A$5:$EX$5,0))*$D106)</f>
        <v/>
      </c>
      <c r="EL106" s="36" t="str">
        <f>IF(ISERROR(INDEX('Liste plats'!$A$5:$EX$156,MATCH('Journal cuisine'!$B106,'Liste plats'!$A$5:$A$156,0),MATCH(EL$6,'Liste plats'!$A$5:$EX$5,0))*$D106),"",INDEX('Liste plats'!$A$5:$EX$156,MATCH('Journal cuisine'!$B106,'Liste plats'!$A$5:$A$156,0),MATCH(EL$6,'Liste plats'!$A$5:$EX$5,0))*$D106)</f>
        <v/>
      </c>
      <c r="EM106" s="36" t="str">
        <f>IF(ISERROR(INDEX('Liste plats'!$A$5:$EX$156,MATCH('Journal cuisine'!$B106,'Liste plats'!$A$5:$A$156,0),MATCH(EM$6,'Liste plats'!$A$5:$EX$5,0))*$D106),"",INDEX('Liste plats'!$A$5:$EX$156,MATCH('Journal cuisine'!$B106,'Liste plats'!$A$5:$A$156,0),MATCH(EM$6,'Liste plats'!$A$5:$EX$5,0))*$D106)</f>
        <v/>
      </c>
      <c r="EN106" s="36" t="str">
        <f>IF(ISERROR(INDEX('Liste plats'!$A$5:$EX$156,MATCH('Journal cuisine'!$B106,'Liste plats'!$A$5:$A$156,0),MATCH(EN$6,'Liste plats'!$A$5:$EX$5,0))*$D106),"",INDEX('Liste plats'!$A$5:$EX$156,MATCH('Journal cuisine'!$B106,'Liste plats'!$A$5:$A$156,0),MATCH(EN$6,'Liste plats'!$A$5:$EX$5,0))*$D106)</f>
        <v/>
      </c>
      <c r="EO106" s="36" t="str">
        <f>IF(ISERROR(INDEX('Liste plats'!$A$5:$EX$156,MATCH('Journal cuisine'!$B106,'Liste plats'!$A$5:$A$156,0),MATCH(EO$6,'Liste plats'!$A$5:$EX$5,0))*$D106),"",INDEX('Liste plats'!$A$5:$EX$156,MATCH('Journal cuisine'!$B106,'Liste plats'!$A$5:$A$156,0),MATCH(EO$6,'Liste plats'!$A$5:$EX$5,0))*$D106)</f>
        <v/>
      </c>
      <c r="EP106" s="36" t="str">
        <f>IF(ISERROR(INDEX('Liste plats'!$A$5:$EX$156,MATCH('Journal cuisine'!$B106,'Liste plats'!$A$5:$A$156,0),MATCH(EP$6,'Liste plats'!$A$5:$EX$5,0))*$D106),"",INDEX('Liste plats'!$A$5:$EX$156,MATCH('Journal cuisine'!$B106,'Liste plats'!$A$5:$A$156,0),MATCH(EP$6,'Liste plats'!$A$5:$EX$5,0))*$D106)</f>
        <v/>
      </c>
      <c r="EQ106" s="36" t="str">
        <f>IF(ISERROR(INDEX('Liste plats'!$A$5:$EX$156,MATCH('Journal cuisine'!$B106,'Liste plats'!$A$5:$A$156,0),MATCH(EQ$6,'Liste plats'!$A$5:$EX$5,0))*$D106),"",INDEX('Liste plats'!$A$5:$EX$156,MATCH('Journal cuisine'!$B106,'Liste plats'!$A$5:$A$156,0),MATCH(EQ$6,'Liste plats'!$A$5:$EX$5,0))*$D106)</f>
        <v/>
      </c>
      <c r="ER106" s="36" t="str">
        <f>IF(ISERROR(INDEX('Liste plats'!$A$5:$EX$156,MATCH('Journal cuisine'!$B106,'Liste plats'!$A$5:$A$156,0),MATCH(ER$6,'Liste plats'!$A$5:$EX$5,0))*$D106),"",INDEX('Liste plats'!$A$5:$EX$156,MATCH('Journal cuisine'!$B106,'Liste plats'!$A$5:$A$156,0),MATCH(ER$6,'Liste plats'!$A$5:$EX$5,0))*$D106)</f>
        <v/>
      </c>
      <c r="ES106" s="36" t="str">
        <f>IF(ISERROR(INDEX('Liste plats'!$A$5:$EX$156,MATCH('Journal cuisine'!$B106,'Liste plats'!$A$5:$A$156,0),MATCH(ES$6,'Liste plats'!$A$5:$EX$5,0))*$D106),"",INDEX('Liste plats'!$A$5:$EX$156,MATCH('Journal cuisine'!$B106,'Liste plats'!$A$5:$A$156,0),MATCH(ES$6,'Liste plats'!$A$5:$EX$5,0))*$D106)</f>
        <v/>
      </c>
      <c r="ET106" s="36" t="str">
        <f>IF(ISERROR(INDEX('Liste plats'!$A$5:$EX$156,MATCH('Journal cuisine'!$B106,'Liste plats'!$A$5:$A$156,0),MATCH(ET$6,'Liste plats'!$A$5:$EX$5,0))*$D106),"",INDEX('Liste plats'!$A$5:$EX$156,MATCH('Journal cuisine'!$B106,'Liste plats'!$A$5:$A$156,0),MATCH(ET$6,'Liste plats'!$A$5:$EX$5,0))*$D106)</f>
        <v/>
      </c>
      <c r="EU106" s="36" t="str">
        <f>IF(ISERROR(INDEX('Liste plats'!$A$5:$EX$156,MATCH('Journal cuisine'!$B106,'Liste plats'!$A$5:$A$156,0),MATCH(EU$6,'Liste plats'!$A$5:$EX$5,0))*$D106),"",INDEX('Liste plats'!$A$5:$EX$156,MATCH('Journal cuisine'!$B106,'Liste plats'!$A$5:$A$156,0),MATCH(EU$6,'Liste plats'!$A$5:$EX$5,0))*$D106)</f>
        <v/>
      </c>
      <c r="EV106" s="36" t="str">
        <f>IF(ISERROR(INDEX('Liste plats'!$A$5:$EX$156,MATCH('Journal cuisine'!$B106,'Liste plats'!$A$5:$A$156,0),MATCH(EV$6,'Liste plats'!$A$5:$EX$5,0))*$D106),"",INDEX('Liste plats'!$A$5:$EX$156,MATCH('Journal cuisine'!$B106,'Liste plats'!$A$5:$A$156,0),MATCH(EV$6,'Liste plats'!$A$5:$EX$5,0))*$D106)</f>
        <v/>
      </c>
      <c r="EW106" s="36" t="str">
        <f>IF(ISERROR(INDEX('Liste plats'!$A$5:$EX$156,MATCH('Journal cuisine'!$B106,'Liste plats'!$A$5:$A$156,0),MATCH(EW$6,'Liste plats'!$A$5:$EX$5,0))*$D106),"",INDEX('Liste plats'!$A$5:$EX$156,MATCH('Journal cuisine'!$B106,'Liste plats'!$A$5:$A$156,0),MATCH(EW$6,'Liste plats'!$A$5:$EX$5,0))*$D106)</f>
        <v/>
      </c>
      <c r="EX106" s="36" t="str">
        <f>IF(ISERROR(INDEX('Liste plats'!$A$5:$EX$156,MATCH('Journal cuisine'!$B106,'Liste plats'!$A$5:$A$156,0),MATCH(EX$6,'Liste plats'!$A$5:$EX$5,0))*$D106),"",INDEX('Liste plats'!$A$5:$EX$156,MATCH('Journal cuisine'!$B106,'Liste plats'!$A$5:$A$156,0),MATCH(EX$6,'Liste plats'!$A$5:$EX$5,0))*$D106)</f>
        <v/>
      </c>
      <c r="EY106" s="36" t="str">
        <f>IF(ISERROR(INDEX('Liste plats'!$A$5:$EX$156,MATCH('Journal cuisine'!$B106,'Liste plats'!$A$5:$A$156,0),MATCH(EY$6,'Liste plats'!$A$5:$EX$5,0))*$D106),"",INDEX('Liste plats'!$A$5:$EX$156,MATCH('Journal cuisine'!$B106,'Liste plats'!$A$5:$A$156,0),MATCH(EY$6,'Liste plats'!$A$5:$EX$5,0))*$D106)</f>
        <v/>
      </c>
      <c r="EZ106" s="36" t="str">
        <f>IF(ISERROR(INDEX('Liste plats'!$A$5:$EX$156,MATCH('Journal cuisine'!$B106,'Liste plats'!$A$5:$A$156,0),MATCH(EZ$6,'Liste plats'!$A$5:$EX$5,0))*$D106),"",INDEX('Liste plats'!$A$5:$EX$156,MATCH('Journal cuisine'!$B106,'Liste plats'!$A$5:$A$156,0),MATCH(EZ$6,'Liste plats'!$A$5:$EX$5,0))*$D106)</f>
        <v/>
      </c>
      <c r="FA106" s="49" t="str">
        <f>IF(ISERROR(INDEX('Liste plats'!$A$5:$EX$156,MATCH('Journal cuisine'!$B106,'Liste plats'!$A$5:$A$156,0),MATCH(FA$6,'Liste plats'!$A$5:$EX$5,0))*$D106),"",INDEX('Liste plats'!$A$5:$EX$156,MATCH('Journal cuisine'!$B106,'Liste plats'!$A$5:$A$156,0),MATCH(FA$6,'Liste plats'!$A$5:$EX$5,0))*$D106)</f>
        <v/>
      </c>
    </row>
    <row r="107" spans="1:157" x14ac:dyDescent="0.25">
      <c r="A107" s="9"/>
      <c r="B107" s="10"/>
      <c r="C107" s="34" t="str">
        <f>IF(ISERROR(IF(VLOOKUP(B107,'Liste plats'!$A$7:$B$156,2,0)=0,"",VLOOKUP(B107,'Liste plats'!$A$7:$B$156,2,0))),"",IF(VLOOKUP(B107,'Liste plats'!$A$7:$B$156,2,0)=0,"",VLOOKUP(B107,'Liste plats'!$A$7:$B$156,2,0)))</f>
        <v/>
      </c>
      <c r="D107" s="18"/>
      <c r="F107" s="41"/>
      <c r="H107" s="48" t="str">
        <f>IF(ISERROR(INDEX('Liste plats'!$A$5:$EX$156,MATCH('Journal cuisine'!$B107,'Liste plats'!$A$5:$A$156,0),MATCH(H$6,'Liste plats'!$A$5:$EX$5,0))*$D107),"",INDEX('Liste plats'!$A$5:$EX$156,MATCH('Journal cuisine'!$B107,'Liste plats'!$A$5:$A$156,0),MATCH(H$6,'Liste plats'!$A$5:$EX$5,0))*$D107)</f>
        <v/>
      </c>
      <c r="I107" s="36" t="str">
        <f>IF(ISERROR(INDEX('Liste plats'!$A$5:$EX$156,MATCH('Journal cuisine'!$B107,'Liste plats'!$A$5:$A$156,0),MATCH(I$6,'Liste plats'!$A$5:$EX$5,0))*$D107),"",INDEX('Liste plats'!$A$5:$EX$156,MATCH('Journal cuisine'!$B107,'Liste plats'!$A$5:$A$156,0),MATCH(I$6,'Liste plats'!$A$5:$EX$5,0))*$D107)</f>
        <v/>
      </c>
      <c r="J107" s="36" t="str">
        <f>IF(ISERROR(INDEX('Liste plats'!$A$5:$EX$156,MATCH('Journal cuisine'!$B107,'Liste plats'!$A$5:$A$156,0),MATCH(J$6,'Liste plats'!$A$5:$EX$5,0))*$D107),"",INDEX('Liste plats'!$A$5:$EX$156,MATCH('Journal cuisine'!$B107,'Liste plats'!$A$5:$A$156,0),MATCH(J$6,'Liste plats'!$A$5:$EX$5,0))*$D107)</f>
        <v/>
      </c>
      <c r="K107" s="36" t="str">
        <f>IF(ISERROR(INDEX('Liste plats'!$A$5:$EX$156,MATCH('Journal cuisine'!$B107,'Liste plats'!$A$5:$A$156,0),MATCH(K$6,'Liste plats'!$A$5:$EX$5,0))*$D107),"",INDEX('Liste plats'!$A$5:$EX$156,MATCH('Journal cuisine'!$B107,'Liste plats'!$A$5:$A$156,0),MATCH(K$6,'Liste plats'!$A$5:$EX$5,0))*$D107)</f>
        <v/>
      </c>
      <c r="L107" s="36" t="str">
        <f>IF(ISERROR(INDEX('Liste plats'!$A$5:$EX$156,MATCH('Journal cuisine'!$B107,'Liste plats'!$A$5:$A$156,0),MATCH(L$6,'Liste plats'!$A$5:$EX$5,0))*$D107),"",INDEX('Liste plats'!$A$5:$EX$156,MATCH('Journal cuisine'!$B107,'Liste plats'!$A$5:$A$156,0),MATCH(L$6,'Liste plats'!$A$5:$EX$5,0))*$D107)</f>
        <v/>
      </c>
      <c r="M107" s="36" t="str">
        <f>IF(ISERROR(INDEX('Liste plats'!$A$5:$EX$156,MATCH('Journal cuisine'!$B107,'Liste plats'!$A$5:$A$156,0),MATCH(M$6,'Liste plats'!$A$5:$EX$5,0))*$D107),"",INDEX('Liste plats'!$A$5:$EX$156,MATCH('Journal cuisine'!$B107,'Liste plats'!$A$5:$A$156,0),MATCH(M$6,'Liste plats'!$A$5:$EX$5,0))*$D107)</f>
        <v/>
      </c>
      <c r="N107" s="36" t="str">
        <f>IF(ISERROR(INDEX('Liste plats'!$A$5:$EX$156,MATCH('Journal cuisine'!$B107,'Liste plats'!$A$5:$A$156,0),MATCH(N$6,'Liste plats'!$A$5:$EX$5,0))*$D107),"",INDEX('Liste plats'!$A$5:$EX$156,MATCH('Journal cuisine'!$B107,'Liste plats'!$A$5:$A$156,0),MATCH(N$6,'Liste plats'!$A$5:$EX$5,0))*$D107)</f>
        <v/>
      </c>
      <c r="O107" s="36" t="str">
        <f>IF(ISERROR(INDEX('Liste plats'!$A$5:$EX$156,MATCH('Journal cuisine'!$B107,'Liste plats'!$A$5:$A$156,0),MATCH(O$6,'Liste plats'!$A$5:$EX$5,0))*$D107),"",INDEX('Liste plats'!$A$5:$EX$156,MATCH('Journal cuisine'!$B107,'Liste plats'!$A$5:$A$156,0),MATCH(O$6,'Liste plats'!$A$5:$EX$5,0))*$D107)</f>
        <v/>
      </c>
      <c r="P107" s="36" t="str">
        <f>IF(ISERROR(INDEX('Liste plats'!$A$5:$EX$156,MATCH('Journal cuisine'!$B107,'Liste plats'!$A$5:$A$156,0),MATCH(P$6,'Liste plats'!$A$5:$EX$5,0))*$D107),"",INDEX('Liste plats'!$A$5:$EX$156,MATCH('Journal cuisine'!$B107,'Liste plats'!$A$5:$A$156,0),MATCH(P$6,'Liste plats'!$A$5:$EX$5,0))*$D107)</f>
        <v/>
      </c>
      <c r="Q107" s="36" t="str">
        <f>IF(ISERROR(INDEX('Liste plats'!$A$5:$EX$156,MATCH('Journal cuisine'!$B107,'Liste plats'!$A$5:$A$156,0),MATCH(Q$6,'Liste plats'!$A$5:$EX$5,0))*$D107),"",INDEX('Liste plats'!$A$5:$EX$156,MATCH('Journal cuisine'!$B107,'Liste plats'!$A$5:$A$156,0),MATCH(Q$6,'Liste plats'!$A$5:$EX$5,0))*$D107)</f>
        <v/>
      </c>
      <c r="R107" s="36" t="str">
        <f>IF(ISERROR(INDEX('Liste plats'!$A$5:$EX$156,MATCH('Journal cuisine'!$B107,'Liste plats'!$A$5:$A$156,0),MATCH(R$6,'Liste plats'!$A$5:$EX$5,0))*$D107),"",INDEX('Liste plats'!$A$5:$EX$156,MATCH('Journal cuisine'!$B107,'Liste plats'!$A$5:$A$156,0),MATCH(R$6,'Liste plats'!$A$5:$EX$5,0))*$D107)</f>
        <v/>
      </c>
      <c r="S107" s="36" t="str">
        <f>IF(ISERROR(INDEX('Liste plats'!$A$5:$EX$156,MATCH('Journal cuisine'!$B107,'Liste plats'!$A$5:$A$156,0),MATCH(S$6,'Liste plats'!$A$5:$EX$5,0))*$D107),"",INDEX('Liste plats'!$A$5:$EX$156,MATCH('Journal cuisine'!$B107,'Liste plats'!$A$5:$A$156,0),MATCH(S$6,'Liste plats'!$A$5:$EX$5,0))*$D107)</f>
        <v/>
      </c>
      <c r="T107" s="36" t="str">
        <f>IF(ISERROR(INDEX('Liste plats'!$A$5:$EX$156,MATCH('Journal cuisine'!$B107,'Liste plats'!$A$5:$A$156,0),MATCH(T$6,'Liste plats'!$A$5:$EX$5,0))*$D107),"",INDEX('Liste plats'!$A$5:$EX$156,MATCH('Journal cuisine'!$B107,'Liste plats'!$A$5:$A$156,0),MATCH(T$6,'Liste plats'!$A$5:$EX$5,0))*$D107)</f>
        <v/>
      </c>
      <c r="U107" s="36" t="str">
        <f>IF(ISERROR(INDEX('Liste plats'!$A$5:$EX$156,MATCH('Journal cuisine'!$B107,'Liste plats'!$A$5:$A$156,0),MATCH(U$6,'Liste plats'!$A$5:$EX$5,0))*$D107),"",INDEX('Liste plats'!$A$5:$EX$156,MATCH('Journal cuisine'!$B107,'Liste plats'!$A$5:$A$156,0),MATCH(U$6,'Liste plats'!$A$5:$EX$5,0))*$D107)</f>
        <v/>
      </c>
      <c r="V107" s="36" t="str">
        <f>IF(ISERROR(INDEX('Liste plats'!$A$5:$EX$156,MATCH('Journal cuisine'!$B107,'Liste plats'!$A$5:$A$156,0),MATCH(V$6,'Liste plats'!$A$5:$EX$5,0))*$D107),"",INDEX('Liste plats'!$A$5:$EX$156,MATCH('Journal cuisine'!$B107,'Liste plats'!$A$5:$A$156,0),MATCH(V$6,'Liste plats'!$A$5:$EX$5,0))*$D107)</f>
        <v/>
      </c>
      <c r="W107" s="36" t="str">
        <f>IF(ISERROR(INDEX('Liste plats'!$A$5:$EX$156,MATCH('Journal cuisine'!$B107,'Liste plats'!$A$5:$A$156,0),MATCH(W$6,'Liste plats'!$A$5:$EX$5,0))*$D107),"",INDEX('Liste plats'!$A$5:$EX$156,MATCH('Journal cuisine'!$B107,'Liste plats'!$A$5:$A$156,0),MATCH(W$6,'Liste plats'!$A$5:$EX$5,0))*$D107)</f>
        <v/>
      </c>
      <c r="X107" s="36" t="str">
        <f>IF(ISERROR(INDEX('Liste plats'!$A$5:$EX$156,MATCH('Journal cuisine'!$B107,'Liste plats'!$A$5:$A$156,0),MATCH(X$6,'Liste plats'!$A$5:$EX$5,0))*$D107),"",INDEX('Liste plats'!$A$5:$EX$156,MATCH('Journal cuisine'!$B107,'Liste plats'!$A$5:$A$156,0),MATCH(X$6,'Liste plats'!$A$5:$EX$5,0))*$D107)</f>
        <v/>
      </c>
      <c r="Y107" s="36" t="str">
        <f>IF(ISERROR(INDEX('Liste plats'!$A$5:$EX$156,MATCH('Journal cuisine'!$B107,'Liste plats'!$A$5:$A$156,0),MATCH(Y$6,'Liste plats'!$A$5:$EX$5,0))*$D107),"",INDEX('Liste plats'!$A$5:$EX$156,MATCH('Journal cuisine'!$B107,'Liste plats'!$A$5:$A$156,0),MATCH(Y$6,'Liste plats'!$A$5:$EX$5,0))*$D107)</f>
        <v/>
      </c>
      <c r="Z107" s="36" t="str">
        <f>IF(ISERROR(INDEX('Liste plats'!$A$5:$EX$156,MATCH('Journal cuisine'!$B107,'Liste plats'!$A$5:$A$156,0),MATCH(Z$6,'Liste plats'!$A$5:$EX$5,0))*$D107),"",INDEX('Liste plats'!$A$5:$EX$156,MATCH('Journal cuisine'!$B107,'Liste plats'!$A$5:$A$156,0),MATCH(Z$6,'Liste plats'!$A$5:$EX$5,0))*$D107)</f>
        <v/>
      </c>
      <c r="AA107" s="36" t="str">
        <f>IF(ISERROR(INDEX('Liste plats'!$A$5:$EX$156,MATCH('Journal cuisine'!$B107,'Liste plats'!$A$5:$A$156,0),MATCH(AA$6,'Liste plats'!$A$5:$EX$5,0))*$D107),"",INDEX('Liste plats'!$A$5:$EX$156,MATCH('Journal cuisine'!$B107,'Liste plats'!$A$5:$A$156,0),MATCH(AA$6,'Liste plats'!$A$5:$EX$5,0))*$D107)</f>
        <v/>
      </c>
      <c r="AB107" s="36" t="str">
        <f>IF(ISERROR(INDEX('Liste plats'!$A$5:$EX$156,MATCH('Journal cuisine'!$B107,'Liste plats'!$A$5:$A$156,0),MATCH(AB$6,'Liste plats'!$A$5:$EX$5,0))*$D107),"",INDEX('Liste plats'!$A$5:$EX$156,MATCH('Journal cuisine'!$B107,'Liste plats'!$A$5:$A$156,0),MATCH(AB$6,'Liste plats'!$A$5:$EX$5,0))*$D107)</f>
        <v/>
      </c>
      <c r="AC107" s="36" t="str">
        <f>IF(ISERROR(INDEX('Liste plats'!$A$5:$EX$156,MATCH('Journal cuisine'!$B107,'Liste plats'!$A$5:$A$156,0),MATCH(AC$6,'Liste plats'!$A$5:$EX$5,0))*$D107),"",INDEX('Liste plats'!$A$5:$EX$156,MATCH('Journal cuisine'!$B107,'Liste plats'!$A$5:$A$156,0),MATCH(AC$6,'Liste plats'!$A$5:$EX$5,0))*$D107)</f>
        <v/>
      </c>
      <c r="AD107" s="36" t="str">
        <f>IF(ISERROR(INDEX('Liste plats'!$A$5:$EX$156,MATCH('Journal cuisine'!$B107,'Liste plats'!$A$5:$A$156,0),MATCH(AD$6,'Liste plats'!$A$5:$EX$5,0))*$D107),"",INDEX('Liste plats'!$A$5:$EX$156,MATCH('Journal cuisine'!$B107,'Liste plats'!$A$5:$A$156,0),MATCH(AD$6,'Liste plats'!$A$5:$EX$5,0))*$D107)</f>
        <v/>
      </c>
      <c r="AE107" s="36" t="str">
        <f>IF(ISERROR(INDEX('Liste plats'!$A$5:$EX$156,MATCH('Journal cuisine'!$B107,'Liste plats'!$A$5:$A$156,0),MATCH(AE$6,'Liste plats'!$A$5:$EX$5,0))*$D107),"",INDEX('Liste plats'!$A$5:$EX$156,MATCH('Journal cuisine'!$B107,'Liste plats'!$A$5:$A$156,0),MATCH(AE$6,'Liste plats'!$A$5:$EX$5,0))*$D107)</f>
        <v/>
      </c>
      <c r="AF107" s="36" t="str">
        <f>IF(ISERROR(INDEX('Liste plats'!$A$5:$EX$156,MATCH('Journal cuisine'!$B107,'Liste plats'!$A$5:$A$156,0),MATCH(AF$6,'Liste plats'!$A$5:$EX$5,0))*$D107),"",INDEX('Liste plats'!$A$5:$EX$156,MATCH('Journal cuisine'!$B107,'Liste plats'!$A$5:$A$156,0),MATCH(AF$6,'Liste plats'!$A$5:$EX$5,0))*$D107)</f>
        <v/>
      </c>
      <c r="AG107" s="36" t="str">
        <f>IF(ISERROR(INDEX('Liste plats'!$A$5:$EX$156,MATCH('Journal cuisine'!$B107,'Liste plats'!$A$5:$A$156,0),MATCH(AG$6,'Liste plats'!$A$5:$EX$5,0))*$D107),"",INDEX('Liste plats'!$A$5:$EX$156,MATCH('Journal cuisine'!$B107,'Liste plats'!$A$5:$A$156,0),MATCH(AG$6,'Liste plats'!$A$5:$EX$5,0))*$D107)</f>
        <v/>
      </c>
      <c r="AH107" s="36" t="str">
        <f>IF(ISERROR(INDEX('Liste plats'!$A$5:$EX$156,MATCH('Journal cuisine'!$B107,'Liste plats'!$A$5:$A$156,0),MATCH(AH$6,'Liste plats'!$A$5:$EX$5,0))*$D107),"",INDEX('Liste plats'!$A$5:$EX$156,MATCH('Journal cuisine'!$B107,'Liste plats'!$A$5:$A$156,0),MATCH(AH$6,'Liste plats'!$A$5:$EX$5,0))*$D107)</f>
        <v/>
      </c>
      <c r="AI107" s="36" t="str">
        <f>IF(ISERROR(INDEX('Liste plats'!$A$5:$EX$156,MATCH('Journal cuisine'!$B107,'Liste plats'!$A$5:$A$156,0),MATCH(AI$6,'Liste plats'!$A$5:$EX$5,0))*$D107),"",INDEX('Liste plats'!$A$5:$EX$156,MATCH('Journal cuisine'!$B107,'Liste plats'!$A$5:$A$156,0),MATCH(AI$6,'Liste plats'!$A$5:$EX$5,0))*$D107)</f>
        <v/>
      </c>
      <c r="AJ107" s="36" t="str">
        <f>IF(ISERROR(INDEX('Liste plats'!$A$5:$EX$156,MATCH('Journal cuisine'!$B107,'Liste plats'!$A$5:$A$156,0),MATCH(AJ$6,'Liste plats'!$A$5:$EX$5,0))*$D107),"",INDEX('Liste plats'!$A$5:$EX$156,MATCH('Journal cuisine'!$B107,'Liste plats'!$A$5:$A$156,0),MATCH(AJ$6,'Liste plats'!$A$5:$EX$5,0))*$D107)</f>
        <v/>
      </c>
      <c r="AK107" s="36" t="str">
        <f>IF(ISERROR(INDEX('Liste plats'!$A$5:$EX$156,MATCH('Journal cuisine'!$B107,'Liste plats'!$A$5:$A$156,0),MATCH(AK$6,'Liste plats'!$A$5:$EX$5,0))*$D107),"",INDEX('Liste plats'!$A$5:$EX$156,MATCH('Journal cuisine'!$B107,'Liste plats'!$A$5:$A$156,0),MATCH(AK$6,'Liste plats'!$A$5:$EX$5,0))*$D107)</f>
        <v/>
      </c>
      <c r="AL107" s="36" t="str">
        <f>IF(ISERROR(INDEX('Liste plats'!$A$5:$EX$156,MATCH('Journal cuisine'!$B107,'Liste plats'!$A$5:$A$156,0),MATCH(AL$6,'Liste plats'!$A$5:$EX$5,0))*$D107),"",INDEX('Liste plats'!$A$5:$EX$156,MATCH('Journal cuisine'!$B107,'Liste plats'!$A$5:$A$156,0),MATCH(AL$6,'Liste plats'!$A$5:$EX$5,0))*$D107)</f>
        <v/>
      </c>
      <c r="AM107" s="36" t="str">
        <f>IF(ISERROR(INDEX('Liste plats'!$A$5:$EX$156,MATCH('Journal cuisine'!$B107,'Liste plats'!$A$5:$A$156,0),MATCH(AM$6,'Liste plats'!$A$5:$EX$5,0))*$D107),"",INDEX('Liste plats'!$A$5:$EX$156,MATCH('Journal cuisine'!$B107,'Liste plats'!$A$5:$A$156,0),MATCH(AM$6,'Liste plats'!$A$5:$EX$5,0))*$D107)</f>
        <v/>
      </c>
      <c r="AN107" s="36" t="str">
        <f>IF(ISERROR(INDEX('Liste plats'!$A$5:$EX$156,MATCH('Journal cuisine'!$B107,'Liste plats'!$A$5:$A$156,0),MATCH(AN$6,'Liste plats'!$A$5:$EX$5,0))*$D107),"",INDEX('Liste plats'!$A$5:$EX$156,MATCH('Journal cuisine'!$B107,'Liste plats'!$A$5:$A$156,0),MATCH(AN$6,'Liste plats'!$A$5:$EX$5,0))*$D107)</f>
        <v/>
      </c>
      <c r="AO107" s="36" t="str">
        <f>IF(ISERROR(INDEX('Liste plats'!$A$5:$EX$156,MATCH('Journal cuisine'!$B107,'Liste plats'!$A$5:$A$156,0),MATCH(AO$6,'Liste plats'!$A$5:$EX$5,0))*$D107),"",INDEX('Liste plats'!$A$5:$EX$156,MATCH('Journal cuisine'!$B107,'Liste plats'!$A$5:$A$156,0),MATCH(AO$6,'Liste plats'!$A$5:$EX$5,0))*$D107)</f>
        <v/>
      </c>
      <c r="AP107" s="36" t="str">
        <f>IF(ISERROR(INDEX('Liste plats'!$A$5:$EX$156,MATCH('Journal cuisine'!$B107,'Liste plats'!$A$5:$A$156,0),MATCH(AP$6,'Liste plats'!$A$5:$EX$5,0))*$D107),"",INDEX('Liste plats'!$A$5:$EX$156,MATCH('Journal cuisine'!$B107,'Liste plats'!$A$5:$A$156,0),MATCH(AP$6,'Liste plats'!$A$5:$EX$5,0))*$D107)</f>
        <v/>
      </c>
      <c r="AQ107" s="36" t="str">
        <f>IF(ISERROR(INDEX('Liste plats'!$A$5:$EX$156,MATCH('Journal cuisine'!$B107,'Liste plats'!$A$5:$A$156,0),MATCH(AQ$6,'Liste plats'!$A$5:$EX$5,0))*$D107),"",INDEX('Liste plats'!$A$5:$EX$156,MATCH('Journal cuisine'!$B107,'Liste plats'!$A$5:$A$156,0),MATCH(AQ$6,'Liste plats'!$A$5:$EX$5,0))*$D107)</f>
        <v/>
      </c>
      <c r="AR107" s="36" t="str">
        <f>IF(ISERROR(INDEX('Liste plats'!$A$5:$EX$156,MATCH('Journal cuisine'!$B107,'Liste plats'!$A$5:$A$156,0),MATCH(AR$6,'Liste plats'!$A$5:$EX$5,0))*$D107),"",INDEX('Liste plats'!$A$5:$EX$156,MATCH('Journal cuisine'!$B107,'Liste plats'!$A$5:$A$156,0),MATCH(AR$6,'Liste plats'!$A$5:$EX$5,0))*$D107)</f>
        <v/>
      </c>
      <c r="AS107" s="36" t="str">
        <f>IF(ISERROR(INDEX('Liste plats'!$A$5:$EX$156,MATCH('Journal cuisine'!$B107,'Liste plats'!$A$5:$A$156,0),MATCH(AS$6,'Liste plats'!$A$5:$EX$5,0))*$D107),"",INDEX('Liste plats'!$A$5:$EX$156,MATCH('Journal cuisine'!$B107,'Liste plats'!$A$5:$A$156,0),MATCH(AS$6,'Liste plats'!$A$5:$EX$5,0))*$D107)</f>
        <v/>
      </c>
      <c r="AT107" s="36" t="str">
        <f>IF(ISERROR(INDEX('Liste plats'!$A$5:$EX$156,MATCH('Journal cuisine'!$B107,'Liste plats'!$A$5:$A$156,0),MATCH(AT$6,'Liste plats'!$A$5:$EX$5,0))*$D107),"",INDEX('Liste plats'!$A$5:$EX$156,MATCH('Journal cuisine'!$B107,'Liste plats'!$A$5:$A$156,0),MATCH(AT$6,'Liste plats'!$A$5:$EX$5,0))*$D107)</f>
        <v/>
      </c>
      <c r="AU107" s="36" t="str">
        <f>IF(ISERROR(INDEX('Liste plats'!$A$5:$EX$156,MATCH('Journal cuisine'!$B107,'Liste plats'!$A$5:$A$156,0),MATCH(AU$6,'Liste plats'!$A$5:$EX$5,0))*$D107),"",INDEX('Liste plats'!$A$5:$EX$156,MATCH('Journal cuisine'!$B107,'Liste plats'!$A$5:$A$156,0),MATCH(AU$6,'Liste plats'!$A$5:$EX$5,0))*$D107)</f>
        <v/>
      </c>
      <c r="AV107" s="36" t="str">
        <f>IF(ISERROR(INDEX('Liste plats'!$A$5:$EX$156,MATCH('Journal cuisine'!$B107,'Liste plats'!$A$5:$A$156,0),MATCH(AV$6,'Liste plats'!$A$5:$EX$5,0))*$D107),"",INDEX('Liste plats'!$A$5:$EX$156,MATCH('Journal cuisine'!$B107,'Liste plats'!$A$5:$A$156,0),MATCH(AV$6,'Liste plats'!$A$5:$EX$5,0))*$D107)</f>
        <v/>
      </c>
      <c r="AW107" s="36" t="str">
        <f>IF(ISERROR(INDEX('Liste plats'!$A$5:$EX$156,MATCH('Journal cuisine'!$B107,'Liste plats'!$A$5:$A$156,0),MATCH(AW$6,'Liste plats'!$A$5:$EX$5,0))*$D107),"",INDEX('Liste plats'!$A$5:$EX$156,MATCH('Journal cuisine'!$B107,'Liste plats'!$A$5:$A$156,0),MATCH(AW$6,'Liste plats'!$A$5:$EX$5,0))*$D107)</f>
        <v/>
      </c>
      <c r="AX107" s="36" t="str">
        <f>IF(ISERROR(INDEX('Liste plats'!$A$5:$EX$156,MATCH('Journal cuisine'!$B107,'Liste plats'!$A$5:$A$156,0),MATCH(AX$6,'Liste plats'!$A$5:$EX$5,0))*$D107),"",INDEX('Liste plats'!$A$5:$EX$156,MATCH('Journal cuisine'!$B107,'Liste plats'!$A$5:$A$156,0),MATCH(AX$6,'Liste plats'!$A$5:$EX$5,0))*$D107)</f>
        <v/>
      </c>
      <c r="AY107" s="36" t="str">
        <f>IF(ISERROR(INDEX('Liste plats'!$A$5:$EX$156,MATCH('Journal cuisine'!$B107,'Liste plats'!$A$5:$A$156,0),MATCH(AY$6,'Liste plats'!$A$5:$EX$5,0))*$D107),"",INDEX('Liste plats'!$A$5:$EX$156,MATCH('Journal cuisine'!$B107,'Liste plats'!$A$5:$A$156,0),MATCH(AY$6,'Liste plats'!$A$5:$EX$5,0))*$D107)</f>
        <v/>
      </c>
      <c r="AZ107" s="36" t="str">
        <f>IF(ISERROR(INDEX('Liste plats'!$A$5:$EX$156,MATCH('Journal cuisine'!$B107,'Liste plats'!$A$5:$A$156,0),MATCH(AZ$6,'Liste plats'!$A$5:$EX$5,0))*$D107),"",INDEX('Liste plats'!$A$5:$EX$156,MATCH('Journal cuisine'!$B107,'Liste plats'!$A$5:$A$156,0),MATCH(AZ$6,'Liste plats'!$A$5:$EX$5,0))*$D107)</f>
        <v/>
      </c>
      <c r="BA107" s="36" t="str">
        <f>IF(ISERROR(INDEX('Liste plats'!$A$5:$EX$156,MATCH('Journal cuisine'!$B107,'Liste plats'!$A$5:$A$156,0),MATCH(BA$6,'Liste plats'!$A$5:$EX$5,0))*$D107),"",INDEX('Liste plats'!$A$5:$EX$156,MATCH('Journal cuisine'!$B107,'Liste plats'!$A$5:$A$156,0),MATCH(BA$6,'Liste plats'!$A$5:$EX$5,0))*$D107)</f>
        <v/>
      </c>
      <c r="BB107" s="36" t="str">
        <f>IF(ISERROR(INDEX('Liste plats'!$A$5:$EX$156,MATCH('Journal cuisine'!$B107,'Liste plats'!$A$5:$A$156,0),MATCH(BB$6,'Liste plats'!$A$5:$EX$5,0))*$D107),"",INDEX('Liste plats'!$A$5:$EX$156,MATCH('Journal cuisine'!$B107,'Liste plats'!$A$5:$A$156,0),MATCH(BB$6,'Liste plats'!$A$5:$EX$5,0))*$D107)</f>
        <v/>
      </c>
      <c r="BC107" s="36" t="str">
        <f>IF(ISERROR(INDEX('Liste plats'!$A$5:$EX$156,MATCH('Journal cuisine'!$B107,'Liste plats'!$A$5:$A$156,0),MATCH(BC$6,'Liste plats'!$A$5:$EX$5,0))*$D107),"",INDEX('Liste plats'!$A$5:$EX$156,MATCH('Journal cuisine'!$B107,'Liste plats'!$A$5:$A$156,0),MATCH(BC$6,'Liste plats'!$A$5:$EX$5,0))*$D107)</f>
        <v/>
      </c>
      <c r="BD107" s="36" t="str">
        <f>IF(ISERROR(INDEX('Liste plats'!$A$5:$EX$156,MATCH('Journal cuisine'!$B107,'Liste plats'!$A$5:$A$156,0),MATCH(BD$6,'Liste plats'!$A$5:$EX$5,0))*$D107),"",INDEX('Liste plats'!$A$5:$EX$156,MATCH('Journal cuisine'!$B107,'Liste plats'!$A$5:$A$156,0),MATCH(BD$6,'Liste plats'!$A$5:$EX$5,0))*$D107)</f>
        <v/>
      </c>
      <c r="BE107" s="36" t="str">
        <f>IF(ISERROR(INDEX('Liste plats'!$A$5:$EX$156,MATCH('Journal cuisine'!$B107,'Liste plats'!$A$5:$A$156,0),MATCH(BE$6,'Liste plats'!$A$5:$EX$5,0))*$D107),"",INDEX('Liste plats'!$A$5:$EX$156,MATCH('Journal cuisine'!$B107,'Liste plats'!$A$5:$A$156,0),MATCH(BE$6,'Liste plats'!$A$5:$EX$5,0))*$D107)</f>
        <v/>
      </c>
      <c r="BF107" s="36" t="str">
        <f>IF(ISERROR(INDEX('Liste plats'!$A$5:$EX$156,MATCH('Journal cuisine'!$B107,'Liste plats'!$A$5:$A$156,0),MATCH(BF$6,'Liste plats'!$A$5:$EX$5,0))*$D107),"",INDEX('Liste plats'!$A$5:$EX$156,MATCH('Journal cuisine'!$B107,'Liste plats'!$A$5:$A$156,0),MATCH(BF$6,'Liste plats'!$A$5:$EX$5,0))*$D107)</f>
        <v/>
      </c>
      <c r="BG107" s="36" t="str">
        <f>IF(ISERROR(INDEX('Liste plats'!$A$5:$EX$156,MATCH('Journal cuisine'!$B107,'Liste plats'!$A$5:$A$156,0),MATCH(BG$6,'Liste plats'!$A$5:$EX$5,0))*$D107),"",INDEX('Liste plats'!$A$5:$EX$156,MATCH('Journal cuisine'!$B107,'Liste plats'!$A$5:$A$156,0),MATCH(BG$6,'Liste plats'!$A$5:$EX$5,0))*$D107)</f>
        <v/>
      </c>
      <c r="BH107" s="36" t="str">
        <f>IF(ISERROR(INDEX('Liste plats'!$A$5:$EX$156,MATCH('Journal cuisine'!$B107,'Liste plats'!$A$5:$A$156,0),MATCH(BH$6,'Liste plats'!$A$5:$EX$5,0))*$D107),"",INDEX('Liste plats'!$A$5:$EX$156,MATCH('Journal cuisine'!$B107,'Liste plats'!$A$5:$A$156,0),MATCH(BH$6,'Liste plats'!$A$5:$EX$5,0))*$D107)</f>
        <v/>
      </c>
      <c r="BI107" s="36" t="str">
        <f>IF(ISERROR(INDEX('Liste plats'!$A$5:$EX$156,MATCH('Journal cuisine'!$B107,'Liste plats'!$A$5:$A$156,0),MATCH(BI$6,'Liste plats'!$A$5:$EX$5,0))*$D107),"",INDEX('Liste plats'!$A$5:$EX$156,MATCH('Journal cuisine'!$B107,'Liste plats'!$A$5:$A$156,0),MATCH(BI$6,'Liste plats'!$A$5:$EX$5,0))*$D107)</f>
        <v/>
      </c>
      <c r="BJ107" s="36" t="str">
        <f>IF(ISERROR(INDEX('Liste plats'!$A$5:$EX$156,MATCH('Journal cuisine'!$B107,'Liste plats'!$A$5:$A$156,0),MATCH(BJ$6,'Liste plats'!$A$5:$EX$5,0))*$D107),"",INDEX('Liste plats'!$A$5:$EX$156,MATCH('Journal cuisine'!$B107,'Liste plats'!$A$5:$A$156,0),MATCH(BJ$6,'Liste plats'!$A$5:$EX$5,0))*$D107)</f>
        <v/>
      </c>
      <c r="BK107" s="36" t="str">
        <f>IF(ISERROR(INDEX('Liste plats'!$A$5:$EX$156,MATCH('Journal cuisine'!$B107,'Liste plats'!$A$5:$A$156,0),MATCH(BK$6,'Liste plats'!$A$5:$EX$5,0))*$D107),"",INDEX('Liste plats'!$A$5:$EX$156,MATCH('Journal cuisine'!$B107,'Liste plats'!$A$5:$A$156,0),MATCH(BK$6,'Liste plats'!$A$5:$EX$5,0))*$D107)</f>
        <v/>
      </c>
      <c r="BL107" s="36" t="str">
        <f>IF(ISERROR(INDEX('Liste plats'!$A$5:$EX$156,MATCH('Journal cuisine'!$B107,'Liste plats'!$A$5:$A$156,0),MATCH(BL$6,'Liste plats'!$A$5:$EX$5,0))*$D107),"",INDEX('Liste plats'!$A$5:$EX$156,MATCH('Journal cuisine'!$B107,'Liste plats'!$A$5:$A$156,0),MATCH(BL$6,'Liste plats'!$A$5:$EX$5,0))*$D107)</f>
        <v/>
      </c>
      <c r="BM107" s="36" t="str">
        <f>IF(ISERROR(INDEX('Liste plats'!$A$5:$EX$156,MATCH('Journal cuisine'!$B107,'Liste plats'!$A$5:$A$156,0),MATCH(BM$6,'Liste plats'!$A$5:$EX$5,0))*$D107),"",INDEX('Liste plats'!$A$5:$EX$156,MATCH('Journal cuisine'!$B107,'Liste plats'!$A$5:$A$156,0),MATCH(BM$6,'Liste plats'!$A$5:$EX$5,0))*$D107)</f>
        <v/>
      </c>
      <c r="BN107" s="36" t="str">
        <f>IF(ISERROR(INDEX('Liste plats'!$A$5:$EX$156,MATCH('Journal cuisine'!$B107,'Liste plats'!$A$5:$A$156,0),MATCH(BN$6,'Liste plats'!$A$5:$EX$5,0))*$D107),"",INDEX('Liste plats'!$A$5:$EX$156,MATCH('Journal cuisine'!$B107,'Liste plats'!$A$5:$A$156,0),MATCH(BN$6,'Liste plats'!$A$5:$EX$5,0))*$D107)</f>
        <v/>
      </c>
      <c r="BO107" s="36" t="str">
        <f>IF(ISERROR(INDEX('Liste plats'!$A$5:$EX$156,MATCH('Journal cuisine'!$B107,'Liste plats'!$A$5:$A$156,0),MATCH(BO$6,'Liste plats'!$A$5:$EX$5,0))*$D107),"",INDEX('Liste plats'!$A$5:$EX$156,MATCH('Journal cuisine'!$B107,'Liste plats'!$A$5:$A$156,0),MATCH(BO$6,'Liste plats'!$A$5:$EX$5,0))*$D107)</f>
        <v/>
      </c>
      <c r="BP107" s="36" t="str">
        <f>IF(ISERROR(INDEX('Liste plats'!$A$5:$EX$156,MATCH('Journal cuisine'!$B107,'Liste plats'!$A$5:$A$156,0),MATCH(BP$6,'Liste plats'!$A$5:$EX$5,0))*$D107),"",INDEX('Liste plats'!$A$5:$EX$156,MATCH('Journal cuisine'!$B107,'Liste plats'!$A$5:$A$156,0),MATCH(BP$6,'Liste plats'!$A$5:$EX$5,0))*$D107)</f>
        <v/>
      </c>
      <c r="BQ107" s="36" t="str">
        <f>IF(ISERROR(INDEX('Liste plats'!$A$5:$EX$156,MATCH('Journal cuisine'!$B107,'Liste plats'!$A$5:$A$156,0),MATCH(BQ$6,'Liste plats'!$A$5:$EX$5,0))*$D107),"",INDEX('Liste plats'!$A$5:$EX$156,MATCH('Journal cuisine'!$B107,'Liste plats'!$A$5:$A$156,0),MATCH(BQ$6,'Liste plats'!$A$5:$EX$5,0))*$D107)</f>
        <v/>
      </c>
      <c r="BR107" s="36" t="str">
        <f>IF(ISERROR(INDEX('Liste plats'!$A$5:$EX$156,MATCH('Journal cuisine'!$B107,'Liste plats'!$A$5:$A$156,0),MATCH(BR$6,'Liste plats'!$A$5:$EX$5,0))*$D107),"",INDEX('Liste plats'!$A$5:$EX$156,MATCH('Journal cuisine'!$B107,'Liste plats'!$A$5:$A$156,0),MATCH(BR$6,'Liste plats'!$A$5:$EX$5,0))*$D107)</f>
        <v/>
      </c>
      <c r="BS107" s="36" t="str">
        <f>IF(ISERROR(INDEX('Liste plats'!$A$5:$EX$156,MATCH('Journal cuisine'!$B107,'Liste plats'!$A$5:$A$156,0),MATCH(BS$6,'Liste plats'!$A$5:$EX$5,0))*$D107),"",INDEX('Liste plats'!$A$5:$EX$156,MATCH('Journal cuisine'!$B107,'Liste plats'!$A$5:$A$156,0),MATCH(BS$6,'Liste plats'!$A$5:$EX$5,0))*$D107)</f>
        <v/>
      </c>
      <c r="BT107" s="36" t="str">
        <f>IF(ISERROR(INDEX('Liste plats'!$A$5:$EX$156,MATCH('Journal cuisine'!$B107,'Liste plats'!$A$5:$A$156,0),MATCH(BT$6,'Liste plats'!$A$5:$EX$5,0))*$D107),"",INDEX('Liste plats'!$A$5:$EX$156,MATCH('Journal cuisine'!$B107,'Liste plats'!$A$5:$A$156,0),MATCH(BT$6,'Liste plats'!$A$5:$EX$5,0))*$D107)</f>
        <v/>
      </c>
      <c r="BU107" s="36" t="str">
        <f>IF(ISERROR(INDEX('Liste plats'!$A$5:$EX$156,MATCH('Journal cuisine'!$B107,'Liste plats'!$A$5:$A$156,0),MATCH(BU$6,'Liste plats'!$A$5:$EX$5,0))*$D107),"",INDEX('Liste plats'!$A$5:$EX$156,MATCH('Journal cuisine'!$B107,'Liste plats'!$A$5:$A$156,0),MATCH(BU$6,'Liste plats'!$A$5:$EX$5,0))*$D107)</f>
        <v/>
      </c>
      <c r="BV107" s="36" t="str">
        <f>IF(ISERROR(INDEX('Liste plats'!$A$5:$EX$156,MATCH('Journal cuisine'!$B107,'Liste plats'!$A$5:$A$156,0),MATCH(BV$6,'Liste plats'!$A$5:$EX$5,0))*$D107),"",INDEX('Liste plats'!$A$5:$EX$156,MATCH('Journal cuisine'!$B107,'Liste plats'!$A$5:$A$156,0),MATCH(BV$6,'Liste plats'!$A$5:$EX$5,0))*$D107)</f>
        <v/>
      </c>
      <c r="BW107" s="36" t="str">
        <f>IF(ISERROR(INDEX('Liste plats'!$A$5:$EX$156,MATCH('Journal cuisine'!$B107,'Liste plats'!$A$5:$A$156,0),MATCH(BW$6,'Liste plats'!$A$5:$EX$5,0))*$D107),"",INDEX('Liste plats'!$A$5:$EX$156,MATCH('Journal cuisine'!$B107,'Liste plats'!$A$5:$A$156,0),MATCH(BW$6,'Liste plats'!$A$5:$EX$5,0))*$D107)</f>
        <v/>
      </c>
      <c r="BX107" s="36" t="str">
        <f>IF(ISERROR(INDEX('Liste plats'!$A$5:$EX$156,MATCH('Journal cuisine'!$B107,'Liste plats'!$A$5:$A$156,0),MATCH(BX$6,'Liste plats'!$A$5:$EX$5,0))*$D107),"",INDEX('Liste plats'!$A$5:$EX$156,MATCH('Journal cuisine'!$B107,'Liste plats'!$A$5:$A$156,0),MATCH(BX$6,'Liste plats'!$A$5:$EX$5,0))*$D107)</f>
        <v/>
      </c>
      <c r="BY107" s="36" t="str">
        <f>IF(ISERROR(INDEX('Liste plats'!$A$5:$EX$156,MATCH('Journal cuisine'!$B107,'Liste plats'!$A$5:$A$156,0),MATCH(BY$6,'Liste plats'!$A$5:$EX$5,0))*$D107),"",INDEX('Liste plats'!$A$5:$EX$156,MATCH('Journal cuisine'!$B107,'Liste plats'!$A$5:$A$156,0),MATCH(BY$6,'Liste plats'!$A$5:$EX$5,0))*$D107)</f>
        <v/>
      </c>
      <c r="BZ107" s="36" t="str">
        <f>IF(ISERROR(INDEX('Liste plats'!$A$5:$EX$156,MATCH('Journal cuisine'!$B107,'Liste plats'!$A$5:$A$156,0),MATCH(BZ$6,'Liste plats'!$A$5:$EX$5,0))*$D107),"",INDEX('Liste plats'!$A$5:$EX$156,MATCH('Journal cuisine'!$B107,'Liste plats'!$A$5:$A$156,0),MATCH(BZ$6,'Liste plats'!$A$5:$EX$5,0))*$D107)</f>
        <v/>
      </c>
      <c r="CA107" s="36" t="str">
        <f>IF(ISERROR(INDEX('Liste plats'!$A$5:$EX$156,MATCH('Journal cuisine'!$B107,'Liste plats'!$A$5:$A$156,0),MATCH(CA$6,'Liste plats'!$A$5:$EX$5,0))*$D107),"",INDEX('Liste plats'!$A$5:$EX$156,MATCH('Journal cuisine'!$B107,'Liste plats'!$A$5:$A$156,0),MATCH(CA$6,'Liste plats'!$A$5:$EX$5,0))*$D107)</f>
        <v/>
      </c>
      <c r="CB107" s="36" t="str">
        <f>IF(ISERROR(INDEX('Liste plats'!$A$5:$EX$156,MATCH('Journal cuisine'!$B107,'Liste plats'!$A$5:$A$156,0),MATCH(CB$6,'Liste plats'!$A$5:$EX$5,0))*$D107),"",INDEX('Liste plats'!$A$5:$EX$156,MATCH('Journal cuisine'!$B107,'Liste plats'!$A$5:$A$156,0),MATCH(CB$6,'Liste plats'!$A$5:$EX$5,0))*$D107)</f>
        <v/>
      </c>
      <c r="CC107" s="36" t="str">
        <f>IF(ISERROR(INDEX('Liste plats'!$A$5:$EX$156,MATCH('Journal cuisine'!$B107,'Liste plats'!$A$5:$A$156,0),MATCH(CC$6,'Liste plats'!$A$5:$EX$5,0))*$D107),"",INDEX('Liste plats'!$A$5:$EX$156,MATCH('Journal cuisine'!$B107,'Liste plats'!$A$5:$A$156,0),MATCH(CC$6,'Liste plats'!$A$5:$EX$5,0))*$D107)</f>
        <v/>
      </c>
      <c r="CD107" s="36" t="str">
        <f>IF(ISERROR(INDEX('Liste plats'!$A$5:$EX$156,MATCH('Journal cuisine'!$B107,'Liste plats'!$A$5:$A$156,0),MATCH(CD$6,'Liste plats'!$A$5:$EX$5,0))*$D107),"",INDEX('Liste plats'!$A$5:$EX$156,MATCH('Journal cuisine'!$B107,'Liste plats'!$A$5:$A$156,0),MATCH(CD$6,'Liste plats'!$A$5:$EX$5,0))*$D107)</f>
        <v/>
      </c>
      <c r="CE107" s="36" t="str">
        <f>IF(ISERROR(INDEX('Liste plats'!$A$5:$EX$156,MATCH('Journal cuisine'!$B107,'Liste plats'!$A$5:$A$156,0),MATCH(CE$6,'Liste plats'!$A$5:$EX$5,0))*$D107),"",INDEX('Liste plats'!$A$5:$EX$156,MATCH('Journal cuisine'!$B107,'Liste plats'!$A$5:$A$156,0),MATCH(CE$6,'Liste plats'!$A$5:$EX$5,0))*$D107)</f>
        <v/>
      </c>
      <c r="CF107" s="36" t="str">
        <f>IF(ISERROR(INDEX('Liste plats'!$A$5:$EX$156,MATCH('Journal cuisine'!$B107,'Liste plats'!$A$5:$A$156,0),MATCH(CF$6,'Liste plats'!$A$5:$EX$5,0))*$D107),"",INDEX('Liste plats'!$A$5:$EX$156,MATCH('Journal cuisine'!$B107,'Liste plats'!$A$5:$A$156,0),MATCH(CF$6,'Liste plats'!$A$5:$EX$5,0))*$D107)</f>
        <v/>
      </c>
      <c r="CG107" s="36" t="str">
        <f>IF(ISERROR(INDEX('Liste plats'!$A$5:$EX$156,MATCH('Journal cuisine'!$B107,'Liste plats'!$A$5:$A$156,0),MATCH(CG$6,'Liste plats'!$A$5:$EX$5,0))*$D107),"",INDEX('Liste plats'!$A$5:$EX$156,MATCH('Journal cuisine'!$B107,'Liste plats'!$A$5:$A$156,0),MATCH(CG$6,'Liste plats'!$A$5:$EX$5,0))*$D107)</f>
        <v/>
      </c>
      <c r="CH107" s="36" t="str">
        <f>IF(ISERROR(INDEX('Liste plats'!$A$5:$EX$156,MATCH('Journal cuisine'!$B107,'Liste plats'!$A$5:$A$156,0),MATCH(CH$6,'Liste plats'!$A$5:$EX$5,0))*$D107),"",INDEX('Liste plats'!$A$5:$EX$156,MATCH('Journal cuisine'!$B107,'Liste plats'!$A$5:$A$156,0),MATCH(CH$6,'Liste plats'!$A$5:$EX$5,0))*$D107)</f>
        <v/>
      </c>
      <c r="CI107" s="36" t="str">
        <f>IF(ISERROR(INDEX('Liste plats'!$A$5:$EX$156,MATCH('Journal cuisine'!$B107,'Liste plats'!$A$5:$A$156,0),MATCH(CI$6,'Liste plats'!$A$5:$EX$5,0))*$D107),"",INDEX('Liste plats'!$A$5:$EX$156,MATCH('Journal cuisine'!$B107,'Liste plats'!$A$5:$A$156,0),MATCH(CI$6,'Liste plats'!$A$5:$EX$5,0))*$D107)</f>
        <v/>
      </c>
      <c r="CJ107" s="36" t="str">
        <f>IF(ISERROR(INDEX('Liste plats'!$A$5:$EX$156,MATCH('Journal cuisine'!$B107,'Liste plats'!$A$5:$A$156,0),MATCH(CJ$6,'Liste plats'!$A$5:$EX$5,0))*$D107),"",INDEX('Liste plats'!$A$5:$EX$156,MATCH('Journal cuisine'!$B107,'Liste plats'!$A$5:$A$156,0),MATCH(CJ$6,'Liste plats'!$A$5:$EX$5,0))*$D107)</f>
        <v/>
      </c>
      <c r="CK107" s="36" t="str">
        <f>IF(ISERROR(INDEX('Liste plats'!$A$5:$EX$156,MATCH('Journal cuisine'!$B107,'Liste plats'!$A$5:$A$156,0),MATCH(CK$6,'Liste plats'!$A$5:$EX$5,0))*$D107),"",INDEX('Liste plats'!$A$5:$EX$156,MATCH('Journal cuisine'!$B107,'Liste plats'!$A$5:$A$156,0),MATCH(CK$6,'Liste plats'!$A$5:$EX$5,0))*$D107)</f>
        <v/>
      </c>
      <c r="CL107" s="36" t="str">
        <f>IF(ISERROR(INDEX('Liste plats'!$A$5:$EX$156,MATCH('Journal cuisine'!$B107,'Liste plats'!$A$5:$A$156,0),MATCH(CL$6,'Liste plats'!$A$5:$EX$5,0))*$D107),"",INDEX('Liste plats'!$A$5:$EX$156,MATCH('Journal cuisine'!$B107,'Liste plats'!$A$5:$A$156,0),MATCH(CL$6,'Liste plats'!$A$5:$EX$5,0))*$D107)</f>
        <v/>
      </c>
      <c r="CM107" s="36" t="str">
        <f>IF(ISERROR(INDEX('Liste plats'!$A$5:$EX$156,MATCH('Journal cuisine'!$B107,'Liste plats'!$A$5:$A$156,0),MATCH(CM$6,'Liste plats'!$A$5:$EX$5,0))*$D107),"",INDEX('Liste plats'!$A$5:$EX$156,MATCH('Journal cuisine'!$B107,'Liste plats'!$A$5:$A$156,0),MATCH(CM$6,'Liste plats'!$A$5:$EX$5,0))*$D107)</f>
        <v/>
      </c>
      <c r="CN107" s="36" t="str">
        <f>IF(ISERROR(INDEX('Liste plats'!$A$5:$EX$156,MATCH('Journal cuisine'!$B107,'Liste plats'!$A$5:$A$156,0),MATCH(CN$6,'Liste plats'!$A$5:$EX$5,0))*$D107),"",INDEX('Liste plats'!$A$5:$EX$156,MATCH('Journal cuisine'!$B107,'Liste plats'!$A$5:$A$156,0),MATCH(CN$6,'Liste plats'!$A$5:$EX$5,0))*$D107)</f>
        <v/>
      </c>
      <c r="CO107" s="36" t="str">
        <f>IF(ISERROR(INDEX('Liste plats'!$A$5:$EX$156,MATCH('Journal cuisine'!$B107,'Liste plats'!$A$5:$A$156,0),MATCH(CO$6,'Liste plats'!$A$5:$EX$5,0))*$D107),"",INDEX('Liste plats'!$A$5:$EX$156,MATCH('Journal cuisine'!$B107,'Liste plats'!$A$5:$A$156,0),MATCH(CO$6,'Liste plats'!$A$5:$EX$5,0))*$D107)</f>
        <v/>
      </c>
      <c r="CP107" s="36" t="str">
        <f>IF(ISERROR(INDEX('Liste plats'!$A$5:$EX$156,MATCH('Journal cuisine'!$B107,'Liste plats'!$A$5:$A$156,0),MATCH(CP$6,'Liste plats'!$A$5:$EX$5,0))*$D107),"",INDEX('Liste plats'!$A$5:$EX$156,MATCH('Journal cuisine'!$B107,'Liste plats'!$A$5:$A$156,0),MATCH(CP$6,'Liste plats'!$A$5:$EX$5,0))*$D107)</f>
        <v/>
      </c>
      <c r="CQ107" s="36" t="str">
        <f>IF(ISERROR(INDEX('Liste plats'!$A$5:$EX$156,MATCH('Journal cuisine'!$B107,'Liste plats'!$A$5:$A$156,0),MATCH(CQ$6,'Liste plats'!$A$5:$EX$5,0))*$D107),"",INDEX('Liste plats'!$A$5:$EX$156,MATCH('Journal cuisine'!$B107,'Liste plats'!$A$5:$A$156,0),MATCH(CQ$6,'Liste plats'!$A$5:$EX$5,0))*$D107)</f>
        <v/>
      </c>
      <c r="CR107" s="36" t="str">
        <f>IF(ISERROR(INDEX('Liste plats'!$A$5:$EX$156,MATCH('Journal cuisine'!$B107,'Liste plats'!$A$5:$A$156,0),MATCH(CR$6,'Liste plats'!$A$5:$EX$5,0))*$D107),"",INDEX('Liste plats'!$A$5:$EX$156,MATCH('Journal cuisine'!$B107,'Liste plats'!$A$5:$A$156,0),MATCH(CR$6,'Liste plats'!$A$5:$EX$5,0))*$D107)</f>
        <v/>
      </c>
      <c r="CS107" s="36" t="str">
        <f>IF(ISERROR(INDEX('Liste plats'!$A$5:$EX$156,MATCH('Journal cuisine'!$B107,'Liste plats'!$A$5:$A$156,0),MATCH(CS$6,'Liste plats'!$A$5:$EX$5,0))*$D107),"",INDEX('Liste plats'!$A$5:$EX$156,MATCH('Journal cuisine'!$B107,'Liste plats'!$A$5:$A$156,0),MATCH(CS$6,'Liste plats'!$A$5:$EX$5,0))*$D107)</f>
        <v/>
      </c>
      <c r="CT107" s="36" t="str">
        <f>IF(ISERROR(INDEX('Liste plats'!$A$5:$EX$156,MATCH('Journal cuisine'!$B107,'Liste plats'!$A$5:$A$156,0),MATCH(CT$6,'Liste plats'!$A$5:$EX$5,0))*$D107),"",INDEX('Liste plats'!$A$5:$EX$156,MATCH('Journal cuisine'!$B107,'Liste plats'!$A$5:$A$156,0),MATCH(CT$6,'Liste plats'!$A$5:$EX$5,0))*$D107)</f>
        <v/>
      </c>
      <c r="CU107" s="36" t="str">
        <f>IF(ISERROR(INDEX('Liste plats'!$A$5:$EX$156,MATCH('Journal cuisine'!$B107,'Liste plats'!$A$5:$A$156,0),MATCH(CU$6,'Liste plats'!$A$5:$EX$5,0))*$D107),"",INDEX('Liste plats'!$A$5:$EX$156,MATCH('Journal cuisine'!$B107,'Liste plats'!$A$5:$A$156,0),MATCH(CU$6,'Liste plats'!$A$5:$EX$5,0))*$D107)</f>
        <v/>
      </c>
      <c r="CV107" s="36" t="str">
        <f>IF(ISERROR(INDEX('Liste plats'!$A$5:$EX$156,MATCH('Journal cuisine'!$B107,'Liste plats'!$A$5:$A$156,0),MATCH(CV$6,'Liste plats'!$A$5:$EX$5,0))*$D107),"",INDEX('Liste plats'!$A$5:$EX$156,MATCH('Journal cuisine'!$B107,'Liste plats'!$A$5:$A$156,0),MATCH(CV$6,'Liste plats'!$A$5:$EX$5,0))*$D107)</f>
        <v/>
      </c>
      <c r="CW107" s="36" t="str">
        <f>IF(ISERROR(INDEX('Liste plats'!$A$5:$EX$156,MATCH('Journal cuisine'!$B107,'Liste plats'!$A$5:$A$156,0),MATCH(CW$6,'Liste plats'!$A$5:$EX$5,0))*$D107),"",INDEX('Liste plats'!$A$5:$EX$156,MATCH('Journal cuisine'!$B107,'Liste plats'!$A$5:$A$156,0),MATCH(CW$6,'Liste plats'!$A$5:$EX$5,0))*$D107)</f>
        <v/>
      </c>
      <c r="CX107" s="36" t="str">
        <f>IF(ISERROR(INDEX('Liste plats'!$A$5:$EX$156,MATCH('Journal cuisine'!$B107,'Liste plats'!$A$5:$A$156,0),MATCH(CX$6,'Liste plats'!$A$5:$EX$5,0))*$D107),"",INDEX('Liste plats'!$A$5:$EX$156,MATCH('Journal cuisine'!$B107,'Liste plats'!$A$5:$A$156,0),MATCH(CX$6,'Liste plats'!$A$5:$EX$5,0))*$D107)</f>
        <v/>
      </c>
      <c r="CY107" s="36" t="str">
        <f>IF(ISERROR(INDEX('Liste plats'!$A$5:$EX$156,MATCH('Journal cuisine'!$B107,'Liste plats'!$A$5:$A$156,0),MATCH(CY$6,'Liste plats'!$A$5:$EX$5,0))*$D107),"",INDEX('Liste plats'!$A$5:$EX$156,MATCH('Journal cuisine'!$B107,'Liste plats'!$A$5:$A$156,0),MATCH(CY$6,'Liste plats'!$A$5:$EX$5,0))*$D107)</f>
        <v/>
      </c>
      <c r="CZ107" s="36" t="str">
        <f>IF(ISERROR(INDEX('Liste plats'!$A$5:$EX$156,MATCH('Journal cuisine'!$B107,'Liste plats'!$A$5:$A$156,0),MATCH(CZ$6,'Liste plats'!$A$5:$EX$5,0))*$D107),"",INDEX('Liste plats'!$A$5:$EX$156,MATCH('Journal cuisine'!$B107,'Liste plats'!$A$5:$A$156,0),MATCH(CZ$6,'Liste plats'!$A$5:$EX$5,0))*$D107)</f>
        <v/>
      </c>
      <c r="DA107" s="36" t="str">
        <f>IF(ISERROR(INDEX('Liste plats'!$A$5:$EX$156,MATCH('Journal cuisine'!$B107,'Liste plats'!$A$5:$A$156,0),MATCH(DA$6,'Liste plats'!$A$5:$EX$5,0))*$D107),"",INDEX('Liste plats'!$A$5:$EX$156,MATCH('Journal cuisine'!$B107,'Liste plats'!$A$5:$A$156,0),MATCH(DA$6,'Liste plats'!$A$5:$EX$5,0))*$D107)</f>
        <v/>
      </c>
      <c r="DB107" s="36" t="str">
        <f>IF(ISERROR(INDEX('Liste plats'!$A$5:$EX$156,MATCH('Journal cuisine'!$B107,'Liste plats'!$A$5:$A$156,0),MATCH(DB$6,'Liste plats'!$A$5:$EX$5,0))*$D107),"",INDEX('Liste plats'!$A$5:$EX$156,MATCH('Journal cuisine'!$B107,'Liste plats'!$A$5:$A$156,0),MATCH(DB$6,'Liste plats'!$A$5:$EX$5,0))*$D107)</f>
        <v/>
      </c>
      <c r="DC107" s="36" t="str">
        <f>IF(ISERROR(INDEX('Liste plats'!$A$5:$EX$156,MATCH('Journal cuisine'!$B107,'Liste plats'!$A$5:$A$156,0),MATCH(DC$6,'Liste plats'!$A$5:$EX$5,0))*$D107),"",INDEX('Liste plats'!$A$5:$EX$156,MATCH('Journal cuisine'!$B107,'Liste plats'!$A$5:$A$156,0),MATCH(DC$6,'Liste plats'!$A$5:$EX$5,0))*$D107)</f>
        <v/>
      </c>
      <c r="DD107" s="36" t="str">
        <f>IF(ISERROR(INDEX('Liste plats'!$A$5:$EX$156,MATCH('Journal cuisine'!$B107,'Liste plats'!$A$5:$A$156,0),MATCH(DD$6,'Liste plats'!$A$5:$EX$5,0))*$D107),"",INDEX('Liste plats'!$A$5:$EX$156,MATCH('Journal cuisine'!$B107,'Liste plats'!$A$5:$A$156,0),MATCH(DD$6,'Liste plats'!$A$5:$EX$5,0))*$D107)</f>
        <v/>
      </c>
      <c r="DE107" s="36" t="str">
        <f>IF(ISERROR(INDEX('Liste plats'!$A$5:$EX$156,MATCH('Journal cuisine'!$B107,'Liste plats'!$A$5:$A$156,0),MATCH(DE$6,'Liste plats'!$A$5:$EX$5,0))*$D107),"",INDEX('Liste plats'!$A$5:$EX$156,MATCH('Journal cuisine'!$B107,'Liste plats'!$A$5:$A$156,0),MATCH(DE$6,'Liste plats'!$A$5:$EX$5,0))*$D107)</f>
        <v/>
      </c>
      <c r="DF107" s="36" t="str">
        <f>IF(ISERROR(INDEX('Liste plats'!$A$5:$EX$156,MATCH('Journal cuisine'!$B107,'Liste plats'!$A$5:$A$156,0),MATCH(DF$6,'Liste plats'!$A$5:$EX$5,0))*$D107),"",INDEX('Liste plats'!$A$5:$EX$156,MATCH('Journal cuisine'!$B107,'Liste plats'!$A$5:$A$156,0),MATCH(DF$6,'Liste plats'!$A$5:$EX$5,0))*$D107)</f>
        <v/>
      </c>
      <c r="DG107" s="36" t="str">
        <f>IF(ISERROR(INDEX('Liste plats'!$A$5:$EX$156,MATCH('Journal cuisine'!$B107,'Liste plats'!$A$5:$A$156,0),MATCH(DG$6,'Liste plats'!$A$5:$EX$5,0))*$D107),"",INDEX('Liste plats'!$A$5:$EX$156,MATCH('Journal cuisine'!$B107,'Liste plats'!$A$5:$A$156,0),MATCH(DG$6,'Liste plats'!$A$5:$EX$5,0))*$D107)</f>
        <v/>
      </c>
      <c r="DH107" s="36" t="str">
        <f>IF(ISERROR(INDEX('Liste plats'!$A$5:$EX$156,MATCH('Journal cuisine'!$B107,'Liste plats'!$A$5:$A$156,0),MATCH(DH$6,'Liste plats'!$A$5:$EX$5,0))*$D107),"",INDEX('Liste plats'!$A$5:$EX$156,MATCH('Journal cuisine'!$B107,'Liste plats'!$A$5:$A$156,0),MATCH(DH$6,'Liste plats'!$A$5:$EX$5,0))*$D107)</f>
        <v/>
      </c>
      <c r="DI107" s="36" t="str">
        <f>IF(ISERROR(INDEX('Liste plats'!$A$5:$EX$156,MATCH('Journal cuisine'!$B107,'Liste plats'!$A$5:$A$156,0),MATCH(DI$6,'Liste plats'!$A$5:$EX$5,0))*$D107),"",INDEX('Liste plats'!$A$5:$EX$156,MATCH('Journal cuisine'!$B107,'Liste plats'!$A$5:$A$156,0),MATCH(DI$6,'Liste plats'!$A$5:$EX$5,0))*$D107)</f>
        <v/>
      </c>
      <c r="DJ107" s="36" t="str">
        <f>IF(ISERROR(INDEX('Liste plats'!$A$5:$EX$156,MATCH('Journal cuisine'!$B107,'Liste plats'!$A$5:$A$156,0),MATCH(DJ$6,'Liste plats'!$A$5:$EX$5,0))*$D107),"",INDEX('Liste plats'!$A$5:$EX$156,MATCH('Journal cuisine'!$B107,'Liste plats'!$A$5:$A$156,0),MATCH(DJ$6,'Liste plats'!$A$5:$EX$5,0))*$D107)</f>
        <v/>
      </c>
      <c r="DK107" s="36" t="str">
        <f>IF(ISERROR(INDEX('Liste plats'!$A$5:$EX$156,MATCH('Journal cuisine'!$B107,'Liste plats'!$A$5:$A$156,0),MATCH(DK$6,'Liste plats'!$A$5:$EX$5,0))*$D107),"",INDEX('Liste plats'!$A$5:$EX$156,MATCH('Journal cuisine'!$B107,'Liste plats'!$A$5:$A$156,0),MATCH(DK$6,'Liste plats'!$A$5:$EX$5,0))*$D107)</f>
        <v/>
      </c>
      <c r="DL107" s="36" t="str">
        <f>IF(ISERROR(INDEX('Liste plats'!$A$5:$EX$156,MATCH('Journal cuisine'!$B107,'Liste plats'!$A$5:$A$156,0),MATCH(DL$6,'Liste plats'!$A$5:$EX$5,0))*$D107),"",INDEX('Liste plats'!$A$5:$EX$156,MATCH('Journal cuisine'!$B107,'Liste plats'!$A$5:$A$156,0),MATCH(DL$6,'Liste plats'!$A$5:$EX$5,0))*$D107)</f>
        <v/>
      </c>
      <c r="DM107" s="36" t="str">
        <f>IF(ISERROR(INDEX('Liste plats'!$A$5:$EX$156,MATCH('Journal cuisine'!$B107,'Liste plats'!$A$5:$A$156,0),MATCH(DM$6,'Liste plats'!$A$5:$EX$5,0))*$D107),"",INDEX('Liste plats'!$A$5:$EX$156,MATCH('Journal cuisine'!$B107,'Liste plats'!$A$5:$A$156,0),MATCH(DM$6,'Liste plats'!$A$5:$EX$5,0))*$D107)</f>
        <v/>
      </c>
      <c r="DN107" s="36" t="str">
        <f>IF(ISERROR(INDEX('Liste plats'!$A$5:$EX$156,MATCH('Journal cuisine'!$B107,'Liste plats'!$A$5:$A$156,0),MATCH(DN$6,'Liste plats'!$A$5:$EX$5,0))*$D107),"",INDEX('Liste plats'!$A$5:$EX$156,MATCH('Journal cuisine'!$B107,'Liste plats'!$A$5:$A$156,0),MATCH(DN$6,'Liste plats'!$A$5:$EX$5,0))*$D107)</f>
        <v/>
      </c>
      <c r="DO107" s="36" t="str">
        <f>IF(ISERROR(INDEX('Liste plats'!$A$5:$EX$156,MATCH('Journal cuisine'!$B107,'Liste plats'!$A$5:$A$156,0),MATCH(DO$6,'Liste plats'!$A$5:$EX$5,0))*$D107),"",INDEX('Liste plats'!$A$5:$EX$156,MATCH('Journal cuisine'!$B107,'Liste plats'!$A$5:$A$156,0),MATCH(DO$6,'Liste plats'!$A$5:$EX$5,0))*$D107)</f>
        <v/>
      </c>
      <c r="DP107" s="36" t="str">
        <f>IF(ISERROR(INDEX('Liste plats'!$A$5:$EX$156,MATCH('Journal cuisine'!$B107,'Liste plats'!$A$5:$A$156,0),MATCH(DP$6,'Liste plats'!$A$5:$EX$5,0))*$D107),"",INDEX('Liste plats'!$A$5:$EX$156,MATCH('Journal cuisine'!$B107,'Liste plats'!$A$5:$A$156,0),MATCH(DP$6,'Liste plats'!$A$5:$EX$5,0))*$D107)</f>
        <v/>
      </c>
      <c r="DQ107" s="36" t="str">
        <f>IF(ISERROR(INDEX('Liste plats'!$A$5:$EX$156,MATCH('Journal cuisine'!$B107,'Liste plats'!$A$5:$A$156,0),MATCH(DQ$6,'Liste plats'!$A$5:$EX$5,0))*$D107),"",INDEX('Liste plats'!$A$5:$EX$156,MATCH('Journal cuisine'!$B107,'Liste plats'!$A$5:$A$156,0),MATCH(DQ$6,'Liste plats'!$A$5:$EX$5,0))*$D107)</f>
        <v/>
      </c>
      <c r="DR107" s="36" t="str">
        <f>IF(ISERROR(INDEX('Liste plats'!$A$5:$EX$156,MATCH('Journal cuisine'!$B107,'Liste plats'!$A$5:$A$156,0),MATCH(DR$6,'Liste plats'!$A$5:$EX$5,0))*$D107),"",INDEX('Liste plats'!$A$5:$EX$156,MATCH('Journal cuisine'!$B107,'Liste plats'!$A$5:$A$156,0),MATCH(DR$6,'Liste plats'!$A$5:$EX$5,0))*$D107)</f>
        <v/>
      </c>
      <c r="DS107" s="36" t="str">
        <f>IF(ISERROR(INDEX('Liste plats'!$A$5:$EX$156,MATCH('Journal cuisine'!$B107,'Liste plats'!$A$5:$A$156,0),MATCH(DS$6,'Liste plats'!$A$5:$EX$5,0))*$D107),"",INDEX('Liste plats'!$A$5:$EX$156,MATCH('Journal cuisine'!$B107,'Liste plats'!$A$5:$A$156,0),MATCH(DS$6,'Liste plats'!$A$5:$EX$5,0))*$D107)</f>
        <v/>
      </c>
      <c r="DT107" s="36" t="str">
        <f>IF(ISERROR(INDEX('Liste plats'!$A$5:$EX$156,MATCH('Journal cuisine'!$B107,'Liste plats'!$A$5:$A$156,0),MATCH(DT$6,'Liste plats'!$A$5:$EX$5,0))*$D107),"",INDEX('Liste plats'!$A$5:$EX$156,MATCH('Journal cuisine'!$B107,'Liste plats'!$A$5:$A$156,0),MATCH(DT$6,'Liste plats'!$A$5:$EX$5,0))*$D107)</f>
        <v/>
      </c>
      <c r="DU107" s="36" t="str">
        <f>IF(ISERROR(INDEX('Liste plats'!$A$5:$EX$156,MATCH('Journal cuisine'!$B107,'Liste plats'!$A$5:$A$156,0),MATCH(DU$6,'Liste plats'!$A$5:$EX$5,0))*$D107),"",INDEX('Liste plats'!$A$5:$EX$156,MATCH('Journal cuisine'!$B107,'Liste plats'!$A$5:$A$156,0),MATCH(DU$6,'Liste plats'!$A$5:$EX$5,0))*$D107)</f>
        <v/>
      </c>
      <c r="DV107" s="36" t="str">
        <f>IF(ISERROR(INDEX('Liste plats'!$A$5:$EX$156,MATCH('Journal cuisine'!$B107,'Liste plats'!$A$5:$A$156,0),MATCH(DV$6,'Liste plats'!$A$5:$EX$5,0))*$D107),"",INDEX('Liste plats'!$A$5:$EX$156,MATCH('Journal cuisine'!$B107,'Liste plats'!$A$5:$A$156,0),MATCH(DV$6,'Liste plats'!$A$5:$EX$5,0))*$D107)</f>
        <v/>
      </c>
      <c r="DW107" s="36" t="str">
        <f>IF(ISERROR(INDEX('Liste plats'!$A$5:$EX$156,MATCH('Journal cuisine'!$B107,'Liste plats'!$A$5:$A$156,0),MATCH(DW$6,'Liste plats'!$A$5:$EX$5,0))*$D107),"",INDEX('Liste plats'!$A$5:$EX$156,MATCH('Journal cuisine'!$B107,'Liste plats'!$A$5:$A$156,0),MATCH(DW$6,'Liste plats'!$A$5:$EX$5,0))*$D107)</f>
        <v/>
      </c>
      <c r="DX107" s="36" t="str">
        <f>IF(ISERROR(INDEX('Liste plats'!$A$5:$EX$156,MATCH('Journal cuisine'!$B107,'Liste plats'!$A$5:$A$156,0),MATCH(DX$6,'Liste plats'!$A$5:$EX$5,0))*$D107),"",INDEX('Liste plats'!$A$5:$EX$156,MATCH('Journal cuisine'!$B107,'Liste plats'!$A$5:$A$156,0),MATCH(DX$6,'Liste plats'!$A$5:$EX$5,0))*$D107)</f>
        <v/>
      </c>
      <c r="DY107" s="36" t="str">
        <f>IF(ISERROR(INDEX('Liste plats'!$A$5:$EX$156,MATCH('Journal cuisine'!$B107,'Liste plats'!$A$5:$A$156,0),MATCH(DY$6,'Liste plats'!$A$5:$EX$5,0))*$D107),"",INDEX('Liste plats'!$A$5:$EX$156,MATCH('Journal cuisine'!$B107,'Liste plats'!$A$5:$A$156,0),MATCH(DY$6,'Liste plats'!$A$5:$EX$5,0))*$D107)</f>
        <v/>
      </c>
      <c r="DZ107" s="36" t="str">
        <f>IF(ISERROR(INDEX('Liste plats'!$A$5:$EX$156,MATCH('Journal cuisine'!$B107,'Liste plats'!$A$5:$A$156,0),MATCH(DZ$6,'Liste plats'!$A$5:$EX$5,0))*$D107),"",INDEX('Liste plats'!$A$5:$EX$156,MATCH('Journal cuisine'!$B107,'Liste plats'!$A$5:$A$156,0),MATCH(DZ$6,'Liste plats'!$A$5:$EX$5,0))*$D107)</f>
        <v/>
      </c>
      <c r="EA107" s="36" t="str">
        <f>IF(ISERROR(INDEX('Liste plats'!$A$5:$EX$156,MATCH('Journal cuisine'!$B107,'Liste plats'!$A$5:$A$156,0),MATCH(EA$6,'Liste plats'!$A$5:$EX$5,0))*$D107),"",INDEX('Liste plats'!$A$5:$EX$156,MATCH('Journal cuisine'!$B107,'Liste plats'!$A$5:$A$156,0),MATCH(EA$6,'Liste plats'!$A$5:$EX$5,0))*$D107)</f>
        <v/>
      </c>
      <c r="EB107" s="36" t="str">
        <f>IF(ISERROR(INDEX('Liste plats'!$A$5:$EX$156,MATCH('Journal cuisine'!$B107,'Liste plats'!$A$5:$A$156,0),MATCH(EB$6,'Liste plats'!$A$5:$EX$5,0))*$D107),"",INDEX('Liste plats'!$A$5:$EX$156,MATCH('Journal cuisine'!$B107,'Liste plats'!$A$5:$A$156,0),MATCH(EB$6,'Liste plats'!$A$5:$EX$5,0))*$D107)</f>
        <v/>
      </c>
      <c r="EC107" s="36" t="str">
        <f>IF(ISERROR(INDEX('Liste plats'!$A$5:$EX$156,MATCH('Journal cuisine'!$B107,'Liste plats'!$A$5:$A$156,0),MATCH(EC$6,'Liste plats'!$A$5:$EX$5,0))*$D107),"",INDEX('Liste plats'!$A$5:$EX$156,MATCH('Journal cuisine'!$B107,'Liste plats'!$A$5:$A$156,0),MATCH(EC$6,'Liste plats'!$A$5:$EX$5,0))*$D107)</f>
        <v/>
      </c>
      <c r="ED107" s="36" t="str">
        <f>IF(ISERROR(INDEX('Liste plats'!$A$5:$EX$156,MATCH('Journal cuisine'!$B107,'Liste plats'!$A$5:$A$156,0),MATCH(ED$6,'Liste plats'!$A$5:$EX$5,0))*$D107),"",INDEX('Liste plats'!$A$5:$EX$156,MATCH('Journal cuisine'!$B107,'Liste plats'!$A$5:$A$156,0),MATCH(ED$6,'Liste plats'!$A$5:$EX$5,0))*$D107)</f>
        <v/>
      </c>
      <c r="EE107" s="36" t="str">
        <f>IF(ISERROR(INDEX('Liste plats'!$A$5:$EX$156,MATCH('Journal cuisine'!$B107,'Liste plats'!$A$5:$A$156,0),MATCH(EE$6,'Liste plats'!$A$5:$EX$5,0))*$D107),"",INDEX('Liste plats'!$A$5:$EX$156,MATCH('Journal cuisine'!$B107,'Liste plats'!$A$5:$A$156,0),MATCH(EE$6,'Liste plats'!$A$5:$EX$5,0))*$D107)</f>
        <v/>
      </c>
      <c r="EF107" s="36" t="str">
        <f>IF(ISERROR(INDEX('Liste plats'!$A$5:$EX$156,MATCH('Journal cuisine'!$B107,'Liste plats'!$A$5:$A$156,0),MATCH(EF$6,'Liste plats'!$A$5:$EX$5,0))*$D107),"",INDEX('Liste plats'!$A$5:$EX$156,MATCH('Journal cuisine'!$B107,'Liste plats'!$A$5:$A$156,0),MATCH(EF$6,'Liste plats'!$A$5:$EX$5,0))*$D107)</f>
        <v/>
      </c>
      <c r="EG107" s="36" t="str">
        <f>IF(ISERROR(INDEX('Liste plats'!$A$5:$EX$156,MATCH('Journal cuisine'!$B107,'Liste plats'!$A$5:$A$156,0),MATCH(EG$6,'Liste plats'!$A$5:$EX$5,0))*$D107),"",INDEX('Liste plats'!$A$5:$EX$156,MATCH('Journal cuisine'!$B107,'Liste plats'!$A$5:$A$156,0),MATCH(EG$6,'Liste plats'!$A$5:$EX$5,0))*$D107)</f>
        <v/>
      </c>
      <c r="EH107" s="36" t="str">
        <f>IF(ISERROR(INDEX('Liste plats'!$A$5:$EX$156,MATCH('Journal cuisine'!$B107,'Liste plats'!$A$5:$A$156,0),MATCH(EH$6,'Liste plats'!$A$5:$EX$5,0))*$D107),"",INDEX('Liste plats'!$A$5:$EX$156,MATCH('Journal cuisine'!$B107,'Liste plats'!$A$5:$A$156,0),MATCH(EH$6,'Liste plats'!$A$5:$EX$5,0))*$D107)</f>
        <v/>
      </c>
      <c r="EI107" s="36" t="str">
        <f>IF(ISERROR(INDEX('Liste plats'!$A$5:$EX$156,MATCH('Journal cuisine'!$B107,'Liste plats'!$A$5:$A$156,0),MATCH(EI$6,'Liste plats'!$A$5:$EX$5,0))*$D107),"",INDEX('Liste plats'!$A$5:$EX$156,MATCH('Journal cuisine'!$B107,'Liste plats'!$A$5:$A$156,0),MATCH(EI$6,'Liste plats'!$A$5:$EX$5,0))*$D107)</f>
        <v/>
      </c>
      <c r="EJ107" s="36" t="str">
        <f>IF(ISERROR(INDEX('Liste plats'!$A$5:$EX$156,MATCH('Journal cuisine'!$B107,'Liste plats'!$A$5:$A$156,0),MATCH(EJ$6,'Liste plats'!$A$5:$EX$5,0))*$D107),"",INDEX('Liste plats'!$A$5:$EX$156,MATCH('Journal cuisine'!$B107,'Liste plats'!$A$5:$A$156,0),MATCH(EJ$6,'Liste plats'!$A$5:$EX$5,0))*$D107)</f>
        <v/>
      </c>
      <c r="EK107" s="36" t="str">
        <f>IF(ISERROR(INDEX('Liste plats'!$A$5:$EX$156,MATCH('Journal cuisine'!$B107,'Liste plats'!$A$5:$A$156,0),MATCH(EK$6,'Liste plats'!$A$5:$EX$5,0))*$D107),"",INDEX('Liste plats'!$A$5:$EX$156,MATCH('Journal cuisine'!$B107,'Liste plats'!$A$5:$A$156,0),MATCH(EK$6,'Liste plats'!$A$5:$EX$5,0))*$D107)</f>
        <v/>
      </c>
      <c r="EL107" s="36" t="str">
        <f>IF(ISERROR(INDEX('Liste plats'!$A$5:$EX$156,MATCH('Journal cuisine'!$B107,'Liste plats'!$A$5:$A$156,0),MATCH(EL$6,'Liste plats'!$A$5:$EX$5,0))*$D107),"",INDEX('Liste plats'!$A$5:$EX$156,MATCH('Journal cuisine'!$B107,'Liste plats'!$A$5:$A$156,0),MATCH(EL$6,'Liste plats'!$A$5:$EX$5,0))*$D107)</f>
        <v/>
      </c>
      <c r="EM107" s="36" t="str">
        <f>IF(ISERROR(INDEX('Liste plats'!$A$5:$EX$156,MATCH('Journal cuisine'!$B107,'Liste plats'!$A$5:$A$156,0),MATCH(EM$6,'Liste plats'!$A$5:$EX$5,0))*$D107),"",INDEX('Liste plats'!$A$5:$EX$156,MATCH('Journal cuisine'!$B107,'Liste plats'!$A$5:$A$156,0),MATCH(EM$6,'Liste plats'!$A$5:$EX$5,0))*$D107)</f>
        <v/>
      </c>
      <c r="EN107" s="36" t="str">
        <f>IF(ISERROR(INDEX('Liste plats'!$A$5:$EX$156,MATCH('Journal cuisine'!$B107,'Liste plats'!$A$5:$A$156,0),MATCH(EN$6,'Liste plats'!$A$5:$EX$5,0))*$D107),"",INDEX('Liste plats'!$A$5:$EX$156,MATCH('Journal cuisine'!$B107,'Liste plats'!$A$5:$A$156,0),MATCH(EN$6,'Liste plats'!$A$5:$EX$5,0))*$D107)</f>
        <v/>
      </c>
      <c r="EO107" s="36" t="str">
        <f>IF(ISERROR(INDEX('Liste plats'!$A$5:$EX$156,MATCH('Journal cuisine'!$B107,'Liste plats'!$A$5:$A$156,0),MATCH(EO$6,'Liste plats'!$A$5:$EX$5,0))*$D107),"",INDEX('Liste plats'!$A$5:$EX$156,MATCH('Journal cuisine'!$B107,'Liste plats'!$A$5:$A$156,0),MATCH(EO$6,'Liste plats'!$A$5:$EX$5,0))*$D107)</f>
        <v/>
      </c>
      <c r="EP107" s="36" t="str">
        <f>IF(ISERROR(INDEX('Liste plats'!$A$5:$EX$156,MATCH('Journal cuisine'!$B107,'Liste plats'!$A$5:$A$156,0),MATCH(EP$6,'Liste plats'!$A$5:$EX$5,0))*$D107),"",INDEX('Liste plats'!$A$5:$EX$156,MATCH('Journal cuisine'!$B107,'Liste plats'!$A$5:$A$156,0),MATCH(EP$6,'Liste plats'!$A$5:$EX$5,0))*$D107)</f>
        <v/>
      </c>
      <c r="EQ107" s="36" t="str">
        <f>IF(ISERROR(INDEX('Liste plats'!$A$5:$EX$156,MATCH('Journal cuisine'!$B107,'Liste plats'!$A$5:$A$156,0),MATCH(EQ$6,'Liste plats'!$A$5:$EX$5,0))*$D107),"",INDEX('Liste plats'!$A$5:$EX$156,MATCH('Journal cuisine'!$B107,'Liste plats'!$A$5:$A$156,0),MATCH(EQ$6,'Liste plats'!$A$5:$EX$5,0))*$D107)</f>
        <v/>
      </c>
      <c r="ER107" s="36" t="str">
        <f>IF(ISERROR(INDEX('Liste plats'!$A$5:$EX$156,MATCH('Journal cuisine'!$B107,'Liste plats'!$A$5:$A$156,0),MATCH(ER$6,'Liste plats'!$A$5:$EX$5,0))*$D107),"",INDEX('Liste plats'!$A$5:$EX$156,MATCH('Journal cuisine'!$B107,'Liste plats'!$A$5:$A$156,0),MATCH(ER$6,'Liste plats'!$A$5:$EX$5,0))*$D107)</f>
        <v/>
      </c>
      <c r="ES107" s="36" t="str">
        <f>IF(ISERROR(INDEX('Liste plats'!$A$5:$EX$156,MATCH('Journal cuisine'!$B107,'Liste plats'!$A$5:$A$156,0),MATCH(ES$6,'Liste plats'!$A$5:$EX$5,0))*$D107),"",INDEX('Liste plats'!$A$5:$EX$156,MATCH('Journal cuisine'!$B107,'Liste plats'!$A$5:$A$156,0),MATCH(ES$6,'Liste plats'!$A$5:$EX$5,0))*$D107)</f>
        <v/>
      </c>
      <c r="ET107" s="36" t="str">
        <f>IF(ISERROR(INDEX('Liste plats'!$A$5:$EX$156,MATCH('Journal cuisine'!$B107,'Liste plats'!$A$5:$A$156,0),MATCH(ET$6,'Liste plats'!$A$5:$EX$5,0))*$D107),"",INDEX('Liste plats'!$A$5:$EX$156,MATCH('Journal cuisine'!$B107,'Liste plats'!$A$5:$A$156,0),MATCH(ET$6,'Liste plats'!$A$5:$EX$5,0))*$D107)</f>
        <v/>
      </c>
      <c r="EU107" s="36" t="str">
        <f>IF(ISERROR(INDEX('Liste plats'!$A$5:$EX$156,MATCH('Journal cuisine'!$B107,'Liste plats'!$A$5:$A$156,0),MATCH(EU$6,'Liste plats'!$A$5:$EX$5,0))*$D107),"",INDEX('Liste plats'!$A$5:$EX$156,MATCH('Journal cuisine'!$B107,'Liste plats'!$A$5:$A$156,0),MATCH(EU$6,'Liste plats'!$A$5:$EX$5,0))*$D107)</f>
        <v/>
      </c>
      <c r="EV107" s="36" t="str">
        <f>IF(ISERROR(INDEX('Liste plats'!$A$5:$EX$156,MATCH('Journal cuisine'!$B107,'Liste plats'!$A$5:$A$156,0),MATCH(EV$6,'Liste plats'!$A$5:$EX$5,0))*$D107),"",INDEX('Liste plats'!$A$5:$EX$156,MATCH('Journal cuisine'!$B107,'Liste plats'!$A$5:$A$156,0),MATCH(EV$6,'Liste plats'!$A$5:$EX$5,0))*$D107)</f>
        <v/>
      </c>
      <c r="EW107" s="36" t="str">
        <f>IF(ISERROR(INDEX('Liste plats'!$A$5:$EX$156,MATCH('Journal cuisine'!$B107,'Liste plats'!$A$5:$A$156,0),MATCH(EW$6,'Liste plats'!$A$5:$EX$5,0))*$D107),"",INDEX('Liste plats'!$A$5:$EX$156,MATCH('Journal cuisine'!$B107,'Liste plats'!$A$5:$A$156,0),MATCH(EW$6,'Liste plats'!$A$5:$EX$5,0))*$D107)</f>
        <v/>
      </c>
      <c r="EX107" s="36" t="str">
        <f>IF(ISERROR(INDEX('Liste plats'!$A$5:$EX$156,MATCH('Journal cuisine'!$B107,'Liste plats'!$A$5:$A$156,0),MATCH(EX$6,'Liste plats'!$A$5:$EX$5,0))*$D107),"",INDEX('Liste plats'!$A$5:$EX$156,MATCH('Journal cuisine'!$B107,'Liste plats'!$A$5:$A$156,0),MATCH(EX$6,'Liste plats'!$A$5:$EX$5,0))*$D107)</f>
        <v/>
      </c>
      <c r="EY107" s="36" t="str">
        <f>IF(ISERROR(INDEX('Liste plats'!$A$5:$EX$156,MATCH('Journal cuisine'!$B107,'Liste plats'!$A$5:$A$156,0),MATCH(EY$6,'Liste plats'!$A$5:$EX$5,0))*$D107),"",INDEX('Liste plats'!$A$5:$EX$156,MATCH('Journal cuisine'!$B107,'Liste plats'!$A$5:$A$156,0),MATCH(EY$6,'Liste plats'!$A$5:$EX$5,0))*$D107)</f>
        <v/>
      </c>
      <c r="EZ107" s="36" t="str">
        <f>IF(ISERROR(INDEX('Liste plats'!$A$5:$EX$156,MATCH('Journal cuisine'!$B107,'Liste plats'!$A$5:$A$156,0),MATCH(EZ$6,'Liste plats'!$A$5:$EX$5,0))*$D107),"",INDEX('Liste plats'!$A$5:$EX$156,MATCH('Journal cuisine'!$B107,'Liste plats'!$A$5:$A$156,0),MATCH(EZ$6,'Liste plats'!$A$5:$EX$5,0))*$D107)</f>
        <v/>
      </c>
      <c r="FA107" s="49" t="str">
        <f>IF(ISERROR(INDEX('Liste plats'!$A$5:$EX$156,MATCH('Journal cuisine'!$B107,'Liste plats'!$A$5:$A$156,0),MATCH(FA$6,'Liste plats'!$A$5:$EX$5,0))*$D107),"",INDEX('Liste plats'!$A$5:$EX$156,MATCH('Journal cuisine'!$B107,'Liste plats'!$A$5:$A$156,0),MATCH(FA$6,'Liste plats'!$A$5:$EX$5,0))*$D107)</f>
        <v/>
      </c>
    </row>
    <row r="108" spans="1:157" x14ac:dyDescent="0.25">
      <c r="A108" s="9"/>
      <c r="B108" s="10"/>
      <c r="C108" s="34" t="str">
        <f>IF(ISERROR(IF(VLOOKUP(B108,'Liste plats'!$A$7:$B$156,2,0)=0,"",VLOOKUP(B108,'Liste plats'!$A$7:$B$156,2,0))),"",IF(VLOOKUP(B108,'Liste plats'!$A$7:$B$156,2,0)=0,"",VLOOKUP(B108,'Liste plats'!$A$7:$B$156,2,0)))</f>
        <v/>
      </c>
      <c r="D108" s="18"/>
      <c r="F108" s="41"/>
      <c r="H108" s="48" t="str">
        <f>IF(ISERROR(INDEX('Liste plats'!$A$5:$EX$156,MATCH('Journal cuisine'!$B108,'Liste plats'!$A$5:$A$156,0),MATCH(H$6,'Liste plats'!$A$5:$EX$5,0))*$D108),"",INDEX('Liste plats'!$A$5:$EX$156,MATCH('Journal cuisine'!$B108,'Liste plats'!$A$5:$A$156,0),MATCH(H$6,'Liste plats'!$A$5:$EX$5,0))*$D108)</f>
        <v/>
      </c>
      <c r="I108" s="36" t="str">
        <f>IF(ISERROR(INDEX('Liste plats'!$A$5:$EX$156,MATCH('Journal cuisine'!$B108,'Liste plats'!$A$5:$A$156,0),MATCH(I$6,'Liste plats'!$A$5:$EX$5,0))*$D108),"",INDEX('Liste plats'!$A$5:$EX$156,MATCH('Journal cuisine'!$B108,'Liste plats'!$A$5:$A$156,0),MATCH(I$6,'Liste plats'!$A$5:$EX$5,0))*$D108)</f>
        <v/>
      </c>
      <c r="J108" s="36" t="str">
        <f>IF(ISERROR(INDEX('Liste plats'!$A$5:$EX$156,MATCH('Journal cuisine'!$B108,'Liste plats'!$A$5:$A$156,0),MATCH(J$6,'Liste plats'!$A$5:$EX$5,0))*$D108),"",INDEX('Liste plats'!$A$5:$EX$156,MATCH('Journal cuisine'!$B108,'Liste plats'!$A$5:$A$156,0),MATCH(J$6,'Liste plats'!$A$5:$EX$5,0))*$D108)</f>
        <v/>
      </c>
      <c r="K108" s="36" t="str">
        <f>IF(ISERROR(INDEX('Liste plats'!$A$5:$EX$156,MATCH('Journal cuisine'!$B108,'Liste plats'!$A$5:$A$156,0),MATCH(K$6,'Liste plats'!$A$5:$EX$5,0))*$D108),"",INDEX('Liste plats'!$A$5:$EX$156,MATCH('Journal cuisine'!$B108,'Liste plats'!$A$5:$A$156,0),MATCH(K$6,'Liste plats'!$A$5:$EX$5,0))*$D108)</f>
        <v/>
      </c>
      <c r="L108" s="36" t="str">
        <f>IF(ISERROR(INDEX('Liste plats'!$A$5:$EX$156,MATCH('Journal cuisine'!$B108,'Liste plats'!$A$5:$A$156,0),MATCH(L$6,'Liste plats'!$A$5:$EX$5,0))*$D108),"",INDEX('Liste plats'!$A$5:$EX$156,MATCH('Journal cuisine'!$B108,'Liste plats'!$A$5:$A$156,0),MATCH(L$6,'Liste plats'!$A$5:$EX$5,0))*$D108)</f>
        <v/>
      </c>
      <c r="M108" s="36" t="str">
        <f>IF(ISERROR(INDEX('Liste plats'!$A$5:$EX$156,MATCH('Journal cuisine'!$B108,'Liste plats'!$A$5:$A$156,0),MATCH(M$6,'Liste plats'!$A$5:$EX$5,0))*$D108),"",INDEX('Liste plats'!$A$5:$EX$156,MATCH('Journal cuisine'!$B108,'Liste plats'!$A$5:$A$156,0),MATCH(M$6,'Liste plats'!$A$5:$EX$5,0))*$D108)</f>
        <v/>
      </c>
      <c r="N108" s="36" t="str">
        <f>IF(ISERROR(INDEX('Liste plats'!$A$5:$EX$156,MATCH('Journal cuisine'!$B108,'Liste plats'!$A$5:$A$156,0),MATCH(N$6,'Liste plats'!$A$5:$EX$5,0))*$D108),"",INDEX('Liste plats'!$A$5:$EX$156,MATCH('Journal cuisine'!$B108,'Liste plats'!$A$5:$A$156,0),MATCH(N$6,'Liste plats'!$A$5:$EX$5,0))*$D108)</f>
        <v/>
      </c>
      <c r="O108" s="36" t="str">
        <f>IF(ISERROR(INDEX('Liste plats'!$A$5:$EX$156,MATCH('Journal cuisine'!$B108,'Liste plats'!$A$5:$A$156,0),MATCH(O$6,'Liste plats'!$A$5:$EX$5,0))*$D108),"",INDEX('Liste plats'!$A$5:$EX$156,MATCH('Journal cuisine'!$B108,'Liste plats'!$A$5:$A$156,0),MATCH(O$6,'Liste plats'!$A$5:$EX$5,0))*$D108)</f>
        <v/>
      </c>
      <c r="P108" s="36" t="str">
        <f>IF(ISERROR(INDEX('Liste plats'!$A$5:$EX$156,MATCH('Journal cuisine'!$B108,'Liste plats'!$A$5:$A$156,0),MATCH(P$6,'Liste plats'!$A$5:$EX$5,0))*$D108),"",INDEX('Liste plats'!$A$5:$EX$156,MATCH('Journal cuisine'!$B108,'Liste plats'!$A$5:$A$156,0),MATCH(P$6,'Liste plats'!$A$5:$EX$5,0))*$D108)</f>
        <v/>
      </c>
      <c r="Q108" s="36" t="str">
        <f>IF(ISERROR(INDEX('Liste plats'!$A$5:$EX$156,MATCH('Journal cuisine'!$B108,'Liste plats'!$A$5:$A$156,0),MATCH(Q$6,'Liste plats'!$A$5:$EX$5,0))*$D108),"",INDEX('Liste plats'!$A$5:$EX$156,MATCH('Journal cuisine'!$B108,'Liste plats'!$A$5:$A$156,0),MATCH(Q$6,'Liste plats'!$A$5:$EX$5,0))*$D108)</f>
        <v/>
      </c>
      <c r="R108" s="36" t="str">
        <f>IF(ISERROR(INDEX('Liste plats'!$A$5:$EX$156,MATCH('Journal cuisine'!$B108,'Liste plats'!$A$5:$A$156,0),MATCH(R$6,'Liste plats'!$A$5:$EX$5,0))*$D108),"",INDEX('Liste plats'!$A$5:$EX$156,MATCH('Journal cuisine'!$B108,'Liste plats'!$A$5:$A$156,0),MATCH(R$6,'Liste plats'!$A$5:$EX$5,0))*$D108)</f>
        <v/>
      </c>
      <c r="S108" s="36" t="str">
        <f>IF(ISERROR(INDEX('Liste plats'!$A$5:$EX$156,MATCH('Journal cuisine'!$B108,'Liste plats'!$A$5:$A$156,0),MATCH(S$6,'Liste plats'!$A$5:$EX$5,0))*$D108),"",INDEX('Liste plats'!$A$5:$EX$156,MATCH('Journal cuisine'!$B108,'Liste plats'!$A$5:$A$156,0),MATCH(S$6,'Liste plats'!$A$5:$EX$5,0))*$D108)</f>
        <v/>
      </c>
      <c r="T108" s="36" t="str">
        <f>IF(ISERROR(INDEX('Liste plats'!$A$5:$EX$156,MATCH('Journal cuisine'!$B108,'Liste plats'!$A$5:$A$156,0),MATCH(T$6,'Liste plats'!$A$5:$EX$5,0))*$D108),"",INDEX('Liste plats'!$A$5:$EX$156,MATCH('Journal cuisine'!$B108,'Liste plats'!$A$5:$A$156,0),MATCH(T$6,'Liste plats'!$A$5:$EX$5,0))*$D108)</f>
        <v/>
      </c>
      <c r="U108" s="36" t="str">
        <f>IF(ISERROR(INDEX('Liste plats'!$A$5:$EX$156,MATCH('Journal cuisine'!$B108,'Liste plats'!$A$5:$A$156,0),MATCH(U$6,'Liste plats'!$A$5:$EX$5,0))*$D108),"",INDEX('Liste plats'!$A$5:$EX$156,MATCH('Journal cuisine'!$B108,'Liste plats'!$A$5:$A$156,0),MATCH(U$6,'Liste plats'!$A$5:$EX$5,0))*$D108)</f>
        <v/>
      </c>
      <c r="V108" s="36" t="str">
        <f>IF(ISERROR(INDEX('Liste plats'!$A$5:$EX$156,MATCH('Journal cuisine'!$B108,'Liste plats'!$A$5:$A$156,0),MATCH(V$6,'Liste plats'!$A$5:$EX$5,0))*$D108),"",INDEX('Liste plats'!$A$5:$EX$156,MATCH('Journal cuisine'!$B108,'Liste plats'!$A$5:$A$156,0),MATCH(V$6,'Liste plats'!$A$5:$EX$5,0))*$D108)</f>
        <v/>
      </c>
      <c r="W108" s="36" t="str">
        <f>IF(ISERROR(INDEX('Liste plats'!$A$5:$EX$156,MATCH('Journal cuisine'!$B108,'Liste plats'!$A$5:$A$156,0),MATCH(W$6,'Liste plats'!$A$5:$EX$5,0))*$D108),"",INDEX('Liste plats'!$A$5:$EX$156,MATCH('Journal cuisine'!$B108,'Liste plats'!$A$5:$A$156,0),MATCH(W$6,'Liste plats'!$A$5:$EX$5,0))*$D108)</f>
        <v/>
      </c>
      <c r="X108" s="36" t="str">
        <f>IF(ISERROR(INDEX('Liste plats'!$A$5:$EX$156,MATCH('Journal cuisine'!$B108,'Liste plats'!$A$5:$A$156,0),MATCH(X$6,'Liste plats'!$A$5:$EX$5,0))*$D108),"",INDEX('Liste plats'!$A$5:$EX$156,MATCH('Journal cuisine'!$B108,'Liste plats'!$A$5:$A$156,0),MATCH(X$6,'Liste plats'!$A$5:$EX$5,0))*$D108)</f>
        <v/>
      </c>
      <c r="Y108" s="36" t="str">
        <f>IF(ISERROR(INDEX('Liste plats'!$A$5:$EX$156,MATCH('Journal cuisine'!$B108,'Liste plats'!$A$5:$A$156,0),MATCH(Y$6,'Liste plats'!$A$5:$EX$5,0))*$D108),"",INDEX('Liste plats'!$A$5:$EX$156,MATCH('Journal cuisine'!$B108,'Liste plats'!$A$5:$A$156,0),MATCH(Y$6,'Liste plats'!$A$5:$EX$5,0))*$D108)</f>
        <v/>
      </c>
      <c r="Z108" s="36" t="str">
        <f>IF(ISERROR(INDEX('Liste plats'!$A$5:$EX$156,MATCH('Journal cuisine'!$B108,'Liste plats'!$A$5:$A$156,0),MATCH(Z$6,'Liste plats'!$A$5:$EX$5,0))*$D108),"",INDEX('Liste plats'!$A$5:$EX$156,MATCH('Journal cuisine'!$B108,'Liste plats'!$A$5:$A$156,0),MATCH(Z$6,'Liste plats'!$A$5:$EX$5,0))*$D108)</f>
        <v/>
      </c>
      <c r="AA108" s="36" t="str">
        <f>IF(ISERROR(INDEX('Liste plats'!$A$5:$EX$156,MATCH('Journal cuisine'!$B108,'Liste plats'!$A$5:$A$156,0),MATCH(AA$6,'Liste plats'!$A$5:$EX$5,0))*$D108),"",INDEX('Liste plats'!$A$5:$EX$156,MATCH('Journal cuisine'!$B108,'Liste plats'!$A$5:$A$156,0),MATCH(AA$6,'Liste plats'!$A$5:$EX$5,0))*$D108)</f>
        <v/>
      </c>
      <c r="AB108" s="36" t="str">
        <f>IF(ISERROR(INDEX('Liste plats'!$A$5:$EX$156,MATCH('Journal cuisine'!$B108,'Liste plats'!$A$5:$A$156,0),MATCH(AB$6,'Liste plats'!$A$5:$EX$5,0))*$D108),"",INDEX('Liste plats'!$A$5:$EX$156,MATCH('Journal cuisine'!$B108,'Liste plats'!$A$5:$A$156,0),MATCH(AB$6,'Liste plats'!$A$5:$EX$5,0))*$D108)</f>
        <v/>
      </c>
      <c r="AC108" s="36" t="str">
        <f>IF(ISERROR(INDEX('Liste plats'!$A$5:$EX$156,MATCH('Journal cuisine'!$B108,'Liste plats'!$A$5:$A$156,0),MATCH(AC$6,'Liste plats'!$A$5:$EX$5,0))*$D108),"",INDEX('Liste plats'!$A$5:$EX$156,MATCH('Journal cuisine'!$B108,'Liste plats'!$A$5:$A$156,0),MATCH(AC$6,'Liste plats'!$A$5:$EX$5,0))*$D108)</f>
        <v/>
      </c>
      <c r="AD108" s="36" t="str">
        <f>IF(ISERROR(INDEX('Liste plats'!$A$5:$EX$156,MATCH('Journal cuisine'!$B108,'Liste plats'!$A$5:$A$156,0),MATCH(AD$6,'Liste plats'!$A$5:$EX$5,0))*$D108),"",INDEX('Liste plats'!$A$5:$EX$156,MATCH('Journal cuisine'!$B108,'Liste plats'!$A$5:$A$156,0),MATCH(AD$6,'Liste plats'!$A$5:$EX$5,0))*$D108)</f>
        <v/>
      </c>
      <c r="AE108" s="36" t="str">
        <f>IF(ISERROR(INDEX('Liste plats'!$A$5:$EX$156,MATCH('Journal cuisine'!$B108,'Liste plats'!$A$5:$A$156,0),MATCH(AE$6,'Liste plats'!$A$5:$EX$5,0))*$D108),"",INDEX('Liste plats'!$A$5:$EX$156,MATCH('Journal cuisine'!$B108,'Liste plats'!$A$5:$A$156,0),MATCH(AE$6,'Liste plats'!$A$5:$EX$5,0))*$D108)</f>
        <v/>
      </c>
      <c r="AF108" s="36" t="str">
        <f>IF(ISERROR(INDEX('Liste plats'!$A$5:$EX$156,MATCH('Journal cuisine'!$B108,'Liste plats'!$A$5:$A$156,0),MATCH(AF$6,'Liste plats'!$A$5:$EX$5,0))*$D108),"",INDEX('Liste plats'!$A$5:$EX$156,MATCH('Journal cuisine'!$B108,'Liste plats'!$A$5:$A$156,0),MATCH(AF$6,'Liste plats'!$A$5:$EX$5,0))*$D108)</f>
        <v/>
      </c>
      <c r="AG108" s="36" t="str">
        <f>IF(ISERROR(INDEX('Liste plats'!$A$5:$EX$156,MATCH('Journal cuisine'!$B108,'Liste plats'!$A$5:$A$156,0),MATCH(AG$6,'Liste plats'!$A$5:$EX$5,0))*$D108),"",INDEX('Liste plats'!$A$5:$EX$156,MATCH('Journal cuisine'!$B108,'Liste plats'!$A$5:$A$156,0),MATCH(AG$6,'Liste plats'!$A$5:$EX$5,0))*$D108)</f>
        <v/>
      </c>
      <c r="AH108" s="36" t="str">
        <f>IF(ISERROR(INDEX('Liste plats'!$A$5:$EX$156,MATCH('Journal cuisine'!$B108,'Liste plats'!$A$5:$A$156,0),MATCH(AH$6,'Liste plats'!$A$5:$EX$5,0))*$D108),"",INDEX('Liste plats'!$A$5:$EX$156,MATCH('Journal cuisine'!$B108,'Liste plats'!$A$5:$A$156,0),MATCH(AH$6,'Liste plats'!$A$5:$EX$5,0))*$D108)</f>
        <v/>
      </c>
      <c r="AI108" s="36" t="str">
        <f>IF(ISERROR(INDEX('Liste plats'!$A$5:$EX$156,MATCH('Journal cuisine'!$B108,'Liste plats'!$A$5:$A$156,0),MATCH(AI$6,'Liste plats'!$A$5:$EX$5,0))*$D108),"",INDEX('Liste plats'!$A$5:$EX$156,MATCH('Journal cuisine'!$B108,'Liste plats'!$A$5:$A$156,0),MATCH(AI$6,'Liste plats'!$A$5:$EX$5,0))*$D108)</f>
        <v/>
      </c>
      <c r="AJ108" s="36" t="str">
        <f>IF(ISERROR(INDEX('Liste plats'!$A$5:$EX$156,MATCH('Journal cuisine'!$B108,'Liste plats'!$A$5:$A$156,0),MATCH(AJ$6,'Liste plats'!$A$5:$EX$5,0))*$D108),"",INDEX('Liste plats'!$A$5:$EX$156,MATCH('Journal cuisine'!$B108,'Liste plats'!$A$5:$A$156,0),MATCH(AJ$6,'Liste plats'!$A$5:$EX$5,0))*$D108)</f>
        <v/>
      </c>
      <c r="AK108" s="36" t="str">
        <f>IF(ISERROR(INDEX('Liste plats'!$A$5:$EX$156,MATCH('Journal cuisine'!$B108,'Liste plats'!$A$5:$A$156,0),MATCH(AK$6,'Liste plats'!$A$5:$EX$5,0))*$D108),"",INDEX('Liste plats'!$A$5:$EX$156,MATCH('Journal cuisine'!$B108,'Liste plats'!$A$5:$A$156,0),MATCH(AK$6,'Liste plats'!$A$5:$EX$5,0))*$D108)</f>
        <v/>
      </c>
      <c r="AL108" s="36" t="str">
        <f>IF(ISERROR(INDEX('Liste plats'!$A$5:$EX$156,MATCH('Journal cuisine'!$B108,'Liste plats'!$A$5:$A$156,0),MATCH(AL$6,'Liste plats'!$A$5:$EX$5,0))*$D108),"",INDEX('Liste plats'!$A$5:$EX$156,MATCH('Journal cuisine'!$B108,'Liste plats'!$A$5:$A$156,0),MATCH(AL$6,'Liste plats'!$A$5:$EX$5,0))*$D108)</f>
        <v/>
      </c>
      <c r="AM108" s="36" t="str">
        <f>IF(ISERROR(INDEX('Liste plats'!$A$5:$EX$156,MATCH('Journal cuisine'!$B108,'Liste plats'!$A$5:$A$156,0),MATCH(AM$6,'Liste plats'!$A$5:$EX$5,0))*$D108),"",INDEX('Liste plats'!$A$5:$EX$156,MATCH('Journal cuisine'!$B108,'Liste plats'!$A$5:$A$156,0),MATCH(AM$6,'Liste plats'!$A$5:$EX$5,0))*$D108)</f>
        <v/>
      </c>
      <c r="AN108" s="36" t="str">
        <f>IF(ISERROR(INDEX('Liste plats'!$A$5:$EX$156,MATCH('Journal cuisine'!$B108,'Liste plats'!$A$5:$A$156,0),MATCH(AN$6,'Liste plats'!$A$5:$EX$5,0))*$D108),"",INDEX('Liste plats'!$A$5:$EX$156,MATCH('Journal cuisine'!$B108,'Liste plats'!$A$5:$A$156,0),MATCH(AN$6,'Liste plats'!$A$5:$EX$5,0))*$D108)</f>
        <v/>
      </c>
      <c r="AO108" s="36" t="str">
        <f>IF(ISERROR(INDEX('Liste plats'!$A$5:$EX$156,MATCH('Journal cuisine'!$B108,'Liste plats'!$A$5:$A$156,0),MATCH(AO$6,'Liste plats'!$A$5:$EX$5,0))*$D108),"",INDEX('Liste plats'!$A$5:$EX$156,MATCH('Journal cuisine'!$B108,'Liste plats'!$A$5:$A$156,0),MATCH(AO$6,'Liste plats'!$A$5:$EX$5,0))*$D108)</f>
        <v/>
      </c>
      <c r="AP108" s="36" t="str">
        <f>IF(ISERROR(INDEX('Liste plats'!$A$5:$EX$156,MATCH('Journal cuisine'!$B108,'Liste plats'!$A$5:$A$156,0),MATCH(AP$6,'Liste plats'!$A$5:$EX$5,0))*$D108),"",INDEX('Liste plats'!$A$5:$EX$156,MATCH('Journal cuisine'!$B108,'Liste plats'!$A$5:$A$156,0),MATCH(AP$6,'Liste plats'!$A$5:$EX$5,0))*$D108)</f>
        <v/>
      </c>
      <c r="AQ108" s="36" t="str">
        <f>IF(ISERROR(INDEX('Liste plats'!$A$5:$EX$156,MATCH('Journal cuisine'!$B108,'Liste plats'!$A$5:$A$156,0),MATCH(AQ$6,'Liste plats'!$A$5:$EX$5,0))*$D108),"",INDEX('Liste plats'!$A$5:$EX$156,MATCH('Journal cuisine'!$B108,'Liste plats'!$A$5:$A$156,0),MATCH(AQ$6,'Liste plats'!$A$5:$EX$5,0))*$D108)</f>
        <v/>
      </c>
      <c r="AR108" s="36" t="str">
        <f>IF(ISERROR(INDEX('Liste plats'!$A$5:$EX$156,MATCH('Journal cuisine'!$B108,'Liste plats'!$A$5:$A$156,0),MATCH(AR$6,'Liste plats'!$A$5:$EX$5,0))*$D108),"",INDEX('Liste plats'!$A$5:$EX$156,MATCH('Journal cuisine'!$B108,'Liste plats'!$A$5:$A$156,0),MATCH(AR$6,'Liste plats'!$A$5:$EX$5,0))*$D108)</f>
        <v/>
      </c>
      <c r="AS108" s="36" t="str">
        <f>IF(ISERROR(INDEX('Liste plats'!$A$5:$EX$156,MATCH('Journal cuisine'!$B108,'Liste plats'!$A$5:$A$156,0),MATCH(AS$6,'Liste plats'!$A$5:$EX$5,0))*$D108),"",INDEX('Liste plats'!$A$5:$EX$156,MATCH('Journal cuisine'!$B108,'Liste plats'!$A$5:$A$156,0),MATCH(AS$6,'Liste plats'!$A$5:$EX$5,0))*$D108)</f>
        <v/>
      </c>
      <c r="AT108" s="36" t="str">
        <f>IF(ISERROR(INDEX('Liste plats'!$A$5:$EX$156,MATCH('Journal cuisine'!$B108,'Liste plats'!$A$5:$A$156,0),MATCH(AT$6,'Liste plats'!$A$5:$EX$5,0))*$D108),"",INDEX('Liste plats'!$A$5:$EX$156,MATCH('Journal cuisine'!$B108,'Liste plats'!$A$5:$A$156,0),MATCH(AT$6,'Liste plats'!$A$5:$EX$5,0))*$D108)</f>
        <v/>
      </c>
      <c r="AU108" s="36" t="str">
        <f>IF(ISERROR(INDEX('Liste plats'!$A$5:$EX$156,MATCH('Journal cuisine'!$B108,'Liste plats'!$A$5:$A$156,0),MATCH(AU$6,'Liste plats'!$A$5:$EX$5,0))*$D108),"",INDEX('Liste plats'!$A$5:$EX$156,MATCH('Journal cuisine'!$B108,'Liste plats'!$A$5:$A$156,0),MATCH(AU$6,'Liste plats'!$A$5:$EX$5,0))*$D108)</f>
        <v/>
      </c>
      <c r="AV108" s="36" t="str">
        <f>IF(ISERROR(INDEX('Liste plats'!$A$5:$EX$156,MATCH('Journal cuisine'!$B108,'Liste plats'!$A$5:$A$156,0),MATCH(AV$6,'Liste plats'!$A$5:$EX$5,0))*$D108),"",INDEX('Liste plats'!$A$5:$EX$156,MATCH('Journal cuisine'!$B108,'Liste plats'!$A$5:$A$156,0),MATCH(AV$6,'Liste plats'!$A$5:$EX$5,0))*$D108)</f>
        <v/>
      </c>
      <c r="AW108" s="36" t="str">
        <f>IF(ISERROR(INDEX('Liste plats'!$A$5:$EX$156,MATCH('Journal cuisine'!$B108,'Liste plats'!$A$5:$A$156,0),MATCH(AW$6,'Liste plats'!$A$5:$EX$5,0))*$D108),"",INDEX('Liste plats'!$A$5:$EX$156,MATCH('Journal cuisine'!$B108,'Liste plats'!$A$5:$A$156,0),MATCH(AW$6,'Liste plats'!$A$5:$EX$5,0))*$D108)</f>
        <v/>
      </c>
      <c r="AX108" s="36" t="str">
        <f>IF(ISERROR(INDEX('Liste plats'!$A$5:$EX$156,MATCH('Journal cuisine'!$B108,'Liste plats'!$A$5:$A$156,0),MATCH(AX$6,'Liste plats'!$A$5:$EX$5,0))*$D108),"",INDEX('Liste plats'!$A$5:$EX$156,MATCH('Journal cuisine'!$B108,'Liste plats'!$A$5:$A$156,0),MATCH(AX$6,'Liste plats'!$A$5:$EX$5,0))*$D108)</f>
        <v/>
      </c>
      <c r="AY108" s="36" t="str">
        <f>IF(ISERROR(INDEX('Liste plats'!$A$5:$EX$156,MATCH('Journal cuisine'!$B108,'Liste plats'!$A$5:$A$156,0),MATCH(AY$6,'Liste plats'!$A$5:$EX$5,0))*$D108),"",INDEX('Liste plats'!$A$5:$EX$156,MATCH('Journal cuisine'!$B108,'Liste plats'!$A$5:$A$156,0),MATCH(AY$6,'Liste plats'!$A$5:$EX$5,0))*$D108)</f>
        <v/>
      </c>
      <c r="AZ108" s="36" t="str">
        <f>IF(ISERROR(INDEX('Liste plats'!$A$5:$EX$156,MATCH('Journal cuisine'!$B108,'Liste plats'!$A$5:$A$156,0),MATCH(AZ$6,'Liste plats'!$A$5:$EX$5,0))*$D108),"",INDEX('Liste plats'!$A$5:$EX$156,MATCH('Journal cuisine'!$B108,'Liste plats'!$A$5:$A$156,0),MATCH(AZ$6,'Liste plats'!$A$5:$EX$5,0))*$D108)</f>
        <v/>
      </c>
      <c r="BA108" s="36" t="str">
        <f>IF(ISERROR(INDEX('Liste plats'!$A$5:$EX$156,MATCH('Journal cuisine'!$B108,'Liste plats'!$A$5:$A$156,0),MATCH(BA$6,'Liste plats'!$A$5:$EX$5,0))*$D108),"",INDEX('Liste plats'!$A$5:$EX$156,MATCH('Journal cuisine'!$B108,'Liste plats'!$A$5:$A$156,0),MATCH(BA$6,'Liste plats'!$A$5:$EX$5,0))*$D108)</f>
        <v/>
      </c>
      <c r="BB108" s="36" t="str">
        <f>IF(ISERROR(INDEX('Liste plats'!$A$5:$EX$156,MATCH('Journal cuisine'!$B108,'Liste plats'!$A$5:$A$156,0),MATCH(BB$6,'Liste plats'!$A$5:$EX$5,0))*$D108),"",INDEX('Liste plats'!$A$5:$EX$156,MATCH('Journal cuisine'!$B108,'Liste plats'!$A$5:$A$156,0),MATCH(BB$6,'Liste plats'!$A$5:$EX$5,0))*$D108)</f>
        <v/>
      </c>
      <c r="BC108" s="36" t="str">
        <f>IF(ISERROR(INDEX('Liste plats'!$A$5:$EX$156,MATCH('Journal cuisine'!$B108,'Liste plats'!$A$5:$A$156,0),MATCH(BC$6,'Liste plats'!$A$5:$EX$5,0))*$D108),"",INDEX('Liste plats'!$A$5:$EX$156,MATCH('Journal cuisine'!$B108,'Liste plats'!$A$5:$A$156,0),MATCH(BC$6,'Liste plats'!$A$5:$EX$5,0))*$D108)</f>
        <v/>
      </c>
      <c r="BD108" s="36" t="str">
        <f>IF(ISERROR(INDEX('Liste plats'!$A$5:$EX$156,MATCH('Journal cuisine'!$B108,'Liste plats'!$A$5:$A$156,0),MATCH(BD$6,'Liste plats'!$A$5:$EX$5,0))*$D108),"",INDEX('Liste plats'!$A$5:$EX$156,MATCH('Journal cuisine'!$B108,'Liste plats'!$A$5:$A$156,0),MATCH(BD$6,'Liste plats'!$A$5:$EX$5,0))*$D108)</f>
        <v/>
      </c>
      <c r="BE108" s="36" t="str">
        <f>IF(ISERROR(INDEX('Liste plats'!$A$5:$EX$156,MATCH('Journal cuisine'!$B108,'Liste plats'!$A$5:$A$156,0),MATCH(BE$6,'Liste plats'!$A$5:$EX$5,0))*$D108),"",INDEX('Liste plats'!$A$5:$EX$156,MATCH('Journal cuisine'!$B108,'Liste plats'!$A$5:$A$156,0),MATCH(BE$6,'Liste plats'!$A$5:$EX$5,0))*$D108)</f>
        <v/>
      </c>
      <c r="BF108" s="36" t="str">
        <f>IF(ISERROR(INDEX('Liste plats'!$A$5:$EX$156,MATCH('Journal cuisine'!$B108,'Liste plats'!$A$5:$A$156,0),MATCH(BF$6,'Liste plats'!$A$5:$EX$5,0))*$D108),"",INDEX('Liste plats'!$A$5:$EX$156,MATCH('Journal cuisine'!$B108,'Liste plats'!$A$5:$A$156,0),MATCH(BF$6,'Liste plats'!$A$5:$EX$5,0))*$D108)</f>
        <v/>
      </c>
      <c r="BG108" s="36" t="str">
        <f>IF(ISERROR(INDEX('Liste plats'!$A$5:$EX$156,MATCH('Journal cuisine'!$B108,'Liste plats'!$A$5:$A$156,0),MATCH(BG$6,'Liste plats'!$A$5:$EX$5,0))*$D108),"",INDEX('Liste plats'!$A$5:$EX$156,MATCH('Journal cuisine'!$B108,'Liste plats'!$A$5:$A$156,0),MATCH(BG$6,'Liste plats'!$A$5:$EX$5,0))*$D108)</f>
        <v/>
      </c>
      <c r="BH108" s="36" t="str">
        <f>IF(ISERROR(INDEX('Liste plats'!$A$5:$EX$156,MATCH('Journal cuisine'!$B108,'Liste plats'!$A$5:$A$156,0),MATCH(BH$6,'Liste plats'!$A$5:$EX$5,0))*$D108),"",INDEX('Liste plats'!$A$5:$EX$156,MATCH('Journal cuisine'!$B108,'Liste plats'!$A$5:$A$156,0),MATCH(BH$6,'Liste plats'!$A$5:$EX$5,0))*$D108)</f>
        <v/>
      </c>
      <c r="BI108" s="36" t="str">
        <f>IF(ISERROR(INDEX('Liste plats'!$A$5:$EX$156,MATCH('Journal cuisine'!$B108,'Liste plats'!$A$5:$A$156,0),MATCH(BI$6,'Liste plats'!$A$5:$EX$5,0))*$D108),"",INDEX('Liste plats'!$A$5:$EX$156,MATCH('Journal cuisine'!$B108,'Liste plats'!$A$5:$A$156,0),MATCH(BI$6,'Liste plats'!$A$5:$EX$5,0))*$D108)</f>
        <v/>
      </c>
      <c r="BJ108" s="36" t="str">
        <f>IF(ISERROR(INDEX('Liste plats'!$A$5:$EX$156,MATCH('Journal cuisine'!$B108,'Liste plats'!$A$5:$A$156,0),MATCH(BJ$6,'Liste plats'!$A$5:$EX$5,0))*$D108),"",INDEX('Liste plats'!$A$5:$EX$156,MATCH('Journal cuisine'!$B108,'Liste plats'!$A$5:$A$156,0),MATCH(BJ$6,'Liste plats'!$A$5:$EX$5,0))*$D108)</f>
        <v/>
      </c>
      <c r="BK108" s="36" t="str">
        <f>IF(ISERROR(INDEX('Liste plats'!$A$5:$EX$156,MATCH('Journal cuisine'!$B108,'Liste plats'!$A$5:$A$156,0),MATCH(BK$6,'Liste plats'!$A$5:$EX$5,0))*$D108),"",INDEX('Liste plats'!$A$5:$EX$156,MATCH('Journal cuisine'!$B108,'Liste plats'!$A$5:$A$156,0),MATCH(BK$6,'Liste plats'!$A$5:$EX$5,0))*$D108)</f>
        <v/>
      </c>
      <c r="BL108" s="36" t="str">
        <f>IF(ISERROR(INDEX('Liste plats'!$A$5:$EX$156,MATCH('Journal cuisine'!$B108,'Liste plats'!$A$5:$A$156,0),MATCH(BL$6,'Liste plats'!$A$5:$EX$5,0))*$D108),"",INDEX('Liste plats'!$A$5:$EX$156,MATCH('Journal cuisine'!$B108,'Liste plats'!$A$5:$A$156,0),MATCH(BL$6,'Liste plats'!$A$5:$EX$5,0))*$D108)</f>
        <v/>
      </c>
      <c r="BM108" s="36" t="str">
        <f>IF(ISERROR(INDEX('Liste plats'!$A$5:$EX$156,MATCH('Journal cuisine'!$B108,'Liste plats'!$A$5:$A$156,0),MATCH(BM$6,'Liste plats'!$A$5:$EX$5,0))*$D108),"",INDEX('Liste plats'!$A$5:$EX$156,MATCH('Journal cuisine'!$B108,'Liste plats'!$A$5:$A$156,0),MATCH(BM$6,'Liste plats'!$A$5:$EX$5,0))*$D108)</f>
        <v/>
      </c>
      <c r="BN108" s="36" t="str">
        <f>IF(ISERROR(INDEX('Liste plats'!$A$5:$EX$156,MATCH('Journal cuisine'!$B108,'Liste plats'!$A$5:$A$156,0),MATCH(BN$6,'Liste plats'!$A$5:$EX$5,0))*$D108),"",INDEX('Liste plats'!$A$5:$EX$156,MATCH('Journal cuisine'!$B108,'Liste plats'!$A$5:$A$156,0),MATCH(BN$6,'Liste plats'!$A$5:$EX$5,0))*$D108)</f>
        <v/>
      </c>
      <c r="BO108" s="36" t="str">
        <f>IF(ISERROR(INDEX('Liste plats'!$A$5:$EX$156,MATCH('Journal cuisine'!$B108,'Liste plats'!$A$5:$A$156,0),MATCH(BO$6,'Liste plats'!$A$5:$EX$5,0))*$D108),"",INDEX('Liste plats'!$A$5:$EX$156,MATCH('Journal cuisine'!$B108,'Liste plats'!$A$5:$A$156,0),MATCH(BO$6,'Liste plats'!$A$5:$EX$5,0))*$D108)</f>
        <v/>
      </c>
      <c r="BP108" s="36" t="str">
        <f>IF(ISERROR(INDEX('Liste plats'!$A$5:$EX$156,MATCH('Journal cuisine'!$B108,'Liste plats'!$A$5:$A$156,0),MATCH(BP$6,'Liste plats'!$A$5:$EX$5,0))*$D108),"",INDEX('Liste plats'!$A$5:$EX$156,MATCH('Journal cuisine'!$B108,'Liste plats'!$A$5:$A$156,0),MATCH(BP$6,'Liste plats'!$A$5:$EX$5,0))*$D108)</f>
        <v/>
      </c>
      <c r="BQ108" s="36" t="str">
        <f>IF(ISERROR(INDEX('Liste plats'!$A$5:$EX$156,MATCH('Journal cuisine'!$B108,'Liste plats'!$A$5:$A$156,0),MATCH(BQ$6,'Liste plats'!$A$5:$EX$5,0))*$D108),"",INDEX('Liste plats'!$A$5:$EX$156,MATCH('Journal cuisine'!$B108,'Liste plats'!$A$5:$A$156,0),MATCH(BQ$6,'Liste plats'!$A$5:$EX$5,0))*$D108)</f>
        <v/>
      </c>
      <c r="BR108" s="36" t="str">
        <f>IF(ISERROR(INDEX('Liste plats'!$A$5:$EX$156,MATCH('Journal cuisine'!$B108,'Liste plats'!$A$5:$A$156,0),MATCH(BR$6,'Liste plats'!$A$5:$EX$5,0))*$D108),"",INDEX('Liste plats'!$A$5:$EX$156,MATCH('Journal cuisine'!$B108,'Liste plats'!$A$5:$A$156,0),MATCH(BR$6,'Liste plats'!$A$5:$EX$5,0))*$D108)</f>
        <v/>
      </c>
      <c r="BS108" s="36" t="str">
        <f>IF(ISERROR(INDEX('Liste plats'!$A$5:$EX$156,MATCH('Journal cuisine'!$B108,'Liste plats'!$A$5:$A$156,0),MATCH(BS$6,'Liste plats'!$A$5:$EX$5,0))*$D108),"",INDEX('Liste plats'!$A$5:$EX$156,MATCH('Journal cuisine'!$B108,'Liste plats'!$A$5:$A$156,0),MATCH(BS$6,'Liste plats'!$A$5:$EX$5,0))*$D108)</f>
        <v/>
      </c>
      <c r="BT108" s="36" t="str">
        <f>IF(ISERROR(INDEX('Liste plats'!$A$5:$EX$156,MATCH('Journal cuisine'!$B108,'Liste plats'!$A$5:$A$156,0),MATCH(BT$6,'Liste plats'!$A$5:$EX$5,0))*$D108),"",INDEX('Liste plats'!$A$5:$EX$156,MATCH('Journal cuisine'!$B108,'Liste plats'!$A$5:$A$156,0),MATCH(BT$6,'Liste plats'!$A$5:$EX$5,0))*$D108)</f>
        <v/>
      </c>
      <c r="BU108" s="36" t="str">
        <f>IF(ISERROR(INDEX('Liste plats'!$A$5:$EX$156,MATCH('Journal cuisine'!$B108,'Liste plats'!$A$5:$A$156,0),MATCH(BU$6,'Liste plats'!$A$5:$EX$5,0))*$D108),"",INDEX('Liste plats'!$A$5:$EX$156,MATCH('Journal cuisine'!$B108,'Liste plats'!$A$5:$A$156,0),MATCH(BU$6,'Liste plats'!$A$5:$EX$5,0))*$D108)</f>
        <v/>
      </c>
      <c r="BV108" s="36" t="str">
        <f>IF(ISERROR(INDEX('Liste plats'!$A$5:$EX$156,MATCH('Journal cuisine'!$B108,'Liste plats'!$A$5:$A$156,0),MATCH(BV$6,'Liste plats'!$A$5:$EX$5,0))*$D108),"",INDEX('Liste plats'!$A$5:$EX$156,MATCH('Journal cuisine'!$B108,'Liste plats'!$A$5:$A$156,0),MATCH(BV$6,'Liste plats'!$A$5:$EX$5,0))*$D108)</f>
        <v/>
      </c>
      <c r="BW108" s="36" t="str">
        <f>IF(ISERROR(INDEX('Liste plats'!$A$5:$EX$156,MATCH('Journal cuisine'!$B108,'Liste plats'!$A$5:$A$156,0),MATCH(BW$6,'Liste plats'!$A$5:$EX$5,0))*$D108),"",INDEX('Liste plats'!$A$5:$EX$156,MATCH('Journal cuisine'!$B108,'Liste plats'!$A$5:$A$156,0),MATCH(BW$6,'Liste plats'!$A$5:$EX$5,0))*$D108)</f>
        <v/>
      </c>
      <c r="BX108" s="36" t="str">
        <f>IF(ISERROR(INDEX('Liste plats'!$A$5:$EX$156,MATCH('Journal cuisine'!$B108,'Liste plats'!$A$5:$A$156,0),MATCH(BX$6,'Liste plats'!$A$5:$EX$5,0))*$D108),"",INDEX('Liste plats'!$A$5:$EX$156,MATCH('Journal cuisine'!$B108,'Liste plats'!$A$5:$A$156,0),MATCH(BX$6,'Liste plats'!$A$5:$EX$5,0))*$D108)</f>
        <v/>
      </c>
      <c r="BY108" s="36" t="str">
        <f>IF(ISERROR(INDEX('Liste plats'!$A$5:$EX$156,MATCH('Journal cuisine'!$B108,'Liste plats'!$A$5:$A$156,0),MATCH(BY$6,'Liste plats'!$A$5:$EX$5,0))*$D108),"",INDEX('Liste plats'!$A$5:$EX$156,MATCH('Journal cuisine'!$B108,'Liste plats'!$A$5:$A$156,0),MATCH(BY$6,'Liste plats'!$A$5:$EX$5,0))*$D108)</f>
        <v/>
      </c>
      <c r="BZ108" s="36" t="str">
        <f>IF(ISERROR(INDEX('Liste plats'!$A$5:$EX$156,MATCH('Journal cuisine'!$B108,'Liste plats'!$A$5:$A$156,0),MATCH(BZ$6,'Liste plats'!$A$5:$EX$5,0))*$D108),"",INDEX('Liste plats'!$A$5:$EX$156,MATCH('Journal cuisine'!$B108,'Liste plats'!$A$5:$A$156,0),MATCH(BZ$6,'Liste plats'!$A$5:$EX$5,0))*$D108)</f>
        <v/>
      </c>
      <c r="CA108" s="36" t="str">
        <f>IF(ISERROR(INDEX('Liste plats'!$A$5:$EX$156,MATCH('Journal cuisine'!$B108,'Liste plats'!$A$5:$A$156,0),MATCH(CA$6,'Liste plats'!$A$5:$EX$5,0))*$D108),"",INDEX('Liste plats'!$A$5:$EX$156,MATCH('Journal cuisine'!$B108,'Liste plats'!$A$5:$A$156,0),MATCH(CA$6,'Liste plats'!$A$5:$EX$5,0))*$D108)</f>
        <v/>
      </c>
      <c r="CB108" s="36" t="str">
        <f>IF(ISERROR(INDEX('Liste plats'!$A$5:$EX$156,MATCH('Journal cuisine'!$B108,'Liste plats'!$A$5:$A$156,0),MATCH(CB$6,'Liste plats'!$A$5:$EX$5,0))*$D108),"",INDEX('Liste plats'!$A$5:$EX$156,MATCH('Journal cuisine'!$B108,'Liste plats'!$A$5:$A$156,0),MATCH(CB$6,'Liste plats'!$A$5:$EX$5,0))*$D108)</f>
        <v/>
      </c>
      <c r="CC108" s="36" t="str">
        <f>IF(ISERROR(INDEX('Liste plats'!$A$5:$EX$156,MATCH('Journal cuisine'!$B108,'Liste plats'!$A$5:$A$156,0),MATCH(CC$6,'Liste plats'!$A$5:$EX$5,0))*$D108),"",INDEX('Liste plats'!$A$5:$EX$156,MATCH('Journal cuisine'!$B108,'Liste plats'!$A$5:$A$156,0),MATCH(CC$6,'Liste plats'!$A$5:$EX$5,0))*$D108)</f>
        <v/>
      </c>
      <c r="CD108" s="36" t="str">
        <f>IF(ISERROR(INDEX('Liste plats'!$A$5:$EX$156,MATCH('Journal cuisine'!$B108,'Liste plats'!$A$5:$A$156,0),MATCH(CD$6,'Liste plats'!$A$5:$EX$5,0))*$D108),"",INDEX('Liste plats'!$A$5:$EX$156,MATCH('Journal cuisine'!$B108,'Liste plats'!$A$5:$A$156,0),MATCH(CD$6,'Liste plats'!$A$5:$EX$5,0))*$D108)</f>
        <v/>
      </c>
      <c r="CE108" s="36" t="str">
        <f>IF(ISERROR(INDEX('Liste plats'!$A$5:$EX$156,MATCH('Journal cuisine'!$B108,'Liste plats'!$A$5:$A$156,0),MATCH(CE$6,'Liste plats'!$A$5:$EX$5,0))*$D108),"",INDEX('Liste plats'!$A$5:$EX$156,MATCH('Journal cuisine'!$B108,'Liste plats'!$A$5:$A$156,0),MATCH(CE$6,'Liste plats'!$A$5:$EX$5,0))*$D108)</f>
        <v/>
      </c>
      <c r="CF108" s="36" t="str">
        <f>IF(ISERROR(INDEX('Liste plats'!$A$5:$EX$156,MATCH('Journal cuisine'!$B108,'Liste plats'!$A$5:$A$156,0),MATCH(CF$6,'Liste plats'!$A$5:$EX$5,0))*$D108),"",INDEX('Liste plats'!$A$5:$EX$156,MATCH('Journal cuisine'!$B108,'Liste plats'!$A$5:$A$156,0),MATCH(CF$6,'Liste plats'!$A$5:$EX$5,0))*$D108)</f>
        <v/>
      </c>
      <c r="CG108" s="36" t="str">
        <f>IF(ISERROR(INDEX('Liste plats'!$A$5:$EX$156,MATCH('Journal cuisine'!$B108,'Liste plats'!$A$5:$A$156,0),MATCH(CG$6,'Liste plats'!$A$5:$EX$5,0))*$D108),"",INDEX('Liste plats'!$A$5:$EX$156,MATCH('Journal cuisine'!$B108,'Liste plats'!$A$5:$A$156,0),MATCH(CG$6,'Liste plats'!$A$5:$EX$5,0))*$D108)</f>
        <v/>
      </c>
      <c r="CH108" s="36" t="str">
        <f>IF(ISERROR(INDEX('Liste plats'!$A$5:$EX$156,MATCH('Journal cuisine'!$B108,'Liste plats'!$A$5:$A$156,0),MATCH(CH$6,'Liste plats'!$A$5:$EX$5,0))*$D108),"",INDEX('Liste plats'!$A$5:$EX$156,MATCH('Journal cuisine'!$B108,'Liste plats'!$A$5:$A$156,0),MATCH(CH$6,'Liste plats'!$A$5:$EX$5,0))*$D108)</f>
        <v/>
      </c>
      <c r="CI108" s="36" t="str">
        <f>IF(ISERROR(INDEX('Liste plats'!$A$5:$EX$156,MATCH('Journal cuisine'!$B108,'Liste plats'!$A$5:$A$156,0),MATCH(CI$6,'Liste plats'!$A$5:$EX$5,0))*$D108),"",INDEX('Liste plats'!$A$5:$EX$156,MATCH('Journal cuisine'!$B108,'Liste plats'!$A$5:$A$156,0),MATCH(CI$6,'Liste plats'!$A$5:$EX$5,0))*$D108)</f>
        <v/>
      </c>
      <c r="CJ108" s="36" t="str">
        <f>IF(ISERROR(INDEX('Liste plats'!$A$5:$EX$156,MATCH('Journal cuisine'!$B108,'Liste plats'!$A$5:$A$156,0),MATCH(CJ$6,'Liste plats'!$A$5:$EX$5,0))*$D108),"",INDEX('Liste plats'!$A$5:$EX$156,MATCH('Journal cuisine'!$B108,'Liste plats'!$A$5:$A$156,0),MATCH(CJ$6,'Liste plats'!$A$5:$EX$5,0))*$D108)</f>
        <v/>
      </c>
      <c r="CK108" s="36" t="str">
        <f>IF(ISERROR(INDEX('Liste plats'!$A$5:$EX$156,MATCH('Journal cuisine'!$B108,'Liste plats'!$A$5:$A$156,0),MATCH(CK$6,'Liste plats'!$A$5:$EX$5,0))*$D108),"",INDEX('Liste plats'!$A$5:$EX$156,MATCH('Journal cuisine'!$B108,'Liste plats'!$A$5:$A$156,0),MATCH(CK$6,'Liste plats'!$A$5:$EX$5,0))*$D108)</f>
        <v/>
      </c>
      <c r="CL108" s="36" t="str">
        <f>IF(ISERROR(INDEX('Liste plats'!$A$5:$EX$156,MATCH('Journal cuisine'!$B108,'Liste plats'!$A$5:$A$156,0),MATCH(CL$6,'Liste plats'!$A$5:$EX$5,0))*$D108),"",INDEX('Liste plats'!$A$5:$EX$156,MATCH('Journal cuisine'!$B108,'Liste plats'!$A$5:$A$156,0),MATCH(CL$6,'Liste plats'!$A$5:$EX$5,0))*$D108)</f>
        <v/>
      </c>
      <c r="CM108" s="36" t="str">
        <f>IF(ISERROR(INDEX('Liste plats'!$A$5:$EX$156,MATCH('Journal cuisine'!$B108,'Liste plats'!$A$5:$A$156,0),MATCH(CM$6,'Liste plats'!$A$5:$EX$5,0))*$D108),"",INDEX('Liste plats'!$A$5:$EX$156,MATCH('Journal cuisine'!$B108,'Liste plats'!$A$5:$A$156,0),MATCH(CM$6,'Liste plats'!$A$5:$EX$5,0))*$D108)</f>
        <v/>
      </c>
      <c r="CN108" s="36" t="str">
        <f>IF(ISERROR(INDEX('Liste plats'!$A$5:$EX$156,MATCH('Journal cuisine'!$B108,'Liste plats'!$A$5:$A$156,0),MATCH(CN$6,'Liste plats'!$A$5:$EX$5,0))*$D108),"",INDEX('Liste plats'!$A$5:$EX$156,MATCH('Journal cuisine'!$B108,'Liste plats'!$A$5:$A$156,0),MATCH(CN$6,'Liste plats'!$A$5:$EX$5,0))*$D108)</f>
        <v/>
      </c>
      <c r="CO108" s="36" t="str">
        <f>IF(ISERROR(INDEX('Liste plats'!$A$5:$EX$156,MATCH('Journal cuisine'!$B108,'Liste plats'!$A$5:$A$156,0),MATCH(CO$6,'Liste plats'!$A$5:$EX$5,0))*$D108),"",INDEX('Liste plats'!$A$5:$EX$156,MATCH('Journal cuisine'!$B108,'Liste plats'!$A$5:$A$156,0),MATCH(CO$6,'Liste plats'!$A$5:$EX$5,0))*$D108)</f>
        <v/>
      </c>
      <c r="CP108" s="36" t="str">
        <f>IF(ISERROR(INDEX('Liste plats'!$A$5:$EX$156,MATCH('Journal cuisine'!$B108,'Liste plats'!$A$5:$A$156,0),MATCH(CP$6,'Liste plats'!$A$5:$EX$5,0))*$D108),"",INDEX('Liste plats'!$A$5:$EX$156,MATCH('Journal cuisine'!$B108,'Liste plats'!$A$5:$A$156,0),MATCH(CP$6,'Liste plats'!$A$5:$EX$5,0))*$D108)</f>
        <v/>
      </c>
      <c r="CQ108" s="36" t="str">
        <f>IF(ISERROR(INDEX('Liste plats'!$A$5:$EX$156,MATCH('Journal cuisine'!$B108,'Liste plats'!$A$5:$A$156,0),MATCH(CQ$6,'Liste plats'!$A$5:$EX$5,0))*$D108),"",INDEX('Liste plats'!$A$5:$EX$156,MATCH('Journal cuisine'!$B108,'Liste plats'!$A$5:$A$156,0),MATCH(CQ$6,'Liste plats'!$A$5:$EX$5,0))*$D108)</f>
        <v/>
      </c>
      <c r="CR108" s="36" t="str">
        <f>IF(ISERROR(INDEX('Liste plats'!$A$5:$EX$156,MATCH('Journal cuisine'!$B108,'Liste plats'!$A$5:$A$156,0),MATCH(CR$6,'Liste plats'!$A$5:$EX$5,0))*$D108),"",INDEX('Liste plats'!$A$5:$EX$156,MATCH('Journal cuisine'!$B108,'Liste plats'!$A$5:$A$156,0),MATCH(CR$6,'Liste plats'!$A$5:$EX$5,0))*$D108)</f>
        <v/>
      </c>
      <c r="CS108" s="36" t="str">
        <f>IF(ISERROR(INDEX('Liste plats'!$A$5:$EX$156,MATCH('Journal cuisine'!$B108,'Liste plats'!$A$5:$A$156,0),MATCH(CS$6,'Liste plats'!$A$5:$EX$5,0))*$D108),"",INDEX('Liste plats'!$A$5:$EX$156,MATCH('Journal cuisine'!$B108,'Liste plats'!$A$5:$A$156,0),MATCH(CS$6,'Liste plats'!$A$5:$EX$5,0))*$D108)</f>
        <v/>
      </c>
      <c r="CT108" s="36" t="str">
        <f>IF(ISERROR(INDEX('Liste plats'!$A$5:$EX$156,MATCH('Journal cuisine'!$B108,'Liste plats'!$A$5:$A$156,0),MATCH(CT$6,'Liste plats'!$A$5:$EX$5,0))*$D108),"",INDEX('Liste plats'!$A$5:$EX$156,MATCH('Journal cuisine'!$B108,'Liste plats'!$A$5:$A$156,0),MATCH(CT$6,'Liste plats'!$A$5:$EX$5,0))*$D108)</f>
        <v/>
      </c>
      <c r="CU108" s="36" t="str">
        <f>IF(ISERROR(INDEX('Liste plats'!$A$5:$EX$156,MATCH('Journal cuisine'!$B108,'Liste plats'!$A$5:$A$156,0),MATCH(CU$6,'Liste plats'!$A$5:$EX$5,0))*$D108),"",INDEX('Liste plats'!$A$5:$EX$156,MATCH('Journal cuisine'!$B108,'Liste plats'!$A$5:$A$156,0),MATCH(CU$6,'Liste plats'!$A$5:$EX$5,0))*$D108)</f>
        <v/>
      </c>
      <c r="CV108" s="36" t="str">
        <f>IF(ISERROR(INDEX('Liste plats'!$A$5:$EX$156,MATCH('Journal cuisine'!$B108,'Liste plats'!$A$5:$A$156,0),MATCH(CV$6,'Liste plats'!$A$5:$EX$5,0))*$D108),"",INDEX('Liste plats'!$A$5:$EX$156,MATCH('Journal cuisine'!$B108,'Liste plats'!$A$5:$A$156,0),MATCH(CV$6,'Liste plats'!$A$5:$EX$5,0))*$D108)</f>
        <v/>
      </c>
      <c r="CW108" s="36" t="str">
        <f>IF(ISERROR(INDEX('Liste plats'!$A$5:$EX$156,MATCH('Journal cuisine'!$B108,'Liste plats'!$A$5:$A$156,0),MATCH(CW$6,'Liste plats'!$A$5:$EX$5,0))*$D108),"",INDEX('Liste plats'!$A$5:$EX$156,MATCH('Journal cuisine'!$B108,'Liste plats'!$A$5:$A$156,0),MATCH(CW$6,'Liste plats'!$A$5:$EX$5,0))*$D108)</f>
        <v/>
      </c>
      <c r="CX108" s="36" t="str">
        <f>IF(ISERROR(INDEX('Liste plats'!$A$5:$EX$156,MATCH('Journal cuisine'!$B108,'Liste plats'!$A$5:$A$156,0),MATCH(CX$6,'Liste plats'!$A$5:$EX$5,0))*$D108),"",INDEX('Liste plats'!$A$5:$EX$156,MATCH('Journal cuisine'!$B108,'Liste plats'!$A$5:$A$156,0),MATCH(CX$6,'Liste plats'!$A$5:$EX$5,0))*$D108)</f>
        <v/>
      </c>
      <c r="CY108" s="36" t="str">
        <f>IF(ISERROR(INDEX('Liste plats'!$A$5:$EX$156,MATCH('Journal cuisine'!$B108,'Liste plats'!$A$5:$A$156,0),MATCH(CY$6,'Liste plats'!$A$5:$EX$5,0))*$D108),"",INDEX('Liste plats'!$A$5:$EX$156,MATCH('Journal cuisine'!$B108,'Liste plats'!$A$5:$A$156,0),MATCH(CY$6,'Liste plats'!$A$5:$EX$5,0))*$D108)</f>
        <v/>
      </c>
      <c r="CZ108" s="36" t="str">
        <f>IF(ISERROR(INDEX('Liste plats'!$A$5:$EX$156,MATCH('Journal cuisine'!$B108,'Liste plats'!$A$5:$A$156,0),MATCH(CZ$6,'Liste plats'!$A$5:$EX$5,0))*$D108),"",INDEX('Liste plats'!$A$5:$EX$156,MATCH('Journal cuisine'!$B108,'Liste plats'!$A$5:$A$156,0),MATCH(CZ$6,'Liste plats'!$A$5:$EX$5,0))*$D108)</f>
        <v/>
      </c>
      <c r="DA108" s="36" t="str">
        <f>IF(ISERROR(INDEX('Liste plats'!$A$5:$EX$156,MATCH('Journal cuisine'!$B108,'Liste plats'!$A$5:$A$156,0),MATCH(DA$6,'Liste plats'!$A$5:$EX$5,0))*$D108),"",INDEX('Liste plats'!$A$5:$EX$156,MATCH('Journal cuisine'!$B108,'Liste plats'!$A$5:$A$156,0),MATCH(DA$6,'Liste plats'!$A$5:$EX$5,0))*$D108)</f>
        <v/>
      </c>
      <c r="DB108" s="36" t="str">
        <f>IF(ISERROR(INDEX('Liste plats'!$A$5:$EX$156,MATCH('Journal cuisine'!$B108,'Liste plats'!$A$5:$A$156,0),MATCH(DB$6,'Liste plats'!$A$5:$EX$5,0))*$D108),"",INDEX('Liste plats'!$A$5:$EX$156,MATCH('Journal cuisine'!$B108,'Liste plats'!$A$5:$A$156,0),MATCH(DB$6,'Liste plats'!$A$5:$EX$5,0))*$D108)</f>
        <v/>
      </c>
      <c r="DC108" s="36" t="str">
        <f>IF(ISERROR(INDEX('Liste plats'!$A$5:$EX$156,MATCH('Journal cuisine'!$B108,'Liste plats'!$A$5:$A$156,0),MATCH(DC$6,'Liste plats'!$A$5:$EX$5,0))*$D108),"",INDEX('Liste plats'!$A$5:$EX$156,MATCH('Journal cuisine'!$B108,'Liste plats'!$A$5:$A$156,0),MATCH(DC$6,'Liste plats'!$A$5:$EX$5,0))*$D108)</f>
        <v/>
      </c>
      <c r="DD108" s="36" t="str">
        <f>IF(ISERROR(INDEX('Liste plats'!$A$5:$EX$156,MATCH('Journal cuisine'!$B108,'Liste plats'!$A$5:$A$156,0),MATCH(DD$6,'Liste plats'!$A$5:$EX$5,0))*$D108),"",INDEX('Liste plats'!$A$5:$EX$156,MATCH('Journal cuisine'!$B108,'Liste plats'!$A$5:$A$156,0),MATCH(DD$6,'Liste plats'!$A$5:$EX$5,0))*$D108)</f>
        <v/>
      </c>
      <c r="DE108" s="36" t="str">
        <f>IF(ISERROR(INDEX('Liste plats'!$A$5:$EX$156,MATCH('Journal cuisine'!$B108,'Liste plats'!$A$5:$A$156,0),MATCH(DE$6,'Liste plats'!$A$5:$EX$5,0))*$D108),"",INDEX('Liste plats'!$A$5:$EX$156,MATCH('Journal cuisine'!$B108,'Liste plats'!$A$5:$A$156,0),MATCH(DE$6,'Liste plats'!$A$5:$EX$5,0))*$D108)</f>
        <v/>
      </c>
      <c r="DF108" s="36" t="str">
        <f>IF(ISERROR(INDEX('Liste plats'!$A$5:$EX$156,MATCH('Journal cuisine'!$B108,'Liste plats'!$A$5:$A$156,0),MATCH(DF$6,'Liste plats'!$A$5:$EX$5,0))*$D108),"",INDEX('Liste plats'!$A$5:$EX$156,MATCH('Journal cuisine'!$B108,'Liste plats'!$A$5:$A$156,0),MATCH(DF$6,'Liste plats'!$A$5:$EX$5,0))*$D108)</f>
        <v/>
      </c>
      <c r="DG108" s="36" t="str">
        <f>IF(ISERROR(INDEX('Liste plats'!$A$5:$EX$156,MATCH('Journal cuisine'!$B108,'Liste plats'!$A$5:$A$156,0),MATCH(DG$6,'Liste plats'!$A$5:$EX$5,0))*$D108),"",INDEX('Liste plats'!$A$5:$EX$156,MATCH('Journal cuisine'!$B108,'Liste plats'!$A$5:$A$156,0),MATCH(DG$6,'Liste plats'!$A$5:$EX$5,0))*$D108)</f>
        <v/>
      </c>
      <c r="DH108" s="36" t="str">
        <f>IF(ISERROR(INDEX('Liste plats'!$A$5:$EX$156,MATCH('Journal cuisine'!$B108,'Liste plats'!$A$5:$A$156,0),MATCH(DH$6,'Liste plats'!$A$5:$EX$5,0))*$D108),"",INDEX('Liste plats'!$A$5:$EX$156,MATCH('Journal cuisine'!$B108,'Liste plats'!$A$5:$A$156,0),MATCH(DH$6,'Liste plats'!$A$5:$EX$5,0))*$D108)</f>
        <v/>
      </c>
      <c r="DI108" s="36" t="str">
        <f>IF(ISERROR(INDEX('Liste plats'!$A$5:$EX$156,MATCH('Journal cuisine'!$B108,'Liste plats'!$A$5:$A$156,0),MATCH(DI$6,'Liste plats'!$A$5:$EX$5,0))*$D108),"",INDEX('Liste plats'!$A$5:$EX$156,MATCH('Journal cuisine'!$B108,'Liste plats'!$A$5:$A$156,0),MATCH(DI$6,'Liste plats'!$A$5:$EX$5,0))*$D108)</f>
        <v/>
      </c>
      <c r="DJ108" s="36" t="str">
        <f>IF(ISERROR(INDEX('Liste plats'!$A$5:$EX$156,MATCH('Journal cuisine'!$B108,'Liste plats'!$A$5:$A$156,0),MATCH(DJ$6,'Liste plats'!$A$5:$EX$5,0))*$D108),"",INDEX('Liste plats'!$A$5:$EX$156,MATCH('Journal cuisine'!$B108,'Liste plats'!$A$5:$A$156,0),MATCH(DJ$6,'Liste plats'!$A$5:$EX$5,0))*$D108)</f>
        <v/>
      </c>
      <c r="DK108" s="36" t="str">
        <f>IF(ISERROR(INDEX('Liste plats'!$A$5:$EX$156,MATCH('Journal cuisine'!$B108,'Liste plats'!$A$5:$A$156,0),MATCH(DK$6,'Liste plats'!$A$5:$EX$5,0))*$D108),"",INDEX('Liste plats'!$A$5:$EX$156,MATCH('Journal cuisine'!$B108,'Liste plats'!$A$5:$A$156,0),MATCH(DK$6,'Liste plats'!$A$5:$EX$5,0))*$D108)</f>
        <v/>
      </c>
      <c r="DL108" s="36" t="str">
        <f>IF(ISERROR(INDEX('Liste plats'!$A$5:$EX$156,MATCH('Journal cuisine'!$B108,'Liste plats'!$A$5:$A$156,0),MATCH(DL$6,'Liste plats'!$A$5:$EX$5,0))*$D108),"",INDEX('Liste plats'!$A$5:$EX$156,MATCH('Journal cuisine'!$B108,'Liste plats'!$A$5:$A$156,0),MATCH(DL$6,'Liste plats'!$A$5:$EX$5,0))*$D108)</f>
        <v/>
      </c>
      <c r="DM108" s="36" t="str">
        <f>IF(ISERROR(INDEX('Liste plats'!$A$5:$EX$156,MATCH('Journal cuisine'!$B108,'Liste plats'!$A$5:$A$156,0),MATCH(DM$6,'Liste plats'!$A$5:$EX$5,0))*$D108),"",INDEX('Liste plats'!$A$5:$EX$156,MATCH('Journal cuisine'!$B108,'Liste plats'!$A$5:$A$156,0),MATCH(DM$6,'Liste plats'!$A$5:$EX$5,0))*$D108)</f>
        <v/>
      </c>
      <c r="DN108" s="36" t="str">
        <f>IF(ISERROR(INDEX('Liste plats'!$A$5:$EX$156,MATCH('Journal cuisine'!$B108,'Liste plats'!$A$5:$A$156,0),MATCH(DN$6,'Liste plats'!$A$5:$EX$5,0))*$D108),"",INDEX('Liste plats'!$A$5:$EX$156,MATCH('Journal cuisine'!$B108,'Liste plats'!$A$5:$A$156,0),MATCH(DN$6,'Liste plats'!$A$5:$EX$5,0))*$D108)</f>
        <v/>
      </c>
      <c r="DO108" s="36" t="str">
        <f>IF(ISERROR(INDEX('Liste plats'!$A$5:$EX$156,MATCH('Journal cuisine'!$B108,'Liste plats'!$A$5:$A$156,0),MATCH(DO$6,'Liste plats'!$A$5:$EX$5,0))*$D108),"",INDEX('Liste plats'!$A$5:$EX$156,MATCH('Journal cuisine'!$B108,'Liste plats'!$A$5:$A$156,0),MATCH(DO$6,'Liste plats'!$A$5:$EX$5,0))*$D108)</f>
        <v/>
      </c>
      <c r="DP108" s="36" t="str">
        <f>IF(ISERROR(INDEX('Liste plats'!$A$5:$EX$156,MATCH('Journal cuisine'!$B108,'Liste plats'!$A$5:$A$156,0),MATCH(DP$6,'Liste plats'!$A$5:$EX$5,0))*$D108),"",INDEX('Liste plats'!$A$5:$EX$156,MATCH('Journal cuisine'!$B108,'Liste plats'!$A$5:$A$156,0),MATCH(DP$6,'Liste plats'!$A$5:$EX$5,0))*$D108)</f>
        <v/>
      </c>
      <c r="DQ108" s="36" t="str">
        <f>IF(ISERROR(INDEX('Liste plats'!$A$5:$EX$156,MATCH('Journal cuisine'!$B108,'Liste plats'!$A$5:$A$156,0),MATCH(DQ$6,'Liste plats'!$A$5:$EX$5,0))*$D108),"",INDEX('Liste plats'!$A$5:$EX$156,MATCH('Journal cuisine'!$B108,'Liste plats'!$A$5:$A$156,0),MATCH(DQ$6,'Liste plats'!$A$5:$EX$5,0))*$D108)</f>
        <v/>
      </c>
      <c r="DR108" s="36" t="str">
        <f>IF(ISERROR(INDEX('Liste plats'!$A$5:$EX$156,MATCH('Journal cuisine'!$B108,'Liste plats'!$A$5:$A$156,0),MATCH(DR$6,'Liste plats'!$A$5:$EX$5,0))*$D108),"",INDEX('Liste plats'!$A$5:$EX$156,MATCH('Journal cuisine'!$B108,'Liste plats'!$A$5:$A$156,0),MATCH(DR$6,'Liste plats'!$A$5:$EX$5,0))*$D108)</f>
        <v/>
      </c>
      <c r="DS108" s="36" t="str">
        <f>IF(ISERROR(INDEX('Liste plats'!$A$5:$EX$156,MATCH('Journal cuisine'!$B108,'Liste plats'!$A$5:$A$156,0),MATCH(DS$6,'Liste plats'!$A$5:$EX$5,0))*$D108),"",INDEX('Liste plats'!$A$5:$EX$156,MATCH('Journal cuisine'!$B108,'Liste plats'!$A$5:$A$156,0),MATCH(DS$6,'Liste plats'!$A$5:$EX$5,0))*$D108)</f>
        <v/>
      </c>
      <c r="DT108" s="36" t="str">
        <f>IF(ISERROR(INDEX('Liste plats'!$A$5:$EX$156,MATCH('Journal cuisine'!$B108,'Liste plats'!$A$5:$A$156,0),MATCH(DT$6,'Liste plats'!$A$5:$EX$5,0))*$D108),"",INDEX('Liste plats'!$A$5:$EX$156,MATCH('Journal cuisine'!$B108,'Liste plats'!$A$5:$A$156,0),MATCH(DT$6,'Liste plats'!$A$5:$EX$5,0))*$D108)</f>
        <v/>
      </c>
      <c r="DU108" s="36" t="str">
        <f>IF(ISERROR(INDEX('Liste plats'!$A$5:$EX$156,MATCH('Journal cuisine'!$B108,'Liste plats'!$A$5:$A$156,0),MATCH(DU$6,'Liste plats'!$A$5:$EX$5,0))*$D108),"",INDEX('Liste plats'!$A$5:$EX$156,MATCH('Journal cuisine'!$B108,'Liste plats'!$A$5:$A$156,0),MATCH(DU$6,'Liste plats'!$A$5:$EX$5,0))*$D108)</f>
        <v/>
      </c>
      <c r="DV108" s="36" t="str">
        <f>IF(ISERROR(INDEX('Liste plats'!$A$5:$EX$156,MATCH('Journal cuisine'!$B108,'Liste plats'!$A$5:$A$156,0),MATCH(DV$6,'Liste plats'!$A$5:$EX$5,0))*$D108),"",INDEX('Liste plats'!$A$5:$EX$156,MATCH('Journal cuisine'!$B108,'Liste plats'!$A$5:$A$156,0),MATCH(DV$6,'Liste plats'!$A$5:$EX$5,0))*$D108)</f>
        <v/>
      </c>
      <c r="DW108" s="36" t="str">
        <f>IF(ISERROR(INDEX('Liste plats'!$A$5:$EX$156,MATCH('Journal cuisine'!$B108,'Liste plats'!$A$5:$A$156,0),MATCH(DW$6,'Liste plats'!$A$5:$EX$5,0))*$D108),"",INDEX('Liste plats'!$A$5:$EX$156,MATCH('Journal cuisine'!$B108,'Liste plats'!$A$5:$A$156,0),MATCH(DW$6,'Liste plats'!$A$5:$EX$5,0))*$D108)</f>
        <v/>
      </c>
      <c r="DX108" s="36" t="str">
        <f>IF(ISERROR(INDEX('Liste plats'!$A$5:$EX$156,MATCH('Journal cuisine'!$B108,'Liste plats'!$A$5:$A$156,0),MATCH(DX$6,'Liste plats'!$A$5:$EX$5,0))*$D108),"",INDEX('Liste plats'!$A$5:$EX$156,MATCH('Journal cuisine'!$B108,'Liste plats'!$A$5:$A$156,0),MATCH(DX$6,'Liste plats'!$A$5:$EX$5,0))*$D108)</f>
        <v/>
      </c>
      <c r="DY108" s="36" t="str">
        <f>IF(ISERROR(INDEX('Liste plats'!$A$5:$EX$156,MATCH('Journal cuisine'!$B108,'Liste plats'!$A$5:$A$156,0),MATCH(DY$6,'Liste plats'!$A$5:$EX$5,0))*$D108),"",INDEX('Liste plats'!$A$5:$EX$156,MATCH('Journal cuisine'!$B108,'Liste plats'!$A$5:$A$156,0),MATCH(DY$6,'Liste plats'!$A$5:$EX$5,0))*$D108)</f>
        <v/>
      </c>
      <c r="DZ108" s="36" t="str">
        <f>IF(ISERROR(INDEX('Liste plats'!$A$5:$EX$156,MATCH('Journal cuisine'!$B108,'Liste plats'!$A$5:$A$156,0),MATCH(DZ$6,'Liste plats'!$A$5:$EX$5,0))*$D108),"",INDEX('Liste plats'!$A$5:$EX$156,MATCH('Journal cuisine'!$B108,'Liste plats'!$A$5:$A$156,0),MATCH(DZ$6,'Liste plats'!$A$5:$EX$5,0))*$D108)</f>
        <v/>
      </c>
      <c r="EA108" s="36" t="str">
        <f>IF(ISERROR(INDEX('Liste plats'!$A$5:$EX$156,MATCH('Journal cuisine'!$B108,'Liste plats'!$A$5:$A$156,0),MATCH(EA$6,'Liste plats'!$A$5:$EX$5,0))*$D108),"",INDEX('Liste plats'!$A$5:$EX$156,MATCH('Journal cuisine'!$B108,'Liste plats'!$A$5:$A$156,0),MATCH(EA$6,'Liste plats'!$A$5:$EX$5,0))*$D108)</f>
        <v/>
      </c>
      <c r="EB108" s="36" t="str">
        <f>IF(ISERROR(INDEX('Liste plats'!$A$5:$EX$156,MATCH('Journal cuisine'!$B108,'Liste plats'!$A$5:$A$156,0),MATCH(EB$6,'Liste plats'!$A$5:$EX$5,0))*$D108),"",INDEX('Liste plats'!$A$5:$EX$156,MATCH('Journal cuisine'!$B108,'Liste plats'!$A$5:$A$156,0),MATCH(EB$6,'Liste plats'!$A$5:$EX$5,0))*$D108)</f>
        <v/>
      </c>
      <c r="EC108" s="36" t="str">
        <f>IF(ISERROR(INDEX('Liste plats'!$A$5:$EX$156,MATCH('Journal cuisine'!$B108,'Liste plats'!$A$5:$A$156,0),MATCH(EC$6,'Liste plats'!$A$5:$EX$5,0))*$D108),"",INDEX('Liste plats'!$A$5:$EX$156,MATCH('Journal cuisine'!$B108,'Liste plats'!$A$5:$A$156,0),MATCH(EC$6,'Liste plats'!$A$5:$EX$5,0))*$D108)</f>
        <v/>
      </c>
      <c r="ED108" s="36" t="str">
        <f>IF(ISERROR(INDEX('Liste plats'!$A$5:$EX$156,MATCH('Journal cuisine'!$B108,'Liste plats'!$A$5:$A$156,0),MATCH(ED$6,'Liste plats'!$A$5:$EX$5,0))*$D108),"",INDEX('Liste plats'!$A$5:$EX$156,MATCH('Journal cuisine'!$B108,'Liste plats'!$A$5:$A$156,0),MATCH(ED$6,'Liste plats'!$A$5:$EX$5,0))*$D108)</f>
        <v/>
      </c>
      <c r="EE108" s="36" t="str">
        <f>IF(ISERROR(INDEX('Liste plats'!$A$5:$EX$156,MATCH('Journal cuisine'!$B108,'Liste plats'!$A$5:$A$156,0),MATCH(EE$6,'Liste plats'!$A$5:$EX$5,0))*$D108),"",INDEX('Liste plats'!$A$5:$EX$156,MATCH('Journal cuisine'!$B108,'Liste plats'!$A$5:$A$156,0),MATCH(EE$6,'Liste plats'!$A$5:$EX$5,0))*$D108)</f>
        <v/>
      </c>
      <c r="EF108" s="36" t="str">
        <f>IF(ISERROR(INDEX('Liste plats'!$A$5:$EX$156,MATCH('Journal cuisine'!$B108,'Liste plats'!$A$5:$A$156,0),MATCH(EF$6,'Liste plats'!$A$5:$EX$5,0))*$D108),"",INDEX('Liste plats'!$A$5:$EX$156,MATCH('Journal cuisine'!$B108,'Liste plats'!$A$5:$A$156,0),MATCH(EF$6,'Liste plats'!$A$5:$EX$5,0))*$D108)</f>
        <v/>
      </c>
      <c r="EG108" s="36" t="str">
        <f>IF(ISERROR(INDEX('Liste plats'!$A$5:$EX$156,MATCH('Journal cuisine'!$B108,'Liste plats'!$A$5:$A$156,0),MATCH(EG$6,'Liste plats'!$A$5:$EX$5,0))*$D108),"",INDEX('Liste plats'!$A$5:$EX$156,MATCH('Journal cuisine'!$B108,'Liste plats'!$A$5:$A$156,0),MATCH(EG$6,'Liste plats'!$A$5:$EX$5,0))*$D108)</f>
        <v/>
      </c>
      <c r="EH108" s="36" t="str">
        <f>IF(ISERROR(INDEX('Liste plats'!$A$5:$EX$156,MATCH('Journal cuisine'!$B108,'Liste plats'!$A$5:$A$156,0),MATCH(EH$6,'Liste plats'!$A$5:$EX$5,0))*$D108),"",INDEX('Liste plats'!$A$5:$EX$156,MATCH('Journal cuisine'!$B108,'Liste plats'!$A$5:$A$156,0),MATCH(EH$6,'Liste plats'!$A$5:$EX$5,0))*$D108)</f>
        <v/>
      </c>
      <c r="EI108" s="36" t="str">
        <f>IF(ISERROR(INDEX('Liste plats'!$A$5:$EX$156,MATCH('Journal cuisine'!$B108,'Liste plats'!$A$5:$A$156,0),MATCH(EI$6,'Liste plats'!$A$5:$EX$5,0))*$D108),"",INDEX('Liste plats'!$A$5:$EX$156,MATCH('Journal cuisine'!$B108,'Liste plats'!$A$5:$A$156,0),MATCH(EI$6,'Liste plats'!$A$5:$EX$5,0))*$D108)</f>
        <v/>
      </c>
      <c r="EJ108" s="36" t="str">
        <f>IF(ISERROR(INDEX('Liste plats'!$A$5:$EX$156,MATCH('Journal cuisine'!$B108,'Liste plats'!$A$5:$A$156,0),MATCH(EJ$6,'Liste plats'!$A$5:$EX$5,0))*$D108),"",INDEX('Liste plats'!$A$5:$EX$156,MATCH('Journal cuisine'!$B108,'Liste plats'!$A$5:$A$156,0),MATCH(EJ$6,'Liste plats'!$A$5:$EX$5,0))*$D108)</f>
        <v/>
      </c>
      <c r="EK108" s="36" t="str">
        <f>IF(ISERROR(INDEX('Liste plats'!$A$5:$EX$156,MATCH('Journal cuisine'!$B108,'Liste plats'!$A$5:$A$156,0),MATCH(EK$6,'Liste plats'!$A$5:$EX$5,0))*$D108),"",INDEX('Liste plats'!$A$5:$EX$156,MATCH('Journal cuisine'!$B108,'Liste plats'!$A$5:$A$156,0),MATCH(EK$6,'Liste plats'!$A$5:$EX$5,0))*$D108)</f>
        <v/>
      </c>
      <c r="EL108" s="36" t="str">
        <f>IF(ISERROR(INDEX('Liste plats'!$A$5:$EX$156,MATCH('Journal cuisine'!$B108,'Liste plats'!$A$5:$A$156,0),MATCH(EL$6,'Liste plats'!$A$5:$EX$5,0))*$D108),"",INDEX('Liste plats'!$A$5:$EX$156,MATCH('Journal cuisine'!$B108,'Liste plats'!$A$5:$A$156,0),MATCH(EL$6,'Liste plats'!$A$5:$EX$5,0))*$D108)</f>
        <v/>
      </c>
      <c r="EM108" s="36" t="str">
        <f>IF(ISERROR(INDEX('Liste plats'!$A$5:$EX$156,MATCH('Journal cuisine'!$B108,'Liste plats'!$A$5:$A$156,0),MATCH(EM$6,'Liste plats'!$A$5:$EX$5,0))*$D108),"",INDEX('Liste plats'!$A$5:$EX$156,MATCH('Journal cuisine'!$B108,'Liste plats'!$A$5:$A$156,0),MATCH(EM$6,'Liste plats'!$A$5:$EX$5,0))*$D108)</f>
        <v/>
      </c>
      <c r="EN108" s="36" t="str">
        <f>IF(ISERROR(INDEX('Liste plats'!$A$5:$EX$156,MATCH('Journal cuisine'!$B108,'Liste plats'!$A$5:$A$156,0),MATCH(EN$6,'Liste plats'!$A$5:$EX$5,0))*$D108),"",INDEX('Liste plats'!$A$5:$EX$156,MATCH('Journal cuisine'!$B108,'Liste plats'!$A$5:$A$156,0),MATCH(EN$6,'Liste plats'!$A$5:$EX$5,0))*$D108)</f>
        <v/>
      </c>
      <c r="EO108" s="36" t="str">
        <f>IF(ISERROR(INDEX('Liste plats'!$A$5:$EX$156,MATCH('Journal cuisine'!$B108,'Liste plats'!$A$5:$A$156,0),MATCH(EO$6,'Liste plats'!$A$5:$EX$5,0))*$D108),"",INDEX('Liste plats'!$A$5:$EX$156,MATCH('Journal cuisine'!$B108,'Liste plats'!$A$5:$A$156,0),MATCH(EO$6,'Liste plats'!$A$5:$EX$5,0))*$D108)</f>
        <v/>
      </c>
      <c r="EP108" s="36" t="str">
        <f>IF(ISERROR(INDEX('Liste plats'!$A$5:$EX$156,MATCH('Journal cuisine'!$B108,'Liste plats'!$A$5:$A$156,0),MATCH(EP$6,'Liste plats'!$A$5:$EX$5,0))*$D108),"",INDEX('Liste plats'!$A$5:$EX$156,MATCH('Journal cuisine'!$B108,'Liste plats'!$A$5:$A$156,0),MATCH(EP$6,'Liste plats'!$A$5:$EX$5,0))*$D108)</f>
        <v/>
      </c>
      <c r="EQ108" s="36" t="str">
        <f>IF(ISERROR(INDEX('Liste plats'!$A$5:$EX$156,MATCH('Journal cuisine'!$B108,'Liste plats'!$A$5:$A$156,0),MATCH(EQ$6,'Liste plats'!$A$5:$EX$5,0))*$D108),"",INDEX('Liste plats'!$A$5:$EX$156,MATCH('Journal cuisine'!$B108,'Liste plats'!$A$5:$A$156,0),MATCH(EQ$6,'Liste plats'!$A$5:$EX$5,0))*$D108)</f>
        <v/>
      </c>
      <c r="ER108" s="36" t="str">
        <f>IF(ISERROR(INDEX('Liste plats'!$A$5:$EX$156,MATCH('Journal cuisine'!$B108,'Liste plats'!$A$5:$A$156,0),MATCH(ER$6,'Liste plats'!$A$5:$EX$5,0))*$D108),"",INDEX('Liste plats'!$A$5:$EX$156,MATCH('Journal cuisine'!$B108,'Liste plats'!$A$5:$A$156,0),MATCH(ER$6,'Liste plats'!$A$5:$EX$5,0))*$D108)</f>
        <v/>
      </c>
      <c r="ES108" s="36" t="str">
        <f>IF(ISERROR(INDEX('Liste plats'!$A$5:$EX$156,MATCH('Journal cuisine'!$B108,'Liste plats'!$A$5:$A$156,0),MATCH(ES$6,'Liste plats'!$A$5:$EX$5,0))*$D108),"",INDEX('Liste plats'!$A$5:$EX$156,MATCH('Journal cuisine'!$B108,'Liste plats'!$A$5:$A$156,0),MATCH(ES$6,'Liste plats'!$A$5:$EX$5,0))*$D108)</f>
        <v/>
      </c>
      <c r="ET108" s="36" t="str">
        <f>IF(ISERROR(INDEX('Liste plats'!$A$5:$EX$156,MATCH('Journal cuisine'!$B108,'Liste plats'!$A$5:$A$156,0),MATCH(ET$6,'Liste plats'!$A$5:$EX$5,0))*$D108),"",INDEX('Liste plats'!$A$5:$EX$156,MATCH('Journal cuisine'!$B108,'Liste plats'!$A$5:$A$156,0),MATCH(ET$6,'Liste plats'!$A$5:$EX$5,0))*$D108)</f>
        <v/>
      </c>
      <c r="EU108" s="36" t="str">
        <f>IF(ISERROR(INDEX('Liste plats'!$A$5:$EX$156,MATCH('Journal cuisine'!$B108,'Liste plats'!$A$5:$A$156,0),MATCH(EU$6,'Liste plats'!$A$5:$EX$5,0))*$D108),"",INDEX('Liste plats'!$A$5:$EX$156,MATCH('Journal cuisine'!$B108,'Liste plats'!$A$5:$A$156,0),MATCH(EU$6,'Liste plats'!$A$5:$EX$5,0))*$D108)</f>
        <v/>
      </c>
      <c r="EV108" s="36" t="str">
        <f>IF(ISERROR(INDEX('Liste plats'!$A$5:$EX$156,MATCH('Journal cuisine'!$B108,'Liste plats'!$A$5:$A$156,0),MATCH(EV$6,'Liste plats'!$A$5:$EX$5,0))*$D108),"",INDEX('Liste plats'!$A$5:$EX$156,MATCH('Journal cuisine'!$B108,'Liste plats'!$A$5:$A$156,0),MATCH(EV$6,'Liste plats'!$A$5:$EX$5,0))*$D108)</f>
        <v/>
      </c>
      <c r="EW108" s="36" t="str">
        <f>IF(ISERROR(INDEX('Liste plats'!$A$5:$EX$156,MATCH('Journal cuisine'!$B108,'Liste plats'!$A$5:$A$156,0),MATCH(EW$6,'Liste plats'!$A$5:$EX$5,0))*$D108),"",INDEX('Liste plats'!$A$5:$EX$156,MATCH('Journal cuisine'!$B108,'Liste plats'!$A$5:$A$156,0),MATCH(EW$6,'Liste plats'!$A$5:$EX$5,0))*$D108)</f>
        <v/>
      </c>
      <c r="EX108" s="36" t="str">
        <f>IF(ISERROR(INDEX('Liste plats'!$A$5:$EX$156,MATCH('Journal cuisine'!$B108,'Liste plats'!$A$5:$A$156,0),MATCH(EX$6,'Liste plats'!$A$5:$EX$5,0))*$D108),"",INDEX('Liste plats'!$A$5:$EX$156,MATCH('Journal cuisine'!$B108,'Liste plats'!$A$5:$A$156,0),MATCH(EX$6,'Liste plats'!$A$5:$EX$5,0))*$D108)</f>
        <v/>
      </c>
      <c r="EY108" s="36" t="str">
        <f>IF(ISERROR(INDEX('Liste plats'!$A$5:$EX$156,MATCH('Journal cuisine'!$B108,'Liste plats'!$A$5:$A$156,0),MATCH(EY$6,'Liste plats'!$A$5:$EX$5,0))*$D108),"",INDEX('Liste plats'!$A$5:$EX$156,MATCH('Journal cuisine'!$B108,'Liste plats'!$A$5:$A$156,0),MATCH(EY$6,'Liste plats'!$A$5:$EX$5,0))*$D108)</f>
        <v/>
      </c>
      <c r="EZ108" s="36" t="str">
        <f>IF(ISERROR(INDEX('Liste plats'!$A$5:$EX$156,MATCH('Journal cuisine'!$B108,'Liste plats'!$A$5:$A$156,0),MATCH(EZ$6,'Liste plats'!$A$5:$EX$5,0))*$D108),"",INDEX('Liste plats'!$A$5:$EX$156,MATCH('Journal cuisine'!$B108,'Liste plats'!$A$5:$A$156,0),MATCH(EZ$6,'Liste plats'!$A$5:$EX$5,0))*$D108)</f>
        <v/>
      </c>
      <c r="FA108" s="49" t="str">
        <f>IF(ISERROR(INDEX('Liste plats'!$A$5:$EX$156,MATCH('Journal cuisine'!$B108,'Liste plats'!$A$5:$A$156,0),MATCH(FA$6,'Liste plats'!$A$5:$EX$5,0))*$D108),"",INDEX('Liste plats'!$A$5:$EX$156,MATCH('Journal cuisine'!$B108,'Liste plats'!$A$5:$A$156,0),MATCH(FA$6,'Liste plats'!$A$5:$EX$5,0))*$D108)</f>
        <v/>
      </c>
    </row>
    <row r="109" spans="1:157" x14ac:dyDescent="0.25">
      <c r="A109" s="9"/>
      <c r="B109" s="10"/>
      <c r="C109" s="34" t="str">
        <f>IF(ISERROR(IF(VLOOKUP(B109,'Liste plats'!$A$7:$B$156,2,0)=0,"",VLOOKUP(B109,'Liste plats'!$A$7:$B$156,2,0))),"",IF(VLOOKUP(B109,'Liste plats'!$A$7:$B$156,2,0)=0,"",VLOOKUP(B109,'Liste plats'!$A$7:$B$156,2,0)))</f>
        <v/>
      </c>
      <c r="D109" s="18"/>
      <c r="F109" s="41"/>
      <c r="H109" s="48" t="str">
        <f>IF(ISERROR(INDEX('Liste plats'!$A$5:$EX$156,MATCH('Journal cuisine'!$B109,'Liste plats'!$A$5:$A$156,0),MATCH(H$6,'Liste plats'!$A$5:$EX$5,0))*$D109),"",INDEX('Liste plats'!$A$5:$EX$156,MATCH('Journal cuisine'!$B109,'Liste plats'!$A$5:$A$156,0),MATCH(H$6,'Liste plats'!$A$5:$EX$5,0))*$D109)</f>
        <v/>
      </c>
      <c r="I109" s="36" t="str">
        <f>IF(ISERROR(INDEX('Liste plats'!$A$5:$EX$156,MATCH('Journal cuisine'!$B109,'Liste plats'!$A$5:$A$156,0),MATCH(I$6,'Liste plats'!$A$5:$EX$5,0))*$D109),"",INDEX('Liste plats'!$A$5:$EX$156,MATCH('Journal cuisine'!$B109,'Liste plats'!$A$5:$A$156,0),MATCH(I$6,'Liste plats'!$A$5:$EX$5,0))*$D109)</f>
        <v/>
      </c>
      <c r="J109" s="36" t="str">
        <f>IF(ISERROR(INDEX('Liste plats'!$A$5:$EX$156,MATCH('Journal cuisine'!$B109,'Liste plats'!$A$5:$A$156,0),MATCH(J$6,'Liste plats'!$A$5:$EX$5,0))*$D109),"",INDEX('Liste plats'!$A$5:$EX$156,MATCH('Journal cuisine'!$B109,'Liste plats'!$A$5:$A$156,0),MATCH(J$6,'Liste plats'!$A$5:$EX$5,0))*$D109)</f>
        <v/>
      </c>
      <c r="K109" s="36" t="str">
        <f>IF(ISERROR(INDEX('Liste plats'!$A$5:$EX$156,MATCH('Journal cuisine'!$B109,'Liste plats'!$A$5:$A$156,0),MATCH(K$6,'Liste plats'!$A$5:$EX$5,0))*$D109),"",INDEX('Liste plats'!$A$5:$EX$156,MATCH('Journal cuisine'!$B109,'Liste plats'!$A$5:$A$156,0),MATCH(K$6,'Liste plats'!$A$5:$EX$5,0))*$D109)</f>
        <v/>
      </c>
      <c r="L109" s="36" t="str">
        <f>IF(ISERROR(INDEX('Liste plats'!$A$5:$EX$156,MATCH('Journal cuisine'!$B109,'Liste plats'!$A$5:$A$156,0),MATCH(L$6,'Liste plats'!$A$5:$EX$5,0))*$D109),"",INDEX('Liste plats'!$A$5:$EX$156,MATCH('Journal cuisine'!$B109,'Liste plats'!$A$5:$A$156,0),MATCH(L$6,'Liste plats'!$A$5:$EX$5,0))*$D109)</f>
        <v/>
      </c>
      <c r="M109" s="36" t="str">
        <f>IF(ISERROR(INDEX('Liste plats'!$A$5:$EX$156,MATCH('Journal cuisine'!$B109,'Liste plats'!$A$5:$A$156,0),MATCH(M$6,'Liste plats'!$A$5:$EX$5,0))*$D109),"",INDEX('Liste plats'!$A$5:$EX$156,MATCH('Journal cuisine'!$B109,'Liste plats'!$A$5:$A$156,0),MATCH(M$6,'Liste plats'!$A$5:$EX$5,0))*$D109)</f>
        <v/>
      </c>
      <c r="N109" s="36" t="str">
        <f>IF(ISERROR(INDEX('Liste plats'!$A$5:$EX$156,MATCH('Journal cuisine'!$B109,'Liste plats'!$A$5:$A$156,0),MATCH(N$6,'Liste plats'!$A$5:$EX$5,0))*$D109),"",INDEX('Liste plats'!$A$5:$EX$156,MATCH('Journal cuisine'!$B109,'Liste plats'!$A$5:$A$156,0),MATCH(N$6,'Liste plats'!$A$5:$EX$5,0))*$D109)</f>
        <v/>
      </c>
      <c r="O109" s="36" t="str">
        <f>IF(ISERROR(INDEX('Liste plats'!$A$5:$EX$156,MATCH('Journal cuisine'!$B109,'Liste plats'!$A$5:$A$156,0),MATCH(O$6,'Liste plats'!$A$5:$EX$5,0))*$D109),"",INDEX('Liste plats'!$A$5:$EX$156,MATCH('Journal cuisine'!$B109,'Liste plats'!$A$5:$A$156,0),MATCH(O$6,'Liste plats'!$A$5:$EX$5,0))*$D109)</f>
        <v/>
      </c>
      <c r="P109" s="36" t="str">
        <f>IF(ISERROR(INDEX('Liste plats'!$A$5:$EX$156,MATCH('Journal cuisine'!$B109,'Liste plats'!$A$5:$A$156,0),MATCH(P$6,'Liste plats'!$A$5:$EX$5,0))*$D109),"",INDEX('Liste plats'!$A$5:$EX$156,MATCH('Journal cuisine'!$B109,'Liste plats'!$A$5:$A$156,0),MATCH(P$6,'Liste plats'!$A$5:$EX$5,0))*$D109)</f>
        <v/>
      </c>
      <c r="Q109" s="36" t="str">
        <f>IF(ISERROR(INDEX('Liste plats'!$A$5:$EX$156,MATCH('Journal cuisine'!$B109,'Liste plats'!$A$5:$A$156,0),MATCH(Q$6,'Liste plats'!$A$5:$EX$5,0))*$D109),"",INDEX('Liste plats'!$A$5:$EX$156,MATCH('Journal cuisine'!$B109,'Liste plats'!$A$5:$A$156,0),MATCH(Q$6,'Liste plats'!$A$5:$EX$5,0))*$D109)</f>
        <v/>
      </c>
      <c r="R109" s="36" t="str">
        <f>IF(ISERROR(INDEX('Liste plats'!$A$5:$EX$156,MATCH('Journal cuisine'!$B109,'Liste plats'!$A$5:$A$156,0),MATCH(R$6,'Liste plats'!$A$5:$EX$5,0))*$D109),"",INDEX('Liste plats'!$A$5:$EX$156,MATCH('Journal cuisine'!$B109,'Liste plats'!$A$5:$A$156,0),MATCH(R$6,'Liste plats'!$A$5:$EX$5,0))*$D109)</f>
        <v/>
      </c>
      <c r="S109" s="36" t="str">
        <f>IF(ISERROR(INDEX('Liste plats'!$A$5:$EX$156,MATCH('Journal cuisine'!$B109,'Liste plats'!$A$5:$A$156,0),MATCH(S$6,'Liste plats'!$A$5:$EX$5,0))*$D109),"",INDEX('Liste plats'!$A$5:$EX$156,MATCH('Journal cuisine'!$B109,'Liste plats'!$A$5:$A$156,0),MATCH(S$6,'Liste plats'!$A$5:$EX$5,0))*$D109)</f>
        <v/>
      </c>
      <c r="T109" s="36" t="str">
        <f>IF(ISERROR(INDEX('Liste plats'!$A$5:$EX$156,MATCH('Journal cuisine'!$B109,'Liste plats'!$A$5:$A$156,0),MATCH(T$6,'Liste plats'!$A$5:$EX$5,0))*$D109),"",INDEX('Liste plats'!$A$5:$EX$156,MATCH('Journal cuisine'!$B109,'Liste plats'!$A$5:$A$156,0),MATCH(T$6,'Liste plats'!$A$5:$EX$5,0))*$D109)</f>
        <v/>
      </c>
      <c r="U109" s="36" t="str">
        <f>IF(ISERROR(INDEX('Liste plats'!$A$5:$EX$156,MATCH('Journal cuisine'!$B109,'Liste plats'!$A$5:$A$156,0),MATCH(U$6,'Liste plats'!$A$5:$EX$5,0))*$D109),"",INDEX('Liste plats'!$A$5:$EX$156,MATCH('Journal cuisine'!$B109,'Liste plats'!$A$5:$A$156,0),MATCH(U$6,'Liste plats'!$A$5:$EX$5,0))*$D109)</f>
        <v/>
      </c>
      <c r="V109" s="36" t="str">
        <f>IF(ISERROR(INDEX('Liste plats'!$A$5:$EX$156,MATCH('Journal cuisine'!$B109,'Liste plats'!$A$5:$A$156,0),MATCH(V$6,'Liste plats'!$A$5:$EX$5,0))*$D109),"",INDEX('Liste plats'!$A$5:$EX$156,MATCH('Journal cuisine'!$B109,'Liste plats'!$A$5:$A$156,0),MATCH(V$6,'Liste plats'!$A$5:$EX$5,0))*$D109)</f>
        <v/>
      </c>
      <c r="W109" s="36" t="str">
        <f>IF(ISERROR(INDEX('Liste plats'!$A$5:$EX$156,MATCH('Journal cuisine'!$B109,'Liste plats'!$A$5:$A$156,0),MATCH(W$6,'Liste plats'!$A$5:$EX$5,0))*$D109),"",INDEX('Liste plats'!$A$5:$EX$156,MATCH('Journal cuisine'!$B109,'Liste plats'!$A$5:$A$156,0),MATCH(W$6,'Liste plats'!$A$5:$EX$5,0))*$D109)</f>
        <v/>
      </c>
      <c r="X109" s="36" t="str">
        <f>IF(ISERROR(INDEX('Liste plats'!$A$5:$EX$156,MATCH('Journal cuisine'!$B109,'Liste plats'!$A$5:$A$156,0),MATCH(X$6,'Liste plats'!$A$5:$EX$5,0))*$D109),"",INDEX('Liste plats'!$A$5:$EX$156,MATCH('Journal cuisine'!$B109,'Liste plats'!$A$5:$A$156,0),MATCH(X$6,'Liste plats'!$A$5:$EX$5,0))*$D109)</f>
        <v/>
      </c>
      <c r="Y109" s="36" t="str">
        <f>IF(ISERROR(INDEX('Liste plats'!$A$5:$EX$156,MATCH('Journal cuisine'!$B109,'Liste plats'!$A$5:$A$156,0),MATCH(Y$6,'Liste plats'!$A$5:$EX$5,0))*$D109),"",INDEX('Liste plats'!$A$5:$EX$156,MATCH('Journal cuisine'!$B109,'Liste plats'!$A$5:$A$156,0),MATCH(Y$6,'Liste plats'!$A$5:$EX$5,0))*$D109)</f>
        <v/>
      </c>
      <c r="Z109" s="36" t="str">
        <f>IF(ISERROR(INDEX('Liste plats'!$A$5:$EX$156,MATCH('Journal cuisine'!$B109,'Liste plats'!$A$5:$A$156,0),MATCH(Z$6,'Liste plats'!$A$5:$EX$5,0))*$D109),"",INDEX('Liste plats'!$A$5:$EX$156,MATCH('Journal cuisine'!$B109,'Liste plats'!$A$5:$A$156,0),MATCH(Z$6,'Liste plats'!$A$5:$EX$5,0))*$D109)</f>
        <v/>
      </c>
      <c r="AA109" s="36" t="str">
        <f>IF(ISERROR(INDEX('Liste plats'!$A$5:$EX$156,MATCH('Journal cuisine'!$B109,'Liste plats'!$A$5:$A$156,0),MATCH(AA$6,'Liste plats'!$A$5:$EX$5,0))*$D109),"",INDEX('Liste plats'!$A$5:$EX$156,MATCH('Journal cuisine'!$B109,'Liste plats'!$A$5:$A$156,0),MATCH(AA$6,'Liste plats'!$A$5:$EX$5,0))*$D109)</f>
        <v/>
      </c>
      <c r="AB109" s="36" t="str">
        <f>IF(ISERROR(INDEX('Liste plats'!$A$5:$EX$156,MATCH('Journal cuisine'!$B109,'Liste plats'!$A$5:$A$156,0),MATCH(AB$6,'Liste plats'!$A$5:$EX$5,0))*$D109),"",INDEX('Liste plats'!$A$5:$EX$156,MATCH('Journal cuisine'!$B109,'Liste plats'!$A$5:$A$156,0),MATCH(AB$6,'Liste plats'!$A$5:$EX$5,0))*$D109)</f>
        <v/>
      </c>
      <c r="AC109" s="36" t="str">
        <f>IF(ISERROR(INDEX('Liste plats'!$A$5:$EX$156,MATCH('Journal cuisine'!$B109,'Liste plats'!$A$5:$A$156,0),MATCH(AC$6,'Liste plats'!$A$5:$EX$5,0))*$D109),"",INDEX('Liste plats'!$A$5:$EX$156,MATCH('Journal cuisine'!$B109,'Liste plats'!$A$5:$A$156,0),MATCH(AC$6,'Liste plats'!$A$5:$EX$5,0))*$D109)</f>
        <v/>
      </c>
      <c r="AD109" s="36" t="str">
        <f>IF(ISERROR(INDEX('Liste plats'!$A$5:$EX$156,MATCH('Journal cuisine'!$B109,'Liste plats'!$A$5:$A$156,0),MATCH(AD$6,'Liste plats'!$A$5:$EX$5,0))*$D109),"",INDEX('Liste plats'!$A$5:$EX$156,MATCH('Journal cuisine'!$B109,'Liste plats'!$A$5:$A$156,0),MATCH(AD$6,'Liste plats'!$A$5:$EX$5,0))*$D109)</f>
        <v/>
      </c>
      <c r="AE109" s="36" t="str">
        <f>IF(ISERROR(INDEX('Liste plats'!$A$5:$EX$156,MATCH('Journal cuisine'!$B109,'Liste plats'!$A$5:$A$156,0),MATCH(AE$6,'Liste plats'!$A$5:$EX$5,0))*$D109),"",INDEX('Liste plats'!$A$5:$EX$156,MATCH('Journal cuisine'!$B109,'Liste plats'!$A$5:$A$156,0),MATCH(AE$6,'Liste plats'!$A$5:$EX$5,0))*$D109)</f>
        <v/>
      </c>
      <c r="AF109" s="36" t="str">
        <f>IF(ISERROR(INDEX('Liste plats'!$A$5:$EX$156,MATCH('Journal cuisine'!$B109,'Liste plats'!$A$5:$A$156,0),MATCH(AF$6,'Liste plats'!$A$5:$EX$5,0))*$D109),"",INDEX('Liste plats'!$A$5:$EX$156,MATCH('Journal cuisine'!$B109,'Liste plats'!$A$5:$A$156,0),MATCH(AF$6,'Liste plats'!$A$5:$EX$5,0))*$D109)</f>
        <v/>
      </c>
      <c r="AG109" s="36" t="str">
        <f>IF(ISERROR(INDEX('Liste plats'!$A$5:$EX$156,MATCH('Journal cuisine'!$B109,'Liste plats'!$A$5:$A$156,0),MATCH(AG$6,'Liste plats'!$A$5:$EX$5,0))*$D109),"",INDEX('Liste plats'!$A$5:$EX$156,MATCH('Journal cuisine'!$B109,'Liste plats'!$A$5:$A$156,0),MATCH(AG$6,'Liste plats'!$A$5:$EX$5,0))*$D109)</f>
        <v/>
      </c>
      <c r="AH109" s="36" t="str">
        <f>IF(ISERROR(INDEX('Liste plats'!$A$5:$EX$156,MATCH('Journal cuisine'!$B109,'Liste plats'!$A$5:$A$156,0),MATCH(AH$6,'Liste plats'!$A$5:$EX$5,0))*$D109),"",INDEX('Liste plats'!$A$5:$EX$156,MATCH('Journal cuisine'!$B109,'Liste plats'!$A$5:$A$156,0),MATCH(AH$6,'Liste plats'!$A$5:$EX$5,0))*$D109)</f>
        <v/>
      </c>
      <c r="AI109" s="36" t="str">
        <f>IF(ISERROR(INDEX('Liste plats'!$A$5:$EX$156,MATCH('Journal cuisine'!$B109,'Liste plats'!$A$5:$A$156,0),MATCH(AI$6,'Liste plats'!$A$5:$EX$5,0))*$D109),"",INDEX('Liste plats'!$A$5:$EX$156,MATCH('Journal cuisine'!$B109,'Liste plats'!$A$5:$A$156,0),MATCH(AI$6,'Liste plats'!$A$5:$EX$5,0))*$D109)</f>
        <v/>
      </c>
      <c r="AJ109" s="36" t="str">
        <f>IF(ISERROR(INDEX('Liste plats'!$A$5:$EX$156,MATCH('Journal cuisine'!$B109,'Liste plats'!$A$5:$A$156,0),MATCH(AJ$6,'Liste plats'!$A$5:$EX$5,0))*$D109),"",INDEX('Liste plats'!$A$5:$EX$156,MATCH('Journal cuisine'!$B109,'Liste plats'!$A$5:$A$156,0),MATCH(AJ$6,'Liste plats'!$A$5:$EX$5,0))*$D109)</f>
        <v/>
      </c>
      <c r="AK109" s="36" t="str">
        <f>IF(ISERROR(INDEX('Liste plats'!$A$5:$EX$156,MATCH('Journal cuisine'!$B109,'Liste plats'!$A$5:$A$156,0),MATCH(AK$6,'Liste plats'!$A$5:$EX$5,0))*$D109),"",INDEX('Liste plats'!$A$5:$EX$156,MATCH('Journal cuisine'!$B109,'Liste plats'!$A$5:$A$156,0),MATCH(AK$6,'Liste plats'!$A$5:$EX$5,0))*$D109)</f>
        <v/>
      </c>
      <c r="AL109" s="36" t="str">
        <f>IF(ISERROR(INDEX('Liste plats'!$A$5:$EX$156,MATCH('Journal cuisine'!$B109,'Liste plats'!$A$5:$A$156,0),MATCH(AL$6,'Liste plats'!$A$5:$EX$5,0))*$D109),"",INDEX('Liste plats'!$A$5:$EX$156,MATCH('Journal cuisine'!$B109,'Liste plats'!$A$5:$A$156,0),MATCH(AL$6,'Liste plats'!$A$5:$EX$5,0))*$D109)</f>
        <v/>
      </c>
      <c r="AM109" s="36" t="str">
        <f>IF(ISERROR(INDEX('Liste plats'!$A$5:$EX$156,MATCH('Journal cuisine'!$B109,'Liste plats'!$A$5:$A$156,0),MATCH(AM$6,'Liste plats'!$A$5:$EX$5,0))*$D109),"",INDEX('Liste plats'!$A$5:$EX$156,MATCH('Journal cuisine'!$B109,'Liste plats'!$A$5:$A$156,0),MATCH(AM$6,'Liste plats'!$A$5:$EX$5,0))*$D109)</f>
        <v/>
      </c>
      <c r="AN109" s="36" t="str">
        <f>IF(ISERROR(INDEX('Liste plats'!$A$5:$EX$156,MATCH('Journal cuisine'!$B109,'Liste plats'!$A$5:$A$156,0),MATCH(AN$6,'Liste plats'!$A$5:$EX$5,0))*$D109),"",INDEX('Liste plats'!$A$5:$EX$156,MATCH('Journal cuisine'!$B109,'Liste plats'!$A$5:$A$156,0),MATCH(AN$6,'Liste plats'!$A$5:$EX$5,0))*$D109)</f>
        <v/>
      </c>
      <c r="AO109" s="36" t="str">
        <f>IF(ISERROR(INDEX('Liste plats'!$A$5:$EX$156,MATCH('Journal cuisine'!$B109,'Liste plats'!$A$5:$A$156,0),MATCH(AO$6,'Liste plats'!$A$5:$EX$5,0))*$D109),"",INDEX('Liste plats'!$A$5:$EX$156,MATCH('Journal cuisine'!$B109,'Liste plats'!$A$5:$A$156,0),MATCH(AO$6,'Liste plats'!$A$5:$EX$5,0))*$D109)</f>
        <v/>
      </c>
      <c r="AP109" s="36" t="str">
        <f>IF(ISERROR(INDEX('Liste plats'!$A$5:$EX$156,MATCH('Journal cuisine'!$B109,'Liste plats'!$A$5:$A$156,0),MATCH(AP$6,'Liste plats'!$A$5:$EX$5,0))*$D109),"",INDEX('Liste plats'!$A$5:$EX$156,MATCH('Journal cuisine'!$B109,'Liste plats'!$A$5:$A$156,0),MATCH(AP$6,'Liste plats'!$A$5:$EX$5,0))*$D109)</f>
        <v/>
      </c>
      <c r="AQ109" s="36" t="str">
        <f>IF(ISERROR(INDEX('Liste plats'!$A$5:$EX$156,MATCH('Journal cuisine'!$B109,'Liste plats'!$A$5:$A$156,0),MATCH(AQ$6,'Liste plats'!$A$5:$EX$5,0))*$D109),"",INDEX('Liste plats'!$A$5:$EX$156,MATCH('Journal cuisine'!$B109,'Liste plats'!$A$5:$A$156,0),MATCH(AQ$6,'Liste plats'!$A$5:$EX$5,0))*$D109)</f>
        <v/>
      </c>
      <c r="AR109" s="36" t="str">
        <f>IF(ISERROR(INDEX('Liste plats'!$A$5:$EX$156,MATCH('Journal cuisine'!$B109,'Liste plats'!$A$5:$A$156,0),MATCH(AR$6,'Liste plats'!$A$5:$EX$5,0))*$D109),"",INDEX('Liste plats'!$A$5:$EX$156,MATCH('Journal cuisine'!$B109,'Liste plats'!$A$5:$A$156,0),MATCH(AR$6,'Liste plats'!$A$5:$EX$5,0))*$D109)</f>
        <v/>
      </c>
      <c r="AS109" s="36" t="str">
        <f>IF(ISERROR(INDEX('Liste plats'!$A$5:$EX$156,MATCH('Journal cuisine'!$B109,'Liste plats'!$A$5:$A$156,0),MATCH(AS$6,'Liste plats'!$A$5:$EX$5,0))*$D109),"",INDEX('Liste plats'!$A$5:$EX$156,MATCH('Journal cuisine'!$B109,'Liste plats'!$A$5:$A$156,0),MATCH(AS$6,'Liste plats'!$A$5:$EX$5,0))*$D109)</f>
        <v/>
      </c>
      <c r="AT109" s="36" t="str">
        <f>IF(ISERROR(INDEX('Liste plats'!$A$5:$EX$156,MATCH('Journal cuisine'!$B109,'Liste plats'!$A$5:$A$156,0),MATCH(AT$6,'Liste plats'!$A$5:$EX$5,0))*$D109),"",INDEX('Liste plats'!$A$5:$EX$156,MATCH('Journal cuisine'!$B109,'Liste plats'!$A$5:$A$156,0),MATCH(AT$6,'Liste plats'!$A$5:$EX$5,0))*$D109)</f>
        <v/>
      </c>
      <c r="AU109" s="36" t="str">
        <f>IF(ISERROR(INDEX('Liste plats'!$A$5:$EX$156,MATCH('Journal cuisine'!$B109,'Liste plats'!$A$5:$A$156,0),MATCH(AU$6,'Liste plats'!$A$5:$EX$5,0))*$D109),"",INDEX('Liste plats'!$A$5:$EX$156,MATCH('Journal cuisine'!$B109,'Liste plats'!$A$5:$A$156,0),MATCH(AU$6,'Liste plats'!$A$5:$EX$5,0))*$D109)</f>
        <v/>
      </c>
      <c r="AV109" s="36" t="str">
        <f>IF(ISERROR(INDEX('Liste plats'!$A$5:$EX$156,MATCH('Journal cuisine'!$B109,'Liste plats'!$A$5:$A$156,0),MATCH(AV$6,'Liste plats'!$A$5:$EX$5,0))*$D109),"",INDEX('Liste plats'!$A$5:$EX$156,MATCH('Journal cuisine'!$B109,'Liste plats'!$A$5:$A$156,0),MATCH(AV$6,'Liste plats'!$A$5:$EX$5,0))*$D109)</f>
        <v/>
      </c>
      <c r="AW109" s="36" t="str">
        <f>IF(ISERROR(INDEX('Liste plats'!$A$5:$EX$156,MATCH('Journal cuisine'!$B109,'Liste plats'!$A$5:$A$156,0),MATCH(AW$6,'Liste plats'!$A$5:$EX$5,0))*$D109),"",INDEX('Liste plats'!$A$5:$EX$156,MATCH('Journal cuisine'!$B109,'Liste plats'!$A$5:$A$156,0),MATCH(AW$6,'Liste plats'!$A$5:$EX$5,0))*$D109)</f>
        <v/>
      </c>
      <c r="AX109" s="36" t="str">
        <f>IF(ISERROR(INDEX('Liste plats'!$A$5:$EX$156,MATCH('Journal cuisine'!$B109,'Liste plats'!$A$5:$A$156,0),MATCH(AX$6,'Liste plats'!$A$5:$EX$5,0))*$D109),"",INDEX('Liste plats'!$A$5:$EX$156,MATCH('Journal cuisine'!$B109,'Liste plats'!$A$5:$A$156,0),MATCH(AX$6,'Liste plats'!$A$5:$EX$5,0))*$D109)</f>
        <v/>
      </c>
      <c r="AY109" s="36" t="str">
        <f>IF(ISERROR(INDEX('Liste plats'!$A$5:$EX$156,MATCH('Journal cuisine'!$B109,'Liste plats'!$A$5:$A$156,0),MATCH(AY$6,'Liste plats'!$A$5:$EX$5,0))*$D109),"",INDEX('Liste plats'!$A$5:$EX$156,MATCH('Journal cuisine'!$B109,'Liste plats'!$A$5:$A$156,0),MATCH(AY$6,'Liste plats'!$A$5:$EX$5,0))*$D109)</f>
        <v/>
      </c>
      <c r="AZ109" s="36" t="str">
        <f>IF(ISERROR(INDEX('Liste plats'!$A$5:$EX$156,MATCH('Journal cuisine'!$B109,'Liste plats'!$A$5:$A$156,0),MATCH(AZ$6,'Liste plats'!$A$5:$EX$5,0))*$D109),"",INDEX('Liste plats'!$A$5:$EX$156,MATCH('Journal cuisine'!$B109,'Liste plats'!$A$5:$A$156,0),MATCH(AZ$6,'Liste plats'!$A$5:$EX$5,0))*$D109)</f>
        <v/>
      </c>
      <c r="BA109" s="36" t="str">
        <f>IF(ISERROR(INDEX('Liste plats'!$A$5:$EX$156,MATCH('Journal cuisine'!$B109,'Liste plats'!$A$5:$A$156,0),MATCH(BA$6,'Liste plats'!$A$5:$EX$5,0))*$D109),"",INDEX('Liste plats'!$A$5:$EX$156,MATCH('Journal cuisine'!$B109,'Liste plats'!$A$5:$A$156,0),MATCH(BA$6,'Liste plats'!$A$5:$EX$5,0))*$D109)</f>
        <v/>
      </c>
      <c r="BB109" s="36" t="str">
        <f>IF(ISERROR(INDEX('Liste plats'!$A$5:$EX$156,MATCH('Journal cuisine'!$B109,'Liste plats'!$A$5:$A$156,0),MATCH(BB$6,'Liste plats'!$A$5:$EX$5,0))*$D109),"",INDEX('Liste plats'!$A$5:$EX$156,MATCH('Journal cuisine'!$B109,'Liste plats'!$A$5:$A$156,0),MATCH(BB$6,'Liste plats'!$A$5:$EX$5,0))*$D109)</f>
        <v/>
      </c>
      <c r="BC109" s="36" t="str">
        <f>IF(ISERROR(INDEX('Liste plats'!$A$5:$EX$156,MATCH('Journal cuisine'!$B109,'Liste plats'!$A$5:$A$156,0),MATCH(BC$6,'Liste plats'!$A$5:$EX$5,0))*$D109),"",INDEX('Liste plats'!$A$5:$EX$156,MATCH('Journal cuisine'!$B109,'Liste plats'!$A$5:$A$156,0),MATCH(BC$6,'Liste plats'!$A$5:$EX$5,0))*$D109)</f>
        <v/>
      </c>
      <c r="BD109" s="36" t="str">
        <f>IF(ISERROR(INDEX('Liste plats'!$A$5:$EX$156,MATCH('Journal cuisine'!$B109,'Liste plats'!$A$5:$A$156,0),MATCH(BD$6,'Liste plats'!$A$5:$EX$5,0))*$D109),"",INDEX('Liste plats'!$A$5:$EX$156,MATCH('Journal cuisine'!$B109,'Liste plats'!$A$5:$A$156,0),MATCH(BD$6,'Liste plats'!$A$5:$EX$5,0))*$D109)</f>
        <v/>
      </c>
      <c r="BE109" s="36" t="str">
        <f>IF(ISERROR(INDEX('Liste plats'!$A$5:$EX$156,MATCH('Journal cuisine'!$B109,'Liste plats'!$A$5:$A$156,0),MATCH(BE$6,'Liste plats'!$A$5:$EX$5,0))*$D109),"",INDEX('Liste plats'!$A$5:$EX$156,MATCH('Journal cuisine'!$B109,'Liste plats'!$A$5:$A$156,0),MATCH(BE$6,'Liste plats'!$A$5:$EX$5,0))*$D109)</f>
        <v/>
      </c>
      <c r="BF109" s="36" t="str">
        <f>IF(ISERROR(INDEX('Liste plats'!$A$5:$EX$156,MATCH('Journal cuisine'!$B109,'Liste plats'!$A$5:$A$156,0),MATCH(BF$6,'Liste plats'!$A$5:$EX$5,0))*$D109),"",INDEX('Liste plats'!$A$5:$EX$156,MATCH('Journal cuisine'!$B109,'Liste plats'!$A$5:$A$156,0),MATCH(BF$6,'Liste plats'!$A$5:$EX$5,0))*$D109)</f>
        <v/>
      </c>
      <c r="BG109" s="36" t="str">
        <f>IF(ISERROR(INDEX('Liste plats'!$A$5:$EX$156,MATCH('Journal cuisine'!$B109,'Liste plats'!$A$5:$A$156,0),MATCH(BG$6,'Liste plats'!$A$5:$EX$5,0))*$D109),"",INDEX('Liste plats'!$A$5:$EX$156,MATCH('Journal cuisine'!$B109,'Liste plats'!$A$5:$A$156,0),MATCH(BG$6,'Liste plats'!$A$5:$EX$5,0))*$D109)</f>
        <v/>
      </c>
      <c r="BH109" s="36" t="str">
        <f>IF(ISERROR(INDEX('Liste plats'!$A$5:$EX$156,MATCH('Journal cuisine'!$B109,'Liste plats'!$A$5:$A$156,0),MATCH(BH$6,'Liste plats'!$A$5:$EX$5,0))*$D109),"",INDEX('Liste plats'!$A$5:$EX$156,MATCH('Journal cuisine'!$B109,'Liste plats'!$A$5:$A$156,0),MATCH(BH$6,'Liste plats'!$A$5:$EX$5,0))*$D109)</f>
        <v/>
      </c>
      <c r="BI109" s="36" t="str">
        <f>IF(ISERROR(INDEX('Liste plats'!$A$5:$EX$156,MATCH('Journal cuisine'!$B109,'Liste plats'!$A$5:$A$156,0),MATCH(BI$6,'Liste plats'!$A$5:$EX$5,0))*$D109),"",INDEX('Liste plats'!$A$5:$EX$156,MATCH('Journal cuisine'!$B109,'Liste plats'!$A$5:$A$156,0),MATCH(BI$6,'Liste plats'!$A$5:$EX$5,0))*$D109)</f>
        <v/>
      </c>
      <c r="BJ109" s="36" t="str">
        <f>IF(ISERROR(INDEX('Liste plats'!$A$5:$EX$156,MATCH('Journal cuisine'!$B109,'Liste plats'!$A$5:$A$156,0),MATCH(BJ$6,'Liste plats'!$A$5:$EX$5,0))*$D109),"",INDEX('Liste plats'!$A$5:$EX$156,MATCH('Journal cuisine'!$B109,'Liste plats'!$A$5:$A$156,0),MATCH(BJ$6,'Liste plats'!$A$5:$EX$5,0))*$D109)</f>
        <v/>
      </c>
      <c r="BK109" s="36" t="str">
        <f>IF(ISERROR(INDEX('Liste plats'!$A$5:$EX$156,MATCH('Journal cuisine'!$B109,'Liste plats'!$A$5:$A$156,0),MATCH(BK$6,'Liste plats'!$A$5:$EX$5,0))*$D109),"",INDEX('Liste plats'!$A$5:$EX$156,MATCH('Journal cuisine'!$B109,'Liste plats'!$A$5:$A$156,0),MATCH(BK$6,'Liste plats'!$A$5:$EX$5,0))*$D109)</f>
        <v/>
      </c>
      <c r="BL109" s="36" t="str">
        <f>IF(ISERROR(INDEX('Liste plats'!$A$5:$EX$156,MATCH('Journal cuisine'!$B109,'Liste plats'!$A$5:$A$156,0),MATCH(BL$6,'Liste plats'!$A$5:$EX$5,0))*$D109),"",INDEX('Liste plats'!$A$5:$EX$156,MATCH('Journal cuisine'!$B109,'Liste plats'!$A$5:$A$156,0),MATCH(BL$6,'Liste plats'!$A$5:$EX$5,0))*$D109)</f>
        <v/>
      </c>
      <c r="BM109" s="36" t="str">
        <f>IF(ISERROR(INDEX('Liste plats'!$A$5:$EX$156,MATCH('Journal cuisine'!$B109,'Liste plats'!$A$5:$A$156,0),MATCH(BM$6,'Liste plats'!$A$5:$EX$5,0))*$D109),"",INDEX('Liste plats'!$A$5:$EX$156,MATCH('Journal cuisine'!$B109,'Liste plats'!$A$5:$A$156,0),MATCH(BM$6,'Liste plats'!$A$5:$EX$5,0))*$D109)</f>
        <v/>
      </c>
      <c r="BN109" s="36" t="str">
        <f>IF(ISERROR(INDEX('Liste plats'!$A$5:$EX$156,MATCH('Journal cuisine'!$B109,'Liste plats'!$A$5:$A$156,0),MATCH(BN$6,'Liste plats'!$A$5:$EX$5,0))*$D109),"",INDEX('Liste plats'!$A$5:$EX$156,MATCH('Journal cuisine'!$B109,'Liste plats'!$A$5:$A$156,0),MATCH(BN$6,'Liste plats'!$A$5:$EX$5,0))*$D109)</f>
        <v/>
      </c>
      <c r="BO109" s="36" t="str">
        <f>IF(ISERROR(INDEX('Liste plats'!$A$5:$EX$156,MATCH('Journal cuisine'!$B109,'Liste plats'!$A$5:$A$156,0),MATCH(BO$6,'Liste plats'!$A$5:$EX$5,0))*$D109),"",INDEX('Liste plats'!$A$5:$EX$156,MATCH('Journal cuisine'!$B109,'Liste plats'!$A$5:$A$156,0),MATCH(BO$6,'Liste plats'!$A$5:$EX$5,0))*$D109)</f>
        <v/>
      </c>
      <c r="BP109" s="36" t="str">
        <f>IF(ISERROR(INDEX('Liste plats'!$A$5:$EX$156,MATCH('Journal cuisine'!$B109,'Liste plats'!$A$5:$A$156,0),MATCH(BP$6,'Liste plats'!$A$5:$EX$5,0))*$D109),"",INDEX('Liste plats'!$A$5:$EX$156,MATCH('Journal cuisine'!$B109,'Liste plats'!$A$5:$A$156,0),MATCH(BP$6,'Liste plats'!$A$5:$EX$5,0))*$D109)</f>
        <v/>
      </c>
      <c r="BQ109" s="36" t="str">
        <f>IF(ISERROR(INDEX('Liste plats'!$A$5:$EX$156,MATCH('Journal cuisine'!$B109,'Liste plats'!$A$5:$A$156,0),MATCH(BQ$6,'Liste plats'!$A$5:$EX$5,0))*$D109),"",INDEX('Liste plats'!$A$5:$EX$156,MATCH('Journal cuisine'!$B109,'Liste plats'!$A$5:$A$156,0),MATCH(BQ$6,'Liste plats'!$A$5:$EX$5,0))*$D109)</f>
        <v/>
      </c>
      <c r="BR109" s="36" t="str">
        <f>IF(ISERROR(INDEX('Liste plats'!$A$5:$EX$156,MATCH('Journal cuisine'!$B109,'Liste plats'!$A$5:$A$156,0),MATCH(BR$6,'Liste plats'!$A$5:$EX$5,0))*$D109),"",INDEX('Liste plats'!$A$5:$EX$156,MATCH('Journal cuisine'!$B109,'Liste plats'!$A$5:$A$156,0),MATCH(BR$6,'Liste plats'!$A$5:$EX$5,0))*$D109)</f>
        <v/>
      </c>
      <c r="BS109" s="36" t="str">
        <f>IF(ISERROR(INDEX('Liste plats'!$A$5:$EX$156,MATCH('Journal cuisine'!$B109,'Liste plats'!$A$5:$A$156,0),MATCH(BS$6,'Liste plats'!$A$5:$EX$5,0))*$D109),"",INDEX('Liste plats'!$A$5:$EX$156,MATCH('Journal cuisine'!$B109,'Liste plats'!$A$5:$A$156,0),MATCH(BS$6,'Liste plats'!$A$5:$EX$5,0))*$D109)</f>
        <v/>
      </c>
      <c r="BT109" s="36" t="str">
        <f>IF(ISERROR(INDEX('Liste plats'!$A$5:$EX$156,MATCH('Journal cuisine'!$B109,'Liste plats'!$A$5:$A$156,0),MATCH(BT$6,'Liste plats'!$A$5:$EX$5,0))*$D109),"",INDEX('Liste plats'!$A$5:$EX$156,MATCH('Journal cuisine'!$B109,'Liste plats'!$A$5:$A$156,0),MATCH(BT$6,'Liste plats'!$A$5:$EX$5,0))*$D109)</f>
        <v/>
      </c>
      <c r="BU109" s="36" t="str">
        <f>IF(ISERROR(INDEX('Liste plats'!$A$5:$EX$156,MATCH('Journal cuisine'!$B109,'Liste plats'!$A$5:$A$156,0),MATCH(BU$6,'Liste plats'!$A$5:$EX$5,0))*$D109),"",INDEX('Liste plats'!$A$5:$EX$156,MATCH('Journal cuisine'!$B109,'Liste plats'!$A$5:$A$156,0),MATCH(BU$6,'Liste plats'!$A$5:$EX$5,0))*$D109)</f>
        <v/>
      </c>
      <c r="BV109" s="36" t="str">
        <f>IF(ISERROR(INDEX('Liste plats'!$A$5:$EX$156,MATCH('Journal cuisine'!$B109,'Liste plats'!$A$5:$A$156,0),MATCH(BV$6,'Liste plats'!$A$5:$EX$5,0))*$D109),"",INDEX('Liste plats'!$A$5:$EX$156,MATCH('Journal cuisine'!$B109,'Liste plats'!$A$5:$A$156,0),MATCH(BV$6,'Liste plats'!$A$5:$EX$5,0))*$D109)</f>
        <v/>
      </c>
      <c r="BW109" s="36" t="str">
        <f>IF(ISERROR(INDEX('Liste plats'!$A$5:$EX$156,MATCH('Journal cuisine'!$B109,'Liste plats'!$A$5:$A$156,0),MATCH(BW$6,'Liste plats'!$A$5:$EX$5,0))*$D109),"",INDEX('Liste plats'!$A$5:$EX$156,MATCH('Journal cuisine'!$B109,'Liste plats'!$A$5:$A$156,0),MATCH(BW$6,'Liste plats'!$A$5:$EX$5,0))*$D109)</f>
        <v/>
      </c>
      <c r="BX109" s="36" t="str">
        <f>IF(ISERROR(INDEX('Liste plats'!$A$5:$EX$156,MATCH('Journal cuisine'!$B109,'Liste plats'!$A$5:$A$156,0),MATCH(BX$6,'Liste plats'!$A$5:$EX$5,0))*$D109),"",INDEX('Liste plats'!$A$5:$EX$156,MATCH('Journal cuisine'!$B109,'Liste plats'!$A$5:$A$156,0),MATCH(BX$6,'Liste plats'!$A$5:$EX$5,0))*$D109)</f>
        <v/>
      </c>
      <c r="BY109" s="36" t="str">
        <f>IF(ISERROR(INDEX('Liste plats'!$A$5:$EX$156,MATCH('Journal cuisine'!$B109,'Liste plats'!$A$5:$A$156,0),MATCH(BY$6,'Liste plats'!$A$5:$EX$5,0))*$D109),"",INDEX('Liste plats'!$A$5:$EX$156,MATCH('Journal cuisine'!$B109,'Liste plats'!$A$5:$A$156,0),MATCH(BY$6,'Liste plats'!$A$5:$EX$5,0))*$D109)</f>
        <v/>
      </c>
      <c r="BZ109" s="36" t="str">
        <f>IF(ISERROR(INDEX('Liste plats'!$A$5:$EX$156,MATCH('Journal cuisine'!$B109,'Liste plats'!$A$5:$A$156,0),MATCH(BZ$6,'Liste plats'!$A$5:$EX$5,0))*$D109),"",INDEX('Liste plats'!$A$5:$EX$156,MATCH('Journal cuisine'!$B109,'Liste plats'!$A$5:$A$156,0),MATCH(BZ$6,'Liste plats'!$A$5:$EX$5,0))*$D109)</f>
        <v/>
      </c>
      <c r="CA109" s="36" t="str">
        <f>IF(ISERROR(INDEX('Liste plats'!$A$5:$EX$156,MATCH('Journal cuisine'!$B109,'Liste plats'!$A$5:$A$156,0),MATCH(CA$6,'Liste plats'!$A$5:$EX$5,0))*$D109),"",INDEX('Liste plats'!$A$5:$EX$156,MATCH('Journal cuisine'!$B109,'Liste plats'!$A$5:$A$156,0),MATCH(CA$6,'Liste plats'!$A$5:$EX$5,0))*$D109)</f>
        <v/>
      </c>
      <c r="CB109" s="36" t="str">
        <f>IF(ISERROR(INDEX('Liste plats'!$A$5:$EX$156,MATCH('Journal cuisine'!$B109,'Liste plats'!$A$5:$A$156,0),MATCH(CB$6,'Liste plats'!$A$5:$EX$5,0))*$D109),"",INDEX('Liste plats'!$A$5:$EX$156,MATCH('Journal cuisine'!$B109,'Liste plats'!$A$5:$A$156,0),MATCH(CB$6,'Liste plats'!$A$5:$EX$5,0))*$D109)</f>
        <v/>
      </c>
      <c r="CC109" s="36" t="str">
        <f>IF(ISERROR(INDEX('Liste plats'!$A$5:$EX$156,MATCH('Journal cuisine'!$B109,'Liste plats'!$A$5:$A$156,0),MATCH(CC$6,'Liste plats'!$A$5:$EX$5,0))*$D109),"",INDEX('Liste plats'!$A$5:$EX$156,MATCH('Journal cuisine'!$B109,'Liste plats'!$A$5:$A$156,0),MATCH(CC$6,'Liste plats'!$A$5:$EX$5,0))*$D109)</f>
        <v/>
      </c>
      <c r="CD109" s="36" t="str">
        <f>IF(ISERROR(INDEX('Liste plats'!$A$5:$EX$156,MATCH('Journal cuisine'!$B109,'Liste plats'!$A$5:$A$156,0),MATCH(CD$6,'Liste plats'!$A$5:$EX$5,0))*$D109),"",INDEX('Liste plats'!$A$5:$EX$156,MATCH('Journal cuisine'!$B109,'Liste plats'!$A$5:$A$156,0),MATCH(CD$6,'Liste plats'!$A$5:$EX$5,0))*$D109)</f>
        <v/>
      </c>
      <c r="CE109" s="36" t="str">
        <f>IF(ISERROR(INDEX('Liste plats'!$A$5:$EX$156,MATCH('Journal cuisine'!$B109,'Liste plats'!$A$5:$A$156,0),MATCH(CE$6,'Liste plats'!$A$5:$EX$5,0))*$D109),"",INDEX('Liste plats'!$A$5:$EX$156,MATCH('Journal cuisine'!$B109,'Liste plats'!$A$5:$A$156,0),MATCH(CE$6,'Liste plats'!$A$5:$EX$5,0))*$D109)</f>
        <v/>
      </c>
      <c r="CF109" s="36" t="str">
        <f>IF(ISERROR(INDEX('Liste plats'!$A$5:$EX$156,MATCH('Journal cuisine'!$B109,'Liste plats'!$A$5:$A$156,0),MATCH(CF$6,'Liste plats'!$A$5:$EX$5,0))*$D109),"",INDEX('Liste plats'!$A$5:$EX$156,MATCH('Journal cuisine'!$B109,'Liste plats'!$A$5:$A$156,0),MATCH(CF$6,'Liste plats'!$A$5:$EX$5,0))*$D109)</f>
        <v/>
      </c>
      <c r="CG109" s="36" t="str">
        <f>IF(ISERROR(INDEX('Liste plats'!$A$5:$EX$156,MATCH('Journal cuisine'!$B109,'Liste plats'!$A$5:$A$156,0),MATCH(CG$6,'Liste plats'!$A$5:$EX$5,0))*$D109),"",INDEX('Liste plats'!$A$5:$EX$156,MATCH('Journal cuisine'!$B109,'Liste plats'!$A$5:$A$156,0),MATCH(CG$6,'Liste plats'!$A$5:$EX$5,0))*$D109)</f>
        <v/>
      </c>
      <c r="CH109" s="36" t="str">
        <f>IF(ISERROR(INDEX('Liste plats'!$A$5:$EX$156,MATCH('Journal cuisine'!$B109,'Liste plats'!$A$5:$A$156,0),MATCH(CH$6,'Liste plats'!$A$5:$EX$5,0))*$D109),"",INDEX('Liste plats'!$A$5:$EX$156,MATCH('Journal cuisine'!$B109,'Liste plats'!$A$5:$A$156,0),MATCH(CH$6,'Liste plats'!$A$5:$EX$5,0))*$D109)</f>
        <v/>
      </c>
      <c r="CI109" s="36" t="str">
        <f>IF(ISERROR(INDEX('Liste plats'!$A$5:$EX$156,MATCH('Journal cuisine'!$B109,'Liste plats'!$A$5:$A$156,0),MATCH(CI$6,'Liste plats'!$A$5:$EX$5,0))*$D109),"",INDEX('Liste plats'!$A$5:$EX$156,MATCH('Journal cuisine'!$B109,'Liste plats'!$A$5:$A$156,0),MATCH(CI$6,'Liste plats'!$A$5:$EX$5,0))*$D109)</f>
        <v/>
      </c>
      <c r="CJ109" s="36" t="str">
        <f>IF(ISERROR(INDEX('Liste plats'!$A$5:$EX$156,MATCH('Journal cuisine'!$B109,'Liste plats'!$A$5:$A$156,0),MATCH(CJ$6,'Liste plats'!$A$5:$EX$5,0))*$D109),"",INDEX('Liste plats'!$A$5:$EX$156,MATCH('Journal cuisine'!$B109,'Liste plats'!$A$5:$A$156,0),MATCH(CJ$6,'Liste plats'!$A$5:$EX$5,0))*$D109)</f>
        <v/>
      </c>
      <c r="CK109" s="36" t="str">
        <f>IF(ISERROR(INDEX('Liste plats'!$A$5:$EX$156,MATCH('Journal cuisine'!$B109,'Liste plats'!$A$5:$A$156,0),MATCH(CK$6,'Liste plats'!$A$5:$EX$5,0))*$D109),"",INDEX('Liste plats'!$A$5:$EX$156,MATCH('Journal cuisine'!$B109,'Liste plats'!$A$5:$A$156,0),MATCH(CK$6,'Liste plats'!$A$5:$EX$5,0))*$D109)</f>
        <v/>
      </c>
      <c r="CL109" s="36" t="str">
        <f>IF(ISERROR(INDEX('Liste plats'!$A$5:$EX$156,MATCH('Journal cuisine'!$B109,'Liste plats'!$A$5:$A$156,0),MATCH(CL$6,'Liste plats'!$A$5:$EX$5,0))*$D109),"",INDEX('Liste plats'!$A$5:$EX$156,MATCH('Journal cuisine'!$B109,'Liste plats'!$A$5:$A$156,0),MATCH(CL$6,'Liste plats'!$A$5:$EX$5,0))*$D109)</f>
        <v/>
      </c>
      <c r="CM109" s="36" t="str">
        <f>IF(ISERROR(INDEX('Liste plats'!$A$5:$EX$156,MATCH('Journal cuisine'!$B109,'Liste plats'!$A$5:$A$156,0),MATCH(CM$6,'Liste plats'!$A$5:$EX$5,0))*$D109),"",INDEX('Liste plats'!$A$5:$EX$156,MATCH('Journal cuisine'!$B109,'Liste plats'!$A$5:$A$156,0),MATCH(CM$6,'Liste plats'!$A$5:$EX$5,0))*$D109)</f>
        <v/>
      </c>
      <c r="CN109" s="36" t="str">
        <f>IF(ISERROR(INDEX('Liste plats'!$A$5:$EX$156,MATCH('Journal cuisine'!$B109,'Liste plats'!$A$5:$A$156,0),MATCH(CN$6,'Liste plats'!$A$5:$EX$5,0))*$D109),"",INDEX('Liste plats'!$A$5:$EX$156,MATCH('Journal cuisine'!$B109,'Liste plats'!$A$5:$A$156,0),MATCH(CN$6,'Liste plats'!$A$5:$EX$5,0))*$D109)</f>
        <v/>
      </c>
      <c r="CO109" s="36" t="str">
        <f>IF(ISERROR(INDEX('Liste plats'!$A$5:$EX$156,MATCH('Journal cuisine'!$B109,'Liste plats'!$A$5:$A$156,0),MATCH(CO$6,'Liste plats'!$A$5:$EX$5,0))*$D109),"",INDEX('Liste plats'!$A$5:$EX$156,MATCH('Journal cuisine'!$B109,'Liste plats'!$A$5:$A$156,0),MATCH(CO$6,'Liste plats'!$A$5:$EX$5,0))*$D109)</f>
        <v/>
      </c>
      <c r="CP109" s="36" t="str">
        <f>IF(ISERROR(INDEX('Liste plats'!$A$5:$EX$156,MATCH('Journal cuisine'!$B109,'Liste plats'!$A$5:$A$156,0),MATCH(CP$6,'Liste plats'!$A$5:$EX$5,0))*$D109),"",INDEX('Liste plats'!$A$5:$EX$156,MATCH('Journal cuisine'!$B109,'Liste plats'!$A$5:$A$156,0),MATCH(CP$6,'Liste plats'!$A$5:$EX$5,0))*$D109)</f>
        <v/>
      </c>
      <c r="CQ109" s="36" t="str">
        <f>IF(ISERROR(INDEX('Liste plats'!$A$5:$EX$156,MATCH('Journal cuisine'!$B109,'Liste plats'!$A$5:$A$156,0),MATCH(CQ$6,'Liste plats'!$A$5:$EX$5,0))*$D109),"",INDEX('Liste plats'!$A$5:$EX$156,MATCH('Journal cuisine'!$B109,'Liste plats'!$A$5:$A$156,0),MATCH(CQ$6,'Liste plats'!$A$5:$EX$5,0))*$D109)</f>
        <v/>
      </c>
      <c r="CR109" s="36" t="str">
        <f>IF(ISERROR(INDEX('Liste plats'!$A$5:$EX$156,MATCH('Journal cuisine'!$B109,'Liste plats'!$A$5:$A$156,0),MATCH(CR$6,'Liste plats'!$A$5:$EX$5,0))*$D109),"",INDEX('Liste plats'!$A$5:$EX$156,MATCH('Journal cuisine'!$B109,'Liste plats'!$A$5:$A$156,0),MATCH(CR$6,'Liste plats'!$A$5:$EX$5,0))*$D109)</f>
        <v/>
      </c>
      <c r="CS109" s="36" t="str">
        <f>IF(ISERROR(INDEX('Liste plats'!$A$5:$EX$156,MATCH('Journal cuisine'!$B109,'Liste plats'!$A$5:$A$156,0),MATCH(CS$6,'Liste plats'!$A$5:$EX$5,0))*$D109),"",INDEX('Liste plats'!$A$5:$EX$156,MATCH('Journal cuisine'!$B109,'Liste plats'!$A$5:$A$156,0),MATCH(CS$6,'Liste plats'!$A$5:$EX$5,0))*$D109)</f>
        <v/>
      </c>
      <c r="CT109" s="36" t="str">
        <f>IF(ISERROR(INDEX('Liste plats'!$A$5:$EX$156,MATCH('Journal cuisine'!$B109,'Liste plats'!$A$5:$A$156,0),MATCH(CT$6,'Liste plats'!$A$5:$EX$5,0))*$D109),"",INDEX('Liste plats'!$A$5:$EX$156,MATCH('Journal cuisine'!$B109,'Liste plats'!$A$5:$A$156,0),MATCH(CT$6,'Liste plats'!$A$5:$EX$5,0))*$D109)</f>
        <v/>
      </c>
      <c r="CU109" s="36" t="str">
        <f>IF(ISERROR(INDEX('Liste plats'!$A$5:$EX$156,MATCH('Journal cuisine'!$B109,'Liste plats'!$A$5:$A$156,0),MATCH(CU$6,'Liste plats'!$A$5:$EX$5,0))*$D109),"",INDEX('Liste plats'!$A$5:$EX$156,MATCH('Journal cuisine'!$B109,'Liste plats'!$A$5:$A$156,0),MATCH(CU$6,'Liste plats'!$A$5:$EX$5,0))*$D109)</f>
        <v/>
      </c>
      <c r="CV109" s="36" t="str">
        <f>IF(ISERROR(INDEX('Liste plats'!$A$5:$EX$156,MATCH('Journal cuisine'!$B109,'Liste plats'!$A$5:$A$156,0),MATCH(CV$6,'Liste plats'!$A$5:$EX$5,0))*$D109),"",INDEX('Liste plats'!$A$5:$EX$156,MATCH('Journal cuisine'!$B109,'Liste plats'!$A$5:$A$156,0),MATCH(CV$6,'Liste plats'!$A$5:$EX$5,0))*$D109)</f>
        <v/>
      </c>
      <c r="CW109" s="36" t="str">
        <f>IF(ISERROR(INDEX('Liste plats'!$A$5:$EX$156,MATCH('Journal cuisine'!$B109,'Liste plats'!$A$5:$A$156,0),MATCH(CW$6,'Liste plats'!$A$5:$EX$5,0))*$D109),"",INDEX('Liste plats'!$A$5:$EX$156,MATCH('Journal cuisine'!$B109,'Liste plats'!$A$5:$A$156,0),MATCH(CW$6,'Liste plats'!$A$5:$EX$5,0))*$D109)</f>
        <v/>
      </c>
      <c r="CX109" s="36" t="str">
        <f>IF(ISERROR(INDEX('Liste plats'!$A$5:$EX$156,MATCH('Journal cuisine'!$B109,'Liste plats'!$A$5:$A$156,0),MATCH(CX$6,'Liste plats'!$A$5:$EX$5,0))*$D109),"",INDEX('Liste plats'!$A$5:$EX$156,MATCH('Journal cuisine'!$B109,'Liste plats'!$A$5:$A$156,0),MATCH(CX$6,'Liste plats'!$A$5:$EX$5,0))*$D109)</f>
        <v/>
      </c>
      <c r="CY109" s="36" t="str">
        <f>IF(ISERROR(INDEX('Liste plats'!$A$5:$EX$156,MATCH('Journal cuisine'!$B109,'Liste plats'!$A$5:$A$156,0),MATCH(CY$6,'Liste plats'!$A$5:$EX$5,0))*$D109),"",INDEX('Liste plats'!$A$5:$EX$156,MATCH('Journal cuisine'!$B109,'Liste plats'!$A$5:$A$156,0),MATCH(CY$6,'Liste plats'!$A$5:$EX$5,0))*$D109)</f>
        <v/>
      </c>
      <c r="CZ109" s="36" t="str">
        <f>IF(ISERROR(INDEX('Liste plats'!$A$5:$EX$156,MATCH('Journal cuisine'!$B109,'Liste plats'!$A$5:$A$156,0),MATCH(CZ$6,'Liste plats'!$A$5:$EX$5,0))*$D109),"",INDEX('Liste plats'!$A$5:$EX$156,MATCH('Journal cuisine'!$B109,'Liste plats'!$A$5:$A$156,0),MATCH(CZ$6,'Liste plats'!$A$5:$EX$5,0))*$D109)</f>
        <v/>
      </c>
      <c r="DA109" s="36" t="str">
        <f>IF(ISERROR(INDEX('Liste plats'!$A$5:$EX$156,MATCH('Journal cuisine'!$B109,'Liste plats'!$A$5:$A$156,0),MATCH(DA$6,'Liste plats'!$A$5:$EX$5,0))*$D109),"",INDEX('Liste plats'!$A$5:$EX$156,MATCH('Journal cuisine'!$B109,'Liste plats'!$A$5:$A$156,0),MATCH(DA$6,'Liste plats'!$A$5:$EX$5,0))*$D109)</f>
        <v/>
      </c>
      <c r="DB109" s="36" t="str">
        <f>IF(ISERROR(INDEX('Liste plats'!$A$5:$EX$156,MATCH('Journal cuisine'!$B109,'Liste plats'!$A$5:$A$156,0),MATCH(DB$6,'Liste plats'!$A$5:$EX$5,0))*$D109),"",INDEX('Liste plats'!$A$5:$EX$156,MATCH('Journal cuisine'!$B109,'Liste plats'!$A$5:$A$156,0),MATCH(DB$6,'Liste plats'!$A$5:$EX$5,0))*$D109)</f>
        <v/>
      </c>
      <c r="DC109" s="36" t="str">
        <f>IF(ISERROR(INDEX('Liste plats'!$A$5:$EX$156,MATCH('Journal cuisine'!$B109,'Liste plats'!$A$5:$A$156,0),MATCH(DC$6,'Liste plats'!$A$5:$EX$5,0))*$D109),"",INDEX('Liste plats'!$A$5:$EX$156,MATCH('Journal cuisine'!$B109,'Liste plats'!$A$5:$A$156,0),MATCH(DC$6,'Liste plats'!$A$5:$EX$5,0))*$D109)</f>
        <v/>
      </c>
      <c r="DD109" s="36" t="str">
        <f>IF(ISERROR(INDEX('Liste plats'!$A$5:$EX$156,MATCH('Journal cuisine'!$B109,'Liste plats'!$A$5:$A$156,0),MATCH(DD$6,'Liste plats'!$A$5:$EX$5,0))*$D109),"",INDEX('Liste plats'!$A$5:$EX$156,MATCH('Journal cuisine'!$B109,'Liste plats'!$A$5:$A$156,0),MATCH(DD$6,'Liste plats'!$A$5:$EX$5,0))*$D109)</f>
        <v/>
      </c>
      <c r="DE109" s="36" t="str">
        <f>IF(ISERROR(INDEX('Liste plats'!$A$5:$EX$156,MATCH('Journal cuisine'!$B109,'Liste plats'!$A$5:$A$156,0),MATCH(DE$6,'Liste plats'!$A$5:$EX$5,0))*$D109),"",INDEX('Liste plats'!$A$5:$EX$156,MATCH('Journal cuisine'!$B109,'Liste plats'!$A$5:$A$156,0),MATCH(DE$6,'Liste plats'!$A$5:$EX$5,0))*$D109)</f>
        <v/>
      </c>
      <c r="DF109" s="36" t="str">
        <f>IF(ISERROR(INDEX('Liste plats'!$A$5:$EX$156,MATCH('Journal cuisine'!$B109,'Liste plats'!$A$5:$A$156,0),MATCH(DF$6,'Liste plats'!$A$5:$EX$5,0))*$D109),"",INDEX('Liste plats'!$A$5:$EX$156,MATCH('Journal cuisine'!$B109,'Liste plats'!$A$5:$A$156,0),MATCH(DF$6,'Liste plats'!$A$5:$EX$5,0))*$D109)</f>
        <v/>
      </c>
      <c r="DG109" s="36" t="str">
        <f>IF(ISERROR(INDEX('Liste plats'!$A$5:$EX$156,MATCH('Journal cuisine'!$B109,'Liste plats'!$A$5:$A$156,0),MATCH(DG$6,'Liste plats'!$A$5:$EX$5,0))*$D109),"",INDEX('Liste plats'!$A$5:$EX$156,MATCH('Journal cuisine'!$B109,'Liste plats'!$A$5:$A$156,0),MATCH(DG$6,'Liste plats'!$A$5:$EX$5,0))*$D109)</f>
        <v/>
      </c>
      <c r="DH109" s="36" t="str">
        <f>IF(ISERROR(INDEX('Liste plats'!$A$5:$EX$156,MATCH('Journal cuisine'!$B109,'Liste plats'!$A$5:$A$156,0),MATCH(DH$6,'Liste plats'!$A$5:$EX$5,0))*$D109),"",INDEX('Liste plats'!$A$5:$EX$156,MATCH('Journal cuisine'!$B109,'Liste plats'!$A$5:$A$156,0),MATCH(DH$6,'Liste plats'!$A$5:$EX$5,0))*$D109)</f>
        <v/>
      </c>
      <c r="DI109" s="36" t="str">
        <f>IF(ISERROR(INDEX('Liste plats'!$A$5:$EX$156,MATCH('Journal cuisine'!$B109,'Liste plats'!$A$5:$A$156,0),MATCH(DI$6,'Liste plats'!$A$5:$EX$5,0))*$D109),"",INDEX('Liste plats'!$A$5:$EX$156,MATCH('Journal cuisine'!$B109,'Liste plats'!$A$5:$A$156,0),MATCH(DI$6,'Liste plats'!$A$5:$EX$5,0))*$D109)</f>
        <v/>
      </c>
      <c r="DJ109" s="36" t="str">
        <f>IF(ISERROR(INDEX('Liste plats'!$A$5:$EX$156,MATCH('Journal cuisine'!$B109,'Liste plats'!$A$5:$A$156,0),MATCH(DJ$6,'Liste plats'!$A$5:$EX$5,0))*$D109),"",INDEX('Liste plats'!$A$5:$EX$156,MATCH('Journal cuisine'!$B109,'Liste plats'!$A$5:$A$156,0),MATCH(DJ$6,'Liste plats'!$A$5:$EX$5,0))*$D109)</f>
        <v/>
      </c>
      <c r="DK109" s="36" t="str">
        <f>IF(ISERROR(INDEX('Liste plats'!$A$5:$EX$156,MATCH('Journal cuisine'!$B109,'Liste plats'!$A$5:$A$156,0),MATCH(DK$6,'Liste plats'!$A$5:$EX$5,0))*$D109),"",INDEX('Liste plats'!$A$5:$EX$156,MATCH('Journal cuisine'!$B109,'Liste plats'!$A$5:$A$156,0),MATCH(DK$6,'Liste plats'!$A$5:$EX$5,0))*$D109)</f>
        <v/>
      </c>
      <c r="DL109" s="36" t="str">
        <f>IF(ISERROR(INDEX('Liste plats'!$A$5:$EX$156,MATCH('Journal cuisine'!$B109,'Liste plats'!$A$5:$A$156,0),MATCH(DL$6,'Liste plats'!$A$5:$EX$5,0))*$D109),"",INDEX('Liste plats'!$A$5:$EX$156,MATCH('Journal cuisine'!$B109,'Liste plats'!$A$5:$A$156,0),MATCH(DL$6,'Liste plats'!$A$5:$EX$5,0))*$D109)</f>
        <v/>
      </c>
      <c r="DM109" s="36" t="str">
        <f>IF(ISERROR(INDEX('Liste plats'!$A$5:$EX$156,MATCH('Journal cuisine'!$B109,'Liste plats'!$A$5:$A$156,0),MATCH(DM$6,'Liste plats'!$A$5:$EX$5,0))*$D109),"",INDEX('Liste plats'!$A$5:$EX$156,MATCH('Journal cuisine'!$B109,'Liste plats'!$A$5:$A$156,0),MATCH(DM$6,'Liste plats'!$A$5:$EX$5,0))*$D109)</f>
        <v/>
      </c>
      <c r="DN109" s="36" t="str">
        <f>IF(ISERROR(INDEX('Liste plats'!$A$5:$EX$156,MATCH('Journal cuisine'!$B109,'Liste plats'!$A$5:$A$156,0),MATCH(DN$6,'Liste plats'!$A$5:$EX$5,0))*$D109),"",INDEX('Liste plats'!$A$5:$EX$156,MATCH('Journal cuisine'!$B109,'Liste plats'!$A$5:$A$156,0),MATCH(DN$6,'Liste plats'!$A$5:$EX$5,0))*$D109)</f>
        <v/>
      </c>
      <c r="DO109" s="36" t="str">
        <f>IF(ISERROR(INDEX('Liste plats'!$A$5:$EX$156,MATCH('Journal cuisine'!$B109,'Liste plats'!$A$5:$A$156,0),MATCH(DO$6,'Liste plats'!$A$5:$EX$5,0))*$D109),"",INDEX('Liste plats'!$A$5:$EX$156,MATCH('Journal cuisine'!$B109,'Liste plats'!$A$5:$A$156,0),MATCH(DO$6,'Liste plats'!$A$5:$EX$5,0))*$D109)</f>
        <v/>
      </c>
      <c r="DP109" s="36" t="str">
        <f>IF(ISERROR(INDEX('Liste plats'!$A$5:$EX$156,MATCH('Journal cuisine'!$B109,'Liste plats'!$A$5:$A$156,0),MATCH(DP$6,'Liste plats'!$A$5:$EX$5,0))*$D109),"",INDEX('Liste plats'!$A$5:$EX$156,MATCH('Journal cuisine'!$B109,'Liste plats'!$A$5:$A$156,0),MATCH(DP$6,'Liste plats'!$A$5:$EX$5,0))*$D109)</f>
        <v/>
      </c>
      <c r="DQ109" s="36" t="str">
        <f>IF(ISERROR(INDEX('Liste plats'!$A$5:$EX$156,MATCH('Journal cuisine'!$B109,'Liste plats'!$A$5:$A$156,0),MATCH(DQ$6,'Liste plats'!$A$5:$EX$5,0))*$D109),"",INDEX('Liste plats'!$A$5:$EX$156,MATCH('Journal cuisine'!$B109,'Liste plats'!$A$5:$A$156,0),MATCH(DQ$6,'Liste plats'!$A$5:$EX$5,0))*$D109)</f>
        <v/>
      </c>
      <c r="DR109" s="36" t="str">
        <f>IF(ISERROR(INDEX('Liste plats'!$A$5:$EX$156,MATCH('Journal cuisine'!$B109,'Liste plats'!$A$5:$A$156,0),MATCH(DR$6,'Liste plats'!$A$5:$EX$5,0))*$D109),"",INDEX('Liste plats'!$A$5:$EX$156,MATCH('Journal cuisine'!$B109,'Liste plats'!$A$5:$A$156,0),MATCH(DR$6,'Liste plats'!$A$5:$EX$5,0))*$D109)</f>
        <v/>
      </c>
      <c r="DS109" s="36" t="str">
        <f>IF(ISERROR(INDEX('Liste plats'!$A$5:$EX$156,MATCH('Journal cuisine'!$B109,'Liste plats'!$A$5:$A$156,0),MATCH(DS$6,'Liste plats'!$A$5:$EX$5,0))*$D109),"",INDEX('Liste plats'!$A$5:$EX$156,MATCH('Journal cuisine'!$B109,'Liste plats'!$A$5:$A$156,0),MATCH(DS$6,'Liste plats'!$A$5:$EX$5,0))*$D109)</f>
        <v/>
      </c>
      <c r="DT109" s="36" t="str">
        <f>IF(ISERROR(INDEX('Liste plats'!$A$5:$EX$156,MATCH('Journal cuisine'!$B109,'Liste plats'!$A$5:$A$156,0),MATCH(DT$6,'Liste plats'!$A$5:$EX$5,0))*$D109),"",INDEX('Liste plats'!$A$5:$EX$156,MATCH('Journal cuisine'!$B109,'Liste plats'!$A$5:$A$156,0),MATCH(DT$6,'Liste plats'!$A$5:$EX$5,0))*$D109)</f>
        <v/>
      </c>
      <c r="DU109" s="36" t="str">
        <f>IF(ISERROR(INDEX('Liste plats'!$A$5:$EX$156,MATCH('Journal cuisine'!$B109,'Liste plats'!$A$5:$A$156,0),MATCH(DU$6,'Liste plats'!$A$5:$EX$5,0))*$D109),"",INDEX('Liste plats'!$A$5:$EX$156,MATCH('Journal cuisine'!$B109,'Liste plats'!$A$5:$A$156,0),MATCH(DU$6,'Liste plats'!$A$5:$EX$5,0))*$D109)</f>
        <v/>
      </c>
      <c r="DV109" s="36" t="str">
        <f>IF(ISERROR(INDEX('Liste plats'!$A$5:$EX$156,MATCH('Journal cuisine'!$B109,'Liste plats'!$A$5:$A$156,0),MATCH(DV$6,'Liste plats'!$A$5:$EX$5,0))*$D109),"",INDEX('Liste plats'!$A$5:$EX$156,MATCH('Journal cuisine'!$B109,'Liste plats'!$A$5:$A$156,0),MATCH(DV$6,'Liste plats'!$A$5:$EX$5,0))*$D109)</f>
        <v/>
      </c>
      <c r="DW109" s="36" t="str">
        <f>IF(ISERROR(INDEX('Liste plats'!$A$5:$EX$156,MATCH('Journal cuisine'!$B109,'Liste plats'!$A$5:$A$156,0),MATCH(DW$6,'Liste plats'!$A$5:$EX$5,0))*$D109),"",INDEX('Liste plats'!$A$5:$EX$156,MATCH('Journal cuisine'!$B109,'Liste plats'!$A$5:$A$156,0),MATCH(DW$6,'Liste plats'!$A$5:$EX$5,0))*$D109)</f>
        <v/>
      </c>
      <c r="DX109" s="36" t="str">
        <f>IF(ISERROR(INDEX('Liste plats'!$A$5:$EX$156,MATCH('Journal cuisine'!$B109,'Liste plats'!$A$5:$A$156,0),MATCH(DX$6,'Liste plats'!$A$5:$EX$5,0))*$D109),"",INDEX('Liste plats'!$A$5:$EX$156,MATCH('Journal cuisine'!$B109,'Liste plats'!$A$5:$A$156,0),MATCH(DX$6,'Liste plats'!$A$5:$EX$5,0))*$D109)</f>
        <v/>
      </c>
      <c r="DY109" s="36" t="str">
        <f>IF(ISERROR(INDEX('Liste plats'!$A$5:$EX$156,MATCH('Journal cuisine'!$B109,'Liste plats'!$A$5:$A$156,0),MATCH(DY$6,'Liste plats'!$A$5:$EX$5,0))*$D109),"",INDEX('Liste plats'!$A$5:$EX$156,MATCH('Journal cuisine'!$B109,'Liste plats'!$A$5:$A$156,0),MATCH(DY$6,'Liste plats'!$A$5:$EX$5,0))*$D109)</f>
        <v/>
      </c>
      <c r="DZ109" s="36" t="str">
        <f>IF(ISERROR(INDEX('Liste plats'!$A$5:$EX$156,MATCH('Journal cuisine'!$B109,'Liste plats'!$A$5:$A$156,0),MATCH(DZ$6,'Liste plats'!$A$5:$EX$5,0))*$D109),"",INDEX('Liste plats'!$A$5:$EX$156,MATCH('Journal cuisine'!$B109,'Liste plats'!$A$5:$A$156,0),MATCH(DZ$6,'Liste plats'!$A$5:$EX$5,0))*$D109)</f>
        <v/>
      </c>
      <c r="EA109" s="36" t="str">
        <f>IF(ISERROR(INDEX('Liste plats'!$A$5:$EX$156,MATCH('Journal cuisine'!$B109,'Liste plats'!$A$5:$A$156,0),MATCH(EA$6,'Liste plats'!$A$5:$EX$5,0))*$D109),"",INDEX('Liste plats'!$A$5:$EX$156,MATCH('Journal cuisine'!$B109,'Liste plats'!$A$5:$A$156,0),MATCH(EA$6,'Liste plats'!$A$5:$EX$5,0))*$D109)</f>
        <v/>
      </c>
      <c r="EB109" s="36" t="str">
        <f>IF(ISERROR(INDEX('Liste plats'!$A$5:$EX$156,MATCH('Journal cuisine'!$B109,'Liste plats'!$A$5:$A$156,0),MATCH(EB$6,'Liste plats'!$A$5:$EX$5,0))*$D109),"",INDEX('Liste plats'!$A$5:$EX$156,MATCH('Journal cuisine'!$B109,'Liste plats'!$A$5:$A$156,0),MATCH(EB$6,'Liste plats'!$A$5:$EX$5,0))*$D109)</f>
        <v/>
      </c>
      <c r="EC109" s="36" t="str">
        <f>IF(ISERROR(INDEX('Liste plats'!$A$5:$EX$156,MATCH('Journal cuisine'!$B109,'Liste plats'!$A$5:$A$156,0),MATCH(EC$6,'Liste plats'!$A$5:$EX$5,0))*$D109),"",INDEX('Liste plats'!$A$5:$EX$156,MATCH('Journal cuisine'!$B109,'Liste plats'!$A$5:$A$156,0),MATCH(EC$6,'Liste plats'!$A$5:$EX$5,0))*$D109)</f>
        <v/>
      </c>
      <c r="ED109" s="36" t="str">
        <f>IF(ISERROR(INDEX('Liste plats'!$A$5:$EX$156,MATCH('Journal cuisine'!$B109,'Liste plats'!$A$5:$A$156,0),MATCH(ED$6,'Liste plats'!$A$5:$EX$5,0))*$D109),"",INDEX('Liste plats'!$A$5:$EX$156,MATCH('Journal cuisine'!$B109,'Liste plats'!$A$5:$A$156,0),MATCH(ED$6,'Liste plats'!$A$5:$EX$5,0))*$D109)</f>
        <v/>
      </c>
      <c r="EE109" s="36" t="str">
        <f>IF(ISERROR(INDEX('Liste plats'!$A$5:$EX$156,MATCH('Journal cuisine'!$B109,'Liste plats'!$A$5:$A$156,0),MATCH(EE$6,'Liste plats'!$A$5:$EX$5,0))*$D109),"",INDEX('Liste plats'!$A$5:$EX$156,MATCH('Journal cuisine'!$B109,'Liste plats'!$A$5:$A$156,0),MATCH(EE$6,'Liste plats'!$A$5:$EX$5,0))*$D109)</f>
        <v/>
      </c>
      <c r="EF109" s="36" t="str">
        <f>IF(ISERROR(INDEX('Liste plats'!$A$5:$EX$156,MATCH('Journal cuisine'!$B109,'Liste plats'!$A$5:$A$156,0),MATCH(EF$6,'Liste plats'!$A$5:$EX$5,0))*$D109),"",INDEX('Liste plats'!$A$5:$EX$156,MATCH('Journal cuisine'!$B109,'Liste plats'!$A$5:$A$156,0),MATCH(EF$6,'Liste plats'!$A$5:$EX$5,0))*$D109)</f>
        <v/>
      </c>
      <c r="EG109" s="36" t="str">
        <f>IF(ISERROR(INDEX('Liste plats'!$A$5:$EX$156,MATCH('Journal cuisine'!$B109,'Liste plats'!$A$5:$A$156,0),MATCH(EG$6,'Liste plats'!$A$5:$EX$5,0))*$D109),"",INDEX('Liste plats'!$A$5:$EX$156,MATCH('Journal cuisine'!$B109,'Liste plats'!$A$5:$A$156,0),MATCH(EG$6,'Liste plats'!$A$5:$EX$5,0))*$D109)</f>
        <v/>
      </c>
      <c r="EH109" s="36" t="str">
        <f>IF(ISERROR(INDEX('Liste plats'!$A$5:$EX$156,MATCH('Journal cuisine'!$B109,'Liste plats'!$A$5:$A$156,0),MATCH(EH$6,'Liste plats'!$A$5:$EX$5,0))*$D109),"",INDEX('Liste plats'!$A$5:$EX$156,MATCH('Journal cuisine'!$B109,'Liste plats'!$A$5:$A$156,0),MATCH(EH$6,'Liste plats'!$A$5:$EX$5,0))*$D109)</f>
        <v/>
      </c>
      <c r="EI109" s="36" t="str">
        <f>IF(ISERROR(INDEX('Liste plats'!$A$5:$EX$156,MATCH('Journal cuisine'!$B109,'Liste plats'!$A$5:$A$156,0),MATCH(EI$6,'Liste plats'!$A$5:$EX$5,0))*$D109),"",INDEX('Liste plats'!$A$5:$EX$156,MATCH('Journal cuisine'!$B109,'Liste plats'!$A$5:$A$156,0),MATCH(EI$6,'Liste plats'!$A$5:$EX$5,0))*$D109)</f>
        <v/>
      </c>
      <c r="EJ109" s="36" t="str">
        <f>IF(ISERROR(INDEX('Liste plats'!$A$5:$EX$156,MATCH('Journal cuisine'!$B109,'Liste plats'!$A$5:$A$156,0),MATCH(EJ$6,'Liste plats'!$A$5:$EX$5,0))*$D109),"",INDEX('Liste plats'!$A$5:$EX$156,MATCH('Journal cuisine'!$B109,'Liste plats'!$A$5:$A$156,0),MATCH(EJ$6,'Liste plats'!$A$5:$EX$5,0))*$D109)</f>
        <v/>
      </c>
      <c r="EK109" s="36" t="str">
        <f>IF(ISERROR(INDEX('Liste plats'!$A$5:$EX$156,MATCH('Journal cuisine'!$B109,'Liste plats'!$A$5:$A$156,0),MATCH(EK$6,'Liste plats'!$A$5:$EX$5,0))*$D109),"",INDEX('Liste plats'!$A$5:$EX$156,MATCH('Journal cuisine'!$B109,'Liste plats'!$A$5:$A$156,0),MATCH(EK$6,'Liste plats'!$A$5:$EX$5,0))*$D109)</f>
        <v/>
      </c>
      <c r="EL109" s="36" t="str">
        <f>IF(ISERROR(INDEX('Liste plats'!$A$5:$EX$156,MATCH('Journal cuisine'!$B109,'Liste plats'!$A$5:$A$156,0),MATCH(EL$6,'Liste plats'!$A$5:$EX$5,0))*$D109),"",INDEX('Liste plats'!$A$5:$EX$156,MATCH('Journal cuisine'!$B109,'Liste plats'!$A$5:$A$156,0),MATCH(EL$6,'Liste plats'!$A$5:$EX$5,0))*$D109)</f>
        <v/>
      </c>
      <c r="EM109" s="36" t="str">
        <f>IF(ISERROR(INDEX('Liste plats'!$A$5:$EX$156,MATCH('Journal cuisine'!$B109,'Liste plats'!$A$5:$A$156,0),MATCH(EM$6,'Liste plats'!$A$5:$EX$5,0))*$D109),"",INDEX('Liste plats'!$A$5:$EX$156,MATCH('Journal cuisine'!$B109,'Liste plats'!$A$5:$A$156,0),MATCH(EM$6,'Liste plats'!$A$5:$EX$5,0))*$D109)</f>
        <v/>
      </c>
      <c r="EN109" s="36" t="str">
        <f>IF(ISERROR(INDEX('Liste plats'!$A$5:$EX$156,MATCH('Journal cuisine'!$B109,'Liste plats'!$A$5:$A$156,0),MATCH(EN$6,'Liste plats'!$A$5:$EX$5,0))*$D109),"",INDEX('Liste plats'!$A$5:$EX$156,MATCH('Journal cuisine'!$B109,'Liste plats'!$A$5:$A$156,0),MATCH(EN$6,'Liste plats'!$A$5:$EX$5,0))*$D109)</f>
        <v/>
      </c>
      <c r="EO109" s="36" t="str">
        <f>IF(ISERROR(INDEX('Liste plats'!$A$5:$EX$156,MATCH('Journal cuisine'!$B109,'Liste plats'!$A$5:$A$156,0),MATCH(EO$6,'Liste plats'!$A$5:$EX$5,0))*$D109),"",INDEX('Liste plats'!$A$5:$EX$156,MATCH('Journal cuisine'!$B109,'Liste plats'!$A$5:$A$156,0),MATCH(EO$6,'Liste plats'!$A$5:$EX$5,0))*$D109)</f>
        <v/>
      </c>
      <c r="EP109" s="36" t="str">
        <f>IF(ISERROR(INDEX('Liste plats'!$A$5:$EX$156,MATCH('Journal cuisine'!$B109,'Liste plats'!$A$5:$A$156,0),MATCH(EP$6,'Liste plats'!$A$5:$EX$5,0))*$D109),"",INDEX('Liste plats'!$A$5:$EX$156,MATCH('Journal cuisine'!$B109,'Liste plats'!$A$5:$A$156,0),MATCH(EP$6,'Liste plats'!$A$5:$EX$5,0))*$D109)</f>
        <v/>
      </c>
      <c r="EQ109" s="36" t="str">
        <f>IF(ISERROR(INDEX('Liste plats'!$A$5:$EX$156,MATCH('Journal cuisine'!$B109,'Liste plats'!$A$5:$A$156,0),MATCH(EQ$6,'Liste plats'!$A$5:$EX$5,0))*$D109),"",INDEX('Liste plats'!$A$5:$EX$156,MATCH('Journal cuisine'!$B109,'Liste plats'!$A$5:$A$156,0),MATCH(EQ$6,'Liste plats'!$A$5:$EX$5,0))*$D109)</f>
        <v/>
      </c>
      <c r="ER109" s="36" t="str">
        <f>IF(ISERROR(INDEX('Liste plats'!$A$5:$EX$156,MATCH('Journal cuisine'!$B109,'Liste plats'!$A$5:$A$156,0),MATCH(ER$6,'Liste plats'!$A$5:$EX$5,0))*$D109),"",INDEX('Liste plats'!$A$5:$EX$156,MATCH('Journal cuisine'!$B109,'Liste plats'!$A$5:$A$156,0),MATCH(ER$6,'Liste plats'!$A$5:$EX$5,0))*$D109)</f>
        <v/>
      </c>
      <c r="ES109" s="36" t="str">
        <f>IF(ISERROR(INDEX('Liste plats'!$A$5:$EX$156,MATCH('Journal cuisine'!$B109,'Liste plats'!$A$5:$A$156,0),MATCH(ES$6,'Liste plats'!$A$5:$EX$5,0))*$D109),"",INDEX('Liste plats'!$A$5:$EX$156,MATCH('Journal cuisine'!$B109,'Liste plats'!$A$5:$A$156,0),MATCH(ES$6,'Liste plats'!$A$5:$EX$5,0))*$D109)</f>
        <v/>
      </c>
      <c r="ET109" s="36" t="str">
        <f>IF(ISERROR(INDEX('Liste plats'!$A$5:$EX$156,MATCH('Journal cuisine'!$B109,'Liste plats'!$A$5:$A$156,0),MATCH(ET$6,'Liste plats'!$A$5:$EX$5,0))*$D109),"",INDEX('Liste plats'!$A$5:$EX$156,MATCH('Journal cuisine'!$B109,'Liste plats'!$A$5:$A$156,0),MATCH(ET$6,'Liste plats'!$A$5:$EX$5,0))*$D109)</f>
        <v/>
      </c>
      <c r="EU109" s="36" t="str">
        <f>IF(ISERROR(INDEX('Liste plats'!$A$5:$EX$156,MATCH('Journal cuisine'!$B109,'Liste plats'!$A$5:$A$156,0),MATCH(EU$6,'Liste plats'!$A$5:$EX$5,0))*$D109),"",INDEX('Liste plats'!$A$5:$EX$156,MATCH('Journal cuisine'!$B109,'Liste plats'!$A$5:$A$156,0),MATCH(EU$6,'Liste plats'!$A$5:$EX$5,0))*$D109)</f>
        <v/>
      </c>
      <c r="EV109" s="36" t="str">
        <f>IF(ISERROR(INDEX('Liste plats'!$A$5:$EX$156,MATCH('Journal cuisine'!$B109,'Liste plats'!$A$5:$A$156,0),MATCH(EV$6,'Liste plats'!$A$5:$EX$5,0))*$D109),"",INDEX('Liste plats'!$A$5:$EX$156,MATCH('Journal cuisine'!$B109,'Liste plats'!$A$5:$A$156,0),MATCH(EV$6,'Liste plats'!$A$5:$EX$5,0))*$D109)</f>
        <v/>
      </c>
      <c r="EW109" s="36" t="str">
        <f>IF(ISERROR(INDEX('Liste plats'!$A$5:$EX$156,MATCH('Journal cuisine'!$B109,'Liste plats'!$A$5:$A$156,0),MATCH(EW$6,'Liste plats'!$A$5:$EX$5,0))*$D109),"",INDEX('Liste plats'!$A$5:$EX$156,MATCH('Journal cuisine'!$B109,'Liste plats'!$A$5:$A$156,0),MATCH(EW$6,'Liste plats'!$A$5:$EX$5,0))*$D109)</f>
        <v/>
      </c>
      <c r="EX109" s="36" t="str">
        <f>IF(ISERROR(INDEX('Liste plats'!$A$5:$EX$156,MATCH('Journal cuisine'!$B109,'Liste plats'!$A$5:$A$156,0),MATCH(EX$6,'Liste plats'!$A$5:$EX$5,0))*$D109),"",INDEX('Liste plats'!$A$5:$EX$156,MATCH('Journal cuisine'!$B109,'Liste plats'!$A$5:$A$156,0),MATCH(EX$6,'Liste plats'!$A$5:$EX$5,0))*$D109)</f>
        <v/>
      </c>
      <c r="EY109" s="36" t="str">
        <f>IF(ISERROR(INDEX('Liste plats'!$A$5:$EX$156,MATCH('Journal cuisine'!$B109,'Liste plats'!$A$5:$A$156,0),MATCH(EY$6,'Liste plats'!$A$5:$EX$5,0))*$D109),"",INDEX('Liste plats'!$A$5:$EX$156,MATCH('Journal cuisine'!$B109,'Liste plats'!$A$5:$A$156,0),MATCH(EY$6,'Liste plats'!$A$5:$EX$5,0))*$D109)</f>
        <v/>
      </c>
      <c r="EZ109" s="36" t="str">
        <f>IF(ISERROR(INDEX('Liste plats'!$A$5:$EX$156,MATCH('Journal cuisine'!$B109,'Liste plats'!$A$5:$A$156,0),MATCH(EZ$6,'Liste plats'!$A$5:$EX$5,0))*$D109),"",INDEX('Liste plats'!$A$5:$EX$156,MATCH('Journal cuisine'!$B109,'Liste plats'!$A$5:$A$156,0),MATCH(EZ$6,'Liste plats'!$A$5:$EX$5,0))*$D109)</f>
        <v/>
      </c>
      <c r="FA109" s="49" t="str">
        <f>IF(ISERROR(INDEX('Liste plats'!$A$5:$EX$156,MATCH('Journal cuisine'!$B109,'Liste plats'!$A$5:$A$156,0),MATCH(FA$6,'Liste plats'!$A$5:$EX$5,0))*$D109),"",INDEX('Liste plats'!$A$5:$EX$156,MATCH('Journal cuisine'!$B109,'Liste plats'!$A$5:$A$156,0),MATCH(FA$6,'Liste plats'!$A$5:$EX$5,0))*$D109)</f>
        <v/>
      </c>
    </row>
    <row r="110" spans="1:157" x14ac:dyDescent="0.25">
      <c r="A110" s="9"/>
      <c r="B110" s="10"/>
      <c r="C110" s="34" t="str">
        <f>IF(ISERROR(IF(VLOOKUP(B110,'Liste plats'!$A$7:$B$156,2,0)=0,"",VLOOKUP(B110,'Liste plats'!$A$7:$B$156,2,0))),"",IF(VLOOKUP(B110,'Liste plats'!$A$7:$B$156,2,0)=0,"",VLOOKUP(B110,'Liste plats'!$A$7:$B$156,2,0)))</f>
        <v/>
      </c>
      <c r="D110" s="18"/>
      <c r="F110" s="41"/>
      <c r="H110" s="48" t="str">
        <f>IF(ISERROR(INDEX('Liste plats'!$A$5:$EX$156,MATCH('Journal cuisine'!$B110,'Liste plats'!$A$5:$A$156,0),MATCH(H$6,'Liste plats'!$A$5:$EX$5,0))*$D110),"",INDEX('Liste plats'!$A$5:$EX$156,MATCH('Journal cuisine'!$B110,'Liste plats'!$A$5:$A$156,0),MATCH(H$6,'Liste plats'!$A$5:$EX$5,0))*$D110)</f>
        <v/>
      </c>
      <c r="I110" s="36" t="str">
        <f>IF(ISERROR(INDEX('Liste plats'!$A$5:$EX$156,MATCH('Journal cuisine'!$B110,'Liste plats'!$A$5:$A$156,0),MATCH(I$6,'Liste plats'!$A$5:$EX$5,0))*$D110),"",INDEX('Liste plats'!$A$5:$EX$156,MATCH('Journal cuisine'!$B110,'Liste plats'!$A$5:$A$156,0),MATCH(I$6,'Liste plats'!$A$5:$EX$5,0))*$D110)</f>
        <v/>
      </c>
      <c r="J110" s="36" t="str">
        <f>IF(ISERROR(INDEX('Liste plats'!$A$5:$EX$156,MATCH('Journal cuisine'!$B110,'Liste plats'!$A$5:$A$156,0),MATCH(J$6,'Liste plats'!$A$5:$EX$5,0))*$D110),"",INDEX('Liste plats'!$A$5:$EX$156,MATCH('Journal cuisine'!$B110,'Liste plats'!$A$5:$A$156,0),MATCH(J$6,'Liste plats'!$A$5:$EX$5,0))*$D110)</f>
        <v/>
      </c>
      <c r="K110" s="36" t="str">
        <f>IF(ISERROR(INDEX('Liste plats'!$A$5:$EX$156,MATCH('Journal cuisine'!$B110,'Liste plats'!$A$5:$A$156,0),MATCH(K$6,'Liste plats'!$A$5:$EX$5,0))*$D110),"",INDEX('Liste plats'!$A$5:$EX$156,MATCH('Journal cuisine'!$B110,'Liste plats'!$A$5:$A$156,0),MATCH(K$6,'Liste plats'!$A$5:$EX$5,0))*$D110)</f>
        <v/>
      </c>
      <c r="L110" s="36" t="str">
        <f>IF(ISERROR(INDEX('Liste plats'!$A$5:$EX$156,MATCH('Journal cuisine'!$B110,'Liste plats'!$A$5:$A$156,0),MATCH(L$6,'Liste plats'!$A$5:$EX$5,0))*$D110),"",INDEX('Liste plats'!$A$5:$EX$156,MATCH('Journal cuisine'!$B110,'Liste plats'!$A$5:$A$156,0),MATCH(L$6,'Liste plats'!$A$5:$EX$5,0))*$D110)</f>
        <v/>
      </c>
      <c r="M110" s="36" t="str">
        <f>IF(ISERROR(INDEX('Liste plats'!$A$5:$EX$156,MATCH('Journal cuisine'!$B110,'Liste plats'!$A$5:$A$156,0),MATCH(M$6,'Liste plats'!$A$5:$EX$5,0))*$D110),"",INDEX('Liste plats'!$A$5:$EX$156,MATCH('Journal cuisine'!$B110,'Liste plats'!$A$5:$A$156,0),MATCH(M$6,'Liste plats'!$A$5:$EX$5,0))*$D110)</f>
        <v/>
      </c>
      <c r="N110" s="36" t="str">
        <f>IF(ISERROR(INDEX('Liste plats'!$A$5:$EX$156,MATCH('Journal cuisine'!$B110,'Liste plats'!$A$5:$A$156,0),MATCH(N$6,'Liste plats'!$A$5:$EX$5,0))*$D110),"",INDEX('Liste plats'!$A$5:$EX$156,MATCH('Journal cuisine'!$B110,'Liste plats'!$A$5:$A$156,0),MATCH(N$6,'Liste plats'!$A$5:$EX$5,0))*$D110)</f>
        <v/>
      </c>
      <c r="O110" s="36" t="str">
        <f>IF(ISERROR(INDEX('Liste plats'!$A$5:$EX$156,MATCH('Journal cuisine'!$B110,'Liste plats'!$A$5:$A$156,0),MATCH(O$6,'Liste plats'!$A$5:$EX$5,0))*$D110),"",INDEX('Liste plats'!$A$5:$EX$156,MATCH('Journal cuisine'!$B110,'Liste plats'!$A$5:$A$156,0),MATCH(O$6,'Liste plats'!$A$5:$EX$5,0))*$D110)</f>
        <v/>
      </c>
      <c r="P110" s="36" t="str">
        <f>IF(ISERROR(INDEX('Liste plats'!$A$5:$EX$156,MATCH('Journal cuisine'!$B110,'Liste plats'!$A$5:$A$156,0),MATCH(P$6,'Liste plats'!$A$5:$EX$5,0))*$D110),"",INDEX('Liste plats'!$A$5:$EX$156,MATCH('Journal cuisine'!$B110,'Liste plats'!$A$5:$A$156,0),MATCH(P$6,'Liste plats'!$A$5:$EX$5,0))*$D110)</f>
        <v/>
      </c>
      <c r="Q110" s="36" t="str">
        <f>IF(ISERROR(INDEX('Liste plats'!$A$5:$EX$156,MATCH('Journal cuisine'!$B110,'Liste plats'!$A$5:$A$156,0),MATCH(Q$6,'Liste plats'!$A$5:$EX$5,0))*$D110),"",INDEX('Liste plats'!$A$5:$EX$156,MATCH('Journal cuisine'!$B110,'Liste plats'!$A$5:$A$156,0),MATCH(Q$6,'Liste plats'!$A$5:$EX$5,0))*$D110)</f>
        <v/>
      </c>
      <c r="R110" s="36" t="str">
        <f>IF(ISERROR(INDEX('Liste plats'!$A$5:$EX$156,MATCH('Journal cuisine'!$B110,'Liste plats'!$A$5:$A$156,0),MATCH(R$6,'Liste plats'!$A$5:$EX$5,0))*$D110),"",INDEX('Liste plats'!$A$5:$EX$156,MATCH('Journal cuisine'!$B110,'Liste plats'!$A$5:$A$156,0),MATCH(R$6,'Liste plats'!$A$5:$EX$5,0))*$D110)</f>
        <v/>
      </c>
      <c r="S110" s="36" t="str">
        <f>IF(ISERROR(INDEX('Liste plats'!$A$5:$EX$156,MATCH('Journal cuisine'!$B110,'Liste plats'!$A$5:$A$156,0),MATCH(S$6,'Liste plats'!$A$5:$EX$5,0))*$D110),"",INDEX('Liste plats'!$A$5:$EX$156,MATCH('Journal cuisine'!$B110,'Liste plats'!$A$5:$A$156,0),MATCH(S$6,'Liste plats'!$A$5:$EX$5,0))*$D110)</f>
        <v/>
      </c>
      <c r="T110" s="36" t="str">
        <f>IF(ISERROR(INDEX('Liste plats'!$A$5:$EX$156,MATCH('Journal cuisine'!$B110,'Liste plats'!$A$5:$A$156,0),MATCH(T$6,'Liste plats'!$A$5:$EX$5,0))*$D110),"",INDEX('Liste plats'!$A$5:$EX$156,MATCH('Journal cuisine'!$B110,'Liste plats'!$A$5:$A$156,0),MATCH(T$6,'Liste plats'!$A$5:$EX$5,0))*$D110)</f>
        <v/>
      </c>
      <c r="U110" s="36" t="str">
        <f>IF(ISERROR(INDEX('Liste plats'!$A$5:$EX$156,MATCH('Journal cuisine'!$B110,'Liste plats'!$A$5:$A$156,0),MATCH(U$6,'Liste plats'!$A$5:$EX$5,0))*$D110),"",INDEX('Liste plats'!$A$5:$EX$156,MATCH('Journal cuisine'!$B110,'Liste plats'!$A$5:$A$156,0),MATCH(U$6,'Liste plats'!$A$5:$EX$5,0))*$D110)</f>
        <v/>
      </c>
      <c r="V110" s="36" t="str">
        <f>IF(ISERROR(INDEX('Liste plats'!$A$5:$EX$156,MATCH('Journal cuisine'!$B110,'Liste plats'!$A$5:$A$156,0),MATCH(V$6,'Liste plats'!$A$5:$EX$5,0))*$D110),"",INDEX('Liste plats'!$A$5:$EX$156,MATCH('Journal cuisine'!$B110,'Liste plats'!$A$5:$A$156,0),MATCH(V$6,'Liste plats'!$A$5:$EX$5,0))*$D110)</f>
        <v/>
      </c>
      <c r="W110" s="36" t="str">
        <f>IF(ISERROR(INDEX('Liste plats'!$A$5:$EX$156,MATCH('Journal cuisine'!$B110,'Liste plats'!$A$5:$A$156,0),MATCH(W$6,'Liste plats'!$A$5:$EX$5,0))*$D110),"",INDEX('Liste plats'!$A$5:$EX$156,MATCH('Journal cuisine'!$B110,'Liste plats'!$A$5:$A$156,0),MATCH(W$6,'Liste plats'!$A$5:$EX$5,0))*$D110)</f>
        <v/>
      </c>
      <c r="X110" s="36" t="str">
        <f>IF(ISERROR(INDEX('Liste plats'!$A$5:$EX$156,MATCH('Journal cuisine'!$B110,'Liste plats'!$A$5:$A$156,0),MATCH(X$6,'Liste plats'!$A$5:$EX$5,0))*$D110),"",INDEX('Liste plats'!$A$5:$EX$156,MATCH('Journal cuisine'!$B110,'Liste plats'!$A$5:$A$156,0),MATCH(X$6,'Liste plats'!$A$5:$EX$5,0))*$D110)</f>
        <v/>
      </c>
      <c r="Y110" s="36" t="str">
        <f>IF(ISERROR(INDEX('Liste plats'!$A$5:$EX$156,MATCH('Journal cuisine'!$B110,'Liste plats'!$A$5:$A$156,0),MATCH(Y$6,'Liste plats'!$A$5:$EX$5,0))*$D110),"",INDEX('Liste plats'!$A$5:$EX$156,MATCH('Journal cuisine'!$B110,'Liste plats'!$A$5:$A$156,0),MATCH(Y$6,'Liste plats'!$A$5:$EX$5,0))*$D110)</f>
        <v/>
      </c>
      <c r="Z110" s="36" t="str">
        <f>IF(ISERROR(INDEX('Liste plats'!$A$5:$EX$156,MATCH('Journal cuisine'!$B110,'Liste plats'!$A$5:$A$156,0),MATCH(Z$6,'Liste plats'!$A$5:$EX$5,0))*$D110),"",INDEX('Liste plats'!$A$5:$EX$156,MATCH('Journal cuisine'!$B110,'Liste plats'!$A$5:$A$156,0),MATCH(Z$6,'Liste plats'!$A$5:$EX$5,0))*$D110)</f>
        <v/>
      </c>
      <c r="AA110" s="36" t="str">
        <f>IF(ISERROR(INDEX('Liste plats'!$A$5:$EX$156,MATCH('Journal cuisine'!$B110,'Liste plats'!$A$5:$A$156,0),MATCH(AA$6,'Liste plats'!$A$5:$EX$5,0))*$D110),"",INDEX('Liste plats'!$A$5:$EX$156,MATCH('Journal cuisine'!$B110,'Liste plats'!$A$5:$A$156,0),MATCH(AA$6,'Liste plats'!$A$5:$EX$5,0))*$D110)</f>
        <v/>
      </c>
      <c r="AB110" s="36" t="str">
        <f>IF(ISERROR(INDEX('Liste plats'!$A$5:$EX$156,MATCH('Journal cuisine'!$B110,'Liste plats'!$A$5:$A$156,0),MATCH(AB$6,'Liste plats'!$A$5:$EX$5,0))*$D110),"",INDEX('Liste plats'!$A$5:$EX$156,MATCH('Journal cuisine'!$B110,'Liste plats'!$A$5:$A$156,0),MATCH(AB$6,'Liste plats'!$A$5:$EX$5,0))*$D110)</f>
        <v/>
      </c>
      <c r="AC110" s="36" t="str">
        <f>IF(ISERROR(INDEX('Liste plats'!$A$5:$EX$156,MATCH('Journal cuisine'!$B110,'Liste plats'!$A$5:$A$156,0),MATCH(AC$6,'Liste plats'!$A$5:$EX$5,0))*$D110),"",INDEX('Liste plats'!$A$5:$EX$156,MATCH('Journal cuisine'!$B110,'Liste plats'!$A$5:$A$156,0),MATCH(AC$6,'Liste plats'!$A$5:$EX$5,0))*$D110)</f>
        <v/>
      </c>
      <c r="AD110" s="36" t="str">
        <f>IF(ISERROR(INDEX('Liste plats'!$A$5:$EX$156,MATCH('Journal cuisine'!$B110,'Liste plats'!$A$5:$A$156,0),MATCH(AD$6,'Liste plats'!$A$5:$EX$5,0))*$D110),"",INDEX('Liste plats'!$A$5:$EX$156,MATCH('Journal cuisine'!$B110,'Liste plats'!$A$5:$A$156,0),MATCH(AD$6,'Liste plats'!$A$5:$EX$5,0))*$D110)</f>
        <v/>
      </c>
      <c r="AE110" s="36" t="str">
        <f>IF(ISERROR(INDEX('Liste plats'!$A$5:$EX$156,MATCH('Journal cuisine'!$B110,'Liste plats'!$A$5:$A$156,0),MATCH(AE$6,'Liste plats'!$A$5:$EX$5,0))*$D110),"",INDEX('Liste plats'!$A$5:$EX$156,MATCH('Journal cuisine'!$B110,'Liste plats'!$A$5:$A$156,0),MATCH(AE$6,'Liste plats'!$A$5:$EX$5,0))*$D110)</f>
        <v/>
      </c>
      <c r="AF110" s="36" t="str">
        <f>IF(ISERROR(INDEX('Liste plats'!$A$5:$EX$156,MATCH('Journal cuisine'!$B110,'Liste plats'!$A$5:$A$156,0),MATCH(AF$6,'Liste plats'!$A$5:$EX$5,0))*$D110),"",INDEX('Liste plats'!$A$5:$EX$156,MATCH('Journal cuisine'!$B110,'Liste plats'!$A$5:$A$156,0),MATCH(AF$6,'Liste plats'!$A$5:$EX$5,0))*$D110)</f>
        <v/>
      </c>
      <c r="AG110" s="36" t="str">
        <f>IF(ISERROR(INDEX('Liste plats'!$A$5:$EX$156,MATCH('Journal cuisine'!$B110,'Liste plats'!$A$5:$A$156,0),MATCH(AG$6,'Liste plats'!$A$5:$EX$5,0))*$D110),"",INDEX('Liste plats'!$A$5:$EX$156,MATCH('Journal cuisine'!$B110,'Liste plats'!$A$5:$A$156,0),MATCH(AG$6,'Liste plats'!$A$5:$EX$5,0))*$D110)</f>
        <v/>
      </c>
      <c r="AH110" s="36" t="str">
        <f>IF(ISERROR(INDEX('Liste plats'!$A$5:$EX$156,MATCH('Journal cuisine'!$B110,'Liste plats'!$A$5:$A$156,0),MATCH(AH$6,'Liste plats'!$A$5:$EX$5,0))*$D110),"",INDEX('Liste plats'!$A$5:$EX$156,MATCH('Journal cuisine'!$B110,'Liste plats'!$A$5:$A$156,0),MATCH(AH$6,'Liste plats'!$A$5:$EX$5,0))*$D110)</f>
        <v/>
      </c>
      <c r="AI110" s="36" t="str">
        <f>IF(ISERROR(INDEX('Liste plats'!$A$5:$EX$156,MATCH('Journal cuisine'!$B110,'Liste plats'!$A$5:$A$156,0),MATCH(AI$6,'Liste plats'!$A$5:$EX$5,0))*$D110),"",INDEX('Liste plats'!$A$5:$EX$156,MATCH('Journal cuisine'!$B110,'Liste plats'!$A$5:$A$156,0),MATCH(AI$6,'Liste plats'!$A$5:$EX$5,0))*$D110)</f>
        <v/>
      </c>
      <c r="AJ110" s="36" t="str">
        <f>IF(ISERROR(INDEX('Liste plats'!$A$5:$EX$156,MATCH('Journal cuisine'!$B110,'Liste plats'!$A$5:$A$156,0),MATCH(AJ$6,'Liste plats'!$A$5:$EX$5,0))*$D110),"",INDEX('Liste plats'!$A$5:$EX$156,MATCH('Journal cuisine'!$B110,'Liste plats'!$A$5:$A$156,0),MATCH(AJ$6,'Liste plats'!$A$5:$EX$5,0))*$D110)</f>
        <v/>
      </c>
      <c r="AK110" s="36" t="str">
        <f>IF(ISERROR(INDEX('Liste plats'!$A$5:$EX$156,MATCH('Journal cuisine'!$B110,'Liste plats'!$A$5:$A$156,0),MATCH(AK$6,'Liste plats'!$A$5:$EX$5,0))*$D110),"",INDEX('Liste plats'!$A$5:$EX$156,MATCH('Journal cuisine'!$B110,'Liste plats'!$A$5:$A$156,0),MATCH(AK$6,'Liste plats'!$A$5:$EX$5,0))*$D110)</f>
        <v/>
      </c>
      <c r="AL110" s="36" t="str">
        <f>IF(ISERROR(INDEX('Liste plats'!$A$5:$EX$156,MATCH('Journal cuisine'!$B110,'Liste plats'!$A$5:$A$156,0),MATCH(AL$6,'Liste plats'!$A$5:$EX$5,0))*$D110),"",INDEX('Liste plats'!$A$5:$EX$156,MATCH('Journal cuisine'!$B110,'Liste plats'!$A$5:$A$156,0),MATCH(AL$6,'Liste plats'!$A$5:$EX$5,0))*$D110)</f>
        <v/>
      </c>
      <c r="AM110" s="36" t="str">
        <f>IF(ISERROR(INDEX('Liste plats'!$A$5:$EX$156,MATCH('Journal cuisine'!$B110,'Liste plats'!$A$5:$A$156,0),MATCH(AM$6,'Liste plats'!$A$5:$EX$5,0))*$D110),"",INDEX('Liste plats'!$A$5:$EX$156,MATCH('Journal cuisine'!$B110,'Liste plats'!$A$5:$A$156,0),MATCH(AM$6,'Liste plats'!$A$5:$EX$5,0))*$D110)</f>
        <v/>
      </c>
      <c r="AN110" s="36" t="str">
        <f>IF(ISERROR(INDEX('Liste plats'!$A$5:$EX$156,MATCH('Journal cuisine'!$B110,'Liste plats'!$A$5:$A$156,0),MATCH(AN$6,'Liste plats'!$A$5:$EX$5,0))*$D110),"",INDEX('Liste plats'!$A$5:$EX$156,MATCH('Journal cuisine'!$B110,'Liste plats'!$A$5:$A$156,0),MATCH(AN$6,'Liste plats'!$A$5:$EX$5,0))*$D110)</f>
        <v/>
      </c>
      <c r="AO110" s="36" t="str">
        <f>IF(ISERROR(INDEX('Liste plats'!$A$5:$EX$156,MATCH('Journal cuisine'!$B110,'Liste plats'!$A$5:$A$156,0),MATCH(AO$6,'Liste plats'!$A$5:$EX$5,0))*$D110),"",INDEX('Liste plats'!$A$5:$EX$156,MATCH('Journal cuisine'!$B110,'Liste plats'!$A$5:$A$156,0),MATCH(AO$6,'Liste plats'!$A$5:$EX$5,0))*$D110)</f>
        <v/>
      </c>
      <c r="AP110" s="36" t="str">
        <f>IF(ISERROR(INDEX('Liste plats'!$A$5:$EX$156,MATCH('Journal cuisine'!$B110,'Liste plats'!$A$5:$A$156,0),MATCH(AP$6,'Liste plats'!$A$5:$EX$5,0))*$D110),"",INDEX('Liste plats'!$A$5:$EX$156,MATCH('Journal cuisine'!$B110,'Liste plats'!$A$5:$A$156,0),MATCH(AP$6,'Liste plats'!$A$5:$EX$5,0))*$D110)</f>
        <v/>
      </c>
      <c r="AQ110" s="36" t="str">
        <f>IF(ISERROR(INDEX('Liste plats'!$A$5:$EX$156,MATCH('Journal cuisine'!$B110,'Liste plats'!$A$5:$A$156,0),MATCH(AQ$6,'Liste plats'!$A$5:$EX$5,0))*$D110),"",INDEX('Liste plats'!$A$5:$EX$156,MATCH('Journal cuisine'!$B110,'Liste plats'!$A$5:$A$156,0),MATCH(AQ$6,'Liste plats'!$A$5:$EX$5,0))*$D110)</f>
        <v/>
      </c>
      <c r="AR110" s="36" t="str">
        <f>IF(ISERROR(INDEX('Liste plats'!$A$5:$EX$156,MATCH('Journal cuisine'!$B110,'Liste plats'!$A$5:$A$156,0),MATCH(AR$6,'Liste plats'!$A$5:$EX$5,0))*$D110),"",INDEX('Liste plats'!$A$5:$EX$156,MATCH('Journal cuisine'!$B110,'Liste plats'!$A$5:$A$156,0),MATCH(AR$6,'Liste plats'!$A$5:$EX$5,0))*$D110)</f>
        <v/>
      </c>
      <c r="AS110" s="36" t="str">
        <f>IF(ISERROR(INDEX('Liste plats'!$A$5:$EX$156,MATCH('Journal cuisine'!$B110,'Liste plats'!$A$5:$A$156,0),MATCH(AS$6,'Liste plats'!$A$5:$EX$5,0))*$D110),"",INDEX('Liste plats'!$A$5:$EX$156,MATCH('Journal cuisine'!$B110,'Liste plats'!$A$5:$A$156,0),MATCH(AS$6,'Liste plats'!$A$5:$EX$5,0))*$D110)</f>
        <v/>
      </c>
      <c r="AT110" s="36" t="str">
        <f>IF(ISERROR(INDEX('Liste plats'!$A$5:$EX$156,MATCH('Journal cuisine'!$B110,'Liste plats'!$A$5:$A$156,0),MATCH(AT$6,'Liste plats'!$A$5:$EX$5,0))*$D110),"",INDEX('Liste plats'!$A$5:$EX$156,MATCH('Journal cuisine'!$B110,'Liste plats'!$A$5:$A$156,0),MATCH(AT$6,'Liste plats'!$A$5:$EX$5,0))*$D110)</f>
        <v/>
      </c>
      <c r="AU110" s="36" t="str">
        <f>IF(ISERROR(INDEX('Liste plats'!$A$5:$EX$156,MATCH('Journal cuisine'!$B110,'Liste plats'!$A$5:$A$156,0),MATCH(AU$6,'Liste plats'!$A$5:$EX$5,0))*$D110),"",INDEX('Liste plats'!$A$5:$EX$156,MATCH('Journal cuisine'!$B110,'Liste plats'!$A$5:$A$156,0),MATCH(AU$6,'Liste plats'!$A$5:$EX$5,0))*$D110)</f>
        <v/>
      </c>
      <c r="AV110" s="36" t="str">
        <f>IF(ISERROR(INDEX('Liste plats'!$A$5:$EX$156,MATCH('Journal cuisine'!$B110,'Liste plats'!$A$5:$A$156,0),MATCH(AV$6,'Liste plats'!$A$5:$EX$5,0))*$D110),"",INDEX('Liste plats'!$A$5:$EX$156,MATCH('Journal cuisine'!$B110,'Liste plats'!$A$5:$A$156,0),MATCH(AV$6,'Liste plats'!$A$5:$EX$5,0))*$D110)</f>
        <v/>
      </c>
      <c r="AW110" s="36" t="str">
        <f>IF(ISERROR(INDEX('Liste plats'!$A$5:$EX$156,MATCH('Journal cuisine'!$B110,'Liste plats'!$A$5:$A$156,0),MATCH(AW$6,'Liste plats'!$A$5:$EX$5,0))*$D110),"",INDEX('Liste plats'!$A$5:$EX$156,MATCH('Journal cuisine'!$B110,'Liste plats'!$A$5:$A$156,0),MATCH(AW$6,'Liste plats'!$A$5:$EX$5,0))*$D110)</f>
        <v/>
      </c>
      <c r="AX110" s="36" t="str">
        <f>IF(ISERROR(INDEX('Liste plats'!$A$5:$EX$156,MATCH('Journal cuisine'!$B110,'Liste plats'!$A$5:$A$156,0),MATCH(AX$6,'Liste plats'!$A$5:$EX$5,0))*$D110),"",INDEX('Liste plats'!$A$5:$EX$156,MATCH('Journal cuisine'!$B110,'Liste plats'!$A$5:$A$156,0),MATCH(AX$6,'Liste plats'!$A$5:$EX$5,0))*$D110)</f>
        <v/>
      </c>
      <c r="AY110" s="36" t="str">
        <f>IF(ISERROR(INDEX('Liste plats'!$A$5:$EX$156,MATCH('Journal cuisine'!$B110,'Liste plats'!$A$5:$A$156,0),MATCH(AY$6,'Liste plats'!$A$5:$EX$5,0))*$D110),"",INDEX('Liste plats'!$A$5:$EX$156,MATCH('Journal cuisine'!$B110,'Liste plats'!$A$5:$A$156,0),MATCH(AY$6,'Liste plats'!$A$5:$EX$5,0))*$D110)</f>
        <v/>
      </c>
      <c r="AZ110" s="36" t="str">
        <f>IF(ISERROR(INDEX('Liste plats'!$A$5:$EX$156,MATCH('Journal cuisine'!$B110,'Liste plats'!$A$5:$A$156,0),MATCH(AZ$6,'Liste plats'!$A$5:$EX$5,0))*$D110),"",INDEX('Liste plats'!$A$5:$EX$156,MATCH('Journal cuisine'!$B110,'Liste plats'!$A$5:$A$156,0),MATCH(AZ$6,'Liste plats'!$A$5:$EX$5,0))*$D110)</f>
        <v/>
      </c>
      <c r="BA110" s="36" t="str">
        <f>IF(ISERROR(INDEX('Liste plats'!$A$5:$EX$156,MATCH('Journal cuisine'!$B110,'Liste plats'!$A$5:$A$156,0),MATCH(BA$6,'Liste plats'!$A$5:$EX$5,0))*$D110),"",INDEX('Liste plats'!$A$5:$EX$156,MATCH('Journal cuisine'!$B110,'Liste plats'!$A$5:$A$156,0),MATCH(BA$6,'Liste plats'!$A$5:$EX$5,0))*$D110)</f>
        <v/>
      </c>
      <c r="BB110" s="36" t="str">
        <f>IF(ISERROR(INDEX('Liste plats'!$A$5:$EX$156,MATCH('Journal cuisine'!$B110,'Liste plats'!$A$5:$A$156,0),MATCH(BB$6,'Liste plats'!$A$5:$EX$5,0))*$D110),"",INDEX('Liste plats'!$A$5:$EX$156,MATCH('Journal cuisine'!$B110,'Liste plats'!$A$5:$A$156,0),MATCH(BB$6,'Liste plats'!$A$5:$EX$5,0))*$D110)</f>
        <v/>
      </c>
      <c r="BC110" s="36" t="str">
        <f>IF(ISERROR(INDEX('Liste plats'!$A$5:$EX$156,MATCH('Journal cuisine'!$B110,'Liste plats'!$A$5:$A$156,0),MATCH(BC$6,'Liste plats'!$A$5:$EX$5,0))*$D110),"",INDEX('Liste plats'!$A$5:$EX$156,MATCH('Journal cuisine'!$B110,'Liste plats'!$A$5:$A$156,0),MATCH(BC$6,'Liste plats'!$A$5:$EX$5,0))*$D110)</f>
        <v/>
      </c>
      <c r="BD110" s="36" t="str">
        <f>IF(ISERROR(INDEX('Liste plats'!$A$5:$EX$156,MATCH('Journal cuisine'!$B110,'Liste plats'!$A$5:$A$156,0),MATCH(BD$6,'Liste plats'!$A$5:$EX$5,0))*$D110),"",INDEX('Liste plats'!$A$5:$EX$156,MATCH('Journal cuisine'!$B110,'Liste plats'!$A$5:$A$156,0),MATCH(BD$6,'Liste plats'!$A$5:$EX$5,0))*$D110)</f>
        <v/>
      </c>
      <c r="BE110" s="36" t="str">
        <f>IF(ISERROR(INDEX('Liste plats'!$A$5:$EX$156,MATCH('Journal cuisine'!$B110,'Liste plats'!$A$5:$A$156,0),MATCH(BE$6,'Liste plats'!$A$5:$EX$5,0))*$D110),"",INDEX('Liste plats'!$A$5:$EX$156,MATCH('Journal cuisine'!$B110,'Liste plats'!$A$5:$A$156,0),MATCH(BE$6,'Liste plats'!$A$5:$EX$5,0))*$D110)</f>
        <v/>
      </c>
      <c r="BF110" s="36" t="str">
        <f>IF(ISERROR(INDEX('Liste plats'!$A$5:$EX$156,MATCH('Journal cuisine'!$B110,'Liste plats'!$A$5:$A$156,0),MATCH(BF$6,'Liste plats'!$A$5:$EX$5,0))*$D110),"",INDEX('Liste plats'!$A$5:$EX$156,MATCH('Journal cuisine'!$B110,'Liste plats'!$A$5:$A$156,0),MATCH(BF$6,'Liste plats'!$A$5:$EX$5,0))*$D110)</f>
        <v/>
      </c>
      <c r="BG110" s="36" t="str">
        <f>IF(ISERROR(INDEX('Liste plats'!$A$5:$EX$156,MATCH('Journal cuisine'!$B110,'Liste plats'!$A$5:$A$156,0),MATCH(BG$6,'Liste plats'!$A$5:$EX$5,0))*$D110),"",INDEX('Liste plats'!$A$5:$EX$156,MATCH('Journal cuisine'!$B110,'Liste plats'!$A$5:$A$156,0),MATCH(BG$6,'Liste plats'!$A$5:$EX$5,0))*$D110)</f>
        <v/>
      </c>
      <c r="BH110" s="36" t="str">
        <f>IF(ISERROR(INDEX('Liste plats'!$A$5:$EX$156,MATCH('Journal cuisine'!$B110,'Liste plats'!$A$5:$A$156,0),MATCH(BH$6,'Liste plats'!$A$5:$EX$5,0))*$D110),"",INDEX('Liste plats'!$A$5:$EX$156,MATCH('Journal cuisine'!$B110,'Liste plats'!$A$5:$A$156,0),MATCH(BH$6,'Liste plats'!$A$5:$EX$5,0))*$D110)</f>
        <v/>
      </c>
      <c r="BI110" s="36" t="str">
        <f>IF(ISERROR(INDEX('Liste plats'!$A$5:$EX$156,MATCH('Journal cuisine'!$B110,'Liste plats'!$A$5:$A$156,0),MATCH(BI$6,'Liste plats'!$A$5:$EX$5,0))*$D110),"",INDEX('Liste plats'!$A$5:$EX$156,MATCH('Journal cuisine'!$B110,'Liste plats'!$A$5:$A$156,0),MATCH(BI$6,'Liste plats'!$A$5:$EX$5,0))*$D110)</f>
        <v/>
      </c>
      <c r="BJ110" s="36" t="str">
        <f>IF(ISERROR(INDEX('Liste plats'!$A$5:$EX$156,MATCH('Journal cuisine'!$B110,'Liste plats'!$A$5:$A$156,0),MATCH(BJ$6,'Liste plats'!$A$5:$EX$5,0))*$D110),"",INDEX('Liste plats'!$A$5:$EX$156,MATCH('Journal cuisine'!$B110,'Liste plats'!$A$5:$A$156,0),MATCH(BJ$6,'Liste plats'!$A$5:$EX$5,0))*$D110)</f>
        <v/>
      </c>
      <c r="BK110" s="36" t="str">
        <f>IF(ISERROR(INDEX('Liste plats'!$A$5:$EX$156,MATCH('Journal cuisine'!$B110,'Liste plats'!$A$5:$A$156,0),MATCH(BK$6,'Liste plats'!$A$5:$EX$5,0))*$D110),"",INDEX('Liste plats'!$A$5:$EX$156,MATCH('Journal cuisine'!$B110,'Liste plats'!$A$5:$A$156,0),MATCH(BK$6,'Liste plats'!$A$5:$EX$5,0))*$D110)</f>
        <v/>
      </c>
      <c r="BL110" s="36" t="str">
        <f>IF(ISERROR(INDEX('Liste plats'!$A$5:$EX$156,MATCH('Journal cuisine'!$B110,'Liste plats'!$A$5:$A$156,0),MATCH(BL$6,'Liste plats'!$A$5:$EX$5,0))*$D110),"",INDEX('Liste plats'!$A$5:$EX$156,MATCH('Journal cuisine'!$B110,'Liste plats'!$A$5:$A$156,0),MATCH(BL$6,'Liste plats'!$A$5:$EX$5,0))*$D110)</f>
        <v/>
      </c>
      <c r="BM110" s="36" t="str">
        <f>IF(ISERROR(INDEX('Liste plats'!$A$5:$EX$156,MATCH('Journal cuisine'!$B110,'Liste plats'!$A$5:$A$156,0),MATCH(BM$6,'Liste plats'!$A$5:$EX$5,0))*$D110),"",INDEX('Liste plats'!$A$5:$EX$156,MATCH('Journal cuisine'!$B110,'Liste plats'!$A$5:$A$156,0),MATCH(BM$6,'Liste plats'!$A$5:$EX$5,0))*$D110)</f>
        <v/>
      </c>
      <c r="BN110" s="36" t="str">
        <f>IF(ISERROR(INDEX('Liste plats'!$A$5:$EX$156,MATCH('Journal cuisine'!$B110,'Liste plats'!$A$5:$A$156,0),MATCH(BN$6,'Liste plats'!$A$5:$EX$5,0))*$D110),"",INDEX('Liste plats'!$A$5:$EX$156,MATCH('Journal cuisine'!$B110,'Liste plats'!$A$5:$A$156,0),MATCH(BN$6,'Liste plats'!$A$5:$EX$5,0))*$D110)</f>
        <v/>
      </c>
      <c r="BO110" s="36" t="str">
        <f>IF(ISERROR(INDEX('Liste plats'!$A$5:$EX$156,MATCH('Journal cuisine'!$B110,'Liste plats'!$A$5:$A$156,0),MATCH(BO$6,'Liste plats'!$A$5:$EX$5,0))*$D110),"",INDEX('Liste plats'!$A$5:$EX$156,MATCH('Journal cuisine'!$B110,'Liste plats'!$A$5:$A$156,0),MATCH(BO$6,'Liste plats'!$A$5:$EX$5,0))*$D110)</f>
        <v/>
      </c>
      <c r="BP110" s="36" t="str">
        <f>IF(ISERROR(INDEX('Liste plats'!$A$5:$EX$156,MATCH('Journal cuisine'!$B110,'Liste plats'!$A$5:$A$156,0),MATCH(BP$6,'Liste plats'!$A$5:$EX$5,0))*$D110),"",INDEX('Liste plats'!$A$5:$EX$156,MATCH('Journal cuisine'!$B110,'Liste plats'!$A$5:$A$156,0),MATCH(BP$6,'Liste plats'!$A$5:$EX$5,0))*$D110)</f>
        <v/>
      </c>
      <c r="BQ110" s="36" t="str">
        <f>IF(ISERROR(INDEX('Liste plats'!$A$5:$EX$156,MATCH('Journal cuisine'!$B110,'Liste plats'!$A$5:$A$156,0),MATCH(BQ$6,'Liste plats'!$A$5:$EX$5,0))*$D110),"",INDEX('Liste plats'!$A$5:$EX$156,MATCH('Journal cuisine'!$B110,'Liste plats'!$A$5:$A$156,0),MATCH(BQ$6,'Liste plats'!$A$5:$EX$5,0))*$D110)</f>
        <v/>
      </c>
      <c r="BR110" s="36" t="str">
        <f>IF(ISERROR(INDEX('Liste plats'!$A$5:$EX$156,MATCH('Journal cuisine'!$B110,'Liste plats'!$A$5:$A$156,0),MATCH(BR$6,'Liste plats'!$A$5:$EX$5,0))*$D110),"",INDEX('Liste plats'!$A$5:$EX$156,MATCH('Journal cuisine'!$B110,'Liste plats'!$A$5:$A$156,0),MATCH(BR$6,'Liste plats'!$A$5:$EX$5,0))*$D110)</f>
        <v/>
      </c>
      <c r="BS110" s="36" t="str">
        <f>IF(ISERROR(INDEX('Liste plats'!$A$5:$EX$156,MATCH('Journal cuisine'!$B110,'Liste plats'!$A$5:$A$156,0),MATCH(BS$6,'Liste plats'!$A$5:$EX$5,0))*$D110),"",INDEX('Liste plats'!$A$5:$EX$156,MATCH('Journal cuisine'!$B110,'Liste plats'!$A$5:$A$156,0),MATCH(BS$6,'Liste plats'!$A$5:$EX$5,0))*$D110)</f>
        <v/>
      </c>
      <c r="BT110" s="36" t="str">
        <f>IF(ISERROR(INDEX('Liste plats'!$A$5:$EX$156,MATCH('Journal cuisine'!$B110,'Liste plats'!$A$5:$A$156,0),MATCH(BT$6,'Liste plats'!$A$5:$EX$5,0))*$D110),"",INDEX('Liste plats'!$A$5:$EX$156,MATCH('Journal cuisine'!$B110,'Liste plats'!$A$5:$A$156,0),MATCH(BT$6,'Liste plats'!$A$5:$EX$5,0))*$D110)</f>
        <v/>
      </c>
      <c r="BU110" s="36" t="str">
        <f>IF(ISERROR(INDEX('Liste plats'!$A$5:$EX$156,MATCH('Journal cuisine'!$B110,'Liste plats'!$A$5:$A$156,0),MATCH(BU$6,'Liste plats'!$A$5:$EX$5,0))*$D110),"",INDEX('Liste plats'!$A$5:$EX$156,MATCH('Journal cuisine'!$B110,'Liste plats'!$A$5:$A$156,0),MATCH(BU$6,'Liste plats'!$A$5:$EX$5,0))*$D110)</f>
        <v/>
      </c>
      <c r="BV110" s="36" t="str">
        <f>IF(ISERROR(INDEX('Liste plats'!$A$5:$EX$156,MATCH('Journal cuisine'!$B110,'Liste plats'!$A$5:$A$156,0),MATCH(BV$6,'Liste plats'!$A$5:$EX$5,0))*$D110),"",INDEX('Liste plats'!$A$5:$EX$156,MATCH('Journal cuisine'!$B110,'Liste plats'!$A$5:$A$156,0),MATCH(BV$6,'Liste plats'!$A$5:$EX$5,0))*$D110)</f>
        <v/>
      </c>
      <c r="BW110" s="36" t="str">
        <f>IF(ISERROR(INDEX('Liste plats'!$A$5:$EX$156,MATCH('Journal cuisine'!$B110,'Liste plats'!$A$5:$A$156,0),MATCH(BW$6,'Liste plats'!$A$5:$EX$5,0))*$D110),"",INDEX('Liste plats'!$A$5:$EX$156,MATCH('Journal cuisine'!$B110,'Liste plats'!$A$5:$A$156,0),MATCH(BW$6,'Liste plats'!$A$5:$EX$5,0))*$D110)</f>
        <v/>
      </c>
      <c r="BX110" s="36" t="str">
        <f>IF(ISERROR(INDEX('Liste plats'!$A$5:$EX$156,MATCH('Journal cuisine'!$B110,'Liste plats'!$A$5:$A$156,0),MATCH(BX$6,'Liste plats'!$A$5:$EX$5,0))*$D110),"",INDEX('Liste plats'!$A$5:$EX$156,MATCH('Journal cuisine'!$B110,'Liste plats'!$A$5:$A$156,0),MATCH(BX$6,'Liste plats'!$A$5:$EX$5,0))*$D110)</f>
        <v/>
      </c>
      <c r="BY110" s="36" t="str">
        <f>IF(ISERROR(INDEX('Liste plats'!$A$5:$EX$156,MATCH('Journal cuisine'!$B110,'Liste plats'!$A$5:$A$156,0),MATCH(BY$6,'Liste plats'!$A$5:$EX$5,0))*$D110),"",INDEX('Liste plats'!$A$5:$EX$156,MATCH('Journal cuisine'!$B110,'Liste plats'!$A$5:$A$156,0),MATCH(BY$6,'Liste plats'!$A$5:$EX$5,0))*$D110)</f>
        <v/>
      </c>
      <c r="BZ110" s="36" t="str">
        <f>IF(ISERROR(INDEX('Liste plats'!$A$5:$EX$156,MATCH('Journal cuisine'!$B110,'Liste plats'!$A$5:$A$156,0),MATCH(BZ$6,'Liste plats'!$A$5:$EX$5,0))*$D110),"",INDEX('Liste plats'!$A$5:$EX$156,MATCH('Journal cuisine'!$B110,'Liste plats'!$A$5:$A$156,0),MATCH(BZ$6,'Liste plats'!$A$5:$EX$5,0))*$D110)</f>
        <v/>
      </c>
      <c r="CA110" s="36" t="str">
        <f>IF(ISERROR(INDEX('Liste plats'!$A$5:$EX$156,MATCH('Journal cuisine'!$B110,'Liste plats'!$A$5:$A$156,0),MATCH(CA$6,'Liste plats'!$A$5:$EX$5,0))*$D110),"",INDEX('Liste plats'!$A$5:$EX$156,MATCH('Journal cuisine'!$B110,'Liste plats'!$A$5:$A$156,0),MATCH(CA$6,'Liste plats'!$A$5:$EX$5,0))*$D110)</f>
        <v/>
      </c>
      <c r="CB110" s="36" t="str">
        <f>IF(ISERROR(INDEX('Liste plats'!$A$5:$EX$156,MATCH('Journal cuisine'!$B110,'Liste plats'!$A$5:$A$156,0),MATCH(CB$6,'Liste plats'!$A$5:$EX$5,0))*$D110),"",INDEX('Liste plats'!$A$5:$EX$156,MATCH('Journal cuisine'!$B110,'Liste plats'!$A$5:$A$156,0),MATCH(CB$6,'Liste plats'!$A$5:$EX$5,0))*$D110)</f>
        <v/>
      </c>
      <c r="CC110" s="36" t="str">
        <f>IF(ISERROR(INDEX('Liste plats'!$A$5:$EX$156,MATCH('Journal cuisine'!$B110,'Liste plats'!$A$5:$A$156,0),MATCH(CC$6,'Liste plats'!$A$5:$EX$5,0))*$D110),"",INDEX('Liste plats'!$A$5:$EX$156,MATCH('Journal cuisine'!$B110,'Liste plats'!$A$5:$A$156,0),MATCH(CC$6,'Liste plats'!$A$5:$EX$5,0))*$D110)</f>
        <v/>
      </c>
      <c r="CD110" s="36" t="str">
        <f>IF(ISERROR(INDEX('Liste plats'!$A$5:$EX$156,MATCH('Journal cuisine'!$B110,'Liste plats'!$A$5:$A$156,0),MATCH(CD$6,'Liste plats'!$A$5:$EX$5,0))*$D110),"",INDEX('Liste plats'!$A$5:$EX$156,MATCH('Journal cuisine'!$B110,'Liste plats'!$A$5:$A$156,0),MATCH(CD$6,'Liste plats'!$A$5:$EX$5,0))*$D110)</f>
        <v/>
      </c>
      <c r="CE110" s="36" t="str">
        <f>IF(ISERROR(INDEX('Liste plats'!$A$5:$EX$156,MATCH('Journal cuisine'!$B110,'Liste plats'!$A$5:$A$156,0),MATCH(CE$6,'Liste plats'!$A$5:$EX$5,0))*$D110),"",INDEX('Liste plats'!$A$5:$EX$156,MATCH('Journal cuisine'!$B110,'Liste plats'!$A$5:$A$156,0),MATCH(CE$6,'Liste plats'!$A$5:$EX$5,0))*$D110)</f>
        <v/>
      </c>
      <c r="CF110" s="36" t="str">
        <f>IF(ISERROR(INDEX('Liste plats'!$A$5:$EX$156,MATCH('Journal cuisine'!$B110,'Liste plats'!$A$5:$A$156,0),MATCH(CF$6,'Liste plats'!$A$5:$EX$5,0))*$D110),"",INDEX('Liste plats'!$A$5:$EX$156,MATCH('Journal cuisine'!$B110,'Liste plats'!$A$5:$A$156,0),MATCH(CF$6,'Liste plats'!$A$5:$EX$5,0))*$D110)</f>
        <v/>
      </c>
      <c r="CG110" s="36" t="str">
        <f>IF(ISERROR(INDEX('Liste plats'!$A$5:$EX$156,MATCH('Journal cuisine'!$B110,'Liste plats'!$A$5:$A$156,0),MATCH(CG$6,'Liste plats'!$A$5:$EX$5,0))*$D110),"",INDEX('Liste plats'!$A$5:$EX$156,MATCH('Journal cuisine'!$B110,'Liste plats'!$A$5:$A$156,0),MATCH(CG$6,'Liste plats'!$A$5:$EX$5,0))*$D110)</f>
        <v/>
      </c>
      <c r="CH110" s="36" t="str">
        <f>IF(ISERROR(INDEX('Liste plats'!$A$5:$EX$156,MATCH('Journal cuisine'!$B110,'Liste plats'!$A$5:$A$156,0),MATCH(CH$6,'Liste plats'!$A$5:$EX$5,0))*$D110),"",INDEX('Liste plats'!$A$5:$EX$156,MATCH('Journal cuisine'!$B110,'Liste plats'!$A$5:$A$156,0),MATCH(CH$6,'Liste plats'!$A$5:$EX$5,0))*$D110)</f>
        <v/>
      </c>
      <c r="CI110" s="36" t="str">
        <f>IF(ISERROR(INDEX('Liste plats'!$A$5:$EX$156,MATCH('Journal cuisine'!$B110,'Liste plats'!$A$5:$A$156,0),MATCH(CI$6,'Liste plats'!$A$5:$EX$5,0))*$D110),"",INDEX('Liste plats'!$A$5:$EX$156,MATCH('Journal cuisine'!$B110,'Liste plats'!$A$5:$A$156,0),MATCH(CI$6,'Liste plats'!$A$5:$EX$5,0))*$D110)</f>
        <v/>
      </c>
      <c r="CJ110" s="36" t="str">
        <f>IF(ISERROR(INDEX('Liste plats'!$A$5:$EX$156,MATCH('Journal cuisine'!$B110,'Liste plats'!$A$5:$A$156,0),MATCH(CJ$6,'Liste plats'!$A$5:$EX$5,0))*$D110),"",INDEX('Liste plats'!$A$5:$EX$156,MATCH('Journal cuisine'!$B110,'Liste plats'!$A$5:$A$156,0),MATCH(CJ$6,'Liste plats'!$A$5:$EX$5,0))*$D110)</f>
        <v/>
      </c>
      <c r="CK110" s="36" t="str">
        <f>IF(ISERROR(INDEX('Liste plats'!$A$5:$EX$156,MATCH('Journal cuisine'!$B110,'Liste plats'!$A$5:$A$156,0),MATCH(CK$6,'Liste plats'!$A$5:$EX$5,0))*$D110),"",INDEX('Liste plats'!$A$5:$EX$156,MATCH('Journal cuisine'!$B110,'Liste plats'!$A$5:$A$156,0),MATCH(CK$6,'Liste plats'!$A$5:$EX$5,0))*$D110)</f>
        <v/>
      </c>
      <c r="CL110" s="36" t="str">
        <f>IF(ISERROR(INDEX('Liste plats'!$A$5:$EX$156,MATCH('Journal cuisine'!$B110,'Liste plats'!$A$5:$A$156,0),MATCH(CL$6,'Liste plats'!$A$5:$EX$5,0))*$D110),"",INDEX('Liste plats'!$A$5:$EX$156,MATCH('Journal cuisine'!$B110,'Liste plats'!$A$5:$A$156,0),MATCH(CL$6,'Liste plats'!$A$5:$EX$5,0))*$D110)</f>
        <v/>
      </c>
      <c r="CM110" s="36" t="str">
        <f>IF(ISERROR(INDEX('Liste plats'!$A$5:$EX$156,MATCH('Journal cuisine'!$B110,'Liste plats'!$A$5:$A$156,0),MATCH(CM$6,'Liste plats'!$A$5:$EX$5,0))*$D110),"",INDEX('Liste plats'!$A$5:$EX$156,MATCH('Journal cuisine'!$B110,'Liste plats'!$A$5:$A$156,0),MATCH(CM$6,'Liste plats'!$A$5:$EX$5,0))*$D110)</f>
        <v/>
      </c>
      <c r="CN110" s="36" t="str">
        <f>IF(ISERROR(INDEX('Liste plats'!$A$5:$EX$156,MATCH('Journal cuisine'!$B110,'Liste plats'!$A$5:$A$156,0),MATCH(CN$6,'Liste plats'!$A$5:$EX$5,0))*$D110),"",INDEX('Liste plats'!$A$5:$EX$156,MATCH('Journal cuisine'!$B110,'Liste plats'!$A$5:$A$156,0),MATCH(CN$6,'Liste plats'!$A$5:$EX$5,0))*$D110)</f>
        <v/>
      </c>
      <c r="CO110" s="36" t="str">
        <f>IF(ISERROR(INDEX('Liste plats'!$A$5:$EX$156,MATCH('Journal cuisine'!$B110,'Liste plats'!$A$5:$A$156,0),MATCH(CO$6,'Liste plats'!$A$5:$EX$5,0))*$D110),"",INDEX('Liste plats'!$A$5:$EX$156,MATCH('Journal cuisine'!$B110,'Liste plats'!$A$5:$A$156,0),MATCH(CO$6,'Liste plats'!$A$5:$EX$5,0))*$D110)</f>
        <v/>
      </c>
      <c r="CP110" s="36" t="str">
        <f>IF(ISERROR(INDEX('Liste plats'!$A$5:$EX$156,MATCH('Journal cuisine'!$B110,'Liste plats'!$A$5:$A$156,0),MATCH(CP$6,'Liste plats'!$A$5:$EX$5,0))*$D110),"",INDEX('Liste plats'!$A$5:$EX$156,MATCH('Journal cuisine'!$B110,'Liste plats'!$A$5:$A$156,0),MATCH(CP$6,'Liste plats'!$A$5:$EX$5,0))*$D110)</f>
        <v/>
      </c>
      <c r="CQ110" s="36" t="str">
        <f>IF(ISERROR(INDEX('Liste plats'!$A$5:$EX$156,MATCH('Journal cuisine'!$B110,'Liste plats'!$A$5:$A$156,0),MATCH(CQ$6,'Liste plats'!$A$5:$EX$5,0))*$D110),"",INDEX('Liste plats'!$A$5:$EX$156,MATCH('Journal cuisine'!$B110,'Liste plats'!$A$5:$A$156,0),MATCH(CQ$6,'Liste plats'!$A$5:$EX$5,0))*$D110)</f>
        <v/>
      </c>
      <c r="CR110" s="36" t="str">
        <f>IF(ISERROR(INDEX('Liste plats'!$A$5:$EX$156,MATCH('Journal cuisine'!$B110,'Liste plats'!$A$5:$A$156,0),MATCH(CR$6,'Liste plats'!$A$5:$EX$5,0))*$D110),"",INDEX('Liste plats'!$A$5:$EX$156,MATCH('Journal cuisine'!$B110,'Liste plats'!$A$5:$A$156,0),MATCH(CR$6,'Liste plats'!$A$5:$EX$5,0))*$D110)</f>
        <v/>
      </c>
      <c r="CS110" s="36" t="str">
        <f>IF(ISERROR(INDEX('Liste plats'!$A$5:$EX$156,MATCH('Journal cuisine'!$B110,'Liste plats'!$A$5:$A$156,0),MATCH(CS$6,'Liste plats'!$A$5:$EX$5,0))*$D110),"",INDEX('Liste plats'!$A$5:$EX$156,MATCH('Journal cuisine'!$B110,'Liste plats'!$A$5:$A$156,0),MATCH(CS$6,'Liste plats'!$A$5:$EX$5,0))*$D110)</f>
        <v/>
      </c>
      <c r="CT110" s="36" t="str">
        <f>IF(ISERROR(INDEX('Liste plats'!$A$5:$EX$156,MATCH('Journal cuisine'!$B110,'Liste plats'!$A$5:$A$156,0),MATCH(CT$6,'Liste plats'!$A$5:$EX$5,0))*$D110),"",INDEX('Liste plats'!$A$5:$EX$156,MATCH('Journal cuisine'!$B110,'Liste plats'!$A$5:$A$156,0),MATCH(CT$6,'Liste plats'!$A$5:$EX$5,0))*$D110)</f>
        <v/>
      </c>
      <c r="CU110" s="36" t="str">
        <f>IF(ISERROR(INDEX('Liste plats'!$A$5:$EX$156,MATCH('Journal cuisine'!$B110,'Liste plats'!$A$5:$A$156,0),MATCH(CU$6,'Liste plats'!$A$5:$EX$5,0))*$D110),"",INDEX('Liste plats'!$A$5:$EX$156,MATCH('Journal cuisine'!$B110,'Liste plats'!$A$5:$A$156,0),MATCH(CU$6,'Liste plats'!$A$5:$EX$5,0))*$D110)</f>
        <v/>
      </c>
      <c r="CV110" s="36" t="str">
        <f>IF(ISERROR(INDEX('Liste plats'!$A$5:$EX$156,MATCH('Journal cuisine'!$B110,'Liste plats'!$A$5:$A$156,0),MATCH(CV$6,'Liste plats'!$A$5:$EX$5,0))*$D110),"",INDEX('Liste plats'!$A$5:$EX$156,MATCH('Journal cuisine'!$B110,'Liste plats'!$A$5:$A$156,0),MATCH(CV$6,'Liste plats'!$A$5:$EX$5,0))*$D110)</f>
        <v/>
      </c>
      <c r="CW110" s="36" t="str">
        <f>IF(ISERROR(INDEX('Liste plats'!$A$5:$EX$156,MATCH('Journal cuisine'!$B110,'Liste plats'!$A$5:$A$156,0),MATCH(CW$6,'Liste plats'!$A$5:$EX$5,0))*$D110),"",INDEX('Liste plats'!$A$5:$EX$156,MATCH('Journal cuisine'!$B110,'Liste plats'!$A$5:$A$156,0),MATCH(CW$6,'Liste plats'!$A$5:$EX$5,0))*$D110)</f>
        <v/>
      </c>
      <c r="CX110" s="36" t="str">
        <f>IF(ISERROR(INDEX('Liste plats'!$A$5:$EX$156,MATCH('Journal cuisine'!$B110,'Liste plats'!$A$5:$A$156,0),MATCH(CX$6,'Liste plats'!$A$5:$EX$5,0))*$D110),"",INDEX('Liste plats'!$A$5:$EX$156,MATCH('Journal cuisine'!$B110,'Liste plats'!$A$5:$A$156,0),MATCH(CX$6,'Liste plats'!$A$5:$EX$5,0))*$D110)</f>
        <v/>
      </c>
      <c r="CY110" s="36" t="str">
        <f>IF(ISERROR(INDEX('Liste plats'!$A$5:$EX$156,MATCH('Journal cuisine'!$B110,'Liste plats'!$A$5:$A$156,0),MATCH(CY$6,'Liste plats'!$A$5:$EX$5,0))*$D110),"",INDEX('Liste plats'!$A$5:$EX$156,MATCH('Journal cuisine'!$B110,'Liste plats'!$A$5:$A$156,0),MATCH(CY$6,'Liste plats'!$A$5:$EX$5,0))*$D110)</f>
        <v/>
      </c>
      <c r="CZ110" s="36" t="str">
        <f>IF(ISERROR(INDEX('Liste plats'!$A$5:$EX$156,MATCH('Journal cuisine'!$B110,'Liste plats'!$A$5:$A$156,0),MATCH(CZ$6,'Liste plats'!$A$5:$EX$5,0))*$D110),"",INDEX('Liste plats'!$A$5:$EX$156,MATCH('Journal cuisine'!$B110,'Liste plats'!$A$5:$A$156,0),MATCH(CZ$6,'Liste plats'!$A$5:$EX$5,0))*$D110)</f>
        <v/>
      </c>
      <c r="DA110" s="36" t="str">
        <f>IF(ISERROR(INDEX('Liste plats'!$A$5:$EX$156,MATCH('Journal cuisine'!$B110,'Liste plats'!$A$5:$A$156,0),MATCH(DA$6,'Liste plats'!$A$5:$EX$5,0))*$D110),"",INDEX('Liste plats'!$A$5:$EX$156,MATCH('Journal cuisine'!$B110,'Liste plats'!$A$5:$A$156,0),MATCH(DA$6,'Liste plats'!$A$5:$EX$5,0))*$D110)</f>
        <v/>
      </c>
      <c r="DB110" s="36" t="str">
        <f>IF(ISERROR(INDEX('Liste plats'!$A$5:$EX$156,MATCH('Journal cuisine'!$B110,'Liste plats'!$A$5:$A$156,0),MATCH(DB$6,'Liste plats'!$A$5:$EX$5,0))*$D110),"",INDEX('Liste plats'!$A$5:$EX$156,MATCH('Journal cuisine'!$B110,'Liste plats'!$A$5:$A$156,0),MATCH(DB$6,'Liste plats'!$A$5:$EX$5,0))*$D110)</f>
        <v/>
      </c>
      <c r="DC110" s="36" t="str">
        <f>IF(ISERROR(INDEX('Liste plats'!$A$5:$EX$156,MATCH('Journal cuisine'!$B110,'Liste plats'!$A$5:$A$156,0),MATCH(DC$6,'Liste plats'!$A$5:$EX$5,0))*$D110),"",INDEX('Liste plats'!$A$5:$EX$156,MATCH('Journal cuisine'!$B110,'Liste plats'!$A$5:$A$156,0),MATCH(DC$6,'Liste plats'!$A$5:$EX$5,0))*$D110)</f>
        <v/>
      </c>
      <c r="DD110" s="36" t="str">
        <f>IF(ISERROR(INDEX('Liste plats'!$A$5:$EX$156,MATCH('Journal cuisine'!$B110,'Liste plats'!$A$5:$A$156,0),MATCH(DD$6,'Liste plats'!$A$5:$EX$5,0))*$D110),"",INDEX('Liste plats'!$A$5:$EX$156,MATCH('Journal cuisine'!$B110,'Liste plats'!$A$5:$A$156,0),MATCH(DD$6,'Liste plats'!$A$5:$EX$5,0))*$D110)</f>
        <v/>
      </c>
      <c r="DE110" s="36" t="str">
        <f>IF(ISERROR(INDEX('Liste plats'!$A$5:$EX$156,MATCH('Journal cuisine'!$B110,'Liste plats'!$A$5:$A$156,0),MATCH(DE$6,'Liste plats'!$A$5:$EX$5,0))*$D110),"",INDEX('Liste plats'!$A$5:$EX$156,MATCH('Journal cuisine'!$B110,'Liste plats'!$A$5:$A$156,0),MATCH(DE$6,'Liste plats'!$A$5:$EX$5,0))*$D110)</f>
        <v/>
      </c>
      <c r="DF110" s="36" t="str">
        <f>IF(ISERROR(INDEX('Liste plats'!$A$5:$EX$156,MATCH('Journal cuisine'!$B110,'Liste plats'!$A$5:$A$156,0),MATCH(DF$6,'Liste plats'!$A$5:$EX$5,0))*$D110),"",INDEX('Liste plats'!$A$5:$EX$156,MATCH('Journal cuisine'!$B110,'Liste plats'!$A$5:$A$156,0),MATCH(DF$6,'Liste plats'!$A$5:$EX$5,0))*$D110)</f>
        <v/>
      </c>
      <c r="DG110" s="36" t="str">
        <f>IF(ISERROR(INDEX('Liste plats'!$A$5:$EX$156,MATCH('Journal cuisine'!$B110,'Liste plats'!$A$5:$A$156,0),MATCH(DG$6,'Liste plats'!$A$5:$EX$5,0))*$D110),"",INDEX('Liste plats'!$A$5:$EX$156,MATCH('Journal cuisine'!$B110,'Liste plats'!$A$5:$A$156,0),MATCH(DG$6,'Liste plats'!$A$5:$EX$5,0))*$D110)</f>
        <v/>
      </c>
      <c r="DH110" s="36" t="str">
        <f>IF(ISERROR(INDEX('Liste plats'!$A$5:$EX$156,MATCH('Journal cuisine'!$B110,'Liste plats'!$A$5:$A$156,0),MATCH(DH$6,'Liste plats'!$A$5:$EX$5,0))*$D110),"",INDEX('Liste plats'!$A$5:$EX$156,MATCH('Journal cuisine'!$B110,'Liste plats'!$A$5:$A$156,0),MATCH(DH$6,'Liste plats'!$A$5:$EX$5,0))*$D110)</f>
        <v/>
      </c>
      <c r="DI110" s="36" t="str">
        <f>IF(ISERROR(INDEX('Liste plats'!$A$5:$EX$156,MATCH('Journal cuisine'!$B110,'Liste plats'!$A$5:$A$156,0),MATCH(DI$6,'Liste plats'!$A$5:$EX$5,0))*$D110),"",INDEX('Liste plats'!$A$5:$EX$156,MATCH('Journal cuisine'!$B110,'Liste plats'!$A$5:$A$156,0),MATCH(DI$6,'Liste plats'!$A$5:$EX$5,0))*$D110)</f>
        <v/>
      </c>
      <c r="DJ110" s="36" t="str">
        <f>IF(ISERROR(INDEX('Liste plats'!$A$5:$EX$156,MATCH('Journal cuisine'!$B110,'Liste plats'!$A$5:$A$156,0),MATCH(DJ$6,'Liste plats'!$A$5:$EX$5,0))*$D110),"",INDEX('Liste plats'!$A$5:$EX$156,MATCH('Journal cuisine'!$B110,'Liste plats'!$A$5:$A$156,0),MATCH(DJ$6,'Liste plats'!$A$5:$EX$5,0))*$D110)</f>
        <v/>
      </c>
      <c r="DK110" s="36" t="str">
        <f>IF(ISERROR(INDEX('Liste plats'!$A$5:$EX$156,MATCH('Journal cuisine'!$B110,'Liste plats'!$A$5:$A$156,0),MATCH(DK$6,'Liste plats'!$A$5:$EX$5,0))*$D110),"",INDEX('Liste plats'!$A$5:$EX$156,MATCH('Journal cuisine'!$B110,'Liste plats'!$A$5:$A$156,0),MATCH(DK$6,'Liste plats'!$A$5:$EX$5,0))*$D110)</f>
        <v/>
      </c>
      <c r="DL110" s="36" t="str">
        <f>IF(ISERROR(INDEX('Liste plats'!$A$5:$EX$156,MATCH('Journal cuisine'!$B110,'Liste plats'!$A$5:$A$156,0),MATCH(DL$6,'Liste plats'!$A$5:$EX$5,0))*$D110),"",INDEX('Liste plats'!$A$5:$EX$156,MATCH('Journal cuisine'!$B110,'Liste plats'!$A$5:$A$156,0),MATCH(DL$6,'Liste plats'!$A$5:$EX$5,0))*$D110)</f>
        <v/>
      </c>
      <c r="DM110" s="36" t="str">
        <f>IF(ISERROR(INDEX('Liste plats'!$A$5:$EX$156,MATCH('Journal cuisine'!$B110,'Liste plats'!$A$5:$A$156,0),MATCH(DM$6,'Liste plats'!$A$5:$EX$5,0))*$D110),"",INDEX('Liste plats'!$A$5:$EX$156,MATCH('Journal cuisine'!$B110,'Liste plats'!$A$5:$A$156,0),MATCH(DM$6,'Liste plats'!$A$5:$EX$5,0))*$D110)</f>
        <v/>
      </c>
      <c r="DN110" s="36" t="str">
        <f>IF(ISERROR(INDEX('Liste plats'!$A$5:$EX$156,MATCH('Journal cuisine'!$B110,'Liste plats'!$A$5:$A$156,0),MATCH(DN$6,'Liste plats'!$A$5:$EX$5,0))*$D110),"",INDEX('Liste plats'!$A$5:$EX$156,MATCH('Journal cuisine'!$B110,'Liste plats'!$A$5:$A$156,0),MATCH(DN$6,'Liste plats'!$A$5:$EX$5,0))*$D110)</f>
        <v/>
      </c>
      <c r="DO110" s="36" t="str">
        <f>IF(ISERROR(INDEX('Liste plats'!$A$5:$EX$156,MATCH('Journal cuisine'!$B110,'Liste plats'!$A$5:$A$156,0),MATCH(DO$6,'Liste plats'!$A$5:$EX$5,0))*$D110),"",INDEX('Liste plats'!$A$5:$EX$156,MATCH('Journal cuisine'!$B110,'Liste plats'!$A$5:$A$156,0),MATCH(DO$6,'Liste plats'!$A$5:$EX$5,0))*$D110)</f>
        <v/>
      </c>
      <c r="DP110" s="36" t="str">
        <f>IF(ISERROR(INDEX('Liste plats'!$A$5:$EX$156,MATCH('Journal cuisine'!$B110,'Liste plats'!$A$5:$A$156,0),MATCH(DP$6,'Liste plats'!$A$5:$EX$5,0))*$D110),"",INDEX('Liste plats'!$A$5:$EX$156,MATCH('Journal cuisine'!$B110,'Liste plats'!$A$5:$A$156,0),MATCH(DP$6,'Liste plats'!$A$5:$EX$5,0))*$D110)</f>
        <v/>
      </c>
      <c r="DQ110" s="36" t="str">
        <f>IF(ISERROR(INDEX('Liste plats'!$A$5:$EX$156,MATCH('Journal cuisine'!$B110,'Liste plats'!$A$5:$A$156,0),MATCH(DQ$6,'Liste plats'!$A$5:$EX$5,0))*$D110),"",INDEX('Liste plats'!$A$5:$EX$156,MATCH('Journal cuisine'!$B110,'Liste plats'!$A$5:$A$156,0),MATCH(DQ$6,'Liste plats'!$A$5:$EX$5,0))*$D110)</f>
        <v/>
      </c>
      <c r="DR110" s="36" t="str">
        <f>IF(ISERROR(INDEX('Liste plats'!$A$5:$EX$156,MATCH('Journal cuisine'!$B110,'Liste plats'!$A$5:$A$156,0),MATCH(DR$6,'Liste plats'!$A$5:$EX$5,0))*$D110),"",INDEX('Liste plats'!$A$5:$EX$156,MATCH('Journal cuisine'!$B110,'Liste plats'!$A$5:$A$156,0),MATCH(DR$6,'Liste plats'!$A$5:$EX$5,0))*$D110)</f>
        <v/>
      </c>
      <c r="DS110" s="36" t="str">
        <f>IF(ISERROR(INDEX('Liste plats'!$A$5:$EX$156,MATCH('Journal cuisine'!$B110,'Liste plats'!$A$5:$A$156,0),MATCH(DS$6,'Liste plats'!$A$5:$EX$5,0))*$D110),"",INDEX('Liste plats'!$A$5:$EX$156,MATCH('Journal cuisine'!$B110,'Liste plats'!$A$5:$A$156,0),MATCH(DS$6,'Liste plats'!$A$5:$EX$5,0))*$D110)</f>
        <v/>
      </c>
      <c r="DT110" s="36" t="str">
        <f>IF(ISERROR(INDEX('Liste plats'!$A$5:$EX$156,MATCH('Journal cuisine'!$B110,'Liste plats'!$A$5:$A$156,0),MATCH(DT$6,'Liste plats'!$A$5:$EX$5,0))*$D110),"",INDEX('Liste plats'!$A$5:$EX$156,MATCH('Journal cuisine'!$B110,'Liste plats'!$A$5:$A$156,0),MATCH(DT$6,'Liste plats'!$A$5:$EX$5,0))*$D110)</f>
        <v/>
      </c>
      <c r="DU110" s="36" t="str">
        <f>IF(ISERROR(INDEX('Liste plats'!$A$5:$EX$156,MATCH('Journal cuisine'!$B110,'Liste plats'!$A$5:$A$156,0),MATCH(DU$6,'Liste plats'!$A$5:$EX$5,0))*$D110),"",INDEX('Liste plats'!$A$5:$EX$156,MATCH('Journal cuisine'!$B110,'Liste plats'!$A$5:$A$156,0),MATCH(DU$6,'Liste plats'!$A$5:$EX$5,0))*$D110)</f>
        <v/>
      </c>
      <c r="DV110" s="36" t="str">
        <f>IF(ISERROR(INDEX('Liste plats'!$A$5:$EX$156,MATCH('Journal cuisine'!$B110,'Liste plats'!$A$5:$A$156,0),MATCH(DV$6,'Liste plats'!$A$5:$EX$5,0))*$D110),"",INDEX('Liste plats'!$A$5:$EX$156,MATCH('Journal cuisine'!$B110,'Liste plats'!$A$5:$A$156,0),MATCH(DV$6,'Liste plats'!$A$5:$EX$5,0))*$D110)</f>
        <v/>
      </c>
      <c r="DW110" s="36" t="str">
        <f>IF(ISERROR(INDEX('Liste plats'!$A$5:$EX$156,MATCH('Journal cuisine'!$B110,'Liste plats'!$A$5:$A$156,0),MATCH(DW$6,'Liste plats'!$A$5:$EX$5,0))*$D110),"",INDEX('Liste plats'!$A$5:$EX$156,MATCH('Journal cuisine'!$B110,'Liste plats'!$A$5:$A$156,0),MATCH(DW$6,'Liste plats'!$A$5:$EX$5,0))*$D110)</f>
        <v/>
      </c>
      <c r="DX110" s="36" t="str">
        <f>IF(ISERROR(INDEX('Liste plats'!$A$5:$EX$156,MATCH('Journal cuisine'!$B110,'Liste plats'!$A$5:$A$156,0),MATCH(DX$6,'Liste plats'!$A$5:$EX$5,0))*$D110),"",INDEX('Liste plats'!$A$5:$EX$156,MATCH('Journal cuisine'!$B110,'Liste plats'!$A$5:$A$156,0),MATCH(DX$6,'Liste plats'!$A$5:$EX$5,0))*$D110)</f>
        <v/>
      </c>
      <c r="DY110" s="36" t="str">
        <f>IF(ISERROR(INDEX('Liste plats'!$A$5:$EX$156,MATCH('Journal cuisine'!$B110,'Liste plats'!$A$5:$A$156,0),MATCH(DY$6,'Liste plats'!$A$5:$EX$5,0))*$D110),"",INDEX('Liste plats'!$A$5:$EX$156,MATCH('Journal cuisine'!$B110,'Liste plats'!$A$5:$A$156,0),MATCH(DY$6,'Liste plats'!$A$5:$EX$5,0))*$D110)</f>
        <v/>
      </c>
      <c r="DZ110" s="36" t="str">
        <f>IF(ISERROR(INDEX('Liste plats'!$A$5:$EX$156,MATCH('Journal cuisine'!$B110,'Liste plats'!$A$5:$A$156,0),MATCH(DZ$6,'Liste plats'!$A$5:$EX$5,0))*$D110),"",INDEX('Liste plats'!$A$5:$EX$156,MATCH('Journal cuisine'!$B110,'Liste plats'!$A$5:$A$156,0),MATCH(DZ$6,'Liste plats'!$A$5:$EX$5,0))*$D110)</f>
        <v/>
      </c>
      <c r="EA110" s="36" t="str">
        <f>IF(ISERROR(INDEX('Liste plats'!$A$5:$EX$156,MATCH('Journal cuisine'!$B110,'Liste plats'!$A$5:$A$156,0),MATCH(EA$6,'Liste plats'!$A$5:$EX$5,0))*$D110),"",INDEX('Liste plats'!$A$5:$EX$156,MATCH('Journal cuisine'!$B110,'Liste plats'!$A$5:$A$156,0),MATCH(EA$6,'Liste plats'!$A$5:$EX$5,0))*$D110)</f>
        <v/>
      </c>
      <c r="EB110" s="36" t="str">
        <f>IF(ISERROR(INDEX('Liste plats'!$A$5:$EX$156,MATCH('Journal cuisine'!$B110,'Liste plats'!$A$5:$A$156,0),MATCH(EB$6,'Liste plats'!$A$5:$EX$5,0))*$D110),"",INDEX('Liste plats'!$A$5:$EX$156,MATCH('Journal cuisine'!$B110,'Liste plats'!$A$5:$A$156,0),MATCH(EB$6,'Liste plats'!$A$5:$EX$5,0))*$D110)</f>
        <v/>
      </c>
      <c r="EC110" s="36" t="str">
        <f>IF(ISERROR(INDEX('Liste plats'!$A$5:$EX$156,MATCH('Journal cuisine'!$B110,'Liste plats'!$A$5:$A$156,0),MATCH(EC$6,'Liste plats'!$A$5:$EX$5,0))*$D110),"",INDEX('Liste plats'!$A$5:$EX$156,MATCH('Journal cuisine'!$B110,'Liste plats'!$A$5:$A$156,0),MATCH(EC$6,'Liste plats'!$A$5:$EX$5,0))*$D110)</f>
        <v/>
      </c>
      <c r="ED110" s="36" t="str">
        <f>IF(ISERROR(INDEX('Liste plats'!$A$5:$EX$156,MATCH('Journal cuisine'!$B110,'Liste plats'!$A$5:$A$156,0),MATCH(ED$6,'Liste plats'!$A$5:$EX$5,0))*$D110),"",INDEX('Liste plats'!$A$5:$EX$156,MATCH('Journal cuisine'!$B110,'Liste plats'!$A$5:$A$156,0),MATCH(ED$6,'Liste plats'!$A$5:$EX$5,0))*$D110)</f>
        <v/>
      </c>
      <c r="EE110" s="36" t="str">
        <f>IF(ISERROR(INDEX('Liste plats'!$A$5:$EX$156,MATCH('Journal cuisine'!$B110,'Liste plats'!$A$5:$A$156,0),MATCH(EE$6,'Liste plats'!$A$5:$EX$5,0))*$D110),"",INDEX('Liste plats'!$A$5:$EX$156,MATCH('Journal cuisine'!$B110,'Liste plats'!$A$5:$A$156,0),MATCH(EE$6,'Liste plats'!$A$5:$EX$5,0))*$D110)</f>
        <v/>
      </c>
      <c r="EF110" s="36" t="str">
        <f>IF(ISERROR(INDEX('Liste plats'!$A$5:$EX$156,MATCH('Journal cuisine'!$B110,'Liste plats'!$A$5:$A$156,0),MATCH(EF$6,'Liste plats'!$A$5:$EX$5,0))*$D110),"",INDEX('Liste plats'!$A$5:$EX$156,MATCH('Journal cuisine'!$B110,'Liste plats'!$A$5:$A$156,0),MATCH(EF$6,'Liste plats'!$A$5:$EX$5,0))*$D110)</f>
        <v/>
      </c>
      <c r="EG110" s="36" t="str">
        <f>IF(ISERROR(INDEX('Liste plats'!$A$5:$EX$156,MATCH('Journal cuisine'!$B110,'Liste plats'!$A$5:$A$156,0),MATCH(EG$6,'Liste plats'!$A$5:$EX$5,0))*$D110),"",INDEX('Liste plats'!$A$5:$EX$156,MATCH('Journal cuisine'!$B110,'Liste plats'!$A$5:$A$156,0),MATCH(EG$6,'Liste plats'!$A$5:$EX$5,0))*$D110)</f>
        <v/>
      </c>
      <c r="EH110" s="36" t="str">
        <f>IF(ISERROR(INDEX('Liste plats'!$A$5:$EX$156,MATCH('Journal cuisine'!$B110,'Liste plats'!$A$5:$A$156,0),MATCH(EH$6,'Liste plats'!$A$5:$EX$5,0))*$D110),"",INDEX('Liste plats'!$A$5:$EX$156,MATCH('Journal cuisine'!$B110,'Liste plats'!$A$5:$A$156,0),MATCH(EH$6,'Liste plats'!$A$5:$EX$5,0))*$D110)</f>
        <v/>
      </c>
      <c r="EI110" s="36" t="str">
        <f>IF(ISERROR(INDEX('Liste plats'!$A$5:$EX$156,MATCH('Journal cuisine'!$B110,'Liste plats'!$A$5:$A$156,0),MATCH(EI$6,'Liste plats'!$A$5:$EX$5,0))*$D110),"",INDEX('Liste plats'!$A$5:$EX$156,MATCH('Journal cuisine'!$B110,'Liste plats'!$A$5:$A$156,0),MATCH(EI$6,'Liste plats'!$A$5:$EX$5,0))*$D110)</f>
        <v/>
      </c>
      <c r="EJ110" s="36" t="str">
        <f>IF(ISERROR(INDEX('Liste plats'!$A$5:$EX$156,MATCH('Journal cuisine'!$B110,'Liste plats'!$A$5:$A$156,0),MATCH(EJ$6,'Liste plats'!$A$5:$EX$5,0))*$D110),"",INDEX('Liste plats'!$A$5:$EX$156,MATCH('Journal cuisine'!$B110,'Liste plats'!$A$5:$A$156,0),MATCH(EJ$6,'Liste plats'!$A$5:$EX$5,0))*$D110)</f>
        <v/>
      </c>
      <c r="EK110" s="36" t="str">
        <f>IF(ISERROR(INDEX('Liste plats'!$A$5:$EX$156,MATCH('Journal cuisine'!$B110,'Liste plats'!$A$5:$A$156,0),MATCH(EK$6,'Liste plats'!$A$5:$EX$5,0))*$D110),"",INDEX('Liste plats'!$A$5:$EX$156,MATCH('Journal cuisine'!$B110,'Liste plats'!$A$5:$A$156,0),MATCH(EK$6,'Liste plats'!$A$5:$EX$5,0))*$D110)</f>
        <v/>
      </c>
      <c r="EL110" s="36" t="str">
        <f>IF(ISERROR(INDEX('Liste plats'!$A$5:$EX$156,MATCH('Journal cuisine'!$B110,'Liste plats'!$A$5:$A$156,0),MATCH(EL$6,'Liste plats'!$A$5:$EX$5,0))*$D110),"",INDEX('Liste plats'!$A$5:$EX$156,MATCH('Journal cuisine'!$B110,'Liste plats'!$A$5:$A$156,0),MATCH(EL$6,'Liste plats'!$A$5:$EX$5,0))*$D110)</f>
        <v/>
      </c>
      <c r="EM110" s="36" t="str">
        <f>IF(ISERROR(INDEX('Liste plats'!$A$5:$EX$156,MATCH('Journal cuisine'!$B110,'Liste plats'!$A$5:$A$156,0),MATCH(EM$6,'Liste plats'!$A$5:$EX$5,0))*$D110),"",INDEX('Liste plats'!$A$5:$EX$156,MATCH('Journal cuisine'!$B110,'Liste plats'!$A$5:$A$156,0),MATCH(EM$6,'Liste plats'!$A$5:$EX$5,0))*$D110)</f>
        <v/>
      </c>
      <c r="EN110" s="36" t="str">
        <f>IF(ISERROR(INDEX('Liste plats'!$A$5:$EX$156,MATCH('Journal cuisine'!$B110,'Liste plats'!$A$5:$A$156,0),MATCH(EN$6,'Liste plats'!$A$5:$EX$5,0))*$D110),"",INDEX('Liste plats'!$A$5:$EX$156,MATCH('Journal cuisine'!$B110,'Liste plats'!$A$5:$A$156,0),MATCH(EN$6,'Liste plats'!$A$5:$EX$5,0))*$D110)</f>
        <v/>
      </c>
      <c r="EO110" s="36" t="str">
        <f>IF(ISERROR(INDEX('Liste plats'!$A$5:$EX$156,MATCH('Journal cuisine'!$B110,'Liste plats'!$A$5:$A$156,0),MATCH(EO$6,'Liste plats'!$A$5:$EX$5,0))*$D110),"",INDEX('Liste plats'!$A$5:$EX$156,MATCH('Journal cuisine'!$B110,'Liste plats'!$A$5:$A$156,0),MATCH(EO$6,'Liste plats'!$A$5:$EX$5,0))*$D110)</f>
        <v/>
      </c>
      <c r="EP110" s="36" t="str">
        <f>IF(ISERROR(INDEX('Liste plats'!$A$5:$EX$156,MATCH('Journal cuisine'!$B110,'Liste plats'!$A$5:$A$156,0),MATCH(EP$6,'Liste plats'!$A$5:$EX$5,0))*$D110),"",INDEX('Liste plats'!$A$5:$EX$156,MATCH('Journal cuisine'!$B110,'Liste plats'!$A$5:$A$156,0),MATCH(EP$6,'Liste plats'!$A$5:$EX$5,0))*$D110)</f>
        <v/>
      </c>
      <c r="EQ110" s="36" t="str">
        <f>IF(ISERROR(INDEX('Liste plats'!$A$5:$EX$156,MATCH('Journal cuisine'!$B110,'Liste plats'!$A$5:$A$156,0),MATCH(EQ$6,'Liste plats'!$A$5:$EX$5,0))*$D110),"",INDEX('Liste plats'!$A$5:$EX$156,MATCH('Journal cuisine'!$B110,'Liste plats'!$A$5:$A$156,0),MATCH(EQ$6,'Liste plats'!$A$5:$EX$5,0))*$D110)</f>
        <v/>
      </c>
      <c r="ER110" s="36" t="str">
        <f>IF(ISERROR(INDEX('Liste plats'!$A$5:$EX$156,MATCH('Journal cuisine'!$B110,'Liste plats'!$A$5:$A$156,0),MATCH(ER$6,'Liste plats'!$A$5:$EX$5,0))*$D110),"",INDEX('Liste plats'!$A$5:$EX$156,MATCH('Journal cuisine'!$B110,'Liste plats'!$A$5:$A$156,0),MATCH(ER$6,'Liste plats'!$A$5:$EX$5,0))*$D110)</f>
        <v/>
      </c>
      <c r="ES110" s="36" t="str">
        <f>IF(ISERROR(INDEX('Liste plats'!$A$5:$EX$156,MATCH('Journal cuisine'!$B110,'Liste plats'!$A$5:$A$156,0),MATCH(ES$6,'Liste plats'!$A$5:$EX$5,0))*$D110),"",INDEX('Liste plats'!$A$5:$EX$156,MATCH('Journal cuisine'!$B110,'Liste plats'!$A$5:$A$156,0),MATCH(ES$6,'Liste plats'!$A$5:$EX$5,0))*$D110)</f>
        <v/>
      </c>
      <c r="ET110" s="36" t="str">
        <f>IF(ISERROR(INDEX('Liste plats'!$A$5:$EX$156,MATCH('Journal cuisine'!$B110,'Liste plats'!$A$5:$A$156,0),MATCH(ET$6,'Liste plats'!$A$5:$EX$5,0))*$D110),"",INDEX('Liste plats'!$A$5:$EX$156,MATCH('Journal cuisine'!$B110,'Liste plats'!$A$5:$A$156,0),MATCH(ET$6,'Liste plats'!$A$5:$EX$5,0))*$D110)</f>
        <v/>
      </c>
      <c r="EU110" s="36" t="str">
        <f>IF(ISERROR(INDEX('Liste plats'!$A$5:$EX$156,MATCH('Journal cuisine'!$B110,'Liste plats'!$A$5:$A$156,0),MATCH(EU$6,'Liste plats'!$A$5:$EX$5,0))*$D110),"",INDEX('Liste plats'!$A$5:$EX$156,MATCH('Journal cuisine'!$B110,'Liste plats'!$A$5:$A$156,0),MATCH(EU$6,'Liste plats'!$A$5:$EX$5,0))*$D110)</f>
        <v/>
      </c>
      <c r="EV110" s="36" t="str">
        <f>IF(ISERROR(INDEX('Liste plats'!$A$5:$EX$156,MATCH('Journal cuisine'!$B110,'Liste plats'!$A$5:$A$156,0),MATCH(EV$6,'Liste plats'!$A$5:$EX$5,0))*$D110),"",INDEX('Liste plats'!$A$5:$EX$156,MATCH('Journal cuisine'!$B110,'Liste plats'!$A$5:$A$156,0),MATCH(EV$6,'Liste plats'!$A$5:$EX$5,0))*$D110)</f>
        <v/>
      </c>
      <c r="EW110" s="36" t="str">
        <f>IF(ISERROR(INDEX('Liste plats'!$A$5:$EX$156,MATCH('Journal cuisine'!$B110,'Liste plats'!$A$5:$A$156,0),MATCH(EW$6,'Liste plats'!$A$5:$EX$5,0))*$D110),"",INDEX('Liste plats'!$A$5:$EX$156,MATCH('Journal cuisine'!$B110,'Liste plats'!$A$5:$A$156,0),MATCH(EW$6,'Liste plats'!$A$5:$EX$5,0))*$D110)</f>
        <v/>
      </c>
      <c r="EX110" s="36" t="str">
        <f>IF(ISERROR(INDEX('Liste plats'!$A$5:$EX$156,MATCH('Journal cuisine'!$B110,'Liste plats'!$A$5:$A$156,0),MATCH(EX$6,'Liste plats'!$A$5:$EX$5,0))*$D110),"",INDEX('Liste plats'!$A$5:$EX$156,MATCH('Journal cuisine'!$B110,'Liste plats'!$A$5:$A$156,0),MATCH(EX$6,'Liste plats'!$A$5:$EX$5,0))*$D110)</f>
        <v/>
      </c>
      <c r="EY110" s="36" t="str">
        <f>IF(ISERROR(INDEX('Liste plats'!$A$5:$EX$156,MATCH('Journal cuisine'!$B110,'Liste plats'!$A$5:$A$156,0),MATCH(EY$6,'Liste plats'!$A$5:$EX$5,0))*$D110),"",INDEX('Liste plats'!$A$5:$EX$156,MATCH('Journal cuisine'!$B110,'Liste plats'!$A$5:$A$156,0),MATCH(EY$6,'Liste plats'!$A$5:$EX$5,0))*$D110)</f>
        <v/>
      </c>
      <c r="EZ110" s="36" t="str">
        <f>IF(ISERROR(INDEX('Liste plats'!$A$5:$EX$156,MATCH('Journal cuisine'!$B110,'Liste plats'!$A$5:$A$156,0),MATCH(EZ$6,'Liste plats'!$A$5:$EX$5,0))*$D110),"",INDEX('Liste plats'!$A$5:$EX$156,MATCH('Journal cuisine'!$B110,'Liste plats'!$A$5:$A$156,0),MATCH(EZ$6,'Liste plats'!$A$5:$EX$5,0))*$D110)</f>
        <v/>
      </c>
      <c r="FA110" s="49" t="str">
        <f>IF(ISERROR(INDEX('Liste plats'!$A$5:$EX$156,MATCH('Journal cuisine'!$B110,'Liste plats'!$A$5:$A$156,0),MATCH(FA$6,'Liste plats'!$A$5:$EX$5,0))*$D110),"",INDEX('Liste plats'!$A$5:$EX$156,MATCH('Journal cuisine'!$B110,'Liste plats'!$A$5:$A$156,0),MATCH(FA$6,'Liste plats'!$A$5:$EX$5,0))*$D110)</f>
        <v/>
      </c>
    </row>
    <row r="111" spans="1:157" x14ac:dyDescent="0.25">
      <c r="A111" s="9"/>
      <c r="B111" s="10"/>
      <c r="C111" s="34" t="str">
        <f>IF(ISERROR(IF(VLOOKUP(B111,'Liste plats'!$A$7:$B$156,2,0)=0,"",VLOOKUP(B111,'Liste plats'!$A$7:$B$156,2,0))),"",IF(VLOOKUP(B111,'Liste plats'!$A$7:$B$156,2,0)=0,"",VLOOKUP(B111,'Liste plats'!$A$7:$B$156,2,0)))</f>
        <v/>
      </c>
      <c r="D111" s="18"/>
      <c r="F111" s="41"/>
      <c r="H111" s="48" t="str">
        <f>IF(ISERROR(INDEX('Liste plats'!$A$5:$EX$156,MATCH('Journal cuisine'!$B111,'Liste plats'!$A$5:$A$156,0),MATCH(H$6,'Liste plats'!$A$5:$EX$5,0))*$D111),"",INDEX('Liste plats'!$A$5:$EX$156,MATCH('Journal cuisine'!$B111,'Liste plats'!$A$5:$A$156,0),MATCH(H$6,'Liste plats'!$A$5:$EX$5,0))*$D111)</f>
        <v/>
      </c>
      <c r="I111" s="36" t="str">
        <f>IF(ISERROR(INDEX('Liste plats'!$A$5:$EX$156,MATCH('Journal cuisine'!$B111,'Liste plats'!$A$5:$A$156,0),MATCH(I$6,'Liste plats'!$A$5:$EX$5,0))*$D111),"",INDEX('Liste plats'!$A$5:$EX$156,MATCH('Journal cuisine'!$B111,'Liste plats'!$A$5:$A$156,0),MATCH(I$6,'Liste plats'!$A$5:$EX$5,0))*$D111)</f>
        <v/>
      </c>
      <c r="J111" s="36" t="str">
        <f>IF(ISERROR(INDEX('Liste plats'!$A$5:$EX$156,MATCH('Journal cuisine'!$B111,'Liste plats'!$A$5:$A$156,0),MATCH(J$6,'Liste plats'!$A$5:$EX$5,0))*$D111),"",INDEX('Liste plats'!$A$5:$EX$156,MATCH('Journal cuisine'!$B111,'Liste plats'!$A$5:$A$156,0),MATCH(J$6,'Liste plats'!$A$5:$EX$5,0))*$D111)</f>
        <v/>
      </c>
      <c r="K111" s="36" t="str">
        <f>IF(ISERROR(INDEX('Liste plats'!$A$5:$EX$156,MATCH('Journal cuisine'!$B111,'Liste plats'!$A$5:$A$156,0),MATCH(K$6,'Liste plats'!$A$5:$EX$5,0))*$D111),"",INDEX('Liste plats'!$A$5:$EX$156,MATCH('Journal cuisine'!$B111,'Liste plats'!$A$5:$A$156,0),MATCH(K$6,'Liste plats'!$A$5:$EX$5,0))*$D111)</f>
        <v/>
      </c>
      <c r="L111" s="36" t="str">
        <f>IF(ISERROR(INDEX('Liste plats'!$A$5:$EX$156,MATCH('Journal cuisine'!$B111,'Liste plats'!$A$5:$A$156,0),MATCH(L$6,'Liste plats'!$A$5:$EX$5,0))*$D111),"",INDEX('Liste plats'!$A$5:$EX$156,MATCH('Journal cuisine'!$B111,'Liste plats'!$A$5:$A$156,0),MATCH(L$6,'Liste plats'!$A$5:$EX$5,0))*$D111)</f>
        <v/>
      </c>
      <c r="M111" s="36" t="str">
        <f>IF(ISERROR(INDEX('Liste plats'!$A$5:$EX$156,MATCH('Journal cuisine'!$B111,'Liste plats'!$A$5:$A$156,0),MATCH(M$6,'Liste plats'!$A$5:$EX$5,0))*$D111),"",INDEX('Liste plats'!$A$5:$EX$156,MATCH('Journal cuisine'!$B111,'Liste plats'!$A$5:$A$156,0),MATCH(M$6,'Liste plats'!$A$5:$EX$5,0))*$D111)</f>
        <v/>
      </c>
      <c r="N111" s="36" t="str">
        <f>IF(ISERROR(INDEX('Liste plats'!$A$5:$EX$156,MATCH('Journal cuisine'!$B111,'Liste plats'!$A$5:$A$156,0),MATCH(N$6,'Liste plats'!$A$5:$EX$5,0))*$D111),"",INDEX('Liste plats'!$A$5:$EX$156,MATCH('Journal cuisine'!$B111,'Liste plats'!$A$5:$A$156,0),MATCH(N$6,'Liste plats'!$A$5:$EX$5,0))*$D111)</f>
        <v/>
      </c>
      <c r="O111" s="36" t="str">
        <f>IF(ISERROR(INDEX('Liste plats'!$A$5:$EX$156,MATCH('Journal cuisine'!$B111,'Liste plats'!$A$5:$A$156,0),MATCH(O$6,'Liste plats'!$A$5:$EX$5,0))*$D111),"",INDEX('Liste plats'!$A$5:$EX$156,MATCH('Journal cuisine'!$B111,'Liste plats'!$A$5:$A$156,0),MATCH(O$6,'Liste plats'!$A$5:$EX$5,0))*$D111)</f>
        <v/>
      </c>
      <c r="P111" s="36" t="str">
        <f>IF(ISERROR(INDEX('Liste plats'!$A$5:$EX$156,MATCH('Journal cuisine'!$B111,'Liste plats'!$A$5:$A$156,0),MATCH(P$6,'Liste plats'!$A$5:$EX$5,0))*$D111),"",INDEX('Liste plats'!$A$5:$EX$156,MATCH('Journal cuisine'!$B111,'Liste plats'!$A$5:$A$156,0),MATCH(P$6,'Liste plats'!$A$5:$EX$5,0))*$D111)</f>
        <v/>
      </c>
      <c r="Q111" s="36" t="str">
        <f>IF(ISERROR(INDEX('Liste plats'!$A$5:$EX$156,MATCH('Journal cuisine'!$B111,'Liste plats'!$A$5:$A$156,0),MATCH(Q$6,'Liste plats'!$A$5:$EX$5,0))*$D111),"",INDEX('Liste plats'!$A$5:$EX$156,MATCH('Journal cuisine'!$B111,'Liste plats'!$A$5:$A$156,0),MATCH(Q$6,'Liste plats'!$A$5:$EX$5,0))*$D111)</f>
        <v/>
      </c>
      <c r="R111" s="36" t="str">
        <f>IF(ISERROR(INDEX('Liste plats'!$A$5:$EX$156,MATCH('Journal cuisine'!$B111,'Liste plats'!$A$5:$A$156,0),MATCH(R$6,'Liste plats'!$A$5:$EX$5,0))*$D111),"",INDEX('Liste plats'!$A$5:$EX$156,MATCH('Journal cuisine'!$B111,'Liste plats'!$A$5:$A$156,0),MATCH(R$6,'Liste plats'!$A$5:$EX$5,0))*$D111)</f>
        <v/>
      </c>
      <c r="S111" s="36" t="str">
        <f>IF(ISERROR(INDEX('Liste plats'!$A$5:$EX$156,MATCH('Journal cuisine'!$B111,'Liste plats'!$A$5:$A$156,0),MATCH(S$6,'Liste plats'!$A$5:$EX$5,0))*$D111),"",INDEX('Liste plats'!$A$5:$EX$156,MATCH('Journal cuisine'!$B111,'Liste plats'!$A$5:$A$156,0),MATCH(S$6,'Liste plats'!$A$5:$EX$5,0))*$D111)</f>
        <v/>
      </c>
      <c r="T111" s="36" t="str">
        <f>IF(ISERROR(INDEX('Liste plats'!$A$5:$EX$156,MATCH('Journal cuisine'!$B111,'Liste plats'!$A$5:$A$156,0),MATCH(T$6,'Liste plats'!$A$5:$EX$5,0))*$D111),"",INDEX('Liste plats'!$A$5:$EX$156,MATCH('Journal cuisine'!$B111,'Liste plats'!$A$5:$A$156,0),MATCH(T$6,'Liste plats'!$A$5:$EX$5,0))*$D111)</f>
        <v/>
      </c>
      <c r="U111" s="36" t="str">
        <f>IF(ISERROR(INDEX('Liste plats'!$A$5:$EX$156,MATCH('Journal cuisine'!$B111,'Liste plats'!$A$5:$A$156,0),MATCH(U$6,'Liste plats'!$A$5:$EX$5,0))*$D111),"",INDEX('Liste plats'!$A$5:$EX$156,MATCH('Journal cuisine'!$B111,'Liste plats'!$A$5:$A$156,0),MATCH(U$6,'Liste plats'!$A$5:$EX$5,0))*$D111)</f>
        <v/>
      </c>
      <c r="V111" s="36" t="str">
        <f>IF(ISERROR(INDEX('Liste plats'!$A$5:$EX$156,MATCH('Journal cuisine'!$B111,'Liste plats'!$A$5:$A$156,0),MATCH(V$6,'Liste plats'!$A$5:$EX$5,0))*$D111),"",INDEX('Liste plats'!$A$5:$EX$156,MATCH('Journal cuisine'!$B111,'Liste plats'!$A$5:$A$156,0),MATCH(V$6,'Liste plats'!$A$5:$EX$5,0))*$D111)</f>
        <v/>
      </c>
      <c r="W111" s="36" t="str">
        <f>IF(ISERROR(INDEX('Liste plats'!$A$5:$EX$156,MATCH('Journal cuisine'!$B111,'Liste plats'!$A$5:$A$156,0),MATCH(W$6,'Liste plats'!$A$5:$EX$5,0))*$D111),"",INDEX('Liste plats'!$A$5:$EX$156,MATCH('Journal cuisine'!$B111,'Liste plats'!$A$5:$A$156,0),MATCH(W$6,'Liste plats'!$A$5:$EX$5,0))*$D111)</f>
        <v/>
      </c>
      <c r="X111" s="36" t="str">
        <f>IF(ISERROR(INDEX('Liste plats'!$A$5:$EX$156,MATCH('Journal cuisine'!$B111,'Liste plats'!$A$5:$A$156,0),MATCH(X$6,'Liste plats'!$A$5:$EX$5,0))*$D111),"",INDEX('Liste plats'!$A$5:$EX$156,MATCH('Journal cuisine'!$B111,'Liste plats'!$A$5:$A$156,0),MATCH(X$6,'Liste plats'!$A$5:$EX$5,0))*$D111)</f>
        <v/>
      </c>
      <c r="Y111" s="36" t="str">
        <f>IF(ISERROR(INDEX('Liste plats'!$A$5:$EX$156,MATCH('Journal cuisine'!$B111,'Liste plats'!$A$5:$A$156,0),MATCH(Y$6,'Liste plats'!$A$5:$EX$5,0))*$D111),"",INDEX('Liste plats'!$A$5:$EX$156,MATCH('Journal cuisine'!$B111,'Liste plats'!$A$5:$A$156,0),MATCH(Y$6,'Liste plats'!$A$5:$EX$5,0))*$D111)</f>
        <v/>
      </c>
      <c r="Z111" s="36" t="str">
        <f>IF(ISERROR(INDEX('Liste plats'!$A$5:$EX$156,MATCH('Journal cuisine'!$B111,'Liste plats'!$A$5:$A$156,0),MATCH(Z$6,'Liste plats'!$A$5:$EX$5,0))*$D111),"",INDEX('Liste plats'!$A$5:$EX$156,MATCH('Journal cuisine'!$B111,'Liste plats'!$A$5:$A$156,0),MATCH(Z$6,'Liste plats'!$A$5:$EX$5,0))*$D111)</f>
        <v/>
      </c>
      <c r="AA111" s="36" t="str">
        <f>IF(ISERROR(INDEX('Liste plats'!$A$5:$EX$156,MATCH('Journal cuisine'!$B111,'Liste plats'!$A$5:$A$156,0),MATCH(AA$6,'Liste plats'!$A$5:$EX$5,0))*$D111),"",INDEX('Liste plats'!$A$5:$EX$156,MATCH('Journal cuisine'!$B111,'Liste plats'!$A$5:$A$156,0),MATCH(AA$6,'Liste plats'!$A$5:$EX$5,0))*$D111)</f>
        <v/>
      </c>
      <c r="AB111" s="36" t="str">
        <f>IF(ISERROR(INDEX('Liste plats'!$A$5:$EX$156,MATCH('Journal cuisine'!$B111,'Liste plats'!$A$5:$A$156,0),MATCH(AB$6,'Liste plats'!$A$5:$EX$5,0))*$D111),"",INDEX('Liste plats'!$A$5:$EX$156,MATCH('Journal cuisine'!$B111,'Liste plats'!$A$5:$A$156,0),MATCH(AB$6,'Liste plats'!$A$5:$EX$5,0))*$D111)</f>
        <v/>
      </c>
      <c r="AC111" s="36" t="str">
        <f>IF(ISERROR(INDEX('Liste plats'!$A$5:$EX$156,MATCH('Journal cuisine'!$B111,'Liste plats'!$A$5:$A$156,0),MATCH(AC$6,'Liste plats'!$A$5:$EX$5,0))*$D111),"",INDEX('Liste plats'!$A$5:$EX$156,MATCH('Journal cuisine'!$B111,'Liste plats'!$A$5:$A$156,0),MATCH(AC$6,'Liste plats'!$A$5:$EX$5,0))*$D111)</f>
        <v/>
      </c>
      <c r="AD111" s="36" t="str">
        <f>IF(ISERROR(INDEX('Liste plats'!$A$5:$EX$156,MATCH('Journal cuisine'!$B111,'Liste plats'!$A$5:$A$156,0),MATCH(AD$6,'Liste plats'!$A$5:$EX$5,0))*$D111),"",INDEX('Liste plats'!$A$5:$EX$156,MATCH('Journal cuisine'!$B111,'Liste plats'!$A$5:$A$156,0),MATCH(AD$6,'Liste plats'!$A$5:$EX$5,0))*$D111)</f>
        <v/>
      </c>
      <c r="AE111" s="36" t="str">
        <f>IF(ISERROR(INDEX('Liste plats'!$A$5:$EX$156,MATCH('Journal cuisine'!$B111,'Liste plats'!$A$5:$A$156,0),MATCH(AE$6,'Liste plats'!$A$5:$EX$5,0))*$D111),"",INDEX('Liste plats'!$A$5:$EX$156,MATCH('Journal cuisine'!$B111,'Liste plats'!$A$5:$A$156,0),MATCH(AE$6,'Liste plats'!$A$5:$EX$5,0))*$D111)</f>
        <v/>
      </c>
      <c r="AF111" s="36" t="str">
        <f>IF(ISERROR(INDEX('Liste plats'!$A$5:$EX$156,MATCH('Journal cuisine'!$B111,'Liste plats'!$A$5:$A$156,0),MATCH(AF$6,'Liste plats'!$A$5:$EX$5,0))*$D111),"",INDEX('Liste plats'!$A$5:$EX$156,MATCH('Journal cuisine'!$B111,'Liste plats'!$A$5:$A$156,0),MATCH(AF$6,'Liste plats'!$A$5:$EX$5,0))*$D111)</f>
        <v/>
      </c>
      <c r="AG111" s="36" t="str">
        <f>IF(ISERROR(INDEX('Liste plats'!$A$5:$EX$156,MATCH('Journal cuisine'!$B111,'Liste plats'!$A$5:$A$156,0),MATCH(AG$6,'Liste plats'!$A$5:$EX$5,0))*$D111),"",INDEX('Liste plats'!$A$5:$EX$156,MATCH('Journal cuisine'!$B111,'Liste plats'!$A$5:$A$156,0),MATCH(AG$6,'Liste plats'!$A$5:$EX$5,0))*$D111)</f>
        <v/>
      </c>
      <c r="AH111" s="36" t="str">
        <f>IF(ISERROR(INDEX('Liste plats'!$A$5:$EX$156,MATCH('Journal cuisine'!$B111,'Liste plats'!$A$5:$A$156,0),MATCH(AH$6,'Liste plats'!$A$5:$EX$5,0))*$D111),"",INDEX('Liste plats'!$A$5:$EX$156,MATCH('Journal cuisine'!$B111,'Liste plats'!$A$5:$A$156,0),MATCH(AH$6,'Liste plats'!$A$5:$EX$5,0))*$D111)</f>
        <v/>
      </c>
      <c r="AI111" s="36" t="str">
        <f>IF(ISERROR(INDEX('Liste plats'!$A$5:$EX$156,MATCH('Journal cuisine'!$B111,'Liste plats'!$A$5:$A$156,0),MATCH(AI$6,'Liste plats'!$A$5:$EX$5,0))*$D111),"",INDEX('Liste plats'!$A$5:$EX$156,MATCH('Journal cuisine'!$B111,'Liste plats'!$A$5:$A$156,0),MATCH(AI$6,'Liste plats'!$A$5:$EX$5,0))*$D111)</f>
        <v/>
      </c>
      <c r="AJ111" s="36" t="str">
        <f>IF(ISERROR(INDEX('Liste plats'!$A$5:$EX$156,MATCH('Journal cuisine'!$B111,'Liste plats'!$A$5:$A$156,0),MATCH(AJ$6,'Liste plats'!$A$5:$EX$5,0))*$D111),"",INDEX('Liste plats'!$A$5:$EX$156,MATCH('Journal cuisine'!$B111,'Liste plats'!$A$5:$A$156,0),MATCH(AJ$6,'Liste plats'!$A$5:$EX$5,0))*$D111)</f>
        <v/>
      </c>
      <c r="AK111" s="36" t="str">
        <f>IF(ISERROR(INDEX('Liste plats'!$A$5:$EX$156,MATCH('Journal cuisine'!$B111,'Liste plats'!$A$5:$A$156,0),MATCH(AK$6,'Liste plats'!$A$5:$EX$5,0))*$D111),"",INDEX('Liste plats'!$A$5:$EX$156,MATCH('Journal cuisine'!$B111,'Liste plats'!$A$5:$A$156,0),MATCH(AK$6,'Liste plats'!$A$5:$EX$5,0))*$D111)</f>
        <v/>
      </c>
      <c r="AL111" s="36" t="str">
        <f>IF(ISERROR(INDEX('Liste plats'!$A$5:$EX$156,MATCH('Journal cuisine'!$B111,'Liste plats'!$A$5:$A$156,0),MATCH(AL$6,'Liste plats'!$A$5:$EX$5,0))*$D111),"",INDEX('Liste plats'!$A$5:$EX$156,MATCH('Journal cuisine'!$B111,'Liste plats'!$A$5:$A$156,0),MATCH(AL$6,'Liste plats'!$A$5:$EX$5,0))*$D111)</f>
        <v/>
      </c>
      <c r="AM111" s="36" t="str">
        <f>IF(ISERROR(INDEX('Liste plats'!$A$5:$EX$156,MATCH('Journal cuisine'!$B111,'Liste plats'!$A$5:$A$156,0),MATCH(AM$6,'Liste plats'!$A$5:$EX$5,0))*$D111),"",INDEX('Liste plats'!$A$5:$EX$156,MATCH('Journal cuisine'!$B111,'Liste plats'!$A$5:$A$156,0),MATCH(AM$6,'Liste plats'!$A$5:$EX$5,0))*$D111)</f>
        <v/>
      </c>
      <c r="AN111" s="36" t="str">
        <f>IF(ISERROR(INDEX('Liste plats'!$A$5:$EX$156,MATCH('Journal cuisine'!$B111,'Liste plats'!$A$5:$A$156,0),MATCH(AN$6,'Liste plats'!$A$5:$EX$5,0))*$D111),"",INDEX('Liste plats'!$A$5:$EX$156,MATCH('Journal cuisine'!$B111,'Liste plats'!$A$5:$A$156,0),MATCH(AN$6,'Liste plats'!$A$5:$EX$5,0))*$D111)</f>
        <v/>
      </c>
      <c r="AO111" s="36" t="str">
        <f>IF(ISERROR(INDEX('Liste plats'!$A$5:$EX$156,MATCH('Journal cuisine'!$B111,'Liste plats'!$A$5:$A$156,0),MATCH(AO$6,'Liste plats'!$A$5:$EX$5,0))*$D111),"",INDEX('Liste plats'!$A$5:$EX$156,MATCH('Journal cuisine'!$B111,'Liste plats'!$A$5:$A$156,0),MATCH(AO$6,'Liste plats'!$A$5:$EX$5,0))*$D111)</f>
        <v/>
      </c>
      <c r="AP111" s="36" t="str">
        <f>IF(ISERROR(INDEX('Liste plats'!$A$5:$EX$156,MATCH('Journal cuisine'!$B111,'Liste plats'!$A$5:$A$156,0),MATCH(AP$6,'Liste plats'!$A$5:$EX$5,0))*$D111),"",INDEX('Liste plats'!$A$5:$EX$156,MATCH('Journal cuisine'!$B111,'Liste plats'!$A$5:$A$156,0),MATCH(AP$6,'Liste plats'!$A$5:$EX$5,0))*$D111)</f>
        <v/>
      </c>
      <c r="AQ111" s="36" t="str">
        <f>IF(ISERROR(INDEX('Liste plats'!$A$5:$EX$156,MATCH('Journal cuisine'!$B111,'Liste plats'!$A$5:$A$156,0),MATCH(AQ$6,'Liste plats'!$A$5:$EX$5,0))*$D111),"",INDEX('Liste plats'!$A$5:$EX$156,MATCH('Journal cuisine'!$B111,'Liste plats'!$A$5:$A$156,0),MATCH(AQ$6,'Liste plats'!$A$5:$EX$5,0))*$D111)</f>
        <v/>
      </c>
      <c r="AR111" s="36" t="str">
        <f>IF(ISERROR(INDEX('Liste plats'!$A$5:$EX$156,MATCH('Journal cuisine'!$B111,'Liste plats'!$A$5:$A$156,0),MATCH(AR$6,'Liste plats'!$A$5:$EX$5,0))*$D111),"",INDEX('Liste plats'!$A$5:$EX$156,MATCH('Journal cuisine'!$B111,'Liste plats'!$A$5:$A$156,0),MATCH(AR$6,'Liste plats'!$A$5:$EX$5,0))*$D111)</f>
        <v/>
      </c>
      <c r="AS111" s="36" t="str">
        <f>IF(ISERROR(INDEX('Liste plats'!$A$5:$EX$156,MATCH('Journal cuisine'!$B111,'Liste plats'!$A$5:$A$156,0),MATCH(AS$6,'Liste plats'!$A$5:$EX$5,0))*$D111),"",INDEX('Liste plats'!$A$5:$EX$156,MATCH('Journal cuisine'!$B111,'Liste plats'!$A$5:$A$156,0),MATCH(AS$6,'Liste plats'!$A$5:$EX$5,0))*$D111)</f>
        <v/>
      </c>
      <c r="AT111" s="36" t="str">
        <f>IF(ISERROR(INDEX('Liste plats'!$A$5:$EX$156,MATCH('Journal cuisine'!$B111,'Liste plats'!$A$5:$A$156,0),MATCH(AT$6,'Liste plats'!$A$5:$EX$5,0))*$D111),"",INDEX('Liste plats'!$A$5:$EX$156,MATCH('Journal cuisine'!$B111,'Liste plats'!$A$5:$A$156,0),MATCH(AT$6,'Liste plats'!$A$5:$EX$5,0))*$D111)</f>
        <v/>
      </c>
      <c r="AU111" s="36" t="str">
        <f>IF(ISERROR(INDEX('Liste plats'!$A$5:$EX$156,MATCH('Journal cuisine'!$B111,'Liste plats'!$A$5:$A$156,0),MATCH(AU$6,'Liste plats'!$A$5:$EX$5,0))*$D111),"",INDEX('Liste plats'!$A$5:$EX$156,MATCH('Journal cuisine'!$B111,'Liste plats'!$A$5:$A$156,0),MATCH(AU$6,'Liste plats'!$A$5:$EX$5,0))*$D111)</f>
        <v/>
      </c>
      <c r="AV111" s="36" t="str">
        <f>IF(ISERROR(INDEX('Liste plats'!$A$5:$EX$156,MATCH('Journal cuisine'!$B111,'Liste plats'!$A$5:$A$156,0),MATCH(AV$6,'Liste plats'!$A$5:$EX$5,0))*$D111),"",INDEX('Liste plats'!$A$5:$EX$156,MATCH('Journal cuisine'!$B111,'Liste plats'!$A$5:$A$156,0),MATCH(AV$6,'Liste plats'!$A$5:$EX$5,0))*$D111)</f>
        <v/>
      </c>
      <c r="AW111" s="36" t="str">
        <f>IF(ISERROR(INDEX('Liste plats'!$A$5:$EX$156,MATCH('Journal cuisine'!$B111,'Liste plats'!$A$5:$A$156,0),MATCH(AW$6,'Liste plats'!$A$5:$EX$5,0))*$D111),"",INDEX('Liste plats'!$A$5:$EX$156,MATCH('Journal cuisine'!$B111,'Liste plats'!$A$5:$A$156,0),MATCH(AW$6,'Liste plats'!$A$5:$EX$5,0))*$D111)</f>
        <v/>
      </c>
      <c r="AX111" s="36" t="str">
        <f>IF(ISERROR(INDEX('Liste plats'!$A$5:$EX$156,MATCH('Journal cuisine'!$B111,'Liste plats'!$A$5:$A$156,0),MATCH(AX$6,'Liste plats'!$A$5:$EX$5,0))*$D111),"",INDEX('Liste plats'!$A$5:$EX$156,MATCH('Journal cuisine'!$B111,'Liste plats'!$A$5:$A$156,0),MATCH(AX$6,'Liste plats'!$A$5:$EX$5,0))*$D111)</f>
        <v/>
      </c>
      <c r="AY111" s="36" t="str">
        <f>IF(ISERROR(INDEX('Liste plats'!$A$5:$EX$156,MATCH('Journal cuisine'!$B111,'Liste plats'!$A$5:$A$156,0),MATCH(AY$6,'Liste plats'!$A$5:$EX$5,0))*$D111),"",INDEX('Liste plats'!$A$5:$EX$156,MATCH('Journal cuisine'!$B111,'Liste plats'!$A$5:$A$156,0),MATCH(AY$6,'Liste plats'!$A$5:$EX$5,0))*$D111)</f>
        <v/>
      </c>
      <c r="AZ111" s="36" t="str">
        <f>IF(ISERROR(INDEX('Liste plats'!$A$5:$EX$156,MATCH('Journal cuisine'!$B111,'Liste plats'!$A$5:$A$156,0),MATCH(AZ$6,'Liste plats'!$A$5:$EX$5,0))*$D111),"",INDEX('Liste plats'!$A$5:$EX$156,MATCH('Journal cuisine'!$B111,'Liste plats'!$A$5:$A$156,0),MATCH(AZ$6,'Liste plats'!$A$5:$EX$5,0))*$D111)</f>
        <v/>
      </c>
      <c r="BA111" s="36" t="str">
        <f>IF(ISERROR(INDEX('Liste plats'!$A$5:$EX$156,MATCH('Journal cuisine'!$B111,'Liste plats'!$A$5:$A$156,0),MATCH(BA$6,'Liste plats'!$A$5:$EX$5,0))*$D111),"",INDEX('Liste plats'!$A$5:$EX$156,MATCH('Journal cuisine'!$B111,'Liste plats'!$A$5:$A$156,0),MATCH(BA$6,'Liste plats'!$A$5:$EX$5,0))*$D111)</f>
        <v/>
      </c>
      <c r="BB111" s="36" t="str">
        <f>IF(ISERROR(INDEX('Liste plats'!$A$5:$EX$156,MATCH('Journal cuisine'!$B111,'Liste plats'!$A$5:$A$156,0),MATCH(BB$6,'Liste plats'!$A$5:$EX$5,0))*$D111),"",INDEX('Liste plats'!$A$5:$EX$156,MATCH('Journal cuisine'!$B111,'Liste plats'!$A$5:$A$156,0),MATCH(BB$6,'Liste plats'!$A$5:$EX$5,0))*$D111)</f>
        <v/>
      </c>
      <c r="BC111" s="36" t="str">
        <f>IF(ISERROR(INDEX('Liste plats'!$A$5:$EX$156,MATCH('Journal cuisine'!$B111,'Liste plats'!$A$5:$A$156,0),MATCH(BC$6,'Liste plats'!$A$5:$EX$5,0))*$D111),"",INDEX('Liste plats'!$A$5:$EX$156,MATCH('Journal cuisine'!$B111,'Liste plats'!$A$5:$A$156,0),MATCH(BC$6,'Liste plats'!$A$5:$EX$5,0))*$D111)</f>
        <v/>
      </c>
      <c r="BD111" s="36" t="str">
        <f>IF(ISERROR(INDEX('Liste plats'!$A$5:$EX$156,MATCH('Journal cuisine'!$B111,'Liste plats'!$A$5:$A$156,0),MATCH(BD$6,'Liste plats'!$A$5:$EX$5,0))*$D111),"",INDEX('Liste plats'!$A$5:$EX$156,MATCH('Journal cuisine'!$B111,'Liste plats'!$A$5:$A$156,0),MATCH(BD$6,'Liste plats'!$A$5:$EX$5,0))*$D111)</f>
        <v/>
      </c>
      <c r="BE111" s="36" t="str">
        <f>IF(ISERROR(INDEX('Liste plats'!$A$5:$EX$156,MATCH('Journal cuisine'!$B111,'Liste plats'!$A$5:$A$156,0),MATCH(BE$6,'Liste plats'!$A$5:$EX$5,0))*$D111),"",INDEX('Liste plats'!$A$5:$EX$156,MATCH('Journal cuisine'!$B111,'Liste plats'!$A$5:$A$156,0),MATCH(BE$6,'Liste plats'!$A$5:$EX$5,0))*$D111)</f>
        <v/>
      </c>
      <c r="BF111" s="36" t="str">
        <f>IF(ISERROR(INDEX('Liste plats'!$A$5:$EX$156,MATCH('Journal cuisine'!$B111,'Liste plats'!$A$5:$A$156,0),MATCH(BF$6,'Liste plats'!$A$5:$EX$5,0))*$D111),"",INDEX('Liste plats'!$A$5:$EX$156,MATCH('Journal cuisine'!$B111,'Liste plats'!$A$5:$A$156,0),MATCH(BF$6,'Liste plats'!$A$5:$EX$5,0))*$D111)</f>
        <v/>
      </c>
      <c r="BG111" s="36" t="str">
        <f>IF(ISERROR(INDEX('Liste plats'!$A$5:$EX$156,MATCH('Journal cuisine'!$B111,'Liste plats'!$A$5:$A$156,0),MATCH(BG$6,'Liste plats'!$A$5:$EX$5,0))*$D111),"",INDEX('Liste plats'!$A$5:$EX$156,MATCH('Journal cuisine'!$B111,'Liste plats'!$A$5:$A$156,0),MATCH(BG$6,'Liste plats'!$A$5:$EX$5,0))*$D111)</f>
        <v/>
      </c>
      <c r="BH111" s="36" t="str">
        <f>IF(ISERROR(INDEX('Liste plats'!$A$5:$EX$156,MATCH('Journal cuisine'!$B111,'Liste plats'!$A$5:$A$156,0),MATCH(BH$6,'Liste plats'!$A$5:$EX$5,0))*$D111),"",INDEX('Liste plats'!$A$5:$EX$156,MATCH('Journal cuisine'!$B111,'Liste plats'!$A$5:$A$156,0),MATCH(BH$6,'Liste plats'!$A$5:$EX$5,0))*$D111)</f>
        <v/>
      </c>
      <c r="BI111" s="36" t="str">
        <f>IF(ISERROR(INDEX('Liste plats'!$A$5:$EX$156,MATCH('Journal cuisine'!$B111,'Liste plats'!$A$5:$A$156,0),MATCH(BI$6,'Liste plats'!$A$5:$EX$5,0))*$D111),"",INDEX('Liste plats'!$A$5:$EX$156,MATCH('Journal cuisine'!$B111,'Liste plats'!$A$5:$A$156,0),MATCH(BI$6,'Liste plats'!$A$5:$EX$5,0))*$D111)</f>
        <v/>
      </c>
      <c r="BJ111" s="36" t="str">
        <f>IF(ISERROR(INDEX('Liste plats'!$A$5:$EX$156,MATCH('Journal cuisine'!$B111,'Liste plats'!$A$5:$A$156,0),MATCH(BJ$6,'Liste plats'!$A$5:$EX$5,0))*$D111),"",INDEX('Liste plats'!$A$5:$EX$156,MATCH('Journal cuisine'!$B111,'Liste plats'!$A$5:$A$156,0),MATCH(BJ$6,'Liste plats'!$A$5:$EX$5,0))*$D111)</f>
        <v/>
      </c>
      <c r="BK111" s="36" t="str">
        <f>IF(ISERROR(INDEX('Liste plats'!$A$5:$EX$156,MATCH('Journal cuisine'!$B111,'Liste plats'!$A$5:$A$156,0),MATCH(BK$6,'Liste plats'!$A$5:$EX$5,0))*$D111),"",INDEX('Liste plats'!$A$5:$EX$156,MATCH('Journal cuisine'!$B111,'Liste plats'!$A$5:$A$156,0),MATCH(BK$6,'Liste plats'!$A$5:$EX$5,0))*$D111)</f>
        <v/>
      </c>
      <c r="BL111" s="36" t="str">
        <f>IF(ISERROR(INDEX('Liste plats'!$A$5:$EX$156,MATCH('Journal cuisine'!$B111,'Liste plats'!$A$5:$A$156,0),MATCH(BL$6,'Liste plats'!$A$5:$EX$5,0))*$D111),"",INDEX('Liste plats'!$A$5:$EX$156,MATCH('Journal cuisine'!$B111,'Liste plats'!$A$5:$A$156,0),MATCH(BL$6,'Liste plats'!$A$5:$EX$5,0))*$D111)</f>
        <v/>
      </c>
      <c r="BM111" s="36" t="str">
        <f>IF(ISERROR(INDEX('Liste plats'!$A$5:$EX$156,MATCH('Journal cuisine'!$B111,'Liste plats'!$A$5:$A$156,0),MATCH(BM$6,'Liste plats'!$A$5:$EX$5,0))*$D111),"",INDEX('Liste plats'!$A$5:$EX$156,MATCH('Journal cuisine'!$B111,'Liste plats'!$A$5:$A$156,0),MATCH(BM$6,'Liste plats'!$A$5:$EX$5,0))*$D111)</f>
        <v/>
      </c>
      <c r="BN111" s="36" t="str">
        <f>IF(ISERROR(INDEX('Liste plats'!$A$5:$EX$156,MATCH('Journal cuisine'!$B111,'Liste plats'!$A$5:$A$156,0),MATCH(BN$6,'Liste plats'!$A$5:$EX$5,0))*$D111),"",INDEX('Liste plats'!$A$5:$EX$156,MATCH('Journal cuisine'!$B111,'Liste plats'!$A$5:$A$156,0),MATCH(BN$6,'Liste plats'!$A$5:$EX$5,0))*$D111)</f>
        <v/>
      </c>
      <c r="BO111" s="36" t="str">
        <f>IF(ISERROR(INDEX('Liste plats'!$A$5:$EX$156,MATCH('Journal cuisine'!$B111,'Liste plats'!$A$5:$A$156,0),MATCH(BO$6,'Liste plats'!$A$5:$EX$5,0))*$D111),"",INDEX('Liste plats'!$A$5:$EX$156,MATCH('Journal cuisine'!$B111,'Liste plats'!$A$5:$A$156,0),MATCH(BO$6,'Liste plats'!$A$5:$EX$5,0))*$D111)</f>
        <v/>
      </c>
      <c r="BP111" s="36" t="str">
        <f>IF(ISERROR(INDEX('Liste plats'!$A$5:$EX$156,MATCH('Journal cuisine'!$B111,'Liste plats'!$A$5:$A$156,0),MATCH(BP$6,'Liste plats'!$A$5:$EX$5,0))*$D111),"",INDEX('Liste plats'!$A$5:$EX$156,MATCH('Journal cuisine'!$B111,'Liste plats'!$A$5:$A$156,0),MATCH(BP$6,'Liste plats'!$A$5:$EX$5,0))*$D111)</f>
        <v/>
      </c>
      <c r="BQ111" s="36" t="str">
        <f>IF(ISERROR(INDEX('Liste plats'!$A$5:$EX$156,MATCH('Journal cuisine'!$B111,'Liste plats'!$A$5:$A$156,0),MATCH(BQ$6,'Liste plats'!$A$5:$EX$5,0))*$D111),"",INDEX('Liste plats'!$A$5:$EX$156,MATCH('Journal cuisine'!$B111,'Liste plats'!$A$5:$A$156,0),MATCH(BQ$6,'Liste plats'!$A$5:$EX$5,0))*$D111)</f>
        <v/>
      </c>
      <c r="BR111" s="36" t="str">
        <f>IF(ISERROR(INDEX('Liste plats'!$A$5:$EX$156,MATCH('Journal cuisine'!$B111,'Liste plats'!$A$5:$A$156,0),MATCH(BR$6,'Liste plats'!$A$5:$EX$5,0))*$D111),"",INDEX('Liste plats'!$A$5:$EX$156,MATCH('Journal cuisine'!$B111,'Liste plats'!$A$5:$A$156,0),MATCH(BR$6,'Liste plats'!$A$5:$EX$5,0))*$D111)</f>
        <v/>
      </c>
      <c r="BS111" s="36" t="str">
        <f>IF(ISERROR(INDEX('Liste plats'!$A$5:$EX$156,MATCH('Journal cuisine'!$B111,'Liste plats'!$A$5:$A$156,0),MATCH(BS$6,'Liste plats'!$A$5:$EX$5,0))*$D111),"",INDEX('Liste plats'!$A$5:$EX$156,MATCH('Journal cuisine'!$B111,'Liste plats'!$A$5:$A$156,0),MATCH(BS$6,'Liste plats'!$A$5:$EX$5,0))*$D111)</f>
        <v/>
      </c>
      <c r="BT111" s="36" t="str">
        <f>IF(ISERROR(INDEX('Liste plats'!$A$5:$EX$156,MATCH('Journal cuisine'!$B111,'Liste plats'!$A$5:$A$156,0),MATCH(BT$6,'Liste plats'!$A$5:$EX$5,0))*$D111),"",INDEX('Liste plats'!$A$5:$EX$156,MATCH('Journal cuisine'!$B111,'Liste plats'!$A$5:$A$156,0),MATCH(BT$6,'Liste plats'!$A$5:$EX$5,0))*$D111)</f>
        <v/>
      </c>
      <c r="BU111" s="36" t="str">
        <f>IF(ISERROR(INDEX('Liste plats'!$A$5:$EX$156,MATCH('Journal cuisine'!$B111,'Liste plats'!$A$5:$A$156,0),MATCH(BU$6,'Liste plats'!$A$5:$EX$5,0))*$D111),"",INDEX('Liste plats'!$A$5:$EX$156,MATCH('Journal cuisine'!$B111,'Liste plats'!$A$5:$A$156,0),MATCH(BU$6,'Liste plats'!$A$5:$EX$5,0))*$D111)</f>
        <v/>
      </c>
      <c r="BV111" s="36" t="str">
        <f>IF(ISERROR(INDEX('Liste plats'!$A$5:$EX$156,MATCH('Journal cuisine'!$B111,'Liste plats'!$A$5:$A$156,0),MATCH(BV$6,'Liste plats'!$A$5:$EX$5,0))*$D111),"",INDEX('Liste plats'!$A$5:$EX$156,MATCH('Journal cuisine'!$B111,'Liste plats'!$A$5:$A$156,0),MATCH(BV$6,'Liste plats'!$A$5:$EX$5,0))*$D111)</f>
        <v/>
      </c>
      <c r="BW111" s="36" t="str">
        <f>IF(ISERROR(INDEX('Liste plats'!$A$5:$EX$156,MATCH('Journal cuisine'!$B111,'Liste plats'!$A$5:$A$156,0),MATCH(BW$6,'Liste plats'!$A$5:$EX$5,0))*$D111),"",INDEX('Liste plats'!$A$5:$EX$156,MATCH('Journal cuisine'!$B111,'Liste plats'!$A$5:$A$156,0),MATCH(BW$6,'Liste plats'!$A$5:$EX$5,0))*$D111)</f>
        <v/>
      </c>
      <c r="BX111" s="36" t="str">
        <f>IF(ISERROR(INDEX('Liste plats'!$A$5:$EX$156,MATCH('Journal cuisine'!$B111,'Liste plats'!$A$5:$A$156,0),MATCH(BX$6,'Liste plats'!$A$5:$EX$5,0))*$D111),"",INDEX('Liste plats'!$A$5:$EX$156,MATCH('Journal cuisine'!$B111,'Liste plats'!$A$5:$A$156,0),MATCH(BX$6,'Liste plats'!$A$5:$EX$5,0))*$D111)</f>
        <v/>
      </c>
      <c r="BY111" s="36" t="str">
        <f>IF(ISERROR(INDEX('Liste plats'!$A$5:$EX$156,MATCH('Journal cuisine'!$B111,'Liste plats'!$A$5:$A$156,0),MATCH(BY$6,'Liste plats'!$A$5:$EX$5,0))*$D111),"",INDEX('Liste plats'!$A$5:$EX$156,MATCH('Journal cuisine'!$B111,'Liste plats'!$A$5:$A$156,0),MATCH(BY$6,'Liste plats'!$A$5:$EX$5,0))*$D111)</f>
        <v/>
      </c>
      <c r="BZ111" s="36" t="str">
        <f>IF(ISERROR(INDEX('Liste plats'!$A$5:$EX$156,MATCH('Journal cuisine'!$B111,'Liste plats'!$A$5:$A$156,0),MATCH(BZ$6,'Liste plats'!$A$5:$EX$5,0))*$D111),"",INDEX('Liste plats'!$A$5:$EX$156,MATCH('Journal cuisine'!$B111,'Liste plats'!$A$5:$A$156,0),MATCH(BZ$6,'Liste plats'!$A$5:$EX$5,0))*$D111)</f>
        <v/>
      </c>
      <c r="CA111" s="36" t="str">
        <f>IF(ISERROR(INDEX('Liste plats'!$A$5:$EX$156,MATCH('Journal cuisine'!$B111,'Liste plats'!$A$5:$A$156,0),MATCH(CA$6,'Liste plats'!$A$5:$EX$5,0))*$D111),"",INDEX('Liste plats'!$A$5:$EX$156,MATCH('Journal cuisine'!$B111,'Liste plats'!$A$5:$A$156,0),MATCH(CA$6,'Liste plats'!$A$5:$EX$5,0))*$D111)</f>
        <v/>
      </c>
      <c r="CB111" s="36" t="str">
        <f>IF(ISERROR(INDEX('Liste plats'!$A$5:$EX$156,MATCH('Journal cuisine'!$B111,'Liste plats'!$A$5:$A$156,0),MATCH(CB$6,'Liste plats'!$A$5:$EX$5,0))*$D111),"",INDEX('Liste plats'!$A$5:$EX$156,MATCH('Journal cuisine'!$B111,'Liste plats'!$A$5:$A$156,0),MATCH(CB$6,'Liste plats'!$A$5:$EX$5,0))*$D111)</f>
        <v/>
      </c>
      <c r="CC111" s="36" t="str">
        <f>IF(ISERROR(INDEX('Liste plats'!$A$5:$EX$156,MATCH('Journal cuisine'!$B111,'Liste plats'!$A$5:$A$156,0),MATCH(CC$6,'Liste plats'!$A$5:$EX$5,0))*$D111),"",INDEX('Liste plats'!$A$5:$EX$156,MATCH('Journal cuisine'!$B111,'Liste plats'!$A$5:$A$156,0),MATCH(CC$6,'Liste plats'!$A$5:$EX$5,0))*$D111)</f>
        <v/>
      </c>
      <c r="CD111" s="36" t="str">
        <f>IF(ISERROR(INDEX('Liste plats'!$A$5:$EX$156,MATCH('Journal cuisine'!$B111,'Liste plats'!$A$5:$A$156,0),MATCH(CD$6,'Liste plats'!$A$5:$EX$5,0))*$D111),"",INDEX('Liste plats'!$A$5:$EX$156,MATCH('Journal cuisine'!$B111,'Liste plats'!$A$5:$A$156,0),MATCH(CD$6,'Liste plats'!$A$5:$EX$5,0))*$D111)</f>
        <v/>
      </c>
      <c r="CE111" s="36" t="str">
        <f>IF(ISERROR(INDEX('Liste plats'!$A$5:$EX$156,MATCH('Journal cuisine'!$B111,'Liste plats'!$A$5:$A$156,0),MATCH(CE$6,'Liste plats'!$A$5:$EX$5,0))*$D111),"",INDEX('Liste plats'!$A$5:$EX$156,MATCH('Journal cuisine'!$B111,'Liste plats'!$A$5:$A$156,0),MATCH(CE$6,'Liste plats'!$A$5:$EX$5,0))*$D111)</f>
        <v/>
      </c>
      <c r="CF111" s="36" t="str">
        <f>IF(ISERROR(INDEX('Liste plats'!$A$5:$EX$156,MATCH('Journal cuisine'!$B111,'Liste plats'!$A$5:$A$156,0),MATCH(CF$6,'Liste plats'!$A$5:$EX$5,0))*$D111),"",INDEX('Liste plats'!$A$5:$EX$156,MATCH('Journal cuisine'!$B111,'Liste plats'!$A$5:$A$156,0),MATCH(CF$6,'Liste plats'!$A$5:$EX$5,0))*$D111)</f>
        <v/>
      </c>
      <c r="CG111" s="36" t="str">
        <f>IF(ISERROR(INDEX('Liste plats'!$A$5:$EX$156,MATCH('Journal cuisine'!$B111,'Liste plats'!$A$5:$A$156,0),MATCH(CG$6,'Liste plats'!$A$5:$EX$5,0))*$D111),"",INDEX('Liste plats'!$A$5:$EX$156,MATCH('Journal cuisine'!$B111,'Liste plats'!$A$5:$A$156,0),MATCH(CG$6,'Liste plats'!$A$5:$EX$5,0))*$D111)</f>
        <v/>
      </c>
      <c r="CH111" s="36" t="str">
        <f>IF(ISERROR(INDEX('Liste plats'!$A$5:$EX$156,MATCH('Journal cuisine'!$B111,'Liste plats'!$A$5:$A$156,0),MATCH(CH$6,'Liste plats'!$A$5:$EX$5,0))*$D111),"",INDEX('Liste plats'!$A$5:$EX$156,MATCH('Journal cuisine'!$B111,'Liste plats'!$A$5:$A$156,0),MATCH(CH$6,'Liste plats'!$A$5:$EX$5,0))*$D111)</f>
        <v/>
      </c>
      <c r="CI111" s="36" t="str">
        <f>IF(ISERROR(INDEX('Liste plats'!$A$5:$EX$156,MATCH('Journal cuisine'!$B111,'Liste plats'!$A$5:$A$156,0),MATCH(CI$6,'Liste plats'!$A$5:$EX$5,0))*$D111),"",INDEX('Liste plats'!$A$5:$EX$156,MATCH('Journal cuisine'!$B111,'Liste plats'!$A$5:$A$156,0),MATCH(CI$6,'Liste plats'!$A$5:$EX$5,0))*$D111)</f>
        <v/>
      </c>
      <c r="CJ111" s="36" t="str">
        <f>IF(ISERROR(INDEX('Liste plats'!$A$5:$EX$156,MATCH('Journal cuisine'!$B111,'Liste plats'!$A$5:$A$156,0),MATCH(CJ$6,'Liste plats'!$A$5:$EX$5,0))*$D111),"",INDEX('Liste plats'!$A$5:$EX$156,MATCH('Journal cuisine'!$B111,'Liste plats'!$A$5:$A$156,0),MATCH(CJ$6,'Liste plats'!$A$5:$EX$5,0))*$D111)</f>
        <v/>
      </c>
      <c r="CK111" s="36" t="str">
        <f>IF(ISERROR(INDEX('Liste plats'!$A$5:$EX$156,MATCH('Journal cuisine'!$B111,'Liste plats'!$A$5:$A$156,0),MATCH(CK$6,'Liste plats'!$A$5:$EX$5,0))*$D111),"",INDEX('Liste plats'!$A$5:$EX$156,MATCH('Journal cuisine'!$B111,'Liste plats'!$A$5:$A$156,0),MATCH(CK$6,'Liste plats'!$A$5:$EX$5,0))*$D111)</f>
        <v/>
      </c>
      <c r="CL111" s="36" t="str">
        <f>IF(ISERROR(INDEX('Liste plats'!$A$5:$EX$156,MATCH('Journal cuisine'!$B111,'Liste plats'!$A$5:$A$156,0),MATCH(CL$6,'Liste plats'!$A$5:$EX$5,0))*$D111),"",INDEX('Liste plats'!$A$5:$EX$156,MATCH('Journal cuisine'!$B111,'Liste plats'!$A$5:$A$156,0),MATCH(CL$6,'Liste plats'!$A$5:$EX$5,0))*$D111)</f>
        <v/>
      </c>
      <c r="CM111" s="36" t="str">
        <f>IF(ISERROR(INDEX('Liste plats'!$A$5:$EX$156,MATCH('Journal cuisine'!$B111,'Liste plats'!$A$5:$A$156,0),MATCH(CM$6,'Liste plats'!$A$5:$EX$5,0))*$D111),"",INDEX('Liste plats'!$A$5:$EX$156,MATCH('Journal cuisine'!$B111,'Liste plats'!$A$5:$A$156,0),MATCH(CM$6,'Liste plats'!$A$5:$EX$5,0))*$D111)</f>
        <v/>
      </c>
      <c r="CN111" s="36" t="str">
        <f>IF(ISERROR(INDEX('Liste plats'!$A$5:$EX$156,MATCH('Journal cuisine'!$B111,'Liste plats'!$A$5:$A$156,0),MATCH(CN$6,'Liste plats'!$A$5:$EX$5,0))*$D111),"",INDEX('Liste plats'!$A$5:$EX$156,MATCH('Journal cuisine'!$B111,'Liste plats'!$A$5:$A$156,0),MATCH(CN$6,'Liste plats'!$A$5:$EX$5,0))*$D111)</f>
        <v/>
      </c>
      <c r="CO111" s="36" t="str">
        <f>IF(ISERROR(INDEX('Liste plats'!$A$5:$EX$156,MATCH('Journal cuisine'!$B111,'Liste plats'!$A$5:$A$156,0),MATCH(CO$6,'Liste plats'!$A$5:$EX$5,0))*$D111),"",INDEX('Liste plats'!$A$5:$EX$156,MATCH('Journal cuisine'!$B111,'Liste plats'!$A$5:$A$156,0),MATCH(CO$6,'Liste plats'!$A$5:$EX$5,0))*$D111)</f>
        <v/>
      </c>
      <c r="CP111" s="36" t="str">
        <f>IF(ISERROR(INDEX('Liste plats'!$A$5:$EX$156,MATCH('Journal cuisine'!$B111,'Liste plats'!$A$5:$A$156,0),MATCH(CP$6,'Liste plats'!$A$5:$EX$5,0))*$D111),"",INDEX('Liste plats'!$A$5:$EX$156,MATCH('Journal cuisine'!$B111,'Liste plats'!$A$5:$A$156,0),MATCH(CP$6,'Liste plats'!$A$5:$EX$5,0))*$D111)</f>
        <v/>
      </c>
      <c r="CQ111" s="36" t="str">
        <f>IF(ISERROR(INDEX('Liste plats'!$A$5:$EX$156,MATCH('Journal cuisine'!$B111,'Liste plats'!$A$5:$A$156,0),MATCH(CQ$6,'Liste plats'!$A$5:$EX$5,0))*$D111),"",INDEX('Liste plats'!$A$5:$EX$156,MATCH('Journal cuisine'!$B111,'Liste plats'!$A$5:$A$156,0),MATCH(CQ$6,'Liste plats'!$A$5:$EX$5,0))*$D111)</f>
        <v/>
      </c>
      <c r="CR111" s="36" t="str">
        <f>IF(ISERROR(INDEX('Liste plats'!$A$5:$EX$156,MATCH('Journal cuisine'!$B111,'Liste plats'!$A$5:$A$156,0),MATCH(CR$6,'Liste plats'!$A$5:$EX$5,0))*$D111),"",INDEX('Liste plats'!$A$5:$EX$156,MATCH('Journal cuisine'!$B111,'Liste plats'!$A$5:$A$156,0),MATCH(CR$6,'Liste plats'!$A$5:$EX$5,0))*$D111)</f>
        <v/>
      </c>
      <c r="CS111" s="36" t="str">
        <f>IF(ISERROR(INDEX('Liste plats'!$A$5:$EX$156,MATCH('Journal cuisine'!$B111,'Liste plats'!$A$5:$A$156,0),MATCH(CS$6,'Liste plats'!$A$5:$EX$5,0))*$D111),"",INDEX('Liste plats'!$A$5:$EX$156,MATCH('Journal cuisine'!$B111,'Liste plats'!$A$5:$A$156,0),MATCH(CS$6,'Liste plats'!$A$5:$EX$5,0))*$D111)</f>
        <v/>
      </c>
      <c r="CT111" s="36" t="str">
        <f>IF(ISERROR(INDEX('Liste plats'!$A$5:$EX$156,MATCH('Journal cuisine'!$B111,'Liste plats'!$A$5:$A$156,0),MATCH(CT$6,'Liste plats'!$A$5:$EX$5,0))*$D111),"",INDEX('Liste plats'!$A$5:$EX$156,MATCH('Journal cuisine'!$B111,'Liste plats'!$A$5:$A$156,0),MATCH(CT$6,'Liste plats'!$A$5:$EX$5,0))*$D111)</f>
        <v/>
      </c>
      <c r="CU111" s="36" t="str">
        <f>IF(ISERROR(INDEX('Liste plats'!$A$5:$EX$156,MATCH('Journal cuisine'!$B111,'Liste plats'!$A$5:$A$156,0),MATCH(CU$6,'Liste plats'!$A$5:$EX$5,0))*$D111),"",INDEX('Liste plats'!$A$5:$EX$156,MATCH('Journal cuisine'!$B111,'Liste plats'!$A$5:$A$156,0),MATCH(CU$6,'Liste plats'!$A$5:$EX$5,0))*$D111)</f>
        <v/>
      </c>
      <c r="CV111" s="36" t="str">
        <f>IF(ISERROR(INDEX('Liste plats'!$A$5:$EX$156,MATCH('Journal cuisine'!$B111,'Liste plats'!$A$5:$A$156,0),MATCH(CV$6,'Liste plats'!$A$5:$EX$5,0))*$D111),"",INDEX('Liste plats'!$A$5:$EX$156,MATCH('Journal cuisine'!$B111,'Liste plats'!$A$5:$A$156,0),MATCH(CV$6,'Liste plats'!$A$5:$EX$5,0))*$D111)</f>
        <v/>
      </c>
      <c r="CW111" s="36" t="str">
        <f>IF(ISERROR(INDEX('Liste plats'!$A$5:$EX$156,MATCH('Journal cuisine'!$B111,'Liste plats'!$A$5:$A$156,0),MATCH(CW$6,'Liste plats'!$A$5:$EX$5,0))*$D111),"",INDEX('Liste plats'!$A$5:$EX$156,MATCH('Journal cuisine'!$B111,'Liste plats'!$A$5:$A$156,0),MATCH(CW$6,'Liste plats'!$A$5:$EX$5,0))*$D111)</f>
        <v/>
      </c>
      <c r="CX111" s="36" t="str">
        <f>IF(ISERROR(INDEX('Liste plats'!$A$5:$EX$156,MATCH('Journal cuisine'!$B111,'Liste plats'!$A$5:$A$156,0),MATCH(CX$6,'Liste plats'!$A$5:$EX$5,0))*$D111),"",INDEX('Liste plats'!$A$5:$EX$156,MATCH('Journal cuisine'!$B111,'Liste plats'!$A$5:$A$156,0),MATCH(CX$6,'Liste plats'!$A$5:$EX$5,0))*$D111)</f>
        <v/>
      </c>
      <c r="CY111" s="36" t="str">
        <f>IF(ISERROR(INDEX('Liste plats'!$A$5:$EX$156,MATCH('Journal cuisine'!$B111,'Liste plats'!$A$5:$A$156,0),MATCH(CY$6,'Liste plats'!$A$5:$EX$5,0))*$D111),"",INDEX('Liste plats'!$A$5:$EX$156,MATCH('Journal cuisine'!$B111,'Liste plats'!$A$5:$A$156,0),MATCH(CY$6,'Liste plats'!$A$5:$EX$5,0))*$D111)</f>
        <v/>
      </c>
      <c r="CZ111" s="36" t="str">
        <f>IF(ISERROR(INDEX('Liste plats'!$A$5:$EX$156,MATCH('Journal cuisine'!$B111,'Liste plats'!$A$5:$A$156,0),MATCH(CZ$6,'Liste plats'!$A$5:$EX$5,0))*$D111),"",INDEX('Liste plats'!$A$5:$EX$156,MATCH('Journal cuisine'!$B111,'Liste plats'!$A$5:$A$156,0),MATCH(CZ$6,'Liste plats'!$A$5:$EX$5,0))*$D111)</f>
        <v/>
      </c>
      <c r="DA111" s="36" t="str">
        <f>IF(ISERROR(INDEX('Liste plats'!$A$5:$EX$156,MATCH('Journal cuisine'!$B111,'Liste plats'!$A$5:$A$156,0),MATCH(DA$6,'Liste plats'!$A$5:$EX$5,0))*$D111),"",INDEX('Liste plats'!$A$5:$EX$156,MATCH('Journal cuisine'!$B111,'Liste plats'!$A$5:$A$156,0),MATCH(DA$6,'Liste plats'!$A$5:$EX$5,0))*$D111)</f>
        <v/>
      </c>
      <c r="DB111" s="36" t="str">
        <f>IF(ISERROR(INDEX('Liste plats'!$A$5:$EX$156,MATCH('Journal cuisine'!$B111,'Liste plats'!$A$5:$A$156,0),MATCH(DB$6,'Liste plats'!$A$5:$EX$5,0))*$D111),"",INDEX('Liste plats'!$A$5:$EX$156,MATCH('Journal cuisine'!$B111,'Liste plats'!$A$5:$A$156,0),MATCH(DB$6,'Liste plats'!$A$5:$EX$5,0))*$D111)</f>
        <v/>
      </c>
      <c r="DC111" s="36" t="str">
        <f>IF(ISERROR(INDEX('Liste plats'!$A$5:$EX$156,MATCH('Journal cuisine'!$B111,'Liste plats'!$A$5:$A$156,0),MATCH(DC$6,'Liste plats'!$A$5:$EX$5,0))*$D111),"",INDEX('Liste plats'!$A$5:$EX$156,MATCH('Journal cuisine'!$B111,'Liste plats'!$A$5:$A$156,0),MATCH(DC$6,'Liste plats'!$A$5:$EX$5,0))*$D111)</f>
        <v/>
      </c>
      <c r="DD111" s="36" t="str">
        <f>IF(ISERROR(INDEX('Liste plats'!$A$5:$EX$156,MATCH('Journal cuisine'!$B111,'Liste plats'!$A$5:$A$156,0),MATCH(DD$6,'Liste plats'!$A$5:$EX$5,0))*$D111),"",INDEX('Liste plats'!$A$5:$EX$156,MATCH('Journal cuisine'!$B111,'Liste plats'!$A$5:$A$156,0),MATCH(DD$6,'Liste plats'!$A$5:$EX$5,0))*$D111)</f>
        <v/>
      </c>
      <c r="DE111" s="36" t="str">
        <f>IF(ISERROR(INDEX('Liste plats'!$A$5:$EX$156,MATCH('Journal cuisine'!$B111,'Liste plats'!$A$5:$A$156,0),MATCH(DE$6,'Liste plats'!$A$5:$EX$5,0))*$D111),"",INDEX('Liste plats'!$A$5:$EX$156,MATCH('Journal cuisine'!$B111,'Liste plats'!$A$5:$A$156,0),MATCH(DE$6,'Liste plats'!$A$5:$EX$5,0))*$D111)</f>
        <v/>
      </c>
      <c r="DF111" s="36" t="str">
        <f>IF(ISERROR(INDEX('Liste plats'!$A$5:$EX$156,MATCH('Journal cuisine'!$B111,'Liste plats'!$A$5:$A$156,0),MATCH(DF$6,'Liste plats'!$A$5:$EX$5,0))*$D111),"",INDEX('Liste plats'!$A$5:$EX$156,MATCH('Journal cuisine'!$B111,'Liste plats'!$A$5:$A$156,0),MATCH(DF$6,'Liste plats'!$A$5:$EX$5,0))*$D111)</f>
        <v/>
      </c>
      <c r="DG111" s="36" t="str">
        <f>IF(ISERROR(INDEX('Liste plats'!$A$5:$EX$156,MATCH('Journal cuisine'!$B111,'Liste plats'!$A$5:$A$156,0),MATCH(DG$6,'Liste plats'!$A$5:$EX$5,0))*$D111),"",INDEX('Liste plats'!$A$5:$EX$156,MATCH('Journal cuisine'!$B111,'Liste plats'!$A$5:$A$156,0),MATCH(DG$6,'Liste plats'!$A$5:$EX$5,0))*$D111)</f>
        <v/>
      </c>
      <c r="DH111" s="36" t="str">
        <f>IF(ISERROR(INDEX('Liste plats'!$A$5:$EX$156,MATCH('Journal cuisine'!$B111,'Liste plats'!$A$5:$A$156,0),MATCH(DH$6,'Liste plats'!$A$5:$EX$5,0))*$D111),"",INDEX('Liste plats'!$A$5:$EX$156,MATCH('Journal cuisine'!$B111,'Liste plats'!$A$5:$A$156,0),MATCH(DH$6,'Liste plats'!$A$5:$EX$5,0))*$D111)</f>
        <v/>
      </c>
      <c r="DI111" s="36" t="str">
        <f>IF(ISERROR(INDEX('Liste plats'!$A$5:$EX$156,MATCH('Journal cuisine'!$B111,'Liste plats'!$A$5:$A$156,0),MATCH(DI$6,'Liste plats'!$A$5:$EX$5,0))*$D111),"",INDEX('Liste plats'!$A$5:$EX$156,MATCH('Journal cuisine'!$B111,'Liste plats'!$A$5:$A$156,0),MATCH(DI$6,'Liste plats'!$A$5:$EX$5,0))*$D111)</f>
        <v/>
      </c>
      <c r="DJ111" s="36" t="str">
        <f>IF(ISERROR(INDEX('Liste plats'!$A$5:$EX$156,MATCH('Journal cuisine'!$B111,'Liste plats'!$A$5:$A$156,0),MATCH(DJ$6,'Liste plats'!$A$5:$EX$5,0))*$D111),"",INDEX('Liste plats'!$A$5:$EX$156,MATCH('Journal cuisine'!$B111,'Liste plats'!$A$5:$A$156,0),MATCH(DJ$6,'Liste plats'!$A$5:$EX$5,0))*$D111)</f>
        <v/>
      </c>
      <c r="DK111" s="36" t="str">
        <f>IF(ISERROR(INDEX('Liste plats'!$A$5:$EX$156,MATCH('Journal cuisine'!$B111,'Liste plats'!$A$5:$A$156,0),MATCH(DK$6,'Liste plats'!$A$5:$EX$5,0))*$D111),"",INDEX('Liste plats'!$A$5:$EX$156,MATCH('Journal cuisine'!$B111,'Liste plats'!$A$5:$A$156,0),MATCH(DK$6,'Liste plats'!$A$5:$EX$5,0))*$D111)</f>
        <v/>
      </c>
      <c r="DL111" s="36" t="str">
        <f>IF(ISERROR(INDEX('Liste plats'!$A$5:$EX$156,MATCH('Journal cuisine'!$B111,'Liste plats'!$A$5:$A$156,0),MATCH(DL$6,'Liste plats'!$A$5:$EX$5,0))*$D111),"",INDEX('Liste plats'!$A$5:$EX$156,MATCH('Journal cuisine'!$B111,'Liste plats'!$A$5:$A$156,0),MATCH(DL$6,'Liste plats'!$A$5:$EX$5,0))*$D111)</f>
        <v/>
      </c>
      <c r="DM111" s="36" t="str">
        <f>IF(ISERROR(INDEX('Liste plats'!$A$5:$EX$156,MATCH('Journal cuisine'!$B111,'Liste plats'!$A$5:$A$156,0),MATCH(DM$6,'Liste plats'!$A$5:$EX$5,0))*$D111),"",INDEX('Liste plats'!$A$5:$EX$156,MATCH('Journal cuisine'!$B111,'Liste plats'!$A$5:$A$156,0),MATCH(DM$6,'Liste plats'!$A$5:$EX$5,0))*$D111)</f>
        <v/>
      </c>
      <c r="DN111" s="36" t="str">
        <f>IF(ISERROR(INDEX('Liste plats'!$A$5:$EX$156,MATCH('Journal cuisine'!$B111,'Liste plats'!$A$5:$A$156,0),MATCH(DN$6,'Liste plats'!$A$5:$EX$5,0))*$D111),"",INDEX('Liste plats'!$A$5:$EX$156,MATCH('Journal cuisine'!$B111,'Liste plats'!$A$5:$A$156,0),MATCH(DN$6,'Liste plats'!$A$5:$EX$5,0))*$D111)</f>
        <v/>
      </c>
      <c r="DO111" s="36" t="str">
        <f>IF(ISERROR(INDEX('Liste plats'!$A$5:$EX$156,MATCH('Journal cuisine'!$B111,'Liste plats'!$A$5:$A$156,0),MATCH(DO$6,'Liste plats'!$A$5:$EX$5,0))*$D111),"",INDEX('Liste plats'!$A$5:$EX$156,MATCH('Journal cuisine'!$B111,'Liste plats'!$A$5:$A$156,0),MATCH(DO$6,'Liste plats'!$A$5:$EX$5,0))*$D111)</f>
        <v/>
      </c>
      <c r="DP111" s="36" t="str">
        <f>IF(ISERROR(INDEX('Liste plats'!$A$5:$EX$156,MATCH('Journal cuisine'!$B111,'Liste plats'!$A$5:$A$156,0),MATCH(DP$6,'Liste plats'!$A$5:$EX$5,0))*$D111),"",INDEX('Liste plats'!$A$5:$EX$156,MATCH('Journal cuisine'!$B111,'Liste plats'!$A$5:$A$156,0),MATCH(DP$6,'Liste plats'!$A$5:$EX$5,0))*$D111)</f>
        <v/>
      </c>
      <c r="DQ111" s="36" t="str">
        <f>IF(ISERROR(INDEX('Liste plats'!$A$5:$EX$156,MATCH('Journal cuisine'!$B111,'Liste plats'!$A$5:$A$156,0),MATCH(DQ$6,'Liste plats'!$A$5:$EX$5,0))*$D111),"",INDEX('Liste plats'!$A$5:$EX$156,MATCH('Journal cuisine'!$B111,'Liste plats'!$A$5:$A$156,0),MATCH(DQ$6,'Liste plats'!$A$5:$EX$5,0))*$D111)</f>
        <v/>
      </c>
      <c r="DR111" s="36" t="str">
        <f>IF(ISERROR(INDEX('Liste plats'!$A$5:$EX$156,MATCH('Journal cuisine'!$B111,'Liste plats'!$A$5:$A$156,0),MATCH(DR$6,'Liste plats'!$A$5:$EX$5,0))*$D111),"",INDEX('Liste plats'!$A$5:$EX$156,MATCH('Journal cuisine'!$B111,'Liste plats'!$A$5:$A$156,0),MATCH(DR$6,'Liste plats'!$A$5:$EX$5,0))*$D111)</f>
        <v/>
      </c>
      <c r="DS111" s="36" t="str">
        <f>IF(ISERROR(INDEX('Liste plats'!$A$5:$EX$156,MATCH('Journal cuisine'!$B111,'Liste plats'!$A$5:$A$156,0),MATCH(DS$6,'Liste plats'!$A$5:$EX$5,0))*$D111),"",INDEX('Liste plats'!$A$5:$EX$156,MATCH('Journal cuisine'!$B111,'Liste plats'!$A$5:$A$156,0),MATCH(DS$6,'Liste plats'!$A$5:$EX$5,0))*$D111)</f>
        <v/>
      </c>
      <c r="DT111" s="36" t="str">
        <f>IF(ISERROR(INDEX('Liste plats'!$A$5:$EX$156,MATCH('Journal cuisine'!$B111,'Liste plats'!$A$5:$A$156,0),MATCH(DT$6,'Liste plats'!$A$5:$EX$5,0))*$D111),"",INDEX('Liste plats'!$A$5:$EX$156,MATCH('Journal cuisine'!$B111,'Liste plats'!$A$5:$A$156,0),MATCH(DT$6,'Liste plats'!$A$5:$EX$5,0))*$D111)</f>
        <v/>
      </c>
      <c r="DU111" s="36" t="str">
        <f>IF(ISERROR(INDEX('Liste plats'!$A$5:$EX$156,MATCH('Journal cuisine'!$B111,'Liste plats'!$A$5:$A$156,0),MATCH(DU$6,'Liste plats'!$A$5:$EX$5,0))*$D111),"",INDEX('Liste plats'!$A$5:$EX$156,MATCH('Journal cuisine'!$B111,'Liste plats'!$A$5:$A$156,0),MATCH(DU$6,'Liste plats'!$A$5:$EX$5,0))*$D111)</f>
        <v/>
      </c>
      <c r="DV111" s="36" t="str">
        <f>IF(ISERROR(INDEX('Liste plats'!$A$5:$EX$156,MATCH('Journal cuisine'!$B111,'Liste plats'!$A$5:$A$156,0),MATCH(DV$6,'Liste plats'!$A$5:$EX$5,0))*$D111),"",INDEX('Liste plats'!$A$5:$EX$156,MATCH('Journal cuisine'!$B111,'Liste plats'!$A$5:$A$156,0),MATCH(DV$6,'Liste plats'!$A$5:$EX$5,0))*$D111)</f>
        <v/>
      </c>
      <c r="DW111" s="36" t="str">
        <f>IF(ISERROR(INDEX('Liste plats'!$A$5:$EX$156,MATCH('Journal cuisine'!$B111,'Liste plats'!$A$5:$A$156,0),MATCH(DW$6,'Liste plats'!$A$5:$EX$5,0))*$D111),"",INDEX('Liste plats'!$A$5:$EX$156,MATCH('Journal cuisine'!$B111,'Liste plats'!$A$5:$A$156,0),MATCH(DW$6,'Liste plats'!$A$5:$EX$5,0))*$D111)</f>
        <v/>
      </c>
      <c r="DX111" s="36" t="str">
        <f>IF(ISERROR(INDEX('Liste plats'!$A$5:$EX$156,MATCH('Journal cuisine'!$B111,'Liste plats'!$A$5:$A$156,0),MATCH(DX$6,'Liste plats'!$A$5:$EX$5,0))*$D111),"",INDEX('Liste plats'!$A$5:$EX$156,MATCH('Journal cuisine'!$B111,'Liste plats'!$A$5:$A$156,0),MATCH(DX$6,'Liste plats'!$A$5:$EX$5,0))*$D111)</f>
        <v/>
      </c>
      <c r="DY111" s="36" t="str">
        <f>IF(ISERROR(INDEX('Liste plats'!$A$5:$EX$156,MATCH('Journal cuisine'!$B111,'Liste plats'!$A$5:$A$156,0),MATCH(DY$6,'Liste plats'!$A$5:$EX$5,0))*$D111),"",INDEX('Liste plats'!$A$5:$EX$156,MATCH('Journal cuisine'!$B111,'Liste plats'!$A$5:$A$156,0),MATCH(DY$6,'Liste plats'!$A$5:$EX$5,0))*$D111)</f>
        <v/>
      </c>
      <c r="DZ111" s="36" t="str">
        <f>IF(ISERROR(INDEX('Liste plats'!$A$5:$EX$156,MATCH('Journal cuisine'!$B111,'Liste plats'!$A$5:$A$156,0),MATCH(DZ$6,'Liste plats'!$A$5:$EX$5,0))*$D111),"",INDEX('Liste plats'!$A$5:$EX$156,MATCH('Journal cuisine'!$B111,'Liste plats'!$A$5:$A$156,0),MATCH(DZ$6,'Liste plats'!$A$5:$EX$5,0))*$D111)</f>
        <v/>
      </c>
      <c r="EA111" s="36" t="str">
        <f>IF(ISERROR(INDEX('Liste plats'!$A$5:$EX$156,MATCH('Journal cuisine'!$B111,'Liste plats'!$A$5:$A$156,0),MATCH(EA$6,'Liste plats'!$A$5:$EX$5,0))*$D111),"",INDEX('Liste plats'!$A$5:$EX$156,MATCH('Journal cuisine'!$B111,'Liste plats'!$A$5:$A$156,0),MATCH(EA$6,'Liste plats'!$A$5:$EX$5,0))*$D111)</f>
        <v/>
      </c>
      <c r="EB111" s="36" t="str">
        <f>IF(ISERROR(INDEX('Liste plats'!$A$5:$EX$156,MATCH('Journal cuisine'!$B111,'Liste plats'!$A$5:$A$156,0),MATCH(EB$6,'Liste plats'!$A$5:$EX$5,0))*$D111),"",INDEX('Liste plats'!$A$5:$EX$156,MATCH('Journal cuisine'!$B111,'Liste plats'!$A$5:$A$156,0),MATCH(EB$6,'Liste plats'!$A$5:$EX$5,0))*$D111)</f>
        <v/>
      </c>
      <c r="EC111" s="36" t="str">
        <f>IF(ISERROR(INDEX('Liste plats'!$A$5:$EX$156,MATCH('Journal cuisine'!$B111,'Liste plats'!$A$5:$A$156,0),MATCH(EC$6,'Liste plats'!$A$5:$EX$5,0))*$D111),"",INDEX('Liste plats'!$A$5:$EX$156,MATCH('Journal cuisine'!$B111,'Liste plats'!$A$5:$A$156,0),MATCH(EC$6,'Liste plats'!$A$5:$EX$5,0))*$D111)</f>
        <v/>
      </c>
      <c r="ED111" s="36" t="str">
        <f>IF(ISERROR(INDEX('Liste plats'!$A$5:$EX$156,MATCH('Journal cuisine'!$B111,'Liste plats'!$A$5:$A$156,0),MATCH(ED$6,'Liste plats'!$A$5:$EX$5,0))*$D111),"",INDEX('Liste plats'!$A$5:$EX$156,MATCH('Journal cuisine'!$B111,'Liste plats'!$A$5:$A$156,0),MATCH(ED$6,'Liste plats'!$A$5:$EX$5,0))*$D111)</f>
        <v/>
      </c>
      <c r="EE111" s="36" t="str">
        <f>IF(ISERROR(INDEX('Liste plats'!$A$5:$EX$156,MATCH('Journal cuisine'!$B111,'Liste plats'!$A$5:$A$156,0),MATCH(EE$6,'Liste plats'!$A$5:$EX$5,0))*$D111),"",INDEX('Liste plats'!$A$5:$EX$156,MATCH('Journal cuisine'!$B111,'Liste plats'!$A$5:$A$156,0),MATCH(EE$6,'Liste plats'!$A$5:$EX$5,0))*$D111)</f>
        <v/>
      </c>
      <c r="EF111" s="36" t="str">
        <f>IF(ISERROR(INDEX('Liste plats'!$A$5:$EX$156,MATCH('Journal cuisine'!$B111,'Liste plats'!$A$5:$A$156,0),MATCH(EF$6,'Liste plats'!$A$5:$EX$5,0))*$D111),"",INDEX('Liste plats'!$A$5:$EX$156,MATCH('Journal cuisine'!$B111,'Liste plats'!$A$5:$A$156,0),MATCH(EF$6,'Liste plats'!$A$5:$EX$5,0))*$D111)</f>
        <v/>
      </c>
      <c r="EG111" s="36" t="str">
        <f>IF(ISERROR(INDEX('Liste plats'!$A$5:$EX$156,MATCH('Journal cuisine'!$B111,'Liste plats'!$A$5:$A$156,0),MATCH(EG$6,'Liste plats'!$A$5:$EX$5,0))*$D111),"",INDEX('Liste plats'!$A$5:$EX$156,MATCH('Journal cuisine'!$B111,'Liste plats'!$A$5:$A$156,0),MATCH(EG$6,'Liste plats'!$A$5:$EX$5,0))*$D111)</f>
        <v/>
      </c>
      <c r="EH111" s="36" t="str">
        <f>IF(ISERROR(INDEX('Liste plats'!$A$5:$EX$156,MATCH('Journal cuisine'!$B111,'Liste plats'!$A$5:$A$156,0),MATCH(EH$6,'Liste plats'!$A$5:$EX$5,0))*$D111),"",INDEX('Liste plats'!$A$5:$EX$156,MATCH('Journal cuisine'!$B111,'Liste plats'!$A$5:$A$156,0),MATCH(EH$6,'Liste plats'!$A$5:$EX$5,0))*$D111)</f>
        <v/>
      </c>
      <c r="EI111" s="36" t="str">
        <f>IF(ISERROR(INDEX('Liste plats'!$A$5:$EX$156,MATCH('Journal cuisine'!$B111,'Liste plats'!$A$5:$A$156,0),MATCH(EI$6,'Liste plats'!$A$5:$EX$5,0))*$D111),"",INDEX('Liste plats'!$A$5:$EX$156,MATCH('Journal cuisine'!$B111,'Liste plats'!$A$5:$A$156,0),MATCH(EI$6,'Liste plats'!$A$5:$EX$5,0))*$D111)</f>
        <v/>
      </c>
      <c r="EJ111" s="36" t="str">
        <f>IF(ISERROR(INDEX('Liste plats'!$A$5:$EX$156,MATCH('Journal cuisine'!$B111,'Liste plats'!$A$5:$A$156,0),MATCH(EJ$6,'Liste plats'!$A$5:$EX$5,0))*$D111),"",INDEX('Liste plats'!$A$5:$EX$156,MATCH('Journal cuisine'!$B111,'Liste plats'!$A$5:$A$156,0),MATCH(EJ$6,'Liste plats'!$A$5:$EX$5,0))*$D111)</f>
        <v/>
      </c>
      <c r="EK111" s="36" t="str">
        <f>IF(ISERROR(INDEX('Liste plats'!$A$5:$EX$156,MATCH('Journal cuisine'!$B111,'Liste plats'!$A$5:$A$156,0),MATCH(EK$6,'Liste plats'!$A$5:$EX$5,0))*$D111),"",INDEX('Liste plats'!$A$5:$EX$156,MATCH('Journal cuisine'!$B111,'Liste plats'!$A$5:$A$156,0),MATCH(EK$6,'Liste plats'!$A$5:$EX$5,0))*$D111)</f>
        <v/>
      </c>
      <c r="EL111" s="36" t="str">
        <f>IF(ISERROR(INDEX('Liste plats'!$A$5:$EX$156,MATCH('Journal cuisine'!$B111,'Liste plats'!$A$5:$A$156,0),MATCH(EL$6,'Liste plats'!$A$5:$EX$5,0))*$D111),"",INDEX('Liste plats'!$A$5:$EX$156,MATCH('Journal cuisine'!$B111,'Liste plats'!$A$5:$A$156,0),MATCH(EL$6,'Liste plats'!$A$5:$EX$5,0))*$D111)</f>
        <v/>
      </c>
      <c r="EM111" s="36" t="str">
        <f>IF(ISERROR(INDEX('Liste plats'!$A$5:$EX$156,MATCH('Journal cuisine'!$B111,'Liste plats'!$A$5:$A$156,0),MATCH(EM$6,'Liste plats'!$A$5:$EX$5,0))*$D111),"",INDEX('Liste plats'!$A$5:$EX$156,MATCH('Journal cuisine'!$B111,'Liste plats'!$A$5:$A$156,0),MATCH(EM$6,'Liste plats'!$A$5:$EX$5,0))*$D111)</f>
        <v/>
      </c>
      <c r="EN111" s="36" t="str">
        <f>IF(ISERROR(INDEX('Liste plats'!$A$5:$EX$156,MATCH('Journal cuisine'!$B111,'Liste plats'!$A$5:$A$156,0),MATCH(EN$6,'Liste plats'!$A$5:$EX$5,0))*$D111),"",INDEX('Liste plats'!$A$5:$EX$156,MATCH('Journal cuisine'!$B111,'Liste plats'!$A$5:$A$156,0),MATCH(EN$6,'Liste plats'!$A$5:$EX$5,0))*$D111)</f>
        <v/>
      </c>
      <c r="EO111" s="36" t="str">
        <f>IF(ISERROR(INDEX('Liste plats'!$A$5:$EX$156,MATCH('Journal cuisine'!$B111,'Liste plats'!$A$5:$A$156,0),MATCH(EO$6,'Liste plats'!$A$5:$EX$5,0))*$D111),"",INDEX('Liste plats'!$A$5:$EX$156,MATCH('Journal cuisine'!$B111,'Liste plats'!$A$5:$A$156,0),MATCH(EO$6,'Liste plats'!$A$5:$EX$5,0))*$D111)</f>
        <v/>
      </c>
      <c r="EP111" s="36" t="str">
        <f>IF(ISERROR(INDEX('Liste plats'!$A$5:$EX$156,MATCH('Journal cuisine'!$B111,'Liste plats'!$A$5:$A$156,0),MATCH(EP$6,'Liste plats'!$A$5:$EX$5,0))*$D111),"",INDEX('Liste plats'!$A$5:$EX$156,MATCH('Journal cuisine'!$B111,'Liste plats'!$A$5:$A$156,0),MATCH(EP$6,'Liste plats'!$A$5:$EX$5,0))*$D111)</f>
        <v/>
      </c>
      <c r="EQ111" s="36" t="str">
        <f>IF(ISERROR(INDEX('Liste plats'!$A$5:$EX$156,MATCH('Journal cuisine'!$B111,'Liste plats'!$A$5:$A$156,0),MATCH(EQ$6,'Liste plats'!$A$5:$EX$5,0))*$D111),"",INDEX('Liste plats'!$A$5:$EX$156,MATCH('Journal cuisine'!$B111,'Liste plats'!$A$5:$A$156,0),MATCH(EQ$6,'Liste plats'!$A$5:$EX$5,0))*$D111)</f>
        <v/>
      </c>
      <c r="ER111" s="36" t="str">
        <f>IF(ISERROR(INDEX('Liste plats'!$A$5:$EX$156,MATCH('Journal cuisine'!$B111,'Liste plats'!$A$5:$A$156,0),MATCH(ER$6,'Liste plats'!$A$5:$EX$5,0))*$D111),"",INDEX('Liste plats'!$A$5:$EX$156,MATCH('Journal cuisine'!$B111,'Liste plats'!$A$5:$A$156,0),MATCH(ER$6,'Liste plats'!$A$5:$EX$5,0))*$D111)</f>
        <v/>
      </c>
      <c r="ES111" s="36" t="str">
        <f>IF(ISERROR(INDEX('Liste plats'!$A$5:$EX$156,MATCH('Journal cuisine'!$B111,'Liste plats'!$A$5:$A$156,0),MATCH(ES$6,'Liste plats'!$A$5:$EX$5,0))*$D111),"",INDEX('Liste plats'!$A$5:$EX$156,MATCH('Journal cuisine'!$B111,'Liste plats'!$A$5:$A$156,0),MATCH(ES$6,'Liste plats'!$A$5:$EX$5,0))*$D111)</f>
        <v/>
      </c>
      <c r="ET111" s="36" t="str">
        <f>IF(ISERROR(INDEX('Liste plats'!$A$5:$EX$156,MATCH('Journal cuisine'!$B111,'Liste plats'!$A$5:$A$156,0),MATCH(ET$6,'Liste plats'!$A$5:$EX$5,0))*$D111),"",INDEX('Liste plats'!$A$5:$EX$156,MATCH('Journal cuisine'!$B111,'Liste plats'!$A$5:$A$156,0),MATCH(ET$6,'Liste plats'!$A$5:$EX$5,0))*$D111)</f>
        <v/>
      </c>
      <c r="EU111" s="36" t="str">
        <f>IF(ISERROR(INDEX('Liste plats'!$A$5:$EX$156,MATCH('Journal cuisine'!$B111,'Liste plats'!$A$5:$A$156,0),MATCH(EU$6,'Liste plats'!$A$5:$EX$5,0))*$D111),"",INDEX('Liste plats'!$A$5:$EX$156,MATCH('Journal cuisine'!$B111,'Liste plats'!$A$5:$A$156,0),MATCH(EU$6,'Liste plats'!$A$5:$EX$5,0))*$D111)</f>
        <v/>
      </c>
      <c r="EV111" s="36" t="str">
        <f>IF(ISERROR(INDEX('Liste plats'!$A$5:$EX$156,MATCH('Journal cuisine'!$B111,'Liste plats'!$A$5:$A$156,0),MATCH(EV$6,'Liste plats'!$A$5:$EX$5,0))*$D111),"",INDEX('Liste plats'!$A$5:$EX$156,MATCH('Journal cuisine'!$B111,'Liste plats'!$A$5:$A$156,0),MATCH(EV$6,'Liste plats'!$A$5:$EX$5,0))*$D111)</f>
        <v/>
      </c>
      <c r="EW111" s="36" t="str">
        <f>IF(ISERROR(INDEX('Liste plats'!$A$5:$EX$156,MATCH('Journal cuisine'!$B111,'Liste plats'!$A$5:$A$156,0),MATCH(EW$6,'Liste plats'!$A$5:$EX$5,0))*$D111),"",INDEX('Liste plats'!$A$5:$EX$156,MATCH('Journal cuisine'!$B111,'Liste plats'!$A$5:$A$156,0),MATCH(EW$6,'Liste plats'!$A$5:$EX$5,0))*$D111)</f>
        <v/>
      </c>
      <c r="EX111" s="36" t="str">
        <f>IF(ISERROR(INDEX('Liste plats'!$A$5:$EX$156,MATCH('Journal cuisine'!$B111,'Liste plats'!$A$5:$A$156,0),MATCH(EX$6,'Liste plats'!$A$5:$EX$5,0))*$D111),"",INDEX('Liste plats'!$A$5:$EX$156,MATCH('Journal cuisine'!$B111,'Liste plats'!$A$5:$A$156,0),MATCH(EX$6,'Liste plats'!$A$5:$EX$5,0))*$D111)</f>
        <v/>
      </c>
      <c r="EY111" s="36" t="str">
        <f>IF(ISERROR(INDEX('Liste plats'!$A$5:$EX$156,MATCH('Journal cuisine'!$B111,'Liste plats'!$A$5:$A$156,0),MATCH(EY$6,'Liste plats'!$A$5:$EX$5,0))*$D111),"",INDEX('Liste plats'!$A$5:$EX$156,MATCH('Journal cuisine'!$B111,'Liste plats'!$A$5:$A$156,0),MATCH(EY$6,'Liste plats'!$A$5:$EX$5,0))*$D111)</f>
        <v/>
      </c>
      <c r="EZ111" s="36" t="str">
        <f>IF(ISERROR(INDEX('Liste plats'!$A$5:$EX$156,MATCH('Journal cuisine'!$B111,'Liste plats'!$A$5:$A$156,0),MATCH(EZ$6,'Liste plats'!$A$5:$EX$5,0))*$D111),"",INDEX('Liste plats'!$A$5:$EX$156,MATCH('Journal cuisine'!$B111,'Liste plats'!$A$5:$A$156,0),MATCH(EZ$6,'Liste plats'!$A$5:$EX$5,0))*$D111)</f>
        <v/>
      </c>
      <c r="FA111" s="49" t="str">
        <f>IF(ISERROR(INDEX('Liste plats'!$A$5:$EX$156,MATCH('Journal cuisine'!$B111,'Liste plats'!$A$5:$A$156,0),MATCH(FA$6,'Liste plats'!$A$5:$EX$5,0))*$D111),"",INDEX('Liste plats'!$A$5:$EX$156,MATCH('Journal cuisine'!$B111,'Liste plats'!$A$5:$A$156,0),MATCH(FA$6,'Liste plats'!$A$5:$EX$5,0))*$D111)</f>
        <v/>
      </c>
    </row>
    <row r="112" spans="1:157" x14ac:dyDescent="0.25">
      <c r="A112" s="9"/>
      <c r="B112" s="10"/>
      <c r="C112" s="34" t="str">
        <f>IF(ISERROR(IF(VLOOKUP(B112,'Liste plats'!$A$7:$B$156,2,0)=0,"",VLOOKUP(B112,'Liste plats'!$A$7:$B$156,2,0))),"",IF(VLOOKUP(B112,'Liste plats'!$A$7:$B$156,2,0)=0,"",VLOOKUP(B112,'Liste plats'!$A$7:$B$156,2,0)))</f>
        <v/>
      </c>
      <c r="D112" s="18"/>
      <c r="F112" s="41"/>
      <c r="H112" s="48" t="str">
        <f>IF(ISERROR(INDEX('Liste plats'!$A$5:$EX$156,MATCH('Journal cuisine'!$B112,'Liste plats'!$A$5:$A$156,0),MATCH(H$6,'Liste plats'!$A$5:$EX$5,0))*$D112),"",INDEX('Liste plats'!$A$5:$EX$156,MATCH('Journal cuisine'!$B112,'Liste plats'!$A$5:$A$156,0),MATCH(H$6,'Liste plats'!$A$5:$EX$5,0))*$D112)</f>
        <v/>
      </c>
      <c r="I112" s="36" t="str">
        <f>IF(ISERROR(INDEX('Liste plats'!$A$5:$EX$156,MATCH('Journal cuisine'!$B112,'Liste plats'!$A$5:$A$156,0),MATCH(I$6,'Liste plats'!$A$5:$EX$5,0))*$D112),"",INDEX('Liste plats'!$A$5:$EX$156,MATCH('Journal cuisine'!$B112,'Liste plats'!$A$5:$A$156,0),MATCH(I$6,'Liste plats'!$A$5:$EX$5,0))*$D112)</f>
        <v/>
      </c>
      <c r="J112" s="36" t="str">
        <f>IF(ISERROR(INDEX('Liste plats'!$A$5:$EX$156,MATCH('Journal cuisine'!$B112,'Liste plats'!$A$5:$A$156,0),MATCH(J$6,'Liste plats'!$A$5:$EX$5,0))*$D112),"",INDEX('Liste plats'!$A$5:$EX$156,MATCH('Journal cuisine'!$B112,'Liste plats'!$A$5:$A$156,0),MATCH(J$6,'Liste plats'!$A$5:$EX$5,0))*$D112)</f>
        <v/>
      </c>
      <c r="K112" s="36" t="str">
        <f>IF(ISERROR(INDEX('Liste plats'!$A$5:$EX$156,MATCH('Journal cuisine'!$B112,'Liste plats'!$A$5:$A$156,0),MATCH(K$6,'Liste plats'!$A$5:$EX$5,0))*$D112),"",INDEX('Liste plats'!$A$5:$EX$156,MATCH('Journal cuisine'!$B112,'Liste plats'!$A$5:$A$156,0),MATCH(K$6,'Liste plats'!$A$5:$EX$5,0))*$D112)</f>
        <v/>
      </c>
      <c r="L112" s="36" t="str">
        <f>IF(ISERROR(INDEX('Liste plats'!$A$5:$EX$156,MATCH('Journal cuisine'!$B112,'Liste plats'!$A$5:$A$156,0),MATCH(L$6,'Liste plats'!$A$5:$EX$5,0))*$D112),"",INDEX('Liste plats'!$A$5:$EX$156,MATCH('Journal cuisine'!$B112,'Liste plats'!$A$5:$A$156,0),MATCH(L$6,'Liste plats'!$A$5:$EX$5,0))*$D112)</f>
        <v/>
      </c>
      <c r="M112" s="36" t="str">
        <f>IF(ISERROR(INDEX('Liste plats'!$A$5:$EX$156,MATCH('Journal cuisine'!$B112,'Liste plats'!$A$5:$A$156,0),MATCH(M$6,'Liste plats'!$A$5:$EX$5,0))*$D112),"",INDEX('Liste plats'!$A$5:$EX$156,MATCH('Journal cuisine'!$B112,'Liste plats'!$A$5:$A$156,0),MATCH(M$6,'Liste plats'!$A$5:$EX$5,0))*$D112)</f>
        <v/>
      </c>
      <c r="N112" s="36" t="str">
        <f>IF(ISERROR(INDEX('Liste plats'!$A$5:$EX$156,MATCH('Journal cuisine'!$B112,'Liste plats'!$A$5:$A$156,0),MATCH(N$6,'Liste plats'!$A$5:$EX$5,0))*$D112),"",INDEX('Liste plats'!$A$5:$EX$156,MATCH('Journal cuisine'!$B112,'Liste plats'!$A$5:$A$156,0),MATCH(N$6,'Liste plats'!$A$5:$EX$5,0))*$D112)</f>
        <v/>
      </c>
      <c r="O112" s="36" t="str">
        <f>IF(ISERROR(INDEX('Liste plats'!$A$5:$EX$156,MATCH('Journal cuisine'!$B112,'Liste plats'!$A$5:$A$156,0),MATCH(O$6,'Liste plats'!$A$5:$EX$5,0))*$D112),"",INDEX('Liste plats'!$A$5:$EX$156,MATCH('Journal cuisine'!$B112,'Liste plats'!$A$5:$A$156,0),MATCH(O$6,'Liste plats'!$A$5:$EX$5,0))*$D112)</f>
        <v/>
      </c>
      <c r="P112" s="36" t="str">
        <f>IF(ISERROR(INDEX('Liste plats'!$A$5:$EX$156,MATCH('Journal cuisine'!$B112,'Liste plats'!$A$5:$A$156,0),MATCH(P$6,'Liste plats'!$A$5:$EX$5,0))*$D112),"",INDEX('Liste plats'!$A$5:$EX$156,MATCH('Journal cuisine'!$B112,'Liste plats'!$A$5:$A$156,0),MATCH(P$6,'Liste plats'!$A$5:$EX$5,0))*$D112)</f>
        <v/>
      </c>
      <c r="Q112" s="36" t="str">
        <f>IF(ISERROR(INDEX('Liste plats'!$A$5:$EX$156,MATCH('Journal cuisine'!$B112,'Liste plats'!$A$5:$A$156,0),MATCH(Q$6,'Liste plats'!$A$5:$EX$5,0))*$D112),"",INDEX('Liste plats'!$A$5:$EX$156,MATCH('Journal cuisine'!$B112,'Liste plats'!$A$5:$A$156,0),MATCH(Q$6,'Liste plats'!$A$5:$EX$5,0))*$D112)</f>
        <v/>
      </c>
      <c r="R112" s="36" t="str">
        <f>IF(ISERROR(INDEX('Liste plats'!$A$5:$EX$156,MATCH('Journal cuisine'!$B112,'Liste plats'!$A$5:$A$156,0),MATCH(R$6,'Liste plats'!$A$5:$EX$5,0))*$D112),"",INDEX('Liste plats'!$A$5:$EX$156,MATCH('Journal cuisine'!$B112,'Liste plats'!$A$5:$A$156,0),MATCH(R$6,'Liste plats'!$A$5:$EX$5,0))*$D112)</f>
        <v/>
      </c>
      <c r="S112" s="36" t="str">
        <f>IF(ISERROR(INDEX('Liste plats'!$A$5:$EX$156,MATCH('Journal cuisine'!$B112,'Liste plats'!$A$5:$A$156,0),MATCH(S$6,'Liste plats'!$A$5:$EX$5,0))*$D112),"",INDEX('Liste plats'!$A$5:$EX$156,MATCH('Journal cuisine'!$B112,'Liste plats'!$A$5:$A$156,0),MATCH(S$6,'Liste plats'!$A$5:$EX$5,0))*$D112)</f>
        <v/>
      </c>
      <c r="T112" s="36" t="str">
        <f>IF(ISERROR(INDEX('Liste plats'!$A$5:$EX$156,MATCH('Journal cuisine'!$B112,'Liste plats'!$A$5:$A$156,0),MATCH(T$6,'Liste plats'!$A$5:$EX$5,0))*$D112),"",INDEX('Liste plats'!$A$5:$EX$156,MATCH('Journal cuisine'!$B112,'Liste plats'!$A$5:$A$156,0),MATCH(T$6,'Liste plats'!$A$5:$EX$5,0))*$D112)</f>
        <v/>
      </c>
      <c r="U112" s="36" t="str">
        <f>IF(ISERROR(INDEX('Liste plats'!$A$5:$EX$156,MATCH('Journal cuisine'!$B112,'Liste plats'!$A$5:$A$156,0),MATCH(U$6,'Liste plats'!$A$5:$EX$5,0))*$D112),"",INDEX('Liste plats'!$A$5:$EX$156,MATCH('Journal cuisine'!$B112,'Liste plats'!$A$5:$A$156,0),MATCH(U$6,'Liste plats'!$A$5:$EX$5,0))*$D112)</f>
        <v/>
      </c>
      <c r="V112" s="36" t="str">
        <f>IF(ISERROR(INDEX('Liste plats'!$A$5:$EX$156,MATCH('Journal cuisine'!$B112,'Liste plats'!$A$5:$A$156,0),MATCH(V$6,'Liste plats'!$A$5:$EX$5,0))*$D112),"",INDEX('Liste plats'!$A$5:$EX$156,MATCH('Journal cuisine'!$B112,'Liste plats'!$A$5:$A$156,0),MATCH(V$6,'Liste plats'!$A$5:$EX$5,0))*$D112)</f>
        <v/>
      </c>
      <c r="W112" s="36" t="str">
        <f>IF(ISERROR(INDEX('Liste plats'!$A$5:$EX$156,MATCH('Journal cuisine'!$B112,'Liste plats'!$A$5:$A$156,0),MATCH(W$6,'Liste plats'!$A$5:$EX$5,0))*$D112),"",INDEX('Liste plats'!$A$5:$EX$156,MATCH('Journal cuisine'!$B112,'Liste plats'!$A$5:$A$156,0),MATCH(W$6,'Liste plats'!$A$5:$EX$5,0))*$D112)</f>
        <v/>
      </c>
      <c r="X112" s="36" t="str">
        <f>IF(ISERROR(INDEX('Liste plats'!$A$5:$EX$156,MATCH('Journal cuisine'!$B112,'Liste plats'!$A$5:$A$156,0),MATCH(X$6,'Liste plats'!$A$5:$EX$5,0))*$D112),"",INDEX('Liste plats'!$A$5:$EX$156,MATCH('Journal cuisine'!$B112,'Liste plats'!$A$5:$A$156,0),MATCH(X$6,'Liste plats'!$A$5:$EX$5,0))*$D112)</f>
        <v/>
      </c>
      <c r="Y112" s="36" t="str">
        <f>IF(ISERROR(INDEX('Liste plats'!$A$5:$EX$156,MATCH('Journal cuisine'!$B112,'Liste plats'!$A$5:$A$156,0),MATCH(Y$6,'Liste plats'!$A$5:$EX$5,0))*$D112),"",INDEX('Liste plats'!$A$5:$EX$156,MATCH('Journal cuisine'!$B112,'Liste plats'!$A$5:$A$156,0),MATCH(Y$6,'Liste plats'!$A$5:$EX$5,0))*$D112)</f>
        <v/>
      </c>
      <c r="Z112" s="36" t="str">
        <f>IF(ISERROR(INDEX('Liste plats'!$A$5:$EX$156,MATCH('Journal cuisine'!$B112,'Liste plats'!$A$5:$A$156,0),MATCH(Z$6,'Liste plats'!$A$5:$EX$5,0))*$D112),"",INDEX('Liste plats'!$A$5:$EX$156,MATCH('Journal cuisine'!$B112,'Liste plats'!$A$5:$A$156,0),MATCH(Z$6,'Liste plats'!$A$5:$EX$5,0))*$D112)</f>
        <v/>
      </c>
      <c r="AA112" s="36" t="str">
        <f>IF(ISERROR(INDEX('Liste plats'!$A$5:$EX$156,MATCH('Journal cuisine'!$B112,'Liste plats'!$A$5:$A$156,0),MATCH(AA$6,'Liste plats'!$A$5:$EX$5,0))*$D112),"",INDEX('Liste plats'!$A$5:$EX$156,MATCH('Journal cuisine'!$B112,'Liste plats'!$A$5:$A$156,0),MATCH(AA$6,'Liste plats'!$A$5:$EX$5,0))*$D112)</f>
        <v/>
      </c>
      <c r="AB112" s="36" t="str">
        <f>IF(ISERROR(INDEX('Liste plats'!$A$5:$EX$156,MATCH('Journal cuisine'!$B112,'Liste plats'!$A$5:$A$156,0),MATCH(AB$6,'Liste plats'!$A$5:$EX$5,0))*$D112),"",INDEX('Liste plats'!$A$5:$EX$156,MATCH('Journal cuisine'!$B112,'Liste plats'!$A$5:$A$156,0),MATCH(AB$6,'Liste plats'!$A$5:$EX$5,0))*$D112)</f>
        <v/>
      </c>
      <c r="AC112" s="36" t="str">
        <f>IF(ISERROR(INDEX('Liste plats'!$A$5:$EX$156,MATCH('Journal cuisine'!$B112,'Liste plats'!$A$5:$A$156,0),MATCH(AC$6,'Liste plats'!$A$5:$EX$5,0))*$D112),"",INDEX('Liste plats'!$A$5:$EX$156,MATCH('Journal cuisine'!$B112,'Liste plats'!$A$5:$A$156,0),MATCH(AC$6,'Liste plats'!$A$5:$EX$5,0))*$D112)</f>
        <v/>
      </c>
      <c r="AD112" s="36" t="str">
        <f>IF(ISERROR(INDEX('Liste plats'!$A$5:$EX$156,MATCH('Journal cuisine'!$B112,'Liste plats'!$A$5:$A$156,0),MATCH(AD$6,'Liste plats'!$A$5:$EX$5,0))*$D112),"",INDEX('Liste plats'!$A$5:$EX$156,MATCH('Journal cuisine'!$B112,'Liste plats'!$A$5:$A$156,0),MATCH(AD$6,'Liste plats'!$A$5:$EX$5,0))*$D112)</f>
        <v/>
      </c>
      <c r="AE112" s="36" t="str">
        <f>IF(ISERROR(INDEX('Liste plats'!$A$5:$EX$156,MATCH('Journal cuisine'!$B112,'Liste plats'!$A$5:$A$156,0),MATCH(AE$6,'Liste plats'!$A$5:$EX$5,0))*$D112),"",INDEX('Liste plats'!$A$5:$EX$156,MATCH('Journal cuisine'!$B112,'Liste plats'!$A$5:$A$156,0),MATCH(AE$6,'Liste plats'!$A$5:$EX$5,0))*$D112)</f>
        <v/>
      </c>
      <c r="AF112" s="36" t="str">
        <f>IF(ISERROR(INDEX('Liste plats'!$A$5:$EX$156,MATCH('Journal cuisine'!$B112,'Liste plats'!$A$5:$A$156,0),MATCH(AF$6,'Liste plats'!$A$5:$EX$5,0))*$D112),"",INDEX('Liste plats'!$A$5:$EX$156,MATCH('Journal cuisine'!$B112,'Liste plats'!$A$5:$A$156,0),MATCH(AF$6,'Liste plats'!$A$5:$EX$5,0))*$D112)</f>
        <v/>
      </c>
      <c r="AG112" s="36" t="str">
        <f>IF(ISERROR(INDEX('Liste plats'!$A$5:$EX$156,MATCH('Journal cuisine'!$B112,'Liste plats'!$A$5:$A$156,0),MATCH(AG$6,'Liste plats'!$A$5:$EX$5,0))*$D112),"",INDEX('Liste plats'!$A$5:$EX$156,MATCH('Journal cuisine'!$B112,'Liste plats'!$A$5:$A$156,0),MATCH(AG$6,'Liste plats'!$A$5:$EX$5,0))*$D112)</f>
        <v/>
      </c>
      <c r="AH112" s="36" t="str">
        <f>IF(ISERROR(INDEX('Liste plats'!$A$5:$EX$156,MATCH('Journal cuisine'!$B112,'Liste plats'!$A$5:$A$156,0),MATCH(AH$6,'Liste plats'!$A$5:$EX$5,0))*$D112),"",INDEX('Liste plats'!$A$5:$EX$156,MATCH('Journal cuisine'!$B112,'Liste plats'!$A$5:$A$156,0),MATCH(AH$6,'Liste plats'!$A$5:$EX$5,0))*$D112)</f>
        <v/>
      </c>
      <c r="AI112" s="36" t="str">
        <f>IF(ISERROR(INDEX('Liste plats'!$A$5:$EX$156,MATCH('Journal cuisine'!$B112,'Liste plats'!$A$5:$A$156,0),MATCH(AI$6,'Liste plats'!$A$5:$EX$5,0))*$D112),"",INDEX('Liste plats'!$A$5:$EX$156,MATCH('Journal cuisine'!$B112,'Liste plats'!$A$5:$A$156,0),MATCH(AI$6,'Liste plats'!$A$5:$EX$5,0))*$D112)</f>
        <v/>
      </c>
      <c r="AJ112" s="36" t="str">
        <f>IF(ISERROR(INDEX('Liste plats'!$A$5:$EX$156,MATCH('Journal cuisine'!$B112,'Liste plats'!$A$5:$A$156,0),MATCH(AJ$6,'Liste plats'!$A$5:$EX$5,0))*$D112),"",INDEX('Liste plats'!$A$5:$EX$156,MATCH('Journal cuisine'!$B112,'Liste plats'!$A$5:$A$156,0),MATCH(AJ$6,'Liste plats'!$A$5:$EX$5,0))*$D112)</f>
        <v/>
      </c>
      <c r="AK112" s="36" t="str">
        <f>IF(ISERROR(INDEX('Liste plats'!$A$5:$EX$156,MATCH('Journal cuisine'!$B112,'Liste plats'!$A$5:$A$156,0),MATCH(AK$6,'Liste plats'!$A$5:$EX$5,0))*$D112),"",INDEX('Liste plats'!$A$5:$EX$156,MATCH('Journal cuisine'!$B112,'Liste plats'!$A$5:$A$156,0),MATCH(AK$6,'Liste plats'!$A$5:$EX$5,0))*$D112)</f>
        <v/>
      </c>
      <c r="AL112" s="36" t="str">
        <f>IF(ISERROR(INDEX('Liste plats'!$A$5:$EX$156,MATCH('Journal cuisine'!$B112,'Liste plats'!$A$5:$A$156,0),MATCH(AL$6,'Liste plats'!$A$5:$EX$5,0))*$D112),"",INDEX('Liste plats'!$A$5:$EX$156,MATCH('Journal cuisine'!$B112,'Liste plats'!$A$5:$A$156,0),MATCH(AL$6,'Liste plats'!$A$5:$EX$5,0))*$D112)</f>
        <v/>
      </c>
      <c r="AM112" s="36" t="str">
        <f>IF(ISERROR(INDEX('Liste plats'!$A$5:$EX$156,MATCH('Journal cuisine'!$B112,'Liste plats'!$A$5:$A$156,0),MATCH(AM$6,'Liste plats'!$A$5:$EX$5,0))*$D112),"",INDEX('Liste plats'!$A$5:$EX$156,MATCH('Journal cuisine'!$B112,'Liste plats'!$A$5:$A$156,0),MATCH(AM$6,'Liste plats'!$A$5:$EX$5,0))*$D112)</f>
        <v/>
      </c>
      <c r="AN112" s="36" t="str">
        <f>IF(ISERROR(INDEX('Liste plats'!$A$5:$EX$156,MATCH('Journal cuisine'!$B112,'Liste plats'!$A$5:$A$156,0),MATCH(AN$6,'Liste plats'!$A$5:$EX$5,0))*$D112),"",INDEX('Liste plats'!$A$5:$EX$156,MATCH('Journal cuisine'!$B112,'Liste plats'!$A$5:$A$156,0),MATCH(AN$6,'Liste plats'!$A$5:$EX$5,0))*$D112)</f>
        <v/>
      </c>
      <c r="AO112" s="36" t="str">
        <f>IF(ISERROR(INDEX('Liste plats'!$A$5:$EX$156,MATCH('Journal cuisine'!$B112,'Liste plats'!$A$5:$A$156,0),MATCH(AO$6,'Liste plats'!$A$5:$EX$5,0))*$D112),"",INDEX('Liste plats'!$A$5:$EX$156,MATCH('Journal cuisine'!$B112,'Liste plats'!$A$5:$A$156,0),MATCH(AO$6,'Liste plats'!$A$5:$EX$5,0))*$D112)</f>
        <v/>
      </c>
      <c r="AP112" s="36" t="str">
        <f>IF(ISERROR(INDEX('Liste plats'!$A$5:$EX$156,MATCH('Journal cuisine'!$B112,'Liste plats'!$A$5:$A$156,0),MATCH(AP$6,'Liste plats'!$A$5:$EX$5,0))*$D112),"",INDEX('Liste plats'!$A$5:$EX$156,MATCH('Journal cuisine'!$B112,'Liste plats'!$A$5:$A$156,0),MATCH(AP$6,'Liste plats'!$A$5:$EX$5,0))*$D112)</f>
        <v/>
      </c>
      <c r="AQ112" s="36" t="str">
        <f>IF(ISERROR(INDEX('Liste plats'!$A$5:$EX$156,MATCH('Journal cuisine'!$B112,'Liste plats'!$A$5:$A$156,0),MATCH(AQ$6,'Liste plats'!$A$5:$EX$5,0))*$D112),"",INDEX('Liste plats'!$A$5:$EX$156,MATCH('Journal cuisine'!$B112,'Liste plats'!$A$5:$A$156,0),MATCH(AQ$6,'Liste plats'!$A$5:$EX$5,0))*$D112)</f>
        <v/>
      </c>
      <c r="AR112" s="36" t="str">
        <f>IF(ISERROR(INDEX('Liste plats'!$A$5:$EX$156,MATCH('Journal cuisine'!$B112,'Liste plats'!$A$5:$A$156,0),MATCH(AR$6,'Liste plats'!$A$5:$EX$5,0))*$D112),"",INDEX('Liste plats'!$A$5:$EX$156,MATCH('Journal cuisine'!$B112,'Liste plats'!$A$5:$A$156,0),MATCH(AR$6,'Liste plats'!$A$5:$EX$5,0))*$D112)</f>
        <v/>
      </c>
      <c r="AS112" s="36" t="str">
        <f>IF(ISERROR(INDEX('Liste plats'!$A$5:$EX$156,MATCH('Journal cuisine'!$B112,'Liste plats'!$A$5:$A$156,0),MATCH(AS$6,'Liste plats'!$A$5:$EX$5,0))*$D112),"",INDEX('Liste plats'!$A$5:$EX$156,MATCH('Journal cuisine'!$B112,'Liste plats'!$A$5:$A$156,0),MATCH(AS$6,'Liste plats'!$A$5:$EX$5,0))*$D112)</f>
        <v/>
      </c>
      <c r="AT112" s="36" t="str">
        <f>IF(ISERROR(INDEX('Liste plats'!$A$5:$EX$156,MATCH('Journal cuisine'!$B112,'Liste plats'!$A$5:$A$156,0),MATCH(AT$6,'Liste plats'!$A$5:$EX$5,0))*$D112),"",INDEX('Liste plats'!$A$5:$EX$156,MATCH('Journal cuisine'!$B112,'Liste plats'!$A$5:$A$156,0),MATCH(AT$6,'Liste plats'!$A$5:$EX$5,0))*$D112)</f>
        <v/>
      </c>
      <c r="AU112" s="36" t="str">
        <f>IF(ISERROR(INDEX('Liste plats'!$A$5:$EX$156,MATCH('Journal cuisine'!$B112,'Liste plats'!$A$5:$A$156,0),MATCH(AU$6,'Liste plats'!$A$5:$EX$5,0))*$D112),"",INDEX('Liste plats'!$A$5:$EX$156,MATCH('Journal cuisine'!$B112,'Liste plats'!$A$5:$A$156,0),MATCH(AU$6,'Liste plats'!$A$5:$EX$5,0))*$D112)</f>
        <v/>
      </c>
      <c r="AV112" s="36" t="str">
        <f>IF(ISERROR(INDEX('Liste plats'!$A$5:$EX$156,MATCH('Journal cuisine'!$B112,'Liste plats'!$A$5:$A$156,0),MATCH(AV$6,'Liste plats'!$A$5:$EX$5,0))*$D112),"",INDEX('Liste plats'!$A$5:$EX$156,MATCH('Journal cuisine'!$B112,'Liste plats'!$A$5:$A$156,0),MATCH(AV$6,'Liste plats'!$A$5:$EX$5,0))*$D112)</f>
        <v/>
      </c>
      <c r="AW112" s="36" t="str">
        <f>IF(ISERROR(INDEX('Liste plats'!$A$5:$EX$156,MATCH('Journal cuisine'!$B112,'Liste plats'!$A$5:$A$156,0),MATCH(AW$6,'Liste plats'!$A$5:$EX$5,0))*$D112),"",INDEX('Liste plats'!$A$5:$EX$156,MATCH('Journal cuisine'!$B112,'Liste plats'!$A$5:$A$156,0),MATCH(AW$6,'Liste plats'!$A$5:$EX$5,0))*$D112)</f>
        <v/>
      </c>
      <c r="AX112" s="36" t="str">
        <f>IF(ISERROR(INDEX('Liste plats'!$A$5:$EX$156,MATCH('Journal cuisine'!$B112,'Liste plats'!$A$5:$A$156,0),MATCH(AX$6,'Liste plats'!$A$5:$EX$5,0))*$D112),"",INDEX('Liste plats'!$A$5:$EX$156,MATCH('Journal cuisine'!$B112,'Liste plats'!$A$5:$A$156,0),MATCH(AX$6,'Liste plats'!$A$5:$EX$5,0))*$D112)</f>
        <v/>
      </c>
      <c r="AY112" s="36" t="str">
        <f>IF(ISERROR(INDEX('Liste plats'!$A$5:$EX$156,MATCH('Journal cuisine'!$B112,'Liste plats'!$A$5:$A$156,0),MATCH(AY$6,'Liste plats'!$A$5:$EX$5,0))*$D112),"",INDEX('Liste plats'!$A$5:$EX$156,MATCH('Journal cuisine'!$B112,'Liste plats'!$A$5:$A$156,0),MATCH(AY$6,'Liste plats'!$A$5:$EX$5,0))*$D112)</f>
        <v/>
      </c>
      <c r="AZ112" s="36" t="str">
        <f>IF(ISERROR(INDEX('Liste plats'!$A$5:$EX$156,MATCH('Journal cuisine'!$B112,'Liste plats'!$A$5:$A$156,0),MATCH(AZ$6,'Liste plats'!$A$5:$EX$5,0))*$D112),"",INDEX('Liste plats'!$A$5:$EX$156,MATCH('Journal cuisine'!$B112,'Liste plats'!$A$5:$A$156,0),MATCH(AZ$6,'Liste plats'!$A$5:$EX$5,0))*$D112)</f>
        <v/>
      </c>
      <c r="BA112" s="36" t="str">
        <f>IF(ISERROR(INDEX('Liste plats'!$A$5:$EX$156,MATCH('Journal cuisine'!$B112,'Liste plats'!$A$5:$A$156,0),MATCH(BA$6,'Liste plats'!$A$5:$EX$5,0))*$D112),"",INDEX('Liste plats'!$A$5:$EX$156,MATCH('Journal cuisine'!$B112,'Liste plats'!$A$5:$A$156,0),MATCH(BA$6,'Liste plats'!$A$5:$EX$5,0))*$D112)</f>
        <v/>
      </c>
      <c r="BB112" s="36" t="str">
        <f>IF(ISERROR(INDEX('Liste plats'!$A$5:$EX$156,MATCH('Journal cuisine'!$B112,'Liste plats'!$A$5:$A$156,0),MATCH(BB$6,'Liste plats'!$A$5:$EX$5,0))*$D112),"",INDEX('Liste plats'!$A$5:$EX$156,MATCH('Journal cuisine'!$B112,'Liste plats'!$A$5:$A$156,0),MATCH(BB$6,'Liste plats'!$A$5:$EX$5,0))*$D112)</f>
        <v/>
      </c>
      <c r="BC112" s="36" t="str">
        <f>IF(ISERROR(INDEX('Liste plats'!$A$5:$EX$156,MATCH('Journal cuisine'!$B112,'Liste plats'!$A$5:$A$156,0),MATCH(BC$6,'Liste plats'!$A$5:$EX$5,0))*$D112),"",INDEX('Liste plats'!$A$5:$EX$156,MATCH('Journal cuisine'!$B112,'Liste plats'!$A$5:$A$156,0),MATCH(BC$6,'Liste plats'!$A$5:$EX$5,0))*$D112)</f>
        <v/>
      </c>
      <c r="BD112" s="36" t="str">
        <f>IF(ISERROR(INDEX('Liste plats'!$A$5:$EX$156,MATCH('Journal cuisine'!$B112,'Liste plats'!$A$5:$A$156,0),MATCH(BD$6,'Liste plats'!$A$5:$EX$5,0))*$D112),"",INDEX('Liste plats'!$A$5:$EX$156,MATCH('Journal cuisine'!$B112,'Liste plats'!$A$5:$A$156,0),MATCH(BD$6,'Liste plats'!$A$5:$EX$5,0))*$D112)</f>
        <v/>
      </c>
      <c r="BE112" s="36" t="str">
        <f>IF(ISERROR(INDEX('Liste plats'!$A$5:$EX$156,MATCH('Journal cuisine'!$B112,'Liste plats'!$A$5:$A$156,0),MATCH(BE$6,'Liste plats'!$A$5:$EX$5,0))*$D112),"",INDEX('Liste plats'!$A$5:$EX$156,MATCH('Journal cuisine'!$B112,'Liste plats'!$A$5:$A$156,0),MATCH(BE$6,'Liste plats'!$A$5:$EX$5,0))*$D112)</f>
        <v/>
      </c>
      <c r="BF112" s="36" t="str">
        <f>IF(ISERROR(INDEX('Liste plats'!$A$5:$EX$156,MATCH('Journal cuisine'!$B112,'Liste plats'!$A$5:$A$156,0),MATCH(BF$6,'Liste plats'!$A$5:$EX$5,0))*$D112),"",INDEX('Liste plats'!$A$5:$EX$156,MATCH('Journal cuisine'!$B112,'Liste plats'!$A$5:$A$156,0),MATCH(BF$6,'Liste plats'!$A$5:$EX$5,0))*$D112)</f>
        <v/>
      </c>
      <c r="BG112" s="36" t="str">
        <f>IF(ISERROR(INDEX('Liste plats'!$A$5:$EX$156,MATCH('Journal cuisine'!$B112,'Liste plats'!$A$5:$A$156,0),MATCH(BG$6,'Liste plats'!$A$5:$EX$5,0))*$D112),"",INDEX('Liste plats'!$A$5:$EX$156,MATCH('Journal cuisine'!$B112,'Liste plats'!$A$5:$A$156,0),MATCH(BG$6,'Liste plats'!$A$5:$EX$5,0))*$D112)</f>
        <v/>
      </c>
      <c r="BH112" s="36" t="str">
        <f>IF(ISERROR(INDEX('Liste plats'!$A$5:$EX$156,MATCH('Journal cuisine'!$B112,'Liste plats'!$A$5:$A$156,0),MATCH(BH$6,'Liste plats'!$A$5:$EX$5,0))*$D112),"",INDEX('Liste plats'!$A$5:$EX$156,MATCH('Journal cuisine'!$B112,'Liste plats'!$A$5:$A$156,0),MATCH(BH$6,'Liste plats'!$A$5:$EX$5,0))*$D112)</f>
        <v/>
      </c>
      <c r="BI112" s="36" t="str">
        <f>IF(ISERROR(INDEX('Liste plats'!$A$5:$EX$156,MATCH('Journal cuisine'!$B112,'Liste plats'!$A$5:$A$156,0),MATCH(BI$6,'Liste plats'!$A$5:$EX$5,0))*$D112),"",INDEX('Liste plats'!$A$5:$EX$156,MATCH('Journal cuisine'!$B112,'Liste plats'!$A$5:$A$156,0),MATCH(BI$6,'Liste plats'!$A$5:$EX$5,0))*$D112)</f>
        <v/>
      </c>
      <c r="BJ112" s="36" t="str">
        <f>IF(ISERROR(INDEX('Liste plats'!$A$5:$EX$156,MATCH('Journal cuisine'!$B112,'Liste plats'!$A$5:$A$156,0),MATCH(BJ$6,'Liste plats'!$A$5:$EX$5,0))*$D112),"",INDEX('Liste plats'!$A$5:$EX$156,MATCH('Journal cuisine'!$B112,'Liste plats'!$A$5:$A$156,0),MATCH(BJ$6,'Liste plats'!$A$5:$EX$5,0))*$D112)</f>
        <v/>
      </c>
      <c r="BK112" s="36" t="str">
        <f>IF(ISERROR(INDEX('Liste plats'!$A$5:$EX$156,MATCH('Journal cuisine'!$B112,'Liste plats'!$A$5:$A$156,0),MATCH(BK$6,'Liste plats'!$A$5:$EX$5,0))*$D112),"",INDEX('Liste plats'!$A$5:$EX$156,MATCH('Journal cuisine'!$B112,'Liste plats'!$A$5:$A$156,0),MATCH(BK$6,'Liste plats'!$A$5:$EX$5,0))*$D112)</f>
        <v/>
      </c>
      <c r="BL112" s="36" t="str">
        <f>IF(ISERROR(INDEX('Liste plats'!$A$5:$EX$156,MATCH('Journal cuisine'!$B112,'Liste plats'!$A$5:$A$156,0),MATCH(BL$6,'Liste plats'!$A$5:$EX$5,0))*$D112),"",INDEX('Liste plats'!$A$5:$EX$156,MATCH('Journal cuisine'!$B112,'Liste plats'!$A$5:$A$156,0),MATCH(BL$6,'Liste plats'!$A$5:$EX$5,0))*$D112)</f>
        <v/>
      </c>
      <c r="BM112" s="36" t="str">
        <f>IF(ISERROR(INDEX('Liste plats'!$A$5:$EX$156,MATCH('Journal cuisine'!$B112,'Liste plats'!$A$5:$A$156,0),MATCH(BM$6,'Liste plats'!$A$5:$EX$5,0))*$D112),"",INDEX('Liste plats'!$A$5:$EX$156,MATCH('Journal cuisine'!$B112,'Liste plats'!$A$5:$A$156,0),MATCH(BM$6,'Liste plats'!$A$5:$EX$5,0))*$D112)</f>
        <v/>
      </c>
      <c r="BN112" s="36" t="str">
        <f>IF(ISERROR(INDEX('Liste plats'!$A$5:$EX$156,MATCH('Journal cuisine'!$B112,'Liste plats'!$A$5:$A$156,0),MATCH(BN$6,'Liste plats'!$A$5:$EX$5,0))*$D112),"",INDEX('Liste plats'!$A$5:$EX$156,MATCH('Journal cuisine'!$B112,'Liste plats'!$A$5:$A$156,0),MATCH(BN$6,'Liste plats'!$A$5:$EX$5,0))*$D112)</f>
        <v/>
      </c>
      <c r="BO112" s="36" t="str">
        <f>IF(ISERROR(INDEX('Liste plats'!$A$5:$EX$156,MATCH('Journal cuisine'!$B112,'Liste plats'!$A$5:$A$156,0),MATCH(BO$6,'Liste plats'!$A$5:$EX$5,0))*$D112),"",INDEX('Liste plats'!$A$5:$EX$156,MATCH('Journal cuisine'!$B112,'Liste plats'!$A$5:$A$156,0),MATCH(BO$6,'Liste plats'!$A$5:$EX$5,0))*$D112)</f>
        <v/>
      </c>
      <c r="BP112" s="36" t="str">
        <f>IF(ISERROR(INDEX('Liste plats'!$A$5:$EX$156,MATCH('Journal cuisine'!$B112,'Liste plats'!$A$5:$A$156,0),MATCH(BP$6,'Liste plats'!$A$5:$EX$5,0))*$D112),"",INDEX('Liste plats'!$A$5:$EX$156,MATCH('Journal cuisine'!$B112,'Liste plats'!$A$5:$A$156,0),MATCH(BP$6,'Liste plats'!$A$5:$EX$5,0))*$D112)</f>
        <v/>
      </c>
      <c r="BQ112" s="36" t="str">
        <f>IF(ISERROR(INDEX('Liste plats'!$A$5:$EX$156,MATCH('Journal cuisine'!$B112,'Liste plats'!$A$5:$A$156,0),MATCH(BQ$6,'Liste plats'!$A$5:$EX$5,0))*$D112),"",INDEX('Liste plats'!$A$5:$EX$156,MATCH('Journal cuisine'!$B112,'Liste plats'!$A$5:$A$156,0),MATCH(BQ$6,'Liste plats'!$A$5:$EX$5,0))*$D112)</f>
        <v/>
      </c>
      <c r="BR112" s="36" t="str">
        <f>IF(ISERROR(INDEX('Liste plats'!$A$5:$EX$156,MATCH('Journal cuisine'!$B112,'Liste plats'!$A$5:$A$156,0),MATCH(BR$6,'Liste plats'!$A$5:$EX$5,0))*$D112),"",INDEX('Liste plats'!$A$5:$EX$156,MATCH('Journal cuisine'!$B112,'Liste plats'!$A$5:$A$156,0),MATCH(BR$6,'Liste plats'!$A$5:$EX$5,0))*$D112)</f>
        <v/>
      </c>
      <c r="BS112" s="36" t="str">
        <f>IF(ISERROR(INDEX('Liste plats'!$A$5:$EX$156,MATCH('Journal cuisine'!$B112,'Liste plats'!$A$5:$A$156,0),MATCH(BS$6,'Liste plats'!$A$5:$EX$5,0))*$D112),"",INDEX('Liste plats'!$A$5:$EX$156,MATCH('Journal cuisine'!$B112,'Liste plats'!$A$5:$A$156,0),MATCH(BS$6,'Liste plats'!$A$5:$EX$5,0))*$D112)</f>
        <v/>
      </c>
      <c r="BT112" s="36" t="str">
        <f>IF(ISERROR(INDEX('Liste plats'!$A$5:$EX$156,MATCH('Journal cuisine'!$B112,'Liste plats'!$A$5:$A$156,0),MATCH(BT$6,'Liste plats'!$A$5:$EX$5,0))*$D112),"",INDEX('Liste plats'!$A$5:$EX$156,MATCH('Journal cuisine'!$B112,'Liste plats'!$A$5:$A$156,0),MATCH(BT$6,'Liste plats'!$A$5:$EX$5,0))*$D112)</f>
        <v/>
      </c>
      <c r="BU112" s="36" t="str">
        <f>IF(ISERROR(INDEX('Liste plats'!$A$5:$EX$156,MATCH('Journal cuisine'!$B112,'Liste plats'!$A$5:$A$156,0),MATCH(BU$6,'Liste plats'!$A$5:$EX$5,0))*$D112),"",INDEX('Liste plats'!$A$5:$EX$156,MATCH('Journal cuisine'!$B112,'Liste plats'!$A$5:$A$156,0),MATCH(BU$6,'Liste plats'!$A$5:$EX$5,0))*$D112)</f>
        <v/>
      </c>
      <c r="BV112" s="36" t="str">
        <f>IF(ISERROR(INDEX('Liste plats'!$A$5:$EX$156,MATCH('Journal cuisine'!$B112,'Liste plats'!$A$5:$A$156,0),MATCH(BV$6,'Liste plats'!$A$5:$EX$5,0))*$D112),"",INDEX('Liste plats'!$A$5:$EX$156,MATCH('Journal cuisine'!$B112,'Liste plats'!$A$5:$A$156,0),MATCH(BV$6,'Liste plats'!$A$5:$EX$5,0))*$D112)</f>
        <v/>
      </c>
      <c r="BW112" s="36" t="str">
        <f>IF(ISERROR(INDEX('Liste plats'!$A$5:$EX$156,MATCH('Journal cuisine'!$B112,'Liste plats'!$A$5:$A$156,0),MATCH(BW$6,'Liste plats'!$A$5:$EX$5,0))*$D112),"",INDEX('Liste plats'!$A$5:$EX$156,MATCH('Journal cuisine'!$B112,'Liste plats'!$A$5:$A$156,0),MATCH(BW$6,'Liste plats'!$A$5:$EX$5,0))*$D112)</f>
        <v/>
      </c>
      <c r="BX112" s="36" t="str">
        <f>IF(ISERROR(INDEX('Liste plats'!$A$5:$EX$156,MATCH('Journal cuisine'!$B112,'Liste plats'!$A$5:$A$156,0),MATCH(BX$6,'Liste plats'!$A$5:$EX$5,0))*$D112),"",INDEX('Liste plats'!$A$5:$EX$156,MATCH('Journal cuisine'!$B112,'Liste plats'!$A$5:$A$156,0),MATCH(BX$6,'Liste plats'!$A$5:$EX$5,0))*$D112)</f>
        <v/>
      </c>
      <c r="BY112" s="36" t="str">
        <f>IF(ISERROR(INDEX('Liste plats'!$A$5:$EX$156,MATCH('Journal cuisine'!$B112,'Liste plats'!$A$5:$A$156,0),MATCH(BY$6,'Liste plats'!$A$5:$EX$5,0))*$D112),"",INDEX('Liste plats'!$A$5:$EX$156,MATCH('Journal cuisine'!$B112,'Liste plats'!$A$5:$A$156,0),MATCH(BY$6,'Liste plats'!$A$5:$EX$5,0))*$D112)</f>
        <v/>
      </c>
      <c r="BZ112" s="36" t="str">
        <f>IF(ISERROR(INDEX('Liste plats'!$A$5:$EX$156,MATCH('Journal cuisine'!$B112,'Liste plats'!$A$5:$A$156,0),MATCH(BZ$6,'Liste plats'!$A$5:$EX$5,0))*$D112),"",INDEX('Liste plats'!$A$5:$EX$156,MATCH('Journal cuisine'!$B112,'Liste plats'!$A$5:$A$156,0),MATCH(BZ$6,'Liste plats'!$A$5:$EX$5,0))*$D112)</f>
        <v/>
      </c>
      <c r="CA112" s="36" t="str">
        <f>IF(ISERROR(INDEX('Liste plats'!$A$5:$EX$156,MATCH('Journal cuisine'!$B112,'Liste plats'!$A$5:$A$156,0),MATCH(CA$6,'Liste plats'!$A$5:$EX$5,0))*$D112),"",INDEX('Liste plats'!$A$5:$EX$156,MATCH('Journal cuisine'!$B112,'Liste plats'!$A$5:$A$156,0),MATCH(CA$6,'Liste plats'!$A$5:$EX$5,0))*$D112)</f>
        <v/>
      </c>
      <c r="CB112" s="36" t="str">
        <f>IF(ISERROR(INDEX('Liste plats'!$A$5:$EX$156,MATCH('Journal cuisine'!$B112,'Liste plats'!$A$5:$A$156,0),MATCH(CB$6,'Liste plats'!$A$5:$EX$5,0))*$D112),"",INDEX('Liste plats'!$A$5:$EX$156,MATCH('Journal cuisine'!$B112,'Liste plats'!$A$5:$A$156,0),MATCH(CB$6,'Liste plats'!$A$5:$EX$5,0))*$D112)</f>
        <v/>
      </c>
      <c r="CC112" s="36" t="str">
        <f>IF(ISERROR(INDEX('Liste plats'!$A$5:$EX$156,MATCH('Journal cuisine'!$B112,'Liste plats'!$A$5:$A$156,0),MATCH(CC$6,'Liste plats'!$A$5:$EX$5,0))*$D112),"",INDEX('Liste plats'!$A$5:$EX$156,MATCH('Journal cuisine'!$B112,'Liste plats'!$A$5:$A$156,0),MATCH(CC$6,'Liste plats'!$A$5:$EX$5,0))*$D112)</f>
        <v/>
      </c>
      <c r="CD112" s="36" t="str">
        <f>IF(ISERROR(INDEX('Liste plats'!$A$5:$EX$156,MATCH('Journal cuisine'!$B112,'Liste plats'!$A$5:$A$156,0),MATCH(CD$6,'Liste plats'!$A$5:$EX$5,0))*$D112),"",INDEX('Liste plats'!$A$5:$EX$156,MATCH('Journal cuisine'!$B112,'Liste plats'!$A$5:$A$156,0),MATCH(CD$6,'Liste plats'!$A$5:$EX$5,0))*$D112)</f>
        <v/>
      </c>
      <c r="CE112" s="36" t="str">
        <f>IF(ISERROR(INDEX('Liste plats'!$A$5:$EX$156,MATCH('Journal cuisine'!$B112,'Liste plats'!$A$5:$A$156,0),MATCH(CE$6,'Liste plats'!$A$5:$EX$5,0))*$D112),"",INDEX('Liste plats'!$A$5:$EX$156,MATCH('Journal cuisine'!$B112,'Liste plats'!$A$5:$A$156,0),MATCH(CE$6,'Liste plats'!$A$5:$EX$5,0))*$D112)</f>
        <v/>
      </c>
      <c r="CF112" s="36" t="str">
        <f>IF(ISERROR(INDEX('Liste plats'!$A$5:$EX$156,MATCH('Journal cuisine'!$B112,'Liste plats'!$A$5:$A$156,0),MATCH(CF$6,'Liste plats'!$A$5:$EX$5,0))*$D112),"",INDEX('Liste plats'!$A$5:$EX$156,MATCH('Journal cuisine'!$B112,'Liste plats'!$A$5:$A$156,0),MATCH(CF$6,'Liste plats'!$A$5:$EX$5,0))*$D112)</f>
        <v/>
      </c>
      <c r="CG112" s="36" t="str">
        <f>IF(ISERROR(INDEX('Liste plats'!$A$5:$EX$156,MATCH('Journal cuisine'!$B112,'Liste plats'!$A$5:$A$156,0),MATCH(CG$6,'Liste plats'!$A$5:$EX$5,0))*$D112),"",INDEX('Liste plats'!$A$5:$EX$156,MATCH('Journal cuisine'!$B112,'Liste plats'!$A$5:$A$156,0),MATCH(CG$6,'Liste plats'!$A$5:$EX$5,0))*$D112)</f>
        <v/>
      </c>
      <c r="CH112" s="36" t="str">
        <f>IF(ISERROR(INDEX('Liste plats'!$A$5:$EX$156,MATCH('Journal cuisine'!$B112,'Liste plats'!$A$5:$A$156,0),MATCH(CH$6,'Liste plats'!$A$5:$EX$5,0))*$D112),"",INDEX('Liste plats'!$A$5:$EX$156,MATCH('Journal cuisine'!$B112,'Liste plats'!$A$5:$A$156,0),MATCH(CH$6,'Liste plats'!$A$5:$EX$5,0))*$D112)</f>
        <v/>
      </c>
      <c r="CI112" s="36" t="str">
        <f>IF(ISERROR(INDEX('Liste plats'!$A$5:$EX$156,MATCH('Journal cuisine'!$B112,'Liste plats'!$A$5:$A$156,0),MATCH(CI$6,'Liste plats'!$A$5:$EX$5,0))*$D112),"",INDEX('Liste plats'!$A$5:$EX$156,MATCH('Journal cuisine'!$B112,'Liste plats'!$A$5:$A$156,0),MATCH(CI$6,'Liste plats'!$A$5:$EX$5,0))*$D112)</f>
        <v/>
      </c>
      <c r="CJ112" s="36" t="str">
        <f>IF(ISERROR(INDEX('Liste plats'!$A$5:$EX$156,MATCH('Journal cuisine'!$B112,'Liste plats'!$A$5:$A$156,0),MATCH(CJ$6,'Liste plats'!$A$5:$EX$5,0))*$D112),"",INDEX('Liste plats'!$A$5:$EX$156,MATCH('Journal cuisine'!$B112,'Liste plats'!$A$5:$A$156,0),MATCH(CJ$6,'Liste plats'!$A$5:$EX$5,0))*$D112)</f>
        <v/>
      </c>
      <c r="CK112" s="36" t="str">
        <f>IF(ISERROR(INDEX('Liste plats'!$A$5:$EX$156,MATCH('Journal cuisine'!$B112,'Liste plats'!$A$5:$A$156,0),MATCH(CK$6,'Liste plats'!$A$5:$EX$5,0))*$D112),"",INDEX('Liste plats'!$A$5:$EX$156,MATCH('Journal cuisine'!$B112,'Liste plats'!$A$5:$A$156,0),MATCH(CK$6,'Liste plats'!$A$5:$EX$5,0))*$D112)</f>
        <v/>
      </c>
      <c r="CL112" s="36" t="str">
        <f>IF(ISERROR(INDEX('Liste plats'!$A$5:$EX$156,MATCH('Journal cuisine'!$B112,'Liste plats'!$A$5:$A$156,0),MATCH(CL$6,'Liste plats'!$A$5:$EX$5,0))*$D112),"",INDEX('Liste plats'!$A$5:$EX$156,MATCH('Journal cuisine'!$B112,'Liste plats'!$A$5:$A$156,0),MATCH(CL$6,'Liste plats'!$A$5:$EX$5,0))*$D112)</f>
        <v/>
      </c>
      <c r="CM112" s="36" t="str">
        <f>IF(ISERROR(INDEX('Liste plats'!$A$5:$EX$156,MATCH('Journal cuisine'!$B112,'Liste plats'!$A$5:$A$156,0),MATCH(CM$6,'Liste plats'!$A$5:$EX$5,0))*$D112),"",INDEX('Liste plats'!$A$5:$EX$156,MATCH('Journal cuisine'!$B112,'Liste plats'!$A$5:$A$156,0),MATCH(CM$6,'Liste plats'!$A$5:$EX$5,0))*$D112)</f>
        <v/>
      </c>
      <c r="CN112" s="36" t="str">
        <f>IF(ISERROR(INDEX('Liste plats'!$A$5:$EX$156,MATCH('Journal cuisine'!$B112,'Liste plats'!$A$5:$A$156,0),MATCH(CN$6,'Liste plats'!$A$5:$EX$5,0))*$D112),"",INDEX('Liste plats'!$A$5:$EX$156,MATCH('Journal cuisine'!$B112,'Liste plats'!$A$5:$A$156,0),MATCH(CN$6,'Liste plats'!$A$5:$EX$5,0))*$D112)</f>
        <v/>
      </c>
      <c r="CO112" s="36" t="str">
        <f>IF(ISERROR(INDEX('Liste plats'!$A$5:$EX$156,MATCH('Journal cuisine'!$B112,'Liste plats'!$A$5:$A$156,0),MATCH(CO$6,'Liste plats'!$A$5:$EX$5,0))*$D112),"",INDEX('Liste plats'!$A$5:$EX$156,MATCH('Journal cuisine'!$B112,'Liste plats'!$A$5:$A$156,0),MATCH(CO$6,'Liste plats'!$A$5:$EX$5,0))*$D112)</f>
        <v/>
      </c>
      <c r="CP112" s="36" t="str">
        <f>IF(ISERROR(INDEX('Liste plats'!$A$5:$EX$156,MATCH('Journal cuisine'!$B112,'Liste plats'!$A$5:$A$156,0),MATCH(CP$6,'Liste plats'!$A$5:$EX$5,0))*$D112),"",INDEX('Liste plats'!$A$5:$EX$156,MATCH('Journal cuisine'!$B112,'Liste plats'!$A$5:$A$156,0),MATCH(CP$6,'Liste plats'!$A$5:$EX$5,0))*$D112)</f>
        <v/>
      </c>
      <c r="CQ112" s="36" t="str">
        <f>IF(ISERROR(INDEX('Liste plats'!$A$5:$EX$156,MATCH('Journal cuisine'!$B112,'Liste plats'!$A$5:$A$156,0),MATCH(CQ$6,'Liste plats'!$A$5:$EX$5,0))*$D112),"",INDEX('Liste plats'!$A$5:$EX$156,MATCH('Journal cuisine'!$B112,'Liste plats'!$A$5:$A$156,0),MATCH(CQ$6,'Liste plats'!$A$5:$EX$5,0))*$D112)</f>
        <v/>
      </c>
      <c r="CR112" s="36" t="str">
        <f>IF(ISERROR(INDEX('Liste plats'!$A$5:$EX$156,MATCH('Journal cuisine'!$B112,'Liste plats'!$A$5:$A$156,0),MATCH(CR$6,'Liste plats'!$A$5:$EX$5,0))*$D112),"",INDEX('Liste plats'!$A$5:$EX$156,MATCH('Journal cuisine'!$B112,'Liste plats'!$A$5:$A$156,0),MATCH(CR$6,'Liste plats'!$A$5:$EX$5,0))*$D112)</f>
        <v/>
      </c>
      <c r="CS112" s="36" t="str">
        <f>IF(ISERROR(INDEX('Liste plats'!$A$5:$EX$156,MATCH('Journal cuisine'!$B112,'Liste plats'!$A$5:$A$156,0),MATCH(CS$6,'Liste plats'!$A$5:$EX$5,0))*$D112),"",INDEX('Liste plats'!$A$5:$EX$156,MATCH('Journal cuisine'!$B112,'Liste plats'!$A$5:$A$156,0),MATCH(CS$6,'Liste plats'!$A$5:$EX$5,0))*$D112)</f>
        <v/>
      </c>
      <c r="CT112" s="36" t="str">
        <f>IF(ISERROR(INDEX('Liste plats'!$A$5:$EX$156,MATCH('Journal cuisine'!$B112,'Liste plats'!$A$5:$A$156,0),MATCH(CT$6,'Liste plats'!$A$5:$EX$5,0))*$D112),"",INDEX('Liste plats'!$A$5:$EX$156,MATCH('Journal cuisine'!$B112,'Liste plats'!$A$5:$A$156,0),MATCH(CT$6,'Liste plats'!$A$5:$EX$5,0))*$D112)</f>
        <v/>
      </c>
      <c r="CU112" s="36" t="str">
        <f>IF(ISERROR(INDEX('Liste plats'!$A$5:$EX$156,MATCH('Journal cuisine'!$B112,'Liste plats'!$A$5:$A$156,0),MATCH(CU$6,'Liste plats'!$A$5:$EX$5,0))*$D112),"",INDEX('Liste plats'!$A$5:$EX$156,MATCH('Journal cuisine'!$B112,'Liste plats'!$A$5:$A$156,0),MATCH(CU$6,'Liste plats'!$A$5:$EX$5,0))*$D112)</f>
        <v/>
      </c>
      <c r="CV112" s="36" t="str">
        <f>IF(ISERROR(INDEX('Liste plats'!$A$5:$EX$156,MATCH('Journal cuisine'!$B112,'Liste plats'!$A$5:$A$156,0),MATCH(CV$6,'Liste plats'!$A$5:$EX$5,0))*$D112),"",INDEX('Liste plats'!$A$5:$EX$156,MATCH('Journal cuisine'!$B112,'Liste plats'!$A$5:$A$156,0),MATCH(CV$6,'Liste plats'!$A$5:$EX$5,0))*$D112)</f>
        <v/>
      </c>
      <c r="CW112" s="36" t="str">
        <f>IF(ISERROR(INDEX('Liste plats'!$A$5:$EX$156,MATCH('Journal cuisine'!$B112,'Liste plats'!$A$5:$A$156,0),MATCH(CW$6,'Liste plats'!$A$5:$EX$5,0))*$D112),"",INDEX('Liste plats'!$A$5:$EX$156,MATCH('Journal cuisine'!$B112,'Liste plats'!$A$5:$A$156,0),MATCH(CW$6,'Liste plats'!$A$5:$EX$5,0))*$D112)</f>
        <v/>
      </c>
      <c r="CX112" s="36" t="str">
        <f>IF(ISERROR(INDEX('Liste plats'!$A$5:$EX$156,MATCH('Journal cuisine'!$B112,'Liste plats'!$A$5:$A$156,0),MATCH(CX$6,'Liste plats'!$A$5:$EX$5,0))*$D112),"",INDEX('Liste plats'!$A$5:$EX$156,MATCH('Journal cuisine'!$B112,'Liste plats'!$A$5:$A$156,0),MATCH(CX$6,'Liste plats'!$A$5:$EX$5,0))*$D112)</f>
        <v/>
      </c>
      <c r="CY112" s="36" t="str">
        <f>IF(ISERROR(INDEX('Liste plats'!$A$5:$EX$156,MATCH('Journal cuisine'!$B112,'Liste plats'!$A$5:$A$156,0),MATCH(CY$6,'Liste plats'!$A$5:$EX$5,0))*$D112),"",INDEX('Liste plats'!$A$5:$EX$156,MATCH('Journal cuisine'!$B112,'Liste plats'!$A$5:$A$156,0),MATCH(CY$6,'Liste plats'!$A$5:$EX$5,0))*$D112)</f>
        <v/>
      </c>
      <c r="CZ112" s="36" t="str">
        <f>IF(ISERROR(INDEX('Liste plats'!$A$5:$EX$156,MATCH('Journal cuisine'!$B112,'Liste plats'!$A$5:$A$156,0),MATCH(CZ$6,'Liste plats'!$A$5:$EX$5,0))*$D112),"",INDEX('Liste plats'!$A$5:$EX$156,MATCH('Journal cuisine'!$B112,'Liste plats'!$A$5:$A$156,0),MATCH(CZ$6,'Liste plats'!$A$5:$EX$5,0))*$D112)</f>
        <v/>
      </c>
      <c r="DA112" s="36" t="str">
        <f>IF(ISERROR(INDEX('Liste plats'!$A$5:$EX$156,MATCH('Journal cuisine'!$B112,'Liste plats'!$A$5:$A$156,0),MATCH(DA$6,'Liste plats'!$A$5:$EX$5,0))*$D112),"",INDEX('Liste plats'!$A$5:$EX$156,MATCH('Journal cuisine'!$B112,'Liste plats'!$A$5:$A$156,0),MATCH(DA$6,'Liste plats'!$A$5:$EX$5,0))*$D112)</f>
        <v/>
      </c>
      <c r="DB112" s="36" t="str">
        <f>IF(ISERROR(INDEX('Liste plats'!$A$5:$EX$156,MATCH('Journal cuisine'!$B112,'Liste plats'!$A$5:$A$156,0),MATCH(DB$6,'Liste plats'!$A$5:$EX$5,0))*$D112),"",INDEX('Liste plats'!$A$5:$EX$156,MATCH('Journal cuisine'!$B112,'Liste plats'!$A$5:$A$156,0),MATCH(DB$6,'Liste plats'!$A$5:$EX$5,0))*$D112)</f>
        <v/>
      </c>
      <c r="DC112" s="36" t="str">
        <f>IF(ISERROR(INDEX('Liste plats'!$A$5:$EX$156,MATCH('Journal cuisine'!$B112,'Liste plats'!$A$5:$A$156,0),MATCH(DC$6,'Liste plats'!$A$5:$EX$5,0))*$D112),"",INDEX('Liste plats'!$A$5:$EX$156,MATCH('Journal cuisine'!$B112,'Liste plats'!$A$5:$A$156,0),MATCH(DC$6,'Liste plats'!$A$5:$EX$5,0))*$D112)</f>
        <v/>
      </c>
      <c r="DD112" s="36" t="str">
        <f>IF(ISERROR(INDEX('Liste plats'!$A$5:$EX$156,MATCH('Journal cuisine'!$B112,'Liste plats'!$A$5:$A$156,0),MATCH(DD$6,'Liste plats'!$A$5:$EX$5,0))*$D112),"",INDEX('Liste plats'!$A$5:$EX$156,MATCH('Journal cuisine'!$B112,'Liste plats'!$A$5:$A$156,0),MATCH(DD$6,'Liste plats'!$A$5:$EX$5,0))*$D112)</f>
        <v/>
      </c>
      <c r="DE112" s="36" t="str">
        <f>IF(ISERROR(INDEX('Liste plats'!$A$5:$EX$156,MATCH('Journal cuisine'!$B112,'Liste plats'!$A$5:$A$156,0),MATCH(DE$6,'Liste plats'!$A$5:$EX$5,0))*$D112),"",INDEX('Liste plats'!$A$5:$EX$156,MATCH('Journal cuisine'!$B112,'Liste plats'!$A$5:$A$156,0),MATCH(DE$6,'Liste plats'!$A$5:$EX$5,0))*$D112)</f>
        <v/>
      </c>
      <c r="DF112" s="36" t="str">
        <f>IF(ISERROR(INDEX('Liste plats'!$A$5:$EX$156,MATCH('Journal cuisine'!$B112,'Liste plats'!$A$5:$A$156,0),MATCH(DF$6,'Liste plats'!$A$5:$EX$5,0))*$D112),"",INDEX('Liste plats'!$A$5:$EX$156,MATCH('Journal cuisine'!$B112,'Liste plats'!$A$5:$A$156,0),MATCH(DF$6,'Liste plats'!$A$5:$EX$5,0))*$D112)</f>
        <v/>
      </c>
      <c r="DG112" s="36" t="str">
        <f>IF(ISERROR(INDEX('Liste plats'!$A$5:$EX$156,MATCH('Journal cuisine'!$B112,'Liste plats'!$A$5:$A$156,0),MATCH(DG$6,'Liste plats'!$A$5:$EX$5,0))*$D112),"",INDEX('Liste plats'!$A$5:$EX$156,MATCH('Journal cuisine'!$B112,'Liste plats'!$A$5:$A$156,0),MATCH(DG$6,'Liste plats'!$A$5:$EX$5,0))*$D112)</f>
        <v/>
      </c>
      <c r="DH112" s="36" t="str">
        <f>IF(ISERROR(INDEX('Liste plats'!$A$5:$EX$156,MATCH('Journal cuisine'!$B112,'Liste plats'!$A$5:$A$156,0),MATCH(DH$6,'Liste plats'!$A$5:$EX$5,0))*$D112),"",INDEX('Liste plats'!$A$5:$EX$156,MATCH('Journal cuisine'!$B112,'Liste plats'!$A$5:$A$156,0),MATCH(DH$6,'Liste plats'!$A$5:$EX$5,0))*$D112)</f>
        <v/>
      </c>
      <c r="DI112" s="36" t="str">
        <f>IF(ISERROR(INDEX('Liste plats'!$A$5:$EX$156,MATCH('Journal cuisine'!$B112,'Liste plats'!$A$5:$A$156,0),MATCH(DI$6,'Liste plats'!$A$5:$EX$5,0))*$D112),"",INDEX('Liste plats'!$A$5:$EX$156,MATCH('Journal cuisine'!$B112,'Liste plats'!$A$5:$A$156,0),MATCH(DI$6,'Liste plats'!$A$5:$EX$5,0))*$D112)</f>
        <v/>
      </c>
      <c r="DJ112" s="36" t="str">
        <f>IF(ISERROR(INDEX('Liste plats'!$A$5:$EX$156,MATCH('Journal cuisine'!$B112,'Liste plats'!$A$5:$A$156,0),MATCH(DJ$6,'Liste plats'!$A$5:$EX$5,0))*$D112),"",INDEX('Liste plats'!$A$5:$EX$156,MATCH('Journal cuisine'!$B112,'Liste plats'!$A$5:$A$156,0),MATCH(DJ$6,'Liste plats'!$A$5:$EX$5,0))*$D112)</f>
        <v/>
      </c>
      <c r="DK112" s="36" t="str">
        <f>IF(ISERROR(INDEX('Liste plats'!$A$5:$EX$156,MATCH('Journal cuisine'!$B112,'Liste plats'!$A$5:$A$156,0),MATCH(DK$6,'Liste plats'!$A$5:$EX$5,0))*$D112),"",INDEX('Liste plats'!$A$5:$EX$156,MATCH('Journal cuisine'!$B112,'Liste plats'!$A$5:$A$156,0),MATCH(DK$6,'Liste plats'!$A$5:$EX$5,0))*$D112)</f>
        <v/>
      </c>
      <c r="DL112" s="36" t="str">
        <f>IF(ISERROR(INDEX('Liste plats'!$A$5:$EX$156,MATCH('Journal cuisine'!$B112,'Liste plats'!$A$5:$A$156,0),MATCH(DL$6,'Liste plats'!$A$5:$EX$5,0))*$D112),"",INDEX('Liste plats'!$A$5:$EX$156,MATCH('Journal cuisine'!$B112,'Liste plats'!$A$5:$A$156,0),MATCH(DL$6,'Liste plats'!$A$5:$EX$5,0))*$D112)</f>
        <v/>
      </c>
      <c r="DM112" s="36" t="str">
        <f>IF(ISERROR(INDEX('Liste plats'!$A$5:$EX$156,MATCH('Journal cuisine'!$B112,'Liste plats'!$A$5:$A$156,0),MATCH(DM$6,'Liste plats'!$A$5:$EX$5,0))*$D112),"",INDEX('Liste plats'!$A$5:$EX$156,MATCH('Journal cuisine'!$B112,'Liste plats'!$A$5:$A$156,0),MATCH(DM$6,'Liste plats'!$A$5:$EX$5,0))*$D112)</f>
        <v/>
      </c>
      <c r="DN112" s="36" t="str">
        <f>IF(ISERROR(INDEX('Liste plats'!$A$5:$EX$156,MATCH('Journal cuisine'!$B112,'Liste plats'!$A$5:$A$156,0),MATCH(DN$6,'Liste plats'!$A$5:$EX$5,0))*$D112),"",INDEX('Liste plats'!$A$5:$EX$156,MATCH('Journal cuisine'!$B112,'Liste plats'!$A$5:$A$156,0),MATCH(DN$6,'Liste plats'!$A$5:$EX$5,0))*$D112)</f>
        <v/>
      </c>
      <c r="DO112" s="36" t="str">
        <f>IF(ISERROR(INDEX('Liste plats'!$A$5:$EX$156,MATCH('Journal cuisine'!$B112,'Liste plats'!$A$5:$A$156,0),MATCH(DO$6,'Liste plats'!$A$5:$EX$5,0))*$D112),"",INDEX('Liste plats'!$A$5:$EX$156,MATCH('Journal cuisine'!$B112,'Liste plats'!$A$5:$A$156,0),MATCH(DO$6,'Liste plats'!$A$5:$EX$5,0))*$D112)</f>
        <v/>
      </c>
      <c r="DP112" s="36" t="str">
        <f>IF(ISERROR(INDEX('Liste plats'!$A$5:$EX$156,MATCH('Journal cuisine'!$B112,'Liste plats'!$A$5:$A$156,0),MATCH(DP$6,'Liste plats'!$A$5:$EX$5,0))*$D112),"",INDEX('Liste plats'!$A$5:$EX$156,MATCH('Journal cuisine'!$B112,'Liste plats'!$A$5:$A$156,0),MATCH(DP$6,'Liste plats'!$A$5:$EX$5,0))*$D112)</f>
        <v/>
      </c>
      <c r="DQ112" s="36" t="str">
        <f>IF(ISERROR(INDEX('Liste plats'!$A$5:$EX$156,MATCH('Journal cuisine'!$B112,'Liste plats'!$A$5:$A$156,0),MATCH(DQ$6,'Liste plats'!$A$5:$EX$5,0))*$D112),"",INDEX('Liste plats'!$A$5:$EX$156,MATCH('Journal cuisine'!$B112,'Liste plats'!$A$5:$A$156,0),MATCH(DQ$6,'Liste plats'!$A$5:$EX$5,0))*$D112)</f>
        <v/>
      </c>
      <c r="DR112" s="36" t="str">
        <f>IF(ISERROR(INDEX('Liste plats'!$A$5:$EX$156,MATCH('Journal cuisine'!$B112,'Liste plats'!$A$5:$A$156,0),MATCH(DR$6,'Liste plats'!$A$5:$EX$5,0))*$D112),"",INDEX('Liste plats'!$A$5:$EX$156,MATCH('Journal cuisine'!$B112,'Liste plats'!$A$5:$A$156,0),MATCH(DR$6,'Liste plats'!$A$5:$EX$5,0))*$D112)</f>
        <v/>
      </c>
      <c r="DS112" s="36" t="str">
        <f>IF(ISERROR(INDEX('Liste plats'!$A$5:$EX$156,MATCH('Journal cuisine'!$B112,'Liste plats'!$A$5:$A$156,0),MATCH(DS$6,'Liste plats'!$A$5:$EX$5,0))*$D112),"",INDEX('Liste plats'!$A$5:$EX$156,MATCH('Journal cuisine'!$B112,'Liste plats'!$A$5:$A$156,0),MATCH(DS$6,'Liste plats'!$A$5:$EX$5,0))*$D112)</f>
        <v/>
      </c>
      <c r="DT112" s="36" t="str">
        <f>IF(ISERROR(INDEX('Liste plats'!$A$5:$EX$156,MATCH('Journal cuisine'!$B112,'Liste plats'!$A$5:$A$156,0),MATCH(DT$6,'Liste plats'!$A$5:$EX$5,0))*$D112),"",INDEX('Liste plats'!$A$5:$EX$156,MATCH('Journal cuisine'!$B112,'Liste plats'!$A$5:$A$156,0),MATCH(DT$6,'Liste plats'!$A$5:$EX$5,0))*$D112)</f>
        <v/>
      </c>
      <c r="DU112" s="36" t="str">
        <f>IF(ISERROR(INDEX('Liste plats'!$A$5:$EX$156,MATCH('Journal cuisine'!$B112,'Liste plats'!$A$5:$A$156,0),MATCH(DU$6,'Liste plats'!$A$5:$EX$5,0))*$D112),"",INDEX('Liste plats'!$A$5:$EX$156,MATCH('Journal cuisine'!$B112,'Liste plats'!$A$5:$A$156,0),MATCH(DU$6,'Liste plats'!$A$5:$EX$5,0))*$D112)</f>
        <v/>
      </c>
      <c r="DV112" s="36" t="str">
        <f>IF(ISERROR(INDEX('Liste plats'!$A$5:$EX$156,MATCH('Journal cuisine'!$B112,'Liste plats'!$A$5:$A$156,0),MATCH(DV$6,'Liste plats'!$A$5:$EX$5,0))*$D112),"",INDEX('Liste plats'!$A$5:$EX$156,MATCH('Journal cuisine'!$B112,'Liste plats'!$A$5:$A$156,0),MATCH(DV$6,'Liste plats'!$A$5:$EX$5,0))*$D112)</f>
        <v/>
      </c>
      <c r="DW112" s="36" t="str">
        <f>IF(ISERROR(INDEX('Liste plats'!$A$5:$EX$156,MATCH('Journal cuisine'!$B112,'Liste plats'!$A$5:$A$156,0),MATCH(DW$6,'Liste plats'!$A$5:$EX$5,0))*$D112),"",INDEX('Liste plats'!$A$5:$EX$156,MATCH('Journal cuisine'!$B112,'Liste plats'!$A$5:$A$156,0),MATCH(DW$6,'Liste plats'!$A$5:$EX$5,0))*$D112)</f>
        <v/>
      </c>
      <c r="DX112" s="36" t="str">
        <f>IF(ISERROR(INDEX('Liste plats'!$A$5:$EX$156,MATCH('Journal cuisine'!$B112,'Liste plats'!$A$5:$A$156,0),MATCH(DX$6,'Liste plats'!$A$5:$EX$5,0))*$D112),"",INDEX('Liste plats'!$A$5:$EX$156,MATCH('Journal cuisine'!$B112,'Liste plats'!$A$5:$A$156,0),MATCH(DX$6,'Liste plats'!$A$5:$EX$5,0))*$D112)</f>
        <v/>
      </c>
      <c r="DY112" s="36" t="str">
        <f>IF(ISERROR(INDEX('Liste plats'!$A$5:$EX$156,MATCH('Journal cuisine'!$B112,'Liste plats'!$A$5:$A$156,0),MATCH(DY$6,'Liste plats'!$A$5:$EX$5,0))*$D112),"",INDEX('Liste plats'!$A$5:$EX$156,MATCH('Journal cuisine'!$B112,'Liste plats'!$A$5:$A$156,0),MATCH(DY$6,'Liste plats'!$A$5:$EX$5,0))*$D112)</f>
        <v/>
      </c>
      <c r="DZ112" s="36" t="str">
        <f>IF(ISERROR(INDEX('Liste plats'!$A$5:$EX$156,MATCH('Journal cuisine'!$B112,'Liste plats'!$A$5:$A$156,0),MATCH(DZ$6,'Liste plats'!$A$5:$EX$5,0))*$D112),"",INDEX('Liste plats'!$A$5:$EX$156,MATCH('Journal cuisine'!$B112,'Liste plats'!$A$5:$A$156,0),MATCH(DZ$6,'Liste plats'!$A$5:$EX$5,0))*$D112)</f>
        <v/>
      </c>
      <c r="EA112" s="36" t="str">
        <f>IF(ISERROR(INDEX('Liste plats'!$A$5:$EX$156,MATCH('Journal cuisine'!$B112,'Liste plats'!$A$5:$A$156,0),MATCH(EA$6,'Liste plats'!$A$5:$EX$5,0))*$D112),"",INDEX('Liste plats'!$A$5:$EX$156,MATCH('Journal cuisine'!$B112,'Liste plats'!$A$5:$A$156,0),MATCH(EA$6,'Liste plats'!$A$5:$EX$5,0))*$D112)</f>
        <v/>
      </c>
      <c r="EB112" s="36" t="str">
        <f>IF(ISERROR(INDEX('Liste plats'!$A$5:$EX$156,MATCH('Journal cuisine'!$B112,'Liste plats'!$A$5:$A$156,0),MATCH(EB$6,'Liste plats'!$A$5:$EX$5,0))*$D112),"",INDEX('Liste plats'!$A$5:$EX$156,MATCH('Journal cuisine'!$B112,'Liste plats'!$A$5:$A$156,0),MATCH(EB$6,'Liste plats'!$A$5:$EX$5,0))*$D112)</f>
        <v/>
      </c>
      <c r="EC112" s="36" t="str">
        <f>IF(ISERROR(INDEX('Liste plats'!$A$5:$EX$156,MATCH('Journal cuisine'!$B112,'Liste plats'!$A$5:$A$156,0),MATCH(EC$6,'Liste plats'!$A$5:$EX$5,0))*$D112),"",INDEX('Liste plats'!$A$5:$EX$156,MATCH('Journal cuisine'!$B112,'Liste plats'!$A$5:$A$156,0),MATCH(EC$6,'Liste plats'!$A$5:$EX$5,0))*$D112)</f>
        <v/>
      </c>
      <c r="ED112" s="36" t="str">
        <f>IF(ISERROR(INDEX('Liste plats'!$A$5:$EX$156,MATCH('Journal cuisine'!$B112,'Liste plats'!$A$5:$A$156,0),MATCH(ED$6,'Liste plats'!$A$5:$EX$5,0))*$D112),"",INDEX('Liste plats'!$A$5:$EX$156,MATCH('Journal cuisine'!$B112,'Liste plats'!$A$5:$A$156,0),MATCH(ED$6,'Liste plats'!$A$5:$EX$5,0))*$D112)</f>
        <v/>
      </c>
      <c r="EE112" s="36" t="str">
        <f>IF(ISERROR(INDEX('Liste plats'!$A$5:$EX$156,MATCH('Journal cuisine'!$B112,'Liste plats'!$A$5:$A$156,0),MATCH(EE$6,'Liste plats'!$A$5:$EX$5,0))*$D112),"",INDEX('Liste plats'!$A$5:$EX$156,MATCH('Journal cuisine'!$B112,'Liste plats'!$A$5:$A$156,0),MATCH(EE$6,'Liste plats'!$A$5:$EX$5,0))*$D112)</f>
        <v/>
      </c>
      <c r="EF112" s="36" t="str">
        <f>IF(ISERROR(INDEX('Liste plats'!$A$5:$EX$156,MATCH('Journal cuisine'!$B112,'Liste plats'!$A$5:$A$156,0),MATCH(EF$6,'Liste plats'!$A$5:$EX$5,0))*$D112),"",INDEX('Liste plats'!$A$5:$EX$156,MATCH('Journal cuisine'!$B112,'Liste plats'!$A$5:$A$156,0),MATCH(EF$6,'Liste plats'!$A$5:$EX$5,0))*$D112)</f>
        <v/>
      </c>
      <c r="EG112" s="36" t="str">
        <f>IF(ISERROR(INDEX('Liste plats'!$A$5:$EX$156,MATCH('Journal cuisine'!$B112,'Liste plats'!$A$5:$A$156,0),MATCH(EG$6,'Liste plats'!$A$5:$EX$5,0))*$D112),"",INDEX('Liste plats'!$A$5:$EX$156,MATCH('Journal cuisine'!$B112,'Liste plats'!$A$5:$A$156,0),MATCH(EG$6,'Liste plats'!$A$5:$EX$5,0))*$D112)</f>
        <v/>
      </c>
      <c r="EH112" s="36" t="str">
        <f>IF(ISERROR(INDEX('Liste plats'!$A$5:$EX$156,MATCH('Journal cuisine'!$B112,'Liste plats'!$A$5:$A$156,0),MATCH(EH$6,'Liste plats'!$A$5:$EX$5,0))*$D112),"",INDEX('Liste plats'!$A$5:$EX$156,MATCH('Journal cuisine'!$B112,'Liste plats'!$A$5:$A$156,0),MATCH(EH$6,'Liste plats'!$A$5:$EX$5,0))*$D112)</f>
        <v/>
      </c>
      <c r="EI112" s="36" t="str">
        <f>IF(ISERROR(INDEX('Liste plats'!$A$5:$EX$156,MATCH('Journal cuisine'!$B112,'Liste plats'!$A$5:$A$156,0),MATCH(EI$6,'Liste plats'!$A$5:$EX$5,0))*$D112),"",INDEX('Liste plats'!$A$5:$EX$156,MATCH('Journal cuisine'!$B112,'Liste plats'!$A$5:$A$156,0),MATCH(EI$6,'Liste plats'!$A$5:$EX$5,0))*$D112)</f>
        <v/>
      </c>
      <c r="EJ112" s="36" t="str">
        <f>IF(ISERROR(INDEX('Liste plats'!$A$5:$EX$156,MATCH('Journal cuisine'!$B112,'Liste plats'!$A$5:$A$156,0),MATCH(EJ$6,'Liste plats'!$A$5:$EX$5,0))*$D112),"",INDEX('Liste plats'!$A$5:$EX$156,MATCH('Journal cuisine'!$B112,'Liste plats'!$A$5:$A$156,0),MATCH(EJ$6,'Liste plats'!$A$5:$EX$5,0))*$D112)</f>
        <v/>
      </c>
      <c r="EK112" s="36" t="str">
        <f>IF(ISERROR(INDEX('Liste plats'!$A$5:$EX$156,MATCH('Journal cuisine'!$B112,'Liste plats'!$A$5:$A$156,0),MATCH(EK$6,'Liste plats'!$A$5:$EX$5,0))*$D112),"",INDEX('Liste plats'!$A$5:$EX$156,MATCH('Journal cuisine'!$B112,'Liste plats'!$A$5:$A$156,0),MATCH(EK$6,'Liste plats'!$A$5:$EX$5,0))*$D112)</f>
        <v/>
      </c>
      <c r="EL112" s="36" t="str">
        <f>IF(ISERROR(INDEX('Liste plats'!$A$5:$EX$156,MATCH('Journal cuisine'!$B112,'Liste plats'!$A$5:$A$156,0),MATCH(EL$6,'Liste plats'!$A$5:$EX$5,0))*$D112),"",INDEX('Liste plats'!$A$5:$EX$156,MATCH('Journal cuisine'!$B112,'Liste plats'!$A$5:$A$156,0),MATCH(EL$6,'Liste plats'!$A$5:$EX$5,0))*$D112)</f>
        <v/>
      </c>
      <c r="EM112" s="36" t="str">
        <f>IF(ISERROR(INDEX('Liste plats'!$A$5:$EX$156,MATCH('Journal cuisine'!$B112,'Liste plats'!$A$5:$A$156,0),MATCH(EM$6,'Liste plats'!$A$5:$EX$5,0))*$D112),"",INDEX('Liste plats'!$A$5:$EX$156,MATCH('Journal cuisine'!$B112,'Liste plats'!$A$5:$A$156,0),MATCH(EM$6,'Liste plats'!$A$5:$EX$5,0))*$D112)</f>
        <v/>
      </c>
      <c r="EN112" s="36" t="str">
        <f>IF(ISERROR(INDEX('Liste plats'!$A$5:$EX$156,MATCH('Journal cuisine'!$B112,'Liste plats'!$A$5:$A$156,0),MATCH(EN$6,'Liste plats'!$A$5:$EX$5,0))*$D112),"",INDEX('Liste plats'!$A$5:$EX$156,MATCH('Journal cuisine'!$B112,'Liste plats'!$A$5:$A$156,0),MATCH(EN$6,'Liste plats'!$A$5:$EX$5,0))*$D112)</f>
        <v/>
      </c>
      <c r="EO112" s="36" t="str">
        <f>IF(ISERROR(INDEX('Liste plats'!$A$5:$EX$156,MATCH('Journal cuisine'!$B112,'Liste plats'!$A$5:$A$156,0),MATCH(EO$6,'Liste plats'!$A$5:$EX$5,0))*$D112),"",INDEX('Liste plats'!$A$5:$EX$156,MATCH('Journal cuisine'!$B112,'Liste plats'!$A$5:$A$156,0),MATCH(EO$6,'Liste plats'!$A$5:$EX$5,0))*$D112)</f>
        <v/>
      </c>
      <c r="EP112" s="36" t="str">
        <f>IF(ISERROR(INDEX('Liste plats'!$A$5:$EX$156,MATCH('Journal cuisine'!$B112,'Liste plats'!$A$5:$A$156,0),MATCH(EP$6,'Liste plats'!$A$5:$EX$5,0))*$D112),"",INDEX('Liste plats'!$A$5:$EX$156,MATCH('Journal cuisine'!$B112,'Liste plats'!$A$5:$A$156,0),MATCH(EP$6,'Liste plats'!$A$5:$EX$5,0))*$D112)</f>
        <v/>
      </c>
      <c r="EQ112" s="36" t="str">
        <f>IF(ISERROR(INDEX('Liste plats'!$A$5:$EX$156,MATCH('Journal cuisine'!$B112,'Liste plats'!$A$5:$A$156,0),MATCH(EQ$6,'Liste plats'!$A$5:$EX$5,0))*$D112),"",INDEX('Liste plats'!$A$5:$EX$156,MATCH('Journal cuisine'!$B112,'Liste plats'!$A$5:$A$156,0),MATCH(EQ$6,'Liste plats'!$A$5:$EX$5,0))*$D112)</f>
        <v/>
      </c>
      <c r="ER112" s="36" t="str">
        <f>IF(ISERROR(INDEX('Liste plats'!$A$5:$EX$156,MATCH('Journal cuisine'!$B112,'Liste plats'!$A$5:$A$156,0),MATCH(ER$6,'Liste plats'!$A$5:$EX$5,0))*$D112),"",INDEX('Liste plats'!$A$5:$EX$156,MATCH('Journal cuisine'!$B112,'Liste plats'!$A$5:$A$156,0),MATCH(ER$6,'Liste plats'!$A$5:$EX$5,0))*$D112)</f>
        <v/>
      </c>
      <c r="ES112" s="36" t="str">
        <f>IF(ISERROR(INDEX('Liste plats'!$A$5:$EX$156,MATCH('Journal cuisine'!$B112,'Liste plats'!$A$5:$A$156,0),MATCH(ES$6,'Liste plats'!$A$5:$EX$5,0))*$D112),"",INDEX('Liste plats'!$A$5:$EX$156,MATCH('Journal cuisine'!$B112,'Liste plats'!$A$5:$A$156,0),MATCH(ES$6,'Liste plats'!$A$5:$EX$5,0))*$D112)</f>
        <v/>
      </c>
      <c r="ET112" s="36" t="str">
        <f>IF(ISERROR(INDEX('Liste plats'!$A$5:$EX$156,MATCH('Journal cuisine'!$B112,'Liste plats'!$A$5:$A$156,0),MATCH(ET$6,'Liste plats'!$A$5:$EX$5,0))*$D112),"",INDEX('Liste plats'!$A$5:$EX$156,MATCH('Journal cuisine'!$B112,'Liste plats'!$A$5:$A$156,0),MATCH(ET$6,'Liste plats'!$A$5:$EX$5,0))*$D112)</f>
        <v/>
      </c>
      <c r="EU112" s="36" t="str">
        <f>IF(ISERROR(INDEX('Liste plats'!$A$5:$EX$156,MATCH('Journal cuisine'!$B112,'Liste plats'!$A$5:$A$156,0),MATCH(EU$6,'Liste plats'!$A$5:$EX$5,0))*$D112),"",INDEX('Liste plats'!$A$5:$EX$156,MATCH('Journal cuisine'!$B112,'Liste plats'!$A$5:$A$156,0),MATCH(EU$6,'Liste plats'!$A$5:$EX$5,0))*$D112)</f>
        <v/>
      </c>
      <c r="EV112" s="36" t="str">
        <f>IF(ISERROR(INDEX('Liste plats'!$A$5:$EX$156,MATCH('Journal cuisine'!$B112,'Liste plats'!$A$5:$A$156,0),MATCH(EV$6,'Liste plats'!$A$5:$EX$5,0))*$D112),"",INDEX('Liste plats'!$A$5:$EX$156,MATCH('Journal cuisine'!$B112,'Liste plats'!$A$5:$A$156,0),MATCH(EV$6,'Liste plats'!$A$5:$EX$5,0))*$D112)</f>
        <v/>
      </c>
      <c r="EW112" s="36" t="str">
        <f>IF(ISERROR(INDEX('Liste plats'!$A$5:$EX$156,MATCH('Journal cuisine'!$B112,'Liste plats'!$A$5:$A$156,0),MATCH(EW$6,'Liste plats'!$A$5:$EX$5,0))*$D112),"",INDEX('Liste plats'!$A$5:$EX$156,MATCH('Journal cuisine'!$B112,'Liste plats'!$A$5:$A$156,0),MATCH(EW$6,'Liste plats'!$A$5:$EX$5,0))*$D112)</f>
        <v/>
      </c>
      <c r="EX112" s="36" t="str">
        <f>IF(ISERROR(INDEX('Liste plats'!$A$5:$EX$156,MATCH('Journal cuisine'!$B112,'Liste plats'!$A$5:$A$156,0),MATCH(EX$6,'Liste plats'!$A$5:$EX$5,0))*$D112),"",INDEX('Liste plats'!$A$5:$EX$156,MATCH('Journal cuisine'!$B112,'Liste plats'!$A$5:$A$156,0),MATCH(EX$6,'Liste plats'!$A$5:$EX$5,0))*$D112)</f>
        <v/>
      </c>
      <c r="EY112" s="36" t="str">
        <f>IF(ISERROR(INDEX('Liste plats'!$A$5:$EX$156,MATCH('Journal cuisine'!$B112,'Liste plats'!$A$5:$A$156,0),MATCH(EY$6,'Liste plats'!$A$5:$EX$5,0))*$D112),"",INDEX('Liste plats'!$A$5:$EX$156,MATCH('Journal cuisine'!$B112,'Liste plats'!$A$5:$A$156,0),MATCH(EY$6,'Liste plats'!$A$5:$EX$5,0))*$D112)</f>
        <v/>
      </c>
      <c r="EZ112" s="36" t="str">
        <f>IF(ISERROR(INDEX('Liste plats'!$A$5:$EX$156,MATCH('Journal cuisine'!$B112,'Liste plats'!$A$5:$A$156,0),MATCH(EZ$6,'Liste plats'!$A$5:$EX$5,0))*$D112),"",INDEX('Liste plats'!$A$5:$EX$156,MATCH('Journal cuisine'!$B112,'Liste plats'!$A$5:$A$156,0),MATCH(EZ$6,'Liste plats'!$A$5:$EX$5,0))*$D112)</f>
        <v/>
      </c>
      <c r="FA112" s="49" t="str">
        <f>IF(ISERROR(INDEX('Liste plats'!$A$5:$EX$156,MATCH('Journal cuisine'!$B112,'Liste plats'!$A$5:$A$156,0),MATCH(FA$6,'Liste plats'!$A$5:$EX$5,0))*$D112),"",INDEX('Liste plats'!$A$5:$EX$156,MATCH('Journal cuisine'!$B112,'Liste plats'!$A$5:$A$156,0),MATCH(FA$6,'Liste plats'!$A$5:$EX$5,0))*$D112)</f>
        <v/>
      </c>
    </row>
    <row r="113" spans="1:157" x14ac:dyDescent="0.25">
      <c r="A113" s="9"/>
      <c r="B113" s="10"/>
      <c r="C113" s="34" t="str">
        <f>IF(ISERROR(IF(VLOOKUP(B113,'Liste plats'!$A$7:$B$156,2,0)=0,"",VLOOKUP(B113,'Liste plats'!$A$7:$B$156,2,0))),"",IF(VLOOKUP(B113,'Liste plats'!$A$7:$B$156,2,0)=0,"",VLOOKUP(B113,'Liste plats'!$A$7:$B$156,2,0)))</f>
        <v/>
      </c>
      <c r="D113" s="18"/>
      <c r="F113" s="41"/>
      <c r="H113" s="48" t="str">
        <f>IF(ISERROR(INDEX('Liste plats'!$A$5:$EX$156,MATCH('Journal cuisine'!$B113,'Liste plats'!$A$5:$A$156,0),MATCH(H$6,'Liste plats'!$A$5:$EX$5,0))*$D113),"",INDEX('Liste plats'!$A$5:$EX$156,MATCH('Journal cuisine'!$B113,'Liste plats'!$A$5:$A$156,0),MATCH(H$6,'Liste plats'!$A$5:$EX$5,0))*$D113)</f>
        <v/>
      </c>
      <c r="I113" s="36" t="str">
        <f>IF(ISERROR(INDEX('Liste plats'!$A$5:$EX$156,MATCH('Journal cuisine'!$B113,'Liste plats'!$A$5:$A$156,0),MATCH(I$6,'Liste plats'!$A$5:$EX$5,0))*$D113),"",INDEX('Liste plats'!$A$5:$EX$156,MATCH('Journal cuisine'!$B113,'Liste plats'!$A$5:$A$156,0),MATCH(I$6,'Liste plats'!$A$5:$EX$5,0))*$D113)</f>
        <v/>
      </c>
      <c r="J113" s="36" t="str">
        <f>IF(ISERROR(INDEX('Liste plats'!$A$5:$EX$156,MATCH('Journal cuisine'!$B113,'Liste plats'!$A$5:$A$156,0),MATCH(J$6,'Liste plats'!$A$5:$EX$5,0))*$D113),"",INDEX('Liste plats'!$A$5:$EX$156,MATCH('Journal cuisine'!$B113,'Liste plats'!$A$5:$A$156,0),MATCH(J$6,'Liste plats'!$A$5:$EX$5,0))*$D113)</f>
        <v/>
      </c>
      <c r="K113" s="36" t="str">
        <f>IF(ISERROR(INDEX('Liste plats'!$A$5:$EX$156,MATCH('Journal cuisine'!$B113,'Liste plats'!$A$5:$A$156,0),MATCH(K$6,'Liste plats'!$A$5:$EX$5,0))*$D113),"",INDEX('Liste plats'!$A$5:$EX$156,MATCH('Journal cuisine'!$B113,'Liste plats'!$A$5:$A$156,0),MATCH(K$6,'Liste plats'!$A$5:$EX$5,0))*$D113)</f>
        <v/>
      </c>
      <c r="L113" s="36" t="str">
        <f>IF(ISERROR(INDEX('Liste plats'!$A$5:$EX$156,MATCH('Journal cuisine'!$B113,'Liste plats'!$A$5:$A$156,0),MATCH(L$6,'Liste plats'!$A$5:$EX$5,0))*$D113),"",INDEX('Liste plats'!$A$5:$EX$156,MATCH('Journal cuisine'!$B113,'Liste plats'!$A$5:$A$156,0),MATCH(L$6,'Liste plats'!$A$5:$EX$5,0))*$D113)</f>
        <v/>
      </c>
      <c r="M113" s="36" t="str">
        <f>IF(ISERROR(INDEX('Liste plats'!$A$5:$EX$156,MATCH('Journal cuisine'!$B113,'Liste plats'!$A$5:$A$156,0),MATCH(M$6,'Liste plats'!$A$5:$EX$5,0))*$D113),"",INDEX('Liste plats'!$A$5:$EX$156,MATCH('Journal cuisine'!$B113,'Liste plats'!$A$5:$A$156,0),MATCH(M$6,'Liste plats'!$A$5:$EX$5,0))*$D113)</f>
        <v/>
      </c>
      <c r="N113" s="36" t="str">
        <f>IF(ISERROR(INDEX('Liste plats'!$A$5:$EX$156,MATCH('Journal cuisine'!$B113,'Liste plats'!$A$5:$A$156,0),MATCH(N$6,'Liste plats'!$A$5:$EX$5,0))*$D113),"",INDEX('Liste plats'!$A$5:$EX$156,MATCH('Journal cuisine'!$B113,'Liste plats'!$A$5:$A$156,0),MATCH(N$6,'Liste plats'!$A$5:$EX$5,0))*$D113)</f>
        <v/>
      </c>
      <c r="O113" s="36" t="str">
        <f>IF(ISERROR(INDEX('Liste plats'!$A$5:$EX$156,MATCH('Journal cuisine'!$B113,'Liste plats'!$A$5:$A$156,0),MATCH(O$6,'Liste plats'!$A$5:$EX$5,0))*$D113),"",INDEX('Liste plats'!$A$5:$EX$156,MATCH('Journal cuisine'!$B113,'Liste plats'!$A$5:$A$156,0),MATCH(O$6,'Liste plats'!$A$5:$EX$5,0))*$D113)</f>
        <v/>
      </c>
      <c r="P113" s="36" t="str">
        <f>IF(ISERROR(INDEX('Liste plats'!$A$5:$EX$156,MATCH('Journal cuisine'!$B113,'Liste plats'!$A$5:$A$156,0),MATCH(P$6,'Liste plats'!$A$5:$EX$5,0))*$D113),"",INDEX('Liste plats'!$A$5:$EX$156,MATCH('Journal cuisine'!$B113,'Liste plats'!$A$5:$A$156,0),MATCH(P$6,'Liste plats'!$A$5:$EX$5,0))*$D113)</f>
        <v/>
      </c>
      <c r="Q113" s="36" t="str">
        <f>IF(ISERROR(INDEX('Liste plats'!$A$5:$EX$156,MATCH('Journal cuisine'!$B113,'Liste plats'!$A$5:$A$156,0),MATCH(Q$6,'Liste plats'!$A$5:$EX$5,0))*$D113),"",INDEX('Liste plats'!$A$5:$EX$156,MATCH('Journal cuisine'!$B113,'Liste plats'!$A$5:$A$156,0),MATCH(Q$6,'Liste plats'!$A$5:$EX$5,0))*$D113)</f>
        <v/>
      </c>
      <c r="R113" s="36" t="str">
        <f>IF(ISERROR(INDEX('Liste plats'!$A$5:$EX$156,MATCH('Journal cuisine'!$B113,'Liste plats'!$A$5:$A$156,0),MATCH(R$6,'Liste plats'!$A$5:$EX$5,0))*$D113),"",INDEX('Liste plats'!$A$5:$EX$156,MATCH('Journal cuisine'!$B113,'Liste plats'!$A$5:$A$156,0),MATCH(R$6,'Liste plats'!$A$5:$EX$5,0))*$D113)</f>
        <v/>
      </c>
      <c r="S113" s="36" t="str">
        <f>IF(ISERROR(INDEX('Liste plats'!$A$5:$EX$156,MATCH('Journal cuisine'!$B113,'Liste plats'!$A$5:$A$156,0),MATCH(S$6,'Liste plats'!$A$5:$EX$5,0))*$D113),"",INDEX('Liste plats'!$A$5:$EX$156,MATCH('Journal cuisine'!$B113,'Liste plats'!$A$5:$A$156,0),MATCH(S$6,'Liste plats'!$A$5:$EX$5,0))*$D113)</f>
        <v/>
      </c>
      <c r="T113" s="36" t="str">
        <f>IF(ISERROR(INDEX('Liste plats'!$A$5:$EX$156,MATCH('Journal cuisine'!$B113,'Liste plats'!$A$5:$A$156,0),MATCH(T$6,'Liste plats'!$A$5:$EX$5,0))*$D113),"",INDEX('Liste plats'!$A$5:$EX$156,MATCH('Journal cuisine'!$B113,'Liste plats'!$A$5:$A$156,0),MATCH(T$6,'Liste plats'!$A$5:$EX$5,0))*$D113)</f>
        <v/>
      </c>
      <c r="U113" s="36" t="str">
        <f>IF(ISERROR(INDEX('Liste plats'!$A$5:$EX$156,MATCH('Journal cuisine'!$B113,'Liste plats'!$A$5:$A$156,0),MATCH(U$6,'Liste plats'!$A$5:$EX$5,0))*$D113),"",INDEX('Liste plats'!$A$5:$EX$156,MATCH('Journal cuisine'!$B113,'Liste plats'!$A$5:$A$156,0),MATCH(U$6,'Liste plats'!$A$5:$EX$5,0))*$D113)</f>
        <v/>
      </c>
      <c r="V113" s="36" t="str">
        <f>IF(ISERROR(INDEX('Liste plats'!$A$5:$EX$156,MATCH('Journal cuisine'!$B113,'Liste plats'!$A$5:$A$156,0),MATCH(V$6,'Liste plats'!$A$5:$EX$5,0))*$D113),"",INDEX('Liste plats'!$A$5:$EX$156,MATCH('Journal cuisine'!$B113,'Liste plats'!$A$5:$A$156,0),MATCH(V$6,'Liste plats'!$A$5:$EX$5,0))*$D113)</f>
        <v/>
      </c>
      <c r="W113" s="36" t="str">
        <f>IF(ISERROR(INDEX('Liste plats'!$A$5:$EX$156,MATCH('Journal cuisine'!$B113,'Liste plats'!$A$5:$A$156,0),MATCH(W$6,'Liste plats'!$A$5:$EX$5,0))*$D113),"",INDEX('Liste plats'!$A$5:$EX$156,MATCH('Journal cuisine'!$B113,'Liste plats'!$A$5:$A$156,0),MATCH(W$6,'Liste plats'!$A$5:$EX$5,0))*$D113)</f>
        <v/>
      </c>
      <c r="X113" s="36" t="str">
        <f>IF(ISERROR(INDEX('Liste plats'!$A$5:$EX$156,MATCH('Journal cuisine'!$B113,'Liste plats'!$A$5:$A$156,0),MATCH(X$6,'Liste plats'!$A$5:$EX$5,0))*$D113),"",INDEX('Liste plats'!$A$5:$EX$156,MATCH('Journal cuisine'!$B113,'Liste plats'!$A$5:$A$156,0),MATCH(X$6,'Liste plats'!$A$5:$EX$5,0))*$D113)</f>
        <v/>
      </c>
      <c r="Y113" s="36" t="str">
        <f>IF(ISERROR(INDEX('Liste plats'!$A$5:$EX$156,MATCH('Journal cuisine'!$B113,'Liste plats'!$A$5:$A$156,0),MATCH(Y$6,'Liste plats'!$A$5:$EX$5,0))*$D113),"",INDEX('Liste plats'!$A$5:$EX$156,MATCH('Journal cuisine'!$B113,'Liste plats'!$A$5:$A$156,0),MATCH(Y$6,'Liste plats'!$A$5:$EX$5,0))*$D113)</f>
        <v/>
      </c>
      <c r="Z113" s="36" t="str">
        <f>IF(ISERROR(INDEX('Liste plats'!$A$5:$EX$156,MATCH('Journal cuisine'!$B113,'Liste plats'!$A$5:$A$156,0),MATCH(Z$6,'Liste plats'!$A$5:$EX$5,0))*$D113),"",INDEX('Liste plats'!$A$5:$EX$156,MATCH('Journal cuisine'!$B113,'Liste plats'!$A$5:$A$156,0),MATCH(Z$6,'Liste plats'!$A$5:$EX$5,0))*$D113)</f>
        <v/>
      </c>
      <c r="AA113" s="36" t="str">
        <f>IF(ISERROR(INDEX('Liste plats'!$A$5:$EX$156,MATCH('Journal cuisine'!$B113,'Liste plats'!$A$5:$A$156,0),MATCH(AA$6,'Liste plats'!$A$5:$EX$5,0))*$D113),"",INDEX('Liste plats'!$A$5:$EX$156,MATCH('Journal cuisine'!$B113,'Liste plats'!$A$5:$A$156,0),MATCH(AA$6,'Liste plats'!$A$5:$EX$5,0))*$D113)</f>
        <v/>
      </c>
      <c r="AB113" s="36" t="str">
        <f>IF(ISERROR(INDEX('Liste plats'!$A$5:$EX$156,MATCH('Journal cuisine'!$B113,'Liste plats'!$A$5:$A$156,0),MATCH(AB$6,'Liste plats'!$A$5:$EX$5,0))*$D113),"",INDEX('Liste plats'!$A$5:$EX$156,MATCH('Journal cuisine'!$B113,'Liste plats'!$A$5:$A$156,0),MATCH(AB$6,'Liste plats'!$A$5:$EX$5,0))*$D113)</f>
        <v/>
      </c>
      <c r="AC113" s="36" t="str">
        <f>IF(ISERROR(INDEX('Liste plats'!$A$5:$EX$156,MATCH('Journal cuisine'!$B113,'Liste plats'!$A$5:$A$156,0),MATCH(AC$6,'Liste plats'!$A$5:$EX$5,0))*$D113),"",INDEX('Liste plats'!$A$5:$EX$156,MATCH('Journal cuisine'!$B113,'Liste plats'!$A$5:$A$156,0),MATCH(AC$6,'Liste plats'!$A$5:$EX$5,0))*$D113)</f>
        <v/>
      </c>
      <c r="AD113" s="36" t="str">
        <f>IF(ISERROR(INDEX('Liste plats'!$A$5:$EX$156,MATCH('Journal cuisine'!$B113,'Liste plats'!$A$5:$A$156,0),MATCH(AD$6,'Liste plats'!$A$5:$EX$5,0))*$D113),"",INDEX('Liste plats'!$A$5:$EX$156,MATCH('Journal cuisine'!$B113,'Liste plats'!$A$5:$A$156,0),MATCH(AD$6,'Liste plats'!$A$5:$EX$5,0))*$D113)</f>
        <v/>
      </c>
      <c r="AE113" s="36" t="str">
        <f>IF(ISERROR(INDEX('Liste plats'!$A$5:$EX$156,MATCH('Journal cuisine'!$B113,'Liste plats'!$A$5:$A$156,0),MATCH(AE$6,'Liste plats'!$A$5:$EX$5,0))*$D113),"",INDEX('Liste plats'!$A$5:$EX$156,MATCH('Journal cuisine'!$B113,'Liste plats'!$A$5:$A$156,0),MATCH(AE$6,'Liste plats'!$A$5:$EX$5,0))*$D113)</f>
        <v/>
      </c>
      <c r="AF113" s="36" t="str">
        <f>IF(ISERROR(INDEX('Liste plats'!$A$5:$EX$156,MATCH('Journal cuisine'!$B113,'Liste plats'!$A$5:$A$156,0),MATCH(AF$6,'Liste plats'!$A$5:$EX$5,0))*$D113),"",INDEX('Liste plats'!$A$5:$EX$156,MATCH('Journal cuisine'!$B113,'Liste plats'!$A$5:$A$156,0),MATCH(AF$6,'Liste plats'!$A$5:$EX$5,0))*$D113)</f>
        <v/>
      </c>
      <c r="AG113" s="36" t="str">
        <f>IF(ISERROR(INDEX('Liste plats'!$A$5:$EX$156,MATCH('Journal cuisine'!$B113,'Liste plats'!$A$5:$A$156,0),MATCH(AG$6,'Liste plats'!$A$5:$EX$5,0))*$D113),"",INDEX('Liste plats'!$A$5:$EX$156,MATCH('Journal cuisine'!$B113,'Liste plats'!$A$5:$A$156,0),MATCH(AG$6,'Liste plats'!$A$5:$EX$5,0))*$D113)</f>
        <v/>
      </c>
      <c r="AH113" s="36" t="str">
        <f>IF(ISERROR(INDEX('Liste plats'!$A$5:$EX$156,MATCH('Journal cuisine'!$B113,'Liste plats'!$A$5:$A$156,0),MATCH(AH$6,'Liste plats'!$A$5:$EX$5,0))*$D113),"",INDEX('Liste plats'!$A$5:$EX$156,MATCH('Journal cuisine'!$B113,'Liste plats'!$A$5:$A$156,0),MATCH(AH$6,'Liste plats'!$A$5:$EX$5,0))*$D113)</f>
        <v/>
      </c>
      <c r="AI113" s="36" t="str">
        <f>IF(ISERROR(INDEX('Liste plats'!$A$5:$EX$156,MATCH('Journal cuisine'!$B113,'Liste plats'!$A$5:$A$156,0),MATCH(AI$6,'Liste plats'!$A$5:$EX$5,0))*$D113),"",INDEX('Liste plats'!$A$5:$EX$156,MATCH('Journal cuisine'!$B113,'Liste plats'!$A$5:$A$156,0),MATCH(AI$6,'Liste plats'!$A$5:$EX$5,0))*$D113)</f>
        <v/>
      </c>
      <c r="AJ113" s="36" t="str">
        <f>IF(ISERROR(INDEX('Liste plats'!$A$5:$EX$156,MATCH('Journal cuisine'!$B113,'Liste plats'!$A$5:$A$156,0),MATCH(AJ$6,'Liste plats'!$A$5:$EX$5,0))*$D113),"",INDEX('Liste plats'!$A$5:$EX$156,MATCH('Journal cuisine'!$B113,'Liste plats'!$A$5:$A$156,0),MATCH(AJ$6,'Liste plats'!$A$5:$EX$5,0))*$D113)</f>
        <v/>
      </c>
      <c r="AK113" s="36" t="str">
        <f>IF(ISERROR(INDEX('Liste plats'!$A$5:$EX$156,MATCH('Journal cuisine'!$B113,'Liste plats'!$A$5:$A$156,0),MATCH(AK$6,'Liste plats'!$A$5:$EX$5,0))*$D113),"",INDEX('Liste plats'!$A$5:$EX$156,MATCH('Journal cuisine'!$B113,'Liste plats'!$A$5:$A$156,0),MATCH(AK$6,'Liste plats'!$A$5:$EX$5,0))*$D113)</f>
        <v/>
      </c>
      <c r="AL113" s="36" t="str">
        <f>IF(ISERROR(INDEX('Liste plats'!$A$5:$EX$156,MATCH('Journal cuisine'!$B113,'Liste plats'!$A$5:$A$156,0),MATCH(AL$6,'Liste plats'!$A$5:$EX$5,0))*$D113),"",INDEX('Liste plats'!$A$5:$EX$156,MATCH('Journal cuisine'!$B113,'Liste plats'!$A$5:$A$156,0),MATCH(AL$6,'Liste plats'!$A$5:$EX$5,0))*$D113)</f>
        <v/>
      </c>
      <c r="AM113" s="36" t="str">
        <f>IF(ISERROR(INDEX('Liste plats'!$A$5:$EX$156,MATCH('Journal cuisine'!$B113,'Liste plats'!$A$5:$A$156,0),MATCH(AM$6,'Liste plats'!$A$5:$EX$5,0))*$D113),"",INDEX('Liste plats'!$A$5:$EX$156,MATCH('Journal cuisine'!$B113,'Liste plats'!$A$5:$A$156,0),MATCH(AM$6,'Liste plats'!$A$5:$EX$5,0))*$D113)</f>
        <v/>
      </c>
      <c r="AN113" s="36" t="str">
        <f>IF(ISERROR(INDEX('Liste plats'!$A$5:$EX$156,MATCH('Journal cuisine'!$B113,'Liste plats'!$A$5:$A$156,0),MATCH(AN$6,'Liste plats'!$A$5:$EX$5,0))*$D113),"",INDEX('Liste plats'!$A$5:$EX$156,MATCH('Journal cuisine'!$B113,'Liste plats'!$A$5:$A$156,0),MATCH(AN$6,'Liste plats'!$A$5:$EX$5,0))*$D113)</f>
        <v/>
      </c>
      <c r="AO113" s="36" t="str">
        <f>IF(ISERROR(INDEX('Liste plats'!$A$5:$EX$156,MATCH('Journal cuisine'!$B113,'Liste plats'!$A$5:$A$156,0),MATCH(AO$6,'Liste plats'!$A$5:$EX$5,0))*$D113),"",INDEX('Liste plats'!$A$5:$EX$156,MATCH('Journal cuisine'!$B113,'Liste plats'!$A$5:$A$156,0),MATCH(AO$6,'Liste plats'!$A$5:$EX$5,0))*$D113)</f>
        <v/>
      </c>
      <c r="AP113" s="36" t="str">
        <f>IF(ISERROR(INDEX('Liste plats'!$A$5:$EX$156,MATCH('Journal cuisine'!$B113,'Liste plats'!$A$5:$A$156,0),MATCH(AP$6,'Liste plats'!$A$5:$EX$5,0))*$D113),"",INDEX('Liste plats'!$A$5:$EX$156,MATCH('Journal cuisine'!$B113,'Liste plats'!$A$5:$A$156,0),MATCH(AP$6,'Liste plats'!$A$5:$EX$5,0))*$D113)</f>
        <v/>
      </c>
      <c r="AQ113" s="36" t="str">
        <f>IF(ISERROR(INDEX('Liste plats'!$A$5:$EX$156,MATCH('Journal cuisine'!$B113,'Liste plats'!$A$5:$A$156,0),MATCH(AQ$6,'Liste plats'!$A$5:$EX$5,0))*$D113),"",INDEX('Liste plats'!$A$5:$EX$156,MATCH('Journal cuisine'!$B113,'Liste plats'!$A$5:$A$156,0),MATCH(AQ$6,'Liste plats'!$A$5:$EX$5,0))*$D113)</f>
        <v/>
      </c>
      <c r="AR113" s="36" t="str">
        <f>IF(ISERROR(INDEX('Liste plats'!$A$5:$EX$156,MATCH('Journal cuisine'!$B113,'Liste plats'!$A$5:$A$156,0),MATCH(AR$6,'Liste plats'!$A$5:$EX$5,0))*$D113),"",INDEX('Liste plats'!$A$5:$EX$156,MATCH('Journal cuisine'!$B113,'Liste plats'!$A$5:$A$156,0),MATCH(AR$6,'Liste plats'!$A$5:$EX$5,0))*$D113)</f>
        <v/>
      </c>
      <c r="AS113" s="36" t="str">
        <f>IF(ISERROR(INDEX('Liste plats'!$A$5:$EX$156,MATCH('Journal cuisine'!$B113,'Liste plats'!$A$5:$A$156,0),MATCH(AS$6,'Liste plats'!$A$5:$EX$5,0))*$D113),"",INDEX('Liste plats'!$A$5:$EX$156,MATCH('Journal cuisine'!$B113,'Liste plats'!$A$5:$A$156,0),MATCH(AS$6,'Liste plats'!$A$5:$EX$5,0))*$D113)</f>
        <v/>
      </c>
      <c r="AT113" s="36" t="str">
        <f>IF(ISERROR(INDEX('Liste plats'!$A$5:$EX$156,MATCH('Journal cuisine'!$B113,'Liste plats'!$A$5:$A$156,0),MATCH(AT$6,'Liste plats'!$A$5:$EX$5,0))*$D113),"",INDEX('Liste plats'!$A$5:$EX$156,MATCH('Journal cuisine'!$B113,'Liste plats'!$A$5:$A$156,0),MATCH(AT$6,'Liste plats'!$A$5:$EX$5,0))*$D113)</f>
        <v/>
      </c>
      <c r="AU113" s="36" t="str">
        <f>IF(ISERROR(INDEX('Liste plats'!$A$5:$EX$156,MATCH('Journal cuisine'!$B113,'Liste plats'!$A$5:$A$156,0),MATCH(AU$6,'Liste plats'!$A$5:$EX$5,0))*$D113),"",INDEX('Liste plats'!$A$5:$EX$156,MATCH('Journal cuisine'!$B113,'Liste plats'!$A$5:$A$156,0),MATCH(AU$6,'Liste plats'!$A$5:$EX$5,0))*$D113)</f>
        <v/>
      </c>
      <c r="AV113" s="36" t="str">
        <f>IF(ISERROR(INDEX('Liste plats'!$A$5:$EX$156,MATCH('Journal cuisine'!$B113,'Liste plats'!$A$5:$A$156,0),MATCH(AV$6,'Liste plats'!$A$5:$EX$5,0))*$D113),"",INDEX('Liste plats'!$A$5:$EX$156,MATCH('Journal cuisine'!$B113,'Liste plats'!$A$5:$A$156,0),MATCH(AV$6,'Liste plats'!$A$5:$EX$5,0))*$D113)</f>
        <v/>
      </c>
      <c r="AW113" s="36" t="str">
        <f>IF(ISERROR(INDEX('Liste plats'!$A$5:$EX$156,MATCH('Journal cuisine'!$B113,'Liste plats'!$A$5:$A$156,0),MATCH(AW$6,'Liste plats'!$A$5:$EX$5,0))*$D113),"",INDEX('Liste plats'!$A$5:$EX$156,MATCH('Journal cuisine'!$B113,'Liste plats'!$A$5:$A$156,0),MATCH(AW$6,'Liste plats'!$A$5:$EX$5,0))*$D113)</f>
        <v/>
      </c>
      <c r="AX113" s="36" t="str">
        <f>IF(ISERROR(INDEX('Liste plats'!$A$5:$EX$156,MATCH('Journal cuisine'!$B113,'Liste plats'!$A$5:$A$156,0),MATCH(AX$6,'Liste plats'!$A$5:$EX$5,0))*$D113),"",INDEX('Liste plats'!$A$5:$EX$156,MATCH('Journal cuisine'!$B113,'Liste plats'!$A$5:$A$156,0),MATCH(AX$6,'Liste plats'!$A$5:$EX$5,0))*$D113)</f>
        <v/>
      </c>
      <c r="AY113" s="36" t="str">
        <f>IF(ISERROR(INDEX('Liste plats'!$A$5:$EX$156,MATCH('Journal cuisine'!$B113,'Liste plats'!$A$5:$A$156,0),MATCH(AY$6,'Liste plats'!$A$5:$EX$5,0))*$D113),"",INDEX('Liste plats'!$A$5:$EX$156,MATCH('Journal cuisine'!$B113,'Liste plats'!$A$5:$A$156,0),MATCH(AY$6,'Liste plats'!$A$5:$EX$5,0))*$D113)</f>
        <v/>
      </c>
      <c r="AZ113" s="36" t="str">
        <f>IF(ISERROR(INDEX('Liste plats'!$A$5:$EX$156,MATCH('Journal cuisine'!$B113,'Liste plats'!$A$5:$A$156,0),MATCH(AZ$6,'Liste plats'!$A$5:$EX$5,0))*$D113),"",INDEX('Liste plats'!$A$5:$EX$156,MATCH('Journal cuisine'!$B113,'Liste plats'!$A$5:$A$156,0),MATCH(AZ$6,'Liste plats'!$A$5:$EX$5,0))*$D113)</f>
        <v/>
      </c>
      <c r="BA113" s="36" t="str">
        <f>IF(ISERROR(INDEX('Liste plats'!$A$5:$EX$156,MATCH('Journal cuisine'!$B113,'Liste plats'!$A$5:$A$156,0),MATCH(BA$6,'Liste plats'!$A$5:$EX$5,0))*$D113),"",INDEX('Liste plats'!$A$5:$EX$156,MATCH('Journal cuisine'!$B113,'Liste plats'!$A$5:$A$156,0),MATCH(BA$6,'Liste plats'!$A$5:$EX$5,0))*$D113)</f>
        <v/>
      </c>
      <c r="BB113" s="36" t="str">
        <f>IF(ISERROR(INDEX('Liste plats'!$A$5:$EX$156,MATCH('Journal cuisine'!$B113,'Liste plats'!$A$5:$A$156,0),MATCH(BB$6,'Liste plats'!$A$5:$EX$5,0))*$D113),"",INDEX('Liste plats'!$A$5:$EX$156,MATCH('Journal cuisine'!$B113,'Liste plats'!$A$5:$A$156,0),MATCH(BB$6,'Liste plats'!$A$5:$EX$5,0))*$D113)</f>
        <v/>
      </c>
      <c r="BC113" s="36" t="str">
        <f>IF(ISERROR(INDEX('Liste plats'!$A$5:$EX$156,MATCH('Journal cuisine'!$B113,'Liste plats'!$A$5:$A$156,0),MATCH(BC$6,'Liste plats'!$A$5:$EX$5,0))*$D113),"",INDEX('Liste plats'!$A$5:$EX$156,MATCH('Journal cuisine'!$B113,'Liste plats'!$A$5:$A$156,0),MATCH(BC$6,'Liste plats'!$A$5:$EX$5,0))*$D113)</f>
        <v/>
      </c>
      <c r="BD113" s="36" t="str">
        <f>IF(ISERROR(INDEX('Liste plats'!$A$5:$EX$156,MATCH('Journal cuisine'!$B113,'Liste plats'!$A$5:$A$156,0),MATCH(BD$6,'Liste plats'!$A$5:$EX$5,0))*$D113),"",INDEX('Liste plats'!$A$5:$EX$156,MATCH('Journal cuisine'!$B113,'Liste plats'!$A$5:$A$156,0),MATCH(BD$6,'Liste plats'!$A$5:$EX$5,0))*$D113)</f>
        <v/>
      </c>
      <c r="BE113" s="36" t="str">
        <f>IF(ISERROR(INDEX('Liste plats'!$A$5:$EX$156,MATCH('Journal cuisine'!$B113,'Liste plats'!$A$5:$A$156,0),MATCH(BE$6,'Liste plats'!$A$5:$EX$5,0))*$D113),"",INDEX('Liste plats'!$A$5:$EX$156,MATCH('Journal cuisine'!$B113,'Liste plats'!$A$5:$A$156,0),MATCH(BE$6,'Liste plats'!$A$5:$EX$5,0))*$D113)</f>
        <v/>
      </c>
      <c r="BF113" s="36" t="str">
        <f>IF(ISERROR(INDEX('Liste plats'!$A$5:$EX$156,MATCH('Journal cuisine'!$B113,'Liste plats'!$A$5:$A$156,0),MATCH(BF$6,'Liste plats'!$A$5:$EX$5,0))*$D113),"",INDEX('Liste plats'!$A$5:$EX$156,MATCH('Journal cuisine'!$B113,'Liste plats'!$A$5:$A$156,0),MATCH(BF$6,'Liste plats'!$A$5:$EX$5,0))*$D113)</f>
        <v/>
      </c>
      <c r="BG113" s="36" t="str">
        <f>IF(ISERROR(INDEX('Liste plats'!$A$5:$EX$156,MATCH('Journal cuisine'!$B113,'Liste plats'!$A$5:$A$156,0),MATCH(BG$6,'Liste plats'!$A$5:$EX$5,0))*$D113),"",INDEX('Liste plats'!$A$5:$EX$156,MATCH('Journal cuisine'!$B113,'Liste plats'!$A$5:$A$156,0),MATCH(BG$6,'Liste plats'!$A$5:$EX$5,0))*$D113)</f>
        <v/>
      </c>
      <c r="BH113" s="36" t="str">
        <f>IF(ISERROR(INDEX('Liste plats'!$A$5:$EX$156,MATCH('Journal cuisine'!$B113,'Liste plats'!$A$5:$A$156,0),MATCH(BH$6,'Liste plats'!$A$5:$EX$5,0))*$D113),"",INDEX('Liste plats'!$A$5:$EX$156,MATCH('Journal cuisine'!$B113,'Liste plats'!$A$5:$A$156,0),MATCH(BH$6,'Liste plats'!$A$5:$EX$5,0))*$D113)</f>
        <v/>
      </c>
      <c r="BI113" s="36" t="str">
        <f>IF(ISERROR(INDEX('Liste plats'!$A$5:$EX$156,MATCH('Journal cuisine'!$B113,'Liste plats'!$A$5:$A$156,0),MATCH(BI$6,'Liste plats'!$A$5:$EX$5,0))*$D113),"",INDEX('Liste plats'!$A$5:$EX$156,MATCH('Journal cuisine'!$B113,'Liste plats'!$A$5:$A$156,0),MATCH(BI$6,'Liste plats'!$A$5:$EX$5,0))*$D113)</f>
        <v/>
      </c>
      <c r="BJ113" s="36" t="str">
        <f>IF(ISERROR(INDEX('Liste plats'!$A$5:$EX$156,MATCH('Journal cuisine'!$B113,'Liste plats'!$A$5:$A$156,0),MATCH(BJ$6,'Liste plats'!$A$5:$EX$5,0))*$D113),"",INDEX('Liste plats'!$A$5:$EX$156,MATCH('Journal cuisine'!$B113,'Liste plats'!$A$5:$A$156,0),MATCH(BJ$6,'Liste plats'!$A$5:$EX$5,0))*$D113)</f>
        <v/>
      </c>
      <c r="BK113" s="36" t="str">
        <f>IF(ISERROR(INDEX('Liste plats'!$A$5:$EX$156,MATCH('Journal cuisine'!$B113,'Liste plats'!$A$5:$A$156,0),MATCH(BK$6,'Liste plats'!$A$5:$EX$5,0))*$D113),"",INDEX('Liste plats'!$A$5:$EX$156,MATCH('Journal cuisine'!$B113,'Liste plats'!$A$5:$A$156,0),MATCH(BK$6,'Liste plats'!$A$5:$EX$5,0))*$D113)</f>
        <v/>
      </c>
      <c r="BL113" s="36" t="str">
        <f>IF(ISERROR(INDEX('Liste plats'!$A$5:$EX$156,MATCH('Journal cuisine'!$B113,'Liste plats'!$A$5:$A$156,0),MATCH(BL$6,'Liste plats'!$A$5:$EX$5,0))*$D113),"",INDEX('Liste plats'!$A$5:$EX$156,MATCH('Journal cuisine'!$B113,'Liste plats'!$A$5:$A$156,0),MATCH(BL$6,'Liste plats'!$A$5:$EX$5,0))*$D113)</f>
        <v/>
      </c>
      <c r="BM113" s="36" t="str">
        <f>IF(ISERROR(INDEX('Liste plats'!$A$5:$EX$156,MATCH('Journal cuisine'!$B113,'Liste plats'!$A$5:$A$156,0),MATCH(BM$6,'Liste plats'!$A$5:$EX$5,0))*$D113),"",INDEX('Liste plats'!$A$5:$EX$156,MATCH('Journal cuisine'!$B113,'Liste plats'!$A$5:$A$156,0),MATCH(BM$6,'Liste plats'!$A$5:$EX$5,0))*$D113)</f>
        <v/>
      </c>
      <c r="BN113" s="36" t="str">
        <f>IF(ISERROR(INDEX('Liste plats'!$A$5:$EX$156,MATCH('Journal cuisine'!$B113,'Liste plats'!$A$5:$A$156,0),MATCH(BN$6,'Liste plats'!$A$5:$EX$5,0))*$D113),"",INDEX('Liste plats'!$A$5:$EX$156,MATCH('Journal cuisine'!$B113,'Liste plats'!$A$5:$A$156,0),MATCH(BN$6,'Liste plats'!$A$5:$EX$5,0))*$D113)</f>
        <v/>
      </c>
      <c r="BO113" s="36" t="str">
        <f>IF(ISERROR(INDEX('Liste plats'!$A$5:$EX$156,MATCH('Journal cuisine'!$B113,'Liste plats'!$A$5:$A$156,0),MATCH(BO$6,'Liste plats'!$A$5:$EX$5,0))*$D113),"",INDEX('Liste plats'!$A$5:$EX$156,MATCH('Journal cuisine'!$B113,'Liste plats'!$A$5:$A$156,0),MATCH(BO$6,'Liste plats'!$A$5:$EX$5,0))*$D113)</f>
        <v/>
      </c>
      <c r="BP113" s="36" t="str">
        <f>IF(ISERROR(INDEX('Liste plats'!$A$5:$EX$156,MATCH('Journal cuisine'!$B113,'Liste plats'!$A$5:$A$156,0),MATCH(BP$6,'Liste plats'!$A$5:$EX$5,0))*$D113),"",INDEX('Liste plats'!$A$5:$EX$156,MATCH('Journal cuisine'!$B113,'Liste plats'!$A$5:$A$156,0),MATCH(BP$6,'Liste plats'!$A$5:$EX$5,0))*$D113)</f>
        <v/>
      </c>
      <c r="BQ113" s="36" t="str">
        <f>IF(ISERROR(INDEX('Liste plats'!$A$5:$EX$156,MATCH('Journal cuisine'!$B113,'Liste plats'!$A$5:$A$156,0),MATCH(BQ$6,'Liste plats'!$A$5:$EX$5,0))*$D113),"",INDEX('Liste plats'!$A$5:$EX$156,MATCH('Journal cuisine'!$B113,'Liste plats'!$A$5:$A$156,0),MATCH(BQ$6,'Liste plats'!$A$5:$EX$5,0))*$D113)</f>
        <v/>
      </c>
      <c r="BR113" s="36" t="str">
        <f>IF(ISERROR(INDEX('Liste plats'!$A$5:$EX$156,MATCH('Journal cuisine'!$B113,'Liste plats'!$A$5:$A$156,0),MATCH(BR$6,'Liste plats'!$A$5:$EX$5,0))*$D113),"",INDEX('Liste plats'!$A$5:$EX$156,MATCH('Journal cuisine'!$B113,'Liste plats'!$A$5:$A$156,0),MATCH(BR$6,'Liste plats'!$A$5:$EX$5,0))*$D113)</f>
        <v/>
      </c>
      <c r="BS113" s="36" t="str">
        <f>IF(ISERROR(INDEX('Liste plats'!$A$5:$EX$156,MATCH('Journal cuisine'!$B113,'Liste plats'!$A$5:$A$156,0),MATCH(BS$6,'Liste plats'!$A$5:$EX$5,0))*$D113),"",INDEX('Liste plats'!$A$5:$EX$156,MATCH('Journal cuisine'!$B113,'Liste plats'!$A$5:$A$156,0),MATCH(BS$6,'Liste plats'!$A$5:$EX$5,0))*$D113)</f>
        <v/>
      </c>
      <c r="BT113" s="36" t="str">
        <f>IF(ISERROR(INDEX('Liste plats'!$A$5:$EX$156,MATCH('Journal cuisine'!$B113,'Liste plats'!$A$5:$A$156,0),MATCH(BT$6,'Liste plats'!$A$5:$EX$5,0))*$D113),"",INDEX('Liste plats'!$A$5:$EX$156,MATCH('Journal cuisine'!$B113,'Liste plats'!$A$5:$A$156,0),MATCH(BT$6,'Liste plats'!$A$5:$EX$5,0))*$D113)</f>
        <v/>
      </c>
      <c r="BU113" s="36" t="str">
        <f>IF(ISERROR(INDEX('Liste plats'!$A$5:$EX$156,MATCH('Journal cuisine'!$B113,'Liste plats'!$A$5:$A$156,0),MATCH(BU$6,'Liste plats'!$A$5:$EX$5,0))*$D113),"",INDEX('Liste plats'!$A$5:$EX$156,MATCH('Journal cuisine'!$B113,'Liste plats'!$A$5:$A$156,0),MATCH(BU$6,'Liste plats'!$A$5:$EX$5,0))*$D113)</f>
        <v/>
      </c>
      <c r="BV113" s="36" t="str">
        <f>IF(ISERROR(INDEX('Liste plats'!$A$5:$EX$156,MATCH('Journal cuisine'!$B113,'Liste plats'!$A$5:$A$156,0),MATCH(BV$6,'Liste plats'!$A$5:$EX$5,0))*$D113),"",INDEX('Liste plats'!$A$5:$EX$156,MATCH('Journal cuisine'!$B113,'Liste plats'!$A$5:$A$156,0),MATCH(BV$6,'Liste plats'!$A$5:$EX$5,0))*$D113)</f>
        <v/>
      </c>
      <c r="BW113" s="36" t="str">
        <f>IF(ISERROR(INDEX('Liste plats'!$A$5:$EX$156,MATCH('Journal cuisine'!$B113,'Liste plats'!$A$5:$A$156,0),MATCH(BW$6,'Liste plats'!$A$5:$EX$5,0))*$D113),"",INDEX('Liste plats'!$A$5:$EX$156,MATCH('Journal cuisine'!$B113,'Liste plats'!$A$5:$A$156,0),MATCH(BW$6,'Liste plats'!$A$5:$EX$5,0))*$D113)</f>
        <v/>
      </c>
      <c r="BX113" s="36" t="str">
        <f>IF(ISERROR(INDEX('Liste plats'!$A$5:$EX$156,MATCH('Journal cuisine'!$B113,'Liste plats'!$A$5:$A$156,0),MATCH(BX$6,'Liste plats'!$A$5:$EX$5,0))*$D113),"",INDEX('Liste plats'!$A$5:$EX$156,MATCH('Journal cuisine'!$B113,'Liste plats'!$A$5:$A$156,0),MATCH(BX$6,'Liste plats'!$A$5:$EX$5,0))*$D113)</f>
        <v/>
      </c>
      <c r="BY113" s="36" t="str">
        <f>IF(ISERROR(INDEX('Liste plats'!$A$5:$EX$156,MATCH('Journal cuisine'!$B113,'Liste plats'!$A$5:$A$156,0),MATCH(BY$6,'Liste plats'!$A$5:$EX$5,0))*$D113),"",INDEX('Liste plats'!$A$5:$EX$156,MATCH('Journal cuisine'!$B113,'Liste plats'!$A$5:$A$156,0),MATCH(BY$6,'Liste plats'!$A$5:$EX$5,0))*$D113)</f>
        <v/>
      </c>
      <c r="BZ113" s="36" t="str">
        <f>IF(ISERROR(INDEX('Liste plats'!$A$5:$EX$156,MATCH('Journal cuisine'!$B113,'Liste plats'!$A$5:$A$156,0),MATCH(BZ$6,'Liste plats'!$A$5:$EX$5,0))*$D113),"",INDEX('Liste plats'!$A$5:$EX$156,MATCH('Journal cuisine'!$B113,'Liste plats'!$A$5:$A$156,0),MATCH(BZ$6,'Liste plats'!$A$5:$EX$5,0))*$D113)</f>
        <v/>
      </c>
      <c r="CA113" s="36" t="str">
        <f>IF(ISERROR(INDEX('Liste plats'!$A$5:$EX$156,MATCH('Journal cuisine'!$B113,'Liste plats'!$A$5:$A$156,0),MATCH(CA$6,'Liste plats'!$A$5:$EX$5,0))*$D113),"",INDEX('Liste plats'!$A$5:$EX$156,MATCH('Journal cuisine'!$B113,'Liste plats'!$A$5:$A$156,0),MATCH(CA$6,'Liste plats'!$A$5:$EX$5,0))*$D113)</f>
        <v/>
      </c>
      <c r="CB113" s="36" t="str">
        <f>IF(ISERROR(INDEX('Liste plats'!$A$5:$EX$156,MATCH('Journal cuisine'!$B113,'Liste plats'!$A$5:$A$156,0),MATCH(CB$6,'Liste plats'!$A$5:$EX$5,0))*$D113),"",INDEX('Liste plats'!$A$5:$EX$156,MATCH('Journal cuisine'!$B113,'Liste plats'!$A$5:$A$156,0),MATCH(CB$6,'Liste plats'!$A$5:$EX$5,0))*$D113)</f>
        <v/>
      </c>
      <c r="CC113" s="36" t="str">
        <f>IF(ISERROR(INDEX('Liste plats'!$A$5:$EX$156,MATCH('Journal cuisine'!$B113,'Liste plats'!$A$5:$A$156,0),MATCH(CC$6,'Liste plats'!$A$5:$EX$5,0))*$D113),"",INDEX('Liste plats'!$A$5:$EX$156,MATCH('Journal cuisine'!$B113,'Liste plats'!$A$5:$A$156,0),MATCH(CC$6,'Liste plats'!$A$5:$EX$5,0))*$D113)</f>
        <v/>
      </c>
      <c r="CD113" s="36" t="str">
        <f>IF(ISERROR(INDEX('Liste plats'!$A$5:$EX$156,MATCH('Journal cuisine'!$B113,'Liste plats'!$A$5:$A$156,0),MATCH(CD$6,'Liste plats'!$A$5:$EX$5,0))*$D113),"",INDEX('Liste plats'!$A$5:$EX$156,MATCH('Journal cuisine'!$B113,'Liste plats'!$A$5:$A$156,0),MATCH(CD$6,'Liste plats'!$A$5:$EX$5,0))*$D113)</f>
        <v/>
      </c>
      <c r="CE113" s="36" t="str">
        <f>IF(ISERROR(INDEX('Liste plats'!$A$5:$EX$156,MATCH('Journal cuisine'!$B113,'Liste plats'!$A$5:$A$156,0),MATCH(CE$6,'Liste plats'!$A$5:$EX$5,0))*$D113),"",INDEX('Liste plats'!$A$5:$EX$156,MATCH('Journal cuisine'!$B113,'Liste plats'!$A$5:$A$156,0),MATCH(CE$6,'Liste plats'!$A$5:$EX$5,0))*$D113)</f>
        <v/>
      </c>
      <c r="CF113" s="36" t="str">
        <f>IF(ISERROR(INDEX('Liste plats'!$A$5:$EX$156,MATCH('Journal cuisine'!$B113,'Liste plats'!$A$5:$A$156,0),MATCH(CF$6,'Liste plats'!$A$5:$EX$5,0))*$D113),"",INDEX('Liste plats'!$A$5:$EX$156,MATCH('Journal cuisine'!$B113,'Liste plats'!$A$5:$A$156,0),MATCH(CF$6,'Liste plats'!$A$5:$EX$5,0))*$D113)</f>
        <v/>
      </c>
      <c r="CG113" s="36" t="str">
        <f>IF(ISERROR(INDEX('Liste plats'!$A$5:$EX$156,MATCH('Journal cuisine'!$B113,'Liste plats'!$A$5:$A$156,0),MATCH(CG$6,'Liste plats'!$A$5:$EX$5,0))*$D113),"",INDEX('Liste plats'!$A$5:$EX$156,MATCH('Journal cuisine'!$B113,'Liste plats'!$A$5:$A$156,0),MATCH(CG$6,'Liste plats'!$A$5:$EX$5,0))*$D113)</f>
        <v/>
      </c>
      <c r="CH113" s="36" t="str">
        <f>IF(ISERROR(INDEX('Liste plats'!$A$5:$EX$156,MATCH('Journal cuisine'!$B113,'Liste plats'!$A$5:$A$156,0),MATCH(CH$6,'Liste plats'!$A$5:$EX$5,0))*$D113),"",INDEX('Liste plats'!$A$5:$EX$156,MATCH('Journal cuisine'!$B113,'Liste plats'!$A$5:$A$156,0),MATCH(CH$6,'Liste plats'!$A$5:$EX$5,0))*$D113)</f>
        <v/>
      </c>
      <c r="CI113" s="36" t="str">
        <f>IF(ISERROR(INDEX('Liste plats'!$A$5:$EX$156,MATCH('Journal cuisine'!$B113,'Liste plats'!$A$5:$A$156,0),MATCH(CI$6,'Liste plats'!$A$5:$EX$5,0))*$D113),"",INDEX('Liste plats'!$A$5:$EX$156,MATCH('Journal cuisine'!$B113,'Liste plats'!$A$5:$A$156,0),MATCH(CI$6,'Liste plats'!$A$5:$EX$5,0))*$D113)</f>
        <v/>
      </c>
      <c r="CJ113" s="36" t="str">
        <f>IF(ISERROR(INDEX('Liste plats'!$A$5:$EX$156,MATCH('Journal cuisine'!$B113,'Liste plats'!$A$5:$A$156,0),MATCH(CJ$6,'Liste plats'!$A$5:$EX$5,0))*$D113),"",INDEX('Liste plats'!$A$5:$EX$156,MATCH('Journal cuisine'!$B113,'Liste plats'!$A$5:$A$156,0),MATCH(CJ$6,'Liste plats'!$A$5:$EX$5,0))*$D113)</f>
        <v/>
      </c>
      <c r="CK113" s="36" t="str">
        <f>IF(ISERROR(INDEX('Liste plats'!$A$5:$EX$156,MATCH('Journal cuisine'!$B113,'Liste plats'!$A$5:$A$156,0),MATCH(CK$6,'Liste plats'!$A$5:$EX$5,0))*$D113),"",INDEX('Liste plats'!$A$5:$EX$156,MATCH('Journal cuisine'!$B113,'Liste plats'!$A$5:$A$156,0),MATCH(CK$6,'Liste plats'!$A$5:$EX$5,0))*$D113)</f>
        <v/>
      </c>
      <c r="CL113" s="36" t="str">
        <f>IF(ISERROR(INDEX('Liste plats'!$A$5:$EX$156,MATCH('Journal cuisine'!$B113,'Liste plats'!$A$5:$A$156,0),MATCH(CL$6,'Liste plats'!$A$5:$EX$5,0))*$D113),"",INDEX('Liste plats'!$A$5:$EX$156,MATCH('Journal cuisine'!$B113,'Liste plats'!$A$5:$A$156,0),MATCH(CL$6,'Liste plats'!$A$5:$EX$5,0))*$D113)</f>
        <v/>
      </c>
      <c r="CM113" s="36" t="str">
        <f>IF(ISERROR(INDEX('Liste plats'!$A$5:$EX$156,MATCH('Journal cuisine'!$B113,'Liste plats'!$A$5:$A$156,0),MATCH(CM$6,'Liste plats'!$A$5:$EX$5,0))*$D113),"",INDEX('Liste plats'!$A$5:$EX$156,MATCH('Journal cuisine'!$B113,'Liste plats'!$A$5:$A$156,0),MATCH(CM$6,'Liste plats'!$A$5:$EX$5,0))*$D113)</f>
        <v/>
      </c>
      <c r="CN113" s="36" t="str">
        <f>IF(ISERROR(INDEX('Liste plats'!$A$5:$EX$156,MATCH('Journal cuisine'!$B113,'Liste plats'!$A$5:$A$156,0),MATCH(CN$6,'Liste plats'!$A$5:$EX$5,0))*$D113),"",INDEX('Liste plats'!$A$5:$EX$156,MATCH('Journal cuisine'!$B113,'Liste plats'!$A$5:$A$156,0),MATCH(CN$6,'Liste plats'!$A$5:$EX$5,0))*$D113)</f>
        <v/>
      </c>
      <c r="CO113" s="36" t="str">
        <f>IF(ISERROR(INDEX('Liste plats'!$A$5:$EX$156,MATCH('Journal cuisine'!$B113,'Liste plats'!$A$5:$A$156,0),MATCH(CO$6,'Liste plats'!$A$5:$EX$5,0))*$D113),"",INDEX('Liste plats'!$A$5:$EX$156,MATCH('Journal cuisine'!$B113,'Liste plats'!$A$5:$A$156,0),MATCH(CO$6,'Liste plats'!$A$5:$EX$5,0))*$D113)</f>
        <v/>
      </c>
      <c r="CP113" s="36" t="str">
        <f>IF(ISERROR(INDEX('Liste plats'!$A$5:$EX$156,MATCH('Journal cuisine'!$B113,'Liste plats'!$A$5:$A$156,0),MATCH(CP$6,'Liste plats'!$A$5:$EX$5,0))*$D113),"",INDEX('Liste plats'!$A$5:$EX$156,MATCH('Journal cuisine'!$B113,'Liste plats'!$A$5:$A$156,0),MATCH(CP$6,'Liste plats'!$A$5:$EX$5,0))*$D113)</f>
        <v/>
      </c>
      <c r="CQ113" s="36" t="str">
        <f>IF(ISERROR(INDEX('Liste plats'!$A$5:$EX$156,MATCH('Journal cuisine'!$B113,'Liste plats'!$A$5:$A$156,0),MATCH(CQ$6,'Liste plats'!$A$5:$EX$5,0))*$D113),"",INDEX('Liste plats'!$A$5:$EX$156,MATCH('Journal cuisine'!$B113,'Liste plats'!$A$5:$A$156,0),MATCH(CQ$6,'Liste plats'!$A$5:$EX$5,0))*$D113)</f>
        <v/>
      </c>
      <c r="CR113" s="36" t="str">
        <f>IF(ISERROR(INDEX('Liste plats'!$A$5:$EX$156,MATCH('Journal cuisine'!$B113,'Liste plats'!$A$5:$A$156,0),MATCH(CR$6,'Liste plats'!$A$5:$EX$5,0))*$D113),"",INDEX('Liste plats'!$A$5:$EX$156,MATCH('Journal cuisine'!$B113,'Liste plats'!$A$5:$A$156,0),MATCH(CR$6,'Liste plats'!$A$5:$EX$5,0))*$D113)</f>
        <v/>
      </c>
      <c r="CS113" s="36" t="str">
        <f>IF(ISERROR(INDEX('Liste plats'!$A$5:$EX$156,MATCH('Journal cuisine'!$B113,'Liste plats'!$A$5:$A$156,0),MATCH(CS$6,'Liste plats'!$A$5:$EX$5,0))*$D113),"",INDEX('Liste plats'!$A$5:$EX$156,MATCH('Journal cuisine'!$B113,'Liste plats'!$A$5:$A$156,0),MATCH(CS$6,'Liste plats'!$A$5:$EX$5,0))*$D113)</f>
        <v/>
      </c>
      <c r="CT113" s="36" t="str">
        <f>IF(ISERROR(INDEX('Liste plats'!$A$5:$EX$156,MATCH('Journal cuisine'!$B113,'Liste plats'!$A$5:$A$156,0),MATCH(CT$6,'Liste plats'!$A$5:$EX$5,0))*$D113),"",INDEX('Liste plats'!$A$5:$EX$156,MATCH('Journal cuisine'!$B113,'Liste plats'!$A$5:$A$156,0),MATCH(CT$6,'Liste plats'!$A$5:$EX$5,0))*$D113)</f>
        <v/>
      </c>
      <c r="CU113" s="36" t="str">
        <f>IF(ISERROR(INDEX('Liste plats'!$A$5:$EX$156,MATCH('Journal cuisine'!$B113,'Liste plats'!$A$5:$A$156,0),MATCH(CU$6,'Liste plats'!$A$5:$EX$5,0))*$D113),"",INDEX('Liste plats'!$A$5:$EX$156,MATCH('Journal cuisine'!$B113,'Liste plats'!$A$5:$A$156,0),MATCH(CU$6,'Liste plats'!$A$5:$EX$5,0))*$D113)</f>
        <v/>
      </c>
      <c r="CV113" s="36" t="str">
        <f>IF(ISERROR(INDEX('Liste plats'!$A$5:$EX$156,MATCH('Journal cuisine'!$B113,'Liste plats'!$A$5:$A$156,0),MATCH(CV$6,'Liste plats'!$A$5:$EX$5,0))*$D113),"",INDEX('Liste plats'!$A$5:$EX$156,MATCH('Journal cuisine'!$B113,'Liste plats'!$A$5:$A$156,0),MATCH(CV$6,'Liste plats'!$A$5:$EX$5,0))*$D113)</f>
        <v/>
      </c>
      <c r="CW113" s="36" t="str">
        <f>IF(ISERROR(INDEX('Liste plats'!$A$5:$EX$156,MATCH('Journal cuisine'!$B113,'Liste plats'!$A$5:$A$156,0),MATCH(CW$6,'Liste plats'!$A$5:$EX$5,0))*$D113),"",INDEX('Liste plats'!$A$5:$EX$156,MATCH('Journal cuisine'!$B113,'Liste plats'!$A$5:$A$156,0),MATCH(CW$6,'Liste plats'!$A$5:$EX$5,0))*$D113)</f>
        <v/>
      </c>
      <c r="CX113" s="36" t="str">
        <f>IF(ISERROR(INDEX('Liste plats'!$A$5:$EX$156,MATCH('Journal cuisine'!$B113,'Liste plats'!$A$5:$A$156,0),MATCH(CX$6,'Liste plats'!$A$5:$EX$5,0))*$D113),"",INDEX('Liste plats'!$A$5:$EX$156,MATCH('Journal cuisine'!$B113,'Liste plats'!$A$5:$A$156,0),MATCH(CX$6,'Liste plats'!$A$5:$EX$5,0))*$D113)</f>
        <v/>
      </c>
      <c r="CY113" s="36" t="str">
        <f>IF(ISERROR(INDEX('Liste plats'!$A$5:$EX$156,MATCH('Journal cuisine'!$B113,'Liste plats'!$A$5:$A$156,0),MATCH(CY$6,'Liste plats'!$A$5:$EX$5,0))*$D113),"",INDEX('Liste plats'!$A$5:$EX$156,MATCH('Journal cuisine'!$B113,'Liste plats'!$A$5:$A$156,0),MATCH(CY$6,'Liste plats'!$A$5:$EX$5,0))*$D113)</f>
        <v/>
      </c>
      <c r="CZ113" s="36" t="str">
        <f>IF(ISERROR(INDEX('Liste plats'!$A$5:$EX$156,MATCH('Journal cuisine'!$B113,'Liste plats'!$A$5:$A$156,0),MATCH(CZ$6,'Liste plats'!$A$5:$EX$5,0))*$D113),"",INDEX('Liste plats'!$A$5:$EX$156,MATCH('Journal cuisine'!$B113,'Liste plats'!$A$5:$A$156,0),MATCH(CZ$6,'Liste plats'!$A$5:$EX$5,0))*$D113)</f>
        <v/>
      </c>
      <c r="DA113" s="36" t="str">
        <f>IF(ISERROR(INDEX('Liste plats'!$A$5:$EX$156,MATCH('Journal cuisine'!$B113,'Liste plats'!$A$5:$A$156,0),MATCH(DA$6,'Liste plats'!$A$5:$EX$5,0))*$D113),"",INDEX('Liste plats'!$A$5:$EX$156,MATCH('Journal cuisine'!$B113,'Liste plats'!$A$5:$A$156,0),MATCH(DA$6,'Liste plats'!$A$5:$EX$5,0))*$D113)</f>
        <v/>
      </c>
      <c r="DB113" s="36" t="str">
        <f>IF(ISERROR(INDEX('Liste plats'!$A$5:$EX$156,MATCH('Journal cuisine'!$B113,'Liste plats'!$A$5:$A$156,0),MATCH(DB$6,'Liste plats'!$A$5:$EX$5,0))*$D113),"",INDEX('Liste plats'!$A$5:$EX$156,MATCH('Journal cuisine'!$B113,'Liste plats'!$A$5:$A$156,0),MATCH(DB$6,'Liste plats'!$A$5:$EX$5,0))*$D113)</f>
        <v/>
      </c>
      <c r="DC113" s="36" t="str">
        <f>IF(ISERROR(INDEX('Liste plats'!$A$5:$EX$156,MATCH('Journal cuisine'!$B113,'Liste plats'!$A$5:$A$156,0),MATCH(DC$6,'Liste plats'!$A$5:$EX$5,0))*$D113),"",INDEX('Liste plats'!$A$5:$EX$156,MATCH('Journal cuisine'!$B113,'Liste plats'!$A$5:$A$156,0),MATCH(DC$6,'Liste plats'!$A$5:$EX$5,0))*$D113)</f>
        <v/>
      </c>
      <c r="DD113" s="36" t="str">
        <f>IF(ISERROR(INDEX('Liste plats'!$A$5:$EX$156,MATCH('Journal cuisine'!$B113,'Liste plats'!$A$5:$A$156,0),MATCH(DD$6,'Liste plats'!$A$5:$EX$5,0))*$D113),"",INDEX('Liste plats'!$A$5:$EX$156,MATCH('Journal cuisine'!$B113,'Liste plats'!$A$5:$A$156,0),MATCH(DD$6,'Liste plats'!$A$5:$EX$5,0))*$D113)</f>
        <v/>
      </c>
      <c r="DE113" s="36" t="str">
        <f>IF(ISERROR(INDEX('Liste plats'!$A$5:$EX$156,MATCH('Journal cuisine'!$B113,'Liste plats'!$A$5:$A$156,0),MATCH(DE$6,'Liste plats'!$A$5:$EX$5,0))*$D113),"",INDEX('Liste plats'!$A$5:$EX$156,MATCH('Journal cuisine'!$B113,'Liste plats'!$A$5:$A$156,0),MATCH(DE$6,'Liste plats'!$A$5:$EX$5,0))*$D113)</f>
        <v/>
      </c>
      <c r="DF113" s="36" t="str">
        <f>IF(ISERROR(INDEX('Liste plats'!$A$5:$EX$156,MATCH('Journal cuisine'!$B113,'Liste plats'!$A$5:$A$156,0),MATCH(DF$6,'Liste plats'!$A$5:$EX$5,0))*$D113),"",INDEX('Liste plats'!$A$5:$EX$156,MATCH('Journal cuisine'!$B113,'Liste plats'!$A$5:$A$156,0),MATCH(DF$6,'Liste plats'!$A$5:$EX$5,0))*$D113)</f>
        <v/>
      </c>
      <c r="DG113" s="36" t="str">
        <f>IF(ISERROR(INDEX('Liste plats'!$A$5:$EX$156,MATCH('Journal cuisine'!$B113,'Liste plats'!$A$5:$A$156,0),MATCH(DG$6,'Liste plats'!$A$5:$EX$5,0))*$D113),"",INDEX('Liste plats'!$A$5:$EX$156,MATCH('Journal cuisine'!$B113,'Liste plats'!$A$5:$A$156,0),MATCH(DG$6,'Liste plats'!$A$5:$EX$5,0))*$D113)</f>
        <v/>
      </c>
      <c r="DH113" s="36" t="str">
        <f>IF(ISERROR(INDEX('Liste plats'!$A$5:$EX$156,MATCH('Journal cuisine'!$B113,'Liste plats'!$A$5:$A$156,0),MATCH(DH$6,'Liste plats'!$A$5:$EX$5,0))*$D113),"",INDEX('Liste plats'!$A$5:$EX$156,MATCH('Journal cuisine'!$B113,'Liste plats'!$A$5:$A$156,0),MATCH(DH$6,'Liste plats'!$A$5:$EX$5,0))*$D113)</f>
        <v/>
      </c>
      <c r="DI113" s="36" t="str">
        <f>IF(ISERROR(INDEX('Liste plats'!$A$5:$EX$156,MATCH('Journal cuisine'!$B113,'Liste plats'!$A$5:$A$156,0),MATCH(DI$6,'Liste plats'!$A$5:$EX$5,0))*$D113),"",INDEX('Liste plats'!$A$5:$EX$156,MATCH('Journal cuisine'!$B113,'Liste plats'!$A$5:$A$156,0),MATCH(DI$6,'Liste plats'!$A$5:$EX$5,0))*$D113)</f>
        <v/>
      </c>
      <c r="DJ113" s="36" t="str">
        <f>IF(ISERROR(INDEX('Liste plats'!$A$5:$EX$156,MATCH('Journal cuisine'!$B113,'Liste plats'!$A$5:$A$156,0),MATCH(DJ$6,'Liste plats'!$A$5:$EX$5,0))*$D113),"",INDEX('Liste plats'!$A$5:$EX$156,MATCH('Journal cuisine'!$B113,'Liste plats'!$A$5:$A$156,0),MATCH(DJ$6,'Liste plats'!$A$5:$EX$5,0))*$D113)</f>
        <v/>
      </c>
      <c r="DK113" s="36" t="str">
        <f>IF(ISERROR(INDEX('Liste plats'!$A$5:$EX$156,MATCH('Journal cuisine'!$B113,'Liste plats'!$A$5:$A$156,0),MATCH(DK$6,'Liste plats'!$A$5:$EX$5,0))*$D113),"",INDEX('Liste plats'!$A$5:$EX$156,MATCH('Journal cuisine'!$B113,'Liste plats'!$A$5:$A$156,0),MATCH(DK$6,'Liste plats'!$A$5:$EX$5,0))*$D113)</f>
        <v/>
      </c>
      <c r="DL113" s="36" t="str">
        <f>IF(ISERROR(INDEX('Liste plats'!$A$5:$EX$156,MATCH('Journal cuisine'!$B113,'Liste plats'!$A$5:$A$156,0),MATCH(DL$6,'Liste plats'!$A$5:$EX$5,0))*$D113),"",INDEX('Liste plats'!$A$5:$EX$156,MATCH('Journal cuisine'!$B113,'Liste plats'!$A$5:$A$156,0),MATCH(DL$6,'Liste plats'!$A$5:$EX$5,0))*$D113)</f>
        <v/>
      </c>
      <c r="DM113" s="36" t="str">
        <f>IF(ISERROR(INDEX('Liste plats'!$A$5:$EX$156,MATCH('Journal cuisine'!$B113,'Liste plats'!$A$5:$A$156,0),MATCH(DM$6,'Liste plats'!$A$5:$EX$5,0))*$D113),"",INDEX('Liste plats'!$A$5:$EX$156,MATCH('Journal cuisine'!$B113,'Liste plats'!$A$5:$A$156,0),MATCH(DM$6,'Liste plats'!$A$5:$EX$5,0))*$D113)</f>
        <v/>
      </c>
      <c r="DN113" s="36" t="str">
        <f>IF(ISERROR(INDEX('Liste plats'!$A$5:$EX$156,MATCH('Journal cuisine'!$B113,'Liste plats'!$A$5:$A$156,0),MATCH(DN$6,'Liste plats'!$A$5:$EX$5,0))*$D113),"",INDEX('Liste plats'!$A$5:$EX$156,MATCH('Journal cuisine'!$B113,'Liste plats'!$A$5:$A$156,0),MATCH(DN$6,'Liste plats'!$A$5:$EX$5,0))*$D113)</f>
        <v/>
      </c>
      <c r="DO113" s="36" t="str">
        <f>IF(ISERROR(INDEX('Liste plats'!$A$5:$EX$156,MATCH('Journal cuisine'!$B113,'Liste plats'!$A$5:$A$156,0),MATCH(DO$6,'Liste plats'!$A$5:$EX$5,0))*$D113),"",INDEX('Liste plats'!$A$5:$EX$156,MATCH('Journal cuisine'!$B113,'Liste plats'!$A$5:$A$156,0),MATCH(DO$6,'Liste plats'!$A$5:$EX$5,0))*$D113)</f>
        <v/>
      </c>
      <c r="DP113" s="36" t="str">
        <f>IF(ISERROR(INDEX('Liste plats'!$A$5:$EX$156,MATCH('Journal cuisine'!$B113,'Liste plats'!$A$5:$A$156,0),MATCH(DP$6,'Liste plats'!$A$5:$EX$5,0))*$D113),"",INDEX('Liste plats'!$A$5:$EX$156,MATCH('Journal cuisine'!$B113,'Liste plats'!$A$5:$A$156,0),MATCH(DP$6,'Liste plats'!$A$5:$EX$5,0))*$D113)</f>
        <v/>
      </c>
      <c r="DQ113" s="36" t="str">
        <f>IF(ISERROR(INDEX('Liste plats'!$A$5:$EX$156,MATCH('Journal cuisine'!$B113,'Liste plats'!$A$5:$A$156,0),MATCH(DQ$6,'Liste plats'!$A$5:$EX$5,0))*$D113),"",INDEX('Liste plats'!$A$5:$EX$156,MATCH('Journal cuisine'!$B113,'Liste plats'!$A$5:$A$156,0),MATCH(DQ$6,'Liste plats'!$A$5:$EX$5,0))*$D113)</f>
        <v/>
      </c>
      <c r="DR113" s="36" t="str">
        <f>IF(ISERROR(INDEX('Liste plats'!$A$5:$EX$156,MATCH('Journal cuisine'!$B113,'Liste plats'!$A$5:$A$156,0),MATCH(DR$6,'Liste plats'!$A$5:$EX$5,0))*$D113),"",INDEX('Liste plats'!$A$5:$EX$156,MATCH('Journal cuisine'!$B113,'Liste plats'!$A$5:$A$156,0),MATCH(DR$6,'Liste plats'!$A$5:$EX$5,0))*$D113)</f>
        <v/>
      </c>
      <c r="DS113" s="36" t="str">
        <f>IF(ISERROR(INDEX('Liste plats'!$A$5:$EX$156,MATCH('Journal cuisine'!$B113,'Liste plats'!$A$5:$A$156,0),MATCH(DS$6,'Liste plats'!$A$5:$EX$5,0))*$D113),"",INDEX('Liste plats'!$A$5:$EX$156,MATCH('Journal cuisine'!$B113,'Liste plats'!$A$5:$A$156,0),MATCH(DS$6,'Liste plats'!$A$5:$EX$5,0))*$D113)</f>
        <v/>
      </c>
      <c r="DT113" s="36" t="str">
        <f>IF(ISERROR(INDEX('Liste plats'!$A$5:$EX$156,MATCH('Journal cuisine'!$B113,'Liste plats'!$A$5:$A$156,0),MATCH(DT$6,'Liste plats'!$A$5:$EX$5,0))*$D113),"",INDEX('Liste plats'!$A$5:$EX$156,MATCH('Journal cuisine'!$B113,'Liste plats'!$A$5:$A$156,0),MATCH(DT$6,'Liste plats'!$A$5:$EX$5,0))*$D113)</f>
        <v/>
      </c>
      <c r="DU113" s="36" t="str">
        <f>IF(ISERROR(INDEX('Liste plats'!$A$5:$EX$156,MATCH('Journal cuisine'!$B113,'Liste plats'!$A$5:$A$156,0),MATCH(DU$6,'Liste plats'!$A$5:$EX$5,0))*$D113),"",INDEX('Liste plats'!$A$5:$EX$156,MATCH('Journal cuisine'!$B113,'Liste plats'!$A$5:$A$156,0),MATCH(DU$6,'Liste plats'!$A$5:$EX$5,0))*$D113)</f>
        <v/>
      </c>
      <c r="DV113" s="36" t="str">
        <f>IF(ISERROR(INDEX('Liste plats'!$A$5:$EX$156,MATCH('Journal cuisine'!$B113,'Liste plats'!$A$5:$A$156,0),MATCH(DV$6,'Liste plats'!$A$5:$EX$5,0))*$D113),"",INDEX('Liste plats'!$A$5:$EX$156,MATCH('Journal cuisine'!$B113,'Liste plats'!$A$5:$A$156,0),MATCH(DV$6,'Liste plats'!$A$5:$EX$5,0))*$D113)</f>
        <v/>
      </c>
      <c r="DW113" s="36" t="str">
        <f>IF(ISERROR(INDEX('Liste plats'!$A$5:$EX$156,MATCH('Journal cuisine'!$B113,'Liste plats'!$A$5:$A$156,0),MATCH(DW$6,'Liste plats'!$A$5:$EX$5,0))*$D113),"",INDEX('Liste plats'!$A$5:$EX$156,MATCH('Journal cuisine'!$B113,'Liste plats'!$A$5:$A$156,0),MATCH(DW$6,'Liste plats'!$A$5:$EX$5,0))*$D113)</f>
        <v/>
      </c>
      <c r="DX113" s="36" t="str">
        <f>IF(ISERROR(INDEX('Liste plats'!$A$5:$EX$156,MATCH('Journal cuisine'!$B113,'Liste plats'!$A$5:$A$156,0),MATCH(DX$6,'Liste plats'!$A$5:$EX$5,0))*$D113),"",INDEX('Liste plats'!$A$5:$EX$156,MATCH('Journal cuisine'!$B113,'Liste plats'!$A$5:$A$156,0),MATCH(DX$6,'Liste plats'!$A$5:$EX$5,0))*$D113)</f>
        <v/>
      </c>
      <c r="DY113" s="36" t="str">
        <f>IF(ISERROR(INDEX('Liste plats'!$A$5:$EX$156,MATCH('Journal cuisine'!$B113,'Liste plats'!$A$5:$A$156,0),MATCH(DY$6,'Liste plats'!$A$5:$EX$5,0))*$D113),"",INDEX('Liste plats'!$A$5:$EX$156,MATCH('Journal cuisine'!$B113,'Liste plats'!$A$5:$A$156,0),MATCH(DY$6,'Liste plats'!$A$5:$EX$5,0))*$D113)</f>
        <v/>
      </c>
      <c r="DZ113" s="36" t="str">
        <f>IF(ISERROR(INDEX('Liste plats'!$A$5:$EX$156,MATCH('Journal cuisine'!$B113,'Liste plats'!$A$5:$A$156,0),MATCH(DZ$6,'Liste plats'!$A$5:$EX$5,0))*$D113),"",INDEX('Liste plats'!$A$5:$EX$156,MATCH('Journal cuisine'!$B113,'Liste plats'!$A$5:$A$156,0),MATCH(DZ$6,'Liste plats'!$A$5:$EX$5,0))*$D113)</f>
        <v/>
      </c>
      <c r="EA113" s="36" t="str">
        <f>IF(ISERROR(INDEX('Liste plats'!$A$5:$EX$156,MATCH('Journal cuisine'!$B113,'Liste plats'!$A$5:$A$156,0),MATCH(EA$6,'Liste plats'!$A$5:$EX$5,0))*$D113),"",INDEX('Liste plats'!$A$5:$EX$156,MATCH('Journal cuisine'!$B113,'Liste plats'!$A$5:$A$156,0),MATCH(EA$6,'Liste plats'!$A$5:$EX$5,0))*$D113)</f>
        <v/>
      </c>
      <c r="EB113" s="36" t="str">
        <f>IF(ISERROR(INDEX('Liste plats'!$A$5:$EX$156,MATCH('Journal cuisine'!$B113,'Liste plats'!$A$5:$A$156,0),MATCH(EB$6,'Liste plats'!$A$5:$EX$5,0))*$D113),"",INDEX('Liste plats'!$A$5:$EX$156,MATCH('Journal cuisine'!$B113,'Liste plats'!$A$5:$A$156,0),MATCH(EB$6,'Liste plats'!$A$5:$EX$5,0))*$D113)</f>
        <v/>
      </c>
      <c r="EC113" s="36" t="str">
        <f>IF(ISERROR(INDEX('Liste plats'!$A$5:$EX$156,MATCH('Journal cuisine'!$B113,'Liste plats'!$A$5:$A$156,0),MATCH(EC$6,'Liste plats'!$A$5:$EX$5,0))*$D113),"",INDEX('Liste plats'!$A$5:$EX$156,MATCH('Journal cuisine'!$B113,'Liste plats'!$A$5:$A$156,0),MATCH(EC$6,'Liste plats'!$A$5:$EX$5,0))*$D113)</f>
        <v/>
      </c>
      <c r="ED113" s="36" t="str">
        <f>IF(ISERROR(INDEX('Liste plats'!$A$5:$EX$156,MATCH('Journal cuisine'!$B113,'Liste plats'!$A$5:$A$156,0),MATCH(ED$6,'Liste plats'!$A$5:$EX$5,0))*$D113),"",INDEX('Liste plats'!$A$5:$EX$156,MATCH('Journal cuisine'!$B113,'Liste plats'!$A$5:$A$156,0),MATCH(ED$6,'Liste plats'!$A$5:$EX$5,0))*$D113)</f>
        <v/>
      </c>
      <c r="EE113" s="36" t="str">
        <f>IF(ISERROR(INDEX('Liste plats'!$A$5:$EX$156,MATCH('Journal cuisine'!$B113,'Liste plats'!$A$5:$A$156,0),MATCH(EE$6,'Liste plats'!$A$5:$EX$5,0))*$D113),"",INDEX('Liste plats'!$A$5:$EX$156,MATCH('Journal cuisine'!$B113,'Liste plats'!$A$5:$A$156,0),MATCH(EE$6,'Liste plats'!$A$5:$EX$5,0))*$D113)</f>
        <v/>
      </c>
      <c r="EF113" s="36" t="str">
        <f>IF(ISERROR(INDEX('Liste plats'!$A$5:$EX$156,MATCH('Journal cuisine'!$B113,'Liste plats'!$A$5:$A$156,0),MATCH(EF$6,'Liste plats'!$A$5:$EX$5,0))*$D113),"",INDEX('Liste plats'!$A$5:$EX$156,MATCH('Journal cuisine'!$B113,'Liste plats'!$A$5:$A$156,0),MATCH(EF$6,'Liste plats'!$A$5:$EX$5,0))*$D113)</f>
        <v/>
      </c>
      <c r="EG113" s="36" t="str">
        <f>IF(ISERROR(INDEX('Liste plats'!$A$5:$EX$156,MATCH('Journal cuisine'!$B113,'Liste plats'!$A$5:$A$156,0),MATCH(EG$6,'Liste plats'!$A$5:$EX$5,0))*$D113),"",INDEX('Liste plats'!$A$5:$EX$156,MATCH('Journal cuisine'!$B113,'Liste plats'!$A$5:$A$156,0),MATCH(EG$6,'Liste plats'!$A$5:$EX$5,0))*$D113)</f>
        <v/>
      </c>
      <c r="EH113" s="36" t="str">
        <f>IF(ISERROR(INDEX('Liste plats'!$A$5:$EX$156,MATCH('Journal cuisine'!$B113,'Liste plats'!$A$5:$A$156,0),MATCH(EH$6,'Liste plats'!$A$5:$EX$5,0))*$D113),"",INDEX('Liste plats'!$A$5:$EX$156,MATCH('Journal cuisine'!$B113,'Liste plats'!$A$5:$A$156,0),MATCH(EH$6,'Liste plats'!$A$5:$EX$5,0))*$D113)</f>
        <v/>
      </c>
      <c r="EI113" s="36" t="str">
        <f>IF(ISERROR(INDEX('Liste plats'!$A$5:$EX$156,MATCH('Journal cuisine'!$B113,'Liste plats'!$A$5:$A$156,0),MATCH(EI$6,'Liste plats'!$A$5:$EX$5,0))*$D113),"",INDEX('Liste plats'!$A$5:$EX$156,MATCH('Journal cuisine'!$B113,'Liste plats'!$A$5:$A$156,0),MATCH(EI$6,'Liste plats'!$A$5:$EX$5,0))*$D113)</f>
        <v/>
      </c>
      <c r="EJ113" s="36" t="str">
        <f>IF(ISERROR(INDEX('Liste plats'!$A$5:$EX$156,MATCH('Journal cuisine'!$B113,'Liste plats'!$A$5:$A$156,0),MATCH(EJ$6,'Liste plats'!$A$5:$EX$5,0))*$D113),"",INDEX('Liste plats'!$A$5:$EX$156,MATCH('Journal cuisine'!$B113,'Liste plats'!$A$5:$A$156,0),MATCH(EJ$6,'Liste plats'!$A$5:$EX$5,0))*$D113)</f>
        <v/>
      </c>
      <c r="EK113" s="36" t="str">
        <f>IF(ISERROR(INDEX('Liste plats'!$A$5:$EX$156,MATCH('Journal cuisine'!$B113,'Liste plats'!$A$5:$A$156,0),MATCH(EK$6,'Liste plats'!$A$5:$EX$5,0))*$D113),"",INDEX('Liste plats'!$A$5:$EX$156,MATCH('Journal cuisine'!$B113,'Liste plats'!$A$5:$A$156,0),MATCH(EK$6,'Liste plats'!$A$5:$EX$5,0))*$D113)</f>
        <v/>
      </c>
      <c r="EL113" s="36" t="str">
        <f>IF(ISERROR(INDEX('Liste plats'!$A$5:$EX$156,MATCH('Journal cuisine'!$B113,'Liste plats'!$A$5:$A$156,0),MATCH(EL$6,'Liste plats'!$A$5:$EX$5,0))*$D113),"",INDEX('Liste plats'!$A$5:$EX$156,MATCH('Journal cuisine'!$B113,'Liste plats'!$A$5:$A$156,0),MATCH(EL$6,'Liste plats'!$A$5:$EX$5,0))*$D113)</f>
        <v/>
      </c>
      <c r="EM113" s="36" t="str">
        <f>IF(ISERROR(INDEX('Liste plats'!$A$5:$EX$156,MATCH('Journal cuisine'!$B113,'Liste plats'!$A$5:$A$156,0),MATCH(EM$6,'Liste plats'!$A$5:$EX$5,0))*$D113),"",INDEX('Liste plats'!$A$5:$EX$156,MATCH('Journal cuisine'!$B113,'Liste plats'!$A$5:$A$156,0),MATCH(EM$6,'Liste plats'!$A$5:$EX$5,0))*$D113)</f>
        <v/>
      </c>
      <c r="EN113" s="36" t="str">
        <f>IF(ISERROR(INDEX('Liste plats'!$A$5:$EX$156,MATCH('Journal cuisine'!$B113,'Liste plats'!$A$5:$A$156,0),MATCH(EN$6,'Liste plats'!$A$5:$EX$5,0))*$D113),"",INDEX('Liste plats'!$A$5:$EX$156,MATCH('Journal cuisine'!$B113,'Liste plats'!$A$5:$A$156,0),MATCH(EN$6,'Liste plats'!$A$5:$EX$5,0))*$D113)</f>
        <v/>
      </c>
      <c r="EO113" s="36" t="str">
        <f>IF(ISERROR(INDEX('Liste plats'!$A$5:$EX$156,MATCH('Journal cuisine'!$B113,'Liste plats'!$A$5:$A$156,0),MATCH(EO$6,'Liste plats'!$A$5:$EX$5,0))*$D113),"",INDEX('Liste plats'!$A$5:$EX$156,MATCH('Journal cuisine'!$B113,'Liste plats'!$A$5:$A$156,0),MATCH(EO$6,'Liste plats'!$A$5:$EX$5,0))*$D113)</f>
        <v/>
      </c>
      <c r="EP113" s="36" t="str">
        <f>IF(ISERROR(INDEX('Liste plats'!$A$5:$EX$156,MATCH('Journal cuisine'!$B113,'Liste plats'!$A$5:$A$156,0),MATCH(EP$6,'Liste plats'!$A$5:$EX$5,0))*$D113),"",INDEX('Liste plats'!$A$5:$EX$156,MATCH('Journal cuisine'!$B113,'Liste plats'!$A$5:$A$156,0),MATCH(EP$6,'Liste plats'!$A$5:$EX$5,0))*$D113)</f>
        <v/>
      </c>
      <c r="EQ113" s="36" t="str">
        <f>IF(ISERROR(INDEX('Liste plats'!$A$5:$EX$156,MATCH('Journal cuisine'!$B113,'Liste plats'!$A$5:$A$156,0),MATCH(EQ$6,'Liste plats'!$A$5:$EX$5,0))*$D113),"",INDEX('Liste plats'!$A$5:$EX$156,MATCH('Journal cuisine'!$B113,'Liste plats'!$A$5:$A$156,0),MATCH(EQ$6,'Liste plats'!$A$5:$EX$5,0))*$D113)</f>
        <v/>
      </c>
      <c r="ER113" s="36" t="str">
        <f>IF(ISERROR(INDEX('Liste plats'!$A$5:$EX$156,MATCH('Journal cuisine'!$B113,'Liste plats'!$A$5:$A$156,0),MATCH(ER$6,'Liste plats'!$A$5:$EX$5,0))*$D113),"",INDEX('Liste plats'!$A$5:$EX$156,MATCH('Journal cuisine'!$B113,'Liste plats'!$A$5:$A$156,0),MATCH(ER$6,'Liste plats'!$A$5:$EX$5,0))*$D113)</f>
        <v/>
      </c>
      <c r="ES113" s="36" t="str">
        <f>IF(ISERROR(INDEX('Liste plats'!$A$5:$EX$156,MATCH('Journal cuisine'!$B113,'Liste plats'!$A$5:$A$156,0),MATCH(ES$6,'Liste plats'!$A$5:$EX$5,0))*$D113),"",INDEX('Liste plats'!$A$5:$EX$156,MATCH('Journal cuisine'!$B113,'Liste plats'!$A$5:$A$156,0),MATCH(ES$6,'Liste plats'!$A$5:$EX$5,0))*$D113)</f>
        <v/>
      </c>
      <c r="ET113" s="36" t="str">
        <f>IF(ISERROR(INDEX('Liste plats'!$A$5:$EX$156,MATCH('Journal cuisine'!$B113,'Liste plats'!$A$5:$A$156,0),MATCH(ET$6,'Liste plats'!$A$5:$EX$5,0))*$D113),"",INDEX('Liste plats'!$A$5:$EX$156,MATCH('Journal cuisine'!$B113,'Liste plats'!$A$5:$A$156,0),MATCH(ET$6,'Liste plats'!$A$5:$EX$5,0))*$D113)</f>
        <v/>
      </c>
      <c r="EU113" s="36" t="str">
        <f>IF(ISERROR(INDEX('Liste plats'!$A$5:$EX$156,MATCH('Journal cuisine'!$B113,'Liste plats'!$A$5:$A$156,0),MATCH(EU$6,'Liste plats'!$A$5:$EX$5,0))*$D113),"",INDEX('Liste plats'!$A$5:$EX$156,MATCH('Journal cuisine'!$B113,'Liste plats'!$A$5:$A$156,0),MATCH(EU$6,'Liste plats'!$A$5:$EX$5,0))*$D113)</f>
        <v/>
      </c>
      <c r="EV113" s="36" t="str">
        <f>IF(ISERROR(INDEX('Liste plats'!$A$5:$EX$156,MATCH('Journal cuisine'!$B113,'Liste plats'!$A$5:$A$156,0),MATCH(EV$6,'Liste plats'!$A$5:$EX$5,0))*$D113),"",INDEX('Liste plats'!$A$5:$EX$156,MATCH('Journal cuisine'!$B113,'Liste plats'!$A$5:$A$156,0),MATCH(EV$6,'Liste plats'!$A$5:$EX$5,0))*$D113)</f>
        <v/>
      </c>
      <c r="EW113" s="36" t="str">
        <f>IF(ISERROR(INDEX('Liste plats'!$A$5:$EX$156,MATCH('Journal cuisine'!$B113,'Liste plats'!$A$5:$A$156,0),MATCH(EW$6,'Liste plats'!$A$5:$EX$5,0))*$D113),"",INDEX('Liste plats'!$A$5:$EX$156,MATCH('Journal cuisine'!$B113,'Liste plats'!$A$5:$A$156,0),MATCH(EW$6,'Liste plats'!$A$5:$EX$5,0))*$D113)</f>
        <v/>
      </c>
      <c r="EX113" s="36" t="str">
        <f>IF(ISERROR(INDEX('Liste plats'!$A$5:$EX$156,MATCH('Journal cuisine'!$B113,'Liste plats'!$A$5:$A$156,0),MATCH(EX$6,'Liste plats'!$A$5:$EX$5,0))*$D113),"",INDEX('Liste plats'!$A$5:$EX$156,MATCH('Journal cuisine'!$B113,'Liste plats'!$A$5:$A$156,0),MATCH(EX$6,'Liste plats'!$A$5:$EX$5,0))*$D113)</f>
        <v/>
      </c>
      <c r="EY113" s="36" t="str">
        <f>IF(ISERROR(INDEX('Liste plats'!$A$5:$EX$156,MATCH('Journal cuisine'!$B113,'Liste plats'!$A$5:$A$156,0),MATCH(EY$6,'Liste plats'!$A$5:$EX$5,0))*$D113),"",INDEX('Liste plats'!$A$5:$EX$156,MATCH('Journal cuisine'!$B113,'Liste plats'!$A$5:$A$156,0),MATCH(EY$6,'Liste plats'!$A$5:$EX$5,0))*$D113)</f>
        <v/>
      </c>
      <c r="EZ113" s="36" t="str">
        <f>IF(ISERROR(INDEX('Liste plats'!$A$5:$EX$156,MATCH('Journal cuisine'!$B113,'Liste plats'!$A$5:$A$156,0),MATCH(EZ$6,'Liste plats'!$A$5:$EX$5,0))*$D113),"",INDEX('Liste plats'!$A$5:$EX$156,MATCH('Journal cuisine'!$B113,'Liste plats'!$A$5:$A$156,0),MATCH(EZ$6,'Liste plats'!$A$5:$EX$5,0))*$D113)</f>
        <v/>
      </c>
      <c r="FA113" s="49" t="str">
        <f>IF(ISERROR(INDEX('Liste plats'!$A$5:$EX$156,MATCH('Journal cuisine'!$B113,'Liste plats'!$A$5:$A$156,0),MATCH(FA$6,'Liste plats'!$A$5:$EX$5,0))*$D113),"",INDEX('Liste plats'!$A$5:$EX$156,MATCH('Journal cuisine'!$B113,'Liste plats'!$A$5:$A$156,0),MATCH(FA$6,'Liste plats'!$A$5:$EX$5,0))*$D113)</f>
        <v/>
      </c>
    </row>
    <row r="114" spans="1:157" x14ac:dyDescent="0.25">
      <c r="A114" s="9"/>
      <c r="B114" s="10"/>
      <c r="C114" s="34" t="str">
        <f>IF(ISERROR(IF(VLOOKUP(B114,'Liste plats'!$A$7:$B$156,2,0)=0,"",VLOOKUP(B114,'Liste plats'!$A$7:$B$156,2,0))),"",IF(VLOOKUP(B114,'Liste plats'!$A$7:$B$156,2,0)=0,"",VLOOKUP(B114,'Liste plats'!$A$7:$B$156,2,0)))</f>
        <v/>
      </c>
      <c r="D114" s="18"/>
      <c r="F114" s="41"/>
      <c r="H114" s="48" t="str">
        <f>IF(ISERROR(INDEX('Liste plats'!$A$5:$EX$156,MATCH('Journal cuisine'!$B114,'Liste plats'!$A$5:$A$156,0),MATCH(H$6,'Liste plats'!$A$5:$EX$5,0))*$D114),"",INDEX('Liste plats'!$A$5:$EX$156,MATCH('Journal cuisine'!$B114,'Liste plats'!$A$5:$A$156,0),MATCH(H$6,'Liste plats'!$A$5:$EX$5,0))*$D114)</f>
        <v/>
      </c>
      <c r="I114" s="36" t="str">
        <f>IF(ISERROR(INDEX('Liste plats'!$A$5:$EX$156,MATCH('Journal cuisine'!$B114,'Liste plats'!$A$5:$A$156,0),MATCH(I$6,'Liste plats'!$A$5:$EX$5,0))*$D114),"",INDEX('Liste plats'!$A$5:$EX$156,MATCH('Journal cuisine'!$B114,'Liste plats'!$A$5:$A$156,0),MATCH(I$6,'Liste plats'!$A$5:$EX$5,0))*$D114)</f>
        <v/>
      </c>
      <c r="J114" s="36" t="str">
        <f>IF(ISERROR(INDEX('Liste plats'!$A$5:$EX$156,MATCH('Journal cuisine'!$B114,'Liste plats'!$A$5:$A$156,0),MATCH(J$6,'Liste plats'!$A$5:$EX$5,0))*$D114),"",INDEX('Liste plats'!$A$5:$EX$156,MATCH('Journal cuisine'!$B114,'Liste plats'!$A$5:$A$156,0),MATCH(J$6,'Liste plats'!$A$5:$EX$5,0))*$D114)</f>
        <v/>
      </c>
      <c r="K114" s="36" t="str">
        <f>IF(ISERROR(INDEX('Liste plats'!$A$5:$EX$156,MATCH('Journal cuisine'!$B114,'Liste plats'!$A$5:$A$156,0),MATCH(K$6,'Liste plats'!$A$5:$EX$5,0))*$D114),"",INDEX('Liste plats'!$A$5:$EX$156,MATCH('Journal cuisine'!$B114,'Liste plats'!$A$5:$A$156,0),MATCH(K$6,'Liste plats'!$A$5:$EX$5,0))*$D114)</f>
        <v/>
      </c>
      <c r="L114" s="36" t="str">
        <f>IF(ISERROR(INDEX('Liste plats'!$A$5:$EX$156,MATCH('Journal cuisine'!$B114,'Liste plats'!$A$5:$A$156,0),MATCH(L$6,'Liste plats'!$A$5:$EX$5,0))*$D114),"",INDEX('Liste plats'!$A$5:$EX$156,MATCH('Journal cuisine'!$B114,'Liste plats'!$A$5:$A$156,0),MATCH(L$6,'Liste plats'!$A$5:$EX$5,0))*$D114)</f>
        <v/>
      </c>
      <c r="M114" s="36" t="str">
        <f>IF(ISERROR(INDEX('Liste plats'!$A$5:$EX$156,MATCH('Journal cuisine'!$B114,'Liste plats'!$A$5:$A$156,0),MATCH(M$6,'Liste plats'!$A$5:$EX$5,0))*$D114),"",INDEX('Liste plats'!$A$5:$EX$156,MATCH('Journal cuisine'!$B114,'Liste plats'!$A$5:$A$156,0),MATCH(M$6,'Liste plats'!$A$5:$EX$5,0))*$D114)</f>
        <v/>
      </c>
      <c r="N114" s="36" t="str">
        <f>IF(ISERROR(INDEX('Liste plats'!$A$5:$EX$156,MATCH('Journal cuisine'!$B114,'Liste plats'!$A$5:$A$156,0),MATCH(N$6,'Liste plats'!$A$5:$EX$5,0))*$D114),"",INDEX('Liste plats'!$A$5:$EX$156,MATCH('Journal cuisine'!$B114,'Liste plats'!$A$5:$A$156,0),MATCH(N$6,'Liste plats'!$A$5:$EX$5,0))*$D114)</f>
        <v/>
      </c>
      <c r="O114" s="36" t="str">
        <f>IF(ISERROR(INDEX('Liste plats'!$A$5:$EX$156,MATCH('Journal cuisine'!$B114,'Liste plats'!$A$5:$A$156,0),MATCH(O$6,'Liste plats'!$A$5:$EX$5,0))*$D114),"",INDEX('Liste plats'!$A$5:$EX$156,MATCH('Journal cuisine'!$B114,'Liste plats'!$A$5:$A$156,0),MATCH(O$6,'Liste plats'!$A$5:$EX$5,0))*$D114)</f>
        <v/>
      </c>
      <c r="P114" s="36" t="str">
        <f>IF(ISERROR(INDEX('Liste plats'!$A$5:$EX$156,MATCH('Journal cuisine'!$B114,'Liste plats'!$A$5:$A$156,0),MATCH(P$6,'Liste plats'!$A$5:$EX$5,0))*$D114),"",INDEX('Liste plats'!$A$5:$EX$156,MATCH('Journal cuisine'!$B114,'Liste plats'!$A$5:$A$156,0),MATCH(P$6,'Liste plats'!$A$5:$EX$5,0))*$D114)</f>
        <v/>
      </c>
      <c r="Q114" s="36" t="str">
        <f>IF(ISERROR(INDEX('Liste plats'!$A$5:$EX$156,MATCH('Journal cuisine'!$B114,'Liste plats'!$A$5:$A$156,0),MATCH(Q$6,'Liste plats'!$A$5:$EX$5,0))*$D114),"",INDEX('Liste plats'!$A$5:$EX$156,MATCH('Journal cuisine'!$B114,'Liste plats'!$A$5:$A$156,0),MATCH(Q$6,'Liste plats'!$A$5:$EX$5,0))*$D114)</f>
        <v/>
      </c>
      <c r="R114" s="36" t="str">
        <f>IF(ISERROR(INDEX('Liste plats'!$A$5:$EX$156,MATCH('Journal cuisine'!$B114,'Liste plats'!$A$5:$A$156,0),MATCH(R$6,'Liste plats'!$A$5:$EX$5,0))*$D114),"",INDEX('Liste plats'!$A$5:$EX$156,MATCH('Journal cuisine'!$B114,'Liste plats'!$A$5:$A$156,0),MATCH(R$6,'Liste plats'!$A$5:$EX$5,0))*$D114)</f>
        <v/>
      </c>
      <c r="S114" s="36" t="str">
        <f>IF(ISERROR(INDEX('Liste plats'!$A$5:$EX$156,MATCH('Journal cuisine'!$B114,'Liste plats'!$A$5:$A$156,0),MATCH(S$6,'Liste plats'!$A$5:$EX$5,0))*$D114),"",INDEX('Liste plats'!$A$5:$EX$156,MATCH('Journal cuisine'!$B114,'Liste plats'!$A$5:$A$156,0),MATCH(S$6,'Liste plats'!$A$5:$EX$5,0))*$D114)</f>
        <v/>
      </c>
      <c r="T114" s="36" t="str">
        <f>IF(ISERROR(INDEX('Liste plats'!$A$5:$EX$156,MATCH('Journal cuisine'!$B114,'Liste plats'!$A$5:$A$156,0),MATCH(T$6,'Liste plats'!$A$5:$EX$5,0))*$D114),"",INDEX('Liste plats'!$A$5:$EX$156,MATCH('Journal cuisine'!$B114,'Liste plats'!$A$5:$A$156,0),MATCH(T$6,'Liste plats'!$A$5:$EX$5,0))*$D114)</f>
        <v/>
      </c>
      <c r="U114" s="36" t="str">
        <f>IF(ISERROR(INDEX('Liste plats'!$A$5:$EX$156,MATCH('Journal cuisine'!$B114,'Liste plats'!$A$5:$A$156,0),MATCH(U$6,'Liste plats'!$A$5:$EX$5,0))*$D114),"",INDEX('Liste plats'!$A$5:$EX$156,MATCH('Journal cuisine'!$B114,'Liste plats'!$A$5:$A$156,0),MATCH(U$6,'Liste plats'!$A$5:$EX$5,0))*$D114)</f>
        <v/>
      </c>
      <c r="V114" s="36" t="str">
        <f>IF(ISERROR(INDEX('Liste plats'!$A$5:$EX$156,MATCH('Journal cuisine'!$B114,'Liste plats'!$A$5:$A$156,0),MATCH(V$6,'Liste plats'!$A$5:$EX$5,0))*$D114),"",INDEX('Liste plats'!$A$5:$EX$156,MATCH('Journal cuisine'!$B114,'Liste plats'!$A$5:$A$156,0),MATCH(V$6,'Liste plats'!$A$5:$EX$5,0))*$D114)</f>
        <v/>
      </c>
      <c r="W114" s="36" t="str">
        <f>IF(ISERROR(INDEX('Liste plats'!$A$5:$EX$156,MATCH('Journal cuisine'!$B114,'Liste plats'!$A$5:$A$156,0),MATCH(W$6,'Liste plats'!$A$5:$EX$5,0))*$D114),"",INDEX('Liste plats'!$A$5:$EX$156,MATCH('Journal cuisine'!$B114,'Liste plats'!$A$5:$A$156,0),MATCH(W$6,'Liste plats'!$A$5:$EX$5,0))*$D114)</f>
        <v/>
      </c>
      <c r="X114" s="36" t="str">
        <f>IF(ISERROR(INDEX('Liste plats'!$A$5:$EX$156,MATCH('Journal cuisine'!$B114,'Liste plats'!$A$5:$A$156,0),MATCH(X$6,'Liste plats'!$A$5:$EX$5,0))*$D114),"",INDEX('Liste plats'!$A$5:$EX$156,MATCH('Journal cuisine'!$B114,'Liste plats'!$A$5:$A$156,0),MATCH(X$6,'Liste plats'!$A$5:$EX$5,0))*$D114)</f>
        <v/>
      </c>
      <c r="Y114" s="36" t="str">
        <f>IF(ISERROR(INDEX('Liste plats'!$A$5:$EX$156,MATCH('Journal cuisine'!$B114,'Liste plats'!$A$5:$A$156,0),MATCH(Y$6,'Liste plats'!$A$5:$EX$5,0))*$D114),"",INDEX('Liste plats'!$A$5:$EX$156,MATCH('Journal cuisine'!$B114,'Liste plats'!$A$5:$A$156,0),MATCH(Y$6,'Liste plats'!$A$5:$EX$5,0))*$D114)</f>
        <v/>
      </c>
      <c r="Z114" s="36" t="str">
        <f>IF(ISERROR(INDEX('Liste plats'!$A$5:$EX$156,MATCH('Journal cuisine'!$B114,'Liste plats'!$A$5:$A$156,0),MATCH(Z$6,'Liste plats'!$A$5:$EX$5,0))*$D114),"",INDEX('Liste plats'!$A$5:$EX$156,MATCH('Journal cuisine'!$B114,'Liste plats'!$A$5:$A$156,0),MATCH(Z$6,'Liste plats'!$A$5:$EX$5,0))*$D114)</f>
        <v/>
      </c>
      <c r="AA114" s="36" t="str">
        <f>IF(ISERROR(INDEX('Liste plats'!$A$5:$EX$156,MATCH('Journal cuisine'!$B114,'Liste plats'!$A$5:$A$156,0),MATCH(AA$6,'Liste plats'!$A$5:$EX$5,0))*$D114),"",INDEX('Liste plats'!$A$5:$EX$156,MATCH('Journal cuisine'!$B114,'Liste plats'!$A$5:$A$156,0),MATCH(AA$6,'Liste plats'!$A$5:$EX$5,0))*$D114)</f>
        <v/>
      </c>
      <c r="AB114" s="36" t="str">
        <f>IF(ISERROR(INDEX('Liste plats'!$A$5:$EX$156,MATCH('Journal cuisine'!$B114,'Liste plats'!$A$5:$A$156,0),MATCH(AB$6,'Liste plats'!$A$5:$EX$5,0))*$D114),"",INDEX('Liste plats'!$A$5:$EX$156,MATCH('Journal cuisine'!$B114,'Liste plats'!$A$5:$A$156,0),MATCH(AB$6,'Liste plats'!$A$5:$EX$5,0))*$D114)</f>
        <v/>
      </c>
      <c r="AC114" s="36" t="str">
        <f>IF(ISERROR(INDEX('Liste plats'!$A$5:$EX$156,MATCH('Journal cuisine'!$B114,'Liste plats'!$A$5:$A$156,0),MATCH(AC$6,'Liste plats'!$A$5:$EX$5,0))*$D114),"",INDEX('Liste plats'!$A$5:$EX$156,MATCH('Journal cuisine'!$B114,'Liste plats'!$A$5:$A$156,0),MATCH(AC$6,'Liste plats'!$A$5:$EX$5,0))*$D114)</f>
        <v/>
      </c>
      <c r="AD114" s="36" t="str">
        <f>IF(ISERROR(INDEX('Liste plats'!$A$5:$EX$156,MATCH('Journal cuisine'!$B114,'Liste plats'!$A$5:$A$156,0),MATCH(AD$6,'Liste plats'!$A$5:$EX$5,0))*$D114),"",INDEX('Liste plats'!$A$5:$EX$156,MATCH('Journal cuisine'!$B114,'Liste plats'!$A$5:$A$156,0),MATCH(AD$6,'Liste plats'!$A$5:$EX$5,0))*$D114)</f>
        <v/>
      </c>
      <c r="AE114" s="36" t="str">
        <f>IF(ISERROR(INDEX('Liste plats'!$A$5:$EX$156,MATCH('Journal cuisine'!$B114,'Liste plats'!$A$5:$A$156,0),MATCH(AE$6,'Liste plats'!$A$5:$EX$5,0))*$D114),"",INDEX('Liste plats'!$A$5:$EX$156,MATCH('Journal cuisine'!$B114,'Liste plats'!$A$5:$A$156,0),MATCH(AE$6,'Liste plats'!$A$5:$EX$5,0))*$D114)</f>
        <v/>
      </c>
      <c r="AF114" s="36" t="str">
        <f>IF(ISERROR(INDEX('Liste plats'!$A$5:$EX$156,MATCH('Journal cuisine'!$B114,'Liste plats'!$A$5:$A$156,0),MATCH(AF$6,'Liste plats'!$A$5:$EX$5,0))*$D114),"",INDEX('Liste plats'!$A$5:$EX$156,MATCH('Journal cuisine'!$B114,'Liste plats'!$A$5:$A$156,0),MATCH(AF$6,'Liste plats'!$A$5:$EX$5,0))*$D114)</f>
        <v/>
      </c>
      <c r="AG114" s="36" t="str">
        <f>IF(ISERROR(INDEX('Liste plats'!$A$5:$EX$156,MATCH('Journal cuisine'!$B114,'Liste plats'!$A$5:$A$156,0),MATCH(AG$6,'Liste plats'!$A$5:$EX$5,0))*$D114),"",INDEX('Liste plats'!$A$5:$EX$156,MATCH('Journal cuisine'!$B114,'Liste plats'!$A$5:$A$156,0),MATCH(AG$6,'Liste plats'!$A$5:$EX$5,0))*$D114)</f>
        <v/>
      </c>
      <c r="AH114" s="36" t="str">
        <f>IF(ISERROR(INDEX('Liste plats'!$A$5:$EX$156,MATCH('Journal cuisine'!$B114,'Liste plats'!$A$5:$A$156,0),MATCH(AH$6,'Liste plats'!$A$5:$EX$5,0))*$D114),"",INDEX('Liste plats'!$A$5:$EX$156,MATCH('Journal cuisine'!$B114,'Liste plats'!$A$5:$A$156,0),MATCH(AH$6,'Liste plats'!$A$5:$EX$5,0))*$D114)</f>
        <v/>
      </c>
      <c r="AI114" s="36" t="str">
        <f>IF(ISERROR(INDEX('Liste plats'!$A$5:$EX$156,MATCH('Journal cuisine'!$B114,'Liste plats'!$A$5:$A$156,0),MATCH(AI$6,'Liste plats'!$A$5:$EX$5,0))*$D114),"",INDEX('Liste plats'!$A$5:$EX$156,MATCH('Journal cuisine'!$B114,'Liste plats'!$A$5:$A$156,0),MATCH(AI$6,'Liste plats'!$A$5:$EX$5,0))*$D114)</f>
        <v/>
      </c>
      <c r="AJ114" s="36" t="str">
        <f>IF(ISERROR(INDEX('Liste plats'!$A$5:$EX$156,MATCH('Journal cuisine'!$B114,'Liste plats'!$A$5:$A$156,0),MATCH(AJ$6,'Liste plats'!$A$5:$EX$5,0))*$D114),"",INDEX('Liste plats'!$A$5:$EX$156,MATCH('Journal cuisine'!$B114,'Liste plats'!$A$5:$A$156,0),MATCH(AJ$6,'Liste plats'!$A$5:$EX$5,0))*$D114)</f>
        <v/>
      </c>
      <c r="AK114" s="36" t="str">
        <f>IF(ISERROR(INDEX('Liste plats'!$A$5:$EX$156,MATCH('Journal cuisine'!$B114,'Liste plats'!$A$5:$A$156,0),MATCH(AK$6,'Liste plats'!$A$5:$EX$5,0))*$D114),"",INDEX('Liste plats'!$A$5:$EX$156,MATCH('Journal cuisine'!$B114,'Liste plats'!$A$5:$A$156,0),MATCH(AK$6,'Liste plats'!$A$5:$EX$5,0))*$D114)</f>
        <v/>
      </c>
      <c r="AL114" s="36" t="str">
        <f>IF(ISERROR(INDEX('Liste plats'!$A$5:$EX$156,MATCH('Journal cuisine'!$B114,'Liste plats'!$A$5:$A$156,0),MATCH(AL$6,'Liste plats'!$A$5:$EX$5,0))*$D114),"",INDEX('Liste plats'!$A$5:$EX$156,MATCH('Journal cuisine'!$B114,'Liste plats'!$A$5:$A$156,0),MATCH(AL$6,'Liste plats'!$A$5:$EX$5,0))*$D114)</f>
        <v/>
      </c>
      <c r="AM114" s="36" t="str">
        <f>IF(ISERROR(INDEX('Liste plats'!$A$5:$EX$156,MATCH('Journal cuisine'!$B114,'Liste plats'!$A$5:$A$156,0),MATCH(AM$6,'Liste plats'!$A$5:$EX$5,0))*$D114),"",INDEX('Liste plats'!$A$5:$EX$156,MATCH('Journal cuisine'!$B114,'Liste plats'!$A$5:$A$156,0),MATCH(AM$6,'Liste plats'!$A$5:$EX$5,0))*$D114)</f>
        <v/>
      </c>
      <c r="AN114" s="36" t="str">
        <f>IF(ISERROR(INDEX('Liste plats'!$A$5:$EX$156,MATCH('Journal cuisine'!$B114,'Liste plats'!$A$5:$A$156,0),MATCH(AN$6,'Liste plats'!$A$5:$EX$5,0))*$D114),"",INDEX('Liste plats'!$A$5:$EX$156,MATCH('Journal cuisine'!$B114,'Liste plats'!$A$5:$A$156,0),MATCH(AN$6,'Liste plats'!$A$5:$EX$5,0))*$D114)</f>
        <v/>
      </c>
      <c r="AO114" s="36" t="str">
        <f>IF(ISERROR(INDEX('Liste plats'!$A$5:$EX$156,MATCH('Journal cuisine'!$B114,'Liste plats'!$A$5:$A$156,0),MATCH(AO$6,'Liste plats'!$A$5:$EX$5,0))*$D114),"",INDEX('Liste plats'!$A$5:$EX$156,MATCH('Journal cuisine'!$B114,'Liste plats'!$A$5:$A$156,0),MATCH(AO$6,'Liste plats'!$A$5:$EX$5,0))*$D114)</f>
        <v/>
      </c>
      <c r="AP114" s="36" t="str">
        <f>IF(ISERROR(INDEX('Liste plats'!$A$5:$EX$156,MATCH('Journal cuisine'!$B114,'Liste plats'!$A$5:$A$156,0),MATCH(AP$6,'Liste plats'!$A$5:$EX$5,0))*$D114),"",INDEX('Liste plats'!$A$5:$EX$156,MATCH('Journal cuisine'!$B114,'Liste plats'!$A$5:$A$156,0),MATCH(AP$6,'Liste plats'!$A$5:$EX$5,0))*$D114)</f>
        <v/>
      </c>
      <c r="AQ114" s="36" t="str">
        <f>IF(ISERROR(INDEX('Liste plats'!$A$5:$EX$156,MATCH('Journal cuisine'!$B114,'Liste plats'!$A$5:$A$156,0),MATCH(AQ$6,'Liste plats'!$A$5:$EX$5,0))*$D114),"",INDEX('Liste plats'!$A$5:$EX$156,MATCH('Journal cuisine'!$B114,'Liste plats'!$A$5:$A$156,0),MATCH(AQ$6,'Liste plats'!$A$5:$EX$5,0))*$D114)</f>
        <v/>
      </c>
      <c r="AR114" s="36" t="str">
        <f>IF(ISERROR(INDEX('Liste plats'!$A$5:$EX$156,MATCH('Journal cuisine'!$B114,'Liste plats'!$A$5:$A$156,0),MATCH(AR$6,'Liste plats'!$A$5:$EX$5,0))*$D114),"",INDEX('Liste plats'!$A$5:$EX$156,MATCH('Journal cuisine'!$B114,'Liste plats'!$A$5:$A$156,0),MATCH(AR$6,'Liste plats'!$A$5:$EX$5,0))*$D114)</f>
        <v/>
      </c>
      <c r="AS114" s="36" t="str">
        <f>IF(ISERROR(INDEX('Liste plats'!$A$5:$EX$156,MATCH('Journal cuisine'!$B114,'Liste plats'!$A$5:$A$156,0),MATCH(AS$6,'Liste plats'!$A$5:$EX$5,0))*$D114),"",INDEX('Liste plats'!$A$5:$EX$156,MATCH('Journal cuisine'!$B114,'Liste plats'!$A$5:$A$156,0),MATCH(AS$6,'Liste plats'!$A$5:$EX$5,0))*$D114)</f>
        <v/>
      </c>
      <c r="AT114" s="36" t="str">
        <f>IF(ISERROR(INDEX('Liste plats'!$A$5:$EX$156,MATCH('Journal cuisine'!$B114,'Liste plats'!$A$5:$A$156,0),MATCH(AT$6,'Liste plats'!$A$5:$EX$5,0))*$D114),"",INDEX('Liste plats'!$A$5:$EX$156,MATCH('Journal cuisine'!$B114,'Liste plats'!$A$5:$A$156,0),MATCH(AT$6,'Liste plats'!$A$5:$EX$5,0))*$D114)</f>
        <v/>
      </c>
      <c r="AU114" s="36" t="str">
        <f>IF(ISERROR(INDEX('Liste plats'!$A$5:$EX$156,MATCH('Journal cuisine'!$B114,'Liste plats'!$A$5:$A$156,0),MATCH(AU$6,'Liste plats'!$A$5:$EX$5,0))*$D114),"",INDEX('Liste plats'!$A$5:$EX$156,MATCH('Journal cuisine'!$B114,'Liste plats'!$A$5:$A$156,0),MATCH(AU$6,'Liste plats'!$A$5:$EX$5,0))*$D114)</f>
        <v/>
      </c>
      <c r="AV114" s="36" t="str">
        <f>IF(ISERROR(INDEX('Liste plats'!$A$5:$EX$156,MATCH('Journal cuisine'!$B114,'Liste plats'!$A$5:$A$156,0),MATCH(AV$6,'Liste plats'!$A$5:$EX$5,0))*$D114),"",INDEX('Liste plats'!$A$5:$EX$156,MATCH('Journal cuisine'!$B114,'Liste plats'!$A$5:$A$156,0),MATCH(AV$6,'Liste plats'!$A$5:$EX$5,0))*$D114)</f>
        <v/>
      </c>
      <c r="AW114" s="36" t="str">
        <f>IF(ISERROR(INDEX('Liste plats'!$A$5:$EX$156,MATCH('Journal cuisine'!$B114,'Liste plats'!$A$5:$A$156,0),MATCH(AW$6,'Liste plats'!$A$5:$EX$5,0))*$D114),"",INDEX('Liste plats'!$A$5:$EX$156,MATCH('Journal cuisine'!$B114,'Liste plats'!$A$5:$A$156,0),MATCH(AW$6,'Liste plats'!$A$5:$EX$5,0))*$D114)</f>
        <v/>
      </c>
      <c r="AX114" s="36" t="str">
        <f>IF(ISERROR(INDEX('Liste plats'!$A$5:$EX$156,MATCH('Journal cuisine'!$B114,'Liste plats'!$A$5:$A$156,0),MATCH(AX$6,'Liste plats'!$A$5:$EX$5,0))*$D114),"",INDEX('Liste plats'!$A$5:$EX$156,MATCH('Journal cuisine'!$B114,'Liste plats'!$A$5:$A$156,0),MATCH(AX$6,'Liste plats'!$A$5:$EX$5,0))*$D114)</f>
        <v/>
      </c>
      <c r="AY114" s="36" t="str">
        <f>IF(ISERROR(INDEX('Liste plats'!$A$5:$EX$156,MATCH('Journal cuisine'!$B114,'Liste plats'!$A$5:$A$156,0),MATCH(AY$6,'Liste plats'!$A$5:$EX$5,0))*$D114),"",INDEX('Liste plats'!$A$5:$EX$156,MATCH('Journal cuisine'!$B114,'Liste plats'!$A$5:$A$156,0),MATCH(AY$6,'Liste plats'!$A$5:$EX$5,0))*$D114)</f>
        <v/>
      </c>
      <c r="AZ114" s="36" t="str">
        <f>IF(ISERROR(INDEX('Liste plats'!$A$5:$EX$156,MATCH('Journal cuisine'!$B114,'Liste plats'!$A$5:$A$156,0),MATCH(AZ$6,'Liste plats'!$A$5:$EX$5,0))*$D114),"",INDEX('Liste plats'!$A$5:$EX$156,MATCH('Journal cuisine'!$B114,'Liste plats'!$A$5:$A$156,0),MATCH(AZ$6,'Liste plats'!$A$5:$EX$5,0))*$D114)</f>
        <v/>
      </c>
      <c r="BA114" s="36" t="str">
        <f>IF(ISERROR(INDEX('Liste plats'!$A$5:$EX$156,MATCH('Journal cuisine'!$B114,'Liste plats'!$A$5:$A$156,0),MATCH(BA$6,'Liste plats'!$A$5:$EX$5,0))*$D114),"",INDEX('Liste plats'!$A$5:$EX$156,MATCH('Journal cuisine'!$B114,'Liste plats'!$A$5:$A$156,0),MATCH(BA$6,'Liste plats'!$A$5:$EX$5,0))*$D114)</f>
        <v/>
      </c>
      <c r="BB114" s="36" t="str">
        <f>IF(ISERROR(INDEX('Liste plats'!$A$5:$EX$156,MATCH('Journal cuisine'!$B114,'Liste plats'!$A$5:$A$156,0),MATCH(BB$6,'Liste plats'!$A$5:$EX$5,0))*$D114),"",INDEX('Liste plats'!$A$5:$EX$156,MATCH('Journal cuisine'!$B114,'Liste plats'!$A$5:$A$156,0),MATCH(BB$6,'Liste plats'!$A$5:$EX$5,0))*$D114)</f>
        <v/>
      </c>
      <c r="BC114" s="36" t="str">
        <f>IF(ISERROR(INDEX('Liste plats'!$A$5:$EX$156,MATCH('Journal cuisine'!$B114,'Liste plats'!$A$5:$A$156,0),MATCH(BC$6,'Liste plats'!$A$5:$EX$5,0))*$D114),"",INDEX('Liste plats'!$A$5:$EX$156,MATCH('Journal cuisine'!$B114,'Liste plats'!$A$5:$A$156,0),MATCH(BC$6,'Liste plats'!$A$5:$EX$5,0))*$D114)</f>
        <v/>
      </c>
      <c r="BD114" s="36" t="str">
        <f>IF(ISERROR(INDEX('Liste plats'!$A$5:$EX$156,MATCH('Journal cuisine'!$B114,'Liste plats'!$A$5:$A$156,0),MATCH(BD$6,'Liste plats'!$A$5:$EX$5,0))*$D114),"",INDEX('Liste plats'!$A$5:$EX$156,MATCH('Journal cuisine'!$B114,'Liste plats'!$A$5:$A$156,0),MATCH(BD$6,'Liste plats'!$A$5:$EX$5,0))*$D114)</f>
        <v/>
      </c>
      <c r="BE114" s="36" t="str">
        <f>IF(ISERROR(INDEX('Liste plats'!$A$5:$EX$156,MATCH('Journal cuisine'!$B114,'Liste plats'!$A$5:$A$156,0),MATCH(BE$6,'Liste plats'!$A$5:$EX$5,0))*$D114),"",INDEX('Liste plats'!$A$5:$EX$156,MATCH('Journal cuisine'!$B114,'Liste plats'!$A$5:$A$156,0),MATCH(BE$6,'Liste plats'!$A$5:$EX$5,0))*$D114)</f>
        <v/>
      </c>
      <c r="BF114" s="36" t="str">
        <f>IF(ISERROR(INDEX('Liste plats'!$A$5:$EX$156,MATCH('Journal cuisine'!$B114,'Liste plats'!$A$5:$A$156,0),MATCH(BF$6,'Liste plats'!$A$5:$EX$5,0))*$D114),"",INDEX('Liste plats'!$A$5:$EX$156,MATCH('Journal cuisine'!$B114,'Liste plats'!$A$5:$A$156,0),MATCH(BF$6,'Liste plats'!$A$5:$EX$5,0))*$D114)</f>
        <v/>
      </c>
      <c r="BG114" s="36" t="str">
        <f>IF(ISERROR(INDEX('Liste plats'!$A$5:$EX$156,MATCH('Journal cuisine'!$B114,'Liste plats'!$A$5:$A$156,0),MATCH(BG$6,'Liste plats'!$A$5:$EX$5,0))*$D114),"",INDEX('Liste plats'!$A$5:$EX$156,MATCH('Journal cuisine'!$B114,'Liste plats'!$A$5:$A$156,0),MATCH(BG$6,'Liste plats'!$A$5:$EX$5,0))*$D114)</f>
        <v/>
      </c>
      <c r="BH114" s="36" t="str">
        <f>IF(ISERROR(INDEX('Liste plats'!$A$5:$EX$156,MATCH('Journal cuisine'!$B114,'Liste plats'!$A$5:$A$156,0),MATCH(BH$6,'Liste plats'!$A$5:$EX$5,0))*$D114),"",INDEX('Liste plats'!$A$5:$EX$156,MATCH('Journal cuisine'!$B114,'Liste plats'!$A$5:$A$156,0),MATCH(BH$6,'Liste plats'!$A$5:$EX$5,0))*$D114)</f>
        <v/>
      </c>
      <c r="BI114" s="36" t="str">
        <f>IF(ISERROR(INDEX('Liste plats'!$A$5:$EX$156,MATCH('Journal cuisine'!$B114,'Liste plats'!$A$5:$A$156,0),MATCH(BI$6,'Liste plats'!$A$5:$EX$5,0))*$D114),"",INDEX('Liste plats'!$A$5:$EX$156,MATCH('Journal cuisine'!$B114,'Liste plats'!$A$5:$A$156,0),MATCH(BI$6,'Liste plats'!$A$5:$EX$5,0))*$D114)</f>
        <v/>
      </c>
      <c r="BJ114" s="36" t="str">
        <f>IF(ISERROR(INDEX('Liste plats'!$A$5:$EX$156,MATCH('Journal cuisine'!$B114,'Liste plats'!$A$5:$A$156,0),MATCH(BJ$6,'Liste plats'!$A$5:$EX$5,0))*$D114),"",INDEX('Liste plats'!$A$5:$EX$156,MATCH('Journal cuisine'!$B114,'Liste plats'!$A$5:$A$156,0),MATCH(BJ$6,'Liste plats'!$A$5:$EX$5,0))*$D114)</f>
        <v/>
      </c>
      <c r="BK114" s="36" t="str">
        <f>IF(ISERROR(INDEX('Liste plats'!$A$5:$EX$156,MATCH('Journal cuisine'!$B114,'Liste plats'!$A$5:$A$156,0),MATCH(BK$6,'Liste plats'!$A$5:$EX$5,0))*$D114),"",INDEX('Liste plats'!$A$5:$EX$156,MATCH('Journal cuisine'!$B114,'Liste plats'!$A$5:$A$156,0),MATCH(BK$6,'Liste plats'!$A$5:$EX$5,0))*$D114)</f>
        <v/>
      </c>
      <c r="BL114" s="36" t="str">
        <f>IF(ISERROR(INDEX('Liste plats'!$A$5:$EX$156,MATCH('Journal cuisine'!$B114,'Liste plats'!$A$5:$A$156,0),MATCH(BL$6,'Liste plats'!$A$5:$EX$5,0))*$D114),"",INDEX('Liste plats'!$A$5:$EX$156,MATCH('Journal cuisine'!$B114,'Liste plats'!$A$5:$A$156,0),MATCH(BL$6,'Liste plats'!$A$5:$EX$5,0))*$D114)</f>
        <v/>
      </c>
      <c r="BM114" s="36" t="str">
        <f>IF(ISERROR(INDEX('Liste plats'!$A$5:$EX$156,MATCH('Journal cuisine'!$B114,'Liste plats'!$A$5:$A$156,0),MATCH(BM$6,'Liste plats'!$A$5:$EX$5,0))*$D114),"",INDEX('Liste plats'!$A$5:$EX$156,MATCH('Journal cuisine'!$B114,'Liste plats'!$A$5:$A$156,0),MATCH(BM$6,'Liste plats'!$A$5:$EX$5,0))*$D114)</f>
        <v/>
      </c>
      <c r="BN114" s="36" t="str">
        <f>IF(ISERROR(INDEX('Liste plats'!$A$5:$EX$156,MATCH('Journal cuisine'!$B114,'Liste plats'!$A$5:$A$156,0),MATCH(BN$6,'Liste plats'!$A$5:$EX$5,0))*$D114),"",INDEX('Liste plats'!$A$5:$EX$156,MATCH('Journal cuisine'!$B114,'Liste plats'!$A$5:$A$156,0),MATCH(BN$6,'Liste plats'!$A$5:$EX$5,0))*$D114)</f>
        <v/>
      </c>
      <c r="BO114" s="36" t="str">
        <f>IF(ISERROR(INDEX('Liste plats'!$A$5:$EX$156,MATCH('Journal cuisine'!$B114,'Liste plats'!$A$5:$A$156,0),MATCH(BO$6,'Liste plats'!$A$5:$EX$5,0))*$D114),"",INDEX('Liste plats'!$A$5:$EX$156,MATCH('Journal cuisine'!$B114,'Liste plats'!$A$5:$A$156,0),MATCH(BO$6,'Liste plats'!$A$5:$EX$5,0))*$D114)</f>
        <v/>
      </c>
      <c r="BP114" s="36" t="str">
        <f>IF(ISERROR(INDEX('Liste plats'!$A$5:$EX$156,MATCH('Journal cuisine'!$B114,'Liste plats'!$A$5:$A$156,0),MATCH(BP$6,'Liste plats'!$A$5:$EX$5,0))*$D114),"",INDEX('Liste plats'!$A$5:$EX$156,MATCH('Journal cuisine'!$B114,'Liste plats'!$A$5:$A$156,0),MATCH(BP$6,'Liste plats'!$A$5:$EX$5,0))*$D114)</f>
        <v/>
      </c>
      <c r="BQ114" s="36" t="str">
        <f>IF(ISERROR(INDEX('Liste plats'!$A$5:$EX$156,MATCH('Journal cuisine'!$B114,'Liste plats'!$A$5:$A$156,0),MATCH(BQ$6,'Liste plats'!$A$5:$EX$5,0))*$D114),"",INDEX('Liste plats'!$A$5:$EX$156,MATCH('Journal cuisine'!$B114,'Liste plats'!$A$5:$A$156,0),MATCH(BQ$6,'Liste plats'!$A$5:$EX$5,0))*$D114)</f>
        <v/>
      </c>
      <c r="BR114" s="36" t="str">
        <f>IF(ISERROR(INDEX('Liste plats'!$A$5:$EX$156,MATCH('Journal cuisine'!$B114,'Liste plats'!$A$5:$A$156,0),MATCH(BR$6,'Liste plats'!$A$5:$EX$5,0))*$D114),"",INDEX('Liste plats'!$A$5:$EX$156,MATCH('Journal cuisine'!$B114,'Liste plats'!$A$5:$A$156,0),MATCH(BR$6,'Liste plats'!$A$5:$EX$5,0))*$D114)</f>
        <v/>
      </c>
      <c r="BS114" s="36" t="str">
        <f>IF(ISERROR(INDEX('Liste plats'!$A$5:$EX$156,MATCH('Journal cuisine'!$B114,'Liste plats'!$A$5:$A$156,0),MATCH(BS$6,'Liste plats'!$A$5:$EX$5,0))*$D114),"",INDEX('Liste plats'!$A$5:$EX$156,MATCH('Journal cuisine'!$B114,'Liste plats'!$A$5:$A$156,0),MATCH(BS$6,'Liste plats'!$A$5:$EX$5,0))*$D114)</f>
        <v/>
      </c>
      <c r="BT114" s="36" t="str">
        <f>IF(ISERROR(INDEX('Liste plats'!$A$5:$EX$156,MATCH('Journal cuisine'!$B114,'Liste plats'!$A$5:$A$156,0),MATCH(BT$6,'Liste plats'!$A$5:$EX$5,0))*$D114),"",INDEX('Liste plats'!$A$5:$EX$156,MATCH('Journal cuisine'!$B114,'Liste plats'!$A$5:$A$156,0),MATCH(BT$6,'Liste plats'!$A$5:$EX$5,0))*$D114)</f>
        <v/>
      </c>
      <c r="BU114" s="36" t="str">
        <f>IF(ISERROR(INDEX('Liste plats'!$A$5:$EX$156,MATCH('Journal cuisine'!$B114,'Liste plats'!$A$5:$A$156,0),MATCH(BU$6,'Liste plats'!$A$5:$EX$5,0))*$D114),"",INDEX('Liste plats'!$A$5:$EX$156,MATCH('Journal cuisine'!$B114,'Liste plats'!$A$5:$A$156,0),MATCH(BU$6,'Liste plats'!$A$5:$EX$5,0))*$D114)</f>
        <v/>
      </c>
      <c r="BV114" s="36" t="str">
        <f>IF(ISERROR(INDEX('Liste plats'!$A$5:$EX$156,MATCH('Journal cuisine'!$B114,'Liste plats'!$A$5:$A$156,0),MATCH(BV$6,'Liste plats'!$A$5:$EX$5,0))*$D114),"",INDEX('Liste plats'!$A$5:$EX$156,MATCH('Journal cuisine'!$B114,'Liste plats'!$A$5:$A$156,0),MATCH(BV$6,'Liste plats'!$A$5:$EX$5,0))*$D114)</f>
        <v/>
      </c>
      <c r="BW114" s="36" t="str">
        <f>IF(ISERROR(INDEX('Liste plats'!$A$5:$EX$156,MATCH('Journal cuisine'!$B114,'Liste plats'!$A$5:$A$156,0),MATCH(BW$6,'Liste plats'!$A$5:$EX$5,0))*$D114),"",INDEX('Liste plats'!$A$5:$EX$156,MATCH('Journal cuisine'!$B114,'Liste plats'!$A$5:$A$156,0),MATCH(BW$6,'Liste plats'!$A$5:$EX$5,0))*$D114)</f>
        <v/>
      </c>
      <c r="BX114" s="36" t="str">
        <f>IF(ISERROR(INDEX('Liste plats'!$A$5:$EX$156,MATCH('Journal cuisine'!$B114,'Liste plats'!$A$5:$A$156,0),MATCH(BX$6,'Liste plats'!$A$5:$EX$5,0))*$D114),"",INDEX('Liste plats'!$A$5:$EX$156,MATCH('Journal cuisine'!$B114,'Liste plats'!$A$5:$A$156,0),MATCH(BX$6,'Liste plats'!$A$5:$EX$5,0))*$D114)</f>
        <v/>
      </c>
      <c r="BY114" s="36" t="str">
        <f>IF(ISERROR(INDEX('Liste plats'!$A$5:$EX$156,MATCH('Journal cuisine'!$B114,'Liste plats'!$A$5:$A$156,0),MATCH(BY$6,'Liste plats'!$A$5:$EX$5,0))*$D114),"",INDEX('Liste plats'!$A$5:$EX$156,MATCH('Journal cuisine'!$B114,'Liste plats'!$A$5:$A$156,0),MATCH(BY$6,'Liste plats'!$A$5:$EX$5,0))*$D114)</f>
        <v/>
      </c>
      <c r="BZ114" s="36" t="str">
        <f>IF(ISERROR(INDEX('Liste plats'!$A$5:$EX$156,MATCH('Journal cuisine'!$B114,'Liste plats'!$A$5:$A$156,0),MATCH(BZ$6,'Liste plats'!$A$5:$EX$5,0))*$D114),"",INDEX('Liste plats'!$A$5:$EX$156,MATCH('Journal cuisine'!$B114,'Liste plats'!$A$5:$A$156,0),MATCH(BZ$6,'Liste plats'!$A$5:$EX$5,0))*$D114)</f>
        <v/>
      </c>
      <c r="CA114" s="36" t="str">
        <f>IF(ISERROR(INDEX('Liste plats'!$A$5:$EX$156,MATCH('Journal cuisine'!$B114,'Liste plats'!$A$5:$A$156,0),MATCH(CA$6,'Liste plats'!$A$5:$EX$5,0))*$D114),"",INDEX('Liste plats'!$A$5:$EX$156,MATCH('Journal cuisine'!$B114,'Liste plats'!$A$5:$A$156,0),MATCH(CA$6,'Liste plats'!$A$5:$EX$5,0))*$D114)</f>
        <v/>
      </c>
      <c r="CB114" s="36" t="str">
        <f>IF(ISERROR(INDEX('Liste plats'!$A$5:$EX$156,MATCH('Journal cuisine'!$B114,'Liste plats'!$A$5:$A$156,0),MATCH(CB$6,'Liste plats'!$A$5:$EX$5,0))*$D114),"",INDEX('Liste plats'!$A$5:$EX$156,MATCH('Journal cuisine'!$B114,'Liste plats'!$A$5:$A$156,0),MATCH(CB$6,'Liste plats'!$A$5:$EX$5,0))*$D114)</f>
        <v/>
      </c>
      <c r="CC114" s="36" t="str">
        <f>IF(ISERROR(INDEX('Liste plats'!$A$5:$EX$156,MATCH('Journal cuisine'!$B114,'Liste plats'!$A$5:$A$156,0),MATCH(CC$6,'Liste plats'!$A$5:$EX$5,0))*$D114),"",INDEX('Liste plats'!$A$5:$EX$156,MATCH('Journal cuisine'!$B114,'Liste plats'!$A$5:$A$156,0),MATCH(CC$6,'Liste plats'!$A$5:$EX$5,0))*$D114)</f>
        <v/>
      </c>
      <c r="CD114" s="36" t="str">
        <f>IF(ISERROR(INDEX('Liste plats'!$A$5:$EX$156,MATCH('Journal cuisine'!$B114,'Liste plats'!$A$5:$A$156,0),MATCH(CD$6,'Liste plats'!$A$5:$EX$5,0))*$D114),"",INDEX('Liste plats'!$A$5:$EX$156,MATCH('Journal cuisine'!$B114,'Liste plats'!$A$5:$A$156,0),MATCH(CD$6,'Liste plats'!$A$5:$EX$5,0))*$D114)</f>
        <v/>
      </c>
      <c r="CE114" s="36" t="str">
        <f>IF(ISERROR(INDEX('Liste plats'!$A$5:$EX$156,MATCH('Journal cuisine'!$B114,'Liste plats'!$A$5:$A$156,0),MATCH(CE$6,'Liste plats'!$A$5:$EX$5,0))*$D114),"",INDEX('Liste plats'!$A$5:$EX$156,MATCH('Journal cuisine'!$B114,'Liste plats'!$A$5:$A$156,0),MATCH(CE$6,'Liste plats'!$A$5:$EX$5,0))*$D114)</f>
        <v/>
      </c>
      <c r="CF114" s="36" t="str">
        <f>IF(ISERROR(INDEX('Liste plats'!$A$5:$EX$156,MATCH('Journal cuisine'!$B114,'Liste plats'!$A$5:$A$156,0),MATCH(CF$6,'Liste plats'!$A$5:$EX$5,0))*$D114),"",INDEX('Liste plats'!$A$5:$EX$156,MATCH('Journal cuisine'!$B114,'Liste plats'!$A$5:$A$156,0),MATCH(CF$6,'Liste plats'!$A$5:$EX$5,0))*$D114)</f>
        <v/>
      </c>
      <c r="CG114" s="36" t="str">
        <f>IF(ISERROR(INDEX('Liste plats'!$A$5:$EX$156,MATCH('Journal cuisine'!$B114,'Liste plats'!$A$5:$A$156,0),MATCH(CG$6,'Liste plats'!$A$5:$EX$5,0))*$D114),"",INDEX('Liste plats'!$A$5:$EX$156,MATCH('Journal cuisine'!$B114,'Liste plats'!$A$5:$A$156,0),MATCH(CG$6,'Liste plats'!$A$5:$EX$5,0))*$D114)</f>
        <v/>
      </c>
      <c r="CH114" s="36" t="str">
        <f>IF(ISERROR(INDEX('Liste plats'!$A$5:$EX$156,MATCH('Journal cuisine'!$B114,'Liste plats'!$A$5:$A$156,0),MATCH(CH$6,'Liste plats'!$A$5:$EX$5,0))*$D114),"",INDEX('Liste plats'!$A$5:$EX$156,MATCH('Journal cuisine'!$B114,'Liste plats'!$A$5:$A$156,0),MATCH(CH$6,'Liste plats'!$A$5:$EX$5,0))*$D114)</f>
        <v/>
      </c>
      <c r="CI114" s="36" t="str">
        <f>IF(ISERROR(INDEX('Liste plats'!$A$5:$EX$156,MATCH('Journal cuisine'!$B114,'Liste plats'!$A$5:$A$156,0),MATCH(CI$6,'Liste plats'!$A$5:$EX$5,0))*$D114),"",INDEX('Liste plats'!$A$5:$EX$156,MATCH('Journal cuisine'!$B114,'Liste plats'!$A$5:$A$156,0),MATCH(CI$6,'Liste plats'!$A$5:$EX$5,0))*$D114)</f>
        <v/>
      </c>
      <c r="CJ114" s="36" t="str">
        <f>IF(ISERROR(INDEX('Liste plats'!$A$5:$EX$156,MATCH('Journal cuisine'!$B114,'Liste plats'!$A$5:$A$156,0),MATCH(CJ$6,'Liste plats'!$A$5:$EX$5,0))*$D114),"",INDEX('Liste plats'!$A$5:$EX$156,MATCH('Journal cuisine'!$B114,'Liste plats'!$A$5:$A$156,0),MATCH(CJ$6,'Liste plats'!$A$5:$EX$5,0))*$D114)</f>
        <v/>
      </c>
      <c r="CK114" s="36" t="str">
        <f>IF(ISERROR(INDEX('Liste plats'!$A$5:$EX$156,MATCH('Journal cuisine'!$B114,'Liste plats'!$A$5:$A$156,0),MATCH(CK$6,'Liste plats'!$A$5:$EX$5,0))*$D114),"",INDEX('Liste plats'!$A$5:$EX$156,MATCH('Journal cuisine'!$B114,'Liste plats'!$A$5:$A$156,0),MATCH(CK$6,'Liste plats'!$A$5:$EX$5,0))*$D114)</f>
        <v/>
      </c>
      <c r="CL114" s="36" t="str">
        <f>IF(ISERROR(INDEX('Liste plats'!$A$5:$EX$156,MATCH('Journal cuisine'!$B114,'Liste plats'!$A$5:$A$156,0),MATCH(CL$6,'Liste plats'!$A$5:$EX$5,0))*$D114),"",INDEX('Liste plats'!$A$5:$EX$156,MATCH('Journal cuisine'!$B114,'Liste plats'!$A$5:$A$156,0),MATCH(CL$6,'Liste plats'!$A$5:$EX$5,0))*$D114)</f>
        <v/>
      </c>
      <c r="CM114" s="36" t="str">
        <f>IF(ISERROR(INDEX('Liste plats'!$A$5:$EX$156,MATCH('Journal cuisine'!$B114,'Liste plats'!$A$5:$A$156,0),MATCH(CM$6,'Liste plats'!$A$5:$EX$5,0))*$D114),"",INDEX('Liste plats'!$A$5:$EX$156,MATCH('Journal cuisine'!$B114,'Liste plats'!$A$5:$A$156,0),MATCH(CM$6,'Liste plats'!$A$5:$EX$5,0))*$D114)</f>
        <v/>
      </c>
      <c r="CN114" s="36" t="str">
        <f>IF(ISERROR(INDEX('Liste plats'!$A$5:$EX$156,MATCH('Journal cuisine'!$B114,'Liste plats'!$A$5:$A$156,0),MATCH(CN$6,'Liste plats'!$A$5:$EX$5,0))*$D114),"",INDEX('Liste plats'!$A$5:$EX$156,MATCH('Journal cuisine'!$B114,'Liste plats'!$A$5:$A$156,0),MATCH(CN$6,'Liste plats'!$A$5:$EX$5,0))*$D114)</f>
        <v/>
      </c>
      <c r="CO114" s="36" t="str">
        <f>IF(ISERROR(INDEX('Liste plats'!$A$5:$EX$156,MATCH('Journal cuisine'!$B114,'Liste plats'!$A$5:$A$156,0),MATCH(CO$6,'Liste plats'!$A$5:$EX$5,0))*$D114),"",INDEX('Liste plats'!$A$5:$EX$156,MATCH('Journal cuisine'!$B114,'Liste plats'!$A$5:$A$156,0),MATCH(CO$6,'Liste plats'!$A$5:$EX$5,0))*$D114)</f>
        <v/>
      </c>
      <c r="CP114" s="36" t="str">
        <f>IF(ISERROR(INDEX('Liste plats'!$A$5:$EX$156,MATCH('Journal cuisine'!$B114,'Liste plats'!$A$5:$A$156,0),MATCH(CP$6,'Liste plats'!$A$5:$EX$5,0))*$D114),"",INDEX('Liste plats'!$A$5:$EX$156,MATCH('Journal cuisine'!$B114,'Liste plats'!$A$5:$A$156,0),MATCH(CP$6,'Liste plats'!$A$5:$EX$5,0))*$D114)</f>
        <v/>
      </c>
      <c r="CQ114" s="36" t="str">
        <f>IF(ISERROR(INDEX('Liste plats'!$A$5:$EX$156,MATCH('Journal cuisine'!$B114,'Liste plats'!$A$5:$A$156,0),MATCH(CQ$6,'Liste plats'!$A$5:$EX$5,0))*$D114),"",INDEX('Liste plats'!$A$5:$EX$156,MATCH('Journal cuisine'!$B114,'Liste plats'!$A$5:$A$156,0),MATCH(CQ$6,'Liste plats'!$A$5:$EX$5,0))*$D114)</f>
        <v/>
      </c>
      <c r="CR114" s="36" t="str">
        <f>IF(ISERROR(INDEX('Liste plats'!$A$5:$EX$156,MATCH('Journal cuisine'!$B114,'Liste plats'!$A$5:$A$156,0),MATCH(CR$6,'Liste plats'!$A$5:$EX$5,0))*$D114),"",INDEX('Liste plats'!$A$5:$EX$156,MATCH('Journal cuisine'!$B114,'Liste plats'!$A$5:$A$156,0),MATCH(CR$6,'Liste plats'!$A$5:$EX$5,0))*$D114)</f>
        <v/>
      </c>
      <c r="CS114" s="36" t="str">
        <f>IF(ISERROR(INDEX('Liste plats'!$A$5:$EX$156,MATCH('Journal cuisine'!$B114,'Liste plats'!$A$5:$A$156,0),MATCH(CS$6,'Liste plats'!$A$5:$EX$5,0))*$D114),"",INDEX('Liste plats'!$A$5:$EX$156,MATCH('Journal cuisine'!$B114,'Liste plats'!$A$5:$A$156,0),MATCH(CS$6,'Liste plats'!$A$5:$EX$5,0))*$D114)</f>
        <v/>
      </c>
      <c r="CT114" s="36" t="str">
        <f>IF(ISERROR(INDEX('Liste plats'!$A$5:$EX$156,MATCH('Journal cuisine'!$B114,'Liste plats'!$A$5:$A$156,0),MATCH(CT$6,'Liste plats'!$A$5:$EX$5,0))*$D114),"",INDEX('Liste plats'!$A$5:$EX$156,MATCH('Journal cuisine'!$B114,'Liste plats'!$A$5:$A$156,0),MATCH(CT$6,'Liste plats'!$A$5:$EX$5,0))*$D114)</f>
        <v/>
      </c>
      <c r="CU114" s="36" t="str">
        <f>IF(ISERROR(INDEX('Liste plats'!$A$5:$EX$156,MATCH('Journal cuisine'!$B114,'Liste plats'!$A$5:$A$156,0),MATCH(CU$6,'Liste plats'!$A$5:$EX$5,0))*$D114),"",INDEX('Liste plats'!$A$5:$EX$156,MATCH('Journal cuisine'!$B114,'Liste plats'!$A$5:$A$156,0),MATCH(CU$6,'Liste plats'!$A$5:$EX$5,0))*$D114)</f>
        <v/>
      </c>
      <c r="CV114" s="36" t="str">
        <f>IF(ISERROR(INDEX('Liste plats'!$A$5:$EX$156,MATCH('Journal cuisine'!$B114,'Liste plats'!$A$5:$A$156,0),MATCH(CV$6,'Liste plats'!$A$5:$EX$5,0))*$D114),"",INDEX('Liste plats'!$A$5:$EX$156,MATCH('Journal cuisine'!$B114,'Liste plats'!$A$5:$A$156,0),MATCH(CV$6,'Liste plats'!$A$5:$EX$5,0))*$D114)</f>
        <v/>
      </c>
      <c r="CW114" s="36" t="str">
        <f>IF(ISERROR(INDEX('Liste plats'!$A$5:$EX$156,MATCH('Journal cuisine'!$B114,'Liste plats'!$A$5:$A$156,0),MATCH(CW$6,'Liste plats'!$A$5:$EX$5,0))*$D114),"",INDEX('Liste plats'!$A$5:$EX$156,MATCH('Journal cuisine'!$B114,'Liste plats'!$A$5:$A$156,0),MATCH(CW$6,'Liste plats'!$A$5:$EX$5,0))*$D114)</f>
        <v/>
      </c>
      <c r="CX114" s="36" t="str">
        <f>IF(ISERROR(INDEX('Liste plats'!$A$5:$EX$156,MATCH('Journal cuisine'!$B114,'Liste plats'!$A$5:$A$156,0),MATCH(CX$6,'Liste plats'!$A$5:$EX$5,0))*$D114),"",INDEX('Liste plats'!$A$5:$EX$156,MATCH('Journal cuisine'!$B114,'Liste plats'!$A$5:$A$156,0),MATCH(CX$6,'Liste plats'!$A$5:$EX$5,0))*$D114)</f>
        <v/>
      </c>
      <c r="CY114" s="36" t="str">
        <f>IF(ISERROR(INDEX('Liste plats'!$A$5:$EX$156,MATCH('Journal cuisine'!$B114,'Liste plats'!$A$5:$A$156,0),MATCH(CY$6,'Liste plats'!$A$5:$EX$5,0))*$D114),"",INDEX('Liste plats'!$A$5:$EX$156,MATCH('Journal cuisine'!$B114,'Liste plats'!$A$5:$A$156,0),MATCH(CY$6,'Liste plats'!$A$5:$EX$5,0))*$D114)</f>
        <v/>
      </c>
      <c r="CZ114" s="36" t="str">
        <f>IF(ISERROR(INDEX('Liste plats'!$A$5:$EX$156,MATCH('Journal cuisine'!$B114,'Liste plats'!$A$5:$A$156,0),MATCH(CZ$6,'Liste plats'!$A$5:$EX$5,0))*$D114),"",INDEX('Liste plats'!$A$5:$EX$156,MATCH('Journal cuisine'!$B114,'Liste plats'!$A$5:$A$156,0),MATCH(CZ$6,'Liste plats'!$A$5:$EX$5,0))*$D114)</f>
        <v/>
      </c>
      <c r="DA114" s="36" t="str">
        <f>IF(ISERROR(INDEX('Liste plats'!$A$5:$EX$156,MATCH('Journal cuisine'!$B114,'Liste plats'!$A$5:$A$156,0),MATCH(DA$6,'Liste plats'!$A$5:$EX$5,0))*$D114),"",INDEX('Liste plats'!$A$5:$EX$156,MATCH('Journal cuisine'!$B114,'Liste plats'!$A$5:$A$156,0),MATCH(DA$6,'Liste plats'!$A$5:$EX$5,0))*$D114)</f>
        <v/>
      </c>
      <c r="DB114" s="36" t="str">
        <f>IF(ISERROR(INDEX('Liste plats'!$A$5:$EX$156,MATCH('Journal cuisine'!$B114,'Liste plats'!$A$5:$A$156,0),MATCH(DB$6,'Liste plats'!$A$5:$EX$5,0))*$D114),"",INDEX('Liste plats'!$A$5:$EX$156,MATCH('Journal cuisine'!$B114,'Liste plats'!$A$5:$A$156,0),MATCH(DB$6,'Liste plats'!$A$5:$EX$5,0))*$D114)</f>
        <v/>
      </c>
      <c r="DC114" s="36" t="str">
        <f>IF(ISERROR(INDEX('Liste plats'!$A$5:$EX$156,MATCH('Journal cuisine'!$B114,'Liste plats'!$A$5:$A$156,0),MATCH(DC$6,'Liste plats'!$A$5:$EX$5,0))*$D114),"",INDEX('Liste plats'!$A$5:$EX$156,MATCH('Journal cuisine'!$B114,'Liste plats'!$A$5:$A$156,0),MATCH(DC$6,'Liste plats'!$A$5:$EX$5,0))*$D114)</f>
        <v/>
      </c>
      <c r="DD114" s="36" t="str">
        <f>IF(ISERROR(INDEX('Liste plats'!$A$5:$EX$156,MATCH('Journal cuisine'!$B114,'Liste plats'!$A$5:$A$156,0),MATCH(DD$6,'Liste plats'!$A$5:$EX$5,0))*$D114),"",INDEX('Liste plats'!$A$5:$EX$156,MATCH('Journal cuisine'!$B114,'Liste plats'!$A$5:$A$156,0),MATCH(DD$6,'Liste plats'!$A$5:$EX$5,0))*$D114)</f>
        <v/>
      </c>
      <c r="DE114" s="36" t="str">
        <f>IF(ISERROR(INDEX('Liste plats'!$A$5:$EX$156,MATCH('Journal cuisine'!$B114,'Liste plats'!$A$5:$A$156,0),MATCH(DE$6,'Liste plats'!$A$5:$EX$5,0))*$D114),"",INDEX('Liste plats'!$A$5:$EX$156,MATCH('Journal cuisine'!$B114,'Liste plats'!$A$5:$A$156,0),MATCH(DE$6,'Liste plats'!$A$5:$EX$5,0))*$D114)</f>
        <v/>
      </c>
      <c r="DF114" s="36" t="str">
        <f>IF(ISERROR(INDEX('Liste plats'!$A$5:$EX$156,MATCH('Journal cuisine'!$B114,'Liste plats'!$A$5:$A$156,0),MATCH(DF$6,'Liste plats'!$A$5:$EX$5,0))*$D114),"",INDEX('Liste plats'!$A$5:$EX$156,MATCH('Journal cuisine'!$B114,'Liste plats'!$A$5:$A$156,0),MATCH(DF$6,'Liste plats'!$A$5:$EX$5,0))*$D114)</f>
        <v/>
      </c>
      <c r="DG114" s="36" t="str">
        <f>IF(ISERROR(INDEX('Liste plats'!$A$5:$EX$156,MATCH('Journal cuisine'!$B114,'Liste plats'!$A$5:$A$156,0),MATCH(DG$6,'Liste plats'!$A$5:$EX$5,0))*$D114),"",INDEX('Liste plats'!$A$5:$EX$156,MATCH('Journal cuisine'!$B114,'Liste plats'!$A$5:$A$156,0),MATCH(DG$6,'Liste plats'!$A$5:$EX$5,0))*$D114)</f>
        <v/>
      </c>
      <c r="DH114" s="36" t="str">
        <f>IF(ISERROR(INDEX('Liste plats'!$A$5:$EX$156,MATCH('Journal cuisine'!$B114,'Liste plats'!$A$5:$A$156,0),MATCH(DH$6,'Liste plats'!$A$5:$EX$5,0))*$D114),"",INDEX('Liste plats'!$A$5:$EX$156,MATCH('Journal cuisine'!$B114,'Liste plats'!$A$5:$A$156,0),MATCH(DH$6,'Liste plats'!$A$5:$EX$5,0))*$D114)</f>
        <v/>
      </c>
      <c r="DI114" s="36" t="str">
        <f>IF(ISERROR(INDEX('Liste plats'!$A$5:$EX$156,MATCH('Journal cuisine'!$B114,'Liste plats'!$A$5:$A$156,0),MATCH(DI$6,'Liste plats'!$A$5:$EX$5,0))*$D114),"",INDEX('Liste plats'!$A$5:$EX$156,MATCH('Journal cuisine'!$B114,'Liste plats'!$A$5:$A$156,0),MATCH(DI$6,'Liste plats'!$A$5:$EX$5,0))*$D114)</f>
        <v/>
      </c>
      <c r="DJ114" s="36" t="str">
        <f>IF(ISERROR(INDEX('Liste plats'!$A$5:$EX$156,MATCH('Journal cuisine'!$B114,'Liste plats'!$A$5:$A$156,0),MATCH(DJ$6,'Liste plats'!$A$5:$EX$5,0))*$D114),"",INDEX('Liste plats'!$A$5:$EX$156,MATCH('Journal cuisine'!$B114,'Liste plats'!$A$5:$A$156,0),MATCH(DJ$6,'Liste plats'!$A$5:$EX$5,0))*$D114)</f>
        <v/>
      </c>
      <c r="DK114" s="36" t="str">
        <f>IF(ISERROR(INDEX('Liste plats'!$A$5:$EX$156,MATCH('Journal cuisine'!$B114,'Liste plats'!$A$5:$A$156,0),MATCH(DK$6,'Liste plats'!$A$5:$EX$5,0))*$D114),"",INDEX('Liste plats'!$A$5:$EX$156,MATCH('Journal cuisine'!$B114,'Liste plats'!$A$5:$A$156,0),MATCH(DK$6,'Liste plats'!$A$5:$EX$5,0))*$D114)</f>
        <v/>
      </c>
      <c r="DL114" s="36" t="str">
        <f>IF(ISERROR(INDEX('Liste plats'!$A$5:$EX$156,MATCH('Journal cuisine'!$B114,'Liste plats'!$A$5:$A$156,0),MATCH(DL$6,'Liste plats'!$A$5:$EX$5,0))*$D114),"",INDEX('Liste plats'!$A$5:$EX$156,MATCH('Journal cuisine'!$B114,'Liste plats'!$A$5:$A$156,0),MATCH(DL$6,'Liste plats'!$A$5:$EX$5,0))*$D114)</f>
        <v/>
      </c>
      <c r="DM114" s="36" t="str">
        <f>IF(ISERROR(INDEX('Liste plats'!$A$5:$EX$156,MATCH('Journal cuisine'!$B114,'Liste plats'!$A$5:$A$156,0),MATCH(DM$6,'Liste plats'!$A$5:$EX$5,0))*$D114),"",INDEX('Liste plats'!$A$5:$EX$156,MATCH('Journal cuisine'!$B114,'Liste plats'!$A$5:$A$156,0),MATCH(DM$6,'Liste plats'!$A$5:$EX$5,0))*$D114)</f>
        <v/>
      </c>
      <c r="DN114" s="36" t="str">
        <f>IF(ISERROR(INDEX('Liste plats'!$A$5:$EX$156,MATCH('Journal cuisine'!$B114,'Liste plats'!$A$5:$A$156,0),MATCH(DN$6,'Liste plats'!$A$5:$EX$5,0))*$D114),"",INDEX('Liste plats'!$A$5:$EX$156,MATCH('Journal cuisine'!$B114,'Liste plats'!$A$5:$A$156,0),MATCH(DN$6,'Liste plats'!$A$5:$EX$5,0))*$D114)</f>
        <v/>
      </c>
      <c r="DO114" s="36" t="str">
        <f>IF(ISERROR(INDEX('Liste plats'!$A$5:$EX$156,MATCH('Journal cuisine'!$B114,'Liste plats'!$A$5:$A$156,0),MATCH(DO$6,'Liste plats'!$A$5:$EX$5,0))*$D114),"",INDEX('Liste plats'!$A$5:$EX$156,MATCH('Journal cuisine'!$B114,'Liste plats'!$A$5:$A$156,0),MATCH(DO$6,'Liste plats'!$A$5:$EX$5,0))*$D114)</f>
        <v/>
      </c>
      <c r="DP114" s="36" t="str">
        <f>IF(ISERROR(INDEX('Liste plats'!$A$5:$EX$156,MATCH('Journal cuisine'!$B114,'Liste plats'!$A$5:$A$156,0),MATCH(DP$6,'Liste plats'!$A$5:$EX$5,0))*$D114),"",INDEX('Liste plats'!$A$5:$EX$156,MATCH('Journal cuisine'!$B114,'Liste plats'!$A$5:$A$156,0),MATCH(DP$6,'Liste plats'!$A$5:$EX$5,0))*$D114)</f>
        <v/>
      </c>
      <c r="DQ114" s="36" t="str">
        <f>IF(ISERROR(INDEX('Liste plats'!$A$5:$EX$156,MATCH('Journal cuisine'!$B114,'Liste plats'!$A$5:$A$156,0),MATCH(DQ$6,'Liste plats'!$A$5:$EX$5,0))*$D114),"",INDEX('Liste plats'!$A$5:$EX$156,MATCH('Journal cuisine'!$B114,'Liste plats'!$A$5:$A$156,0),MATCH(DQ$6,'Liste plats'!$A$5:$EX$5,0))*$D114)</f>
        <v/>
      </c>
      <c r="DR114" s="36" t="str">
        <f>IF(ISERROR(INDEX('Liste plats'!$A$5:$EX$156,MATCH('Journal cuisine'!$B114,'Liste plats'!$A$5:$A$156,0),MATCH(DR$6,'Liste plats'!$A$5:$EX$5,0))*$D114),"",INDEX('Liste plats'!$A$5:$EX$156,MATCH('Journal cuisine'!$B114,'Liste plats'!$A$5:$A$156,0),MATCH(DR$6,'Liste plats'!$A$5:$EX$5,0))*$D114)</f>
        <v/>
      </c>
      <c r="DS114" s="36" t="str">
        <f>IF(ISERROR(INDEX('Liste plats'!$A$5:$EX$156,MATCH('Journal cuisine'!$B114,'Liste plats'!$A$5:$A$156,0),MATCH(DS$6,'Liste plats'!$A$5:$EX$5,0))*$D114),"",INDEX('Liste plats'!$A$5:$EX$156,MATCH('Journal cuisine'!$B114,'Liste plats'!$A$5:$A$156,0),MATCH(DS$6,'Liste plats'!$A$5:$EX$5,0))*$D114)</f>
        <v/>
      </c>
      <c r="DT114" s="36" t="str">
        <f>IF(ISERROR(INDEX('Liste plats'!$A$5:$EX$156,MATCH('Journal cuisine'!$B114,'Liste plats'!$A$5:$A$156,0),MATCH(DT$6,'Liste plats'!$A$5:$EX$5,0))*$D114),"",INDEX('Liste plats'!$A$5:$EX$156,MATCH('Journal cuisine'!$B114,'Liste plats'!$A$5:$A$156,0),MATCH(DT$6,'Liste plats'!$A$5:$EX$5,0))*$D114)</f>
        <v/>
      </c>
      <c r="DU114" s="36" t="str">
        <f>IF(ISERROR(INDEX('Liste plats'!$A$5:$EX$156,MATCH('Journal cuisine'!$B114,'Liste plats'!$A$5:$A$156,0),MATCH(DU$6,'Liste plats'!$A$5:$EX$5,0))*$D114),"",INDEX('Liste plats'!$A$5:$EX$156,MATCH('Journal cuisine'!$B114,'Liste plats'!$A$5:$A$156,0),MATCH(DU$6,'Liste plats'!$A$5:$EX$5,0))*$D114)</f>
        <v/>
      </c>
      <c r="DV114" s="36" t="str">
        <f>IF(ISERROR(INDEX('Liste plats'!$A$5:$EX$156,MATCH('Journal cuisine'!$B114,'Liste plats'!$A$5:$A$156,0),MATCH(DV$6,'Liste plats'!$A$5:$EX$5,0))*$D114),"",INDEX('Liste plats'!$A$5:$EX$156,MATCH('Journal cuisine'!$B114,'Liste plats'!$A$5:$A$156,0),MATCH(DV$6,'Liste plats'!$A$5:$EX$5,0))*$D114)</f>
        <v/>
      </c>
      <c r="DW114" s="36" t="str">
        <f>IF(ISERROR(INDEX('Liste plats'!$A$5:$EX$156,MATCH('Journal cuisine'!$B114,'Liste plats'!$A$5:$A$156,0),MATCH(DW$6,'Liste plats'!$A$5:$EX$5,0))*$D114),"",INDEX('Liste plats'!$A$5:$EX$156,MATCH('Journal cuisine'!$B114,'Liste plats'!$A$5:$A$156,0),MATCH(DW$6,'Liste plats'!$A$5:$EX$5,0))*$D114)</f>
        <v/>
      </c>
      <c r="DX114" s="36" t="str">
        <f>IF(ISERROR(INDEX('Liste plats'!$A$5:$EX$156,MATCH('Journal cuisine'!$B114,'Liste plats'!$A$5:$A$156,0),MATCH(DX$6,'Liste plats'!$A$5:$EX$5,0))*$D114),"",INDEX('Liste plats'!$A$5:$EX$156,MATCH('Journal cuisine'!$B114,'Liste plats'!$A$5:$A$156,0),MATCH(DX$6,'Liste plats'!$A$5:$EX$5,0))*$D114)</f>
        <v/>
      </c>
      <c r="DY114" s="36" t="str">
        <f>IF(ISERROR(INDEX('Liste plats'!$A$5:$EX$156,MATCH('Journal cuisine'!$B114,'Liste plats'!$A$5:$A$156,0),MATCH(DY$6,'Liste plats'!$A$5:$EX$5,0))*$D114),"",INDEX('Liste plats'!$A$5:$EX$156,MATCH('Journal cuisine'!$B114,'Liste plats'!$A$5:$A$156,0),MATCH(DY$6,'Liste plats'!$A$5:$EX$5,0))*$D114)</f>
        <v/>
      </c>
      <c r="DZ114" s="36" t="str">
        <f>IF(ISERROR(INDEX('Liste plats'!$A$5:$EX$156,MATCH('Journal cuisine'!$B114,'Liste plats'!$A$5:$A$156,0),MATCH(DZ$6,'Liste plats'!$A$5:$EX$5,0))*$D114),"",INDEX('Liste plats'!$A$5:$EX$156,MATCH('Journal cuisine'!$B114,'Liste plats'!$A$5:$A$156,0),MATCH(DZ$6,'Liste plats'!$A$5:$EX$5,0))*$D114)</f>
        <v/>
      </c>
      <c r="EA114" s="36" t="str">
        <f>IF(ISERROR(INDEX('Liste plats'!$A$5:$EX$156,MATCH('Journal cuisine'!$B114,'Liste plats'!$A$5:$A$156,0),MATCH(EA$6,'Liste plats'!$A$5:$EX$5,0))*$D114),"",INDEX('Liste plats'!$A$5:$EX$156,MATCH('Journal cuisine'!$B114,'Liste plats'!$A$5:$A$156,0),MATCH(EA$6,'Liste plats'!$A$5:$EX$5,0))*$D114)</f>
        <v/>
      </c>
      <c r="EB114" s="36" t="str">
        <f>IF(ISERROR(INDEX('Liste plats'!$A$5:$EX$156,MATCH('Journal cuisine'!$B114,'Liste plats'!$A$5:$A$156,0),MATCH(EB$6,'Liste plats'!$A$5:$EX$5,0))*$D114),"",INDEX('Liste plats'!$A$5:$EX$156,MATCH('Journal cuisine'!$B114,'Liste plats'!$A$5:$A$156,0),MATCH(EB$6,'Liste plats'!$A$5:$EX$5,0))*$D114)</f>
        <v/>
      </c>
      <c r="EC114" s="36" t="str">
        <f>IF(ISERROR(INDEX('Liste plats'!$A$5:$EX$156,MATCH('Journal cuisine'!$B114,'Liste plats'!$A$5:$A$156,0),MATCH(EC$6,'Liste plats'!$A$5:$EX$5,0))*$D114),"",INDEX('Liste plats'!$A$5:$EX$156,MATCH('Journal cuisine'!$B114,'Liste plats'!$A$5:$A$156,0),MATCH(EC$6,'Liste plats'!$A$5:$EX$5,0))*$D114)</f>
        <v/>
      </c>
      <c r="ED114" s="36" t="str">
        <f>IF(ISERROR(INDEX('Liste plats'!$A$5:$EX$156,MATCH('Journal cuisine'!$B114,'Liste plats'!$A$5:$A$156,0),MATCH(ED$6,'Liste plats'!$A$5:$EX$5,0))*$D114),"",INDEX('Liste plats'!$A$5:$EX$156,MATCH('Journal cuisine'!$B114,'Liste plats'!$A$5:$A$156,0),MATCH(ED$6,'Liste plats'!$A$5:$EX$5,0))*$D114)</f>
        <v/>
      </c>
      <c r="EE114" s="36" t="str">
        <f>IF(ISERROR(INDEX('Liste plats'!$A$5:$EX$156,MATCH('Journal cuisine'!$B114,'Liste plats'!$A$5:$A$156,0),MATCH(EE$6,'Liste plats'!$A$5:$EX$5,0))*$D114),"",INDEX('Liste plats'!$A$5:$EX$156,MATCH('Journal cuisine'!$B114,'Liste plats'!$A$5:$A$156,0),MATCH(EE$6,'Liste plats'!$A$5:$EX$5,0))*$D114)</f>
        <v/>
      </c>
      <c r="EF114" s="36" t="str">
        <f>IF(ISERROR(INDEX('Liste plats'!$A$5:$EX$156,MATCH('Journal cuisine'!$B114,'Liste plats'!$A$5:$A$156,0),MATCH(EF$6,'Liste plats'!$A$5:$EX$5,0))*$D114),"",INDEX('Liste plats'!$A$5:$EX$156,MATCH('Journal cuisine'!$B114,'Liste plats'!$A$5:$A$156,0),MATCH(EF$6,'Liste plats'!$A$5:$EX$5,0))*$D114)</f>
        <v/>
      </c>
      <c r="EG114" s="36" t="str">
        <f>IF(ISERROR(INDEX('Liste plats'!$A$5:$EX$156,MATCH('Journal cuisine'!$B114,'Liste plats'!$A$5:$A$156,0),MATCH(EG$6,'Liste plats'!$A$5:$EX$5,0))*$D114),"",INDEX('Liste plats'!$A$5:$EX$156,MATCH('Journal cuisine'!$B114,'Liste plats'!$A$5:$A$156,0),MATCH(EG$6,'Liste plats'!$A$5:$EX$5,0))*$D114)</f>
        <v/>
      </c>
      <c r="EH114" s="36" t="str">
        <f>IF(ISERROR(INDEX('Liste plats'!$A$5:$EX$156,MATCH('Journal cuisine'!$B114,'Liste plats'!$A$5:$A$156,0),MATCH(EH$6,'Liste plats'!$A$5:$EX$5,0))*$D114),"",INDEX('Liste plats'!$A$5:$EX$156,MATCH('Journal cuisine'!$B114,'Liste plats'!$A$5:$A$156,0),MATCH(EH$6,'Liste plats'!$A$5:$EX$5,0))*$D114)</f>
        <v/>
      </c>
      <c r="EI114" s="36" t="str">
        <f>IF(ISERROR(INDEX('Liste plats'!$A$5:$EX$156,MATCH('Journal cuisine'!$B114,'Liste plats'!$A$5:$A$156,0),MATCH(EI$6,'Liste plats'!$A$5:$EX$5,0))*$D114),"",INDEX('Liste plats'!$A$5:$EX$156,MATCH('Journal cuisine'!$B114,'Liste plats'!$A$5:$A$156,0),MATCH(EI$6,'Liste plats'!$A$5:$EX$5,0))*$D114)</f>
        <v/>
      </c>
      <c r="EJ114" s="36" t="str">
        <f>IF(ISERROR(INDEX('Liste plats'!$A$5:$EX$156,MATCH('Journal cuisine'!$B114,'Liste plats'!$A$5:$A$156,0),MATCH(EJ$6,'Liste plats'!$A$5:$EX$5,0))*$D114),"",INDEX('Liste plats'!$A$5:$EX$156,MATCH('Journal cuisine'!$B114,'Liste plats'!$A$5:$A$156,0),MATCH(EJ$6,'Liste plats'!$A$5:$EX$5,0))*$D114)</f>
        <v/>
      </c>
      <c r="EK114" s="36" t="str">
        <f>IF(ISERROR(INDEX('Liste plats'!$A$5:$EX$156,MATCH('Journal cuisine'!$B114,'Liste plats'!$A$5:$A$156,0),MATCH(EK$6,'Liste plats'!$A$5:$EX$5,0))*$D114),"",INDEX('Liste plats'!$A$5:$EX$156,MATCH('Journal cuisine'!$B114,'Liste plats'!$A$5:$A$156,0),MATCH(EK$6,'Liste plats'!$A$5:$EX$5,0))*$D114)</f>
        <v/>
      </c>
      <c r="EL114" s="36" t="str">
        <f>IF(ISERROR(INDEX('Liste plats'!$A$5:$EX$156,MATCH('Journal cuisine'!$B114,'Liste plats'!$A$5:$A$156,0),MATCH(EL$6,'Liste plats'!$A$5:$EX$5,0))*$D114),"",INDEX('Liste plats'!$A$5:$EX$156,MATCH('Journal cuisine'!$B114,'Liste plats'!$A$5:$A$156,0),MATCH(EL$6,'Liste plats'!$A$5:$EX$5,0))*$D114)</f>
        <v/>
      </c>
      <c r="EM114" s="36" t="str">
        <f>IF(ISERROR(INDEX('Liste plats'!$A$5:$EX$156,MATCH('Journal cuisine'!$B114,'Liste plats'!$A$5:$A$156,0),MATCH(EM$6,'Liste plats'!$A$5:$EX$5,0))*$D114),"",INDEX('Liste plats'!$A$5:$EX$156,MATCH('Journal cuisine'!$B114,'Liste plats'!$A$5:$A$156,0),MATCH(EM$6,'Liste plats'!$A$5:$EX$5,0))*$D114)</f>
        <v/>
      </c>
      <c r="EN114" s="36" t="str">
        <f>IF(ISERROR(INDEX('Liste plats'!$A$5:$EX$156,MATCH('Journal cuisine'!$B114,'Liste plats'!$A$5:$A$156,0),MATCH(EN$6,'Liste plats'!$A$5:$EX$5,0))*$D114),"",INDEX('Liste plats'!$A$5:$EX$156,MATCH('Journal cuisine'!$B114,'Liste plats'!$A$5:$A$156,0),MATCH(EN$6,'Liste plats'!$A$5:$EX$5,0))*$D114)</f>
        <v/>
      </c>
      <c r="EO114" s="36" t="str">
        <f>IF(ISERROR(INDEX('Liste plats'!$A$5:$EX$156,MATCH('Journal cuisine'!$B114,'Liste plats'!$A$5:$A$156,0),MATCH(EO$6,'Liste plats'!$A$5:$EX$5,0))*$D114),"",INDEX('Liste plats'!$A$5:$EX$156,MATCH('Journal cuisine'!$B114,'Liste plats'!$A$5:$A$156,0),MATCH(EO$6,'Liste plats'!$A$5:$EX$5,0))*$D114)</f>
        <v/>
      </c>
      <c r="EP114" s="36" t="str">
        <f>IF(ISERROR(INDEX('Liste plats'!$A$5:$EX$156,MATCH('Journal cuisine'!$B114,'Liste plats'!$A$5:$A$156,0),MATCH(EP$6,'Liste plats'!$A$5:$EX$5,0))*$D114),"",INDEX('Liste plats'!$A$5:$EX$156,MATCH('Journal cuisine'!$B114,'Liste plats'!$A$5:$A$156,0),MATCH(EP$6,'Liste plats'!$A$5:$EX$5,0))*$D114)</f>
        <v/>
      </c>
      <c r="EQ114" s="36" t="str">
        <f>IF(ISERROR(INDEX('Liste plats'!$A$5:$EX$156,MATCH('Journal cuisine'!$B114,'Liste plats'!$A$5:$A$156,0),MATCH(EQ$6,'Liste plats'!$A$5:$EX$5,0))*$D114),"",INDEX('Liste plats'!$A$5:$EX$156,MATCH('Journal cuisine'!$B114,'Liste plats'!$A$5:$A$156,0),MATCH(EQ$6,'Liste plats'!$A$5:$EX$5,0))*$D114)</f>
        <v/>
      </c>
      <c r="ER114" s="36" t="str">
        <f>IF(ISERROR(INDEX('Liste plats'!$A$5:$EX$156,MATCH('Journal cuisine'!$B114,'Liste plats'!$A$5:$A$156,0),MATCH(ER$6,'Liste plats'!$A$5:$EX$5,0))*$D114),"",INDEX('Liste plats'!$A$5:$EX$156,MATCH('Journal cuisine'!$B114,'Liste plats'!$A$5:$A$156,0),MATCH(ER$6,'Liste plats'!$A$5:$EX$5,0))*$D114)</f>
        <v/>
      </c>
      <c r="ES114" s="36" t="str">
        <f>IF(ISERROR(INDEX('Liste plats'!$A$5:$EX$156,MATCH('Journal cuisine'!$B114,'Liste plats'!$A$5:$A$156,0),MATCH(ES$6,'Liste plats'!$A$5:$EX$5,0))*$D114),"",INDEX('Liste plats'!$A$5:$EX$156,MATCH('Journal cuisine'!$B114,'Liste plats'!$A$5:$A$156,0),MATCH(ES$6,'Liste plats'!$A$5:$EX$5,0))*$D114)</f>
        <v/>
      </c>
      <c r="ET114" s="36" t="str">
        <f>IF(ISERROR(INDEX('Liste plats'!$A$5:$EX$156,MATCH('Journal cuisine'!$B114,'Liste plats'!$A$5:$A$156,0),MATCH(ET$6,'Liste plats'!$A$5:$EX$5,0))*$D114),"",INDEX('Liste plats'!$A$5:$EX$156,MATCH('Journal cuisine'!$B114,'Liste plats'!$A$5:$A$156,0),MATCH(ET$6,'Liste plats'!$A$5:$EX$5,0))*$D114)</f>
        <v/>
      </c>
      <c r="EU114" s="36" t="str">
        <f>IF(ISERROR(INDEX('Liste plats'!$A$5:$EX$156,MATCH('Journal cuisine'!$B114,'Liste plats'!$A$5:$A$156,0),MATCH(EU$6,'Liste plats'!$A$5:$EX$5,0))*$D114),"",INDEX('Liste plats'!$A$5:$EX$156,MATCH('Journal cuisine'!$B114,'Liste plats'!$A$5:$A$156,0),MATCH(EU$6,'Liste plats'!$A$5:$EX$5,0))*$D114)</f>
        <v/>
      </c>
      <c r="EV114" s="36" t="str">
        <f>IF(ISERROR(INDEX('Liste plats'!$A$5:$EX$156,MATCH('Journal cuisine'!$B114,'Liste plats'!$A$5:$A$156,0),MATCH(EV$6,'Liste plats'!$A$5:$EX$5,0))*$D114),"",INDEX('Liste plats'!$A$5:$EX$156,MATCH('Journal cuisine'!$B114,'Liste plats'!$A$5:$A$156,0),MATCH(EV$6,'Liste plats'!$A$5:$EX$5,0))*$D114)</f>
        <v/>
      </c>
      <c r="EW114" s="36" t="str">
        <f>IF(ISERROR(INDEX('Liste plats'!$A$5:$EX$156,MATCH('Journal cuisine'!$B114,'Liste plats'!$A$5:$A$156,0),MATCH(EW$6,'Liste plats'!$A$5:$EX$5,0))*$D114),"",INDEX('Liste plats'!$A$5:$EX$156,MATCH('Journal cuisine'!$B114,'Liste plats'!$A$5:$A$156,0),MATCH(EW$6,'Liste plats'!$A$5:$EX$5,0))*$D114)</f>
        <v/>
      </c>
      <c r="EX114" s="36" t="str">
        <f>IF(ISERROR(INDEX('Liste plats'!$A$5:$EX$156,MATCH('Journal cuisine'!$B114,'Liste plats'!$A$5:$A$156,0),MATCH(EX$6,'Liste plats'!$A$5:$EX$5,0))*$D114),"",INDEX('Liste plats'!$A$5:$EX$156,MATCH('Journal cuisine'!$B114,'Liste plats'!$A$5:$A$156,0),MATCH(EX$6,'Liste plats'!$A$5:$EX$5,0))*$D114)</f>
        <v/>
      </c>
      <c r="EY114" s="36" t="str">
        <f>IF(ISERROR(INDEX('Liste plats'!$A$5:$EX$156,MATCH('Journal cuisine'!$B114,'Liste plats'!$A$5:$A$156,0),MATCH(EY$6,'Liste plats'!$A$5:$EX$5,0))*$D114),"",INDEX('Liste plats'!$A$5:$EX$156,MATCH('Journal cuisine'!$B114,'Liste plats'!$A$5:$A$156,0),MATCH(EY$6,'Liste plats'!$A$5:$EX$5,0))*$D114)</f>
        <v/>
      </c>
      <c r="EZ114" s="36" t="str">
        <f>IF(ISERROR(INDEX('Liste plats'!$A$5:$EX$156,MATCH('Journal cuisine'!$B114,'Liste plats'!$A$5:$A$156,0),MATCH(EZ$6,'Liste plats'!$A$5:$EX$5,0))*$D114),"",INDEX('Liste plats'!$A$5:$EX$156,MATCH('Journal cuisine'!$B114,'Liste plats'!$A$5:$A$156,0),MATCH(EZ$6,'Liste plats'!$A$5:$EX$5,0))*$D114)</f>
        <v/>
      </c>
      <c r="FA114" s="49" t="str">
        <f>IF(ISERROR(INDEX('Liste plats'!$A$5:$EX$156,MATCH('Journal cuisine'!$B114,'Liste plats'!$A$5:$A$156,0),MATCH(FA$6,'Liste plats'!$A$5:$EX$5,0))*$D114),"",INDEX('Liste plats'!$A$5:$EX$156,MATCH('Journal cuisine'!$B114,'Liste plats'!$A$5:$A$156,0),MATCH(FA$6,'Liste plats'!$A$5:$EX$5,0))*$D114)</f>
        <v/>
      </c>
    </row>
    <row r="115" spans="1:157" x14ac:dyDescent="0.25">
      <c r="A115" s="9"/>
      <c r="B115" s="10"/>
      <c r="C115" s="34" t="str">
        <f>IF(ISERROR(IF(VLOOKUP(B115,'Liste plats'!$A$7:$B$156,2,0)=0,"",VLOOKUP(B115,'Liste plats'!$A$7:$B$156,2,0))),"",IF(VLOOKUP(B115,'Liste plats'!$A$7:$B$156,2,0)=0,"",VLOOKUP(B115,'Liste plats'!$A$7:$B$156,2,0)))</f>
        <v/>
      </c>
      <c r="D115" s="18"/>
      <c r="F115" s="41"/>
      <c r="H115" s="48" t="str">
        <f>IF(ISERROR(INDEX('Liste plats'!$A$5:$EX$156,MATCH('Journal cuisine'!$B115,'Liste plats'!$A$5:$A$156,0),MATCH(H$6,'Liste plats'!$A$5:$EX$5,0))*$D115),"",INDEX('Liste plats'!$A$5:$EX$156,MATCH('Journal cuisine'!$B115,'Liste plats'!$A$5:$A$156,0),MATCH(H$6,'Liste plats'!$A$5:$EX$5,0))*$D115)</f>
        <v/>
      </c>
      <c r="I115" s="36" t="str">
        <f>IF(ISERROR(INDEX('Liste plats'!$A$5:$EX$156,MATCH('Journal cuisine'!$B115,'Liste plats'!$A$5:$A$156,0),MATCH(I$6,'Liste plats'!$A$5:$EX$5,0))*$D115),"",INDEX('Liste plats'!$A$5:$EX$156,MATCH('Journal cuisine'!$B115,'Liste plats'!$A$5:$A$156,0),MATCH(I$6,'Liste plats'!$A$5:$EX$5,0))*$D115)</f>
        <v/>
      </c>
      <c r="J115" s="36" t="str">
        <f>IF(ISERROR(INDEX('Liste plats'!$A$5:$EX$156,MATCH('Journal cuisine'!$B115,'Liste plats'!$A$5:$A$156,0),MATCH(J$6,'Liste plats'!$A$5:$EX$5,0))*$D115),"",INDEX('Liste plats'!$A$5:$EX$156,MATCH('Journal cuisine'!$B115,'Liste plats'!$A$5:$A$156,0),MATCH(J$6,'Liste plats'!$A$5:$EX$5,0))*$D115)</f>
        <v/>
      </c>
      <c r="K115" s="36" t="str">
        <f>IF(ISERROR(INDEX('Liste plats'!$A$5:$EX$156,MATCH('Journal cuisine'!$B115,'Liste plats'!$A$5:$A$156,0),MATCH(K$6,'Liste plats'!$A$5:$EX$5,0))*$D115),"",INDEX('Liste plats'!$A$5:$EX$156,MATCH('Journal cuisine'!$B115,'Liste plats'!$A$5:$A$156,0),MATCH(K$6,'Liste plats'!$A$5:$EX$5,0))*$D115)</f>
        <v/>
      </c>
      <c r="L115" s="36" t="str">
        <f>IF(ISERROR(INDEX('Liste plats'!$A$5:$EX$156,MATCH('Journal cuisine'!$B115,'Liste plats'!$A$5:$A$156,0),MATCH(L$6,'Liste plats'!$A$5:$EX$5,0))*$D115),"",INDEX('Liste plats'!$A$5:$EX$156,MATCH('Journal cuisine'!$B115,'Liste plats'!$A$5:$A$156,0),MATCH(L$6,'Liste plats'!$A$5:$EX$5,0))*$D115)</f>
        <v/>
      </c>
      <c r="M115" s="36" t="str">
        <f>IF(ISERROR(INDEX('Liste plats'!$A$5:$EX$156,MATCH('Journal cuisine'!$B115,'Liste plats'!$A$5:$A$156,0),MATCH(M$6,'Liste plats'!$A$5:$EX$5,0))*$D115),"",INDEX('Liste plats'!$A$5:$EX$156,MATCH('Journal cuisine'!$B115,'Liste plats'!$A$5:$A$156,0),MATCH(M$6,'Liste plats'!$A$5:$EX$5,0))*$D115)</f>
        <v/>
      </c>
      <c r="N115" s="36" t="str">
        <f>IF(ISERROR(INDEX('Liste plats'!$A$5:$EX$156,MATCH('Journal cuisine'!$B115,'Liste plats'!$A$5:$A$156,0),MATCH(N$6,'Liste plats'!$A$5:$EX$5,0))*$D115),"",INDEX('Liste plats'!$A$5:$EX$156,MATCH('Journal cuisine'!$B115,'Liste plats'!$A$5:$A$156,0),MATCH(N$6,'Liste plats'!$A$5:$EX$5,0))*$D115)</f>
        <v/>
      </c>
      <c r="O115" s="36" t="str">
        <f>IF(ISERROR(INDEX('Liste plats'!$A$5:$EX$156,MATCH('Journal cuisine'!$B115,'Liste plats'!$A$5:$A$156,0),MATCH(O$6,'Liste plats'!$A$5:$EX$5,0))*$D115),"",INDEX('Liste plats'!$A$5:$EX$156,MATCH('Journal cuisine'!$B115,'Liste plats'!$A$5:$A$156,0),MATCH(O$6,'Liste plats'!$A$5:$EX$5,0))*$D115)</f>
        <v/>
      </c>
      <c r="P115" s="36" t="str">
        <f>IF(ISERROR(INDEX('Liste plats'!$A$5:$EX$156,MATCH('Journal cuisine'!$B115,'Liste plats'!$A$5:$A$156,0),MATCH(P$6,'Liste plats'!$A$5:$EX$5,0))*$D115),"",INDEX('Liste plats'!$A$5:$EX$156,MATCH('Journal cuisine'!$B115,'Liste plats'!$A$5:$A$156,0),MATCH(P$6,'Liste plats'!$A$5:$EX$5,0))*$D115)</f>
        <v/>
      </c>
      <c r="Q115" s="36" t="str">
        <f>IF(ISERROR(INDEX('Liste plats'!$A$5:$EX$156,MATCH('Journal cuisine'!$B115,'Liste plats'!$A$5:$A$156,0),MATCH(Q$6,'Liste plats'!$A$5:$EX$5,0))*$D115),"",INDEX('Liste plats'!$A$5:$EX$156,MATCH('Journal cuisine'!$B115,'Liste plats'!$A$5:$A$156,0),MATCH(Q$6,'Liste plats'!$A$5:$EX$5,0))*$D115)</f>
        <v/>
      </c>
      <c r="R115" s="36" t="str">
        <f>IF(ISERROR(INDEX('Liste plats'!$A$5:$EX$156,MATCH('Journal cuisine'!$B115,'Liste plats'!$A$5:$A$156,0),MATCH(R$6,'Liste plats'!$A$5:$EX$5,0))*$D115),"",INDEX('Liste plats'!$A$5:$EX$156,MATCH('Journal cuisine'!$B115,'Liste plats'!$A$5:$A$156,0),MATCH(R$6,'Liste plats'!$A$5:$EX$5,0))*$D115)</f>
        <v/>
      </c>
      <c r="S115" s="36" t="str">
        <f>IF(ISERROR(INDEX('Liste plats'!$A$5:$EX$156,MATCH('Journal cuisine'!$B115,'Liste plats'!$A$5:$A$156,0),MATCH(S$6,'Liste plats'!$A$5:$EX$5,0))*$D115),"",INDEX('Liste plats'!$A$5:$EX$156,MATCH('Journal cuisine'!$B115,'Liste plats'!$A$5:$A$156,0),MATCH(S$6,'Liste plats'!$A$5:$EX$5,0))*$D115)</f>
        <v/>
      </c>
      <c r="T115" s="36" t="str">
        <f>IF(ISERROR(INDEX('Liste plats'!$A$5:$EX$156,MATCH('Journal cuisine'!$B115,'Liste plats'!$A$5:$A$156,0),MATCH(T$6,'Liste plats'!$A$5:$EX$5,0))*$D115),"",INDEX('Liste plats'!$A$5:$EX$156,MATCH('Journal cuisine'!$B115,'Liste plats'!$A$5:$A$156,0),MATCH(T$6,'Liste plats'!$A$5:$EX$5,0))*$D115)</f>
        <v/>
      </c>
      <c r="U115" s="36" t="str">
        <f>IF(ISERROR(INDEX('Liste plats'!$A$5:$EX$156,MATCH('Journal cuisine'!$B115,'Liste plats'!$A$5:$A$156,0),MATCH(U$6,'Liste plats'!$A$5:$EX$5,0))*$D115),"",INDEX('Liste plats'!$A$5:$EX$156,MATCH('Journal cuisine'!$B115,'Liste plats'!$A$5:$A$156,0),MATCH(U$6,'Liste plats'!$A$5:$EX$5,0))*$D115)</f>
        <v/>
      </c>
      <c r="V115" s="36" t="str">
        <f>IF(ISERROR(INDEX('Liste plats'!$A$5:$EX$156,MATCH('Journal cuisine'!$B115,'Liste plats'!$A$5:$A$156,0),MATCH(V$6,'Liste plats'!$A$5:$EX$5,0))*$D115),"",INDEX('Liste plats'!$A$5:$EX$156,MATCH('Journal cuisine'!$B115,'Liste plats'!$A$5:$A$156,0),MATCH(V$6,'Liste plats'!$A$5:$EX$5,0))*$D115)</f>
        <v/>
      </c>
      <c r="W115" s="36" t="str">
        <f>IF(ISERROR(INDEX('Liste plats'!$A$5:$EX$156,MATCH('Journal cuisine'!$B115,'Liste plats'!$A$5:$A$156,0),MATCH(W$6,'Liste plats'!$A$5:$EX$5,0))*$D115),"",INDEX('Liste plats'!$A$5:$EX$156,MATCH('Journal cuisine'!$B115,'Liste plats'!$A$5:$A$156,0),MATCH(W$6,'Liste plats'!$A$5:$EX$5,0))*$D115)</f>
        <v/>
      </c>
      <c r="X115" s="36" t="str">
        <f>IF(ISERROR(INDEX('Liste plats'!$A$5:$EX$156,MATCH('Journal cuisine'!$B115,'Liste plats'!$A$5:$A$156,0),MATCH(X$6,'Liste plats'!$A$5:$EX$5,0))*$D115),"",INDEX('Liste plats'!$A$5:$EX$156,MATCH('Journal cuisine'!$B115,'Liste plats'!$A$5:$A$156,0),MATCH(X$6,'Liste plats'!$A$5:$EX$5,0))*$D115)</f>
        <v/>
      </c>
      <c r="Y115" s="36" t="str">
        <f>IF(ISERROR(INDEX('Liste plats'!$A$5:$EX$156,MATCH('Journal cuisine'!$B115,'Liste plats'!$A$5:$A$156,0),MATCH(Y$6,'Liste plats'!$A$5:$EX$5,0))*$D115),"",INDEX('Liste plats'!$A$5:$EX$156,MATCH('Journal cuisine'!$B115,'Liste plats'!$A$5:$A$156,0),MATCH(Y$6,'Liste plats'!$A$5:$EX$5,0))*$D115)</f>
        <v/>
      </c>
      <c r="Z115" s="36" t="str">
        <f>IF(ISERROR(INDEX('Liste plats'!$A$5:$EX$156,MATCH('Journal cuisine'!$B115,'Liste plats'!$A$5:$A$156,0),MATCH(Z$6,'Liste plats'!$A$5:$EX$5,0))*$D115),"",INDEX('Liste plats'!$A$5:$EX$156,MATCH('Journal cuisine'!$B115,'Liste plats'!$A$5:$A$156,0),MATCH(Z$6,'Liste plats'!$A$5:$EX$5,0))*$D115)</f>
        <v/>
      </c>
      <c r="AA115" s="36" t="str">
        <f>IF(ISERROR(INDEX('Liste plats'!$A$5:$EX$156,MATCH('Journal cuisine'!$B115,'Liste plats'!$A$5:$A$156,0),MATCH(AA$6,'Liste plats'!$A$5:$EX$5,0))*$D115),"",INDEX('Liste plats'!$A$5:$EX$156,MATCH('Journal cuisine'!$B115,'Liste plats'!$A$5:$A$156,0),MATCH(AA$6,'Liste plats'!$A$5:$EX$5,0))*$D115)</f>
        <v/>
      </c>
      <c r="AB115" s="36" t="str">
        <f>IF(ISERROR(INDEX('Liste plats'!$A$5:$EX$156,MATCH('Journal cuisine'!$B115,'Liste plats'!$A$5:$A$156,0),MATCH(AB$6,'Liste plats'!$A$5:$EX$5,0))*$D115),"",INDEX('Liste plats'!$A$5:$EX$156,MATCH('Journal cuisine'!$B115,'Liste plats'!$A$5:$A$156,0),MATCH(AB$6,'Liste plats'!$A$5:$EX$5,0))*$D115)</f>
        <v/>
      </c>
      <c r="AC115" s="36" t="str">
        <f>IF(ISERROR(INDEX('Liste plats'!$A$5:$EX$156,MATCH('Journal cuisine'!$B115,'Liste plats'!$A$5:$A$156,0),MATCH(AC$6,'Liste plats'!$A$5:$EX$5,0))*$D115),"",INDEX('Liste plats'!$A$5:$EX$156,MATCH('Journal cuisine'!$B115,'Liste plats'!$A$5:$A$156,0),MATCH(AC$6,'Liste plats'!$A$5:$EX$5,0))*$D115)</f>
        <v/>
      </c>
      <c r="AD115" s="36" t="str">
        <f>IF(ISERROR(INDEX('Liste plats'!$A$5:$EX$156,MATCH('Journal cuisine'!$B115,'Liste plats'!$A$5:$A$156,0),MATCH(AD$6,'Liste plats'!$A$5:$EX$5,0))*$D115),"",INDEX('Liste plats'!$A$5:$EX$156,MATCH('Journal cuisine'!$B115,'Liste plats'!$A$5:$A$156,0),MATCH(AD$6,'Liste plats'!$A$5:$EX$5,0))*$D115)</f>
        <v/>
      </c>
      <c r="AE115" s="36" t="str">
        <f>IF(ISERROR(INDEX('Liste plats'!$A$5:$EX$156,MATCH('Journal cuisine'!$B115,'Liste plats'!$A$5:$A$156,0),MATCH(AE$6,'Liste plats'!$A$5:$EX$5,0))*$D115),"",INDEX('Liste plats'!$A$5:$EX$156,MATCH('Journal cuisine'!$B115,'Liste plats'!$A$5:$A$156,0),MATCH(AE$6,'Liste plats'!$A$5:$EX$5,0))*$D115)</f>
        <v/>
      </c>
      <c r="AF115" s="36" t="str">
        <f>IF(ISERROR(INDEX('Liste plats'!$A$5:$EX$156,MATCH('Journal cuisine'!$B115,'Liste plats'!$A$5:$A$156,0),MATCH(AF$6,'Liste plats'!$A$5:$EX$5,0))*$D115),"",INDEX('Liste plats'!$A$5:$EX$156,MATCH('Journal cuisine'!$B115,'Liste plats'!$A$5:$A$156,0),MATCH(AF$6,'Liste plats'!$A$5:$EX$5,0))*$D115)</f>
        <v/>
      </c>
      <c r="AG115" s="36" t="str">
        <f>IF(ISERROR(INDEX('Liste plats'!$A$5:$EX$156,MATCH('Journal cuisine'!$B115,'Liste plats'!$A$5:$A$156,0),MATCH(AG$6,'Liste plats'!$A$5:$EX$5,0))*$D115),"",INDEX('Liste plats'!$A$5:$EX$156,MATCH('Journal cuisine'!$B115,'Liste plats'!$A$5:$A$156,0),MATCH(AG$6,'Liste plats'!$A$5:$EX$5,0))*$D115)</f>
        <v/>
      </c>
      <c r="AH115" s="36" t="str">
        <f>IF(ISERROR(INDEX('Liste plats'!$A$5:$EX$156,MATCH('Journal cuisine'!$B115,'Liste plats'!$A$5:$A$156,0),MATCH(AH$6,'Liste plats'!$A$5:$EX$5,0))*$D115),"",INDEX('Liste plats'!$A$5:$EX$156,MATCH('Journal cuisine'!$B115,'Liste plats'!$A$5:$A$156,0),MATCH(AH$6,'Liste plats'!$A$5:$EX$5,0))*$D115)</f>
        <v/>
      </c>
      <c r="AI115" s="36" t="str">
        <f>IF(ISERROR(INDEX('Liste plats'!$A$5:$EX$156,MATCH('Journal cuisine'!$B115,'Liste plats'!$A$5:$A$156,0),MATCH(AI$6,'Liste plats'!$A$5:$EX$5,0))*$D115),"",INDEX('Liste plats'!$A$5:$EX$156,MATCH('Journal cuisine'!$B115,'Liste plats'!$A$5:$A$156,0),MATCH(AI$6,'Liste plats'!$A$5:$EX$5,0))*$D115)</f>
        <v/>
      </c>
      <c r="AJ115" s="36" t="str">
        <f>IF(ISERROR(INDEX('Liste plats'!$A$5:$EX$156,MATCH('Journal cuisine'!$B115,'Liste plats'!$A$5:$A$156,0),MATCH(AJ$6,'Liste plats'!$A$5:$EX$5,0))*$D115),"",INDEX('Liste plats'!$A$5:$EX$156,MATCH('Journal cuisine'!$B115,'Liste plats'!$A$5:$A$156,0),MATCH(AJ$6,'Liste plats'!$A$5:$EX$5,0))*$D115)</f>
        <v/>
      </c>
      <c r="AK115" s="36" t="str">
        <f>IF(ISERROR(INDEX('Liste plats'!$A$5:$EX$156,MATCH('Journal cuisine'!$B115,'Liste plats'!$A$5:$A$156,0),MATCH(AK$6,'Liste plats'!$A$5:$EX$5,0))*$D115),"",INDEX('Liste plats'!$A$5:$EX$156,MATCH('Journal cuisine'!$B115,'Liste plats'!$A$5:$A$156,0),MATCH(AK$6,'Liste plats'!$A$5:$EX$5,0))*$D115)</f>
        <v/>
      </c>
      <c r="AL115" s="36" t="str">
        <f>IF(ISERROR(INDEX('Liste plats'!$A$5:$EX$156,MATCH('Journal cuisine'!$B115,'Liste plats'!$A$5:$A$156,0),MATCH(AL$6,'Liste plats'!$A$5:$EX$5,0))*$D115),"",INDEX('Liste plats'!$A$5:$EX$156,MATCH('Journal cuisine'!$B115,'Liste plats'!$A$5:$A$156,0),MATCH(AL$6,'Liste plats'!$A$5:$EX$5,0))*$D115)</f>
        <v/>
      </c>
      <c r="AM115" s="36" t="str">
        <f>IF(ISERROR(INDEX('Liste plats'!$A$5:$EX$156,MATCH('Journal cuisine'!$B115,'Liste plats'!$A$5:$A$156,0),MATCH(AM$6,'Liste plats'!$A$5:$EX$5,0))*$D115),"",INDEX('Liste plats'!$A$5:$EX$156,MATCH('Journal cuisine'!$B115,'Liste plats'!$A$5:$A$156,0),MATCH(AM$6,'Liste plats'!$A$5:$EX$5,0))*$D115)</f>
        <v/>
      </c>
      <c r="AN115" s="36" t="str">
        <f>IF(ISERROR(INDEX('Liste plats'!$A$5:$EX$156,MATCH('Journal cuisine'!$B115,'Liste plats'!$A$5:$A$156,0),MATCH(AN$6,'Liste plats'!$A$5:$EX$5,0))*$D115),"",INDEX('Liste plats'!$A$5:$EX$156,MATCH('Journal cuisine'!$B115,'Liste plats'!$A$5:$A$156,0),MATCH(AN$6,'Liste plats'!$A$5:$EX$5,0))*$D115)</f>
        <v/>
      </c>
      <c r="AO115" s="36" t="str">
        <f>IF(ISERROR(INDEX('Liste plats'!$A$5:$EX$156,MATCH('Journal cuisine'!$B115,'Liste plats'!$A$5:$A$156,0),MATCH(AO$6,'Liste plats'!$A$5:$EX$5,0))*$D115),"",INDEX('Liste plats'!$A$5:$EX$156,MATCH('Journal cuisine'!$B115,'Liste plats'!$A$5:$A$156,0),MATCH(AO$6,'Liste plats'!$A$5:$EX$5,0))*$D115)</f>
        <v/>
      </c>
      <c r="AP115" s="36" t="str">
        <f>IF(ISERROR(INDEX('Liste plats'!$A$5:$EX$156,MATCH('Journal cuisine'!$B115,'Liste plats'!$A$5:$A$156,0),MATCH(AP$6,'Liste plats'!$A$5:$EX$5,0))*$D115),"",INDEX('Liste plats'!$A$5:$EX$156,MATCH('Journal cuisine'!$B115,'Liste plats'!$A$5:$A$156,0),MATCH(AP$6,'Liste plats'!$A$5:$EX$5,0))*$D115)</f>
        <v/>
      </c>
      <c r="AQ115" s="36" t="str">
        <f>IF(ISERROR(INDEX('Liste plats'!$A$5:$EX$156,MATCH('Journal cuisine'!$B115,'Liste plats'!$A$5:$A$156,0),MATCH(AQ$6,'Liste plats'!$A$5:$EX$5,0))*$D115),"",INDEX('Liste plats'!$A$5:$EX$156,MATCH('Journal cuisine'!$B115,'Liste plats'!$A$5:$A$156,0),MATCH(AQ$6,'Liste plats'!$A$5:$EX$5,0))*$D115)</f>
        <v/>
      </c>
      <c r="AR115" s="36" t="str">
        <f>IF(ISERROR(INDEX('Liste plats'!$A$5:$EX$156,MATCH('Journal cuisine'!$B115,'Liste plats'!$A$5:$A$156,0),MATCH(AR$6,'Liste plats'!$A$5:$EX$5,0))*$D115),"",INDEX('Liste plats'!$A$5:$EX$156,MATCH('Journal cuisine'!$B115,'Liste plats'!$A$5:$A$156,0),MATCH(AR$6,'Liste plats'!$A$5:$EX$5,0))*$D115)</f>
        <v/>
      </c>
      <c r="AS115" s="36" t="str">
        <f>IF(ISERROR(INDEX('Liste plats'!$A$5:$EX$156,MATCH('Journal cuisine'!$B115,'Liste plats'!$A$5:$A$156,0),MATCH(AS$6,'Liste plats'!$A$5:$EX$5,0))*$D115),"",INDEX('Liste plats'!$A$5:$EX$156,MATCH('Journal cuisine'!$B115,'Liste plats'!$A$5:$A$156,0),MATCH(AS$6,'Liste plats'!$A$5:$EX$5,0))*$D115)</f>
        <v/>
      </c>
      <c r="AT115" s="36" t="str">
        <f>IF(ISERROR(INDEX('Liste plats'!$A$5:$EX$156,MATCH('Journal cuisine'!$B115,'Liste plats'!$A$5:$A$156,0),MATCH(AT$6,'Liste plats'!$A$5:$EX$5,0))*$D115),"",INDEX('Liste plats'!$A$5:$EX$156,MATCH('Journal cuisine'!$B115,'Liste plats'!$A$5:$A$156,0),MATCH(AT$6,'Liste plats'!$A$5:$EX$5,0))*$D115)</f>
        <v/>
      </c>
      <c r="AU115" s="36" t="str">
        <f>IF(ISERROR(INDEX('Liste plats'!$A$5:$EX$156,MATCH('Journal cuisine'!$B115,'Liste plats'!$A$5:$A$156,0),MATCH(AU$6,'Liste plats'!$A$5:$EX$5,0))*$D115),"",INDEX('Liste plats'!$A$5:$EX$156,MATCH('Journal cuisine'!$B115,'Liste plats'!$A$5:$A$156,0),MATCH(AU$6,'Liste plats'!$A$5:$EX$5,0))*$D115)</f>
        <v/>
      </c>
      <c r="AV115" s="36" t="str">
        <f>IF(ISERROR(INDEX('Liste plats'!$A$5:$EX$156,MATCH('Journal cuisine'!$B115,'Liste plats'!$A$5:$A$156,0),MATCH(AV$6,'Liste plats'!$A$5:$EX$5,0))*$D115),"",INDEX('Liste plats'!$A$5:$EX$156,MATCH('Journal cuisine'!$B115,'Liste plats'!$A$5:$A$156,0),MATCH(AV$6,'Liste plats'!$A$5:$EX$5,0))*$D115)</f>
        <v/>
      </c>
      <c r="AW115" s="36" t="str">
        <f>IF(ISERROR(INDEX('Liste plats'!$A$5:$EX$156,MATCH('Journal cuisine'!$B115,'Liste plats'!$A$5:$A$156,0),MATCH(AW$6,'Liste plats'!$A$5:$EX$5,0))*$D115),"",INDEX('Liste plats'!$A$5:$EX$156,MATCH('Journal cuisine'!$B115,'Liste plats'!$A$5:$A$156,0),MATCH(AW$6,'Liste plats'!$A$5:$EX$5,0))*$D115)</f>
        <v/>
      </c>
      <c r="AX115" s="36" t="str">
        <f>IF(ISERROR(INDEX('Liste plats'!$A$5:$EX$156,MATCH('Journal cuisine'!$B115,'Liste plats'!$A$5:$A$156,0),MATCH(AX$6,'Liste plats'!$A$5:$EX$5,0))*$D115),"",INDEX('Liste plats'!$A$5:$EX$156,MATCH('Journal cuisine'!$B115,'Liste plats'!$A$5:$A$156,0),MATCH(AX$6,'Liste plats'!$A$5:$EX$5,0))*$D115)</f>
        <v/>
      </c>
      <c r="AY115" s="36" t="str">
        <f>IF(ISERROR(INDEX('Liste plats'!$A$5:$EX$156,MATCH('Journal cuisine'!$B115,'Liste plats'!$A$5:$A$156,0),MATCH(AY$6,'Liste plats'!$A$5:$EX$5,0))*$D115),"",INDEX('Liste plats'!$A$5:$EX$156,MATCH('Journal cuisine'!$B115,'Liste plats'!$A$5:$A$156,0),MATCH(AY$6,'Liste plats'!$A$5:$EX$5,0))*$D115)</f>
        <v/>
      </c>
      <c r="AZ115" s="36" t="str">
        <f>IF(ISERROR(INDEX('Liste plats'!$A$5:$EX$156,MATCH('Journal cuisine'!$B115,'Liste plats'!$A$5:$A$156,0),MATCH(AZ$6,'Liste plats'!$A$5:$EX$5,0))*$D115),"",INDEX('Liste plats'!$A$5:$EX$156,MATCH('Journal cuisine'!$B115,'Liste plats'!$A$5:$A$156,0),MATCH(AZ$6,'Liste plats'!$A$5:$EX$5,0))*$D115)</f>
        <v/>
      </c>
      <c r="BA115" s="36" t="str">
        <f>IF(ISERROR(INDEX('Liste plats'!$A$5:$EX$156,MATCH('Journal cuisine'!$B115,'Liste plats'!$A$5:$A$156,0),MATCH(BA$6,'Liste plats'!$A$5:$EX$5,0))*$D115),"",INDEX('Liste plats'!$A$5:$EX$156,MATCH('Journal cuisine'!$B115,'Liste plats'!$A$5:$A$156,0),MATCH(BA$6,'Liste plats'!$A$5:$EX$5,0))*$D115)</f>
        <v/>
      </c>
      <c r="BB115" s="36" t="str">
        <f>IF(ISERROR(INDEX('Liste plats'!$A$5:$EX$156,MATCH('Journal cuisine'!$B115,'Liste plats'!$A$5:$A$156,0),MATCH(BB$6,'Liste plats'!$A$5:$EX$5,0))*$D115),"",INDEX('Liste plats'!$A$5:$EX$156,MATCH('Journal cuisine'!$B115,'Liste plats'!$A$5:$A$156,0),MATCH(BB$6,'Liste plats'!$A$5:$EX$5,0))*$D115)</f>
        <v/>
      </c>
      <c r="BC115" s="36" t="str">
        <f>IF(ISERROR(INDEX('Liste plats'!$A$5:$EX$156,MATCH('Journal cuisine'!$B115,'Liste plats'!$A$5:$A$156,0),MATCH(BC$6,'Liste plats'!$A$5:$EX$5,0))*$D115),"",INDEX('Liste plats'!$A$5:$EX$156,MATCH('Journal cuisine'!$B115,'Liste plats'!$A$5:$A$156,0),MATCH(BC$6,'Liste plats'!$A$5:$EX$5,0))*$D115)</f>
        <v/>
      </c>
      <c r="BD115" s="36" t="str">
        <f>IF(ISERROR(INDEX('Liste plats'!$A$5:$EX$156,MATCH('Journal cuisine'!$B115,'Liste plats'!$A$5:$A$156,0),MATCH(BD$6,'Liste plats'!$A$5:$EX$5,0))*$D115),"",INDEX('Liste plats'!$A$5:$EX$156,MATCH('Journal cuisine'!$B115,'Liste plats'!$A$5:$A$156,0),MATCH(BD$6,'Liste plats'!$A$5:$EX$5,0))*$D115)</f>
        <v/>
      </c>
      <c r="BE115" s="36" t="str">
        <f>IF(ISERROR(INDEX('Liste plats'!$A$5:$EX$156,MATCH('Journal cuisine'!$B115,'Liste plats'!$A$5:$A$156,0),MATCH(BE$6,'Liste plats'!$A$5:$EX$5,0))*$D115),"",INDEX('Liste plats'!$A$5:$EX$156,MATCH('Journal cuisine'!$B115,'Liste plats'!$A$5:$A$156,0),MATCH(BE$6,'Liste plats'!$A$5:$EX$5,0))*$D115)</f>
        <v/>
      </c>
      <c r="BF115" s="36" t="str">
        <f>IF(ISERROR(INDEX('Liste plats'!$A$5:$EX$156,MATCH('Journal cuisine'!$B115,'Liste plats'!$A$5:$A$156,0),MATCH(BF$6,'Liste plats'!$A$5:$EX$5,0))*$D115),"",INDEX('Liste plats'!$A$5:$EX$156,MATCH('Journal cuisine'!$B115,'Liste plats'!$A$5:$A$156,0),MATCH(BF$6,'Liste plats'!$A$5:$EX$5,0))*$D115)</f>
        <v/>
      </c>
      <c r="BG115" s="36" t="str">
        <f>IF(ISERROR(INDEX('Liste plats'!$A$5:$EX$156,MATCH('Journal cuisine'!$B115,'Liste plats'!$A$5:$A$156,0),MATCH(BG$6,'Liste plats'!$A$5:$EX$5,0))*$D115),"",INDEX('Liste plats'!$A$5:$EX$156,MATCH('Journal cuisine'!$B115,'Liste plats'!$A$5:$A$156,0),MATCH(BG$6,'Liste plats'!$A$5:$EX$5,0))*$D115)</f>
        <v/>
      </c>
      <c r="BH115" s="36" t="str">
        <f>IF(ISERROR(INDEX('Liste plats'!$A$5:$EX$156,MATCH('Journal cuisine'!$B115,'Liste plats'!$A$5:$A$156,0),MATCH(BH$6,'Liste plats'!$A$5:$EX$5,0))*$D115),"",INDEX('Liste plats'!$A$5:$EX$156,MATCH('Journal cuisine'!$B115,'Liste plats'!$A$5:$A$156,0),MATCH(BH$6,'Liste plats'!$A$5:$EX$5,0))*$D115)</f>
        <v/>
      </c>
      <c r="BI115" s="36" t="str">
        <f>IF(ISERROR(INDEX('Liste plats'!$A$5:$EX$156,MATCH('Journal cuisine'!$B115,'Liste plats'!$A$5:$A$156,0),MATCH(BI$6,'Liste plats'!$A$5:$EX$5,0))*$D115),"",INDEX('Liste plats'!$A$5:$EX$156,MATCH('Journal cuisine'!$B115,'Liste plats'!$A$5:$A$156,0),MATCH(BI$6,'Liste plats'!$A$5:$EX$5,0))*$D115)</f>
        <v/>
      </c>
      <c r="BJ115" s="36" t="str">
        <f>IF(ISERROR(INDEX('Liste plats'!$A$5:$EX$156,MATCH('Journal cuisine'!$B115,'Liste plats'!$A$5:$A$156,0),MATCH(BJ$6,'Liste plats'!$A$5:$EX$5,0))*$D115),"",INDEX('Liste plats'!$A$5:$EX$156,MATCH('Journal cuisine'!$B115,'Liste plats'!$A$5:$A$156,0),MATCH(BJ$6,'Liste plats'!$A$5:$EX$5,0))*$D115)</f>
        <v/>
      </c>
      <c r="BK115" s="36" t="str">
        <f>IF(ISERROR(INDEX('Liste plats'!$A$5:$EX$156,MATCH('Journal cuisine'!$B115,'Liste plats'!$A$5:$A$156,0),MATCH(BK$6,'Liste plats'!$A$5:$EX$5,0))*$D115),"",INDEX('Liste plats'!$A$5:$EX$156,MATCH('Journal cuisine'!$B115,'Liste plats'!$A$5:$A$156,0),MATCH(BK$6,'Liste plats'!$A$5:$EX$5,0))*$D115)</f>
        <v/>
      </c>
      <c r="BL115" s="36" t="str">
        <f>IF(ISERROR(INDEX('Liste plats'!$A$5:$EX$156,MATCH('Journal cuisine'!$B115,'Liste plats'!$A$5:$A$156,0),MATCH(BL$6,'Liste plats'!$A$5:$EX$5,0))*$D115),"",INDEX('Liste plats'!$A$5:$EX$156,MATCH('Journal cuisine'!$B115,'Liste plats'!$A$5:$A$156,0),MATCH(BL$6,'Liste plats'!$A$5:$EX$5,0))*$D115)</f>
        <v/>
      </c>
      <c r="BM115" s="36" t="str">
        <f>IF(ISERROR(INDEX('Liste plats'!$A$5:$EX$156,MATCH('Journal cuisine'!$B115,'Liste plats'!$A$5:$A$156,0),MATCH(BM$6,'Liste plats'!$A$5:$EX$5,0))*$D115),"",INDEX('Liste plats'!$A$5:$EX$156,MATCH('Journal cuisine'!$B115,'Liste plats'!$A$5:$A$156,0),MATCH(BM$6,'Liste plats'!$A$5:$EX$5,0))*$D115)</f>
        <v/>
      </c>
      <c r="BN115" s="36" t="str">
        <f>IF(ISERROR(INDEX('Liste plats'!$A$5:$EX$156,MATCH('Journal cuisine'!$B115,'Liste plats'!$A$5:$A$156,0),MATCH(BN$6,'Liste plats'!$A$5:$EX$5,0))*$D115),"",INDEX('Liste plats'!$A$5:$EX$156,MATCH('Journal cuisine'!$B115,'Liste plats'!$A$5:$A$156,0),MATCH(BN$6,'Liste plats'!$A$5:$EX$5,0))*$D115)</f>
        <v/>
      </c>
      <c r="BO115" s="36" t="str">
        <f>IF(ISERROR(INDEX('Liste plats'!$A$5:$EX$156,MATCH('Journal cuisine'!$B115,'Liste plats'!$A$5:$A$156,0),MATCH(BO$6,'Liste plats'!$A$5:$EX$5,0))*$D115),"",INDEX('Liste plats'!$A$5:$EX$156,MATCH('Journal cuisine'!$B115,'Liste plats'!$A$5:$A$156,0),MATCH(BO$6,'Liste plats'!$A$5:$EX$5,0))*$D115)</f>
        <v/>
      </c>
      <c r="BP115" s="36" t="str">
        <f>IF(ISERROR(INDEX('Liste plats'!$A$5:$EX$156,MATCH('Journal cuisine'!$B115,'Liste plats'!$A$5:$A$156,0),MATCH(BP$6,'Liste plats'!$A$5:$EX$5,0))*$D115),"",INDEX('Liste plats'!$A$5:$EX$156,MATCH('Journal cuisine'!$B115,'Liste plats'!$A$5:$A$156,0),MATCH(BP$6,'Liste plats'!$A$5:$EX$5,0))*$D115)</f>
        <v/>
      </c>
      <c r="BQ115" s="36" t="str">
        <f>IF(ISERROR(INDEX('Liste plats'!$A$5:$EX$156,MATCH('Journal cuisine'!$B115,'Liste plats'!$A$5:$A$156,0),MATCH(BQ$6,'Liste plats'!$A$5:$EX$5,0))*$D115),"",INDEX('Liste plats'!$A$5:$EX$156,MATCH('Journal cuisine'!$B115,'Liste plats'!$A$5:$A$156,0),MATCH(BQ$6,'Liste plats'!$A$5:$EX$5,0))*$D115)</f>
        <v/>
      </c>
      <c r="BR115" s="36" t="str">
        <f>IF(ISERROR(INDEX('Liste plats'!$A$5:$EX$156,MATCH('Journal cuisine'!$B115,'Liste plats'!$A$5:$A$156,0),MATCH(BR$6,'Liste plats'!$A$5:$EX$5,0))*$D115),"",INDEX('Liste plats'!$A$5:$EX$156,MATCH('Journal cuisine'!$B115,'Liste plats'!$A$5:$A$156,0),MATCH(BR$6,'Liste plats'!$A$5:$EX$5,0))*$D115)</f>
        <v/>
      </c>
      <c r="BS115" s="36" t="str">
        <f>IF(ISERROR(INDEX('Liste plats'!$A$5:$EX$156,MATCH('Journal cuisine'!$B115,'Liste plats'!$A$5:$A$156,0),MATCH(BS$6,'Liste plats'!$A$5:$EX$5,0))*$D115),"",INDEX('Liste plats'!$A$5:$EX$156,MATCH('Journal cuisine'!$B115,'Liste plats'!$A$5:$A$156,0),MATCH(BS$6,'Liste plats'!$A$5:$EX$5,0))*$D115)</f>
        <v/>
      </c>
      <c r="BT115" s="36" t="str">
        <f>IF(ISERROR(INDEX('Liste plats'!$A$5:$EX$156,MATCH('Journal cuisine'!$B115,'Liste plats'!$A$5:$A$156,0),MATCH(BT$6,'Liste plats'!$A$5:$EX$5,0))*$D115),"",INDEX('Liste plats'!$A$5:$EX$156,MATCH('Journal cuisine'!$B115,'Liste plats'!$A$5:$A$156,0),MATCH(BT$6,'Liste plats'!$A$5:$EX$5,0))*$D115)</f>
        <v/>
      </c>
      <c r="BU115" s="36" t="str">
        <f>IF(ISERROR(INDEX('Liste plats'!$A$5:$EX$156,MATCH('Journal cuisine'!$B115,'Liste plats'!$A$5:$A$156,0),MATCH(BU$6,'Liste plats'!$A$5:$EX$5,0))*$D115),"",INDEX('Liste plats'!$A$5:$EX$156,MATCH('Journal cuisine'!$B115,'Liste plats'!$A$5:$A$156,0),MATCH(BU$6,'Liste plats'!$A$5:$EX$5,0))*$D115)</f>
        <v/>
      </c>
      <c r="BV115" s="36" t="str">
        <f>IF(ISERROR(INDEX('Liste plats'!$A$5:$EX$156,MATCH('Journal cuisine'!$B115,'Liste plats'!$A$5:$A$156,0),MATCH(BV$6,'Liste plats'!$A$5:$EX$5,0))*$D115),"",INDEX('Liste plats'!$A$5:$EX$156,MATCH('Journal cuisine'!$B115,'Liste plats'!$A$5:$A$156,0),MATCH(BV$6,'Liste plats'!$A$5:$EX$5,0))*$D115)</f>
        <v/>
      </c>
      <c r="BW115" s="36" t="str">
        <f>IF(ISERROR(INDEX('Liste plats'!$A$5:$EX$156,MATCH('Journal cuisine'!$B115,'Liste plats'!$A$5:$A$156,0),MATCH(BW$6,'Liste plats'!$A$5:$EX$5,0))*$D115),"",INDEX('Liste plats'!$A$5:$EX$156,MATCH('Journal cuisine'!$B115,'Liste plats'!$A$5:$A$156,0),MATCH(BW$6,'Liste plats'!$A$5:$EX$5,0))*$D115)</f>
        <v/>
      </c>
      <c r="BX115" s="36" t="str">
        <f>IF(ISERROR(INDEX('Liste plats'!$A$5:$EX$156,MATCH('Journal cuisine'!$B115,'Liste plats'!$A$5:$A$156,0),MATCH(BX$6,'Liste plats'!$A$5:$EX$5,0))*$D115),"",INDEX('Liste plats'!$A$5:$EX$156,MATCH('Journal cuisine'!$B115,'Liste plats'!$A$5:$A$156,0),MATCH(BX$6,'Liste plats'!$A$5:$EX$5,0))*$D115)</f>
        <v/>
      </c>
      <c r="BY115" s="36" t="str">
        <f>IF(ISERROR(INDEX('Liste plats'!$A$5:$EX$156,MATCH('Journal cuisine'!$B115,'Liste plats'!$A$5:$A$156,0),MATCH(BY$6,'Liste plats'!$A$5:$EX$5,0))*$D115),"",INDEX('Liste plats'!$A$5:$EX$156,MATCH('Journal cuisine'!$B115,'Liste plats'!$A$5:$A$156,0),MATCH(BY$6,'Liste plats'!$A$5:$EX$5,0))*$D115)</f>
        <v/>
      </c>
      <c r="BZ115" s="36" t="str">
        <f>IF(ISERROR(INDEX('Liste plats'!$A$5:$EX$156,MATCH('Journal cuisine'!$B115,'Liste plats'!$A$5:$A$156,0),MATCH(BZ$6,'Liste plats'!$A$5:$EX$5,0))*$D115),"",INDEX('Liste plats'!$A$5:$EX$156,MATCH('Journal cuisine'!$B115,'Liste plats'!$A$5:$A$156,0),MATCH(BZ$6,'Liste plats'!$A$5:$EX$5,0))*$D115)</f>
        <v/>
      </c>
      <c r="CA115" s="36" t="str">
        <f>IF(ISERROR(INDEX('Liste plats'!$A$5:$EX$156,MATCH('Journal cuisine'!$B115,'Liste plats'!$A$5:$A$156,0),MATCH(CA$6,'Liste plats'!$A$5:$EX$5,0))*$D115),"",INDEX('Liste plats'!$A$5:$EX$156,MATCH('Journal cuisine'!$B115,'Liste plats'!$A$5:$A$156,0),MATCH(CA$6,'Liste plats'!$A$5:$EX$5,0))*$D115)</f>
        <v/>
      </c>
      <c r="CB115" s="36" t="str">
        <f>IF(ISERROR(INDEX('Liste plats'!$A$5:$EX$156,MATCH('Journal cuisine'!$B115,'Liste plats'!$A$5:$A$156,0),MATCH(CB$6,'Liste plats'!$A$5:$EX$5,0))*$D115),"",INDEX('Liste plats'!$A$5:$EX$156,MATCH('Journal cuisine'!$B115,'Liste plats'!$A$5:$A$156,0),MATCH(CB$6,'Liste plats'!$A$5:$EX$5,0))*$D115)</f>
        <v/>
      </c>
      <c r="CC115" s="36" t="str">
        <f>IF(ISERROR(INDEX('Liste plats'!$A$5:$EX$156,MATCH('Journal cuisine'!$B115,'Liste plats'!$A$5:$A$156,0),MATCH(CC$6,'Liste plats'!$A$5:$EX$5,0))*$D115),"",INDEX('Liste plats'!$A$5:$EX$156,MATCH('Journal cuisine'!$B115,'Liste plats'!$A$5:$A$156,0),MATCH(CC$6,'Liste plats'!$A$5:$EX$5,0))*$D115)</f>
        <v/>
      </c>
      <c r="CD115" s="36" t="str">
        <f>IF(ISERROR(INDEX('Liste plats'!$A$5:$EX$156,MATCH('Journal cuisine'!$B115,'Liste plats'!$A$5:$A$156,0),MATCH(CD$6,'Liste plats'!$A$5:$EX$5,0))*$D115),"",INDEX('Liste plats'!$A$5:$EX$156,MATCH('Journal cuisine'!$B115,'Liste plats'!$A$5:$A$156,0),MATCH(CD$6,'Liste plats'!$A$5:$EX$5,0))*$D115)</f>
        <v/>
      </c>
      <c r="CE115" s="36" t="str">
        <f>IF(ISERROR(INDEX('Liste plats'!$A$5:$EX$156,MATCH('Journal cuisine'!$B115,'Liste plats'!$A$5:$A$156,0),MATCH(CE$6,'Liste plats'!$A$5:$EX$5,0))*$D115),"",INDEX('Liste plats'!$A$5:$EX$156,MATCH('Journal cuisine'!$B115,'Liste plats'!$A$5:$A$156,0),MATCH(CE$6,'Liste plats'!$A$5:$EX$5,0))*$D115)</f>
        <v/>
      </c>
      <c r="CF115" s="36" t="str">
        <f>IF(ISERROR(INDEX('Liste plats'!$A$5:$EX$156,MATCH('Journal cuisine'!$B115,'Liste plats'!$A$5:$A$156,0),MATCH(CF$6,'Liste plats'!$A$5:$EX$5,0))*$D115),"",INDEX('Liste plats'!$A$5:$EX$156,MATCH('Journal cuisine'!$B115,'Liste plats'!$A$5:$A$156,0),MATCH(CF$6,'Liste plats'!$A$5:$EX$5,0))*$D115)</f>
        <v/>
      </c>
      <c r="CG115" s="36" t="str">
        <f>IF(ISERROR(INDEX('Liste plats'!$A$5:$EX$156,MATCH('Journal cuisine'!$B115,'Liste plats'!$A$5:$A$156,0),MATCH(CG$6,'Liste plats'!$A$5:$EX$5,0))*$D115),"",INDEX('Liste plats'!$A$5:$EX$156,MATCH('Journal cuisine'!$B115,'Liste plats'!$A$5:$A$156,0),MATCH(CG$6,'Liste plats'!$A$5:$EX$5,0))*$D115)</f>
        <v/>
      </c>
      <c r="CH115" s="36" t="str">
        <f>IF(ISERROR(INDEX('Liste plats'!$A$5:$EX$156,MATCH('Journal cuisine'!$B115,'Liste plats'!$A$5:$A$156,0),MATCH(CH$6,'Liste plats'!$A$5:$EX$5,0))*$D115),"",INDEX('Liste plats'!$A$5:$EX$156,MATCH('Journal cuisine'!$B115,'Liste plats'!$A$5:$A$156,0),MATCH(CH$6,'Liste plats'!$A$5:$EX$5,0))*$D115)</f>
        <v/>
      </c>
      <c r="CI115" s="36" t="str">
        <f>IF(ISERROR(INDEX('Liste plats'!$A$5:$EX$156,MATCH('Journal cuisine'!$B115,'Liste plats'!$A$5:$A$156,0),MATCH(CI$6,'Liste plats'!$A$5:$EX$5,0))*$D115),"",INDEX('Liste plats'!$A$5:$EX$156,MATCH('Journal cuisine'!$B115,'Liste plats'!$A$5:$A$156,0),MATCH(CI$6,'Liste plats'!$A$5:$EX$5,0))*$D115)</f>
        <v/>
      </c>
      <c r="CJ115" s="36" t="str">
        <f>IF(ISERROR(INDEX('Liste plats'!$A$5:$EX$156,MATCH('Journal cuisine'!$B115,'Liste plats'!$A$5:$A$156,0),MATCH(CJ$6,'Liste plats'!$A$5:$EX$5,0))*$D115),"",INDEX('Liste plats'!$A$5:$EX$156,MATCH('Journal cuisine'!$B115,'Liste plats'!$A$5:$A$156,0),MATCH(CJ$6,'Liste plats'!$A$5:$EX$5,0))*$D115)</f>
        <v/>
      </c>
      <c r="CK115" s="36" t="str">
        <f>IF(ISERROR(INDEX('Liste plats'!$A$5:$EX$156,MATCH('Journal cuisine'!$B115,'Liste plats'!$A$5:$A$156,0),MATCH(CK$6,'Liste plats'!$A$5:$EX$5,0))*$D115),"",INDEX('Liste plats'!$A$5:$EX$156,MATCH('Journal cuisine'!$B115,'Liste plats'!$A$5:$A$156,0),MATCH(CK$6,'Liste plats'!$A$5:$EX$5,0))*$D115)</f>
        <v/>
      </c>
      <c r="CL115" s="36" t="str">
        <f>IF(ISERROR(INDEX('Liste plats'!$A$5:$EX$156,MATCH('Journal cuisine'!$B115,'Liste plats'!$A$5:$A$156,0),MATCH(CL$6,'Liste plats'!$A$5:$EX$5,0))*$D115),"",INDEX('Liste plats'!$A$5:$EX$156,MATCH('Journal cuisine'!$B115,'Liste plats'!$A$5:$A$156,0),MATCH(CL$6,'Liste plats'!$A$5:$EX$5,0))*$D115)</f>
        <v/>
      </c>
      <c r="CM115" s="36" t="str">
        <f>IF(ISERROR(INDEX('Liste plats'!$A$5:$EX$156,MATCH('Journal cuisine'!$B115,'Liste plats'!$A$5:$A$156,0),MATCH(CM$6,'Liste plats'!$A$5:$EX$5,0))*$D115),"",INDEX('Liste plats'!$A$5:$EX$156,MATCH('Journal cuisine'!$B115,'Liste plats'!$A$5:$A$156,0),MATCH(CM$6,'Liste plats'!$A$5:$EX$5,0))*$D115)</f>
        <v/>
      </c>
      <c r="CN115" s="36" t="str">
        <f>IF(ISERROR(INDEX('Liste plats'!$A$5:$EX$156,MATCH('Journal cuisine'!$B115,'Liste plats'!$A$5:$A$156,0),MATCH(CN$6,'Liste plats'!$A$5:$EX$5,0))*$D115),"",INDEX('Liste plats'!$A$5:$EX$156,MATCH('Journal cuisine'!$B115,'Liste plats'!$A$5:$A$156,0),MATCH(CN$6,'Liste plats'!$A$5:$EX$5,0))*$D115)</f>
        <v/>
      </c>
      <c r="CO115" s="36" t="str">
        <f>IF(ISERROR(INDEX('Liste plats'!$A$5:$EX$156,MATCH('Journal cuisine'!$B115,'Liste plats'!$A$5:$A$156,0),MATCH(CO$6,'Liste plats'!$A$5:$EX$5,0))*$D115),"",INDEX('Liste plats'!$A$5:$EX$156,MATCH('Journal cuisine'!$B115,'Liste plats'!$A$5:$A$156,0),MATCH(CO$6,'Liste plats'!$A$5:$EX$5,0))*$D115)</f>
        <v/>
      </c>
      <c r="CP115" s="36" t="str">
        <f>IF(ISERROR(INDEX('Liste plats'!$A$5:$EX$156,MATCH('Journal cuisine'!$B115,'Liste plats'!$A$5:$A$156,0),MATCH(CP$6,'Liste plats'!$A$5:$EX$5,0))*$D115),"",INDEX('Liste plats'!$A$5:$EX$156,MATCH('Journal cuisine'!$B115,'Liste plats'!$A$5:$A$156,0),MATCH(CP$6,'Liste plats'!$A$5:$EX$5,0))*$D115)</f>
        <v/>
      </c>
      <c r="CQ115" s="36" t="str">
        <f>IF(ISERROR(INDEX('Liste plats'!$A$5:$EX$156,MATCH('Journal cuisine'!$B115,'Liste plats'!$A$5:$A$156,0),MATCH(CQ$6,'Liste plats'!$A$5:$EX$5,0))*$D115),"",INDEX('Liste plats'!$A$5:$EX$156,MATCH('Journal cuisine'!$B115,'Liste plats'!$A$5:$A$156,0),MATCH(CQ$6,'Liste plats'!$A$5:$EX$5,0))*$D115)</f>
        <v/>
      </c>
      <c r="CR115" s="36" t="str">
        <f>IF(ISERROR(INDEX('Liste plats'!$A$5:$EX$156,MATCH('Journal cuisine'!$B115,'Liste plats'!$A$5:$A$156,0),MATCH(CR$6,'Liste plats'!$A$5:$EX$5,0))*$D115),"",INDEX('Liste plats'!$A$5:$EX$156,MATCH('Journal cuisine'!$B115,'Liste plats'!$A$5:$A$156,0),MATCH(CR$6,'Liste plats'!$A$5:$EX$5,0))*$D115)</f>
        <v/>
      </c>
      <c r="CS115" s="36" t="str">
        <f>IF(ISERROR(INDEX('Liste plats'!$A$5:$EX$156,MATCH('Journal cuisine'!$B115,'Liste plats'!$A$5:$A$156,0),MATCH(CS$6,'Liste plats'!$A$5:$EX$5,0))*$D115),"",INDEX('Liste plats'!$A$5:$EX$156,MATCH('Journal cuisine'!$B115,'Liste plats'!$A$5:$A$156,0),MATCH(CS$6,'Liste plats'!$A$5:$EX$5,0))*$D115)</f>
        <v/>
      </c>
      <c r="CT115" s="36" t="str">
        <f>IF(ISERROR(INDEX('Liste plats'!$A$5:$EX$156,MATCH('Journal cuisine'!$B115,'Liste plats'!$A$5:$A$156,0),MATCH(CT$6,'Liste plats'!$A$5:$EX$5,0))*$D115),"",INDEX('Liste plats'!$A$5:$EX$156,MATCH('Journal cuisine'!$B115,'Liste plats'!$A$5:$A$156,0),MATCH(CT$6,'Liste plats'!$A$5:$EX$5,0))*$D115)</f>
        <v/>
      </c>
      <c r="CU115" s="36" t="str">
        <f>IF(ISERROR(INDEX('Liste plats'!$A$5:$EX$156,MATCH('Journal cuisine'!$B115,'Liste plats'!$A$5:$A$156,0),MATCH(CU$6,'Liste plats'!$A$5:$EX$5,0))*$D115),"",INDEX('Liste plats'!$A$5:$EX$156,MATCH('Journal cuisine'!$B115,'Liste plats'!$A$5:$A$156,0),MATCH(CU$6,'Liste plats'!$A$5:$EX$5,0))*$D115)</f>
        <v/>
      </c>
      <c r="CV115" s="36" t="str">
        <f>IF(ISERROR(INDEX('Liste plats'!$A$5:$EX$156,MATCH('Journal cuisine'!$B115,'Liste plats'!$A$5:$A$156,0),MATCH(CV$6,'Liste plats'!$A$5:$EX$5,0))*$D115),"",INDEX('Liste plats'!$A$5:$EX$156,MATCH('Journal cuisine'!$B115,'Liste plats'!$A$5:$A$156,0),MATCH(CV$6,'Liste plats'!$A$5:$EX$5,0))*$D115)</f>
        <v/>
      </c>
      <c r="CW115" s="36" t="str">
        <f>IF(ISERROR(INDEX('Liste plats'!$A$5:$EX$156,MATCH('Journal cuisine'!$B115,'Liste plats'!$A$5:$A$156,0),MATCH(CW$6,'Liste plats'!$A$5:$EX$5,0))*$D115),"",INDEX('Liste plats'!$A$5:$EX$156,MATCH('Journal cuisine'!$B115,'Liste plats'!$A$5:$A$156,0),MATCH(CW$6,'Liste plats'!$A$5:$EX$5,0))*$D115)</f>
        <v/>
      </c>
      <c r="CX115" s="36" t="str">
        <f>IF(ISERROR(INDEX('Liste plats'!$A$5:$EX$156,MATCH('Journal cuisine'!$B115,'Liste plats'!$A$5:$A$156,0),MATCH(CX$6,'Liste plats'!$A$5:$EX$5,0))*$D115),"",INDEX('Liste plats'!$A$5:$EX$156,MATCH('Journal cuisine'!$B115,'Liste plats'!$A$5:$A$156,0),MATCH(CX$6,'Liste plats'!$A$5:$EX$5,0))*$D115)</f>
        <v/>
      </c>
      <c r="CY115" s="36" t="str">
        <f>IF(ISERROR(INDEX('Liste plats'!$A$5:$EX$156,MATCH('Journal cuisine'!$B115,'Liste plats'!$A$5:$A$156,0),MATCH(CY$6,'Liste plats'!$A$5:$EX$5,0))*$D115),"",INDEX('Liste plats'!$A$5:$EX$156,MATCH('Journal cuisine'!$B115,'Liste plats'!$A$5:$A$156,0),MATCH(CY$6,'Liste plats'!$A$5:$EX$5,0))*$D115)</f>
        <v/>
      </c>
      <c r="CZ115" s="36" t="str">
        <f>IF(ISERROR(INDEX('Liste plats'!$A$5:$EX$156,MATCH('Journal cuisine'!$B115,'Liste plats'!$A$5:$A$156,0),MATCH(CZ$6,'Liste plats'!$A$5:$EX$5,0))*$D115),"",INDEX('Liste plats'!$A$5:$EX$156,MATCH('Journal cuisine'!$B115,'Liste plats'!$A$5:$A$156,0),MATCH(CZ$6,'Liste plats'!$A$5:$EX$5,0))*$D115)</f>
        <v/>
      </c>
      <c r="DA115" s="36" t="str">
        <f>IF(ISERROR(INDEX('Liste plats'!$A$5:$EX$156,MATCH('Journal cuisine'!$B115,'Liste plats'!$A$5:$A$156,0),MATCH(DA$6,'Liste plats'!$A$5:$EX$5,0))*$D115),"",INDEX('Liste plats'!$A$5:$EX$156,MATCH('Journal cuisine'!$B115,'Liste plats'!$A$5:$A$156,0),MATCH(DA$6,'Liste plats'!$A$5:$EX$5,0))*$D115)</f>
        <v/>
      </c>
      <c r="DB115" s="36" t="str">
        <f>IF(ISERROR(INDEX('Liste plats'!$A$5:$EX$156,MATCH('Journal cuisine'!$B115,'Liste plats'!$A$5:$A$156,0),MATCH(DB$6,'Liste plats'!$A$5:$EX$5,0))*$D115),"",INDEX('Liste plats'!$A$5:$EX$156,MATCH('Journal cuisine'!$B115,'Liste plats'!$A$5:$A$156,0),MATCH(DB$6,'Liste plats'!$A$5:$EX$5,0))*$D115)</f>
        <v/>
      </c>
      <c r="DC115" s="36" t="str">
        <f>IF(ISERROR(INDEX('Liste plats'!$A$5:$EX$156,MATCH('Journal cuisine'!$B115,'Liste plats'!$A$5:$A$156,0),MATCH(DC$6,'Liste plats'!$A$5:$EX$5,0))*$D115),"",INDEX('Liste plats'!$A$5:$EX$156,MATCH('Journal cuisine'!$B115,'Liste plats'!$A$5:$A$156,0),MATCH(DC$6,'Liste plats'!$A$5:$EX$5,0))*$D115)</f>
        <v/>
      </c>
      <c r="DD115" s="36" t="str">
        <f>IF(ISERROR(INDEX('Liste plats'!$A$5:$EX$156,MATCH('Journal cuisine'!$B115,'Liste plats'!$A$5:$A$156,0),MATCH(DD$6,'Liste plats'!$A$5:$EX$5,0))*$D115),"",INDEX('Liste plats'!$A$5:$EX$156,MATCH('Journal cuisine'!$B115,'Liste plats'!$A$5:$A$156,0),MATCH(DD$6,'Liste plats'!$A$5:$EX$5,0))*$D115)</f>
        <v/>
      </c>
      <c r="DE115" s="36" t="str">
        <f>IF(ISERROR(INDEX('Liste plats'!$A$5:$EX$156,MATCH('Journal cuisine'!$B115,'Liste plats'!$A$5:$A$156,0),MATCH(DE$6,'Liste plats'!$A$5:$EX$5,0))*$D115),"",INDEX('Liste plats'!$A$5:$EX$156,MATCH('Journal cuisine'!$B115,'Liste plats'!$A$5:$A$156,0),MATCH(DE$6,'Liste plats'!$A$5:$EX$5,0))*$D115)</f>
        <v/>
      </c>
      <c r="DF115" s="36" t="str">
        <f>IF(ISERROR(INDEX('Liste plats'!$A$5:$EX$156,MATCH('Journal cuisine'!$B115,'Liste plats'!$A$5:$A$156,0),MATCH(DF$6,'Liste plats'!$A$5:$EX$5,0))*$D115),"",INDEX('Liste plats'!$A$5:$EX$156,MATCH('Journal cuisine'!$B115,'Liste plats'!$A$5:$A$156,0),MATCH(DF$6,'Liste plats'!$A$5:$EX$5,0))*$D115)</f>
        <v/>
      </c>
      <c r="DG115" s="36" t="str">
        <f>IF(ISERROR(INDEX('Liste plats'!$A$5:$EX$156,MATCH('Journal cuisine'!$B115,'Liste plats'!$A$5:$A$156,0),MATCH(DG$6,'Liste plats'!$A$5:$EX$5,0))*$D115),"",INDEX('Liste plats'!$A$5:$EX$156,MATCH('Journal cuisine'!$B115,'Liste plats'!$A$5:$A$156,0),MATCH(DG$6,'Liste plats'!$A$5:$EX$5,0))*$D115)</f>
        <v/>
      </c>
      <c r="DH115" s="36" t="str">
        <f>IF(ISERROR(INDEX('Liste plats'!$A$5:$EX$156,MATCH('Journal cuisine'!$B115,'Liste plats'!$A$5:$A$156,0),MATCH(DH$6,'Liste plats'!$A$5:$EX$5,0))*$D115),"",INDEX('Liste plats'!$A$5:$EX$156,MATCH('Journal cuisine'!$B115,'Liste plats'!$A$5:$A$156,0),MATCH(DH$6,'Liste plats'!$A$5:$EX$5,0))*$D115)</f>
        <v/>
      </c>
      <c r="DI115" s="36" t="str">
        <f>IF(ISERROR(INDEX('Liste plats'!$A$5:$EX$156,MATCH('Journal cuisine'!$B115,'Liste plats'!$A$5:$A$156,0),MATCH(DI$6,'Liste plats'!$A$5:$EX$5,0))*$D115),"",INDEX('Liste plats'!$A$5:$EX$156,MATCH('Journal cuisine'!$B115,'Liste plats'!$A$5:$A$156,0),MATCH(DI$6,'Liste plats'!$A$5:$EX$5,0))*$D115)</f>
        <v/>
      </c>
      <c r="DJ115" s="36" t="str">
        <f>IF(ISERROR(INDEX('Liste plats'!$A$5:$EX$156,MATCH('Journal cuisine'!$B115,'Liste plats'!$A$5:$A$156,0),MATCH(DJ$6,'Liste plats'!$A$5:$EX$5,0))*$D115),"",INDEX('Liste plats'!$A$5:$EX$156,MATCH('Journal cuisine'!$B115,'Liste plats'!$A$5:$A$156,0),MATCH(DJ$6,'Liste plats'!$A$5:$EX$5,0))*$D115)</f>
        <v/>
      </c>
      <c r="DK115" s="36" t="str">
        <f>IF(ISERROR(INDEX('Liste plats'!$A$5:$EX$156,MATCH('Journal cuisine'!$B115,'Liste plats'!$A$5:$A$156,0),MATCH(DK$6,'Liste plats'!$A$5:$EX$5,0))*$D115),"",INDEX('Liste plats'!$A$5:$EX$156,MATCH('Journal cuisine'!$B115,'Liste plats'!$A$5:$A$156,0),MATCH(DK$6,'Liste plats'!$A$5:$EX$5,0))*$D115)</f>
        <v/>
      </c>
      <c r="DL115" s="36" t="str">
        <f>IF(ISERROR(INDEX('Liste plats'!$A$5:$EX$156,MATCH('Journal cuisine'!$B115,'Liste plats'!$A$5:$A$156,0),MATCH(DL$6,'Liste plats'!$A$5:$EX$5,0))*$D115),"",INDEX('Liste plats'!$A$5:$EX$156,MATCH('Journal cuisine'!$B115,'Liste plats'!$A$5:$A$156,0),MATCH(DL$6,'Liste plats'!$A$5:$EX$5,0))*$D115)</f>
        <v/>
      </c>
      <c r="DM115" s="36" t="str">
        <f>IF(ISERROR(INDEX('Liste plats'!$A$5:$EX$156,MATCH('Journal cuisine'!$B115,'Liste plats'!$A$5:$A$156,0),MATCH(DM$6,'Liste plats'!$A$5:$EX$5,0))*$D115),"",INDEX('Liste plats'!$A$5:$EX$156,MATCH('Journal cuisine'!$B115,'Liste plats'!$A$5:$A$156,0),MATCH(DM$6,'Liste plats'!$A$5:$EX$5,0))*$D115)</f>
        <v/>
      </c>
      <c r="DN115" s="36" t="str">
        <f>IF(ISERROR(INDEX('Liste plats'!$A$5:$EX$156,MATCH('Journal cuisine'!$B115,'Liste plats'!$A$5:$A$156,0),MATCH(DN$6,'Liste plats'!$A$5:$EX$5,0))*$D115),"",INDEX('Liste plats'!$A$5:$EX$156,MATCH('Journal cuisine'!$B115,'Liste plats'!$A$5:$A$156,0),MATCH(DN$6,'Liste plats'!$A$5:$EX$5,0))*$D115)</f>
        <v/>
      </c>
      <c r="DO115" s="36" t="str">
        <f>IF(ISERROR(INDEX('Liste plats'!$A$5:$EX$156,MATCH('Journal cuisine'!$B115,'Liste plats'!$A$5:$A$156,0),MATCH(DO$6,'Liste plats'!$A$5:$EX$5,0))*$D115),"",INDEX('Liste plats'!$A$5:$EX$156,MATCH('Journal cuisine'!$B115,'Liste plats'!$A$5:$A$156,0),MATCH(DO$6,'Liste plats'!$A$5:$EX$5,0))*$D115)</f>
        <v/>
      </c>
      <c r="DP115" s="36" t="str">
        <f>IF(ISERROR(INDEX('Liste plats'!$A$5:$EX$156,MATCH('Journal cuisine'!$B115,'Liste plats'!$A$5:$A$156,0),MATCH(DP$6,'Liste plats'!$A$5:$EX$5,0))*$D115),"",INDEX('Liste plats'!$A$5:$EX$156,MATCH('Journal cuisine'!$B115,'Liste plats'!$A$5:$A$156,0),MATCH(DP$6,'Liste plats'!$A$5:$EX$5,0))*$D115)</f>
        <v/>
      </c>
      <c r="DQ115" s="36" t="str">
        <f>IF(ISERROR(INDEX('Liste plats'!$A$5:$EX$156,MATCH('Journal cuisine'!$B115,'Liste plats'!$A$5:$A$156,0),MATCH(DQ$6,'Liste plats'!$A$5:$EX$5,0))*$D115),"",INDEX('Liste plats'!$A$5:$EX$156,MATCH('Journal cuisine'!$B115,'Liste plats'!$A$5:$A$156,0),MATCH(DQ$6,'Liste plats'!$A$5:$EX$5,0))*$D115)</f>
        <v/>
      </c>
      <c r="DR115" s="36" t="str">
        <f>IF(ISERROR(INDEX('Liste plats'!$A$5:$EX$156,MATCH('Journal cuisine'!$B115,'Liste plats'!$A$5:$A$156,0),MATCH(DR$6,'Liste plats'!$A$5:$EX$5,0))*$D115),"",INDEX('Liste plats'!$A$5:$EX$156,MATCH('Journal cuisine'!$B115,'Liste plats'!$A$5:$A$156,0),MATCH(DR$6,'Liste plats'!$A$5:$EX$5,0))*$D115)</f>
        <v/>
      </c>
      <c r="DS115" s="36" t="str">
        <f>IF(ISERROR(INDEX('Liste plats'!$A$5:$EX$156,MATCH('Journal cuisine'!$B115,'Liste plats'!$A$5:$A$156,0),MATCH(DS$6,'Liste plats'!$A$5:$EX$5,0))*$D115),"",INDEX('Liste plats'!$A$5:$EX$156,MATCH('Journal cuisine'!$B115,'Liste plats'!$A$5:$A$156,0),MATCH(DS$6,'Liste plats'!$A$5:$EX$5,0))*$D115)</f>
        <v/>
      </c>
      <c r="DT115" s="36" t="str">
        <f>IF(ISERROR(INDEX('Liste plats'!$A$5:$EX$156,MATCH('Journal cuisine'!$B115,'Liste plats'!$A$5:$A$156,0),MATCH(DT$6,'Liste plats'!$A$5:$EX$5,0))*$D115),"",INDEX('Liste plats'!$A$5:$EX$156,MATCH('Journal cuisine'!$B115,'Liste plats'!$A$5:$A$156,0),MATCH(DT$6,'Liste plats'!$A$5:$EX$5,0))*$D115)</f>
        <v/>
      </c>
      <c r="DU115" s="36" t="str">
        <f>IF(ISERROR(INDEX('Liste plats'!$A$5:$EX$156,MATCH('Journal cuisine'!$B115,'Liste plats'!$A$5:$A$156,0),MATCH(DU$6,'Liste plats'!$A$5:$EX$5,0))*$D115),"",INDEX('Liste plats'!$A$5:$EX$156,MATCH('Journal cuisine'!$B115,'Liste plats'!$A$5:$A$156,0),MATCH(DU$6,'Liste plats'!$A$5:$EX$5,0))*$D115)</f>
        <v/>
      </c>
      <c r="DV115" s="36" t="str">
        <f>IF(ISERROR(INDEX('Liste plats'!$A$5:$EX$156,MATCH('Journal cuisine'!$B115,'Liste plats'!$A$5:$A$156,0),MATCH(DV$6,'Liste plats'!$A$5:$EX$5,0))*$D115),"",INDEX('Liste plats'!$A$5:$EX$156,MATCH('Journal cuisine'!$B115,'Liste plats'!$A$5:$A$156,0),MATCH(DV$6,'Liste plats'!$A$5:$EX$5,0))*$D115)</f>
        <v/>
      </c>
      <c r="DW115" s="36" t="str">
        <f>IF(ISERROR(INDEX('Liste plats'!$A$5:$EX$156,MATCH('Journal cuisine'!$B115,'Liste plats'!$A$5:$A$156,0),MATCH(DW$6,'Liste plats'!$A$5:$EX$5,0))*$D115),"",INDEX('Liste plats'!$A$5:$EX$156,MATCH('Journal cuisine'!$B115,'Liste plats'!$A$5:$A$156,0),MATCH(DW$6,'Liste plats'!$A$5:$EX$5,0))*$D115)</f>
        <v/>
      </c>
      <c r="DX115" s="36" t="str">
        <f>IF(ISERROR(INDEX('Liste plats'!$A$5:$EX$156,MATCH('Journal cuisine'!$B115,'Liste plats'!$A$5:$A$156,0),MATCH(DX$6,'Liste plats'!$A$5:$EX$5,0))*$D115),"",INDEX('Liste plats'!$A$5:$EX$156,MATCH('Journal cuisine'!$B115,'Liste plats'!$A$5:$A$156,0),MATCH(DX$6,'Liste plats'!$A$5:$EX$5,0))*$D115)</f>
        <v/>
      </c>
      <c r="DY115" s="36" t="str">
        <f>IF(ISERROR(INDEX('Liste plats'!$A$5:$EX$156,MATCH('Journal cuisine'!$B115,'Liste plats'!$A$5:$A$156,0),MATCH(DY$6,'Liste plats'!$A$5:$EX$5,0))*$D115),"",INDEX('Liste plats'!$A$5:$EX$156,MATCH('Journal cuisine'!$B115,'Liste plats'!$A$5:$A$156,0),MATCH(DY$6,'Liste plats'!$A$5:$EX$5,0))*$D115)</f>
        <v/>
      </c>
      <c r="DZ115" s="36" t="str">
        <f>IF(ISERROR(INDEX('Liste plats'!$A$5:$EX$156,MATCH('Journal cuisine'!$B115,'Liste plats'!$A$5:$A$156,0),MATCH(DZ$6,'Liste plats'!$A$5:$EX$5,0))*$D115),"",INDEX('Liste plats'!$A$5:$EX$156,MATCH('Journal cuisine'!$B115,'Liste plats'!$A$5:$A$156,0),MATCH(DZ$6,'Liste plats'!$A$5:$EX$5,0))*$D115)</f>
        <v/>
      </c>
      <c r="EA115" s="36" t="str">
        <f>IF(ISERROR(INDEX('Liste plats'!$A$5:$EX$156,MATCH('Journal cuisine'!$B115,'Liste plats'!$A$5:$A$156,0),MATCH(EA$6,'Liste plats'!$A$5:$EX$5,0))*$D115),"",INDEX('Liste plats'!$A$5:$EX$156,MATCH('Journal cuisine'!$B115,'Liste plats'!$A$5:$A$156,0),MATCH(EA$6,'Liste plats'!$A$5:$EX$5,0))*$D115)</f>
        <v/>
      </c>
      <c r="EB115" s="36" t="str">
        <f>IF(ISERROR(INDEX('Liste plats'!$A$5:$EX$156,MATCH('Journal cuisine'!$B115,'Liste plats'!$A$5:$A$156,0),MATCH(EB$6,'Liste plats'!$A$5:$EX$5,0))*$D115),"",INDEX('Liste plats'!$A$5:$EX$156,MATCH('Journal cuisine'!$B115,'Liste plats'!$A$5:$A$156,0),MATCH(EB$6,'Liste plats'!$A$5:$EX$5,0))*$D115)</f>
        <v/>
      </c>
      <c r="EC115" s="36" t="str">
        <f>IF(ISERROR(INDEX('Liste plats'!$A$5:$EX$156,MATCH('Journal cuisine'!$B115,'Liste plats'!$A$5:$A$156,0),MATCH(EC$6,'Liste plats'!$A$5:$EX$5,0))*$D115),"",INDEX('Liste plats'!$A$5:$EX$156,MATCH('Journal cuisine'!$B115,'Liste plats'!$A$5:$A$156,0),MATCH(EC$6,'Liste plats'!$A$5:$EX$5,0))*$D115)</f>
        <v/>
      </c>
      <c r="ED115" s="36" t="str">
        <f>IF(ISERROR(INDEX('Liste plats'!$A$5:$EX$156,MATCH('Journal cuisine'!$B115,'Liste plats'!$A$5:$A$156,0),MATCH(ED$6,'Liste plats'!$A$5:$EX$5,0))*$D115),"",INDEX('Liste plats'!$A$5:$EX$156,MATCH('Journal cuisine'!$B115,'Liste plats'!$A$5:$A$156,0),MATCH(ED$6,'Liste plats'!$A$5:$EX$5,0))*$D115)</f>
        <v/>
      </c>
      <c r="EE115" s="36" t="str">
        <f>IF(ISERROR(INDEX('Liste plats'!$A$5:$EX$156,MATCH('Journal cuisine'!$B115,'Liste plats'!$A$5:$A$156,0),MATCH(EE$6,'Liste plats'!$A$5:$EX$5,0))*$D115),"",INDEX('Liste plats'!$A$5:$EX$156,MATCH('Journal cuisine'!$B115,'Liste plats'!$A$5:$A$156,0),MATCH(EE$6,'Liste plats'!$A$5:$EX$5,0))*$D115)</f>
        <v/>
      </c>
      <c r="EF115" s="36" t="str">
        <f>IF(ISERROR(INDEX('Liste plats'!$A$5:$EX$156,MATCH('Journal cuisine'!$B115,'Liste plats'!$A$5:$A$156,0),MATCH(EF$6,'Liste plats'!$A$5:$EX$5,0))*$D115),"",INDEX('Liste plats'!$A$5:$EX$156,MATCH('Journal cuisine'!$B115,'Liste plats'!$A$5:$A$156,0),MATCH(EF$6,'Liste plats'!$A$5:$EX$5,0))*$D115)</f>
        <v/>
      </c>
      <c r="EG115" s="36" t="str">
        <f>IF(ISERROR(INDEX('Liste plats'!$A$5:$EX$156,MATCH('Journal cuisine'!$B115,'Liste plats'!$A$5:$A$156,0),MATCH(EG$6,'Liste plats'!$A$5:$EX$5,0))*$D115),"",INDEX('Liste plats'!$A$5:$EX$156,MATCH('Journal cuisine'!$B115,'Liste plats'!$A$5:$A$156,0),MATCH(EG$6,'Liste plats'!$A$5:$EX$5,0))*$D115)</f>
        <v/>
      </c>
      <c r="EH115" s="36" t="str">
        <f>IF(ISERROR(INDEX('Liste plats'!$A$5:$EX$156,MATCH('Journal cuisine'!$B115,'Liste plats'!$A$5:$A$156,0),MATCH(EH$6,'Liste plats'!$A$5:$EX$5,0))*$D115),"",INDEX('Liste plats'!$A$5:$EX$156,MATCH('Journal cuisine'!$B115,'Liste plats'!$A$5:$A$156,0),MATCH(EH$6,'Liste plats'!$A$5:$EX$5,0))*$D115)</f>
        <v/>
      </c>
      <c r="EI115" s="36" t="str">
        <f>IF(ISERROR(INDEX('Liste plats'!$A$5:$EX$156,MATCH('Journal cuisine'!$B115,'Liste plats'!$A$5:$A$156,0),MATCH(EI$6,'Liste plats'!$A$5:$EX$5,0))*$D115),"",INDEX('Liste plats'!$A$5:$EX$156,MATCH('Journal cuisine'!$B115,'Liste plats'!$A$5:$A$156,0),MATCH(EI$6,'Liste plats'!$A$5:$EX$5,0))*$D115)</f>
        <v/>
      </c>
      <c r="EJ115" s="36" t="str">
        <f>IF(ISERROR(INDEX('Liste plats'!$A$5:$EX$156,MATCH('Journal cuisine'!$B115,'Liste plats'!$A$5:$A$156,0),MATCH(EJ$6,'Liste plats'!$A$5:$EX$5,0))*$D115),"",INDEX('Liste plats'!$A$5:$EX$156,MATCH('Journal cuisine'!$B115,'Liste plats'!$A$5:$A$156,0),MATCH(EJ$6,'Liste plats'!$A$5:$EX$5,0))*$D115)</f>
        <v/>
      </c>
      <c r="EK115" s="36" t="str">
        <f>IF(ISERROR(INDEX('Liste plats'!$A$5:$EX$156,MATCH('Journal cuisine'!$B115,'Liste plats'!$A$5:$A$156,0),MATCH(EK$6,'Liste plats'!$A$5:$EX$5,0))*$D115),"",INDEX('Liste plats'!$A$5:$EX$156,MATCH('Journal cuisine'!$B115,'Liste plats'!$A$5:$A$156,0),MATCH(EK$6,'Liste plats'!$A$5:$EX$5,0))*$D115)</f>
        <v/>
      </c>
      <c r="EL115" s="36" t="str">
        <f>IF(ISERROR(INDEX('Liste plats'!$A$5:$EX$156,MATCH('Journal cuisine'!$B115,'Liste plats'!$A$5:$A$156,0),MATCH(EL$6,'Liste plats'!$A$5:$EX$5,0))*$D115),"",INDEX('Liste plats'!$A$5:$EX$156,MATCH('Journal cuisine'!$B115,'Liste plats'!$A$5:$A$156,0),MATCH(EL$6,'Liste plats'!$A$5:$EX$5,0))*$D115)</f>
        <v/>
      </c>
      <c r="EM115" s="36" t="str">
        <f>IF(ISERROR(INDEX('Liste plats'!$A$5:$EX$156,MATCH('Journal cuisine'!$B115,'Liste plats'!$A$5:$A$156,0),MATCH(EM$6,'Liste plats'!$A$5:$EX$5,0))*$D115),"",INDEX('Liste plats'!$A$5:$EX$156,MATCH('Journal cuisine'!$B115,'Liste plats'!$A$5:$A$156,0),MATCH(EM$6,'Liste plats'!$A$5:$EX$5,0))*$D115)</f>
        <v/>
      </c>
      <c r="EN115" s="36" t="str">
        <f>IF(ISERROR(INDEX('Liste plats'!$A$5:$EX$156,MATCH('Journal cuisine'!$B115,'Liste plats'!$A$5:$A$156,0),MATCH(EN$6,'Liste plats'!$A$5:$EX$5,0))*$D115),"",INDEX('Liste plats'!$A$5:$EX$156,MATCH('Journal cuisine'!$B115,'Liste plats'!$A$5:$A$156,0),MATCH(EN$6,'Liste plats'!$A$5:$EX$5,0))*$D115)</f>
        <v/>
      </c>
      <c r="EO115" s="36" t="str">
        <f>IF(ISERROR(INDEX('Liste plats'!$A$5:$EX$156,MATCH('Journal cuisine'!$B115,'Liste plats'!$A$5:$A$156,0),MATCH(EO$6,'Liste plats'!$A$5:$EX$5,0))*$D115),"",INDEX('Liste plats'!$A$5:$EX$156,MATCH('Journal cuisine'!$B115,'Liste plats'!$A$5:$A$156,0),MATCH(EO$6,'Liste plats'!$A$5:$EX$5,0))*$D115)</f>
        <v/>
      </c>
      <c r="EP115" s="36" t="str">
        <f>IF(ISERROR(INDEX('Liste plats'!$A$5:$EX$156,MATCH('Journal cuisine'!$B115,'Liste plats'!$A$5:$A$156,0),MATCH(EP$6,'Liste plats'!$A$5:$EX$5,0))*$D115),"",INDEX('Liste plats'!$A$5:$EX$156,MATCH('Journal cuisine'!$B115,'Liste plats'!$A$5:$A$156,0),MATCH(EP$6,'Liste plats'!$A$5:$EX$5,0))*$D115)</f>
        <v/>
      </c>
      <c r="EQ115" s="36" t="str">
        <f>IF(ISERROR(INDEX('Liste plats'!$A$5:$EX$156,MATCH('Journal cuisine'!$B115,'Liste plats'!$A$5:$A$156,0),MATCH(EQ$6,'Liste plats'!$A$5:$EX$5,0))*$D115),"",INDEX('Liste plats'!$A$5:$EX$156,MATCH('Journal cuisine'!$B115,'Liste plats'!$A$5:$A$156,0),MATCH(EQ$6,'Liste plats'!$A$5:$EX$5,0))*$D115)</f>
        <v/>
      </c>
      <c r="ER115" s="36" t="str">
        <f>IF(ISERROR(INDEX('Liste plats'!$A$5:$EX$156,MATCH('Journal cuisine'!$B115,'Liste plats'!$A$5:$A$156,0),MATCH(ER$6,'Liste plats'!$A$5:$EX$5,0))*$D115),"",INDEX('Liste plats'!$A$5:$EX$156,MATCH('Journal cuisine'!$B115,'Liste plats'!$A$5:$A$156,0),MATCH(ER$6,'Liste plats'!$A$5:$EX$5,0))*$D115)</f>
        <v/>
      </c>
      <c r="ES115" s="36" t="str">
        <f>IF(ISERROR(INDEX('Liste plats'!$A$5:$EX$156,MATCH('Journal cuisine'!$B115,'Liste plats'!$A$5:$A$156,0),MATCH(ES$6,'Liste plats'!$A$5:$EX$5,0))*$D115),"",INDEX('Liste plats'!$A$5:$EX$156,MATCH('Journal cuisine'!$B115,'Liste plats'!$A$5:$A$156,0),MATCH(ES$6,'Liste plats'!$A$5:$EX$5,0))*$D115)</f>
        <v/>
      </c>
      <c r="ET115" s="36" t="str">
        <f>IF(ISERROR(INDEX('Liste plats'!$A$5:$EX$156,MATCH('Journal cuisine'!$B115,'Liste plats'!$A$5:$A$156,0),MATCH(ET$6,'Liste plats'!$A$5:$EX$5,0))*$D115),"",INDEX('Liste plats'!$A$5:$EX$156,MATCH('Journal cuisine'!$B115,'Liste plats'!$A$5:$A$156,0),MATCH(ET$6,'Liste plats'!$A$5:$EX$5,0))*$D115)</f>
        <v/>
      </c>
      <c r="EU115" s="36" t="str">
        <f>IF(ISERROR(INDEX('Liste plats'!$A$5:$EX$156,MATCH('Journal cuisine'!$B115,'Liste plats'!$A$5:$A$156,0),MATCH(EU$6,'Liste plats'!$A$5:$EX$5,0))*$D115),"",INDEX('Liste plats'!$A$5:$EX$156,MATCH('Journal cuisine'!$B115,'Liste plats'!$A$5:$A$156,0),MATCH(EU$6,'Liste plats'!$A$5:$EX$5,0))*$D115)</f>
        <v/>
      </c>
      <c r="EV115" s="36" t="str">
        <f>IF(ISERROR(INDEX('Liste plats'!$A$5:$EX$156,MATCH('Journal cuisine'!$B115,'Liste plats'!$A$5:$A$156,0),MATCH(EV$6,'Liste plats'!$A$5:$EX$5,0))*$D115),"",INDEX('Liste plats'!$A$5:$EX$156,MATCH('Journal cuisine'!$B115,'Liste plats'!$A$5:$A$156,0),MATCH(EV$6,'Liste plats'!$A$5:$EX$5,0))*$D115)</f>
        <v/>
      </c>
      <c r="EW115" s="36" t="str">
        <f>IF(ISERROR(INDEX('Liste plats'!$A$5:$EX$156,MATCH('Journal cuisine'!$B115,'Liste plats'!$A$5:$A$156,0),MATCH(EW$6,'Liste plats'!$A$5:$EX$5,0))*$D115),"",INDEX('Liste plats'!$A$5:$EX$156,MATCH('Journal cuisine'!$B115,'Liste plats'!$A$5:$A$156,0),MATCH(EW$6,'Liste plats'!$A$5:$EX$5,0))*$D115)</f>
        <v/>
      </c>
      <c r="EX115" s="36" t="str">
        <f>IF(ISERROR(INDEX('Liste plats'!$A$5:$EX$156,MATCH('Journal cuisine'!$B115,'Liste plats'!$A$5:$A$156,0),MATCH(EX$6,'Liste plats'!$A$5:$EX$5,0))*$D115),"",INDEX('Liste plats'!$A$5:$EX$156,MATCH('Journal cuisine'!$B115,'Liste plats'!$A$5:$A$156,0),MATCH(EX$6,'Liste plats'!$A$5:$EX$5,0))*$D115)</f>
        <v/>
      </c>
      <c r="EY115" s="36" t="str">
        <f>IF(ISERROR(INDEX('Liste plats'!$A$5:$EX$156,MATCH('Journal cuisine'!$B115,'Liste plats'!$A$5:$A$156,0),MATCH(EY$6,'Liste plats'!$A$5:$EX$5,0))*$D115),"",INDEX('Liste plats'!$A$5:$EX$156,MATCH('Journal cuisine'!$B115,'Liste plats'!$A$5:$A$156,0),MATCH(EY$6,'Liste plats'!$A$5:$EX$5,0))*$D115)</f>
        <v/>
      </c>
      <c r="EZ115" s="36" t="str">
        <f>IF(ISERROR(INDEX('Liste plats'!$A$5:$EX$156,MATCH('Journal cuisine'!$B115,'Liste plats'!$A$5:$A$156,0),MATCH(EZ$6,'Liste plats'!$A$5:$EX$5,0))*$D115),"",INDEX('Liste plats'!$A$5:$EX$156,MATCH('Journal cuisine'!$B115,'Liste plats'!$A$5:$A$156,0),MATCH(EZ$6,'Liste plats'!$A$5:$EX$5,0))*$D115)</f>
        <v/>
      </c>
      <c r="FA115" s="49" t="str">
        <f>IF(ISERROR(INDEX('Liste plats'!$A$5:$EX$156,MATCH('Journal cuisine'!$B115,'Liste plats'!$A$5:$A$156,0),MATCH(FA$6,'Liste plats'!$A$5:$EX$5,0))*$D115),"",INDEX('Liste plats'!$A$5:$EX$156,MATCH('Journal cuisine'!$B115,'Liste plats'!$A$5:$A$156,0),MATCH(FA$6,'Liste plats'!$A$5:$EX$5,0))*$D115)</f>
        <v/>
      </c>
    </row>
    <row r="116" spans="1:157" x14ac:dyDescent="0.25">
      <c r="A116" s="9"/>
      <c r="B116" s="10"/>
      <c r="C116" s="34" t="str">
        <f>IF(ISERROR(IF(VLOOKUP(B116,'Liste plats'!$A$7:$B$156,2,0)=0,"",VLOOKUP(B116,'Liste plats'!$A$7:$B$156,2,0))),"",IF(VLOOKUP(B116,'Liste plats'!$A$7:$B$156,2,0)=0,"",VLOOKUP(B116,'Liste plats'!$A$7:$B$156,2,0)))</f>
        <v/>
      </c>
      <c r="D116" s="18"/>
      <c r="F116" s="41"/>
      <c r="H116" s="48" t="str">
        <f>IF(ISERROR(INDEX('Liste plats'!$A$5:$EX$156,MATCH('Journal cuisine'!$B116,'Liste plats'!$A$5:$A$156,0),MATCH(H$6,'Liste plats'!$A$5:$EX$5,0))*$D116),"",INDEX('Liste plats'!$A$5:$EX$156,MATCH('Journal cuisine'!$B116,'Liste plats'!$A$5:$A$156,0),MATCH(H$6,'Liste plats'!$A$5:$EX$5,0))*$D116)</f>
        <v/>
      </c>
      <c r="I116" s="36" t="str">
        <f>IF(ISERROR(INDEX('Liste plats'!$A$5:$EX$156,MATCH('Journal cuisine'!$B116,'Liste plats'!$A$5:$A$156,0),MATCH(I$6,'Liste plats'!$A$5:$EX$5,0))*$D116),"",INDEX('Liste plats'!$A$5:$EX$156,MATCH('Journal cuisine'!$B116,'Liste plats'!$A$5:$A$156,0),MATCH(I$6,'Liste plats'!$A$5:$EX$5,0))*$D116)</f>
        <v/>
      </c>
      <c r="J116" s="36" t="str">
        <f>IF(ISERROR(INDEX('Liste plats'!$A$5:$EX$156,MATCH('Journal cuisine'!$B116,'Liste plats'!$A$5:$A$156,0),MATCH(J$6,'Liste plats'!$A$5:$EX$5,0))*$D116),"",INDEX('Liste plats'!$A$5:$EX$156,MATCH('Journal cuisine'!$B116,'Liste plats'!$A$5:$A$156,0),MATCH(J$6,'Liste plats'!$A$5:$EX$5,0))*$D116)</f>
        <v/>
      </c>
      <c r="K116" s="36" t="str">
        <f>IF(ISERROR(INDEX('Liste plats'!$A$5:$EX$156,MATCH('Journal cuisine'!$B116,'Liste plats'!$A$5:$A$156,0),MATCH(K$6,'Liste plats'!$A$5:$EX$5,0))*$D116),"",INDEX('Liste plats'!$A$5:$EX$156,MATCH('Journal cuisine'!$B116,'Liste plats'!$A$5:$A$156,0),MATCH(K$6,'Liste plats'!$A$5:$EX$5,0))*$D116)</f>
        <v/>
      </c>
      <c r="L116" s="36" t="str">
        <f>IF(ISERROR(INDEX('Liste plats'!$A$5:$EX$156,MATCH('Journal cuisine'!$B116,'Liste plats'!$A$5:$A$156,0),MATCH(L$6,'Liste plats'!$A$5:$EX$5,0))*$D116),"",INDEX('Liste plats'!$A$5:$EX$156,MATCH('Journal cuisine'!$B116,'Liste plats'!$A$5:$A$156,0),MATCH(L$6,'Liste plats'!$A$5:$EX$5,0))*$D116)</f>
        <v/>
      </c>
      <c r="M116" s="36" t="str">
        <f>IF(ISERROR(INDEX('Liste plats'!$A$5:$EX$156,MATCH('Journal cuisine'!$B116,'Liste plats'!$A$5:$A$156,0),MATCH(M$6,'Liste plats'!$A$5:$EX$5,0))*$D116),"",INDEX('Liste plats'!$A$5:$EX$156,MATCH('Journal cuisine'!$B116,'Liste plats'!$A$5:$A$156,0),MATCH(M$6,'Liste plats'!$A$5:$EX$5,0))*$D116)</f>
        <v/>
      </c>
      <c r="N116" s="36" t="str">
        <f>IF(ISERROR(INDEX('Liste plats'!$A$5:$EX$156,MATCH('Journal cuisine'!$B116,'Liste plats'!$A$5:$A$156,0),MATCH(N$6,'Liste plats'!$A$5:$EX$5,0))*$D116),"",INDEX('Liste plats'!$A$5:$EX$156,MATCH('Journal cuisine'!$B116,'Liste plats'!$A$5:$A$156,0),MATCH(N$6,'Liste plats'!$A$5:$EX$5,0))*$D116)</f>
        <v/>
      </c>
      <c r="O116" s="36" t="str">
        <f>IF(ISERROR(INDEX('Liste plats'!$A$5:$EX$156,MATCH('Journal cuisine'!$B116,'Liste plats'!$A$5:$A$156,0),MATCH(O$6,'Liste plats'!$A$5:$EX$5,0))*$D116),"",INDEX('Liste plats'!$A$5:$EX$156,MATCH('Journal cuisine'!$B116,'Liste plats'!$A$5:$A$156,0),MATCH(O$6,'Liste plats'!$A$5:$EX$5,0))*$D116)</f>
        <v/>
      </c>
      <c r="P116" s="36" t="str">
        <f>IF(ISERROR(INDEX('Liste plats'!$A$5:$EX$156,MATCH('Journal cuisine'!$B116,'Liste plats'!$A$5:$A$156,0),MATCH(P$6,'Liste plats'!$A$5:$EX$5,0))*$D116),"",INDEX('Liste plats'!$A$5:$EX$156,MATCH('Journal cuisine'!$B116,'Liste plats'!$A$5:$A$156,0),MATCH(P$6,'Liste plats'!$A$5:$EX$5,0))*$D116)</f>
        <v/>
      </c>
      <c r="Q116" s="36" t="str">
        <f>IF(ISERROR(INDEX('Liste plats'!$A$5:$EX$156,MATCH('Journal cuisine'!$B116,'Liste plats'!$A$5:$A$156,0),MATCH(Q$6,'Liste plats'!$A$5:$EX$5,0))*$D116),"",INDEX('Liste plats'!$A$5:$EX$156,MATCH('Journal cuisine'!$B116,'Liste plats'!$A$5:$A$156,0),MATCH(Q$6,'Liste plats'!$A$5:$EX$5,0))*$D116)</f>
        <v/>
      </c>
      <c r="R116" s="36" t="str">
        <f>IF(ISERROR(INDEX('Liste plats'!$A$5:$EX$156,MATCH('Journal cuisine'!$B116,'Liste plats'!$A$5:$A$156,0),MATCH(R$6,'Liste plats'!$A$5:$EX$5,0))*$D116),"",INDEX('Liste plats'!$A$5:$EX$156,MATCH('Journal cuisine'!$B116,'Liste plats'!$A$5:$A$156,0),MATCH(R$6,'Liste plats'!$A$5:$EX$5,0))*$D116)</f>
        <v/>
      </c>
      <c r="S116" s="36" t="str">
        <f>IF(ISERROR(INDEX('Liste plats'!$A$5:$EX$156,MATCH('Journal cuisine'!$B116,'Liste plats'!$A$5:$A$156,0),MATCH(S$6,'Liste plats'!$A$5:$EX$5,0))*$D116),"",INDEX('Liste plats'!$A$5:$EX$156,MATCH('Journal cuisine'!$B116,'Liste plats'!$A$5:$A$156,0),MATCH(S$6,'Liste plats'!$A$5:$EX$5,0))*$D116)</f>
        <v/>
      </c>
      <c r="T116" s="36" t="str">
        <f>IF(ISERROR(INDEX('Liste plats'!$A$5:$EX$156,MATCH('Journal cuisine'!$B116,'Liste plats'!$A$5:$A$156,0),MATCH(T$6,'Liste plats'!$A$5:$EX$5,0))*$D116),"",INDEX('Liste plats'!$A$5:$EX$156,MATCH('Journal cuisine'!$B116,'Liste plats'!$A$5:$A$156,0),MATCH(T$6,'Liste plats'!$A$5:$EX$5,0))*$D116)</f>
        <v/>
      </c>
      <c r="U116" s="36" t="str">
        <f>IF(ISERROR(INDEX('Liste plats'!$A$5:$EX$156,MATCH('Journal cuisine'!$B116,'Liste plats'!$A$5:$A$156,0),MATCH(U$6,'Liste plats'!$A$5:$EX$5,0))*$D116),"",INDEX('Liste plats'!$A$5:$EX$156,MATCH('Journal cuisine'!$B116,'Liste plats'!$A$5:$A$156,0),MATCH(U$6,'Liste plats'!$A$5:$EX$5,0))*$D116)</f>
        <v/>
      </c>
      <c r="V116" s="36" t="str">
        <f>IF(ISERROR(INDEX('Liste plats'!$A$5:$EX$156,MATCH('Journal cuisine'!$B116,'Liste plats'!$A$5:$A$156,0),MATCH(V$6,'Liste plats'!$A$5:$EX$5,0))*$D116),"",INDEX('Liste plats'!$A$5:$EX$156,MATCH('Journal cuisine'!$B116,'Liste plats'!$A$5:$A$156,0),MATCH(V$6,'Liste plats'!$A$5:$EX$5,0))*$D116)</f>
        <v/>
      </c>
      <c r="W116" s="36" t="str">
        <f>IF(ISERROR(INDEX('Liste plats'!$A$5:$EX$156,MATCH('Journal cuisine'!$B116,'Liste plats'!$A$5:$A$156,0),MATCH(W$6,'Liste plats'!$A$5:$EX$5,0))*$D116),"",INDEX('Liste plats'!$A$5:$EX$156,MATCH('Journal cuisine'!$B116,'Liste plats'!$A$5:$A$156,0),MATCH(W$6,'Liste plats'!$A$5:$EX$5,0))*$D116)</f>
        <v/>
      </c>
      <c r="X116" s="36" t="str">
        <f>IF(ISERROR(INDEX('Liste plats'!$A$5:$EX$156,MATCH('Journal cuisine'!$B116,'Liste plats'!$A$5:$A$156,0),MATCH(X$6,'Liste plats'!$A$5:$EX$5,0))*$D116),"",INDEX('Liste plats'!$A$5:$EX$156,MATCH('Journal cuisine'!$B116,'Liste plats'!$A$5:$A$156,0),MATCH(X$6,'Liste plats'!$A$5:$EX$5,0))*$D116)</f>
        <v/>
      </c>
      <c r="Y116" s="36" t="str">
        <f>IF(ISERROR(INDEX('Liste plats'!$A$5:$EX$156,MATCH('Journal cuisine'!$B116,'Liste plats'!$A$5:$A$156,0),MATCH(Y$6,'Liste plats'!$A$5:$EX$5,0))*$D116),"",INDEX('Liste plats'!$A$5:$EX$156,MATCH('Journal cuisine'!$B116,'Liste plats'!$A$5:$A$156,0),MATCH(Y$6,'Liste plats'!$A$5:$EX$5,0))*$D116)</f>
        <v/>
      </c>
      <c r="Z116" s="36" t="str">
        <f>IF(ISERROR(INDEX('Liste plats'!$A$5:$EX$156,MATCH('Journal cuisine'!$B116,'Liste plats'!$A$5:$A$156,0),MATCH(Z$6,'Liste plats'!$A$5:$EX$5,0))*$D116),"",INDEX('Liste plats'!$A$5:$EX$156,MATCH('Journal cuisine'!$B116,'Liste plats'!$A$5:$A$156,0),MATCH(Z$6,'Liste plats'!$A$5:$EX$5,0))*$D116)</f>
        <v/>
      </c>
      <c r="AA116" s="36" t="str">
        <f>IF(ISERROR(INDEX('Liste plats'!$A$5:$EX$156,MATCH('Journal cuisine'!$B116,'Liste plats'!$A$5:$A$156,0),MATCH(AA$6,'Liste plats'!$A$5:$EX$5,0))*$D116),"",INDEX('Liste plats'!$A$5:$EX$156,MATCH('Journal cuisine'!$B116,'Liste plats'!$A$5:$A$156,0),MATCH(AA$6,'Liste plats'!$A$5:$EX$5,0))*$D116)</f>
        <v/>
      </c>
      <c r="AB116" s="36" t="str">
        <f>IF(ISERROR(INDEX('Liste plats'!$A$5:$EX$156,MATCH('Journal cuisine'!$B116,'Liste plats'!$A$5:$A$156,0),MATCH(AB$6,'Liste plats'!$A$5:$EX$5,0))*$D116),"",INDEX('Liste plats'!$A$5:$EX$156,MATCH('Journal cuisine'!$B116,'Liste plats'!$A$5:$A$156,0),MATCH(AB$6,'Liste plats'!$A$5:$EX$5,0))*$D116)</f>
        <v/>
      </c>
      <c r="AC116" s="36" t="str">
        <f>IF(ISERROR(INDEX('Liste plats'!$A$5:$EX$156,MATCH('Journal cuisine'!$B116,'Liste plats'!$A$5:$A$156,0),MATCH(AC$6,'Liste plats'!$A$5:$EX$5,0))*$D116),"",INDEX('Liste plats'!$A$5:$EX$156,MATCH('Journal cuisine'!$B116,'Liste plats'!$A$5:$A$156,0),MATCH(AC$6,'Liste plats'!$A$5:$EX$5,0))*$D116)</f>
        <v/>
      </c>
      <c r="AD116" s="36" t="str">
        <f>IF(ISERROR(INDEX('Liste plats'!$A$5:$EX$156,MATCH('Journal cuisine'!$B116,'Liste plats'!$A$5:$A$156,0),MATCH(AD$6,'Liste plats'!$A$5:$EX$5,0))*$D116),"",INDEX('Liste plats'!$A$5:$EX$156,MATCH('Journal cuisine'!$B116,'Liste plats'!$A$5:$A$156,0),MATCH(AD$6,'Liste plats'!$A$5:$EX$5,0))*$D116)</f>
        <v/>
      </c>
      <c r="AE116" s="36" t="str">
        <f>IF(ISERROR(INDEX('Liste plats'!$A$5:$EX$156,MATCH('Journal cuisine'!$B116,'Liste plats'!$A$5:$A$156,0),MATCH(AE$6,'Liste plats'!$A$5:$EX$5,0))*$D116),"",INDEX('Liste plats'!$A$5:$EX$156,MATCH('Journal cuisine'!$B116,'Liste plats'!$A$5:$A$156,0),MATCH(AE$6,'Liste plats'!$A$5:$EX$5,0))*$D116)</f>
        <v/>
      </c>
      <c r="AF116" s="36" t="str">
        <f>IF(ISERROR(INDEX('Liste plats'!$A$5:$EX$156,MATCH('Journal cuisine'!$B116,'Liste plats'!$A$5:$A$156,0),MATCH(AF$6,'Liste plats'!$A$5:$EX$5,0))*$D116),"",INDEX('Liste plats'!$A$5:$EX$156,MATCH('Journal cuisine'!$B116,'Liste plats'!$A$5:$A$156,0),MATCH(AF$6,'Liste plats'!$A$5:$EX$5,0))*$D116)</f>
        <v/>
      </c>
      <c r="AG116" s="36" t="str">
        <f>IF(ISERROR(INDEX('Liste plats'!$A$5:$EX$156,MATCH('Journal cuisine'!$B116,'Liste plats'!$A$5:$A$156,0),MATCH(AG$6,'Liste plats'!$A$5:$EX$5,0))*$D116),"",INDEX('Liste plats'!$A$5:$EX$156,MATCH('Journal cuisine'!$B116,'Liste plats'!$A$5:$A$156,0),MATCH(AG$6,'Liste plats'!$A$5:$EX$5,0))*$D116)</f>
        <v/>
      </c>
      <c r="AH116" s="36" t="str">
        <f>IF(ISERROR(INDEX('Liste plats'!$A$5:$EX$156,MATCH('Journal cuisine'!$B116,'Liste plats'!$A$5:$A$156,0),MATCH(AH$6,'Liste plats'!$A$5:$EX$5,0))*$D116),"",INDEX('Liste plats'!$A$5:$EX$156,MATCH('Journal cuisine'!$B116,'Liste plats'!$A$5:$A$156,0),MATCH(AH$6,'Liste plats'!$A$5:$EX$5,0))*$D116)</f>
        <v/>
      </c>
      <c r="AI116" s="36" t="str">
        <f>IF(ISERROR(INDEX('Liste plats'!$A$5:$EX$156,MATCH('Journal cuisine'!$B116,'Liste plats'!$A$5:$A$156,0),MATCH(AI$6,'Liste plats'!$A$5:$EX$5,0))*$D116),"",INDEX('Liste plats'!$A$5:$EX$156,MATCH('Journal cuisine'!$B116,'Liste plats'!$A$5:$A$156,0),MATCH(AI$6,'Liste plats'!$A$5:$EX$5,0))*$D116)</f>
        <v/>
      </c>
      <c r="AJ116" s="36" t="str">
        <f>IF(ISERROR(INDEX('Liste plats'!$A$5:$EX$156,MATCH('Journal cuisine'!$B116,'Liste plats'!$A$5:$A$156,0),MATCH(AJ$6,'Liste plats'!$A$5:$EX$5,0))*$D116),"",INDEX('Liste plats'!$A$5:$EX$156,MATCH('Journal cuisine'!$B116,'Liste plats'!$A$5:$A$156,0),MATCH(AJ$6,'Liste plats'!$A$5:$EX$5,0))*$D116)</f>
        <v/>
      </c>
      <c r="AK116" s="36" t="str">
        <f>IF(ISERROR(INDEX('Liste plats'!$A$5:$EX$156,MATCH('Journal cuisine'!$B116,'Liste plats'!$A$5:$A$156,0),MATCH(AK$6,'Liste plats'!$A$5:$EX$5,0))*$D116),"",INDEX('Liste plats'!$A$5:$EX$156,MATCH('Journal cuisine'!$B116,'Liste plats'!$A$5:$A$156,0),MATCH(AK$6,'Liste plats'!$A$5:$EX$5,0))*$D116)</f>
        <v/>
      </c>
      <c r="AL116" s="36" t="str">
        <f>IF(ISERROR(INDEX('Liste plats'!$A$5:$EX$156,MATCH('Journal cuisine'!$B116,'Liste plats'!$A$5:$A$156,0),MATCH(AL$6,'Liste plats'!$A$5:$EX$5,0))*$D116),"",INDEX('Liste plats'!$A$5:$EX$156,MATCH('Journal cuisine'!$B116,'Liste plats'!$A$5:$A$156,0),MATCH(AL$6,'Liste plats'!$A$5:$EX$5,0))*$D116)</f>
        <v/>
      </c>
      <c r="AM116" s="36" t="str">
        <f>IF(ISERROR(INDEX('Liste plats'!$A$5:$EX$156,MATCH('Journal cuisine'!$B116,'Liste plats'!$A$5:$A$156,0),MATCH(AM$6,'Liste plats'!$A$5:$EX$5,0))*$D116),"",INDEX('Liste plats'!$A$5:$EX$156,MATCH('Journal cuisine'!$B116,'Liste plats'!$A$5:$A$156,0),MATCH(AM$6,'Liste plats'!$A$5:$EX$5,0))*$D116)</f>
        <v/>
      </c>
      <c r="AN116" s="36" t="str">
        <f>IF(ISERROR(INDEX('Liste plats'!$A$5:$EX$156,MATCH('Journal cuisine'!$B116,'Liste plats'!$A$5:$A$156,0),MATCH(AN$6,'Liste plats'!$A$5:$EX$5,0))*$D116),"",INDEX('Liste plats'!$A$5:$EX$156,MATCH('Journal cuisine'!$B116,'Liste plats'!$A$5:$A$156,0),MATCH(AN$6,'Liste plats'!$A$5:$EX$5,0))*$D116)</f>
        <v/>
      </c>
      <c r="AO116" s="36" t="str">
        <f>IF(ISERROR(INDEX('Liste plats'!$A$5:$EX$156,MATCH('Journal cuisine'!$B116,'Liste plats'!$A$5:$A$156,0),MATCH(AO$6,'Liste plats'!$A$5:$EX$5,0))*$D116),"",INDEX('Liste plats'!$A$5:$EX$156,MATCH('Journal cuisine'!$B116,'Liste plats'!$A$5:$A$156,0),MATCH(AO$6,'Liste plats'!$A$5:$EX$5,0))*$D116)</f>
        <v/>
      </c>
      <c r="AP116" s="36" t="str">
        <f>IF(ISERROR(INDEX('Liste plats'!$A$5:$EX$156,MATCH('Journal cuisine'!$B116,'Liste plats'!$A$5:$A$156,0),MATCH(AP$6,'Liste plats'!$A$5:$EX$5,0))*$D116),"",INDEX('Liste plats'!$A$5:$EX$156,MATCH('Journal cuisine'!$B116,'Liste plats'!$A$5:$A$156,0),MATCH(AP$6,'Liste plats'!$A$5:$EX$5,0))*$D116)</f>
        <v/>
      </c>
      <c r="AQ116" s="36" t="str">
        <f>IF(ISERROR(INDEX('Liste plats'!$A$5:$EX$156,MATCH('Journal cuisine'!$B116,'Liste plats'!$A$5:$A$156,0),MATCH(AQ$6,'Liste plats'!$A$5:$EX$5,0))*$D116),"",INDEX('Liste plats'!$A$5:$EX$156,MATCH('Journal cuisine'!$B116,'Liste plats'!$A$5:$A$156,0),MATCH(AQ$6,'Liste plats'!$A$5:$EX$5,0))*$D116)</f>
        <v/>
      </c>
      <c r="AR116" s="36" t="str">
        <f>IF(ISERROR(INDEX('Liste plats'!$A$5:$EX$156,MATCH('Journal cuisine'!$B116,'Liste plats'!$A$5:$A$156,0),MATCH(AR$6,'Liste plats'!$A$5:$EX$5,0))*$D116),"",INDEX('Liste plats'!$A$5:$EX$156,MATCH('Journal cuisine'!$B116,'Liste plats'!$A$5:$A$156,0),MATCH(AR$6,'Liste plats'!$A$5:$EX$5,0))*$D116)</f>
        <v/>
      </c>
      <c r="AS116" s="36" t="str">
        <f>IF(ISERROR(INDEX('Liste plats'!$A$5:$EX$156,MATCH('Journal cuisine'!$B116,'Liste plats'!$A$5:$A$156,0),MATCH(AS$6,'Liste plats'!$A$5:$EX$5,0))*$D116),"",INDEX('Liste plats'!$A$5:$EX$156,MATCH('Journal cuisine'!$B116,'Liste plats'!$A$5:$A$156,0),MATCH(AS$6,'Liste plats'!$A$5:$EX$5,0))*$D116)</f>
        <v/>
      </c>
      <c r="AT116" s="36" t="str">
        <f>IF(ISERROR(INDEX('Liste plats'!$A$5:$EX$156,MATCH('Journal cuisine'!$B116,'Liste plats'!$A$5:$A$156,0),MATCH(AT$6,'Liste plats'!$A$5:$EX$5,0))*$D116),"",INDEX('Liste plats'!$A$5:$EX$156,MATCH('Journal cuisine'!$B116,'Liste plats'!$A$5:$A$156,0),MATCH(AT$6,'Liste plats'!$A$5:$EX$5,0))*$D116)</f>
        <v/>
      </c>
      <c r="AU116" s="36" t="str">
        <f>IF(ISERROR(INDEX('Liste plats'!$A$5:$EX$156,MATCH('Journal cuisine'!$B116,'Liste plats'!$A$5:$A$156,0),MATCH(AU$6,'Liste plats'!$A$5:$EX$5,0))*$D116),"",INDEX('Liste plats'!$A$5:$EX$156,MATCH('Journal cuisine'!$B116,'Liste plats'!$A$5:$A$156,0),MATCH(AU$6,'Liste plats'!$A$5:$EX$5,0))*$D116)</f>
        <v/>
      </c>
      <c r="AV116" s="36" t="str">
        <f>IF(ISERROR(INDEX('Liste plats'!$A$5:$EX$156,MATCH('Journal cuisine'!$B116,'Liste plats'!$A$5:$A$156,0),MATCH(AV$6,'Liste plats'!$A$5:$EX$5,0))*$D116),"",INDEX('Liste plats'!$A$5:$EX$156,MATCH('Journal cuisine'!$B116,'Liste plats'!$A$5:$A$156,0),MATCH(AV$6,'Liste plats'!$A$5:$EX$5,0))*$D116)</f>
        <v/>
      </c>
      <c r="AW116" s="36" t="str">
        <f>IF(ISERROR(INDEX('Liste plats'!$A$5:$EX$156,MATCH('Journal cuisine'!$B116,'Liste plats'!$A$5:$A$156,0),MATCH(AW$6,'Liste plats'!$A$5:$EX$5,0))*$D116),"",INDEX('Liste plats'!$A$5:$EX$156,MATCH('Journal cuisine'!$B116,'Liste plats'!$A$5:$A$156,0),MATCH(AW$6,'Liste plats'!$A$5:$EX$5,0))*$D116)</f>
        <v/>
      </c>
      <c r="AX116" s="36" t="str">
        <f>IF(ISERROR(INDEX('Liste plats'!$A$5:$EX$156,MATCH('Journal cuisine'!$B116,'Liste plats'!$A$5:$A$156,0),MATCH(AX$6,'Liste plats'!$A$5:$EX$5,0))*$D116),"",INDEX('Liste plats'!$A$5:$EX$156,MATCH('Journal cuisine'!$B116,'Liste plats'!$A$5:$A$156,0),MATCH(AX$6,'Liste plats'!$A$5:$EX$5,0))*$D116)</f>
        <v/>
      </c>
      <c r="AY116" s="36" t="str">
        <f>IF(ISERROR(INDEX('Liste plats'!$A$5:$EX$156,MATCH('Journal cuisine'!$B116,'Liste plats'!$A$5:$A$156,0),MATCH(AY$6,'Liste plats'!$A$5:$EX$5,0))*$D116),"",INDEX('Liste plats'!$A$5:$EX$156,MATCH('Journal cuisine'!$B116,'Liste plats'!$A$5:$A$156,0),MATCH(AY$6,'Liste plats'!$A$5:$EX$5,0))*$D116)</f>
        <v/>
      </c>
      <c r="AZ116" s="36" t="str">
        <f>IF(ISERROR(INDEX('Liste plats'!$A$5:$EX$156,MATCH('Journal cuisine'!$B116,'Liste plats'!$A$5:$A$156,0),MATCH(AZ$6,'Liste plats'!$A$5:$EX$5,0))*$D116),"",INDEX('Liste plats'!$A$5:$EX$156,MATCH('Journal cuisine'!$B116,'Liste plats'!$A$5:$A$156,0),MATCH(AZ$6,'Liste plats'!$A$5:$EX$5,0))*$D116)</f>
        <v/>
      </c>
      <c r="BA116" s="36" t="str">
        <f>IF(ISERROR(INDEX('Liste plats'!$A$5:$EX$156,MATCH('Journal cuisine'!$B116,'Liste plats'!$A$5:$A$156,0),MATCH(BA$6,'Liste plats'!$A$5:$EX$5,0))*$D116),"",INDEX('Liste plats'!$A$5:$EX$156,MATCH('Journal cuisine'!$B116,'Liste plats'!$A$5:$A$156,0),MATCH(BA$6,'Liste plats'!$A$5:$EX$5,0))*$D116)</f>
        <v/>
      </c>
      <c r="BB116" s="36" t="str">
        <f>IF(ISERROR(INDEX('Liste plats'!$A$5:$EX$156,MATCH('Journal cuisine'!$B116,'Liste plats'!$A$5:$A$156,0),MATCH(BB$6,'Liste plats'!$A$5:$EX$5,0))*$D116),"",INDEX('Liste plats'!$A$5:$EX$156,MATCH('Journal cuisine'!$B116,'Liste plats'!$A$5:$A$156,0),MATCH(BB$6,'Liste plats'!$A$5:$EX$5,0))*$D116)</f>
        <v/>
      </c>
      <c r="BC116" s="36" t="str">
        <f>IF(ISERROR(INDEX('Liste plats'!$A$5:$EX$156,MATCH('Journal cuisine'!$B116,'Liste plats'!$A$5:$A$156,0),MATCH(BC$6,'Liste plats'!$A$5:$EX$5,0))*$D116),"",INDEX('Liste plats'!$A$5:$EX$156,MATCH('Journal cuisine'!$B116,'Liste plats'!$A$5:$A$156,0),MATCH(BC$6,'Liste plats'!$A$5:$EX$5,0))*$D116)</f>
        <v/>
      </c>
      <c r="BD116" s="36" t="str">
        <f>IF(ISERROR(INDEX('Liste plats'!$A$5:$EX$156,MATCH('Journal cuisine'!$B116,'Liste plats'!$A$5:$A$156,0),MATCH(BD$6,'Liste plats'!$A$5:$EX$5,0))*$D116),"",INDEX('Liste plats'!$A$5:$EX$156,MATCH('Journal cuisine'!$B116,'Liste plats'!$A$5:$A$156,0),MATCH(BD$6,'Liste plats'!$A$5:$EX$5,0))*$D116)</f>
        <v/>
      </c>
      <c r="BE116" s="36" t="str">
        <f>IF(ISERROR(INDEX('Liste plats'!$A$5:$EX$156,MATCH('Journal cuisine'!$B116,'Liste plats'!$A$5:$A$156,0),MATCH(BE$6,'Liste plats'!$A$5:$EX$5,0))*$D116),"",INDEX('Liste plats'!$A$5:$EX$156,MATCH('Journal cuisine'!$B116,'Liste plats'!$A$5:$A$156,0),MATCH(BE$6,'Liste plats'!$A$5:$EX$5,0))*$D116)</f>
        <v/>
      </c>
      <c r="BF116" s="36" t="str">
        <f>IF(ISERROR(INDEX('Liste plats'!$A$5:$EX$156,MATCH('Journal cuisine'!$B116,'Liste plats'!$A$5:$A$156,0),MATCH(BF$6,'Liste plats'!$A$5:$EX$5,0))*$D116),"",INDEX('Liste plats'!$A$5:$EX$156,MATCH('Journal cuisine'!$B116,'Liste plats'!$A$5:$A$156,0),MATCH(BF$6,'Liste plats'!$A$5:$EX$5,0))*$D116)</f>
        <v/>
      </c>
      <c r="BG116" s="36" t="str">
        <f>IF(ISERROR(INDEX('Liste plats'!$A$5:$EX$156,MATCH('Journal cuisine'!$B116,'Liste plats'!$A$5:$A$156,0),MATCH(BG$6,'Liste plats'!$A$5:$EX$5,0))*$D116),"",INDEX('Liste plats'!$A$5:$EX$156,MATCH('Journal cuisine'!$B116,'Liste plats'!$A$5:$A$156,0),MATCH(BG$6,'Liste plats'!$A$5:$EX$5,0))*$D116)</f>
        <v/>
      </c>
      <c r="BH116" s="36" t="str">
        <f>IF(ISERROR(INDEX('Liste plats'!$A$5:$EX$156,MATCH('Journal cuisine'!$B116,'Liste plats'!$A$5:$A$156,0),MATCH(BH$6,'Liste plats'!$A$5:$EX$5,0))*$D116),"",INDEX('Liste plats'!$A$5:$EX$156,MATCH('Journal cuisine'!$B116,'Liste plats'!$A$5:$A$156,0),MATCH(BH$6,'Liste plats'!$A$5:$EX$5,0))*$D116)</f>
        <v/>
      </c>
      <c r="BI116" s="36" t="str">
        <f>IF(ISERROR(INDEX('Liste plats'!$A$5:$EX$156,MATCH('Journal cuisine'!$B116,'Liste plats'!$A$5:$A$156,0),MATCH(BI$6,'Liste plats'!$A$5:$EX$5,0))*$D116),"",INDEX('Liste plats'!$A$5:$EX$156,MATCH('Journal cuisine'!$B116,'Liste plats'!$A$5:$A$156,0),MATCH(BI$6,'Liste plats'!$A$5:$EX$5,0))*$D116)</f>
        <v/>
      </c>
      <c r="BJ116" s="36" t="str">
        <f>IF(ISERROR(INDEX('Liste plats'!$A$5:$EX$156,MATCH('Journal cuisine'!$B116,'Liste plats'!$A$5:$A$156,0),MATCH(BJ$6,'Liste plats'!$A$5:$EX$5,0))*$D116),"",INDEX('Liste plats'!$A$5:$EX$156,MATCH('Journal cuisine'!$B116,'Liste plats'!$A$5:$A$156,0),MATCH(BJ$6,'Liste plats'!$A$5:$EX$5,0))*$D116)</f>
        <v/>
      </c>
      <c r="BK116" s="36" t="str">
        <f>IF(ISERROR(INDEX('Liste plats'!$A$5:$EX$156,MATCH('Journal cuisine'!$B116,'Liste plats'!$A$5:$A$156,0),MATCH(BK$6,'Liste plats'!$A$5:$EX$5,0))*$D116),"",INDEX('Liste plats'!$A$5:$EX$156,MATCH('Journal cuisine'!$B116,'Liste plats'!$A$5:$A$156,0),MATCH(BK$6,'Liste plats'!$A$5:$EX$5,0))*$D116)</f>
        <v/>
      </c>
      <c r="BL116" s="36" t="str">
        <f>IF(ISERROR(INDEX('Liste plats'!$A$5:$EX$156,MATCH('Journal cuisine'!$B116,'Liste plats'!$A$5:$A$156,0),MATCH(BL$6,'Liste plats'!$A$5:$EX$5,0))*$D116),"",INDEX('Liste plats'!$A$5:$EX$156,MATCH('Journal cuisine'!$B116,'Liste plats'!$A$5:$A$156,0),MATCH(BL$6,'Liste plats'!$A$5:$EX$5,0))*$D116)</f>
        <v/>
      </c>
      <c r="BM116" s="36" t="str">
        <f>IF(ISERROR(INDEX('Liste plats'!$A$5:$EX$156,MATCH('Journal cuisine'!$B116,'Liste plats'!$A$5:$A$156,0),MATCH(BM$6,'Liste plats'!$A$5:$EX$5,0))*$D116),"",INDEX('Liste plats'!$A$5:$EX$156,MATCH('Journal cuisine'!$B116,'Liste plats'!$A$5:$A$156,0),MATCH(BM$6,'Liste plats'!$A$5:$EX$5,0))*$D116)</f>
        <v/>
      </c>
      <c r="BN116" s="36" t="str">
        <f>IF(ISERROR(INDEX('Liste plats'!$A$5:$EX$156,MATCH('Journal cuisine'!$B116,'Liste plats'!$A$5:$A$156,0),MATCH(BN$6,'Liste plats'!$A$5:$EX$5,0))*$D116),"",INDEX('Liste plats'!$A$5:$EX$156,MATCH('Journal cuisine'!$B116,'Liste plats'!$A$5:$A$156,0),MATCH(BN$6,'Liste plats'!$A$5:$EX$5,0))*$D116)</f>
        <v/>
      </c>
      <c r="BO116" s="36" t="str">
        <f>IF(ISERROR(INDEX('Liste plats'!$A$5:$EX$156,MATCH('Journal cuisine'!$B116,'Liste plats'!$A$5:$A$156,0),MATCH(BO$6,'Liste plats'!$A$5:$EX$5,0))*$D116),"",INDEX('Liste plats'!$A$5:$EX$156,MATCH('Journal cuisine'!$B116,'Liste plats'!$A$5:$A$156,0),MATCH(BO$6,'Liste plats'!$A$5:$EX$5,0))*$D116)</f>
        <v/>
      </c>
      <c r="BP116" s="36" t="str">
        <f>IF(ISERROR(INDEX('Liste plats'!$A$5:$EX$156,MATCH('Journal cuisine'!$B116,'Liste plats'!$A$5:$A$156,0),MATCH(BP$6,'Liste plats'!$A$5:$EX$5,0))*$D116),"",INDEX('Liste plats'!$A$5:$EX$156,MATCH('Journal cuisine'!$B116,'Liste plats'!$A$5:$A$156,0),MATCH(BP$6,'Liste plats'!$A$5:$EX$5,0))*$D116)</f>
        <v/>
      </c>
      <c r="BQ116" s="36" t="str">
        <f>IF(ISERROR(INDEX('Liste plats'!$A$5:$EX$156,MATCH('Journal cuisine'!$B116,'Liste plats'!$A$5:$A$156,0),MATCH(BQ$6,'Liste plats'!$A$5:$EX$5,0))*$D116),"",INDEX('Liste plats'!$A$5:$EX$156,MATCH('Journal cuisine'!$B116,'Liste plats'!$A$5:$A$156,0),MATCH(BQ$6,'Liste plats'!$A$5:$EX$5,0))*$D116)</f>
        <v/>
      </c>
      <c r="BR116" s="36" t="str">
        <f>IF(ISERROR(INDEX('Liste plats'!$A$5:$EX$156,MATCH('Journal cuisine'!$B116,'Liste plats'!$A$5:$A$156,0),MATCH(BR$6,'Liste plats'!$A$5:$EX$5,0))*$D116),"",INDEX('Liste plats'!$A$5:$EX$156,MATCH('Journal cuisine'!$B116,'Liste plats'!$A$5:$A$156,0),MATCH(BR$6,'Liste plats'!$A$5:$EX$5,0))*$D116)</f>
        <v/>
      </c>
      <c r="BS116" s="36" t="str">
        <f>IF(ISERROR(INDEX('Liste plats'!$A$5:$EX$156,MATCH('Journal cuisine'!$B116,'Liste plats'!$A$5:$A$156,0),MATCH(BS$6,'Liste plats'!$A$5:$EX$5,0))*$D116),"",INDEX('Liste plats'!$A$5:$EX$156,MATCH('Journal cuisine'!$B116,'Liste plats'!$A$5:$A$156,0),MATCH(BS$6,'Liste plats'!$A$5:$EX$5,0))*$D116)</f>
        <v/>
      </c>
      <c r="BT116" s="36" t="str">
        <f>IF(ISERROR(INDEX('Liste plats'!$A$5:$EX$156,MATCH('Journal cuisine'!$B116,'Liste plats'!$A$5:$A$156,0),MATCH(BT$6,'Liste plats'!$A$5:$EX$5,0))*$D116),"",INDEX('Liste plats'!$A$5:$EX$156,MATCH('Journal cuisine'!$B116,'Liste plats'!$A$5:$A$156,0),MATCH(BT$6,'Liste plats'!$A$5:$EX$5,0))*$D116)</f>
        <v/>
      </c>
      <c r="BU116" s="36" t="str">
        <f>IF(ISERROR(INDEX('Liste plats'!$A$5:$EX$156,MATCH('Journal cuisine'!$B116,'Liste plats'!$A$5:$A$156,0),MATCH(BU$6,'Liste plats'!$A$5:$EX$5,0))*$D116),"",INDEX('Liste plats'!$A$5:$EX$156,MATCH('Journal cuisine'!$B116,'Liste plats'!$A$5:$A$156,0),MATCH(BU$6,'Liste plats'!$A$5:$EX$5,0))*$D116)</f>
        <v/>
      </c>
      <c r="BV116" s="36" t="str">
        <f>IF(ISERROR(INDEX('Liste plats'!$A$5:$EX$156,MATCH('Journal cuisine'!$B116,'Liste plats'!$A$5:$A$156,0),MATCH(BV$6,'Liste plats'!$A$5:$EX$5,0))*$D116),"",INDEX('Liste plats'!$A$5:$EX$156,MATCH('Journal cuisine'!$B116,'Liste plats'!$A$5:$A$156,0),MATCH(BV$6,'Liste plats'!$A$5:$EX$5,0))*$D116)</f>
        <v/>
      </c>
      <c r="BW116" s="36" t="str">
        <f>IF(ISERROR(INDEX('Liste plats'!$A$5:$EX$156,MATCH('Journal cuisine'!$B116,'Liste plats'!$A$5:$A$156,0),MATCH(BW$6,'Liste plats'!$A$5:$EX$5,0))*$D116),"",INDEX('Liste plats'!$A$5:$EX$156,MATCH('Journal cuisine'!$B116,'Liste plats'!$A$5:$A$156,0),MATCH(BW$6,'Liste plats'!$A$5:$EX$5,0))*$D116)</f>
        <v/>
      </c>
      <c r="BX116" s="36" t="str">
        <f>IF(ISERROR(INDEX('Liste plats'!$A$5:$EX$156,MATCH('Journal cuisine'!$B116,'Liste plats'!$A$5:$A$156,0),MATCH(BX$6,'Liste plats'!$A$5:$EX$5,0))*$D116),"",INDEX('Liste plats'!$A$5:$EX$156,MATCH('Journal cuisine'!$B116,'Liste plats'!$A$5:$A$156,0),MATCH(BX$6,'Liste plats'!$A$5:$EX$5,0))*$D116)</f>
        <v/>
      </c>
      <c r="BY116" s="36" t="str">
        <f>IF(ISERROR(INDEX('Liste plats'!$A$5:$EX$156,MATCH('Journal cuisine'!$B116,'Liste plats'!$A$5:$A$156,0),MATCH(BY$6,'Liste plats'!$A$5:$EX$5,0))*$D116),"",INDEX('Liste plats'!$A$5:$EX$156,MATCH('Journal cuisine'!$B116,'Liste plats'!$A$5:$A$156,0),MATCH(BY$6,'Liste plats'!$A$5:$EX$5,0))*$D116)</f>
        <v/>
      </c>
      <c r="BZ116" s="36" t="str">
        <f>IF(ISERROR(INDEX('Liste plats'!$A$5:$EX$156,MATCH('Journal cuisine'!$B116,'Liste plats'!$A$5:$A$156,0),MATCH(BZ$6,'Liste plats'!$A$5:$EX$5,0))*$D116),"",INDEX('Liste plats'!$A$5:$EX$156,MATCH('Journal cuisine'!$B116,'Liste plats'!$A$5:$A$156,0),MATCH(BZ$6,'Liste plats'!$A$5:$EX$5,0))*$D116)</f>
        <v/>
      </c>
      <c r="CA116" s="36" t="str">
        <f>IF(ISERROR(INDEX('Liste plats'!$A$5:$EX$156,MATCH('Journal cuisine'!$B116,'Liste plats'!$A$5:$A$156,0),MATCH(CA$6,'Liste plats'!$A$5:$EX$5,0))*$D116),"",INDEX('Liste plats'!$A$5:$EX$156,MATCH('Journal cuisine'!$B116,'Liste plats'!$A$5:$A$156,0),MATCH(CA$6,'Liste plats'!$A$5:$EX$5,0))*$D116)</f>
        <v/>
      </c>
      <c r="CB116" s="36" t="str">
        <f>IF(ISERROR(INDEX('Liste plats'!$A$5:$EX$156,MATCH('Journal cuisine'!$B116,'Liste plats'!$A$5:$A$156,0),MATCH(CB$6,'Liste plats'!$A$5:$EX$5,0))*$D116),"",INDEX('Liste plats'!$A$5:$EX$156,MATCH('Journal cuisine'!$B116,'Liste plats'!$A$5:$A$156,0),MATCH(CB$6,'Liste plats'!$A$5:$EX$5,0))*$D116)</f>
        <v/>
      </c>
      <c r="CC116" s="36" t="str">
        <f>IF(ISERROR(INDEX('Liste plats'!$A$5:$EX$156,MATCH('Journal cuisine'!$B116,'Liste plats'!$A$5:$A$156,0),MATCH(CC$6,'Liste plats'!$A$5:$EX$5,0))*$D116),"",INDEX('Liste plats'!$A$5:$EX$156,MATCH('Journal cuisine'!$B116,'Liste plats'!$A$5:$A$156,0),MATCH(CC$6,'Liste plats'!$A$5:$EX$5,0))*$D116)</f>
        <v/>
      </c>
      <c r="CD116" s="36" t="str">
        <f>IF(ISERROR(INDEX('Liste plats'!$A$5:$EX$156,MATCH('Journal cuisine'!$B116,'Liste plats'!$A$5:$A$156,0),MATCH(CD$6,'Liste plats'!$A$5:$EX$5,0))*$D116),"",INDEX('Liste plats'!$A$5:$EX$156,MATCH('Journal cuisine'!$B116,'Liste plats'!$A$5:$A$156,0),MATCH(CD$6,'Liste plats'!$A$5:$EX$5,0))*$D116)</f>
        <v/>
      </c>
      <c r="CE116" s="36" t="str">
        <f>IF(ISERROR(INDEX('Liste plats'!$A$5:$EX$156,MATCH('Journal cuisine'!$B116,'Liste plats'!$A$5:$A$156,0),MATCH(CE$6,'Liste plats'!$A$5:$EX$5,0))*$D116),"",INDEX('Liste plats'!$A$5:$EX$156,MATCH('Journal cuisine'!$B116,'Liste plats'!$A$5:$A$156,0),MATCH(CE$6,'Liste plats'!$A$5:$EX$5,0))*$D116)</f>
        <v/>
      </c>
      <c r="CF116" s="36" t="str">
        <f>IF(ISERROR(INDEX('Liste plats'!$A$5:$EX$156,MATCH('Journal cuisine'!$B116,'Liste plats'!$A$5:$A$156,0),MATCH(CF$6,'Liste plats'!$A$5:$EX$5,0))*$D116),"",INDEX('Liste plats'!$A$5:$EX$156,MATCH('Journal cuisine'!$B116,'Liste plats'!$A$5:$A$156,0),MATCH(CF$6,'Liste plats'!$A$5:$EX$5,0))*$D116)</f>
        <v/>
      </c>
      <c r="CG116" s="36" t="str">
        <f>IF(ISERROR(INDEX('Liste plats'!$A$5:$EX$156,MATCH('Journal cuisine'!$B116,'Liste plats'!$A$5:$A$156,0),MATCH(CG$6,'Liste plats'!$A$5:$EX$5,0))*$D116),"",INDEX('Liste plats'!$A$5:$EX$156,MATCH('Journal cuisine'!$B116,'Liste plats'!$A$5:$A$156,0),MATCH(CG$6,'Liste plats'!$A$5:$EX$5,0))*$D116)</f>
        <v/>
      </c>
      <c r="CH116" s="36" t="str">
        <f>IF(ISERROR(INDEX('Liste plats'!$A$5:$EX$156,MATCH('Journal cuisine'!$B116,'Liste plats'!$A$5:$A$156,0),MATCH(CH$6,'Liste plats'!$A$5:$EX$5,0))*$D116),"",INDEX('Liste plats'!$A$5:$EX$156,MATCH('Journal cuisine'!$B116,'Liste plats'!$A$5:$A$156,0),MATCH(CH$6,'Liste plats'!$A$5:$EX$5,0))*$D116)</f>
        <v/>
      </c>
      <c r="CI116" s="36" t="str">
        <f>IF(ISERROR(INDEX('Liste plats'!$A$5:$EX$156,MATCH('Journal cuisine'!$B116,'Liste plats'!$A$5:$A$156,0),MATCH(CI$6,'Liste plats'!$A$5:$EX$5,0))*$D116),"",INDEX('Liste plats'!$A$5:$EX$156,MATCH('Journal cuisine'!$B116,'Liste plats'!$A$5:$A$156,0),MATCH(CI$6,'Liste plats'!$A$5:$EX$5,0))*$D116)</f>
        <v/>
      </c>
      <c r="CJ116" s="36" t="str">
        <f>IF(ISERROR(INDEX('Liste plats'!$A$5:$EX$156,MATCH('Journal cuisine'!$B116,'Liste plats'!$A$5:$A$156,0),MATCH(CJ$6,'Liste plats'!$A$5:$EX$5,0))*$D116),"",INDEX('Liste plats'!$A$5:$EX$156,MATCH('Journal cuisine'!$B116,'Liste plats'!$A$5:$A$156,0),MATCH(CJ$6,'Liste plats'!$A$5:$EX$5,0))*$D116)</f>
        <v/>
      </c>
      <c r="CK116" s="36" t="str">
        <f>IF(ISERROR(INDEX('Liste plats'!$A$5:$EX$156,MATCH('Journal cuisine'!$B116,'Liste plats'!$A$5:$A$156,0),MATCH(CK$6,'Liste plats'!$A$5:$EX$5,0))*$D116),"",INDEX('Liste plats'!$A$5:$EX$156,MATCH('Journal cuisine'!$B116,'Liste plats'!$A$5:$A$156,0),MATCH(CK$6,'Liste plats'!$A$5:$EX$5,0))*$D116)</f>
        <v/>
      </c>
      <c r="CL116" s="36" t="str">
        <f>IF(ISERROR(INDEX('Liste plats'!$A$5:$EX$156,MATCH('Journal cuisine'!$B116,'Liste plats'!$A$5:$A$156,0),MATCH(CL$6,'Liste plats'!$A$5:$EX$5,0))*$D116),"",INDEX('Liste plats'!$A$5:$EX$156,MATCH('Journal cuisine'!$B116,'Liste plats'!$A$5:$A$156,0),MATCH(CL$6,'Liste plats'!$A$5:$EX$5,0))*$D116)</f>
        <v/>
      </c>
      <c r="CM116" s="36" t="str">
        <f>IF(ISERROR(INDEX('Liste plats'!$A$5:$EX$156,MATCH('Journal cuisine'!$B116,'Liste plats'!$A$5:$A$156,0),MATCH(CM$6,'Liste plats'!$A$5:$EX$5,0))*$D116),"",INDEX('Liste plats'!$A$5:$EX$156,MATCH('Journal cuisine'!$B116,'Liste plats'!$A$5:$A$156,0),MATCH(CM$6,'Liste plats'!$A$5:$EX$5,0))*$D116)</f>
        <v/>
      </c>
      <c r="CN116" s="36" t="str">
        <f>IF(ISERROR(INDEX('Liste plats'!$A$5:$EX$156,MATCH('Journal cuisine'!$B116,'Liste plats'!$A$5:$A$156,0),MATCH(CN$6,'Liste plats'!$A$5:$EX$5,0))*$D116),"",INDEX('Liste plats'!$A$5:$EX$156,MATCH('Journal cuisine'!$B116,'Liste plats'!$A$5:$A$156,0),MATCH(CN$6,'Liste plats'!$A$5:$EX$5,0))*$D116)</f>
        <v/>
      </c>
      <c r="CO116" s="36" t="str">
        <f>IF(ISERROR(INDEX('Liste plats'!$A$5:$EX$156,MATCH('Journal cuisine'!$B116,'Liste plats'!$A$5:$A$156,0),MATCH(CO$6,'Liste plats'!$A$5:$EX$5,0))*$D116),"",INDEX('Liste plats'!$A$5:$EX$156,MATCH('Journal cuisine'!$B116,'Liste plats'!$A$5:$A$156,0),MATCH(CO$6,'Liste plats'!$A$5:$EX$5,0))*$D116)</f>
        <v/>
      </c>
      <c r="CP116" s="36" t="str">
        <f>IF(ISERROR(INDEX('Liste plats'!$A$5:$EX$156,MATCH('Journal cuisine'!$B116,'Liste plats'!$A$5:$A$156,0),MATCH(CP$6,'Liste plats'!$A$5:$EX$5,0))*$D116),"",INDEX('Liste plats'!$A$5:$EX$156,MATCH('Journal cuisine'!$B116,'Liste plats'!$A$5:$A$156,0),MATCH(CP$6,'Liste plats'!$A$5:$EX$5,0))*$D116)</f>
        <v/>
      </c>
      <c r="CQ116" s="36" t="str">
        <f>IF(ISERROR(INDEX('Liste plats'!$A$5:$EX$156,MATCH('Journal cuisine'!$B116,'Liste plats'!$A$5:$A$156,0),MATCH(CQ$6,'Liste plats'!$A$5:$EX$5,0))*$D116),"",INDEX('Liste plats'!$A$5:$EX$156,MATCH('Journal cuisine'!$B116,'Liste plats'!$A$5:$A$156,0),MATCH(CQ$6,'Liste plats'!$A$5:$EX$5,0))*$D116)</f>
        <v/>
      </c>
      <c r="CR116" s="36" t="str">
        <f>IF(ISERROR(INDEX('Liste plats'!$A$5:$EX$156,MATCH('Journal cuisine'!$B116,'Liste plats'!$A$5:$A$156,0),MATCH(CR$6,'Liste plats'!$A$5:$EX$5,0))*$D116),"",INDEX('Liste plats'!$A$5:$EX$156,MATCH('Journal cuisine'!$B116,'Liste plats'!$A$5:$A$156,0),MATCH(CR$6,'Liste plats'!$A$5:$EX$5,0))*$D116)</f>
        <v/>
      </c>
      <c r="CS116" s="36" t="str">
        <f>IF(ISERROR(INDEX('Liste plats'!$A$5:$EX$156,MATCH('Journal cuisine'!$B116,'Liste plats'!$A$5:$A$156,0),MATCH(CS$6,'Liste plats'!$A$5:$EX$5,0))*$D116),"",INDEX('Liste plats'!$A$5:$EX$156,MATCH('Journal cuisine'!$B116,'Liste plats'!$A$5:$A$156,0),MATCH(CS$6,'Liste plats'!$A$5:$EX$5,0))*$D116)</f>
        <v/>
      </c>
      <c r="CT116" s="36" t="str">
        <f>IF(ISERROR(INDEX('Liste plats'!$A$5:$EX$156,MATCH('Journal cuisine'!$B116,'Liste plats'!$A$5:$A$156,0),MATCH(CT$6,'Liste plats'!$A$5:$EX$5,0))*$D116),"",INDEX('Liste plats'!$A$5:$EX$156,MATCH('Journal cuisine'!$B116,'Liste plats'!$A$5:$A$156,0),MATCH(CT$6,'Liste plats'!$A$5:$EX$5,0))*$D116)</f>
        <v/>
      </c>
      <c r="CU116" s="36" t="str">
        <f>IF(ISERROR(INDEX('Liste plats'!$A$5:$EX$156,MATCH('Journal cuisine'!$B116,'Liste plats'!$A$5:$A$156,0),MATCH(CU$6,'Liste plats'!$A$5:$EX$5,0))*$D116),"",INDEX('Liste plats'!$A$5:$EX$156,MATCH('Journal cuisine'!$B116,'Liste plats'!$A$5:$A$156,0),MATCH(CU$6,'Liste plats'!$A$5:$EX$5,0))*$D116)</f>
        <v/>
      </c>
      <c r="CV116" s="36" t="str">
        <f>IF(ISERROR(INDEX('Liste plats'!$A$5:$EX$156,MATCH('Journal cuisine'!$B116,'Liste plats'!$A$5:$A$156,0),MATCH(CV$6,'Liste plats'!$A$5:$EX$5,0))*$D116),"",INDEX('Liste plats'!$A$5:$EX$156,MATCH('Journal cuisine'!$B116,'Liste plats'!$A$5:$A$156,0),MATCH(CV$6,'Liste plats'!$A$5:$EX$5,0))*$D116)</f>
        <v/>
      </c>
      <c r="CW116" s="36" t="str">
        <f>IF(ISERROR(INDEX('Liste plats'!$A$5:$EX$156,MATCH('Journal cuisine'!$B116,'Liste plats'!$A$5:$A$156,0),MATCH(CW$6,'Liste plats'!$A$5:$EX$5,0))*$D116),"",INDEX('Liste plats'!$A$5:$EX$156,MATCH('Journal cuisine'!$B116,'Liste plats'!$A$5:$A$156,0),MATCH(CW$6,'Liste plats'!$A$5:$EX$5,0))*$D116)</f>
        <v/>
      </c>
      <c r="CX116" s="36" t="str">
        <f>IF(ISERROR(INDEX('Liste plats'!$A$5:$EX$156,MATCH('Journal cuisine'!$B116,'Liste plats'!$A$5:$A$156,0),MATCH(CX$6,'Liste plats'!$A$5:$EX$5,0))*$D116),"",INDEX('Liste plats'!$A$5:$EX$156,MATCH('Journal cuisine'!$B116,'Liste plats'!$A$5:$A$156,0),MATCH(CX$6,'Liste plats'!$A$5:$EX$5,0))*$D116)</f>
        <v/>
      </c>
      <c r="CY116" s="36" t="str">
        <f>IF(ISERROR(INDEX('Liste plats'!$A$5:$EX$156,MATCH('Journal cuisine'!$B116,'Liste plats'!$A$5:$A$156,0),MATCH(CY$6,'Liste plats'!$A$5:$EX$5,0))*$D116),"",INDEX('Liste plats'!$A$5:$EX$156,MATCH('Journal cuisine'!$B116,'Liste plats'!$A$5:$A$156,0),MATCH(CY$6,'Liste plats'!$A$5:$EX$5,0))*$D116)</f>
        <v/>
      </c>
      <c r="CZ116" s="36" t="str">
        <f>IF(ISERROR(INDEX('Liste plats'!$A$5:$EX$156,MATCH('Journal cuisine'!$B116,'Liste plats'!$A$5:$A$156,0),MATCH(CZ$6,'Liste plats'!$A$5:$EX$5,0))*$D116),"",INDEX('Liste plats'!$A$5:$EX$156,MATCH('Journal cuisine'!$B116,'Liste plats'!$A$5:$A$156,0),MATCH(CZ$6,'Liste plats'!$A$5:$EX$5,0))*$D116)</f>
        <v/>
      </c>
      <c r="DA116" s="36" t="str">
        <f>IF(ISERROR(INDEX('Liste plats'!$A$5:$EX$156,MATCH('Journal cuisine'!$B116,'Liste plats'!$A$5:$A$156,0),MATCH(DA$6,'Liste plats'!$A$5:$EX$5,0))*$D116),"",INDEX('Liste plats'!$A$5:$EX$156,MATCH('Journal cuisine'!$B116,'Liste plats'!$A$5:$A$156,0),MATCH(DA$6,'Liste plats'!$A$5:$EX$5,0))*$D116)</f>
        <v/>
      </c>
      <c r="DB116" s="36" t="str">
        <f>IF(ISERROR(INDEX('Liste plats'!$A$5:$EX$156,MATCH('Journal cuisine'!$B116,'Liste plats'!$A$5:$A$156,0),MATCH(DB$6,'Liste plats'!$A$5:$EX$5,0))*$D116),"",INDEX('Liste plats'!$A$5:$EX$156,MATCH('Journal cuisine'!$B116,'Liste plats'!$A$5:$A$156,0),MATCH(DB$6,'Liste plats'!$A$5:$EX$5,0))*$D116)</f>
        <v/>
      </c>
      <c r="DC116" s="36" t="str">
        <f>IF(ISERROR(INDEX('Liste plats'!$A$5:$EX$156,MATCH('Journal cuisine'!$B116,'Liste plats'!$A$5:$A$156,0),MATCH(DC$6,'Liste plats'!$A$5:$EX$5,0))*$D116),"",INDEX('Liste plats'!$A$5:$EX$156,MATCH('Journal cuisine'!$B116,'Liste plats'!$A$5:$A$156,0),MATCH(DC$6,'Liste plats'!$A$5:$EX$5,0))*$D116)</f>
        <v/>
      </c>
      <c r="DD116" s="36" t="str">
        <f>IF(ISERROR(INDEX('Liste plats'!$A$5:$EX$156,MATCH('Journal cuisine'!$B116,'Liste plats'!$A$5:$A$156,0),MATCH(DD$6,'Liste plats'!$A$5:$EX$5,0))*$D116),"",INDEX('Liste plats'!$A$5:$EX$156,MATCH('Journal cuisine'!$B116,'Liste plats'!$A$5:$A$156,0),MATCH(DD$6,'Liste plats'!$A$5:$EX$5,0))*$D116)</f>
        <v/>
      </c>
      <c r="DE116" s="36" t="str">
        <f>IF(ISERROR(INDEX('Liste plats'!$A$5:$EX$156,MATCH('Journal cuisine'!$B116,'Liste plats'!$A$5:$A$156,0),MATCH(DE$6,'Liste plats'!$A$5:$EX$5,0))*$D116),"",INDEX('Liste plats'!$A$5:$EX$156,MATCH('Journal cuisine'!$B116,'Liste plats'!$A$5:$A$156,0),MATCH(DE$6,'Liste plats'!$A$5:$EX$5,0))*$D116)</f>
        <v/>
      </c>
      <c r="DF116" s="36" t="str">
        <f>IF(ISERROR(INDEX('Liste plats'!$A$5:$EX$156,MATCH('Journal cuisine'!$B116,'Liste plats'!$A$5:$A$156,0),MATCH(DF$6,'Liste plats'!$A$5:$EX$5,0))*$D116),"",INDEX('Liste plats'!$A$5:$EX$156,MATCH('Journal cuisine'!$B116,'Liste plats'!$A$5:$A$156,0),MATCH(DF$6,'Liste plats'!$A$5:$EX$5,0))*$D116)</f>
        <v/>
      </c>
      <c r="DG116" s="36" t="str">
        <f>IF(ISERROR(INDEX('Liste plats'!$A$5:$EX$156,MATCH('Journal cuisine'!$B116,'Liste plats'!$A$5:$A$156,0),MATCH(DG$6,'Liste plats'!$A$5:$EX$5,0))*$D116),"",INDEX('Liste plats'!$A$5:$EX$156,MATCH('Journal cuisine'!$B116,'Liste plats'!$A$5:$A$156,0),MATCH(DG$6,'Liste plats'!$A$5:$EX$5,0))*$D116)</f>
        <v/>
      </c>
      <c r="DH116" s="36" t="str">
        <f>IF(ISERROR(INDEX('Liste plats'!$A$5:$EX$156,MATCH('Journal cuisine'!$B116,'Liste plats'!$A$5:$A$156,0),MATCH(DH$6,'Liste plats'!$A$5:$EX$5,0))*$D116),"",INDEX('Liste plats'!$A$5:$EX$156,MATCH('Journal cuisine'!$B116,'Liste plats'!$A$5:$A$156,0),MATCH(DH$6,'Liste plats'!$A$5:$EX$5,0))*$D116)</f>
        <v/>
      </c>
      <c r="DI116" s="36" t="str">
        <f>IF(ISERROR(INDEX('Liste plats'!$A$5:$EX$156,MATCH('Journal cuisine'!$B116,'Liste plats'!$A$5:$A$156,0),MATCH(DI$6,'Liste plats'!$A$5:$EX$5,0))*$D116),"",INDEX('Liste plats'!$A$5:$EX$156,MATCH('Journal cuisine'!$B116,'Liste plats'!$A$5:$A$156,0),MATCH(DI$6,'Liste plats'!$A$5:$EX$5,0))*$D116)</f>
        <v/>
      </c>
      <c r="DJ116" s="36" t="str">
        <f>IF(ISERROR(INDEX('Liste plats'!$A$5:$EX$156,MATCH('Journal cuisine'!$B116,'Liste plats'!$A$5:$A$156,0),MATCH(DJ$6,'Liste plats'!$A$5:$EX$5,0))*$D116),"",INDEX('Liste plats'!$A$5:$EX$156,MATCH('Journal cuisine'!$B116,'Liste plats'!$A$5:$A$156,0),MATCH(DJ$6,'Liste plats'!$A$5:$EX$5,0))*$D116)</f>
        <v/>
      </c>
      <c r="DK116" s="36" t="str">
        <f>IF(ISERROR(INDEX('Liste plats'!$A$5:$EX$156,MATCH('Journal cuisine'!$B116,'Liste plats'!$A$5:$A$156,0),MATCH(DK$6,'Liste plats'!$A$5:$EX$5,0))*$D116),"",INDEX('Liste plats'!$A$5:$EX$156,MATCH('Journal cuisine'!$B116,'Liste plats'!$A$5:$A$156,0),MATCH(DK$6,'Liste plats'!$A$5:$EX$5,0))*$D116)</f>
        <v/>
      </c>
      <c r="DL116" s="36" t="str">
        <f>IF(ISERROR(INDEX('Liste plats'!$A$5:$EX$156,MATCH('Journal cuisine'!$B116,'Liste plats'!$A$5:$A$156,0),MATCH(DL$6,'Liste plats'!$A$5:$EX$5,0))*$D116),"",INDEX('Liste plats'!$A$5:$EX$156,MATCH('Journal cuisine'!$B116,'Liste plats'!$A$5:$A$156,0),MATCH(DL$6,'Liste plats'!$A$5:$EX$5,0))*$D116)</f>
        <v/>
      </c>
      <c r="DM116" s="36" t="str">
        <f>IF(ISERROR(INDEX('Liste plats'!$A$5:$EX$156,MATCH('Journal cuisine'!$B116,'Liste plats'!$A$5:$A$156,0),MATCH(DM$6,'Liste plats'!$A$5:$EX$5,0))*$D116),"",INDEX('Liste plats'!$A$5:$EX$156,MATCH('Journal cuisine'!$B116,'Liste plats'!$A$5:$A$156,0),MATCH(DM$6,'Liste plats'!$A$5:$EX$5,0))*$D116)</f>
        <v/>
      </c>
      <c r="DN116" s="36" t="str">
        <f>IF(ISERROR(INDEX('Liste plats'!$A$5:$EX$156,MATCH('Journal cuisine'!$B116,'Liste plats'!$A$5:$A$156,0),MATCH(DN$6,'Liste plats'!$A$5:$EX$5,0))*$D116),"",INDEX('Liste plats'!$A$5:$EX$156,MATCH('Journal cuisine'!$B116,'Liste plats'!$A$5:$A$156,0),MATCH(DN$6,'Liste plats'!$A$5:$EX$5,0))*$D116)</f>
        <v/>
      </c>
      <c r="DO116" s="36" t="str">
        <f>IF(ISERROR(INDEX('Liste plats'!$A$5:$EX$156,MATCH('Journal cuisine'!$B116,'Liste plats'!$A$5:$A$156,0),MATCH(DO$6,'Liste plats'!$A$5:$EX$5,0))*$D116),"",INDEX('Liste plats'!$A$5:$EX$156,MATCH('Journal cuisine'!$B116,'Liste plats'!$A$5:$A$156,0),MATCH(DO$6,'Liste plats'!$A$5:$EX$5,0))*$D116)</f>
        <v/>
      </c>
      <c r="DP116" s="36" t="str">
        <f>IF(ISERROR(INDEX('Liste plats'!$A$5:$EX$156,MATCH('Journal cuisine'!$B116,'Liste plats'!$A$5:$A$156,0),MATCH(DP$6,'Liste plats'!$A$5:$EX$5,0))*$D116),"",INDEX('Liste plats'!$A$5:$EX$156,MATCH('Journal cuisine'!$B116,'Liste plats'!$A$5:$A$156,0),MATCH(DP$6,'Liste plats'!$A$5:$EX$5,0))*$D116)</f>
        <v/>
      </c>
      <c r="DQ116" s="36" t="str">
        <f>IF(ISERROR(INDEX('Liste plats'!$A$5:$EX$156,MATCH('Journal cuisine'!$B116,'Liste plats'!$A$5:$A$156,0),MATCH(DQ$6,'Liste plats'!$A$5:$EX$5,0))*$D116),"",INDEX('Liste plats'!$A$5:$EX$156,MATCH('Journal cuisine'!$B116,'Liste plats'!$A$5:$A$156,0),MATCH(DQ$6,'Liste plats'!$A$5:$EX$5,0))*$D116)</f>
        <v/>
      </c>
      <c r="DR116" s="36" t="str">
        <f>IF(ISERROR(INDEX('Liste plats'!$A$5:$EX$156,MATCH('Journal cuisine'!$B116,'Liste plats'!$A$5:$A$156,0),MATCH(DR$6,'Liste plats'!$A$5:$EX$5,0))*$D116),"",INDEX('Liste plats'!$A$5:$EX$156,MATCH('Journal cuisine'!$B116,'Liste plats'!$A$5:$A$156,0),MATCH(DR$6,'Liste plats'!$A$5:$EX$5,0))*$D116)</f>
        <v/>
      </c>
      <c r="DS116" s="36" t="str">
        <f>IF(ISERROR(INDEX('Liste plats'!$A$5:$EX$156,MATCH('Journal cuisine'!$B116,'Liste plats'!$A$5:$A$156,0),MATCH(DS$6,'Liste plats'!$A$5:$EX$5,0))*$D116),"",INDEX('Liste plats'!$A$5:$EX$156,MATCH('Journal cuisine'!$B116,'Liste plats'!$A$5:$A$156,0),MATCH(DS$6,'Liste plats'!$A$5:$EX$5,0))*$D116)</f>
        <v/>
      </c>
      <c r="DT116" s="36" t="str">
        <f>IF(ISERROR(INDEX('Liste plats'!$A$5:$EX$156,MATCH('Journal cuisine'!$B116,'Liste plats'!$A$5:$A$156,0),MATCH(DT$6,'Liste plats'!$A$5:$EX$5,0))*$D116),"",INDEX('Liste plats'!$A$5:$EX$156,MATCH('Journal cuisine'!$B116,'Liste plats'!$A$5:$A$156,0),MATCH(DT$6,'Liste plats'!$A$5:$EX$5,0))*$D116)</f>
        <v/>
      </c>
      <c r="DU116" s="36" t="str">
        <f>IF(ISERROR(INDEX('Liste plats'!$A$5:$EX$156,MATCH('Journal cuisine'!$B116,'Liste plats'!$A$5:$A$156,0),MATCH(DU$6,'Liste plats'!$A$5:$EX$5,0))*$D116),"",INDEX('Liste plats'!$A$5:$EX$156,MATCH('Journal cuisine'!$B116,'Liste plats'!$A$5:$A$156,0),MATCH(DU$6,'Liste plats'!$A$5:$EX$5,0))*$D116)</f>
        <v/>
      </c>
      <c r="DV116" s="36" t="str">
        <f>IF(ISERROR(INDEX('Liste plats'!$A$5:$EX$156,MATCH('Journal cuisine'!$B116,'Liste plats'!$A$5:$A$156,0),MATCH(DV$6,'Liste plats'!$A$5:$EX$5,0))*$D116),"",INDEX('Liste plats'!$A$5:$EX$156,MATCH('Journal cuisine'!$B116,'Liste plats'!$A$5:$A$156,0),MATCH(DV$6,'Liste plats'!$A$5:$EX$5,0))*$D116)</f>
        <v/>
      </c>
      <c r="DW116" s="36" t="str">
        <f>IF(ISERROR(INDEX('Liste plats'!$A$5:$EX$156,MATCH('Journal cuisine'!$B116,'Liste plats'!$A$5:$A$156,0),MATCH(DW$6,'Liste plats'!$A$5:$EX$5,0))*$D116),"",INDEX('Liste plats'!$A$5:$EX$156,MATCH('Journal cuisine'!$B116,'Liste plats'!$A$5:$A$156,0),MATCH(DW$6,'Liste plats'!$A$5:$EX$5,0))*$D116)</f>
        <v/>
      </c>
      <c r="DX116" s="36" t="str">
        <f>IF(ISERROR(INDEX('Liste plats'!$A$5:$EX$156,MATCH('Journal cuisine'!$B116,'Liste plats'!$A$5:$A$156,0),MATCH(DX$6,'Liste plats'!$A$5:$EX$5,0))*$D116),"",INDEX('Liste plats'!$A$5:$EX$156,MATCH('Journal cuisine'!$B116,'Liste plats'!$A$5:$A$156,0),MATCH(DX$6,'Liste plats'!$A$5:$EX$5,0))*$D116)</f>
        <v/>
      </c>
      <c r="DY116" s="36" t="str">
        <f>IF(ISERROR(INDEX('Liste plats'!$A$5:$EX$156,MATCH('Journal cuisine'!$B116,'Liste plats'!$A$5:$A$156,0),MATCH(DY$6,'Liste plats'!$A$5:$EX$5,0))*$D116),"",INDEX('Liste plats'!$A$5:$EX$156,MATCH('Journal cuisine'!$B116,'Liste plats'!$A$5:$A$156,0),MATCH(DY$6,'Liste plats'!$A$5:$EX$5,0))*$D116)</f>
        <v/>
      </c>
      <c r="DZ116" s="36" t="str">
        <f>IF(ISERROR(INDEX('Liste plats'!$A$5:$EX$156,MATCH('Journal cuisine'!$B116,'Liste plats'!$A$5:$A$156,0),MATCH(DZ$6,'Liste plats'!$A$5:$EX$5,0))*$D116),"",INDEX('Liste plats'!$A$5:$EX$156,MATCH('Journal cuisine'!$B116,'Liste plats'!$A$5:$A$156,0),MATCH(DZ$6,'Liste plats'!$A$5:$EX$5,0))*$D116)</f>
        <v/>
      </c>
      <c r="EA116" s="36" t="str">
        <f>IF(ISERROR(INDEX('Liste plats'!$A$5:$EX$156,MATCH('Journal cuisine'!$B116,'Liste plats'!$A$5:$A$156,0),MATCH(EA$6,'Liste plats'!$A$5:$EX$5,0))*$D116),"",INDEX('Liste plats'!$A$5:$EX$156,MATCH('Journal cuisine'!$B116,'Liste plats'!$A$5:$A$156,0),MATCH(EA$6,'Liste plats'!$A$5:$EX$5,0))*$D116)</f>
        <v/>
      </c>
      <c r="EB116" s="36" t="str">
        <f>IF(ISERROR(INDEX('Liste plats'!$A$5:$EX$156,MATCH('Journal cuisine'!$B116,'Liste plats'!$A$5:$A$156,0),MATCH(EB$6,'Liste plats'!$A$5:$EX$5,0))*$D116),"",INDEX('Liste plats'!$A$5:$EX$156,MATCH('Journal cuisine'!$B116,'Liste plats'!$A$5:$A$156,0),MATCH(EB$6,'Liste plats'!$A$5:$EX$5,0))*$D116)</f>
        <v/>
      </c>
      <c r="EC116" s="36" t="str">
        <f>IF(ISERROR(INDEX('Liste plats'!$A$5:$EX$156,MATCH('Journal cuisine'!$B116,'Liste plats'!$A$5:$A$156,0),MATCH(EC$6,'Liste plats'!$A$5:$EX$5,0))*$D116),"",INDEX('Liste plats'!$A$5:$EX$156,MATCH('Journal cuisine'!$B116,'Liste plats'!$A$5:$A$156,0),MATCH(EC$6,'Liste plats'!$A$5:$EX$5,0))*$D116)</f>
        <v/>
      </c>
      <c r="ED116" s="36" t="str">
        <f>IF(ISERROR(INDEX('Liste plats'!$A$5:$EX$156,MATCH('Journal cuisine'!$B116,'Liste plats'!$A$5:$A$156,0),MATCH(ED$6,'Liste plats'!$A$5:$EX$5,0))*$D116),"",INDEX('Liste plats'!$A$5:$EX$156,MATCH('Journal cuisine'!$B116,'Liste plats'!$A$5:$A$156,0),MATCH(ED$6,'Liste plats'!$A$5:$EX$5,0))*$D116)</f>
        <v/>
      </c>
      <c r="EE116" s="36" t="str">
        <f>IF(ISERROR(INDEX('Liste plats'!$A$5:$EX$156,MATCH('Journal cuisine'!$B116,'Liste plats'!$A$5:$A$156,0),MATCH(EE$6,'Liste plats'!$A$5:$EX$5,0))*$D116),"",INDEX('Liste plats'!$A$5:$EX$156,MATCH('Journal cuisine'!$B116,'Liste plats'!$A$5:$A$156,0),MATCH(EE$6,'Liste plats'!$A$5:$EX$5,0))*$D116)</f>
        <v/>
      </c>
      <c r="EF116" s="36" t="str">
        <f>IF(ISERROR(INDEX('Liste plats'!$A$5:$EX$156,MATCH('Journal cuisine'!$B116,'Liste plats'!$A$5:$A$156,0),MATCH(EF$6,'Liste plats'!$A$5:$EX$5,0))*$D116),"",INDEX('Liste plats'!$A$5:$EX$156,MATCH('Journal cuisine'!$B116,'Liste plats'!$A$5:$A$156,0),MATCH(EF$6,'Liste plats'!$A$5:$EX$5,0))*$D116)</f>
        <v/>
      </c>
      <c r="EG116" s="36" t="str">
        <f>IF(ISERROR(INDEX('Liste plats'!$A$5:$EX$156,MATCH('Journal cuisine'!$B116,'Liste plats'!$A$5:$A$156,0),MATCH(EG$6,'Liste plats'!$A$5:$EX$5,0))*$D116),"",INDEX('Liste plats'!$A$5:$EX$156,MATCH('Journal cuisine'!$B116,'Liste plats'!$A$5:$A$156,0),MATCH(EG$6,'Liste plats'!$A$5:$EX$5,0))*$D116)</f>
        <v/>
      </c>
      <c r="EH116" s="36" t="str">
        <f>IF(ISERROR(INDEX('Liste plats'!$A$5:$EX$156,MATCH('Journal cuisine'!$B116,'Liste plats'!$A$5:$A$156,0),MATCH(EH$6,'Liste plats'!$A$5:$EX$5,0))*$D116),"",INDEX('Liste plats'!$A$5:$EX$156,MATCH('Journal cuisine'!$B116,'Liste plats'!$A$5:$A$156,0),MATCH(EH$6,'Liste plats'!$A$5:$EX$5,0))*$D116)</f>
        <v/>
      </c>
      <c r="EI116" s="36" t="str">
        <f>IF(ISERROR(INDEX('Liste plats'!$A$5:$EX$156,MATCH('Journal cuisine'!$B116,'Liste plats'!$A$5:$A$156,0),MATCH(EI$6,'Liste plats'!$A$5:$EX$5,0))*$D116),"",INDEX('Liste plats'!$A$5:$EX$156,MATCH('Journal cuisine'!$B116,'Liste plats'!$A$5:$A$156,0),MATCH(EI$6,'Liste plats'!$A$5:$EX$5,0))*$D116)</f>
        <v/>
      </c>
      <c r="EJ116" s="36" t="str">
        <f>IF(ISERROR(INDEX('Liste plats'!$A$5:$EX$156,MATCH('Journal cuisine'!$B116,'Liste plats'!$A$5:$A$156,0),MATCH(EJ$6,'Liste plats'!$A$5:$EX$5,0))*$D116),"",INDEX('Liste plats'!$A$5:$EX$156,MATCH('Journal cuisine'!$B116,'Liste plats'!$A$5:$A$156,0),MATCH(EJ$6,'Liste plats'!$A$5:$EX$5,0))*$D116)</f>
        <v/>
      </c>
      <c r="EK116" s="36" t="str">
        <f>IF(ISERROR(INDEX('Liste plats'!$A$5:$EX$156,MATCH('Journal cuisine'!$B116,'Liste plats'!$A$5:$A$156,0),MATCH(EK$6,'Liste plats'!$A$5:$EX$5,0))*$D116),"",INDEX('Liste plats'!$A$5:$EX$156,MATCH('Journal cuisine'!$B116,'Liste plats'!$A$5:$A$156,0),MATCH(EK$6,'Liste plats'!$A$5:$EX$5,0))*$D116)</f>
        <v/>
      </c>
      <c r="EL116" s="36" t="str">
        <f>IF(ISERROR(INDEX('Liste plats'!$A$5:$EX$156,MATCH('Journal cuisine'!$B116,'Liste plats'!$A$5:$A$156,0),MATCH(EL$6,'Liste plats'!$A$5:$EX$5,0))*$D116),"",INDEX('Liste plats'!$A$5:$EX$156,MATCH('Journal cuisine'!$B116,'Liste plats'!$A$5:$A$156,0),MATCH(EL$6,'Liste plats'!$A$5:$EX$5,0))*$D116)</f>
        <v/>
      </c>
      <c r="EM116" s="36" t="str">
        <f>IF(ISERROR(INDEX('Liste plats'!$A$5:$EX$156,MATCH('Journal cuisine'!$B116,'Liste plats'!$A$5:$A$156,0),MATCH(EM$6,'Liste plats'!$A$5:$EX$5,0))*$D116),"",INDEX('Liste plats'!$A$5:$EX$156,MATCH('Journal cuisine'!$B116,'Liste plats'!$A$5:$A$156,0),MATCH(EM$6,'Liste plats'!$A$5:$EX$5,0))*$D116)</f>
        <v/>
      </c>
      <c r="EN116" s="36" t="str">
        <f>IF(ISERROR(INDEX('Liste plats'!$A$5:$EX$156,MATCH('Journal cuisine'!$B116,'Liste plats'!$A$5:$A$156,0),MATCH(EN$6,'Liste plats'!$A$5:$EX$5,0))*$D116),"",INDEX('Liste plats'!$A$5:$EX$156,MATCH('Journal cuisine'!$B116,'Liste plats'!$A$5:$A$156,0),MATCH(EN$6,'Liste plats'!$A$5:$EX$5,0))*$D116)</f>
        <v/>
      </c>
      <c r="EO116" s="36" t="str">
        <f>IF(ISERROR(INDEX('Liste plats'!$A$5:$EX$156,MATCH('Journal cuisine'!$B116,'Liste plats'!$A$5:$A$156,0),MATCH(EO$6,'Liste plats'!$A$5:$EX$5,0))*$D116),"",INDEX('Liste plats'!$A$5:$EX$156,MATCH('Journal cuisine'!$B116,'Liste plats'!$A$5:$A$156,0),MATCH(EO$6,'Liste plats'!$A$5:$EX$5,0))*$D116)</f>
        <v/>
      </c>
      <c r="EP116" s="36" t="str">
        <f>IF(ISERROR(INDEX('Liste plats'!$A$5:$EX$156,MATCH('Journal cuisine'!$B116,'Liste plats'!$A$5:$A$156,0),MATCH(EP$6,'Liste plats'!$A$5:$EX$5,0))*$D116),"",INDEX('Liste plats'!$A$5:$EX$156,MATCH('Journal cuisine'!$B116,'Liste plats'!$A$5:$A$156,0),MATCH(EP$6,'Liste plats'!$A$5:$EX$5,0))*$D116)</f>
        <v/>
      </c>
      <c r="EQ116" s="36" t="str">
        <f>IF(ISERROR(INDEX('Liste plats'!$A$5:$EX$156,MATCH('Journal cuisine'!$B116,'Liste plats'!$A$5:$A$156,0),MATCH(EQ$6,'Liste plats'!$A$5:$EX$5,0))*$D116),"",INDEX('Liste plats'!$A$5:$EX$156,MATCH('Journal cuisine'!$B116,'Liste plats'!$A$5:$A$156,0),MATCH(EQ$6,'Liste plats'!$A$5:$EX$5,0))*$D116)</f>
        <v/>
      </c>
      <c r="ER116" s="36" t="str">
        <f>IF(ISERROR(INDEX('Liste plats'!$A$5:$EX$156,MATCH('Journal cuisine'!$B116,'Liste plats'!$A$5:$A$156,0),MATCH(ER$6,'Liste plats'!$A$5:$EX$5,0))*$D116),"",INDEX('Liste plats'!$A$5:$EX$156,MATCH('Journal cuisine'!$B116,'Liste plats'!$A$5:$A$156,0),MATCH(ER$6,'Liste plats'!$A$5:$EX$5,0))*$D116)</f>
        <v/>
      </c>
      <c r="ES116" s="36" t="str">
        <f>IF(ISERROR(INDEX('Liste plats'!$A$5:$EX$156,MATCH('Journal cuisine'!$B116,'Liste plats'!$A$5:$A$156,0),MATCH(ES$6,'Liste plats'!$A$5:$EX$5,0))*$D116),"",INDEX('Liste plats'!$A$5:$EX$156,MATCH('Journal cuisine'!$B116,'Liste plats'!$A$5:$A$156,0),MATCH(ES$6,'Liste plats'!$A$5:$EX$5,0))*$D116)</f>
        <v/>
      </c>
      <c r="ET116" s="36" t="str">
        <f>IF(ISERROR(INDEX('Liste plats'!$A$5:$EX$156,MATCH('Journal cuisine'!$B116,'Liste plats'!$A$5:$A$156,0),MATCH(ET$6,'Liste plats'!$A$5:$EX$5,0))*$D116),"",INDEX('Liste plats'!$A$5:$EX$156,MATCH('Journal cuisine'!$B116,'Liste plats'!$A$5:$A$156,0),MATCH(ET$6,'Liste plats'!$A$5:$EX$5,0))*$D116)</f>
        <v/>
      </c>
      <c r="EU116" s="36" t="str">
        <f>IF(ISERROR(INDEX('Liste plats'!$A$5:$EX$156,MATCH('Journal cuisine'!$B116,'Liste plats'!$A$5:$A$156,0),MATCH(EU$6,'Liste plats'!$A$5:$EX$5,0))*$D116),"",INDEX('Liste plats'!$A$5:$EX$156,MATCH('Journal cuisine'!$B116,'Liste plats'!$A$5:$A$156,0),MATCH(EU$6,'Liste plats'!$A$5:$EX$5,0))*$D116)</f>
        <v/>
      </c>
      <c r="EV116" s="36" t="str">
        <f>IF(ISERROR(INDEX('Liste plats'!$A$5:$EX$156,MATCH('Journal cuisine'!$B116,'Liste plats'!$A$5:$A$156,0),MATCH(EV$6,'Liste plats'!$A$5:$EX$5,0))*$D116),"",INDEX('Liste plats'!$A$5:$EX$156,MATCH('Journal cuisine'!$B116,'Liste plats'!$A$5:$A$156,0),MATCH(EV$6,'Liste plats'!$A$5:$EX$5,0))*$D116)</f>
        <v/>
      </c>
      <c r="EW116" s="36" t="str">
        <f>IF(ISERROR(INDEX('Liste plats'!$A$5:$EX$156,MATCH('Journal cuisine'!$B116,'Liste plats'!$A$5:$A$156,0),MATCH(EW$6,'Liste plats'!$A$5:$EX$5,0))*$D116),"",INDEX('Liste plats'!$A$5:$EX$156,MATCH('Journal cuisine'!$B116,'Liste plats'!$A$5:$A$156,0),MATCH(EW$6,'Liste plats'!$A$5:$EX$5,0))*$D116)</f>
        <v/>
      </c>
      <c r="EX116" s="36" t="str">
        <f>IF(ISERROR(INDEX('Liste plats'!$A$5:$EX$156,MATCH('Journal cuisine'!$B116,'Liste plats'!$A$5:$A$156,0),MATCH(EX$6,'Liste plats'!$A$5:$EX$5,0))*$D116),"",INDEX('Liste plats'!$A$5:$EX$156,MATCH('Journal cuisine'!$B116,'Liste plats'!$A$5:$A$156,0),MATCH(EX$6,'Liste plats'!$A$5:$EX$5,0))*$D116)</f>
        <v/>
      </c>
      <c r="EY116" s="36" t="str">
        <f>IF(ISERROR(INDEX('Liste plats'!$A$5:$EX$156,MATCH('Journal cuisine'!$B116,'Liste plats'!$A$5:$A$156,0),MATCH(EY$6,'Liste plats'!$A$5:$EX$5,0))*$D116),"",INDEX('Liste plats'!$A$5:$EX$156,MATCH('Journal cuisine'!$B116,'Liste plats'!$A$5:$A$156,0),MATCH(EY$6,'Liste plats'!$A$5:$EX$5,0))*$D116)</f>
        <v/>
      </c>
      <c r="EZ116" s="36" t="str">
        <f>IF(ISERROR(INDEX('Liste plats'!$A$5:$EX$156,MATCH('Journal cuisine'!$B116,'Liste plats'!$A$5:$A$156,0),MATCH(EZ$6,'Liste plats'!$A$5:$EX$5,0))*$D116),"",INDEX('Liste plats'!$A$5:$EX$156,MATCH('Journal cuisine'!$B116,'Liste plats'!$A$5:$A$156,0),MATCH(EZ$6,'Liste plats'!$A$5:$EX$5,0))*$D116)</f>
        <v/>
      </c>
      <c r="FA116" s="49" t="str">
        <f>IF(ISERROR(INDEX('Liste plats'!$A$5:$EX$156,MATCH('Journal cuisine'!$B116,'Liste plats'!$A$5:$A$156,0),MATCH(FA$6,'Liste plats'!$A$5:$EX$5,0))*$D116),"",INDEX('Liste plats'!$A$5:$EX$156,MATCH('Journal cuisine'!$B116,'Liste plats'!$A$5:$A$156,0),MATCH(FA$6,'Liste plats'!$A$5:$EX$5,0))*$D116)</f>
        <v/>
      </c>
    </row>
    <row r="117" spans="1:157" x14ac:dyDescent="0.25">
      <c r="A117" s="9"/>
      <c r="B117" s="10"/>
      <c r="C117" s="34" t="str">
        <f>IF(ISERROR(IF(VLOOKUP(B117,'Liste plats'!$A$7:$B$156,2,0)=0,"",VLOOKUP(B117,'Liste plats'!$A$7:$B$156,2,0))),"",IF(VLOOKUP(B117,'Liste plats'!$A$7:$B$156,2,0)=0,"",VLOOKUP(B117,'Liste plats'!$A$7:$B$156,2,0)))</f>
        <v/>
      </c>
      <c r="D117" s="18"/>
      <c r="F117" s="41"/>
      <c r="H117" s="48" t="str">
        <f>IF(ISERROR(INDEX('Liste plats'!$A$5:$EX$156,MATCH('Journal cuisine'!$B117,'Liste plats'!$A$5:$A$156,0),MATCH(H$6,'Liste plats'!$A$5:$EX$5,0))*$D117),"",INDEX('Liste plats'!$A$5:$EX$156,MATCH('Journal cuisine'!$B117,'Liste plats'!$A$5:$A$156,0),MATCH(H$6,'Liste plats'!$A$5:$EX$5,0))*$D117)</f>
        <v/>
      </c>
      <c r="I117" s="36" t="str">
        <f>IF(ISERROR(INDEX('Liste plats'!$A$5:$EX$156,MATCH('Journal cuisine'!$B117,'Liste plats'!$A$5:$A$156,0),MATCH(I$6,'Liste plats'!$A$5:$EX$5,0))*$D117),"",INDEX('Liste plats'!$A$5:$EX$156,MATCH('Journal cuisine'!$B117,'Liste plats'!$A$5:$A$156,0),MATCH(I$6,'Liste plats'!$A$5:$EX$5,0))*$D117)</f>
        <v/>
      </c>
      <c r="J117" s="36" t="str">
        <f>IF(ISERROR(INDEX('Liste plats'!$A$5:$EX$156,MATCH('Journal cuisine'!$B117,'Liste plats'!$A$5:$A$156,0),MATCH(J$6,'Liste plats'!$A$5:$EX$5,0))*$D117),"",INDEX('Liste plats'!$A$5:$EX$156,MATCH('Journal cuisine'!$B117,'Liste plats'!$A$5:$A$156,0),MATCH(J$6,'Liste plats'!$A$5:$EX$5,0))*$D117)</f>
        <v/>
      </c>
      <c r="K117" s="36" t="str">
        <f>IF(ISERROR(INDEX('Liste plats'!$A$5:$EX$156,MATCH('Journal cuisine'!$B117,'Liste plats'!$A$5:$A$156,0),MATCH(K$6,'Liste plats'!$A$5:$EX$5,0))*$D117),"",INDEX('Liste plats'!$A$5:$EX$156,MATCH('Journal cuisine'!$B117,'Liste plats'!$A$5:$A$156,0),MATCH(K$6,'Liste plats'!$A$5:$EX$5,0))*$D117)</f>
        <v/>
      </c>
      <c r="L117" s="36" t="str">
        <f>IF(ISERROR(INDEX('Liste plats'!$A$5:$EX$156,MATCH('Journal cuisine'!$B117,'Liste plats'!$A$5:$A$156,0),MATCH(L$6,'Liste plats'!$A$5:$EX$5,0))*$D117),"",INDEX('Liste plats'!$A$5:$EX$156,MATCH('Journal cuisine'!$B117,'Liste plats'!$A$5:$A$156,0),MATCH(L$6,'Liste plats'!$A$5:$EX$5,0))*$D117)</f>
        <v/>
      </c>
      <c r="M117" s="36" t="str">
        <f>IF(ISERROR(INDEX('Liste plats'!$A$5:$EX$156,MATCH('Journal cuisine'!$B117,'Liste plats'!$A$5:$A$156,0),MATCH(M$6,'Liste plats'!$A$5:$EX$5,0))*$D117),"",INDEX('Liste plats'!$A$5:$EX$156,MATCH('Journal cuisine'!$B117,'Liste plats'!$A$5:$A$156,0),MATCH(M$6,'Liste plats'!$A$5:$EX$5,0))*$D117)</f>
        <v/>
      </c>
      <c r="N117" s="36" t="str">
        <f>IF(ISERROR(INDEX('Liste plats'!$A$5:$EX$156,MATCH('Journal cuisine'!$B117,'Liste plats'!$A$5:$A$156,0),MATCH(N$6,'Liste plats'!$A$5:$EX$5,0))*$D117),"",INDEX('Liste plats'!$A$5:$EX$156,MATCH('Journal cuisine'!$B117,'Liste plats'!$A$5:$A$156,0),MATCH(N$6,'Liste plats'!$A$5:$EX$5,0))*$D117)</f>
        <v/>
      </c>
      <c r="O117" s="36" t="str">
        <f>IF(ISERROR(INDEX('Liste plats'!$A$5:$EX$156,MATCH('Journal cuisine'!$B117,'Liste plats'!$A$5:$A$156,0),MATCH(O$6,'Liste plats'!$A$5:$EX$5,0))*$D117),"",INDEX('Liste plats'!$A$5:$EX$156,MATCH('Journal cuisine'!$B117,'Liste plats'!$A$5:$A$156,0),MATCH(O$6,'Liste plats'!$A$5:$EX$5,0))*$D117)</f>
        <v/>
      </c>
      <c r="P117" s="36" t="str">
        <f>IF(ISERROR(INDEX('Liste plats'!$A$5:$EX$156,MATCH('Journal cuisine'!$B117,'Liste plats'!$A$5:$A$156,0),MATCH(P$6,'Liste plats'!$A$5:$EX$5,0))*$D117),"",INDEX('Liste plats'!$A$5:$EX$156,MATCH('Journal cuisine'!$B117,'Liste plats'!$A$5:$A$156,0),MATCH(P$6,'Liste plats'!$A$5:$EX$5,0))*$D117)</f>
        <v/>
      </c>
      <c r="Q117" s="36" t="str">
        <f>IF(ISERROR(INDEX('Liste plats'!$A$5:$EX$156,MATCH('Journal cuisine'!$B117,'Liste plats'!$A$5:$A$156,0),MATCH(Q$6,'Liste plats'!$A$5:$EX$5,0))*$D117),"",INDEX('Liste plats'!$A$5:$EX$156,MATCH('Journal cuisine'!$B117,'Liste plats'!$A$5:$A$156,0),MATCH(Q$6,'Liste plats'!$A$5:$EX$5,0))*$D117)</f>
        <v/>
      </c>
      <c r="R117" s="36" t="str">
        <f>IF(ISERROR(INDEX('Liste plats'!$A$5:$EX$156,MATCH('Journal cuisine'!$B117,'Liste plats'!$A$5:$A$156,0),MATCH(R$6,'Liste plats'!$A$5:$EX$5,0))*$D117),"",INDEX('Liste plats'!$A$5:$EX$156,MATCH('Journal cuisine'!$B117,'Liste plats'!$A$5:$A$156,0),MATCH(R$6,'Liste plats'!$A$5:$EX$5,0))*$D117)</f>
        <v/>
      </c>
      <c r="S117" s="36" t="str">
        <f>IF(ISERROR(INDEX('Liste plats'!$A$5:$EX$156,MATCH('Journal cuisine'!$B117,'Liste plats'!$A$5:$A$156,0),MATCH(S$6,'Liste plats'!$A$5:$EX$5,0))*$D117),"",INDEX('Liste plats'!$A$5:$EX$156,MATCH('Journal cuisine'!$B117,'Liste plats'!$A$5:$A$156,0),MATCH(S$6,'Liste plats'!$A$5:$EX$5,0))*$D117)</f>
        <v/>
      </c>
      <c r="T117" s="36" t="str">
        <f>IF(ISERROR(INDEX('Liste plats'!$A$5:$EX$156,MATCH('Journal cuisine'!$B117,'Liste plats'!$A$5:$A$156,0),MATCH(T$6,'Liste plats'!$A$5:$EX$5,0))*$D117),"",INDEX('Liste plats'!$A$5:$EX$156,MATCH('Journal cuisine'!$B117,'Liste plats'!$A$5:$A$156,0),MATCH(T$6,'Liste plats'!$A$5:$EX$5,0))*$D117)</f>
        <v/>
      </c>
      <c r="U117" s="36" t="str">
        <f>IF(ISERROR(INDEX('Liste plats'!$A$5:$EX$156,MATCH('Journal cuisine'!$B117,'Liste plats'!$A$5:$A$156,0),MATCH(U$6,'Liste plats'!$A$5:$EX$5,0))*$D117),"",INDEX('Liste plats'!$A$5:$EX$156,MATCH('Journal cuisine'!$B117,'Liste plats'!$A$5:$A$156,0),MATCH(U$6,'Liste plats'!$A$5:$EX$5,0))*$D117)</f>
        <v/>
      </c>
      <c r="V117" s="36" t="str">
        <f>IF(ISERROR(INDEX('Liste plats'!$A$5:$EX$156,MATCH('Journal cuisine'!$B117,'Liste plats'!$A$5:$A$156,0),MATCH(V$6,'Liste plats'!$A$5:$EX$5,0))*$D117),"",INDEX('Liste plats'!$A$5:$EX$156,MATCH('Journal cuisine'!$B117,'Liste plats'!$A$5:$A$156,0),MATCH(V$6,'Liste plats'!$A$5:$EX$5,0))*$D117)</f>
        <v/>
      </c>
      <c r="W117" s="36" t="str">
        <f>IF(ISERROR(INDEX('Liste plats'!$A$5:$EX$156,MATCH('Journal cuisine'!$B117,'Liste plats'!$A$5:$A$156,0),MATCH(W$6,'Liste plats'!$A$5:$EX$5,0))*$D117),"",INDEX('Liste plats'!$A$5:$EX$156,MATCH('Journal cuisine'!$B117,'Liste plats'!$A$5:$A$156,0),MATCH(W$6,'Liste plats'!$A$5:$EX$5,0))*$D117)</f>
        <v/>
      </c>
      <c r="X117" s="36" t="str">
        <f>IF(ISERROR(INDEX('Liste plats'!$A$5:$EX$156,MATCH('Journal cuisine'!$B117,'Liste plats'!$A$5:$A$156,0),MATCH(X$6,'Liste plats'!$A$5:$EX$5,0))*$D117),"",INDEX('Liste plats'!$A$5:$EX$156,MATCH('Journal cuisine'!$B117,'Liste plats'!$A$5:$A$156,0),MATCH(X$6,'Liste plats'!$A$5:$EX$5,0))*$D117)</f>
        <v/>
      </c>
      <c r="Y117" s="36" t="str">
        <f>IF(ISERROR(INDEX('Liste plats'!$A$5:$EX$156,MATCH('Journal cuisine'!$B117,'Liste plats'!$A$5:$A$156,0),MATCH(Y$6,'Liste plats'!$A$5:$EX$5,0))*$D117),"",INDEX('Liste plats'!$A$5:$EX$156,MATCH('Journal cuisine'!$B117,'Liste plats'!$A$5:$A$156,0),MATCH(Y$6,'Liste plats'!$A$5:$EX$5,0))*$D117)</f>
        <v/>
      </c>
      <c r="Z117" s="36" t="str">
        <f>IF(ISERROR(INDEX('Liste plats'!$A$5:$EX$156,MATCH('Journal cuisine'!$B117,'Liste plats'!$A$5:$A$156,0),MATCH(Z$6,'Liste plats'!$A$5:$EX$5,0))*$D117),"",INDEX('Liste plats'!$A$5:$EX$156,MATCH('Journal cuisine'!$B117,'Liste plats'!$A$5:$A$156,0),MATCH(Z$6,'Liste plats'!$A$5:$EX$5,0))*$D117)</f>
        <v/>
      </c>
      <c r="AA117" s="36" t="str">
        <f>IF(ISERROR(INDEX('Liste plats'!$A$5:$EX$156,MATCH('Journal cuisine'!$B117,'Liste plats'!$A$5:$A$156,0),MATCH(AA$6,'Liste plats'!$A$5:$EX$5,0))*$D117),"",INDEX('Liste plats'!$A$5:$EX$156,MATCH('Journal cuisine'!$B117,'Liste plats'!$A$5:$A$156,0),MATCH(AA$6,'Liste plats'!$A$5:$EX$5,0))*$D117)</f>
        <v/>
      </c>
      <c r="AB117" s="36" t="str">
        <f>IF(ISERROR(INDEX('Liste plats'!$A$5:$EX$156,MATCH('Journal cuisine'!$B117,'Liste plats'!$A$5:$A$156,0),MATCH(AB$6,'Liste plats'!$A$5:$EX$5,0))*$D117),"",INDEX('Liste plats'!$A$5:$EX$156,MATCH('Journal cuisine'!$B117,'Liste plats'!$A$5:$A$156,0),MATCH(AB$6,'Liste plats'!$A$5:$EX$5,0))*$D117)</f>
        <v/>
      </c>
      <c r="AC117" s="36" t="str">
        <f>IF(ISERROR(INDEX('Liste plats'!$A$5:$EX$156,MATCH('Journal cuisine'!$B117,'Liste plats'!$A$5:$A$156,0),MATCH(AC$6,'Liste plats'!$A$5:$EX$5,0))*$D117),"",INDEX('Liste plats'!$A$5:$EX$156,MATCH('Journal cuisine'!$B117,'Liste plats'!$A$5:$A$156,0),MATCH(AC$6,'Liste plats'!$A$5:$EX$5,0))*$D117)</f>
        <v/>
      </c>
      <c r="AD117" s="36" t="str">
        <f>IF(ISERROR(INDEX('Liste plats'!$A$5:$EX$156,MATCH('Journal cuisine'!$B117,'Liste plats'!$A$5:$A$156,0),MATCH(AD$6,'Liste plats'!$A$5:$EX$5,0))*$D117),"",INDEX('Liste plats'!$A$5:$EX$156,MATCH('Journal cuisine'!$B117,'Liste plats'!$A$5:$A$156,0),MATCH(AD$6,'Liste plats'!$A$5:$EX$5,0))*$D117)</f>
        <v/>
      </c>
      <c r="AE117" s="36" t="str">
        <f>IF(ISERROR(INDEX('Liste plats'!$A$5:$EX$156,MATCH('Journal cuisine'!$B117,'Liste plats'!$A$5:$A$156,0),MATCH(AE$6,'Liste plats'!$A$5:$EX$5,0))*$D117),"",INDEX('Liste plats'!$A$5:$EX$156,MATCH('Journal cuisine'!$B117,'Liste plats'!$A$5:$A$156,0),MATCH(AE$6,'Liste plats'!$A$5:$EX$5,0))*$D117)</f>
        <v/>
      </c>
      <c r="AF117" s="36" t="str">
        <f>IF(ISERROR(INDEX('Liste plats'!$A$5:$EX$156,MATCH('Journal cuisine'!$B117,'Liste plats'!$A$5:$A$156,0),MATCH(AF$6,'Liste plats'!$A$5:$EX$5,0))*$D117),"",INDEX('Liste plats'!$A$5:$EX$156,MATCH('Journal cuisine'!$B117,'Liste plats'!$A$5:$A$156,0),MATCH(AF$6,'Liste plats'!$A$5:$EX$5,0))*$D117)</f>
        <v/>
      </c>
      <c r="AG117" s="36" t="str">
        <f>IF(ISERROR(INDEX('Liste plats'!$A$5:$EX$156,MATCH('Journal cuisine'!$B117,'Liste plats'!$A$5:$A$156,0),MATCH(AG$6,'Liste plats'!$A$5:$EX$5,0))*$D117),"",INDEX('Liste plats'!$A$5:$EX$156,MATCH('Journal cuisine'!$B117,'Liste plats'!$A$5:$A$156,0),MATCH(AG$6,'Liste plats'!$A$5:$EX$5,0))*$D117)</f>
        <v/>
      </c>
      <c r="AH117" s="36" t="str">
        <f>IF(ISERROR(INDEX('Liste plats'!$A$5:$EX$156,MATCH('Journal cuisine'!$B117,'Liste plats'!$A$5:$A$156,0),MATCH(AH$6,'Liste plats'!$A$5:$EX$5,0))*$D117),"",INDEX('Liste plats'!$A$5:$EX$156,MATCH('Journal cuisine'!$B117,'Liste plats'!$A$5:$A$156,0),MATCH(AH$6,'Liste plats'!$A$5:$EX$5,0))*$D117)</f>
        <v/>
      </c>
      <c r="AI117" s="36" t="str">
        <f>IF(ISERROR(INDEX('Liste plats'!$A$5:$EX$156,MATCH('Journal cuisine'!$B117,'Liste plats'!$A$5:$A$156,0),MATCH(AI$6,'Liste plats'!$A$5:$EX$5,0))*$D117),"",INDEX('Liste plats'!$A$5:$EX$156,MATCH('Journal cuisine'!$B117,'Liste plats'!$A$5:$A$156,0),MATCH(AI$6,'Liste plats'!$A$5:$EX$5,0))*$D117)</f>
        <v/>
      </c>
      <c r="AJ117" s="36" t="str">
        <f>IF(ISERROR(INDEX('Liste plats'!$A$5:$EX$156,MATCH('Journal cuisine'!$B117,'Liste plats'!$A$5:$A$156,0),MATCH(AJ$6,'Liste plats'!$A$5:$EX$5,0))*$D117),"",INDEX('Liste plats'!$A$5:$EX$156,MATCH('Journal cuisine'!$B117,'Liste plats'!$A$5:$A$156,0),MATCH(AJ$6,'Liste plats'!$A$5:$EX$5,0))*$D117)</f>
        <v/>
      </c>
      <c r="AK117" s="36" t="str">
        <f>IF(ISERROR(INDEX('Liste plats'!$A$5:$EX$156,MATCH('Journal cuisine'!$B117,'Liste plats'!$A$5:$A$156,0),MATCH(AK$6,'Liste plats'!$A$5:$EX$5,0))*$D117),"",INDEX('Liste plats'!$A$5:$EX$156,MATCH('Journal cuisine'!$B117,'Liste plats'!$A$5:$A$156,0),MATCH(AK$6,'Liste plats'!$A$5:$EX$5,0))*$D117)</f>
        <v/>
      </c>
      <c r="AL117" s="36" t="str">
        <f>IF(ISERROR(INDEX('Liste plats'!$A$5:$EX$156,MATCH('Journal cuisine'!$B117,'Liste plats'!$A$5:$A$156,0),MATCH(AL$6,'Liste plats'!$A$5:$EX$5,0))*$D117),"",INDEX('Liste plats'!$A$5:$EX$156,MATCH('Journal cuisine'!$B117,'Liste plats'!$A$5:$A$156,0),MATCH(AL$6,'Liste plats'!$A$5:$EX$5,0))*$D117)</f>
        <v/>
      </c>
      <c r="AM117" s="36" t="str">
        <f>IF(ISERROR(INDEX('Liste plats'!$A$5:$EX$156,MATCH('Journal cuisine'!$B117,'Liste plats'!$A$5:$A$156,0),MATCH(AM$6,'Liste plats'!$A$5:$EX$5,0))*$D117),"",INDEX('Liste plats'!$A$5:$EX$156,MATCH('Journal cuisine'!$B117,'Liste plats'!$A$5:$A$156,0),MATCH(AM$6,'Liste plats'!$A$5:$EX$5,0))*$D117)</f>
        <v/>
      </c>
      <c r="AN117" s="36" t="str">
        <f>IF(ISERROR(INDEX('Liste plats'!$A$5:$EX$156,MATCH('Journal cuisine'!$B117,'Liste plats'!$A$5:$A$156,0),MATCH(AN$6,'Liste plats'!$A$5:$EX$5,0))*$D117),"",INDEX('Liste plats'!$A$5:$EX$156,MATCH('Journal cuisine'!$B117,'Liste plats'!$A$5:$A$156,0),MATCH(AN$6,'Liste plats'!$A$5:$EX$5,0))*$D117)</f>
        <v/>
      </c>
      <c r="AO117" s="36" t="str">
        <f>IF(ISERROR(INDEX('Liste plats'!$A$5:$EX$156,MATCH('Journal cuisine'!$B117,'Liste plats'!$A$5:$A$156,0),MATCH(AO$6,'Liste plats'!$A$5:$EX$5,0))*$D117),"",INDEX('Liste plats'!$A$5:$EX$156,MATCH('Journal cuisine'!$B117,'Liste plats'!$A$5:$A$156,0),MATCH(AO$6,'Liste plats'!$A$5:$EX$5,0))*$D117)</f>
        <v/>
      </c>
      <c r="AP117" s="36" t="str">
        <f>IF(ISERROR(INDEX('Liste plats'!$A$5:$EX$156,MATCH('Journal cuisine'!$B117,'Liste plats'!$A$5:$A$156,0),MATCH(AP$6,'Liste plats'!$A$5:$EX$5,0))*$D117),"",INDEX('Liste plats'!$A$5:$EX$156,MATCH('Journal cuisine'!$B117,'Liste plats'!$A$5:$A$156,0),MATCH(AP$6,'Liste plats'!$A$5:$EX$5,0))*$D117)</f>
        <v/>
      </c>
      <c r="AQ117" s="36" t="str">
        <f>IF(ISERROR(INDEX('Liste plats'!$A$5:$EX$156,MATCH('Journal cuisine'!$B117,'Liste plats'!$A$5:$A$156,0),MATCH(AQ$6,'Liste plats'!$A$5:$EX$5,0))*$D117),"",INDEX('Liste plats'!$A$5:$EX$156,MATCH('Journal cuisine'!$B117,'Liste plats'!$A$5:$A$156,0),MATCH(AQ$6,'Liste plats'!$A$5:$EX$5,0))*$D117)</f>
        <v/>
      </c>
      <c r="AR117" s="36" t="str">
        <f>IF(ISERROR(INDEX('Liste plats'!$A$5:$EX$156,MATCH('Journal cuisine'!$B117,'Liste plats'!$A$5:$A$156,0),MATCH(AR$6,'Liste plats'!$A$5:$EX$5,0))*$D117),"",INDEX('Liste plats'!$A$5:$EX$156,MATCH('Journal cuisine'!$B117,'Liste plats'!$A$5:$A$156,0),MATCH(AR$6,'Liste plats'!$A$5:$EX$5,0))*$D117)</f>
        <v/>
      </c>
      <c r="AS117" s="36" t="str">
        <f>IF(ISERROR(INDEX('Liste plats'!$A$5:$EX$156,MATCH('Journal cuisine'!$B117,'Liste plats'!$A$5:$A$156,0),MATCH(AS$6,'Liste plats'!$A$5:$EX$5,0))*$D117),"",INDEX('Liste plats'!$A$5:$EX$156,MATCH('Journal cuisine'!$B117,'Liste plats'!$A$5:$A$156,0),MATCH(AS$6,'Liste plats'!$A$5:$EX$5,0))*$D117)</f>
        <v/>
      </c>
      <c r="AT117" s="36" t="str">
        <f>IF(ISERROR(INDEX('Liste plats'!$A$5:$EX$156,MATCH('Journal cuisine'!$B117,'Liste plats'!$A$5:$A$156,0),MATCH(AT$6,'Liste plats'!$A$5:$EX$5,0))*$D117),"",INDEX('Liste plats'!$A$5:$EX$156,MATCH('Journal cuisine'!$B117,'Liste plats'!$A$5:$A$156,0),MATCH(AT$6,'Liste plats'!$A$5:$EX$5,0))*$D117)</f>
        <v/>
      </c>
      <c r="AU117" s="36" t="str">
        <f>IF(ISERROR(INDEX('Liste plats'!$A$5:$EX$156,MATCH('Journal cuisine'!$B117,'Liste plats'!$A$5:$A$156,0),MATCH(AU$6,'Liste plats'!$A$5:$EX$5,0))*$D117),"",INDEX('Liste plats'!$A$5:$EX$156,MATCH('Journal cuisine'!$B117,'Liste plats'!$A$5:$A$156,0),MATCH(AU$6,'Liste plats'!$A$5:$EX$5,0))*$D117)</f>
        <v/>
      </c>
      <c r="AV117" s="36" t="str">
        <f>IF(ISERROR(INDEX('Liste plats'!$A$5:$EX$156,MATCH('Journal cuisine'!$B117,'Liste plats'!$A$5:$A$156,0),MATCH(AV$6,'Liste plats'!$A$5:$EX$5,0))*$D117),"",INDEX('Liste plats'!$A$5:$EX$156,MATCH('Journal cuisine'!$B117,'Liste plats'!$A$5:$A$156,0),MATCH(AV$6,'Liste plats'!$A$5:$EX$5,0))*$D117)</f>
        <v/>
      </c>
      <c r="AW117" s="36" t="str">
        <f>IF(ISERROR(INDEX('Liste plats'!$A$5:$EX$156,MATCH('Journal cuisine'!$B117,'Liste plats'!$A$5:$A$156,0),MATCH(AW$6,'Liste plats'!$A$5:$EX$5,0))*$D117),"",INDEX('Liste plats'!$A$5:$EX$156,MATCH('Journal cuisine'!$B117,'Liste plats'!$A$5:$A$156,0),MATCH(AW$6,'Liste plats'!$A$5:$EX$5,0))*$D117)</f>
        <v/>
      </c>
      <c r="AX117" s="36" t="str">
        <f>IF(ISERROR(INDEX('Liste plats'!$A$5:$EX$156,MATCH('Journal cuisine'!$B117,'Liste plats'!$A$5:$A$156,0),MATCH(AX$6,'Liste plats'!$A$5:$EX$5,0))*$D117),"",INDEX('Liste plats'!$A$5:$EX$156,MATCH('Journal cuisine'!$B117,'Liste plats'!$A$5:$A$156,0),MATCH(AX$6,'Liste plats'!$A$5:$EX$5,0))*$D117)</f>
        <v/>
      </c>
      <c r="AY117" s="36" t="str">
        <f>IF(ISERROR(INDEX('Liste plats'!$A$5:$EX$156,MATCH('Journal cuisine'!$B117,'Liste plats'!$A$5:$A$156,0),MATCH(AY$6,'Liste plats'!$A$5:$EX$5,0))*$D117),"",INDEX('Liste plats'!$A$5:$EX$156,MATCH('Journal cuisine'!$B117,'Liste plats'!$A$5:$A$156,0),MATCH(AY$6,'Liste plats'!$A$5:$EX$5,0))*$D117)</f>
        <v/>
      </c>
      <c r="AZ117" s="36" t="str">
        <f>IF(ISERROR(INDEX('Liste plats'!$A$5:$EX$156,MATCH('Journal cuisine'!$B117,'Liste plats'!$A$5:$A$156,0),MATCH(AZ$6,'Liste plats'!$A$5:$EX$5,0))*$D117),"",INDEX('Liste plats'!$A$5:$EX$156,MATCH('Journal cuisine'!$B117,'Liste plats'!$A$5:$A$156,0),MATCH(AZ$6,'Liste plats'!$A$5:$EX$5,0))*$D117)</f>
        <v/>
      </c>
      <c r="BA117" s="36" t="str">
        <f>IF(ISERROR(INDEX('Liste plats'!$A$5:$EX$156,MATCH('Journal cuisine'!$B117,'Liste plats'!$A$5:$A$156,0),MATCH(BA$6,'Liste plats'!$A$5:$EX$5,0))*$D117),"",INDEX('Liste plats'!$A$5:$EX$156,MATCH('Journal cuisine'!$B117,'Liste plats'!$A$5:$A$156,0),MATCH(BA$6,'Liste plats'!$A$5:$EX$5,0))*$D117)</f>
        <v/>
      </c>
      <c r="BB117" s="36" t="str">
        <f>IF(ISERROR(INDEX('Liste plats'!$A$5:$EX$156,MATCH('Journal cuisine'!$B117,'Liste plats'!$A$5:$A$156,0),MATCH(BB$6,'Liste plats'!$A$5:$EX$5,0))*$D117),"",INDEX('Liste plats'!$A$5:$EX$156,MATCH('Journal cuisine'!$B117,'Liste plats'!$A$5:$A$156,0),MATCH(BB$6,'Liste plats'!$A$5:$EX$5,0))*$D117)</f>
        <v/>
      </c>
      <c r="BC117" s="36" t="str">
        <f>IF(ISERROR(INDEX('Liste plats'!$A$5:$EX$156,MATCH('Journal cuisine'!$B117,'Liste plats'!$A$5:$A$156,0),MATCH(BC$6,'Liste plats'!$A$5:$EX$5,0))*$D117),"",INDEX('Liste plats'!$A$5:$EX$156,MATCH('Journal cuisine'!$B117,'Liste plats'!$A$5:$A$156,0),MATCH(BC$6,'Liste plats'!$A$5:$EX$5,0))*$D117)</f>
        <v/>
      </c>
      <c r="BD117" s="36" t="str">
        <f>IF(ISERROR(INDEX('Liste plats'!$A$5:$EX$156,MATCH('Journal cuisine'!$B117,'Liste plats'!$A$5:$A$156,0),MATCH(BD$6,'Liste plats'!$A$5:$EX$5,0))*$D117),"",INDEX('Liste plats'!$A$5:$EX$156,MATCH('Journal cuisine'!$B117,'Liste plats'!$A$5:$A$156,0),MATCH(BD$6,'Liste plats'!$A$5:$EX$5,0))*$D117)</f>
        <v/>
      </c>
      <c r="BE117" s="36" t="str">
        <f>IF(ISERROR(INDEX('Liste plats'!$A$5:$EX$156,MATCH('Journal cuisine'!$B117,'Liste plats'!$A$5:$A$156,0),MATCH(BE$6,'Liste plats'!$A$5:$EX$5,0))*$D117),"",INDEX('Liste plats'!$A$5:$EX$156,MATCH('Journal cuisine'!$B117,'Liste plats'!$A$5:$A$156,0),MATCH(BE$6,'Liste plats'!$A$5:$EX$5,0))*$D117)</f>
        <v/>
      </c>
      <c r="BF117" s="36" t="str">
        <f>IF(ISERROR(INDEX('Liste plats'!$A$5:$EX$156,MATCH('Journal cuisine'!$B117,'Liste plats'!$A$5:$A$156,0),MATCH(BF$6,'Liste plats'!$A$5:$EX$5,0))*$D117),"",INDEX('Liste plats'!$A$5:$EX$156,MATCH('Journal cuisine'!$B117,'Liste plats'!$A$5:$A$156,0),MATCH(BF$6,'Liste plats'!$A$5:$EX$5,0))*$D117)</f>
        <v/>
      </c>
      <c r="BG117" s="36" t="str">
        <f>IF(ISERROR(INDEX('Liste plats'!$A$5:$EX$156,MATCH('Journal cuisine'!$B117,'Liste plats'!$A$5:$A$156,0),MATCH(BG$6,'Liste plats'!$A$5:$EX$5,0))*$D117),"",INDEX('Liste plats'!$A$5:$EX$156,MATCH('Journal cuisine'!$B117,'Liste plats'!$A$5:$A$156,0),MATCH(BG$6,'Liste plats'!$A$5:$EX$5,0))*$D117)</f>
        <v/>
      </c>
      <c r="BH117" s="36" t="str">
        <f>IF(ISERROR(INDEX('Liste plats'!$A$5:$EX$156,MATCH('Journal cuisine'!$B117,'Liste plats'!$A$5:$A$156,0),MATCH(BH$6,'Liste plats'!$A$5:$EX$5,0))*$D117),"",INDEX('Liste plats'!$A$5:$EX$156,MATCH('Journal cuisine'!$B117,'Liste plats'!$A$5:$A$156,0),MATCH(BH$6,'Liste plats'!$A$5:$EX$5,0))*$D117)</f>
        <v/>
      </c>
      <c r="BI117" s="36" t="str">
        <f>IF(ISERROR(INDEX('Liste plats'!$A$5:$EX$156,MATCH('Journal cuisine'!$B117,'Liste plats'!$A$5:$A$156,0),MATCH(BI$6,'Liste plats'!$A$5:$EX$5,0))*$D117),"",INDEX('Liste plats'!$A$5:$EX$156,MATCH('Journal cuisine'!$B117,'Liste plats'!$A$5:$A$156,0),MATCH(BI$6,'Liste plats'!$A$5:$EX$5,0))*$D117)</f>
        <v/>
      </c>
      <c r="BJ117" s="36" t="str">
        <f>IF(ISERROR(INDEX('Liste plats'!$A$5:$EX$156,MATCH('Journal cuisine'!$B117,'Liste plats'!$A$5:$A$156,0),MATCH(BJ$6,'Liste plats'!$A$5:$EX$5,0))*$D117),"",INDEX('Liste plats'!$A$5:$EX$156,MATCH('Journal cuisine'!$B117,'Liste plats'!$A$5:$A$156,0),MATCH(BJ$6,'Liste plats'!$A$5:$EX$5,0))*$D117)</f>
        <v/>
      </c>
      <c r="BK117" s="36" t="str">
        <f>IF(ISERROR(INDEX('Liste plats'!$A$5:$EX$156,MATCH('Journal cuisine'!$B117,'Liste plats'!$A$5:$A$156,0),MATCH(BK$6,'Liste plats'!$A$5:$EX$5,0))*$D117),"",INDEX('Liste plats'!$A$5:$EX$156,MATCH('Journal cuisine'!$B117,'Liste plats'!$A$5:$A$156,0),MATCH(BK$6,'Liste plats'!$A$5:$EX$5,0))*$D117)</f>
        <v/>
      </c>
      <c r="BL117" s="36" t="str">
        <f>IF(ISERROR(INDEX('Liste plats'!$A$5:$EX$156,MATCH('Journal cuisine'!$B117,'Liste plats'!$A$5:$A$156,0),MATCH(BL$6,'Liste plats'!$A$5:$EX$5,0))*$D117),"",INDEX('Liste plats'!$A$5:$EX$156,MATCH('Journal cuisine'!$B117,'Liste plats'!$A$5:$A$156,0),MATCH(BL$6,'Liste plats'!$A$5:$EX$5,0))*$D117)</f>
        <v/>
      </c>
      <c r="BM117" s="36" t="str">
        <f>IF(ISERROR(INDEX('Liste plats'!$A$5:$EX$156,MATCH('Journal cuisine'!$B117,'Liste plats'!$A$5:$A$156,0),MATCH(BM$6,'Liste plats'!$A$5:$EX$5,0))*$D117),"",INDEX('Liste plats'!$A$5:$EX$156,MATCH('Journal cuisine'!$B117,'Liste plats'!$A$5:$A$156,0),MATCH(BM$6,'Liste plats'!$A$5:$EX$5,0))*$D117)</f>
        <v/>
      </c>
      <c r="BN117" s="36" t="str">
        <f>IF(ISERROR(INDEX('Liste plats'!$A$5:$EX$156,MATCH('Journal cuisine'!$B117,'Liste plats'!$A$5:$A$156,0),MATCH(BN$6,'Liste plats'!$A$5:$EX$5,0))*$D117),"",INDEX('Liste plats'!$A$5:$EX$156,MATCH('Journal cuisine'!$B117,'Liste plats'!$A$5:$A$156,0),MATCH(BN$6,'Liste plats'!$A$5:$EX$5,0))*$D117)</f>
        <v/>
      </c>
      <c r="BO117" s="36" t="str">
        <f>IF(ISERROR(INDEX('Liste plats'!$A$5:$EX$156,MATCH('Journal cuisine'!$B117,'Liste plats'!$A$5:$A$156,0),MATCH(BO$6,'Liste plats'!$A$5:$EX$5,0))*$D117),"",INDEX('Liste plats'!$A$5:$EX$156,MATCH('Journal cuisine'!$B117,'Liste plats'!$A$5:$A$156,0),MATCH(BO$6,'Liste plats'!$A$5:$EX$5,0))*$D117)</f>
        <v/>
      </c>
      <c r="BP117" s="36" t="str">
        <f>IF(ISERROR(INDEX('Liste plats'!$A$5:$EX$156,MATCH('Journal cuisine'!$B117,'Liste plats'!$A$5:$A$156,0),MATCH(BP$6,'Liste plats'!$A$5:$EX$5,0))*$D117),"",INDEX('Liste plats'!$A$5:$EX$156,MATCH('Journal cuisine'!$B117,'Liste plats'!$A$5:$A$156,0),MATCH(BP$6,'Liste plats'!$A$5:$EX$5,0))*$D117)</f>
        <v/>
      </c>
      <c r="BQ117" s="36" t="str">
        <f>IF(ISERROR(INDEX('Liste plats'!$A$5:$EX$156,MATCH('Journal cuisine'!$B117,'Liste plats'!$A$5:$A$156,0),MATCH(BQ$6,'Liste plats'!$A$5:$EX$5,0))*$D117),"",INDEX('Liste plats'!$A$5:$EX$156,MATCH('Journal cuisine'!$B117,'Liste plats'!$A$5:$A$156,0),MATCH(BQ$6,'Liste plats'!$A$5:$EX$5,0))*$D117)</f>
        <v/>
      </c>
      <c r="BR117" s="36" t="str">
        <f>IF(ISERROR(INDEX('Liste plats'!$A$5:$EX$156,MATCH('Journal cuisine'!$B117,'Liste plats'!$A$5:$A$156,0),MATCH(BR$6,'Liste plats'!$A$5:$EX$5,0))*$D117),"",INDEX('Liste plats'!$A$5:$EX$156,MATCH('Journal cuisine'!$B117,'Liste plats'!$A$5:$A$156,0),MATCH(BR$6,'Liste plats'!$A$5:$EX$5,0))*$D117)</f>
        <v/>
      </c>
      <c r="BS117" s="36" t="str">
        <f>IF(ISERROR(INDEX('Liste plats'!$A$5:$EX$156,MATCH('Journal cuisine'!$B117,'Liste plats'!$A$5:$A$156,0),MATCH(BS$6,'Liste plats'!$A$5:$EX$5,0))*$D117),"",INDEX('Liste plats'!$A$5:$EX$156,MATCH('Journal cuisine'!$B117,'Liste plats'!$A$5:$A$156,0),MATCH(BS$6,'Liste plats'!$A$5:$EX$5,0))*$D117)</f>
        <v/>
      </c>
      <c r="BT117" s="36" t="str">
        <f>IF(ISERROR(INDEX('Liste plats'!$A$5:$EX$156,MATCH('Journal cuisine'!$B117,'Liste plats'!$A$5:$A$156,0),MATCH(BT$6,'Liste plats'!$A$5:$EX$5,0))*$D117),"",INDEX('Liste plats'!$A$5:$EX$156,MATCH('Journal cuisine'!$B117,'Liste plats'!$A$5:$A$156,0),MATCH(BT$6,'Liste plats'!$A$5:$EX$5,0))*$D117)</f>
        <v/>
      </c>
      <c r="BU117" s="36" t="str">
        <f>IF(ISERROR(INDEX('Liste plats'!$A$5:$EX$156,MATCH('Journal cuisine'!$B117,'Liste plats'!$A$5:$A$156,0),MATCH(BU$6,'Liste plats'!$A$5:$EX$5,0))*$D117),"",INDEX('Liste plats'!$A$5:$EX$156,MATCH('Journal cuisine'!$B117,'Liste plats'!$A$5:$A$156,0),MATCH(BU$6,'Liste plats'!$A$5:$EX$5,0))*$D117)</f>
        <v/>
      </c>
      <c r="BV117" s="36" t="str">
        <f>IF(ISERROR(INDEX('Liste plats'!$A$5:$EX$156,MATCH('Journal cuisine'!$B117,'Liste plats'!$A$5:$A$156,0),MATCH(BV$6,'Liste plats'!$A$5:$EX$5,0))*$D117),"",INDEX('Liste plats'!$A$5:$EX$156,MATCH('Journal cuisine'!$B117,'Liste plats'!$A$5:$A$156,0),MATCH(BV$6,'Liste plats'!$A$5:$EX$5,0))*$D117)</f>
        <v/>
      </c>
      <c r="BW117" s="36" t="str">
        <f>IF(ISERROR(INDEX('Liste plats'!$A$5:$EX$156,MATCH('Journal cuisine'!$B117,'Liste plats'!$A$5:$A$156,0),MATCH(BW$6,'Liste plats'!$A$5:$EX$5,0))*$D117),"",INDEX('Liste plats'!$A$5:$EX$156,MATCH('Journal cuisine'!$B117,'Liste plats'!$A$5:$A$156,0),MATCH(BW$6,'Liste plats'!$A$5:$EX$5,0))*$D117)</f>
        <v/>
      </c>
      <c r="BX117" s="36" t="str">
        <f>IF(ISERROR(INDEX('Liste plats'!$A$5:$EX$156,MATCH('Journal cuisine'!$B117,'Liste plats'!$A$5:$A$156,0),MATCH(BX$6,'Liste plats'!$A$5:$EX$5,0))*$D117),"",INDEX('Liste plats'!$A$5:$EX$156,MATCH('Journal cuisine'!$B117,'Liste plats'!$A$5:$A$156,0),MATCH(BX$6,'Liste plats'!$A$5:$EX$5,0))*$D117)</f>
        <v/>
      </c>
      <c r="BY117" s="36" t="str">
        <f>IF(ISERROR(INDEX('Liste plats'!$A$5:$EX$156,MATCH('Journal cuisine'!$B117,'Liste plats'!$A$5:$A$156,0),MATCH(BY$6,'Liste plats'!$A$5:$EX$5,0))*$D117),"",INDEX('Liste plats'!$A$5:$EX$156,MATCH('Journal cuisine'!$B117,'Liste plats'!$A$5:$A$156,0),MATCH(BY$6,'Liste plats'!$A$5:$EX$5,0))*$D117)</f>
        <v/>
      </c>
      <c r="BZ117" s="36" t="str">
        <f>IF(ISERROR(INDEX('Liste plats'!$A$5:$EX$156,MATCH('Journal cuisine'!$B117,'Liste plats'!$A$5:$A$156,0),MATCH(BZ$6,'Liste plats'!$A$5:$EX$5,0))*$D117),"",INDEX('Liste plats'!$A$5:$EX$156,MATCH('Journal cuisine'!$B117,'Liste plats'!$A$5:$A$156,0),MATCH(BZ$6,'Liste plats'!$A$5:$EX$5,0))*$D117)</f>
        <v/>
      </c>
      <c r="CA117" s="36" t="str">
        <f>IF(ISERROR(INDEX('Liste plats'!$A$5:$EX$156,MATCH('Journal cuisine'!$B117,'Liste plats'!$A$5:$A$156,0),MATCH(CA$6,'Liste plats'!$A$5:$EX$5,0))*$D117),"",INDEX('Liste plats'!$A$5:$EX$156,MATCH('Journal cuisine'!$B117,'Liste plats'!$A$5:$A$156,0),MATCH(CA$6,'Liste plats'!$A$5:$EX$5,0))*$D117)</f>
        <v/>
      </c>
      <c r="CB117" s="36" t="str">
        <f>IF(ISERROR(INDEX('Liste plats'!$A$5:$EX$156,MATCH('Journal cuisine'!$B117,'Liste plats'!$A$5:$A$156,0),MATCH(CB$6,'Liste plats'!$A$5:$EX$5,0))*$D117),"",INDEX('Liste plats'!$A$5:$EX$156,MATCH('Journal cuisine'!$B117,'Liste plats'!$A$5:$A$156,0),MATCH(CB$6,'Liste plats'!$A$5:$EX$5,0))*$D117)</f>
        <v/>
      </c>
      <c r="CC117" s="36" t="str">
        <f>IF(ISERROR(INDEX('Liste plats'!$A$5:$EX$156,MATCH('Journal cuisine'!$B117,'Liste plats'!$A$5:$A$156,0),MATCH(CC$6,'Liste plats'!$A$5:$EX$5,0))*$D117),"",INDEX('Liste plats'!$A$5:$EX$156,MATCH('Journal cuisine'!$B117,'Liste plats'!$A$5:$A$156,0),MATCH(CC$6,'Liste plats'!$A$5:$EX$5,0))*$D117)</f>
        <v/>
      </c>
      <c r="CD117" s="36" t="str">
        <f>IF(ISERROR(INDEX('Liste plats'!$A$5:$EX$156,MATCH('Journal cuisine'!$B117,'Liste plats'!$A$5:$A$156,0),MATCH(CD$6,'Liste plats'!$A$5:$EX$5,0))*$D117),"",INDEX('Liste plats'!$A$5:$EX$156,MATCH('Journal cuisine'!$B117,'Liste plats'!$A$5:$A$156,0),MATCH(CD$6,'Liste plats'!$A$5:$EX$5,0))*$D117)</f>
        <v/>
      </c>
      <c r="CE117" s="36" t="str">
        <f>IF(ISERROR(INDEX('Liste plats'!$A$5:$EX$156,MATCH('Journal cuisine'!$B117,'Liste plats'!$A$5:$A$156,0),MATCH(CE$6,'Liste plats'!$A$5:$EX$5,0))*$D117),"",INDEX('Liste plats'!$A$5:$EX$156,MATCH('Journal cuisine'!$B117,'Liste plats'!$A$5:$A$156,0),MATCH(CE$6,'Liste plats'!$A$5:$EX$5,0))*$D117)</f>
        <v/>
      </c>
      <c r="CF117" s="36" t="str">
        <f>IF(ISERROR(INDEX('Liste plats'!$A$5:$EX$156,MATCH('Journal cuisine'!$B117,'Liste plats'!$A$5:$A$156,0),MATCH(CF$6,'Liste plats'!$A$5:$EX$5,0))*$D117),"",INDEX('Liste plats'!$A$5:$EX$156,MATCH('Journal cuisine'!$B117,'Liste plats'!$A$5:$A$156,0),MATCH(CF$6,'Liste plats'!$A$5:$EX$5,0))*$D117)</f>
        <v/>
      </c>
      <c r="CG117" s="36" t="str">
        <f>IF(ISERROR(INDEX('Liste plats'!$A$5:$EX$156,MATCH('Journal cuisine'!$B117,'Liste plats'!$A$5:$A$156,0),MATCH(CG$6,'Liste plats'!$A$5:$EX$5,0))*$D117),"",INDEX('Liste plats'!$A$5:$EX$156,MATCH('Journal cuisine'!$B117,'Liste plats'!$A$5:$A$156,0),MATCH(CG$6,'Liste plats'!$A$5:$EX$5,0))*$D117)</f>
        <v/>
      </c>
      <c r="CH117" s="36" t="str">
        <f>IF(ISERROR(INDEX('Liste plats'!$A$5:$EX$156,MATCH('Journal cuisine'!$B117,'Liste plats'!$A$5:$A$156,0),MATCH(CH$6,'Liste plats'!$A$5:$EX$5,0))*$D117),"",INDEX('Liste plats'!$A$5:$EX$156,MATCH('Journal cuisine'!$B117,'Liste plats'!$A$5:$A$156,0),MATCH(CH$6,'Liste plats'!$A$5:$EX$5,0))*$D117)</f>
        <v/>
      </c>
      <c r="CI117" s="36" t="str">
        <f>IF(ISERROR(INDEX('Liste plats'!$A$5:$EX$156,MATCH('Journal cuisine'!$B117,'Liste plats'!$A$5:$A$156,0),MATCH(CI$6,'Liste plats'!$A$5:$EX$5,0))*$D117),"",INDEX('Liste plats'!$A$5:$EX$156,MATCH('Journal cuisine'!$B117,'Liste plats'!$A$5:$A$156,0),MATCH(CI$6,'Liste plats'!$A$5:$EX$5,0))*$D117)</f>
        <v/>
      </c>
      <c r="CJ117" s="36" t="str">
        <f>IF(ISERROR(INDEX('Liste plats'!$A$5:$EX$156,MATCH('Journal cuisine'!$B117,'Liste plats'!$A$5:$A$156,0),MATCH(CJ$6,'Liste plats'!$A$5:$EX$5,0))*$D117),"",INDEX('Liste plats'!$A$5:$EX$156,MATCH('Journal cuisine'!$B117,'Liste plats'!$A$5:$A$156,0),MATCH(CJ$6,'Liste plats'!$A$5:$EX$5,0))*$D117)</f>
        <v/>
      </c>
      <c r="CK117" s="36" t="str">
        <f>IF(ISERROR(INDEX('Liste plats'!$A$5:$EX$156,MATCH('Journal cuisine'!$B117,'Liste plats'!$A$5:$A$156,0),MATCH(CK$6,'Liste plats'!$A$5:$EX$5,0))*$D117),"",INDEX('Liste plats'!$A$5:$EX$156,MATCH('Journal cuisine'!$B117,'Liste plats'!$A$5:$A$156,0),MATCH(CK$6,'Liste plats'!$A$5:$EX$5,0))*$D117)</f>
        <v/>
      </c>
      <c r="CL117" s="36" t="str">
        <f>IF(ISERROR(INDEX('Liste plats'!$A$5:$EX$156,MATCH('Journal cuisine'!$B117,'Liste plats'!$A$5:$A$156,0),MATCH(CL$6,'Liste plats'!$A$5:$EX$5,0))*$D117),"",INDEX('Liste plats'!$A$5:$EX$156,MATCH('Journal cuisine'!$B117,'Liste plats'!$A$5:$A$156,0),MATCH(CL$6,'Liste plats'!$A$5:$EX$5,0))*$D117)</f>
        <v/>
      </c>
      <c r="CM117" s="36" t="str">
        <f>IF(ISERROR(INDEX('Liste plats'!$A$5:$EX$156,MATCH('Journal cuisine'!$B117,'Liste plats'!$A$5:$A$156,0),MATCH(CM$6,'Liste plats'!$A$5:$EX$5,0))*$D117),"",INDEX('Liste plats'!$A$5:$EX$156,MATCH('Journal cuisine'!$B117,'Liste plats'!$A$5:$A$156,0),MATCH(CM$6,'Liste plats'!$A$5:$EX$5,0))*$D117)</f>
        <v/>
      </c>
      <c r="CN117" s="36" t="str">
        <f>IF(ISERROR(INDEX('Liste plats'!$A$5:$EX$156,MATCH('Journal cuisine'!$B117,'Liste plats'!$A$5:$A$156,0),MATCH(CN$6,'Liste plats'!$A$5:$EX$5,0))*$D117),"",INDEX('Liste plats'!$A$5:$EX$156,MATCH('Journal cuisine'!$B117,'Liste plats'!$A$5:$A$156,0),MATCH(CN$6,'Liste plats'!$A$5:$EX$5,0))*$D117)</f>
        <v/>
      </c>
      <c r="CO117" s="36" t="str">
        <f>IF(ISERROR(INDEX('Liste plats'!$A$5:$EX$156,MATCH('Journal cuisine'!$B117,'Liste plats'!$A$5:$A$156,0),MATCH(CO$6,'Liste plats'!$A$5:$EX$5,0))*$D117),"",INDEX('Liste plats'!$A$5:$EX$156,MATCH('Journal cuisine'!$B117,'Liste plats'!$A$5:$A$156,0),MATCH(CO$6,'Liste plats'!$A$5:$EX$5,0))*$D117)</f>
        <v/>
      </c>
      <c r="CP117" s="36" t="str">
        <f>IF(ISERROR(INDEX('Liste plats'!$A$5:$EX$156,MATCH('Journal cuisine'!$B117,'Liste plats'!$A$5:$A$156,0),MATCH(CP$6,'Liste plats'!$A$5:$EX$5,0))*$D117),"",INDEX('Liste plats'!$A$5:$EX$156,MATCH('Journal cuisine'!$B117,'Liste plats'!$A$5:$A$156,0),MATCH(CP$6,'Liste plats'!$A$5:$EX$5,0))*$D117)</f>
        <v/>
      </c>
      <c r="CQ117" s="36" t="str">
        <f>IF(ISERROR(INDEX('Liste plats'!$A$5:$EX$156,MATCH('Journal cuisine'!$B117,'Liste plats'!$A$5:$A$156,0),MATCH(CQ$6,'Liste plats'!$A$5:$EX$5,0))*$D117),"",INDEX('Liste plats'!$A$5:$EX$156,MATCH('Journal cuisine'!$B117,'Liste plats'!$A$5:$A$156,0),MATCH(CQ$6,'Liste plats'!$A$5:$EX$5,0))*$D117)</f>
        <v/>
      </c>
      <c r="CR117" s="36" t="str">
        <f>IF(ISERROR(INDEX('Liste plats'!$A$5:$EX$156,MATCH('Journal cuisine'!$B117,'Liste plats'!$A$5:$A$156,0),MATCH(CR$6,'Liste plats'!$A$5:$EX$5,0))*$D117),"",INDEX('Liste plats'!$A$5:$EX$156,MATCH('Journal cuisine'!$B117,'Liste plats'!$A$5:$A$156,0),MATCH(CR$6,'Liste plats'!$A$5:$EX$5,0))*$D117)</f>
        <v/>
      </c>
      <c r="CS117" s="36" t="str">
        <f>IF(ISERROR(INDEX('Liste plats'!$A$5:$EX$156,MATCH('Journal cuisine'!$B117,'Liste plats'!$A$5:$A$156,0),MATCH(CS$6,'Liste plats'!$A$5:$EX$5,0))*$D117),"",INDEX('Liste plats'!$A$5:$EX$156,MATCH('Journal cuisine'!$B117,'Liste plats'!$A$5:$A$156,0),MATCH(CS$6,'Liste plats'!$A$5:$EX$5,0))*$D117)</f>
        <v/>
      </c>
      <c r="CT117" s="36" t="str">
        <f>IF(ISERROR(INDEX('Liste plats'!$A$5:$EX$156,MATCH('Journal cuisine'!$B117,'Liste plats'!$A$5:$A$156,0),MATCH(CT$6,'Liste plats'!$A$5:$EX$5,0))*$D117),"",INDEX('Liste plats'!$A$5:$EX$156,MATCH('Journal cuisine'!$B117,'Liste plats'!$A$5:$A$156,0),MATCH(CT$6,'Liste plats'!$A$5:$EX$5,0))*$D117)</f>
        <v/>
      </c>
      <c r="CU117" s="36" t="str">
        <f>IF(ISERROR(INDEX('Liste plats'!$A$5:$EX$156,MATCH('Journal cuisine'!$B117,'Liste plats'!$A$5:$A$156,0),MATCH(CU$6,'Liste plats'!$A$5:$EX$5,0))*$D117),"",INDEX('Liste plats'!$A$5:$EX$156,MATCH('Journal cuisine'!$B117,'Liste plats'!$A$5:$A$156,0),MATCH(CU$6,'Liste plats'!$A$5:$EX$5,0))*$D117)</f>
        <v/>
      </c>
      <c r="CV117" s="36" t="str">
        <f>IF(ISERROR(INDEX('Liste plats'!$A$5:$EX$156,MATCH('Journal cuisine'!$B117,'Liste plats'!$A$5:$A$156,0),MATCH(CV$6,'Liste plats'!$A$5:$EX$5,0))*$D117),"",INDEX('Liste plats'!$A$5:$EX$156,MATCH('Journal cuisine'!$B117,'Liste plats'!$A$5:$A$156,0),MATCH(CV$6,'Liste plats'!$A$5:$EX$5,0))*$D117)</f>
        <v/>
      </c>
      <c r="CW117" s="36" t="str">
        <f>IF(ISERROR(INDEX('Liste plats'!$A$5:$EX$156,MATCH('Journal cuisine'!$B117,'Liste plats'!$A$5:$A$156,0),MATCH(CW$6,'Liste plats'!$A$5:$EX$5,0))*$D117),"",INDEX('Liste plats'!$A$5:$EX$156,MATCH('Journal cuisine'!$B117,'Liste plats'!$A$5:$A$156,0),MATCH(CW$6,'Liste plats'!$A$5:$EX$5,0))*$D117)</f>
        <v/>
      </c>
      <c r="CX117" s="36" t="str">
        <f>IF(ISERROR(INDEX('Liste plats'!$A$5:$EX$156,MATCH('Journal cuisine'!$B117,'Liste plats'!$A$5:$A$156,0),MATCH(CX$6,'Liste plats'!$A$5:$EX$5,0))*$D117),"",INDEX('Liste plats'!$A$5:$EX$156,MATCH('Journal cuisine'!$B117,'Liste plats'!$A$5:$A$156,0),MATCH(CX$6,'Liste plats'!$A$5:$EX$5,0))*$D117)</f>
        <v/>
      </c>
      <c r="CY117" s="36" t="str">
        <f>IF(ISERROR(INDEX('Liste plats'!$A$5:$EX$156,MATCH('Journal cuisine'!$B117,'Liste plats'!$A$5:$A$156,0),MATCH(CY$6,'Liste plats'!$A$5:$EX$5,0))*$D117),"",INDEX('Liste plats'!$A$5:$EX$156,MATCH('Journal cuisine'!$B117,'Liste plats'!$A$5:$A$156,0),MATCH(CY$6,'Liste plats'!$A$5:$EX$5,0))*$D117)</f>
        <v/>
      </c>
      <c r="CZ117" s="36" t="str">
        <f>IF(ISERROR(INDEX('Liste plats'!$A$5:$EX$156,MATCH('Journal cuisine'!$B117,'Liste plats'!$A$5:$A$156,0),MATCH(CZ$6,'Liste plats'!$A$5:$EX$5,0))*$D117),"",INDEX('Liste plats'!$A$5:$EX$156,MATCH('Journal cuisine'!$B117,'Liste plats'!$A$5:$A$156,0),MATCH(CZ$6,'Liste plats'!$A$5:$EX$5,0))*$D117)</f>
        <v/>
      </c>
      <c r="DA117" s="36" t="str">
        <f>IF(ISERROR(INDEX('Liste plats'!$A$5:$EX$156,MATCH('Journal cuisine'!$B117,'Liste plats'!$A$5:$A$156,0),MATCH(DA$6,'Liste plats'!$A$5:$EX$5,0))*$D117),"",INDEX('Liste plats'!$A$5:$EX$156,MATCH('Journal cuisine'!$B117,'Liste plats'!$A$5:$A$156,0),MATCH(DA$6,'Liste plats'!$A$5:$EX$5,0))*$D117)</f>
        <v/>
      </c>
      <c r="DB117" s="36" t="str">
        <f>IF(ISERROR(INDEX('Liste plats'!$A$5:$EX$156,MATCH('Journal cuisine'!$B117,'Liste plats'!$A$5:$A$156,0),MATCH(DB$6,'Liste plats'!$A$5:$EX$5,0))*$D117),"",INDEX('Liste plats'!$A$5:$EX$156,MATCH('Journal cuisine'!$B117,'Liste plats'!$A$5:$A$156,0),MATCH(DB$6,'Liste plats'!$A$5:$EX$5,0))*$D117)</f>
        <v/>
      </c>
      <c r="DC117" s="36" t="str">
        <f>IF(ISERROR(INDEX('Liste plats'!$A$5:$EX$156,MATCH('Journal cuisine'!$B117,'Liste plats'!$A$5:$A$156,0),MATCH(DC$6,'Liste plats'!$A$5:$EX$5,0))*$D117),"",INDEX('Liste plats'!$A$5:$EX$156,MATCH('Journal cuisine'!$B117,'Liste plats'!$A$5:$A$156,0),MATCH(DC$6,'Liste plats'!$A$5:$EX$5,0))*$D117)</f>
        <v/>
      </c>
      <c r="DD117" s="36" t="str">
        <f>IF(ISERROR(INDEX('Liste plats'!$A$5:$EX$156,MATCH('Journal cuisine'!$B117,'Liste plats'!$A$5:$A$156,0),MATCH(DD$6,'Liste plats'!$A$5:$EX$5,0))*$D117),"",INDEX('Liste plats'!$A$5:$EX$156,MATCH('Journal cuisine'!$B117,'Liste plats'!$A$5:$A$156,0),MATCH(DD$6,'Liste plats'!$A$5:$EX$5,0))*$D117)</f>
        <v/>
      </c>
      <c r="DE117" s="36" t="str">
        <f>IF(ISERROR(INDEX('Liste plats'!$A$5:$EX$156,MATCH('Journal cuisine'!$B117,'Liste plats'!$A$5:$A$156,0),MATCH(DE$6,'Liste plats'!$A$5:$EX$5,0))*$D117),"",INDEX('Liste plats'!$A$5:$EX$156,MATCH('Journal cuisine'!$B117,'Liste plats'!$A$5:$A$156,0),MATCH(DE$6,'Liste plats'!$A$5:$EX$5,0))*$D117)</f>
        <v/>
      </c>
      <c r="DF117" s="36" t="str">
        <f>IF(ISERROR(INDEX('Liste plats'!$A$5:$EX$156,MATCH('Journal cuisine'!$B117,'Liste plats'!$A$5:$A$156,0),MATCH(DF$6,'Liste plats'!$A$5:$EX$5,0))*$D117),"",INDEX('Liste plats'!$A$5:$EX$156,MATCH('Journal cuisine'!$B117,'Liste plats'!$A$5:$A$156,0),MATCH(DF$6,'Liste plats'!$A$5:$EX$5,0))*$D117)</f>
        <v/>
      </c>
      <c r="DG117" s="36" t="str">
        <f>IF(ISERROR(INDEX('Liste plats'!$A$5:$EX$156,MATCH('Journal cuisine'!$B117,'Liste plats'!$A$5:$A$156,0),MATCH(DG$6,'Liste plats'!$A$5:$EX$5,0))*$D117),"",INDEX('Liste plats'!$A$5:$EX$156,MATCH('Journal cuisine'!$B117,'Liste plats'!$A$5:$A$156,0),MATCH(DG$6,'Liste plats'!$A$5:$EX$5,0))*$D117)</f>
        <v/>
      </c>
      <c r="DH117" s="36" t="str">
        <f>IF(ISERROR(INDEX('Liste plats'!$A$5:$EX$156,MATCH('Journal cuisine'!$B117,'Liste plats'!$A$5:$A$156,0),MATCH(DH$6,'Liste plats'!$A$5:$EX$5,0))*$D117),"",INDEX('Liste plats'!$A$5:$EX$156,MATCH('Journal cuisine'!$B117,'Liste plats'!$A$5:$A$156,0),MATCH(DH$6,'Liste plats'!$A$5:$EX$5,0))*$D117)</f>
        <v/>
      </c>
      <c r="DI117" s="36" t="str">
        <f>IF(ISERROR(INDEX('Liste plats'!$A$5:$EX$156,MATCH('Journal cuisine'!$B117,'Liste plats'!$A$5:$A$156,0),MATCH(DI$6,'Liste plats'!$A$5:$EX$5,0))*$D117),"",INDEX('Liste plats'!$A$5:$EX$156,MATCH('Journal cuisine'!$B117,'Liste plats'!$A$5:$A$156,0),MATCH(DI$6,'Liste plats'!$A$5:$EX$5,0))*$D117)</f>
        <v/>
      </c>
      <c r="DJ117" s="36" t="str">
        <f>IF(ISERROR(INDEX('Liste plats'!$A$5:$EX$156,MATCH('Journal cuisine'!$B117,'Liste plats'!$A$5:$A$156,0),MATCH(DJ$6,'Liste plats'!$A$5:$EX$5,0))*$D117),"",INDEX('Liste plats'!$A$5:$EX$156,MATCH('Journal cuisine'!$B117,'Liste plats'!$A$5:$A$156,0),MATCH(DJ$6,'Liste plats'!$A$5:$EX$5,0))*$D117)</f>
        <v/>
      </c>
      <c r="DK117" s="36" t="str">
        <f>IF(ISERROR(INDEX('Liste plats'!$A$5:$EX$156,MATCH('Journal cuisine'!$B117,'Liste plats'!$A$5:$A$156,0),MATCH(DK$6,'Liste plats'!$A$5:$EX$5,0))*$D117),"",INDEX('Liste plats'!$A$5:$EX$156,MATCH('Journal cuisine'!$B117,'Liste plats'!$A$5:$A$156,0),MATCH(DK$6,'Liste plats'!$A$5:$EX$5,0))*$D117)</f>
        <v/>
      </c>
      <c r="DL117" s="36" t="str">
        <f>IF(ISERROR(INDEX('Liste plats'!$A$5:$EX$156,MATCH('Journal cuisine'!$B117,'Liste plats'!$A$5:$A$156,0),MATCH(DL$6,'Liste plats'!$A$5:$EX$5,0))*$D117),"",INDEX('Liste plats'!$A$5:$EX$156,MATCH('Journal cuisine'!$B117,'Liste plats'!$A$5:$A$156,0),MATCH(DL$6,'Liste plats'!$A$5:$EX$5,0))*$D117)</f>
        <v/>
      </c>
      <c r="DM117" s="36" t="str">
        <f>IF(ISERROR(INDEX('Liste plats'!$A$5:$EX$156,MATCH('Journal cuisine'!$B117,'Liste plats'!$A$5:$A$156,0),MATCH(DM$6,'Liste plats'!$A$5:$EX$5,0))*$D117),"",INDEX('Liste plats'!$A$5:$EX$156,MATCH('Journal cuisine'!$B117,'Liste plats'!$A$5:$A$156,0),MATCH(DM$6,'Liste plats'!$A$5:$EX$5,0))*$D117)</f>
        <v/>
      </c>
      <c r="DN117" s="36" t="str">
        <f>IF(ISERROR(INDEX('Liste plats'!$A$5:$EX$156,MATCH('Journal cuisine'!$B117,'Liste plats'!$A$5:$A$156,0),MATCH(DN$6,'Liste plats'!$A$5:$EX$5,0))*$D117),"",INDEX('Liste plats'!$A$5:$EX$156,MATCH('Journal cuisine'!$B117,'Liste plats'!$A$5:$A$156,0),MATCH(DN$6,'Liste plats'!$A$5:$EX$5,0))*$D117)</f>
        <v/>
      </c>
      <c r="DO117" s="36" t="str">
        <f>IF(ISERROR(INDEX('Liste plats'!$A$5:$EX$156,MATCH('Journal cuisine'!$B117,'Liste plats'!$A$5:$A$156,0),MATCH(DO$6,'Liste plats'!$A$5:$EX$5,0))*$D117),"",INDEX('Liste plats'!$A$5:$EX$156,MATCH('Journal cuisine'!$B117,'Liste plats'!$A$5:$A$156,0),MATCH(DO$6,'Liste plats'!$A$5:$EX$5,0))*$D117)</f>
        <v/>
      </c>
      <c r="DP117" s="36" t="str">
        <f>IF(ISERROR(INDEX('Liste plats'!$A$5:$EX$156,MATCH('Journal cuisine'!$B117,'Liste plats'!$A$5:$A$156,0),MATCH(DP$6,'Liste plats'!$A$5:$EX$5,0))*$D117),"",INDEX('Liste plats'!$A$5:$EX$156,MATCH('Journal cuisine'!$B117,'Liste plats'!$A$5:$A$156,0),MATCH(DP$6,'Liste plats'!$A$5:$EX$5,0))*$D117)</f>
        <v/>
      </c>
      <c r="DQ117" s="36" t="str">
        <f>IF(ISERROR(INDEX('Liste plats'!$A$5:$EX$156,MATCH('Journal cuisine'!$B117,'Liste plats'!$A$5:$A$156,0),MATCH(DQ$6,'Liste plats'!$A$5:$EX$5,0))*$D117),"",INDEX('Liste plats'!$A$5:$EX$156,MATCH('Journal cuisine'!$B117,'Liste plats'!$A$5:$A$156,0),MATCH(DQ$6,'Liste plats'!$A$5:$EX$5,0))*$D117)</f>
        <v/>
      </c>
      <c r="DR117" s="36" t="str">
        <f>IF(ISERROR(INDEX('Liste plats'!$A$5:$EX$156,MATCH('Journal cuisine'!$B117,'Liste plats'!$A$5:$A$156,0),MATCH(DR$6,'Liste plats'!$A$5:$EX$5,0))*$D117),"",INDEX('Liste plats'!$A$5:$EX$156,MATCH('Journal cuisine'!$B117,'Liste plats'!$A$5:$A$156,0),MATCH(DR$6,'Liste plats'!$A$5:$EX$5,0))*$D117)</f>
        <v/>
      </c>
      <c r="DS117" s="36" t="str">
        <f>IF(ISERROR(INDEX('Liste plats'!$A$5:$EX$156,MATCH('Journal cuisine'!$B117,'Liste plats'!$A$5:$A$156,0),MATCH(DS$6,'Liste plats'!$A$5:$EX$5,0))*$D117),"",INDEX('Liste plats'!$A$5:$EX$156,MATCH('Journal cuisine'!$B117,'Liste plats'!$A$5:$A$156,0),MATCH(DS$6,'Liste plats'!$A$5:$EX$5,0))*$D117)</f>
        <v/>
      </c>
      <c r="DT117" s="36" t="str">
        <f>IF(ISERROR(INDEX('Liste plats'!$A$5:$EX$156,MATCH('Journal cuisine'!$B117,'Liste plats'!$A$5:$A$156,0),MATCH(DT$6,'Liste plats'!$A$5:$EX$5,0))*$D117),"",INDEX('Liste plats'!$A$5:$EX$156,MATCH('Journal cuisine'!$B117,'Liste plats'!$A$5:$A$156,0),MATCH(DT$6,'Liste plats'!$A$5:$EX$5,0))*$D117)</f>
        <v/>
      </c>
      <c r="DU117" s="36" t="str">
        <f>IF(ISERROR(INDEX('Liste plats'!$A$5:$EX$156,MATCH('Journal cuisine'!$B117,'Liste plats'!$A$5:$A$156,0),MATCH(DU$6,'Liste plats'!$A$5:$EX$5,0))*$D117),"",INDEX('Liste plats'!$A$5:$EX$156,MATCH('Journal cuisine'!$B117,'Liste plats'!$A$5:$A$156,0),MATCH(DU$6,'Liste plats'!$A$5:$EX$5,0))*$D117)</f>
        <v/>
      </c>
      <c r="DV117" s="36" t="str">
        <f>IF(ISERROR(INDEX('Liste plats'!$A$5:$EX$156,MATCH('Journal cuisine'!$B117,'Liste plats'!$A$5:$A$156,0),MATCH(DV$6,'Liste plats'!$A$5:$EX$5,0))*$D117),"",INDEX('Liste plats'!$A$5:$EX$156,MATCH('Journal cuisine'!$B117,'Liste plats'!$A$5:$A$156,0),MATCH(DV$6,'Liste plats'!$A$5:$EX$5,0))*$D117)</f>
        <v/>
      </c>
      <c r="DW117" s="36" t="str">
        <f>IF(ISERROR(INDEX('Liste plats'!$A$5:$EX$156,MATCH('Journal cuisine'!$B117,'Liste plats'!$A$5:$A$156,0),MATCH(DW$6,'Liste plats'!$A$5:$EX$5,0))*$D117),"",INDEX('Liste plats'!$A$5:$EX$156,MATCH('Journal cuisine'!$B117,'Liste plats'!$A$5:$A$156,0),MATCH(DW$6,'Liste plats'!$A$5:$EX$5,0))*$D117)</f>
        <v/>
      </c>
      <c r="DX117" s="36" t="str">
        <f>IF(ISERROR(INDEX('Liste plats'!$A$5:$EX$156,MATCH('Journal cuisine'!$B117,'Liste plats'!$A$5:$A$156,0),MATCH(DX$6,'Liste plats'!$A$5:$EX$5,0))*$D117),"",INDEX('Liste plats'!$A$5:$EX$156,MATCH('Journal cuisine'!$B117,'Liste plats'!$A$5:$A$156,0),MATCH(DX$6,'Liste plats'!$A$5:$EX$5,0))*$D117)</f>
        <v/>
      </c>
      <c r="DY117" s="36" t="str">
        <f>IF(ISERROR(INDEX('Liste plats'!$A$5:$EX$156,MATCH('Journal cuisine'!$B117,'Liste plats'!$A$5:$A$156,0),MATCH(DY$6,'Liste plats'!$A$5:$EX$5,0))*$D117),"",INDEX('Liste plats'!$A$5:$EX$156,MATCH('Journal cuisine'!$B117,'Liste plats'!$A$5:$A$156,0),MATCH(DY$6,'Liste plats'!$A$5:$EX$5,0))*$D117)</f>
        <v/>
      </c>
      <c r="DZ117" s="36" t="str">
        <f>IF(ISERROR(INDEX('Liste plats'!$A$5:$EX$156,MATCH('Journal cuisine'!$B117,'Liste plats'!$A$5:$A$156,0),MATCH(DZ$6,'Liste plats'!$A$5:$EX$5,0))*$D117),"",INDEX('Liste plats'!$A$5:$EX$156,MATCH('Journal cuisine'!$B117,'Liste plats'!$A$5:$A$156,0),MATCH(DZ$6,'Liste plats'!$A$5:$EX$5,0))*$D117)</f>
        <v/>
      </c>
      <c r="EA117" s="36" t="str">
        <f>IF(ISERROR(INDEX('Liste plats'!$A$5:$EX$156,MATCH('Journal cuisine'!$B117,'Liste plats'!$A$5:$A$156,0),MATCH(EA$6,'Liste plats'!$A$5:$EX$5,0))*$D117),"",INDEX('Liste plats'!$A$5:$EX$156,MATCH('Journal cuisine'!$B117,'Liste plats'!$A$5:$A$156,0),MATCH(EA$6,'Liste plats'!$A$5:$EX$5,0))*$D117)</f>
        <v/>
      </c>
      <c r="EB117" s="36" t="str">
        <f>IF(ISERROR(INDEX('Liste plats'!$A$5:$EX$156,MATCH('Journal cuisine'!$B117,'Liste plats'!$A$5:$A$156,0),MATCH(EB$6,'Liste plats'!$A$5:$EX$5,0))*$D117),"",INDEX('Liste plats'!$A$5:$EX$156,MATCH('Journal cuisine'!$B117,'Liste plats'!$A$5:$A$156,0),MATCH(EB$6,'Liste plats'!$A$5:$EX$5,0))*$D117)</f>
        <v/>
      </c>
      <c r="EC117" s="36" t="str">
        <f>IF(ISERROR(INDEX('Liste plats'!$A$5:$EX$156,MATCH('Journal cuisine'!$B117,'Liste plats'!$A$5:$A$156,0),MATCH(EC$6,'Liste plats'!$A$5:$EX$5,0))*$D117),"",INDEX('Liste plats'!$A$5:$EX$156,MATCH('Journal cuisine'!$B117,'Liste plats'!$A$5:$A$156,0),MATCH(EC$6,'Liste plats'!$A$5:$EX$5,0))*$D117)</f>
        <v/>
      </c>
      <c r="ED117" s="36" t="str">
        <f>IF(ISERROR(INDEX('Liste plats'!$A$5:$EX$156,MATCH('Journal cuisine'!$B117,'Liste plats'!$A$5:$A$156,0),MATCH(ED$6,'Liste plats'!$A$5:$EX$5,0))*$D117),"",INDEX('Liste plats'!$A$5:$EX$156,MATCH('Journal cuisine'!$B117,'Liste plats'!$A$5:$A$156,0),MATCH(ED$6,'Liste plats'!$A$5:$EX$5,0))*$D117)</f>
        <v/>
      </c>
      <c r="EE117" s="36" t="str">
        <f>IF(ISERROR(INDEX('Liste plats'!$A$5:$EX$156,MATCH('Journal cuisine'!$B117,'Liste plats'!$A$5:$A$156,0),MATCH(EE$6,'Liste plats'!$A$5:$EX$5,0))*$D117),"",INDEX('Liste plats'!$A$5:$EX$156,MATCH('Journal cuisine'!$B117,'Liste plats'!$A$5:$A$156,0),MATCH(EE$6,'Liste plats'!$A$5:$EX$5,0))*$D117)</f>
        <v/>
      </c>
      <c r="EF117" s="36" t="str">
        <f>IF(ISERROR(INDEX('Liste plats'!$A$5:$EX$156,MATCH('Journal cuisine'!$B117,'Liste plats'!$A$5:$A$156,0),MATCH(EF$6,'Liste plats'!$A$5:$EX$5,0))*$D117),"",INDEX('Liste plats'!$A$5:$EX$156,MATCH('Journal cuisine'!$B117,'Liste plats'!$A$5:$A$156,0),MATCH(EF$6,'Liste plats'!$A$5:$EX$5,0))*$D117)</f>
        <v/>
      </c>
      <c r="EG117" s="36" t="str">
        <f>IF(ISERROR(INDEX('Liste plats'!$A$5:$EX$156,MATCH('Journal cuisine'!$B117,'Liste plats'!$A$5:$A$156,0),MATCH(EG$6,'Liste plats'!$A$5:$EX$5,0))*$D117),"",INDEX('Liste plats'!$A$5:$EX$156,MATCH('Journal cuisine'!$B117,'Liste plats'!$A$5:$A$156,0),MATCH(EG$6,'Liste plats'!$A$5:$EX$5,0))*$D117)</f>
        <v/>
      </c>
      <c r="EH117" s="36" t="str">
        <f>IF(ISERROR(INDEX('Liste plats'!$A$5:$EX$156,MATCH('Journal cuisine'!$B117,'Liste plats'!$A$5:$A$156,0),MATCH(EH$6,'Liste plats'!$A$5:$EX$5,0))*$D117),"",INDEX('Liste plats'!$A$5:$EX$156,MATCH('Journal cuisine'!$B117,'Liste plats'!$A$5:$A$156,0),MATCH(EH$6,'Liste plats'!$A$5:$EX$5,0))*$D117)</f>
        <v/>
      </c>
      <c r="EI117" s="36" t="str">
        <f>IF(ISERROR(INDEX('Liste plats'!$A$5:$EX$156,MATCH('Journal cuisine'!$B117,'Liste plats'!$A$5:$A$156,0),MATCH(EI$6,'Liste plats'!$A$5:$EX$5,0))*$D117),"",INDEX('Liste plats'!$A$5:$EX$156,MATCH('Journal cuisine'!$B117,'Liste plats'!$A$5:$A$156,0),MATCH(EI$6,'Liste plats'!$A$5:$EX$5,0))*$D117)</f>
        <v/>
      </c>
      <c r="EJ117" s="36" t="str">
        <f>IF(ISERROR(INDEX('Liste plats'!$A$5:$EX$156,MATCH('Journal cuisine'!$B117,'Liste plats'!$A$5:$A$156,0),MATCH(EJ$6,'Liste plats'!$A$5:$EX$5,0))*$D117),"",INDEX('Liste plats'!$A$5:$EX$156,MATCH('Journal cuisine'!$B117,'Liste plats'!$A$5:$A$156,0),MATCH(EJ$6,'Liste plats'!$A$5:$EX$5,0))*$D117)</f>
        <v/>
      </c>
      <c r="EK117" s="36" t="str">
        <f>IF(ISERROR(INDEX('Liste plats'!$A$5:$EX$156,MATCH('Journal cuisine'!$B117,'Liste plats'!$A$5:$A$156,0),MATCH(EK$6,'Liste plats'!$A$5:$EX$5,0))*$D117),"",INDEX('Liste plats'!$A$5:$EX$156,MATCH('Journal cuisine'!$B117,'Liste plats'!$A$5:$A$156,0),MATCH(EK$6,'Liste plats'!$A$5:$EX$5,0))*$D117)</f>
        <v/>
      </c>
      <c r="EL117" s="36" t="str">
        <f>IF(ISERROR(INDEX('Liste plats'!$A$5:$EX$156,MATCH('Journal cuisine'!$B117,'Liste plats'!$A$5:$A$156,0),MATCH(EL$6,'Liste plats'!$A$5:$EX$5,0))*$D117),"",INDEX('Liste plats'!$A$5:$EX$156,MATCH('Journal cuisine'!$B117,'Liste plats'!$A$5:$A$156,0),MATCH(EL$6,'Liste plats'!$A$5:$EX$5,0))*$D117)</f>
        <v/>
      </c>
      <c r="EM117" s="36" t="str">
        <f>IF(ISERROR(INDEX('Liste plats'!$A$5:$EX$156,MATCH('Journal cuisine'!$B117,'Liste plats'!$A$5:$A$156,0),MATCH(EM$6,'Liste plats'!$A$5:$EX$5,0))*$D117),"",INDEX('Liste plats'!$A$5:$EX$156,MATCH('Journal cuisine'!$B117,'Liste plats'!$A$5:$A$156,0),MATCH(EM$6,'Liste plats'!$A$5:$EX$5,0))*$D117)</f>
        <v/>
      </c>
      <c r="EN117" s="36" t="str">
        <f>IF(ISERROR(INDEX('Liste plats'!$A$5:$EX$156,MATCH('Journal cuisine'!$B117,'Liste plats'!$A$5:$A$156,0),MATCH(EN$6,'Liste plats'!$A$5:$EX$5,0))*$D117),"",INDEX('Liste plats'!$A$5:$EX$156,MATCH('Journal cuisine'!$B117,'Liste plats'!$A$5:$A$156,0),MATCH(EN$6,'Liste plats'!$A$5:$EX$5,0))*$D117)</f>
        <v/>
      </c>
      <c r="EO117" s="36" t="str">
        <f>IF(ISERROR(INDEX('Liste plats'!$A$5:$EX$156,MATCH('Journal cuisine'!$B117,'Liste plats'!$A$5:$A$156,0),MATCH(EO$6,'Liste plats'!$A$5:$EX$5,0))*$D117),"",INDEX('Liste plats'!$A$5:$EX$156,MATCH('Journal cuisine'!$B117,'Liste plats'!$A$5:$A$156,0),MATCH(EO$6,'Liste plats'!$A$5:$EX$5,0))*$D117)</f>
        <v/>
      </c>
      <c r="EP117" s="36" t="str">
        <f>IF(ISERROR(INDEX('Liste plats'!$A$5:$EX$156,MATCH('Journal cuisine'!$B117,'Liste plats'!$A$5:$A$156,0),MATCH(EP$6,'Liste plats'!$A$5:$EX$5,0))*$D117),"",INDEX('Liste plats'!$A$5:$EX$156,MATCH('Journal cuisine'!$B117,'Liste plats'!$A$5:$A$156,0),MATCH(EP$6,'Liste plats'!$A$5:$EX$5,0))*$D117)</f>
        <v/>
      </c>
      <c r="EQ117" s="36" t="str">
        <f>IF(ISERROR(INDEX('Liste plats'!$A$5:$EX$156,MATCH('Journal cuisine'!$B117,'Liste plats'!$A$5:$A$156,0),MATCH(EQ$6,'Liste plats'!$A$5:$EX$5,0))*$D117),"",INDEX('Liste plats'!$A$5:$EX$156,MATCH('Journal cuisine'!$B117,'Liste plats'!$A$5:$A$156,0),MATCH(EQ$6,'Liste plats'!$A$5:$EX$5,0))*$D117)</f>
        <v/>
      </c>
      <c r="ER117" s="36" t="str">
        <f>IF(ISERROR(INDEX('Liste plats'!$A$5:$EX$156,MATCH('Journal cuisine'!$B117,'Liste plats'!$A$5:$A$156,0),MATCH(ER$6,'Liste plats'!$A$5:$EX$5,0))*$D117),"",INDEX('Liste plats'!$A$5:$EX$156,MATCH('Journal cuisine'!$B117,'Liste plats'!$A$5:$A$156,0),MATCH(ER$6,'Liste plats'!$A$5:$EX$5,0))*$D117)</f>
        <v/>
      </c>
      <c r="ES117" s="36" t="str">
        <f>IF(ISERROR(INDEX('Liste plats'!$A$5:$EX$156,MATCH('Journal cuisine'!$B117,'Liste plats'!$A$5:$A$156,0),MATCH(ES$6,'Liste plats'!$A$5:$EX$5,0))*$D117),"",INDEX('Liste plats'!$A$5:$EX$156,MATCH('Journal cuisine'!$B117,'Liste plats'!$A$5:$A$156,0),MATCH(ES$6,'Liste plats'!$A$5:$EX$5,0))*$D117)</f>
        <v/>
      </c>
      <c r="ET117" s="36" t="str">
        <f>IF(ISERROR(INDEX('Liste plats'!$A$5:$EX$156,MATCH('Journal cuisine'!$B117,'Liste plats'!$A$5:$A$156,0),MATCH(ET$6,'Liste plats'!$A$5:$EX$5,0))*$D117),"",INDEX('Liste plats'!$A$5:$EX$156,MATCH('Journal cuisine'!$B117,'Liste plats'!$A$5:$A$156,0),MATCH(ET$6,'Liste plats'!$A$5:$EX$5,0))*$D117)</f>
        <v/>
      </c>
      <c r="EU117" s="36" t="str">
        <f>IF(ISERROR(INDEX('Liste plats'!$A$5:$EX$156,MATCH('Journal cuisine'!$B117,'Liste plats'!$A$5:$A$156,0),MATCH(EU$6,'Liste plats'!$A$5:$EX$5,0))*$D117),"",INDEX('Liste plats'!$A$5:$EX$156,MATCH('Journal cuisine'!$B117,'Liste plats'!$A$5:$A$156,0),MATCH(EU$6,'Liste plats'!$A$5:$EX$5,0))*$D117)</f>
        <v/>
      </c>
      <c r="EV117" s="36" t="str">
        <f>IF(ISERROR(INDEX('Liste plats'!$A$5:$EX$156,MATCH('Journal cuisine'!$B117,'Liste plats'!$A$5:$A$156,0),MATCH(EV$6,'Liste plats'!$A$5:$EX$5,0))*$D117),"",INDEX('Liste plats'!$A$5:$EX$156,MATCH('Journal cuisine'!$B117,'Liste plats'!$A$5:$A$156,0),MATCH(EV$6,'Liste plats'!$A$5:$EX$5,0))*$D117)</f>
        <v/>
      </c>
      <c r="EW117" s="36" t="str">
        <f>IF(ISERROR(INDEX('Liste plats'!$A$5:$EX$156,MATCH('Journal cuisine'!$B117,'Liste plats'!$A$5:$A$156,0),MATCH(EW$6,'Liste plats'!$A$5:$EX$5,0))*$D117),"",INDEX('Liste plats'!$A$5:$EX$156,MATCH('Journal cuisine'!$B117,'Liste plats'!$A$5:$A$156,0),MATCH(EW$6,'Liste plats'!$A$5:$EX$5,0))*$D117)</f>
        <v/>
      </c>
      <c r="EX117" s="36" t="str">
        <f>IF(ISERROR(INDEX('Liste plats'!$A$5:$EX$156,MATCH('Journal cuisine'!$B117,'Liste plats'!$A$5:$A$156,0),MATCH(EX$6,'Liste plats'!$A$5:$EX$5,0))*$D117),"",INDEX('Liste plats'!$A$5:$EX$156,MATCH('Journal cuisine'!$B117,'Liste plats'!$A$5:$A$156,0),MATCH(EX$6,'Liste plats'!$A$5:$EX$5,0))*$D117)</f>
        <v/>
      </c>
      <c r="EY117" s="36" t="str">
        <f>IF(ISERROR(INDEX('Liste plats'!$A$5:$EX$156,MATCH('Journal cuisine'!$B117,'Liste plats'!$A$5:$A$156,0),MATCH(EY$6,'Liste plats'!$A$5:$EX$5,0))*$D117),"",INDEX('Liste plats'!$A$5:$EX$156,MATCH('Journal cuisine'!$B117,'Liste plats'!$A$5:$A$156,0),MATCH(EY$6,'Liste plats'!$A$5:$EX$5,0))*$D117)</f>
        <v/>
      </c>
      <c r="EZ117" s="36" t="str">
        <f>IF(ISERROR(INDEX('Liste plats'!$A$5:$EX$156,MATCH('Journal cuisine'!$B117,'Liste plats'!$A$5:$A$156,0),MATCH(EZ$6,'Liste plats'!$A$5:$EX$5,0))*$D117),"",INDEX('Liste plats'!$A$5:$EX$156,MATCH('Journal cuisine'!$B117,'Liste plats'!$A$5:$A$156,0),MATCH(EZ$6,'Liste plats'!$A$5:$EX$5,0))*$D117)</f>
        <v/>
      </c>
      <c r="FA117" s="49" t="str">
        <f>IF(ISERROR(INDEX('Liste plats'!$A$5:$EX$156,MATCH('Journal cuisine'!$B117,'Liste plats'!$A$5:$A$156,0),MATCH(FA$6,'Liste plats'!$A$5:$EX$5,0))*$D117),"",INDEX('Liste plats'!$A$5:$EX$156,MATCH('Journal cuisine'!$B117,'Liste plats'!$A$5:$A$156,0),MATCH(FA$6,'Liste plats'!$A$5:$EX$5,0))*$D117)</f>
        <v/>
      </c>
    </row>
    <row r="118" spans="1:157" x14ac:dyDescent="0.25">
      <c r="A118" s="9"/>
      <c r="B118" s="10"/>
      <c r="C118" s="34" t="str">
        <f>IF(ISERROR(IF(VLOOKUP(B118,'Liste plats'!$A$7:$B$156,2,0)=0,"",VLOOKUP(B118,'Liste plats'!$A$7:$B$156,2,0))),"",IF(VLOOKUP(B118,'Liste plats'!$A$7:$B$156,2,0)=0,"",VLOOKUP(B118,'Liste plats'!$A$7:$B$156,2,0)))</f>
        <v/>
      </c>
      <c r="D118" s="18"/>
      <c r="F118" s="41"/>
      <c r="H118" s="48" t="str">
        <f>IF(ISERROR(INDEX('Liste plats'!$A$5:$EX$156,MATCH('Journal cuisine'!$B118,'Liste plats'!$A$5:$A$156,0),MATCH(H$6,'Liste plats'!$A$5:$EX$5,0))*$D118),"",INDEX('Liste plats'!$A$5:$EX$156,MATCH('Journal cuisine'!$B118,'Liste plats'!$A$5:$A$156,0),MATCH(H$6,'Liste plats'!$A$5:$EX$5,0))*$D118)</f>
        <v/>
      </c>
      <c r="I118" s="36" t="str">
        <f>IF(ISERROR(INDEX('Liste plats'!$A$5:$EX$156,MATCH('Journal cuisine'!$B118,'Liste plats'!$A$5:$A$156,0),MATCH(I$6,'Liste plats'!$A$5:$EX$5,0))*$D118),"",INDEX('Liste plats'!$A$5:$EX$156,MATCH('Journal cuisine'!$B118,'Liste plats'!$A$5:$A$156,0),MATCH(I$6,'Liste plats'!$A$5:$EX$5,0))*$D118)</f>
        <v/>
      </c>
      <c r="J118" s="36" t="str">
        <f>IF(ISERROR(INDEX('Liste plats'!$A$5:$EX$156,MATCH('Journal cuisine'!$B118,'Liste plats'!$A$5:$A$156,0),MATCH(J$6,'Liste plats'!$A$5:$EX$5,0))*$D118),"",INDEX('Liste plats'!$A$5:$EX$156,MATCH('Journal cuisine'!$B118,'Liste plats'!$A$5:$A$156,0),MATCH(J$6,'Liste plats'!$A$5:$EX$5,0))*$D118)</f>
        <v/>
      </c>
      <c r="K118" s="36" t="str">
        <f>IF(ISERROR(INDEX('Liste plats'!$A$5:$EX$156,MATCH('Journal cuisine'!$B118,'Liste plats'!$A$5:$A$156,0),MATCH(K$6,'Liste plats'!$A$5:$EX$5,0))*$D118),"",INDEX('Liste plats'!$A$5:$EX$156,MATCH('Journal cuisine'!$B118,'Liste plats'!$A$5:$A$156,0),MATCH(K$6,'Liste plats'!$A$5:$EX$5,0))*$D118)</f>
        <v/>
      </c>
      <c r="L118" s="36" t="str">
        <f>IF(ISERROR(INDEX('Liste plats'!$A$5:$EX$156,MATCH('Journal cuisine'!$B118,'Liste plats'!$A$5:$A$156,0),MATCH(L$6,'Liste plats'!$A$5:$EX$5,0))*$D118),"",INDEX('Liste plats'!$A$5:$EX$156,MATCH('Journal cuisine'!$B118,'Liste plats'!$A$5:$A$156,0),MATCH(L$6,'Liste plats'!$A$5:$EX$5,0))*$D118)</f>
        <v/>
      </c>
      <c r="M118" s="36" t="str">
        <f>IF(ISERROR(INDEX('Liste plats'!$A$5:$EX$156,MATCH('Journal cuisine'!$B118,'Liste plats'!$A$5:$A$156,0),MATCH(M$6,'Liste plats'!$A$5:$EX$5,0))*$D118),"",INDEX('Liste plats'!$A$5:$EX$156,MATCH('Journal cuisine'!$B118,'Liste plats'!$A$5:$A$156,0),MATCH(M$6,'Liste plats'!$A$5:$EX$5,0))*$D118)</f>
        <v/>
      </c>
      <c r="N118" s="36" t="str">
        <f>IF(ISERROR(INDEX('Liste plats'!$A$5:$EX$156,MATCH('Journal cuisine'!$B118,'Liste plats'!$A$5:$A$156,0),MATCH(N$6,'Liste plats'!$A$5:$EX$5,0))*$D118),"",INDEX('Liste plats'!$A$5:$EX$156,MATCH('Journal cuisine'!$B118,'Liste plats'!$A$5:$A$156,0),MATCH(N$6,'Liste plats'!$A$5:$EX$5,0))*$D118)</f>
        <v/>
      </c>
      <c r="O118" s="36" t="str">
        <f>IF(ISERROR(INDEX('Liste plats'!$A$5:$EX$156,MATCH('Journal cuisine'!$B118,'Liste plats'!$A$5:$A$156,0),MATCH(O$6,'Liste plats'!$A$5:$EX$5,0))*$D118),"",INDEX('Liste plats'!$A$5:$EX$156,MATCH('Journal cuisine'!$B118,'Liste plats'!$A$5:$A$156,0),MATCH(O$6,'Liste plats'!$A$5:$EX$5,0))*$D118)</f>
        <v/>
      </c>
      <c r="P118" s="36" t="str">
        <f>IF(ISERROR(INDEX('Liste plats'!$A$5:$EX$156,MATCH('Journal cuisine'!$B118,'Liste plats'!$A$5:$A$156,0),MATCH(P$6,'Liste plats'!$A$5:$EX$5,0))*$D118),"",INDEX('Liste plats'!$A$5:$EX$156,MATCH('Journal cuisine'!$B118,'Liste plats'!$A$5:$A$156,0),MATCH(P$6,'Liste plats'!$A$5:$EX$5,0))*$D118)</f>
        <v/>
      </c>
      <c r="Q118" s="36" t="str">
        <f>IF(ISERROR(INDEX('Liste plats'!$A$5:$EX$156,MATCH('Journal cuisine'!$B118,'Liste plats'!$A$5:$A$156,0),MATCH(Q$6,'Liste plats'!$A$5:$EX$5,0))*$D118),"",INDEX('Liste plats'!$A$5:$EX$156,MATCH('Journal cuisine'!$B118,'Liste plats'!$A$5:$A$156,0),MATCH(Q$6,'Liste plats'!$A$5:$EX$5,0))*$D118)</f>
        <v/>
      </c>
      <c r="R118" s="36" t="str">
        <f>IF(ISERROR(INDEX('Liste plats'!$A$5:$EX$156,MATCH('Journal cuisine'!$B118,'Liste plats'!$A$5:$A$156,0),MATCH(R$6,'Liste plats'!$A$5:$EX$5,0))*$D118),"",INDEX('Liste plats'!$A$5:$EX$156,MATCH('Journal cuisine'!$B118,'Liste plats'!$A$5:$A$156,0),MATCH(R$6,'Liste plats'!$A$5:$EX$5,0))*$D118)</f>
        <v/>
      </c>
      <c r="S118" s="36" t="str">
        <f>IF(ISERROR(INDEX('Liste plats'!$A$5:$EX$156,MATCH('Journal cuisine'!$B118,'Liste plats'!$A$5:$A$156,0),MATCH(S$6,'Liste plats'!$A$5:$EX$5,0))*$D118),"",INDEX('Liste plats'!$A$5:$EX$156,MATCH('Journal cuisine'!$B118,'Liste plats'!$A$5:$A$156,0),MATCH(S$6,'Liste plats'!$A$5:$EX$5,0))*$D118)</f>
        <v/>
      </c>
      <c r="T118" s="36" t="str">
        <f>IF(ISERROR(INDEX('Liste plats'!$A$5:$EX$156,MATCH('Journal cuisine'!$B118,'Liste plats'!$A$5:$A$156,0),MATCH(T$6,'Liste plats'!$A$5:$EX$5,0))*$D118),"",INDEX('Liste plats'!$A$5:$EX$156,MATCH('Journal cuisine'!$B118,'Liste plats'!$A$5:$A$156,0),MATCH(T$6,'Liste plats'!$A$5:$EX$5,0))*$D118)</f>
        <v/>
      </c>
      <c r="U118" s="36" t="str">
        <f>IF(ISERROR(INDEX('Liste plats'!$A$5:$EX$156,MATCH('Journal cuisine'!$B118,'Liste plats'!$A$5:$A$156,0),MATCH(U$6,'Liste plats'!$A$5:$EX$5,0))*$D118),"",INDEX('Liste plats'!$A$5:$EX$156,MATCH('Journal cuisine'!$B118,'Liste plats'!$A$5:$A$156,0),MATCH(U$6,'Liste plats'!$A$5:$EX$5,0))*$D118)</f>
        <v/>
      </c>
      <c r="V118" s="36" t="str">
        <f>IF(ISERROR(INDEX('Liste plats'!$A$5:$EX$156,MATCH('Journal cuisine'!$B118,'Liste plats'!$A$5:$A$156,0),MATCH(V$6,'Liste plats'!$A$5:$EX$5,0))*$D118),"",INDEX('Liste plats'!$A$5:$EX$156,MATCH('Journal cuisine'!$B118,'Liste plats'!$A$5:$A$156,0),MATCH(V$6,'Liste plats'!$A$5:$EX$5,0))*$D118)</f>
        <v/>
      </c>
      <c r="W118" s="36" t="str">
        <f>IF(ISERROR(INDEX('Liste plats'!$A$5:$EX$156,MATCH('Journal cuisine'!$B118,'Liste plats'!$A$5:$A$156,0),MATCH(W$6,'Liste plats'!$A$5:$EX$5,0))*$D118),"",INDEX('Liste plats'!$A$5:$EX$156,MATCH('Journal cuisine'!$B118,'Liste plats'!$A$5:$A$156,0),MATCH(W$6,'Liste plats'!$A$5:$EX$5,0))*$D118)</f>
        <v/>
      </c>
      <c r="X118" s="36" t="str">
        <f>IF(ISERROR(INDEX('Liste plats'!$A$5:$EX$156,MATCH('Journal cuisine'!$B118,'Liste plats'!$A$5:$A$156,0),MATCH(X$6,'Liste plats'!$A$5:$EX$5,0))*$D118),"",INDEX('Liste plats'!$A$5:$EX$156,MATCH('Journal cuisine'!$B118,'Liste plats'!$A$5:$A$156,0),MATCH(X$6,'Liste plats'!$A$5:$EX$5,0))*$D118)</f>
        <v/>
      </c>
      <c r="Y118" s="36" t="str">
        <f>IF(ISERROR(INDEX('Liste plats'!$A$5:$EX$156,MATCH('Journal cuisine'!$B118,'Liste plats'!$A$5:$A$156,0),MATCH(Y$6,'Liste plats'!$A$5:$EX$5,0))*$D118),"",INDEX('Liste plats'!$A$5:$EX$156,MATCH('Journal cuisine'!$B118,'Liste plats'!$A$5:$A$156,0),MATCH(Y$6,'Liste plats'!$A$5:$EX$5,0))*$D118)</f>
        <v/>
      </c>
      <c r="Z118" s="36" t="str">
        <f>IF(ISERROR(INDEX('Liste plats'!$A$5:$EX$156,MATCH('Journal cuisine'!$B118,'Liste plats'!$A$5:$A$156,0),MATCH(Z$6,'Liste plats'!$A$5:$EX$5,0))*$D118),"",INDEX('Liste plats'!$A$5:$EX$156,MATCH('Journal cuisine'!$B118,'Liste plats'!$A$5:$A$156,0),MATCH(Z$6,'Liste plats'!$A$5:$EX$5,0))*$D118)</f>
        <v/>
      </c>
      <c r="AA118" s="36" t="str">
        <f>IF(ISERROR(INDEX('Liste plats'!$A$5:$EX$156,MATCH('Journal cuisine'!$B118,'Liste plats'!$A$5:$A$156,0),MATCH(AA$6,'Liste plats'!$A$5:$EX$5,0))*$D118),"",INDEX('Liste plats'!$A$5:$EX$156,MATCH('Journal cuisine'!$B118,'Liste plats'!$A$5:$A$156,0),MATCH(AA$6,'Liste plats'!$A$5:$EX$5,0))*$D118)</f>
        <v/>
      </c>
      <c r="AB118" s="36" t="str">
        <f>IF(ISERROR(INDEX('Liste plats'!$A$5:$EX$156,MATCH('Journal cuisine'!$B118,'Liste plats'!$A$5:$A$156,0),MATCH(AB$6,'Liste plats'!$A$5:$EX$5,0))*$D118),"",INDEX('Liste plats'!$A$5:$EX$156,MATCH('Journal cuisine'!$B118,'Liste plats'!$A$5:$A$156,0),MATCH(AB$6,'Liste plats'!$A$5:$EX$5,0))*$D118)</f>
        <v/>
      </c>
      <c r="AC118" s="36" t="str">
        <f>IF(ISERROR(INDEX('Liste plats'!$A$5:$EX$156,MATCH('Journal cuisine'!$B118,'Liste plats'!$A$5:$A$156,0),MATCH(AC$6,'Liste plats'!$A$5:$EX$5,0))*$D118),"",INDEX('Liste plats'!$A$5:$EX$156,MATCH('Journal cuisine'!$B118,'Liste plats'!$A$5:$A$156,0),MATCH(AC$6,'Liste plats'!$A$5:$EX$5,0))*$D118)</f>
        <v/>
      </c>
      <c r="AD118" s="36" t="str">
        <f>IF(ISERROR(INDEX('Liste plats'!$A$5:$EX$156,MATCH('Journal cuisine'!$B118,'Liste plats'!$A$5:$A$156,0),MATCH(AD$6,'Liste plats'!$A$5:$EX$5,0))*$D118),"",INDEX('Liste plats'!$A$5:$EX$156,MATCH('Journal cuisine'!$B118,'Liste plats'!$A$5:$A$156,0),MATCH(AD$6,'Liste plats'!$A$5:$EX$5,0))*$D118)</f>
        <v/>
      </c>
      <c r="AE118" s="36" t="str">
        <f>IF(ISERROR(INDEX('Liste plats'!$A$5:$EX$156,MATCH('Journal cuisine'!$B118,'Liste plats'!$A$5:$A$156,0),MATCH(AE$6,'Liste plats'!$A$5:$EX$5,0))*$D118),"",INDEX('Liste plats'!$A$5:$EX$156,MATCH('Journal cuisine'!$B118,'Liste plats'!$A$5:$A$156,0),MATCH(AE$6,'Liste plats'!$A$5:$EX$5,0))*$D118)</f>
        <v/>
      </c>
      <c r="AF118" s="36" t="str">
        <f>IF(ISERROR(INDEX('Liste plats'!$A$5:$EX$156,MATCH('Journal cuisine'!$B118,'Liste plats'!$A$5:$A$156,0),MATCH(AF$6,'Liste plats'!$A$5:$EX$5,0))*$D118),"",INDEX('Liste plats'!$A$5:$EX$156,MATCH('Journal cuisine'!$B118,'Liste plats'!$A$5:$A$156,0),MATCH(AF$6,'Liste plats'!$A$5:$EX$5,0))*$D118)</f>
        <v/>
      </c>
      <c r="AG118" s="36" t="str">
        <f>IF(ISERROR(INDEX('Liste plats'!$A$5:$EX$156,MATCH('Journal cuisine'!$B118,'Liste plats'!$A$5:$A$156,0),MATCH(AG$6,'Liste plats'!$A$5:$EX$5,0))*$D118),"",INDEX('Liste plats'!$A$5:$EX$156,MATCH('Journal cuisine'!$B118,'Liste plats'!$A$5:$A$156,0),MATCH(AG$6,'Liste plats'!$A$5:$EX$5,0))*$D118)</f>
        <v/>
      </c>
      <c r="AH118" s="36" t="str">
        <f>IF(ISERROR(INDEX('Liste plats'!$A$5:$EX$156,MATCH('Journal cuisine'!$B118,'Liste plats'!$A$5:$A$156,0),MATCH(AH$6,'Liste plats'!$A$5:$EX$5,0))*$D118),"",INDEX('Liste plats'!$A$5:$EX$156,MATCH('Journal cuisine'!$B118,'Liste plats'!$A$5:$A$156,0),MATCH(AH$6,'Liste plats'!$A$5:$EX$5,0))*$D118)</f>
        <v/>
      </c>
      <c r="AI118" s="36" t="str">
        <f>IF(ISERROR(INDEX('Liste plats'!$A$5:$EX$156,MATCH('Journal cuisine'!$B118,'Liste plats'!$A$5:$A$156,0),MATCH(AI$6,'Liste plats'!$A$5:$EX$5,0))*$D118),"",INDEX('Liste plats'!$A$5:$EX$156,MATCH('Journal cuisine'!$B118,'Liste plats'!$A$5:$A$156,0),MATCH(AI$6,'Liste plats'!$A$5:$EX$5,0))*$D118)</f>
        <v/>
      </c>
      <c r="AJ118" s="36" t="str">
        <f>IF(ISERROR(INDEX('Liste plats'!$A$5:$EX$156,MATCH('Journal cuisine'!$B118,'Liste plats'!$A$5:$A$156,0),MATCH(AJ$6,'Liste plats'!$A$5:$EX$5,0))*$D118),"",INDEX('Liste plats'!$A$5:$EX$156,MATCH('Journal cuisine'!$B118,'Liste plats'!$A$5:$A$156,0),MATCH(AJ$6,'Liste plats'!$A$5:$EX$5,0))*$D118)</f>
        <v/>
      </c>
      <c r="AK118" s="36" t="str">
        <f>IF(ISERROR(INDEX('Liste plats'!$A$5:$EX$156,MATCH('Journal cuisine'!$B118,'Liste plats'!$A$5:$A$156,0),MATCH(AK$6,'Liste plats'!$A$5:$EX$5,0))*$D118),"",INDEX('Liste plats'!$A$5:$EX$156,MATCH('Journal cuisine'!$B118,'Liste plats'!$A$5:$A$156,0),MATCH(AK$6,'Liste plats'!$A$5:$EX$5,0))*$D118)</f>
        <v/>
      </c>
      <c r="AL118" s="36" t="str">
        <f>IF(ISERROR(INDEX('Liste plats'!$A$5:$EX$156,MATCH('Journal cuisine'!$B118,'Liste plats'!$A$5:$A$156,0),MATCH(AL$6,'Liste plats'!$A$5:$EX$5,0))*$D118),"",INDEX('Liste plats'!$A$5:$EX$156,MATCH('Journal cuisine'!$B118,'Liste plats'!$A$5:$A$156,0),MATCH(AL$6,'Liste plats'!$A$5:$EX$5,0))*$D118)</f>
        <v/>
      </c>
      <c r="AM118" s="36" t="str">
        <f>IF(ISERROR(INDEX('Liste plats'!$A$5:$EX$156,MATCH('Journal cuisine'!$B118,'Liste plats'!$A$5:$A$156,0),MATCH(AM$6,'Liste plats'!$A$5:$EX$5,0))*$D118),"",INDEX('Liste plats'!$A$5:$EX$156,MATCH('Journal cuisine'!$B118,'Liste plats'!$A$5:$A$156,0),MATCH(AM$6,'Liste plats'!$A$5:$EX$5,0))*$D118)</f>
        <v/>
      </c>
      <c r="AN118" s="36" t="str">
        <f>IF(ISERROR(INDEX('Liste plats'!$A$5:$EX$156,MATCH('Journal cuisine'!$B118,'Liste plats'!$A$5:$A$156,0),MATCH(AN$6,'Liste plats'!$A$5:$EX$5,0))*$D118),"",INDEX('Liste plats'!$A$5:$EX$156,MATCH('Journal cuisine'!$B118,'Liste plats'!$A$5:$A$156,0),MATCH(AN$6,'Liste plats'!$A$5:$EX$5,0))*$D118)</f>
        <v/>
      </c>
      <c r="AO118" s="36" t="str">
        <f>IF(ISERROR(INDEX('Liste plats'!$A$5:$EX$156,MATCH('Journal cuisine'!$B118,'Liste plats'!$A$5:$A$156,0),MATCH(AO$6,'Liste plats'!$A$5:$EX$5,0))*$D118),"",INDEX('Liste plats'!$A$5:$EX$156,MATCH('Journal cuisine'!$B118,'Liste plats'!$A$5:$A$156,0),MATCH(AO$6,'Liste plats'!$A$5:$EX$5,0))*$D118)</f>
        <v/>
      </c>
      <c r="AP118" s="36" t="str">
        <f>IF(ISERROR(INDEX('Liste plats'!$A$5:$EX$156,MATCH('Journal cuisine'!$B118,'Liste plats'!$A$5:$A$156,0),MATCH(AP$6,'Liste plats'!$A$5:$EX$5,0))*$D118),"",INDEX('Liste plats'!$A$5:$EX$156,MATCH('Journal cuisine'!$B118,'Liste plats'!$A$5:$A$156,0),MATCH(AP$6,'Liste plats'!$A$5:$EX$5,0))*$D118)</f>
        <v/>
      </c>
      <c r="AQ118" s="36" t="str">
        <f>IF(ISERROR(INDEX('Liste plats'!$A$5:$EX$156,MATCH('Journal cuisine'!$B118,'Liste plats'!$A$5:$A$156,0),MATCH(AQ$6,'Liste plats'!$A$5:$EX$5,0))*$D118),"",INDEX('Liste plats'!$A$5:$EX$156,MATCH('Journal cuisine'!$B118,'Liste plats'!$A$5:$A$156,0),MATCH(AQ$6,'Liste plats'!$A$5:$EX$5,0))*$D118)</f>
        <v/>
      </c>
      <c r="AR118" s="36" t="str">
        <f>IF(ISERROR(INDEX('Liste plats'!$A$5:$EX$156,MATCH('Journal cuisine'!$B118,'Liste plats'!$A$5:$A$156,0),MATCH(AR$6,'Liste plats'!$A$5:$EX$5,0))*$D118),"",INDEX('Liste plats'!$A$5:$EX$156,MATCH('Journal cuisine'!$B118,'Liste plats'!$A$5:$A$156,0),MATCH(AR$6,'Liste plats'!$A$5:$EX$5,0))*$D118)</f>
        <v/>
      </c>
      <c r="AS118" s="36" t="str">
        <f>IF(ISERROR(INDEX('Liste plats'!$A$5:$EX$156,MATCH('Journal cuisine'!$B118,'Liste plats'!$A$5:$A$156,0),MATCH(AS$6,'Liste plats'!$A$5:$EX$5,0))*$D118),"",INDEX('Liste plats'!$A$5:$EX$156,MATCH('Journal cuisine'!$B118,'Liste plats'!$A$5:$A$156,0),MATCH(AS$6,'Liste plats'!$A$5:$EX$5,0))*$D118)</f>
        <v/>
      </c>
      <c r="AT118" s="36" t="str">
        <f>IF(ISERROR(INDEX('Liste plats'!$A$5:$EX$156,MATCH('Journal cuisine'!$B118,'Liste plats'!$A$5:$A$156,0),MATCH(AT$6,'Liste plats'!$A$5:$EX$5,0))*$D118),"",INDEX('Liste plats'!$A$5:$EX$156,MATCH('Journal cuisine'!$B118,'Liste plats'!$A$5:$A$156,0),MATCH(AT$6,'Liste plats'!$A$5:$EX$5,0))*$D118)</f>
        <v/>
      </c>
      <c r="AU118" s="36" t="str">
        <f>IF(ISERROR(INDEX('Liste plats'!$A$5:$EX$156,MATCH('Journal cuisine'!$B118,'Liste plats'!$A$5:$A$156,0),MATCH(AU$6,'Liste plats'!$A$5:$EX$5,0))*$D118),"",INDEX('Liste plats'!$A$5:$EX$156,MATCH('Journal cuisine'!$B118,'Liste plats'!$A$5:$A$156,0),MATCH(AU$6,'Liste plats'!$A$5:$EX$5,0))*$D118)</f>
        <v/>
      </c>
      <c r="AV118" s="36" t="str">
        <f>IF(ISERROR(INDEX('Liste plats'!$A$5:$EX$156,MATCH('Journal cuisine'!$B118,'Liste plats'!$A$5:$A$156,0),MATCH(AV$6,'Liste plats'!$A$5:$EX$5,0))*$D118),"",INDEX('Liste plats'!$A$5:$EX$156,MATCH('Journal cuisine'!$B118,'Liste plats'!$A$5:$A$156,0),MATCH(AV$6,'Liste plats'!$A$5:$EX$5,0))*$D118)</f>
        <v/>
      </c>
      <c r="AW118" s="36" t="str">
        <f>IF(ISERROR(INDEX('Liste plats'!$A$5:$EX$156,MATCH('Journal cuisine'!$B118,'Liste plats'!$A$5:$A$156,0),MATCH(AW$6,'Liste plats'!$A$5:$EX$5,0))*$D118),"",INDEX('Liste plats'!$A$5:$EX$156,MATCH('Journal cuisine'!$B118,'Liste plats'!$A$5:$A$156,0),MATCH(AW$6,'Liste plats'!$A$5:$EX$5,0))*$D118)</f>
        <v/>
      </c>
      <c r="AX118" s="36" t="str">
        <f>IF(ISERROR(INDEX('Liste plats'!$A$5:$EX$156,MATCH('Journal cuisine'!$B118,'Liste plats'!$A$5:$A$156,0),MATCH(AX$6,'Liste plats'!$A$5:$EX$5,0))*$D118),"",INDEX('Liste plats'!$A$5:$EX$156,MATCH('Journal cuisine'!$B118,'Liste plats'!$A$5:$A$156,0),MATCH(AX$6,'Liste plats'!$A$5:$EX$5,0))*$D118)</f>
        <v/>
      </c>
      <c r="AY118" s="36" t="str">
        <f>IF(ISERROR(INDEX('Liste plats'!$A$5:$EX$156,MATCH('Journal cuisine'!$B118,'Liste plats'!$A$5:$A$156,0),MATCH(AY$6,'Liste plats'!$A$5:$EX$5,0))*$D118),"",INDEX('Liste plats'!$A$5:$EX$156,MATCH('Journal cuisine'!$B118,'Liste plats'!$A$5:$A$156,0),MATCH(AY$6,'Liste plats'!$A$5:$EX$5,0))*$D118)</f>
        <v/>
      </c>
      <c r="AZ118" s="36" t="str">
        <f>IF(ISERROR(INDEX('Liste plats'!$A$5:$EX$156,MATCH('Journal cuisine'!$B118,'Liste plats'!$A$5:$A$156,0),MATCH(AZ$6,'Liste plats'!$A$5:$EX$5,0))*$D118),"",INDEX('Liste plats'!$A$5:$EX$156,MATCH('Journal cuisine'!$B118,'Liste plats'!$A$5:$A$156,0),MATCH(AZ$6,'Liste plats'!$A$5:$EX$5,0))*$D118)</f>
        <v/>
      </c>
      <c r="BA118" s="36" t="str">
        <f>IF(ISERROR(INDEX('Liste plats'!$A$5:$EX$156,MATCH('Journal cuisine'!$B118,'Liste plats'!$A$5:$A$156,0),MATCH(BA$6,'Liste plats'!$A$5:$EX$5,0))*$D118),"",INDEX('Liste plats'!$A$5:$EX$156,MATCH('Journal cuisine'!$B118,'Liste plats'!$A$5:$A$156,0),MATCH(BA$6,'Liste plats'!$A$5:$EX$5,0))*$D118)</f>
        <v/>
      </c>
      <c r="BB118" s="36" t="str">
        <f>IF(ISERROR(INDEX('Liste plats'!$A$5:$EX$156,MATCH('Journal cuisine'!$B118,'Liste plats'!$A$5:$A$156,0),MATCH(BB$6,'Liste plats'!$A$5:$EX$5,0))*$D118),"",INDEX('Liste plats'!$A$5:$EX$156,MATCH('Journal cuisine'!$B118,'Liste plats'!$A$5:$A$156,0),MATCH(BB$6,'Liste plats'!$A$5:$EX$5,0))*$D118)</f>
        <v/>
      </c>
      <c r="BC118" s="36" t="str">
        <f>IF(ISERROR(INDEX('Liste plats'!$A$5:$EX$156,MATCH('Journal cuisine'!$B118,'Liste plats'!$A$5:$A$156,0),MATCH(BC$6,'Liste plats'!$A$5:$EX$5,0))*$D118),"",INDEX('Liste plats'!$A$5:$EX$156,MATCH('Journal cuisine'!$B118,'Liste plats'!$A$5:$A$156,0),MATCH(BC$6,'Liste plats'!$A$5:$EX$5,0))*$D118)</f>
        <v/>
      </c>
      <c r="BD118" s="36" t="str">
        <f>IF(ISERROR(INDEX('Liste plats'!$A$5:$EX$156,MATCH('Journal cuisine'!$B118,'Liste plats'!$A$5:$A$156,0),MATCH(BD$6,'Liste plats'!$A$5:$EX$5,0))*$D118),"",INDEX('Liste plats'!$A$5:$EX$156,MATCH('Journal cuisine'!$B118,'Liste plats'!$A$5:$A$156,0),MATCH(BD$6,'Liste plats'!$A$5:$EX$5,0))*$D118)</f>
        <v/>
      </c>
      <c r="BE118" s="36" t="str">
        <f>IF(ISERROR(INDEX('Liste plats'!$A$5:$EX$156,MATCH('Journal cuisine'!$B118,'Liste plats'!$A$5:$A$156,0),MATCH(BE$6,'Liste plats'!$A$5:$EX$5,0))*$D118),"",INDEX('Liste plats'!$A$5:$EX$156,MATCH('Journal cuisine'!$B118,'Liste plats'!$A$5:$A$156,0),MATCH(BE$6,'Liste plats'!$A$5:$EX$5,0))*$D118)</f>
        <v/>
      </c>
      <c r="BF118" s="36" t="str">
        <f>IF(ISERROR(INDEX('Liste plats'!$A$5:$EX$156,MATCH('Journal cuisine'!$B118,'Liste plats'!$A$5:$A$156,0),MATCH(BF$6,'Liste plats'!$A$5:$EX$5,0))*$D118),"",INDEX('Liste plats'!$A$5:$EX$156,MATCH('Journal cuisine'!$B118,'Liste plats'!$A$5:$A$156,0),MATCH(BF$6,'Liste plats'!$A$5:$EX$5,0))*$D118)</f>
        <v/>
      </c>
      <c r="BG118" s="36" t="str">
        <f>IF(ISERROR(INDEX('Liste plats'!$A$5:$EX$156,MATCH('Journal cuisine'!$B118,'Liste plats'!$A$5:$A$156,0),MATCH(BG$6,'Liste plats'!$A$5:$EX$5,0))*$D118),"",INDEX('Liste plats'!$A$5:$EX$156,MATCH('Journal cuisine'!$B118,'Liste plats'!$A$5:$A$156,0),MATCH(BG$6,'Liste plats'!$A$5:$EX$5,0))*$D118)</f>
        <v/>
      </c>
      <c r="BH118" s="36" t="str">
        <f>IF(ISERROR(INDEX('Liste plats'!$A$5:$EX$156,MATCH('Journal cuisine'!$B118,'Liste plats'!$A$5:$A$156,0),MATCH(BH$6,'Liste plats'!$A$5:$EX$5,0))*$D118),"",INDEX('Liste plats'!$A$5:$EX$156,MATCH('Journal cuisine'!$B118,'Liste plats'!$A$5:$A$156,0),MATCH(BH$6,'Liste plats'!$A$5:$EX$5,0))*$D118)</f>
        <v/>
      </c>
      <c r="BI118" s="36" t="str">
        <f>IF(ISERROR(INDEX('Liste plats'!$A$5:$EX$156,MATCH('Journal cuisine'!$B118,'Liste plats'!$A$5:$A$156,0),MATCH(BI$6,'Liste plats'!$A$5:$EX$5,0))*$D118),"",INDEX('Liste plats'!$A$5:$EX$156,MATCH('Journal cuisine'!$B118,'Liste plats'!$A$5:$A$156,0),MATCH(BI$6,'Liste plats'!$A$5:$EX$5,0))*$D118)</f>
        <v/>
      </c>
      <c r="BJ118" s="36" t="str">
        <f>IF(ISERROR(INDEX('Liste plats'!$A$5:$EX$156,MATCH('Journal cuisine'!$B118,'Liste plats'!$A$5:$A$156,0),MATCH(BJ$6,'Liste plats'!$A$5:$EX$5,0))*$D118),"",INDEX('Liste plats'!$A$5:$EX$156,MATCH('Journal cuisine'!$B118,'Liste plats'!$A$5:$A$156,0),MATCH(BJ$6,'Liste plats'!$A$5:$EX$5,0))*$D118)</f>
        <v/>
      </c>
      <c r="BK118" s="36" t="str">
        <f>IF(ISERROR(INDEX('Liste plats'!$A$5:$EX$156,MATCH('Journal cuisine'!$B118,'Liste plats'!$A$5:$A$156,0),MATCH(BK$6,'Liste plats'!$A$5:$EX$5,0))*$D118),"",INDEX('Liste plats'!$A$5:$EX$156,MATCH('Journal cuisine'!$B118,'Liste plats'!$A$5:$A$156,0),MATCH(BK$6,'Liste plats'!$A$5:$EX$5,0))*$D118)</f>
        <v/>
      </c>
      <c r="BL118" s="36" t="str">
        <f>IF(ISERROR(INDEX('Liste plats'!$A$5:$EX$156,MATCH('Journal cuisine'!$B118,'Liste plats'!$A$5:$A$156,0),MATCH(BL$6,'Liste plats'!$A$5:$EX$5,0))*$D118),"",INDEX('Liste plats'!$A$5:$EX$156,MATCH('Journal cuisine'!$B118,'Liste plats'!$A$5:$A$156,0),MATCH(BL$6,'Liste plats'!$A$5:$EX$5,0))*$D118)</f>
        <v/>
      </c>
      <c r="BM118" s="36" t="str">
        <f>IF(ISERROR(INDEX('Liste plats'!$A$5:$EX$156,MATCH('Journal cuisine'!$B118,'Liste plats'!$A$5:$A$156,0),MATCH(BM$6,'Liste plats'!$A$5:$EX$5,0))*$D118),"",INDEX('Liste plats'!$A$5:$EX$156,MATCH('Journal cuisine'!$B118,'Liste plats'!$A$5:$A$156,0),MATCH(BM$6,'Liste plats'!$A$5:$EX$5,0))*$D118)</f>
        <v/>
      </c>
      <c r="BN118" s="36" t="str">
        <f>IF(ISERROR(INDEX('Liste plats'!$A$5:$EX$156,MATCH('Journal cuisine'!$B118,'Liste plats'!$A$5:$A$156,0),MATCH(BN$6,'Liste plats'!$A$5:$EX$5,0))*$D118),"",INDEX('Liste plats'!$A$5:$EX$156,MATCH('Journal cuisine'!$B118,'Liste plats'!$A$5:$A$156,0),MATCH(BN$6,'Liste plats'!$A$5:$EX$5,0))*$D118)</f>
        <v/>
      </c>
      <c r="BO118" s="36" t="str">
        <f>IF(ISERROR(INDEX('Liste plats'!$A$5:$EX$156,MATCH('Journal cuisine'!$B118,'Liste plats'!$A$5:$A$156,0),MATCH(BO$6,'Liste plats'!$A$5:$EX$5,0))*$D118),"",INDEX('Liste plats'!$A$5:$EX$156,MATCH('Journal cuisine'!$B118,'Liste plats'!$A$5:$A$156,0),MATCH(BO$6,'Liste plats'!$A$5:$EX$5,0))*$D118)</f>
        <v/>
      </c>
      <c r="BP118" s="36" t="str">
        <f>IF(ISERROR(INDEX('Liste plats'!$A$5:$EX$156,MATCH('Journal cuisine'!$B118,'Liste plats'!$A$5:$A$156,0),MATCH(BP$6,'Liste plats'!$A$5:$EX$5,0))*$D118),"",INDEX('Liste plats'!$A$5:$EX$156,MATCH('Journal cuisine'!$B118,'Liste plats'!$A$5:$A$156,0),MATCH(BP$6,'Liste plats'!$A$5:$EX$5,0))*$D118)</f>
        <v/>
      </c>
      <c r="BQ118" s="36" t="str">
        <f>IF(ISERROR(INDEX('Liste plats'!$A$5:$EX$156,MATCH('Journal cuisine'!$B118,'Liste plats'!$A$5:$A$156,0),MATCH(BQ$6,'Liste plats'!$A$5:$EX$5,0))*$D118),"",INDEX('Liste plats'!$A$5:$EX$156,MATCH('Journal cuisine'!$B118,'Liste plats'!$A$5:$A$156,0),MATCH(BQ$6,'Liste plats'!$A$5:$EX$5,0))*$D118)</f>
        <v/>
      </c>
      <c r="BR118" s="36" t="str">
        <f>IF(ISERROR(INDEX('Liste plats'!$A$5:$EX$156,MATCH('Journal cuisine'!$B118,'Liste plats'!$A$5:$A$156,0),MATCH(BR$6,'Liste plats'!$A$5:$EX$5,0))*$D118),"",INDEX('Liste plats'!$A$5:$EX$156,MATCH('Journal cuisine'!$B118,'Liste plats'!$A$5:$A$156,0),MATCH(BR$6,'Liste plats'!$A$5:$EX$5,0))*$D118)</f>
        <v/>
      </c>
      <c r="BS118" s="36" t="str">
        <f>IF(ISERROR(INDEX('Liste plats'!$A$5:$EX$156,MATCH('Journal cuisine'!$B118,'Liste plats'!$A$5:$A$156,0),MATCH(BS$6,'Liste plats'!$A$5:$EX$5,0))*$D118),"",INDEX('Liste plats'!$A$5:$EX$156,MATCH('Journal cuisine'!$B118,'Liste plats'!$A$5:$A$156,0),MATCH(BS$6,'Liste plats'!$A$5:$EX$5,0))*$D118)</f>
        <v/>
      </c>
      <c r="BT118" s="36" t="str">
        <f>IF(ISERROR(INDEX('Liste plats'!$A$5:$EX$156,MATCH('Journal cuisine'!$B118,'Liste plats'!$A$5:$A$156,0),MATCH(BT$6,'Liste plats'!$A$5:$EX$5,0))*$D118),"",INDEX('Liste plats'!$A$5:$EX$156,MATCH('Journal cuisine'!$B118,'Liste plats'!$A$5:$A$156,0),MATCH(BT$6,'Liste plats'!$A$5:$EX$5,0))*$D118)</f>
        <v/>
      </c>
      <c r="BU118" s="36" t="str">
        <f>IF(ISERROR(INDEX('Liste plats'!$A$5:$EX$156,MATCH('Journal cuisine'!$B118,'Liste plats'!$A$5:$A$156,0),MATCH(BU$6,'Liste plats'!$A$5:$EX$5,0))*$D118),"",INDEX('Liste plats'!$A$5:$EX$156,MATCH('Journal cuisine'!$B118,'Liste plats'!$A$5:$A$156,0),MATCH(BU$6,'Liste plats'!$A$5:$EX$5,0))*$D118)</f>
        <v/>
      </c>
      <c r="BV118" s="36" t="str">
        <f>IF(ISERROR(INDEX('Liste plats'!$A$5:$EX$156,MATCH('Journal cuisine'!$B118,'Liste plats'!$A$5:$A$156,0),MATCH(BV$6,'Liste plats'!$A$5:$EX$5,0))*$D118),"",INDEX('Liste plats'!$A$5:$EX$156,MATCH('Journal cuisine'!$B118,'Liste plats'!$A$5:$A$156,0),MATCH(BV$6,'Liste plats'!$A$5:$EX$5,0))*$D118)</f>
        <v/>
      </c>
      <c r="BW118" s="36" t="str">
        <f>IF(ISERROR(INDEX('Liste plats'!$A$5:$EX$156,MATCH('Journal cuisine'!$B118,'Liste plats'!$A$5:$A$156,0),MATCH(BW$6,'Liste plats'!$A$5:$EX$5,0))*$D118),"",INDEX('Liste plats'!$A$5:$EX$156,MATCH('Journal cuisine'!$B118,'Liste plats'!$A$5:$A$156,0),MATCH(BW$6,'Liste plats'!$A$5:$EX$5,0))*$D118)</f>
        <v/>
      </c>
      <c r="BX118" s="36" t="str">
        <f>IF(ISERROR(INDEX('Liste plats'!$A$5:$EX$156,MATCH('Journal cuisine'!$B118,'Liste plats'!$A$5:$A$156,0),MATCH(BX$6,'Liste plats'!$A$5:$EX$5,0))*$D118),"",INDEX('Liste plats'!$A$5:$EX$156,MATCH('Journal cuisine'!$B118,'Liste plats'!$A$5:$A$156,0),MATCH(BX$6,'Liste plats'!$A$5:$EX$5,0))*$D118)</f>
        <v/>
      </c>
      <c r="BY118" s="36" t="str">
        <f>IF(ISERROR(INDEX('Liste plats'!$A$5:$EX$156,MATCH('Journal cuisine'!$B118,'Liste plats'!$A$5:$A$156,0),MATCH(BY$6,'Liste plats'!$A$5:$EX$5,0))*$D118),"",INDEX('Liste plats'!$A$5:$EX$156,MATCH('Journal cuisine'!$B118,'Liste plats'!$A$5:$A$156,0),MATCH(BY$6,'Liste plats'!$A$5:$EX$5,0))*$D118)</f>
        <v/>
      </c>
      <c r="BZ118" s="36" t="str">
        <f>IF(ISERROR(INDEX('Liste plats'!$A$5:$EX$156,MATCH('Journal cuisine'!$B118,'Liste plats'!$A$5:$A$156,0),MATCH(BZ$6,'Liste plats'!$A$5:$EX$5,0))*$D118),"",INDEX('Liste plats'!$A$5:$EX$156,MATCH('Journal cuisine'!$B118,'Liste plats'!$A$5:$A$156,0),MATCH(BZ$6,'Liste plats'!$A$5:$EX$5,0))*$D118)</f>
        <v/>
      </c>
      <c r="CA118" s="36" t="str">
        <f>IF(ISERROR(INDEX('Liste plats'!$A$5:$EX$156,MATCH('Journal cuisine'!$B118,'Liste plats'!$A$5:$A$156,0),MATCH(CA$6,'Liste plats'!$A$5:$EX$5,0))*$D118),"",INDEX('Liste plats'!$A$5:$EX$156,MATCH('Journal cuisine'!$B118,'Liste plats'!$A$5:$A$156,0),MATCH(CA$6,'Liste plats'!$A$5:$EX$5,0))*$D118)</f>
        <v/>
      </c>
      <c r="CB118" s="36" t="str">
        <f>IF(ISERROR(INDEX('Liste plats'!$A$5:$EX$156,MATCH('Journal cuisine'!$B118,'Liste plats'!$A$5:$A$156,0),MATCH(CB$6,'Liste plats'!$A$5:$EX$5,0))*$D118),"",INDEX('Liste plats'!$A$5:$EX$156,MATCH('Journal cuisine'!$B118,'Liste plats'!$A$5:$A$156,0),MATCH(CB$6,'Liste plats'!$A$5:$EX$5,0))*$D118)</f>
        <v/>
      </c>
      <c r="CC118" s="36" t="str">
        <f>IF(ISERROR(INDEX('Liste plats'!$A$5:$EX$156,MATCH('Journal cuisine'!$B118,'Liste plats'!$A$5:$A$156,0),MATCH(CC$6,'Liste plats'!$A$5:$EX$5,0))*$D118),"",INDEX('Liste plats'!$A$5:$EX$156,MATCH('Journal cuisine'!$B118,'Liste plats'!$A$5:$A$156,0),MATCH(CC$6,'Liste plats'!$A$5:$EX$5,0))*$D118)</f>
        <v/>
      </c>
      <c r="CD118" s="36" t="str">
        <f>IF(ISERROR(INDEX('Liste plats'!$A$5:$EX$156,MATCH('Journal cuisine'!$B118,'Liste plats'!$A$5:$A$156,0),MATCH(CD$6,'Liste plats'!$A$5:$EX$5,0))*$D118),"",INDEX('Liste plats'!$A$5:$EX$156,MATCH('Journal cuisine'!$B118,'Liste plats'!$A$5:$A$156,0),MATCH(CD$6,'Liste plats'!$A$5:$EX$5,0))*$D118)</f>
        <v/>
      </c>
      <c r="CE118" s="36" t="str">
        <f>IF(ISERROR(INDEX('Liste plats'!$A$5:$EX$156,MATCH('Journal cuisine'!$B118,'Liste plats'!$A$5:$A$156,0),MATCH(CE$6,'Liste plats'!$A$5:$EX$5,0))*$D118),"",INDEX('Liste plats'!$A$5:$EX$156,MATCH('Journal cuisine'!$B118,'Liste plats'!$A$5:$A$156,0),MATCH(CE$6,'Liste plats'!$A$5:$EX$5,0))*$D118)</f>
        <v/>
      </c>
      <c r="CF118" s="36" t="str">
        <f>IF(ISERROR(INDEX('Liste plats'!$A$5:$EX$156,MATCH('Journal cuisine'!$B118,'Liste plats'!$A$5:$A$156,0),MATCH(CF$6,'Liste plats'!$A$5:$EX$5,0))*$D118),"",INDEX('Liste plats'!$A$5:$EX$156,MATCH('Journal cuisine'!$B118,'Liste plats'!$A$5:$A$156,0),MATCH(CF$6,'Liste plats'!$A$5:$EX$5,0))*$D118)</f>
        <v/>
      </c>
      <c r="CG118" s="36" t="str">
        <f>IF(ISERROR(INDEX('Liste plats'!$A$5:$EX$156,MATCH('Journal cuisine'!$B118,'Liste plats'!$A$5:$A$156,0),MATCH(CG$6,'Liste plats'!$A$5:$EX$5,0))*$D118),"",INDEX('Liste plats'!$A$5:$EX$156,MATCH('Journal cuisine'!$B118,'Liste plats'!$A$5:$A$156,0),MATCH(CG$6,'Liste plats'!$A$5:$EX$5,0))*$D118)</f>
        <v/>
      </c>
      <c r="CH118" s="36" t="str">
        <f>IF(ISERROR(INDEX('Liste plats'!$A$5:$EX$156,MATCH('Journal cuisine'!$B118,'Liste plats'!$A$5:$A$156,0),MATCH(CH$6,'Liste plats'!$A$5:$EX$5,0))*$D118),"",INDEX('Liste plats'!$A$5:$EX$156,MATCH('Journal cuisine'!$B118,'Liste plats'!$A$5:$A$156,0),MATCH(CH$6,'Liste plats'!$A$5:$EX$5,0))*$D118)</f>
        <v/>
      </c>
      <c r="CI118" s="36" t="str">
        <f>IF(ISERROR(INDEX('Liste plats'!$A$5:$EX$156,MATCH('Journal cuisine'!$B118,'Liste plats'!$A$5:$A$156,0),MATCH(CI$6,'Liste plats'!$A$5:$EX$5,0))*$D118),"",INDEX('Liste plats'!$A$5:$EX$156,MATCH('Journal cuisine'!$B118,'Liste plats'!$A$5:$A$156,0),MATCH(CI$6,'Liste plats'!$A$5:$EX$5,0))*$D118)</f>
        <v/>
      </c>
      <c r="CJ118" s="36" t="str">
        <f>IF(ISERROR(INDEX('Liste plats'!$A$5:$EX$156,MATCH('Journal cuisine'!$B118,'Liste plats'!$A$5:$A$156,0),MATCH(CJ$6,'Liste plats'!$A$5:$EX$5,0))*$D118),"",INDEX('Liste plats'!$A$5:$EX$156,MATCH('Journal cuisine'!$B118,'Liste plats'!$A$5:$A$156,0),MATCH(CJ$6,'Liste plats'!$A$5:$EX$5,0))*$D118)</f>
        <v/>
      </c>
      <c r="CK118" s="36" t="str">
        <f>IF(ISERROR(INDEX('Liste plats'!$A$5:$EX$156,MATCH('Journal cuisine'!$B118,'Liste plats'!$A$5:$A$156,0),MATCH(CK$6,'Liste plats'!$A$5:$EX$5,0))*$D118),"",INDEX('Liste plats'!$A$5:$EX$156,MATCH('Journal cuisine'!$B118,'Liste plats'!$A$5:$A$156,0),MATCH(CK$6,'Liste plats'!$A$5:$EX$5,0))*$D118)</f>
        <v/>
      </c>
      <c r="CL118" s="36" t="str">
        <f>IF(ISERROR(INDEX('Liste plats'!$A$5:$EX$156,MATCH('Journal cuisine'!$B118,'Liste plats'!$A$5:$A$156,0),MATCH(CL$6,'Liste plats'!$A$5:$EX$5,0))*$D118),"",INDEX('Liste plats'!$A$5:$EX$156,MATCH('Journal cuisine'!$B118,'Liste plats'!$A$5:$A$156,0),MATCH(CL$6,'Liste plats'!$A$5:$EX$5,0))*$D118)</f>
        <v/>
      </c>
      <c r="CM118" s="36" t="str">
        <f>IF(ISERROR(INDEX('Liste plats'!$A$5:$EX$156,MATCH('Journal cuisine'!$B118,'Liste plats'!$A$5:$A$156,0),MATCH(CM$6,'Liste plats'!$A$5:$EX$5,0))*$D118),"",INDEX('Liste plats'!$A$5:$EX$156,MATCH('Journal cuisine'!$B118,'Liste plats'!$A$5:$A$156,0),MATCH(CM$6,'Liste plats'!$A$5:$EX$5,0))*$D118)</f>
        <v/>
      </c>
      <c r="CN118" s="36" t="str">
        <f>IF(ISERROR(INDEX('Liste plats'!$A$5:$EX$156,MATCH('Journal cuisine'!$B118,'Liste plats'!$A$5:$A$156,0),MATCH(CN$6,'Liste plats'!$A$5:$EX$5,0))*$D118),"",INDEX('Liste plats'!$A$5:$EX$156,MATCH('Journal cuisine'!$B118,'Liste plats'!$A$5:$A$156,0),MATCH(CN$6,'Liste plats'!$A$5:$EX$5,0))*$D118)</f>
        <v/>
      </c>
      <c r="CO118" s="36" t="str">
        <f>IF(ISERROR(INDEX('Liste plats'!$A$5:$EX$156,MATCH('Journal cuisine'!$B118,'Liste plats'!$A$5:$A$156,0),MATCH(CO$6,'Liste plats'!$A$5:$EX$5,0))*$D118),"",INDEX('Liste plats'!$A$5:$EX$156,MATCH('Journal cuisine'!$B118,'Liste plats'!$A$5:$A$156,0),MATCH(CO$6,'Liste plats'!$A$5:$EX$5,0))*$D118)</f>
        <v/>
      </c>
      <c r="CP118" s="36" t="str">
        <f>IF(ISERROR(INDEX('Liste plats'!$A$5:$EX$156,MATCH('Journal cuisine'!$B118,'Liste plats'!$A$5:$A$156,0),MATCH(CP$6,'Liste plats'!$A$5:$EX$5,0))*$D118),"",INDEX('Liste plats'!$A$5:$EX$156,MATCH('Journal cuisine'!$B118,'Liste plats'!$A$5:$A$156,0),MATCH(CP$6,'Liste plats'!$A$5:$EX$5,0))*$D118)</f>
        <v/>
      </c>
      <c r="CQ118" s="36" t="str">
        <f>IF(ISERROR(INDEX('Liste plats'!$A$5:$EX$156,MATCH('Journal cuisine'!$B118,'Liste plats'!$A$5:$A$156,0),MATCH(CQ$6,'Liste plats'!$A$5:$EX$5,0))*$D118),"",INDEX('Liste plats'!$A$5:$EX$156,MATCH('Journal cuisine'!$B118,'Liste plats'!$A$5:$A$156,0),MATCH(CQ$6,'Liste plats'!$A$5:$EX$5,0))*$D118)</f>
        <v/>
      </c>
      <c r="CR118" s="36" t="str">
        <f>IF(ISERROR(INDEX('Liste plats'!$A$5:$EX$156,MATCH('Journal cuisine'!$B118,'Liste plats'!$A$5:$A$156,0),MATCH(CR$6,'Liste plats'!$A$5:$EX$5,0))*$D118),"",INDEX('Liste plats'!$A$5:$EX$156,MATCH('Journal cuisine'!$B118,'Liste plats'!$A$5:$A$156,0),MATCH(CR$6,'Liste plats'!$A$5:$EX$5,0))*$D118)</f>
        <v/>
      </c>
      <c r="CS118" s="36" t="str">
        <f>IF(ISERROR(INDEX('Liste plats'!$A$5:$EX$156,MATCH('Journal cuisine'!$B118,'Liste plats'!$A$5:$A$156,0),MATCH(CS$6,'Liste plats'!$A$5:$EX$5,0))*$D118),"",INDEX('Liste plats'!$A$5:$EX$156,MATCH('Journal cuisine'!$B118,'Liste plats'!$A$5:$A$156,0),MATCH(CS$6,'Liste plats'!$A$5:$EX$5,0))*$D118)</f>
        <v/>
      </c>
      <c r="CT118" s="36" t="str">
        <f>IF(ISERROR(INDEX('Liste plats'!$A$5:$EX$156,MATCH('Journal cuisine'!$B118,'Liste plats'!$A$5:$A$156,0),MATCH(CT$6,'Liste plats'!$A$5:$EX$5,0))*$D118),"",INDEX('Liste plats'!$A$5:$EX$156,MATCH('Journal cuisine'!$B118,'Liste plats'!$A$5:$A$156,0),MATCH(CT$6,'Liste plats'!$A$5:$EX$5,0))*$D118)</f>
        <v/>
      </c>
      <c r="CU118" s="36" t="str">
        <f>IF(ISERROR(INDEX('Liste plats'!$A$5:$EX$156,MATCH('Journal cuisine'!$B118,'Liste plats'!$A$5:$A$156,0),MATCH(CU$6,'Liste plats'!$A$5:$EX$5,0))*$D118),"",INDEX('Liste plats'!$A$5:$EX$156,MATCH('Journal cuisine'!$B118,'Liste plats'!$A$5:$A$156,0),MATCH(CU$6,'Liste plats'!$A$5:$EX$5,0))*$D118)</f>
        <v/>
      </c>
      <c r="CV118" s="36" t="str">
        <f>IF(ISERROR(INDEX('Liste plats'!$A$5:$EX$156,MATCH('Journal cuisine'!$B118,'Liste plats'!$A$5:$A$156,0),MATCH(CV$6,'Liste plats'!$A$5:$EX$5,0))*$D118),"",INDEX('Liste plats'!$A$5:$EX$156,MATCH('Journal cuisine'!$B118,'Liste plats'!$A$5:$A$156,0),MATCH(CV$6,'Liste plats'!$A$5:$EX$5,0))*$D118)</f>
        <v/>
      </c>
      <c r="CW118" s="36" t="str">
        <f>IF(ISERROR(INDEX('Liste plats'!$A$5:$EX$156,MATCH('Journal cuisine'!$B118,'Liste plats'!$A$5:$A$156,0),MATCH(CW$6,'Liste plats'!$A$5:$EX$5,0))*$D118),"",INDEX('Liste plats'!$A$5:$EX$156,MATCH('Journal cuisine'!$B118,'Liste plats'!$A$5:$A$156,0),MATCH(CW$6,'Liste plats'!$A$5:$EX$5,0))*$D118)</f>
        <v/>
      </c>
      <c r="CX118" s="36" t="str">
        <f>IF(ISERROR(INDEX('Liste plats'!$A$5:$EX$156,MATCH('Journal cuisine'!$B118,'Liste plats'!$A$5:$A$156,0),MATCH(CX$6,'Liste plats'!$A$5:$EX$5,0))*$D118),"",INDEX('Liste plats'!$A$5:$EX$156,MATCH('Journal cuisine'!$B118,'Liste plats'!$A$5:$A$156,0),MATCH(CX$6,'Liste plats'!$A$5:$EX$5,0))*$D118)</f>
        <v/>
      </c>
      <c r="CY118" s="36" t="str">
        <f>IF(ISERROR(INDEX('Liste plats'!$A$5:$EX$156,MATCH('Journal cuisine'!$B118,'Liste plats'!$A$5:$A$156,0),MATCH(CY$6,'Liste plats'!$A$5:$EX$5,0))*$D118),"",INDEX('Liste plats'!$A$5:$EX$156,MATCH('Journal cuisine'!$B118,'Liste plats'!$A$5:$A$156,0),MATCH(CY$6,'Liste plats'!$A$5:$EX$5,0))*$D118)</f>
        <v/>
      </c>
      <c r="CZ118" s="36" t="str">
        <f>IF(ISERROR(INDEX('Liste plats'!$A$5:$EX$156,MATCH('Journal cuisine'!$B118,'Liste plats'!$A$5:$A$156,0),MATCH(CZ$6,'Liste plats'!$A$5:$EX$5,0))*$D118),"",INDEX('Liste plats'!$A$5:$EX$156,MATCH('Journal cuisine'!$B118,'Liste plats'!$A$5:$A$156,0),MATCH(CZ$6,'Liste plats'!$A$5:$EX$5,0))*$D118)</f>
        <v/>
      </c>
      <c r="DA118" s="36" t="str">
        <f>IF(ISERROR(INDEX('Liste plats'!$A$5:$EX$156,MATCH('Journal cuisine'!$B118,'Liste plats'!$A$5:$A$156,0),MATCH(DA$6,'Liste plats'!$A$5:$EX$5,0))*$D118),"",INDEX('Liste plats'!$A$5:$EX$156,MATCH('Journal cuisine'!$B118,'Liste plats'!$A$5:$A$156,0),MATCH(DA$6,'Liste plats'!$A$5:$EX$5,0))*$D118)</f>
        <v/>
      </c>
      <c r="DB118" s="36" t="str">
        <f>IF(ISERROR(INDEX('Liste plats'!$A$5:$EX$156,MATCH('Journal cuisine'!$B118,'Liste plats'!$A$5:$A$156,0),MATCH(DB$6,'Liste plats'!$A$5:$EX$5,0))*$D118),"",INDEX('Liste plats'!$A$5:$EX$156,MATCH('Journal cuisine'!$B118,'Liste plats'!$A$5:$A$156,0),MATCH(DB$6,'Liste plats'!$A$5:$EX$5,0))*$D118)</f>
        <v/>
      </c>
      <c r="DC118" s="36" t="str">
        <f>IF(ISERROR(INDEX('Liste plats'!$A$5:$EX$156,MATCH('Journal cuisine'!$B118,'Liste plats'!$A$5:$A$156,0),MATCH(DC$6,'Liste plats'!$A$5:$EX$5,0))*$D118),"",INDEX('Liste plats'!$A$5:$EX$156,MATCH('Journal cuisine'!$B118,'Liste plats'!$A$5:$A$156,0),MATCH(DC$6,'Liste plats'!$A$5:$EX$5,0))*$D118)</f>
        <v/>
      </c>
      <c r="DD118" s="36" t="str">
        <f>IF(ISERROR(INDEX('Liste plats'!$A$5:$EX$156,MATCH('Journal cuisine'!$B118,'Liste plats'!$A$5:$A$156,0),MATCH(DD$6,'Liste plats'!$A$5:$EX$5,0))*$D118),"",INDEX('Liste plats'!$A$5:$EX$156,MATCH('Journal cuisine'!$B118,'Liste plats'!$A$5:$A$156,0),MATCH(DD$6,'Liste plats'!$A$5:$EX$5,0))*$D118)</f>
        <v/>
      </c>
      <c r="DE118" s="36" t="str">
        <f>IF(ISERROR(INDEX('Liste plats'!$A$5:$EX$156,MATCH('Journal cuisine'!$B118,'Liste plats'!$A$5:$A$156,0),MATCH(DE$6,'Liste plats'!$A$5:$EX$5,0))*$D118),"",INDEX('Liste plats'!$A$5:$EX$156,MATCH('Journal cuisine'!$B118,'Liste plats'!$A$5:$A$156,0),MATCH(DE$6,'Liste plats'!$A$5:$EX$5,0))*$D118)</f>
        <v/>
      </c>
      <c r="DF118" s="36" t="str">
        <f>IF(ISERROR(INDEX('Liste plats'!$A$5:$EX$156,MATCH('Journal cuisine'!$B118,'Liste plats'!$A$5:$A$156,0),MATCH(DF$6,'Liste plats'!$A$5:$EX$5,0))*$D118),"",INDEX('Liste plats'!$A$5:$EX$156,MATCH('Journal cuisine'!$B118,'Liste plats'!$A$5:$A$156,0),MATCH(DF$6,'Liste plats'!$A$5:$EX$5,0))*$D118)</f>
        <v/>
      </c>
      <c r="DG118" s="36" t="str">
        <f>IF(ISERROR(INDEX('Liste plats'!$A$5:$EX$156,MATCH('Journal cuisine'!$B118,'Liste plats'!$A$5:$A$156,0),MATCH(DG$6,'Liste plats'!$A$5:$EX$5,0))*$D118),"",INDEX('Liste plats'!$A$5:$EX$156,MATCH('Journal cuisine'!$B118,'Liste plats'!$A$5:$A$156,0),MATCH(DG$6,'Liste plats'!$A$5:$EX$5,0))*$D118)</f>
        <v/>
      </c>
      <c r="DH118" s="36" t="str">
        <f>IF(ISERROR(INDEX('Liste plats'!$A$5:$EX$156,MATCH('Journal cuisine'!$B118,'Liste plats'!$A$5:$A$156,0),MATCH(DH$6,'Liste plats'!$A$5:$EX$5,0))*$D118),"",INDEX('Liste plats'!$A$5:$EX$156,MATCH('Journal cuisine'!$B118,'Liste plats'!$A$5:$A$156,0),MATCH(DH$6,'Liste plats'!$A$5:$EX$5,0))*$D118)</f>
        <v/>
      </c>
      <c r="DI118" s="36" t="str">
        <f>IF(ISERROR(INDEX('Liste plats'!$A$5:$EX$156,MATCH('Journal cuisine'!$B118,'Liste plats'!$A$5:$A$156,0),MATCH(DI$6,'Liste plats'!$A$5:$EX$5,0))*$D118),"",INDEX('Liste plats'!$A$5:$EX$156,MATCH('Journal cuisine'!$B118,'Liste plats'!$A$5:$A$156,0),MATCH(DI$6,'Liste plats'!$A$5:$EX$5,0))*$D118)</f>
        <v/>
      </c>
      <c r="DJ118" s="36" t="str">
        <f>IF(ISERROR(INDEX('Liste plats'!$A$5:$EX$156,MATCH('Journal cuisine'!$B118,'Liste plats'!$A$5:$A$156,0),MATCH(DJ$6,'Liste plats'!$A$5:$EX$5,0))*$D118),"",INDEX('Liste plats'!$A$5:$EX$156,MATCH('Journal cuisine'!$B118,'Liste plats'!$A$5:$A$156,0),MATCH(DJ$6,'Liste plats'!$A$5:$EX$5,0))*$D118)</f>
        <v/>
      </c>
      <c r="DK118" s="36" t="str">
        <f>IF(ISERROR(INDEX('Liste plats'!$A$5:$EX$156,MATCH('Journal cuisine'!$B118,'Liste plats'!$A$5:$A$156,0),MATCH(DK$6,'Liste plats'!$A$5:$EX$5,0))*$D118),"",INDEX('Liste plats'!$A$5:$EX$156,MATCH('Journal cuisine'!$B118,'Liste plats'!$A$5:$A$156,0),MATCH(DK$6,'Liste plats'!$A$5:$EX$5,0))*$D118)</f>
        <v/>
      </c>
      <c r="DL118" s="36" t="str">
        <f>IF(ISERROR(INDEX('Liste plats'!$A$5:$EX$156,MATCH('Journal cuisine'!$B118,'Liste plats'!$A$5:$A$156,0),MATCH(DL$6,'Liste plats'!$A$5:$EX$5,0))*$D118),"",INDEX('Liste plats'!$A$5:$EX$156,MATCH('Journal cuisine'!$B118,'Liste plats'!$A$5:$A$156,0),MATCH(DL$6,'Liste plats'!$A$5:$EX$5,0))*$D118)</f>
        <v/>
      </c>
      <c r="DM118" s="36" t="str">
        <f>IF(ISERROR(INDEX('Liste plats'!$A$5:$EX$156,MATCH('Journal cuisine'!$B118,'Liste plats'!$A$5:$A$156,0),MATCH(DM$6,'Liste plats'!$A$5:$EX$5,0))*$D118),"",INDEX('Liste plats'!$A$5:$EX$156,MATCH('Journal cuisine'!$B118,'Liste plats'!$A$5:$A$156,0),MATCH(DM$6,'Liste plats'!$A$5:$EX$5,0))*$D118)</f>
        <v/>
      </c>
      <c r="DN118" s="36" t="str">
        <f>IF(ISERROR(INDEX('Liste plats'!$A$5:$EX$156,MATCH('Journal cuisine'!$B118,'Liste plats'!$A$5:$A$156,0),MATCH(DN$6,'Liste plats'!$A$5:$EX$5,0))*$D118),"",INDEX('Liste plats'!$A$5:$EX$156,MATCH('Journal cuisine'!$B118,'Liste plats'!$A$5:$A$156,0),MATCH(DN$6,'Liste plats'!$A$5:$EX$5,0))*$D118)</f>
        <v/>
      </c>
      <c r="DO118" s="36" t="str">
        <f>IF(ISERROR(INDEX('Liste plats'!$A$5:$EX$156,MATCH('Journal cuisine'!$B118,'Liste plats'!$A$5:$A$156,0),MATCH(DO$6,'Liste plats'!$A$5:$EX$5,0))*$D118),"",INDEX('Liste plats'!$A$5:$EX$156,MATCH('Journal cuisine'!$B118,'Liste plats'!$A$5:$A$156,0),MATCH(DO$6,'Liste plats'!$A$5:$EX$5,0))*$D118)</f>
        <v/>
      </c>
      <c r="DP118" s="36" t="str">
        <f>IF(ISERROR(INDEX('Liste plats'!$A$5:$EX$156,MATCH('Journal cuisine'!$B118,'Liste plats'!$A$5:$A$156,0),MATCH(DP$6,'Liste plats'!$A$5:$EX$5,0))*$D118),"",INDEX('Liste plats'!$A$5:$EX$156,MATCH('Journal cuisine'!$B118,'Liste plats'!$A$5:$A$156,0),MATCH(DP$6,'Liste plats'!$A$5:$EX$5,0))*$D118)</f>
        <v/>
      </c>
      <c r="DQ118" s="36" t="str">
        <f>IF(ISERROR(INDEX('Liste plats'!$A$5:$EX$156,MATCH('Journal cuisine'!$B118,'Liste plats'!$A$5:$A$156,0),MATCH(DQ$6,'Liste plats'!$A$5:$EX$5,0))*$D118),"",INDEX('Liste plats'!$A$5:$EX$156,MATCH('Journal cuisine'!$B118,'Liste plats'!$A$5:$A$156,0),MATCH(DQ$6,'Liste plats'!$A$5:$EX$5,0))*$D118)</f>
        <v/>
      </c>
      <c r="DR118" s="36" t="str">
        <f>IF(ISERROR(INDEX('Liste plats'!$A$5:$EX$156,MATCH('Journal cuisine'!$B118,'Liste plats'!$A$5:$A$156,0),MATCH(DR$6,'Liste plats'!$A$5:$EX$5,0))*$D118),"",INDEX('Liste plats'!$A$5:$EX$156,MATCH('Journal cuisine'!$B118,'Liste plats'!$A$5:$A$156,0),MATCH(DR$6,'Liste plats'!$A$5:$EX$5,0))*$D118)</f>
        <v/>
      </c>
      <c r="DS118" s="36" t="str">
        <f>IF(ISERROR(INDEX('Liste plats'!$A$5:$EX$156,MATCH('Journal cuisine'!$B118,'Liste plats'!$A$5:$A$156,0),MATCH(DS$6,'Liste plats'!$A$5:$EX$5,0))*$D118),"",INDEX('Liste plats'!$A$5:$EX$156,MATCH('Journal cuisine'!$B118,'Liste plats'!$A$5:$A$156,0),MATCH(DS$6,'Liste plats'!$A$5:$EX$5,0))*$D118)</f>
        <v/>
      </c>
      <c r="DT118" s="36" t="str">
        <f>IF(ISERROR(INDEX('Liste plats'!$A$5:$EX$156,MATCH('Journal cuisine'!$B118,'Liste plats'!$A$5:$A$156,0),MATCH(DT$6,'Liste plats'!$A$5:$EX$5,0))*$D118),"",INDEX('Liste plats'!$A$5:$EX$156,MATCH('Journal cuisine'!$B118,'Liste plats'!$A$5:$A$156,0),MATCH(DT$6,'Liste plats'!$A$5:$EX$5,0))*$D118)</f>
        <v/>
      </c>
      <c r="DU118" s="36" t="str">
        <f>IF(ISERROR(INDEX('Liste plats'!$A$5:$EX$156,MATCH('Journal cuisine'!$B118,'Liste plats'!$A$5:$A$156,0),MATCH(DU$6,'Liste plats'!$A$5:$EX$5,0))*$D118),"",INDEX('Liste plats'!$A$5:$EX$156,MATCH('Journal cuisine'!$B118,'Liste plats'!$A$5:$A$156,0),MATCH(DU$6,'Liste plats'!$A$5:$EX$5,0))*$D118)</f>
        <v/>
      </c>
      <c r="DV118" s="36" t="str">
        <f>IF(ISERROR(INDEX('Liste plats'!$A$5:$EX$156,MATCH('Journal cuisine'!$B118,'Liste plats'!$A$5:$A$156,0),MATCH(DV$6,'Liste plats'!$A$5:$EX$5,0))*$D118),"",INDEX('Liste plats'!$A$5:$EX$156,MATCH('Journal cuisine'!$B118,'Liste plats'!$A$5:$A$156,0),MATCH(DV$6,'Liste plats'!$A$5:$EX$5,0))*$D118)</f>
        <v/>
      </c>
      <c r="DW118" s="36" t="str">
        <f>IF(ISERROR(INDEX('Liste plats'!$A$5:$EX$156,MATCH('Journal cuisine'!$B118,'Liste plats'!$A$5:$A$156,0),MATCH(DW$6,'Liste plats'!$A$5:$EX$5,0))*$D118),"",INDEX('Liste plats'!$A$5:$EX$156,MATCH('Journal cuisine'!$B118,'Liste plats'!$A$5:$A$156,0),MATCH(DW$6,'Liste plats'!$A$5:$EX$5,0))*$D118)</f>
        <v/>
      </c>
      <c r="DX118" s="36" t="str">
        <f>IF(ISERROR(INDEX('Liste plats'!$A$5:$EX$156,MATCH('Journal cuisine'!$B118,'Liste plats'!$A$5:$A$156,0),MATCH(DX$6,'Liste plats'!$A$5:$EX$5,0))*$D118),"",INDEX('Liste plats'!$A$5:$EX$156,MATCH('Journal cuisine'!$B118,'Liste plats'!$A$5:$A$156,0),MATCH(DX$6,'Liste plats'!$A$5:$EX$5,0))*$D118)</f>
        <v/>
      </c>
      <c r="DY118" s="36" t="str">
        <f>IF(ISERROR(INDEX('Liste plats'!$A$5:$EX$156,MATCH('Journal cuisine'!$B118,'Liste plats'!$A$5:$A$156,0),MATCH(DY$6,'Liste plats'!$A$5:$EX$5,0))*$D118),"",INDEX('Liste plats'!$A$5:$EX$156,MATCH('Journal cuisine'!$B118,'Liste plats'!$A$5:$A$156,0),MATCH(DY$6,'Liste plats'!$A$5:$EX$5,0))*$D118)</f>
        <v/>
      </c>
      <c r="DZ118" s="36" t="str">
        <f>IF(ISERROR(INDEX('Liste plats'!$A$5:$EX$156,MATCH('Journal cuisine'!$B118,'Liste plats'!$A$5:$A$156,0),MATCH(DZ$6,'Liste plats'!$A$5:$EX$5,0))*$D118),"",INDEX('Liste plats'!$A$5:$EX$156,MATCH('Journal cuisine'!$B118,'Liste plats'!$A$5:$A$156,0),MATCH(DZ$6,'Liste plats'!$A$5:$EX$5,0))*$D118)</f>
        <v/>
      </c>
      <c r="EA118" s="36" t="str">
        <f>IF(ISERROR(INDEX('Liste plats'!$A$5:$EX$156,MATCH('Journal cuisine'!$B118,'Liste plats'!$A$5:$A$156,0),MATCH(EA$6,'Liste plats'!$A$5:$EX$5,0))*$D118),"",INDEX('Liste plats'!$A$5:$EX$156,MATCH('Journal cuisine'!$B118,'Liste plats'!$A$5:$A$156,0),MATCH(EA$6,'Liste plats'!$A$5:$EX$5,0))*$D118)</f>
        <v/>
      </c>
      <c r="EB118" s="36" t="str">
        <f>IF(ISERROR(INDEX('Liste plats'!$A$5:$EX$156,MATCH('Journal cuisine'!$B118,'Liste plats'!$A$5:$A$156,0),MATCH(EB$6,'Liste plats'!$A$5:$EX$5,0))*$D118),"",INDEX('Liste plats'!$A$5:$EX$156,MATCH('Journal cuisine'!$B118,'Liste plats'!$A$5:$A$156,0),MATCH(EB$6,'Liste plats'!$A$5:$EX$5,0))*$D118)</f>
        <v/>
      </c>
      <c r="EC118" s="36" t="str">
        <f>IF(ISERROR(INDEX('Liste plats'!$A$5:$EX$156,MATCH('Journal cuisine'!$B118,'Liste plats'!$A$5:$A$156,0),MATCH(EC$6,'Liste plats'!$A$5:$EX$5,0))*$D118),"",INDEX('Liste plats'!$A$5:$EX$156,MATCH('Journal cuisine'!$B118,'Liste plats'!$A$5:$A$156,0),MATCH(EC$6,'Liste plats'!$A$5:$EX$5,0))*$D118)</f>
        <v/>
      </c>
      <c r="ED118" s="36" t="str">
        <f>IF(ISERROR(INDEX('Liste plats'!$A$5:$EX$156,MATCH('Journal cuisine'!$B118,'Liste plats'!$A$5:$A$156,0),MATCH(ED$6,'Liste plats'!$A$5:$EX$5,0))*$D118),"",INDEX('Liste plats'!$A$5:$EX$156,MATCH('Journal cuisine'!$B118,'Liste plats'!$A$5:$A$156,0),MATCH(ED$6,'Liste plats'!$A$5:$EX$5,0))*$D118)</f>
        <v/>
      </c>
      <c r="EE118" s="36" t="str">
        <f>IF(ISERROR(INDEX('Liste plats'!$A$5:$EX$156,MATCH('Journal cuisine'!$B118,'Liste plats'!$A$5:$A$156,0),MATCH(EE$6,'Liste plats'!$A$5:$EX$5,0))*$D118),"",INDEX('Liste plats'!$A$5:$EX$156,MATCH('Journal cuisine'!$B118,'Liste plats'!$A$5:$A$156,0),MATCH(EE$6,'Liste plats'!$A$5:$EX$5,0))*$D118)</f>
        <v/>
      </c>
      <c r="EF118" s="36" t="str">
        <f>IF(ISERROR(INDEX('Liste plats'!$A$5:$EX$156,MATCH('Journal cuisine'!$B118,'Liste plats'!$A$5:$A$156,0),MATCH(EF$6,'Liste plats'!$A$5:$EX$5,0))*$D118),"",INDEX('Liste plats'!$A$5:$EX$156,MATCH('Journal cuisine'!$B118,'Liste plats'!$A$5:$A$156,0),MATCH(EF$6,'Liste plats'!$A$5:$EX$5,0))*$D118)</f>
        <v/>
      </c>
      <c r="EG118" s="36" t="str">
        <f>IF(ISERROR(INDEX('Liste plats'!$A$5:$EX$156,MATCH('Journal cuisine'!$B118,'Liste plats'!$A$5:$A$156,0),MATCH(EG$6,'Liste plats'!$A$5:$EX$5,0))*$D118),"",INDEX('Liste plats'!$A$5:$EX$156,MATCH('Journal cuisine'!$B118,'Liste plats'!$A$5:$A$156,0),MATCH(EG$6,'Liste plats'!$A$5:$EX$5,0))*$D118)</f>
        <v/>
      </c>
      <c r="EH118" s="36" t="str">
        <f>IF(ISERROR(INDEX('Liste plats'!$A$5:$EX$156,MATCH('Journal cuisine'!$B118,'Liste plats'!$A$5:$A$156,0),MATCH(EH$6,'Liste plats'!$A$5:$EX$5,0))*$D118),"",INDEX('Liste plats'!$A$5:$EX$156,MATCH('Journal cuisine'!$B118,'Liste plats'!$A$5:$A$156,0),MATCH(EH$6,'Liste plats'!$A$5:$EX$5,0))*$D118)</f>
        <v/>
      </c>
      <c r="EI118" s="36" t="str">
        <f>IF(ISERROR(INDEX('Liste plats'!$A$5:$EX$156,MATCH('Journal cuisine'!$B118,'Liste plats'!$A$5:$A$156,0),MATCH(EI$6,'Liste plats'!$A$5:$EX$5,0))*$D118),"",INDEX('Liste plats'!$A$5:$EX$156,MATCH('Journal cuisine'!$B118,'Liste plats'!$A$5:$A$156,0),MATCH(EI$6,'Liste plats'!$A$5:$EX$5,0))*$D118)</f>
        <v/>
      </c>
      <c r="EJ118" s="36" t="str">
        <f>IF(ISERROR(INDEX('Liste plats'!$A$5:$EX$156,MATCH('Journal cuisine'!$B118,'Liste plats'!$A$5:$A$156,0),MATCH(EJ$6,'Liste plats'!$A$5:$EX$5,0))*$D118),"",INDEX('Liste plats'!$A$5:$EX$156,MATCH('Journal cuisine'!$B118,'Liste plats'!$A$5:$A$156,0),MATCH(EJ$6,'Liste plats'!$A$5:$EX$5,0))*$D118)</f>
        <v/>
      </c>
      <c r="EK118" s="36" t="str">
        <f>IF(ISERROR(INDEX('Liste plats'!$A$5:$EX$156,MATCH('Journal cuisine'!$B118,'Liste plats'!$A$5:$A$156,0),MATCH(EK$6,'Liste plats'!$A$5:$EX$5,0))*$D118),"",INDEX('Liste plats'!$A$5:$EX$156,MATCH('Journal cuisine'!$B118,'Liste plats'!$A$5:$A$156,0),MATCH(EK$6,'Liste plats'!$A$5:$EX$5,0))*$D118)</f>
        <v/>
      </c>
      <c r="EL118" s="36" t="str">
        <f>IF(ISERROR(INDEX('Liste plats'!$A$5:$EX$156,MATCH('Journal cuisine'!$B118,'Liste plats'!$A$5:$A$156,0),MATCH(EL$6,'Liste plats'!$A$5:$EX$5,0))*$D118),"",INDEX('Liste plats'!$A$5:$EX$156,MATCH('Journal cuisine'!$B118,'Liste plats'!$A$5:$A$156,0),MATCH(EL$6,'Liste plats'!$A$5:$EX$5,0))*$D118)</f>
        <v/>
      </c>
      <c r="EM118" s="36" t="str">
        <f>IF(ISERROR(INDEX('Liste plats'!$A$5:$EX$156,MATCH('Journal cuisine'!$B118,'Liste plats'!$A$5:$A$156,0),MATCH(EM$6,'Liste plats'!$A$5:$EX$5,0))*$D118),"",INDEX('Liste plats'!$A$5:$EX$156,MATCH('Journal cuisine'!$B118,'Liste plats'!$A$5:$A$156,0),MATCH(EM$6,'Liste plats'!$A$5:$EX$5,0))*$D118)</f>
        <v/>
      </c>
      <c r="EN118" s="36" t="str">
        <f>IF(ISERROR(INDEX('Liste plats'!$A$5:$EX$156,MATCH('Journal cuisine'!$B118,'Liste plats'!$A$5:$A$156,0),MATCH(EN$6,'Liste plats'!$A$5:$EX$5,0))*$D118),"",INDEX('Liste plats'!$A$5:$EX$156,MATCH('Journal cuisine'!$B118,'Liste plats'!$A$5:$A$156,0),MATCH(EN$6,'Liste plats'!$A$5:$EX$5,0))*$D118)</f>
        <v/>
      </c>
      <c r="EO118" s="36" t="str">
        <f>IF(ISERROR(INDEX('Liste plats'!$A$5:$EX$156,MATCH('Journal cuisine'!$B118,'Liste plats'!$A$5:$A$156,0),MATCH(EO$6,'Liste plats'!$A$5:$EX$5,0))*$D118),"",INDEX('Liste plats'!$A$5:$EX$156,MATCH('Journal cuisine'!$B118,'Liste plats'!$A$5:$A$156,0),MATCH(EO$6,'Liste plats'!$A$5:$EX$5,0))*$D118)</f>
        <v/>
      </c>
      <c r="EP118" s="36" t="str">
        <f>IF(ISERROR(INDEX('Liste plats'!$A$5:$EX$156,MATCH('Journal cuisine'!$B118,'Liste plats'!$A$5:$A$156,0),MATCH(EP$6,'Liste plats'!$A$5:$EX$5,0))*$D118),"",INDEX('Liste plats'!$A$5:$EX$156,MATCH('Journal cuisine'!$B118,'Liste plats'!$A$5:$A$156,0),MATCH(EP$6,'Liste plats'!$A$5:$EX$5,0))*$D118)</f>
        <v/>
      </c>
      <c r="EQ118" s="36" t="str">
        <f>IF(ISERROR(INDEX('Liste plats'!$A$5:$EX$156,MATCH('Journal cuisine'!$B118,'Liste plats'!$A$5:$A$156,0),MATCH(EQ$6,'Liste plats'!$A$5:$EX$5,0))*$D118),"",INDEX('Liste plats'!$A$5:$EX$156,MATCH('Journal cuisine'!$B118,'Liste plats'!$A$5:$A$156,0),MATCH(EQ$6,'Liste plats'!$A$5:$EX$5,0))*$D118)</f>
        <v/>
      </c>
      <c r="ER118" s="36" t="str">
        <f>IF(ISERROR(INDEX('Liste plats'!$A$5:$EX$156,MATCH('Journal cuisine'!$B118,'Liste plats'!$A$5:$A$156,0),MATCH(ER$6,'Liste plats'!$A$5:$EX$5,0))*$D118),"",INDEX('Liste plats'!$A$5:$EX$156,MATCH('Journal cuisine'!$B118,'Liste plats'!$A$5:$A$156,0),MATCH(ER$6,'Liste plats'!$A$5:$EX$5,0))*$D118)</f>
        <v/>
      </c>
      <c r="ES118" s="36" t="str">
        <f>IF(ISERROR(INDEX('Liste plats'!$A$5:$EX$156,MATCH('Journal cuisine'!$B118,'Liste plats'!$A$5:$A$156,0),MATCH(ES$6,'Liste plats'!$A$5:$EX$5,0))*$D118),"",INDEX('Liste plats'!$A$5:$EX$156,MATCH('Journal cuisine'!$B118,'Liste plats'!$A$5:$A$156,0),MATCH(ES$6,'Liste plats'!$A$5:$EX$5,0))*$D118)</f>
        <v/>
      </c>
      <c r="ET118" s="36" t="str">
        <f>IF(ISERROR(INDEX('Liste plats'!$A$5:$EX$156,MATCH('Journal cuisine'!$B118,'Liste plats'!$A$5:$A$156,0),MATCH(ET$6,'Liste plats'!$A$5:$EX$5,0))*$D118),"",INDEX('Liste plats'!$A$5:$EX$156,MATCH('Journal cuisine'!$B118,'Liste plats'!$A$5:$A$156,0),MATCH(ET$6,'Liste plats'!$A$5:$EX$5,0))*$D118)</f>
        <v/>
      </c>
      <c r="EU118" s="36" t="str">
        <f>IF(ISERROR(INDEX('Liste plats'!$A$5:$EX$156,MATCH('Journal cuisine'!$B118,'Liste plats'!$A$5:$A$156,0),MATCH(EU$6,'Liste plats'!$A$5:$EX$5,0))*$D118),"",INDEX('Liste plats'!$A$5:$EX$156,MATCH('Journal cuisine'!$B118,'Liste plats'!$A$5:$A$156,0),MATCH(EU$6,'Liste plats'!$A$5:$EX$5,0))*$D118)</f>
        <v/>
      </c>
      <c r="EV118" s="36" t="str">
        <f>IF(ISERROR(INDEX('Liste plats'!$A$5:$EX$156,MATCH('Journal cuisine'!$B118,'Liste plats'!$A$5:$A$156,0),MATCH(EV$6,'Liste plats'!$A$5:$EX$5,0))*$D118),"",INDEX('Liste plats'!$A$5:$EX$156,MATCH('Journal cuisine'!$B118,'Liste plats'!$A$5:$A$156,0),MATCH(EV$6,'Liste plats'!$A$5:$EX$5,0))*$D118)</f>
        <v/>
      </c>
      <c r="EW118" s="36" t="str">
        <f>IF(ISERROR(INDEX('Liste plats'!$A$5:$EX$156,MATCH('Journal cuisine'!$B118,'Liste plats'!$A$5:$A$156,0),MATCH(EW$6,'Liste plats'!$A$5:$EX$5,0))*$D118),"",INDEX('Liste plats'!$A$5:$EX$156,MATCH('Journal cuisine'!$B118,'Liste plats'!$A$5:$A$156,0),MATCH(EW$6,'Liste plats'!$A$5:$EX$5,0))*$D118)</f>
        <v/>
      </c>
      <c r="EX118" s="36" t="str">
        <f>IF(ISERROR(INDEX('Liste plats'!$A$5:$EX$156,MATCH('Journal cuisine'!$B118,'Liste plats'!$A$5:$A$156,0),MATCH(EX$6,'Liste plats'!$A$5:$EX$5,0))*$D118),"",INDEX('Liste plats'!$A$5:$EX$156,MATCH('Journal cuisine'!$B118,'Liste plats'!$A$5:$A$156,0),MATCH(EX$6,'Liste plats'!$A$5:$EX$5,0))*$D118)</f>
        <v/>
      </c>
      <c r="EY118" s="36" t="str">
        <f>IF(ISERROR(INDEX('Liste plats'!$A$5:$EX$156,MATCH('Journal cuisine'!$B118,'Liste plats'!$A$5:$A$156,0),MATCH(EY$6,'Liste plats'!$A$5:$EX$5,0))*$D118),"",INDEX('Liste plats'!$A$5:$EX$156,MATCH('Journal cuisine'!$B118,'Liste plats'!$A$5:$A$156,0),MATCH(EY$6,'Liste plats'!$A$5:$EX$5,0))*$D118)</f>
        <v/>
      </c>
      <c r="EZ118" s="36" t="str">
        <f>IF(ISERROR(INDEX('Liste plats'!$A$5:$EX$156,MATCH('Journal cuisine'!$B118,'Liste plats'!$A$5:$A$156,0),MATCH(EZ$6,'Liste plats'!$A$5:$EX$5,0))*$D118),"",INDEX('Liste plats'!$A$5:$EX$156,MATCH('Journal cuisine'!$B118,'Liste plats'!$A$5:$A$156,0),MATCH(EZ$6,'Liste plats'!$A$5:$EX$5,0))*$D118)</f>
        <v/>
      </c>
      <c r="FA118" s="49" t="str">
        <f>IF(ISERROR(INDEX('Liste plats'!$A$5:$EX$156,MATCH('Journal cuisine'!$B118,'Liste plats'!$A$5:$A$156,0),MATCH(FA$6,'Liste plats'!$A$5:$EX$5,0))*$D118),"",INDEX('Liste plats'!$A$5:$EX$156,MATCH('Journal cuisine'!$B118,'Liste plats'!$A$5:$A$156,0),MATCH(FA$6,'Liste plats'!$A$5:$EX$5,0))*$D118)</f>
        <v/>
      </c>
    </row>
    <row r="119" spans="1:157" x14ac:dyDescent="0.25">
      <c r="A119" s="9"/>
      <c r="B119" s="10"/>
      <c r="C119" s="34" t="str">
        <f>IF(ISERROR(IF(VLOOKUP(B119,'Liste plats'!$A$7:$B$156,2,0)=0,"",VLOOKUP(B119,'Liste plats'!$A$7:$B$156,2,0))),"",IF(VLOOKUP(B119,'Liste plats'!$A$7:$B$156,2,0)=0,"",VLOOKUP(B119,'Liste plats'!$A$7:$B$156,2,0)))</f>
        <v/>
      </c>
      <c r="D119" s="18"/>
      <c r="F119" s="41"/>
      <c r="H119" s="48" t="str">
        <f>IF(ISERROR(INDEX('Liste plats'!$A$5:$EX$156,MATCH('Journal cuisine'!$B119,'Liste plats'!$A$5:$A$156,0),MATCH(H$6,'Liste plats'!$A$5:$EX$5,0))*$D119),"",INDEX('Liste plats'!$A$5:$EX$156,MATCH('Journal cuisine'!$B119,'Liste plats'!$A$5:$A$156,0),MATCH(H$6,'Liste plats'!$A$5:$EX$5,0))*$D119)</f>
        <v/>
      </c>
      <c r="I119" s="36" t="str">
        <f>IF(ISERROR(INDEX('Liste plats'!$A$5:$EX$156,MATCH('Journal cuisine'!$B119,'Liste plats'!$A$5:$A$156,0),MATCH(I$6,'Liste plats'!$A$5:$EX$5,0))*$D119),"",INDEX('Liste plats'!$A$5:$EX$156,MATCH('Journal cuisine'!$B119,'Liste plats'!$A$5:$A$156,0),MATCH(I$6,'Liste plats'!$A$5:$EX$5,0))*$D119)</f>
        <v/>
      </c>
      <c r="J119" s="36" t="str">
        <f>IF(ISERROR(INDEX('Liste plats'!$A$5:$EX$156,MATCH('Journal cuisine'!$B119,'Liste plats'!$A$5:$A$156,0),MATCH(J$6,'Liste plats'!$A$5:$EX$5,0))*$D119),"",INDEX('Liste plats'!$A$5:$EX$156,MATCH('Journal cuisine'!$B119,'Liste plats'!$A$5:$A$156,0),MATCH(J$6,'Liste plats'!$A$5:$EX$5,0))*$D119)</f>
        <v/>
      </c>
      <c r="K119" s="36" t="str">
        <f>IF(ISERROR(INDEX('Liste plats'!$A$5:$EX$156,MATCH('Journal cuisine'!$B119,'Liste plats'!$A$5:$A$156,0),MATCH(K$6,'Liste plats'!$A$5:$EX$5,0))*$D119),"",INDEX('Liste plats'!$A$5:$EX$156,MATCH('Journal cuisine'!$B119,'Liste plats'!$A$5:$A$156,0),MATCH(K$6,'Liste plats'!$A$5:$EX$5,0))*$D119)</f>
        <v/>
      </c>
      <c r="L119" s="36" t="str">
        <f>IF(ISERROR(INDEX('Liste plats'!$A$5:$EX$156,MATCH('Journal cuisine'!$B119,'Liste plats'!$A$5:$A$156,0),MATCH(L$6,'Liste plats'!$A$5:$EX$5,0))*$D119),"",INDEX('Liste plats'!$A$5:$EX$156,MATCH('Journal cuisine'!$B119,'Liste plats'!$A$5:$A$156,0),MATCH(L$6,'Liste plats'!$A$5:$EX$5,0))*$D119)</f>
        <v/>
      </c>
      <c r="M119" s="36" t="str">
        <f>IF(ISERROR(INDEX('Liste plats'!$A$5:$EX$156,MATCH('Journal cuisine'!$B119,'Liste plats'!$A$5:$A$156,0),MATCH(M$6,'Liste plats'!$A$5:$EX$5,0))*$D119),"",INDEX('Liste plats'!$A$5:$EX$156,MATCH('Journal cuisine'!$B119,'Liste plats'!$A$5:$A$156,0),MATCH(M$6,'Liste plats'!$A$5:$EX$5,0))*$D119)</f>
        <v/>
      </c>
      <c r="N119" s="36" t="str">
        <f>IF(ISERROR(INDEX('Liste plats'!$A$5:$EX$156,MATCH('Journal cuisine'!$B119,'Liste plats'!$A$5:$A$156,0),MATCH(N$6,'Liste plats'!$A$5:$EX$5,0))*$D119),"",INDEX('Liste plats'!$A$5:$EX$156,MATCH('Journal cuisine'!$B119,'Liste plats'!$A$5:$A$156,0),MATCH(N$6,'Liste plats'!$A$5:$EX$5,0))*$D119)</f>
        <v/>
      </c>
      <c r="O119" s="36" t="str">
        <f>IF(ISERROR(INDEX('Liste plats'!$A$5:$EX$156,MATCH('Journal cuisine'!$B119,'Liste plats'!$A$5:$A$156,0),MATCH(O$6,'Liste plats'!$A$5:$EX$5,0))*$D119),"",INDEX('Liste plats'!$A$5:$EX$156,MATCH('Journal cuisine'!$B119,'Liste plats'!$A$5:$A$156,0),MATCH(O$6,'Liste plats'!$A$5:$EX$5,0))*$D119)</f>
        <v/>
      </c>
      <c r="P119" s="36" t="str">
        <f>IF(ISERROR(INDEX('Liste plats'!$A$5:$EX$156,MATCH('Journal cuisine'!$B119,'Liste plats'!$A$5:$A$156,0),MATCH(P$6,'Liste plats'!$A$5:$EX$5,0))*$D119),"",INDEX('Liste plats'!$A$5:$EX$156,MATCH('Journal cuisine'!$B119,'Liste plats'!$A$5:$A$156,0),MATCH(P$6,'Liste plats'!$A$5:$EX$5,0))*$D119)</f>
        <v/>
      </c>
      <c r="Q119" s="36" t="str">
        <f>IF(ISERROR(INDEX('Liste plats'!$A$5:$EX$156,MATCH('Journal cuisine'!$B119,'Liste plats'!$A$5:$A$156,0),MATCH(Q$6,'Liste plats'!$A$5:$EX$5,0))*$D119),"",INDEX('Liste plats'!$A$5:$EX$156,MATCH('Journal cuisine'!$B119,'Liste plats'!$A$5:$A$156,0),MATCH(Q$6,'Liste plats'!$A$5:$EX$5,0))*$D119)</f>
        <v/>
      </c>
      <c r="R119" s="36" t="str">
        <f>IF(ISERROR(INDEX('Liste plats'!$A$5:$EX$156,MATCH('Journal cuisine'!$B119,'Liste plats'!$A$5:$A$156,0),MATCH(R$6,'Liste plats'!$A$5:$EX$5,0))*$D119),"",INDEX('Liste plats'!$A$5:$EX$156,MATCH('Journal cuisine'!$B119,'Liste plats'!$A$5:$A$156,0),MATCH(R$6,'Liste plats'!$A$5:$EX$5,0))*$D119)</f>
        <v/>
      </c>
      <c r="S119" s="36" t="str">
        <f>IF(ISERROR(INDEX('Liste plats'!$A$5:$EX$156,MATCH('Journal cuisine'!$B119,'Liste plats'!$A$5:$A$156,0),MATCH(S$6,'Liste plats'!$A$5:$EX$5,0))*$D119),"",INDEX('Liste plats'!$A$5:$EX$156,MATCH('Journal cuisine'!$B119,'Liste plats'!$A$5:$A$156,0),MATCH(S$6,'Liste plats'!$A$5:$EX$5,0))*$D119)</f>
        <v/>
      </c>
      <c r="T119" s="36" t="str">
        <f>IF(ISERROR(INDEX('Liste plats'!$A$5:$EX$156,MATCH('Journal cuisine'!$B119,'Liste plats'!$A$5:$A$156,0),MATCH(T$6,'Liste plats'!$A$5:$EX$5,0))*$D119),"",INDEX('Liste plats'!$A$5:$EX$156,MATCH('Journal cuisine'!$B119,'Liste plats'!$A$5:$A$156,0),MATCH(T$6,'Liste plats'!$A$5:$EX$5,0))*$D119)</f>
        <v/>
      </c>
      <c r="U119" s="36" t="str">
        <f>IF(ISERROR(INDEX('Liste plats'!$A$5:$EX$156,MATCH('Journal cuisine'!$B119,'Liste plats'!$A$5:$A$156,0),MATCH(U$6,'Liste plats'!$A$5:$EX$5,0))*$D119),"",INDEX('Liste plats'!$A$5:$EX$156,MATCH('Journal cuisine'!$B119,'Liste plats'!$A$5:$A$156,0),MATCH(U$6,'Liste plats'!$A$5:$EX$5,0))*$D119)</f>
        <v/>
      </c>
      <c r="V119" s="36" t="str">
        <f>IF(ISERROR(INDEX('Liste plats'!$A$5:$EX$156,MATCH('Journal cuisine'!$B119,'Liste plats'!$A$5:$A$156,0),MATCH(V$6,'Liste plats'!$A$5:$EX$5,0))*$D119),"",INDEX('Liste plats'!$A$5:$EX$156,MATCH('Journal cuisine'!$B119,'Liste plats'!$A$5:$A$156,0),MATCH(V$6,'Liste plats'!$A$5:$EX$5,0))*$D119)</f>
        <v/>
      </c>
      <c r="W119" s="36" t="str">
        <f>IF(ISERROR(INDEX('Liste plats'!$A$5:$EX$156,MATCH('Journal cuisine'!$B119,'Liste plats'!$A$5:$A$156,0),MATCH(W$6,'Liste plats'!$A$5:$EX$5,0))*$D119),"",INDEX('Liste plats'!$A$5:$EX$156,MATCH('Journal cuisine'!$B119,'Liste plats'!$A$5:$A$156,0),MATCH(W$6,'Liste plats'!$A$5:$EX$5,0))*$D119)</f>
        <v/>
      </c>
      <c r="X119" s="36" t="str">
        <f>IF(ISERROR(INDEX('Liste plats'!$A$5:$EX$156,MATCH('Journal cuisine'!$B119,'Liste plats'!$A$5:$A$156,0),MATCH(X$6,'Liste plats'!$A$5:$EX$5,0))*$D119),"",INDEX('Liste plats'!$A$5:$EX$156,MATCH('Journal cuisine'!$B119,'Liste plats'!$A$5:$A$156,0),MATCH(X$6,'Liste plats'!$A$5:$EX$5,0))*$D119)</f>
        <v/>
      </c>
      <c r="Y119" s="36" t="str">
        <f>IF(ISERROR(INDEX('Liste plats'!$A$5:$EX$156,MATCH('Journal cuisine'!$B119,'Liste plats'!$A$5:$A$156,0),MATCH(Y$6,'Liste plats'!$A$5:$EX$5,0))*$D119),"",INDEX('Liste plats'!$A$5:$EX$156,MATCH('Journal cuisine'!$B119,'Liste plats'!$A$5:$A$156,0),MATCH(Y$6,'Liste plats'!$A$5:$EX$5,0))*$D119)</f>
        <v/>
      </c>
      <c r="Z119" s="36" t="str">
        <f>IF(ISERROR(INDEX('Liste plats'!$A$5:$EX$156,MATCH('Journal cuisine'!$B119,'Liste plats'!$A$5:$A$156,0),MATCH(Z$6,'Liste plats'!$A$5:$EX$5,0))*$D119),"",INDEX('Liste plats'!$A$5:$EX$156,MATCH('Journal cuisine'!$B119,'Liste plats'!$A$5:$A$156,0),MATCH(Z$6,'Liste plats'!$A$5:$EX$5,0))*$D119)</f>
        <v/>
      </c>
      <c r="AA119" s="36" t="str">
        <f>IF(ISERROR(INDEX('Liste plats'!$A$5:$EX$156,MATCH('Journal cuisine'!$B119,'Liste plats'!$A$5:$A$156,0),MATCH(AA$6,'Liste plats'!$A$5:$EX$5,0))*$D119),"",INDEX('Liste plats'!$A$5:$EX$156,MATCH('Journal cuisine'!$B119,'Liste plats'!$A$5:$A$156,0),MATCH(AA$6,'Liste plats'!$A$5:$EX$5,0))*$D119)</f>
        <v/>
      </c>
      <c r="AB119" s="36" t="str">
        <f>IF(ISERROR(INDEX('Liste plats'!$A$5:$EX$156,MATCH('Journal cuisine'!$B119,'Liste plats'!$A$5:$A$156,0),MATCH(AB$6,'Liste plats'!$A$5:$EX$5,0))*$D119),"",INDEX('Liste plats'!$A$5:$EX$156,MATCH('Journal cuisine'!$B119,'Liste plats'!$A$5:$A$156,0),MATCH(AB$6,'Liste plats'!$A$5:$EX$5,0))*$D119)</f>
        <v/>
      </c>
      <c r="AC119" s="36" t="str">
        <f>IF(ISERROR(INDEX('Liste plats'!$A$5:$EX$156,MATCH('Journal cuisine'!$B119,'Liste plats'!$A$5:$A$156,0),MATCH(AC$6,'Liste plats'!$A$5:$EX$5,0))*$D119),"",INDEX('Liste plats'!$A$5:$EX$156,MATCH('Journal cuisine'!$B119,'Liste plats'!$A$5:$A$156,0),MATCH(AC$6,'Liste plats'!$A$5:$EX$5,0))*$D119)</f>
        <v/>
      </c>
      <c r="AD119" s="36" t="str">
        <f>IF(ISERROR(INDEX('Liste plats'!$A$5:$EX$156,MATCH('Journal cuisine'!$B119,'Liste plats'!$A$5:$A$156,0),MATCH(AD$6,'Liste plats'!$A$5:$EX$5,0))*$D119),"",INDEX('Liste plats'!$A$5:$EX$156,MATCH('Journal cuisine'!$B119,'Liste plats'!$A$5:$A$156,0),MATCH(AD$6,'Liste plats'!$A$5:$EX$5,0))*$D119)</f>
        <v/>
      </c>
      <c r="AE119" s="36" t="str">
        <f>IF(ISERROR(INDEX('Liste plats'!$A$5:$EX$156,MATCH('Journal cuisine'!$B119,'Liste plats'!$A$5:$A$156,0),MATCH(AE$6,'Liste plats'!$A$5:$EX$5,0))*$D119),"",INDEX('Liste plats'!$A$5:$EX$156,MATCH('Journal cuisine'!$B119,'Liste plats'!$A$5:$A$156,0),MATCH(AE$6,'Liste plats'!$A$5:$EX$5,0))*$D119)</f>
        <v/>
      </c>
      <c r="AF119" s="36" t="str">
        <f>IF(ISERROR(INDEX('Liste plats'!$A$5:$EX$156,MATCH('Journal cuisine'!$B119,'Liste plats'!$A$5:$A$156,0),MATCH(AF$6,'Liste plats'!$A$5:$EX$5,0))*$D119),"",INDEX('Liste plats'!$A$5:$EX$156,MATCH('Journal cuisine'!$B119,'Liste plats'!$A$5:$A$156,0),MATCH(AF$6,'Liste plats'!$A$5:$EX$5,0))*$D119)</f>
        <v/>
      </c>
      <c r="AG119" s="36" t="str">
        <f>IF(ISERROR(INDEX('Liste plats'!$A$5:$EX$156,MATCH('Journal cuisine'!$B119,'Liste plats'!$A$5:$A$156,0),MATCH(AG$6,'Liste plats'!$A$5:$EX$5,0))*$D119),"",INDEX('Liste plats'!$A$5:$EX$156,MATCH('Journal cuisine'!$B119,'Liste plats'!$A$5:$A$156,0),MATCH(AG$6,'Liste plats'!$A$5:$EX$5,0))*$D119)</f>
        <v/>
      </c>
      <c r="AH119" s="36" t="str">
        <f>IF(ISERROR(INDEX('Liste plats'!$A$5:$EX$156,MATCH('Journal cuisine'!$B119,'Liste plats'!$A$5:$A$156,0),MATCH(AH$6,'Liste plats'!$A$5:$EX$5,0))*$D119),"",INDEX('Liste plats'!$A$5:$EX$156,MATCH('Journal cuisine'!$B119,'Liste plats'!$A$5:$A$156,0),MATCH(AH$6,'Liste plats'!$A$5:$EX$5,0))*$D119)</f>
        <v/>
      </c>
      <c r="AI119" s="36" t="str">
        <f>IF(ISERROR(INDEX('Liste plats'!$A$5:$EX$156,MATCH('Journal cuisine'!$B119,'Liste plats'!$A$5:$A$156,0),MATCH(AI$6,'Liste plats'!$A$5:$EX$5,0))*$D119),"",INDEX('Liste plats'!$A$5:$EX$156,MATCH('Journal cuisine'!$B119,'Liste plats'!$A$5:$A$156,0),MATCH(AI$6,'Liste plats'!$A$5:$EX$5,0))*$D119)</f>
        <v/>
      </c>
      <c r="AJ119" s="36" t="str">
        <f>IF(ISERROR(INDEX('Liste plats'!$A$5:$EX$156,MATCH('Journal cuisine'!$B119,'Liste plats'!$A$5:$A$156,0),MATCH(AJ$6,'Liste plats'!$A$5:$EX$5,0))*$D119),"",INDEX('Liste plats'!$A$5:$EX$156,MATCH('Journal cuisine'!$B119,'Liste plats'!$A$5:$A$156,0),MATCH(AJ$6,'Liste plats'!$A$5:$EX$5,0))*$D119)</f>
        <v/>
      </c>
      <c r="AK119" s="36" t="str">
        <f>IF(ISERROR(INDEX('Liste plats'!$A$5:$EX$156,MATCH('Journal cuisine'!$B119,'Liste plats'!$A$5:$A$156,0),MATCH(AK$6,'Liste plats'!$A$5:$EX$5,0))*$D119),"",INDEX('Liste plats'!$A$5:$EX$156,MATCH('Journal cuisine'!$B119,'Liste plats'!$A$5:$A$156,0),MATCH(AK$6,'Liste plats'!$A$5:$EX$5,0))*$D119)</f>
        <v/>
      </c>
      <c r="AL119" s="36" t="str">
        <f>IF(ISERROR(INDEX('Liste plats'!$A$5:$EX$156,MATCH('Journal cuisine'!$B119,'Liste plats'!$A$5:$A$156,0),MATCH(AL$6,'Liste plats'!$A$5:$EX$5,0))*$D119),"",INDEX('Liste plats'!$A$5:$EX$156,MATCH('Journal cuisine'!$B119,'Liste plats'!$A$5:$A$156,0),MATCH(AL$6,'Liste plats'!$A$5:$EX$5,0))*$D119)</f>
        <v/>
      </c>
      <c r="AM119" s="36" t="str">
        <f>IF(ISERROR(INDEX('Liste plats'!$A$5:$EX$156,MATCH('Journal cuisine'!$B119,'Liste plats'!$A$5:$A$156,0),MATCH(AM$6,'Liste plats'!$A$5:$EX$5,0))*$D119),"",INDEX('Liste plats'!$A$5:$EX$156,MATCH('Journal cuisine'!$B119,'Liste plats'!$A$5:$A$156,0),MATCH(AM$6,'Liste plats'!$A$5:$EX$5,0))*$D119)</f>
        <v/>
      </c>
      <c r="AN119" s="36" t="str">
        <f>IF(ISERROR(INDEX('Liste plats'!$A$5:$EX$156,MATCH('Journal cuisine'!$B119,'Liste plats'!$A$5:$A$156,0),MATCH(AN$6,'Liste plats'!$A$5:$EX$5,0))*$D119),"",INDEX('Liste plats'!$A$5:$EX$156,MATCH('Journal cuisine'!$B119,'Liste plats'!$A$5:$A$156,0),MATCH(AN$6,'Liste plats'!$A$5:$EX$5,0))*$D119)</f>
        <v/>
      </c>
      <c r="AO119" s="36" t="str">
        <f>IF(ISERROR(INDEX('Liste plats'!$A$5:$EX$156,MATCH('Journal cuisine'!$B119,'Liste plats'!$A$5:$A$156,0),MATCH(AO$6,'Liste plats'!$A$5:$EX$5,0))*$D119),"",INDEX('Liste plats'!$A$5:$EX$156,MATCH('Journal cuisine'!$B119,'Liste plats'!$A$5:$A$156,0),MATCH(AO$6,'Liste plats'!$A$5:$EX$5,0))*$D119)</f>
        <v/>
      </c>
      <c r="AP119" s="36" t="str">
        <f>IF(ISERROR(INDEX('Liste plats'!$A$5:$EX$156,MATCH('Journal cuisine'!$B119,'Liste plats'!$A$5:$A$156,0),MATCH(AP$6,'Liste plats'!$A$5:$EX$5,0))*$D119),"",INDEX('Liste plats'!$A$5:$EX$156,MATCH('Journal cuisine'!$B119,'Liste plats'!$A$5:$A$156,0),MATCH(AP$6,'Liste plats'!$A$5:$EX$5,0))*$D119)</f>
        <v/>
      </c>
      <c r="AQ119" s="36" t="str">
        <f>IF(ISERROR(INDEX('Liste plats'!$A$5:$EX$156,MATCH('Journal cuisine'!$B119,'Liste plats'!$A$5:$A$156,0),MATCH(AQ$6,'Liste plats'!$A$5:$EX$5,0))*$D119),"",INDEX('Liste plats'!$A$5:$EX$156,MATCH('Journal cuisine'!$B119,'Liste plats'!$A$5:$A$156,0),MATCH(AQ$6,'Liste plats'!$A$5:$EX$5,0))*$D119)</f>
        <v/>
      </c>
      <c r="AR119" s="36" t="str">
        <f>IF(ISERROR(INDEX('Liste plats'!$A$5:$EX$156,MATCH('Journal cuisine'!$B119,'Liste plats'!$A$5:$A$156,0),MATCH(AR$6,'Liste plats'!$A$5:$EX$5,0))*$D119),"",INDEX('Liste plats'!$A$5:$EX$156,MATCH('Journal cuisine'!$B119,'Liste plats'!$A$5:$A$156,0),MATCH(AR$6,'Liste plats'!$A$5:$EX$5,0))*$D119)</f>
        <v/>
      </c>
      <c r="AS119" s="36" t="str">
        <f>IF(ISERROR(INDEX('Liste plats'!$A$5:$EX$156,MATCH('Journal cuisine'!$B119,'Liste plats'!$A$5:$A$156,0),MATCH(AS$6,'Liste plats'!$A$5:$EX$5,0))*$D119),"",INDEX('Liste plats'!$A$5:$EX$156,MATCH('Journal cuisine'!$B119,'Liste plats'!$A$5:$A$156,0),MATCH(AS$6,'Liste plats'!$A$5:$EX$5,0))*$D119)</f>
        <v/>
      </c>
      <c r="AT119" s="36" t="str">
        <f>IF(ISERROR(INDEX('Liste plats'!$A$5:$EX$156,MATCH('Journal cuisine'!$B119,'Liste plats'!$A$5:$A$156,0),MATCH(AT$6,'Liste plats'!$A$5:$EX$5,0))*$D119),"",INDEX('Liste plats'!$A$5:$EX$156,MATCH('Journal cuisine'!$B119,'Liste plats'!$A$5:$A$156,0),MATCH(AT$6,'Liste plats'!$A$5:$EX$5,0))*$D119)</f>
        <v/>
      </c>
      <c r="AU119" s="36" t="str">
        <f>IF(ISERROR(INDEX('Liste plats'!$A$5:$EX$156,MATCH('Journal cuisine'!$B119,'Liste plats'!$A$5:$A$156,0),MATCH(AU$6,'Liste plats'!$A$5:$EX$5,0))*$D119),"",INDEX('Liste plats'!$A$5:$EX$156,MATCH('Journal cuisine'!$B119,'Liste plats'!$A$5:$A$156,0),MATCH(AU$6,'Liste plats'!$A$5:$EX$5,0))*$D119)</f>
        <v/>
      </c>
      <c r="AV119" s="36" t="str">
        <f>IF(ISERROR(INDEX('Liste plats'!$A$5:$EX$156,MATCH('Journal cuisine'!$B119,'Liste plats'!$A$5:$A$156,0),MATCH(AV$6,'Liste plats'!$A$5:$EX$5,0))*$D119),"",INDEX('Liste plats'!$A$5:$EX$156,MATCH('Journal cuisine'!$B119,'Liste plats'!$A$5:$A$156,0),MATCH(AV$6,'Liste plats'!$A$5:$EX$5,0))*$D119)</f>
        <v/>
      </c>
      <c r="AW119" s="36" t="str">
        <f>IF(ISERROR(INDEX('Liste plats'!$A$5:$EX$156,MATCH('Journal cuisine'!$B119,'Liste plats'!$A$5:$A$156,0),MATCH(AW$6,'Liste plats'!$A$5:$EX$5,0))*$D119),"",INDEX('Liste plats'!$A$5:$EX$156,MATCH('Journal cuisine'!$B119,'Liste plats'!$A$5:$A$156,0),MATCH(AW$6,'Liste plats'!$A$5:$EX$5,0))*$D119)</f>
        <v/>
      </c>
      <c r="AX119" s="36" t="str">
        <f>IF(ISERROR(INDEX('Liste plats'!$A$5:$EX$156,MATCH('Journal cuisine'!$B119,'Liste plats'!$A$5:$A$156,0),MATCH(AX$6,'Liste plats'!$A$5:$EX$5,0))*$D119),"",INDEX('Liste plats'!$A$5:$EX$156,MATCH('Journal cuisine'!$B119,'Liste plats'!$A$5:$A$156,0),MATCH(AX$6,'Liste plats'!$A$5:$EX$5,0))*$D119)</f>
        <v/>
      </c>
      <c r="AY119" s="36" t="str">
        <f>IF(ISERROR(INDEX('Liste plats'!$A$5:$EX$156,MATCH('Journal cuisine'!$B119,'Liste plats'!$A$5:$A$156,0),MATCH(AY$6,'Liste plats'!$A$5:$EX$5,0))*$D119),"",INDEX('Liste plats'!$A$5:$EX$156,MATCH('Journal cuisine'!$B119,'Liste plats'!$A$5:$A$156,0),MATCH(AY$6,'Liste plats'!$A$5:$EX$5,0))*$D119)</f>
        <v/>
      </c>
      <c r="AZ119" s="36" t="str">
        <f>IF(ISERROR(INDEX('Liste plats'!$A$5:$EX$156,MATCH('Journal cuisine'!$B119,'Liste plats'!$A$5:$A$156,0),MATCH(AZ$6,'Liste plats'!$A$5:$EX$5,0))*$D119),"",INDEX('Liste plats'!$A$5:$EX$156,MATCH('Journal cuisine'!$B119,'Liste plats'!$A$5:$A$156,0),MATCH(AZ$6,'Liste plats'!$A$5:$EX$5,0))*$D119)</f>
        <v/>
      </c>
      <c r="BA119" s="36" t="str">
        <f>IF(ISERROR(INDEX('Liste plats'!$A$5:$EX$156,MATCH('Journal cuisine'!$B119,'Liste plats'!$A$5:$A$156,0),MATCH(BA$6,'Liste plats'!$A$5:$EX$5,0))*$D119),"",INDEX('Liste plats'!$A$5:$EX$156,MATCH('Journal cuisine'!$B119,'Liste plats'!$A$5:$A$156,0),MATCH(BA$6,'Liste plats'!$A$5:$EX$5,0))*$D119)</f>
        <v/>
      </c>
      <c r="BB119" s="36" t="str">
        <f>IF(ISERROR(INDEX('Liste plats'!$A$5:$EX$156,MATCH('Journal cuisine'!$B119,'Liste plats'!$A$5:$A$156,0),MATCH(BB$6,'Liste plats'!$A$5:$EX$5,0))*$D119),"",INDEX('Liste plats'!$A$5:$EX$156,MATCH('Journal cuisine'!$B119,'Liste plats'!$A$5:$A$156,0),MATCH(BB$6,'Liste plats'!$A$5:$EX$5,0))*$D119)</f>
        <v/>
      </c>
      <c r="BC119" s="36" t="str">
        <f>IF(ISERROR(INDEX('Liste plats'!$A$5:$EX$156,MATCH('Journal cuisine'!$B119,'Liste plats'!$A$5:$A$156,0),MATCH(BC$6,'Liste plats'!$A$5:$EX$5,0))*$D119),"",INDEX('Liste plats'!$A$5:$EX$156,MATCH('Journal cuisine'!$B119,'Liste plats'!$A$5:$A$156,0),MATCH(BC$6,'Liste plats'!$A$5:$EX$5,0))*$D119)</f>
        <v/>
      </c>
      <c r="BD119" s="36" t="str">
        <f>IF(ISERROR(INDEX('Liste plats'!$A$5:$EX$156,MATCH('Journal cuisine'!$B119,'Liste plats'!$A$5:$A$156,0),MATCH(BD$6,'Liste plats'!$A$5:$EX$5,0))*$D119),"",INDEX('Liste plats'!$A$5:$EX$156,MATCH('Journal cuisine'!$B119,'Liste plats'!$A$5:$A$156,0),MATCH(BD$6,'Liste plats'!$A$5:$EX$5,0))*$D119)</f>
        <v/>
      </c>
      <c r="BE119" s="36" t="str">
        <f>IF(ISERROR(INDEX('Liste plats'!$A$5:$EX$156,MATCH('Journal cuisine'!$B119,'Liste plats'!$A$5:$A$156,0),MATCH(BE$6,'Liste plats'!$A$5:$EX$5,0))*$D119),"",INDEX('Liste plats'!$A$5:$EX$156,MATCH('Journal cuisine'!$B119,'Liste plats'!$A$5:$A$156,0),MATCH(BE$6,'Liste plats'!$A$5:$EX$5,0))*$D119)</f>
        <v/>
      </c>
      <c r="BF119" s="36" t="str">
        <f>IF(ISERROR(INDEX('Liste plats'!$A$5:$EX$156,MATCH('Journal cuisine'!$B119,'Liste plats'!$A$5:$A$156,0),MATCH(BF$6,'Liste plats'!$A$5:$EX$5,0))*$D119),"",INDEX('Liste plats'!$A$5:$EX$156,MATCH('Journal cuisine'!$B119,'Liste plats'!$A$5:$A$156,0),MATCH(BF$6,'Liste plats'!$A$5:$EX$5,0))*$D119)</f>
        <v/>
      </c>
      <c r="BG119" s="36" t="str">
        <f>IF(ISERROR(INDEX('Liste plats'!$A$5:$EX$156,MATCH('Journal cuisine'!$B119,'Liste plats'!$A$5:$A$156,0),MATCH(BG$6,'Liste plats'!$A$5:$EX$5,0))*$D119),"",INDEX('Liste plats'!$A$5:$EX$156,MATCH('Journal cuisine'!$B119,'Liste plats'!$A$5:$A$156,0),MATCH(BG$6,'Liste plats'!$A$5:$EX$5,0))*$D119)</f>
        <v/>
      </c>
      <c r="BH119" s="36" t="str">
        <f>IF(ISERROR(INDEX('Liste plats'!$A$5:$EX$156,MATCH('Journal cuisine'!$B119,'Liste plats'!$A$5:$A$156,0),MATCH(BH$6,'Liste plats'!$A$5:$EX$5,0))*$D119),"",INDEX('Liste plats'!$A$5:$EX$156,MATCH('Journal cuisine'!$B119,'Liste plats'!$A$5:$A$156,0),MATCH(BH$6,'Liste plats'!$A$5:$EX$5,0))*$D119)</f>
        <v/>
      </c>
      <c r="BI119" s="36" t="str">
        <f>IF(ISERROR(INDEX('Liste plats'!$A$5:$EX$156,MATCH('Journal cuisine'!$B119,'Liste plats'!$A$5:$A$156,0),MATCH(BI$6,'Liste plats'!$A$5:$EX$5,0))*$D119),"",INDEX('Liste plats'!$A$5:$EX$156,MATCH('Journal cuisine'!$B119,'Liste plats'!$A$5:$A$156,0),MATCH(BI$6,'Liste plats'!$A$5:$EX$5,0))*$D119)</f>
        <v/>
      </c>
      <c r="BJ119" s="36" t="str">
        <f>IF(ISERROR(INDEX('Liste plats'!$A$5:$EX$156,MATCH('Journal cuisine'!$B119,'Liste plats'!$A$5:$A$156,0),MATCH(BJ$6,'Liste plats'!$A$5:$EX$5,0))*$D119),"",INDEX('Liste plats'!$A$5:$EX$156,MATCH('Journal cuisine'!$B119,'Liste plats'!$A$5:$A$156,0),MATCH(BJ$6,'Liste plats'!$A$5:$EX$5,0))*$D119)</f>
        <v/>
      </c>
      <c r="BK119" s="36" t="str">
        <f>IF(ISERROR(INDEX('Liste plats'!$A$5:$EX$156,MATCH('Journal cuisine'!$B119,'Liste plats'!$A$5:$A$156,0),MATCH(BK$6,'Liste plats'!$A$5:$EX$5,0))*$D119),"",INDEX('Liste plats'!$A$5:$EX$156,MATCH('Journal cuisine'!$B119,'Liste plats'!$A$5:$A$156,0),MATCH(BK$6,'Liste plats'!$A$5:$EX$5,0))*$D119)</f>
        <v/>
      </c>
      <c r="BL119" s="36" t="str">
        <f>IF(ISERROR(INDEX('Liste plats'!$A$5:$EX$156,MATCH('Journal cuisine'!$B119,'Liste plats'!$A$5:$A$156,0),MATCH(BL$6,'Liste plats'!$A$5:$EX$5,0))*$D119),"",INDEX('Liste plats'!$A$5:$EX$156,MATCH('Journal cuisine'!$B119,'Liste plats'!$A$5:$A$156,0),MATCH(BL$6,'Liste plats'!$A$5:$EX$5,0))*$D119)</f>
        <v/>
      </c>
      <c r="BM119" s="36" t="str">
        <f>IF(ISERROR(INDEX('Liste plats'!$A$5:$EX$156,MATCH('Journal cuisine'!$B119,'Liste plats'!$A$5:$A$156,0),MATCH(BM$6,'Liste plats'!$A$5:$EX$5,0))*$D119),"",INDEX('Liste plats'!$A$5:$EX$156,MATCH('Journal cuisine'!$B119,'Liste plats'!$A$5:$A$156,0),MATCH(BM$6,'Liste plats'!$A$5:$EX$5,0))*$D119)</f>
        <v/>
      </c>
      <c r="BN119" s="36" t="str">
        <f>IF(ISERROR(INDEX('Liste plats'!$A$5:$EX$156,MATCH('Journal cuisine'!$B119,'Liste plats'!$A$5:$A$156,0),MATCH(BN$6,'Liste plats'!$A$5:$EX$5,0))*$D119),"",INDEX('Liste plats'!$A$5:$EX$156,MATCH('Journal cuisine'!$B119,'Liste plats'!$A$5:$A$156,0),MATCH(BN$6,'Liste plats'!$A$5:$EX$5,0))*$D119)</f>
        <v/>
      </c>
      <c r="BO119" s="36" t="str">
        <f>IF(ISERROR(INDEX('Liste plats'!$A$5:$EX$156,MATCH('Journal cuisine'!$B119,'Liste plats'!$A$5:$A$156,0),MATCH(BO$6,'Liste plats'!$A$5:$EX$5,0))*$D119),"",INDEX('Liste plats'!$A$5:$EX$156,MATCH('Journal cuisine'!$B119,'Liste plats'!$A$5:$A$156,0),MATCH(BO$6,'Liste plats'!$A$5:$EX$5,0))*$D119)</f>
        <v/>
      </c>
      <c r="BP119" s="36" t="str">
        <f>IF(ISERROR(INDEX('Liste plats'!$A$5:$EX$156,MATCH('Journal cuisine'!$B119,'Liste plats'!$A$5:$A$156,0),MATCH(BP$6,'Liste plats'!$A$5:$EX$5,0))*$D119),"",INDEX('Liste plats'!$A$5:$EX$156,MATCH('Journal cuisine'!$B119,'Liste plats'!$A$5:$A$156,0),MATCH(BP$6,'Liste plats'!$A$5:$EX$5,0))*$D119)</f>
        <v/>
      </c>
      <c r="BQ119" s="36" t="str">
        <f>IF(ISERROR(INDEX('Liste plats'!$A$5:$EX$156,MATCH('Journal cuisine'!$B119,'Liste plats'!$A$5:$A$156,0),MATCH(BQ$6,'Liste plats'!$A$5:$EX$5,0))*$D119),"",INDEX('Liste plats'!$A$5:$EX$156,MATCH('Journal cuisine'!$B119,'Liste plats'!$A$5:$A$156,0),MATCH(BQ$6,'Liste plats'!$A$5:$EX$5,0))*$D119)</f>
        <v/>
      </c>
      <c r="BR119" s="36" t="str">
        <f>IF(ISERROR(INDEX('Liste plats'!$A$5:$EX$156,MATCH('Journal cuisine'!$B119,'Liste plats'!$A$5:$A$156,0),MATCH(BR$6,'Liste plats'!$A$5:$EX$5,0))*$D119),"",INDEX('Liste plats'!$A$5:$EX$156,MATCH('Journal cuisine'!$B119,'Liste plats'!$A$5:$A$156,0),MATCH(BR$6,'Liste plats'!$A$5:$EX$5,0))*$D119)</f>
        <v/>
      </c>
      <c r="BS119" s="36" t="str">
        <f>IF(ISERROR(INDEX('Liste plats'!$A$5:$EX$156,MATCH('Journal cuisine'!$B119,'Liste plats'!$A$5:$A$156,0),MATCH(BS$6,'Liste plats'!$A$5:$EX$5,0))*$D119),"",INDEX('Liste plats'!$A$5:$EX$156,MATCH('Journal cuisine'!$B119,'Liste plats'!$A$5:$A$156,0),MATCH(BS$6,'Liste plats'!$A$5:$EX$5,0))*$D119)</f>
        <v/>
      </c>
      <c r="BT119" s="36" t="str">
        <f>IF(ISERROR(INDEX('Liste plats'!$A$5:$EX$156,MATCH('Journal cuisine'!$B119,'Liste plats'!$A$5:$A$156,0),MATCH(BT$6,'Liste plats'!$A$5:$EX$5,0))*$D119),"",INDEX('Liste plats'!$A$5:$EX$156,MATCH('Journal cuisine'!$B119,'Liste plats'!$A$5:$A$156,0),MATCH(BT$6,'Liste plats'!$A$5:$EX$5,0))*$D119)</f>
        <v/>
      </c>
      <c r="BU119" s="36" t="str">
        <f>IF(ISERROR(INDEX('Liste plats'!$A$5:$EX$156,MATCH('Journal cuisine'!$B119,'Liste plats'!$A$5:$A$156,0),MATCH(BU$6,'Liste plats'!$A$5:$EX$5,0))*$D119),"",INDEX('Liste plats'!$A$5:$EX$156,MATCH('Journal cuisine'!$B119,'Liste plats'!$A$5:$A$156,0),MATCH(BU$6,'Liste plats'!$A$5:$EX$5,0))*$D119)</f>
        <v/>
      </c>
      <c r="BV119" s="36" t="str">
        <f>IF(ISERROR(INDEX('Liste plats'!$A$5:$EX$156,MATCH('Journal cuisine'!$B119,'Liste plats'!$A$5:$A$156,0),MATCH(BV$6,'Liste plats'!$A$5:$EX$5,0))*$D119),"",INDEX('Liste plats'!$A$5:$EX$156,MATCH('Journal cuisine'!$B119,'Liste plats'!$A$5:$A$156,0),MATCH(BV$6,'Liste plats'!$A$5:$EX$5,0))*$D119)</f>
        <v/>
      </c>
      <c r="BW119" s="36" t="str">
        <f>IF(ISERROR(INDEX('Liste plats'!$A$5:$EX$156,MATCH('Journal cuisine'!$B119,'Liste plats'!$A$5:$A$156,0),MATCH(BW$6,'Liste plats'!$A$5:$EX$5,0))*$D119),"",INDEX('Liste plats'!$A$5:$EX$156,MATCH('Journal cuisine'!$B119,'Liste plats'!$A$5:$A$156,0),MATCH(BW$6,'Liste plats'!$A$5:$EX$5,0))*$D119)</f>
        <v/>
      </c>
      <c r="BX119" s="36" t="str">
        <f>IF(ISERROR(INDEX('Liste plats'!$A$5:$EX$156,MATCH('Journal cuisine'!$B119,'Liste plats'!$A$5:$A$156,0),MATCH(BX$6,'Liste plats'!$A$5:$EX$5,0))*$D119),"",INDEX('Liste plats'!$A$5:$EX$156,MATCH('Journal cuisine'!$B119,'Liste plats'!$A$5:$A$156,0),MATCH(BX$6,'Liste plats'!$A$5:$EX$5,0))*$D119)</f>
        <v/>
      </c>
      <c r="BY119" s="36" t="str">
        <f>IF(ISERROR(INDEX('Liste plats'!$A$5:$EX$156,MATCH('Journal cuisine'!$B119,'Liste plats'!$A$5:$A$156,0),MATCH(BY$6,'Liste plats'!$A$5:$EX$5,0))*$D119),"",INDEX('Liste plats'!$A$5:$EX$156,MATCH('Journal cuisine'!$B119,'Liste plats'!$A$5:$A$156,0),MATCH(BY$6,'Liste plats'!$A$5:$EX$5,0))*$D119)</f>
        <v/>
      </c>
      <c r="BZ119" s="36" t="str">
        <f>IF(ISERROR(INDEX('Liste plats'!$A$5:$EX$156,MATCH('Journal cuisine'!$B119,'Liste plats'!$A$5:$A$156,0),MATCH(BZ$6,'Liste plats'!$A$5:$EX$5,0))*$D119),"",INDEX('Liste plats'!$A$5:$EX$156,MATCH('Journal cuisine'!$B119,'Liste plats'!$A$5:$A$156,0),MATCH(BZ$6,'Liste plats'!$A$5:$EX$5,0))*$D119)</f>
        <v/>
      </c>
      <c r="CA119" s="36" t="str">
        <f>IF(ISERROR(INDEX('Liste plats'!$A$5:$EX$156,MATCH('Journal cuisine'!$B119,'Liste plats'!$A$5:$A$156,0),MATCH(CA$6,'Liste plats'!$A$5:$EX$5,0))*$D119),"",INDEX('Liste plats'!$A$5:$EX$156,MATCH('Journal cuisine'!$B119,'Liste plats'!$A$5:$A$156,0),MATCH(CA$6,'Liste plats'!$A$5:$EX$5,0))*$D119)</f>
        <v/>
      </c>
      <c r="CB119" s="36" t="str">
        <f>IF(ISERROR(INDEX('Liste plats'!$A$5:$EX$156,MATCH('Journal cuisine'!$B119,'Liste plats'!$A$5:$A$156,0),MATCH(CB$6,'Liste plats'!$A$5:$EX$5,0))*$D119),"",INDEX('Liste plats'!$A$5:$EX$156,MATCH('Journal cuisine'!$B119,'Liste plats'!$A$5:$A$156,0),MATCH(CB$6,'Liste plats'!$A$5:$EX$5,0))*$D119)</f>
        <v/>
      </c>
      <c r="CC119" s="36" t="str">
        <f>IF(ISERROR(INDEX('Liste plats'!$A$5:$EX$156,MATCH('Journal cuisine'!$B119,'Liste plats'!$A$5:$A$156,0),MATCH(CC$6,'Liste plats'!$A$5:$EX$5,0))*$D119),"",INDEX('Liste plats'!$A$5:$EX$156,MATCH('Journal cuisine'!$B119,'Liste plats'!$A$5:$A$156,0),MATCH(CC$6,'Liste plats'!$A$5:$EX$5,0))*$D119)</f>
        <v/>
      </c>
      <c r="CD119" s="36" t="str">
        <f>IF(ISERROR(INDEX('Liste plats'!$A$5:$EX$156,MATCH('Journal cuisine'!$B119,'Liste plats'!$A$5:$A$156,0),MATCH(CD$6,'Liste plats'!$A$5:$EX$5,0))*$D119),"",INDEX('Liste plats'!$A$5:$EX$156,MATCH('Journal cuisine'!$B119,'Liste plats'!$A$5:$A$156,0),MATCH(CD$6,'Liste plats'!$A$5:$EX$5,0))*$D119)</f>
        <v/>
      </c>
      <c r="CE119" s="36" t="str">
        <f>IF(ISERROR(INDEX('Liste plats'!$A$5:$EX$156,MATCH('Journal cuisine'!$B119,'Liste plats'!$A$5:$A$156,0),MATCH(CE$6,'Liste plats'!$A$5:$EX$5,0))*$D119),"",INDEX('Liste plats'!$A$5:$EX$156,MATCH('Journal cuisine'!$B119,'Liste plats'!$A$5:$A$156,0),MATCH(CE$6,'Liste plats'!$A$5:$EX$5,0))*$D119)</f>
        <v/>
      </c>
      <c r="CF119" s="36" t="str">
        <f>IF(ISERROR(INDEX('Liste plats'!$A$5:$EX$156,MATCH('Journal cuisine'!$B119,'Liste plats'!$A$5:$A$156,0),MATCH(CF$6,'Liste plats'!$A$5:$EX$5,0))*$D119),"",INDEX('Liste plats'!$A$5:$EX$156,MATCH('Journal cuisine'!$B119,'Liste plats'!$A$5:$A$156,0),MATCH(CF$6,'Liste plats'!$A$5:$EX$5,0))*$D119)</f>
        <v/>
      </c>
      <c r="CG119" s="36" t="str">
        <f>IF(ISERROR(INDEX('Liste plats'!$A$5:$EX$156,MATCH('Journal cuisine'!$B119,'Liste plats'!$A$5:$A$156,0),MATCH(CG$6,'Liste plats'!$A$5:$EX$5,0))*$D119),"",INDEX('Liste plats'!$A$5:$EX$156,MATCH('Journal cuisine'!$B119,'Liste plats'!$A$5:$A$156,0),MATCH(CG$6,'Liste plats'!$A$5:$EX$5,0))*$D119)</f>
        <v/>
      </c>
      <c r="CH119" s="36" t="str">
        <f>IF(ISERROR(INDEX('Liste plats'!$A$5:$EX$156,MATCH('Journal cuisine'!$B119,'Liste plats'!$A$5:$A$156,0),MATCH(CH$6,'Liste plats'!$A$5:$EX$5,0))*$D119),"",INDEX('Liste plats'!$A$5:$EX$156,MATCH('Journal cuisine'!$B119,'Liste plats'!$A$5:$A$156,0),MATCH(CH$6,'Liste plats'!$A$5:$EX$5,0))*$D119)</f>
        <v/>
      </c>
      <c r="CI119" s="36" t="str">
        <f>IF(ISERROR(INDEX('Liste plats'!$A$5:$EX$156,MATCH('Journal cuisine'!$B119,'Liste plats'!$A$5:$A$156,0),MATCH(CI$6,'Liste plats'!$A$5:$EX$5,0))*$D119),"",INDEX('Liste plats'!$A$5:$EX$156,MATCH('Journal cuisine'!$B119,'Liste plats'!$A$5:$A$156,0),MATCH(CI$6,'Liste plats'!$A$5:$EX$5,0))*$D119)</f>
        <v/>
      </c>
      <c r="CJ119" s="36" t="str">
        <f>IF(ISERROR(INDEX('Liste plats'!$A$5:$EX$156,MATCH('Journal cuisine'!$B119,'Liste plats'!$A$5:$A$156,0),MATCH(CJ$6,'Liste plats'!$A$5:$EX$5,0))*$D119),"",INDEX('Liste plats'!$A$5:$EX$156,MATCH('Journal cuisine'!$B119,'Liste plats'!$A$5:$A$156,0),MATCH(CJ$6,'Liste plats'!$A$5:$EX$5,0))*$D119)</f>
        <v/>
      </c>
      <c r="CK119" s="36" t="str">
        <f>IF(ISERROR(INDEX('Liste plats'!$A$5:$EX$156,MATCH('Journal cuisine'!$B119,'Liste plats'!$A$5:$A$156,0),MATCH(CK$6,'Liste plats'!$A$5:$EX$5,0))*$D119),"",INDEX('Liste plats'!$A$5:$EX$156,MATCH('Journal cuisine'!$B119,'Liste plats'!$A$5:$A$156,0),MATCH(CK$6,'Liste plats'!$A$5:$EX$5,0))*$D119)</f>
        <v/>
      </c>
      <c r="CL119" s="36" t="str">
        <f>IF(ISERROR(INDEX('Liste plats'!$A$5:$EX$156,MATCH('Journal cuisine'!$B119,'Liste plats'!$A$5:$A$156,0),MATCH(CL$6,'Liste plats'!$A$5:$EX$5,0))*$D119),"",INDEX('Liste plats'!$A$5:$EX$156,MATCH('Journal cuisine'!$B119,'Liste plats'!$A$5:$A$156,0),MATCH(CL$6,'Liste plats'!$A$5:$EX$5,0))*$D119)</f>
        <v/>
      </c>
      <c r="CM119" s="36" t="str">
        <f>IF(ISERROR(INDEX('Liste plats'!$A$5:$EX$156,MATCH('Journal cuisine'!$B119,'Liste plats'!$A$5:$A$156,0),MATCH(CM$6,'Liste plats'!$A$5:$EX$5,0))*$D119),"",INDEX('Liste plats'!$A$5:$EX$156,MATCH('Journal cuisine'!$B119,'Liste plats'!$A$5:$A$156,0),MATCH(CM$6,'Liste plats'!$A$5:$EX$5,0))*$D119)</f>
        <v/>
      </c>
      <c r="CN119" s="36" t="str">
        <f>IF(ISERROR(INDEX('Liste plats'!$A$5:$EX$156,MATCH('Journal cuisine'!$B119,'Liste plats'!$A$5:$A$156,0),MATCH(CN$6,'Liste plats'!$A$5:$EX$5,0))*$D119),"",INDEX('Liste plats'!$A$5:$EX$156,MATCH('Journal cuisine'!$B119,'Liste plats'!$A$5:$A$156,0),MATCH(CN$6,'Liste plats'!$A$5:$EX$5,0))*$D119)</f>
        <v/>
      </c>
      <c r="CO119" s="36" t="str">
        <f>IF(ISERROR(INDEX('Liste plats'!$A$5:$EX$156,MATCH('Journal cuisine'!$B119,'Liste plats'!$A$5:$A$156,0),MATCH(CO$6,'Liste plats'!$A$5:$EX$5,0))*$D119),"",INDEX('Liste plats'!$A$5:$EX$156,MATCH('Journal cuisine'!$B119,'Liste plats'!$A$5:$A$156,0),MATCH(CO$6,'Liste plats'!$A$5:$EX$5,0))*$D119)</f>
        <v/>
      </c>
      <c r="CP119" s="36" t="str">
        <f>IF(ISERROR(INDEX('Liste plats'!$A$5:$EX$156,MATCH('Journal cuisine'!$B119,'Liste plats'!$A$5:$A$156,0),MATCH(CP$6,'Liste plats'!$A$5:$EX$5,0))*$D119),"",INDEX('Liste plats'!$A$5:$EX$156,MATCH('Journal cuisine'!$B119,'Liste plats'!$A$5:$A$156,0),MATCH(CP$6,'Liste plats'!$A$5:$EX$5,0))*$D119)</f>
        <v/>
      </c>
      <c r="CQ119" s="36" t="str">
        <f>IF(ISERROR(INDEX('Liste plats'!$A$5:$EX$156,MATCH('Journal cuisine'!$B119,'Liste plats'!$A$5:$A$156,0),MATCH(CQ$6,'Liste plats'!$A$5:$EX$5,0))*$D119),"",INDEX('Liste plats'!$A$5:$EX$156,MATCH('Journal cuisine'!$B119,'Liste plats'!$A$5:$A$156,0),MATCH(CQ$6,'Liste plats'!$A$5:$EX$5,0))*$D119)</f>
        <v/>
      </c>
      <c r="CR119" s="36" t="str">
        <f>IF(ISERROR(INDEX('Liste plats'!$A$5:$EX$156,MATCH('Journal cuisine'!$B119,'Liste plats'!$A$5:$A$156,0),MATCH(CR$6,'Liste plats'!$A$5:$EX$5,0))*$D119),"",INDEX('Liste plats'!$A$5:$EX$156,MATCH('Journal cuisine'!$B119,'Liste plats'!$A$5:$A$156,0),MATCH(CR$6,'Liste plats'!$A$5:$EX$5,0))*$D119)</f>
        <v/>
      </c>
      <c r="CS119" s="36" t="str">
        <f>IF(ISERROR(INDEX('Liste plats'!$A$5:$EX$156,MATCH('Journal cuisine'!$B119,'Liste plats'!$A$5:$A$156,0),MATCH(CS$6,'Liste plats'!$A$5:$EX$5,0))*$D119),"",INDEX('Liste plats'!$A$5:$EX$156,MATCH('Journal cuisine'!$B119,'Liste plats'!$A$5:$A$156,0),MATCH(CS$6,'Liste plats'!$A$5:$EX$5,0))*$D119)</f>
        <v/>
      </c>
      <c r="CT119" s="36" t="str">
        <f>IF(ISERROR(INDEX('Liste plats'!$A$5:$EX$156,MATCH('Journal cuisine'!$B119,'Liste plats'!$A$5:$A$156,0),MATCH(CT$6,'Liste plats'!$A$5:$EX$5,0))*$D119),"",INDEX('Liste plats'!$A$5:$EX$156,MATCH('Journal cuisine'!$B119,'Liste plats'!$A$5:$A$156,0),MATCH(CT$6,'Liste plats'!$A$5:$EX$5,0))*$D119)</f>
        <v/>
      </c>
      <c r="CU119" s="36" t="str">
        <f>IF(ISERROR(INDEX('Liste plats'!$A$5:$EX$156,MATCH('Journal cuisine'!$B119,'Liste plats'!$A$5:$A$156,0),MATCH(CU$6,'Liste plats'!$A$5:$EX$5,0))*$D119),"",INDEX('Liste plats'!$A$5:$EX$156,MATCH('Journal cuisine'!$B119,'Liste plats'!$A$5:$A$156,0),MATCH(CU$6,'Liste plats'!$A$5:$EX$5,0))*$D119)</f>
        <v/>
      </c>
      <c r="CV119" s="36" t="str">
        <f>IF(ISERROR(INDEX('Liste plats'!$A$5:$EX$156,MATCH('Journal cuisine'!$B119,'Liste plats'!$A$5:$A$156,0),MATCH(CV$6,'Liste plats'!$A$5:$EX$5,0))*$D119),"",INDEX('Liste plats'!$A$5:$EX$156,MATCH('Journal cuisine'!$B119,'Liste plats'!$A$5:$A$156,0),MATCH(CV$6,'Liste plats'!$A$5:$EX$5,0))*$D119)</f>
        <v/>
      </c>
      <c r="CW119" s="36" t="str">
        <f>IF(ISERROR(INDEX('Liste plats'!$A$5:$EX$156,MATCH('Journal cuisine'!$B119,'Liste plats'!$A$5:$A$156,0),MATCH(CW$6,'Liste plats'!$A$5:$EX$5,0))*$D119),"",INDEX('Liste plats'!$A$5:$EX$156,MATCH('Journal cuisine'!$B119,'Liste plats'!$A$5:$A$156,0),MATCH(CW$6,'Liste plats'!$A$5:$EX$5,0))*$D119)</f>
        <v/>
      </c>
      <c r="CX119" s="36" t="str">
        <f>IF(ISERROR(INDEX('Liste plats'!$A$5:$EX$156,MATCH('Journal cuisine'!$B119,'Liste plats'!$A$5:$A$156,0),MATCH(CX$6,'Liste plats'!$A$5:$EX$5,0))*$D119),"",INDEX('Liste plats'!$A$5:$EX$156,MATCH('Journal cuisine'!$B119,'Liste plats'!$A$5:$A$156,0),MATCH(CX$6,'Liste plats'!$A$5:$EX$5,0))*$D119)</f>
        <v/>
      </c>
      <c r="CY119" s="36" t="str">
        <f>IF(ISERROR(INDEX('Liste plats'!$A$5:$EX$156,MATCH('Journal cuisine'!$B119,'Liste plats'!$A$5:$A$156,0),MATCH(CY$6,'Liste plats'!$A$5:$EX$5,0))*$D119),"",INDEX('Liste plats'!$A$5:$EX$156,MATCH('Journal cuisine'!$B119,'Liste plats'!$A$5:$A$156,0),MATCH(CY$6,'Liste plats'!$A$5:$EX$5,0))*$D119)</f>
        <v/>
      </c>
      <c r="CZ119" s="36" t="str">
        <f>IF(ISERROR(INDEX('Liste plats'!$A$5:$EX$156,MATCH('Journal cuisine'!$B119,'Liste plats'!$A$5:$A$156,0),MATCH(CZ$6,'Liste plats'!$A$5:$EX$5,0))*$D119),"",INDEX('Liste plats'!$A$5:$EX$156,MATCH('Journal cuisine'!$B119,'Liste plats'!$A$5:$A$156,0),MATCH(CZ$6,'Liste plats'!$A$5:$EX$5,0))*$D119)</f>
        <v/>
      </c>
      <c r="DA119" s="36" t="str">
        <f>IF(ISERROR(INDEX('Liste plats'!$A$5:$EX$156,MATCH('Journal cuisine'!$B119,'Liste plats'!$A$5:$A$156,0),MATCH(DA$6,'Liste plats'!$A$5:$EX$5,0))*$D119),"",INDEX('Liste plats'!$A$5:$EX$156,MATCH('Journal cuisine'!$B119,'Liste plats'!$A$5:$A$156,0),MATCH(DA$6,'Liste plats'!$A$5:$EX$5,0))*$D119)</f>
        <v/>
      </c>
      <c r="DB119" s="36" t="str">
        <f>IF(ISERROR(INDEX('Liste plats'!$A$5:$EX$156,MATCH('Journal cuisine'!$B119,'Liste plats'!$A$5:$A$156,0),MATCH(DB$6,'Liste plats'!$A$5:$EX$5,0))*$D119),"",INDEX('Liste plats'!$A$5:$EX$156,MATCH('Journal cuisine'!$B119,'Liste plats'!$A$5:$A$156,0),MATCH(DB$6,'Liste plats'!$A$5:$EX$5,0))*$D119)</f>
        <v/>
      </c>
      <c r="DC119" s="36" t="str">
        <f>IF(ISERROR(INDEX('Liste plats'!$A$5:$EX$156,MATCH('Journal cuisine'!$B119,'Liste plats'!$A$5:$A$156,0),MATCH(DC$6,'Liste plats'!$A$5:$EX$5,0))*$D119),"",INDEX('Liste plats'!$A$5:$EX$156,MATCH('Journal cuisine'!$B119,'Liste plats'!$A$5:$A$156,0),MATCH(DC$6,'Liste plats'!$A$5:$EX$5,0))*$D119)</f>
        <v/>
      </c>
      <c r="DD119" s="36" t="str">
        <f>IF(ISERROR(INDEX('Liste plats'!$A$5:$EX$156,MATCH('Journal cuisine'!$B119,'Liste plats'!$A$5:$A$156,0),MATCH(DD$6,'Liste plats'!$A$5:$EX$5,0))*$D119),"",INDEX('Liste plats'!$A$5:$EX$156,MATCH('Journal cuisine'!$B119,'Liste plats'!$A$5:$A$156,0),MATCH(DD$6,'Liste plats'!$A$5:$EX$5,0))*$D119)</f>
        <v/>
      </c>
      <c r="DE119" s="36" t="str">
        <f>IF(ISERROR(INDEX('Liste plats'!$A$5:$EX$156,MATCH('Journal cuisine'!$B119,'Liste plats'!$A$5:$A$156,0),MATCH(DE$6,'Liste plats'!$A$5:$EX$5,0))*$D119),"",INDEX('Liste plats'!$A$5:$EX$156,MATCH('Journal cuisine'!$B119,'Liste plats'!$A$5:$A$156,0),MATCH(DE$6,'Liste plats'!$A$5:$EX$5,0))*$D119)</f>
        <v/>
      </c>
      <c r="DF119" s="36" t="str">
        <f>IF(ISERROR(INDEX('Liste plats'!$A$5:$EX$156,MATCH('Journal cuisine'!$B119,'Liste plats'!$A$5:$A$156,0),MATCH(DF$6,'Liste plats'!$A$5:$EX$5,0))*$D119),"",INDEX('Liste plats'!$A$5:$EX$156,MATCH('Journal cuisine'!$B119,'Liste plats'!$A$5:$A$156,0),MATCH(DF$6,'Liste plats'!$A$5:$EX$5,0))*$D119)</f>
        <v/>
      </c>
      <c r="DG119" s="36" t="str">
        <f>IF(ISERROR(INDEX('Liste plats'!$A$5:$EX$156,MATCH('Journal cuisine'!$B119,'Liste plats'!$A$5:$A$156,0),MATCH(DG$6,'Liste plats'!$A$5:$EX$5,0))*$D119),"",INDEX('Liste plats'!$A$5:$EX$156,MATCH('Journal cuisine'!$B119,'Liste plats'!$A$5:$A$156,0),MATCH(DG$6,'Liste plats'!$A$5:$EX$5,0))*$D119)</f>
        <v/>
      </c>
      <c r="DH119" s="36" t="str">
        <f>IF(ISERROR(INDEX('Liste plats'!$A$5:$EX$156,MATCH('Journal cuisine'!$B119,'Liste plats'!$A$5:$A$156,0),MATCH(DH$6,'Liste plats'!$A$5:$EX$5,0))*$D119),"",INDEX('Liste plats'!$A$5:$EX$156,MATCH('Journal cuisine'!$B119,'Liste plats'!$A$5:$A$156,0),MATCH(DH$6,'Liste plats'!$A$5:$EX$5,0))*$D119)</f>
        <v/>
      </c>
      <c r="DI119" s="36" t="str">
        <f>IF(ISERROR(INDEX('Liste plats'!$A$5:$EX$156,MATCH('Journal cuisine'!$B119,'Liste plats'!$A$5:$A$156,0),MATCH(DI$6,'Liste plats'!$A$5:$EX$5,0))*$D119),"",INDEX('Liste plats'!$A$5:$EX$156,MATCH('Journal cuisine'!$B119,'Liste plats'!$A$5:$A$156,0),MATCH(DI$6,'Liste plats'!$A$5:$EX$5,0))*$D119)</f>
        <v/>
      </c>
      <c r="DJ119" s="36" t="str">
        <f>IF(ISERROR(INDEX('Liste plats'!$A$5:$EX$156,MATCH('Journal cuisine'!$B119,'Liste plats'!$A$5:$A$156,0),MATCH(DJ$6,'Liste plats'!$A$5:$EX$5,0))*$D119),"",INDEX('Liste plats'!$A$5:$EX$156,MATCH('Journal cuisine'!$B119,'Liste plats'!$A$5:$A$156,0),MATCH(DJ$6,'Liste plats'!$A$5:$EX$5,0))*$D119)</f>
        <v/>
      </c>
      <c r="DK119" s="36" t="str">
        <f>IF(ISERROR(INDEX('Liste plats'!$A$5:$EX$156,MATCH('Journal cuisine'!$B119,'Liste plats'!$A$5:$A$156,0),MATCH(DK$6,'Liste plats'!$A$5:$EX$5,0))*$D119),"",INDEX('Liste plats'!$A$5:$EX$156,MATCH('Journal cuisine'!$B119,'Liste plats'!$A$5:$A$156,0),MATCH(DK$6,'Liste plats'!$A$5:$EX$5,0))*$D119)</f>
        <v/>
      </c>
      <c r="DL119" s="36" t="str">
        <f>IF(ISERROR(INDEX('Liste plats'!$A$5:$EX$156,MATCH('Journal cuisine'!$B119,'Liste plats'!$A$5:$A$156,0),MATCH(DL$6,'Liste plats'!$A$5:$EX$5,0))*$D119),"",INDEX('Liste plats'!$A$5:$EX$156,MATCH('Journal cuisine'!$B119,'Liste plats'!$A$5:$A$156,0),MATCH(DL$6,'Liste plats'!$A$5:$EX$5,0))*$D119)</f>
        <v/>
      </c>
      <c r="DM119" s="36" t="str">
        <f>IF(ISERROR(INDEX('Liste plats'!$A$5:$EX$156,MATCH('Journal cuisine'!$B119,'Liste plats'!$A$5:$A$156,0),MATCH(DM$6,'Liste plats'!$A$5:$EX$5,0))*$D119),"",INDEX('Liste plats'!$A$5:$EX$156,MATCH('Journal cuisine'!$B119,'Liste plats'!$A$5:$A$156,0),MATCH(DM$6,'Liste plats'!$A$5:$EX$5,0))*$D119)</f>
        <v/>
      </c>
      <c r="DN119" s="36" t="str">
        <f>IF(ISERROR(INDEX('Liste plats'!$A$5:$EX$156,MATCH('Journal cuisine'!$B119,'Liste plats'!$A$5:$A$156,0),MATCH(DN$6,'Liste plats'!$A$5:$EX$5,0))*$D119),"",INDEX('Liste plats'!$A$5:$EX$156,MATCH('Journal cuisine'!$B119,'Liste plats'!$A$5:$A$156,0),MATCH(DN$6,'Liste plats'!$A$5:$EX$5,0))*$D119)</f>
        <v/>
      </c>
      <c r="DO119" s="36" t="str">
        <f>IF(ISERROR(INDEX('Liste plats'!$A$5:$EX$156,MATCH('Journal cuisine'!$B119,'Liste plats'!$A$5:$A$156,0),MATCH(DO$6,'Liste plats'!$A$5:$EX$5,0))*$D119),"",INDEX('Liste plats'!$A$5:$EX$156,MATCH('Journal cuisine'!$B119,'Liste plats'!$A$5:$A$156,0),MATCH(DO$6,'Liste plats'!$A$5:$EX$5,0))*$D119)</f>
        <v/>
      </c>
      <c r="DP119" s="36" t="str">
        <f>IF(ISERROR(INDEX('Liste plats'!$A$5:$EX$156,MATCH('Journal cuisine'!$B119,'Liste plats'!$A$5:$A$156,0),MATCH(DP$6,'Liste plats'!$A$5:$EX$5,0))*$D119),"",INDEX('Liste plats'!$A$5:$EX$156,MATCH('Journal cuisine'!$B119,'Liste plats'!$A$5:$A$156,0),MATCH(DP$6,'Liste plats'!$A$5:$EX$5,0))*$D119)</f>
        <v/>
      </c>
      <c r="DQ119" s="36" t="str">
        <f>IF(ISERROR(INDEX('Liste plats'!$A$5:$EX$156,MATCH('Journal cuisine'!$B119,'Liste plats'!$A$5:$A$156,0),MATCH(DQ$6,'Liste plats'!$A$5:$EX$5,0))*$D119),"",INDEX('Liste plats'!$A$5:$EX$156,MATCH('Journal cuisine'!$B119,'Liste plats'!$A$5:$A$156,0),MATCH(DQ$6,'Liste plats'!$A$5:$EX$5,0))*$D119)</f>
        <v/>
      </c>
      <c r="DR119" s="36" t="str">
        <f>IF(ISERROR(INDEX('Liste plats'!$A$5:$EX$156,MATCH('Journal cuisine'!$B119,'Liste plats'!$A$5:$A$156,0),MATCH(DR$6,'Liste plats'!$A$5:$EX$5,0))*$D119),"",INDEX('Liste plats'!$A$5:$EX$156,MATCH('Journal cuisine'!$B119,'Liste plats'!$A$5:$A$156,0),MATCH(DR$6,'Liste plats'!$A$5:$EX$5,0))*$D119)</f>
        <v/>
      </c>
      <c r="DS119" s="36" t="str">
        <f>IF(ISERROR(INDEX('Liste plats'!$A$5:$EX$156,MATCH('Journal cuisine'!$B119,'Liste plats'!$A$5:$A$156,0),MATCH(DS$6,'Liste plats'!$A$5:$EX$5,0))*$D119),"",INDEX('Liste plats'!$A$5:$EX$156,MATCH('Journal cuisine'!$B119,'Liste plats'!$A$5:$A$156,0),MATCH(DS$6,'Liste plats'!$A$5:$EX$5,0))*$D119)</f>
        <v/>
      </c>
      <c r="DT119" s="36" t="str">
        <f>IF(ISERROR(INDEX('Liste plats'!$A$5:$EX$156,MATCH('Journal cuisine'!$B119,'Liste plats'!$A$5:$A$156,0),MATCH(DT$6,'Liste plats'!$A$5:$EX$5,0))*$D119),"",INDEX('Liste plats'!$A$5:$EX$156,MATCH('Journal cuisine'!$B119,'Liste plats'!$A$5:$A$156,0),MATCH(DT$6,'Liste plats'!$A$5:$EX$5,0))*$D119)</f>
        <v/>
      </c>
      <c r="DU119" s="36" t="str">
        <f>IF(ISERROR(INDEX('Liste plats'!$A$5:$EX$156,MATCH('Journal cuisine'!$B119,'Liste plats'!$A$5:$A$156,0),MATCH(DU$6,'Liste plats'!$A$5:$EX$5,0))*$D119),"",INDEX('Liste plats'!$A$5:$EX$156,MATCH('Journal cuisine'!$B119,'Liste plats'!$A$5:$A$156,0),MATCH(DU$6,'Liste plats'!$A$5:$EX$5,0))*$D119)</f>
        <v/>
      </c>
      <c r="DV119" s="36" t="str">
        <f>IF(ISERROR(INDEX('Liste plats'!$A$5:$EX$156,MATCH('Journal cuisine'!$B119,'Liste plats'!$A$5:$A$156,0),MATCH(DV$6,'Liste plats'!$A$5:$EX$5,0))*$D119),"",INDEX('Liste plats'!$A$5:$EX$156,MATCH('Journal cuisine'!$B119,'Liste plats'!$A$5:$A$156,0),MATCH(DV$6,'Liste plats'!$A$5:$EX$5,0))*$D119)</f>
        <v/>
      </c>
      <c r="DW119" s="36" t="str">
        <f>IF(ISERROR(INDEX('Liste plats'!$A$5:$EX$156,MATCH('Journal cuisine'!$B119,'Liste plats'!$A$5:$A$156,0),MATCH(DW$6,'Liste plats'!$A$5:$EX$5,0))*$D119),"",INDEX('Liste plats'!$A$5:$EX$156,MATCH('Journal cuisine'!$B119,'Liste plats'!$A$5:$A$156,0),MATCH(DW$6,'Liste plats'!$A$5:$EX$5,0))*$D119)</f>
        <v/>
      </c>
      <c r="DX119" s="36" t="str">
        <f>IF(ISERROR(INDEX('Liste plats'!$A$5:$EX$156,MATCH('Journal cuisine'!$B119,'Liste plats'!$A$5:$A$156,0),MATCH(DX$6,'Liste plats'!$A$5:$EX$5,0))*$D119),"",INDEX('Liste plats'!$A$5:$EX$156,MATCH('Journal cuisine'!$B119,'Liste plats'!$A$5:$A$156,0),MATCH(DX$6,'Liste plats'!$A$5:$EX$5,0))*$D119)</f>
        <v/>
      </c>
      <c r="DY119" s="36" t="str">
        <f>IF(ISERROR(INDEX('Liste plats'!$A$5:$EX$156,MATCH('Journal cuisine'!$B119,'Liste plats'!$A$5:$A$156,0),MATCH(DY$6,'Liste plats'!$A$5:$EX$5,0))*$D119),"",INDEX('Liste plats'!$A$5:$EX$156,MATCH('Journal cuisine'!$B119,'Liste plats'!$A$5:$A$156,0),MATCH(DY$6,'Liste plats'!$A$5:$EX$5,0))*$D119)</f>
        <v/>
      </c>
      <c r="DZ119" s="36" t="str">
        <f>IF(ISERROR(INDEX('Liste plats'!$A$5:$EX$156,MATCH('Journal cuisine'!$B119,'Liste plats'!$A$5:$A$156,0),MATCH(DZ$6,'Liste plats'!$A$5:$EX$5,0))*$D119),"",INDEX('Liste plats'!$A$5:$EX$156,MATCH('Journal cuisine'!$B119,'Liste plats'!$A$5:$A$156,0),MATCH(DZ$6,'Liste plats'!$A$5:$EX$5,0))*$D119)</f>
        <v/>
      </c>
      <c r="EA119" s="36" t="str">
        <f>IF(ISERROR(INDEX('Liste plats'!$A$5:$EX$156,MATCH('Journal cuisine'!$B119,'Liste plats'!$A$5:$A$156,0),MATCH(EA$6,'Liste plats'!$A$5:$EX$5,0))*$D119),"",INDEX('Liste plats'!$A$5:$EX$156,MATCH('Journal cuisine'!$B119,'Liste plats'!$A$5:$A$156,0),MATCH(EA$6,'Liste plats'!$A$5:$EX$5,0))*$D119)</f>
        <v/>
      </c>
      <c r="EB119" s="36" t="str">
        <f>IF(ISERROR(INDEX('Liste plats'!$A$5:$EX$156,MATCH('Journal cuisine'!$B119,'Liste plats'!$A$5:$A$156,0),MATCH(EB$6,'Liste plats'!$A$5:$EX$5,0))*$D119),"",INDEX('Liste plats'!$A$5:$EX$156,MATCH('Journal cuisine'!$B119,'Liste plats'!$A$5:$A$156,0),MATCH(EB$6,'Liste plats'!$A$5:$EX$5,0))*$D119)</f>
        <v/>
      </c>
      <c r="EC119" s="36" t="str">
        <f>IF(ISERROR(INDEX('Liste plats'!$A$5:$EX$156,MATCH('Journal cuisine'!$B119,'Liste plats'!$A$5:$A$156,0),MATCH(EC$6,'Liste plats'!$A$5:$EX$5,0))*$D119),"",INDEX('Liste plats'!$A$5:$EX$156,MATCH('Journal cuisine'!$B119,'Liste plats'!$A$5:$A$156,0),MATCH(EC$6,'Liste plats'!$A$5:$EX$5,0))*$D119)</f>
        <v/>
      </c>
      <c r="ED119" s="36" t="str">
        <f>IF(ISERROR(INDEX('Liste plats'!$A$5:$EX$156,MATCH('Journal cuisine'!$B119,'Liste plats'!$A$5:$A$156,0),MATCH(ED$6,'Liste plats'!$A$5:$EX$5,0))*$D119),"",INDEX('Liste plats'!$A$5:$EX$156,MATCH('Journal cuisine'!$B119,'Liste plats'!$A$5:$A$156,0),MATCH(ED$6,'Liste plats'!$A$5:$EX$5,0))*$D119)</f>
        <v/>
      </c>
      <c r="EE119" s="36" t="str">
        <f>IF(ISERROR(INDEX('Liste plats'!$A$5:$EX$156,MATCH('Journal cuisine'!$B119,'Liste plats'!$A$5:$A$156,0),MATCH(EE$6,'Liste plats'!$A$5:$EX$5,0))*$D119),"",INDEX('Liste plats'!$A$5:$EX$156,MATCH('Journal cuisine'!$B119,'Liste plats'!$A$5:$A$156,0),MATCH(EE$6,'Liste plats'!$A$5:$EX$5,0))*$D119)</f>
        <v/>
      </c>
      <c r="EF119" s="36" t="str">
        <f>IF(ISERROR(INDEX('Liste plats'!$A$5:$EX$156,MATCH('Journal cuisine'!$B119,'Liste plats'!$A$5:$A$156,0),MATCH(EF$6,'Liste plats'!$A$5:$EX$5,0))*$D119),"",INDEX('Liste plats'!$A$5:$EX$156,MATCH('Journal cuisine'!$B119,'Liste plats'!$A$5:$A$156,0),MATCH(EF$6,'Liste plats'!$A$5:$EX$5,0))*$D119)</f>
        <v/>
      </c>
      <c r="EG119" s="36" t="str">
        <f>IF(ISERROR(INDEX('Liste plats'!$A$5:$EX$156,MATCH('Journal cuisine'!$B119,'Liste plats'!$A$5:$A$156,0),MATCH(EG$6,'Liste plats'!$A$5:$EX$5,0))*$D119),"",INDEX('Liste plats'!$A$5:$EX$156,MATCH('Journal cuisine'!$B119,'Liste plats'!$A$5:$A$156,0),MATCH(EG$6,'Liste plats'!$A$5:$EX$5,0))*$D119)</f>
        <v/>
      </c>
      <c r="EH119" s="36" t="str">
        <f>IF(ISERROR(INDEX('Liste plats'!$A$5:$EX$156,MATCH('Journal cuisine'!$B119,'Liste plats'!$A$5:$A$156,0),MATCH(EH$6,'Liste plats'!$A$5:$EX$5,0))*$D119),"",INDEX('Liste plats'!$A$5:$EX$156,MATCH('Journal cuisine'!$B119,'Liste plats'!$A$5:$A$156,0),MATCH(EH$6,'Liste plats'!$A$5:$EX$5,0))*$D119)</f>
        <v/>
      </c>
      <c r="EI119" s="36" t="str">
        <f>IF(ISERROR(INDEX('Liste plats'!$A$5:$EX$156,MATCH('Journal cuisine'!$B119,'Liste plats'!$A$5:$A$156,0),MATCH(EI$6,'Liste plats'!$A$5:$EX$5,0))*$D119),"",INDEX('Liste plats'!$A$5:$EX$156,MATCH('Journal cuisine'!$B119,'Liste plats'!$A$5:$A$156,0),MATCH(EI$6,'Liste plats'!$A$5:$EX$5,0))*$D119)</f>
        <v/>
      </c>
      <c r="EJ119" s="36" t="str">
        <f>IF(ISERROR(INDEX('Liste plats'!$A$5:$EX$156,MATCH('Journal cuisine'!$B119,'Liste plats'!$A$5:$A$156,0),MATCH(EJ$6,'Liste plats'!$A$5:$EX$5,0))*$D119),"",INDEX('Liste plats'!$A$5:$EX$156,MATCH('Journal cuisine'!$B119,'Liste plats'!$A$5:$A$156,0),MATCH(EJ$6,'Liste plats'!$A$5:$EX$5,0))*$D119)</f>
        <v/>
      </c>
      <c r="EK119" s="36" t="str">
        <f>IF(ISERROR(INDEX('Liste plats'!$A$5:$EX$156,MATCH('Journal cuisine'!$B119,'Liste plats'!$A$5:$A$156,0),MATCH(EK$6,'Liste plats'!$A$5:$EX$5,0))*$D119),"",INDEX('Liste plats'!$A$5:$EX$156,MATCH('Journal cuisine'!$B119,'Liste plats'!$A$5:$A$156,0),MATCH(EK$6,'Liste plats'!$A$5:$EX$5,0))*$D119)</f>
        <v/>
      </c>
      <c r="EL119" s="36" t="str">
        <f>IF(ISERROR(INDEX('Liste plats'!$A$5:$EX$156,MATCH('Journal cuisine'!$B119,'Liste plats'!$A$5:$A$156,0),MATCH(EL$6,'Liste plats'!$A$5:$EX$5,0))*$D119),"",INDEX('Liste plats'!$A$5:$EX$156,MATCH('Journal cuisine'!$B119,'Liste plats'!$A$5:$A$156,0),MATCH(EL$6,'Liste plats'!$A$5:$EX$5,0))*$D119)</f>
        <v/>
      </c>
      <c r="EM119" s="36" t="str">
        <f>IF(ISERROR(INDEX('Liste plats'!$A$5:$EX$156,MATCH('Journal cuisine'!$B119,'Liste plats'!$A$5:$A$156,0),MATCH(EM$6,'Liste plats'!$A$5:$EX$5,0))*$D119),"",INDEX('Liste plats'!$A$5:$EX$156,MATCH('Journal cuisine'!$B119,'Liste plats'!$A$5:$A$156,0),MATCH(EM$6,'Liste plats'!$A$5:$EX$5,0))*$D119)</f>
        <v/>
      </c>
      <c r="EN119" s="36" t="str">
        <f>IF(ISERROR(INDEX('Liste plats'!$A$5:$EX$156,MATCH('Journal cuisine'!$B119,'Liste plats'!$A$5:$A$156,0),MATCH(EN$6,'Liste plats'!$A$5:$EX$5,0))*$D119),"",INDEX('Liste plats'!$A$5:$EX$156,MATCH('Journal cuisine'!$B119,'Liste plats'!$A$5:$A$156,0),MATCH(EN$6,'Liste plats'!$A$5:$EX$5,0))*$D119)</f>
        <v/>
      </c>
      <c r="EO119" s="36" t="str">
        <f>IF(ISERROR(INDEX('Liste plats'!$A$5:$EX$156,MATCH('Journal cuisine'!$B119,'Liste plats'!$A$5:$A$156,0),MATCH(EO$6,'Liste plats'!$A$5:$EX$5,0))*$D119),"",INDEX('Liste plats'!$A$5:$EX$156,MATCH('Journal cuisine'!$B119,'Liste plats'!$A$5:$A$156,0),MATCH(EO$6,'Liste plats'!$A$5:$EX$5,0))*$D119)</f>
        <v/>
      </c>
      <c r="EP119" s="36" t="str">
        <f>IF(ISERROR(INDEX('Liste plats'!$A$5:$EX$156,MATCH('Journal cuisine'!$B119,'Liste plats'!$A$5:$A$156,0),MATCH(EP$6,'Liste plats'!$A$5:$EX$5,0))*$D119),"",INDEX('Liste plats'!$A$5:$EX$156,MATCH('Journal cuisine'!$B119,'Liste plats'!$A$5:$A$156,0),MATCH(EP$6,'Liste plats'!$A$5:$EX$5,0))*$D119)</f>
        <v/>
      </c>
      <c r="EQ119" s="36" t="str">
        <f>IF(ISERROR(INDEX('Liste plats'!$A$5:$EX$156,MATCH('Journal cuisine'!$B119,'Liste plats'!$A$5:$A$156,0),MATCH(EQ$6,'Liste plats'!$A$5:$EX$5,0))*$D119),"",INDEX('Liste plats'!$A$5:$EX$156,MATCH('Journal cuisine'!$B119,'Liste plats'!$A$5:$A$156,0),MATCH(EQ$6,'Liste plats'!$A$5:$EX$5,0))*$D119)</f>
        <v/>
      </c>
      <c r="ER119" s="36" t="str">
        <f>IF(ISERROR(INDEX('Liste plats'!$A$5:$EX$156,MATCH('Journal cuisine'!$B119,'Liste plats'!$A$5:$A$156,0),MATCH(ER$6,'Liste plats'!$A$5:$EX$5,0))*$D119),"",INDEX('Liste plats'!$A$5:$EX$156,MATCH('Journal cuisine'!$B119,'Liste plats'!$A$5:$A$156,0),MATCH(ER$6,'Liste plats'!$A$5:$EX$5,0))*$D119)</f>
        <v/>
      </c>
      <c r="ES119" s="36" t="str">
        <f>IF(ISERROR(INDEX('Liste plats'!$A$5:$EX$156,MATCH('Journal cuisine'!$B119,'Liste plats'!$A$5:$A$156,0),MATCH(ES$6,'Liste plats'!$A$5:$EX$5,0))*$D119),"",INDEX('Liste plats'!$A$5:$EX$156,MATCH('Journal cuisine'!$B119,'Liste plats'!$A$5:$A$156,0),MATCH(ES$6,'Liste plats'!$A$5:$EX$5,0))*$D119)</f>
        <v/>
      </c>
      <c r="ET119" s="36" t="str">
        <f>IF(ISERROR(INDEX('Liste plats'!$A$5:$EX$156,MATCH('Journal cuisine'!$B119,'Liste plats'!$A$5:$A$156,0),MATCH(ET$6,'Liste plats'!$A$5:$EX$5,0))*$D119),"",INDEX('Liste plats'!$A$5:$EX$156,MATCH('Journal cuisine'!$B119,'Liste plats'!$A$5:$A$156,0),MATCH(ET$6,'Liste plats'!$A$5:$EX$5,0))*$D119)</f>
        <v/>
      </c>
      <c r="EU119" s="36" t="str">
        <f>IF(ISERROR(INDEX('Liste plats'!$A$5:$EX$156,MATCH('Journal cuisine'!$B119,'Liste plats'!$A$5:$A$156,0),MATCH(EU$6,'Liste plats'!$A$5:$EX$5,0))*$D119),"",INDEX('Liste plats'!$A$5:$EX$156,MATCH('Journal cuisine'!$B119,'Liste plats'!$A$5:$A$156,0),MATCH(EU$6,'Liste plats'!$A$5:$EX$5,0))*$D119)</f>
        <v/>
      </c>
      <c r="EV119" s="36" t="str">
        <f>IF(ISERROR(INDEX('Liste plats'!$A$5:$EX$156,MATCH('Journal cuisine'!$B119,'Liste plats'!$A$5:$A$156,0),MATCH(EV$6,'Liste plats'!$A$5:$EX$5,0))*$D119),"",INDEX('Liste plats'!$A$5:$EX$156,MATCH('Journal cuisine'!$B119,'Liste plats'!$A$5:$A$156,0),MATCH(EV$6,'Liste plats'!$A$5:$EX$5,0))*$D119)</f>
        <v/>
      </c>
      <c r="EW119" s="36" t="str">
        <f>IF(ISERROR(INDEX('Liste plats'!$A$5:$EX$156,MATCH('Journal cuisine'!$B119,'Liste plats'!$A$5:$A$156,0),MATCH(EW$6,'Liste plats'!$A$5:$EX$5,0))*$D119),"",INDEX('Liste plats'!$A$5:$EX$156,MATCH('Journal cuisine'!$B119,'Liste plats'!$A$5:$A$156,0),MATCH(EW$6,'Liste plats'!$A$5:$EX$5,0))*$D119)</f>
        <v/>
      </c>
      <c r="EX119" s="36" t="str">
        <f>IF(ISERROR(INDEX('Liste plats'!$A$5:$EX$156,MATCH('Journal cuisine'!$B119,'Liste plats'!$A$5:$A$156,0),MATCH(EX$6,'Liste plats'!$A$5:$EX$5,0))*$D119),"",INDEX('Liste plats'!$A$5:$EX$156,MATCH('Journal cuisine'!$B119,'Liste plats'!$A$5:$A$156,0),MATCH(EX$6,'Liste plats'!$A$5:$EX$5,0))*$D119)</f>
        <v/>
      </c>
      <c r="EY119" s="36" t="str">
        <f>IF(ISERROR(INDEX('Liste plats'!$A$5:$EX$156,MATCH('Journal cuisine'!$B119,'Liste plats'!$A$5:$A$156,0),MATCH(EY$6,'Liste plats'!$A$5:$EX$5,0))*$D119),"",INDEX('Liste plats'!$A$5:$EX$156,MATCH('Journal cuisine'!$B119,'Liste plats'!$A$5:$A$156,0),MATCH(EY$6,'Liste plats'!$A$5:$EX$5,0))*$D119)</f>
        <v/>
      </c>
      <c r="EZ119" s="36" t="str">
        <f>IF(ISERROR(INDEX('Liste plats'!$A$5:$EX$156,MATCH('Journal cuisine'!$B119,'Liste plats'!$A$5:$A$156,0),MATCH(EZ$6,'Liste plats'!$A$5:$EX$5,0))*$D119),"",INDEX('Liste plats'!$A$5:$EX$156,MATCH('Journal cuisine'!$B119,'Liste plats'!$A$5:$A$156,0),MATCH(EZ$6,'Liste plats'!$A$5:$EX$5,0))*$D119)</f>
        <v/>
      </c>
      <c r="FA119" s="49" t="str">
        <f>IF(ISERROR(INDEX('Liste plats'!$A$5:$EX$156,MATCH('Journal cuisine'!$B119,'Liste plats'!$A$5:$A$156,0),MATCH(FA$6,'Liste plats'!$A$5:$EX$5,0))*$D119),"",INDEX('Liste plats'!$A$5:$EX$156,MATCH('Journal cuisine'!$B119,'Liste plats'!$A$5:$A$156,0),MATCH(FA$6,'Liste plats'!$A$5:$EX$5,0))*$D119)</f>
        <v/>
      </c>
    </row>
    <row r="120" spans="1:157" x14ac:dyDescent="0.25">
      <c r="A120" s="9"/>
      <c r="B120" s="10"/>
      <c r="C120" s="34" t="str">
        <f>IF(ISERROR(IF(VLOOKUP(B120,'Liste plats'!$A$7:$B$156,2,0)=0,"",VLOOKUP(B120,'Liste plats'!$A$7:$B$156,2,0))),"",IF(VLOOKUP(B120,'Liste plats'!$A$7:$B$156,2,0)=0,"",VLOOKUP(B120,'Liste plats'!$A$7:$B$156,2,0)))</f>
        <v/>
      </c>
      <c r="D120" s="18"/>
      <c r="F120" s="41"/>
      <c r="H120" s="48" t="str">
        <f>IF(ISERROR(INDEX('Liste plats'!$A$5:$EX$156,MATCH('Journal cuisine'!$B120,'Liste plats'!$A$5:$A$156,0),MATCH(H$6,'Liste plats'!$A$5:$EX$5,0))*$D120),"",INDEX('Liste plats'!$A$5:$EX$156,MATCH('Journal cuisine'!$B120,'Liste plats'!$A$5:$A$156,0),MATCH(H$6,'Liste plats'!$A$5:$EX$5,0))*$D120)</f>
        <v/>
      </c>
      <c r="I120" s="36" t="str">
        <f>IF(ISERROR(INDEX('Liste plats'!$A$5:$EX$156,MATCH('Journal cuisine'!$B120,'Liste plats'!$A$5:$A$156,0),MATCH(I$6,'Liste plats'!$A$5:$EX$5,0))*$D120),"",INDEX('Liste plats'!$A$5:$EX$156,MATCH('Journal cuisine'!$B120,'Liste plats'!$A$5:$A$156,0),MATCH(I$6,'Liste plats'!$A$5:$EX$5,0))*$D120)</f>
        <v/>
      </c>
      <c r="J120" s="36" t="str">
        <f>IF(ISERROR(INDEX('Liste plats'!$A$5:$EX$156,MATCH('Journal cuisine'!$B120,'Liste plats'!$A$5:$A$156,0),MATCH(J$6,'Liste plats'!$A$5:$EX$5,0))*$D120),"",INDEX('Liste plats'!$A$5:$EX$156,MATCH('Journal cuisine'!$B120,'Liste plats'!$A$5:$A$156,0),MATCH(J$6,'Liste plats'!$A$5:$EX$5,0))*$D120)</f>
        <v/>
      </c>
      <c r="K120" s="36" t="str">
        <f>IF(ISERROR(INDEX('Liste plats'!$A$5:$EX$156,MATCH('Journal cuisine'!$B120,'Liste plats'!$A$5:$A$156,0),MATCH(K$6,'Liste plats'!$A$5:$EX$5,0))*$D120),"",INDEX('Liste plats'!$A$5:$EX$156,MATCH('Journal cuisine'!$B120,'Liste plats'!$A$5:$A$156,0),MATCH(K$6,'Liste plats'!$A$5:$EX$5,0))*$D120)</f>
        <v/>
      </c>
      <c r="L120" s="36" t="str">
        <f>IF(ISERROR(INDEX('Liste plats'!$A$5:$EX$156,MATCH('Journal cuisine'!$B120,'Liste plats'!$A$5:$A$156,0),MATCH(L$6,'Liste plats'!$A$5:$EX$5,0))*$D120),"",INDEX('Liste plats'!$A$5:$EX$156,MATCH('Journal cuisine'!$B120,'Liste plats'!$A$5:$A$156,0),MATCH(L$6,'Liste plats'!$A$5:$EX$5,0))*$D120)</f>
        <v/>
      </c>
      <c r="M120" s="36" t="str">
        <f>IF(ISERROR(INDEX('Liste plats'!$A$5:$EX$156,MATCH('Journal cuisine'!$B120,'Liste plats'!$A$5:$A$156,0),MATCH(M$6,'Liste plats'!$A$5:$EX$5,0))*$D120),"",INDEX('Liste plats'!$A$5:$EX$156,MATCH('Journal cuisine'!$B120,'Liste plats'!$A$5:$A$156,0),MATCH(M$6,'Liste plats'!$A$5:$EX$5,0))*$D120)</f>
        <v/>
      </c>
      <c r="N120" s="36" t="str">
        <f>IF(ISERROR(INDEX('Liste plats'!$A$5:$EX$156,MATCH('Journal cuisine'!$B120,'Liste plats'!$A$5:$A$156,0),MATCH(N$6,'Liste plats'!$A$5:$EX$5,0))*$D120),"",INDEX('Liste plats'!$A$5:$EX$156,MATCH('Journal cuisine'!$B120,'Liste plats'!$A$5:$A$156,0),MATCH(N$6,'Liste plats'!$A$5:$EX$5,0))*$D120)</f>
        <v/>
      </c>
      <c r="O120" s="36" t="str">
        <f>IF(ISERROR(INDEX('Liste plats'!$A$5:$EX$156,MATCH('Journal cuisine'!$B120,'Liste plats'!$A$5:$A$156,0),MATCH(O$6,'Liste plats'!$A$5:$EX$5,0))*$D120),"",INDEX('Liste plats'!$A$5:$EX$156,MATCH('Journal cuisine'!$B120,'Liste plats'!$A$5:$A$156,0),MATCH(O$6,'Liste plats'!$A$5:$EX$5,0))*$D120)</f>
        <v/>
      </c>
      <c r="P120" s="36" t="str">
        <f>IF(ISERROR(INDEX('Liste plats'!$A$5:$EX$156,MATCH('Journal cuisine'!$B120,'Liste plats'!$A$5:$A$156,0),MATCH(P$6,'Liste plats'!$A$5:$EX$5,0))*$D120),"",INDEX('Liste plats'!$A$5:$EX$156,MATCH('Journal cuisine'!$B120,'Liste plats'!$A$5:$A$156,0),MATCH(P$6,'Liste plats'!$A$5:$EX$5,0))*$D120)</f>
        <v/>
      </c>
      <c r="Q120" s="36" t="str">
        <f>IF(ISERROR(INDEX('Liste plats'!$A$5:$EX$156,MATCH('Journal cuisine'!$B120,'Liste plats'!$A$5:$A$156,0),MATCH(Q$6,'Liste plats'!$A$5:$EX$5,0))*$D120),"",INDEX('Liste plats'!$A$5:$EX$156,MATCH('Journal cuisine'!$B120,'Liste plats'!$A$5:$A$156,0),MATCH(Q$6,'Liste plats'!$A$5:$EX$5,0))*$D120)</f>
        <v/>
      </c>
      <c r="R120" s="36" t="str">
        <f>IF(ISERROR(INDEX('Liste plats'!$A$5:$EX$156,MATCH('Journal cuisine'!$B120,'Liste plats'!$A$5:$A$156,0),MATCH(R$6,'Liste plats'!$A$5:$EX$5,0))*$D120),"",INDEX('Liste plats'!$A$5:$EX$156,MATCH('Journal cuisine'!$B120,'Liste plats'!$A$5:$A$156,0),MATCH(R$6,'Liste plats'!$A$5:$EX$5,0))*$D120)</f>
        <v/>
      </c>
      <c r="S120" s="36" t="str">
        <f>IF(ISERROR(INDEX('Liste plats'!$A$5:$EX$156,MATCH('Journal cuisine'!$B120,'Liste plats'!$A$5:$A$156,0),MATCH(S$6,'Liste plats'!$A$5:$EX$5,0))*$D120),"",INDEX('Liste plats'!$A$5:$EX$156,MATCH('Journal cuisine'!$B120,'Liste plats'!$A$5:$A$156,0),MATCH(S$6,'Liste plats'!$A$5:$EX$5,0))*$D120)</f>
        <v/>
      </c>
      <c r="T120" s="36" t="str">
        <f>IF(ISERROR(INDEX('Liste plats'!$A$5:$EX$156,MATCH('Journal cuisine'!$B120,'Liste plats'!$A$5:$A$156,0),MATCH(T$6,'Liste plats'!$A$5:$EX$5,0))*$D120),"",INDEX('Liste plats'!$A$5:$EX$156,MATCH('Journal cuisine'!$B120,'Liste plats'!$A$5:$A$156,0),MATCH(T$6,'Liste plats'!$A$5:$EX$5,0))*$D120)</f>
        <v/>
      </c>
      <c r="U120" s="36" t="str">
        <f>IF(ISERROR(INDEX('Liste plats'!$A$5:$EX$156,MATCH('Journal cuisine'!$B120,'Liste plats'!$A$5:$A$156,0),MATCH(U$6,'Liste plats'!$A$5:$EX$5,0))*$D120),"",INDEX('Liste plats'!$A$5:$EX$156,MATCH('Journal cuisine'!$B120,'Liste plats'!$A$5:$A$156,0),MATCH(U$6,'Liste plats'!$A$5:$EX$5,0))*$D120)</f>
        <v/>
      </c>
      <c r="V120" s="36" t="str">
        <f>IF(ISERROR(INDEX('Liste plats'!$A$5:$EX$156,MATCH('Journal cuisine'!$B120,'Liste plats'!$A$5:$A$156,0),MATCH(V$6,'Liste plats'!$A$5:$EX$5,0))*$D120),"",INDEX('Liste plats'!$A$5:$EX$156,MATCH('Journal cuisine'!$B120,'Liste plats'!$A$5:$A$156,0),MATCH(V$6,'Liste plats'!$A$5:$EX$5,0))*$D120)</f>
        <v/>
      </c>
      <c r="W120" s="36" t="str">
        <f>IF(ISERROR(INDEX('Liste plats'!$A$5:$EX$156,MATCH('Journal cuisine'!$B120,'Liste plats'!$A$5:$A$156,0),MATCH(W$6,'Liste plats'!$A$5:$EX$5,0))*$D120),"",INDEX('Liste plats'!$A$5:$EX$156,MATCH('Journal cuisine'!$B120,'Liste plats'!$A$5:$A$156,0),MATCH(W$6,'Liste plats'!$A$5:$EX$5,0))*$D120)</f>
        <v/>
      </c>
      <c r="X120" s="36" t="str">
        <f>IF(ISERROR(INDEX('Liste plats'!$A$5:$EX$156,MATCH('Journal cuisine'!$B120,'Liste plats'!$A$5:$A$156,0),MATCH(X$6,'Liste plats'!$A$5:$EX$5,0))*$D120),"",INDEX('Liste plats'!$A$5:$EX$156,MATCH('Journal cuisine'!$B120,'Liste plats'!$A$5:$A$156,0),MATCH(X$6,'Liste plats'!$A$5:$EX$5,0))*$D120)</f>
        <v/>
      </c>
      <c r="Y120" s="36" t="str">
        <f>IF(ISERROR(INDEX('Liste plats'!$A$5:$EX$156,MATCH('Journal cuisine'!$B120,'Liste plats'!$A$5:$A$156,0),MATCH(Y$6,'Liste plats'!$A$5:$EX$5,0))*$D120),"",INDEX('Liste plats'!$A$5:$EX$156,MATCH('Journal cuisine'!$B120,'Liste plats'!$A$5:$A$156,0),MATCH(Y$6,'Liste plats'!$A$5:$EX$5,0))*$D120)</f>
        <v/>
      </c>
      <c r="Z120" s="36" t="str">
        <f>IF(ISERROR(INDEX('Liste plats'!$A$5:$EX$156,MATCH('Journal cuisine'!$B120,'Liste plats'!$A$5:$A$156,0),MATCH(Z$6,'Liste plats'!$A$5:$EX$5,0))*$D120),"",INDEX('Liste plats'!$A$5:$EX$156,MATCH('Journal cuisine'!$B120,'Liste plats'!$A$5:$A$156,0),MATCH(Z$6,'Liste plats'!$A$5:$EX$5,0))*$D120)</f>
        <v/>
      </c>
      <c r="AA120" s="36" t="str">
        <f>IF(ISERROR(INDEX('Liste plats'!$A$5:$EX$156,MATCH('Journal cuisine'!$B120,'Liste plats'!$A$5:$A$156,0),MATCH(AA$6,'Liste plats'!$A$5:$EX$5,0))*$D120),"",INDEX('Liste plats'!$A$5:$EX$156,MATCH('Journal cuisine'!$B120,'Liste plats'!$A$5:$A$156,0),MATCH(AA$6,'Liste plats'!$A$5:$EX$5,0))*$D120)</f>
        <v/>
      </c>
      <c r="AB120" s="36" t="str">
        <f>IF(ISERROR(INDEX('Liste plats'!$A$5:$EX$156,MATCH('Journal cuisine'!$B120,'Liste plats'!$A$5:$A$156,0),MATCH(AB$6,'Liste plats'!$A$5:$EX$5,0))*$D120),"",INDEX('Liste plats'!$A$5:$EX$156,MATCH('Journal cuisine'!$B120,'Liste plats'!$A$5:$A$156,0),MATCH(AB$6,'Liste plats'!$A$5:$EX$5,0))*$D120)</f>
        <v/>
      </c>
      <c r="AC120" s="36" t="str">
        <f>IF(ISERROR(INDEX('Liste plats'!$A$5:$EX$156,MATCH('Journal cuisine'!$B120,'Liste plats'!$A$5:$A$156,0),MATCH(AC$6,'Liste plats'!$A$5:$EX$5,0))*$D120),"",INDEX('Liste plats'!$A$5:$EX$156,MATCH('Journal cuisine'!$B120,'Liste plats'!$A$5:$A$156,0),MATCH(AC$6,'Liste plats'!$A$5:$EX$5,0))*$D120)</f>
        <v/>
      </c>
      <c r="AD120" s="36" t="str">
        <f>IF(ISERROR(INDEX('Liste plats'!$A$5:$EX$156,MATCH('Journal cuisine'!$B120,'Liste plats'!$A$5:$A$156,0),MATCH(AD$6,'Liste plats'!$A$5:$EX$5,0))*$D120),"",INDEX('Liste plats'!$A$5:$EX$156,MATCH('Journal cuisine'!$B120,'Liste plats'!$A$5:$A$156,0),MATCH(AD$6,'Liste plats'!$A$5:$EX$5,0))*$D120)</f>
        <v/>
      </c>
      <c r="AE120" s="36" t="str">
        <f>IF(ISERROR(INDEX('Liste plats'!$A$5:$EX$156,MATCH('Journal cuisine'!$B120,'Liste plats'!$A$5:$A$156,0),MATCH(AE$6,'Liste plats'!$A$5:$EX$5,0))*$D120),"",INDEX('Liste plats'!$A$5:$EX$156,MATCH('Journal cuisine'!$B120,'Liste plats'!$A$5:$A$156,0),MATCH(AE$6,'Liste plats'!$A$5:$EX$5,0))*$D120)</f>
        <v/>
      </c>
      <c r="AF120" s="36" t="str">
        <f>IF(ISERROR(INDEX('Liste plats'!$A$5:$EX$156,MATCH('Journal cuisine'!$B120,'Liste plats'!$A$5:$A$156,0),MATCH(AF$6,'Liste plats'!$A$5:$EX$5,0))*$D120),"",INDEX('Liste plats'!$A$5:$EX$156,MATCH('Journal cuisine'!$B120,'Liste plats'!$A$5:$A$156,0),MATCH(AF$6,'Liste plats'!$A$5:$EX$5,0))*$D120)</f>
        <v/>
      </c>
      <c r="AG120" s="36" t="str">
        <f>IF(ISERROR(INDEX('Liste plats'!$A$5:$EX$156,MATCH('Journal cuisine'!$B120,'Liste plats'!$A$5:$A$156,0),MATCH(AG$6,'Liste plats'!$A$5:$EX$5,0))*$D120),"",INDEX('Liste plats'!$A$5:$EX$156,MATCH('Journal cuisine'!$B120,'Liste plats'!$A$5:$A$156,0),MATCH(AG$6,'Liste plats'!$A$5:$EX$5,0))*$D120)</f>
        <v/>
      </c>
      <c r="AH120" s="36" t="str">
        <f>IF(ISERROR(INDEX('Liste plats'!$A$5:$EX$156,MATCH('Journal cuisine'!$B120,'Liste plats'!$A$5:$A$156,0),MATCH(AH$6,'Liste plats'!$A$5:$EX$5,0))*$D120),"",INDEX('Liste plats'!$A$5:$EX$156,MATCH('Journal cuisine'!$B120,'Liste plats'!$A$5:$A$156,0),MATCH(AH$6,'Liste plats'!$A$5:$EX$5,0))*$D120)</f>
        <v/>
      </c>
      <c r="AI120" s="36" t="str">
        <f>IF(ISERROR(INDEX('Liste plats'!$A$5:$EX$156,MATCH('Journal cuisine'!$B120,'Liste plats'!$A$5:$A$156,0),MATCH(AI$6,'Liste plats'!$A$5:$EX$5,0))*$D120),"",INDEX('Liste plats'!$A$5:$EX$156,MATCH('Journal cuisine'!$B120,'Liste plats'!$A$5:$A$156,0),MATCH(AI$6,'Liste plats'!$A$5:$EX$5,0))*$D120)</f>
        <v/>
      </c>
      <c r="AJ120" s="36" t="str">
        <f>IF(ISERROR(INDEX('Liste plats'!$A$5:$EX$156,MATCH('Journal cuisine'!$B120,'Liste plats'!$A$5:$A$156,0),MATCH(AJ$6,'Liste plats'!$A$5:$EX$5,0))*$D120),"",INDEX('Liste plats'!$A$5:$EX$156,MATCH('Journal cuisine'!$B120,'Liste plats'!$A$5:$A$156,0),MATCH(AJ$6,'Liste plats'!$A$5:$EX$5,0))*$D120)</f>
        <v/>
      </c>
      <c r="AK120" s="36" t="str">
        <f>IF(ISERROR(INDEX('Liste plats'!$A$5:$EX$156,MATCH('Journal cuisine'!$B120,'Liste plats'!$A$5:$A$156,0),MATCH(AK$6,'Liste plats'!$A$5:$EX$5,0))*$D120),"",INDEX('Liste plats'!$A$5:$EX$156,MATCH('Journal cuisine'!$B120,'Liste plats'!$A$5:$A$156,0),MATCH(AK$6,'Liste plats'!$A$5:$EX$5,0))*$D120)</f>
        <v/>
      </c>
      <c r="AL120" s="36" t="str">
        <f>IF(ISERROR(INDEX('Liste plats'!$A$5:$EX$156,MATCH('Journal cuisine'!$B120,'Liste plats'!$A$5:$A$156,0),MATCH(AL$6,'Liste plats'!$A$5:$EX$5,0))*$D120),"",INDEX('Liste plats'!$A$5:$EX$156,MATCH('Journal cuisine'!$B120,'Liste plats'!$A$5:$A$156,0),MATCH(AL$6,'Liste plats'!$A$5:$EX$5,0))*$D120)</f>
        <v/>
      </c>
      <c r="AM120" s="36" t="str">
        <f>IF(ISERROR(INDEX('Liste plats'!$A$5:$EX$156,MATCH('Journal cuisine'!$B120,'Liste plats'!$A$5:$A$156,0),MATCH(AM$6,'Liste plats'!$A$5:$EX$5,0))*$D120),"",INDEX('Liste plats'!$A$5:$EX$156,MATCH('Journal cuisine'!$B120,'Liste plats'!$A$5:$A$156,0),MATCH(AM$6,'Liste plats'!$A$5:$EX$5,0))*$D120)</f>
        <v/>
      </c>
      <c r="AN120" s="36" t="str">
        <f>IF(ISERROR(INDEX('Liste plats'!$A$5:$EX$156,MATCH('Journal cuisine'!$B120,'Liste plats'!$A$5:$A$156,0),MATCH(AN$6,'Liste plats'!$A$5:$EX$5,0))*$D120),"",INDEX('Liste plats'!$A$5:$EX$156,MATCH('Journal cuisine'!$B120,'Liste plats'!$A$5:$A$156,0),MATCH(AN$6,'Liste plats'!$A$5:$EX$5,0))*$D120)</f>
        <v/>
      </c>
      <c r="AO120" s="36" t="str">
        <f>IF(ISERROR(INDEX('Liste plats'!$A$5:$EX$156,MATCH('Journal cuisine'!$B120,'Liste plats'!$A$5:$A$156,0),MATCH(AO$6,'Liste plats'!$A$5:$EX$5,0))*$D120),"",INDEX('Liste plats'!$A$5:$EX$156,MATCH('Journal cuisine'!$B120,'Liste plats'!$A$5:$A$156,0),MATCH(AO$6,'Liste plats'!$A$5:$EX$5,0))*$D120)</f>
        <v/>
      </c>
      <c r="AP120" s="36" t="str">
        <f>IF(ISERROR(INDEX('Liste plats'!$A$5:$EX$156,MATCH('Journal cuisine'!$B120,'Liste plats'!$A$5:$A$156,0),MATCH(AP$6,'Liste plats'!$A$5:$EX$5,0))*$D120),"",INDEX('Liste plats'!$A$5:$EX$156,MATCH('Journal cuisine'!$B120,'Liste plats'!$A$5:$A$156,0),MATCH(AP$6,'Liste plats'!$A$5:$EX$5,0))*$D120)</f>
        <v/>
      </c>
      <c r="AQ120" s="36" t="str">
        <f>IF(ISERROR(INDEX('Liste plats'!$A$5:$EX$156,MATCH('Journal cuisine'!$B120,'Liste plats'!$A$5:$A$156,0),MATCH(AQ$6,'Liste plats'!$A$5:$EX$5,0))*$D120),"",INDEX('Liste plats'!$A$5:$EX$156,MATCH('Journal cuisine'!$B120,'Liste plats'!$A$5:$A$156,0),MATCH(AQ$6,'Liste plats'!$A$5:$EX$5,0))*$D120)</f>
        <v/>
      </c>
      <c r="AR120" s="36" t="str">
        <f>IF(ISERROR(INDEX('Liste plats'!$A$5:$EX$156,MATCH('Journal cuisine'!$B120,'Liste plats'!$A$5:$A$156,0),MATCH(AR$6,'Liste plats'!$A$5:$EX$5,0))*$D120),"",INDEX('Liste plats'!$A$5:$EX$156,MATCH('Journal cuisine'!$B120,'Liste plats'!$A$5:$A$156,0),MATCH(AR$6,'Liste plats'!$A$5:$EX$5,0))*$D120)</f>
        <v/>
      </c>
      <c r="AS120" s="36" t="str">
        <f>IF(ISERROR(INDEX('Liste plats'!$A$5:$EX$156,MATCH('Journal cuisine'!$B120,'Liste plats'!$A$5:$A$156,0),MATCH(AS$6,'Liste plats'!$A$5:$EX$5,0))*$D120),"",INDEX('Liste plats'!$A$5:$EX$156,MATCH('Journal cuisine'!$B120,'Liste plats'!$A$5:$A$156,0),MATCH(AS$6,'Liste plats'!$A$5:$EX$5,0))*$D120)</f>
        <v/>
      </c>
      <c r="AT120" s="36" t="str">
        <f>IF(ISERROR(INDEX('Liste plats'!$A$5:$EX$156,MATCH('Journal cuisine'!$B120,'Liste plats'!$A$5:$A$156,0),MATCH(AT$6,'Liste plats'!$A$5:$EX$5,0))*$D120),"",INDEX('Liste plats'!$A$5:$EX$156,MATCH('Journal cuisine'!$B120,'Liste plats'!$A$5:$A$156,0),MATCH(AT$6,'Liste plats'!$A$5:$EX$5,0))*$D120)</f>
        <v/>
      </c>
      <c r="AU120" s="36" t="str">
        <f>IF(ISERROR(INDEX('Liste plats'!$A$5:$EX$156,MATCH('Journal cuisine'!$B120,'Liste plats'!$A$5:$A$156,0),MATCH(AU$6,'Liste plats'!$A$5:$EX$5,0))*$D120),"",INDEX('Liste plats'!$A$5:$EX$156,MATCH('Journal cuisine'!$B120,'Liste plats'!$A$5:$A$156,0),MATCH(AU$6,'Liste plats'!$A$5:$EX$5,0))*$D120)</f>
        <v/>
      </c>
      <c r="AV120" s="36" t="str">
        <f>IF(ISERROR(INDEX('Liste plats'!$A$5:$EX$156,MATCH('Journal cuisine'!$B120,'Liste plats'!$A$5:$A$156,0),MATCH(AV$6,'Liste plats'!$A$5:$EX$5,0))*$D120),"",INDEX('Liste plats'!$A$5:$EX$156,MATCH('Journal cuisine'!$B120,'Liste plats'!$A$5:$A$156,0),MATCH(AV$6,'Liste plats'!$A$5:$EX$5,0))*$D120)</f>
        <v/>
      </c>
      <c r="AW120" s="36" t="str">
        <f>IF(ISERROR(INDEX('Liste plats'!$A$5:$EX$156,MATCH('Journal cuisine'!$B120,'Liste plats'!$A$5:$A$156,0),MATCH(AW$6,'Liste plats'!$A$5:$EX$5,0))*$D120),"",INDEX('Liste plats'!$A$5:$EX$156,MATCH('Journal cuisine'!$B120,'Liste plats'!$A$5:$A$156,0),MATCH(AW$6,'Liste plats'!$A$5:$EX$5,0))*$D120)</f>
        <v/>
      </c>
      <c r="AX120" s="36" t="str">
        <f>IF(ISERROR(INDEX('Liste plats'!$A$5:$EX$156,MATCH('Journal cuisine'!$B120,'Liste plats'!$A$5:$A$156,0),MATCH(AX$6,'Liste plats'!$A$5:$EX$5,0))*$D120),"",INDEX('Liste plats'!$A$5:$EX$156,MATCH('Journal cuisine'!$B120,'Liste plats'!$A$5:$A$156,0),MATCH(AX$6,'Liste plats'!$A$5:$EX$5,0))*$D120)</f>
        <v/>
      </c>
      <c r="AY120" s="36" t="str">
        <f>IF(ISERROR(INDEX('Liste plats'!$A$5:$EX$156,MATCH('Journal cuisine'!$B120,'Liste plats'!$A$5:$A$156,0),MATCH(AY$6,'Liste plats'!$A$5:$EX$5,0))*$D120),"",INDEX('Liste plats'!$A$5:$EX$156,MATCH('Journal cuisine'!$B120,'Liste plats'!$A$5:$A$156,0),MATCH(AY$6,'Liste plats'!$A$5:$EX$5,0))*$D120)</f>
        <v/>
      </c>
      <c r="AZ120" s="36" t="str">
        <f>IF(ISERROR(INDEX('Liste plats'!$A$5:$EX$156,MATCH('Journal cuisine'!$B120,'Liste plats'!$A$5:$A$156,0),MATCH(AZ$6,'Liste plats'!$A$5:$EX$5,0))*$D120),"",INDEX('Liste plats'!$A$5:$EX$156,MATCH('Journal cuisine'!$B120,'Liste plats'!$A$5:$A$156,0),MATCH(AZ$6,'Liste plats'!$A$5:$EX$5,0))*$D120)</f>
        <v/>
      </c>
      <c r="BA120" s="36" t="str">
        <f>IF(ISERROR(INDEX('Liste plats'!$A$5:$EX$156,MATCH('Journal cuisine'!$B120,'Liste plats'!$A$5:$A$156,0),MATCH(BA$6,'Liste plats'!$A$5:$EX$5,0))*$D120),"",INDEX('Liste plats'!$A$5:$EX$156,MATCH('Journal cuisine'!$B120,'Liste plats'!$A$5:$A$156,0),MATCH(BA$6,'Liste plats'!$A$5:$EX$5,0))*$D120)</f>
        <v/>
      </c>
      <c r="BB120" s="36" t="str">
        <f>IF(ISERROR(INDEX('Liste plats'!$A$5:$EX$156,MATCH('Journal cuisine'!$B120,'Liste plats'!$A$5:$A$156,0),MATCH(BB$6,'Liste plats'!$A$5:$EX$5,0))*$D120),"",INDEX('Liste plats'!$A$5:$EX$156,MATCH('Journal cuisine'!$B120,'Liste plats'!$A$5:$A$156,0),MATCH(BB$6,'Liste plats'!$A$5:$EX$5,0))*$D120)</f>
        <v/>
      </c>
      <c r="BC120" s="36" t="str">
        <f>IF(ISERROR(INDEX('Liste plats'!$A$5:$EX$156,MATCH('Journal cuisine'!$B120,'Liste plats'!$A$5:$A$156,0),MATCH(BC$6,'Liste plats'!$A$5:$EX$5,0))*$D120),"",INDEX('Liste plats'!$A$5:$EX$156,MATCH('Journal cuisine'!$B120,'Liste plats'!$A$5:$A$156,0),MATCH(BC$6,'Liste plats'!$A$5:$EX$5,0))*$D120)</f>
        <v/>
      </c>
      <c r="BD120" s="36" t="str">
        <f>IF(ISERROR(INDEX('Liste plats'!$A$5:$EX$156,MATCH('Journal cuisine'!$B120,'Liste plats'!$A$5:$A$156,0),MATCH(BD$6,'Liste plats'!$A$5:$EX$5,0))*$D120),"",INDEX('Liste plats'!$A$5:$EX$156,MATCH('Journal cuisine'!$B120,'Liste plats'!$A$5:$A$156,0),MATCH(BD$6,'Liste plats'!$A$5:$EX$5,0))*$D120)</f>
        <v/>
      </c>
      <c r="BE120" s="36" t="str">
        <f>IF(ISERROR(INDEX('Liste plats'!$A$5:$EX$156,MATCH('Journal cuisine'!$B120,'Liste plats'!$A$5:$A$156,0),MATCH(BE$6,'Liste plats'!$A$5:$EX$5,0))*$D120),"",INDEX('Liste plats'!$A$5:$EX$156,MATCH('Journal cuisine'!$B120,'Liste plats'!$A$5:$A$156,0),MATCH(BE$6,'Liste plats'!$A$5:$EX$5,0))*$D120)</f>
        <v/>
      </c>
      <c r="BF120" s="36" t="str">
        <f>IF(ISERROR(INDEX('Liste plats'!$A$5:$EX$156,MATCH('Journal cuisine'!$B120,'Liste plats'!$A$5:$A$156,0),MATCH(BF$6,'Liste plats'!$A$5:$EX$5,0))*$D120),"",INDEX('Liste plats'!$A$5:$EX$156,MATCH('Journal cuisine'!$B120,'Liste plats'!$A$5:$A$156,0),MATCH(BF$6,'Liste plats'!$A$5:$EX$5,0))*$D120)</f>
        <v/>
      </c>
      <c r="BG120" s="36" t="str">
        <f>IF(ISERROR(INDEX('Liste plats'!$A$5:$EX$156,MATCH('Journal cuisine'!$B120,'Liste plats'!$A$5:$A$156,0),MATCH(BG$6,'Liste plats'!$A$5:$EX$5,0))*$D120),"",INDEX('Liste plats'!$A$5:$EX$156,MATCH('Journal cuisine'!$B120,'Liste plats'!$A$5:$A$156,0),MATCH(BG$6,'Liste plats'!$A$5:$EX$5,0))*$D120)</f>
        <v/>
      </c>
      <c r="BH120" s="36" t="str">
        <f>IF(ISERROR(INDEX('Liste plats'!$A$5:$EX$156,MATCH('Journal cuisine'!$B120,'Liste plats'!$A$5:$A$156,0),MATCH(BH$6,'Liste plats'!$A$5:$EX$5,0))*$D120),"",INDEX('Liste plats'!$A$5:$EX$156,MATCH('Journal cuisine'!$B120,'Liste plats'!$A$5:$A$156,0),MATCH(BH$6,'Liste plats'!$A$5:$EX$5,0))*$D120)</f>
        <v/>
      </c>
      <c r="BI120" s="36" t="str">
        <f>IF(ISERROR(INDEX('Liste plats'!$A$5:$EX$156,MATCH('Journal cuisine'!$B120,'Liste plats'!$A$5:$A$156,0),MATCH(BI$6,'Liste plats'!$A$5:$EX$5,0))*$D120),"",INDEX('Liste plats'!$A$5:$EX$156,MATCH('Journal cuisine'!$B120,'Liste plats'!$A$5:$A$156,0),MATCH(BI$6,'Liste plats'!$A$5:$EX$5,0))*$D120)</f>
        <v/>
      </c>
      <c r="BJ120" s="36" t="str">
        <f>IF(ISERROR(INDEX('Liste plats'!$A$5:$EX$156,MATCH('Journal cuisine'!$B120,'Liste plats'!$A$5:$A$156,0),MATCH(BJ$6,'Liste plats'!$A$5:$EX$5,0))*$D120),"",INDEX('Liste plats'!$A$5:$EX$156,MATCH('Journal cuisine'!$B120,'Liste plats'!$A$5:$A$156,0),MATCH(BJ$6,'Liste plats'!$A$5:$EX$5,0))*$D120)</f>
        <v/>
      </c>
      <c r="BK120" s="36" t="str">
        <f>IF(ISERROR(INDEX('Liste plats'!$A$5:$EX$156,MATCH('Journal cuisine'!$B120,'Liste plats'!$A$5:$A$156,0),MATCH(BK$6,'Liste plats'!$A$5:$EX$5,0))*$D120),"",INDEX('Liste plats'!$A$5:$EX$156,MATCH('Journal cuisine'!$B120,'Liste plats'!$A$5:$A$156,0),MATCH(BK$6,'Liste plats'!$A$5:$EX$5,0))*$D120)</f>
        <v/>
      </c>
      <c r="BL120" s="36" t="str">
        <f>IF(ISERROR(INDEX('Liste plats'!$A$5:$EX$156,MATCH('Journal cuisine'!$B120,'Liste plats'!$A$5:$A$156,0),MATCH(BL$6,'Liste plats'!$A$5:$EX$5,0))*$D120),"",INDEX('Liste plats'!$A$5:$EX$156,MATCH('Journal cuisine'!$B120,'Liste plats'!$A$5:$A$156,0),MATCH(BL$6,'Liste plats'!$A$5:$EX$5,0))*$D120)</f>
        <v/>
      </c>
      <c r="BM120" s="36" t="str">
        <f>IF(ISERROR(INDEX('Liste plats'!$A$5:$EX$156,MATCH('Journal cuisine'!$B120,'Liste plats'!$A$5:$A$156,0),MATCH(BM$6,'Liste plats'!$A$5:$EX$5,0))*$D120),"",INDEX('Liste plats'!$A$5:$EX$156,MATCH('Journal cuisine'!$B120,'Liste plats'!$A$5:$A$156,0),MATCH(BM$6,'Liste plats'!$A$5:$EX$5,0))*$D120)</f>
        <v/>
      </c>
      <c r="BN120" s="36" t="str">
        <f>IF(ISERROR(INDEX('Liste plats'!$A$5:$EX$156,MATCH('Journal cuisine'!$B120,'Liste plats'!$A$5:$A$156,0),MATCH(BN$6,'Liste plats'!$A$5:$EX$5,0))*$D120),"",INDEX('Liste plats'!$A$5:$EX$156,MATCH('Journal cuisine'!$B120,'Liste plats'!$A$5:$A$156,0),MATCH(BN$6,'Liste plats'!$A$5:$EX$5,0))*$D120)</f>
        <v/>
      </c>
      <c r="BO120" s="36" t="str">
        <f>IF(ISERROR(INDEX('Liste plats'!$A$5:$EX$156,MATCH('Journal cuisine'!$B120,'Liste plats'!$A$5:$A$156,0),MATCH(BO$6,'Liste plats'!$A$5:$EX$5,0))*$D120),"",INDEX('Liste plats'!$A$5:$EX$156,MATCH('Journal cuisine'!$B120,'Liste plats'!$A$5:$A$156,0),MATCH(BO$6,'Liste plats'!$A$5:$EX$5,0))*$D120)</f>
        <v/>
      </c>
      <c r="BP120" s="36" t="str">
        <f>IF(ISERROR(INDEX('Liste plats'!$A$5:$EX$156,MATCH('Journal cuisine'!$B120,'Liste plats'!$A$5:$A$156,0),MATCH(BP$6,'Liste plats'!$A$5:$EX$5,0))*$D120),"",INDEX('Liste plats'!$A$5:$EX$156,MATCH('Journal cuisine'!$B120,'Liste plats'!$A$5:$A$156,0),MATCH(BP$6,'Liste plats'!$A$5:$EX$5,0))*$D120)</f>
        <v/>
      </c>
      <c r="BQ120" s="36" t="str">
        <f>IF(ISERROR(INDEX('Liste plats'!$A$5:$EX$156,MATCH('Journal cuisine'!$B120,'Liste plats'!$A$5:$A$156,0),MATCH(BQ$6,'Liste plats'!$A$5:$EX$5,0))*$D120),"",INDEX('Liste plats'!$A$5:$EX$156,MATCH('Journal cuisine'!$B120,'Liste plats'!$A$5:$A$156,0),MATCH(BQ$6,'Liste plats'!$A$5:$EX$5,0))*$D120)</f>
        <v/>
      </c>
      <c r="BR120" s="36" t="str">
        <f>IF(ISERROR(INDEX('Liste plats'!$A$5:$EX$156,MATCH('Journal cuisine'!$B120,'Liste plats'!$A$5:$A$156,0),MATCH(BR$6,'Liste plats'!$A$5:$EX$5,0))*$D120),"",INDEX('Liste plats'!$A$5:$EX$156,MATCH('Journal cuisine'!$B120,'Liste plats'!$A$5:$A$156,0),MATCH(BR$6,'Liste plats'!$A$5:$EX$5,0))*$D120)</f>
        <v/>
      </c>
      <c r="BS120" s="36" t="str">
        <f>IF(ISERROR(INDEX('Liste plats'!$A$5:$EX$156,MATCH('Journal cuisine'!$B120,'Liste plats'!$A$5:$A$156,0),MATCH(BS$6,'Liste plats'!$A$5:$EX$5,0))*$D120),"",INDEX('Liste plats'!$A$5:$EX$156,MATCH('Journal cuisine'!$B120,'Liste plats'!$A$5:$A$156,0),MATCH(BS$6,'Liste plats'!$A$5:$EX$5,0))*$D120)</f>
        <v/>
      </c>
      <c r="BT120" s="36" t="str">
        <f>IF(ISERROR(INDEX('Liste plats'!$A$5:$EX$156,MATCH('Journal cuisine'!$B120,'Liste plats'!$A$5:$A$156,0),MATCH(BT$6,'Liste plats'!$A$5:$EX$5,0))*$D120),"",INDEX('Liste plats'!$A$5:$EX$156,MATCH('Journal cuisine'!$B120,'Liste plats'!$A$5:$A$156,0),MATCH(BT$6,'Liste plats'!$A$5:$EX$5,0))*$D120)</f>
        <v/>
      </c>
      <c r="BU120" s="36" t="str">
        <f>IF(ISERROR(INDEX('Liste plats'!$A$5:$EX$156,MATCH('Journal cuisine'!$B120,'Liste plats'!$A$5:$A$156,0),MATCH(BU$6,'Liste plats'!$A$5:$EX$5,0))*$D120),"",INDEX('Liste plats'!$A$5:$EX$156,MATCH('Journal cuisine'!$B120,'Liste plats'!$A$5:$A$156,0),MATCH(BU$6,'Liste plats'!$A$5:$EX$5,0))*$D120)</f>
        <v/>
      </c>
      <c r="BV120" s="36" t="str">
        <f>IF(ISERROR(INDEX('Liste plats'!$A$5:$EX$156,MATCH('Journal cuisine'!$B120,'Liste plats'!$A$5:$A$156,0),MATCH(BV$6,'Liste plats'!$A$5:$EX$5,0))*$D120),"",INDEX('Liste plats'!$A$5:$EX$156,MATCH('Journal cuisine'!$B120,'Liste plats'!$A$5:$A$156,0),MATCH(BV$6,'Liste plats'!$A$5:$EX$5,0))*$D120)</f>
        <v/>
      </c>
      <c r="BW120" s="36" t="str">
        <f>IF(ISERROR(INDEX('Liste plats'!$A$5:$EX$156,MATCH('Journal cuisine'!$B120,'Liste plats'!$A$5:$A$156,0),MATCH(BW$6,'Liste plats'!$A$5:$EX$5,0))*$D120),"",INDEX('Liste plats'!$A$5:$EX$156,MATCH('Journal cuisine'!$B120,'Liste plats'!$A$5:$A$156,0),MATCH(BW$6,'Liste plats'!$A$5:$EX$5,0))*$D120)</f>
        <v/>
      </c>
      <c r="BX120" s="36" t="str">
        <f>IF(ISERROR(INDEX('Liste plats'!$A$5:$EX$156,MATCH('Journal cuisine'!$B120,'Liste plats'!$A$5:$A$156,0),MATCH(BX$6,'Liste plats'!$A$5:$EX$5,0))*$D120),"",INDEX('Liste plats'!$A$5:$EX$156,MATCH('Journal cuisine'!$B120,'Liste plats'!$A$5:$A$156,0),MATCH(BX$6,'Liste plats'!$A$5:$EX$5,0))*$D120)</f>
        <v/>
      </c>
      <c r="BY120" s="36" t="str">
        <f>IF(ISERROR(INDEX('Liste plats'!$A$5:$EX$156,MATCH('Journal cuisine'!$B120,'Liste plats'!$A$5:$A$156,0),MATCH(BY$6,'Liste plats'!$A$5:$EX$5,0))*$D120),"",INDEX('Liste plats'!$A$5:$EX$156,MATCH('Journal cuisine'!$B120,'Liste plats'!$A$5:$A$156,0),MATCH(BY$6,'Liste plats'!$A$5:$EX$5,0))*$D120)</f>
        <v/>
      </c>
      <c r="BZ120" s="36" t="str">
        <f>IF(ISERROR(INDEX('Liste plats'!$A$5:$EX$156,MATCH('Journal cuisine'!$B120,'Liste plats'!$A$5:$A$156,0),MATCH(BZ$6,'Liste plats'!$A$5:$EX$5,0))*$D120),"",INDEX('Liste plats'!$A$5:$EX$156,MATCH('Journal cuisine'!$B120,'Liste plats'!$A$5:$A$156,0),MATCH(BZ$6,'Liste plats'!$A$5:$EX$5,0))*$D120)</f>
        <v/>
      </c>
      <c r="CA120" s="36" t="str">
        <f>IF(ISERROR(INDEX('Liste plats'!$A$5:$EX$156,MATCH('Journal cuisine'!$B120,'Liste plats'!$A$5:$A$156,0),MATCH(CA$6,'Liste plats'!$A$5:$EX$5,0))*$D120),"",INDEX('Liste plats'!$A$5:$EX$156,MATCH('Journal cuisine'!$B120,'Liste plats'!$A$5:$A$156,0),MATCH(CA$6,'Liste plats'!$A$5:$EX$5,0))*$D120)</f>
        <v/>
      </c>
      <c r="CB120" s="36" t="str">
        <f>IF(ISERROR(INDEX('Liste plats'!$A$5:$EX$156,MATCH('Journal cuisine'!$B120,'Liste plats'!$A$5:$A$156,0),MATCH(CB$6,'Liste plats'!$A$5:$EX$5,0))*$D120),"",INDEX('Liste plats'!$A$5:$EX$156,MATCH('Journal cuisine'!$B120,'Liste plats'!$A$5:$A$156,0),MATCH(CB$6,'Liste plats'!$A$5:$EX$5,0))*$D120)</f>
        <v/>
      </c>
      <c r="CC120" s="36" t="str">
        <f>IF(ISERROR(INDEX('Liste plats'!$A$5:$EX$156,MATCH('Journal cuisine'!$B120,'Liste plats'!$A$5:$A$156,0),MATCH(CC$6,'Liste plats'!$A$5:$EX$5,0))*$D120),"",INDEX('Liste plats'!$A$5:$EX$156,MATCH('Journal cuisine'!$B120,'Liste plats'!$A$5:$A$156,0),MATCH(CC$6,'Liste plats'!$A$5:$EX$5,0))*$D120)</f>
        <v/>
      </c>
      <c r="CD120" s="36" t="str">
        <f>IF(ISERROR(INDEX('Liste plats'!$A$5:$EX$156,MATCH('Journal cuisine'!$B120,'Liste plats'!$A$5:$A$156,0),MATCH(CD$6,'Liste plats'!$A$5:$EX$5,0))*$D120),"",INDEX('Liste plats'!$A$5:$EX$156,MATCH('Journal cuisine'!$B120,'Liste plats'!$A$5:$A$156,0),MATCH(CD$6,'Liste plats'!$A$5:$EX$5,0))*$D120)</f>
        <v/>
      </c>
      <c r="CE120" s="36" t="str">
        <f>IF(ISERROR(INDEX('Liste plats'!$A$5:$EX$156,MATCH('Journal cuisine'!$B120,'Liste plats'!$A$5:$A$156,0),MATCH(CE$6,'Liste plats'!$A$5:$EX$5,0))*$D120),"",INDEX('Liste plats'!$A$5:$EX$156,MATCH('Journal cuisine'!$B120,'Liste plats'!$A$5:$A$156,0),MATCH(CE$6,'Liste plats'!$A$5:$EX$5,0))*$D120)</f>
        <v/>
      </c>
      <c r="CF120" s="36" t="str">
        <f>IF(ISERROR(INDEX('Liste plats'!$A$5:$EX$156,MATCH('Journal cuisine'!$B120,'Liste plats'!$A$5:$A$156,0),MATCH(CF$6,'Liste plats'!$A$5:$EX$5,0))*$D120),"",INDEX('Liste plats'!$A$5:$EX$156,MATCH('Journal cuisine'!$B120,'Liste plats'!$A$5:$A$156,0),MATCH(CF$6,'Liste plats'!$A$5:$EX$5,0))*$D120)</f>
        <v/>
      </c>
      <c r="CG120" s="36" t="str">
        <f>IF(ISERROR(INDEX('Liste plats'!$A$5:$EX$156,MATCH('Journal cuisine'!$B120,'Liste plats'!$A$5:$A$156,0),MATCH(CG$6,'Liste plats'!$A$5:$EX$5,0))*$D120),"",INDEX('Liste plats'!$A$5:$EX$156,MATCH('Journal cuisine'!$B120,'Liste plats'!$A$5:$A$156,0),MATCH(CG$6,'Liste plats'!$A$5:$EX$5,0))*$D120)</f>
        <v/>
      </c>
      <c r="CH120" s="36" t="str">
        <f>IF(ISERROR(INDEX('Liste plats'!$A$5:$EX$156,MATCH('Journal cuisine'!$B120,'Liste plats'!$A$5:$A$156,0),MATCH(CH$6,'Liste plats'!$A$5:$EX$5,0))*$D120),"",INDEX('Liste plats'!$A$5:$EX$156,MATCH('Journal cuisine'!$B120,'Liste plats'!$A$5:$A$156,0),MATCH(CH$6,'Liste plats'!$A$5:$EX$5,0))*$D120)</f>
        <v/>
      </c>
      <c r="CI120" s="36" t="str">
        <f>IF(ISERROR(INDEX('Liste plats'!$A$5:$EX$156,MATCH('Journal cuisine'!$B120,'Liste plats'!$A$5:$A$156,0),MATCH(CI$6,'Liste plats'!$A$5:$EX$5,0))*$D120),"",INDEX('Liste plats'!$A$5:$EX$156,MATCH('Journal cuisine'!$B120,'Liste plats'!$A$5:$A$156,0),MATCH(CI$6,'Liste plats'!$A$5:$EX$5,0))*$D120)</f>
        <v/>
      </c>
      <c r="CJ120" s="36" t="str">
        <f>IF(ISERROR(INDEX('Liste plats'!$A$5:$EX$156,MATCH('Journal cuisine'!$B120,'Liste plats'!$A$5:$A$156,0),MATCH(CJ$6,'Liste plats'!$A$5:$EX$5,0))*$D120),"",INDEX('Liste plats'!$A$5:$EX$156,MATCH('Journal cuisine'!$B120,'Liste plats'!$A$5:$A$156,0),MATCH(CJ$6,'Liste plats'!$A$5:$EX$5,0))*$D120)</f>
        <v/>
      </c>
      <c r="CK120" s="36" t="str">
        <f>IF(ISERROR(INDEX('Liste plats'!$A$5:$EX$156,MATCH('Journal cuisine'!$B120,'Liste plats'!$A$5:$A$156,0),MATCH(CK$6,'Liste plats'!$A$5:$EX$5,0))*$D120),"",INDEX('Liste plats'!$A$5:$EX$156,MATCH('Journal cuisine'!$B120,'Liste plats'!$A$5:$A$156,0),MATCH(CK$6,'Liste plats'!$A$5:$EX$5,0))*$D120)</f>
        <v/>
      </c>
      <c r="CL120" s="36" t="str">
        <f>IF(ISERROR(INDEX('Liste plats'!$A$5:$EX$156,MATCH('Journal cuisine'!$B120,'Liste plats'!$A$5:$A$156,0),MATCH(CL$6,'Liste plats'!$A$5:$EX$5,0))*$D120),"",INDEX('Liste plats'!$A$5:$EX$156,MATCH('Journal cuisine'!$B120,'Liste plats'!$A$5:$A$156,0),MATCH(CL$6,'Liste plats'!$A$5:$EX$5,0))*$D120)</f>
        <v/>
      </c>
      <c r="CM120" s="36" t="str">
        <f>IF(ISERROR(INDEX('Liste plats'!$A$5:$EX$156,MATCH('Journal cuisine'!$B120,'Liste plats'!$A$5:$A$156,0),MATCH(CM$6,'Liste plats'!$A$5:$EX$5,0))*$D120),"",INDEX('Liste plats'!$A$5:$EX$156,MATCH('Journal cuisine'!$B120,'Liste plats'!$A$5:$A$156,0),MATCH(CM$6,'Liste plats'!$A$5:$EX$5,0))*$D120)</f>
        <v/>
      </c>
      <c r="CN120" s="36" t="str">
        <f>IF(ISERROR(INDEX('Liste plats'!$A$5:$EX$156,MATCH('Journal cuisine'!$B120,'Liste plats'!$A$5:$A$156,0),MATCH(CN$6,'Liste plats'!$A$5:$EX$5,0))*$D120),"",INDEX('Liste plats'!$A$5:$EX$156,MATCH('Journal cuisine'!$B120,'Liste plats'!$A$5:$A$156,0),MATCH(CN$6,'Liste plats'!$A$5:$EX$5,0))*$D120)</f>
        <v/>
      </c>
      <c r="CO120" s="36" t="str">
        <f>IF(ISERROR(INDEX('Liste plats'!$A$5:$EX$156,MATCH('Journal cuisine'!$B120,'Liste plats'!$A$5:$A$156,0),MATCH(CO$6,'Liste plats'!$A$5:$EX$5,0))*$D120),"",INDEX('Liste plats'!$A$5:$EX$156,MATCH('Journal cuisine'!$B120,'Liste plats'!$A$5:$A$156,0),MATCH(CO$6,'Liste plats'!$A$5:$EX$5,0))*$D120)</f>
        <v/>
      </c>
      <c r="CP120" s="36" t="str">
        <f>IF(ISERROR(INDEX('Liste plats'!$A$5:$EX$156,MATCH('Journal cuisine'!$B120,'Liste plats'!$A$5:$A$156,0),MATCH(CP$6,'Liste plats'!$A$5:$EX$5,0))*$D120),"",INDEX('Liste plats'!$A$5:$EX$156,MATCH('Journal cuisine'!$B120,'Liste plats'!$A$5:$A$156,0),MATCH(CP$6,'Liste plats'!$A$5:$EX$5,0))*$D120)</f>
        <v/>
      </c>
      <c r="CQ120" s="36" t="str">
        <f>IF(ISERROR(INDEX('Liste plats'!$A$5:$EX$156,MATCH('Journal cuisine'!$B120,'Liste plats'!$A$5:$A$156,0),MATCH(CQ$6,'Liste plats'!$A$5:$EX$5,0))*$D120),"",INDEX('Liste plats'!$A$5:$EX$156,MATCH('Journal cuisine'!$B120,'Liste plats'!$A$5:$A$156,0),MATCH(CQ$6,'Liste plats'!$A$5:$EX$5,0))*$D120)</f>
        <v/>
      </c>
      <c r="CR120" s="36" t="str">
        <f>IF(ISERROR(INDEX('Liste plats'!$A$5:$EX$156,MATCH('Journal cuisine'!$B120,'Liste plats'!$A$5:$A$156,0),MATCH(CR$6,'Liste plats'!$A$5:$EX$5,0))*$D120),"",INDEX('Liste plats'!$A$5:$EX$156,MATCH('Journal cuisine'!$B120,'Liste plats'!$A$5:$A$156,0),MATCH(CR$6,'Liste plats'!$A$5:$EX$5,0))*$D120)</f>
        <v/>
      </c>
      <c r="CS120" s="36" t="str">
        <f>IF(ISERROR(INDEX('Liste plats'!$A$5:$EX$156,MATCH('Journal cuisine'!$B120,'Liste plats'!$A$5:$A$156,0),MATCH(CS$6,'Liste plats'!$A$5:$EX$5,0))*$D120),"",INDEX('Liste plats'!$A$5:$EX$156,MATCH('Journal cuisine'!$B120,'Liste plats'!$A$5:$A$156,0),MATCH(CS$6,'Liste plats'!$A$5:$EX$5,0))*$D120)</f>
        <v/>
      </c>
      <c r="CT120" s="36" t="str">
        <f>IF(ISERROR(INDEX('Liste plats'!$A$5:$EX$156,MATCH('Journal cuisine'!$B120,'Liste plats'!$A$5:$A$156,0),MATCH(CT$6,'Liste plats'!$A$5:$EX$5,0))*$D120),"",INDEX('Liste plats'!$A$5:$EX$156,MATCH('Journal cuisine'!$B120,'Liste plats'!$A$5:$A$156,0),MATCH(CT$6,'Liste plats'!$A$5:$EX$5,0))*$D120)</f>
        <v/>
      </c>
      <c r="CU120" s="36" t="str">
        <f>IF(ISERROR(INDEX('Liste plats'!$A$5:$EX$156,MATCH('Journal cuisine'!$B120,'Liste plats'!$A$5:$A$156,0),MATCH(CU$6,'Liste plats'!$A$5:$EX$5,0))*$D120),"",INDEX('Liste plats'!$A$5:$EX$156,MATCH('Journal cuisine'!$B120,'Liste plats'!$A$5:$A$156,0),MATCH(CU$6,'Liste plats'!$A$5:$EX$5,0))*$D120)</f>
        <v/>
      </c>
      <c r="CV120" s="36" t="str">
        <f>IF(ISERROR(INDEX('Liste plats'!$A$5:$EX$156,MATCH('Journal cuisine'!$B120,'Liste plats'!$A$5:$A$156,0),MATCH(CV$6,'Liste plats'!$A$5:$EX$5,0))*$D120),"",INDEX('Liste plats'!$A$5:$EX$156,MATCH('Journal cuisine'!$B120,'Liste plats'!$A$5:$A$156,0),MATCH(CV$6,'Liste plats'!$A$5:$EX$5,0))*$D120)</f>
        <v/>
      </c>
      <c r="CW120" s="36" t="str">
        <f>IF(ISERROR(INDEX('Liste plats'!$A$5:$EX$156,MATCH('Journal cuisine'!$B120,'Liste plats'!$A$5:$A$156,0),MATCH(CW$6,'Liste plats'!$A$5:$EX$5,0))*$D120),"",INDEX('Liste plats'!$A$5:$EX$156,MATCH('Journal cuisine'!$B120,'Liste plats'!$A$5:$A$156,0),MATCH(CW$6,'Liste plats'!$A$5:$EX$5,0))*$D120)</f>
        <v/>
      </c>
      <c r="CX120" s="36" t="str">
        <f>IF(ISERROR(INDEX('Liste plats'!$A$5:$EX$156,MATCH('Journal cuisine'!$B120,'Liste plats'!$A$5:$A$156,0),MATCH(CX$6,'Liste plats'!$A$5:$EX$5,0))*$D120),"",INDEX('Liste plats'!$A$5:$EX$156,MATCH('Journal cuisine'!$B120,'Liste plats'!$A$5:$A$156,0),MATCH(CX$6,'Liste plats'!$A$5:$EX$5,0))*$D120)</f>
        <v/>
      </c>
      <c r="CY120" s="36" t="str">
        <f>IF(ISERROR(INDEX('Liste plats'!$A$5:$EX$156,MATCH('Journal cuisine'!$B120,'Liste plats'!$A$5:$A$156,0),MATCH(CY$6,'Liste plats'!$A$5:$EX$5,0))*$D120),"",INDEX('Liste plats'!$A$5:$EX$156,MATCH('Journal cuisine'!$B120,'Liste plats'!$A$5:$A$156,0),MATCH(CY$6,'Liste plats'!$A$5:$EX$5,0))*$D120)</f>
        <v/>
      </c>
      <c r="CZ120" s="36" t="str">
        <f>IF(ISERROR(INDEX('Liste plats'!$A$5:$EX$156,MATCH('Journal cuisine'!$B120,'Liste plats'!$A$5:$A$156,0),MATCH(CZ$6,'Liste plats'!$A$5:$EX$5,0))*$D120),"",INDEX('Liste plats'!$A$5:$EX$156,MATCH('Journal cuisine'!$B120,'Liste plats'!$A$5:$A$156,0),MATCH(CZ$6,'Liste plats'!$A$5:$EX$5,0))*$D120)</f>
        <v/>
      </c>
      <c r="DA120" s="36" t="str">
        <f>IF(ISERROR(INDEX('Liste plats'!$A$5:$EX$156,MATCH('Journal cuisine'!$B120,'Liste plats'!$A$5:$A$156,0),MATCH(DA$6,'Liste plats'!$A$5:$EX$5,0))*$D120),"",INDEX('Liste plats'!$A$5:$EX$156,MATCH('Journal cuisine'!$B120,'Liste plats'!$A$5:$A$156,0),MATCH(DA$6,'Liste plats'!$A$5:$EX$5,0))*$D120)</f>
        <v/>
      </c>
      <c r="DB120" s="36" t="str">
        <f>IF(ISERROR(INDEX('Liste plats'!$A$5:$EX$156,MATCH('Journal cuisine'!$B120,'Liste plats'!$A$5:$A$156,0),MATCH(DB$6,'Liste plats'!$A$5:$EX$5,0))*$D120),"",INDEX('Liste plats'!$A$5:$EX$156,MATCH('Journal cuisine'!$B120,'Liste plats'!$A$5:$A$156,0),MATCH(DB$6,'Liste plats'!$A$5:$EX$5,0))*$D120)</f>
        <v/>
      </c>
      <c r="DC120" s="36" t="str">
        <f>IF(ISERROR(INDEX('Liste plats'!$A$5:$EX$156,MATCH('Journal cuisine'!$B120,'Liste plats'!$A$5:$A$156,0),MATCH(DC$6,'Liste plats'!$A$5:$EX$5,0))*$D120),"",INDEX('Liste plats'!$A$5:$EX$156,MATCH('Journal cuisine'!$B120,'Liste plats'!$A$5:$A$156,0),MATCH(DC$6,'Liste plats'!$A$5:$EX$5,0))*$D120)</f>
        <v/>
      </c>
      <c r="DD120" s="36" t="str">
        <f>IF(ISERROR(INDEX('Liste plats'!$A$5:$EX$156,MATCH('Journal cuisine'!$B120,'Liste plats'!$A$5:$A$156,0),MATCH(DD$6,'Liste plats'!$A$5:$EX$5,0))*$D120),"",INDEX('Liste plats'!$A$5:$EX$156,MATCH('Journal cuisine'!$B120,'Liste plats'!$A$5:$A$156,0),MATCH(DD$6,'Liste plats'!$A$5:$EX$5,0))*$D120)</f>
        <v/>
      </c>
      <c r="DE120" s="36" t="str">
        <f>IF(ISERROR(INDEX('Liste plats'!$A$5:$EX$156,MATCH('Journal cuisine'!$B120,'Liste plats'!$A$5:$A$156,0),MATCH(DE$6,'Liste plats'!$A$5:$EX$5,0))*$D120),"",INDEX('Liste plats'!$A$5:$EX$156,MATCH('Journal cuisine'!$B120,'Liste plats'!$A$5:$A$156,0),MATCH(DE$6,'Liste plats'!$A$5:$EX$5,0))*$D120)</f>
        <v/>
      </c>
      <c r="DF120" s="36" t="str">
        <f>IF(ISERROR(INDEX('Liste plats'!$A$5:$EX$156,MATCH('Journal cuisine'!$B120,'Liste plats'!$A$5:$A$156,0),MATCH(DF$6,'Liste plats'!$A$5:$EX$5,0))*$D120),"",INDEX('Liste plats'!$A$5:$EX$156,MATCH('Journal cuisine'!$B120,'Liste plats'!$A$5:$A$156,0),MATCH(DF$6,'Liste plats'!$A$5:$EX$5,0))*$D120)</f>
        <v/>
      </c>
      <c r="DG120" s="36" t="str">
        <f>IF(ISERROR(INDEX('Liste plats'!$A$5:$EX$156,MATCH('Journal cuisine'!$B120,'Liste plats'!$A$5:$A$156,0),MATCH(DG$6,'Liste plats'!$A$5:$EX$5,0))*$D120),"",INDEX('Liste plats'!$A$5:$EX$156,MATCH('Journal cuisine'!$B120,'Liste plats'!$A$5:$A$156,0),MATCH(DG$6,'Liste plats'!$A$5:$EX$5,0))*$D120)</f>
        <v/>
      </c>
      <c r="DH120" s="36" t="str">
        <f>IF(ISERROR(INDEX('Liste plats'!$A$5:$EX$156,MATCH('Journal cuisine'!$B120,'Liste plats'!$A$5:$A$156,0),MATCH(DH$6,'Liste plats'!$A$5:$EX$5,0))*$D120),"",INDEX('Liste plats'!$A$5:$EX$156,MATCH('Journal cuisine'!$B120,'Liste plats'!$A$5:$A$156,0),MATCH(DH$6,'Liste plats'!$A$5:$EX$5,0))*$D120)</f>
        <v/>
      </c>
      <c r="DI120" s="36" t="str">
        <f>IF(ISERROR(INDEX('Liste plats'!$A$5:$EX$156,MATCH('Journal cuisine'!$B120,'Liste plats'!$A$5:$A$156,0),MATCH(DI$6,'Liste plats'!$A$5:$EX$5,0))*$D120),"",INDEX('Liste plats'!$A$5:$EX$156,MATCH('Journal cuisine'!$B120,'Liste plats'!$A$5:$A$156,0),MATCH(DI$6,'Liste plats'!$A$5:$EX$5,0))*$D120)</f>
        <v/>
      </c>
      <c r="DJ120" s="36" t="str">
        <f>IF(ISERROR(INDEX('Liste plats'!$A$5:$EX$156,MATCH('Journal cuisine'!$B120,'Liste plats'!$A$5:$A$156,0),MATCH(DJ$6,'Liste plats'!$A$5:$EX$5,0))*$D120),"",INDEX('Liste plats'!$A$5:$EX$156,MATCH('Journal cuisine'!$B120,'Liste plats'!$A$5:$A$156,0),MATCH(DJ$6,'Liste plats'!$A$5:$EX$5,0))*$D120)</f>
        <v/>
      </c>
      <c r="DK120" s="36" t="str">
        <f>IF(ISERROR(INDEX('Liste plats'!$A$5:$EX$156,MATCH('Journal cuisine'!$B120,'Liste plats'!$A$5:$A$156,0),MATCH(DK$6,'Liste plats'!$A$5:$EX$5,0))*$D120),"",INDEX('Liste plats'!$A$5:$EX$156,MATCH('Journal cuisine'!$B120,'Liste plats'!$A$5:$A$156,0),MATCH(DK$6,'Liste plats'!$A$5:$EX$5,0))*$D120)</f>
        <v/>
      </c>
      <c r="DL120" s="36" t="str">
        <f>IF(ISERROR(INDEX('Liste plats'!$A$5:$EX$156,MATCH('Journal cuisine'!$B120,'Liste plats'!$A$5:$A$156,0),MATCH(DL$6,'Liste plats'!$A$5:$EX$5,0))*$D120),"",INDEX('Liste plats'!$A$5:$EX$156,MATCH('Journal cuisine'!$B120,'Liste plats'!$A$5:$A$156,0),MATCH(DL$6,'Liste plats'!$A$5:$EX$5,0))*$D120)</f>
        <v/>
      </c>
      <c r="DM120" s="36" t="str">
        <f>IF(ISERROR(INDEX('Liste plats'!$A$5:$EX$156,MATCH('Journal cuisine'!$B120,'Liste plats'!$A$5:$A$156,0),MATCH(DM$6,'Liste plats'!$A$5:$EX$5,0))*$D120),"",INDEX('Liste plats'!$A$5:$EX$156,MATCH('Journal cuisine'!$B120,'Liste plats'!$A$5:$A$156,0),MATCH(DM$6,'Liste plats'!$A$5:$EX$5,0))*$D120)</f>
        <v/>
      </c>
      <c r="DN120" s="36" t="str">
        <f>IF(ISERROR(INDEX('Liste plats'!$A$5:$EX$156,MATCH('Journal cuisine'!$B120,'Liste plats'!$A$5:$A$156,0),MATCH(DN$6,'Liste plats'!$A$5:$EX$5,0))*$D120),"",INDEX('Liste plats'!$A$5:$EX$156,MATCH('Journal cuisine'!$B120,'Liste plats'!$A$5:$A$156,0),MATCH(DN$6,'Liste plats'!$A$5:$EX$5,0))*$D120)</f>
        <v/>
      </c>
      <c r="DO120" s="36" t="str">
        <f>IF(ISERROR(INDEX('Liste plats'!$A$5:$EX$156,MATCH('Journal cuisine'!$B120,'Liste plats'!$A$5:$A$156,0),MATCH(DO$6,'Liste plats'!$A$5:$EX$5,0))*$D120),"",INDEX('Liste plats'!$A$5:$EX$156,MATCH('Journal cuisine'!$B120,'Liste plats'!$A$5:$A$156,0),MATCH(DO$6,'Liste plats'!$A$5:$EX$5,0))*$D120)</f>
        <v/>
      </c>
      <c r="DP120" s="36" t="str">
        <f>IF(ISERROR(INDEX('Liste plats'!$A$5:$EX$156,MATCH('Journal cuisine'!$B120,'Liste plats'!$A$5:$A$156,0),MATCH(DP$6,'Liste plats'!$A$5:$EX$5,0))*$D120),"",INDEX('Liste plats'!$A$5:$EX$156,MATCH('Journal cuisine'!$B120,'Liste plats'!$A$5:$A$156,0),MATCH(DP$6,'Liste plats'!$A$5:$EX$5,0))*$D120)</f>
        <v/>
      </c>
      <c r="DQ120" s="36" t="str">
        <f>IF(ISERROR(INDEX('Liste plats'!$A$5:$EX$156,MATCH('Journal cuisine'!$B120,'Liste plats'!$A$5:$A$156,0),MATCH(DQ$6,'Liste plats'!$A$5:$EX$5,0))*$D120),"",INDEX('Liste plats'!$A$5:$EX$156,MATCH('Journal cuisine'!$B120,'Liste plats'!$A$5:$A$156,0),MATCH(DQ$6,'Liste plats'!$A$5:$EX$5,0))*$D120)</f>
        <v/>
      </c>
      <c r="DR120" s="36" t="str">
        <f>IF(ISERROR(INDEX('Liste plats'!$A$5:$EX$156,MATCH('Journal cuisine'!$B120,'Liste plats'!$A$5:$A$156,0),MATCH(DR$6,'Liste plats'!$A$5:$EX$5,0))*$D120),"",INDEX('Liste plats'!$A$5:$EX$156,MATCH('Journal cuisine'!$B120,'Liste plats'!$A$5:$A$156,0),MATCH(DR$6,'Liste plats'!$A$5:$EX$5,0))*$D120)</f>
        <v/>
      </c>
      <c r="DS120" s="36" t="str">
        <f>IF(ISERROR(INDEX('Liste plats'!$A$5:$EX$156,MATCH('Journal cuisine'!$B120,'Liste plats'!$A$5:$A$156,0),MATCH(DS$6,'Liste plats'!$A$5:$EX$5,0))*$D120),"",INDEX('Liste plats'!$A$5:$EX$156,MATCH('Journal cuisine'!$B120,'Liste plats'!$A$5:$A$156,0),MATCH(DS$6,'Liste plats'!$A$5:$EX$5,0))*$D120)</f>
        <v/>
      </c>
      <c r="DT120" s="36" t="str">
        <f>IF(ISERROR(INDEX('Liste plats'!$A$5:$EX$156,MATCH('Journal cuisine'!$B120,'Liste plats'!$A$5:$A$156,0),MATCH(DT$6,'Liste plats'!$A$5:$EX$5,0))*$D120),"",INDEX('Liste plats'!$A$5:$EX$156,MATCH('Journal cuisine'!$B120,'Liste plats'!$A$5:$A$156,0),MATCH(DT$6,'Liste plats'!$A$5:$EX$5,0))*$D120)</f>
        <v/>
      </c>
      <c r="DU120" s="36" t="str">
        <f>IF(ISERROR(INDEX('Liste plats'!$A$5:$EX$156,MATCH('Journal cuisine'!$B120,'Liste plats'!$A$5:$A$156,0),MATCH(DU$6,'Liste plats'!$A$5:$EX$5,0))*$D120),"",INDEX('Liste plats'!$A$5:$EX$156,MATCH('Journal cuisine'!$B120,'Liste plats'!$A$5:$A$156,0),MATCH(DU$6,'Liste plats'!$A$5:$EX$5,0))*$D120)</f>
        <v/>
      </c>
      <c r="DV120" s="36" t="str">
        <f>IF(ISERROR(INDEX('Liste plats'!$A$5:$EX$156,MATCH('Journal cuisine'!$B120,'Liste plats'!$A$5:$A$156,0),MATCH(DV$6,'Liste plats'!$A$5:$EX$5,0))*$D120),"",INDEX('Liste plats'!$A$5:$EX$156,MATCH('Journal cuisine'!$B120,'Liste plats'!$A$5:$A$156,0),MATCH(DV$6,'Liste plats'!$A$5:$EX$5,0))*$D120)</f>
        <v/>
      </c>
      <c r="DW120" s="36" t="str">
        <f>IF(ISERROR(INDEX('Liste plats'!$A$5:$EX$156,MATCH('Journal cuisine'!$B120,'Liste plats'!$A$5:$A$156,0),MATCH(DW$6,'Liste plats'!$A$5:$EX$5,0))*$D120),"",INDEX('Liste plats'!$A$5:$EX$156,MATCH('Journal cuisine'!$B120,'Liste plats'!$A$5:$A$156,0),MATCH(DW$6,'Liste plats'!$A$5:$EX$5,0))*$D120)</f>
        <v/>
      </c>
      <c r="DX120" s="36" t="str">
        <f>IF(ISERROR(INDEX('Liste plats'!$A$5:$EX$156,MATCH('Journal cuisine'!$B120,'Liste plats'!$A$5:$A$156,0),MATCH(DX$6,'Liste plats'!$A$5:$EX$5,0))*$D120),"",INDEX('Liste plats'!$A$5:$EX$156,MATCH('Journal cuisine'!$B120,'Liste plats'!$A$5:$A$156,0),MATCH(DX$6,'Liste plats'!$A$5:$EX$5,0))*$D120)</f>
        <v/>
      </c>
      <c r="DY120" s="36" t="str">
        <f>IF(ISERROR(INDEX('Liste plats'!$A$5:$EX$156,MATCH('Journal cuisine'!$B120,'Liste plats'!$A$5:$A$156,0),MATCH(DY$6,'Liste plats'!$A$5:$EX$5,0))*$D120),"",INDEX('Liste plats'!$A$5:$EX$156,MATCH('Journal cuisine'!$B120,'Liste plats'!$A$5:$A$156,0),MATCH(DY$6,'Liste plats'!$A$5:$EX$5,0))*$D120)</f>
        <v/>
      </c>
      <c r="DZ120" s="36" t="str">
        <f>IF(ISERROR(INDEX('Liste plats'!$A$5:$EX$156,MATCH('Journal cuisine'!$B120,'Liste plats'!$A$5:$A$156,0),MATCH(DZ$6,'Liste plats'!$A$5:$EX$5,0))*$D120),"",INDEX('Liste plats'!$A$5:$EX$156,MATCH('Journal cuisine'!$B120,'Liste plats'!$A$5:$A$156,0),MATCH(DZ$6,'Liste plats'!$A$5:$EX$5,0))*$D120)</f>
        <v/>
      </c>
      <c r="EA120" s="36" t="str">
        <f>IF(ISERROR(INDEX('Liste plats'!$A$5:$EX$156,MATCH('Journal cuisine'!$B120,'Liste plats'!$A$5:$A$156,0),MATCH(EA$6,'Liste plats'!$A$5:$EX$5,0))*$D120),"",INDEX('Liste plats'!$A$5:$EX$156,MATCH('Journal cuisine'!$B120,'Liste plats'!$A$5:$A$156,0),MATCH(EA$6,'Liste plats'!$A$5:$EX$5,0))*$D120)</f>
        <v/>
      </c>
      <c r="EB120" s="36" t="str">
        <f>IF(ISERROR(INDEX('Liste plats'!$A$5:$EX$156,MATCH('Journal cuisine'!$B120,'Liste plats'!$A$5:$A$156,0),MATCH(EB$6,'Liste plats'!$A$5:$EX$5,0))*$D120),"",INDEX('Liste plats'!$A$5:$EX$156,MATCH('Journal cuisine'!$B120,'Liste plats'!$A$5:$A$156,0),MATCH(EB$6,'Liste plats'!$A$5:$EX$5,0))*$D120)</f>
        <v/>
      </c>
      <c r="EC120" s="36" t="str">
        <f>IF(ISERROR(INDEX('Liste plats'!$A$5:$EX$156,MATCH('Journal cuisine'!$B120,'Liste plats'!$A$5:$A$156,0),MATCH(EC$6,'Liste plats'!$A$5:$EX$5,0))*$D120),"",INDEX('Liste plats'!$A$5:$EX$156,MATCH('Journal cuisine'!$B120,'Liste plats'!$A$5:$A$156,0),MATCH(EC$6,'Liste plats'!$A$5:$EX$5,0))*$D120)</f>
        <v/>
      </c>
      <c r="ED120" s="36" t="str">
        <f>IF(ISERROR(INDEX('Liste plats'!$A$5:$EX$156,MATCH('Journal cuisine'!$B120,'Liste plats'!$A$5:$A$156,0),MATCH(ED$6,'Liste plats'!$A$5:$EX$5,0))*$D120),"",INDEX('Liste plats'!$A$5:$EX$156,MATCH('Journal cuisine'!$B120,'Liste plats'!$A$5:$A$156,0),MATCH(ED$6,'Liste plats'!$A$5:$EX$5,0))*$D120)</f>
        <v/>
      </c>
      <c r="EE120" s="36" t="str">
        <f>IF(ISERROR(INDEX('Liste plats'!$A$5:$EX$156,MATCH('Journal cuisine'!$B120,'Liste plats'!$A$5:$A$156,0),MATCH(EE$6,'Liste plats'!$A$5:$EX$5,0))*$D120),"",INDEX('Liste plats'!$A$5:$EX$156,MATCH('Journal cuisine'!$B120,'Liste plats'!$A$5:$A$156,0),MATCH(EE$6,'Liste plats'!$A$5:$EX$5,0))*$D120)</f>
        <v/>
      </c>
      <c r="EF120" s="36" t="str">
        <f>IF(ISERROR(INDEX('Liste plats'!$A$5:$EX$156,MATCH('Journal cuisine'!$B120,'Liste plats'!$A$5:$A$156,0),MATCH(EF$6,'Liste plats'!$A$5:$EX$5,0))*$D120),"",INDEX('Liste plats'!$A$5:$EX$156,MATCH('Journal cuisine'!$B120,'Liste plats'!$A$5:$A$156,0),MATCH(EF$6,'Liste plats'!$A$5:$EX$5,0))*$D120)</f>
        <v/>
      </c>
      <c r="EG120" s="36" t="str">
        <f>IF(ISERROR(INDEX('Liste plats'!$A$5:$EX$156,MATCH('Journal cuisine'!$B120,'Liste plats'!$A$5:$A$156,0),MATCH(EG$6,'Liste plats'!$A$5:$EX$5,0))*$D120),"",INDEX('Liste plats'!$A$5:$EX$156,MATCH('Journal cuisine'!$B120,'Liste plats'!$A$5:$A$156,0),MATCH(EG$6,'Liste plats'!$A$5:$EX$5,0))*$D120)</f>
        <v/>
      </c>
      <c r="EH120" s="36" t="str">
        <f>IF(ISERROR(INDEX('Liste plats'!$A$5:$EX$156,MATCH('Journal cuisine'!$B120,'Liste plats'!$A$5:$A$156,0),MATCH(EH$6,'Liste plats'!$A$5:$EX$5,0))*$D120),"",INDEX('Liste plats'!$A$5:$EX$156,MATCH('Journal cuisine'!$B120,'Liste plats'!$A$5:$A$156,0),MATCH(EH$6,'Liste plats'!$A$5:$EX$5,0))*$D120)</f>
        <v/>
      </c>
      <c r="EI120" s="36" t="str">
        <f>IF(ISERROR(INDEX('Liste plats'!$A$5:$EX$156,MATCH('Journal cuisine'!$B120,'Liste plats'!$A$5:$A$156,0),MATCH(EI$6,'Liste plats'!$A$5:$EX$5,0))*$D120),"",INDEX('Liste plats'!$A$5:$EX$156,MATCH('Journal cuisine'!$B120,'Liste plats'!$A$5:$A$156,0),MATCH(EI$6,'Liste plats'!$A$5:$EX$5,0))*$D120)</f>
        <v/>
      </c>
      <c r="EJ120" s="36" t="str">
        <f>IF(ISERROR(INDEX('Liste plats'!$A$5:$EX$156,MATCH('Journal cuisine'!$B120,'Liste plats'!$A$5:$A$156,0),MATCH(EJ$6,'Liste plats'!$A$5:$EX$5,0))*$D120),"",INDEX('Liste plats'!$A$5:$EX$156,MATCH('Journal cuisine'!$B120,'Liste plats'!$A$5:$A$156,0),MATCH(EJ$6,'Liste plats'!$A$5:$EX$5,0))*$D120)</f>
        <v/>
      </c>
      <c r="EK120" s="36" t="str">
        <f>IF(ISERROR(INDEX('Liste plats'!$A$5:$EX$156,MATCH('Journal cuisine'!$B120,'Liste plats'!$A$5:$A$156,0),MATCH(EK$6,'Liste plats'!$A$5:$EX$5,0))*$D120),"",INDEX('Liste plats'!$A$5:$EX$156,MATCH('Journal cuisine'!$B120,'Liste plats'!$A$5:$A$156,0),MATCH(EK$6,'Liste plats'!$A$5:$EX$5,0))*$D120)</f>
        <v/>
      </c>
      <c r="EL120" s="36" t="str">
        <f>IF(ISERROR(INDEX('Liste plats'!$A$5:$EX$156,MATCH('Journal cuisine'!$B120,'Liste plats'!$A$5:$A$156,0),MATCH(EL$6,'Liste plats'!$A$5:$EX$5,0))*$D120),"",INDEX('Liste plats'!$A$5:$EX$156,MATCH('Journal cuisine'!$B120,'Liste plats'!$A$5:$A$156,0),MATCH(EL$6,'Liste plats'!$A$5:$EX$5,0))*$D120)</f>
        <v/>
      </c>
      <c r="EM120" s="36" t="str">
        <f>IF(ISERROR(INDEX('Liste plats'!$A$5:$EX$156,MATCH('Journal cuisine'!$B120,'Liste plats'!$A$5:$A$156,0),MATCH(EM$6,'Liste plats'!$A$5:$EX$5,0))*$D120),"",INDEX('Liste plats'!$A$5:$EX$156,MATCH('Journal cuisine'!$B120,'Liste plats'!$A$5:$A$156,0),MATCH(EM$6,'Liste plats'!$A$5:$EX$5,0))*$D120)</f>
        <v/>
      </c>
      <c r="EN120" s="36" t="str">
        <f>IF(ISERROR(INDEX('Liste plats'!$A$5:$EX$156,MATCH('Journal cuisine'!$B120,'Liste plats'!$A$5:$A$156,0),MATCH(EN$6,'Liste plats'!$A$5:$EX$5,0))*$D120),"",INDEX('Liste plats'!$A$5:$EX$156,MATCH('Journal cuisine'!$B120,'Liste plats'!$A$5:$A$156,0),MATCH(EN$6,'Liste plats'!$A$5:$EX$5,0))*$D120)</f>
        <v/>
      </c>
      <c r="EO120" s="36" t="str">
        <f>IF(ISERROR(INDEX('Liste plats'!$A$5:$EX$156,MATCH('Journal cuisine'!$B120,'Liste plats'!$A$5:$A$156,0),MATCH(EO$6,'Liste plats'!$A$5:$EX$5,0))*$D120),"",INDEX('Liste plats'!$A$5:$EX$156,MATCH('Journal cuisine'!$B120,'Liste plats'!$A$5:$A$156,0),MATCH(EO$6,'Liste plats'!$A$5:$EX$5,0))*$D120)</f>
        <v/>
      </c>
      <c r="EP120" s="36" t="str">
        <f>IF(ISERROR(INDEX('Liste plats'!$A$5:$EX$156,MATCH('Journal cuisine'!$B120,'Liste plats'!$A$5:$A$156,0),MATCH(EP$6,'Liste plats'!$A$5:$EX$5,0))*$D120),"",INDEX('Liste plats'!$A$5:$EX$156,MATCH('Journal cuisine'!$B120,'Liste plats'!$A$5:$A$156,0),MATCH(EP$6,'Liste plats'!$A$5:$EX$5,0))*$D120)</f>
        <v/>
      </c>
      <c r="EQ120" s="36" t="str">
        <f>IF(ISERROR(INDEX('Liste plats'!$A$5:$EX$156,MATCH('Journal cuisine'!$B120,'Liste plats'!$A$5:$A$156,0),MATCH(EQ$6,'Liste plats'!$A$5:$EX$5,0))*$D120),"",INDEX('Liste plats'!$A$5:$EX$156,MATCH('Journal cuisine'!$B120,'Liste plats'!$A$5:$A$156,0),MATCH(EQ$6,'Liste plats'!$A$5:$EX$5,0))*$D120)</f>
        <v/>
      </c>
      <c r="ER120" s="36" t="str">
        <f>IF(ISERROR(INDEX('Liste plats'!$A$5:$EX$156,MATCH('Journal cuisine'!$B120,'Liste plats'!$A$5:$A$156,0),MATCH(ER$6,'Liste plats'!$A$5:$EX$5,0))*$D120),"",INDEX('Liste plats'!$A$5:$EX$156,MATCH('Journal cuisine'!$B120,'Liste plats'!$A$5:$A$156,0),MATCH(ER$6,'Liste plats'!$A$5:$EX$5,0))*$D120)</f>
        <v/>
      </c>
      <c r="ES120" s="36" t="str">
        <f>IF(ISERROR(INDEX('Liste plats'!$A$5:$EX$156,MATCH('Journal cuisine'!$B120,'Liste plats'!$A$5:$A$156,0),MATCH(ES$6,'Liste plats'!$A$5:$EX$5,0))*$D120),"",INDEX('Liste plats'!$A$5:$EX$156,MATCH('Journal cuisine'!$B120,'Liste plats'!$A$5:$A$156,0),MATCH(ES$6,'Liste plats'!$A$5:$EX$5,0))*$D120)</f>
        <v/>
      </c>
      <c r="ET120" s="36" t="str">
        <f>IF(ISERROR(INDEX('Liste plats'!$A$5:$EX$156,MATCH('Journal cuisine'!$B120,'Liste plats'!$A$5:$A$156,0),MATCH(ET$6,'Liste plats'!$A$5:$EX$5,0))*$D120),"",INDEX('Liste plats'!$A$5:$EX$156,MATCH('Journal cuisine'!$B120,'Liste plats'!$A$5:$A$156,0),MATCH(ET$6,'Liste plats'!$A$5:$EX$5,0))*$D120)</f>
        <v/>
      </c>
      <c r="EU120" s="36" t="str">
        <f>IF(ISERROR(INDEX('Liste plats'!$A$5:$EX$156,MATCH('Journal cuisine'!$B120,'Liste plats'!$A$5:$A$156,0),MATCH(EU$6,'Liste plats'!$A$5:$EX$5,0))*$D120),"",INDEX('Liste plats'!$A$5:$EX$156,MATCH('Journal cuisine'!$B120,'Liste plats'!$A$5:$A$156,0),MATCH(EU$6,'Liste plats'!$A$5:$EX$5,0))*$D120)</f>
        <v/>
      </c>
      <c r="EV120" s="36" t="str">
        <f>IF(ISERROR(INDEX('Liste plats'!$A$5:$EX$156,MATCH('Journal cuisine'!$B120,'Liste plats'!$A$5:$A$156,0),MATCH(EV$6,'Liste plats'!$A$5:$EX$5,0))*$D120),"",INDEX('Liste plats'!$A$5:$EX$156,MATCH('Journal cuisine'!$B120,'Liste plats'!$A$5:$A$156,0),MATCH(EV$6,'Liste plats'!$A$5:$EX$5,0))*$D120)</f>
        <v/>
      </c>
      <c r="EW120" s="36" t="str">
        <f>IF(ISERROR(INDEX('Liste plats'!$A$5:$EX$156,MATCH('Journal cuisine'!$B120,'Liste plats'!$A$5:$A$156,0),MATCH(EW$6,'Liste plats'!$A$5:$EX$5,0))*$D120),"",INDEX('Liste plats'!$A$5:$EX$156,MATCH('Journal cuisine'!$B120,'Liste plats'!$A$5:$A$156,0),MATCH(EW$6,'Liste plats'!$A$5:$EX$5,0))*$D120)</f>
        <v/>
      </c>
      <c r="EX120" s="36" t="str">
        <f>IF(ISERROR(INDEX('Liste plats'!$A$5:$EX$156,MATCH('Journal cuisine'!$B120,'Liste plats'!$A$5:$A$156,0),MATCH(EX$6,'Liste plats'!$A$5:$EX$5,0))*$D120),"",INDEX('Liste plats'!$A$5:$EX$156,MATCH('Journal cuisine'!$B120,'Liste plats'!$A$5:$A$156,0),MATCH(EX$6,'Liste plats'!$A$5:$EX$5,0))*$D120)</f>
        <v/>
      </c>
      <c r="EY120" s="36" t="str">
        <f>IF(ISERROR(INDEX('Liste plats'!$A$5:$EX$156,MATCH('Journal cuisine'!$B120,'Liste plats'!$A$5:$A$156,0),MATCH(EY$6,'Liste plats'!$A$5:$EX$5,0))*$D120),"",INDEX('Liste plats'!$A$5:$EX$156,MATCH('Journal cuisine'!$B120,'Liste plats'!$A$5:$A$156,0),MATCH(EY$6,'Liste plats'!$A$5:$EX$5,0))*$D120)</f>
        <v/>
      </c>
      <c r="EZ120" s="36" t="str">
        <f>IF(ISERROR(INDEX('Liste plats'!$A$5:$EX$156,MATCH('Journal cuisine'!$B120,'Liste plats'!$A$5:$A$156,0),MATCH(EZ$6,'Liste plats'!$A$5:$EX$5,0))*$D120),"",INDEX('Liste plats'!$A$5:$EX$156,MATCH('Journal cuisine'!$B120,'Liste plats'!$A$5:$A$156,0),MATCH(EZ$6,'Liste plats'!$A$5:$EX$5,0))*$D120)</f>
        <v/>
      </c>
      <c r="FA120" s="49" t="str">
        <f>IF(ISERROR(INDEX('Liste plats'!$A$5:$EX$156,MATCH('Journal cuisine'!$B120,'Liste plats'!$A$5:$A$156,0),MATCH(FA$6,'Liste plats'!$A$5:$EX$5,0))*$D120),"",INDEX('Liste plats'!$A$5:$EX$156,MATCH('Journal cuisine'!$B120,'Liste plats'!$A$5:$A$156,0),MATCH(FA$6,'Liste plats'!$A$5:$EX$5,0))*$D120)</f>
        <v/>
      </c>
    </row>
    <row r="121" spans="1:157" x14ac:dyDescent="0.25">
      <c r="A121" s="9"/>
      <c r="B121" s="10"/>
      <c r="C121" s="34" t="str">
        <f>IF(ISERROR(IF(VLOOKUP(B121,'Liste plats'!$A$7:$B$156,2,0)=0,"",VLOOKUP(B121,'Liste plats'!$A$7:$B$156,2,0))),"",IF(VLOOKUP(B121,'Liste plats'!$A$7:$B$156,2,0)=0,"",VLOOKUP(B121,'Liste plats'!$A$7:$B$156,2,0)))</f>
        <v/>
      </c>
      <c r="D121" s="18"/>
      <c r="F121" s="41"/>
      <c r="H121" s="48" t="str">
        <f>IF(ISERROR(INDEX('Liste plats'!$A$5:$EX$156,MATCH('Journal cuisine'!$B121,'Liste plats'!$A$5:$A$156,0),MATCH(H$6,'Liste plats'!$A$5:$EX$5,0))*$D121),"",INDEX('Liste plats'!$A$5:$EX$156,MATCH('Journal cuisine'!$B121,'Liste plats'!$A$5:$A$156,0),MATCH(H$6,'Liste plats'!$A$5:$EX$5,0))*$D121)</f>
        <v/>
      </c>
      <c r="I121" s="36" t="str">
        <f>IF(ISERROR(INDEX('Liste plats'!$A$5:$EX$156,MATCH('Journal cuisine'!$B121,'Liste plats'!$A$5:$A$156,0),MATCH(I$6,'Liste plats'!$A$5:$EX$5,0))*$D121),"",INDEX('Liste plats'!$A$5:$EX$156,MATCH('Journal cuisine'!$B121,'Liste plats'!$A$5:$A$156,0),MATCH(I$6,'Liste plats'!$A$5:$EX$5,0))*$D121)</f>
        <v/>
      </c>
      <c r="J121" s="36" t="str">
        <f>IF(ISERROR(INDEX('Liste plats'!$A$5:$EX$156,MATCH('Journal cuisine'!$B121,'Liste plats'!$A$5:$A$156,0),MATCH(J$6,'Liste plats'!$A$5:$EX$5,0))*$D121),"",INDEX('Liste plats'!$A$5:$EX$156,MATCH('Journal cuisine'!$B121,'Liste plats'!$A$5:$A$156,0),MATCH(J$6,'Liste plats'!$A$5:$EX$5,0))*$D121)</f>
        <v/>
      </c>
      <c r="K121" s="36" t="str">
        <f>IF(ISERROR(INDEX('Liste plats'!$A$5:$EX$156,MATCH('Journal cuisine'!$B121,'Liste plats'!$A$5:$A$156,0),MATCH(K$6,'Liste plats'!$A$5:$EX$5,0))*$D121),"",INDEX('Liste plats'!$A$5:$EX$156,MATCH('Journal cuisine'!$B121,'Liste plats'!$A$5:$A$156,0),MATCH(K$6,'Liste plats'!$A$5:$EX$5,0))*$D121)</f>
        <v/>
      </c>
      <c r="L121" s="36" t="str">
        <f>IF(ISERROR(INDEX('Liste plats'!$A$5:$EX$156,MATCH('Journal cuisine'!$B121,'Liste plats'!$A$5:$A$156,0),MATCH(L$6,'Liste plats'!$A$5:$EX$5,0))*$D121),"",INDEX('Liste plats'!$A$5:$EX$156,MATCH('Journal cuisine'!$B121,'Liste plats'!$A$5:$A$156,0),MATCH(L$6,'Liste plats'!$A$5:$EX$5,0))*$D121)</f>
        <v/>
      </c>
      <c r="M121" s="36" t="str">
        <f>IF(ISERROR(INDEX('Liste plats'!$A$5:$EX$156,MATCH('Journal cuisine'!$B121,'Liste plats'!$A$5:$A$156,0),MATCH(M$6,'Liste plats'!$A$5:$EX$5,0))*$D121),"",INDEX('Liste plats'!$A$5:$EX$156,MATCH('Journal cuisine'!$B121,'Liste plats'!$A$5:$A$156,0),MATCH(M$6,'Liste plats'!$A$5:$EX$5,0))*$D121)</f>
        <v/>
      </c>
      <c r="N121" s="36" t="str">
        <f>IF(ISERROR(INDEX('Liste plats'!$A$5:$EX$156,MATCH('Journal cuisine'!$B121,'Liste plats'!$A$5:$A$156,0),MATCH(N$6,'Liste plats'!$A$5:$EX$5,0))*$D121),"",INDEX('Liste plats'!$A$5:$EX$156,MATCH('Journal cuisine'!$B121,'Liste plats'!$A$5:$A$156,0),MATCH(N$6,'Liste plats'!$A$5:$EX$5,0))*$D121)</f>
        <v/>
      </c>
      <c r="O121" s="36" t="str">
        <f>IF(ISERROR(INDEX('Liste plats'!$A$5:$EX$156,MATCH('Journal cuisine'!$B121,'Liste plats'!$A$5:$A$156,0),MATCH(O$6,'Liste plats'!$A$5:$EX$5,0))*$D121),"",INDEX('Liste plats'!$A$5:$EX$156,MATCH('Journal cuisine'!$B121,'Liste plats'!$A$5:$A$156,0),MATCH(O$6,'Liste plats'!$A$5:$EX$5,0))*$D121)</f>
        <v/>
      </c>
      <c r="P121" s="36" t="str">
        <f>IF(ISERROR(INDEX('Liste plats'!$A$5:$EX$156,MATCH('Journal cuisine'!$B121,'Liste plats'!$A$5:$A$156,0),MATCH(P$6,'Liste plats'!$A$5:$EX$5,0))*$D121),"",INDEX('Liste plats'!$A$5:$EX$156,MATCH('Journal cuisine'!$B121,'Liste plats'!$A$5:$A$156,0),MATCH(P$6,'Liste plats'!$A$5:$EX$5,0))*$D121)</f>
        <v/>
      </c>
      <c r="Q121" s="36" t="str">
        <f>IF(ISERROR(INDEX('Liste plats'!$A$5:$EX$156,MATCH('Journal cuisine'!$B121,'Liste plats'!$A$5:$A$156,0),MATCH(Q$6,'Liste plats'!$A$5:$EX$5,0))*$D121),"",INDEX('Liste plats'!$A$5:$EX$156,MATCH('Journal cuisine'!$B121,'Liste plats'!$A$5:$A$156,0),MATCH(Q$6,'Liste plats'!$A$5:$EX$5,0))*$D121)</f>
        <v/>
      </c>
      <c r="R121" s="36" t="str">
        <f>IF(ISERROR(INDEX('Liste plats'!$A$5:$EX$156,MATCH('Journal cuisine'!$B121,'Liste plats'!$A$5:$A$156,0),MATCH(R$6,'Liste plats'!$A$5:$EX$5,0))*$D121),"",INDEX('Liste plats'!$A$5:$EX$156,MATCH('Journal cuisine'!$B121,'Liste plats'!$A$5:$A$156,0),MATCH(R$6,'Liste plats'!$A$5:$EX$5,0))*$D121)</f>
        <v/>
      </c>
      <c r="S121" s="36" t="str">
        <f>IF(ISERROR(INDEX('Liste plats'!$A$5:$EX$156,MATCH('Journal cuisine'!$B121,'Liste plats'!$A$5:$A$156,0),MATCH(S$6,'Liste plats'!$A$5:$EX$5,0))*$D121),"",INDEX('Liste plats'!$A$5:$EX$156,MATCH('Journal cuisine'!$B121,'Liste plats'!$A$5:$A$156,0),MATCH(S$6,'Liste plats'!$A$5:$EX$5,0))*$D121)</f>
        <v/>
      </c>
      <c r="T121" s="36" t="str">
        <f>IF(ISERROR(INDEX('Liste plats'!$A$5:$EX$156,MATCH('Journal cuisine'!$B121,'Liste plats'!$A$5:$A$156,0),MATCH(T$6,'Liste plats'!$A$5:$EX$5,0))*$D121),"",INDEX('Liste plats'!$A$5:$EX$156,MATCH('Journal cuisine'!$B121,'Liste plats'!$A$5:$A$156,0),MATCH(T$6,'Liste plats'!$A$5:$EX$5,0))*$D121)</f>
        <v/>
      </c>
      <c r="U121" s="36" t="str">
        <f>IF(ISERROR(INDEX('Liste plats'!$A$5:$EX$156,MATCH('Journal cuisine'!$B121,'Liste plats'!$A$5:$A$156,0),MATCH(U$6,'Liste plats'!$A$5:$EX$5,0))*$D121),"",INDEX('Liste plats'!$A$5:$EX$156,MATCH('Journal cuisine'!$B121,'Liste plats'!$A$5:$A$156,0),MATCH(U$6,'Liste plats'!$A$5:$EX$5,0))*$D121)</f>
        <v/>
      </c>
      <c r="V121" s="36" t="str">
        <f>IF(ISERROR(INDEX('Liste plats'!$A$5:$EX$156,MATCH('Journal cuisine'!$B121,'Liste plats'!$A$5:$A$156,0),MATCH(V$6,'Liste plats'!$A$5:$EX$5,0))*$D121),"",INDEX('Liste plats'!$A$5:$EX$156,MATCH('Journal cuisine'!$B121,'Liste plats'!$A$5:$A$156,0),MATCH(V$6,'Liste plats'!$A$5:$EX$5,0))*$D121)</f>
        <v/>
      </c>
      <c r="W121" s="36" t="str">
        <f>IF(ISERROR(INDEX('Liste plats'!$A$5:$EX$156,MATCH('Journal cuisine'!$B121,'Liste plats'!$A$5:$A$156,0),MATCH(W$6,'Liste plats'!$A$5:$EX$5,0))*$D121),"",INDEX('Liste plats'!$A$5:$EX$156,MATCH('Journal cuisine'!$B121,'Liste plats'!$A$5:$A$156,0),MATCH(W$6,'Liste plats'!$A$5:$EX$5,0))*$D121)</f>
        <v/>
      </c>
      <c r="X121" s="36" t="str">
        <f>IF(ISERROR(INDEX('Liste plats'!$A$5:$EX$156,MATCH('Journal cuisine'!$B121,'Liste plats'!$A$5:$A$156,0),MATCH(X$6,'Liste plats'!$A$5:$EX$5,0))*$D121),"",INDEX('Liste plats'!$A$5:$EX$156,MATCH('Journal cuisine'!$B121,'Liste plats'!$A$5:$A$156,0),MATCH(X$6,'Liste plats'!$A$5:$EX$5,0))*$D121)</f>
        <v/>
      </c>
      <c r="Y121" s="36" t="str">
        <f>IF(ISERROR(INDEX('Liste plats'!$A$5:$EX$156,MATCH('Journal cuisine'!$B121,'Liste plats'!$A$5:$A$156,0),MATCH(Y$6,'Liste plats'!$A$5:$EX$5,0))*$D121),"",INDEX('Liste plats'!$A$5:$EX$156,MATCH('Journal cuisine'!$B121,'Liste plats'!$A$5:$A$156,0),MATCH(Y$6,'Liste plats'!$A$5:$EX$5,0))*$D121)</f>
        <v/>
      </c>
      <c r="Z121" s="36" t="str">
        <f>IF(ISERROR(INDEX('Liste plats'!$A$5:$EX$156,MATCH('Journal cuisine'!$B121,'Liste plats'!$A$5:$A$156,0),MATCH(Z$6,'Liste plats'!$A$5:$EX$5,0))*$D121),"",INDEX('Liste plats'!$A$5:$EX$156,MATCH('Journal cuisine'!$B121,'Liste plats'!$A$5:$A$156,0),MATCH(Z$6,'Liste plats'!$A$5:$EX$5,0))*$D121)</f>
        <v/>
      </c>
      <c r="AA121" s="36" t="str">
        <f>IF(ISERROR(INDEX('Liste plats'!$A$5:$EX$156,MATCH('Journal cuisine'!$B121,'Liste plats'!$A$5:$A$156,0),MATCH(AA$6,'Liste plats'!$A$5:$EX$5,0))*$D121),"",INDEX('Liste plats'!$A$5:$EX$156,MATCH('Journal cuisine'!$B121,'Liste plats'!$A$5:$A$156,0),MATCH(AA$6,'Liste plats'!$A$5:$EX$5,0))*$D121)</f>
        <v/>
      </c>
      <c r="AB121" s="36" t="str">
        <f>IF(ISERROR(INDEX('Liste plats'!$A$5:$EX$156,MATCH('Journal cuisine'!$B121,'Liste plats'!$A$5:$A$156,0),MATCH(AB$6,'Liste plats'!$A$5:$EX$5,0))*$D121),"",INDEX('Liste plats'!$A$5:$EX$156,MATCH('Journal cuisine'!$B121,'Liste plats'!$A$5:$A$156,0),MATCH(AB$6,'Liste plats'!$A$5:$EX$5,0))*$D121)</f>
        <v/>
      </c>
      <c r="AC121" s="36" t="str">
        <f>IF(ISERROR(INDEX('Liste plats'!$A$5:$EX$156,MATCH('Journal cuisine'!$B121,'Liste plats'!$A$5:$A$156,0),MATCH(AC$6,'Liste plats'!$A$5:$EX$5,0))*$D121),"",INDEX('Liste plats'!$A$5:$EX$156,MATCH('Journal cuisine'!$B121,'Liste plats'!$A$5:$A$156,0),MATCH(AC$6,'Liste plats'!$A$5:$EX$5,0))*$D121)</f>
        <v/>
      </c>
      <c r="AD121" s="36" t="str">
        <f>IF(ISERROR(INDEX('Liste plats'!$A$5:$EX$156,MATCH('Journal cuisine'!$B121,'Liste plats'!$A$5:$A$156,0),MATCH(AD$6,'Liste plats'!$A$5:$EX$5,0))*$D121),"",INDEX('Liste plats'!$A$5:$EX$156,MATCH('Journal cuisine'!$B121,'Liste plats'!$A$5:$A$156,0),MATCH(AD$6,'Liste plats'!$A$5:$EX$5,0))*$D121)</f>
        <v/>
      </c>
      <c r="AE121" s="36" t="str">
        <f>IF(ISERROR(INDEX('Liste plats'!$A$5:$EX$156,MATCH('Journal cuisine'!$B121,'Liste plats'!$A$5:$A$156,0),MATCH(AE$6,'Liste plats'!$A$5:$EX$5,0))*$D121),"",INDEX('Liste plats'!$A$5:$EX$156,MATCH('Journal cuisine'!$B121,'Liste plats'!$A$5:$A$156,0),MATCH(AE$6,'Liste plats'!$A$5:$EX$5,0))*$D121)</f>
        <v/>
      </c>
      <c r="AF121" s="36" t="str">
        <f>IF(ISERROR(INDEX('Liste plats'!$A$5:$EX$156,MATCH('Journal cuisine'!$B121,'Liste plats'!$A$5:$A$156,0),MATCH(AF$6,'Liste plats'!$A$5:$EX$5,0))*$D121),"",INDEX('Liste plats'!$A$5:$EX$156,MATCH('Journal cuisine'!$B121,'Liste plats'!$A$5:$A$156,0),MATCH(AF$6,'Liste plats'!$A$5:$EX$5,0))*$D121)</f>
        <v/>
      </c>
      <c r="AG121" s="36" t="str">
        <f>IF(ISERROR(INDEX('Liste plats'!$A$5:$EX$156,MATCH('Journal cuisine'!$B121,'Liste plats'!$A$5:$A$156,0),MATCH(AG$6,'Liste plats'!$A$5:$EX$5,0))*$D121),"",INDEX('Liste plats'!$A$5:$EX$156,MATCH('Journal cuisine'!$B121,'Liste plats'!$A$5:$A$156,0),MATCH(AG$6,'Liste plats'!$A$5:$EX$5,0))*$D121)</f>
        <v/>
      </c>
      <c r="AH121" s="36" t="str">
        <f>IF(ISERROR(INDEX('Liste plats'!$A$5:$EX$156,MATCH('Journal cuisine'!$B121,'Liste plats'!$A$5:$A$156,0),MATCH(AH$6,'Liste plats'!$A$5:$EX$5,0))*$D121),"",INDEX('Liste plats'!$A$5:$EX$156,MATCH('Journal cuisine'!$B121,'Liste plats'!$A$5:$A$156,0),MATCH(AH$6,'Liste plats'!$A$5:$EX$5,0))*$D121)</f>
        <v/>
      </c>
      <c r="AI121" s="36" t="str">
        <f>IF(ISERROR(INDEX('Liste plats'!$A$5:$EX$156,MATCH('Journal cuisine'!$B121,'Liste plats'!$A$5:$A$156,0),MATCH(AI$6,'Liste plats'!$A$5:$EX$5,0))*$D121),"",INDEX('Liste plats'!$A$5:$EX$156,MATCH('Journal cuisine'!$B121,'Liste plats'!$A$5:$A$156,0),MATCH(AI$6,'Liste plats'!$A$5:$EX$5,0))*$D121)</f>
        <v/>
      </c>
      <c r="AJ121" s="36" t="str">
        <f>IF(ISERROR(INDEX('Liste plats'!$A$5:$EX$156,MATCH('Journal cuisine'!$B121,'Liste plats'!$A$5:$A$156,0),MATCH(AJ$6,'Liste plats'!$A$5:$EX$5,0))*$D121),"",INDEX('Liste plats'!$A$5:$EX$156,MATCH('Journal cuisine'!$B121,'Liste plats'!$A$5:$A$156,0),MATCH(AJ$6,'Liste plats'!$A$5:$EX$5,0))*$D121)</f>
        <v/>
      </c>
      <c r="AK121" s="36" t="str">
        <f>IF(ISERROR(INDEX('Liste plats'!$A$5:$EX$156,MATCH('Journal cuisine'!$B121,'Liste plats'!$A$5:$A$156,0),MATCH(AK$6,'Liste plats'!$A$5:$EX$5,0))*$D121),"",INDEX('Liste plats'!$A$5:$EX$156,MATCH('Journal cuisine'!$B121,'Liste plats'!$A$5:$A$156,0),MATCH(AK$6,'Liste plats'!$A$5:$EX$5,0))*$D121)</f>
        <v/>
      </c>
      <c r="AL121" s="36" t="str">
        <f>IF(ISERROR(INDEX('Liste plats'!$A$5:$EX$156,MATCH('Journal cuisine'!$B121,'Liste plats'!$A$5:$A$156,0),MATCH(AL$6,'Liste plats'!$A$5:$EX$5,0))*$D121),"",INDEX('Liste plats'!$A$5:$EX$156,MATCH('Journal cuisine'!$B121,'Liste plats'!$A$5:$A$156,0),MATCH(AL$6,'Liste plats'!$A$5:$EX$5,0))*$D121)</f>
        <v/>
      </c>
      <c r="AM121" s="36" t="str">
        <f>IF(ISERROR(INDEX('Liste plats'!$A$5:$EX$156,MATCH('Journal cuisine'!$B121,'Liste plats'!$A$5:$A$156,0),MATCH(AM$6,'Liste plats'!$A$5:$EX$5,0))*$D121),"",INDEX('Liste plats'!$A$5:$EX$156,MATCH('Journal cuisine'!$B121,'Liste plats'!$A$5:$A$156,0),MATCH(AM$6,'Liste plats'!$A$5:$EX$5,0))*$D121)</f>
        <v/>
      </c>
      <c r="AN121" s="36" t="str">
        <f>IF(ISERROR(INDEX('Liste plats'!$A$5:$EX$156,MATCH('Journal cuisine'!$B121,'Liste plats'!$A$5:$A$156,0),MATCH(AN$6,'Liste plats'!$A$5:$EX$5,0))*$D121),"",INDEX('Liste plats'!$A$5:$EX$156,MATCH('Journal cuisine'!$B121,'Liste plats'!$A$5:$A$156,0),MATCH(AN$6,'Liste plats'!$A$5:$EX$5,0))*$D121)</f>
        <v/>
      </c>
      <c r="AO121" s="36" t="str">
        <f>IF(ISERROR(INDEX('Liste plats'!$A$5:$EX$156,MATCH('Journal cuisine'!$B121,'Liste plats'!$A$5:$A$156,0),MATCH(AO$6,'Liste plats'!$A$5:$EX$5,0))*$D121),"",INDEX('Liste plats'!$A$5:$EX$156,MATCH('Journal cuisine'!$B121,'Liste plats'!$A$5:$A$156,0),MATCH(AO$6,'Liste plats'!$A$5:$EX$5,0))*$D121)</f>
        <v/>
      </c>
      <c r="AP121" s="36" t="str">
        <f>IF(ISERROR(INDEX('Liste plats'!$A$5:$EX$156,MATCH('Journal cuisine'!$B121,'Liste plats'!$A$5:$A$156,0),MATCH(AP$6,'Liste plats'!$A$5:$EX$5,0))*$D121),"",INDEX('Liste plats'!$A$5:$EX$156,MATCH('Journal cuisine'!$B121,'Liste plats'!$A$5:$A$156,0),MATCH(AP$6,'Liste plats'!$A$5:$EX$5,0))*$D121)</f>
        <v/>
      </c>
      <c r="AQ121" s="36" t="str">
        <f>IF(ISERROR(INDEX('Liste plats'!$A$5:$EX$156,MATCH('Journal cuisine'!$B121,'Liste plats'!$A$5:$A$156,0),MATCH(AQ$6,'Liste plats'!$A$5:$EX$5,0))*$D121),"",INDEX('Liste plats'!$A$5:$EX$156,MATCH('Journal cuisine'!$B121,'Liste plats'!$A$5:$A$156,0),MATCH(AQ$6,'Liste plats'!$A$5:$EX$5,0))*$D121)</f>
        <v/>
      </c>
      <c r="AR121" s="36" t="str">
        <f>IF(ISERROR(INDEX('Liste plats'!$A$5:$EX$156,MATCH('Journal cuisine'!$B121,'Liste plats'!$A$5:$A$156,0),MATCH(AR$6,'Liste plats'!$A$5:$EX$5,0))*$D121),"",INDEX('Liste plats'!$A$5:$EX$156,MATCH('Journal cuisine'!$B121,'Liste plats'!$A$5:$A$156,0),MATCH(AR$6,'Liste plats'!$A$5:$EX$5,0))*$D121)</f>
        <v/>
      </c>
      <c r="AS121" s="36" t="str">
        <f>IF(ISERROR(INDEX('Liste plats'!$A$5:$EX$156,MATCH('Journal cuisine'!$B121,'Liste plats'!$A$5:$A$156,0),MATCH(AS$6,'Liste plats'!$A$5:$EX$5,0))*$D121),"",INDEX('Liste plats'!$A$5:$EX$156,MATCH('Journal cuisine'!$B121,'Liste plats'!$A$5:$A$156,0),MATCH(AS$6,'Liste plats'!$A$5:$EX$5,0))*$D121)</f>
        <v/>
      </c>
      <c r="AT121" s="36" t="str">
        <f>IF(ISERROR(INDEX('Liste plats'!$A$5:$EX$156,MATCH('Journal cuisine'!$B121,'Liste plats'!$A$5:$A$156,0),MATCH(AT$6,'Liste plats'!$A$5:$EX$5,0))*$D121),"",INDEX('Liste plats'!$A$5:$EX$156,MATCH('Journal cuisine'!$B121,'Liste plats'!$A$5:$A$156,0),MATCH(AT$6,'Liste plats'!$A$5:$EX$5,0))*$D121)</f>
        <v/>
      </c>
      <c r="AU121" s="36" t="str">
        <f>IF(ISERROR(INDEX('Liste plats'!$A$5:$EX$156,MATCH('Journal cuisine'!$B121,'Liste plats'!$A$5:$A$156,0),MATCH(AU$6,'Liste plats'!$A$5:$EX$5,0))*$D121),"",INDEX('Liste plats'!$A$5:$EX$156,MATCH('Journal cuisine'!$B121,'Liste plats'!$A$5:$A$156,0),MATCH(AU$6,'Liste plats'!$A$5:$EX$5,0))*$D121)</f>
        <v/>
      </c>
      <c r="AV121" s="36" t="str">
        <f>IF(ISERROR(INDEX('Liste plats'!$A$5:$EX$156,MATCH('Journal cuisine'!$B121,'Liste plats'!$A$5:$A$156,0),MATCH(AV$6,'Liste plats'!$A$5:$EX$5,0))*$D121),"",INDEX('Liste plats'!$A$5:$EX$156,MATCH('Journal cuisine'!$B121,'Liste plats'!$A$5:$A$156,0),MATCH(AV$6,'Liste plats'!$A$5:$EX$5,0))*$D121)</f>
        <v/>
      </c>
      <c r="AW121" s="36" t="str">
        <f>IF(ISERROR(INDEX('Liste plats'!$A$5:$EX$156,MATCH('Journal cuisine'!$B121,'Liste plats'!$A$5:$A$156,0),MATCH(AW$6,'Liste plats'!$A$5:$EX$5,0))*$D121),"",INDEX('Liste plats'!$A$5:$EX$156,MATCH('Journal cuisine'!$B121,'Liste plats'!$A$5:$A$156,0),MATCH(AW$6,'Liste plats'!$A$5:$EX$5,0))*$D121)</f>
        <v/>
      </c>
      <c r="AX121" s="36" t="str">
        <f>IF(ISERROR(INDEX('Liste plats'!$A$5:$EX$156,MATCH('Journal cuisine'!$B121,'Liste plats'!$A$5:$A$156,0),MATCH(AX$6,'Liste plats'!$A$5:$EX$5,0))*$D121),"",INDEX('Liste plats'!$A$5:$EX$156,MATCH('Journal cuisine'!$B121,'Liste plats'!$A$5:$A$156,0),MATCH(AX$6,'Liste plats'!$A$5:$EX$5,0))*$D121)</f>
        <v/>
      </c>
      <c r="AY121" s="36" t="str">
        <f>IF(ISERROR(INDEX('Liste plats'!$A$5:$EX$156,MATCH('Journal cuisine'!$B121,'Liste plats'!$A$5:$A$156,0),MATCH(AY$6,'Liste plats'!$A$5:$EX$5,0))*$D121),"",INDEX('Liste plats'!$A$5:$EX$156,MATCH('Journal cuisine'!$B121,'Liste plats'!$A$5:$A$156,0),MATCH(AY$6,'Liste plats'!$A$5:$EX$5,0))*$D121)</f>
        <v/>
      </c>
      <c r="AZ121" s="36" t="str">
        <f>IF(ISERROR(INDEX('Liste plats'!$A$5:$EX$156,MATCH('Journal cuisine'!$B121,'Liste plats'!$A$5:$A$156,0),MATCH(AZ$6,'Liste plats'!$A$5:$EX$5,0))*$D121),"",INDEX('Liste plats'!$A$5:$EX$156,MATCH('Journal cuisine'!$B121,'Liste plats'!$A$5:$A$156,0),MATCH(AZ$6,'Liste plats'!$A$5:$EX$5,0))*$D121)</f>
        <v/>
      </c>
      <c r="BA121" s="36" t="str">
        <f>IF(ISERROR(INDEX('Liste plats'!$A$5:$EX$156,MATCH('Journal cuisine'!$B121,'Liste plats'!$A$5:$A$156,0),MATCH(BA$6,'Liste plats'!$A$5:$EX$5,0))*$D121),"",INDEX('Liste plats'!$A$5:$EX$156,MATCH('Journal cuisine'!$B121,'Liste plats'!$A$5:$A$156,0),MATCH(BA$6,'Liste plats'!$A$5:$EX$5,0))*$D121)</f>
        <v/>
      </c>
      <c r="BB121" s="36" t="str">
        <f>IF(ISERROR(INDEX('Liste plats'!$A$5:$EX$156,MATCH('Journal cuisine'!$B121,'Liste plats'!$A$5:$A$156,0),MATCH(BB$6,'Liste plats'!$A$5:$EX$5,0))*$D121),"",INDEX('Liste plats'!$A$5:$EX$156,MATCH('Journal cuisine'!$B121,'Liste plats'!$A$5:$A$156,0),MATCH(BB$6,'Liste plats'!$A$5:$EX$5,0))*$D121)</f>
        <v/>
      </c>
      <c r="BC121" s="36" t="str">
        <f>IF(ISERROR(INDEX('Liste plats'!$A$5:$EX$156,MATCH('Journal cuisine'!$B121,'Liste plats'!$A$5:$A$156,0),MATCH(BC$6,'Liste plats'!$A$5:$EX$5,0))*$D121),"",INDEX('Liste plats'!$A$5:$EX$156,MATCH('Journal cuisine'!$B121,'Liste plats'!$A$5:$A$156,0),MATCH(BC$6,'Liste plats'!$A$5:$EX$5,0))*$D121)</f>
        <v/>
      </c>
      <c r="BD121" s="36" t="str">
        <f>IF(ISERROR(INDEX('Liste plats'!$A$5:$EX$156,MATCH('Journal cuisine'!$B121,'Liste plats'!$A$5:$A$156,0),MATCH(BD$6,'Liste plats'!$A$5:$EX$5,0))*$D121),"",INDEX('Liste plats'!$A$5:$EX$156,MATCH('Journal cuisine'!$B121,'Liste plats'!$A$5:$A$156,0),MATCH(BD$6,'Liste plats'!$A$5:$EX$5,0))*$D121)</f>
        <v/>
      </c>
      <c r="BE121" s="36" t="str">
        <f>IF(ISERROR(INDEX('Liste plats'!$A$5:$EX$156,MATCH('Journal cuisine'!$B121,'Liste plats'!$A$5:$A$156,0),MATCH(BE$6,'Liste plats'!$A$5:$EX$5,0))*$D121),"",INDEX('Liste plats'!$A$5:$EX$156,MATCH('Journal cuisine'!$B121,'Liste plats'!$A$5:$A$156,0),MATCH(BE$6,'Liste plats'!$A$5:$EX$5,0))*$D121)</f>
        <v/>
      </c>
      <c r="BF121" s="36" t="str">
        <f>IF(ISERROR(INDEX('Liste plats'!$A$5:$EX$156,MATCH('Journal cuisine'!$B121,'Liste plats'!$A$5:$A$156,0),MATCH(BF$6,'Liste plats'!$A$5:$EX$5,0))*$D121),"",INDEX('Liste plats'!$A$5:$EX$156,MATCH('Journal cuisine'!$B121,'Liste plats'!$A$5:$A$156,0),MATCH(BF$6,'Liste plats'!$A$5:$EX$5,0))*$D121)</f>
        <v/>
      </c>
      <c r="BG121" s="36" t="str">
        <f>IF(ISERROR(INDEX('Liste plats'!$A$5:$EX$156,MATCH('Journal cuisine'!$B121,'Liste plats'!$A$5:$A$156,0),MATCH(BG$6,'Liste plats'!$A$5:$EX$5,0))*$D121),"",INDEX('Liste plats'!$A$5:$EX$156,MATCH('Journal cuisine'!$B121,'Liste plats'!$A$5:$A$156,0),MATCH(BG$6,'Liste plats'!$A$5:$EX$5,0))*$D121)</f>
        <v/>
      </c>
      <c r="BH121" s="36" t="str">
        <f>IF(ISERROR(INDEX('Liste plats'!$A$5:$EX$156,MATCH('Journal cuisine'!$B121,'Liste plats'!$A$5:$A$156,0),MATCH(BH$6,'Liste plats'!$A$5:$EX$5,0))*$D121),"",INDEX('Liste plats'!$A$5:$EX$156,MATCH('Journal cuisine'!$B121,'Liste plats'!$A$5:$A$156,0),MATCH(BH$6,'Liste plats'!$A$5:$EX$5,0))*$D121)</f>
        <v/>
      </c>
      <c r="BI121" s="36" t="str">
        <f>IF(ISERROR(INDEX('Liste plats'!$A$5:$EX$156,MATCH('Journal cuisine'!$B121,'Liste plats'!$A$5:$A$156,0),MATCH(BI$6,'Liste plats'!$A$5:$EX$5,0))*$D121),"",INDEX('Liste plats'!$A$5:$EX$156,MATCH('Journal cuisine'!$B121,'Liste plats'!$A$5:$A$156,0),MATCH(BI$6,'Liste plats'!$A$5:$EX$5,0))*$D121)</f>
        <v/>
      </c>
      <c r="BJ121" s="36" t="str">
        <f>IF(ISERROR(INDEX('Liste plats'!$A$5:$EX$156,MATCH('Journal cuisine'!$B121,'Liste plats'!$A$5:$A$156,0),MATCH(BJ$6,'Liste plats'!$A$5:$EX$5,0))*$D121),"",INDEX('Liste plats'!$A$5:$EX$156,MATCH('Journal cuisine'!$B121,'Liste plats'!$A$5:$A$156,0),MATCH(BJ$6,'Liste plats'!$A$5:$EX$5,0))*$D121)</f>
        <v/>
      </c>
      <c r="BK121" s="36" t="str">
        <f>IF(ISERROR(INDEX('Liste plats'!$A$5:$EX$156,MATCH('Journal cuisine'!$B121,'Liste plats'!$A$5:$A$156,0),MATCH(BK$6,'Liste plats'!$A$5:$EX$5,0))*$D121),"",INDEX('Liste plats'!$A$5:$EX$156,MATCH('Journal cuisine'!$B121,'Liste plats'!$A$5:$A$156,0),MATCH(BK$6,'Liste plats'!$A$5:$EX$5,0))*$D121)</f>
        <v/>
      </c>
      <c r="BL121" s="36" t="str">
        <f>IF(ISERROR(INDEX('Liste plats'!$A$5:$EX$156,MATCH('Journal cuisine'!$B121,'Liste plats'!$A$5:$A$156,0),MATCH(BL$6,'Liste plats'!$A$5:$EX$5,0))*$D121),"",INDEX('Liste plats'!$A$5:$EX$156,MATCH('Journal cuisine'!$B121,'Liste plats'!$A$5:$A$156,0),MATCH(BL$6,'Liste plats'!$A$5:$EX$5,0))*$D121)</f>
        <v/>
      </c>
      <c r="BM121" s="36" t="str">
        <f>IF(ISERROR(INDEX('Liste plats'!$A$5:$EX$156,MATCH('Journal cuisine'!$B121,'Liste plats'!$A$5:$A$156,0),MATCH(BM$6,'Liste plats'!$A$5:$EX$5,0))*$D121),"",INDEX('Liste plats'!$A$5:$EX$156,MATCH('Journal cuisine'!$B121,'Liste plats'!$A$5:$A$156,0),MATCH(BM$6,'Liste plats'!$A$5:$EX$5,0))*$D121)</f>
        <v/>
      </c>
      <c r="BN121" s="36" t="str">
        <f>IF(ISERROR(INDEX('Liste plats'!$A$5:$EX$156,MATCH('Journal cuisine'!$B121,'Liste plats'!$A$5:$A$156,0),MATCH(BN$6,'Liste plats'!$A$5:$EX$5,0))*$D121),"",INDEX('Liste plats'!$A$5:$EX$156,MATCH('Journal cuisine'!$B121,'Liste plats'!$A$5:$A$156,0),MATCH(BN$6,'Liste plats'!$A$5:$EX$5,0))*$D121)</f>
        <v/>
      </c>
      <c r="BO121" s="36" t="str">
        <f>IF(ISERROR(INDEX('Liste plats'!$A$5:$EX$156,MATCH('Journal cuisine'!$B121,'Liste plats'!$A$5:$A$156,0),MATCH(BO$6,'Liste plats'!$A$5:$EX$5,0))*$D121),"",INDEX('Liste plats'!$A$5:$EX$156,MATCH('Journal cuisine'!$B121,'Liste plats'!$A$5:$A$156,0),MATCH(BO$6,'Liste plats'!$A$5:$EX$5,0))*$D121)</f>
        <v/>
      </c>
      <c r="BP121" s="36" t="str">
        <f>IF(ISERROR(INDEX('Liste plats'!$A$5:$EX$156,MATCH('Journal cuisine'!$B121,'Liste plats'!$A$5:$A$156,0),MATCH(BP$6,'Liste plats'!$A$5:$EX$5,0))*$D121),"",INDEX('Liste plats'!$A$5:$EX$156,MATCH('Journal cuisine'!$B121,'Liste plats'!$A$5:$A$156,0),MATCH(BP$6,'Liste plats'!$A$5:$EX$5,0))*$D121)</f>
        <v/>
      </c>
      <c r="BQ121" s="36" t="str">
        <f>IF(ISERROR(INDEX('Liste plats'!$A$5:$EX$156,MATCH('Journal cuisine'!$B121,'Liste plats'!$A$5:$A$156,0),MATCH(BQ$6,'Liste plats'!$A$5:$EX$5,0))*$D121),"",INDEX('Liste plats'!$A$5:$EX$156,MATCH('Journal cuisine'!$B121,'Liste plats'!$A$5:$A$156,0),MATCH(BQ$6,'Liste plats'!$A$5:$EX$5,0))*$D121)</f>
        <v/>
      </c>
      <c r="BR121" s="36" t="str">
        <f>IF(ISERROR(INDEX('Liste plats'!$A$5:$EX$156,MATCH('Journal cuisine'!$B121,'Liste plats'!$A$5:$A$156,0),MATCH(BR$6,'Liste plats'!$A$5:$EX$5,0))*$D121),"",INDEX('Liste plats'!$A$5:$EX$156,MATCH('Journal cuisine'!$B121,'Liste plats'!$A$5:$A$156,0),MATCH(BR$6,'Liste plats'!$A$5:$EX$5,0))*$D121)</f>
        <v/>
      </c>
      <c r="BS121" s="36" t="str">
        <f>IF(ISERROR(INDEX('Liste plats'!$A$5:$EX$156,MATCH('Journal cuisine'!$B121,'Liste plats'!$A$5:$A$156,0),MATCH(BS$6,'Liste plats'!$A$5:$EX$5,0))*$D121),"",INDEX('Liste plats'!$A$5:$EX$156,MATCH('Journal cuisine'!$B121,'Liste plats'!$A$5:$A$156,0),MATCH(BS$6,'Liste plats'!$A$5:$EX$5,0))*$D121)</f>
        <v/>
      </c>
      <c r="BT121" s="36" t="str">
        <f>IF(ISERROR(INDEX('Liste plats'!$A$5:$EX$156,MATCH('Journal cuisine'!$B121,'Liste plats'!$A$5:$A$156,0),MATCH(BT$6,'Liste plats'!$A$5:$EX$5,0))*$D121),"",INDEX('Liste plats'!$A$5:$EX$156,MATCH('Journal cuisine'!$B121,'Liste plats'!$A$5:$A$156,0),MATCH(BT$6,'Liste plats'!$A$5:$EX$5,0))*$D121)</f>
        <v/>
      </c>
      <c r="BU121" s="36" t="str">
        <f>IF(ISERROR(INDEX('Liste plats'!$A$5:$EX$156,MATCH('Journal cuisine'!$B121,'Liste plats'!$A$5:$A$156,0),MATCH(BU$6,'Liste plats'!$A$5:$EX$5,0))*$D121),"",INDEX('Liste plats'!$A$5:$EX$156,MATCH('Journal cuisine'!$B121,'Liste plats'!$A$5:$A$156,0),MATCH(BU$6,'Liste plats'!$A$5:$EX$5,0))*$D121)</f>
        <v/>
      </c>
      <c r="BV121" s="36" t="str">
        <f>IF(ISERROR(INDEX('Liste plats'!$A$5:$EX$156,MATCH('Journal cuisine'!$B121,'Liste plats'!$A$5:$A$156,0),MATCH(BV$6,'Liste plats'!$A$5:$EX$5,0))*$D121),"",INDEX('Liste plats'!$A$5:$EX$156,MATCH('Journal cuisine'!$B121,'Liste plats'!$A$5:$A$156,0),MATCH(BV$6,'Liste plats'!$A$5:$EX$5,0))*$D121)</f>
        <v/>
      </c>
      <c r="BW121" s="36" t="str">
        <f>IF(ISERROR(INDEX('Liste plats'!$A$5:$EX$156,MATCH('Journal cuisine'!$B121,'Liste plats'!$A$5:$A$156,0),MATCH(BW$6,'Liste plats'!$A$5:$EX$5,0))*$D121),"",INDEX('Liste plats'!$A$5:$EX$156,MATCH('Journal cuisine'!$B121,'Liste plats'!$A$5:$A$156,0),MATCH(BW$6,'Liste plats'!$A$5:$EX$5,0))*$D121)</f>
        <v/>
      </c>
      <c r="BX121" s="36" t="str">
        <f>IF(ISERROR(INDEX('Liste plats'!$A$5:$EX$156,MATCH('Journal cuisine'!$B121,'Liste plats'!$A$5:$A$156,0),MATCH(BX$6,'Liste plats'!$A$5:$EX$5,0))*$D121),"",INDEX('Liste plats'!$A$5:$EX$156,MATCH('Journal cuisine'!$B121,'Liste plats'!$A$5:$A$156,0),MATCH(BX$6,'Liste plats'!$A$5:$EX$5,0))*$D121)</f>
        <v/>
      </c>
      <c r="BY121" s="36" t="str">
        <f>IF(ISERROR(INDEX('Liste plats'!$A$5:$EX$156,MATCH('Journal cuisine'!$B121,'Liste plats'!$A$5:$A$156,0),MATCH(BY$6,'Liste plats'!$A$5:$EX$5,0))*$D121),"",INDEX('Liste plats'!$A$5:$EX$156,MATCH('Journal cuisine'!$B121,'Liste plats'!$A$5:$A$156,0),MATCH(BY$6,'Liste plats'!$A$5:$EX$5,0))*$D121)</f>
        <v/>
      </c>
      <c r="BZ121" s="36" t="str">
        <f>IF(ISERROR(INDEX('Liste plats'!$A$5:$EX$156,MATCH('Journal cuisine'!$B121,'Liste plats'!$A$5:$A$156,0),MATCH(BZ$6,'Liste plats'!$A$5:$EX$5,0))*$D121),"",INDEX('Liste plats'!$A$5:$EX$156,MATCH('Journal cuisine'!$B121,'Liste plats'!$A$5:$A$156,0),MATCH(BZ$6,'Liste plats'!$A$5:$EX$5,0))*$D121)</f>
        <v/>
      </c>
      <c r="CA121" s="36" t="str">
        <f>IF(ISERROR(INDEX('Liste plats'!$A$5:$EX$156,MATCH('Journal cuisine'!$B121,'Liste plats'!$A$5:$A$156,0),MATCH(CA$6,'Liste plats'!$A$5:$EX$5,0))*$D121),"",INDEX('Liste plats'!$A$5:$EX$156,MATCH('Journal cuisine'!$B121,'Liste plats'!$A$5:$A$156,0),MATCH(CA$6,'Liste plats'!$A$5:$EX$5,0))*$D121)</f>
        <v/>
      </c>
      <c r="CB121" s="36" t="str">
        <f>IF(ISERROR(INDEX('Liste plats'!$A$5:$EX$156,MATCH('Journal cuisine'!$B121,'Liste plats'!$A$5:$A$156,0),MATCH(CB$6,'Liste plats'!$A$5:$EX$5,0))*$D121),"",INDEX('Liste plats'!$A$5:$EX$156,MATCH('Journal cuisine'!$B121,'Liste plats'!$A$5:$A$156,0),MATCH(CB$6,'Liste plats'!$A$5:$EX$5,0))*$D121)</f>
        <v/>
      </c>
      <c r="CC121" s="36" t="str">
        <f>IF(ISERROR(INDEX('Liste plats'!$A$5:$EX$156,MATCH('Journal cuisine'!$B121,'Liste plats'!$A$5:$A$156,0),MATCH(CC$6,'Liste plats'!$A$5:$EX$5,0))*$D121),"",INDEX('Liste plats'!$A$5:$EX$156,MATCH('Journal cuisine'!$B121,'Liste plats'!$A$5:$A$156,0),MATCH(CC$6,'Liste plats'!$A$5:$EX$5,0))*$D121)</f>
        <v/>
      </c>
      <c r="CD121" s="36" t="str">
        <f>IF(ISERROR(INDEX('Liste plats'!$A$5:$EX$156,MATCH('Journal cuisine'!$B121,'Liste plats'!$A$5:$A$156,0),MATCH(CD$6,'Liste plats'!$A$5:$EX$5,0))*$D121),"",INDEX('Liste plats'!$A$5:$EX$156,MATCH('Journal cuisine'!$B121,'Liste plats'!$A$5:$A$156,0),MATCH(CD$6,'Liste plats'!$A$5:$EX$5,0))*$D121)</f>
        <v/>
      </c>
      <c r="CE121" s="36" t="str">
        <f>IF(ISERROR(INDEX('Liste plats'!$A$5:$EX$156,MATCH('Journal cuisine'!$B121,'Liste plats'!$A$5:$A$156,0),MATCH(CE$6,'Liste plats'!$A$5:$EX$5,0))*$D121),"",INDEX('Liste plats'!$A$5:$EX$156,MATCH('Journal cuisine'!$B121,'Liste plats'!$A$5:$A$156,0),MATCH(CE$6,'Liste plats'!$A$5:$EX$5,0))*$D121)</f>
        <v/>
      </c>
      <c r="CF121" s="36" t="str">
        <f>IF(ISERROR(INDEX('Liste plats'!$A$5:$EX$156,MATCH('Journal cuisine'!$B121,'Liste plats'!$A$5:$A$156,0),MATCH(CF$6,'Liste plats'!$A$5:$EX$5,0))*$D121),"",INDEX('Liste plats'!$A$5:$EX$156,MATCH('Journal cuisine'!$B121,'Liste plats'!$A$5:$A$156,0),MATCH(CF$6,'Liste plats'!$A$5:$EX$5,0))*$D121)</f>
        <v/>
      </c>
      <c r="CG121" s="36" t="str">
        <f>IF(ISERROR(INDEX('Liste plats'!$A$5:$EX$156,MATCH('Journal cuisine'!$B121,'Liste plats'!$A$5:$A$156,0),MATCH(CG$6,'Liste plats'!$A$5:$EX$5,0))*$D121),"",INDEX('Liste plats'!$A$5:$EX$156,MATCH('Journal cuisine'!$B121,'Liste plats'!$A$5:$A$156,0),MATCH(CG$6,'Liste plats'!$A$5:$EX$5,0))*$D121)</f>
        <v/>
      </c>
      <c r="CH121" s="36" t="str">
        <f>IF(ISERROR(INDEX('Liste plats'!$A$5:$EX$156,MATCH('Journal cuisine'!$B121,'Liste plats'!$A$5:$A$156,0),MATCH(CH$6,'Liste plats'!$A$5:$EX$5,0))*$D121),"",INDEX('Liste plats'!$A$5:$EX$156,MATCH('Journal cuisine'!$B121,'Liste plats'!$A$5:$A$156,0),MATCH(CH$6,'Liste plats'!$A$5:$EX$5,0))*$D121)</f>
        <v/>
      </c>
      <c r="CI121" s="36" t="str">
        <f>IF(ISERROR(INDEX('Liste plats'!$A$5:$EX$156,MATCH('Journal cuisine'!$B121,'Liste plats'!$A$5:$A$156,0),MATCH(CI$6,'Liste plats'!$A$5:$EX$5,0))*$D121),"",INDEX('Liste plats'!$A$5:$EX$156,MATCH('Journal cuisine'!$B121,'Liste plats'!$A$5:$A$156,0),MATCH(CI$6,'Liste plats'!$A$5:$EX$5,0))*$D121)</f>
        <v/>
      </c>
      <c r="CJ121" s="36" t="str">
        <f>IF(ISERROR(INDEX('Liste plats'!$A$5:$EX$156,MATCH('Journal cuisine'!$B121,'Liste plats'!$A$5:$A$156,0),MATCH(CJ$6,'Liste plats'!$A$5:$EX$5,0))*$D121),"",INDEX('Liste plats'!$A$5:$EX$156,MATCH('Journal cuisine'!$B121,'Liste plats'!$A$5:$A$156,0),MATCH(CJ$6,'Liste plats'!$A$5:$EX$5,0))*$D121)</f>
        <v/>
      </c>
      <c r="CK121" s="36" t="str">
        <f>IF(ISERROR(INDEX('Liste plats'!$A$5:$EX$156,MATCH('Journal cuisine'!$B121,'Liste plats'!$A$5:$A$156,0),MATCH(CK$6,'Liste plats'!$A$5:$EX$5,0))*$D121),"",INDEX('Liste plats'!$A$5:$EX$156,MATCH('Journal cuisine'!$B121,'Liste plats'!$A$5:$A$156,0),MATCH(CK$6,'Liste plats'!$A$5:$EX$5,0))*$D121)</f>
        <v/>
      </c>
      <c r="CL121" s="36" t="str">
        <f>IF(ISERROR(INDEX('Liste plats'!$A$5:$EX$156,MATCH('Journal cuisine'!$B121,'Liste plats'!$A$5:$A$156,0),MATCH(CL$6,'Liste plats'!$A$5:$EX$5,0))*$D121),"",INDEX('Liste plats'!$A$5:$EX$156,MATCH('Journal cuisine'!$B121,'Liste plats'!$A$5:$A$156,0),MATCH(CL$6,'Liste plats'!$A$5:$EX$5,0))*$D121)</f>
        <v/>
      </c>
      <c r="CM121" s="36" t="str">
        <f>IF(ISERROR(INDEX('Liste plats'!$A$5:$EX$156,MATCH('Journal cuisine'!$B121,'Liste plats'!$A$5:$A$156,0),MATCH(CM$6,'Liste plats'!$A$5:$EX$5,0))*$D121),"",INDEX('Liste plats'!$A$5:$EX$156,MATCH('Journal cuisine'!$B121,'Liste plats'!$A$5:$A$156,0),MATCH(CM$6,'Liste plats'!$A$5:$EX$5,0))*$D121)</f>
        <v/>
      </c>
      <c r="CN121" s="36" t="str">
        <f>IF(ISERROR(INDEX('Liste plats'!$A$5:$EX$156,MATCH('Journal cuisine'!$B121,'Liste plats'!$A$5:$A$156,0),MATCH(CN$6,'Liste plats'!$A$5:$EX$5,0))*$D121),"",INDEX('Liste plats'!$A$5:$EX$156,MATCH('Journal cuisine'!$B121,'Liste plats'!$A$5:$A$156,0),MATCH(CN$6,'Liste plats'!$A$5:$EX$5,0))*$D121)</f>
        <v/>
      </c>
      <c r="CO121" s="36" t="str">
        <f>IF(ISERROR(INDEX('Liste plats'!$A$5:$EX$156,MATCH('Journal cuisine'!$B121,'Liste plats'!$A$5:$A$156,0),MATCH(CO$6,'Liste plats'!$A$5:$EX$5,0))*$D121),"",INDEX('Liste plats'!$A$5:$EX$156,MATCH('Journal cuisine'!$B121,'Liste plats'!$A$5:$A$156,0),MATCH(CO$6,'Liste plats'!$A$5:$EX$5,0))*$D121)</f>
        <v/>
      </c>
      <c r="CP121" s="36" t="str">
        <f>IF(ISERROR(INDEX('Liste plats'!$A$5:$EX$156,MATCH('Journal cuisine'!$B121,'Liste plats'!$A$5:$A$156,0),MATCH(CP$6,'Liste plats'!$A$5:$EX$5,0))*$D121),"",INDEX('Liste plats'!$A$5:$EX$156,MATCH('Journal cuisine'!$B121,'Liste plats'!$A$5:$A$156,0),MATCH(CP$6,'Liste plats'!$A$5:$EX$5,0))*$D121)</f>
        <v/>
      </c>
      <c r="CQ121" s="36" t="str">
        <f>IF(ISERROR(INDEX('Liste plats'!$A$5:$EX$156,MATCH('Journal cuisine'!$B121,'Liste plats'!$A$5:$A$156,0),MATCH(CQ$6,'Liste plats'!$A$5:$EX$5,0))*$D121),"",INDEX('Liste plats'!$A$5:$EX$156,MATCH('Journal cuisine'!$B121,'Liste plats'!$A$5:$A$156,0),MATCH(CQ$6,'Liste plats'!$A$5:$EX$5,0))*$D121)</f>
        <v/>
      </c>
      <c r="CR121" s="36" t="str">
        <f>IF(ISERROR(INDEX('Liste plats'!$A$5:$EX$156,MATCH('Journal cuisine'!$B121,'Liste plats'!$A$5:$A$156,0),MATCH(CR$6,'Liste plats'!$A$5:$EX$5,0))*$D121),"",INDEX('Liste plats'!$A$5:$EX$156,MATCH('Journal cuisine'!$B121,'Liste plats'!$A$5:$A$156,0),MATCH(CR$6,'Liste plats'!$A$5:$EX$5,0))*$D121)</f>
        <v/>
      </c>
      <c r="CS121" s="36" t="str">
        <f>IF(ISERROR(INDEX('Liste plats'!$A$5:$EX$156,MATCH('Journal cuisine'!$B121,'Liste plats'!$A$5:$A$156,0),MATCH(CS$6,'Liste plats'!$A$5:$EX$5,0))*$D121),"",INDEX('Liste plats'!$A$5:$EX$156,MATCH('Journal cuisine'!$B121,'Liste plats'!$A$5:$A$156,0),MATCH(CS$6,'Liste plats'!$A$5:$EX$5,0))*$D121)</f>
        <v/>
      </c>
      <c r="CT121" s="36" t="str">
        <f>IF(ISERROR(INDEX('Liste plats'!$A$5:$EX$156,MATCH('Journal cuisine'!$B121,'Liste plats'!$A$5:$A$156,0),MATCH(CT$6,'Liste plats'!$A$5:$EX$5,0))*$D121),"",INDEX('Liste plats'!$A$5:$EX$156,MATCH('Journal cuisine'!$B121,'Liste plats'!$A$5:$A$156,0),MATCH(CT$6,'Liste plats'!$A$5:$EX$5,0))*$D121)</f>
        <v/>
      </c>
      <c r="CU121" s="36" t="str">
        <f>IF(ISERROR(INDEX('Liste plats'!$A$5:$EX$156,MATCH('Journal cuisine'!$B121,'Liste plats'!$A$5:$A$156,0),MATCH(CU$6,'Liste plats'!$A$5:$EX$5,0))*$D121),"",INDEX('Liste plats'!$A$5:$EX$156,MATCH('Journal cuisine'!$B121,'Liste plats'!$A$5:$A$156,0),MATCH(CU$6,'Liste plats'!$A$5:$EX$5,0))*$D121)</f>
        <v/>
      </c>
      <c r="CV121" s="36" t="str">
        <f>IF(ISERROR(INDEX('Liste plats'!$A$5:$EX$156,MATCH('Journal cuisine'!$B121,'Liste plats'!$A$5:$A$156,0),MATCH(CV$6,'Liste plats'!$A$5:$EX$5,0))*$D121),"",INDEX('Liste plats'!$A$5:$EX$156,MATCH('Journal cuisine'!$B121,'Liste plats'!$A$5:$A$156,0),MATCH(CV$6,'Liste plats'!$A$5:$EX$5,0))*$D121)</f>
        <v/>
      </c>
      <c r="CW121" s="36" t="str">
        <f>IF(ISERROR(INDEX('Liste plats'!$A$5:$EX$156,MATCH('Journal cuisine'!$B121,'Liste plats'!$A$5:$A$156,0),MATCH(CW$6,'Liste plats'!$A$5:$EX$5,0))*$D121),"",INDEX('Liste plats'!$A$5:$EX$156,MATCH('Journal cuisine'!$B121,'Liste plats'!$A$5:$A$156,0),MATCH(CW$6,'Liste plats'!$A$5:$EX$5,0))*$D121)</f>
        <v/>
      </c>
      <c r="CX121" s="36" t="str">
        <f>IF(ISERROR(INDEX('Liste plats'!$A$5:$EX$156,MATCH('Journal cuisine'!$B121,'Liste plats'!$A$5:$A$156,0),MATCH(CX$6,'Liste plats'!$A$5:$EX$5,0))*$D121),"",INDEX('Liste plats'!$A$5:$EX$156,MATCH('Journal cuisine'!$B121,'Liste plats'!$A$5:$A$156,0),MATCH(CX$6,'Liste plats'!$A$5:$EX$5,0))*$D121)</f>
        <v/>
      </c>
      <c r="CY121" s="36" t="str">
        <f>IF(ISERROR(INDEX('Liste plats'!$A$5:$EX$156,MATCH('Journal cuisine'!$B121,'Liste plats'!$A$5:$A$156,0),MATCH(CY$6,'Liste plats'!$A$5:$EX$5,0))*$D121),"",INDEX('Liste plats'!$A$5:$EX$156,MATCH('Journal cuisine'!$B121,'Liste plats'!$A$5:$A$156,0),MATCH(CY$6,'Liste plats'!$A$5:$EX$5,0))*$D121)</f>
        <v/>
      </c>
      <c r="CZ121" s="36" t="str">
        <f>IF(ISERROR(INDEX('Liste plats'!$A$5:$EX$156,MATCH('Journal cuisine'!$B121,'Liste plats'!$A$5:$A$156,0),MATCH(CZ$6,'Liste plats'!$A$5:$EX$5,0))*$D121),"",INDEX('Liste plats'!$A$5:$EX$156,MATCH('Journal cuisine'!$B121,'Liste plats'!$A$5:$A$156,0),MATCH(CZ$6,'Liste plats'!$A$5:$EX$5,0))*$D121)</f>
        <v/>
      </c>
      <c r="DA121" s="36" t="str">
        <f>IF(ISERROR(INDEX('Liste plats'!$A$5:$EX$156,MATCH('Journal cuisine'!$B121,'Liste plats'!$A$5:$A$156,0),MATCH(DA$6,'Liste plats'!$A$5:$EX$5,0))*$D121),"",INDEX('Liste plats'!$A$5:$EX$156,MATCH('Journal cuisine'!$B121,'Liste plats'!$A$5:$A$156,0),MATCH(DA$6,'Liste plats'!$A$5:$EX$5,0))*$D121)</f>
        <v/>
      </c>
      <c r="DB121" s="36" t="str">
        <f>IF(ISERROR(INDEX('Liste plats'!$A$5:$EX$156,MATCH('Journal cuisine'!$B121,'Liste plats'!$A$5:$A$156,0),MATCH(DB$6,'Liste plats'!$A$5:$EX$5,0))*$D121),"",INDEX('Liste plats'!$A$5:$EX$156,MATCH('Journal cuisine'!$B121,'Liste plats'!$A$5:$A$156,0),MATCH(DB$6,'Liste plats'!$A$5:$EX$5,0))*$D121)</f>
        <v/>
      </c>
      <c r="DC121" s="36" t="str">
        <f>IF(ISERROR(INDEX('Liste plats'!$A$5:$EX$156,MATCH('Journal cuisine'!$B121,'Liste plats'!$A$5:$A$156,0),MATCH(DC$6,'Liste plats'!$A$5:$EX$5,0))*$D121),"",INDEX('Liste plats'!$A$5:$EX$156,MATCH('Journal cuisine'!$B121,'Liste plats'!$A$5:$A$156,0),MATCH(DC$6,'Liste plats'!$A$5:$EX$5,0))*$D121)</f>
        <v/>
      </c>
      <c r="DD121" s="36" t="str">
        <f>IF(ISERROR(INDEX('Liste plats'!$A$5:$EX$156,MATCH('Journal cuisine'!$B121,'Liste plats'!$A$5:$A$156,0),MATCH(DD$6,'Liste plats'!$A$5:$EX$5,0))*$D121),"",INDEX('Liste plats'!$A$5:$EX$156,MATCH('Journal cuisine'!$B121,'Liste plats'!$A$5:$A$156,0),MATCH(DD$6,'Liste plats'!$A$5:$EX$5,0))*$D121)</f>
        <v/>
      </c>
      <c r="DE121" s="36" t="str">
        <f>IF(ISERROR(INDEX('Liste plats'!$A$5:$EX$156,MATCH('Journal cuisine'!$B121,'Liste plats'!$A$5:$A$156,0),MATCH(DE$6,'Liste plats'!$A$5:$EX$5,0))*$D121),"",INDEX('Liste plats'!$A$5:$EX$156,MATCH('Journal cuisine'!$B121,'Liste plats'!$A$5:$A$156,0),MATCH(DE$6,'Liste plats'!$A$5:$EX$5,0))*$D121)</f>
        <v/>
      </c>
      <c r="DF121" s="36" t="str">
        <f>IF(ISERROR(INDEX('Liste plats'!$A$5:$EX$156,MATCH('Journal cuisine'!$B121,'Liste plats'!$A$5:$A$156,0),MATCH(DF$6,'Liste plats'!$A$5:$EX$5,0))*$D121),"",INDEX('Liste plats'!$A$5:$EX$156,MATCH('Journal cuisine'!$B121,'Liste plats'!$A$5:$A$156,0),MATCH(DF$6,'Liste plats'!$A$5:$EX$5,0))*$D121)</f>
        <v/>
      </c>
      <c r="DG121" s="36" t="str">
        <f>IF(ISERROR(INDEX('Liste plats'!$A$5:$EX$156,MATCH('Journal cuisine'!$B121,'Liste plats'!$A$5:$A$156,0),MATCH(DG$6,'Liste plats'!$A$5:$EX$5,0))*$D121),"",INDEX('Liste plats'!$A$5:$EX$156,MATCH('Journal cuisine'!$B121,'Liste plats'!$A$5:$A$156,0),MATCH(DG$6,'Liste plats'!$A$5:$EX$5,0))*$D121)</f>
        <v/>
      </c>
      <c r="DH121" s="36" t="str">
        <f>IF(ISERROR(INDEX('Liste plats'!$A$5:$EX$156,MATCH('Journal cuisine'!$B121,'Liste plats'!$A$5:$A$156,0),MATCH(DH$6,'Liste plats'!$A$5:$EX$5,0))*$D121),"",INDEX('Liste plats'!$A$5:$EX$156,MATCH('Journal cuisine'!$B121,'Liste plats'!$A$5:$A$156,0),MATCH(DH$6,'Liste plats'!$A$5:$EX$5,0))*$D121)</f>
        <v/>
      </c>
      <c r="DI121" s="36" t="str">
        <f>IF(ISERROR(INDEX('Liste plats'!$A$5:$EX$156,MATCH('Journal cuisine'!$B121,'Liste plats'!$A$5:$A$156,0),MATCH(DI$6,'Liste plats'!$A$5:$EX$5,0))*$D121),"",INDEX('Liste plats'!$A$5:$EX$156,MATCH('Journal cuisine'!$B121,'Liste plats'!$A$5:$A$156,0),MATCH(DI$6,'Liste plats'!$A$5:$EX$5,0))*$D121)</f>
        <v/>
      </c>
      <c r="DJ121" s="36" t="str">
        <f>IF(ISERROR(INDEX('Liste plats'!$A$5:$EX$156,MATCH('Journal cuisine'!$B121,'Liste plats'!$A$5:$A$156,0),MATCH(DJ$6,'Liste plats'!$A$5:$EX$5,0))*$D121),"",INDEX('Liste plats'!$A$5:$EX$156,MATCH('Journal cuisine'!$B121,'Liste plats'!$A$5:$A$156,0),MATCH(DJ$6,'Liste plats'!$A$5:$EX$5,0))*$D121)</f>
        <v/>
      </c>
      <c r="DK121" s="36" t="str">
        <f>IF(ISERROR(INDEX('Liste plats'!$A$5:$EX$156,MATCH('Journal cuisine'!$B121,'Liste plats'!$A$5:$A$156,0),MATCH(DK$6,'Liste plats'!$A$5:$EX$5,0))*$D121),"",INDEX('Liste plats'!$A$5:$EX$156,MATCH('Journal cuisine'!$B121,'Liste plats'!$A$5:$A$156,0),MATCH(DK$6,'Liste plats'!$A$5:$EX$5,0))*$D121)</f>
        <v/>
      </c>
      <c r="DL121" s="36" t="str">
        <f>IF(ISERROR(INDEX('Liste plats'!$A$5:$EX$156,MATCH('Journal cuisine'!$B121,'Liste plats'!$A$5:$A$156,0),MATCH(DL$6,'Liste plats'!$A$5:$EX$5,0))*$D121),"",INDEX('Liste plats'!$A$5:$EX$156,MATCH('Journal cuisine'!$B121,'Liste plats'!$A$5:$A$156,0),MATCH(DL$6,'Liste plats'!$A$5:$EX$5,0))*$D121)</f>
        <v/>
      </c>
      <c r="DM121" s="36" t="str">
        <f>IF(ISERROR(INDEX('Liste plats'!$A$5:$EX$156,MATCH('Journal cuisine'!$B121,'Liste plats'!$A$5:$A$156,0),MATCH(DM$6,'Liste plats'!$A$5:$EX$5,0))*$D121),"",INDEX('Liste plats'!$A$5:$EX$156,MATCH('Journal cuisine'!$B121,'Liste plats'!$A$5:$A$156,0),MATCH(DM$6,'Liste plats'!$A$5:$EX$5,0))*$D121)</f>
        <v/>
      </c>
      <c r="DN121" s="36" t="str">
        <f>IF(ISERROR(INDEX('Liste plats'!$A$5:$EX$156,MATCH('Journal cuisine'!$B121,'Liste plats'!$A$5:$A$156,0),MATCH(DN$6,'Liste plats'!$A$5:$EX$5,0))*$D121),"",INDEX('Liste plats'!$A$5:$EX$156,MATCH('Journal cuisine'!$B121,'Liste plats'!$A$5:$A$156,0),MATCH(DN$6,'Liste plats'!$A$5:$EX$5,0))*$D121)</f>
        <v/>
      </c>
      <c r="DO121" s="36" t="str">
        <f>IF(ISERROR(INDEX('Liste plats'!$A$5:$EX$156,MATCH('Journal cuisine'!$B121,'Liste plats'!$A$5:$A$156,0),MATCH(DO$6,'Liste plats'!$A$5:$EX$5,0))*$D121),"",INDEX('Liste plats'!$A$5:$EX$156,MATCH('Journal cuisine'!$B121,'Liste plats'!$A$5:$A$156,0),MATCH(DO$6,'Liste plats'!$A$5:$EX$5,0))*$D121)</f>
        <v/>
      </c>
      <c r="DP121" s="36" t="str">
        <f>IF(ISERROR(INDEX('Liste plats'!$A$5:$EX$156,MATCH('Journal cuisine'!$B121,'Liste plats'!$A$5:$A$156,0),MATCH(DP$6,'Liste plats'!$A$5:$EX$5,0))*$D121),"",INDEX('Liste plats'!$A$5:$EX$156,MATCH('Journal cuisine'!$B121,'Liste plats'!$A$5:$A$156,0),MATCH(DP$6,'Liste plats'!$A$5:$EX$5,0))*$D121)</f>
        <v/>
      </c>
      <c r="DQ121" s="36" t="str">
        <f>IF(ISERROR(INDEX('Liste plats'!$A$5:$EX$156,MATCH('Journal cuisine'!$B121,'Liste plats'!$A$5:$A$156,0),MATCH(DQ$6,'Liste plats'!$A$5:$EX$5,0))*$D121),"",INDEX('Liste plats'!$A$5:$EX$156,MATCH('Journal cuisine'!$B121,'Liste plats'!$A$5:$A$156,0),MATCH(DQ$6,'Liste plats'!$A$5:$EX$5,0))*$D121)</f>
        <v/>
      </c>
      <c r="DR121" s="36" t="str">
        <f>IF(ISERROR(INDEX('Liste plats'!$A$5:$EX$156,MATCH('Journal cuisine'!$B121,'Liste plats'!$A$5:$A$156,0),MATCH(DR$6,'Liste plats'!$A$5:$EX$5,0))*$D121),"",INDEX('Liste plats'!$A$5:$EX$156,MATCH('Journal cuisine'!$B121,'Liste plats'!$A$5:$A$156,0),MATCH(DR$6,'Liste plats'!$A$5:$EX$5,0))*$D121)</f>
        <v/>
      </c>
      <c r="DS121" s="36" t="str">
        <f>IF(ISERROR(INDEX('Liste plats'!$A$5:$EX$156,MATCH('Journal cuisine'!$B121,'Liste plats'!$A$5:$A$156,0),MATCH(DS$6,'Liste plats'!$A$5:$EX$5,0))*$D121),"",INDEX('Liste plats'!$A$5:$EX$156,MATCH('Journal cuisine'!$B121,'Liste plats'!$A$5:$A$156,0),MATCH(DS$6,'Liste plats'!$A$5:$EX$5,0))*$D121)</f>
        <v/>
      </c>
      <c r="DT121" s="36" t="str">
        <f>IF(ISERROR(INDEX('Liste plats'!$A$5:$EX$156,MATCH('Journal cuisine'!$B121,'Liste plats'!$A$5:$A$156,0),MATCH(DT$6,'Liste plats'!$A$5:$EX$5,0))*$D121),"",INDEX('Liste plats'!$A$5:$EX$156,MATCH('Journal cuisine'!$B121,'Liste plats'!$A$5:$A$156,0),MATCH(DT$6,'Liste plats'!$A$5:$EX$5,0))*$D121)</f>
        <v/>
      </c>
      <c r="DU121" s="36" t="str">
        <f>IF(ISERROR(INDEX('Liste plats'!$A$5:$EX$156,MATCH('Journal cuisine'!$B121,'Liste plats'!$A$5:$A$156,0),MATCH(DU$6,'Liste plats'!$A$5:$EX$5,0))*$D121),"",INDEX('Liste plats'!$A$5:$EX$156,MATCH('Journal cuisine'!$B121,'Liste plats'!$A$5:$A$156,0),MATCH(DU$6,'Liste plats'!$A$5:$EX$5,0))*$D121)</f>
        <v/>
      </c>
      <c r="DV121" s="36" t="str">
        <f>IF(ISERROR(INDEX('Liste plats'!$A$5:$EX$156,MATCH('Journal cuisine'!$B121,'Liste plats'!$A$5:$A$156,0),MATCH(DV$6,'Liste plats'!$A$5:$EX$5,0))*$D121),"",INDEX('Liste plats'!$A$5:$EX$156,MATCH('Journal cuisine'!$B121,'Liste plats'!$A$5:$A$156,0),MATCH(DV$6,'Liste plats'!$A$5:$EX$5,0))*$D121)</f>
        <v/>
      </c>
      <c r="DW121" s="36" t="str">
        <f>IF(ISERROR(INDEX('Liste plats'!$A$5:$EX$156,MATCH('Journal cuisine'!$B121,'Liste plats'!$A$5:$A$156,0),MATCH(DW$6,'Liste plats'!$A$5:$EX$5,0))*$D121),"",INDEX('Liste plats'!$A$5:$EX$156,MATCH('Journal cuisine'!$B121,'Liste plats'!$A$5:$A$156,0),MATCH(DW$6,'Liste plats'!$A$5:$EX$5,0))*$D121)</f>
        <v/>
      </c>
      <c r="DX121" s="36" t="str">
        <f>IF(ISERROR(INDEX('Liste plats'!$A$5:$EX$156,MATCH('Journal cuisine'!$B121,'Liste plats'!$A$5:$A$156,0),MATCH(DX$6,'Liste plats'!$A$5:$EX$5,0))*$D121),"",INDEX('Liste plats'!$A$5:$EX$156,MATCH('Journal cuisine'!$B121,'Liste plats'!$A$5:$A$156,0),MATCH(DX$6,'Liste plats'!$A$5:$EX$5,0))*$D121)</f>
        <v/>
      </c>
      <c r="DY121" s="36" t="str">
        <f>IF(ISERROR(INDEX('Liste plats'!$A$5:$EX$156,MATCH('Journal cuisine'!$B121,'Liste plats'!$A$5:$A$156,0),MATCH(DY$6,'Liste plats'!$A$5:$EX$5,0))*$D121),"",INDEX('Liste plats'!$A$5:$EX$156,MATCH('Journal cuisine'!$B121,'Liste plats'!$A$5:$A$156,0),MATCH(DY$6,'Liste plats'!$A$5:$EX$5,0))*$D121)</f>
        <v/>
      </c>
      <c r="DZ121" s="36" t="str">
        <f>IF(ISERROR(INDEX('Liste plats'!$A$5:$EX$156,MATCH('Journal cuisine'!$B121,'Liste plats'!$A$5:$A$156,0),MATCH(DZ$6,'Liste plats'!$A$5:$EX$5,0))*$D121),"",INDEX('Liste plats'!$A$5:$EX$156,MATCH('Journal cuisine'!$B121,'Liste plats'!$A$5:$A$156,0),MATCH(DZ$6,'Liste plats'!$A$5:$EX$5,0))*$D121)</f>
        <v/>
      </c>
      <c r="EA121" s="36" t="str">
        <f>IF(ISERROR(INDEX('Liste plats'!$A$5:$EX$156,MATCH('Journal cuisine'!$B121,'Liste plats'!$A$5:$A$156,0),MATCH(EA$6,'Liste plats'!$A$5:$EX$5,0))*$D121),"",INDEX('Liste plats'!$A$5:$EX$156,MATCH('Journal cuisine'!$B121,'Liste plats'!$A$5:$A$156,0),MATCH(EA$6,'Liste plats'!$A$5:$EX$5,0))*$D121)</f>
        <v/>
      </c>
      <c r="EB121" s="36" t="str">
        <f>IF(ISERROR(INDEX('Liste plats'!$A$5:$EX$156,MATCH('Journal cuisine'!$B121,'Liste plats'!$A$5:$A$156,0),MATCH(EB$6,'Liste plats'!$A$5:$EX$5,0))*$D121),"",INDEX('Liste plats'!$A$5:$EX$156,MATCH('Journal cuisine'!$B121,'Liste plats'!$A$5:$A$156,0),MATCH(EB$6,'Liste plats'!$A$5:$EX$5,0))*$D121)</f>
        <v/>
      </c>
      <c r="EC121" s="36" t="str">
        <f>IF(ISERROR(INDEX('Liste plats'!$A$5:$EX$156,MATCH('Journal cuisine'!$B121,'Liste plats'!$A$5:$A$156,0),MATCH(EC$6,'Liste plats'!$A$5:$EX$5,0))*$D121),"",INDEX('Liste plats'!$A$5:$EX$156,MATCH('Journal cuisine'!$B121,'Liste plats'!$A$5:$A$156,0),MATCH(EC$6,'Liste plats'!$A$5:$EX$5,0))*$D121)</f>
        <v/>
      </c>
      <c r="ED121" s="36" t="str">
        <f>IF(ISERROR(INDEX('Liste plats'!$A$5:$EX$156,MATCH('Journal cuisine'!$B121,'Liste plats'!$A$5:$A$156,0),MATCH(ED$6,'Liste plats'!$A$5:$EX$5,0))*$D121),"",INDEX('Liste plats'!$A$5:$EX$156,MATCH('Journal cuisine'!$B121,'Liste plats'!$A$5:$A$156,0),MATCH(ED$6,'Liste plats'!$A$5:$EX$5,0))*$D121)</f>
        <v/>
      </c>
      <c r="EE121" s="36" t="str">
        <f>IF(ISERROR(INDEX('Liste plats'!$A$5:$EX$156,MATCH('Journal cuisine'!$B121,'Liste plats'!$A$5:$A$156,0),MATCH(EE$6,'Liste plats'!$A$5:$EX$5,0))*$D121),"",INDEX('Liste plats'!$A$5:$EX$156,MATCH('Journal cuisine'!$B121,'Liste plats'!$A$5:$A$156,0),MATCH(EE$6,'Liste plats'!$A$5:$EX$5,0))*$D121)</f>
        <v/>
      </c>
      <c r="EF121" s="36" t="str">
        <f>IF(ISERROR(INDEX('Liste plats'!$A$5:$EX$156,MATCH('Journal cuisine'!$B121,'Liste plats'!$A$5:$A$156,0),MATCH(EF$6,'Liste plats'!$A$5:$EX$5,0))*$D121),"",INDEX('Liste plats'!$A$5:$EX$156,MATCH('Journal cuisine'!$B121,'Liste plats'!$A$5:$A$156,0),MATCH(EF$6,'Liste plats'!$A$5:$EX$5,0))*$D121)</f>
        <v/>
      </c>
      <c r="EG121" s="36" t="str">
        <f>IF(ISERROR(INDEX('Liste plats'!$A$5:$EX$156,MATCH('Journal cuisine'!$B121,'Liste plats'!$A$5:$A$156,0),MATCH(EG$6,'Liste plats'!$A$5:$EX$5,0))*$D121),"",INDEX('Liste plats'!$A$5:$EX$156,MATCH('Journal cuisine'!$B121,'Liste plats'!$A$5:$A$156,0),MATCH(EG$6,'Liste plats'!$A$5:$EX$5,0))*$D121)</f>
        <v/>
      </c>
      <c r="EH121" s="36" t="str">
        <f>IF(ISERROR(INDEX('Liste plats'!$A$5:$EX$156,MATCH('Journal cuisine'!$B121,'Liste plats'!$A$5:$A$156,0),MATCH(EH$6,'Liste plats'!$A$5:$EX$5,0))*$D121),"",INDEX('Liste plats'!$A$5:$EX$156,MATCH('Journal cuisine'!$B121,'Liste plats'!$A$5:$A$156,0),MATCH(EH$6,'Liste plats'!$A$5:$EX$5,0))*$D121)</f>
        <v/>
      </c>
      <c r="EI121" s="36" t="str">
        <f>IF(ISERROR(INDEX('Liste plats'!$A$5:$EX$156,MATCH('Journal cuisine'!$B121,'Liste plats'!$A$5:$A$156,0),MATCH(EI$6,'Liste plats'!$A$5:$EX$5,0))*$D121),"",INDEX('Liste plats'!$A$5:$EX$156,MATCH('Journal cuisine'!$B121,'Liste plats'!$A$5:$A$156,0),MATCH(EI$6,'Liste plats'!$A$5:$EX$5,0))*$D121)</f>
        <v/>
      </c>
      <c r="EJ121" s="36" t="str">
        <f>IF(ISERROR(INDEX('Liste plats'!$A$5:$EX$156,MATCH('Journal cuisine'!$B121,'Liste plats'!$A$5:$A$156,0),MATCH(EJ$6,'Liste plats'!$A$5:$EX$5,0))*$D121),"",INDEX('Liste plats'!$A$5:$EX$156,MATCH('Journal cuisine'!$B121,'Liste plats'!$A$5:$A$156,0),MATCH(EJ$6,'Liste plats'!$A$5:$EX$5,0))*$D121)</f>
        <v/>
      </c>
      <c r="EK121" s="36" t="str">
        <f>IF(ISERROR(INDEX('Liste plats'!$A$5:$EX$156,MATCH('Journal cuisine'!$B121,'Liste plats'!$A$5:$A$156,0),MATCH(EK$6,'Liste plats'!$A$5:$EX$5,0))*$D121),"",INDEX('Liste plats'!$A$5:$EX$156,MATCH('Journal cuisine'!$B121,'Liste plats'!$A$5:$A$156,0),MATCH(EK$6,'Liste plats'!$A$5:$EX$5,0))*$D121)</f>
        <v/>
      </c>
      <c r="EL121" s="36" t="str">
        <f>IF(ISERROR(INDEX('Liste plats'!$A$5:$EX$156,MATCH('Journal cuisine'!$B121,'Liste plats'!$A$5:$A$156,0),MATCH(EL$6,'Liste plats'!$A$5:$EX$5,0))*$D121),"",INDEX('Liste plats'!$A$5:$EX$156,MATCH('Journal cuisine'!$B121,'Liste plats'!$A$5:$A$156,0),MATCH(EL$6,'Liste plats'!$A$5:$EX$5,0))*$D121)</f>
        <v/>
      </c>
      <c r="EM121" s="36" t="str">
        <f>IF(ISERROR(INDEX('Liste plats'!$A$5:$EX$156,MATCH('Journal cuisine'!$B121,'Liste plats'!$A$5:$A$156,0),MATCH(EM$6,'Liste plats'!$A$5:$EX$5,0))*$D121),"",INDEX('Liste plats'!$A$5:$EX$156,MATCH('Journal cuisine'!$B121,'Liste plats'!$A$5:$A$156,0),MATCH(EM$6,'Liste plats'!$A$5:$EX$5,0))*$D121)</f>
        <v/>
      </c>
      <c r="EN121" s="36" t="str">
        <f>IF(ISERROR(INDEX('Liste plats'!$A$5:$EX$156,MATCH('Journal cuisine'!$B121,'Liste plats'!$A$5:$A$156,0),MATCH(EN$6,'Liste plats'!$A$5:$EX$5,0))*$D121),"",INDEX('Liste plats'!$A$5:$EX$156,MATCH('Journal cuisine'!$B121,'Liste plats'!$A$5:$A$156,0),MATCH(EN$6,'Liste plats'!$A$5:$EX$5,0))*$D121)</f>
        <v/>
      </c>
      <c r="EO121" s="36" t="str">
        <f>IF(ISERROR(INDEX('Liste plats'!$A$5:$EX$156,MATCH('Journal cuisine'!$B121,'Liste plats'!$A$5:$A$156,0),MATCH(EO$6,'Liste plats'!$A$5:$EX$5,0))*$D121),"",INDEX('Liste plats'!$A$5:$EX$156,MATCH('Journal cuisine'!$B121,'Liste plats'!$A$5:$A$156,0),MATCH(EO$6,'Liste plats'!$A$5:$EX$5,0))*$D121)</f>
        <v/>
      </c>
      <c r="EP121" s="36" t="str">
        <f>IF(ISERROR(INDEX('Liste plats'!$A$5:$EX$156,MATCH('Journal cuisine'!$B121,'Liste plats'!$A$5:$A$156,0),MATCH(EP$6,'Liste plats'!$A$5:$EX$5,0))*$D121),"",INDEX('Liste plats'!$A$5:$EX$156,MATCH('Journal cuisine'!$B121,'Liste plats'!$A$5:$A$156,0),MATCH(EP$6,'Liste plats'!$A$5:$EX$5,0))*$D121)</f>
        <v/>
      </c>
      <c r="EQ121" s="36" t="str">
        <f>IF(ISERROR(INDEX('Liste plats'!$A$5:$EX$156,MATCH('Journal cuisine'!$B121,'Liste plats'!$A$5:$A$156,0),MATCH(EQ$6,'Liste plats'!$A$5:$EX$5,0))*$D121),"",INDEX('Liste plats'!$A$5:$EX$156,MATCH('Journal cuisine'!$B121,'Liste plats'!$A$5:$A$156,0),MATCH(EQ$6,'Liste plats'!$A$5:$EX$5,0))*$D121)</f>
        <v/>
      </c>
      <c r="ER121" s="36" t="str">
        <f>IF(ISERROR(INDEX('Liste plats'!$A$5:$EX$156,MATCH('Journal cuisine'!$B121,'Liste plats'!$A$5:$A$156,0),MATCH(ER$6,'Liste plats'!$A$5:$EX$5,0))*$D121),"",INDEX('Liste plats'!$A$5:$EX$156,MATCH('Journal cuisine'!$B121,'Liste plats'!$A$5:$A$156,0),MATCH(ER$6,'Liste plats'!$A$5:$EX$5,0))*$D121)</f>
        <v/>
      </c>
      <c r="ES121" s="36" t="str">
        <f>IF(ISERROR(INDEX('Liste plats'!$A$5:$EX$156,MATCH('Journal cuisine'!$B121,'Liste plats'!$A$5:$A$156,0),MATCH(ES$6,'Liste plats'!$A$5:$EX$5,0))*$D121),"",INDEX('Liste plats'!$A$5:$EX$156,MATCH('Journal cuisine'!$B121,'Liste plats'!$A$5:$A$156,0),MATCH(ES$6,'Liste plats'!$A$5:$EX$5,0))*$D121)</f>
        <v/>
      </c>
      <c r="ET121" s="36" t="str">
        <f>IF(ISERROR(INDEX('Liste plats'!$A$5:$EX$156,MATCH('Journal cuisine'!$B121,'Liste plats'!$A$5:$A$156,0),MATCH(ET$6,'Liste plats'!$A$5:$EX$5,0))*$D121),"",INDEX('Liste plats'!$A$5:$EX$156,MATCH('Journal cuisine'!$B121,'Liste plats'!$A$5:$A$156,0),MATCH(ET$6,'Liste plats'!$A$5:$EX$5,0))*$D121)</f>
        <v/>
      </c>
      <c r="EU121" s="36" t="str">
        <f>IF(ISERROR(INDEX('Liste plats'!$A$5:$EX$156,MATCH('Journal cuisine'!$B121,'Liste plats'!$A$5:$A$156,0),MATCH(EU$6,'Liste plats'!$A$5:$EX$5,0))*$D121),"",INDEX('Liste plats'!$A$5:$EX$156,MATCH('Journal cuisine'!$B121,'Liste plats'!$A$5:$A$156,0),MATCH(EU$6,'Liste plats'!$A$5:$EX$5,0))*$D121)</f>
        <v/>
      </c>
      <c r="EV121" s="36" t="str">
        <f>IF(ISERROR(INDEX('Liste plats'!$A$5:$EX$156,MATCH('Journal cuisine'!$B121,'Liste plats'!$A$5:$A$156,0),MATCH(EV$6,'Liste plats'!$A$5:$EX$5,0))*$D121),"",INDEX('Liste plats'!$A$5:$EX$156,MATCH('Journal cuisine'!$B121,'Liste plats'!$A$5:$A$156,0),MATCH(EV$6,'Liste plats'!$A$5:$EX$5,0))*$D121)</f>
        <v/>
      </c>
      <c r="EW121" s="36" t="str">
        <f>IF(ISERROR(INDEX('Liste plats'!$A$5:$EX$156,MATCH('Journal cuisine'!$B121,'Liste plats'!$A$5:$A$156,0),MATCH(EW$6,'Liste plats'!$A$5:$EX$5,0))*$D121),"",INDEX('Liste plats'!$A$5:$EX$156,MATCH('Journal cuisine'!$B121,'Liste plats'!$A$5:$A$156,0),MATCH(EW$6,'Liste plats'!$A$5:$EX$5,0))*$D121)</f>
        <v/>
      </c>
      <c r="EX121" s="36" t="str">
        <f>IF(ISERROR(INDEX('Liste plats'!$A$5:$EX$156,MATCH('Journal cuisine'!$B121,'Liste plats'!$A$5:$A$156,0),MATCH(EX$6,'Liste plats'!$A$5:$EX$5,0))*$D121),"",INDEX('Liste plats'!$A$5:$EX$156,MATCH('Journal cuisine'!$B121,'Liste plats'!$A$5:$A$156,0),MATCH(EX$6,'Liste plats'!$A$5:$EX$5,0))*$D121)</f>
        <v/>
      </c>
      <c r="EY121" s="36" t="str">
        <f>IF(ISERROR(INDEX('Liste plats'!$A$5:$EX$156,MATCH('Journal cuisine'!$B121,'Liste plats'!$A$5:$A$156,0),MATCH(EY$6,'Liste plats'!$A$5:$EX$5,0))*$D121),"",INDEX('Liste plats'!$A$5:$EX$156,MATCH('Journal cuisine'!$B121,'Liste plats'!$A$5:$A$156,0),MATCH(EY$6,'Liste plats'!$A$5:$EX$5,0))*$D121)</f>
        <v/>
      </c>
      <c r="EZ121" s="36" t="str">
        <f>IF(ISERROR(INDEX('Liste plats'!$A$5:$EX$156,MATCH('Journal cuisine'!$B121,'Liste plats'!$A$5:$A$156,0),MATCH(EZ$6,'Liste plats'!$A$5:$EX$5,0))*$D121),"",INDEX('Liste plats'!$A$5:$EX$156,MATCH('Journal cuisine'!$B121,'Liste plats'!$A$5:$A$156,0),MATCH(EZ$6,'Liste plats'!$A$5:$EX$5,0))*$D121)</f>
        <v/>
      </c>
      <c r="FA121" s="49" t="str">
        <f>IF(ISERROR(INDEX('Liste plats'!$A$5:$EX$156,MATCH('Journal cuisine'!$B121,'Liste plats'!$A$5:$A$156,0),MATCH(FA$6,'Liste plats'!$A$5:$EX$5,0))*$D121),"",INDEX('Liste plats'!$A$5:$EX$156,MATCH('Journal cuisine'!$B121,'Liste plats'!$A$5:$A$156,0),MATCH(FA$6,'Liste plats'!$A$5:$EX$5,0))*$D121)</f>
        <v/>
      </c>
    </row>
    <row r="122" spans="1:157" x14ac:dyDescent="0.25">
      <c r="A122" s="9"/>
      <c r="B122" s="10"/>
      <c r="C122" s="34" t="str">
        <f>IF(ISERROR(IF(VLOOKUP(B122,'Liste plats'!$A$7:$B$156,2,0)=0,"",VLOOKUP(B122,'Liste plats'!$A$7:$B$156,2,0))),"",IF(VLOOKUP(B122,'Liste plats'!$A$7:$B$156,2,0)=0,"",VLOOKUP(B122,'Liste plats'!$A$7:$B$156,2,0)))</f>
        <v/>
      </c>
      <c r="D122" s="18"/>
      <c r="F122" s="41"/>
      <c r="H122" s="48" t="str">
        <f>IF(ISERROR(INDEX('Liste plats'!$A$5:$EX$156,MATCH('Journal cuisine'!$B122,'Liste plats'!$A$5:$A$156,0),MATCH(H$6,'Liste plats'!$A$5:$EX$5,0))*$D122),"",INDEX('Liste plats'!$A$5:$EX$156,MATCH('Journal cuisine'!$B122,'Liste plats'!$A$5:$A$156,0),MATCH(H$6,'Liste plats'!$A$5:$EX$5,0))*$D122)</f>
        <v/>
      </c>
      <c r="I122" s="36" t="str">
        <f>IF(ISERROR(INDEX('Liste plats'!$A$5:$EX$156,MATCH('Journal cuisine'!$B122,'Liste plats'!$A$5:$A$156,0),MATCH(I$6,'Liste plats'!$A$5:$EX$5,0))*$D122),"",INDEX('Liste plats'!$A$5:$EX$156,MATCH('Journal cuisine'!$B122,'Liste plats'!$A$5:$A$156,0),MATCH(I$6,'Liste plats'!$A$5:$EX$5,0))*$D122)</f>
        <v/>
      </c>
      <c r="J122" s="36" t="str">
        <f>IF(ISERROR(INDEX('Liste plats'!$A$5:$EX$156,MATCH('Journal cuisine'!$B122,'Liste plats'!$A$5:$A$156,0),MATCH(J$6,'Liste plats'!$A$5:$EX$5,0))*$D122),"",INDEX('Liste plats'!$A$5:$EX$156,MATCH('Journal cuisine'!$B122,'Liste plats'!$A$5:$A$156,0),MATCH(J$6,'Liste plats'!$A$5:$EX$5,0))*$D122)</f>
        <v/>
      </c>
      <c r="K122" s="36" t="str">
        <f>IF(ISERROR(INDEX('Liste plats'!$A$5:$EX$156,MATCH('Journal cuisine'!$B122,'Liste plats'!$A$5:$A$156,0),MATCH(K$6,'Liste plats'!$A$5:$EX$5,0))*$D122),"",INDEX('Liste plats'!$A$5:$EX$156,MATCH('Journal cuisine'!$B122,'Liste plats'!$A$5:$A$156,0),MATCH(K$6,'Liste plats'!$A$5:$EX$5,0))*$D122)</f>
        <v/>
      </c>
      <c r="L122" s="36" t="str">
        <f>IF(ISERROR(INDEX('Liste plats'!$A$5:$EX$156,MATCH('Journal cuisine'!$B122,'Liste plats'!$A$5:$A$156,0),MATCH(L$6,'Liste plats'!$A$5:$EX$5,0))*$D122),"",INDEX('Liste plats'!$A$5:$EX$156,MATCH('Journal cuisine'!$B122,'Liste plats'!$A$5:$A$156,0),MATCH(L$6,'Liste plats'!$A$5:$EX$5,0))*$D122)</f>
        <v/>
      </c>
      <c r="M122" s="36" t="str">
        <f>IF(ISERROR(INDEX('Liste plats'!$A$5:$EX$156,MATCH('Journal cuisine'!$B122,'Liste plats'!$A$5:$A$156,0),MATCH(M$6,'Liste plats'!$A$5:$EX$5,0))*$D122),"",INDEX('Liste plats'!$A$5:$EX$156,MATCH('Journal cuisine'!$B122,'Liste plats'!$A$5:$A$156,0),MATCH(M$6,'Liste plats'!$A$5:$EX$5,0))*$D122)</f>
        <v/>
      </c>
      <c r="N122" s="36" t="str">
        <f>IF(ISERROR(INDEX('Liste plats'!$A$5:$EX$156,MATCH('Journal cuisine'!$B122,'Liste plats'!$A$5:$A$156,0),MATCH(N$6,'Liste plats'!$A$5:$EX$5,0))*$D122),"",INDEX('Liste plats'!$A$5:$EX$156,MATCH('Journal cuisine'!$B122,'Liste plats'!$A$5:$A$156,0),MATCH(N$6,'Liste plats'!$A$5:$EX$5,0))*$D122)</f>
        <v/>
      </c>
      <c r="O122" s="36" t="str">
        <f>IF(ISERROR(INDEX('Liste plats'!$A$5:$EX$156,MATCH('Journal cuisine'!$B122,'Liste plats'!$A$5:$A$156,0),MATCH(O$6,'Liste plats'!$A$5:$EX$5,0))*$D122),"",INDEX('Liste plats'!$A$5:$EX$156,MATCH('Journal cuisine'!$B122,'Liste plats'!$A$5:$A$156,0),MATCH(O$6,'Liste plats'!$A$5:$EX$5,0))*$D122)</f>
        <v/>
      </c>
      <c r="P122" s="36" t="str">
        <f>IF(ISERROR(INDEX('Liste plats'!$A$5:$EX$156,MATCH('Journal cuisine'!$B122,'Liste plats'!$A$5:$A$156,0),MATCH(P$6,'Liste plats'!$A$5:$EX$5,0))*$D122),"",INDEX('Liste plats'!$A$5:$EX$156,MATCH('Journal cuisine'!$B122,'Liste plats'!$A$5:$A$156,0),MATCH(P$6,'Liste plats'!$A$5:$EX$5,0))*$D122)</f>
        <v/>
      </c>
      <c r="Q122" s="36" t="str">
        <f>IF(ISERROR(INDEX('Liste plats'!$A$5:$EX$156,MATCH('Journal cuisine'!$B122,'Liste plats'!$A$5:$A$156,0),MATCH(Q$6,'Liste plats'!$A$5:$EX$5,0))*$D122),"",INDEX('Liste plats'!$A$5:$EX$156,MATCH('Journal cuisine'!$B122,'Liste plats'!$A$5:$A$156,0),MATCH(Q$6,'Liste plats'!$A$5:$EX$5,0))*$D122)</f>
        <v/>
      </c>
      <c r="R122" s="36" t="str">
        <f>IF(ISERROR(INDEX('Liste plats'!$A$5:$EX$156,MATCH('Journal cuisine'!$B122,'Liste plats'!$A$5:$A$156,0),MATCH(R$6,'Liste plats'!$A$5:$EX$5,0))*$D122),"",INDEX('Liste plats'!$A$5:$EX$156,MATCH('Journal cuisine'!$B122,'Liste plats'!$A$5:$A$156,0),MATCH(R$6,'Liste plats'!$A$5:$EX$5,0))*$D122)</f>
        <v/>
      </c>
      <c r="S122" s="36" t="str">
        <f>IF(ISERROR(INDEX('Liste plats'!$A$5:$EX$156,MATCH('Journal cuisine'!$B122,'Liste plats'!$A$5:$A$156,0),MATCH(S$6,'Liste plats'!$A$5:$EX$5,0))*$D122),"",INDEX('Liste plats'!$A$5:$EX$156,MATCH('Journal cuisine'!$B122,'Liste plats'!$A$5:$A$156,0),MATCH(S$6,'Liste plats'!$A$5:$EX$5,0))*$D122)</f>
        <v/>
      </c>
      <c r="T122" s="36" t="str">
        <f>IF(ISERROR(INDEX('Liste plats'!$A$5:$EX$156,MATCH('Journal cuisine'!$B122,'Liste plats'!$A$5:$A$156,0),MATCH(T$6,'Liste plats'!$A$5:$EX$5,0))*$D122),"",INDEX('Liste plats'!$A$5:$EX$156,MATCH('Journal cuisine'!$B122,'Liste plats'!$A$5:$A$156,0),MATCH(T$6,'Liste plats'!$A$5:$EX$5,0))*$D122)</f>
        <v/>
      </c>
      <c r="U122" s="36" t="str">
        <f>IF(ISERROR(INDEX('Liste plats'!$A$5:$EX$156,MATCH('Journal cuisine'!$B122,'Liste plats'!$A$5:$A$156,0),MATCH(U$6,'Liste plats'!$A$5:$EX$5,0))*$D122),"",INDEX('Liste plats'!$A$5:$EX$156,MATCH('Journal cuisine'!$B122,'Liste plats'!$A$5:$A$156,0),MATCH(U$6,'Liste plats'!$A$5:$EX$5,0))*$D122)</f>
        <v/>
      </c>
      <c r="V122" s="36" t="str">
        <f>IF(ISERROR(INDEX('Liste plats'!$A$5:$EX$156,MATCH('Journal cuisine'!$B122,'Liste plats'!$A$5:$A$156,0),MATCH(V$6,'Liste plats'!$A$5:$EX$5,0))*$D122),"",INDEX('Liste plats'!$A$5:$EX$156,MATCH('Journal cuisine'!$B122,'Liste plats'!$A$5:$A$156,0),MATCH(V$6,'Liste plats'!$A$5:$EX$5,0))*$D122)</f>
        <v/>
      </c>
      <c r="W122" s="36" t="str">
        <f>IF(ISERROR(INDEX('Liste plats'!$A$5:$EX$156,MATCH('Journal cuisine'!$B122,'Liste plats'!$A$5:$A$156,0),MATCH(W$6,'Liste plats'!$A$5:$EX$5,0))*$D122),"",INDEX('Liste plats'!$A$5:$EX$156,MATCH('Journal cuisine'!$B122,'Liste plats'!$A$5:$A$156,0),MATCH(W$6,'Liste plats'!$A$5:$EX$5,0))*$D122)</f>
        <v/>
      </c>
      <c r="X122" s="36" t="str">
        <f>IF(ISERROR(INDEX('Liste plats'!$A$5:$EX$156,MATCH('Journal cuisine'!$B122,'Liste plats'!$A$5:$A$156,0),MATCH(X$6,'Liste plats'!$A$5:$EX$5,0))*$D122),"",INDEX('Liste plats'!$A$5:$EX$156,MATCH('Journal cuisine'!$B122,'Liste plats'!$A$5:$A$156,0),MATCH(X$6,'Liste plats'!$A$5:$EX$5,0))*$D122)</f>
        <v/>
      </c>
      <c r="Y122" s="36" t="str">
        <f>IF(ISERROR(INDEX('Liste plats'!$A$5:$EX$156,MATCH('Journal cuisine'!$B122,'Liste plats'!$A$5:$A$156,0),MATCH(Y$6,'Liste plats'!$A$5:$EX$5,0))*$D122),"",INDEX('Liste plats'!$A$5:$EX$156,MATCH('Journal cuisine'!$B122,'Liste plats'!$A$5:$A$156,0),MATCH(Y$6,'Liste plats'!$A$5:$EX$5,0))*$D122)</f>
        <v/>
      </c>
      <c r="Z122" s="36" t="str">
        <f>IF(ISERROR(INDEX('Liste plats'!$A$5:$EX$156,MATCH('Journal cuisine'!$B122,'Liste plats'!$A$5:$A$156,0),MATCH(Z$6,'Liste plats'!$A$5:$EX$5,0))*$D122),"",INDEX('Liste plats'!$A$5:$EX$156,MATCH('Journal cuisine'!$B122,'Liste plats'!$A$5:$A$156,0),MATCH(Z$6,'Liste plats'!$A$5:$EX$5,0))*$D122)</f>
        <v/>
      </c>
      <c r="AA122" s="36" t="str">
        <f>IF(ISERROR(INDEX('Liste plats'!$A$5:$EX$156,MATCH('Journal cuisine'!$B122,'Liste plats'!$A$5:$A$156,0),MATCH(AA$6,'Liste plats'!$A$5:$EX$5,0))*$D122),"",INDEX('Liste plats'!$A$5:$EX$156,MATCH('Journal cuisine'!$B122,'Liste plats'!$A$5:$A$156,0),MATCH(AA$6,'Liste plats'!$A$5:$EX$5,0))*$D122)</f>
        <v/>
      </c>
      <c r="AB122" s="36" t="str">
        <f>IF(ISERROR(INDEX('Liste plats'!$A$5:$EX$156,MATCH('Journal cuisine'!$B122,'Liste plats'!$A$5:$A$156,0),MATCH(AB$6,'Liste plats'!$A$5:$EX$5,0))*$D122),"",INDEX('Liste plats'!$A$5:$EX$156,MATCH('Journal cuisine'!$B122,'Liste plats'!$A$5:$A$156,0),MATCH(AB$6,'Liste plats'!$A$5:$EX$5,0))*$D122)</f>
        <v/>
      </c>
      <c r="AC122" s="36" t="str">
        <f>IF(ISERROR(INDEX('Liste plats'!$A$5:$EX$156,MATCH('Journal cuisine'!$B122,'Liste plats'!$A$5:$A$156,0),MATCH(AC$6,'Liste plats'!$A$5:$EX$5,0))*$D122),"",INDEX('Liste plats'!$A$5:$EX$156,MATCH('Journal cuisine'!$B122,'Liste plats'!$A$5:$A$156,0),MATCH(AC$6,'Liste plats'!$A$5:$EX$5,0))*$D122)</f>
        <v/>
      </c>
      <c r="AD122" s="36" t="str">
        <f>IF(ISERROR(INDEX('Liste plats'!$A$5:$EX$156,MATCH('Journal cuisine'!$B122,'Liste plats'!$A$5:$A$156,0),MATCH(AD$6,'Liste plats'!$A$5:$EX$5,0))*$D122),"",INDEX('Liste plats'!$A$5:$EX$156,MATCH('Journal cuisine'!$B122,'Liste plats'!$A$5:$A$156,0),MATCH(AD$6,'Liste plats'!$A$5:$EX$5,0))*$D122)</f>
        <v/>
      </c>
      <c r="AE122" s="36" t="str">
        <f>IF(ISERROR(INDEX('Liste plats'!$A$5:$EX$156,MATCH('Journal cuisine'!$B122,'Liste plats'!$A$5:$A$156,0),MATCH(AE$6,'Liste plats'!$A$5:$EX$5,0))*$D122),"",INDEX('Liste plats'!$A$5:$EX$156,MATCH('Journal cuisine'!$B122,'Liste plats'!$A$5:$A$156,0),MATCH(AE$6,'Liste plats'!$A$5:$EX$5,0))*$D122)</f>
        <v/>
      </c>
      <c r="AF122" s="36" t="str">
        <f>IF(ISERROR(INDEX('Liste plats'!$A$5:$EX$156,MATCH('Journal cuisine'!$B122,'Liste plats'!$A$5:$A$156,0),MATCH(AF$6,'Liste plats'!$A$5:$EX$5,0))*$D122),"",INDEX('Liste plats'!$A$5:$EX$156,MATCH('Journal cuisine'!$B122,'Liste plats'!$A$5:$A$156,0),MATCH(AF$6,'Liste plats'!$A$5:$EX$5,0))*$D122)</f>
        <v/>
      </c>
      <c r="AG122" s="36" t="str">
        <f>IF(ISERROR(INDEX('Liste plats'!$A$5:$EX$156,MATCH('Journal cuisine'!$B122,'Liste plats'!$A$5:$A$156,0),MATCH(AG$6,'Liste plats'!$A$5:$EX$5,0))*$D122),"",INDEX('Liste plats'!$A$5:$EX$156,MATCH('Journal cuisine'!$B122,'Liste plats'!$A$5:$A$156,0),MATCH(AG$6,'Liste plats'!$A$5:$EX$5,0))*$D122)</f>
        <v/>
      </c>
      <c r="AH122" s="36" t="str">
        <f>IF(ISERROR(INDEX('Liste plats'!$A$5:$EX$156,MATCH('Journal cuisine'!$B122,'Liste plats'!$A$5:$A$156,0),MATCH(AH$6,'Liste plats'!$A$5:$EX$5,0))*$D122),"",INDEX('Liste plats'!$A$5:$EX$156,MATCH('Journal cuisine'!$B122,'Liste plats'!$A$5:$A$156,0),MATCH(AH$6,'Liste plats'!$A$5:$EX$5,0))*$D122)</f>
        <v/>
      </c>
      <c r="AI122" s="36" t="str">
        <f>IF(ISERROR(INDEX('Liste plats'!$A$5:$EX$156,MATCH('Journal cuisine'!$B122,'Liste plats'!$A$5:$A$156,0),MATCH(AI$6,'Liste plats'!$A$5:$EX$5,0))*$D122),"",INDEX('Liste plats'!$A$5:$EX$156,MATCH('Journal cuisine'!$B122,'Liste plats'!$A$5:$A$156,0),MATCH(AI$6,'Liste plats'!$A$5:$EX$5,0))*$D122)</f>
        <v/>
      </c>
      <c r="AJ122" s="36" t="str">
        <f>IF(ISERROR(INDEX('Liste plats'!$A$5:$EX$156,MATCH('Journal cuisine'!$B122,'Liste plats'!$A$5:$A$156,0),MATCH(AJ$6,'Liste plats'!$A$5:$EX$5,0))*$D122),"",INDEX('Liste plats'!$A$5:$EX$156,MATCH('Journal cuisine'!$B122,'Liste plats'!$A$5:$A$156,0),MATCH(AJ$6,'Liste plats'!$A$5:$EX$5,0))*$D122)</f>
        <v/>
      </c>
      <c r="AK122" s="36" t="str">
        <f>IF(ISERROR(INDEX('Liste plats'!$A$5:$EX$156,MATCH('Journal cuisine'!$B122,'Liste plats'!$A$5:$A$156,0),MATCH(AK$6,'Liste plats'!$A$5:$EX$5,0))*$D122),"",INDEX('Liste plats'!$A$5:$EX$156,MATCH('Journal cuisine'!$B122,'Liste plats'!$A$5:$A$156,0),MATCH(AK$6,'Liste plats'!$A$5:$EX$5,0))*$D122)</f>
        <v/>
      </c>
      <c r="AL122" s="36" t="str">
        <f>IF(ISERROR(INDEX('Liste plats'!$A$5:$EX$156,MATCH('Journal cuisine'!$B122,'Liste plats'!$A$5:$A$156,0),MATCH(AL$6,'Liste plats'!$A$5:$EX$5,0))*$D122),"",INDEX('Liste plats'!$A$5:$EX$156,MATCH('Journal cuisine'!$B122,'Liste plats'!$A$5:$A$156,0),MATCH(AL$6,'Liste plats'!$A$5:$EX$5,0))*$D122)</f>
        <v/>
      </c>
      <c r="AM122" s="36" t="str">
        <f>IF(ISERROR(INDEX('Liste plats'!$A$5:$EX$156,MATCH('Journal cuisine'!$B122,'Liste plats'!$A$5:$A$156,0),MATCH(AM$6,'Liste plats'!$A$5:$EX$5,0))*$D122),"",INDEX('Liste plats'!$A$5:$EX$156,MATCH('Journal cuisine'!$B122,'Liste plats'!$A$5:$A$156,0),MATCH(AM$6,'Liste plats'!$A$5:$EX$5,0))*$D122)</f>
        <v/>
      </c>
      <c r="AN122" s="36" t="str">
        <f>IF(ISERROR(INDEX('Liste plats'!$A$5:$EX$156,MATCH('Journal cuisine'!$B122,'Liste plats'!$A$5:$A$156,0),MATCH(AN$6,'Liste plats'!$A$5:$EX$5,0))*$D122),"",INDEX('Liste plats'!$A$5:$EX$156,MATCH('Journal cuisine'!$B122,'Liste plats'!$A$5:$A$156,0),MATCH(AN$6,'Liste plats'!$A$5:$EX$5,0))*$D122)</f>
        <v/>
      </c>
      <c r="AO122" s="36" t="str">
        <f>IF(ISERROR(INDEX('Liste plats'!$A$5:$EX$156,MATCH('Journal cuisine'!$B122,'Liste plats'!$A$5:$A$156,0),MATCH(AO$6,'Liste plats'!$A$5:$EX$5,0))*$D122),"",INDEX('Liste plats'!$A$5:$EX$156,MATCH('Journal cuisine'!$B122,'Liste plats'!$A$5:$A$156,0),MATCH(AO$6,'Liste plats'!$A$5:$EX$5,0))*$D122)</f>
        <v/>
      </c>
      <c r="AP122" s="36" t="str">
        <f>IF(ISERROR(INDEX('Liste plats'!$A$5:$EX$156,MATCH('Journal cuisine'!$B122,'Liste plats'!$A$5:$A$156,0),MATCH(AP$6,'Liste plats'!$A$5:$EX$5,0))*$D122),"",INDEX('Liste plats'!$A$5:$EX$156,MATCH('Journal cuisine'!$B122,'Liste plats'!$A$5:$A$156,0),MATCH(AP$6,'Liste plats'!$A$5:$EX$5,0))*$D122)</f>
        <v/>
      </c>
      <c r="AQ122" s="36" t="str">
        <f>IF(ISERROR(INDEX('Liste plats'!$A$5:$EX$156,MATCH('Journal cuisine'!$B122,'Liste plats'!$A$5:$A$156,0),MATCH(AQ$6,'Liste plats'!$A$5:$EX$5,0))*$D122),"",INDEX('Liste plats'!$A$5:$EX$156,MATCH('Journal cuisine'!$B122,'Liste plats'!$A$5:$A$156,0),MATCH(AQ$6,'Liste plats'!$A$5:$EX$5,0))*$D122)</f>
        <v/>
      </c>
      <c r="AR122" s="36" t="str">
        <f>IF(ISERROR(INDEX('Liste plats'!$A$5:$EX$156,MATCH('Journal cuisine'!$B122,'Liste plats'!$A$5:$A$156,0),MATCH(AR$6,'Liste plats'!$A$5:$EX$5,0))*$D122),"",INDEX('Liste plats'!$A$5:$EX$156,MATCH('Journal cuisine'!$B122,'Liste plats'!$A$5:$A$156,0),MATCH(AR$6,'Liste plats'!$A$5:$EX$5,0))*$D122)</f>
        <v/>
      </c>
      <c r="AS122" s="36" t="str">
        <f>IF(ISERROR(INDEX('Liste plats'!$A$5:$EX$156,MATCH('Journal cuisine'!$B122,'Liste plats'!$A$5:$A$156,0),MATCH(AS$6,'Liste plats'!$A$5:$EX$5,0))*$D122),"",INDEX('Liste plats'!$A$5:$EX$156,MATCH('Journal cuisine'!$B122,'Liste plats'!$A$5:$A$156,0),MATCH(AS$6,'Liste plats'!$A$5:$EX$5,0))*$D122)</f>
        <v/>
      </c>
      <c r="AT122" s="36" t="str">
        <f>IF(ISERROR(INDEX('Liste plats'!$A$5:$EX$156,MATCH('Journal cuisine'!$B122,'Liste plats'!$A$5:$A$156,0),MATCH(AT$6,'Liste plats'!$A$5:$EX$5,0))*$D122),"",INDEX('Liste plats'!$A$5:$EX$156,MATCH('Journal cuisine'!$B122,'Liste plats'!$A$5:$A$156,0),MATCH(AT$6,'Liste plats'!$A$5:$EX$5,0))*$D122)</f>
        <v/>
      </c>
      <c r="AU122" s="36" t="str">
        <f>IF(ISERROR(INDEX('Liste plats'!$A$5:$EX$156,MATCH('Journal cuisine'!$B122,'Liste plats'!$A$5:$A$156,0),MATCH(AU$6,'Liste plats'!$A$5:$EX$5,0))*$D122),"",INDEX('Liste plats'!$A$5:$EX$156,MATCH('Journal cuisine'!$B122,'Liste plats'!$A$5:$A$156,0),MATCH(AU$6,'Liste plats'!$A$5:$EX$5,0))*$D122)</f>
        <v/>
      </c>
      <c r="AV122" s="36" t="str">
        <f>IF(ISERROR(INDEX('Liste plats'!$A$5:$EX$156,MATCH('Journal cuisine'!$B122,'Liste plats'!$A$5:$A$156,0),MATCH(AV$6,'Liste plats'!$A$5:$EX$5,0))*$D122),"",INDEX('Liste plats'!$A$5:$EX$156,MATCH('Journal cuisine'!$B122,'Liste plats'!$A$5:$A$156,0),MATCH(AV$6,'Liste plats'!$A$5:$EX$5,0))*$D122)</f>
        <v/>
      </c>
      <c r="AW122" s="36" t="str">
        <f>IF(ISERROR(INDEX('Liste plats'!$A$5:$EX$156,MATCH('Journal cuisine'!$B122,'Liste plats'!$A$5:$A$156,0),MATCH(AW$6,'Liste plats'!$A$5:$EX$5,0))*$D122),"",INDEX('Liste plats'!$A$5:$EX$156,MATCH('Journal cuisine'!$B122,'Liste plats'!$A$5:$A$156,0),MATCH(AW$6,'Liste plats'!$A$5:$EX$5,0))*$D122)</f>
        <v/>
      </c>
      <c r="AX122" s="36" t="str">
        <f>IF(ISERROR(INDEX('Liste plats'!$A$5:$EX$156,MATCH('Journal cuisine'!$B122,'Liste plats'!$A$5:$A$156,0),MATCH(AX$6,'Liste plats'!$A$5:$EX$5,0))*$D122),"",INDEX('Liste plats'!$A$5:$EX$156,MATCH('Journal cuisine'!$B122,'Liste plats'!$A$5:$A$156,0),MATCH(AX$6,'Liste plats'!$A$5:$EX$5,0))*$D122)</f>
        <v/>
      </c>
      <c r="AY122" s="36" t="str">
        <f>IF(ISERROR(INDEX('Liste plats'!$A$5:$EX$156,MATCH('Journal cuisine'!$B122,'Liste plats'!$A$5:$A$156,0),MATCH(AY$6,'Liste plats'!$A$5:$EX$5,0))*$D122),"",INDEX('Liste plats'!$A$5:$EX$156,MATCH('Journal cuisine'!$B122,'Liste plats'!$A$5:$A$156,0),MATCH(AY$6,'Liste plats'!$A$5:$EX$5,0))*$D122)</f>
        <v/>
      </c>
      <c r="AZ122" s="36" t="str">
        <f>IF(ISERROR(INDEX('Liste plats'!$A$5:$EX$156,MATCH('Journal cuisine'!$B122,'Liste plats'!$A$5:$A$156,0),MATCH(AZ$6,'Liste plats'!$A$5:$EX$5,0))*$D122),"",INDEX('Liste plats'!$A$5:$EX$156,MATCH('Journal cuisine'!$B122,'Liste plats'!$A$5:$A$156,0),MATCH(AZ$6,'Liste plats'!$A$5:$EX$5,0))*$D122)</f>
        <v/>
      </c>
      <c r="BA122" s="36" t="str">
        <f>IF(ISERROR(INDEX('Liste plats'!$A$5:$EX$156,MATCH('Journal cuisine'!$B122,'Liste plats'!$A$5:$A$156,0),MATCH(BA$6,'Liste plats'!$A$5:$EX$5,0))*$D122),"",INDEX('Liste plats'!$A$5:$EX$156,MATCH('Journal cuisine'!$B122,'Liste plats'!$A$5:$A$156,0),MATCH(BA$6,'Liste plats'!$A$5:$EX$5,0))*$D122)</f>
        <v/>
      </c>
      <c r="BB122" s="36" t="str">
        <f>IF(ISERROR(INDEX('Liste plats'!$A$5:$EX$156,MATCH('Journal cuisine'!$B122,'Liste plats'!$A$5:$A$156,0),MATCH(BB$6,'Liste plats'!$A$5:$EX$5,0))*$D122),"",INDEX('Liste plats'!$A$5:$EX$156,MATCH('Journal cuisine'!$B122,'Liste plats'!$A$5:$A$156,0),MATCH(BB$6,'Liste plats'!$A$5:$EX$5,0))*$D122)</f>
        <v/>
      </c>
      <c r="BC122" s="36" t="str">
        <f>IF(ISERROR(INDEX('Liste plats'!$A$5:$EX$156,MATCH('Journal cuisine'!$B122,'Liste plats'!$A$5:$A$156,0),MATCH(BC$6,'Liste plats'!$A$5:$EX$5,0))*$D122),"",INDEX('Liste plats'!$A$5:$EX$156,MATCH('Journal cuisine'!$B122,'Liste plats'!$A$5:$A$156,0),MATCH(BC$6,'Liste plats'!$A$5:$EX$5,0))*$D122)</f>
        <v/>
      </c>
      <c r="BD122" s="36" t="str">
        <f>IF(ISERROR(INDEX('Liste plats'!$A$5:$EX$156,MATCH('Journal cuisine'!$B122,'Liste plats'!$A$5:$A$156,0),MATCH(BD$6,'Liste plats'!$A$5:$EX$5,0))*$D122),"",INDEX('Liste plats'!$A$5:$EX$156,MATCH('Journal cuisine'!$B122,'Liste plats'!$A$5:$A$156,0),MATCH(BD$6,'Liste plats'!$A$5:$EX$5,0))*$D122)</f>
        <v/>
      </c>
      <c r="BE122" s="36" t="str">
        <f>IF(ISERROR(INDEX('Liste plats'!$A$5:$EX$156,MATCH('Journal cuisine'!$B122,'Liste plats'!$A$5:$A$156,0),MATCH(BE$6,'Liste plats'!$A$5:$EX$5,0))*$D122),"",INDEX('Liste plats'!$A$5:$EX$156,MATCH('Journal cuisine'!$B122,'Liste plats'!$A$5:$A$156,0),MATCH(BE$6,'Liste plats'!$A$5:$EX$5,0))*$D122)</f>
        <v/>
      </c>
      <c r="BF122" s="36" t="str">
        <f>IF(ISERROR(INDEX('Liste plats'!$A$5:$EX$156,MATCH('Journal cuisine'!$B122,'Liste plats'!$A$5:$A$156,0),MATCH(BF$6,'Liste plats'!$A$5:$EX$5,0))*$D122),"",INDEX('Liste plats'!$A$5:$EX$156,MATCH('Journal cuisine'!$B122,'Liste plats'!$A$5:$A$156,0),MATCH(BF$6,'Liste plats'!$A$5:$EX$5,0))*$D122)</f>
        <v/>
      </c>
      <c r="BG122" s="36" t="str">
        <f>IF(ISERROR(INDEX('Liste plats'!$A$5:$EX$156,MATCH('Journal cuisine'!$B122,'Liste plats'!$A$5:$A$156,0),MATCH(BG$6,'Liste plats'!$A$5:$EX$5,0))*$D122),"",INDEX('Liste plats'!$A$5:$EX$156,MATCH('Journal cuisine'!$B122,'Liste plats'!$A$5:$A$156,0),MATCH(BG$6,'Liste plats'!$A$5:$EX$5,0))*$D122)</f>
        <v/>
      </c>
      <c r="BH122" s="36" t="str">
        <f>IF(ISERROR(INDEX('Liste plats'!$A$5:$EX$156,MATCH('Journal cuisine'!$B122,'Liste plats'!$A$5:$A$156,0),MATCH(BH$6,'Liste plats'!$A$5:$EX$5,0))*$D122),"",INDEX('Liste plats'!$A$5:$EX$156,MATCH('Journal cuisine'!$B122,'Liste plats'!$A$5:$A$156,0),MATCH(BH$6,'Liste plats'!$A$5:$EX$5,0))*$D122)</f>
        <v/>
      </c>
      <c r="BI122" s="36" t="str">
        <f>IF(ISERROR(INDEX('Liste plats'!$A$5:$EX$156,MATCH('Journal cuisine'!$B122,'Liste plats'!$A$5:$A$156,0),MATCH(BI$6,'Liste plats'!$A$5:$EX$5,0))*$D122),"",INDEX('Liste plats'!$A$5:$EX$156,MATCH('Journal cuisine'!$B122,'Liste plats'!$A$5:$A$156,0),MATCH(BI$6,'Liste plats'!$A$5:$EX$5,0))*$D122)</f>
        <v/>
      </c>
      <c r="BJ122" s="36" t="str">
        <f>IF(ISERROR(INDEX('Liste plats'!$A$5:$EX$156,MATCH('Journal cuisine'!$B122,'Liste plats'!$A$5:$A$156,0),MATCH(BJ$6,'Liste plats'!$A$5:$EX$5,0))*$D122),"",INDEX('Liste plats'!$A$5:$EX$156,MATCH('Journal cuisine'!$B122,'Liste plats'!$A$5:$A$156,0),MATCH(BJ$6,'Liste plats'!$A$5:$EX$5,0))*$D122)</f>
        <v/>
      </c>
      <c r="BK122" s="36" t="str">
        <f>IF(ISERROR(INDEX('Liste plats'!$A$5:$EX$156,MATCH('Journal cuisine'!$B122,'Liste plats'!$A$5:$A$156,0),MATCH(BK$6,'Liste plats'!$A$5:$EX$5,0))*$D122),"",INDEX('Liste plats'!$A$5:$EX$156,MATCH('Journal cuisine'!$B122,'Liste plats'!$A$5:$A$156,0),MATCH(BK$6,'Liste plats'!$A$5:$EX$5,0))*$D122)</f>
        <v/>
      </c>
      <c r="BL122" s="36" t="str">
        <f>IF(ISERROR(INDEX('Liste plats'!$A$5:$EX$156,MATCH('Journal cuisine'!$B122,'Liste plats'!$A$5:$A$156,0),MATCH(BL$6,'Liste plats'!$A$5:$EX$5,0))*$D122),"",INDEX('Liste plats'!$A$5:$EX$156,MATCH('Journal cuisine'!$B122,'Liste plats'!$A$5:$A$156,0),MATCH(BL$6,'Liste plats'!$A$5:$EX$5,0))*$D122)</f>
        <v/>
      </c>
      <c r="BM122" s="36" t="str">
        <f>IF(ISERROR(INDEX('Liste plats'!$A$5:$EX$156,MATCH('Journal cuisine'!$B122,'Liste plats'!$A$5:$A$156,0),MATCH(BM$6,'Liste plats'!$A$5:$EX$5,0))*$D122),"",INDEX('Liste plats'!$A$5:$EX$156,MATCH('Journal cuisine'!$B122,'Liste plats'!$A$5:$A$156,0),MATCH(BM$6,'Liste plats'!$A$5:$EX$5,0))*$D122)</f>
        <v/>
      </c>
      <c r="BN122" s="36" t="str">
        <f>IF(ISERROR(INDEX('Liste plats'!$A$5:$EX$156,MATCH('Journal cuisine'!$B122,'Liste plats'!$A$5:$A$156,0),MATCH(BN$6,'Liste plats'!$A$5:$EX$5,0))*$D122),"",INDEX('Liste plats'!$A$5:$EX$156,MATCH('Journal cuisine'!$B122,'Liste plats'!$A$5:$A$156,0),MATCH(BN$6,'Liste plats'!$A$5:$EX$5,0))*$D122)</f>
        <v/>
      </c>
      <c r="BO122" s="36" t="str">
        <f>IF(ISERROR(INDEX('Liste plats'!$A$5:$EX$156,MATCH('Journal cuisine'!$B122,'Liste plats'!$A$5:$A$156,0),MATCH(BO$6,'Liste plats'!$A$5:$EX$5,0))*$D122),"",INDEX('Liste plats'!$A$5:$EX$156,MATCH('Journal cuisine'!$B122,'Liste plats'!$A$5:$A$156,0),MATCH(BO$6,'Liste plats'!$A$5:$EX$5,0))*$D122)</f>
        <v/>
      </c>
      <c r="BP122" s="36" t="str">
        <f>IF(ISERROR(INDEX('Liste plats'!$A$5:$EX$156,MATCH('Journal cuisine'!$B122,'Liste plats'!$A$5:$A$156,0),MATCH(BP$6,'Liste plats'!$A$5:$EX$5,0))*$D122),"",INDEX('Liste plats'!$A$5:$EX$156,MATCH('Journal cuisine'!$B122,'Liste plats'!$A$5:$A$156,0),MATCH(BP$6,'Liste plats'!$A$5:$EX$5,0))*$D122)</f>
        <v/>
      </c>
      <c r="BQ122" s="36" t="str">
        <f>IF(ISERROR(INDEX('Liste plats'!$A$5:$EX$156,MATCH('Journal cuisine'!$B122,'Liste plats'!$A$5:$A$156,0),MATCH(BQ$6,'Liste plats'!$A$5:$EX$5,0))*$D122),"",INDEX('Liste plats'!$A$5:$EX$156,MATCH('Journal cuisine'!$B122,'Liste plats'!$A$5:$A$156,0),MATCH(BQ$6,'Liste plats'!$A$5:$EX$5,0))*$D122)</f>
        <v/>
      </c>
      <c r="BR122" s="36" t="str">
        <f>IF(ISERROR(INDEX('Liste plats'!$A$5:$EX$156,MATCH('Journal cuisine'!$B122,'Liste plats'!$A$5:$A$156,0),MATCH(BR$6,'Liste plats'!$A$5:$EX$5,0))*$D122),"",INDEX('Liste plats'!$A$5:$EX$156,MATCH('Journal cuisine'!$B122,'Liste plats'!$A$5:$A$156,0),MATCH(BR$6,'Liste plats'!$A$5:$EX$5,0))*$D122)</f>
        <v/>
      </c>
      <c r="BS122" s="36" t="str">
        <f>IF(ISERROR(INDEX('Liste plats'!$A$5:$EX$156,MATCH('Journal cuisine'!$B122,'Liste plats'!$A$5:$A$156,0),MATCH(BS$6,'Liste plats'!$A$5:$EX$5,0))*$D122),"",INDEX('Liste plats'!$A$5:$EX$156,MATCH('Journal cuisine'!$B122,'Liste plats'!$A$5:$A$156,0),MATCH(BS$6,'Liste plats'!$A$5:$EX$5,0))*$D122)</f>
        <v/>
      </c>
      <c r="BT122" s="36" t="str">
        <f>IF(ISERROR(INDEX('Liste plats'!$A$5:$EX$156,MATCH('Journal cuisine'!$B122,'Liste plats'!$A$5:$A$156,0),MATCH(BT$6,'Liste plats'!$A$5:$EX$5,0))*$D122),"",INDEX('Liste plats'!$A$5:$EX$156,MATCH('Journal cuisine'!$B122,'Liste plats'!$A$5:$A$156,0),MATCH(BT$6,'Liste plats'!$A$5:$EX$5,0))*$D122)</f>
        <v/>
      </c>
      <c r="BU122" s="36" t="str">
        <f>IF(ISERROR(INDEX('Liste plats'!$A$5:$EX$156,MATCH('Journal cuisine'!$B122,'Liste plats'!$A$5:$A$156,0),MATCH(BU$6,'Liste plats'!$A$5:$EX$5,0))*$D122),"",INDEX('Liste plats'!$A$5:$EX$156,MATCH('Journal cuisine'!$B122,'Liste plats'!$A$5:$A$156,0),MATCH(BU$6,'Liste plats'!$A$5:$EX$5,0))*$D122)</f>
        <v/>
      </c>
      <c r="BV122" s="36" t="str">
        <f>IF(ISERROR(INDEX('Liste plats'!$A$5:$EX$156,MATCH('Journal cuisine'!$B122,'Liste plats'!$A$5:$A$156,0),MATCH(BV$6,'Liste plats'!$A$5:$EX$5,0))*$D122),"",INDEX('Liste plats'!$A$5:$EX$156,MATCH('Journal cuisine'!$B122,'Liste plats'!$A$5:$A$156,0),MATCH(BV$6,'Liste plats'!$A$5:$EX$5,0))*$D122)</f>
        <v/>
      </c>
      <c r="BW122" s="36" t="str">
        <f>IF(ISERROR(INDEX('Liste plats'!$A$5:$EX$156,MATCH('Journal cuisine'!$B122,'Liste plats'!$A$5:$A$156,0),MATCH(BW$6,'Liste plats'!$A$5:$EX$5,0))*$D122),"",INDEX('Liste plats'!$A$5:$EX$156,MATCH('Journal cuisine'!$B122,'Liste plats'!$A$5:$A$156,0),MATCH(BW$6,'Liste plats'!$A$5:$EX$5,0))*$D122)</f>
        <v/>
      </c>
      <c r="BX122" s="36" t="str">
        <f>IF(ISERROR(INDEX('Liste plats'!$A$5:$EX$156,MATCH('Journal cuisine'!$B122,'Liste plats'!$A$5:$A$156,0),MATCH(BX$6,'Liste plats'!$A$5:$EX$5,0))*$D122),"",INDEX('Liste plats'!$A$5:$EX$156,MATCH('Journal cuisine'!$B122,'Liste plats'!$A$5:$A$156,0),MATCH(BX$6,'Liste plats'!$A$5:$EX$5,0))*$D122)</f>
        <v/>
      </c>
      <c r="BY122" s="36" t="str">
        <f>IF(ISERROR(INDEX('Liste plats'!$A$5:$EX$156,MATCH('Journal cuisine'!$B122,'Liste plats'!$A$5:$A$156,0),MATCH(BY$6,'Liste plats'!$A$5:$EX$5,0))*$D122),"",INDEX('Liste plats'!$A$5:$EX$156,MATCH('Journal cuisine'!$B122,'Liste plats'!$A$5:$A$156,0),MATCH(BY$6,'Liste plats'!$A$5:$EX$5,0))*$D122)</f>
        <v/>
      </c>
      <c r="BZ122" s="36" t="str">
        <f>IF(ISERROR(INDEX('Liste plats'!$A$5:$EX$156,MATCH('Journal cuisine'!$B122,'Liste plats'!$A$5:$A$156,0),MATCH(BZ$6,'Liste plats'!$A$5:$EX$5,0))*$D122),"",INDEX('Liste plats'!$A$5:$EX$156,MATCH('Journal cuisine'!$B122,'Liste plats'!$A$5:$A$156,0),MATCH(BZ$6,'Liste plats'!$A$5:$EX$5,0))*$D122)</f>
        <v/>
      </c>
      <c r="CA122" s="36" t="str">
        <f>IF(ISERROR(INDEX('Liste plats'!$A$5:$EX$156,MATCH('Journal cuisine'!$B122,'Liste plats'!$A$5:$A$156,0),MATCH(CA$6,'Liste plats'!$A$5:$EX$5,0))*$D122),"",INDEX('Liste plats'!$A$5:$EX$156,MATCH('Journal cuisine'!$B122,'Liste plats'!$A$5:$A$156,0),MATCH(CA$6,'Liste plats'!$A$5:$EX$5,0))*$D122)</f>
        <v/>
      </c>
      <c r="CB122" s="36" t="str">
        <f>IF(ISERROR(INDEX('Liste plats'!$A$5:$EX$156,MATCH('Journal cuisine'!$B122,'Liste plats'!$A$5:$A$156,0),MATCH(CB$6,'Liste plats'!$A$5:$EX$5,0))*$D122),"",INDEX('Liste plats'!$A$5:$EX$156,MATCH('Journal cuisine'!$B122,'Liste plats'!$A$5:$A$156,0),MATCH(CB$6,'Liste plats'!$A$5:$EX$5,0))*$D122)</f>
        <v/>
      </c>
      <c r="CC122" s="36" t="str">
        <f>IF(ISERROR(INDEX('Liste plats'!$A$5:$EX$156,MATCH('Journal cuisine'!$B122,'Liste plats'!$A$5:$A$156,0),MATCH(CC$6,'Liste plats'!$A$5:$EX$5,0))*$D122),"",INDEX('Liste plats'!$A$5:$EX$156,MATCH('Journal cuisine'!$B122,'Liste plats'!$A$5:$A$156,0),MATCH(CC$6,'Liste plats'!$A$5:$EX$5,0))*$D122)</f>
        <v/>
      </c>
      <c r="CD122" s="36" t="str">
        <f>IF(ISERROR(INDEX('Liste plats'!$A$5:$EX$156,MATCH('Journal cuisine'!$B122,'Liste plats'!$A$5:$A$156,0),MATCH(CD$6,'Liste plats'!$A$5:$EX$5,0))*$D122),"",INDEX('Liste plats'!$A$5:$EX$156,MATCH('Journal cuisine'!$B122,'Liste plats'!$A$5:$A$156,0),MATCH(CD$6,'Liste plats'!$A$5:$EX$5,0))*$D122)</f>
        <v/>
      </c>
      <c r="CE122" s="36" t="str">
        <f>IF(ISERROR(INDEX('Liste plats'!$A$5:$EX$156,MATCH('Journal cuisine'!$B122,'Liste plats'!$A$5:$A$156,0),MATCH(CE$6,'Liste plats'!$A$5:$EX$5,0))*$D122),"",INDEX('Liste plats'!$A$5:$EX$156,MATCH('Journal cuisine'!$B122,'Liste plats'!$A$5:$A$156,0),MATCH(CE$6,'Liste plats'!$A$5:$EX$5,0))*$D122)</f>
        <v/>
      </c>
      <c r="CF122" s="36" t="str">
        <f>IF(ISERROR(INDEX('Liste plats'!$A$5:$EX$156,MATCH('Journal cuisine'!$B122,'Liste plats'!$A$5:$A$156,0),MATCH(CF$6,'Liste plats'!$A$5:$EX$5,0))*$D122),"",INDEX('Liste plats'!$A$5:$EX$156,MATCH('Journal cuisine'!$B122,'Liste plats'!$A$5:$A$156,0),MATCH(CF$6,'Liste plats'!$A$5:$EX$5,0))*$D122)</f>
        <v/>
      </c>
      <c r="CG122" s="36" t="str">
        <f>IF(ISERROR(INDEX('Liste plats'!$A$5:$EX$156,MATCH('Journal cuisine'!$B122,'Liste plats'!$A$5:$A$156,0),MATCH(CG$6,'Liste plats'!$A$5:$EX$5,0))*$D122),"",INDEX('Liste plats'!$A$5:$EX$156,MATCH('Journal cuisine'!$B122,'Liste plats'!$A$5:$A$156,0),MATCH(CG$6,'Liste plats'!$A$5:$EX$5,0))*$D122)</f>
        <v/>
      </c>
      <c r="CH122" s="36" t="str">
        <f>IF(ISERROR(INDEX('Liste plats'!$A$5:$EX$156,MATCH('Journal cuisine'!$B122,'Liste plats'!$A$5:$A$156,0),MATCH(CH$6,'Liste plats'!$A$5:$EX$5,0))*$D122),"",INDEX('Liste plats'!$A$5:$EX$156,MATCH('Journal cuisine'!$B122,'Liste plats'!$A$5:$A$156,0),MATCH(CH$6,'Liste plats'!$A$5:$EX$5,0))*$D122)</f>
        <v/>
      </c>
      <c r="CI122" s="36" t="str">
        <f>IF(ISERROR(INDEX('Liste plats'!$A$5:$EX$156,MATCH('Journal cuisine'!$B122,'Liste plats'!$A$5:$A$156,0),MATCH(CI$6,'Liste plats'!$A$5:$EX$5,0))*$D122),"",INDEX('Liste plats'!$A$5:$EX$156,MATCH('Journal cuisine'!$B122,'Liste plats'!$A$5:$A$156,0),MATCH(CI$6,'Liste plats'!$A$5:$EX$5,0))*$D122)</f>
        <v/>
      </c>
      <c r="CJ122" s="36" t="str">
        <f>IF(ISERROR(INDEX('Liste plats'!$A$5:$EX$156,MATCH('Journal cuisine'!$B122,'Liste plats'!$A$5:$A$156,0),MATCH(CJ$6,'Liste plats'!$A$5:$EX$5,0))*$D122),"",INDEX('Liste plats'!$A$5:$EX$156,MATCH('Journal cuisine'!$B122,'Liste plats'!$A$5:$A$156,0),MATCH(CJ$6,'Liste plats'!$A$5:$EX$5,0))*$D122)</f>
        <v/>
      </c>
      <c r="CK122" s="36" t="str">
        <f>IF(ISERROR(INDEX('Liste plats'!$A$5:$EX$156,MATCH('Journal cuisine'!$B122,'Liste plats'!$A$5:$A$156,0),MATCH(CK$6,'Liste plats'!$A$5:$EX$5,0))*$D122),"",INDEX('Liste plats'!$A$5:$EX$156,MATCH('Journal cuisine'!$B122,'Liste plats'!$A$5:$A$156,0),MATCH(CK$6,'Liste plats'!$A$5:$EX$5,0))*$D122)</f>
        <v/>
      </c>
      <c r="CL122" s="36" t="str">
        <f>IF(ISERROR(INDEX('Liste plats'!$A$5:$EX$156,MATCH('Journal cuisine'!$B122,'Liste plats'!$A$5:$A$156,0),MATCH(CL$6,'Liste plats'!$A$5:$EX$5,0))*$D122),"",INDEX('Liste plats'!$A$5:$EX$156,MATCH('Journal cuisine'!$B122,'Liste plats'!$A$5:$A$156,0),MATCH(CL$6,'Liste plats'!$A$5:$EX$5,0))*$D122)</f>
        <v/>
      </c>
      <c r="CM122" s="36" t="str">
        <f>IF(ISERROR(INDEX('Liste plats'!$A$5:$EX$156,MATCH('Journal cuisine'!$B122,'Liste plats'!$A$5:$A$156,0),MATCH(CM$6,'Liste plats'!$A$5:$EX$5,0))*$D122),"",INDEX('Liste plats'!$A$5:$EX$156,MATCH('Journal cuisine'!$B122,'Liste plats'!$A$5:$A$156,0),MATCH(CM$6,'Liste plats'!$A$5:$EX$5,0))*$D122)</f>
        <v/>
      </c>
      <c r="CN122" s="36" t="str">
        <f>IF(ISERROR(INDEX('Liste plats'!$A$5:$EX$156,MATCH('Journal cuisine'!$B122,'Liste plats'!$A$5:$A$156,0),MATCH(CN$6,'Liste plats'!$A$5:$EX$5,0))*$D122),"",INDEX('Liste plats'!$A$5:$EX$156,MATCH('Journal cuisine'!$B122,'Liste plats'!$A$5:$A$156,0),MATCH(CN$6,'Liste plats'!$A$5:$EX$5,0))*$D122)</f>
        <v/>
      </c>
      <c r="CO122" s="36" t="str">
        <f>IF(ISERROR(INDEX('Liste plats'!$A$5:$EX$156,MATCH('Journal cuisine'!$B122,'Liste plats'!$A$5:$A$156,0),MATCH(CO$6,'Liste plats'!$A$5:$EX$5,0))*$D122),"",INDEX('Liste plats'!$A$5:$EX$156,MATCH('Journal cuisine'!$B122,'Liste plats'!$A$5:$A$156,0),MATCH(CO$6,'Liste plats'!$A$5:$EX$5,0))*$D122)</f>
        <v/>
      </c>
      <c r="CP122" s="36" t="str">
        <f>IF(ISERROR(INDEX('Liste plats'!$A$5:$EX$156,MATCH('Journal cuisine'!$B122,'Liste plats'!$A$5:$A$156,0),MATCH(CP$6,'Liste plats'!$A$5:$EX$5,0))*$D122),"",INDEX('Liste plats'!$A$5:$EX$156,MATCH('Journal cuisine'!$B122,'Liste plats'!$A$5:$A$156,0),MATCH(CP$6,'Liste plats'!$A$5:$EX$5,0))*$D122)</f>
        <v/>
      </c>
      <c r="CQ122" s="36" t="str">
        <f>IF(ISERROR(INDEX('Liste plats'!$A$5:$EX$156,MATCH('Journal cuisine'!$B122,'Liste plats'!$A$5:$A$156,0),MATCH(CQ$6,'Liste plats'!$A$5:$EX$5,0))*$D122),"",INDEX('Liste plats'!$A$5:$EX$156,MATCH('Journal cuisine'!$B122,'Liste plats'!$A$5:$A$156,0),MATCH(CQ$6,'Liste plats'!$A$5:$EX$5,0))*$D122)</f>
        <v/>
      </c>
      <c r="CR122" s="36" t="str">
        <f>IF(ISERROR(INDEX('Liste plats'!$A$5:$EX$156,MATCH('Journal cuisine'!$B122,'Liste plats'!$A$5:$A$156,0),MATCH(CR$6,'Liste plats'!$A$5:$EX$5,0))*$D122),"",INDEX('Liste plats'!$A$5:$EX$156,MATCH('Journal cuisine'!$B122,'Liste plats'!$A$5:$A$156,0),MATCH(CR$6,'Liste plats'!$A$5:$EX$5,0))*$D122)</f>
        <v/>
      </c>
      <c r="CS122" s="36" t="str">
        <f>IF(ISERROR(INDEX('Liste plats'!$A$5:$EX$156,MATCH('Journal cuisine'!$B122,'Liste plats'!$A$5:$A$156,0),MATCH(CS$6,'Liste plats'!$A$5:$EX$5,0))*$D122),"",INDEX('Liste plats'!$A$5:$EX$156,MATCH('Journal cuisine'!$B122,'Liste plats'!$A$5:$A$156,0),MATCH(CS$6,'Liste plats'!$A$5:$EX$5,0))*$D122)</f>
        <v/>
      </c>
      <c r="CT122" s="36" t="str">
        <f>IF(ISERROR(INDEX('Liste plats'!$A$5:$EX$156,MATCH('Journal cuisine'!$B122,'Liste plats'!$A$5:$A$156,0),MATCH(CT$6,'Liste plats'!$A$5:$EX$5,0))*$D122),"",INDEX('Liste plats'!$A$5:$EX$156,MATCH('Journal cuisine'!$B122,'Liste plats'!$A$5:$A$156,0),MATCH(CT$6,'Liste plats'!$A$5:$EX$5,0))*$D122)</f>
        <v/>
      </c>
      <c r="CU122" s="36" t="str">
        <f>IF(ISERROR(INDEX('Liste plats'!$A$5:$EX$156,MATCH('Journal cuisine'!$B122,'Liste plats'!$A$5:$A$156,0),MATCH(CU$6,'Liste plats'!$A$5:$EX$5,0))*$D122),"",INDEX('Liste plats'!$A$5:$EX$156,MATCH('Journal cuisine'!$B122,'Liste plats'!$A$5:$A$156,0),MATCH(CU$6,'Liste plats'!$A$5:$EX$5,0))*$D122)</f>
        <v/>
      </c>
      <c r="CV122" s="36" t="str">
        <f>IF(ISERROR(INDEX('Liste plats'!$A$5:$EX$156,MATCH('Journal cuisine'!$B122,'Liste plats'!$A$5:$A$156,0),MATCH(CV$6,'Liste plats'!$A$5:$EX$5,0))*$D122),"",INDEX('Liste plats'!$A$5:$EX$156,MATCH('Journal cuisine'!$B122,'Liste plats'!$A$5:$A$156,0),MATCH(CV$6,'Liste plats'!$A$5:$EX$5,0))*$D122)</f>
        <v/>
      </c>
      <c r="CW122" s="36" t="str">
        <f>IF(ISERROR(INDEX('Liste plats'!$A$5:$EX$156,MATCH('Journal cuisine'!$B122,'Liste plats'!$A$5:$A$156,0),MATCH(CW$6,'Liste plats'!$A$5:$EX$5,0))*$D122),"",INDEX('Liste plats'!$A$5:$EX$156,MATCH('Journal cuisine'!$B122,'Liste plats'!$A$5:$A$156,0),MATCH(CW$6,'Liste plats'!$A$5:$EX$5,0))*$D122)</f>
        <v/>
      </c>
      <c r="CX122" s="36" t="str">
        <f>IF(ISERROR(INDEX('Liste plats'!$A$5:$EX$156,MATCH('Journal cuisine'!$B122,'Liste plats'!$A$5:$A$156,0),MATCH(CX$6,'Liste plats'!$A$5:$EX$5,0))*$D122),"",INDEX('Liste plats'!$A$5:$EX$156,MATCH('Journal cuisine'!$B122,'Liste plats'!$A$5:$A$156,0),MATCH(CX$6,'Liste plats'!$A$5:$EX$5,0))*$D122)</f>
        <v/>
      </c>
      <c r="CY122" s="36" t="str">
        <f>IF(ISERROR(INDEX('Liste plats'!$A$5:$EX$156,MATCH('Journal cuisine'!$B122,'Liste plats'!$A$5:$A$156,0),MATCH(CY$6,'Liste plats'!$A$5:$EX$5,0))*$D122),"",INDEX('Liste plats'!$A$5:$EX$156,MATCH('Journal cuisine'!$B122,'Liste plats'!$A$5:$A$156,0),MATCH(CY$6,'Liste plats'!$A$5:$EX$5,0))*$D122)</f>
        <v/>
      </c>
      <c r="CZ122" s="36" t="str">
        <f>IF(ISERROR(INDEX('Liste plats'!$A$5:$EX$156,MATCH('Journal cuisine'!$B122,'Liste plats'!$A$5:$A$156,0),MATCH(CZ$6,'Liste plats'!$A$5:$EX$5,0))*$D122),"",INDEX('Liste plats'!$A$5:$EX$156,MATCH('Journal cuisine'!$B122,'Liste plats'!$A$5:$A$156,0),MATCH(CZ$6,'Liste plats'!$A$5:$EX$5,0))*$D122)</f>
        <v/>
      </c>
      <c r="DA122" s="36" t="str">
        <f>IF(ISERROR(INDEX('Liste plats'!$A$5:$EX$156,MATCH('Journal cuisine'!$B122,'Liste plats'!$A$5:$A$156,0),MATCH(DA$6,'Liste plats'!$A$5:$EX$5,0))*$D122),"",INDEX('Liste plats'!$A$5:$EX$156,MATCH('Journal cuisine'!$B122,'Liste plats'!$A$5:$A$156,0),MATCH(DA$6,'Liste plats'!$A$5:$EX$5,0))*$D122)</f>
        <v/>
      </c>
      <c r="DB122" s="36" t="str">
        <f>IF(ISERROR(INDEX('Liste plats'!$A$5:$EX$156,MATCH('Journal cuisine'!$B122,'Liste plats'!$A$5:$A$156,0),MATCH(DB$6,'Liste plats'!$A$5:$EX$5,0))*$D122),"",INDEX('Liste plats'!$A$5:$EX$156,MATCH('Journal cuisine'!$B122,'Liste plats'!$A$5:$A$156,0),MATCH(DB$6,'Liste plats'!$A$5:$EX$5,0))*$D122)</f>
        <v/>
      </c>
      <c r="DC122" s="36" t="str">
        <f>IF(ISERROR(INDEX('Liste plats'!$A$5:$EX$156,MATCH('Journal cuisine'!$B122,'Liste plats'!$A$5:$A$156,0),MATCH(DC$6,'Liste plats'!$A$5:$EX$5,0))*$D122),"",INDEX('Liste plats'!$A$5:$EX$156,MATCH('Journal cuisine'!$B122,'Liste plats'!$A$5:$A$156,0),MATCH(DC$6,'Liste plats'!$A$5:$EX$5,0))*$D122)</f>
        <v/>
      </c>
      <c r="DD122" s="36" t="str">
        <f>IF(ISERROR(INDEX('Liste plats'!$A$5:$EX$156,MATCH('Journal cuisine'!$B122,'Liste plats'!$A$5:$A$156,0),MATCH(DD$6,'Liste plats'!$A$5:$EX$5,0))*$D122),"",INDEX('Liste plats'!$A$5:$EX$156,MATCH('Journal cuisine'!$B122,'Liste plats'!$A$5:$A$156,0),MATCH(DD$6,'Liste plats'!$A$5:$EX$5,0))*$D122)</f>
        <v/>
      </c>
      <c r="DE122" s="36" t="str">
        <f>IF(ISERROR(INDEX('Liste plats'!$A$5:$EX$156,MATCH('Journal cuisine'!$B122,'Liste plats'!$A$5:$A$156,0),MATCH(DE$6,'Liste plats'!$A$5:$EX$5,0))*$D122),"",INDEX('Liste plats'!$A$5:$EX$156,MATCH('Journal cuisine'!$B122,'Liste plats'!$A$5:$A$156,0),MATCH(DE$6,'Liste plats'!$A$5:$EX$5,0))*$D122)</f>
        <v/>
      </c>
      <c r="DF122" s="36" t="str">
        <f>IF(ISERROR(INDEX('Liste plats'!$A$5:$EX$156,MATCH('Journal cuisine'!$B122,'Liste plats'!$A$5:$A$156,0),MATCH(DF$6,'Liste plats'!$A$5:$EX$5,0))*$D122),"",INDEX('Liste plats'!$A$5:$EX$156,MATCH('Journal cuisine'!$B122,'Liste plats'!$A$5:$A$156,0),MATCH(DF$6,'Liste plats'!$A$5:$EX$5,0))*$D122)</f>
        <v/>
      </c>
      <c r="DG122" s="36" t="str">
        <f>IF(ISERROR(INDEX('Liste plats'!$A$5:$EX$156,MATCH('Journal cuisine'!$B122,'Liste plats'!$A$5:$A$156,0),MATCH(DG$6,'Liste plats'!$A$5:$EX$5,0))*$D122),"",INDEX('Liste plats'!$A$5:$EX$156,MATCH('Journal cuisine'!$B122,'Liste plats'!$A$5:$A$156,0),MATCH(DG$6,'Liste plats'!$A$5:$EX$5,0))*$D122)</f>
        <v/>
      </c>
      <c r="DH122" s="36" t="str">
        <f>IF(ISERROR(INDEX('Liste plats'!$A$5:$EX$156,MATCH('Journal cuisine'!$B122,'Liste plats'!$A$5:$A$156,0),MATCH(DH$6,'Liste plats'!$A$5:$EX$5,0))*$D122),"",INDEX('Liste plats'!$A$5:$EX$156,MATCH('Journal cuisine'!$B122,'Liste plats'!$A$5:$A$156,0),MATCH(DH$6,'Liste plats'!$A$5:$EX$5,0))*$D122)</f>
        <v/>
      </c>
      <c r="DI122" s="36" t="str">
        <f>IF(ISERROR(INDEX('Liste plats'!$A$5:$EX$156,MATCH('Journal cuisine'!$B122,'Liste plats'!$A$5:$A$156,0),MATCH(DI$6,'Liste plats'!$A$5:$EX$5,0))*$D122),"",INDEX('Liste plats'!$A$5:$EX$156,MATCH('Journal cuisine'!$B122,'Liste plats'!$A$5:$A$156,0),MATCH(DI$6,'Liste plats'!$A$5:$EX$5,0))*$D122)</f>
        <v/>
      </c>
      <c r="DJ122" s="36" t="str">
        <f>IF(ISERROR(INDEX('Liste plats'!$A$5:$EX$156,MATCH('Journal cuisine'!$B122,'Liste plats'!$A$5:$A$156,0),MATCH(DJ$6,'Liste plats'!$A$5:$EX$5,0))*$D122),"",INDEX('Liste plats'!$A$5:$EX$156,MATCH('Journal cuisine'!$B122,'Liste plats'!$A$5:$A$156,0),MATCH(DJ$6,'Liste plats'!$A$5:$EX$5,0))*$D122)</f>
        <v/>
      </c>
      <c r="DK122" s="36" t="str">
        <f>IF(ISERROR(INDEX('Liste plats'!$A$5:$EX$156,MATCH('Journal cuisine'!$B122,'Liste plats'!$A$5:$A$156,0),MATCH(DK$6,'Liste plats'!$A$5:$EX$5,0))*$D122),"",INDEX('Liste plats'!$A$5:$EX$156,MATCH('Journal cuisine'!$B122,'Liste plats'!$A$5:$A$156,0),MATCH(DK$6,'Liste plats'!$A$5:$EX$5,0))*$D122)</f>
        <v/>
      </c>
      <c r="DL122" s="36" t="str">
        <f>IF(ISERROR(INDEX('Liste plats'!$A$5:$EX$156,MATCH('Journal cuisine'!$B122,'Liste plats'!$A$5:$A$156,0),MATCH(DL$6,'Liste plats'!$A$5:$EX$5,0))*$D122),"",INDEX('Liste plats'!$A$5:$EX$156,MATCH('Journal cuisine'!$B122,'Liste plats'!$A$5:$A$156,0),MATCH(DL$6,'Liste plats'!$A$5:$EX$5,0))*$D122)</f>
        <v/>
      </c>
      <c r="DM122" s="36" t="str">
        <f>IF(ISERROR(INDEX('Liste plats'!$A$5:$EX$156,MATCH('Journal cuisine'!$B122,'Liste plats'!$A$5:$A$156,0),MATCH(DM$6,'Liste plats'!$A$5:$EX$5,0))*$D122),"",INDEX('Liste plats'!$A$5:$EX$156,MATCH('Journal cuisine'!$B122,'Liste plats'!$A$5:$A$156,0),MATCH(DM$6,'Liste plats'!$A$5:$EX$5,0))*$D122)</f>
        <v/>
      </c>
      <c r="DN122" s="36" t="str">
        <f>IF(ISERROR(INDEX('Liste plats'!$A$5:$EX$156,MATCH('Journal cuisine'!$B122,'Liste plats'!$A$5:$A$156,0),MATCH(DN$6,'Liste plats'!$A$5:$EX$5,0))*$D122),"",INDEX('Liste plats'!$A$5:$EX$156,MATCH('Journal cuisine'!$B122,'Liste plats'!$A$5:$A$156,0),MATCH(DN$6,'Liste plats'!$A$5:$EX$5,0))*$D122)</f>
        <v/>
      </c>
      <c r="DO122" s="36" t="str">
        <f>IF(ISERROR(INDEX('Liste plats'!$A$5:$EX$156,MATCH('Journal cuisine'!$B122,'Liste plats'!$A$5:$A$156,0),MATCH(DO$6,'Liste plats'!$A$5:$EX$5,0))*$D122),"",INDEX('Liste plats'!$A$5:$EX$156,MATCH('Journal cuisine'!$B122,'Liste plats'!$A$5:$A$156,0),MATCH(DO$6,'Liste plats'!$A$5:$EX$5,0))*$D122)</f>
        <v/>
      </c>
      <c r="DP122" s="36" t="str">
        <f>IF(ISERROR(INDEX('Liste plats'!$A$5:$EX$156,MATCH('Journal cuisine'!$B122,'Liste plats'!$A$5:$A$156,0),MATCH(DP$6,'Liste plats'!$A$5:$EX$5,0))*$D122),"",INDEX('Liste plats'!$A$5:$EX$156,MATCH('Journal cuisine'!$B122,'Liste plats'!$A$5:$A$156,0),MATCH(DP$6,'Liste plats'!$A$5:$EX$5,0))*$D122)</f>
        <v/>
      </c>
      <c r="DQ122" s="36" t="str">
        <f>IF(ISERROR(INDEX('Liste plats'!$A$5:$EX$156,MATCH('Journal cuisine'!$B122,'Liste plats'!$A$5:$A$156,0),MATCH(DQ$6,'Liste plats'!$A$5:$EX$5,0))*$D122),"",INDEX('Liste plats'!$A$5:$EX$156,MATCH('Journal cuisine'!$B122,'Liste plats'!$A$5:$A$156,0),MATCH(DQ$6,'Liste plats'!$A$5:$EX$5,0))*$D122)</f>
        <v/>
      </c>
      <c r="DR122" s="36" t="str">
        <f>IF(ISERROR(INDEX('Liste plats'!$A$5:$EX$156,MATCH('Journal cuisine'!$B122,'Liste plats'!$A$5:$A$156,0),MATCH(DR$6,'Liste plats'!$A$5:$EX$5,0))*$D122),"",INDEX('Liste plats'!$A$5:$EX$156,MATCH('Journal cuisine'!$B122,'Liste plats'!$A$5:$A$156,0),MATCH(DR$6,'Liste plats'!$A$5:$EX$5,0))*$D122)</f>
        <v/>
      </c>
      <c r="DS122" s="36" t="str">
        <f>IF(ISERROR(INDEX('Liste plats'!$A$5:$EX$156,MATCH('Journal cuisine'!$B122,'Liste plats'!$A$5:$A$156,0),MATCH(DS$6,'Liste plats'!$A$5:$EX$5,0))*$D122),"",INDEX('Liste plats'!$A$5:$EX$156,MATCH('Journal cuisine'!$B122,'Liste plats'!$A$5:$A$156,0),MATCH(DS$6,'Liste plats'!$A$5:$EX$5,0))*$D122)</f>
        <v/>
      </c>
      <c r="DT122" s="36" t="str">
        <f>IF(ISERROR(INDEX('Liste plats'!$A$5:$EX$156,MATCH('Journal cuisine'!$B122,'Liste plats'!$A$5:$A$156,0),MATCH(DT$6,'Liste plats'!$A$5:$EX$5,0))*$D122),"",INDEX('Liste plats'!$A$5:$EX$156,MATCH('Journal cuisine'!$B122,'Liste plats'!$A$5:$A$156,0),MATCH(DT$6,'Liste plats'!$A$5:$EX$5,0))*$D122)</f>
        <v/>
      </c>
      <c r="DU122" s="36" t="str">
        <f>IF(ISERROR(INDEX('Liste plats'!$A$5:$EX$156,MATCH('Journal cuisine'!$B122,'Liste plats'!$A$5:$A$156,0),MATCH(DU$6,'Liste plats'!$A$5:$EX$5,0))*$D122),"",INDEX('Liste plats'!$A$5:$EX$156,MATCH('Journal cuisine'!$B122,'Liste plats'!$A$5:$A$156,0),MATCH(DU$6,'Liste plats'!$A$5:$EX$5,0))*$D122)</f>
        <v/>
      </c>
      <c r="DV122" s="36" t="str">
        <f>IF(ISERROR(INDEX('Liste plats'!$A$5:$EX$156,MATCH('Journal cuisine'!$B122,'Liste plats'!$A$5:$A$156,0),MATCH(DV$6,'Liste plats'!$A$5:$EX$5,0))*$D122),"",INDEX('Liste plats'!$A$5:$EX$156,MATCH('Journal cuisine'!$B122,'Liste plats'!$A$5:$A$156,0),MATCH(DV$6,'Liste plats'!$A$5:$EX$5,0))*$D122)</f>
        <v/>
      </c>
      <c r="DW122" s="36" t="str">
        <f>IF(ISERROR(INDEX('Liste plats'!$A$5:$EX$156,MATCH('Journal cuisine'!$B122,'Liste plats'!$A$5:$A$156,0),MATCH(DW$6,'Liste plats'!$A$5:$EX$5,0))*$D122),"",INDEX('Liste plats'!$A$5:$EX$156,MATCH('Journal cuisine'!$B122,'Liste plats'!$A$5:$A$156,0),MATCH(DW$6,'Liste plats'!$A$5:$EX$5,0))*$D122)</f>
        <v/>
      </c>
      <c r="DX122" s="36" t="str">
        <f>IF(ISERROR(INDEX('Liste plats'!$A$5:$EX$156,MATCH('Journal cuisine'!$B122,'Liste plats'!$A$5:$A$156,0),MATCH(DX$6,'Liste plats'!$A$5:$EX$5,0))*$D122),"",INDEX('Liste plats'!$A$5:$EX$156,MATCH('Journal cuisine'!$B122,'Liste plats'!$A$5:$A$156,0),MATCH(DX$6,'Liste plats'!$A$5:$EX$5,0))*$D122)</f>
        <v/>
      </c>
      <c r="DY122" s="36" t="str">
        <f>IF(ISERROR(INDEX('Liste plats'!$A$5:$EX$156,MATCH('Journal cuisine'!$B122,'Liste plats'!$A$5:$A$156,0),MATCH(DY$6,'Liste plats'!$A$5:$EX$5,0))*$D122),"",INDEX('Liste plats'!$A$5:$EX$156,MATCH('Journal cuisine'!$B122,'Liste plats'!$A$5:$A$156,0),MATCH(DY$6,'Liste plats'!$A$5:$EX$5,0))*$D122)</f>
        <v/>
      </c>
      <c r="DZ122" s="36" t="str">
        <f>IF(ISERROR(INDEX('Liste plats'!$A$5:$EX$156,MATCH('Journal cuisine'!$B122,'Liste plats'!$A$5:$A$156,0),MATCH(DZ$6,'Liste plats'!$A$5:$EX$5,0))*$D122),"",INDEX('Liste plats'!$A$5:$EX$156,MATCH('Journal cuisine'!$B122,'Liste plats'!$A$5:$A$156,0),MATCH(DZ$6,'Liste plats'!$A$5:$EX$5,0))*$D122)</f>
        <v/>
      </c>
      <c r="EA122" s="36" t="str">
        <f>IF(ISERROR(INDEX('Liste plats'!$A$5:$EX$156,MATCH('Journal cuisine'!$B122,'Liste plats'!$A$5:$A$156,0),MATCH(EA$6,'Liste plats'!$A$5:$EX$5,0))*$D122),"",INDEX('Liste plats'!$A$5:$EX$156,MATCH('Journal cuisine'!$B122,'Liste plats'!$A$5:$A$156,0),MATCH(EA$6,'Liste plats'!$A$5:$EX$5,0))*$D122)</f>
        <v/>
      </c>
      <c r="EB122" s="36" t="str">
        <f>IF(ISERROR(INDEX('Liste plats'!$A$5:$EX$156,MATCH('Journal cuisine'!$B122,'Liste plats'!$A$5:$A$156,0),MATCH(EB$6,'Liste plats'!$A$5:$EX$5,0))*$D122),"",INDEX('Liste plats'!$A$5:$EX$156,MATCH('Journal cuisine'!$B122,'Liste plats'!$A$5:$A$156,0),MATCH(EB$6,'Liste plats'!$A$5:$EX$5,0))*$D122)</f>
        <v/>
      </c>
      <c r="EC122" s="36" t="str">
        <f>IF(ISERROR(INDEX('Liste plats'!$A$5:$EX$156,MATCH('Journal cuisine'!$B122,'Liste plats'!$A$5:$A$156,0),MATCH(EC$6,'Liste plats'!$A$5:$EX$5,0))*$D122),"",INDEX('Liste plats'!$A$5:$EX$156,MATCH('Journal cuisine'!$B122,'Liste plats'!$A$5:$A$156,0),MATCH(EC$6,'Liste plats'!$A$5:$EX$5,0))*$D122)</f>
        <v/>
      </c>
      <c r="ED122" s="36" t="str">
        <f>IF(ISERROR(INDEX('Liste plats'!$A$5:$EX$156,MATCH('Journal cuisine'!$B122,'Liste plats'!$A$5:$A$156,0),MATCH(ED$6,'Liste plats'!$A$5:$EX$5,0))*$D122),"",INDEX('Liste plats'!$A$5:$EX$156,MATCH('Journal cuisine'!$B122,'Liste plats'!$A$5:$A$156,0),MATCH(ED$6,'Liste plats'!$A$5:$EX$5,0))*$D122)</f>
        <v/>
      </c>
      <c r="EE122" s="36" t="str">
        <f>IF(ISERROR(INDEX('Liste plats'!$A$5:$EX$156,MATCH('Journal cuisine'!$B122,'Liste plats'!$A$5:$A$156,0),MATCH(EE$6,'Liste plats'!$A$5:$EX$5,0))*$D122),"",INDEX('Liste plats'!$A$5:$EX$156,MATCH('Journal cuisine'!$B122,'Liste plats'!$A$5:$A$156,0),MATCH(EE$6,'Liste plats'!$A$5:$EX$5,0))*$D122)</f>
        <v/>
      </c>
      <c r="EF122" s="36" t="str">
        <f>IF(ISERROR(INDEX('Liste plats'!$A$5:$EX$156,MATCH('Journal cuisine'!$B122,'Liste plats'!$A$5:$A$156,0),MATCH(EF$6,'Liste plats'!$A$5:$EX$5,0))*$D122),"",INDEX('Liste plats'!$A$5:$EX$156,MATCH('Journal cuisine'!$B122,'Liste plats'!$A$5:$A$156,0),MATCH(EF$6,'Liste plats'!$A$5:$EX$5,0))*$D122)</f>
        <v/>
      </c>
      <c r="EG122" s="36" t="str">
        <f>IF(ISERROR(INDEX('Liste plats'!$A$5:$EX$156,MATCH('Journal cuisine'!$B122,'Liste plats'!$A$5:$A$156,0),MATCH(EG$6,'Liste plats'!$A$5:$EX$5,0))*$D122),"",INDEX('Liste plats'!$A$5:$EX$156,MATCH('Journal cuisine'!$B122,'Liste plats'!$A$5:$A$156,0),MATCH(EG$6,'Liste plats'!$A$5:$EX$5,0))*$D122)</f>
        <v/>
      </c>
      <c r="EH122" s="36" t="str">
        <f>IF(ISERROR(INDEX('Liste plats'!$A$5:$EX$156,MATCH('Journal cuisine'!$B122,'Liste plats'!$A$5:$A$156,0),MATCH(EH$6,'Liste plats'!$A$5:$EX$5,0))*$D122),"",INDEX('Liste plats'!$A$5:$EX$156,MATCH('Journal cuisine'!$B122,'Liste plats'!$A$5:$A$156,0),MATCH(EH$6,'Liste plats'!$A$5:$EX$5,0))*$D122)</f>
        <v/>
      </c>
      <c r="EI122" s="36" t="str">
        <f>IF(ISERROR(INDEX('Liste plats'!$A$5:$EX$156,MATCH('Journal cuisine'!$B122,'Liste plats'!$A$5:$A$156,0),MATCH(EI$6,'Liste plats'!$A$5:$EX$5,0))*$D122),"",INDEX('Liste plats'!$A$5:$EX$156,MATCH('Journal cuisine'!$B122,'Liste plats'!$A$5:$A$156,0),MATCH(EI$6,'Liste plats'!$A$5:$EX$5,0))*$D122)</f>
        <v/>
      </c>
      <c r="EJ122" s="36" t="str">
        <f>IF(ISERROR(INDEX('Liste plats'!$A$5:$EX$156,MATCH('Journal cuisine'!$B122,'Liste plats'!$A$5:$A$156,0),MATCH(EJ$6,'Liste plats'!$A$5:$EX$5,0))*$D122),"",INDEX('Liste plats'!$A$5:$EX$156,MATCH('Journal cuisine'!$B122,'Liste plats'!$A$5:$A$156,0),MATCH(EJ$6,'Liste plats'!$A$5:$EX$5,0))*$D122)</f>
        <v/>
      </c>
      <c r="EK122" s="36" t="str">
        <f>IF(ISERROR(INDEX('Liste plats'!$A$5:$EX$156,MATCH('Journal cuisine'!$B122,'Liste plats'!$A$5:$A$156,0),MATCH(EK$6,'Liste plats'!$A$5:$EX$5,0))*$D122),"",INDEX('Liste plats'!$A$5:$EX$156,MATCH('Journal cuisine'!$B122,'Liste plats'!$A$5:$A$156,0),MATCH(EK$6,'Liste plats'!$A$5:$EX$5,0))*$D122)</f>
        <v/>
      </c>
      <c r="EL122" s="36" t="str">
        <f>IF(ISERROR(INDEX('Liste plats'!$A$5:$EX$156,MATCH('Journal cuisine'!$B122,'Liste plats'!$A$5:$A$156,0),MATCH(EL$6,'Liste plats'!$A$5:$EX$5,0))*$D122),"",INDEX('Liste plats'!$A$5:$EX$156,MATCH('Journal cuisine'!$B122,'Liste plats'!$A$5:$A$156,0),MATCH(EL$6,'Liste plats'!$A$5:$EX$5,0))*$D122)</f>
        <v/>
      </c>
      <c r="EM122" s="36" t="str">
        <f>IF(ISERROR(INDEX('Liste plats'!$A$5:$EX$156,MATCH('Journal cuisine'!$B122,'Liste plats'!$A$5:$A$156,0),MATCH(EM$6,'Liste plats'!$A$5:$EX$5,0))*$D122),"",INDEX('Liste plats'!$A$5:$EX$156,MATCH('Journal cuisine'!$B122,'Liste plats'!$A$5:$A$156,0),MATCH(EM$6,'Liste plats'!$A$5:$EX$5,0))*$D122)</f>
        <v/>
      </c>
      <c r="EN122" s="36" t="str">
        <f>IF(ISERROR(INDEX('Liste plats'!$A$5:$EX$156,MATCH('Journal cuisine'!$B122,'Liste plats'!$A$5:$A$156,0),MATCH(EN$6,'Liste plats'!$A$5:$EX$5,0))*$D122),"",INDEX('Liste plats'!$A$5:$EX$156,MATCH('Journal cuisine'!$B122,'Liste plats'!$A$5:$A$156,0),MATCH(EN$6,'Liste plats'!$A$5:$EX$5,0))*$D122)</f>
        <v/>
      </c>
      <c r="EO122" s="36" t="str">
        <f>IF(ISERROR(INDEX('Liste plats'!$A$5:$EX$156,MATCH('Journal cuisine'!$B122,'Liste plats'!$A$5:$A$156,0),MATCH(EO$6,'Liste plats'!$A$5:$EX$5,0))*$D122),"",INDEX('Liste plats'!$A$5:$EX$156,MATCH('Journal cuisine'!$B122,'Liste plats'!$A$5:$A$156,0),MATCH(EO$6,'Liste plats'!$A$5:$EX$5,0))*$D122)</f>
        <v/>
      </c>
      <c r="EP122" s="36" t="str">
        <f>IF(ISERROR(INDEX('Liste plats'!$A$5:$EX$156,MATCH('Journal cuisine'!$B122,'Liste plats'!$A$5:$A$156,0),MATCH(EP$6,'Liste plats'!$A$5:$EX$5,0))*$D122),"",INDEX('Liste plats'!$A$5:$EX$156,MATCH('Journal cuisine'!$B122,'Liste plats'!$A$5:$A$156,0),MATCH(EP$6,'Liste plats'!$A$5:$EX$5,0))*$D122)</f>
        <v/>
      </c>
      <c r="EQ122" s="36" t="str">
        <f>IF(ISERROR(INDEX('Liste plats'!$A$5:$EX$156,MATCH('Journal cuisine'!$B122,'Liste plats'!$A$5:$A$156,0),MATCH(EQ$6,'Liste plats'!$A$5:$EX$5,0))*$D122),"",INDEX('Liste plats'!$A$5:$EX$156,MATCH('Journal cuisine'!$B122,'Liste plats'!$A$5:$A$156,0),MATCH(EQ$6,'Liste plats'!$A$5:$EX$5,0))*$D122)</f>
        <v/>
      </c>
      <c r="ER122" s="36" t="str">
        <f>IF(ISERROR(INDEX('Liste plats'!$A$5:$EX$156,MATCH('Journal cuisine'!$B122,'Liste plats'!$A$5:$A$156,0),MATCH(ER$6,'Liste plats'!$A$5:$EX$5,0))*$D122),"",INDEX('Liste plats'!$A$5:$EX$156,MATCH('Journal cuisine'!$B122,'Liste plats'!$A$5:$A$156,0),MATCH(ER$6,'Liste plats'!$A$5:$EX$5,0))*$D122)</f>
        <v/>
      </c>
      <c r="ES122" s="36" t="str">
        <f>IF(ISERROR(INDEX('Liste plats'!$A$5:$EX$156,MATCH('Journal cuisine'!$B122,'Liste plats'!$A$5:$A$156,0),MATCH(ES$6,'Liste plats'!$A$5:$EX$5,0))*$D122),"",INDEX('Liste plats'!$A$5:$EX$156,MATCH('Journal cuisine'!$B122,'Liste plats'!$A$5:$A$156,0),MATCH(ES$6,'Liste plats'!$A$5:$EX$5,0))*$D122)</f>
        <v/>
      </c>
      <c r="ET122" s="36" t="str">
        <f>IF(ISERROR(INDEX('Liste plats'!$A$5:$EX$156,MATCH('Journal cuisine'!$B122,'Liste plats'!$A$5:$A$156,0),MATCH(ET$6,'Liste plats'!$A$5:$EX$5,0))*$D122),"",INDEX('Liste plats'!$A$5:$EX$156,MATCH('Journal cuisine'!$B122,'Liste plats'!$A$5:$A$156,0),MATCH(ET$6,'Liste plats'!$A$5:$EX$5,0))*$D122)</f>
        <v/>
      </c>
      <c r="EU122" s="36" t="str">
        <f>IF(ISERROR(INDEX('Liste plats'!$A$5:$EX$156,MATCH('Journal cuisine'!$B122,'Liste plats'!$A$5:$A$156,0),MATCH(EU$6,'Liste plats'!$A$5:$EX$5,0))*$D122),"",INDEX('Liste plats'!$A$5:$EX$156,MATCH('Journal cuisine'!$B122,'Liste plats'!$A$5:$A$156,0),MATCH(EU$6,'Liste plats'!$A$5:$EX$5,0))*$D122)</f>
        <v/>
      </c>
      <c r="EV122" s="36" t="str">
        <f>IF(ISERROR(INDEX('Liste plats'!$A$5:$EX$156,MATCH('Journal cuisine'!$B122,'Liste plats'!$A$5:$A$156,0),MATCH(EV$6,'Liste plats'!$A$5:$EX$5,0))*$D122),"",INDEX('Liste plats'!$A$5:$EX$156,MATCH('Journal cuisine'!$B122,'Liste plats'!$A$5:$A$156,0),MATCH(EV$6,'Liste plats'!$A$5:$EX$5,0))*$D122)</f>
        <v/>
      </c>
      <c r="EW122" s="36" t="str">
        <f>IF(ISERROR(INDEX('Liste plats'!$A$5:$EX$156,MATCH('Journal cuisine'!$B122,'Liste plats'!$A$5:$A$156,0),MATCH(EW$6,'Liste plats'!$A$5:$EX$5,0))*$D122),"",INDEX('Liste plats'!$A$5:$EX$156,MATCH('Journal cuisine'!$B122,'Liste plats'!$A$5:$A$156,0),MATCH(EW$6,'Liste plats'!$A$5:$EX$5,0))*$D122)</f>
        <v/>
      </c>
      <c r="EX122" s="36" t="str">
        <f>IF(ISERROR(INDEX('Liste plats'!$A$5:$EX$156,MATCH('Journal cuisine'!$B122,'Liste plats'!$A$5:$A$156,0),MATCH(EX$6,'Liste plats'!$A$5:$EX$5,0))*$D122),"",INDEX('Liste plats'!$A$5:$EX$156,MATCH('Journal cuisine'!$B122,'Liste plats'!$A$5:$A$156,0),MATCH(EX$6,'Liste plats'!$A$5:$EX$5,0))*$D122)</f>
        <v/>
      </c>
      <c r="EY122" s="36" t="str">
        <f>IF(ISERROR(INDEX('Liste plats'!$A$5:$EX$156,MATCH('Journal cuisine'!$B122,'Liste plats'!$A$5:$A$156,0),MATCH(EY$6,'Liste plats'!$A$5:$EX$5,0))*$D122),"",INDEX('Liste plats'!$A$5:$EX$156,MATCH('Journal cuisine'!$B122,'Liste plats'!$A$5:$A$156,0),MATCH(EY$6,'Liste plats'!$A$5:$EX$5,0))*$D122)</f>
        <v/>
      </c>
      <c r="EZ122" s="36" t="str">
        <f>IF(ISERROR(INDEX('Liste plats'!$A$5:$EX$156,MATCH('Journal cuisine'!$B122,'Liste plats'!$A$5:$A$156,0),MATCH(EZ$6,'Liste plats'!$A$5:$EX$5,0))*$D122),"",INDEX('Liste plats'!$A$5:$EX$156,MATCH('Journal cuisine'!$B122,'Liste plats'!$A$5:$A$156,0),MATCH(EZ$6,'Liste plats'!$A$5:$EX$5,0))*$D122)</f>
        <v/>
      </c>
      <c r="FA122" s="49" t="str">
        <f>IF(ISERROR(INDEX('Liste plats'!$A$5:$EX$156,MATCH('Journal cuisine'!$B122,'Liste plats'!$A$5:$A$156,0),MATCH(FA$6,'Liste plats'!$A$5:$EX$5,0))*$D122),"",INDEX('Liste plats'!$A$5:$EX$156,MATCH('Journal cuisine'!$B122,'Liste plats'!$A$5:$A$156,0),MATCH(FA$6,'Liste plats'!$A$5:$EX$5,0))*$D122)</f>
        <v/>
      </c>
    </row>
    <row r="123" spans="1:157" x14ac:dyDescent="0.25">
      <c r="A123" s="9"/>
      <c r="B123" s="10"/>
      <c r="C123" s="34" t="str">
        <f>IF(ISERROR(IF(VLOOKUP(B123,'Liste plats'!$A$7:$B$156,2,0)=0,"",VLOOKUP(B123,'Liste plats'!$A$7:$B$156,2,0))),"",IF(VLOOKUP(B123,'Liste plats'!$A$7:$B$156,2,0)=0,"",VLOOKUP(B123,'Liste plats'!$A$7:$B$156,2,0)))</f>
        <v/>
      </c>
      <c r="D123" s="18"/>
      <c r="F123" s="41"/>
      <c r="H123" s="48" t="str">
        <f>IF(ISERROR(INDEX('Liste plats'!$A$5:$EX$156,MATCH('Journal cuisine'!$B123,'Liste plats'!$A$5:$A$156,0),MATCH(H$6,'Liste plats'!$A$5:$EX$5,0))*$D123),"",INDEX('Liste plats'!$A$5:$EX$156,MATCH('Journal cuisine'!$B123,'Liste plats'!$A$5:$A$156,0),MATCH(H$6,'Liste plats'!$A$5:$EX$5,0))*$D123)</f>
        <v/>
      </c>
      <c r="I123" s="36" t="str">
        <f>IF(ISERROR(INDEX('Liste plats'!$A$5:$EX$156,MATCH('Journal cuisine'!$B123,'Liste plats'!$A$5:$A$156,0),MATCH(I$6,'Liste plats'!$A$5:$EX$5,0))*$D123),"",INDEX('Liste plats'!$A$5:$EX$156,MATCH('Journal cuisine'!$B123,'Liste plats'!$A$5:$A$156,0),MATCH(I$6,'Liste plats'!$A$5:$EX$5,0))*$D123)</f>
        <v/>
      </c>
      <c r="J123" s="36" t="str">
        <f>IF(ISERROR(INDEX('Liste plats'!$A$5:$EX$156,MATCH('Journal cuisine'!$B123,'Liste plats'!$A$5:$A$156,0),MATCH(J$6,'Liste plats'!$A$5:$EX$5,0))*$D123),"",INDEX('Liste plats'!$A$5:$EX$156,MATCH('Journal cuisine'!$B123,'Liste plats'!$A$5:$A$156,0),MATCH(J$6,'Liste plats'!$A$5:$EX$5,0))*$D123)</f>
        <v/>
      </c>
      <c r="K123" s="36" t="str">
        <f>IF(ISERROR(INDEX('Liste plats'!$A$5:$EX$156,MATCH('Journal cuisine'!$B123,'Liste plats'!$A$5:$A$156,0),MATCH(K$6,'Liste plats'!$A$5:$EX$5,0))*$D123),"",INDEX('Liste plats'!$A$5:$EX$156,MATCH('Journal cuisine'!$B123,'Liste plats'!$A$5:$A$156,0),MATCH(K$6,'Liste plats'!$A$5:$EX$5,0))*$D123)</f>
        <v/>
      </c>
      <c r="L123" s="36" t="str">
        <f>IF(ISERROR(INDEX('Liste plats'!$A$5:$EX$156,MATCH('Journal cuisine'!$B123,'Liste plats'!$A$5:$A$156,0),MATCH(L$6,'Liste plats'!$A$5:$EX$5,0))*$D123),"",INDEX('Liste plats'!$A$5:$EX$156,MATCH('Journal cuisine'!$B123,'Liste plats'!$A$5:$A$156,0),MATCH(L$6,'Liste plats'!$A$5:$EX$5,0))*$D123)</f>
        <v/>
      </c>
      <c r="M123" s="36" t="str">
        <f>IF(ISERROR(INDEX('Liste plats'!$A$5:$EX$156,MATCH('Journal cuisine'!$B123,'Liste plats'!$A$5:$A$156,0),MATCH(M$6,'Liste plats'!$A$5:$EX$5,0))*$D123),"",INDEX('Liste plats'!$A$5:$EX$156,MATCH('Journal cuisine'!$B123,'Liste plats'!$A$5:$A$156,0),MATCH(M$6,'Liste plats'!$A$5:$EX$5,0))*$D123)</f>
        <v/>
      </c>
      <c r="N123" s="36" t="str">
        <f>IF(ISERROR(INDEX('Liste plats'!$A$5:$EX$156,MATCH('Journal cuisine'!$B123,'Liste plats'!$A$5:$A$156,0),MATCH(N$6,'Liste plats'!$A$5:$EX$5,0))*$D123),"",INDEX('Liste plats'!$A$5:$EX$156,MATCH('Journal cuisine'!$B123,'Liste plats'!$A$5:$A$156,0),MATCH(N$6,'Liste plats'!$A$5:$EX$5,0))*$D123)</f>
        <v/>
      </c>
      <c r="O123" s="36" t="str">
        <f>IF(ISERROR(INDEX('Liste plats'!$A$5:$EX$156,MATCH('Journal cuisine'!$B123,'Liste plats'!$A$5:$A$156,0),MATCH(O$6,'Liste plats'!$A$5:$EX$5,0))*$D123),"",INDEX('Liste plats'!$A$5:$EX$156,MATCH('Journal cuisine'!$B123,'Liste plats'!$A$5:$A$156,0),MATCH(O$6,'Liste plats'!$A$5:$EX$5,0))*$D123)</f>
        <v/>
      </c>
      <c r="P123" s="36" t="str">
        <f>IF(ISERROR(INDEX('Liste plats'!$A$5:$EX$156,MATCH('Journal cuisine'!$B123,'Liste plats'!$A$5:$A$156,0),MATCH(P$6,'Liste plats'!$A$5:$EX$5,0))*$D123),"",INDEX('Liste plats'!$A$5:$EX$156,MATCH('Journal cuisine'!$B123,'Liste plats'!$A$5:$A$156,0),MATCH(P$6,'Liste plats'!$A$5:$EX$5,0))*$D123)</f>
        <v/>
      </c>
      <c r="Q123" s="36" t="str">
        <f>IF(ISERROR(INDEX('Liste plats'!$A$5:$EX$156,MATCH('Journal cuisine'!$B123,'Liste plats'!$A$5:$A$156,0),MATCH(Q$6,'Liste plats'!$A$5:$EX$5,0))*$D123),"",INDEX('Liste plats'!$A$5:$EX$156,MATCH('Journal cuisine'!$B123,'Liste plats'!$A$5:$A$156,0),MATCH(Q$6,'Liste plats'!$A$5:$EX$5,0))*$D123)</f>
        <v/>
      </c>
      <c r="R123" s="36" t="str">
        <f>IF(ISERROR(INDEX('Liste plats'!$A$5:$EX$156,MATCH('Journal cuisine'!$B123,'Liste plats'!$A$5:$A$156,0),MATCH(R$6,'Liste plats'!$A$5:$EX$5,0))*$D123),"",INDEX('Liste plats'!$A$5:$EX$156,MATCH('Journal cuisine'!$B123,'Liste plats'!$A$5:$A$156,0),MATCH(R$6,'Liste plats'!$A$5:$EX$5,0))*$D123)</f>
        <v/>
      </c>
      <c r="S123" s="36" t="str">
        <f>IF(ISERROR(INDEX('Liste plats'!$A$5:$EX$156,MATCH('Journal cuisine'!$B123,'Liste plats'!$A$5:$A$156,0),MATCH(S$6,'Liste plats'!$A$5:$EX$5,0))*$D123),"",INDEX('Liste plats'!$A$5:$EX$156,MATCH('Journal cuisine'!$B123,'Liste plats'!$A$5:$A$156,0),MATCH(S$6,'Liste plats'!$A$5:$EX$5,0))*$D123)</f>
        <v/>
      </c>
      <c r="T123" s="36" t="str">
        <f>IF(ISERROR(INDEX('Liste plats'!$A$5:$EX$156,MATCH('Journal cuisine'!$B123,'Liste plats'!$A$5:$A$156,0),MATCH(T$6,'Liste plats'!$A$5:$EX$5,0))*$D123),"",INDEX('Liste plats'!$A$5:$EX$156,MATCH('Journal cuisine'!$B123,'Liste plats'!$A$5:$A$156,0),MATCH(T$6,'Liste plats'!$A$5:$EX$5,0))*$D123)</f>
        <v/>
      </c>
      <c r="U123" s="36" t="str">
        <f>IF(ISERROR(INDEX('Liste plats'!$A$5:$EX$156,MATCH('Journal cuisine'!$B123,'Liste plats'!$A$5:$A$156,0),MATCH(U$6,'Liste plats'!$A$5:$EX$5,0))*$D123),"",INDEX('Liste plats'!$A$5:$EX$156,MATCH('Journal cuisine'!$B123,'Liste plats'!$A$5:$A$156,0),MATCH(U$6,'Liste plats'!$A$5:$EX$5,0))*$D123)</f>
        <v/>
      </c>
      <c r="V123" s="36" t="str">
        <f>IF(ISERROR(INDEX('Liste plats'!$A$5:$EX$156,MATCH('Journal cuisine'!$B123,'Liste plats'!$A$5:$A$156,0),MATCH(V$6,'Liste plats'!$A$5:$EX$5,0))*$D123),"",INDEX('Liste plats'!$A$5:$EX$156,MATCH('Journal cuisine'!$B123,'Liste plats'!$A$5:$A$156,0),MATCH(V$6,'Liste plats'!$A$5:$EX$5,0))*$D123)</f>
        <v/>
      </c>
      <c r="W123" s="36" t="str">
        <f>IF(ISERROR(INDEX('Liste plats'!$A$5:$EX$156,MATCH('Journal cuisine'!$B123,'Liste plats'!$A$5:$A$156,0),MATCH(W$6,'Liste plats'!$A$5:$EX$5,0))*$D123),"",INDEX('Liste plats'!$A$5:$EX$156,MATCH('Journal cuisine'!$B123,'Liste plats'!$A$5:$A$156,0),MATCH(W$6,'Liste plats'!$A$5:$EX$5,0))*$D123)</f>
        <v/>
      </c>
      <c r="X123" s="36" t="str">
        <f>IF(ISERROR(INDEX('Liste plats'!$A$5:$EX$156,MATCH('Journal cuisine'!$B123,'Liste plats'!$A$5:$A$156,0),MATCH(X$6,'Liste plats'!$A$5:$EX$5,0))*$D123),"",INDEX('Liste plats'!$A$5:$EX$156,MATCH('Journal cuisine'!$B123,'Liste plats'!$A$5:$A$156,0),MATCH(X$6,'Liste plats'!$A$5:$EX$5,0))*$D123)</f>
        <v/>
      </c>
      <c r="Y123" s="36" t="str">
        <f>IF(ISERROR(INDEX('Liste plats'!$A$5:$EX$156,MATCH('Journal cuisine'!$B123,'Liste plats'!$A$5:$A$156,0),MATCH(Y$6,'Liste plats'!$A$5:$EX$5,0))*$D123),"",INDEX('Liste plats'!$A$5:$EX$156,MATCH('Journal cuisine'!$B123,'Liste plats'!$A$5:$A$156,0),MATCH(Y$6,'Liste plats'!$A$5:$EX$5,0))*$D123)</f>
        <v/>
      </c>
      <c r="Z123" s="36" t="str">
        <f>IF(ISERROR(INDEX('Liste plats'!$A$5:$EX$156,MATCH('Journal cuisine'!$B123,'Liste plats'!$A$5:$A$156,0),MATCH(Z$6,'Liste plats'!$A$5:$EX$5,0))*$D123),"",INDEX('Liste plats'!$A$5:$EX$156,MATCH('Journal cuisine'!$B123,'Liste plats'!$A$5:$A$156,0),MATCH(Z$6,'Liste plats'!$A$5:$EX$5,0))*$D123)</f>
        <v/>
      </c>
      <c r="AA123" s="36" t="str">
        <f>IF(ISERROR(INDEX('Liste plats'!$A$5:$EX$156,MATCH('Journal cuisine'!$B123,'Liste plats'!$A$5:$A$156,0),MATCH(AA$6,'Liste plats'!$A$5:$EX$5,0))*$D123),"",INDEX('Liste plats'!$A$5:$EX$156,MATCH('Journal cuisine'!$B123,'Liste plats'!$A$5:$A$156,0),MATCH(AA$6,'Liste plats'!$A$5:$EX$5,0))*$D123)</f>
        <v/>
      </c>
      <c r="AB123" s="36" t="str">
        <f>IF(ISERROR(INDEX('Liste plats'!$A$5:$EX$156,MATCH('Journal cuisine'!$B123,'Liste plats'!$A$5:$A$156,0),MATCH(AB$6,'Liste plats'!$A$5:$EX$5,0))*$D123),"",INDEX('Liste plats'!$A$5:$EX$156,MATCH('Journal cuisine'!$B123,'Liste plats'!$A$5:$A$156,0),MATCH(AB$6,'Liste plats'!$A$5:$EX$5,0))*$D123)</f>
        <v/>
      </c>
      <c r="AC123" s="36" t="str">
        <f>IF(ISERROR(INDEX('Liste plats'!$A$5:$EX$156,MATCH('Journal cuisine'!$B123,'Liste plats'!$A$5:$A$156,0),MATCH(AC$6,'Liste plats'!$A$5:$EX$5,0))*$D123),"",INDEX('Liste plats'!$A$5:$EX$156,MATCH('Journal cuisine'!$B123,'Liste plats'!$A$5:$A$156,0),MATCH(AC$6,'Liste plats'!$A$5:$EX$5,0))*$D123)</f>
        <v/>
      </c>
      <c r="AD123" s="36" t="str">
        <f>IF(ISERROR(INDEX('Liste plats'!$A$5:$EX$156,MATCH('Journal cuisine'!$B123,'Liste plats'!$A$5:$A$156,0),MATCH(AD$6,'Liste plats'!$A$5:$EX$5,0))*$D123),"",INDEX('Liste plats'!$A$5:$EX$156,MATCH('Journal cuisine'!$B123,'Liste plats'!$A$5:$A$156,0),MATCH(AD$6,'Liste plats'!$A$5:$EX$5,0))*$D123)</f>
        <v/>
      </c>
      <c r="AE123" s="36" t="str">
        <f>IF(ISERROR(INDEX('Liste plats'!$A$5:$EX$156,MATCH('Journal cuisine'!$B123,'Liste plats'!$A$5:$A$156,0),MATCH(AE$6,'Liste plats'!$A$5:$EX$5,0))*$D123),"",INDEX('Liste plats'!$A$5:$EX$156,MATCH('Journal cuisine'!$B123,'Liste plats'!$A$5:$A$156,0),MATCH(AE$6,'Liste plats'!$A$5:$EX$5,0))*$D123)</f>
        <v/>
      </c>
      <c r="AF123" s="36" t="str">
        <f>IF(ISERROR(INDEX('Liste plats'!$A$5:$EX$156,MATCH('Journal cuisine'!$B123,'Liste plats'!$A$5:$A$156,0),MATCH(AF$6,'Liste plats'!$A$5:$EX$5,0))*$D123),"",INDEX('Liste plats'!$A$5:$EX$156,MATCH('Journal cuisine'!$B123,'Liste plats'!$A$5:$A$156,0),MATCH(AF$6,'Liste plats'!$A$5:$EX$5,0))*$D123)</f>
        <v/>
      </c>
      <c r="AG123" s="36" t="str">
        <f>IF(ISERROR(INDEX('Liste plats'!$A$5:$EX$156,MATCH('Journal cuisine'!$B123,'Liste plats'!$A$5:$A$156,0),MATCH(AG$6,'Liste plats'!$A$5:$EX$5,0))*$D123),"",INDEX('Liste plats'!$A$5:$EX$156,MATCH('Journal cuisine'!$B123,'Liste plats'!$A$5:$A$156,0),MATCH(AG$6,'Liste plats'!$A$5:$EX$5,0))*$D123)</f>
        <v/>
      </c>
      <c r="AH123" s="36" t="str">
        <f>IF(ISERROR(INDEX('Liste plats'!$A$5:$EX$156,MATCH('Journal cuisine'!$B123,'Liste plats'!$A$5:$A$156,0),MATCH(AH$6,'Liste plats'!$A$5:$EX$5,0))*$D123),"",INDEX('Liste plats'!$A$5:$EX$156,MATCH('Journal cuisine'!$B123,'Liste plats'!$A$5:$A$156,0),MATCH(AH$6,'Liste plats'!$A$5:$EX$5,0))*$D123)</f>
        <v/>
      </c>
      <c r="AI123" s="36" t="str">
        <f>IF(ISERROR(INDEX('Liste plats'!$A$5:$EX$156,MATCH('Journal cuisine'!$B123,'Liste plats'!$A$5:$A$156,0),MATCH(AI$6,'Liste plats'!$A$5:$EX$5,0))*$D123),"",INDEX('Liste plats'!$A$5:$EX$156,MATCH('Journal cuisine'!$B123,'Liste plats'!$A$5:$A$156,0),MATCH(AI$6,'Liste plats'!$A$5:$EX$5,0))*$D123)</f>
        <v/>
      </c>
      <c r="AJ123" s="36" t="str">
        <f>IF(ISERROR(INDEX('Liste plats'!$A$5:$EX$156,MATCH('Journal cuisine'!$B123,'Liste plats'!$A$5:$A$156,0),MATCH(AJ$6,'Liste plats'!$A$5:$EX$5,0))*$D123),"",INDEX('Liste plats'!$A$5:$EX$156,MATCH('Journal cuisine'!$B123,'Liste plats'!$A$5:$A$156,0),MATCH(AJ$6,'Liste plats'!$A$5:$EX$5,0))*$D123)</f>
        <v/>
      </c>
      <c r="AK123" s="36" t="str">
        <f>IF(ISERROR(INDEX('Liste plats'!$A$5:$EX$156,MATCH('Journal cuisine'!$B123,'Liste plats'!$A$5:$A$156,0),MATCH(AK$6,'Liste plats'!$A$5:$EX$5,0))*$D123),"",INDEX('Liste plats'!$A$5:$EX$156,MATCH('Journal cuisine'!$B123,'Liste plats'!$A$5:$A$156,0),MATCH(AK$6,'Liste plats'!$A$5:$EX$5,0))*$D123)</f>
        <v/>
      </c>
      <c r="AL123" s="36" t="str">
        <f>IF(ISERROR(INDEX('Liste plats'!$A$5:$EX$156,MATCH('Journal cuisine'!$B123,'Liste plats'!$A$5:$A$156,0),MATCH(AL$6,'Liste plats'!$A$5:$EX$5,0))*$D123),"",INDEX('Liste plats'!$A$5:$EX$156,MATCH('Journal cuisine'!$B123,'Liste plats'!$A$5:$A$156,0),MATCH(AL$6,'Liste plats'!$A$5:$EX$5,0))*$D123)</f>
        <v/>
      </c>
      <c r="AM123" s="36" t="str">
        <f>IF(ISERROR(INDEX('Liste plats'!$A$5:$EX$156,MATCH('Journal cuisine'!$B123,'Liste plats'!$A$5:$A$156,0),MATCH(AM$6,'Liste plats'!$A$5:$EX$5,0))*$D123),"",INDEX('Liste plats'!$A$5:$EX$156,MATCH('Journal cuisine'!$B123,'Liste plats'!$A$5:$A$156,0),MATCH(AM$6,'Liste plats'!$A$5:$EX$5,0))*$D123)</f>
        <v/>
      </c>
      <c r="AN123" s="36" t="str">
        <f>IF(ISERROR(INDEX('Liste plats'!$A$5:$EX$156,MATCH('Journal cuisine'!$B123,'Liste plats'!$A$5:$A$156,0),MATCH(AN$6,'Liste plats'!$A$5:$EX$5,0))*$D123),"",INDEX('Liste plats'!$A$5:$EX$156,MATCH('Journal cuisine'!$B123,'Liste plats'!$A$5:$A$156,0),MATCH(AN$6,'Liste plats'!$A$5:$EX$5,0))*$D123)</f>
        <v/>
      </c>
      <c r="AO123" s="36" t="str">
        <f>IF(ISERROR(INDEX('Liste plats'!$A$5:$EX$156,MATCH('Journal cuisine'!$B123,'Liste plats'!$A$5:$A$156,0),MATCH(AO$6,'Liste plats'!$A$5:$EX$5,0))*$D123),"",INDEX('Liste plats'!$A$5:$EX$156,MATCH('Journal cuisine'!$B123,'Liste plats'!$A$5:$A$156,0),MATCH(AO$6,'Liste plats'!$A$5:$EX$5,0))*$D123)</f>
        <v/>
      </c>
      <c r="AP123" s="36" t="str">
        <f>IF(ISERROR(INDEX('Liste plats'!$A$5:$EX$156,MATCH('Journal cuisine'!$B123,'Liste plats'!$A$5:$A$156,0),MATCH(AP$6,'Liste plats'!$A$5:$EX$5,0))*$D123),"",INDEX('Liste plats'!$A$5:$EX$156,MATCH('Journal cuisine'!$B123,'Liste plats'!$A$5:$A$156,0),MATCH(AP$6,'Liste plats'!$A$5:$EX$5,0))*$D123)</f>
        <v/>
      </c>
      <c r="AQ123" s="36" t="str">
        <f>IF(ISERROR(INDEX('Liste plats'!$A$5:$EX$156,MATCH('Journal cuisine'!$B123,'Liste plats'!$A$5:$A$156,0),MATCH(AQ$6,'Liste plats'!$A$5:$EX$5,0))*$D123),"",INDEX('Liste plats'!$A$5:$EX$156,MATCH('Journal cuisine'!$B123,'Liste plats'!$A$5:$A$156,0),MATCH(AQ$6,'Liste plats'!$A$5:$EX$5,0))*$D123)</f>
        <v/>
      </c>
      <c r="AR123" s="36" t="str">
        <f>IF(ISERROR(INDEX('Liste plats'!$A$5:$EX$156,MATCH('Journal cuisine'!$B123,'Liste plats'!$A$5:$A$156,0),MATCH(AR$6,'Liste plats'!$A$5:$EX$5,0))*$D123),"",INDEX('Liste plats'!$A$5:$EX$156,MATCH('Journal cuisine'!$B123,'Liste plats'!$A$5:$A$156,0),MATCH(AR$6,'Liste plats'!$A$5:$EX$5,0))*$D123)</f>
        <v/>
      </c>
      <c r="AS123" s="36" t="str">
        <f>IF(ISERROR(INDEX('Liste plats'!$A$5:$EX$156,MATCH('Journal cuisine'!$B123,'Liste plats'!$A$5:$A$156,0),MATCH(AS$6,'Liste plats'!$A$5:$EX$5,0))*$D123),"",INDEX('Liste plats'!$A$5:$EX$156,MATCH('Journal cuisine'!$B123,'Liste plats'!$A$5:$A$156,0),MATCH(AS$6,'Liste plats'!$A$5:$EX$5,0))*$D123)</f>
        <v/>
      </c>
      <c r="AT123" s="36" t="str">
        <f>IF(ISERROR(INDEX('Liste plats'!$A$5:$EX$156,MATCH('Journal cuisine'!$B123,'Liste plats'!$A$5:$A$156,0),MATCH(AT$6,'Liste plats'!$A$5:$EX$5,0))*$D123),"",INDEX('Liste plats'!$A$5:$EX$156,MATCH('Journal cuisine'!$B123,'Liste plats'!$A$5:$A$156,0),MATCH(AT$6,'Liste plats'!$A$5:$EX$5,0))*$D123)</f>
        <v/>
      </c>
      <c r="AU123" s="36" t="str">
        <f>IF(ISERROR(INDEX('Liste plats'!$A$5:$EX$156,MATCH('Journal cuisine'!$B123,'Liste plats'!$A$5:$A$156,0),MATCH(AU$6,'Liste plats'!$A$5:$EX$5,0))*$D123),"",INDEX('Liste plats'!$A$5:$EX$156,MATCH('Journal cuisine'!$B123,'Liste plats'!$A$5:$A$156,0),MATCH(AU$6,'Liste plats'!$A$5:$EX$5,0))*$D123)</f>
        <v/>
      </c>
      <c r="AV123" s="36" t="str">
        <f>IF(ISERROR(INDEX('Liste plats'!$A$5:$EX$156,MATCH('Journal cuisine'!$B123,'Liste plats'!$A$5:$A$156,0),MATCH(AV$6,'Liste plats'!$A$5:$EX$5,0))*$D123),"",INDEX('Liste plats'!$A$5:$EX$156,MATCH('Journal cuisine'!$B123,'Liste plats'!$A$5:$A$156,0),MATCH(AV$6,'Liste plats'!$A$5:$EX$5,0))*$D123)</f>
        <v/>
      </c>
      <c r="AW123" s="36" t="str">
        <f>IF(ISERROR(INDEX('Liste plats'!$A$5:$EX$156,MATCH('Journal cuisine'!$B123,'Liste plats'!$A$5:$A$156,0),MATCH(AW$6,'Liste plats'!$A$5:$EX$5,0))*$D123),"",INDEX('Liste plats'!$A$5:$EX$156,MATCH('Journal cuisine'!$B123,'Liste plats'!$A$5:$A$156,0),MATCH(AW$6,'Liste plats'!$A$5:$EX$5,0))*$D123)</f>
        <v/>
      </c>
      <c r="AX123" s="36" t="str">
        <f>IF(ISERROR(INDEX('Liste plats'!$A$5:$EX$156,MATCH('Journal cuisine'!$B123,'Liste plats'!$A$5:$A$156,0),MATCH(AX$6,'Liste plats'!$A$5:$EX$5,0))*$D123),"",INDEX('Liste plats'!$A$5:$EX$156,MATCH('Journal cuisine'!$B123,'Liste plats'!$A$5:$A$156,0),MATCH(AX$6,'Liste plats'!$A$5:$EX$5,0))*$D123)</f>
        <v/>
      </c>
      <c r="AY123" s="36" t="str">
        <f>IF(ISERROR(INDEX('Liste plats'!$A$5:$EX$156,MATCH('Journal cuisine'!$B123,'Liste plats'!$A$5:$A$156,0),MATCH(AY$6,'Liste plats'!$A$5:$EX$5,0))*$D123),"",INDEX('Liste plats'!$A$5:$EX$156,MATCH('Journal cuisine'!$B123,'Liste plats'!$A$5:$A$156,0),MATCH(AY$6,'Liste plats'!$A$5:$EX$5,0))*$D123)</f>
        <v/>
      </c>
      <c r="AZ123" s="36" t="str">
        <f>IF(ISERROR(INDEX('Liste plats'!$A$5:$EX$156,MATCH('Journal cuisine'!$B123,'Liste plats'!$A$5:$A$156,0),MATCH(AZ$6,'Liste plats'!$A$5:$EX$5,0))*$D123),"",INDEX('Liste plats'!$A$5:$EX$156,MATCH('Journal cuisine'!$B123,'Liste plats'!$A$5:$A$156,0),MATCH(AZ$6,'Liste plats'!$A$5:$EX$5,0))*$D123)</f>
        <v/>
      </c>
      <c r="BA123" s="36" t="str">
        <f>IF(ISERROR(INDEX('Liste plats'!$A$5:$EX$156,MATCH('Journal cuisine'!$B123,'Liste plats'!$A$5:$A$156,0),MATCH(BA$6,'Liste plats'!$A$5:$EX$5,0))*$D123),"",INDEX('Liste plats'!$A$5:$EX$156,MATCH('Journal cuisine'!$B123,'Liste plats'!$A$5:$A$156,0),MATCH(BA$6,'Liste plats'!$A$5:$EX$5,0))*$D123)</f>
        <v/>
      </c>
      <c r="BB123" s="36" t="str">
        <f>IF(ISERROR(INDEX('Liste plats'!$A$5:$EX$156,MATCH('Journal cuisine'!$B123,'Liste plats'!$A$5:$A$156,0),MATCH(BB$6,'Liste plats'!$A$5:$EX$5,0))*$D123),"",INDEX('Liste plats'!$A$5:$EX$156,MATCH('Journal cuisine'!$B123,'Liste plats'!$A$5:$A$156,0),MATCH(BB$6,'Liste plats'!$A$5:$EX$5,0))*$D123)</f>
        <v/>
      </c>
      <c r="BC123" s="36" t="str">
        <f>IF(ISERROR(INDEX('Liste plats'!$A$5:$EX$156,MATCH('Journal cuisine'!$B123,'Liste plats'!$A$5:$A$156,0),MATCH(BC$6,'Liste plats'!$A$5:$EX$5,0))*$D123),"",INDEX('Liste plats'!$A$5:$EX$156,MATCH('Journal cuisine'!$B123,'Liste plats'!$A$5:$A$156,0),MATCH(BC$6,'Liste plats'!$A$5:$EX$5,0))*$D123)</f>
        <v/>
      </c>
      <c r="BD123" s="36" t="str">
        <f>IF(ISERROR(INDEX('Liste plats'!$A$5:$EX$156,MATCH('Journal cuisine'!$B123,'Liste plats'!$A$5:$A$156,0),MATCH(BD$6,'Liste plats'!$A$5:$EX$5,0))*$D123),"",INDEX('Liste plats'!$A$5:$EX$156,MATCH('Journal cuisine'!$B123,'Liste plats'!$A$5:$A$156,0),MATCH(BD$6,'Liste plats'!$A$5:$EX$5,0))*$D123)</f>
        <v/>
      </c>
      <c r="BE123" s="36" t="str">
        <f>IF(ISERROR(INDEX('Liste plats'!$A$5:$EX$156,MATCH('Journal cuisine'!$B123,'Liste plats'!$A$5:$A$156,0),MATCH(BE$6,'Liste plats'!$A$5:$EX$5,0))*$D123),"",INDEX('Liste plats'!$A$5:$EX$156,MATCH('Journal cuisine'!$B123,'Liste plats'!$A$5:$A$156,0),MATCH(BE$6,'Liste plats'!$A$5:$EX$5,0))*$D123)</f>
        <v/>
      </c>
      <c r="BF123" s="36" t="str">
        <f>IF(ISERROR(INDEX('Liste plats'!$A$5:$EX$156,MATCH('Journal cuisine'!$B123,'Liste plats'!$A$5:$A$156,0),MATCH(BF$6,'Liste plats'!$A$5:$EX$5,0))*$D123),"",INDEX('Liste plats'!$A$5:$EX$156,MATCH('Journal cuisine'!$B123,'Liste plats'!$A$5:$A$156,0),MATCH(BF$6,'Liste plats'!$A$5:$EX$5,0))*$D123)</f>
        <v/>
      </c>
      <c r="BG123" s="36" t="str">
        <f>IF(ISERROR(INDEX('Liste plats'!$A$5:$EX$156,MATCH('Journal cuisine'!$B123,'Liste plats'!$A$5:$A$156,0),MATCH(BG$6,'Liste plats'!$A$5:$EX$5,0))*$D123),"",INDEX('Liste plats'!$A$5:$EX$156,MATCH('Journal cuisine'!$B123,'Liste plats'!$A$5:$A$156,0),MATCH(BG$6,'Liste plats'!$A$5:$EX$5,0))*$D123)</f>
        <v/>
      </c>
      <c r="BH123" s="36" t="str">
        <f>IF(ISERROR(INDEX('Liste plats'!$A$5:$EX$156,MATCH('Journal cuisine'!$B123,'Liste plats'!$A$5:$A$156,0),MATCH(BH$6,'Liste plats'!$A$5:$EX$5,0))*$D123),"",INDEX('Liste plats'!$A$5:$EX$156,MATCH('Journal cuisine'!$B123,'Liste plats'!$A$5:$A$156,0),MATCH(BH$6,'Liste plats'!$A$5:$EX$5,0))*$D123)</f>
        <v/>
      </c>
      <c r="BI123" s="36" t="str">
        <f>IF(ISERROR(INDEX('Liste plats'!$A$5:$EX$156,MATCH('Journal cuisine'!$B123,'Liste plats'!$A$5:$A$156,0),MATCH(BI$6,'Liste plats'!$A$5:$EX$5,0))*$D123),"",INDEX('Liste plats'!$A$5:$EX$156,MATCH('Journal cuisine'!$B123,'Liste plats'!$A$5:$A$156,0),MATCH(BI$6,'Liste plats'!$A$5:$EX$5,0))*$D123)</f>
        <v/>
      </c>
      <c r="BJ123" s="36" t="str">
        <f>IF(ISERROR(INDEX('Liste plats'!$A$5:$EX$156,MATCH('Journal cuisine'!$B123,'Liste plats'!$A$5:$A$156,0),MATCH(BJ$6,'Liste plats'!$A$5:$EX$5,0))*$D123),"",INDEX('Liste plats'!$A$5:$EX$156,MATCH('Journal cuisine'!$B123,'Liste plats'!$A$5:$A$156,0),MATCH(BJ$6,'Liste plats'!$A$5:$EX$5,0))*$D123)</f>
        <v/>
      </c>
      <c r="BK123" s="36" t="str">
        <f>IF(ISERROR(INDEX('Liste plats'!$A$5:$EX$156,MATCH('Journal cuisine'!$B123,'Liste plats'!$A$5:$A$156,0),MATCH(BK$6,'Liste plats'!$A$5:$EX$5,0))*$D123),"",INDEX('Liste plats'!$A$5:$EX$156,MATCH('Journal cuisine'!$B123,'Liste plats'!$A$5:$A$156,0),MATCH(BK$6,'Liste plats'!$A$5:$EX$5,0))*$D123)</f>
        <v/>
      </c>
      <c r="BL123" s="36" t="str">
        <f>IF(ISERROR(INDEX('Liste plats'!$A$5:$EX$156,MATCH('Journal cuisine'!$B123,'Liste plats'!$A$5:$A$156,0),MATCH(BL$6,'Liste plats'!$A$5:$EX$5,0))*$D123),"",INDEX('Liste plats'!$A$5:$EX$156,MATCH('Journal cuisine'!$B123,'Liste plats'!$A$5:$A$156,0),MATCH(BL$6,'Liste plats'!$A$5:$EX$5,0))*$D123)</f>
        <v/>
      </c>
      <c r="BM123" s="36" t="str">
        <f>IF(ISERROR(INDEX('Liste plats'!$A$5:$EX$156,MATCH('Journal cuisine'!$B123,'Liste plats'!$A$5:$A$156,0),MATCH(BM$6,'Liste plats'!$A$5:$EX$5,0))*$D123),"",INDEX('Liste plats'!$A$5:$EX$156,MATCH('Journal cuisine'!$B123,'Liste plats'!$A$5:$A$156,0),MATCH(BM$6,'Liste plats'!$A$5:$EX$5,0))*$D123)</f>
        <v/>
      </c>
      <c r="BN123" s="36" t="str">
        <f>IF(ISERROR(INDEX('Liste plats'!$A$5:$EX$156,MATCH('Journal cuisine'!$B123,'Liste plats'!$A$5:$A$156,0),MATCH(BN$6,'Liste plats'!$A$5:$EX$5,0))*$D123),"",INDEX('Liste plats'!$A$5:$EX$156,MATCH('Journal cuisine'!$B123,'Liste plats'!$A$5:$A$156,0),MATCH(BN$6,'Liste plats'!$A$5:$EX$5,0))*$D123)</f>
        <v/>
      </c>
      <c r="BO123" s="36" t="str">
        <f>IF(ISERROR(INDEX('Liste plats'!$A$5:$EX$156,MATCH('Journal cuisine'!$B123,'Liste plats'!$A$5:$A$156,0),MATCH(BO$6,'Liste plats'!$A$5:$EX$5,0))*$D123),"",INDEX('Liste plats'!$A$5:$EX$156,MATCH('Journal cuisine'!$B123,'Liste plats'!$A$5:$A$156,0),MATCH(BO$6,'Liste plats'!$A$5:$EX$5,0))*$D123)</f>
        <v/>
      </c>
      <c r="BP123" s="36" t="str">
        <f>IF(ISERROR(INDEX('Liste plats'!$A$5:$EX$156,MATCH('Journal cuisine'!$B123,'Liste plats'!$A$5:$A$156,0),MATCH(BP$6,'Liste plats'!$A$5:$EX$5,0))*$D123),"",INDEX('Liste plats'!$A$5:$EX$156,MATCH('Journal cuisine'!$B123,'Liste plats'!$A$5:$A$156,0),MATCH(BP$6,'Liste plats'!$A$5:$EX$5,0))*$D123)</f>
        <v/>
      </c>
      <c r="BQ123" s="36" t="str">
        <f>IF(ISERROR(INDEX('Liste plats'!$A$5:$EX$156,MATCH('Journal cuisine'!$B123,'Liste plats'!$A$5:$A$156,0),MATCH(BQ$6,'Liste plats'!$A$5:$EX$5,0))*$D123),"",INDEX('Liste plats'!$A$5:$EX$156,MATCH('Journal cuisine'!$B123,'Liste plats'!$A$5:$A$156,0),MATCH(BQ$6,'Liste plats'!$A$5:$EX$5,0))*$D123)</f>
        <v/>
      </c>
      <c r="BR123" s="36" t="str">
        <f>IF(ISERROR(INDEX('Liste plats'!$A$5:$EX$156,MATCH('Journal cuisine'!$B123,'Liste plats'!$A$5:$A$156,0),MATCH(BR$6,'Liste plats'!$A$5:$EX$5,0))*$D123),"",INDEX('Liste plats'!$A$5:$EX$156,MATCH('Journal cuisine'!$B123,'Liste plats'!$A$5:$A$156,0),MATCH(BR$6,'Liste plats'!$A$5:$EX$5,0))*$D123)</f>
        <v/>
      </c>
      <c r="BS123" s="36" t="str">
        <f>IF(ISERROR(INDEX('Liste plats'!$A$5:$EX$156,MATCH('Journal cuisine'!$B123,'Liste plats'!$A$5:$A$156,0),MATCH(BS$6,'Liste plats'!$A$5:$EX$5,0))*$D123),"",INDEX('Liste plats'!$A$5:$EX$156,MATCH('Journal cuisine'!$B123,'Liste plats'!$A$5:$A$156,0),MATCH(BS$6,'Liste plats'!$A$5:$EX$5,0))*$D123)</f>
        <v/>
      </c>
      <c r="BT123" s="36" t="str">
        <f>IF(ISERROR(INDEX('Liste plats'!$A$5:$EX$156,MATCH('Journal cuisine'!$B123,'Liste plats'!$A$5:$A$156,0),MATCH(BT$6,'Liste plats'!$A$5:$EX$5,0))*$D123),"",INDEX('Liste plats'!$A$5:$EX$156,MATCH('Journal cuisine'!$B123,'Liste plats'!$A$5:$A$156,0),MATCH(BT$6,'Liste plats'!$A$5:$EX$5,0))*$D123)</f>
        <v/>
      </c>
      <c r="BU123" s="36" t="str">
        <f>IF(ISERROR(INDEX('Liste plats'!$A$5:$EX$156,MATCH('Journal cuisine'!$B123,'Liste plats'!$A$5:$A$156,0),MATCH(BU$6,'Liste plats'!$A$5:$EX$5,0))*$D123),"",INDEX('Liste plats'!$A$5:$EX$156,MATCH('Journal cuisine'!$B123,'Liste plats'!$A$5:$A$156,0),MATCH(BU$6,'Liste plats'!$A$5:$EX$5,0))*$D123)</f>
        <v/>
      </c>
      <c r="BV123" s="36" t="str">
        <f>IF(ISERROR(INDEX('Liste plats'!$A$5:$EX$156,MATCH('Journal cuisine'!$B123,'Liste plats'!$A$5:$A$156,0),MATCH(BV$6,'Liste plats'!$A$5:$EX$5,0))*$D123),"",INDEX('Liste plats'!$A$5:$EX$156,MATCH('Journal cuisine'!$B123,'Liste plats'!$A$5:$A$156,0),MATCH(BV$6,'Liste plats'!$A$5:$EX$5,0))*$D123)</f>
        <v/>
      </c>
      <c r="BW123" s="36" t="str">
        <f>IF(ISERROR(INDEX('Liste plats'!$A$5:$EX$156,MATCH('Journal cuisine'!$B123,'Liste plats'!$A$5:$A$156,0),MATCH(BW$6,'Liste plats'!$A$5:$EX$5,0))*$D123),"",INDEX('Liste plats'!$A$5:$EX$156,MATCH('Journal cuisine'!$B123,'Liste plats'!$A$5:$A$156,0),MATCH(BW$6,'Liste plats'!$A$5:$EX$5,0))*$D123)</f>
        <v/>
      </c>
      <c r="BX123" s="36" t="str">
        <f>IF(ISERROR(INDEX('Liste plats'!$A$5:$EX$156,MATCH('Journal cuisine'!$B123,'Liste plats'!$A$5:$A$156,0),MATCH(BX$6,'Liste plats'!$A$5:$EX$5,0))*$D123),"",INDEX('Liste plats'!$A$5:$EX$156,MATCH('Journal cuisine'!$B123,'Liste plats'!$A$5:$A$156,0),MATCH(BX$6,'Liste plats'!$A$5:$EX$5,0))*$D123)</f>
        <v/>
      </c>
      <c r="BY123" s="36" t="str">
        <f>IF(ISERROR(INDEX('Liste plats'!$A$5:$EX$156,MATCH('Journal cuisine'!$B123,'Liste plats'!$A$5:$A$156,0),MATCH(BY$6,'Liste plats'!$A$5:$EX$5,0))*$D123),"",INDEX('Liste plats'!$A$5:$EX$156,MATCH('Journal cuisine'!$B123,'Liste plats'!$A$5:$A$156,0),MATCH(BY$6,'Liste plats'!$A$5:$EX$5,0))*$D123)</f>
        <v/>
      </c>
      <c r="BZ123" s="36" t="str">
        <f>IF(ISERROR(INDEX('Liste plats'!$A$5:$EX$156,MATCH('Journal cuisine'!$B123,'Liste plats'!$A$5:$A$156,0),MATCH(BZ$6,'Liste plats'!$A$5:$EX$5,0))*$D123),"",INDEX('Liste plats'!$A$5:$EX$156,MATCH('Journal cuisine'!$B123,'Liste plats'!$A$5:$A$156,0),MATCH(BZ$6,'Liste plats'!$A$5:$EX$5,0))*$D123)</f>
        <v/>
      </c>
      <c r="CA123" s="36" t="str">
        <f>IF(ISERROR(INDEX('Liste plats'!$A$5:$EX$156,MATCH('Journal cuisine'!$B123,'Liste plats'!$A$5:$A$156,0),MATCH(CA$6,'Liste plats'!$A$5:$EX$5,0))*$D123),"",INDEX('Liste plats'!$A$5:$EX$156,MATCH('Journal cuisine'!$B123,'Liste plats'!$A$5:$A$156,0),MATCH(CA$6,'Liste plats'!$A$5:$EX$5,0))*$D123)</f>
        <v/>
      </c>
      <c r="CB123" s="36" t="str">
        <f>IF(ISERROR(INDEX('Liste plats'!$A$5:$EX$156,MATCH('Journal cuisine'!$B123,'Liste plats'!$A$5:$A$156,0),MATCH(CB$6,'Liste plats'!$A$5:$EX$5,0))*$D123),"",INDEX('Liste plats'!$A$5:$EX$156,MATCH('Journal cuisine'!$B123,'Liste plats'!$A$5:$A$156,0),MATCH(CB$6,'Liste plats'!$A$5:$EX$5,0))*$D123)</f>
        <v/>
      </c>
      <c r="CC123" s="36" t="str">
        <f>IF(ISERROR(INDEX('Liste plats'!$A$5:$EX$156,MATCH('Journal cuisine'!$B123,'Liste plats'!$A$5:$A$156,0),MATCH(CC$6,'Liste plats'!$A$5:$EX$5,0))*$D123),"",INDEX('Liste plats'!$A$5:$EX$156,MATCH('Journal cuisine'!$B123,'Liste plats'!$A$5:$A$156,0),MATCH(CC$6,'Liste plats'!$A$5:$EX$5,0))*$D123)</f>
        <v/>
      </c>
      <c r="CD123" s="36" t="str">
        <f>IF(ISERROR(INDEX('Liste plats'!$A$5:$EX$156,MATCH('Journal cuisine'!$B123,'Liste plats'!$A$5:$A$156,0),MATCH(CD$6,'Liste plats'!$A$5:$EX$5,0))*$D123),"",INDEX('Liste plats'!$A$5:$EX$156,MATCH('Journal cuisine'!$B123,'Liste plats'!$A$5:$A$156,0),MATCH(CD$6,'Liste plats'!$A$5:$EX$5,0))*$D123)</f>
        <v/>
      </c>
      <c r="CE123" s="36" t="str">
        <f>IF(ISERROR(INDEX('Liste plats'!$A$5:$EX$156,MATCH('Journal cuisine'!$B123,'Liste plats'!$A$5:$A$156,0),MATCH(CE$6,'Liste plats'!$A$5:$EX$5,0))*$D123),"",INDEX('Liste plats'!$A$5:$EX$156,MATCH('Journal cuisine'!$B123,'Liste plats'!$A$5:$A$156,0),MATCH(CE$6,'Liste plats'!$A$5:$EX$5,0))*$D123)</f>
        <v/>
      </c>
      <c r="CF123" s="36" t="str">
        <f>IF(ISERROR(INDEX('Liste plats'!$A$5:$EX$156,MATCH('Journal cuisine'!$B123,'Liste plats'!$A$5:$A$156,0),MATCH(CF$6,'Liste plats'!$A$5:$EX$5,0))*$D123),"",INDEX('Liste plats'!$A$5:$EX$156,MATCH('Journal cuisine'!$B123,'Liste plats'!$A$5:$A$156,0),MATCH(CF$6,'Liste plats'!$A$5:$EX$5,0))*$D123)</f>
        <v/>
      </c>
      <c r="CG123" s="36" t="str">
        <f>IF(ISERROR(INDEX('Liste plats'!$A$5:$EX$156,MATCH('Journal cuisine'!$B123,'Liste plats'!$A$5:$A$156,0),MATCH(CG$6,'Liste plats'!$A$5:$EX$5,0))*$D123),"",INDEX('Liste plats'!$A$5:$EX$156,MATCH('Journal cuisine'!$B123,'Liste plats'!$A$5:$A$156,0),MATCH(CG$6,'Liste plats'!$A$5:$EX$5,0))*$D123)</f>
        <v/>
      </c>
      <c r="CH123" s="36" t="str">
        <f>IF(ISERROR(INDEX('Liste plats'!$A$5:$EX$156,MATCH('Journal cuisine'!$B123,'Liste plats'!$A$5:$A$156,0),MATCH(CH$6,'Liste plats'!$A$5:$EX$5,0))*$D123),"",INDEX('Liste plats'!$A$5:$EX$156,MATCH('Journal cuisine'!$B123,'Liste plats'!$A$5:$A$156,0),MATCH(CH$6,'Liste plats'!$A$5:$EX$5,0))*$D123)</f>
        <v/>
      </c>
      <c r="CI123" s="36" t="str">
        <f>IF(ISERROR(INDEX('Liste plats'!$A$5:$EX$156,MATCH('Journal cuisine'!$B123,'Liste plats'!$A$5:$A$156,0),MATCH(CI$6,'Liste plats'!$A$5:$EX$5,0))*$D123),"",INDEX('Liste plats'!$A$5:$EX$156,MATCH('Journal cuisine'!$B123,'Liste plats'!$A$5:$A$156,0),MATCH(CI$6,'Liste plats'!$A$5:$EX$5,0))*$D123)</f>
        <v/>
      </c>
      <c r="CJ123" s="36" t="str">
        <f>IF(ISERROR(INDEX('Liste plats'!$A$5:$EX$156,MATCH('Journal cuisine'!$B123,'Liste plats'!$A$5:$A$156,0),MATCH(CJ$6,'Liste plats'!$A$5:$EX$5,0))*$D123),"",INDEX('Liste plats'!$A$5:$EX$156,MATCH('Journal cuisine'!$B123,'Liste plats'!$A$5:$A$156,0),MATCH(CJ$6,'Liste plats'!$A$5:$EX$5,0))*$D123)</f>
        <v/>
      </c>
      <c r="CK123" s="36" t="str">
        <f>IF(ISERROR(INDEX('Liste plats'!$A$5:$EX$156,MATCH('Journal cuisine'!$B123,'Liste plats'!$A$5:$A$156,0),MATCH(CK$6,'Liste plats'!$A$5:$EX$5,0))*$D123),"",INDEX('Liste plats'!$A$5:$EX$156,MATCH('Journal cuisine'!$B123,'Liste plats'!$A$5:$A$156,0),MATCH(CK$6,'Liste plats'!$A$5:$EX$5,0))*$D123)</f>
        <v/>
      </c>
      <c r="CL123" s="36" t="str">
        <f>IF(ISERROR(INDEX('Liste plats'!$A$5:$EX$156,MATCH('Journal cuisine'!$B123,'Liste plats'!$A$5:$A$156,0),MATCH(CL$6,'Liste plats'!$A$5:$EX$5,0))*$D123),"",INDEX('Liste plats'!$A$5:$EX$156,MATCH('Journal cuisine'!$B123,'Liste plats'!$A$5:$A$156,0),MATCH(CL$6,'Liste plats'!$A$5:$EX$5,0))*$D123)</f>
        <v/>
      </c>
      <c r="CM123" s="36" t="str">
        <f>IF(ISERROR(INDEX('Liste plats'!$A$5:$EX$156,MATCH('Journal cuisine'!$B123,'Liste plats'!$A$5:$A$156,0),MATCH(CM$6,'Liste plats'!$A$5:$EX$5,0))*$D123),"",INDEX('Liste plats'!$A$5:$EX$156,MATCH('Journal cuisine'!$B123,'Liste plats'!$A$5:$A$156,0),MATCH(CM$6,'Liste plats'!$A$5:$EX$5,0))*$D123)</f>
        <v/>
      </c>
      <c r="CN123" s="36" t="str">
        <f>IF(ISERROR(INDEX('Liste plats'!$A$5:$EX$156,MATCH('Journal cuisine'!$B123,'Liste plats'!$A$5:$A$156,0),MATCH(CN$6,'Liste plats'!$A$5:$EX$5,0))*$D123),"",INDEX('Liste plats'!$A$5:$EX$156,MATCH('Journal cuisine'!$B123,'Liste plats'!$A$5:$A$156,0),MATCH(CN$6,'Liste plats'!$A$5:$EX$5,0))*$D123)</f>
        <v/>
      </c>
      <c r="CO123" s="36" t="str">
        <f>IF(ISERROR(INDEX('Liste plats'!$A$5:$EX$156,MATCH('Journal cuisine'!$B123,'Liste plats'!$A$5:$A$156,0),MATCH(CO$6,'Liste plats'!$A$5:$EX$5,0))*$D123),"",INDEX('Liste plats'!$A$5:$EX$156,MATCH('Journal cuisine'!$B123,'Liste plats'!$A$5:$A$156,0),MATCH(CO$6,'Liste plats'!$A$5:$EX$5,0))*$D123)</f>
        <v/>
      </c>
      <c r="CP123" s="36" t="str">
        <f>IF(ISERROR(INDEX('Liste plats'!$A$5:$EX$156,MATCH('Journal cuisine'!$B123,'Liste plats'!$A$5:$A$156,0),MATCH(CP$6,'Liste plats'!$A$5:$EX$5,0))*$D123),"",INDEX('Liste plats'!$A$5:$EX$156,MATCH('Journal cuisine'!$B123,'Liste plats'!$A$5:$A$156,0),MATCH(CP$6,'Liste plats'!$A$5:$EX$5,0))*$D123)</f>
        <v/>
      </c>
      <c r="CQ123" s="36" t="str">
        <f>IF(ISERROR(INDEX('Liste plats'!$A$5:$EX$156,MATCH('Journal cuisine'!$B123,'Liste plats'!$A$5:$A$156,0),MATCH(CQ$6,'Liste plats'!$A$5:$EX$5,0))*$D123),"",INDEX('Liste plats'!$A$5:$EX$156,MATCH('Journal cuisine'!$B123,'Liste plats'!$A$5:$A$156,0),MATCH(CQ$6,'Liste plats'!$A$5:$EX$5,0))*$D123)</f>
        <v/>
      </c>
      <c r="CR123" s="36" t="str">
        <f>IF(ISERROR(INDEX('Liste plats'!$A$5:$EX$156,MATCH('Journal cuisine'!$B123,'Liste plats'!$A$5:$A$156,0),MATCH(CR$6,'Liste plats'!$A$5:$EX$5,0))*$D123),"",INDEX('Liste plats'!$A$5:$EX$156,MATCH('Journal cuisine'!$B123,'Liste plats'!$A$5:$A$156,0),MATCH(CR$6,'Liste plats'!$A$5:$EX$5,0))*$D123)</f>
        <v/>
      </c>
      <c r="CS123" s="36" t="str">
        <f>IF(ISERROR(INDEX('Liste plats'!$A$5:$EX$156,MATCH('Journal cuisine'!$B123,'Liste plats'!$A$5:$A$156,0),MATCH(CS$6,'Liste plats'!$A$5:$EX$5,0))*$D123),"",INDEX('Liste plats'!$A$5:$EX$156,MATCH('Journal cuisine'!$B123,'Liste plats'!$A$5:$A$156,0),MATCH(CS$6,'Liste plats'!$A$5:$EX$5,0))*$D123)</f>
        <v/>
      </c>
      <c r="CT123" s="36" t="str">
        <f>IF(ISERROR(INDEX('Liste plats'!$A$5:$EX$156,MATCH('Journal cuisine'!$B123,'Liste plats'!$A$5:$A$156,0),MATCH(CT$6,'Liste plats'!$A$5:$EX$5,0))*$D123),"",INDEX('Liste plats'!$A$5:$EX$156,MATCH('Journal cuisine'!$B123,'Liste plats'!$A$5:$A$156,0),MATCH(CT$6,'Liste plats'!$A$5:$EX$5,0))*$D123)</f>
        <v/>
      </c>
      <c r="CU123" s="36" t="str">
        <f>IF(ISERROR(INDEX('Liste plats'!$A$5:$EX$156,MATCH('Journal cuisine'!$B123,'Liste plats'!$A$5:$A$156,0),MATCH(CU$6,'Liste plats'!$A$5:$EX$5,0))*$D123),"",INDEX('Liste plats'!$A$5:$EX$156,MATCH('Journal cuisine'!$B123,'Liste plats'!$A$5:$A$156,0),MATCH(CU$6,'Liste plats'!$A$5:$EX$5,0))*$D123)</f>
        <v/>
      </c>
      <c r="CV123" s="36" t="str">
        <f>IF(ISERROR(INDEX('Liste plats'!$A$5:$EX$156,MATCH('Journal cuisine'!$B123,'Liste plats'!$A$5:$A$156,0),MATCH(CV$6,'Liste plats'!$A$5:$EX$5,0))*$D123),"",INDEX('Liste plats'!$A$5:$EX$156,MATCH('Journal cuisine'!$B123,'Liste plats'!$A$5:$A$156,0),MATCH(CV$6,'Liste plats'!$A$5:$EX$5,0))*$D123)</f>
        <v/>
      </c>
      <c r="CW123" s="36" t="str">
        <f>IF(ISERROR(INDEX('Liste plats'!$A$5:$EX$156,MATCH('Journal cuisine'!$B123,'Liste plats'!$A$5:$A$156,0),MATCH(CW$6,'Liste plats'!$A$5:$EX$5,0))*$D123),"",INDEX('Liste plats'!$A$5:$EX$156,MATCH('Journal cuisine'!$B123,'Liste plats'!$A$5:$A$156,0),MATCH(CW$6,'Liste plats'!$A$5:$EX$5,0))*$D123)</f>
        <v/>
      </c>
      <c r="CX123" s="36" t="str">
        <f>IF(ISERROR(INDEX('Liste plats'!$A$5:$EX$156,MATCH('Journal cuisine'!$B123,'Liste plats'!$A$5:$A$156,0),MATCH(CX$6,'Liste plats'!$A$5:$EX$5,0))*$D123),"",INDEX('Liste plats'!$A$5:$EX$156,MATCH('Journal cuisine'!$B123,'Liste plats'!$A$5:$A$156,0),MATCH(CX$6,'Liste plats'!$A$5:$EX$5,0))*$D123)</f>
        <v/>
      </c>
      <c r="CY123" s="36" t="str">
        <f>IF(ISERROR(INDEX('Liste plats'!$A$5:$EX$156,MATCH('Journal cuisine'!$B123,'Liste plats'!$A$5:$A$156,0),MATCH(CY$6,'Liste plats'!$A$5:$EX$5,0))*$D123),"",INDEX('Liste plats'!$A$5:$EX$156,MATCH('Journal cuisine'!$B123,'Liste plats'!$A$5:$A$156,0),MATCH(CY$6,'Liste plats'!$A$5:$EX$5,0))*$D123)</f>
        <v/>
      </c>
      <c r="CZ123" s="36" t="str">
        <f>IF(ISERROR(INDEX('Liste plats'!$A$5:$EX$156,MATCH('Journal cuisine'!$B123,'Liste plats'!$A$5:$A$156,0),MATCH(CZ$6,'Liste plats'!$A$5:$EX$5,0))*$D123),"",INDEX('Liste plats'!$A$5:$EX$156,MATCH('Journal cuisine'!$B123,'Liste plats'!$A$5:$A$156,0),MATCH(CZ$6,'Liste plats'!$A$5:$EX$5,0))*$D123)</f>
        <v/>
      </c>
      <c r="DA123" s="36" t="str">
        <f>IF(ISERROR(INDEX('Liste plats'!$A$5:$EX$156,MATCH('Journal cuisine'!$B123,'Liste plats'!$A$5:$A$156,0),MATCH(DA$6,'Liste plats'!$A$5:$EX$5,0))*$D123),"",INDEX('Liste plats'!$A$5:$EX$156,MATCH('Journal cuisine'!$B123,'Liste plats'!$A$5:$A$156,0),MATCH(DA$6,'Liste plats'!$A$5:$EX$5,0))*$D123)</f>
        <v/>
      </c>
      <c r="DB123" s="36" t="str">
        <f>IF(ISERROR(INDEX('Liste plats'!$A$5:$EX$156,MATCH('Journal cuisine'!$B123,'Liste plats'!$A$5:$A$156,0),MATCH(DB$6,'Liste plats'!$A$5:$EX$5,0))*$D123),"",INDEX('Liste plats'!$A$5:$EX$156,MATCH('Journal cuisine'!$B123,'Liste plats'!$A$5:$A$156,0),MATCH(DB$6,'Liste plats'!$A$5:$EX$5,0))*$D123)</f>
        <v/>
      </c>
      <c r="DC123" s="36" t="str">
        <f>IF(ISERROR(INDEX('Liste plats'!$A$5:$EX$156,MATCH('Journal cuisine'!$B123,'Liste plats'!$A$5:$A$156,0),MATCH(DC$6,'Liste plats'!$A$5:$EX$5,0))*$D123),"",INDEX('Liste plats'!$A$5:$EX$156,MATCH('Journal cuisine'!$B123,'Liste plats'!$A$5:$A$156,0),MATCH(DC$6,'Liste plats'!$A$5:$EX$5,0))*$D123)</f>
        <v/>
      </c>
      <c r="DD123" s="36" t="str">
        <f>IF(ISERROR(INDEX('Liste plats'!$A$5:$EX$156,MATCH('Journal cuisine'!$B123,'Liste plats'!$A$5:$A$156,0),MATCH(DD$6,'Liste plats'!$A$5:$EX$5,0))*$D123),"",INDEX('Liste plats'!$A$5:$EX$156,MATCH('Journal cuisine'!$B123,'Liste plats'!$A$5:$A$156,0),MATCH(DD$6,'Liste plats'!$A$5:$EX$5,0))*$D123)</f>
        <v/>
      </c>
      <c r="DE123" s="36" t="str">
        <f>IF(ISERROR(INDEX('Liste plats'!$A$5:$EX$156,MATCH('Journal cuisine'!$B123,'Liste plats'!$A$5:$A$156,0),MATCH(DE$6,'Liste plats'!$A$5:$EX$5,0))*$D123),"",INDEX('Liste plats'!$A$5:$EX$156,MATCH('Journal cuisine'!$B123,'Liste plats'!$A$5:$A$156,0),MATCH(DE$6,'Liste plats'!$A$5:$EX$5,0))*$D123)</f>
        <v/>
      </c>
      <c r="DF123" s="36" t="str">
        <f>IF(ISERROR(INDEX('Liste plats'!$A$5:$EX$156,MATCH('Journal cuisine'!$B123,'Liste plats'!$A$5:$A$156,0),MATCH(DF$6,'Liste plats'!$A$5:$EX$5,0))*$D123),"",INDEX('Liste plats'!$A$5:$EX$156,MATCH('Journal cuisine'!$B123,'Liste plats'!$A$5:$A$156,0),MATCH(DF$6,'Liste plats'!$A$5:$EX$5,0))*$D123)</f>
        <v/>
      </c>
      <c r="DG123" s="36" t="str">
        <f>IF(ISERROR(INDEX('Liste plats'!$A$5:$EX$156,MATCH('Journal cuisine'!$B123,'Liste plats'!$A$5:$A$156,0),MATCH(DG$6,'Liste plats'!$A$5:$EX$5,0))*$D123),"",INDEX('Liste plats'!$A$5:$EX$156,MATCH('Journal cuisine'!$B123,'Liste plats'!$A$5:$A$156,0),MATCH(DG$6,'Liste plats'!$A$5:$EX$5,0))*$D123)</f>
        <v/>
      </c>
      <c r="DH123" s="36" t="str">
        <f>IF(ISERROR(INDEX('Liste plats'!$A$5:$EX$156,MATCH('Journal cuisine'!$B123,'Liste plats'!$A$5:$A$156,0),MATCH(DH$6,'Liste plats'!$A$5:$EX$5,0))*$D123),"",INDEX('Liste plats'!$A$5:$EX$156,MATCH('Journal cuisine'!$B123,'Liste plats'!$A$5:$A$156,0),MATCH(DH$6,'Liste plats'!$A$5:$EX$5,0))*$D123)</f>
        <v/>
      </c>
      <c r="DI123" s="36" t="str">
        <f>IF(ISERROR(INDEX('Liste plats'!$A$5:$EX$156,MATCH('Journal cuisine'!$B123,'Liste plats'!$A$5:$A$156,0),MATCH(DI$6,'Liste plats'!$A$5:$EX$5,0))*$D123),"",INDEX('Liste plats'!$A$5:$EX$156,MATCH('Journal cuisine'!$B123,'Liste plats'!$A$5:$A$156,0),MATCH(DI$6,'Liste plats'!$A$5:$EX$5,0))*$D123)</f>
        <v/>
      </c>
      <c r="DJ123" s="36" t="str">
        <f>IF(ISERROR(INDEX('Liste plats'!$A$5:$EX$156,MATCH('Journal cuisine'!$B123,'Liste plats'!$A$5:$A$156,0),MATCH(DJ$6,'Liste plats'!$A$5:$EX$5,0))*$D123),"",INDEX('Liste plats'!$A$5:$EX$156,MATCH('Journal cuisine'!$B123,'Liste plats'!$A$5:$A$156,0),MATCH(DJ$6,'Liste plats'!$A$5:$EX$5,0))*$D123)</f>
        <v/>
      </c>
      <c r="DK123" s="36" t="str">
        <f>IF(ISERROR(INDEX('Liste plats'!$A$5:$EX$156,MATCH('Journal cuisine'!$B123,'Liste plats'!$A$5:$A$156,0),MATCH(DK$6,'Liste plats'!$A$5:$EX$5,0))*$D123),"",INDEX('Liste plats'!$A$5:$EX$156,MATCH('Journal cuisine'!$B123,'Liste plats'!$A$5:$A$156,0),MATCH(DK$6,'Liste plats'!$A$5:$EX$5,0))*$D123)</f>
        <v/>
      </c>
      <c r="DL123" s="36" t="str">
        <f>IF(ISERROR(INDEX('Liste plats'!$A$5:$EX$156,MATCH('Journal cuisine'!$B123,'Liste plats'!$A$5:$A$156,0),MATCH(DL$6,'Liste plats'!$A$5:$EX$5,0))*$D123),"",INDEX('Liste plats'!$A$5:$EX$156,MATCH('Journal cuisine'!$B123,'Liste plats'!$A$5:$A$156,0),MATCH(DL$6,'Liste plats'!$A$5:$EX$5,0))*$D123)</f>
        <v/>
      </c>
      <c r="DM123" s="36" t="str">
        <f>IF(ISERROR(INDEX('Liste plats'!$A$5:$EX$156,MATCH('Journal cuisine'!$B123,'Liste plats'!$A$5:$A$156,0),MATCH(DM$6,'Liste plats'!$A$5:$EX$5,0))*$D123),"",INDEX('Liste plats'!$A$5:$EX$156,MATCH('Journal cuisine'!$B123,'Liste plats'!$A$5:$A$156,0),MATCH(DM$6,'Liste plats'!$A$5:$EX$5,0))*$D123)</f>
        <v/>
      </c>
      <c r="DN123" s="36" t="str">
        <f>IF(ISERROR(INDEX('Liste plats'!$A$5:$EX$156,MATCH('Journal cuisine'!$B123,'Liste plats'!$A$5:$A$156,0),MATCH(DN$6,'Liste plats'!$A$5:$EX$5,0))*$D123),"",INDEX('Liste plats'!$A$5:$EX$156,MATCH('Journal cuisine'!$B123,'Liste plats'!$A$5:$A$156,0),MATCH(DN$6,'Liste plats'!$A$5:$EX$5,0))*$D123)</f>
        <v/>
      </c>
      <c r="DO123" s="36" t="str">
        <f>IF(ISERROR(INDEX('Liste plats'!$A$5:$EX$156,MATCH('Journal cuisine'!$B123,'Liste plats'!$A$5:$A$156,0),MATCH(DO$6,'Liste plats'!$A$5:$EX$5,0))*$D123),"",INDEX('Liste plats'!$A$5:$EX$156,MATCH('Journal cuisine'!$B123,'Liste plats'!$A$5:$A$156,0),MATCH(DO$6,'Liste plats'!$A$5:$EX$5,0))*$D123)</f>
        <v/>
      </c>
      <c r="DP123" s="36" t="str">
        <f>IF(ISERROR(INDEX('Liste plats'!$A$5:$EX$156,MATCH('Journal cuisine'!$B123,'Liste plats'!$A$5:$A$156,0),MATCH(DP$6,'Liste plats'!$A$5:$EX$5,0))*$D123),"",INDEX('Liste plats'!$A$5:$EX$156,MATCH('Journal cuisine'!$B123,'Liste plats'!$A$5:$A$156,0),MATCH(DP$6,'Liste plats'!$A$5:$EX$5,0))*$D123)</f>
        <v/>
      </c>
      <c r="DQ123" s="36" t="str">
        <f>IF(ISERROR(INDEX('Liste plats'!$A$5:$EX$156,MATCH('Journal cuisine'!$B123,'Liste plats'!$A$5:$A$156,0),MATCH(DQ$6,'Liste plats'!$A$5:$EX$5,0))*$D123),"",INDEX('Liste plats'!$A$5:$EX$156,MATCH('Journal cuisine'!$B123,'Liste plats'!$A$5:$A$156,0),MATCH(DQ$6,'Liste plats'!$A$5:$EX$5,0))*$D123)</f>
        <v/>
      </c>
      <c r="DR123" s="36" t="str">
        <f>IF(ISERROR(INDEX('Liste plats'!$A$5:$EX$156,MATCH('Journal cuisine'!$B123,'Liste plats'!$A$5:$A$156,0),MATCH(DR$6,'Liste plats'!$A$5:$EX$5,0))*$D123),"",INDEX('Liste plats'!$A$5:$EX$156,MATCH('Journal cuisine'!$B123,'Liste plats'!$A$5:$A$156,0),MATCH(DR$6,'Liste plats'!$A$5:$EX$5,0))*$D123)</f>
        <v/>
      </c>
      <c r="DS123" s="36" t="str">
        <f>IF(ISERROR(INDEX('Liste plats'!$A$5:$EX$156,MATCH('Journal cuisine'!$B123,'Liste plats'!$A$5:$A$156,0),MATCH(DS$6,'Liste plats'!$A$5:$EX$5,0))*$D123),"",INDEX('Liste plats'!$A$5:$EX$156,MATCH('Journal cuisine'!$B123,'Liste plats'!$A$5:$A$156,0),MATCH(DS$6,'Liste plats'!$A$5:$EX$5,0))*$D123)</f>
        <v/>
      </c>
      <c r="DT123" s="36" t="str">
        <f>IF(ISERROR(INDEX('Liste plats'!$A$5:$EX$156,MATCH('Journal cuisine'!$B123,'Liste plats'!$A$5:$A$156,0),MATCH(DT$6,'Liste plats'!$A$5:$EX$5,0))*$D123),"",INDEX('Liste plats'!$A$5:$EX$156,MATCH('Journal cuisine'!$B123,'Liste plats'!$A$5:$A$156,0),MATCH(DT$6,'Liste plats'!$A$5:$EX$5,0))*$D123)</f>
        <v/>
      </c>
      <c r="DU123" s="36" t="str">
        <f>IF(ISERROR(INDEX('Liste plats'!$A$5:$EX$156,MATCH('Journal cuisine'!$B123,'Liste plats'!$A$5:$A$156,0),MATCH(DU$6,'Liste plats'!$A$5:$EX$5,0))*$D123),"",INDEX('Liste plats'!$A$5:$EX$156,MATCH('Journal cuisine'!$B123,'Liste plats'!$A$5:$A$156,0),MATCH(DU$6,'Liste plats'!$A$5:$EX$5,0))*$D123)</f>
        <v/>
      </c>
      <c r="DV123" s="36" t="str">
        <f>IF(ISERROR(INDEX('Liste plats'!$A$5:$EX$156,MATCH('Journal cuisine'!$B123,'Liste plats'!$A$5:$A$156,0),MATCH(DV$6,'Liste plats'!$A$5:$EX$5,0))*$D123),"",INDEX('Liste plats'!$A$5:$EX$156,MATCH('Journal cuisine'!$B123,'Liste plats'!$A$5:$A$156,0),MATCH(DV$6,'Liste plats'!$A$5:$EX$5,0))*$D123)</f>
        <v/>
      </c>
      <c r="DW123" s="36" t="str">
        <f>IF(ISERROR(INDEX('Liste plats'!$A$5:$EX$156,MATCH('Journal cuisine'!$B123,'Liste plats'!$A$5:$A$156,0),MATCH(DW$6,'Liste plats'!$A$5:$EX$5,0))*$D123),"",INDEX('Liste plats'!$A$5:$EX$156,MATCH('Journal cuisine'!$B123,'Liste plats'!$A$5:$A$156,0),MATCH(DW$6,'Liste plats'!$A$5:$EX$5,0))*$D123)</f>
        <v/>
      </c>
      <c r="DX123" s="36" t="str">
        <f>IF(ISERROR(INDEX('Liste plats'!$A$5:$EX$156,MATCH('Journal cuisine'!$B123,'Liste plats'!$A$5:$A$156,0),MATCH(DX$6,'Liste plats'!$A$5:$EX$5,0))*$D123),"",INDEX('Liste plats'!$A$5:$EX$156,MATCH('Journal cuisine'!$B123,'Liste plats'!$A$5:$A$156,0),MATCH(DX$6,'Liste plats'!$A$5:$EX$5,0))*$D123)</f>
        <v/>
      </c>
      <c r="DY123" s="36" t="str">
        <f>IF(ISERROR(INDEX('Liste plats'!$A$5:$EX$156,MATCH('Journal cuisine'!$B123,'Liste plats'!$A$5:$A$156,0),MATCH(DY$6,'Liste plats'!$A$5:$EX$5,0))*$D123),"",INDEX('Liste plats'!$A$5:$EX$156,MATCH('Journal cuisine'!$B123,'Liste plats'!$A$5:$A$156,0),MATCH(DY$6,'Liste plats'!$A$5:$EX$5,0))*$D123)</f>
        <v/>
      </c>
      <c r="DZ123" s="36" t="str">
        <f>IF(ISERROR(INDEX('Liste plats'!$A$5:$EX$156,MATCH('Journal cuisine'!$B123,'Liste plats'!$A$5:$A$156,0),MATCH(DZ$6,'Liste plats'!$A$5:$EX$5,0))*$D123),"",INDEX('Liste plats'!$A$5:$EX$156,MATCH('Journal cuisine'!$B123,'Liste plats'!$A$5:$A$156,0),MATCH(DZ$6,'Liste plats'!$A$5:$EX$5,0))*$D123)</f>
        <v/>
      </c>
      <c r="EA123" s="36" t="str">
        <f>IF(ISERROR(INDEX('Liste plats'!$A$5:$EX$156,MATCH('Journal cuisine'!$B123,'Liste plats'!$A$5:$A$156,0),MATCH(EA$6,'Liste plats'!$A$5:$EX$5,0))*$D123),"",INDEX('Liste plats'!$A$5:$EX$156,MATCH('Journal cuisine'!$B123,'Liste plats'!$A$5:$A$156,0),MATCH(EA$6,'Liste plats'!$A$5:$EX$5,0))*$D123)</f>
        <v/>
      </c>
      <c r="EB123" s="36" t="str">
        <f>IF(ISERROR(INDEX('Liste plats'!$A$5:$EX$156,MATCH('Journal cuisine'!$B123,'Liste plats'!$A$5:$A$156,0),MATCH(EB$6,'Liste plats'!$A$5:$EX$5,0))*$D123),"",INDEX('Liste plats'!$A$5:$EX$156,MATCH('Journal cuisine'!$B123,'Liste plats'!$A$5:$A$156,0),MATCH(EB$6,'Liste plats'!$A$5:$EX$5,0))*$D123)</f>
        <v/>
      </c>
      <c r="EC123" s="36" t="str">
        <f>IF(ISERROR(INDEX('Liste plats'!$A$5:$EX$156,MATCH('Journal cuisine'!$B123,'Liste plats'!$A$5:$A$156,0),MATCH(EC$6,'Liste plats'!$A$5:$EX$5,0))*$D123),"",INDEX('Liste plats'!$A$5:$EX$156,MATCH('Journal cuisine'!$B123,'Liste plats'!$A$5:$A$156,0),MATCH(EC$6,'Liste plats'!$A$5:$EX$5,0))*$D123)</f>
        <v/>
      </c>
      <c r="ED123" s="36" t="str">
        <f>IF(ISERROR(INDEX('Liste plats'!$A$5:$EX$156,MATCH('Journal cuisine'!$B123,'Liste plats'!$A$5:$A$156,0),MATCH(ED$6,'Liste plats'!$A$5:$EX$5,0))*$D123),"",INDEX('Liste plats'!$A$5:$EX$156,MATCH('Journal cuisine'!$B123,'Liste plats'!$A$5:$A$156,0),MATCH(ED$6,'Liste plats'!$A$5:$EX$5,0))*$D123)</f>
        <v/>
      </c>
      <c r="EE123" s="36" t="str">
        <f>IF(ISERROR(INDEX('Liste plats'!$A$5:$EX$156,MATCH('Journal cuisine'!$B123,'Liste plats'!$A$5:$A$156,0),MATCH(EE$6,'Liste plats'!$A$5:$EX$5,0))*$D123),"",INDEX('Liste plats'!$A$5:$EX$156,MATCH('Journal cuisine'!$B123,'Liste plats'!$A$5:$A$156,0),MATCH(EE$6,'Liste plats'!$A$5:$EX$5,0))*$D123)</f>
        <v/>
      </c>
      <c r="EF123" s="36" t="str">
        <f>IF(ISERROR(INDEX('Liste plats'!$A$5:$EX$156,MATCH('Journal cuisine'!$B123,'Liste plats'!$A$5:$A$156,0),MATCH(EF$6,'Liste plats'!$A$5:$EX$5,0))*$D123),"",INDEX('Liste plats'!$A$5:$EX$156,MATCH('Journal cuisine'!$B123,'Liste plats'!$A$5:$A$156,0),MATCH(EF$6,'Liste plats'!$A$5:$EX$5,0))*$D123)</f>
        <v/>
      </c>
      <c r="EG123" s="36" t="str">
        <f>IF(ISERROR(INDEX('Liste plats'!$A$5:$EX$156,MATCH('Journal cuisine'!$B123,'Liste plats'!$A$5:$A$156,0),MATCH(EG$6,'Liste plats'!$A$5:$EX$5,0))*$D123),"",INDEX('Liste plats'!$A$5:$EX$156,MATCH('Journal cuisine'!$B123,'Liste plats'!$A$5:$A$156,0),MATCH(EG$6,'Liste plats'!$A$5:$EX$5,0))*$D123)</f>
        <v/>
      </c>
      <c r="EH123" s="36" t="str">
        <f>IF(ISERROR(INDEX('Liste plats'!$A$5:$EX$156,MATCH('Journal cuisine'!$B123,'Liste plats'!$A$5:$A$156,0),MATCH(EH$6,'Liste plats'!$A$5:$EX$5,0))*$D123),"",INDEX('Liste plats'!$A$5:$EX$156,MATCH('Journal cuisine'!$B123,'Liste plats'!$A$5:$A$156,0),MATCH(EH$6,'Liste plats'!$A$5:$EX$5,0))*$D123)</f>
        <v/>
      </c>
      <c r="EI123" s="36" t="str">
        <f>IF(ISERROR(INDEX('Liste plats'!$A$5:$EX$156,MATCH('Journal cuisine'!$B123,'Liste plats'!$A$5:$A$156,0),MATCH(EI$6,'Liste plats'!$A$5:$EX$5,0))*$D123),"",INDEX('Liste plats'!$A$5:$EX$156,MATCH('Journal cuisine'!$B123,'Liste plats'!$A$5:$A$156,0),MATCH(EI$6,'Liste plats'!$A$5:$EX$5,0))*$D123)</f>
        <v/>
      </c>
      <c r="EJ123" s="36" t="str">
        <f>IF(ISERROR(INDEX('Liste plats'!$A$5:$EX$156,MATCH('Journal cuisine'!$B123,'Liste plats'!$A$5:$A$156,0),MATCH(EJ$6,'Liste plats'!$A$5:$EX$5,0))*$D123),"",INDEX('Liste plats'!$A$5:$EX$156,MATCH('Journal cuisine'!$B123,'Liste plats'!$A$5:$A$156,0),MATCH(EJ$6,'Liste plats'!$A$5:$EX$5,0))*$D123)</f>
        <v/>
      </c>
      <c r="EK123" s="36" t="str">
        <f>IF(ISERROR(INDEX('Liste plats'!$A$5:$EX$156,MATCH('Journal cuisine'!$B123,'Liste plats'!$A$5:$A$156,0),MATCH(EK$6,'Liste plats'!$A$5:$EX$5,0))*$D123),"",INDEX('Liste plats'!$A$5:$EX$156,MATCH('Journal cuisine'!$B123,'Liste plats'!$A$5:$A$156,0),MATCH(EK$6,'Liste plats'!$A$5:$EX$5,0))*$D123)</f>
        <v/>
      </c>
      <c r="EL123" s="36" t="str">
        <f>IF(ISERROR(INDEX('Liste plats'!$A$5:$EX$156,MATCH('Journal cuisine'!$B123,'Liste plats'!$A$5:$A$156,0),MATCH(EL$6,'Liste plats'!$A$5:$EX$5,0))*$D123),"",INDEX('Liste plats'!$A$5:$EX$156,MATCH('Journal cuisine'!$B123,'Liste plats'!$A$5:$A$156,0),MATCH(EL$6,'Liste plats'!$A$5:$EX$5,0))*$D123)</f>
        <v/>
      </c>
      <c r="EM123" s="36" t="str">
        <f>IF(ISERROR(INDEX('Liste plats'!$A$5:$EX$156,MATCH('Journal cuisine'!$B123,'Liste plats'!$A$5:$A$156,0),MATCH(EM$6,'Liste plats'!$A$5:$EX$5,0))*$D123),"",INDEX('Liste plats'!$A$5:$EX$156,MATCH('Journal cuisine'!$B123,'Liste plats'!$A$5:$A$156,0),MATCH(EM$6,'Liste plats'!$A$5:$EX$5,0))*$D123)</f>
        <v/>
      </c>
      <c r="EN123" s="36" t="str">
        <f>IF(ISERROR(INDEX('Liste plats'!$A$5:$EX$156,MATCH('Journal cuisine'!$B123,'Liste plats'!$A$5:$A$156,0),MATCH(EN$6,'Liste plats'!$A$5:$EX$5,0))*$D123),"",INDEX('Liste plats'!$A$5:$EX$156,MATCH('Journal cuisine'!$B123,'Liste plats'!$A$5:$A$156,0),MATCH(EN$6,'Liste plats'!$A$5:$EX$5,0))*$D123)</f>
        <v/>
      </c>
      <c r="EO123" s="36" t="str">
        <f>IF(ISERROR(INDEX('Liste plats'!$A$5:$EX$156,MATCH('Journal cuisine'!$B123,'Liste plats'!$A$5:$A$156,0),MATCH(EO$6,'Liste plats'!$A$5:$EX$5,0))*$D123),"",INDEX('Liste plats'!$A$5:$EX$156,MATCH('Journal cuisine'!$B123,'Liste plats'!$A$5:$A$156,0),MATCH(EO$6,'Liste plats'!$A$5:$EX$5,0))*$D123)</f>
        <v/>
      </c>
      <c r="EP123" s="36" t="str">
        <f>IF(ISERROR(INDEX('Liste plats'!$A$5:$EX$156,MATCH('Journal cuisine'!$B123,'Liste plats'!$A$5:$A$156,0),MATCH(EP$6,'Liste plats'!$A$5:$EX$5,0))*$D123),"",INDEX('Liste plats'!$A$5:$EX$156,MATCH('Journal cuisine'!$B123,'Liste plats'!$A$5:$A$156,0),MATCH(EP$6,'Liste plats'!$A$5:$EX$5,0))*$D123)</f>
        <v/>
      </c>
      <c r="EQ123" s="36" t="str">
        <f>IF(ISERROR(INDEX('Liste plats'!$A$5:$EX$156,MATCH('Journal cuisine'!$B123,'Liste plats'!$A$5:$A$156,0),MATCH(EQ$6,'Liste plats'!$A$5:$EX$5,0))*$D123),"",INDEX('Liste plats'!$A$5:$EX$156,MATCH('Journal cuisine'!$B123,'Liste plats'!$A$5:$A$156,0),MATCH(EQ$6,'Liste plats'!$A$5:$EX$5,0))*$D123)</f>
        <v/>
      </c>
      <c r="ER123" s="36" t="str">
        <f>IF(ISERROR(INDEX('Liste plats'!$A$5:$EX$156,MATCH('Journal cuisine'!$B123,'Liste plats'!$A$5:$A$156,0),MATCH(ER$6,'Liste plats'!$A$5:$EX$5,0))*$D123),"",INDEX('Liste plats'!$A$5:$EX$156,MATCH('Journal cuisine'!$B123,'Liste plats'!$A$5:$A$156,0),MATCH(ER$6,'Liste plats'!$A$5:$EX$5,0))*$D123)</f>
        <v/>
      </c>
      <c r="ES123" s="36" t="str">
        <f>IF(ISERROR(INDEX('Liste plats'!$A$5:$EX$156,MATCH('Journal cuisine'!$B123,'Liste plats'!$A$5:$A$156,0),MATCH(ES$6,'Liste plats'!$A$5:$EX$5,0))*$D123),"",INDEX('Liste plats'!$A$5:$EX$156,MATCH('Journal cuisine'!$B123,'Liste plats'!$A$5:$A$156,0),MATCH(ES$6,'Liste plats'!$A$5:$EX$5,0))*$D123)</f>
        <v/>
      </c>
      <c r="ET123" s="36" t="str">
        <f>IF(ISERROR(INDEX('Liste plats'!$A$5:$EX$156,MATCH('Journal cuisine'!$B123,'Liste plats'!$A$5:$A$156,0),MATCH(ET$6,'Liste plats'!$A$5:$EX$5,0))*$D123),"",INDEX('Liste plats'!$A$5:$EX$156,MATCH('Journal cuisine'!$B123,'Liste plats'!$A$5:$A$156,0),MATCH(ET$6,'Liste plats'!$A$5:$EX$5,0))*$D123)</f>
        <v/>
      </c>
      <c r="EU123" s="36" t="str">
        <f>IF(ISERROR(INDEX('Liste plats'!$A$5:$EX$156,MATCH('Journal cuisine'!$B123,'Liste plats'!$A$5:$A$156,0),MATCH(EU$6,'Liste plats'!$A$5:$EX$5,0))*$D123),"",INDEX('Liste plats'!$A$5:$EX$156,MATCH('Journal cuisine'!$B123,'Liste plats'!$A$5:$A$156,0),MATCH(EU$6,'Liste plats'!$A$5:$EX$5,0))*$D123)</f>
        <v/>
      </c>
      <c r="EV123" s="36" t="str">
        <f>IF(ISERROR(INDEX('Liste plats'!$A$5:$EX$156,MATCH('Journal cuisine'!$B123,'Liste plats'!$A$5:$A$156,0),MATCH(EV$6,'Liste plats'!$A$5:$EX$5,0))*$D123),"",INDEX('Liste plats'!$A$5:$EX$156,MATCH('Journal cuisine'!$B123,'Liste plats'!$A$5:$A$156,0),MATCH(EV$6,'Liste plats'!$A$5:$EX$5,0))*$D123)</f>
        <v/>
      </c>
      <c r="EW123" s="36" t="str">
        <f>IF(ISERROR(INDEX('Liste plats'!$A$5:$EX$156,MATCH('Journal cuisine'!$B123,'Liste plats'!$A$5:$A$156,0),MATCH(EW$6,'Liste plats'!$A$5:$EX$5,0))*$D123),"",INDEX('Liste plats'!$A$5:$EX$156,MATCH('Journal cuisine'!$B123,'Liste plats'!$A$5:$A$156,0),MATCH(EW$6,'Liste plats'!$A$5:$EX$5,0))*$D123)</f>
        <v/>
      </c>
      <c r="EX123" s="36" t="str">
        <f>IF(ISERROR(INDEX('Liste plats'!$A$5:$EX$156,MATCH('Journal cuisine'!$B123,'Liste plats'!$A$5:$A$156,0),MATCH(EX$6,'Liste plats'!$A$5:$EX$5,0))*$D123),"",INDEX('Liste plats'!$A$5:$EX$156,MATCH('Journal cuisine'!$B123,'Liste plats'!$A$5:$A$156,0),MATCH(EX$6,'Liste plats'!$A$5:$EX$5,0))*$D123)</f>
        <v/>
      </c>
      <c r="EY123" s="36" t="str">
        <f>IF(ISERROR(INDEX('Liste plats'!$A$5:$EX$156,MATCH('Journal cuisine'!$B123,'Liste plats'!$A$5:$A$156,0),MATCH(EY$6,'Liste plats'!$A$5:$EX$5,0))*$D123),"",INDEX('Liste plats'!$A$5:$EX$156,MATCH('Journal cuisine'!$B123,'Liste plats'!$A$5:$A$156,0),MATCH(EY$6,'Liste plats'!$A$5:$EX$5,0))*$D123)</f>
        <v/>
      </c>
      <c r="EZ123" s="36" t="str">
        <f>IF(ISERROR(INDEX('Liste plats'!$A$5:$EX$156,MATCH('Journal cuisine'!$B123,'Liste plats'!$A$5:$A$156,0),MATCH(EZ$6,'Liste plats'!$A$5:$EX$5,0))*$D123),"",INDEX('Liste plats'!$A$5:$EX$156,MATCH('Journal cuisine'!$B123,'Liste plats'!$A$5:$A$156,0),MATCH(EZ$6,'Liste plats'!$A$5:$EX$5,0))*$D123)</f>
        <v/>
      </c>
      <c r="FA123" s="49" t="str">
        <f>IF(ISERROR(INDEX('Liste plats'!$A$5:$EX$156,MATCH('Journal cuisine'!$B123,'Liste plats'!$A$5:$A$156,0),MATCH(FA$6,'Liste plats'!$A$5:$EX$5,0))*$D123),"",INDEX('Liste plats'!$A$5:$EX$156,MATCH('Journal cuisine'!$B123,'Liste plats'!$A$5:$A$156,0),MATCH(FA$6,'Liste plats'!$A$5:$EX$5,0))*$D123)</f>
        <v/>
      </c>
    </row>
    <row r="124" spans="1:157" x14ac:dyDescent="0.25">
      <c r="A124" s="9"/>
      <c r="B124" s="10"/>
      <c r="C124" s="34" t="str">
        <f>IF(ISERROR(IF(VLOOKUP(B124,'Liste plats'!$A$7:$B$156,2,0)=0,"",VLOOKUP(B124,'Liste plats'!$A$7:$B$156,2,0))),"",IF(VLOOKUP(B124,'Liste plats'!$A$7:$B$156,2,0)=0,"",VLOOKUP(B124,'Liste plats'!$A$7:$B$156,2,0)))</f>
        <v/>
      </c>
      <c r="D124" s="18"/>
      <c r="F124" s="41"/>
      <c r="H124" s="48" t="str">
        <f>IF(ISERROR(INDEX('Liste plats'!$A$5:$EX$156,MATCH('Journal cuisine'!$B124,'Liste plats'!$A$5:$A$156,0),MATCH(H$6,'Liste plats'!$A$5:$EX$5,0))*$D124),"",INDEX('Liste plats'!$A$5:$EX$156,MATCH('Journal cuisine'!$B124,'Liste plats'!$A$5:$A$156,0),MATCH(H$6,'Liste plats'!$A$5:$EX$5,0))*$D124)</f>
        <v/>
      </c>
      <c r="I124" s="36" t="str">
        <f>IF(ISERROR(INDEX('Liste plats'!$A$5:$EX$156,MATCH('Journal cuisine'!$B124,'Liste plats'!$A$5:$A$156,0),MATCH(I$6,'Liste plats'!$A$5:$EX$5,0))*$D124),"",INDEX('Liste plats'!$A$5:$EX$156,MATCH('Journal cuisine'!$B124,'Liste plats'!$A$5:$A$156,0),MATCH(I$6,'Liste plats'!$A$5:$EX$5,0))*$D124)</f>
        <v/>
      </c>
      <c r="J124" s="36" t="str">
        <f>IF(ISERROR(INDEX('Liste plats'!$A$5:$EX$156,MATCH('Journal cuisine'!$B124,'Liste plats'!$A$5:$A$156,0),MATCH(J$6,'Liste plats'!$A$5:$EX$5,0))*$D124),"",INDEX('Liste plats'!$A$5:$EX$156,MATCH('Journal cuisine'!$B124,'Liste plats'!$A$5:$A$156,0),MATCH(J$6,'Liste plats'!$A$5:$EX$5,0))*$D124)</f>
        <v/>
      </c>
      <c r="K124" s="36" t="str">
        <f>IF(ISERROR(INDEX('Liste plats'!$A$5:$EX$156,MATCH('Journal cuisine'!$B124,'Liste plats'!$A$5:$A$156,0),MATCH(K$6,'Liste plats'!$A$5:$EX$5,0))*$D124),"",INDEX('Liste plats'!$A$5:$EX$156,MATCH('Journal cuisine'!$B124,'Liste plats'!$A$5:$A$156,0),MATCH(K$6,'Liste plats'!$A$5:$EX$5,0))*$D124)</f>
        <v/>
      </c>
      <c r="L124" s="36" t="str">
        <f>IF(ISERROR(INDEX('Liste plats'!$A$5:$EX$156,MATCH('Journal cuisine'!$B124,'Liste plats'!$A$5:$A$156,0),MATCH(L$6,'Liste plats'!$A$5:$EX$5,0))*$D124),"",INDEX('Liste plats'!$A$5:$EX$156,MATCH('Journal cuisine'!$B124,'Liste plats'!$A$5:$A$156,0),MATCH(L$6,'Liste plats'!$A$5:$EX$5,0))*$D124)</f>
        <v/>
      </c>
      <c r="M124" s="36" t="str">
        <f>IF(ISERROR(INDEX('Liste plats'!$A$5:$EX$156,MATCH('Journal cuisine'!$B124,'Liste plats'!$A$5:$A$156,0),MATCH(M$6,'Liste plats'!$A$5:$EX$5,0))*$D124),"",INDEX('Liste plats'!$A$5:$EX$156,MATCH('Journal cuisine'!$B124,'Liste plats'!$A$5:$A$156,0),MATCH(M$6,'Liste plats'!$A$5:$EX$5,0))*$D124)</f>
        <v/>
      </c>
      <c r="N124" s="36" t="str">
        <f>IF(ISERROR(INDEX('Liste plats'!$A$5:$EX$156,MATCH('Journal cuisine'!$B124,'Liste plats'!$A$5:$A$156,0),MATCH(N$6,'Liste plats'!$A$5:$EX$5,0))*$D124),"",INDEX('Liste plats'!$A$5:$EX$156,MATCH('Journal cuisine'!$B124,'Liste plats'!$A$5:$A$156,0),MATCH(N$6,'Liste plats'!$A$5:$EX$5,0))*$D124)</f>
        <v/>
      </c>
      <c r="O124" s="36" t="str">
        <f>IF(ISERROR(INDEX('Liste plats'!$A$5:$EX$156,MATCH('Journal cuisine'!$B124,'Liste plats'!$A$5:$A$156,0),MATCH(O$6,'Liste plats'!$A$5:$EX$5,0))*$D124),"",INDEX('Liste plats'!$A$5:$EX$156,MATCH('Journal cuisine'!$B124,'Liste plats'!$A$5:$A$156,0),MATCH(O$6,'Liste plats'!$A$5:$EX$5,0))*$D124)</f>
        <v/>
      </c>
      <c r="P124" s="36" t="str">
        <f>IF(ISERROR(INDEX('Liste plats'!$A$5:$EX$156,MATCH('Journal cuisine'!$B124,'Liste plats'!$A$5:$A$156,0),MATCH(P$6,'Liste plats'!$A$5:$EX$5,0))*$D124),"",INDEX('Liste plats'!$A$5:$EX$156,MATCH('Journal cuisine'!$B124,'Liste plats'!$A$5:$A$156,0),MATCH(P$6,'Liste plats'!$A$5:$EX$5,0))*$D124)</f>
        <v/>
      </c>
      <c r="Q124" s="36" t="str">
        <f>IF(ISERROR(INDEX('Liste plats'!$A$5:$EX$156,MATCH('Journal cuisine'!$B124,'Liste plats'!$A$5:$A$156,0),MATCH(Q$6,'Liste plats'!$A$5:$EX$5,0))*$D124),"",INDEX('Liste plats'!$A$5:$EX$156,MATCH('Journal cuisine'!$B124,'Liste plats'!$A$5:$A$156,0),MATCH(Q$6,'Liste plats'!$A$5:$EX$5,0))*$D124)</f>
        <v/>
      </c>
      <c r="R124" s="36" t="str">
        <f>IF(ISERROR(INDEX('Liste plats'!$A$5:$EX$156,MATCH('Journal cuisine'!$B124,'Liste plats'!$A$5:$A$156,0),MATCH(R$6,'Liste plats'!$A$5:$EX$5,0))*$D124),"",INDEX('Liste plats'!$A$5:$EX$156,MATCH('Journal cuisine'!$B124,'Liste plats'!$A$5:$A$156,0),MATCH(R$6,'Liste plats'!$A$5:$EX$5,0))*$D124)</f>
        <v/>
      </c>
      <c r="S124" s="36" t="str">
        <f>IF(ISERROR(INDEX('Liste plats'!$A$5:$EX$156,MATCH('Journal cuisine'!$B124,'Liste plats'!$A$5:$A$156,0),MATCH(S$6,'Liste plats'!$A$5:$EX$5,0))*$D124),"",INDEX('Liste plats'!$A$5:$EX$156,MATCH('Journal cuisine'!$B124,'Liste plats'!$A$5:$A$156,0),MATCH(S$6,'Liste plats'!$A$5:$EX$5,0))*$D124)</f>
        <v/>
      </c>
      <c r="T124" s="36" t="str">
        <f>IF(ISERROR(INDEX('Liste plats'!$A$5:$EX$156,MATCH('Journal cuisine'!$B124,'Liste plats'!$A$5:$A$156,0),MATCH(T$6,'Liste plats'!$A$5:$EX$5,0))*$D124),"",INDEX('Liste plats'!$A$5:$EX$156,MATCH('Journal cuisine'!$B124,'Liste plats'!$A$5:$A$156,0),MATCH(T$6,'Liste plats'!$A$5:$EX$5,0))*$D124)</f>
        <v/>
      </c>
      <c r="U124" s="36" t="str">
        <f>IF(ISERROR(INDEX('Liste plats'!$A$5:$EX$156,MATCH('Journal cuisine'!$B124,'Liste plats'!$A$5:$A$156,0),MATCH(U$6,'Liste plats'!$A$5:$EX$5,0))*$D124),"",INDEX('Liste plats'!$A$5:$EX$156,MATCH('Journal cuisine'!$B124,'Liste plats'!$A$5:$A$156,0),MATCH(U$6,'Liste plats'!$A$5:$EX$5,0))*$D124)</f>
        <v/>
      </c>
      <c r="V124" s="36" t="str">
        <f>IF(ISERROR(INDEX('Liste plats'!$A$5:$EX$156,MATCH('Journal cuisine'!$B124,'Liste plats'!$A$5:$A$156,0),MATCH(V$6,'Liste plats'!$A$5:$EX$5,0))*$D124),"",INDEX('Liste plats'!$A$5:$EX$156,MATCH('Journal cuisine'!$B124,'Liste plats'!$A$5:$A$156,0),MATCH(V$6,'Liste plats'!$A$5:$EX$5,0))*$D124)</f>
        <v/>
      </c>
      <c r="W124" s="36" t="str">
        <f>IF(ISERROR(INDEX('Liste plats'!$A$5:$EX$156,MATCH('Journal cuisine'!$B124,'Liste plats'!$A$5:$A$156,0),MATCH(W$6,'Liste plats'!$A$5:$EX$5,0))*$D124),"",INDEX('Liste plats'!$A$5:$EX$156,MATCH('Journal cuisine'!$B124,'Liste plats'!$A$5:$A$156,0),MATCH(W$6,'Liste plats'!$A$5:$EX$5,0))*$D124)</f>
        <v/>
      </c>
      <c r="X124" s="36" t="str">
        <f>IF(ISERROR(INDEX('Liste plats'!$A$5:$EX$156,MATCH('Journal cuisine'!$B124,'Liste plats'!$A$5:$A$156,0),MATCH(X$6,'Liste plats'!$A$5:$EX$5,0))*$D124),"",INDEX('Liste plats'!$A$5:$EX$156,MATCH('Journal cuisine'!$B124,'Liste plats'!$A$5:$A$156,0),MATCH(X$6,'Liste plats'!$A$5:$EX$5,0))*$D124)</f>
        <v/>
      </c>
      <c r="Y124" s="36" t="str">
        <f>IF(ISERROR(INDEX('Liste plats'!$A$5:$EX$156,MATCH('Journal cuisine'!$B124,'Liste plats'!$A$5:$A$156,0),MATCH(Y$6,'Liste plats'!$A$5:$EX$5,0))*$D124),"",INDEX('Liste plats'!$A$5:$EX$156,MATCH('Journal cuisine'!$B124,'Liste plats'!$A$5:$A$156,0),MATCH(Y$6,'Liste plats'!$A$5:$EX$5,0))*$D124)</f>
        <v/>
      </c>
      <c r="Z124" s="36" t="str">
        <f>IF(ISERROR(INDEX('Liste plats'!$A$5:$EX$156,MATCH('Journal cuisine'!$B124,'Liste plats'!$A$5:$A$156,0),MATCH(Z$6,'Liste plats'!$A$5:$EX$5,0))*$D124),"",INDEX('Liste plats'!$A$5:$EX$156,MATCH('Journal cuisine'!$B124,'Liste plats'!$A$5:$A$156,0),MATCH(Z$6,'Liste plats'!$A$5:$EX$5,0))*$D124)</f>
        <v/>
      </c>
      <c r="AA124" s="36" t="str">
        <f>IF(ISERROR(INDEX('Liste plats'!$A$5:$EX$156,MATCH('Journal cuisine'!$B124,'Liste plats'!$A$5:$A$156,0),MATCH(AA$6,'Liste plats'!$A$5:$EX$5,0))*$D124),"",INDEX('Liste plats'!$A$5:$EX$156,MATCH('Journal cuisine'!$B124,'Liste plats'!$A$5:$A$156,0),MATCH(AA$6,'Liste plats'!$A$5:$EX$5,0))*$D124)</f>
        <v/>
      </c>
      <c r="AB124" s="36" t="str">
        <f>IF(ISERROR(INDEX('Liste plats'!$A$5:$EX$156,MATCH('Journal cuisine'!$B124,'Liste plats'!$A$5:$A$156,0),MATCH(AB$6,'Liste plats'!$A$5:$EX$5,0))*$D124),"",INDEX('Liste plats'!$A$5:$EX$156,MATCH('Journal cuisine'!$B124,'Liste plats'!$A$5:$A$156,0),MATCH(AB$6,'Liste plats'!$A$5:$EX$5,0))*$D124)</f>
        <v/>
      </c>
      <c r="AC124" s="36" t="str">
        <f>IF(ISERROR(INDEX('Liste plats'!$A$5:$EX$156,MATCH('Journal cuisine'!$B124,'Liste plats'!$A$5:$A$156,0),MATCH(AC$6,'Liste plats'!$A$5:$EX$5,0))*$D124),"",INDEX('Liste plats'!$A$5:$EX$156,MATCH('Journal cuisine'!$B124,'Liste plats'!$A$5:$A$156,0),MATCH(AC$6,'Liste plats'!$A$5:$EX$5,0))*$D124)</f>
        <v/>
      </c>
      <c r="AD124" s="36" t="str">
        <f>IF(ISERROR(INDEX('Liste plats'!$A$5:$EX$156,MATCH('Journal cuisine'!$B124,'Liste plats'!$A$5:$A$156,0),MATCH(AD$6,'Liste plats'!$A$5:$EX$5,0))*$D124),"",INDEX('Liste plats'!$A$5:$EX$156,MATCH('Journal cuisine'!$B124,'Liste plats'!$A$5:$A$156,0),MATCH(AD$6,'Liste plats'!$A$5:$EX$5,0))*$D124)</f>
        <v/>
      </c>
      <c r="AE124" s="36" t="str">
        <f>IF(ISERROR(INDEX('Liste plats'!$A$5:$EX$156,MATCH('Journal cuisine'!$B124,'Liste plats'!$A$5:$A$156,0),MATCH(AE$6,'Liste plats'!$A$5:$EX$5,0))*$D124),"",INDEX('Liste plats'!$A$5:$EX$156,MATCH('Journal cuisine'!$B124,'Liste plats'!$A$5:$A$156,0),MATCH(AE$6,'Liste plats'!$A$5:$EX$5,0))*$D124)</f>
        <v/>
      </c>
      <c r="AF124" s="36" t="str">
        <f>IF(ISERROR(INDEX('Liste plats'!$A$5:$EX$156,MATCH('Journal cuisine'!$B124,'Liste plats'!$A$5:$A$156,0),MATCH(AF$6,'Liste plats'!$A$5:$EX$5,0))*$D124),"",INDEX('Liste plats'!$A$5:$EX$156,MATCH('Journal cuisine'!$B124,'Liste plats'!$A$5:$A$156,0),MATCH(AF$6,'Liste plats'!$A$5:$EX$5,0))*$D124)</f>
        <v/>
      </c>
      <c r="AG124" s="36" t="str">
        <f>IF(ISERROR(INDEX('Liste plats'!$A$5:$EX$156,MATCH('Journal cuisine'!$B124,'Liste plats'!$A$5:$A$156,0),MATCH(AG$6,'Liste plats'!$A$5:$EX$5,0))*$D124),"",INDEX('Liste plats'!$A$5:$EX$156,MATCH('Journal cuisine'!$B124,'Liste plats'!$A$5:$A$156,0),MATCH(AG$6,'Liste plats'!$A$5:$EX$5,0))*$D124)</f>
        <v/>
      </c>
      <c r="AH124" s="36" t="str">
        <f>IF(ISERROR(INDEX('Liste plats'!$A$5:$EX$156,MATCH('Journal cuisine'!$B124,'Liste plats'!$A$5:$A$156,0),MATCH(AH$6,'Liste plats'!$A$5:$EX$5,0))*$D124),"",INDEX('Liste plats'!$A$5:$EX$156,MATCH('Journal cuisine'!$B124,'Liste plats'!$A$5:$A$156,0),MATCH(AH$6,'Liste plats'!$A$5:$EX$5,0))*$D124)</f>
        <v/>
      </c>
      <c r="AI124" s="36" t="str">
        <f>IF(ISERROR(INDEX('Liste plats'!$A$5:$EX$156,MATCH('Journal cuisine'!$B124,'Liste plats'!$A$5:$A$156,0),MATCH(AI$6,'Liste plats'!$A$5:$EX$5,0))*$D124),"",INDEX('Liste plats'!$A$5:$EX$156,MATCH('Journal cuisine'!$B124,'Liste plats'!$A$5:$A$156,0),MATCH(AI$6,'Liste plats'!$A$5:$EX$5,0))*$D124)</f>
        <v/>
      </c>
      <c r="AJ124" s="36" t="str">
        <f>IF(ISERROR(INDEX('Liste plats'!$A$5:$EX$156,MATCH('Journal cuisine'!$B124,'Liste plats'!$A$5:$A$156,0),MATCH(AJ$6,'Liste plats'!$A$5:$EX$5,0))*$D124),"",INDEX('Liste plats'!$A$5:$EX$156,MATCH('Journal cuisine'!$B124,'Liste plats'!$A$5:$A$156,0),MATCH(AJ$6,'Liste plats'!$A$5:$EX$5,0))*$D124)</f>
        <v/>
      </c>
      <c r="AK124" s="36" t="str">
        <f>IF(ISERROR(INDEX('Liste plats'!$A$5:$EX$156,MATCH('Journal cuisine'!$B124,'Liste plats'!$A$5:$A$156,0),MATCH(AK$6,'Liste plats'!$A$5:$EX$5,0))*$D124),"",INDEX('Liste plats'!$A$5:$EX$156,MATCH('Journal cuisine'!$B124,'Liste plats'!$A$5:$A$156,0),MATCH(AK$6,'Liste plats'!$A$5:$EX$5,0))*$D124)</f>
        <v/>
      </c>
      <c r="AL124" s="36" t="str">
        <f>IF(ISERROR(INDEX('Liste plats'!$A$5:$EX$156,MATCH('Journal cuisine'!$B124,'Liste plats'!$A$5:$A$156,0),MATCH(AL$6,'Liste plats'!$A$5:$EX$5,0))*$D124),"",INDEX('Liste plats'!$A$5:$EX$156,MATCH('Journal cuisine'!$B124,'Liste plats'!$A$5:$A$156,0),MATCH(AL$6,'Liste plats'!$A$5:$EX$5,0))*$D124)</f>
        <v/>
      </c>
      <c r="AM124" s="36" t="str">
        <f>IF(ISERROR(INDEX('Liste plats'!$A$5:$EX$156,MATCH('Journal cuisine'!$B124,'Liste plats'!$A$5:$A$156,0),MATCH(AM$6,'Liste plats'!$A$5:$EX$5,0))*$D124),"",INDEX('Liste plats'!$A$5:$EX$156,MATCH('Journal cuisine'!$B124,'Liste plats'!$A$5:$A$156,0),MATCH(AM$6,'Liste plats'!$A$5:$EX$5,0))*$D124)</f>
        <v/>
      </c>
      <c r="AN124" s="36" t="str">
        <f>IF(ISERROR(INDEX('Liste plats'!$A$5:$EX$156,MATCH('Journal cuisine'!$B124,'Liste plats'!$A$5:$A$156,0),MATCH(AN$6,'Liste plats'!$A$5:$EX$5,0))*$D124),"",INDEX('Liste plats'!$A$5:$EX$156,MATCH('Journal cuisine'!$B124,'Liste plats'!$A$5:$A$156,0),MATCH(AN$6,'Liste plats'!$A$5:$EX$5,0))*$D124)</f>
        <v/>
      </c>
      <c r="AO124" s="36" t="str">
        <f>IF(ISERROR(INDEX('Liste plats'!$A$5:$EX$156,MATCH('Journal cuisine'!$B124,'Liste plats'!$A$5:$A$156,0),MATCH(AO$6,'Liste plats'!$A$5:$EX$5,0))*$D124),"",INDEX('Liste plats'!$A$5:$EX$156,MATCH('Journal cuisine'!$B124,'Liste plats'!$A$5:$A$156,0),MATCH(AO$6,'Liste plats'!$A$5:$EX$5,0))*$D124)</f>
        <v/>
      </c>
      <c r="AP124" s="36" t="str">
        <f>IF(ISERROR(INDEX('Liste plats'!$A$5:$EX$156,MATCH('Journal cuisine'!$B124,'Liste plats'!$A$5:$A$156,0),MATCH(AP$6,'Liste plats'!$A$5:$EX$5,0))*$D124),"",INDEX('Liste plats'!$A$5:$EX$156,MATCH('Journal cuisine'!$B124,'Liste plats'!$A$5:$A$156,0),MATCH(AP$6,'Liste plats'!$A$5:$EX$5,0))*$D124)</f>
        <v/>
      </c>
      <c r="AQ124" s="36" t="str">
        <f>IF(ISERROR(INDEX('Liste plats'!$A$5:$EX$156,MATCH('Journal cuisine'!$B124,'Liste plats'!$A$5:$A$156,0),MATCH(AQ$6,'Liste plats'!$A$5:$EX$5,0))*$D124),"",INDEX('Liste plats'!$A$5:$EX$156,MATCH('Journal cuisine'!$B124,'Liste plats'!$A$5:$A$156,0),MATCH(AQ$6,'Liste plats'!$A$5:$EX$5,0))*$D124)</f>
        <v/>
      </c>
      <c r="AR124" s="36" t="str">
        <f>IF(ISERROR(INDEX('Liste plats'!$A$5:$EX$156,MATCH('Journal cuisine'!$B124,'Liste plats'!$A$5:$A$156,0),MATCH(AR$6,'Liste plats'!$A$5:$EX$5,0))*$D124),"",INDEX('Liste plats'!$A$5:$EX$156,MATCH('Journal cuisine'!$B124,'Liste plats'!$A$5:$A$156,0),MATCH(AR$6,'Liste plats'!$A$5:$EX$5,0))*$D124)</f>
        <v/>
      </c>
      <c r="AS124" s="36" t="str">
        <f>IF(ISERROR(INDEX('Liste plats'!$A$5:$EX$156,MATCH('Journal cuisine'!$B124,'Liste plats'!$A$5:$A$156,0),MATCH(AS$6,'Liste plats'!$A$5:$EX$5,0))*$D124),"",INDEX('Liste plats'!$A$5:$EX$156,MATCH('Journal cuisine'!$B124,'Liste plats'!$A$5:$A$156,0),MATCH(AS$6,'Liste plats'!$A$5:$EX$5,0))*$D124)</f>
        <v/>
      </c>
      <c r="AT124" s="36" t="str">
        <f>IF(ISERROR(INDEX('Liste plats'!$A$5:$EX$156,MATCH('Journal cuisine'!$B124,'Liste plats'!$A$5:$A$156,0),MATCH(AT$6,'Liste plats'!$A$5:$EX$5,0))*$D124),"",INDEX('Liste plats'!$A$5:$EX$156,MATCH('Journal cuisine'!$B124,'Liste plats'!$A$5:$A$156,0),MATCH(AT$6,'Liste plats'!$A$5:$EX$5,0))*$D124)</f>
        <v/>
      </c>
      <c r="AU124" s="36" t="str">
        <f>IF(ISERROR(INDEX('Liste plats'!$A$5:$EX$156,MATCH('Journal cuisine'!$B124,'Liste plats'!$A$5:$A$156,0),MATCH(AU$6,'Liste plats'!$A$5:$EX$5,0))*$D124),"",INDEX('Liste plats'!$A$5:$EX$156,MATCH('Journal cuisine'!$B124,'Liste plats'!$A$5:$A$156,0),MATCH(AU$6,'Liste plats'!$A$5:$EX$5,0))*$D124)</f>
        <v/>
      </c>
      <c r="AV124" s="36" t="str">
        <f>IF(ISERROR(INDEX('Liste plats'!$A$5:$EX$156,MATCH('Journal cuisine'!$B124,'Liste plats'!$A$5:$A$156,0),MATCH(AV$6,'Liste plats'!$A$5:$EX$5,0))*$D124),"",INDEX('Liste plats'!$A$5:$EX$156,MATCH('Journal cuisine'!$B124,'Liste plats'!$A$5:$A$156,0),MATCH(AV$6,'Liste plats'!$A$5:$EX$5,0))*$D124)</f>
        <v/>
      </c>
      <c r="AW124" s="36" t="str">
        <f>IF(ISERROR(INDEX('Liste plats'!$A$5:$EX$156,MATCH('Journal cuisine'!$B124,'Liste plats'!$A$5:$A$156,0),MATCH(AW$6,'Liste plats'!$A$5:$EX$5,0))*$D124),"",INDEX('Liste plats'!$A$5:$EX$156,MATCH('Journal cuisine'!$B124,'Liste plats'!$A$5:$A$156,0),MATCH(AW$6,'Liste plats'!$A$5:$EX$5,0))*$D124)</f>
        <v/>
      </c>
      <c r="AX124" s="36" t="str">
        <f>IF(ISERROR(INDEX('Liste plats'!$A$5:$EX$156,MATCH('Journal cuisine'!$B124,'Liste plats'!$A$5:$A$156,0),MATCH(AX$6,'Liste plats'!$A$5:$EX$5,0))*$D124),"",INDEX('Liste plats'!$A$5:$EX$156,MATCH('Journal cuisine'!$B124,'Liste plats'!$A$5:$A$156,0),MATCH(AX$6,'Liste plats'!$A$5:$EX$5,0))*$D124)</f>
        <v/>
      </c>
      <c r="AY124" s="36" t="str">
        <f>IF(ISERROR(INDEX('Liste plats'!$A$5:$EX$156,MATCH('Journal cuisine'!$B124,'Liste plats'!$A$5:$A$156,0),MATCH(AY$6,'Liste plats'!$A$5:$EX$5,0))*$D124),"",INDEX('Liste plats'!$A$5:$EX$156,MATCH('Journal cuisine'!$B124,'Liste plats'!$A$5:$A$156,0),MATCH(AY$6,'Liste plats'!$A$5:$EX$5,0))*$D124)</f>
        <v/>
      </c>
      <c r="AZ124" s="36" t="str">
        <f>IF(ISERROR(INDEX('Liste plats'!$A$5:$EX$156,MATCH('Journal cuisine'!$B124,'Liste plats'!$A$5:$A$156,0),MATCH(AZ$6,'Liste plats'!$A$5:$EX$5,0))*$D124),"",INDEX('Liste plats'!$A$5:$EX$156,MATCH('Journal cuisine'!$B124,'Liste plats'!$A$5:$A$156,0),MATCH(AZ$6,'Liste plats'!$A$5:$EX$5,0))*$D124)</f>
        <v/>
      </c>
      <c r="BA124" s="36" t="str">
        <f>IF(ISERROR(INDEX('Liste plats'!$A$5:$EX$156,MATCH('Journal cuisine'!$B124,'Liste plats'!$A$5:$A$156,0),MATCH(BA$6,'Liste plats'!$A$5:$EX$5,0))*$D124),"",INDEX('Liste plats'!$A$5:$EX$156,MATCH('Journal cuisine'!$B124,'Liste plats'!$A$5:$A$156,0),MATCH(BA$6,'Liste plats'!$A$5:$EX$5,0))*$D124)</f>
        <v/>
      </c>
      <c r="BB124" s="36" t="str">
        <f>IF(ISERROR(INDEX('Liste plats'!$A$5:$EX$156,MATCH('Journal cuisine'!$B124,'Liste plats'!$A$5:$A$156,0),MATCH(BB$6,'Liste plats'!$A$5:$EX$5,0))*$D124),"",INDEX('Liste plats'!$A$5:$EX$156,MATCH('Journal cuisine'!$B124,'Liste plats'!$A$5:$A$156,0),MATCH(BB$6,'Liste plats'!$A$5:$EX$5,0))*$D124)</f>
        <v/>
      </c>
      <c r="BC124" s="36" t="str">
        <f>IF(ISERROR(INDEX('Liste plats'!$A$5:$EX$156,MATCH('Journal cuisine'!$B124,'Liste plats'!$A$5:$A$156,0),MATCH(BC$6,'Liste plats'!$A$5:$EX$5,0))*$D124),"",INDEX('Liste plats'!$A$5:$EX$156,MATCH('Journal cuisine'!$B124,'Liste plats'!$A$5:$A$156,0),MATCH(BC$6,'Liste plats'!$A$5:$EX$5,0))*$D124)</f>
        <v/>
      </c>
      <c r="BD124" s="36" t="str">
        <f>IF(ISERROR(INDEX('Liste plats'!$A$5:$EX$156,MATCH('Journal cuisine'!$B124,'Liste plats'!$A$5:$A$156,0),MATCH(BD$6,'Liste plats'!$A$5:$EX$5,0))*$D124),"",INDEX('Liste plats'!$A$5:$EX$156,MATCH('Journal cuisine'!$B124,'Liste plats'!$A$5:$A$156,0),MATCH(BD$6,'Liste plats'!$A$5:$EX$5,0))*$D124)</f>
        <v/>
      </c>
      <c r="BE124" s="36" t="str">
        <f>IF(ISERROR(INDEX('Liste plats'!$A$5:$EX$156,MATCH('Journal cuisine'!$B124,'Liste plats'!$A$5:$A$156,0),MATCH(BE$6,'Liste plats'!$A$5:$EX$5,0))*$D124),"",INDEX('Liste plats'!$A$5:$EX$156,MATCH('Journal cuisine'!$B124,'Liste plats'!$A$5:$A$156,0),MATCH(BE$6,'Liste plats'!$A$5:$EX$5,0))*$D124)</f>
        <v/>
      </c>
      <c r="BF124" s="36" t="str">
        <f>IF(ISERROR(INDEX('Liste plats'!$A$5:$EX$156,MATCH('Journal cuisine'!$B124,'Liste plats'!$A$5:$A$156,0),MATCH(BF$6,'Liste plats'!$A$5:$EX$5,0))*$D124),"",INDEX('Liste plats'!$A$5:$EX$156,MATCH('Journal cuisine'!$B124,'Liste plats'!$A$5:$A$156,0),MATCH(BF$6,'Liste plats'!$A$5:$EX$5,0))*$D124)</f>
        <v/>
      </c>
      <c r="BG124" s="36" t="str">
        <f>IF(ISERROR(INDEX('Liste plats'!$A$5:$EX$156,MATCH('Journal cuisine'!$B124,'Liste plats'!$A$5:$A$156,0),MATCH(BG$6,'Liste plats'!$A$5:$EX$5,0))*$D124),"",INDEX('Liste plats'!$A$5:$EX$156,MATCH('Journal cuisine'!$B124,'Liste plats'!$A$5:$A$156,0),MATCH(BG$6,'Liste plats'!$A$5:$EX$5,0))*$D124)</f>
        <v/>
      </c>
      <c r="BH124" s="36" t="str">
        <f>IF(ISERROR(INDEX('Liste plats'!$A$5:$EX$156,MATCH('Journal cuisine'!$B124,'Liste plats'!$A$5:$A$156,0),MATCH(BH$6,'Liste plats'!$A$5:$EX$5,0))*$D124),"",INDEX('Liste plats'!$A$5:$EX$156,MATCH('Journal cuisine'!$B124,'Liste plats'!$A$5:$A$156,0),MATCH(BH$6,'Liste plats'!$A$5:$EX$5,0))*$D124)</f>
        <v/>
      </c>
      <c r="BI124" s="36" t="str">
        <f>IF(ISERROR(INDEX('Liste plats'!$A$5:$EX$156,MATCH('Journal cuisine'!$B124,'Liste plats'!$A$5:$A$156,0),MATCH(BI$6,'Liste plats'!$A$5:$EX$5,0))*$D124),"",INDEX('Liste plats'!$A$5:$EX$156,MATCH('Journal cuisine'!$B124,'Liste plats'!$A$5:$A$156,0),MATCH(BI$6,'Liste plats'!$A$5:$EX$5,0))*$D124)</f>
        <v/>
      </c>
      <c r="BJ124" s="36" t="str">
        <f>IF(ISERROR(INDEX('Liste plats'!$A$5:$EX$156,MATCH('Journal cuisine'!$B124,'Liste plats'!$A$5:$A$156,0),MATCH(BJ$6,'Liste plats'!$A$5:$EX$5,0))*$D124),"",INDEX('Liste plats'!$A$5:$EX$156,MATCH('Journal cuisine'!$B124,'Liste plats'!$A$5:$A$156,0),MATCH(BJ$6,'Liste plats'!$A$5:$EX$5,0))*$D124)</f>
        <v/>
      </c>
      <c r="BK124" s="36" t="str">
        <f>IF(ISERROR(INDEX('Liste plats'!$A$5:$EX$156,MATCH('Journal cuisine'!$B124,'Liste plats'!$A$5:$A$156,0),MATCH(BK$6,'Liste plats'!$A$5:$EX$5,0))*$D124),"",INDEX('Liste plats'!$A$5:$EX$156,MATCH('Journal cuisine'!$B124,'Liste plats'!$A$5:$A$156,0),MATCH(BK$6,'Liste plats'!$A$5:$EX$5,0))*$D124)</f>
        <v/>
      </c>
      <c r="BL124" s="36" t="str">
        <f>IF(ISERROR(INDEX('Liste plats'!$A$5:$EX$156,MATCH('Journal cuisine'!$B124,'Liste plats'!$A$5:$A$156,0),MATCH(BL$6,'Liste plats'!$A$5:$EX$5,0))*$D124),"",INDEX('Liste plats'!$A$5:$EX$156,MATCH('Journal cuisine'!$B124,'Liste plats'!$A$5:$A$156,0),MATCH(BL$6,'Liste plats'!$A$5:$EX$5,0))*$D124)</f>
        <v/>
      </c>
      <c r="BM124" s="36" t="str">
        <f>IF(ISERROR(INDEX('Liste plats'!$A$5:$EX$156,MATCH('Journal cuisine'!$B124,'Liste plats'!$A$5:$A$156,0),MATCH(BM$6,'Liste plats'!$A$5:$EX$5,0))*$D124),"",INDEX('Liste plats'!$A$5:$EX$156,MATCH('Journal cuisine'!$B124,'Liste plats'!$A$5:$A$156,0),MATCH(BM$6,'Liste plats'!$A$5:$EX$5,0))*$D124)</f>
        <v/>
      </c>
      <c r="BN124" s="36" t="str">
        <f>IF(ISERROR(INDEX('Liste plats'!$A$5:$EX$156,MATCH('Journal cuisine'!$B124,'Liste plats'!$A$5:$A$156,0),MATCH(BN$6,'Liste plats'!$A$5:$EX$5,0))*$D124),"",INDEX('Liste plats'!$A$5:$EX$156,MATCH('Journal cuisine'!$B124,'Liste plats'!$A$5:$A$156,0),MATCH(BN$6,'Liste plats'!$A$5:$EX$5,0))*$D124)</f>
        <v/>
      </c>
      <c r="BO124" s="36" t="str">
        <f>IF(ISERROR(INDEX('Liste plats'!$A$5:$EX$156,MATCH('Journal cuisine'!$B124,'Liste plats'!$A$5:$A$156,0),MATCH(BO$6,'Liste plats'!$A$5:$EX$5,0))*$D124),"",INDEX('Liste plats'!$A$5:$EX$156,MATCH('Journal cuisine'!$B124,'Liste plats'!$A$5:$A$156,0),MATCH(BO$6,'Liste plats'!$A$5:$EX$5,0))*$D124)</f>
        <v/>
      </c>
      <c r="BP124" s="36" t="str">
        <f>IF(ISERROR(INDEX('Liste plats'!$A$5:$EX$156,MATCH('Journal cuisine'!$B124,'Liste plats'!$A$5:$A$156,0),MATCH(BP$6,'Liste plats'!$A$5:$EX$5,0))*$D124),"",INDEX('Liste plats'!$A$5:$EX$156,MATCH('Journal cuisine'!$B124,'Liste plats'!$A$5:$A$156,0),MATCH(BP$6,'Liste plats'!$A$5:$EX$5,0))*$D124)</f>
        <v/>
      </c>
      <c r="BQ124" s="36" t="str">
        <f>IF(ISERROR(INDEX('Liste plats'!$A$5:$EX$156,MATCH('Journal cuisine'!$B124,'Liste plats'!$A$5:$A$156,0),MATCH(BQ$6,'Liste plats'!$A$5:$EX$5,0))*$D124),"",INDEX('Liste plats'!$A$5:$EX$156,MATCH('Journal cuisine'!$B124,'Liste plats'!$A$5:$A$156,0),MATCH(BQ$6,'Liste plats'!$A$5:$EX$5,0))*$D124)</f>
        <v/>
      </c>
      <c r="BR124" s="36" t="str">
        <f>IF(ISERROR(INDEX('Liste plats'!$A$5:$EX$156,MATCH('Journal cuisine'!$B124,'Liste plats'!$A$5:$A$156,0),MATCH(BR$6,'Liste plats'!$A$5:$EX$5,0))*$D124),"",INDEX('Liste plats'!$A$5:$EX$156,MATCH('Journal cuisine'!$B124,'Liste plats'!$A$5:$A$156,0),MATCH(BR$6,'Liste plats'!$A$5:$EX$5,0))*$D124)</f>
        <v/>
      </c>
      <c r="BS124" s="36" t="str">
        <f>IF(ISERROR(INDEX('Liste plats'!$A$5:$EX$156,MATCH('Journal cuisine'!$B124,'Liste plats'!$A$5:$A$156,0),MATCH(BS$6,'Liste plats'!$A$5:$EX$5,0))*$D124),"",INDEX('Liste plats'!$A$5:$EX$156,MATCH('Journal cuisine'!$B124,'Liste plats'!$A$5:$A$156,0),MATCH(BS$6,'Liste plats'!$A$5:$EX$5,0))*$D124)</f>
        <v/>
      </c>
      <c r="BT124" s="36" t="str">
        <f>IF(ISERROR(INDEX('Liste plats'!$A$5:$EX$156,MATCH('Journal cuisine'!$B124,'Liste plats'!$A$5:$A$156,0),MATCH(BT$6,'Liste plats'!$A$5:$EX$5,0))*$D124),"",INDEX('Liste plats'!$A$5:$EX$156,MATCH('Journal cuisine'!$B124,'Liste plats'!$A$5:$A$156,0),MATCH(BT$6,'Liste plats'!$A$5:$EX$5,0))*$D124)</f>
        <v/>
      </c>
      <c r="BU124" s="36" t="str">
        <f>IF(ISERROR(INDEX('Liste plats'!$A$5:$EX$156,MATCH('Journal cuisine'!$B124,'Liste plats'!$A$5:$A$156,0),MATCH(BU$6,'Liste plats'!$A$5:$EX$5,0))*$D124),"",INDEX('Liste plats'!$A$5:$EX$156,MATCH('Journal cuisine'!$B124,'Liste plats'!$A$5:$A$156,0),MATCH(BU$6,'Liste plats'!$A$5:$EX$5,0))*$D124)</f>
        <v/>
      </c>
      <c r="BV124" s="36" t="str">
        <f>IF(ISERROR(INDEX('Liste plats'!$A$5:$EX$156,MATCH('Journal cuisine'!$B124,'Liste plats'!$A$5:$A$156,0),MATCH(BV$6,'Liste plats'!$A$5:$EX$5,0))*$D124),"",INDEX('Liste plats'!$A$5:$EX$156,MATCH('Journal cuisine'!$B124,'Liste plats'!$A$5:$A$156,0),MATCH(BV$6,'Liste plats'!$A$5:$EX$5,0))*$D124)</f>
        <v/>
      </c>
      <c r="BW124" s="36" t="str">
        <f>IF(ISERROR(INDEX('Liste plats'!$A$5:$EX$156,MATCH('Journal cuisine'!$B124,'Liste plats'!$A$5:$A$156,0),MATCH(BW$6,'Liste plats'!$A$5:$EX$5,0))*$D124),"",INDEX('Liste plats'!$A$5:$EX$156,MATCH('Journal cuisine'!$B124,'Liste plats'!$A$5:$A$156,0),MATCH(BW$6,'Liste plats'!$A$5:$EX$5,0))*$D124)</f>
        <v/>
      </c>
      <c r="BX124" s="36" t="str">
        <f>IF(ISERROR(INDEX('Liste plats'!$A$5:$EX$156,MATCH('Journal cuisine'!$B124,'Liste plats'!$A$5:$A$156,0),MATCH(BX$6,'Liste plats'!$A$5:$EX$5,0))*$D124),"",INDEX('Liste plats'!$A$5:$EX$156,MATCH('Journal cuisine'!$B124,'Liste plats'!$A$5:$A$156,0),MATCH(BX$6,'Liste plats'!$A$5:$EX$5,0))*$D124)</f>
        <v/>
      </c>
      <c r="BY124" s="36" t="str">
        <f>IF(ISERROR(INDEX('Liste plats'!$A$5:$EX$156,MATCH('Journal cuisine'!$B124,'Liste plats'!$A$5:$A$156,0),MATCH(BY$6,'Liste plats'!$A$5:$EX$5,0))*$D124),"",INDEX('Liste plats'!$A$5:$EX$156,MATCH('Journal cuisine'!$B124,'Liste plats'!$A$5:$A$156,0),MATCH(BY$6,'Liste plats'!$A$5:$EX$5,0))*$D124)</f>
        <v/>
      </c>
      <c r="BZ124" s="36" t="str">
        <f>IF(ISERROR(INDEX('Liste plats'!$A$5:$EX$156,MATCH('Journal cuisine'!$B124,'Liste plats'!$A$5:$A$156,0),MATCH(BZ$6,'Liste plats'!$A$5:$EX$5,0))*$D124),"",INDEX('Liste plats'!$A$5:$EX$156,MATCH('Journal cuisine'!$B124,'Liste plats'!$A$5:$A$156,0),MATCH(BZ$6,'Liste plats'!$A$5:$EX$5,0))*$D124)</f>
        <v/>
      </c>
      <c r="CA124" s="36" t="str">
        <f>IF(ISERROR(INDEX('Liste plats'!$A$5:$EX$156,MATCH('Journal cuisine'!$B124,'Liste plats'!$A$5:$A$156,0),MATCH(CA$6,'Liste plats'!$A$5:$EX$5,0))*$D124),"",INDEX('Liste plats'!$A$5:$EX$156,MATCH('Journal cuisine'!$B124,'Liste plats'!$A$5:$A$156,0),MATCH(CA$6,'Liste plats'!$A$5:$EX$5,0))*$D124)</f>
        <v/>
      </c>
      <c r="CB124" s="36" t="str">
        <f>IF(ISERROR(INDEX('Liste plats'!$A$5:$EX$156,MATCH('Journal cuisine'!$B124,'Liste plats'!$A$5:$A$156,0),MATCH(CB$6,'Liste plats'!$A$5:$EX$5,0))*$D124),"",INDEX('Liste plats'!$A$5:$EX$156,MATCH('Journal cuisine'!$B124,'Liste plats'!$A$5:$A$156,0),MATCH(CB$6,'Liste plats'!$A$5:$EX$5,0))*$D124)</f>
        <v/>
      </c>
      <c r="CC124" s="36" t="str">
        <f>IF(ISERROR(INDEX('Liste plats'!$A$5:$EX$156,MATCH('Journal cuisine'!$B124,'Liste plats'!$A$5:$A$156,0),MATCH(CC$6,'Liste plats'!$A$5:$EX$5,0))*$D124),"",INDEX('Liste plats'!$A$5:$EX$156,MATCH('Journal cuisine'!$B124,'Liste plats'!$A$5:$A$156,0),MATCH(CC$6,'Liste plats'!$A$5:$EX$5,0))*$D124)</f>
        <v/>
      </c>
      <c r="CD124" s="36" t="str">
        <f>IF(ISERROR(INDEX('Liste plats'!$A$5:$EX$156,MATCH('Journal cuisine'!$B124,'Liste plats'!$A$5:$A$156,0),MATCH(CD$6,'Liste plats'!$A$5:$EX$5,0))*$D124),"",INDEX('Liste plats'!$A$5:$EX$156,MATCH('Journal cuisine'!$B124,'Liste plats'!$A$5:$A$156,0),MATCH(CD$6,'Liste plats'!$A$5:$EX$5,0))*$D124)</f>
        <v/>
      </c>
      <c r="CE124" s="36" t="str">
        <f>IF(ISERROR(INDEX('Liste plats'!$A$5:$EX$156,MATCH('Journal cuisine'!$B124,'Liste plats'!$A$5:$A$156,0),MATCH(CE$6,'Liste plats'!$A$5:$EX$5,0))*$D124),"",INDEX('Liste plats'!$A$5:$EX$156,MATCH('Journal cuisine'!$B124,'Liste plats'!$A$5:$A$156,0),MATCH(CE$6,'Liste plats'!$A$5:$EX$5,0))*$D124)</f>
        <v/>
      </c>
      <c r="CF124" s="36" t="str">
        <f>IF(ISERROR(INDEX('Liste plats'!$A$5:$EX$156,MATCH('Journal cuisine'!$B124,'Liste plats'!$A$5:$A$156,0),MATCH(CF$6,'Liste plats'!$A$5:$EX$5,0))*$D124),"",INDEX('Liste plats'!$A$5:$EX$156,MATCH('Journal cuisine'!$B124,'Liste plats'!$A$5:$A$156,0),MATCH(CF$6,'Liste plats'!$A$5:$EX$5,0))*$D124)</f>
        <v/>
      </c>
      <c r="CG124" s="36" t="str">
        <f>IF(ISERROR(INDEX('Liste plats'!$A$5:$EX$156,MATCH('Journal cuisine'!$B124,'Liste plats'!$A$5:$A$156,0),MATCH(CG$6,'Liste plats'!$A$5:$EX$5,0))*$D124),"",INDEX('Liste plats'!$A$5:$EX$156,MATCH('Journal cuisine'!$B124,'Liste plats'!$A$5:$A$156,0),MATCH(CG$6,'Liste plats'!$A$5:$EX$5,0))*$D124)</f>
        <v/>
      </c>
      <c r="CH124" s="36" t="str">
        <f>IF(ISERROR(INDEX('Liste plats'!$A$5:$EX$156,MATCH('Journal cuisine'!$B124,'Liste plats'!$A$5:$A$156,0),MATCH(CH$6,'Liste plats'!$A$5:$EX$5,0))*$D124),"",INDEX('Liste plats'!$A$5:$EX$156,MATCH('Journal cuisine'!$B124,'Liste plats'!$A$5:$A$156,0),MATCH(CH$6,'Liste plats'!$A$5:$EX$5,0))*$D124)</f>
        <v/>
      </c>
      <c r="CI124" s="36" t="str">
        <f>IF(ISERROR(INDEX('Liste plats'!$A$5:$EX$156,MATCH('Journal cuisine'!$B124,'Liste plats'!$A$5:$A$156,0),MATCH(CI$6,'Liste plats'!$A$5:$EX$5,0))*$D124),"",INDEX('Liste plats'!$A$5:$EX$156,MATCH('Journal cuisine'!$B124,'Liste plats'!$A$5:$A$156,0),MATCH(CI$6,'Liste plats'!$A$5:$EX$5,0))*$D124)</f>
        <v/>
      </c>
      <c r="CJ124" s="36" t="str">
        <f>IF(ISERROR(INDEX('Liste plats'!$A$5:$EX$156,MATCH('Journal cuisine'!$B124,'Liste plats'!$A$5:$A$156,0),MATCH(CJ$6,'Liste plats'!$A$5:$EX$5,0))*$D124),"",INDEX('Liste plats'!$A$5:$EX$156,MATCH('Journal cuisine'!$B124,'Liste plats'!$A$5:$A$156,0),MATCH(CJ$6,'Liste plats'!$A$5:$EX$5,0))*$D124)</f>
        <v/>
      </c>
      <c r="CK124" s="36" t="str">
        <f>IF(ISERROR(INDEX('Liste plats'!$A$5:$EX$156,MATCH('Journal cuisine'!$B124,'Liste plats'!$A$5:$A$156,0),MATCH(CK$6,'Liste plats'!$A$5:$EX$5,0))*$D124),"",INDEX('Liste plats'!$A$5:$EX$156,MATCH('Journal cuisine'!$B124,'Liste plats'!$A$5:$A$156,0),MATCH(CK$6,'Liste plats'!$A$5:$EX$5,0))*$D124)</f>
        <v/>
      </c>
      <c r="CL124" s="36" t="str">
        <f>IF(ISERROR(INDEX('Liste plats'!$A$5:$EX$156,MATCH('Journal cuisine'!$B124,'Liste plats'!$A$5:$A$156,0),MATCH(CL$6,'Liste plats'!$A$5:$EX$5,0))*$D124),"",INDEX('Liste plats'!$A$5:$EX$156,MATCH('Journal cuisine'!$B124,'Liste plats'!$A$5:$A$156,0),MATCH(CL$6,'Liste plats'!$A$5:$EX$5,0))*$D124)</f>
        <v/>
      </c>
      <c r="CM124" s="36" t="str">
        <f>IF(ISERROR(INDEX('Liste plats'!$A$5:$EX$156,MATCH('Journal cuisine'!$B124,'Liste plats'!$A$5:$A$156,0),MATCH(CM$6,'Liste plats'!$A$5:$EX$5,0))*$D124),"",INDEX('Liste plats'!$A$5:$EX$156,MATCH('Journal cuisine'!$B124,'Liste plats'!$A$5:$A$156,0),MATCH(CM$6,'Liste plats'!$A$5:$EX$5,0))*$D124)</f>
        <v/>
      </c>
      <c r="CN124" s="36" t="str">
        <f>IF(ISERROR(INDEX('Liste plats'!$A$5:$EX$156,MATCH('Journal cuisine'!$B124,'Liste plats'!$A$5:$A$156,0),MATCH(CN$6,'Liste plats'!$A$5:$EX$5,0))*$D124),"",INDEX('Liste plats'!$A$5:$EX$156,MATCH('Journal cuisine'!$B124,'Liste plats'!$A$5:$A$156,0),MATCH(CN$6,'Liste plats'!$A$5:$EX$5,0))*$D124)</f>
        <v/>
      </c>
      <c r="CO124" s="36" t="str">
        <f>IF(ISERROR(INDEX('Liste plats'!$A$5:$EX$156,MATCH('Journal cuisine'!$B124,'Liste plats'!$A$5:$A$156,0),MATCH(CO$6,'Liste plats'!$A$5:$EX$5,0))*$D124),"",INDEX('Liste plats'!$A$5:$EX$156,MATCH('Journal cuisine'!$B124,'Liste plats'!$A$5:$A$156,0),MATCH(CO$6,'Liste plats'!$A$5:$EX$5,0))*$D124)</f>
        <v/>
      </c>
      <c r="CP124" s="36" t="str">
        <f>IF(ISERROR(INDEX('Liste plats'!$A$5:$EX$156,MATCH('Journal cuisine'!$B124,'Liste plats'!$A$5:$A$156,0),MATCH(CP$6,'Liste plats'!$A$5:$EX$5,0))*$D124),"",INDEX('Liste plats'!$A$5:$EX$156,MATCH('Journal cuisine'!$B124,'Liste plats'!$A$5:$A$156,0),MATCH(CP$6,'Liste plats'!$A$5:$EX$5,0))*$D124)</f>
        <v/>
      </c>
      <c r="CQ124" s="36" t="str">
        <f>IF(ISERROR(INDEX('Liste plats'!$A$5:$EX$156,MATCH('Journal cuisine'!$B124,'Liste plats'!$A$5:$A$156,0),MATCH(CQ$6,'Liste plats'!$A$5:$EX$5,0))*$D124),"",INDEX('Liste plats'!$A$5:$EX$156,MATCH('Journal cuisine'!$B124,'Liste plats'!$A$5:$A$156,0),MATCH(CQ$6,'Liste plats'!$A$5:$EX$5,0))*$D124)</f>
        <v/>
      </c>
      <c r="CR124" s="36" t="str">
        <f>IF(ISERROR(INDEX('Liste plats'!$A$5:$EX$156,MATCH('Journal cuisine'!$B124,'Liste plats'!$A$5:$A$156,0),MATCH(CR$6,'Liste plats'!$A$5:$EX$5,0))*$D124),"",INDEX('Liste plats'!$A$5:$EX$156,MATCH('Journal cuisine'!$B124,'Liste plats'!$A$5:$A$156,0),MATCH(CR$6,'Liste plats'!$A$5:$EX$5,0))*$D124)</f>
        <v/>
      </c>
      <c r="CS124" s="36" t="str">
        <f>IF(ISERROR(INDEX('Liste plats'!$A$5:$EX$156,MATCH('Journal cuisine'!$B124,'Liste plats'!$A$5:$A$156,0),MATCH(CS$6,'Liste plats'!$A$5:$EX$5,0))*$D124),"",INDEX('Liste plats'!$A$5:$EX$156,MATCH('Journal cuisine'!$B124,'Liste plats'!$A$5:$A$156,0),MATCH(CS$6,'Liste plats'!$A$5:$EX$5,0))*$D124)</f>
        <v/>
      </c>
      <c r="CT124" s="36" t="str">
        <f>IF(ISERROR(INDEX('Liste plats'!$A$5:$EX$156,MATCH('Journal cuisine'!$B124,'Liste plats'!$A$5:$A$156,0),MATCH(CT$6,'Liste plats'!$A$5:$EX$5,0))*$D124),"",INDEX('Liste plats'!$A$5:$EX$156,MATCH('Journal cuisine'!$B124,'Liste plats'!$A$5:$A$156,0),MATCH(CT$6,'Liste plats'!$A$5:$EX$5,0))*$D124)</f>
        <v/>
      </c>
      <c r="CU124" s="36" t="str">
        <f>IF(ISERROR(INDEX('Liste plats'!$A$5:$EX$156,MATCH('Journal cuisine'!$B124,'Liste plats'!$A$5:$A$156,0),MATCH(CU$6,'Liste plats'!$A$5:$EX$5,0))*$D124),"",INDEX('Liste plats'!$A$5:$EX$156,MATCH('Journal cuisine'!$B124,'Liste plats'!$A$5:$A$156,0),MATCH(CU$6,'Liste plats'!$A$5:$EX$5,0))*$D124)</f>
        <v/>
      </c>
      <c r="CV124" s="36" t="str">
        <f>IF(ISERROR(INDEX('Liste plats'!$A$5:$EX$156,MATCH('Journal cuisine'!$B124,'Liste plats'!$A$5:$A$156,0),MATCH(CV$6,'Liste plats'!$A$5:$EX$5,0))*$D124),"",INDEX('Liste plats'!$A$5:$EX$156,MATCH('Journal cuisine'!$B124,'Liste plats'!$A$5:$A$156,0),MATCH(CV$6,'Liste plats'!$A$5:$EX$5,0))*$D124)</f>
        <v/>
      </c>
      <c r="CW124" s="36" t="str">
        <f>IF(ISERROR(INDEX('Liste plats'!$A$5:$EX$156,MATCH('Journal cuisine'!$B124,'Liste plats'!$A$5:$A$156,0),MATCH(CW$6,'Liste plats'!$A$5:$EX$5,0))*$D124),"",INDEX('Liste plats'!$A$5:$EX$156,MATCH('Journal cuisine'!$B124,'Liste plats'!$A$5:$A$156,0),MATCH(CW$6,'Liste plats'!$A$5:$EX$5,0))*$D124)</f>
        <v/>
      </c>
      <c r="CX124" s="36" t="str">
        <f>IF(ISERROR(INDEX('Liste plats'!$A$5:$EX$156,MATCH('Journal cuisine'!$B124,'Liste plats'!$A$5:$A$156,0),MATCH(CX$6,'Liste plats'!$A$5:$EX$5,0))*$D124),"",INDEX('Liste plats'!$A$5:$EX$156,MATCH('Journal cuisine'!$B124,'Liste plats'!$A$5:$A$156,0),MATCH(CX$6,'Liste plats'!$A$5:$EX$5,0))*$D124)</f>
        <v/>
      </c>
      <c r="CY124" s="36" t="str">
        <f>IF(ISERROR(INDEX('Liste plats'!$A$5:$EX$156,MATCH('Journal cuisine'!$B124,'Liste plats'!$A$5:$A$156,0),MATCH(CY$6,'Liste plats'!$A$5:$EX$5,0))*$D124),"",INDEX('Liste plats'!$A$5:$EX$156,MATCH('Journal cuisine'!$B124,'Liste plats'!$A$5:$A$156,0),MATCH(CY$6,'Liste plats'!$A$5:$EX$5,0))*$D124)</f>
        <v/>
      </c>
      <c r="CZ124" s="36" t="str">
        <f>IF(ISERROR(INDEX('Liste plats'!$A$5:$EX$156,MATCH('Journal cuisine'!$B124,'Liste plats'!$A$5:$A$156,0),MATCH(CZ$6,'Liste plats'!$A$5:$EX$5,0))*$D124),"",INDEX('Liste plats'!$A$5:$EX$156,MATCH('Journal cuisine'!$B124,'Liste plats'!$A$5:$A$156,0),MATCH(CZ$6,'Liste plats'!$A$5:$EX$5,0))*$D124)</f>
        <v/>
      </c>
      <c r="DA124" s="36" t="str">
        <f>IF(ISERROR(INDEX('Liste plats'!$A$5:$EX$156,MATCH('Journal cuisine'!$B124,'Liste plats'!$A$5:$A$156,0),MATCH(DA$6,'Liste plats'!$A$5:$EX$5,0))*$D124),"",INDEX('Liste plats'!$A$5:$EX$156,MATCH('Journal cuisine'!$B124,'Liste plats'!$A$5:$A$156,0),MATCH(DA$6,'Liste plats'!$A$5:$EX$5,0))*$D124)</f>
        <v/>
      </c>
      <c r="DB124" s="36" t="str">
        <f>IF(ISERROR(INDEX('Liste plats'!$A$5:$EX$156,MATCH('Journal cuisine'!$B124,'Liste plats'!$A$5:$A$156,0),MATCH(DB$6,'Liste plats'!$A$5:$EX$5,0))*$D124),"",INDEX('Liste plats'!$A$5:$EX$156,MATCH('Journal cuisine'!$B124,'Liste plats'!$A$5:$A$156,0),MATCH(DB$6,'Liste plats'!$A$5:$EX$5,0))*$D124)</f>
        <v/>
      </c>
      <c r="DC124" s="36" t="str">
        <f>IF(ISERROR(INDEX('Liste plats'!$A$5:$EX$156,MATCH('Journal cuisine'!$B124,'Liste plats'!$A$5:$A$156,0),MATCH(DC$6,'Liste plats'!$A$5:$EX$5,0))*$D124),"",INDEX('Liste plats'!$A$5:$EX$156,MATCH('Journal cuisine'!$B124,'Liste plats'!$A$5:$A$156,0),MATCH(DC$6,'Liste plats'!$A$5:$EX$5,0))*$D124)</f>
        <v/>
      </c>
      <c r="DD124" s="36" t="str">
        <f>IF(ISERROR(INDEX('Liste plats'!$A$5:$EX$156,MATCH('Journal cuisine'!$B124,'Liste plats'!$A$5:$A$156,0),MATCH(DD$6,'Liste plats'!$A$5:$EX$5,0))*$D124),"",INDEX('Liste plats'!$A$5:$EX$156,MATCH('Journal cuisine'!$B124,'Liste plats'!$A$5:$A$156,0),MATCH(DD$6,'Liste plats'!$A$5:$EX$5,0))*$D124)</f>
        <v/>
      </c>
      <c r="DE124" s="36" t="str">
        <f>IF(ISERROR(INDEX('Liste plats'!$A$5:$EX$156,MATCH('Journal cuisine'!$B124,'Liste plats'!$A$5:$A$156,0),MATCH(DE$6,'Liste plats'!$A$5:$EX$5,0))*$D124),"",INDEX('Liste plats'!$A$5:$EX$156,MATCH('Journal cuisine'!$B124,'Liste plats'!$A$5:$A$156,0),MATCH(DE$6,'Liste plats'!$A$5:$EX$5,0))*$D124)</f>
        <v/>
      </c>
      <c r="DF124" s="36" t="str">
        <f>IF(ISERROR(INDEX('Liste plats'!$A$5:$EX$156,MATCH('Journal cuisine'!$B124,'Liste plats'!$A$5:$A$156,0),MATCH(DF$6,'Liste plats'!$A$5:$EX$5,0))*$D124),"",INDEX('Liste plats'!$A$5:$EX$156,MATCH('Journal cuisine'!$B124,'Liste plats'!$A$5:$A$156,0),MATCH(DF$6,'Liste plats'!$A$5:$EX$5,0))*$D124)</f>
        <v/>
      </c>
      <c r="DG124" s="36" t="str">
        <f>IF(ISERROR(INDEX('Liste plats'!$A$5:$EX$156,MATCH('Journal cuisine'!$B124,'Liste plats'!$A$5:$A$156,0),MATCH(DG$6,'Liste plats'!$A$5:$EX$5,0))*$D124),"",INDEX('Liste plats'!$A$5:$EX$156,MATCH('Journal cuisine'!$B124,'Liste plats'!$A$5:$A$156,0),MATCH(DG$6,'Liste plats'!$A$5:$EX$5,0))*$D124)</f>
        <v/>
      </c>
      <c r="DH124" s="36" t="str">
        <f>IF(ISERROR(INDEX('Liste plats'!$A$5:$EX$156,MATCH('Journal cuisine'!$B124,'Liste plats'!$A$5:$A$156,0),MATCH(DH$6,'Liste plats'!$A$5:$EX$5,0))*$D124),"",INDEX('Liste plats'!$A$5:$EX$156,MATCH('Journal cuisine'!$B124,'Liste plats'!$A$5:$A$156,0),MATCH(DH$6,'Liste plats'!$A$5:$EX$5,0))*$D124)</f>
        <v/>
      </c>
      <c r="DI124" s="36" t="str">
        <f>IF(ISERROR(INDEX('Liste plats'!$A$5:$EX$156,MATCH('Journal cuisine'!$B124,'Liste plats'!$A$5:$A$156,0),MATCH(DI$6,'Liste plats'!$A$5:$EX$5,0))*$D124),"",INDEX('Liste plats'!$A$5:$EX$156,MATCH('Journal cuisine'!$B124,'Liste plats'!$A$5:$A$156,0),MATCH(DI$6,'Liste plats'!$A$5:$EX$5,0))*$D124)</f>
        <v/>
      </c>
      <c r="DJ124" s="36" t="str">
        <f>IF(ISERROR(INDEX('Liste plats'!$A$5:$EX$156,MATCH('Journal cuisine'!$B124,'Liste plats'!$A$5:$A$156,0),MATCH(DJ$6,'Liste plats'!$A$5:$EX$5,0))*$D124),"",INDEX('Liste plats'!$A$5:$EX$156,MATCH('Journal cuisine'!$B124,'Liste plats'!$A$5:$A$156,0),MATCH(DJ$6,'Liste plats'!$A$5:$EX$5,0))*$D124)</f>
        <v/>
      </c>
      <c r="DK124" s="36" t="str">
        <f>IF(ISERROR(INDEX('Liste plats'!$A$5:$EX$156,MATCH('Journal cuisine'!$B124,'Liste plats'!$A$5:$A$156,0),MATCH(DK$6,'Liste plats'!$A$5:$EX$5,0))*$D124),"",INDEX('Liste plats'!$A$5:$EX$156,MATCH('Journal cuisine'!$B124,'Liste plats'!$A$5:$A$156,0),MATCH(DK$6,'Liste plats'!$A$5:$EX$5,0))*$D124)</f>
        <v/>
      </c>
      <c r="DL124" s="36" t="str">
        <f>IF(ISERROR(INDEX('Liste plats'!$A$5:$EX$156,MATCH('Journal cuisine'!$B124,'Liste plats'!$A$5:$A$156,0),MATCH(DL$6,'Liste plats'!$A$5:$EX$5,0))*$D124),"",INDEX('Liste plats'!$A$5:$EX$156,MATCH('Journal cuisine'!$B124,'Liste plats'!$A$5:$A$156,0),MATCH(DL$6,'Liste plats'!$A$5:$EX$5,0))*$D124)</f>
        <v/>
      </c>
      <c r="DM124" s="36" t="str">
        <f>IF(ISERROR(INDEX('Liste plats'!$A$5:$EX$156,MATCH('Journal cuisine'!$B124,'Liste plats'!$A$5:$A$156,0),MATCH(DM$6,'Liste plats'!$A$5:$EX$5,0))*$D124),"",INDEX('Liste plats'!$A$5:$EX$156,MATCH('Journal cuisine'!$B124,'Liste plats'!$A$5:$A$156,0),MATCH(DM$6,'Liste plats'!$A$5:$EX$5,0))*$D124)</f>
        <v/>
      </c>
      <c r="DN124" s="36" t="str">
        <f>IF(ISERROR(INDEX('Liste plats'!$A$5:$EX$156,MATCH('Journal cuisine'!$B124,'Liste plats'!$A$5:$A$156,0),MATCH(DN$6,'Liste plats'!$A$5:$EX$5,0))*$D124),"",INDEX('Liste plats'!$A$5:$EX$156,MATCH('Journal cuisine'!$B124,'Liste plats'!$A$5:$A$156,0),MATCH(DN$6,'Liste plats'!$A$5:$EX$5,0))*$D124)</f>
        <v/>
      </c>
      <c r="DO124" s="36" t="str">
        <f>IF(ISERROR(INDEX('Liste plats'!$A$5:$EX$156,MATCH('Journal cuisine'!$B124,'Liste plats'!$A$5:$A$156,0),MATCH(DO$6,'Liste plats'!$A$5:$EX$5,0))*$D124),"",INDEX('Liste plats'!$A$5:$EX$156,MATCH('Journal cuisine'!$B124,'Liste plats'!$A$5:$A$156,0),MATCH(DO$6,'Liste plats'!$A$5:$EX$5,0))*$D124)</f>
        <v/>
      </c>
      <c r="DP124" s="36" t="str">
        <f>IF(ISERROR(INDEX('Liste plats'!$A$5:$EX$156,MATCH('Journal cuisine'!$B124,'Liste plats'!$A$5:$A$156,0),MATCH(DP$6,'Liste plats'!$A$5:$EX$5,0))*$D124),"",INDEX('Liste plats'!$A$5:$EX$156,MATCH('Journal cuisine'!$B124,'Liste plats'!$A$5:$A$156,0),MATCH(DP$6,'Liste plats'!$A$5:$EX$5,0))*$D124)</f>
        <v/>
      </c>
      <c r="DQ124" s="36" t="str">
        <f>IF(ISERROR(INDEX('Liste plats'!$A$5:$EX$156,MATCH('Journal cuisine'!$B124,'Liste plats'!$A$5:$A$156,0),MATCH(DQ$6,'Liste plats'!$A$5:$EX$5,0))*$D124),"",INDEX('Liste plats'!$A$5:$EX$156,MATCH('Journal cuisine'!$B124,'Liste plats'!$A$5:$A$156,0),MATCH(DQ$6,'Liste plats'!$A$5:$EX$5,0))*$D124)</f>
        <v/>
      </c>
      <c r="DR124" s="36" t="str">
        <f>IF(ISERROR(INDEX('Liste plats'!$A$5:$EX$156,MATCH('Journal cuisine'!$B124,'Liste plats'!$A$5:$A$156,0),MATCH(DR$6,'Liste plats'!$A$5:$EX$5,0))*$D124),"",INDEX('Liste plats'!$A$5:$EX$156,MATCH('Journal cuisine'!$B124,'Liste plats'!$A$5:$A$156,0),MATCH(DR$6,'Liste plats'!$A$5:$EX$5,0))*$D124)</f>
        <v/>
      </c>
      <c r="DS124" s="36" t="str">
        <f>IF(ISERROR(INDEX('Liste plats'!$A$5:$EX$156,MATCH('Journal cuisine'!$B124,'Liste plats'!$A$5:$A$156,0),MATCH(DS$6,'Liste plats'!$A$5:$EX$5,0))*$D124),"",INDEX('Liste plats'!$A$5:$EX$156,MATCH('Journal cuisine'!$B124,'Liste plats'!$A$5:$A$156,0),MATCH(DS$6,'Liste plats'!$A$5:$EX$5,0))*$D124)</f>
        <v/>
      </c>
      <c r="DT124" s="36" t="str">
        <f>IF(ISERROR(INDEX('Liste plats'!$A$5:$EX$156,MATCH('Journal cuisine'!$B124,'Liste plats'!$A$5:$A$156,0),MATCH(DT$6,'Liste plats'!$A$5:$EX$5,0))*$D124),"",INDEX('Liste plats'!$A$5:$EX$156,MATCH('Journal cuisine'!$B124,'Liste plats'!$A$5:$A$156,0),MATCH(DT$6,'Liste plats'!$A$5:$EX$5,0))*$D124)</f>
        <v/>
      </c>
      <c r="DU124" s="36" t="str">
        <f>IF(ISERROR(INDEX('Liste plats'!$A$5:$EX$156,MATCH('Journal cuisine'!$B124,'Liste plats'!$A$5:$A$156,0),MATCH(DU$6,'Liste plats'!$A$5:$EX$5,0))*$D124),"",INDEX('Liste plats'!$A$5:$EX$156,MATCH('Journal cuisine'!$B124,'Liste plats'!$A$5:$A$156,0),MATCH(DU$6,'Liste plats'!$A$5:$EX$5,0))*$D124)</f>
        <v/>
      </c>
      <c r="DV124" s="36" t="str">
        <f>IF(ISERROR(INDEX('Liste plats'!$A$5:$EX$156,MATCH('Journal cuisine'!$B124,'Liste plats'!$A$5:$A$156,0),MATCH(DV$6,'Liste plats'!$A$5:$EX$5,0))*$D124),"",INDEX('Liste plats'!$A$5:$EX$156,MATCH('Journal cuisine'!$B124,'Liste plats'!$A$5:$A$156,0),MATCH(DV$6,'Liste plats'!$A$5:$EX$5,0))*$D124)</f>
        <v/>
      </c>
      <c r="DW124" s="36" t="str">
        <f>IF(ISERROR(INDEX('Liste plats'!$A$5:$EX$156,MATCH('Journal cuisine'!$B124,'Liste plats'!$A$5:$A$156,0),MATCH(DW$6,'Liste plats'!$A$5:$EX$5,0))*$D124),"",INDEX('Liste plats'!$A$5:$EX$156,MATCH('Journal cuisine'!$B124,'Liste plats'!$A$5:$A$156,0),MATCH(DW$6,'Liste plats'!$A$5:$EX$5,0))*$D124)</f>
        <v/>
      </c>
      <c r="DX124" s="36" t="str">
        <f>IF(ISERROR(INDEX('Liste plats'!$A$5:$EX$156,MATCH('Journal cuisine'!$B124,'Liste plats'!$A$5:$A$156,0),MATCH(DX$6,'Liste plats'!$A$5:$EX$5,0))*$D124),"",INDEX('Liste plats'!$A$5:$EX$156,MATCH('Journal cuisine'!$B124,'Liste plats'!$A$5:$A$156,0),MATCH(DX$6,'Liste plats'!$A$5:$EX$5,0))*$D124)</f>
        <v/>
      </c>
      <c r="DY124" s="36" t="str">
        <f>IF(ISERROR(INDEX('Liste plats'!$A$5:$EX$156,MATCH('Journal cuisine'!$B124,'Liste plats'!$A$5:$A$156,0),MATCH(DY$6,'Liste plats'!$A$5:$EX$5,0))*$D124),"",INDEX('Liste plats'!$A$5:$EX$156,MATCH('Journal cuisine'!$B124,'Liste plats'!$A$5:$A$156,0),MATCH(DY$6,'Liste plats'!$A$5:$EX$5,0))*$D124)</f>
        <v/>
      </c>
      <c r="DZ124" s="36" t="str">
        <f>IF(ISERROR(INDEX('Liste plats'!$A$5:$EX$156,MATCH('Journal cuisine'!$B124,'Liste plats'!$A$5:$A$156,0),MATCH(DZ$6,'Liste plats'!$A$5:$EX$5,0))*$D124),"",INDEX('Liste plats'!$A$5:$EX$156,MATCH('Journal cuisine'!$B124,'Liste plats'!$A$5:$A$156,0),MATCH(DZ$6,'Liste plats'!$A$5:$EX$5,0))*$D124)</f>
        <v/>
      </c>
      <c r="EA124" s="36" t="str">
        <f>IF(ISERROR(INDEX('Liste plats'!$A$5:$EX$156,MATCH('Journal cuisine'!$B124,'Liste plats'!$A$5:$A$156,0),MATCH(EA$6,'Liste plats'!$A$5:$EX$5,0))*$D124),"",INDEX('Liste plats'!$A$5:$EX$156,MATCH('Journal cuisine'!$B124,'Liste plats'!$A$5:$A$156,0),MATCH(EA$6,'Liste plats'!$A$5:$EX$5,0))*$D124)</f>
        <v/>
      </c>
      <c r="EB124" s="36" t="str">
        <f>IF(ISERROR(INDEX('Liste plats'!$A$5:$EX$156,MATCH('Journal cuisine'!$B124,'Liste plats'!$A$5:$A$156,0),MATCH(EB$6,'Liste plats'!$A$5:$EX$5,0))*$D124),"",INDEX('Liste plats'!$A$5:$EX$156,MATCH('Journal cuisine'!$B124,'Liste plats'!$A$5:$A$156,0),MATCH(EB$6,'Liste plats'!$A$5:$EX$5,0))*$D124)</f>
        <v/>
      </c>
      <c r="EC124" s="36" t="str">
        <f>IF(ISERROR(INDEX('Liste plats'!$A$5:$EX$156,MATCH('Journal cuisine'!$B124,'Liste plats'!$A$5:$A$156,0),MATCH(EC$6,'Liste plats'!$A$5:$EX$5,0))*$D124),"",INDEX('Liste plats'!$A$5:$EX$156,MATCH('Journal cuisine'!$B124,'Liste plats'!$A$5:$A$156,0),MATCH(EC$6,'Liste plats'!$A$5:$EX$5,0))*$D124)</f>
        <v/>
      </c>
      <c r="ED124" s="36" t="str">
        <f>IF(ISERROR(INDEX('Liste plats'!$A$5:$EX$156,MATCH('Journal cuisine'!$B124,'Liste plats'!$A$5:$A$156,0),MATCH(ED$6,'Liste plats'!$A$5:$EX$5,0))*$D124),"",INDEX('Liste plats'!$A$5:$EX$156,MATCH('Journal cuisine'!$B124,'Liste plats'!$A$5:$A$156,0),MATCH(ED$6,'Liste plats'!$A$5:$EX$5,0))*$D124)</f>
        <v/>
      </c>
      <c r="EE124" s="36" t="str">
        <f>IF(ISERROR(INDEX('Liste plats'!$A$5:$EX$156,MATCH('Journal cuisine'!$B124,'Liste plats'!$A$5:$A$156,0),MATCH(EE$6,'Liste plats'!$A$5:$EX$5,0))*$D124),"",INDEX('Liste plats'!$A$5:$EX$156,MATCH('Journal cuisine'!$B124,'Liste plats'!$A$5:$A$156,0),MATCH(EE$6,'Liste plats'!$A$5:$EX$5,0))*$D124)</f>
        <v/>
      </c>
      <c r="EF124" s="36" t="str">
        <f>IF(ISERROR(INDEX('Liste plats'!$A$5:$EX$156,MATCH('Journal cuisine'!$B124,'Liste plats'!$A$5:$A$156,0),MATCH(EF$6,'Liste plats'!$A$5:$EX$5,0))*$D124),"",INDEX('Liste plats'!$A$5:$EX$156,MATCH('Journal cuisine'!$B124,'Liste plats'!$A$5:$A$156,0),MATCH(EF$6,'Liste plats'!$A$5:$EX$5,0))*$D124)</f>
        <v/>
      </c>
      <c r="EG124" s="36" t="str">
        <f>IF(ISERROR(INDEX('Liste plats'!$A$5:$EX$156,MATCH('Journal cuisine'!$B124,'Liste plats'!$A$5:$A$156,0),MATCH(EG$6,'Liste plats'!$A$5:$EX$5,0))*$D124),"",INDEX('Liste plats'!$A$5:$EX$156,MATCH('Journal cuisine'!$B124,'Liste plats'!$A$5:$A$156,0),MATCH(EG$6,'Liste plats'!$A$5:$EX$5,0))*$D124)</f>
        <v/>
      </c>
      <c r="EH124" s="36" t="str">
        <f>IF(ISERROR(INDEX('Liste plats'!$A$5:$EX$156,MATCH('Journal cuisine'!$B124,'Liste plats'!$A$5:$A$156,0),MATCH(EH$6,'Liste plats'!$A$5:$EX$5,0))*$D124),"",INDEX('Liste plats'!$A$5:$EX$156,MATCH('Journal cuisine'!$B124,'Liste plats'!$A$5:$A$156,0),MATCH(EH$6,'Liste plats'!$A$5:$EX$5,0))*$D124)</f>
        <v/>
      </c>
      <c r="EI124" s="36" t="str">
        <f>IF(ISERROR(INDEX('Liste plats'!$A$5:$EX$156,MATCH('Journal cuisine'!$B124,'Liste plats'!$A$5:$A$156,0),MATCH(EI$6,'Liste plats'!$A$5:$EX$5,0))*$D124),"",INDEX('Liste plats'!$A$5:$EX$156,MATCH('Journal cuisine'!$B124,'Liste plats'!$A$5:$A$156,0),MATCH(EI$6,'Liste plats'!$A$5:$EX$5,0))*$D124)</f>
        <v/>
      </c>
      <c r="EJ124" s="36" t="str">
        <f>IF(ISERROR(INDEX('Liste plats'!$A$5:$EX$156,MATCH('Journal cuisine'!$B124,'Liste plats'!$A$5:$A$156,0),MATCH(EJ$6,'Liste plats'!$A$5:$EX$5,0))*$D124),"",INDEX('Liste plats'!$A$5:$EX$156,MATCH('Journal cuisine'!$B124,'Liste plats'!$A$5:$A$156,0),MATCH(EJ$6,'Liste plats'!$A$5:$EX$5,0))*$D124)</f>
        <v/>
      </c>
      <c r="EK124" s="36" t="str">
        <f>IF(ISERROR(INDEX('Liste plats'!$A$5:$EX$156,MATCH('Journal cuisine'!$B124,'Liste plats'!$A$5:$A$156,0),MATCH(EK$6,'Liste plats'!$A$5:$EX$5,0))*$D124),"",INDEX('Liste plats'!$A$5:$EX$156,MATCH('Journal cuisine'!$B124,'Liste plats'!$A$5:$A$156,0),MATCH(EK$6,'Liste plats'!$A$5:$EX$5,0))*$D124)</f>
        <v/>
      </c>
      <c r="EL124" s="36" t="str">
        <f>IF(ISERROR(INDEX('Liste plats'!$A$5:$EX$156,MATCH('Journal cuisine'!$B124,'Liste plats'!$A$5:$A$156,0),MATCH(EL$6,'Liste plats'!$A$5:$EX$5,0))*$D124),"",INDEX('Liste plats'!$A$5:$EX$156,MATCH('Journal cuisine'!$B124,'Liste plats'!$A$5:$A$156,0),MATCH(EL$6,'Liste plats'!$A$5:$EX$5,0))*$D124)</f>
        <v/>
      </c>
      <c r="EM124" s="36" t="str">
        <f>IF(ISERROR(INDEX('Liste plats'!$A$5:$EX$156,MATCH('Journal cuisine'!$B124,'Liste plats'!$A$5:$A$156,0),MATCH(EM$6,'Liste plats'!$A$5:$EX$5,0))*$D124),"",INDEX('Liste plats'!$A$5:$EX$156,MATCH('Journal cuisine'!$B124,'Liste plats'!$A$5:$A$156,0),MATCH(EM$6,'Liste plats'!$A$5:$EX$5,0))*$D124)</f>
        <v/>
      </c>
      <c r="EN124" s="36" t="str">
        <f>IF(ISERROR(INDEX('Liste plats'!$A$5:$EX$156,MATCH('Journal cuisine'!$B124,'Liste plats'!$A$5:$A$156,0),MATCH(EN$6,'Liste plats'!$A$5:$EX$5,0))*$D124),"",INDEX('Liste plats'!$A$5:$EX$156,MATCH('Journal cuisine'!$B124,'Liste plats'!$A$5:$A$156,0),MATCH(EN$6,'Liste plats'!$A$5:$EX$5,0))*$D124)</f>
        <v/>
      </c>
      <c r="EO124" s="36" t="str">
        <f>IF(ISERROR(INDEX('Liste plats'!$A$5:$EX$156,MATCH('Journal cuisine'!$B124,'Liste plats'!$A$5:$A$156,0),MATCH(EO$6,'Liste plats'!$A$5:$EX$5,0))*$D124),"",INDEX('Liste plats'!$A$5:$EX$156,MATCH('Journal cuisine'!$B124,'Liste plats'!$A$5:$A$156,0),MATCH(EO$6,'Liste plats'!$A$5:$EX$5,0))*$D124)</f>
        <v/>
      </c>
      <c r="EP124" s="36" t="str">
        <f>IF(ISERROR(INDEX('Liste plats'!$A$5:$EX$156,MATCH('Journal cuisine'!$B124,'Liste plats'!$A$5:$A$156,0),MATCH(EP$6,'Liste plats'!$A$5:$EX$5,0))*$D124),"",INDEX('Liste plats'!$A$5:$EX$156,MATCH('Journal cuisine'!$B124,'Liste plats'!$A$5:$A$156,0),MATCH(EP$6,'Liste plats'!$A$5:$EX$5,0))*$D124)</f>
        <v/>
      </c>
      <c r="EQ124" s="36" t="str">
        <f>IF(ISERROR(INDEX('Liste plats'!$A$5:$EX$156,MATCH('Journal cuisine'!$B124,'Liste plats'!$A$5:$A$156,0),MATCH(EQ$6,'Liste plats'!$A$5:$EX$5,0))*$D124),"",INDEX('Liste plats'!$A$5:$EX$156,MATCH('Journal cuisine'!$B124,'Liste plats'!$A$5:$A$156,0),MATCH(EQ$6,'Liste plats'!$A$5:$EX$5,0))*$D124)</f>
        <v/>
      </c>
      <c r="ER124" s="36" t="str">
        <f>IF(ISERROR(INDEX('Liste plats'!$A$5:$EX$156,MATCH('Journal cuisine'!$B124,'Liste plats'!$A$5:$A$156,0),MATCH(ER$6,'Liste plats'!$A$5:$EX$5,0))*$D124),"",INDEX('Liste plats'!$A$5:$EX$156,MATCH('Journal cuisine'!$B124,'Liste plats'!$A$5:$A$156,0),MATCH(ER$6,'Liste plats'!$A$5:$EX$5,0))*$D124)</f>
        <v/>
      </c>
      <c r="ES124" s="36" t="str">
        <f>IF(ISERROR(INDEX('Liste plats'!$A$5:$EX$156,MATCH('Journal cuisine'!$B124,'Liste plats'!$A$5:$A$156,0),MATCH(ES$6,'Liste plats'!$A$5:$EX$5,0))*$D124),"",INDEX('Liste plats'!$A$5:$EX$156,MATCH('Journal cuisine'!$B124,'Liste plats'!$A$5:$A$156,0),MATCH(ES$6,'Liste plats'!$A$5:$EX$5,0))*$D124)</f>
        <v/>
      </c>
      <c r="ET124" s="36" t="str">
        <f>IF(ISERROR(INDEX('Liste plats'!$A$5:$EX$156,MATCH('Journal cuisine'!$B124,'Liste plats'!$A$5:$A$156,0),MATCH(ET$6,'Liste plats'!$A$5:$EX$5,0))*$D124),"",INDEX('Liste plats'!$A$5:$EX$156,MATCH('Journal cuisine'!$B124,'Liste plats'!$A$5:$A$156,0),MATCH(ET$6,'Liste plats'!$A$5:$EX$5,0))*$D124)</f>
        <v/>
      </c>
      <c r="EU124" s="36" t="str">
        <f>IF(ISERROR(INDEX('Liste plats'!$A$5:$EX$156,MATCH('Journal cuisine'!$B124,'Liste plats'!$A$5:$A$156,0),MATCH(EU$6,'Liste plats'!$A$5:$EX$5,0))*$D124),"",INDEX('Liste plats'!$A$5:$EX$156,MATCH('Journal cuisine'!$B124,'Liste plats'!$A$5:$A$156,0),MATCH(EU$6,'Liste plats'!$A$5:$EX$5,0))*$D124)</f>
        <v/>
      </c>
      <c r="EV124" s="36" t="str">
        <f>IF(ISERROR(INDEX('Liste plats'!$A$5:$EX$156,MATCH('Journal cuisine'!$B124,'Liste plats'!$A$5:$A$156,0),MATCH(EV$6,'Liste plats'!$A$5:$EX$5,0))*$D124),"",INDEX('Liste plats'!$A$5:$EX$156,MATCH('Journal cuisine'!$B124,'Liste plats'!$A$5:$A$156,0),MATCH(EV$6,'Liste plats'!$A$5:$EX$5,0))*$D124)</f>
        <v/>
      </c>
      <c r="EW124" s="36" t="str">
        <f>IF(ISERROR(INDEX('Liste plats'!$A$5:$EX$156,MATCH('Journal cuisine'!$B124,'Liste plats'!$A$5:$A$156,0),MATCH(EW$6,'Liste plats'!$A$5:$EX$5,0))*$D124),"",INDEX('Liste plats'!$A$5:$EX$156,MATCH('Journal cuisine'!$B124,'Liste plats'!$A$5:$A$156,0),MATCH(EW$6,'Liste plats'!$A$5:$EX$5,0))*$D124)</f>
        <v/>
      </c>
      <c r="EX124" s="36" t="str">
        <f>IF(ISERROR(INDEX('Liste plats'!$A$5:$EX$156,MATCH('Journal cuisine'!$B124,'Liste plats'!$A$5:$A$156,0),MATCH(EX$6,'Liste plats'!$A$5:$EX$5,0))*$D124),"",INDEX('Liste plats'!$A$5:$EX$156,MATCH('Journal cuisine'!$B124,'Liste plats'!$A$5:$A$156,0),MATCH(EX$6,'Liste plats'!$A$5:$EX$5,0))*$D124)</f>
        <v/>
      </c>
      <c r="EY124" s="36" t="str">
        <f>IF(ISERROR(INDEX('Liste plats'!$A$5:$EX$156,MATCH('Journal cuisine'!$B124,'Liste plats'!$A$5:$A$156,0),MATCH(EY$6,'Liste plats'!$A$5:$EX$5,0))*$D124),"",INDEX('Liste plats'!$A$5:$EX$156,MATCH('Journal cuisine'!$B124,'Liste plats'!$A$5:$A$156,0),MATCH(EY$6,'Liste plats'!$A$5:$EX$5,0))*$D124)</f>
        <v/>
      </c>
      <c r="EZ124" s="36" t="str">
        <f>IF(ISERROR(INDEX('Liste plats'!$A$5:$EX$156,MATCH('Journal cuisine'!$B124,'Liste plats'!$A$5:$A$156,0),MATCH(EZ$6,'Liste plats'!$A$5:$EX$5,0))*$D124),"",INDEX('Liste plats'!$A$5:$EX$156,MATCH('Journal cuisine'!$B124,'Liste plats'!$A$5:$A$156,0),MATCH(EZ$6,'Liste plats'!$A$5:$EX$5,0))*$D124)</f>
        <v/>
      </c>
      <c r="FA124" s="49" t="str">
        <f>IF(ISERROR(INDEX('Liste plats'!$A$5:$EX$156,MATCH('Journal cuisine'!$B124,'Liste plats'!$A$5:$A$156,0),MATCH(FA$6,'Liste plats'!$A$5:$EX$5,0))*$D124),"",INDEX('Liste plats'!$A$5:$EX$156,MATCH('Journal cuisine'!$B124,'Liste plats'!$A$5:$A$156,0),MATCH(FA$6,'Liste plats'!$A$5:$EX$5,0))*$D124)</f>
        <v/>
      </c>
    </row>
    <row r="125" spans="1:157" x14ac:dyDescent="0.25">
      <c r="A125" s="9"/>
      <c r="B125" s="10"/>
      <c r="C125" s="34" t="str">
        <f>IF(ISERROR(IF(VLOOKUP(B125,'Liste plats'!$A$7:$B$156,2,0)=0,"",VLOOKUP(B125,'Liste plats'!$A$7:$B$156,2,0))),"",IF(VLOOKUP(B125,'Liste plats'!$A$7:$B$156,2,0)=0,"",VLOOKUP(B125,'Liste plats'!$A$7:$B$156,2,0)))</f>
        <v/>
      </c>
      <c r="D125" s="18"/>
      <c r="F125" s="41"/>
      <c r="H125" s="48" t="str">
        <f>IF(ISERROR(INDEX('Liste plats'!$A$5:$EX$156,MATCH('Journal cuisine'!$B125,'Liste plats'!$A$5:$A$156,0),MATCH(H$6,'Liste plats'!$A$5:$EX$5,0))*$D125),"",INDEX('Liste plats'!$A$5:$EX$156,MATCH('Journal cuisine'!$B125,'Liste plats'!$A$5:$A$156,0),MATCH(H$6,'Liste plats'!$A$5:$EX$5,0))*$D125)</f>
        <v/>
      </c>
      <c r="I125" s="36" t="str">
        <f>IF(ISERROR(INDEX('Liste plats'!$A$5:$EX$156,MATCH('Journal cuisine'!$B125,'Liste plats'!$A$5:$A$156,0),MATCH(I$6,'Liste plats'!$A$5:$EX$5,0))*$D125),"",INDEX('Liste plats'!$A$5:$EX$156,MATCH('Journal cuisine'!$B125,'Liste plats'!$A$5:$A$156,0),MATCH(I$6,'Liste plats'!$A$5:$EX$5,0))*$D125)</f>
        <v/>
      </c>
      <c r="J125" s="36" t="str">
        <f>IF(ISERROR(INDEX('Liste plats'!$A$5:$EX$156,MATCH('Journal cuisine'!$B125,'Liste plats'!$A$5:$A$156,0),MATCH(J$6,'Liste plats'!$A$5:$EX$5,0))*$D125),"",INDEX('Liste plats'!$A$5:$EX$156,MATCH('Journal cuisine'!$B125,'Liste plats'!$A$5:$A$156,0),MATCH(J$6,'Liste plats'!$A$5:$EX$5,0))*$D125)</f>
        <v/>
      </c>
      <c r="K125" s="36" t="str">
        <f>IF(ISERROR(INDEX('Liste plats'!$A$5:$EX$156,MATCH('Journal cuisine'!$B125,'Liste plats'!$A$5:$A$156,0),MATCH(K$6,'Liste plats'!$A$5:$EX$5,0))*$D125),"",INDEX('Liste plats'!$A$5:$EX$156,MATCH('Journal cuisine'!$B125,'Liste plats'!$A$5:$A$156,0),MATCH(K$6,'Liste plats'!$A$5:$EX$5,0))*$D125)</f>
        <v/>
      </c>
      <c r="L125" s="36" t="str">
        <f>IF(ISERROR(INDEX('Liste plats'!$A$5:$EX$156,MATCH('Journal cuisine'!$B125,'Liste plats'!$A$5:$A$156,0),MATCH(L$6,'Liste plats'!$A$5:$EX$5,0))*$D125),"",INDEX('Liste plats'!$A$5:$EX$156,MATCH('Journal cuisine'!$B125,'Liste plats'!$A$5:$A$156,0),MATCH(L$6,'Liste plats'!$A$5:$EX$5,0))*$D125)</f>
        <v/>
      </c>
      <c r="M125" s="36" t="str">
        <f>IF(ISERROR(INDEX('Liste plats'!$A$5:$EX$156,MATCH('Journal cuisine'!$B125,'Liste plats'!$A$5:$A$156,0),MATCH(M$6,'Liste plats'!$A$5:$EX$5,0))*$D125),"",INDEX('Liste plats'!$A$5:$EX$156,MATCH('Journal cuisine'!$B125,'Liste plats'!$A$5:$A$156,0),MATCH(M$6,'Liste plats'!$A$5:$EX$5,0))*$D125)</f>
        <v/>
      </c>
      <c r="N125" s="36" t="str">
        <f>IF(ISERROR(INDEX('Liste plats'!$A$5:$EX$156,MATCH('Journal cuisine'!$B125,'Liste plats'!$A$5:$A$156,0),MATCH(N$6,'Liste plats'!$A$5:$EX$5,0))*$D125),"",INDEX('Liste plats'!$A$5:$EX$156,MATCH('Journal cuisine'!$B125,'Liste plats'!$A$5:$A$156,0),MATCH(N$6,'Liste plats'!$A$5:$EX$5,0))*$D125)</f>
        <v/>
      </c>
      <c r="O125" s="36" t="str">
        <f>IF(ISERROR(INDEX('Liste plats'!$A$5:$EX$156,MATCH('Journal cuisine'!$B125,'Liste plats'!$A$5:$A$156,0),MATCH(O$6,'Liste plats'!$A$5:$EX$5,0))*$D125),"",INDEX('Liste plats'!$A$5:$EX$156,MATCH('Journal cuisine'!$B125,'Liste plats'!$A$5:$A$156,0),MATCH(O$6,'Liste plats'!$A$5:$EX$5,0))*$D125)</f>
        <v/>
      </c>
      <c r="P125" s="36" t="str">
        <f>IF(ISERROR(INDEX('Liste plats'!$A$5:$EX$156,MATCH('Journal cuisine'!$B125,'Liste plats'!$A$5:$A$156,0),MATCH(P$6,'Liste plats'!$A$5:$EX$5,0))*$D125),"",INDEX('Liste plats'!$A$5:$EX$156,MATCH('Journal cuisine'!$B125,'Liste plats'!$A$5:$A$156,0),MATCH(P$6,'Liste plats'!$A$5:$EX$5,0))*$D125)</f>
        <v/>
      </c>
      <c r="Q125" s="36" t="str">
        <f>IF(ISERROR(INDEX('Liste plats'!$A$5:$EX$156,MATCH('Journal cuisine'!$B125,'Liste plats'!$A$5:$A$156,0),MATCH(Q$6,'Liste plats'!$A$5:$EX$5,0))*$D125),"",INDEX('Liste plats'!$A$5:$EX$156,MATCH('Journal cuisine'!$B125,'Liste plats'!$A$5:$A$156,0),MATCH(Q$6,'Liste plats'!$A$5:$EX$5,0))*$D125)</f>
        <v/>
      </c>
      <c r="R125" s="36" t="str">
        <f>IF(ISERROR(INDEX('Liste plats'!$A$5:$EX$156,MATCH('Journal cuisine'!$B125,'Liste plats'!$A$5:$A$156,0),MATCH(R$6,'Liste plats'!$A$5:$EX$5,0))*$D125),"",INDEX('Liste plats'!$A$5:$EX$156,MATCH('Journal cuisine'!$B125,'Liste plats'!$A$5:$A$156,0),MATCH(R$6,'Liste plats'!$A$5:$EX$5,0))*$D125)</f>
        <v/>
      </c>
      <c r="S125" s="36" t="str">
        <f>IF(ISERROR(INDEX('Liste plats'!$A$5:$EX$156,MATCH('Journal cuisine'!$B125,'Liste plats'!$A$5:$A$156,0),MATCH(S$6,'Liste plats'!$A$5:$EX$5,0))*$D125),"",INDEX('Liste plats'!$A$5:$EX$156,MATCH('Journal cuisine'!$B125,'Liste plats'!$A$5:$A$156,0),MATCH(S$6,'Liste plats'!$A$5:$EX$5,0))*$D125)</f>
        <v/>
      </c>
      <c r="T125" s="36" t="str">
        <f>IF(ISERROR(INDEX('Liste plats'!$A$5:$EX$156,MATCH('Journal cuisine'!$B125,'Liste plats'!$A$5:$A$156,0),MATCH(T$6,'Liste plats'!$A$5:$EX$5,0))*$D125),"",INDEX('Liste plats'!$A$5:$EX$156,MATCH('Journal cuisine'!$B125,'Liste plats'!$A$5:$A$156,0),MATCH(T$6,'Liste plats'!$A$5:$EX$5,0))*$D125)</f>
        <v/>
      </c>
      <c r="U125" s="36" t="str">
        <f>IF(ISERROR(INDEX('Liste plats'!$A$5:$EX$156,MATCH('Journal cuisine'!$B125,'Liste plats'!$A$5:$A$156,0),MATCH(U$6,'Liste plats'!$A$5:$EX$5,0))*$D125),"",INDEX('Liste plats'!$A$5:$EX$156,MATCH('Journal cuisine'!$B125,'Liste plats'!$A$5:$A$156,0),MATCH(U$6,'Liste plats'!$A$5:$EX$5,0))*$D125)</f>
        <v/>
      </c>
      <c r="V125" s="36" t="str">
        <f>IF(ISERROR(INDEX('Liste plats'!$A$5:$EX$156,MATCH('Journal cuisine'!$B125,'Liste plats'!$A$5:$A$156,0),MATCH(V$6,'Liste plats'!$A$5:$EX$5,0))*$D125),"",INDEX('Liste plats'!$A$5:$EX$156,MATCH('Journal cuisine'!$B125,'Liste plats'!$A$5:$A$156,0),MATCH(V$6,'Liste plats'!$A$5:$EX$5,0))*$D125)</f>
        <v/>
      </c>
      <c r="W125" s="36" t="str">
        <f>IF(ISERROR(INDEX('Liste plats'!$A$5:$EX$156,MATCH('Journal cuisine'!$B125,'Liste plats'!$A$5:$A$156,0),MATCH(W$6,'Liste plats'!$A$5:$EX$5,0))*$D125),"",INDEX('Liste plats'!$A$5:$EX$156,MATCH('Journal cuisine'!$B125,'Liste plats'!$A$5:$A$156,0),MATCH(W$6,'Liste plats'!$A$5:$EX$5,0))*$D125)</f>
        <v/>
      </c>
      <c r="X125" s="36" t="str">
        <f>IF(ISERROR(INDEX('Liste plats'!$A$5:$EX$156,MATCH('Journal cuisine'!$B125,'Liste plats'!$A$5:$A$156,0),MATCH(X$6,'Liste plats'!$A$5:$EX$5,0))*$D125),"",INDEX('Liste plats'!$A$5:$EX$156,MATCH('Journal cuisine'!$B125,'Liste plats'!$A$5:$A$156,0),MATCH(X$6,'Liste plats'!$A$5:$EX$5,0))*$D125)</f>
        <v/>
      </c>
      <c r="Y125" s="36" t="str">
        <f>IF(ISERROR(INDEX('Liste plats'!$A$5:$EX$156,MATCH('Journal cuisine'!$B125,'Liste plats'!$A$5:$A$156,0),MATCH(Y$6,'Liste plats'!$A$5:$EX$5,0))*$D125),"",INDEX('Liste plats'!$A$5:$EX$156,MATCH('Journal cuisine'!$B125,'Liste plats'!$A$5:$A$156,0),MATCH(Y$6,'Liste plats'!$A$5:$EX$5,0))*$D125)</f>
        <v/>
      </c>
      <c r="Z125" s="36" t="str">
        <f>IF(ISERROR(INDEX('Liste plats'!$A$5:$EX$156,MATCH('Journal cuisine'!$B125,'Liste plats'!$A$5:$A$156,0),MATCH(Z$6,'Liste plats'!$A$5:$EX$5,0))*$D125),"",INDEX('Liste plats'!$A$5:$EX$156,MATCH('Journal cuisine'!$B125,'Liste plats'!$A$5:$A$156,0),MATCH(Z$6,'Liste plats'!$A$5:$EX$5,0))*$D125)</f>
        <v/>
      </c>
      <c r="AA125" s="36" t="str">
        <f>IF(ISERROR(INDEX('Liste plats'!$A$5:$EX$156,MATCH('Journal cuisine'!$B125,'Liste plats'!$A$5:$A$156,0),MATCH(AA$6,'Liste plats'!$A$5:$EX$5,0))*$D125),"",INDEX('Liste plats'!$A$5:$EX$156,MATCH('Journal cuisine'!$B125,'Liste plats'!$A$5:$A$156,0),MATCH(AA$6,'Liste plats'!$A$5:$EX$5,0))*$D125)</f>
        <v/>
      </c>
      <c r="AB125" s="36" t="str">
        <f>IF(ISERROR(INDEX('Liste plats'!$A$5:$EX$156,MATCH('Journal cuisine'!$B125,'Liste plats'!$A$5:$A$156,0),MATCH(AB$6,'Liste plats'!$A$5:$EX$5,0))*$D125),"",INDEX('Liste plats'!$A$5:$EX$156,MATCH('Journal cuisine'!$B125,'Liste plats'!$A$5:$A$156,0),MATCH(AB$6,'Liste plats'!$A$5:$EX$5,0))*$D125)</f>
        <v/>
      </c>
      <c r="AC125" s="36" t="str">
        <f>IF(ISERROR(INDEX('Liste plats'!$A$5:$EX$156,MATCH('Journal cuisine'!$B125,'Liste plats'!$A$5:$A$156,0),MATCH(AC$6,'Liste plats'!$A$5:$EX$5,0))*$D125),"",INDEX('Liste plats'!$A$5:$EX$156,MATCH('Journal cuisine'!$B125,'Liste plats'!$A$5:$A$156,0),MATCH(AC$6,'Liste plats'!$A$5:$EX$5,0))*$D125)</f>
        <v/>
      </c>
      <c r="AD125" s="36" t="str">
        <f>IF(ISERROR(INDEX('Liste plats'!$A$5:$EX$156,MATCH('Journal cuisine'!$B125,'Liste plats'!$A$5:$A$156,0),MATCH(AD$6,'Liste plats'!$A$5:$EX$5,0))*$D125),"",INDEX('Liste plats'!$A$5:$EX$156,MATCH('Journal cuisine'!$B125,'Liste plats'!$A$5:$A$156,0),MATCH(AD$6,'Liste plats'!$A$5:$EX$5,0))*$D125)</f>
        <v/>
      </c>
      <c r="AE125" s="36" t="str">
        <f>IF(ISERROR(INDEX('Liste plats'!$A$5:$EX$156,MATCH('Journal cuisine'!$B125,'Liste plats'!$A$5:$A$156,0),MATCH(AE$6,'Liste plats'!$A$5:$EX$5,0))*$D125),"",INDEX('Liste plats'!$A$5:$EX$156,MATCH('Journal cuisine'!$B125,'Liste plats'!$A$5:$A$156,0),MATCH(AE$6,'Liste plats'!$A$5:$EX$5,0))*$D125)</f>
        <v/>
      </c>
      <c r="AF125" s="36" t="str">
        <f>IF(ISERROR(INDEX('Liste plats'!$A$5:$EX$156,MATCH('Journal cuisine'!$B125,'Liste plats'!$A$5:$A$156,0),MATCH(AF$6,'Liste plats'!$A$5:$EX$5,0))*$D125),"",INDEX('Liste plats'!$A$5:$EX$156,MATCH('Journal cuisine'!$B125,'Liste plats'!$A$5:$A$156,0),MATCH(AF$6,'Liste plats'!$A$5:$EX$5,0))*$D125)</f>
        <v/>
      </c>
      <c r="AG125" s="36" t="str">
        <f>IF(ISERROR(INDEX('Liste plats'!$A$5:$EX$156,MATCH('Journal cuisine'!$B125,'Liste plats'!$A$5:$A$156,0),MATCH(AG$6,'Liste plats'!$A$5:$EX$5,0))*$D125),"",INDEX('Liste plats'!$A$5:$EX$156,MATCH('Journal cuisine'!$B125,'Liste plats'!$A$5:$A$156,0),MATCH(AG$6,'Liste plats'!$A$5:$EX$5,0))*$D125)</f>
        <v/>
      </c>
      <c r="AH125" s="36" t="str">
        <f>IF(ISERROR(INDEX('Liste plats'!$A$5:$EX$156,MATCH('Journal cuisine'!$B125,'Liste plats'!$A$5:$A$156,0),MATCH(AH$6,'Liste plats'!$A$5:$EX$5,0))*$D125),"",INDEX('Liste plats'!$A$5:$EX$156,MATCH('Journal cuisine'!$B125,'Liste plats'!$A$5:$A$156,0),MATCH(AH$6,'Liste plats'!$A$5:$EX$5,0))*$D125)</f>
        <v/>
      </c>
      <c r="AI125" s="36" t="str">
        <f>IF(ISERROR(INDEX('Liste plats'!$A$5:$EX$156,MATCH('Journal cuisine'!$B125,'Liste plats'!$A$5:$A$156,0),MATCH(AI$6,'Liste plats'!$A$5:$EX$5,0))*$D125),"",INDEX('Liste plats'!$A$5:$EX$156,MATCH('Journal cuisine'!$B125,'Liste plats'!$A$5:$A$156,0),MATCH(AI$6,'Liste plats'!$A$5:$EX$5,0))*$D125)</f>
        <v/>
      </c>
      <c r="AJ125" s="36" t="str">
        <f>IF(ISERROR(INDEX('Liste plats'!$A$5:$EX$156,MATCH('Journal cuisine'!$B125,'Liste plats'!$A$5:$A$156,0),MATCH(AJ$6,'Liste plats'!$A$5:$EX$5,0))*$D125),"",INDEX('Liste plats'!$A$5:$EX$156,MATCH('Journal cuisine'!$B125,'Liste plats'!$A$5:$A$156,0),MATCH(AJ$6,'Liste plats'!$A$5:$EX$5,0))*$D125)</f>
        <v/>
      </c>
      <c r="AK125" s="36" t="str">
        <f>IF(ISERROR(INDEX('Liste plats'!$A$5:$EX$156,MATCH('Journal cuisine'!$B125,'Liste plats'!$A$5:$A$156,0),MATCH(AK$6,'Liste plats'!$A$5:$EX$5,0))*$D125),"",INDEX('Liste plats'!$A$5:$EX$156,MATCH('Journal cuisine'!$B125,'Liste plats'!$A$5:$A$156,0),MATCH(AK$6,'Liste plats'!$A$5:$EX$5,0))*$D125)</f>
        <v/>
      </c>
      <c r="AL125" s="36" t="str">
        <f>IF(ISERROR(INDEX('Liste plats'!$A$5:$EX$156,MATCH('Journal cuisine'!$B125,'Liste plats'!$A$5:$A$156,0),MATCH(AL$6,'Liste plats'!$A$5:$EX$5,0))*$D125),"",INDEX('Liste plats'!$A$5:$EX$156,MATCH('Journal cuisine'!$B125,'Liste plats'!$A$5:$A$156,0),MATCH(AL$6,'Liste plats'!$A$5:$EX$5,0))*$D125)</f>
        <v/>
      </c>
      <c r="AM125" s="36" t="str">
        <f>IF(ISERROR(INDEX('Liste plats'!$A$5:$EX$156,MATCH('Journal cuisine'!$B125,'Liste plats'!$A$5:$A$156,0),MATCH(AM$6,'Liste plats'!$A$5:$EX$5,0))*$D125),"",INDEX('Liste plats'!$A$5:$EX$156,MATCH('Journal cuisine'!$B125,'Liste plats'!$A$5:$A$156,0),MATCH(AM$6,'Liste plats'!$A$5:$EX$5,0))*$D125)</f>
        <v/>
      </c>
      <c r="AN125" s="36" t="str">
        <f>IF(ISERROR(INDEX('Liste plats'!$A$5:$EX$156,MATCH('Journal cuisine'!$B125,'Liste plats'!$A$5:$A$156,0),MATCH(AN$6,'Liste plats'!$A$5:$EX$5,0))*$D125),"",INDEX('Liste plats'!$A$5:$EX$156,MATCH('Journal cuisine'!$B125,'Liste plats'!$A$5:$A$156,0),MATCH(AN$6,'Liste plats'!$A$5:$EX$5,0))*$D125)</f>
        <v/>
      </c>
      <c r="AO125" s="36" t="str">
        <f>IF(ISERROR(INDEX('Liste plats'!$A$5:$EX$156,MATCH('Journal cuisine'!$B125,'Liste plats'!$A$5:$A$156,0),MATCH(AO$6,'Liste plats'!$A$5:$EX$5,0))*$D125),"",INDEX('Liste plats'!$A$5:$EX$156,MATCH('Journal cuisine'!$B125,'Liste plats'!$A$5:$A$156,0),MATCH(AO$6,'Liste plats'!$A$5:$EX$5,0))*$D125)</f>
        <v/>
      </c>
      <c r="AP125" s="36" t="str">
        <f>IF(ISERROR(INDEX('Liste plats'!$A$5:$EX$156,MATCH('Journal cuisine'!$B125,'Liste plats'!$A$5:$A$156,0),MATCH(AP$6,'Liste plats'!$A$5:$EX$5,0))*$D125),"",INDEX('Liste plats'!$A$5:$EX$156,MATCH('Journal cuisine'!$B125,'Liste plats'!$A$5:$A$156,0),MATCH(AP$6,'Liste plats'!$A$5:$EX$5,0))*$D125)</f>
        <v/>
      </c>
      <c r="AQ125" s="36" t="str">
        <f>IF(ISERROR(INDEX('Liste plats'!$A$5:$EX$156,MATCH('Journal cuisine'!$B125,'Liste plats'!$A$5:$A$156,0),MATCH(AQ$6,'Liste plats'!$A$5:$EX$5,0))*$D125),"",INDEX('Liste plats'!$A$5:$EX$156,MATCH('Journal cuisine'!$B125,'Liste plats'!$A$5:$A$156,0),MATCH(AQ$6,'Liste plats'!$A$5:$EX$5,0))*$D125)</f>
        <v/>
      </c>
      <c r="AR125" s="36" t="str">
        <f>IF(ISERROR(INDEX('Liste plats'!$A$5:$EX$156,MATCH('Journal cuisine'!$B125,'Liste plats'!$A$5:$A$156,0),MATCH(AR$6,'Liste plats'!$A$5:$EX$5,0))*$D125),"",INDEX('Liste plats'!$A$5:$EX$156,MATCH('Journal cuisine'!$B125,'Liste plats'!$A$5:$A$156,0),MATCH(AR$6,'Liste plats'!$A$5:$EX$5,0))*$D125)</f>
        <v/>
      </c>
      <c r="AS125" s="36" t="str">
        <f>IF(ISERROR(INDEX('Liste plats'!$A$5:$EX$156,MATCH('Journal cuisine'!$B125,'Liste plats'!$A$5:$A$156,0),MATCH(AS$6,'Liste plats'!$A$5:$EX$5,0))*$D125),"",INDEX('Liste plats'!$A$5:$EX$156,MATCH('Journal cuisine'!$B125,'Liste plats'!$A$5:$A$156,0),MATCH(AS$6,'Liste plats'!$A$5:$EX$5,0))*$D125)</f>
        <v/>
      </c>
      <c r="AT125" s="36" t="str">
        <f>IF(ISERROR(INDEX('Liste plats'!$A$5:$EX$156,MATCH('Journal cuisine'!$B125,'Liste plats'!$A$5:$A$156,0),MATCH(AT$6,'Liste plats'!$A$5:$EX$5,0))*$D125),"",INDEX('Liste plats'!$A$5:$EX$156,MATCH('Journal cuisine'!$B125,'Liste plats'!$A$5:$A$156,0),MATCH(AT$6,'Liste plats'!$A$5:$EX$5,0))*$D125)</f>
        <v/>
      </c>
      <c r="AU125" s="36" t="str">
        <f>IF(ISERROR(INDEX('Liste plats'!$A$5:$EX$156,MATCH('Journal cuisine'!$B125,'Liste plats'!$A$5:$A$156,0),MATCH(AU$6,'Liste plats'!$A$5:$EX$5,0))*$D125),"",INDEX('Liste plats'!$A$5:$EX$156,MATCH('Journal cuisine'!$B125,'Liste plats'!$A$5:$A$156,0),MATCH(AU$6,'Liste plats'!$A$5:$EX$5,0))*$D125)</f>
        <v/>
      </c>
      <c r="AV125" s="36" t="str">
        <f>IF(ISERROR(INDEX('Liste plats'!$A$5:$EX$156,MATCH('Journal cuisine'!$B125,'Liste plats'!$A$5:$A$156,0),MATCH(AV$6,'Liste plats'!$A$5:$EX$5,0))*$D125),"",INDEX('Liste plats'!$A$5:$EX$156,MATCH('Journal cuisine'!$B125,'Liste plats'!$A$5:$A$156,0),MATCH(AV$6,'Liste plats'!$A$5:$EX$5,0))*$D125)</f>
        <v/>
      </c>
      <c r="AW125" s="36" t="str">
        <f>IF(ISERROR(INDEX('Liste plats'!$A$5:$EX$156,MATCH('Journal cuisine'!$B125,'Liste plats'!$A$5:$A$156,0),MATCH(AW$6,'Liste plats'!$A$5:$EX$5,0))*$D125),"",INDEX('Liste plats'!$A$5:$EX$156,MATCH('Journal cuisine'!$B125,'Liste plats'!$A$5:$A$156,0),MATCH(AW$6,'Liste plats'!$A$5:$EX$5,0))*$D125)</f>
        <v/>
      </c>
      <c r="AX125" s="36" t="str">
        <f>IF(ISERROR(INDEX('Liste plats'!$A$5:$EX$156,MATCH('Journal cuisine'!$B125,'Liste plats'!$A$5:$A$156,0),MATCH(AX$6,'Liste plats'!$A$5:$EX$5,0))*$D125),"",INDEX('Liste plats'!$A$5:$EX$156,MATCH('Journal cuisine'!$B125,'Liste plats'!$A$5:$A$156,0),MATCH(AX$6,'Liste plats'!$A$5:$EX$5,0))*$D125)</f>
        <v/>
      </c>
      <c r="AY125" s="36" t="str">
        <f>IF(ISERROR(INDEX('Liste plats'!$A$5:$EX$156,MATCH('Journal cuisine'!$B125,'Liste plats'!$A$5:$A$156,0),MATCH(AY$6,'Liste plats'!$A$5:$EX$5,0))*$D125),"",INDEX('Liste plats'!$A$5:$EX$156,MATCH('Journal cuisine'!$B125,'Liste plats'!$A$5:$A$156,0),MATCH(AY$6,'Liste plats'!$A$5:$EX$5,0))*$D125)</f>
        <v/>
      </c>
      <c r="AZ125" s="36" t="str">
        <f>IF(ISERROR(INDEX('Liste plats'!$A$5:$EX$156,MATCH('Journal cuisine'!$B125,'Liste plats'!$A$5:$A$156,0),MATCH(AZ$6,'Liste plats'!$A$5:$EX$5,0))*$D125),"",INDEX('Liste plats'!$A$5:$EX$156,MATCH('Journal cuisine'!$B125,'Liste plats'!$A$5:$A$156,0),MATCH(AZ$6,'Liste plats'!$A$5:$EX$5,0))*$D125)</f>
        <v/>
      </c>
      <c r="BA125" s="36" t="str">
        <f>IF(ISERROR(INDEX('Liste plats'!$A$5:$EX$156,MATCH('Journal cuisine'!$B125,'Liste plats'!$A$5:$A$156,0),MATCH(BA$6,'Liste plats'!$A$5:$EX$5,0))*$D125),"",INDEX('Liste plats'!$A$5:$EX$156,MATCH('Journal cuisine'!$B125,'Liste plats'!$A$5:$A$156,0),MATCH(BA$6,'Liste plats'!$A$5:$EX$5,0))*$D125)</f>
        <v/>
      </c>
      <c r="BB125" s="36" t="str">
        <f>IF(ISERROR(INDEX('Liste plats'!$A$5:$EX$156,MATCH('Journal cuisine'!$B125,'Liste plats'!$A$5:$A$156,0),MATCH(BB$6,'Liste plats'!$A$5:$EX$5,0))*$D125),"",INDEX('Liste plats'!$A$5:$EX$156,MATCH('Journal cuisine'!$B125,'Liste plats'!$A$5:$A$156,0),MATCH(BB$6,'Liste plats'!$A$5:$EX$5,0))*$D125)</f>
        <v/>
      </c>
      <c r="BC125" s="36" t="str">
        <f>IF(ISERROR(INDEX('Liste plats'!$A$5:$EX$156,MATCH('Journal cuisine'!$B125,'Liste plats'!$A$5:$A$156,0),MATCH(BC$6,'Liste plats'!$A$5:$EX$5,0))*$D125),"",INDEX('Liste plats'!$A$5:$EX$156,MATCH('Journal cuisine'!$B125,'Liste plats'!$A$5:$A$156,0),MATCH(BC$6,'Liste plats'!$A$5:$EX$5,0))*$D125)</f>
        <v/>
      </c>
      <c r="BD125" s="36" t="str">
        <f>IF(ISERROR(INDEX('Liste plats'!$A$5:$EX$156,MATCH('Journal cuisine'!$B125,'Liste plats'!$A$5:$A$156,0),MATCH(BD$6,'Liste plats'!$A$5:$EX$5,0))*$D125),"",INDEX('Liste plats'!$A$5:$EX$156,MATCH('Journal cuisine'!$B125,'Liste plats'!$A$5:$A$156,0),MATCH(BD$6,'Liste plats'!$A$5:$EX$5,0))*$D125)</f>
        <v/>
      </c>
      <c r="BE125" s="36" t="str">
        <f>IF(ISERROR(INDEX('Liste plats'!$A$5:$EX$156,MATCH('Journal cuisine'!$B125,'Liste plats'!$A$5:$A$156,0),MATCH(BE$6,'Liste plats'!$A$5:$EX$5,0))*$D125),"",INDEX('Liste plats'!$A$5:$EX$156,MATCH('Journal cuisine'!$B125,'Liste plats'!$A$5:$A$156,0),MATCH(BE$6,'Liste plats'!$A$5:$EX$5,0))*$D125)</f>
        <v/>
      </c>
      <c r="BF125" s="36" t="str">
        <f>IF(ISERROR(INDEX('Liste plats'!$A$5:$EX$156,MATCH('Journal cuisine'!$B125,'Liste plats'!$A$5:$A$156,0),MATCH(BF$6,'Liste plats'!$A$5:$EX$5,0))*$D125),"",INDEX('Liste plats'!$A$5:$EX$156,MATCH('Journal cuisine'!$B125,'Liste plats'!$A$5:$A$156,0),MATCH(BF$6,'Liste plats'!$A$5:$EX$5,0))*$D125)</f>
        <v/>
      </c>
      <c r="BG125" s="36" t="str">
        <f>IF(ISERROR(INDEX('Liste plats'!$A$5:$EX$156,MATCH('Journal cuisine'!$B125,'Liste plats'!$A$5:$A$156,0),MATCH(BG$6,'Liste plats'!$A$5:$EX$5,0))*$D125),"",INDEX('Liste plats'!$A$5:$EX$156,MATCH('Journal cuisine'!$B125,'Liste plats'!$A$5:$A$156,0),MATCH(BG$6,'Liste plats'!$A$5:$EX$5,0))*$D125)</f>
        <v/>
      </c>
      <c r="BH125" s="36" t="str">
        <f>IF(ISERROR(INDEX('Liste plats'!$A$5:$EX$156,MATCH('Journal cuisine'!$B125,'Liste plats'!$A$5:$A$156,0),MATCH(BH$6,'Liste plats'!$A$5:$EX$5,0))*$D125),"",INDEX('Liste plats'!$A$5:$EX$156,MATCH('Journal cuisine'!$B125,'Liste plats'!$A$5:$A$156,0),MATCH(BH$6,'Liste plats'!$A$5:$EX$5,0))*$D125)</f>
        <v/>
      </c>
      <c r="BI125" s="36" t="str">
        <f>IF(ISERROR(INDEX('Liste plats'!$A$5:$EX$156,MATCH('Journal cuisine'!$B125,'Liste plats'!$A$5:$A$156,0),MATCH(BI$6,'Liste plats'!$A$5:$EX$5,0))*$D125),"",INDEX('Liste plats'!$A$5:$EX$156,MATCH('Journal cuisine'!$B125,'Liste plats'!$A$5:$A$156,0),MATCH(BI$6,'Liste plats'!$A$5:$EX$5,0))*$D125)</f>
        <v/>
      </c>
      <c r="BJ125" s="36" t="str">
        <f>IF(ISERROR(INDEX('Liste plats'!$A$5:$EX$156,MATCH('Journal cuisine'!$B125,'Liste plats'!$A$5:$A$156,0),MATCH(BJ$6,'Liste plats'!$A$5:$EX$5,0))*$D125),"",INDEX('Liste plats'!$A$5:$EX$156,MATCH('Journal cuisine'!$B125,'Liste plats'!$A$5:$A$156,0),MATCH(BJ$6,'Liste plats'!$A$5:$EX$5,0))*$D125)</f>
        <v/>
      </c>
      <c r="BK125" s="36" t="str">
        <f>IF(ISERROR(INDEX('Liste plats'!$A$5:$EX$156,MATCH('Journal cuisine'!$B125,'Liste plats'!$A$5:$A$156,0),MATCH(BK$6,'Liste plats'!$A$5:$EX$5,0))*$D125),"",INDEX('Liste plats'!$A$5:$EX$156,MATCH('Journal cuisine'!$B125,'Liste plats'!$A$5:$A$156,0),MATCH(BK$6,'Liste plats'!$A$5:$EX$5,0))*$D125)</f>
        <v/>
      </c>
      <c r="BL125" s="36" t="str">
        <f>IF(ISERROR(INDEX('Liste plats'!$A$5:$EX$156,MATCH('Journal cuisine'!$B125,'Liste plats'!$A$5:$A$156,0),MATCH(BL$6,'Liste plats'!$A$5:$EX$5,0))*$D125),"",INDEX('Liste plats'!$A$5:$EX$156,MATCH('Journal cuisine'!$B125,'Liste plats'!$A$5:$A$156,0),MATCH(BL$6,'Liste plats'!$A$5:$EX$5,0))*$D125)</f>
        <v/>
      </c>
      <c r="BM125" s="36" t="str">
        <f>IF(ISERROR(INDEX('Liste plats'!$A$5:$EX$156,MATCH('Journal cuisine'!$B125,'Liste plats'!$A$5:$A$156,0),MATCH(BM$6,'Liste plats'!$A$5:$EX$5,0))*$D125),"",INDEX('Liste plats'!$A$5:$EX$156,MATCH('Journal cuisine'!$B125,'Liste plats'!$A$5:$A$156,0),MATCH(BM$6,'Liste plats'!$A$5:$EX$5,0))*$D125)</f>
        <v/>
      </c>
      <c r="BN125" s="36" t="str">
        <f>IF(ISERROR(INDEX('Liste plats'!$A$5:$EX$156,MATCH('Journal cuisine'!$B125,'Liste plats'!$A$5:$A$156,0),MATCH(BN$6,'Liste plats'!$A$5:$EX$5,0))*$D125),"",INDEX('Liste plats'!$A$5:$EX$156,MATCH('Journal cuisine'!$B125,'Liste plats'!$A$5:$A$156,0),MATCH(BN$6,'Liste plats'!$A$5:$EX$5,0))*$D125)</f>
        <v/>
      </c>
      <c r="BO125" s="36" t="str">
        <f>IF(ISERROR(INDEX('Liste plats'!$A$5:$EX$156,MATCH('Journal cuisine'!$B125,'Liste plats'!$A$5:$A$156,0),MATCH(BO$6,'Liste plats'!$A$5:$EX$5,0))*$D125),"",INDEX('Liste plats'!$A$5:$EX$156,MATCH('Journal cuisine'!$B125,'Liste plats'!$A$5:$A$156,0),MATCH(BO$6,'Liste plats'!$A$5:$EX$5,0))*$D125)</f>
        <v/>
      </c>
      <c r="BP125" s="36" t="str">
        <f>IF(ISERROR(INDEX('Liste plats'!$A$5:$EX$156,MATCH('Journal cuisine'!$B125,'Liste plats'!$A$5:$A$156,0),MATCH(BP$6,'Liste plats'!$A$5:$EX$5,0))*$D125),"",INDEX('Liste plats'!$A$5:$EX$156,MATCH('Journal cuisine'!$B125,'Liste plats'!$A$5:$A$156,0),MATCH(BP$6,'Liste plats'!$A$5:$EX$5,0))*$D125)</f>
        <v/>
      </c>
      <c r="BQ125" s="36" t="str">
        <f>IF(ISERROR(INDEX('Liste plats'!$A$5:$EX$156,MATCH('Journal cuisine'!$B125,'Liste plats'!$A$5:$A$156,0),MATCH(BQ$6,'Liste plats'!$A$5:$EX$5,0))*$D125),"",INDEX('Liste plats'!$A$5:$EX$156,MATCH('Journal cuisine'!$B125,'Liste plats'!$A$5:$A$156,0),MATCH(BQ$6,'Liste plats'!$A$5:$EX$5,0))*$D125)</f>
        <v/>
      </c>
      <c r="BR125" s="36" t="str">
        <f>IF(ISERROR(INDEX('Liste plats'!$A$5:$EX$156,MATCH('Journal cuisine'!$B125,'Liste plats'!$A$5:$A$156,0),MATCH(BR$6,'Liste plats'!$A$5:$EX$5,0))*$D125),"",INDEX('Liste plats'!$A$5:$EX$156,MATCH('Journal cuisine'!$B125,'Liste plats'!$A$5:$A$156,0),MATCH(BR$6,'Liste plats'!$A$5:$EX$5,0))*$D125)</f>
        <v/>
      </c>
      <c r="BS125" s="36" t="str">
        <f>IF(ISERROR(INDEX('Liste plats'!$A$5:$EX$156,MATCH('Journal cuisine'!$B125,'Liste plats'!$A$5:$A$156,0),MATCH(BS$6,'Liste plats'!$A$5:$EX$5,0))*$D125),"",INDEX('Liste plats'!$A$5:$EX$156,MATCH('Journal cuisine'!$B125,'Liste plats'!$A$5:$A$156,0),MATCH(BS$6,'Liste plats'!$A$5:$EX$5,0))*$D125)</f>
        <v/>
      </c>
      <c r="BT125" s="36" t="str">
        <f>IF(ISERROR(INDEX('Liste plats'!$A$5:$EX$156,MATCH('Journal cuisine'!$B125,'Liste plats'!$A$5:$A$156,0),MATCH(BT$6,'Liste plats'!$A$5:$EX$5,0))*$D125),"",INDEX('Liste plats'!$A$5:$EX$156,MATCH('Journal cuisine'!$B125,'Liste plats'!$A$5:$A$156,0),MATCH(BT$6,'Liste plats'!$A$5:$EX$5,0))*$D125)</f>
        <v/>
      </c>
      <c r="BU125" s="36" t="str">
        <f>IF(ISERROR(INDEX('Liste plats'!$A$5:$EX$156,MATCH('Journal cuisine'!$B125,'Liste plats'!$A$5:$A$156,0),MATCH(BU$6,'Liste plats'!$A$5:$EX$5,0))*$D125),"",INDEX('Liste plats'!$A$5:$EX$156,MATCH('Journal cuisine'!$B125,'Liste plats'!$A$5:$A$156,0),MATCH(BU$6,'Liste plats'!$A$5:$EX$5,0))*$D125)</f>
        <v/>
      </c>
      <c r="BV125" s="36" t="str">
        <f>IF(ISERROR(INDEX('Liste plats'!$A$5:$EX$156,MATCH('Journal cuisine'!$B125,'Liste plats'!$A$5:$A$156,0),MATCH(BV$6,'Liste plats'!$A$5:$EX$5,0))*$D125),"",INDEX('Liste plats'!$A$5:$EX$156,MATCH('Journal cuisine'!$B125,'Liste plats'!$A$5:$A$156,0),MATCH(BV$6,'Liste plats'!$A$5:$EX$5,0))*$D125)</f>
        <v/>
      </c>
      <c r="BW125" s="36" t="str">
        <f>IF(ISERROR(INDEX('Liste plats'!$A$5:$EX$156,MATCH('Journal cuisine'!$B125,'Liste plats'!$A$5:$A$156,0),MATCH(BW$6,'Liste plats'!$A$5:$EX$5,0))*$D125),"",INDEX('Liste plats'!$A$5:$EX$156,MATCH('Journal cuisine'!$B125,'Liste plats'!$A$5:$A$156,0),MATCH(BW$6,'Liste plats'!$A$5:$EX$5,0))*$D125)</f>
        <v/>
      </c>
      <c r="BX125" s="36" t="str">
        <f>IF(ISERROR(INDEX('Liste plats'!$A$5:$EX$156,MATCH('Journal cuisine'!$B125,'Liste plats'!$A$5:$A$156,0),MATCH(BX$6,'Liste plats'!$A$5:$EX$5,0))*$D125),"",INDEX('Liste plats'!$A$5:$EX$156,MATCH('Journal cuisine'!$B125,'Liste plats'!$A$5:$A$156,0),MATCH(BX$6,'Liste plats'!$A$5:$EX$5,0))*$D125)</f>
        <v/>
      </c>
      <c r="BY125" s="36" t="str">
        <f>IF(ISERROR(INDEX('Liste plats'!$A$5:$EX$156,MATCH('Journal cuisine'!$B125,'Liste plats'!$A$5:$A$156,0),MATCH(BY$6,'Liste plats'!$A$5:$EX$5,0))*$D125),"",INDEX('Liste plats'!$A$5:$EX$156,MATCH('Journal cuisine'!$B125,'Liste plats'!$A$5:$A$156,0),MATCH(BY$6,'Liste plats'!$A$5:$EX$5,0))*$D125)</f>
        <v/>
      </c>
      <c r="BZ125" s="36" t="str">
        <f>IF(ISERROR(INDEX('Liste plats'!$A$5:$EX$156,MATCH('Journal cuisine'!$B125,'Liste plats'!$A$5:$A$156,0),MATCH(BZ$6,'Liste plats'!$A$5:$EX$5,0))*$D125),"",INDEX('Liste plats'!$A$5:$EX$156,MATCH('Journal cuisine'!$B125,'Liste plats'!$A$5:$A$156,0),MATCH(BZ$6,'Liste plats'!$A$5:$EX$5,0))*$D125)</f>
        <v/>
      </c>
      <c r="CA125" s="36" t="str">
        <f>IF(ISERROR(INDEX('Liste plats'!$A$5:$EX$156,MATCH('Journal cuisine'!$B125,'Liste plats'!$A$5:$A$156,0),MATCH(CA$6,'Liste plats'!$A$5:$EX$5,0))*$D125),"",INDEX('Liste plats'!$A$5:$EX$156,MATCH('Journal cuisine'!$B125,'Liste plats'!$A$5:$A$156,0),MATCH(CA$6,'Liste plats'!$A$5:$EX$5,0))*$D125)</f>
        <v/>
      </c>
      <c r="CB125" s="36" t="str">
        <f>IF(ISERROR(INDEX('Liste plats'!$A$5:$EX$156,MATCH('Journal cuisine'!$B125,'Liste plats'!$A$5:$A$156,0),MATCH(CB$6,'Liste plats'!$A$5:$EX$5,0))*$D125),"",INDEX('Liste plats'!$A$5:$EX$156,MATCH('Journal cuisine'!$B125,'Liste plats'!$A$5:$A$156,0),MATCH(CB$6,'Liste plats'!$A$5:$EX$5,0))*$D125)</f>
        <v/>
      </c>
      <c r="CC125" s="36" t="str">
        <f>IF(ISERROR(INDEX('Liste plats'!$A$5:$EX$156,MATCH('Journal cuisine'!$B125,'Liste plats'!$A$5:$A$156,0),MATCH(CC$6,'Liste plats'!$A$5:$EX$5,0))*$D125),"",INDEX('Liste plats'!$A$5:$EX$156,MATCH('Journal cuisine'!$B125,'Liste plats'!$A$5:$A$156,0),MATCH(CC$6,'Liste plats'!$A$5:$EX$5,0))*$D125)</f>
        <v/>
      </c>
      <c r="CD125" s="36" t="str">
        <f>IF(ISERROR(INDEX('Liste plats'!$A$5:$EX$156,MATCH('Journal cuisine'!$B125,'Liste plats'!$A$5:$A$156,0),MATCH(CD$6,'Liste plats'!$A$5:$EX$5,0))*$D125),"",INDEX('Liste plats'!$A$5:$EX$156,MATCH('Journal cuisine'!$B125,'Liste plats'!$A$5:$A$156,0),MATCH(CD$6,'Liste plats'!$A$5:$EX$5,0))*$D125)</f>
        <v/>
      </c>
      <c r="CE125" s="36" t="str">
        <f>IF(ISERROR(INDEX('Liste plats'!$A$5:$EX$156,MATCH('Journal cuisine'!$B125,'Liste plats'!$A$5:$A$156,0),MATCH(CE$6,'Liste plats'!$A$5:$EX$5,0))*$D125),"",INDEX('Liste plats'!$A$5:$EX$156,MATCH('Journal cuisine'!$B125,'Liste plats'!$A$5:$A$156,0),MATCH(CE$6,'Liste plats'!$A$5:$EX$5,0))*$D125)</f>
        <v/>
      </c>
      <c r="CF125" s="36" t="str">
        <f>IF(ISERROR(INDEX('Liste plats'!$A$5:$EX$156,MATCH('Journal cuisine'!$B125,'Liste plats'!$A$5:$A$156,0),MATCH(CF$6,'Liste plats'!$A$5:$EX$5,0))*$D125),"",INDEX('Liste plats'!$A$5:$EX$156,MATCH('Journal cuisine'!$B125,'Liste plats'!$A$5:$A$156,0),MATCH(CF$6,'Liste plats'!$A$5:$EX$5,0))*$D125)</f>
        <v/>
      </c>
      <c r="CG125" s="36" t="str">
        <f>IF(ISERROR(INDEX('Liste plats'!$A$5:$EX$156,MATCH('Journal cuisine'!$B125,'Liste plats'!$A$5:$A$156,0),MATCH(CG$6,'Liste plats'!$A$5:$EX$5,0))*$D125),"",INDEX('Liste plats'!$A$5:$EX$156,MATCH('Journal cuisine'!$B125,'Liste plats'!$A$5:$A$156,0),MATCH(CG$6,'Liste plats'!$A$5:$EX$5,0))*$D125)</f>
        <v/>
      </c>
      <c r="CH125" s="36" t="str">
        <f>IF(ISERROR(INDEX('Liste plats'!$A$5:$EX$156,MATCH('Journal cuisine'!$B125,'Liste plats'!$A$5:$A$156,0),MATCH(CH$6,'Liste plats'!$A$5:$EX$5,0))*$D125),"",INDEX('Liste plats'!$A$5:$EX$156,MATCH('Journal cuisine'!$B125,'Liste plats'!$A$5:$A$156,0),MATCH(CH$6,'Liste plats'!$A$5:$EX$5,0))*$D125)</f>
        <v/>
      </c>
      <c r="CI125" s="36" t="str">
        <f>IF(ISERROR(INDEX('Liste plats'!$A$5:$EX$156,MATCH('Journal cuisine'!$B125,'Liste plats'!$A$5:$A$156,0),MATCH(CI$6,'Liste plats'!$A$5:$EX$5,0))*$D125),"",INDEX('Liste plats'!$A$5:$EX$156,MATCH('Journal cuisine'!$B125,'Liste plats'!$A$5:$A$156,0),MATCH(CI$6,'Liste plats'!$A$5:$EX$5,0))*$D125)</f>
        <v/>
      </c>
      <c r="CJ125" s="36" t="str">
        <f>IF(ISERROR(INDEX('Liste plats'!$A$5:$EX$156,MATCH('Journal cuisine'!$B125,'Liste plats'!$A$5:$A$156,0),MATCH(CJ$6,'Liste plats'!$A$5:$EX$5,0))*$D125),"",INDEX('Liste plats'!$A$5:$EX$156,MATCH('Journal cuisine'!$B125,'Liste plats'!$A$5:$A$156,0),MATCH(CJ$6,'Liste plats'!$A$5:$EX$5,0))*$D125)</f>
        <v/>
      </c>
      <c r="CK125" s="36" t="str">
        <f>IF(ISERROR(INDEX('Liste plats'!$A$5:$EX$156,MATCH('Journal cuisine'!$B125,'Liste plats'!$A$5:$A$156,0),MATCH(CK$6,'Liste plats'!$A$5:$EX$5,0))*$D125),"",INDEX('Liste plats'!$A$5:$EX$156,MATCH('Journal cuisine'!$B125,'Liste plats'!$A$5:$A$156,0),MATCH(CK$6,'Liste plats'!$A$5:$EX$5,0))*$D125)</f>
        <v/>
      </c>
      <c r="CL125" s="36" t="str">
        <f>IF(ISERROR(INDEX('Liste plats'!$A$5:$EX$156,MATCH('Journal cuisine'!$B125,'Liste plats'!$A$5:$A$156,0),MATCH(CL$6,'Liste plats'!$A$5:$EX$5,0))*$D125),"",INDEX('Liste plats'!$A$5:$EX$156,MATCH('Journal cuisine'!$B125,'Liste plats'!$A$5:$A$156,0),MATCH(CL$6,'Liste plats'!$A$5:$EX$5,0))*$D125)</f>
        <v/>
      </c>
      <c r="CM125" s="36" t="str">
        <f>IF(ISERROR(INDEX('Liste plats'!$A$5:$EX$156,MATCH('Journal cuisine'!$B125,'Liste plats'!$A$5:$A$156,0),MATCH(CM$6,'Liste plats'!$A$5:$EX$5,0))*$D125),"",INDEX('Liste plats'!$A$5:$EX$156,MATCH('Journal cuisine'!$B125,'Liste plats'!$A$5:$A$156,0),MATCH(CM$6,'Liste plats'!$A$5:$EX$5,0))*$D125)</f>
        <v/>
      </c>
      <c r="CN125" s="36" t="str">
        <f>IF(ISERROR(INDEX('Liste plats'!$A$5:$EX$156,MATCH('Journal cuisine'!$B125,'Liste plats'!$A$5:$A$156,0),MATCH(CN$6,'Liste plats'!$A$5:$EX$5,0))*$D125),"",INDEX('Liste plats'!$A$5:$EX$156,MATCH('Journal cuisine'!$B125,'Liste plats'!$A$5:$A$156,0),MATCH(CN$6,'Liste plats'!$A$5:$EX$5,0))*$D125)</f>
        <v/>
      </c>
      <c r="CO125" s="36" t="str">
        <f>IF(ISERROR(INDEX('Liste plats'!$A$5:$EX$156,MATCH('Journal cuisine'!$B125,'Liste plats'!$A$5:$A$156,0),MATCH(CO$6,'Liste plats'!$A$5:$EX$5,0))*$D125),"",INDEX('Liste plats'!$A$5:$EX$156,MATCH('Journal cuisine'!$B125,'Liste plats'!$A$5:$A$156,0),MATCH(CO$6,'Liste plats'!$A$5:$EX$5,0))*$D125)</f>
        <v/>
      </c>
      <c r="CP125" s="36" t="str">
        <f>IF(ISERROR(INDEX('Liste plats'!$A$5:$EX$156,MATCH('Journal cuisine'!$B125,'Liste plats'!$A$5:$A$156,0),MATCH(CP$6,'Liste plats'!$A$5:$EX$5,0))*$D125),"",INDEX('Liste plats'!$A$5:$EX$156,MATCH('Journal cuisine'!$B125,'Liste plats'!$A$5:$A$156,0),MATCH(CP$6,'Liste plats'!$A$5:$EX$5,0))*$D125)</f>
        <v/>
      </c>
      <c r="CQ125" s="36" t="str">
        <f>IF(ISERROR(INDEX('Liste plats'!$A$5:$EX$156,MATCH('Journal cuisine'!$B125,'Liste plats'!$A$5:$A$156,0),MATCH(CQ$6,'Liste plats'!$A$5:$EX$5,0))*$D125),"",INDEX('Liste plats'!$A$5:$EX$156,MATCH('Journal cuisine'!$B125,'Liste plats'!$A$5:$A$156,0),MATCH(CQ$6,'Liste plats'!$A$5:$EX$5,0))*$D125)</f>
        <v/>
      </c>
      <c r="CR125" s="36" t="str">
        <f>IF(ISERROR(INDEX('Liste plats'!$A$5:$EX$156,MATCH('Journal cuisine'!$B125,'Liste plats'!$A$5:$A$156,0),MATCH(CR$6,'Liste plats'!$A$5:$EX$5,0))*$D125),"",INDEX('Liste plats'!$A$5:$EX$156,MATCH('Journal cuisine'!$B125,'Liste plats'!$A$5:$A$156,0),MATCH(CR$6,'Liste plats'!$A$5:$EX$5,0))*$D125)</f>
        <v/>
      </c>
      <c r="CS125" s="36" t="str">
        <f>IF(ISERROR(INDEX('Liste plats'!$A$5:$EX$156,MATCH('Journal cuisine'!$B125,'Liste plats'!$A$5:$A$156,0),MATCH(CS$6,'Liste plats'!$A$5:$EX$5,0))*$D125),"",INDEX('Liste plats'!$A$5:$EX$156,MATCH('Journal cuisine'!$B125,'Liste plats'!$A$5:$A$156,0),MATCH(CS$6,'Liste plats'!$A$5:$EX$5,0))*$D125)</f>
        <v/>
      </c>
      <c r="CT125" s="36" t="str">
        <f>IF(ISERROR(INDEX('Liste plats'!$A$5:$EX$156,MATCH('Journal cuisine'!$B125,'Liste plats'!$A$5:$A$156,0),MATCH(CT$6,'Liste plats'!$A$5:$EX$5,0))*$D125),"",INDEX('Liste plats'!$A$5:$EX$156,MATCH('Journal cuisine'!$B125,'Liste plats'!$A$5:$A$156,0),MATCH(CT$6,'Liste plats'!$A$5:$EX$5,0))*$D125)</f>
        <v/>
      </c>
      <c r="CU125" s="36" t="str">
        <f>IF(ISERROR(INDEX('Liste plats'!$A$5:$EX$156,MATCH('Journal cuisine'!$B125,'Liste plats'!$A$5:$A$156,0),MATCH(CU$6,'Liste plats'!$A$5:$EX$5,0))*$D125),"",INDEX('Liste plats'!$A$5:$EX$156,MATCH('Journal cuisine'!$B125,'Liste plats'!$A$5:$A$156,0),MATCH(CU$6,'Liste plats'!$A$5:$EX$5,0))*$D125)</f>
        <v/>
      </c>
      <c r="CV125" s="36" t="str">
        <f>IF(ISERROR(INDEX('Liste plats'!$A$5:$EX$156,MATCH('Journal cuisine'!$B125,'Liste plats'!$A$5:$A$156,0),MATCH(CV$6,'Liste plats'!$A$5:$EX$5,0))*$D125),"",INDEX('Liste plats'!$A$5:$EX$156,MATCH('Journal cuisine'!$B125,'Liste plats'!$A$5:$A$156,0),MATCH(CV$6,'Liste plats'!$A$5:$EX$5,0))*$D125)</f>
        <v/>
      </c>
      <c r="CW125" s="36" t="str">
        <f>IF(ISERROR(INDEX('Liste plats'!$A$5:$EX$156,MATCH('Journal cuisine'!$B125,'Liste plats'!$A$5:$A$156,0),MATCH(CW$6,'Liste plats'!$A$5:$EX$5,0))*$D125),"",INDEX('Liste plats'!$A$5:$EX$156,MATCH('Journal cuisine'!$B125,'Liste plats'!$A$5:$A$156,0),MATCH(CW$6,'Liste plats'!$A$5:$EX$5,0))*$D125)</f>
        <v/>
      </c>
      <c r="CX125" s="36" t="str">
        <f>IF(ISERROR(INDEX('Liste plats'!$A$5:$EX$156,MATCH('Journal cuisine'!$B125,'Liste plats'!$A$5:$A$156,0),MATCH(CX$6,'Liste plats'!$A$5:$EX$5,0))*$D125),"",INDEX('Liste plats'!$A$5:$EX$156,MATCH('Journal cuisine'!$B125,'Liste plats'!$A$5:$A$156,0),MATCH(CX$6,'Liste plats'!$A$5:$EX$5,0))*$D125)</f>
        <v/>
      </c>
      <c r="CY125" s="36" t="str">
        <f>IF(ISERROR(INDEX('Liste plats'!$A$5:$EX$156,MATCH('Journal cuisine'!$B125,'Liste plats'!$A$5:$A$156,0),MATCH(CY$6,'Liste plats'!$A$5:$EX$5,0))*$D125),"",INDEX('Liste plats'!$A$5:$EX$156,MATCH('Journal cuisine'!$B125,'Liste plats'!$A$5:$A$156,0),MATCH(CY$6,'Liste plats'!$A$5:$EX$5,0))*$D125)</f>
        <v/>
      </c>
      <c r="CZ125" s="36" t="str">
        <f>IF(ISERROR(INDEX('Liste plats'!$A$5:$EX$156,MATCH('Journal cuisine'!$B125,'Liste plats'!$A$5:$A$156,0),MATCH(CZ$6,'Liste plats'!$A$5:$EX$5,0))*$D125),"",INDEX('Liste plats'!$A$5:$EX$156,MATCH('Journal cuisine'!$B125,'Liste plats'!$A$5:$A$156,0),MATCH(CZ$6,'Liste plats'!$A$5:$EX$5,0))*$D125)</f>
        <v/>
      </c>
      <c r="DA125" s="36" t="str">
        <f>IF(ISERROR(INDEX('Liste plats'!$A$5:$EX$156,MATCH('Journal cuisine'!$B125,'Liste plats'!$A$5:$A$156,0),MATCH(DA$6,'Liste plats'!$A$5:$EX$5,0))*$D125),"",INDEX('Liste plats'!$A$5:$EX$156,MATCH('Journal cuisine'!$B125,'Liste plats'!$A$5:$A$156,0),MATCH(DA$6,'Liste plats'!$A$5:$EX$5,0))*$D125)</f>
        <v/>
      </c>
      <c r="DB125" s="36" t="str">
        <f>IF(ISERROR(INDEX('Liste plats'!$A$5:$EX$156,MATCH('Journal cuisine'!$B125,'Liste plats'!$A$5:$A$156,0),MATCH(DB$6,'Liste plats'!$A$5:$EX$5,0))*$D125),"",INDEX('Liste plats'!$A$5:$EX$156,MATCH('Journal cuisine'!$B125,'Liste plats'!$A$5:$A$156,0),MATCH(DB$6,'Liste plats'!$A$5:$EX$5,0))*$D125)</f>
        <v/>
      </c>
      <c r="DC125" s="36" t="str">
        <f>IF(ISERROR(INDEX('Liste plats'!$A$5:$EX$156,MATCH('Journal cuisine'!$B125,'Liste plats'!$A$5:$A$156,0),MATCH(DC$6,'Liste plats'!$A$5:$EX$5,0))*$D125),"",INDEX('Liste plats'!$A$5:$EX$156,MATCH('Journal cuisine'!$B125,'Liste plats'!$A$5:$A$156,0),MATCH(DC$6,'Liste plats'!$A$5:$EX$5,0))*$D125)</f>
        <v/>
      </c>
      <c r="DD125" s="36" t="str">
        <f>IF(ISERROR(INDEX('Liste plats'!$A$5:$EX$156,MATCH('Journal cuisine'!$B125,'Liste plats'!$A$5:$A$156,0),MATCH(DD$6,'Liste plats'!$A$5:$EX$5,0))*$D125),"",INDEX('Liste plats'!$A$5:$EX$156,MATCH('Journal cuisine'!$B125,'Liste plats'!$A$5:$A$156,0),MATCH(DD$6,'Liste plats'!$A$5:$EX$5,0))*$D125)</f>
        <v/>
      </c>
      <c r="DE125" s="36" t="str">
        <f>IF(ISERROR(INDEX('Liste plats'!$A$5:$EX$156,MATCH('Journal cuisine'!$B125,'Liste plats'!$A$5:$A$156,0),MATCH(DE$6,'Liste plats'!$A$5:$EX$5,0))*$D125),"",INDEX('Liste plats'!$A$5:$EX$156,MATCH('Journal cuisine'!$B125,'Liste plats'!$A$5:$A$156,0),MATCH(DE$6,'Liste plats'!$A$5:$EX$5,0))*$D125)</f>
        <v/>
      </c>
      <c r="DF125" s="36" t="str">
        <f>IF(ISERROR(INDEX('Liste plats'!$A$5:$EX$156,MATCH('Journal cuisine'!$B125,'Liste plats'!$A$5:$A$156,0),MATCH(DF$6,'Liste plats'!$A$5:$EX$5,0))*$D125),"",INDEX('Liste plats'!$A$5:$EX$156,MATCH('Journal cuisine'!$B125,'Liste plats'!$A$5:$A$156,0),MATCH(DF$6,'Liste plats'!$A$5:$EX$5,0))*$D125)</f>
        <v/>
      </c>
      <c r="DG125" s="36" t="str">
        <f>IF(ISERROR(INDEX('Liste plats'!$A$5:$EX$156,MATCH('Journal cuisine'!$B125,'Liste plats'!$A$5:$A$156,0),MATCH(DG$6,'Liste plats'!$A$5:$EX$5,0))*$D125),"",INDEX('Liste plats'!$A$5:$EX$156,MATCH('Journal cuisine'!$B125,'Liste plats'!$A$5:$A$156,0),MATCH(DG$6,'Liste plats'!$A$5:$EX$5,0))*$D125)</f>
        <v/>
      </c>
      <c r="DH125" s="36" t="str">
        <f>IF(ISERROR(INDEX('Liste plats'!$A$5:$EX$156,MATCH('Journal cuisine'!$B125,'Liste plats'!$A$5:$A$156,0),MATCH(DH$6,'Liste plats'!$A$5:$EX$5,0))*$D125),"",INDEX('Liste plats'!$A$5:$EX$156,MATCH('Journal cuisine'!$B125,'Liste plats'!$A$5:$A$156,0),MATCH(DH$6,'Liste plats'!$A$5:$EX$5,0))*$D125)</f>
        <v/>
      </c>
      <c r="DI125" s="36" t="str">
        <f>IF(ISERROR(INDEX('Liste plats'!$A$5:$EX$156,MATCH('Journal cuisine'!$B125,'Liste plats'!$A$5:$A$156,0),MATCH(DI$6,'Liste plats'!$A$5:$EX$5,0))*$D125),"",INDEX('Liste plats'!$A$5:$EX$156,MATCH('Journal cuisine'!$B125,'Liste plats'!$A$5:$A$156,0),MATCH(DI$6,'Liste plats'!$A$5:$EX$5,0))*$D125)</f>
        <v/>
      </c>
      <c r="DJ125" s="36" t="str">
        <f>IF(ISERROR(INDEX('Liste plats'!$A$5:$EX$156,MATCH('Journal cuisine'!$B125,'Liste plats'!$A$5:$A$156,0),MATCH(DJ$6,'Liste plats'!$A$5:$EX$5,0))*$D125),"",INDEX('Liste plats'!$A$5:$EX$156,MATCH('Journal cuisine'!$B125,'Liste plats'!$A$5:$A$156,0),MATCH(DJ$6,'Liste plats'!$A$5:$EX$5,0))*$D125)</f>
        <v/>
      </c>
      <c r="DK125" s="36" t="str">
        <f>IF(ISERROR(INDEX('Liste plats'!$A$5:$EX$156,MATCH('Journal cuisine'!$B125,'Liste plats'!$A$5:$A$156,0),MATCH(DK$6,'Liste plats'!$A$5:$EX$5,0))*$D125),"",INDEX('Liste plats'!$A$5:$EX$156,MATCH('Journal cuisine'!$B125,'Liste plats'!$A$5:$A$156,0),MATCH(DK$6,'Liste plats'!$A$5:$EX$5,0))*$D125)</f>
        <v/>
      </c>
      <c r="DL125" s="36" t="str">
        <f>IF(ISERROR(INDEX('Liste plats'!$A$5:$EX$156,MATCH('Journal cuisine'!$B125,'Liste plats'!$A$5:$A$156,0),MATCH(DL$6,'Liste plats'!$A$5:$EX$5,0))*$D125),"",INDEX('Liste plats'!$A$5:$EX$156,MATCH('Journal cuisine'!$B125,'Liste plats'!$A$5:$A$156,0),MATCH(DL$6,'Liste plats'!$A$5:$EX$5,0))*$D125)</f>
        <v/>
      </c>
      <c r="DM125" s="36" t="str">
        <f>IF(ISERROR(INDEX('Liste plats'!$A$5:$EX$156,MATCH('Journal cuisine'!$B125,'Liste plats'!$A$5:$A$156,0),MATCH(DM$6,'Liste plats'!$A$5:$EX$5,0))*$D125),"",INDEX('Liste plats'!$A$5:$EX$156,MATCH('Journal cuisine'!$B125,'Liste plats'!$A$5:$A$156,0),MATCH(DM$6,'Liste plats'!$A$5:$EX$5,0))*$D125)</f>
        <v/>
      </c>
      <c r="DN125" s="36" t="str">
        <f>IF(ISERROR(INDEX('Liste plats'!$A$5:$EX$156,MATCH('Journal cuisine'!$B125,'Liste plats'!$A$5:$A$156,0),MATCH(DN$6,'Liste plats'!$A$5:$EX$5,0))*$D125),"",INDEX('Liste plats'!$A$5:$EX$156,MATCH('Journal cuisine'!$B125,'Liste plats'!$A$5:$A$156,0),MATCH(DN$6,'Liste plats'!$A$5:$EX$5,0))*$D125)</f>
        <v/>
      </c>
      <c r="DO125" s="36" t="str">
        <f>IF(ISERROR(INDEX('Liste plats'!$A$5:$EX$156,MATCH('Journal cuisine'!$B125,'Liste plats'!$A$5:$A$156,0),MATCH(DO$6,'Liste plats'!$A$5:$EX$5,0))*$D125),"",INDEX('Liste plats'!$A$5:$EX$156,MATCH('Journal cuisine'!$B125,'Liste plats'!$A$5:$A$156,0),MATCH(DO$6,'Liste plats'!$A$5:$EX$5,0))*$D125)</f>
        <v/>
      </c>
      <c r="DP125" s="36" t="str">
        <f>IF(ISERROR(INDEX('Liste plats'!$A$5:$EX$156,MATCH('Journal cuisine'!$B125,'Liste plats'!$A$5:$A$156,0),MATCH(DP$6,'Liste plats'!$A$5:$EX$5,0))*$D125),"",INDEX('Liste plats'!$A$5:$EX$156,MATCH('Journal cuisine'!$B125,'Liste plats'!$A$5:$A$156,0),MATCH(DP$6,'Liste plats'!$A$5:$EX$5,0))*$D125)</f>
        <v/>
      </c>
      <c r="DQ125" s="36" t="str">
        <f>IF(ISERROR(INDEX('Liste plats'!$A$5:$EX$156,MATCH('Journal cuisine'!$B125,'Liste plats'!$A$5:$A$156,0),MATCH(DQ$6,'Liste plats'!$A$5:$EX$5,0))*$D125),"",INDEX('Liste plats'!$A$5:$EX$156,MATCH('Journal cuisine'!$B125,'Liste plats'!$A$5:$A$156,0),MATCH(DQ$6,'Liste plats'!$A$5:$EX$5,0))*$D125)</f>
        <v/>
      </c>
      <c r="DR125" s="36" t="str">
        <f>IF(ISERROR(INDEX('Liste plats'!$A$5:$EX$156,MATCH('Journal cuisine'!$B125,'Liste plats'!$A$5:$A$156,0),MATCH(DR$6,'Liste plats'!$A$5:$EX$5,0))*$D125),"",INDEX('Liste plats'!$A$5:$EX$156,MATCH('Journal cuisine'!$B125,'Liste plats'!$A$5:$A$156,0),MATCH(DR$6,'Liste plats'!$A$5:$EX$5,0))*$D125)</f>
        <v/>
      </c>
      <c r="DS125" s="36" t="str">
        <f>IF(ISERROR(INDEX('Liste plats'!$A$5:$EX$156,MATCH('Journal cuisine'!$B125,'Liste plats'!$A$5:$A$156,0),MATCH(DS$6,'Liste plats'!$A$5:$EX$5,0))*$D125),"",INDEX('Liste plats'!$A$5:$EX$156,MATCH('Journal cuisine'!$B125,'Liste plats'!$A$5:$A$156,0),MATCH(DS$6,'Liste plats'!$A$5:$EX$5,0))*$D125)</f>
        <v/>
      </c>
      <c r="DT125" s="36" t="str">
        <f>IF(ISERROR(INDEX('Liste plats'!$A$5:$EX$156,MATCH('Journal cuisine'!$B125,'Liste plats'!$A$5:$A$156,0),MATCH(DT$6,'Liste plats'!$A$5:$EX$5,0))*$D125),"",INDEX('Liste plats'!$A$5:$EX$156,MATCH('Journal cuisine'!$B125,'Liste plats'!$A$5:$A$156,0),MATCH(DT$6,'Liste plats'!$A$5:$EX$5,0))*$D125)</f>
        <v/>
      </c>
      <c r="DU125" s="36" t="str">
        <f>IF(ISERROR(INDEX('Liste plats'!$A$5:$EX$156,MATCH('Journal cuisine'!$B125,'Liste plats'!$A$5:$A$156,0),MATCH(DU$6,'Liste plats'!$A$5:$EX$5,0))*$D125),"",INDEX('Liste plats'!$A$5:$EX$156,MATCH('Journal cuisine'!$B125,'Liste plats'!$A$5:$A$156,0),MATCH(DU$6,'Liste plats'!$A$5:$EX$5,0))*$D125)</f>
        <v/>
      </c>
      <c r="DV125" s="36" t="str">
        <f>IF(ISERROR(INDEX('Liste plats'!$A$5:$EX$156,MATCH('Journal cuisine'!$B125,'Liste plats'!$A$5:$A$156,0),MATCH(DV$6,'Liste plats'!$A$5:$EX$5,0))*$D125),"",INDEX('Liste plats'!$A$5:$EX$156,MATCH('Journal cuisine'!$B125,'Liste plats'!$A$5:$A$156,0),MATCH(DV$6,'Liste plats'!$A$5:$EX$5,0))*$D125)</f>
        <v/>
      </c>
      <c r="DW125" s="36" t="str">
        <f>IF(ISERROR(INDEX('Liste plats'!$A$5:$EX$156,MATCH('Journal cuisine'!$B125,'Liste plats'!$A$5:$A$156,0),MATCH(DW$6,'Liste plats'!$A$5:$EX$5,0))*$D125),"",INDEX('Liste plats'!$A$5:$EX$156,MATCH('Journal cuisine'!$B125,'Liste plats'!$A$5:$A$156,0),MATCH(DW$6,'Liste plats'!$A$5:$EX$5,0))*$D125)</f>
        <v/>
      </c>
      <c r="DX125" s="36" t="str">
        <f>IF(ISERROR(INDEX('Liste plats'!$A$5:$EX$156,MATCH('Journal cuisine'!$B125,'Liste plats'!$A$5:$A$156,0),MATCH(DX$6,'Liste plats'!$A$5:$EX$5,0))*$D125),"",INDEX('Liste plats'!$A$5:$EX$156,MATCH('Journal cuisine'!$B125,'Liste plats'!$A$5:$A$156,0),MATCH(DX$6,'Liste plats'!$A$5:$EX$5,0))*$D125)</f>
        <v/>
      </c>
      <c r="DY125" s="36" t="str">
        <f>IF(ISERROR(INDEX('Liste plats'!$A$5:$EX$156,MATCH('Journal cuisine'!$B125,'Liste plats'!$A$5:$A$156,0),MATCH(DY$6,'Liste plats'!$A$5:$EX$5,0))*$D125),"",INDEX('Liste plats'!$A$5:$EX$156,MATCH('Journal cuisine'!$B125,'Liste plats'!$A$5:$A$156,0),MATCH(DY$6,'Liste plats'!$A$5:$EX$5,0))*$D125)</f>
        <v/>
      </c>
      <c r="DZ125" s="36" t="str">
        <f>IF(ISERROR(INDEX('Liste plats'!$A$5:$EX$156,MATCH('Journal cuisine'!$B125,'Liste plats'!$A$5:$A$156,0),MATCH(DZ$6,'Liste plats'!$A$5:$EX$5,0))*$D125),"",INDEX('Liste plats'!$A$5:$EX$156,MATCH('Journal cuisine'!$B125,'Liste plats'!$A$5:$A$156,0),MATCH(DZ$6,'Liste plats'!$A$5:$EX$5,0))*$D125)</f>
        <v/>
      </c>
      <c r="EA125" s="36" t="str">
        <f>IF(ISERROR(INDEX('Liste plats'!$A$5:$EX$156,MATCH('Journal cuisine'!$B125,'Liste plats'!$A$5:$A$156,0),MATCH(EA$6,'Liste plats'!$A$5:$EX$5,0))*$D125),"",INDEX('Liste plats'!$A$5:$EX$156,MATCH('Journal cuisine'!$B125,'Liste plats'!$A$5:$A$156,0),MATCH(EA$6,'Liste plats'!$A$5:$EX$5,0))*$D125)</f>
        <v/>
      </c>
      <c r="EB125" s="36" t="str">
        <f>IF(ISERROR(INDEX('Liste plats'!$A$5:$EX$156,MATCH('Journal cuisine'!$B125,'Liste plats'!$A$5:$A$156,0),MATCH(EB$6,'Liste plats'!$A$5:$EX$5,0))*$D125),"",INDEX('Liste plats'!$A$5:$EX$156,MATCH('Journal cuisine'!$B125,'Liste plats'!$A$5:$A$156,0),MATCH(EB$6,'Liste plats'!$A$5:$EX$5,0))*$D125)</f>
        <v/>
      </c>
      <c r="EC125" s="36" t="str">
        <f>IF(ISERROR(INDEX('Liste plats'!$A$5:$EX$156,MATCH('Journal cuisine'!$B125,'Liste plats'!$A$5:$A$156,0),MATCH(EC$6,'Liste plats'!$A$5:$EX$5,0))*$D125),"",INDEX('Liste plats'!$A$5:$EX$156,MATCH('Journal cuisine'!$B125,'Liste plats'!$A$5:$A$156,0),MATCH(EC$6,'Liste plats'!$A$5:$EX$5,0))*$D125)</f>
        <v/>
      </c>
      <c r="ED125" s="36" t="str">
        <f>IF(ISERROR(INDEX('Liste plats'!$A$5:$EX$156,MATCH('Journal cuisine'!$B125,'Liste plats'!$A$5:$A$156,0),MATCH(ED$6,'Liste plats'!$A$5:$EX$5,0))*$D125),"",INDEX('Liste plats'!$A$5:$EX$156,MATCH('Journal cuisine'!$B125,'Liste plats'!$A$5:$A$156,0),MATCH(ED$6,'Liste plats'!$A$5:$EX$5,0))*$D125)</f>
        <v/>
      </c>
      <c r="EE125" s="36" t="str">
        <f>IF(ISERROR(INDEX('Liste plats'!$A$5:$EX$156,MATCH('Journal cuisine'!$B125,'Liste plats'!$A$5:$A$156,0),MATCH(EE$6,'Liste plats'!$A$5:$EX$5,0))*$D125),"",INDEX('Liste plats'!$A$5:$EX$156,MATCH('Journal cuisine'!$B125,'Liste plats'!$A$5:$A$156,0),MATCH(EE$6,'Liste plats'!$A$5:$EX$5,0))*$D125)</f>
        <v/>
      </c>
      <c r="EF125" s="36" t="str">
        <f>IF(ISERROR(INDEX('Liste plats'!$A$5:$EX$156,MATCH('Journal cuisine'!$B125,'Liste plats'!$A$5:$A$156,0),MATCH(EF$6,'Liste plats'!$A$5:$EX$5,0))*$D125),"",INDEX('Liste plats'!$A$5:$EX$156,MATCH('Journal cuisine'!$B125,'Liste plats'!$A$5:$A$156,0),MATCH(EF$6,'Liste plats'!$A$5:$EX$5,0))*$D125)</f>
        <v/>
      </c>
      <c r="EG125" s="36" t="str">
        <f>IF(ISERROR(INDEX('Liste plats'!$A$5:$EX$156,MATCH('Journal cuisine'!$B125,'Liste plats'!$A$5:$A$156,0),MATCH(EG$6,'Liste plats'!$A$5:$EX$5,0))*$D125),"",INDEX('Liste plats'!$A$5:$EX$156,MATCH('Journal cuisine'!$B125,'Liste plats'!$A$5:$A$156,0),MATCH(EG$6,'Liste plats'!$A$5:$EX$5,0))*$D125)</f>
        <v/>
      </c>
      <c r="EH125" s="36" t="str">
        <f>IF(ISERROR(INDEX('Liste plats'!$A$5:$EX$156,MATCH('Journal cuisine'!$B125,'Liste plats'!$A$5:$A$156,0),MATCH(EH$6,'Liste plats'!$A$5:$EX$5,0))*$D125),"",INDEX('Liste plats'!$A$5:$EX$156,MATCH('Journal cuisine'!$B125,'Liste plats'!$A$5:$A$156,0),MATCH(EH$6,'Liste plats'!$A$5:$EX$5,0))*$D125)</f>
        <v/>
      </c>
      <c r="EI125" s="36" t="str">
        <f>IF(ISERROR(INDEX('Liste plats'!$A$5:$EX$156,MATCH('Journal cuisine'!$B125,'Liste plats'!$A$5:$A$156,0),MATCH(EI$6,'Liste plats'!$A$5:$EX$5,0))*$D125),"",INDEX('Liste plats'!$A$5:$EX$156,MATCH('Journal cuisine'!$B125,'Liste plats'!$A$5:$A$156,0),MATCH(EI$6,'Liste plats'!$A$5:$EX$5,0))*$D125)</f>
        <v/>
      </c>
      <c r="EJ125" s="36" t="str">
        <f>IF(ISERROR(INDEX('Liste plats'!$A$5:$EX$156,MATCH('Journal cuisine'!$B125,'Liste plats'!$A$5:$A$156,0),MATCH(EJ$6,'Liste plats'!$A$5:$EX$5,0))*$D125),"",INDEX('Liste plats'!$A$5:$EX$156,MATCH('Journal cuisine'!$B125,'Liste plats'!$A$5:$A$156,0),MATCH(EJ$6,'Liste plats'!$A$5:$EX$5,0))*$D125)</f>
        <v/>
      </c>
      <c r="EK125" s="36" t="str">
        <f>IF(ISERROR(INDEX('Liste plats'!$A$5:$EX$156,MATCH('Journal cuisine'!$B125,'Liste plats'!$A$5:$A$156,0),MATCH(EK$6,'Liste plats'!$A$5:$EX$5,0))*$D125),"",INDEX('Liste plats'!$A$5:$EX$156,MATCH('Journal cuisine'!$B125,'Liste plats'!$A$5:$A$156,0),MATCH(EK$6,'Liste plats'!$A$5:$EX$5,0))*$D125)</f>
        <v/>
      </c>
      <c r="EL125" s="36" t="str">
        <f>IF(ISERROR(INDEX('Liste plats'!$A$5:$EX$156,MATCH('Journal cuisine'!$B125,'Liste plats'!$A$5:$A$156,0),MATCH(EL$6,'Liste plats'!$A$5:$EX$5,0))*$D125),"",INDEX('Liste plats'!$A$5:$EX$156,MATCH('Journal cuisine'!$B125,'Liste plats'!$A$5:$A$156,0),MATCH(EL$6,'Liste plats'!$A$5:$EX$5,0))*$D125)</f>
        <v/>
      </c>
      <c r="EM125" s="36" t="str">
        <f>IF(ISERROR(INDEX('Liste plats'!$A$5:$EX$156,MATCH('Journal cuisine'!$B125,'Liste plats'!$A$5:$A$156,0),MATCH(EM$6,'Liste plats'!$A$5:$EX$5,0))*$D125),"",INDEX('Liste plats'!$A$5:$EX$156,MATCH('Journal cuisine'!$B125,'Liste plats'!$A$5:$A$156,0),MATCH(EM$6,'Liste plats'!$A$5:$EX$5,0))*$D125)</f>
        <v/>
      </c>
      <c r="EN125" s="36" t="str">
        <f>IF(ISERROR(INDEX('Liste plats'!$A$5:$EX$156,MATCH('Journal cuisine'!$B125,'Liste plats'!$A$5:$A$156,0),MATCH(EN$6,'Liste plats'!$A$5:$EX$5,0))*$D125),"",INDEX('Liste plats'!$A$5:$EX$156,MATCH('Journal cuisine'!$B125,'Liste plats'!$A$5:$A$156,0),MATCH(EN$6,'Liste plats'!$A$5:$EX$5,0))*$D125)</f>
        <v/>
      </c>
      <c r="EO125" s="36" t="str">
        <f>IF(ISERROR(INDEX('Liste plats'!$A$5:$EX$156,MATCH('Journal cuisine'!$B125,'Liste plats'!$A$5:$A$156,0),MATCH(EO$6,'Liste plats'!$A$5:$EX$5,0))*$D125),"",INDEX('Liste plats'!$A$5:$EX$156,MATCH('Journal cuisine'!$B125,'Liste plats'!$A$5:$A$156,0),MATCH(EO$6,'Liste plats'!$A$5:$EX$5,0))*$D125)</f>
        <v/>
      </c>
      <c r="EP125" s="36" t="str">
        <f>IF(ISERROR(INDEX('Liste plats'!$A$5:$EX$156,MATCH('Journal cuisine'!$B125,'Liste plats'!$A$5:$A$156,0),MATCH(EP$6,'Liste plats'!$A$5:$EX$5,0))*$D125),"",INDEX('Liste plats'!$A$5:$EX$156,MATCH('Journal cuisine'!$B125,'Liste plats'!$A$5:$A$156,0),MATCH(EP$6,'Liste plats'!$A$5:$EX$5,0))*$D125)</f>
        <v/>
      </c>
      <c r="EQ125" s="36" t="str">
        <f>IF(ISERROR(INDEX('Liste plats'!$A$5:$EX$156,MATCH('Journal cuisine'!$B125,'Liste plats'!$A$5:$A$156,0),MATCH(EQ$6,'Liste plats'!$A$5:$EX$5,0))*$D125),"",INDEX('Liste plats'!$A$5:$EX$156,MATCH('Journal cuisine'!$B125,'Liste plats'!$A$5:$A$156,0),MATCH(EQ$6,'Liste plats'!$A$5:$EX$5,0))*$D125)</f>
        <v/>
      </c>
      <c r="ER125" s="36" t="str">
        <f>IF(ISERROR(INDEX('Liste plats'!$A$5:$EX$156,MATCH('Journal cuisine'!$B125,'Liste plats'!$A$5:$A$156,0),MATCH(ER$6,'Liste plats'!$A$5:$EX$5,0))*$D125),"",INDEX('Liste plats'!$A$5:$EX$156,MATCH('Journal cuisine'!$B125,'Liste plats'!$A$5:$A$156,0),MATCH(ER$6,'Liste plats'!$A$5:$EX$5,0))*$D125)</f>
        <v/>
      </c>
      <c r="ES125" s="36" t="str">
        <f>IF(ISERROR(INDEX('Liste plats'!$A$5:$EX$156,MATCH('Journal cuisine'!$B125,'Liste plats'!$A$5:$A$156,0),MATCH(ES$6,'Liste plats'!$A$5:$EX$5,0))*$D125),"",INDEX('Liste plats'!$A$5:$EX$156,MATCH('Journal cuisine'!$B125,'Liste plats'!$A$5:$A$156,0),MATCH(ES$6,'Liste plats'!$A$5:$EX$5,0))*$D125)</f>
        <v/>
      </c>
      <c r="ET125" s="36" t="str">
        <f>IF(ISERROR(INDEX('Liste plats'!$A$5:$EX$156,MATCH('Journal cuisine'!$B125,'Liste plats'!$A$5:$A$156,0),MATCH(ET$6,'Liste plats'!$A$5:$EX$5,0))*$D125),"",INDEX('Liste plats'!$A$5:$EX$156,MATCH('Journal cuisine'!$B125,'Liste plats'!$A$5:$A$156,0),MATCH(ET$6,'Liste plats'!$A$5:$EX$5,0))*$D125)</f>
        <v/>
      </c>
      <c r="EU125" s="36" t="str">
        <f>IF(ISERROR(INDEX('Liste plats'!$A$5:$EX$156,MATCH('Journal cuisine'!$B125,'Liste plats'!$A$5:$A$156,0),MATCH(EU$6,'Liste plats'!$A$5:$EX$5,0))*$D125),"",INDEX('Liste plats'!$A$5:$EX$156,MATCH('Journal cuisine'!$B125,'Liste plats'!$A$5:$A$156,0),MATCH(EU$6,'Liste plats'!$A$5:$EX$5,0))*$D125)</f>
        <v/>
      </c>
      <c r="EV125" s="36" t="str">
        <f>IF(ISERROR(INDEX('Liste plats'!$A$5:$EX$156,MATCH('Journal cuisine'!$B125,'Liste plats'!$A$5:$A$156,0),MATCH(EV$6,'Liste plats'!$A$5:$EX$5,0))*$D125),"",INDEX('Liste plats'!$A$5:$EX$156,MATCH('Journal cuisine'!$B125,'Liste plats'!$A$5:$A$156,0),MATCH(EV$6,'Liste plats'!$A$5:$EX$5,0))*$D125)</f>
        <v/>
      </c>
      <c r="EW125" s="36" t="str">
        <f>IF(ISERROR(INDEX('Liste plats'!$A$5:$EX$156,MATCH('Journal cuisine'!$B125,'Liste plats'!$A$5:$A$156,0),MATCH(EW$6,'Liste plats'!$A$5:$EX$5,0))*$D125),"",INDEX('Liste plats'!$A$5:$EX$156,MATCH('Journal cuisine'!$B125,'Liste plats'!$A$5:$A$156,0),MATCH(EW$6,'Liste plats'!$A$5:$EX$5,0))*$D125)</f>
        <v/>
      </c>
      <c r="EX125" s="36" t="str">
        <f>IF(ISERROR(INDEX('Liste plats'!$A$5:$EX$156,MATCH('Journal cuisine'!$B125,'Liste plats'!$A$5:$A$156,0),MATCH(EX$6,'Liste plats'!$A$5:$EX$5,0))*$D125),"",INDEX('Liste plats'!$A$5:$EX$156,MATCH('Journal cuisine'!$B125,'Liste plats'!$A$5:$A$156,0),MATCH(EX$6,'Liste plats'!$A$5:$EX$5,0))*$D125)</f>
        <v/>
      </c>
      <c r="EY125" s="36" t="str">
        <f>IF(ISERROR(INDEX('Liste plats'!$A$5:$EX$156,MATCH('Journal cuisine'!$B125,'Liste plats'!$A$5:$A$156,0),MATCH(EY$6,'Liste plats'!$A$5:$EX$5,0))*$D125),"",INDEX('Liste plats'!$A$5:$EX$156,MATCH('Journal cuisine'!$B125,'Liste plats'!$A$5:$A$156,0),MATCH(EY$6,'Liste plats'!$A$5:$EX$5,0))*$D125)</f>
        <v/>
      </c>
      <c r="EZ125" s="36" t="str">
        <f>IF(ISERROR(INDEX('Liste plats'!$A$5:$EX$156,MATCH('Journal cuisine'!$B125,'Liste plats'!$A$5:$A$156,0),MATCH(EZ$6,'Liste plats'!$A$5:$EX$5,0))*$D125),"",INDEX('Liste plats'!$A$5:$EX$156,MATCH('Journal cuisine'!$B125,'Liste plats'!$A$5:$A$156,0),MATCH(EZ$6,'Liste plats'!$A$5:$EX$5,0))*$D125)</f>
        <v/>
      </c>
      <c r="FA125" s="49" t="str">
        <f>IF(ISERROR(INDEX('Liste plats'!$A$5:$EX$156,MATCH('Journal cuisine'!$B125,'Liste plats'!$A$5:$A$156,0),MATCH(FA$6,'Liste plats'!$A$5:$EX$5,0))*$D125),"",INDEX('Liste plats'!$A$5:$EX$156,MATCH('Journal cuisine'!$B125,'Liste plats'!$A$5:$A$156,0),MATCH(FA$6,'Liste plats'!$A$5:$EX$5,0))*$D125)</f>
        <v/>
      </c>
    </row>
    <row r="126" spans="1:157" x14ac:dyDescent="0.25">
      <c r="A126" s="9"/>
      <c r="B126" s="10"/>
      <c r="C126" s="34" t="str">
        <f>IF(ISERROR(IF(VLOOKUP(B126,'Liste plats'!$A$7:$B$156,2,0)=0,"",VLOOKUP(B126,'Liste plats'!$A$7:$B$156,2,0))),"",IF(VLOOKUP(B126,'Liste plats'!$A$7:$B$156,2,0)=0,"",VLOOKUP(B126,'Liste plats'!$A$7:$B$156,2,0)))</f>
        <v/>
      </c>
      <c r="D126" s="18"/>
      <c r="F126" s="41"/>
      <c r="H126" s="48" t="str">
        <f>IF(ISERROR(INDEX('Liste plats'!$A$5:$EX$156,MATCH('Journal cuisine'!$B126,'Liste plats'!$A$5:$A$156,0),MATCH(H$6,'Liste plats'!$A$5:$EX$5,0))*$D126),"",INDEX('Liste plats'!$A$5:$EX$156,MATCH('Journal cuisine'!$B126,'Liste plats'!$A$5:$A$156,0),MATCH(H$6,'Liste plats'!$A$5:$EX$5,0))*$D126)</f>
        <v/>
      </c>
      <c r="I126" s="36" t="str">
        <f>IF(ISERROR(INDEX('Liste plats'!$A$5:$EX$156,MATCH('Journal cuisine'!$B126,'Liste plats'!$A$5:$A$156,0),MATCH(I$6,'Liste plats'!$A$5:$EX$5,0))*$D126),"",INDEX('Liste plats'!$A$5:$EX$156,MATCH('Journal cuisine'!$B126,'Liste plats'!$A$5:$A$156,0),MATCH(I$6,'Liste plats'!$A$5:$EX$5,0))*$D126)</f>
        <v/>
      </c>
      <c r="J126" s="36" t="str">
        <f>IF(ISERROR(INDEX('Liste plats'!$A$5:$EX$156,MATCH('Journal cuisine'!$B126,'Liste plats'!$A$5:$A$156,0),MATCH(J$6,'Liste plats'!$A$5:$EX$5,0))*$D126),"",INDEX('Liste plats'!$A$5:$EX$156,MATCH('Journal cuisine'!$B126,'Liste plats'!$A$5:$A$156,0),MATCH(J$6,'Liste plats'!$A$5:$EX$5,0))*$D126)</f>
        <v/>
      </c>
      <c r="K126" s="36" t="str">
        <f>IF(ISERROR(INDEX('Liste plats'!$A$5:$EX$156,MATCH('Journal cuisine'!$B126,'Liste plats'!$A$5:$A$156,0),MATCH(K$6,'Liste plats'!$A$5:$EX$5,0))*$D126),"",INDEX('Liste plats'!$A$5:$EX$156,MATCH('Journal cuisine'!$B126,'Liste plats'!$A$5:$A$156,0),MATCH(K$6,'Liste plats'!$A$5:$EX$5,0))*$D126)</f>
        <v/>
      </c>
      <c r="L126" s="36" t="str">
        <f>IF(ISERROR(INDEX('Liste plats'!$A$5:$EX$156,MATCH('Journal cuisine'!$B126,'Liste plats'!$A$5:$A$156,0),MATCH(L$6,'Liste plats'!$A$5:$EX$5,0))*$D126),"",INDEX('Liste plats'!$A$5:$EX$156,MATCH('Journal cuisine'!$B126,'Liste plats'!$A$5:$A$156,0),MATCH(L$6,'Liste plats'!$A$5:$EX$5,0))*$D126)</f>
        <v/>
      </c>
      <c r="M126" s="36" t="str">
        <f>IF(ISERROR(INDEX('Liste plats'!$A$5:$EX$156,MATCH('Journal cuisine'!$B126,'Liste plats'!$A$5:$A$156,0),MATCH(M$6,'Liste plats'!$A$5:$EX$5,0))*$D126),"",INDEX('Liste plats'!$A$5:$EX$156,MATCH('Journal cuisine'!$B126,'Liste plats'!$A$5:$A$156,0),MATCH(M$6,'Liste plats'!$A$5:$EX$5,0))*$D126)</f>
        <v/>
      </c>
      <c r="N126" s="36" t="str">
        <f>IF(ISERROR(INDEX('Liste plats'!$A$5:$EX$156,MATCH('Journal cuisine'!$B126,'Liste plats'!$A$5:$A$156,0),MATCH(N$6,'Liste plats'!$A$5:$EX$5,0))*$D126),"",INDEX('Liste plats'!$A$5:$EX$156,MATCH('Journal cuisine'!$B126,'Liste plats'!$A$5:$A$156,0),MATCH(N$6,'Liste plats'!$A$5:$EX$5,0))*$D126)</f>
        <v/>
      </c>
      <c r="O126" s="36" t="str">
        <f>IF(ISERROR(INDEX('Liste plats'!$A$5:$EX$156,MATCH('Journal cuisine'!$B126,'Liste plats'!$A$5:$A$156,0),MATCH(O$6,'Liste plats'!$A$5:$EX$5,0))*$D126),"",INDEX('Liste plats'!$A$5:$EX$156,MATCH('Journal cuisine'!$B126,'Liste plats'!$A$5:$A$156,0),MATCH(O$6,'Liste plats'!$A$5:$EX$5,0))*$D126)</f>
        <v/>
      </c>
      <c r="P126" s="36" t="str">
        <f>IF(ISERROR(INDEX('Liste plats'!$A$5:$EX$156,MATCH('Journal cuisine'!$B126,'Liste plats'!$A$5:$A$156,0),MATCH(P$6,'Liste plats'!$A$5:$EX$5,0))*$D126),"",INDEX('Liste plats'!$A$5:$EX$156,MATCH('Journal cuisine'!$B126,'Liste plats'!$A$5:$A$156,0),MATCH(P$6,'Liste plats'!$A$5:$EX$5,0))*$D126)</f>
        <v/>
      </c>
      <c r="Q126" s="36" t="str">
        <f>IF(ISERROR(INDEX('Liste plats'!$A$5:$EX$156,MATCH('Journal cuisine'!$B126,'Liste plats'!$A$5:$A$156,0),MATCH(Q$6,'Liste plats'!$A$5:$EX$5,0))*$D126),"",INDEX('Liste plats'!$A$5:$EX$156,MATCH('Journal cuisine'!$B126,'Liste plats'!$A$5:$A$156,0),MATCH(Q$6,'Liste plats'!$A$5:$EX$5,0))*$D126)</f>
        <v/>
      </c>
      <c r="R126" s="36" t="str">
        <f>IF(ISERROR(INDEX('Liste plats'!$A$5:$EX$156,MATCH('Journal cuisine'!$B126,'Liste plats'!$A$5:$A$156,0),MATCH(R$6,'Liste plats'!$A$5:$EX$5,0))*$D126),"",INDEX('Liste plats'!$A$5:$EX$156,MATCH('Journal cuisine'!$B126,'Liste plats'!$A$5:$A$156,0),MATCH(R$6,'Liste plats'!$A$5:$EX$5,0))*$D126)</f>
        <v/>
      </c>
      <c r="S126" s="36" t="str">
        <f>IF(ISERROR(INDEX('Liste plats'!$A$5:$EX$156,MATCH('Journal cuisine'!$B126,'Liste plats'!$A$5:$A$156,0),MATCH(S$6,'Liste plats'!$A$5:$EX$5,0))*$D126),"",INDEX('Liste plats'!$A$5:$EX$156,MATCH('Journal cuisine'!$B126,'Liste plats'!$A$5:$A$156,0),MATCH(S$6,'Liste plats'!$A$5:$EX$5,0))*$D126)</f>
        <v/>
      </c>
      <c r="T126" s="36" t="str">
        <f>IF(ISERROR(INDEX('Liste plats'!$A$5:$EX$156,MATCH('Journal cuisine'!$B126,'Liste plats'!$A$5:$A$156,0),MATCH(T$6,'Liste plats'!$A$5:$EX$5,0))*$D126),"",INDEX('Liste plats'!$A$5:$EX$156,MATCH('Journal cuisine'!$B126,'Liste plats'!$A$5:$A$156,0),MATCH(T$6,'Liste plats'!$A$5:$EX$5,0))*$D126)</f>
        <v/>
      </c>
      <c r="U126" s="36" t="str">
        <f>IF(ISERROR(INDEX('Liste plats'!$A$5:$EX$156,MATCH('Journal cuisine'!$B126,'Liste plats'!$A$5:$A$156,0),MATCH(U$6,'Liste plats'!$A$5:$EX$5,0))*$D126),"",INDEX('Liste plats'!$A$5:$EX$156,MATCH('Journal cuisine'!$B126,'Liste plats'!$A$5:$A$156,0),MATCH(U$6,'Liste plats'!$A$5:$EX$5,0))*$D126)</f>
        <v/>
      </c>
      <c r="V126" s="36" t="str">
        <f>IF(ISERROR(INDEX('Liste plats'!$A$5:$EX$156,MATCH('Journal cuisine'!$B126,'Liste plats'!$A$5:$A$156,0),MATCH(V$6,'Liste plats'!$A$5:$EX$5,0))*$D126),"",INDEX('Liste plats'!$A$5:$EX$156,MATCH('Journal cuisine'!$B126,'Liste plats'!$A$5:$A$156,0),MATCH(V$6,'Liste plats'!$A$5:$EX$5,0))*$D126)</f>
        <v/>
      </c>
      <c r="W126" s="36" t="str">
        <f>IF(ISERROR(INDEX('Liste plats'!$A$5:$EX$156,MATCH('Journal cuisine'!$B126,'Liste plats'!$A$5:$A$156,0),MATCH(W$6,'Liste plats'!$A$5:$EX$5,0))*$D126),"",INDEX('Liste plats'!$A$5:$EX$156,MATCH('Journal cuisine'!$B126,'Liste plats'!$A$5:$A$156,0),MATCH(W$6,'Liste plats'!$A$5:$EX$5,0))*$D126)</f>
        <v/>
      </c>
      <c r="X126" s="36" t="str">
        <f>IF(ISERROR(INDEX('Liste plats'!$A$5:$EX$156,MATCH('Journal cuisine'!$B126,'Liste plats'!$A$5:$A$156,0),MATCH(X$6,'Liste plats'!$A$5:$EX$5,0))*$D126),"",INDEX('Liste plats'!$A$5:$EX$156,MATCH('Journal cuisine'!$B126,'Liste plats'!$A$5:$A$156,0),MATCH(X$6,'Liste plats'!$A$5:$EX$5,0))*$D126)</f>
        <v/>
      </c>
      <c r="Y126" s="36" t="str">
        <f>IF(ISERROR(INDEX('Liste plats'!$A$5:$EX$156,MATCH('Journal cuisine'!$B126,'Liste plats'!$A$5:$A$156,0),MATCH(Y$6,'Liste plats'!$A$5:$EX$5,0))*$D126),"",INDEX('Liste plats'!$A$5:$EX$156,MATCH('Journal cuisine'!$B126,'Liste plats'!$A$5:$A$156,0),MATCH(Y$6,'Liste plats'!$A$5:$EX$5,0))*$D126)</f>
        <v/>
      </c>
      <c r="Z126" s="36" t="str">
        <f>IF(ISERROR(INDEX('Liste plats'!$A$5:$EX$156,MATCH('Journal cuisine'!$B126,'Liste plats'!$A$5:$A$156,0),MATCH(Z$6,'Liste plats'!$A$5:$EX$5,0))*$D126),"",INDEX('Liste plats'!$A$5:$EX$156,MATCH('Journal cuisine'!$B126,'Liste plats'!$A$5:$A$156,0),MATCH(Z$6,'Liste plats'!$A$5:$EX$5,0))*$D126)</f>
        <v/>
      </c>
      <c r="AA126" s="36" t="str">
        <f>IF(ISERROR(INDEX('Liste plats'!$A$5:$EX$156,MATCH('Journal cuisine'!$B126,'Liste plats'!$A$5:$A$156,0),MATCH(AA$6,'Liste plats'!$A$5:$EX$5,0))*$D126),"",INDEX('Liste plats'!$A$5:$EX$156,MATCH('Journal cuisine'!$B126,'Liste plats'!$A$5:$A$156,0),MATCH(AA$6,'Liste plats'!$A$5:$EX$5,0))*$D126)</f>
        <v/>
      </c>
      <c r="AB126" s="36" t="str">
        <f>IF(ISERROR(INDEX('Liste plats'!$A$5:$EX$156,MATCH('Journal cuisine'!$B126,'Liste plats'!$A$5:$A$156,0),MATCH(AB$6,'Liste plats'!$A$5:$EX$5,0))*$D126),"",INDEX('Liste plats'!$A$5:$EX$156,MATCH('Journal cuisine'!$B126,'Liste plats'!$A$5:$A$156,0),MATCH(AB$6,'Liste plats'!$A$5:$EX$5,0))*$D126)</f>
        <v/>
      </c>
      <c r="AC126" s="36" t="str">
        <f>IF(ISERROR(INDEX('Liste plats'!$A$5:$EX$156,MATCH('Journal cuisine'!$B126,'Liste plats'!$A$5:$A$156,0),MATCH(AC$6,'Liste plats'!$A$5:$EX$5,0))*$D126),"",INDEX('Liste plats'!$A$5:$EX$156,MATCH('Journal cuisine'!$B126,'Liste plats'!$A$5:$A$156,0),MATCH(AC$6,'Liste plats'!$A$5:$EX$5,0))*$D126)</f>
        <v/>
      </c>
      <c r="AD126" s="36" t="str">
        <f>IF(ISERROR(INDEX('Liste plats'!$A$5:$EX$156,MATCH('Journal cuisine'!$B126,'Liste plats'!$A$5:$A$156,0),MATCH(AD$6,'Liste plats'!$A$5:$EX$5,0))*$D126),"",INDEX('Liste plats'!$A$5:$EX$156,MATCH('Journal cuisine'!$B126,'Liste plats'!$A$5:$A$156,0),MATCH(AD$6,'Liste plats'!$A$5:$EX$5,0))*$D126)</f>
        <v/>
      </c>
      <c r="AE126" s="36" t="str">
        <f>IF(ISERROR(INDEX('Liste plats'!$A$5:$EX$156,MATCH('Journal cuisine'!$B126,'Liste plats'!$A$5:$A$156,0),MATCH(AE$6,'Liste plats'!$A$5:$EX$5,0))*$D126),"",INDEX('Liste plats'!$A$5:$EX$156,MATCH('Journal cuisine'!$B126,'Liste plats'!$A$5:$A$156,0),MATCH(AE$6,'Liste plats'!$A$5:$EX$5,0))*$D126)</f>
        <v/>
      </c>
      <c r="AF126" s="36" t="str">
        <f>IF(ISERROR(INDEX('Liste plats'!$A$5:$EX$156,MATCH('Journal cuisine'!$B126,'Liste plats'!$A$5:$A$156,0),MATCH(AF$6,'Liste plats'!$A$5:$EX$5,0))*$D126),"",INDEX('Liste plats'!$A$5:$EX$156,MATCH('Journal cuisine'!$B126,'Liste plats'!$A$5:$A$156,0),MATCH(AF$6,'Liste plats'!$A$5:$EX$5,0))*$D126)</f>
        <v/>
      </c>
      <c r="AG126" s="36" t="str">
        <f>IF(ISERROR(INDEX('Liste plats'!$A$5:$EX$156,MATCH('Journal cuisine'!$B126,'Liste plats'!$A$5:$A$156,0),MATCH(AG$6,'Liste plats'!$A$5:$EX$5,0))*$D126),"",INDEX('Liste plats'!$A$5:$EX$156,MATCH('Journal cuisine'!$B126,'Liste plats'!$A$5:$A$156,0),MATCH(AG$6,'Liste plats'!$A$5:$EX$5,0))*$D126)</f>
        <v/>
      </c>
      <c r="AH126" s="36" t="str">
        <f>IF(ISERROR(INDEX('Liste plats'!$A$5:$EX$156,MATCH('Journal cuisine'!$B126,'Liste plats'!$A$5:$A$156,0),MATCH(AH$6,'Liste plats'!$A$5:$EX$5,0))*$D126),"",INDEX('Liste plats'!$A$5:$EX$156,MATCH('Journal cuisine'!$B126,'Liste plats'!$A$5:$A$156,0),MATCH(AH$6,'Liste plats'!$A$5:$EX$5,0))*$D126)</f>
        <v/>
      </c>
      <c r="AI126" s="36" t="str">
        <f>IF(ISERROR(INDEX('Liste plats'!$A$5:$EX$156,MATCH('Journal cuisine'!$B126,'Liste plats'!$A$5:$A$156,0),MATCH(AI$6,'Liste plats'!$A$5:$EX$5,0))*$D126),"",INDEX('Liste plats'!$A$5:$EX$156,MATCH('Journal cuisine'!$B126,'Liste plats'!$A$5:$A$156,0),MATCH(AI$6,'Liste plats'!$A$5:$EX$5,0))*$D126)</f>
        <v/>
      </c>
      <c r="AJ126" s="36" t="str">
        <f>IF(ISERROR(INDEX('Liste plats'!$A$5:$EX$156,MATCH('Journal cuisine'!$B126,'Liste plats'!$A$5:$A$156,0),MATCH(AJ$6,'Liste plats'!$A$5:$EX$5,0))*$D126),"",INDEX('Liste plats'!$A$5:$EX$156,MATCH('Journal cuisine'!$B126,'Liste plats'!$A$5:$A$156,0),MATCH(AJ$6,'Liste plats'!$A$5:$EX$5,0))*$D126)</f>
        <v/>
      </c>
      <c r="AK126" s="36" t="str">
        <f>IF(ISERROR(INDEX('Liste plats'!$A$5:$EX$156,MATCH('Journal cuisine'!$B126,'Liste plats'!$A$5:$A$156,0),MATCH(AK$6,'Liste plats'!$A$5:$EX$5,0))*$D126),"",INDEX('Liste plats'!$A$5:$EX$156,MATCH('Journal cuisine'!$B126,'Liste plats'!$A$5:$A$156,0),MATCH(AK$6,'Liste plats'!$A$5:$EX$5,0))*$D126)</f>
        <v/>
      </c>
      <c r="AL126" s="36" t="str">
        <f>IF(ISERROR(INDEX('Liste plats'!$A$5:$EX$156,MATCH('Journal cuisine'!$B126,'Liste plats'!$A$5:$A$156,0),MATCH(AL$6,'Liste plats'!$A$5:$EX$5,0))*$D126),"",INDEX('Liste plats'!$A$5:$EX$156,MATCH('Journal cuisine'!$B126,'Liste plats'!$A$5:$A$156,0),MATCH(AL$6,'Liste plats'!$A$5:$EX$5,0))*$D126)</f>
        <v/>
      </c>
      <c r="AM126" s="36" t="str">
        <f>IF(ISERROR(INDEX('Liste plats'!$A$5:$EX$156,MATCH('Journal cuisine'!$B126,'Liste plats'!$A$5:$A$156,0),MATCH(AM$6,'Liste plats'!$A$5:$EX$5,0))*$D126),"",INDEX('Liste plats'!$A$5:$EX$156,MATCH('Journal cuisine'!$B126,'Liste plats'!$A$5:$A$156,0),MATCH(AM$6,'Liste plats'!$A$5:$EX$5,0))*$D126)</f>
        <v/>
      </c>
      <c r="AN126" s="36" t="str">
        <f>IF(ISERROR(INDEX('Liste plats'!$A$5:$EX$156,MATCH('Journal cuisine'!$B126,'Liste plats'!$A$5:$A$156,0),MATCH(AN$6,'Liste plats'!$A$5:$EX$5,0))*$D126),"",INDEX('Liste plats'!$A$5:$EX$156,MATCH('Journal cuisine'!$B126,'Liste plats'!$A$5:$A$156,0),MATCH(AN$6,'Liste plats'!$A$5:$EX$5,0))*$D126)</f>
        <v/>
      </c>
      <c r="AO126" s="36" t="str">
        <f>IF(ISERROR(INDEX('Liste plats'!$A$5:$EX$156,MATCH('Journal cuisine'!$B126,'Liste plats'!$A$5:$A$156,0),MATCH(AO$6,'Liste plats'!$A$5:$EX$5,0))*$D126),"",INDEX('Liste plats'!$A$5:$EX$156,MATCH('Journal cuisine'!$B126,'Liste plats'!$A$5:$A$156,0),MATCH(AO$6,'Liste plats'!$A$5:$EX$5,0))*$D126)</f>
        <v/>
      </c>
      <c r="AP126" s="36" t="str">
        <f>IF(ISERROR(INDEX('Liste plats'!$A$5:$EX$156,MATCH('Journal cuisine'!$B126,'Liste plats'!$A$5:$A$156,0),MATCH(AP$6,'Liste plats'!$A$5:$EX$5,0))*$D126),"",INDEX('Liste plats'!$A$5:$EX$156,MATCH('Journal cuisine'!$B126,'Liste plats'!$A$5:$A$156,0),MATCH(AP$6,'Liste plats'!$A$5:$EX$5,0))*$D126)</f>
        <v/>
      </c>
      <c r="AQ126" s="36" t="str">
        <f>IF(ISERROR(INDEX('Liste plats'!$A$5:$EX$156,MATCH('Journal cuisine'!$B126,'Liste plats'!$A$5:$A$156,0),MATCH(AQ$6,'Liste plats'!$A$5:$EX$5,0))*$D126),"",INDEX('Liste plats'!$A$5:$EX$156,MATCH('Journal cuisine'!$B126,'Liste plats'!$A$5:$A$156,0),MATCH(AQ$6,'Liste plats'!$A$5:$EX$5,0))*$D126)</f>
        <v/>
      </c>
      <c r="AR126" s="36" t="str">
        <f>IF(ISERROR(INDEX('Liste plats'!$A$5:$EX$156,MATCH('Journal cuisine'!$B126,'Liste plats'!$A$5:$A$156,0),MATCH(AR$6,'Liste plats'!$A$5:$EX$5,0))*$D126),"",INDEX('Liste plats'!$A$5:$EX$156,MATCH('Journal cuisine'!$B126,'Liste plats'!$A$5:$A$156,0),MATCH(AR$6,'Liste plats'!$A$5:$EX$5,0))*$D126)</f>
        <v/>
      </c>
      <c r="AS126" s="36" t="str">
        <f>IF(ISERROR(INDEX('Liste plats'!$A$5:$EX$156,MATCH('Journal cuisine'!$B126,'Liste plats'!$A$5:$A$156,0),MATCH(AS$6,'Liste plats'!$A$5:$EX$5,0))*$D126),"",INDEX('Liste plats'!$A$5:$EX$156,MATCH('Journal cuisine'!$B126,'Liste plats'!$A$5:$A$156,0),MATCH(AS$6,'Liste plats'!$A$5:$EX$5,0))*$D126)</f>
        <v/>
      </c>
      <c r="AT126" s="36" t="str">
        <f>IF(ISERROR(INDEX('Liste plats'!$A$5:$EX$156,MATCH('Journal cuisine'!$B126,'Liste plats'!$A$5:$A$156,0),MATCH(AT$6,'Liste plats'!$A$5:$EX$5,0))*$D126),"",INDEX('Liste plats'!$A$5:$EX$156,MATCH('Journal cuisine'!$B126,'Liste plats'!$A$5:$A$156,0),MATCH(AT$6,'Liste plats'!$A$5:$EX$5,0))*$D126)</f>
        <v/>
      </c>
      <c r="AU126" s="36" t="str">
        <f>IF(ISERROR(INDEX('Liste plats'!$A$5:$EX$156,MATCH('Journal cuisine'!$B126,'Liste plats'!$A$5:$A$156,0),MATCH(AU$6,'Liste plats'!$A$5:$EX$5,0))*$D126),"",INDEX('Liste plats'!$A$5:$EX$156,MATCH('Journal cuisine'!$B126,'Liste plats'!$A$5:$A$156,0),MATCH(AU$6,'Liste plats'!$A$5:$EX$5,0))*$D126)</f>
        <v/>
      </c>
      <c r="AV126" s="36" t="str">
        <f>IF(ISERROR(INDEX('Liste plats'!$A$5:$EX$156,MATCH('Journal cuisine'!$B126,'Liste plats'!$A$5:$A$156,0),MATCH(AV$6,'Liste plats'!$A$5:$EX$5,0))*$D126),"",INDEX('Liste plats'!$A$5:$EX$156,MATCH('Journal cuisine'!$B126,'Liste plats'!$A$5:$A$156,0),MATCH(AV$6,'Liste plats'!$A$5:$EX$5,0))*$D126)</f>
        <v/>
      </c>
      <c r="AW126" s="36" t="str">
        <f>IF(ISERROR(INDEX('Liste plats'!$A$5:$EX$156,MATCH('Journal cuisine'!$B126,'Liste plats'!$A$5:$A$156,0),MATCH(AW$6,'Liste plats'!$A$5:$EX$5,0))*$D126),"",INDEX('Liste plats'!$A$5:$EX$156,MATCH('Journal cuisine'!$B126,'Liste plats'!$A$5:$A$156,0),MATCH(AW$6,'Liste plats'!$A$5:$EX$5,0))*$D126)</f>
        <v/>
      </c>
      <c r="AX126" s="36" t="str">
        <f>IF(ISERROR(INDEX('Liste plats'!$A$5:$EX$156,MATCH('Journal cuisine'!$B126,'Liste plats'!$A$5:$A$156,0),MATCH(AX$6,'Liste plats'!$A$5:$EX$5,0))*$D126),"",INDEX('Liste plats'!$A$5:$EX$156,MATCH('Journal cuisine'!$B126,'Liste plats'!$A$5:$A$156,0),MATCH(AX$6,'Liste plats'!$A$5:$EX$5,0))*$D126)</f>
        <v/>
      </c>
      <c r="AY126" s="36" t="str">
        <f>IF(ISERROR(INDEX('Liste plats'!$A$5:$EX$156,MATCH('Journal cuisine'!$B126,'Liste plats'!$A$5:$A$156,0),MATCH(AY$6,'Liste plats'!$A$5:$EX$5,0))*$D126),"",INDEX('Liste plats'!$A$5:$EX$156,MATCH('Journal cuisine'!$B126,'Liste plats'!$A$5:$A$156,0),MATCH(AY$6,'Liste plats'!$A$5:$EX$5,0))*$D126)</f>
        <v/>
      </c>
      <c r="AZ126" s="36" t="str">
        <f>IF(ISERROR(INDEX('Liste plats'!$A$5:$EX$156,MATCH('Journal cuisine'!$B126,'Liste plats'!$A$5:$A$156,0),MATCH(AZ$6,'Liste plats'!$A$5:$EX$5,0))*$D126),"",INDEX('Liste plats'!$A$5:$EX$156,MATCH('Journal cuisine'!$B126,'Liste plats'!$A$5:$A$156,0),MATCH(AZ$6,'Liste plats'!$A$5:$EX$5,0))*$D126)</f>
        <v/>
      </c>
      <c r="BA126" s="36" t="str">
        <f>IF(ISERROR(INDEX('Liste plats'!$A$5:$EX$156,MATCH('Journal cuisine'!$B126,'Liste plats'!$A$5:$A$156,0),MATCH(BA$6,'Liste plats'!$A$5:$EX$5,0))*$D126),"",INDEX('Liste plats'!$A$5:$EX$156,MATCH('Journal cuisine'!$B126,'Liste plats'!$A$5:$A$156,0),MATCH(BA$6,'Liste plats'!$A$5:$EX$5,0))*$D126)</f>
        <v/>
      </c>
      <c r="BB126" s="36" t="str">
        <f>IF(ISERROR(INDEX('Liste plats'!$A$5:$EX$156,MATCH('Journal cuisine'!$B126,'Liste plats'!$A$5:$A$156,0),MATCH(BB$6,'Liste plats'!$A$5:$EX$5,0))*$D126),"",INDEX('Liste plats'!$A$5:$EX$156,MATCH('Journal cuisine'!$B126,'Liste plats'!$A$5:$A$156,0),MATCH(BB$6,'Liste plats'!$A$5:$EX$5,0))*$D126)</f>
        <v/>
      </c>
      <c r="BC126" s="36" t="str">
        <f>IF(ISERROR(INDEX('Liste plats'!$A$5:$EX$156,MATCH('Journal cuisine'!$B126,'Liste plats'!$A$5:$A$156,0),MATCH(BC$6,'Liste plats'!$A$5:$EX$5,0))*$D126),"",INDEX('Liste plats'!$A$5:$EX$156,MATCH('Journal cuisine'!$B126,'Liste plats'!$A$5:$A$156,0),MATCH(BC$6,'Liste plats'!$A$5:$EX$5,0))*$D126)</f>
        <v/>
      </c>
      <c r="BD126" s="36" t="str">
        <f>IF(ISERROR(INDEX('Liste plats'!$A$5:$EX$156,MATCH('Journal cuisine'!$B126,'Liste plats'!$A$5:$A$156,0),MATCH(BD$6,'Liste plats'!$A$5:$EX$5,0))*$D126),"",INDEX('Liste plats'!$A$5:$EX$156,MATCH('Journal cuisine'!$B126,'Liste plats'!$A$5:$A$156,0),MATCH(BD$6,'Liste plats'!$A$5:$EX$5,0))*$D126)</f>
        <v/>
      </c>
      <c r="BE126" s="36" t="str">
        <f>IF(ISERROR(INDEX('Liste plats'!$A$5:$EX$156,MATCH('Journal cuisine'!$B126,'Liste plats'!$A$5:$A$156,0),MATCH(BE$6,'Liste plats'!$A$5:$EX$5,0))*$D126),"",INDEX('Liste plats'!$A$5:$EX$156,MATCH('Journal cuisine'!$B126,'Liste plats'!$A$5:$A$156,0),MATCH(BE$6,'Liste plats'!$A$5:$EX$5,0))*$D126)</f>
        <v/>
      </c>
      <c r="BF126" s="36" t="str">
        <f>IF(ISERROR(INDEX('Liste plats'!$A$5:$EX$156,MATCH('Journal cuisine'!$B126,'Liste plats'!$A$5:$A$156,0),MATCH(BF$6,'Liste plats'!$A$5:$EX$5,0))*$D126),"",INDEX('Liste plats'!$A$5:$EX$156,MATCH('Journal cuisine'!$B126,'Liste plats'!$A$5:$A$156,0),MATCH(BF$6,'Liste plats'!$A$5:$EX$5,0))*$D126)</f>
        <v/>
      </c>
      <c r="BG126" s="36" t="str">
        <f>IF(ISERROR(INDEX('Liste plats'!$A$5:$EX$156,MATCH('Journal cuisine'!$B126,'Liste plats'!$A$5:$A$156,0),MATCH(BG$6,'Liste plats'!$A$5:$EX$5,0))*$D126),"",INDEX('Liste plats'!$A$5:$EX$156,MATCH('Journal cuisine'!$B126,'Liste plats'!$A$5:$A$156,0),MATCH(BG$6,'Liste plats'!$A$5:$EX$5,0))*$D126)</f>
        <v/>
      </c>
      <c r="BH126" s="36" t="str">
        <f>IF(ISERROR(INDEX('Liste plats'!$A$5:$EX$156,MATCH('Journal cuisine'!$B126,'Liste plats'!$A$5:$A$156,0),MATCH(BH$6,'Liste plats'!$A$5:$EX$5,0))*$D126),"",INDEX('Liste plats'!$A$5:$EX$156,MATCH('Journal cuisine'!$B126,'Liste plats'!$A$5:$A$156,0),MATCH(BH$6,'Liste plats'!$A$5:$EX$5,0))*$D126)</f>
        <v/>
      </c>
      <c r="BI126" s="36" t="str">
        <f>IF(ISERROR(INDEX('Liste plats'!$A$5:$EX$156,MATCH('Journal cuisine'!$B126,'Liste plats'!$A$5:$A$156,0),MATCH(BI$6,'Liste plats'!$A$5:$EX$5,0))*$D126),"",INDEX('Liste plats'!$A$5:$EX$156,MATCH('Journal cuisine'!$B126,'Liste plats'!$A$5:$A$156,0),MATCH(BI$6,'Liste plats'!$A$5:$EX$5,0))*$D126)</f>
        <v/>
      </c>
      <c r="BJ126" s="36" t="str">
        <f>IF(ISERROR(INDEX('Liste plats'!$A$5:$EX$156,MATCH('Journal cuisine'!$B126,'Liste plats'!$A$5:$A$156,0),MATCH(BJ$6,'Liste plats'!$A$5:$EX$5,0))*$D126),"",INDEX('Liste plats'!$A$5:$EX$156,MATCH('Journal cuisine'!$B126,'Liste plats'!$A$5:$A$156,0),MATCH(BJ$6,'Liste plats'!$A$5:$EX$5,0))*$D126)</f>
        <v/>
      </c>
      <c r="BK126" s="36" t="str">
        <f>IF(ISERROR(INDEX('Liste plats'!$A$5:$EX$156,MATCH('Journal cuisine'!$B126,'Liste plats'!$A$5:$A$156,0),MATCH(BK$6,'Liste plats'!$A$5:$EX$5,0))*$D126),"",INDEX('Liste plats'!$A$5:$EX$156,MATCH('Journal cuisine'!$B126,'Liste plats'!$A$5:$A$156,0),MATCH(BK$6,'Liste plats'!$A$5:$EX$5,0))*$D126)</f>
        <v/>
      </c>
      <c r="BL126" s="36" t="str">
        <f>IF(ISERROR(INDEX('Liste plats'!$A$5:$EX$156,MATCH('Journal cuisine'!$B126,'Liste plats'!$A$5:$A$156,0),MATCH(BL$6,'Liste plats'!$A$5:$EX$5,0))*$D126),"",INDEX('Liste plats'!$A$5:$EX$156,MATCH('Journal cuisine'!$B126,'Liste plats'!$A$5:$A$156,0),MATCH(BL$6,'Liste plats'!$A$5:$EX$5,0))*$D126)</f>
        <v/>
      </c>
      <c r="BM126" s="36" t="str">
        <f>IF(ISERROR(INDEX('Liste plats'!$A$5:$EX$156,MATCH('Journal cuisine'!$B126,'Liste plats'!$A$5:$A$156,0),MATCH(BM$6,'Liste plats'!$A$5:$EX$5,0))*$D126),"",INDEX('Liste plats'!$A$5:$EX$156,MATCH('Journal cuisine'!$B126,'Liste plats'!$A$5:$A$156,0),MATCH(BM$6,'Liste plats'!$A$5:$EX$5,0))*$D126)</f>
        <v/>
      </c>
      <c r="BN126" s="36" t="str">
        <f>IF(ISERROR(INDEX('Liste plats'!$A$5:$EX$156,MATCH('Journal cuisine'!$B126,'Liste plats'!$A$5:$A$156,0),MATCH(BN$6,'Liste plats'!$A$5:$EX$5,0))*$D126),"",INDEX('Liste plats'!$A$5:$EX$156,MATCH('Journal cuisine'!$B126,'Liste plats'!$A$5:$A$156,0),MATCH(BN$6,'Liste plats'!$A$5:$EX$5,0))*$D126)</f>
        <v/>
      </c>
      <c r="BO126" s="36" t="str">
        <f>IF(ISERROR(INDEX('Liste plats'!$A$5:$EX$156,MATCH('Journal cuisine'!$B126,'Liste plats'!$A$5:$A$156,0),MATCH(BO$6,'Liste plats'!$A$5:$EX$5,0))*$D126),"",INDEX('Liste plats'!$A$5:$EX$156,MATCH('Journal cuisine'!$B126,'Liste plats'!$A$5:$A$156,0),MATCH(BO$6,'Liste plats'!$A$5:$EX$5,0))*$D126)</f>
        <v/>
      </c>
      <c r="BP126" s="36" t="str">
        <f>IF(ISERROR(INDEX('Liste plats'!$A$5:$EX$156,MATCH('Journal cuisine'!$B126,'Liste plats'!$A$5:$A$156,0),MATCH(BP$6,'Liste plats'!$A$5:$EX$5,0))*$D126),"",INDEX('Liste plats'!$A$5:$EX$156,MATCH('Journal cuisine'!$B126,'Liste plats'!$A$5:$A$156,0),MATCH(BP$6,'Liste plats'!$A$5:$EX$5,0))*$D126)</f>
        <v/>
      </c>
      <c r="BQ126" s="36" t="str">
        <f>IF(ISERROR(INDEX('Liste plats'!$A$5:$EX$156,MATCH('Journal cuisine'!$B126,'Liste plats'!$A$5:$A$156,0),MATCH(BQ$6,'Liste plats'!$A$5:$EX$5,0))*$D126),"",INDEX('Liste plats'!$A$5:$EX$156,MATCH('Journal cuisine'!$B126,'Liste plats'!$A$5:$A$156,0),MATCH(BQ$6,'Liste plats'!$A$5:$EX$5,0))*$D126)</f>
        <v/>
      </c>
      <c r="BR126" s="36" t="str">
        <f>IF(ISERROR(INDEX('Liste plats'!$A$5:$EX$156,MATCH('Journal cuisine'!$B126,'Liste plats'!$A$5:$A$156,0),MATCH(BR$6,'Liste plats'!$A$5:$EX$5,0))*$D126),"",INDEX('Liste plats'!$A$5:$EX$156,MATCH('Journal cuisine'!$B126,'Liste plats'!$A$5:$A$156,0),MATCH(BR$6,'Liste plats'!$A$5:$EX$5,0))*$D126)</f>
        <v/>
      </c>
      <c r="BS126" s="36" t="str">
        <f>IF(ISERROR(INDEX('Liste plats'!$A$5:$EX$156,MATCH('Journal cuisine'!$B126,'Liste plats'!$A$5:$A$156,0),MATCH(BS$6,'Liste plats'!$A$5:$EX$5,0))*$D126),"",INDEX('Liste plats'!$A$5:$EX$156,MATCH('Journal cuisine'!$B126,'Liste plats'!$A$5:$A$156,0),MATCH(BS$6,'Liste plats'!$A$5:$EX$5,0))*$D126)</f>
        <v/>
      </c>
      <c r="BT126" s="36" t="str">
        <f>IF(ISERROR(INDEX('Liste plats'!$A$5:$EX$156,MATCH('Journal cuisine'!$B126,'Liste plats'!$A$5:$A$156,0),MATCH(BT$6,'Liste plats'!$A$5:$EX$5,0))*$D126),"",INDEX('Liste plats'!$A$5:$EX$156,MATCH('Journal cuisine'!$B126,'Liste plats'!$A$5:$A$156,0),MATCH(BT$6,'Liste plats'!$A$5:$EX$5,0))*$D126)</f>
        <v/>
      </c>
      <c r="BU126" s="36" t="str">
        <f>IF(ISERROR(INDEX('Liste plats'!$A$5:$EX$156,MATCH('Journal cuisine'!$B126,'Liste plats'!$A$5:$A$156,0),MATCH(BU$6,'Liste plats'!$A$5:$EX$5,0))*$D126),"",INDEX('Liste plats'!$A$5:$EX$156,MATCH('Journal cuisine'!$B126,'Liste plats'!$A$5:$A$156,0),MATCH(BU$6,'Liste plats'!$A$5:$EX$5,0))*$D126)</f>
        <v/>
      </c>
      <c r="BV126" s="36" t="str">
        <f>IF(ISERROR(INDEX('Liste plats'!$A$5:$EX$156,MATCH('Journal cuisine'!$B126,'Liste plats'!$A$5:$A$156,0),MATCH(BV$6,'Liste plats'!$A$5:$EX$5,0))*$D126),"",INDEX('Liste plats'!$A$5:$EX$156,MATCH('Journal cuisine'!$B126,'Liste plats'!$A$5:$A$156,0),MATCH(BV$6,'Liste plats'!$A$5:$EX$5,0))*$D126)</f>
        <v/>
      </c>
      <c r="BW126" s="36" t="str">
        <f>IF(ISERROR(INDEX('Liste plats'!$A$5:$EX$156,MATCH('Journal cuisine'!$B126,'Liste plats'!$A$5:$A$156,0),MATCH(BW$6,'Liste plats'!$A$5:$EX$5,0))*$D126),"",INDEX('Liste plats'!$A$5:$EX$156,MATCH('Journal cuisine'!$B126,'Liste plats'!$A$5:$A$156,0),MATCH(BW$6,'Liste plats'!$A$5:$EX$5,0))*$D126)</f>
        <v/>
      </c>
      <c r="BX126" s="36" t="str">
        <f>IF(ISERROR(INDEX('Liste plats'!$A$5:$EX$156,MATCH('Journal cuisine'!$B126,'Liste plats'!$A$5:$A$156,0),MATCH(BX$6,'Liste plats'!$A$5:$EX$5,0))*$D126),"",INDEX('Liste plats'!$A$5:$EX$156,MATCH('Journal cuisine'!$B126,'Liste plats'!$A$5:$A$156,0),MATCH(BX$6,'Liste plats'!$A$5:$EX$5,0))*$D126)</f>
        <v/>
      </c>
      <c r="BY126" s="36" t="str">
        <f>IF(ISERROR(INDEX('Liste plats'!$A$5:$EX$156,MATCH('Journal cuisine'!$B126,'Liste plats'!$A$5:$A$156,0),MATCH(BY$6,'Liste plats'!$A$5:$EX$5,0))*$D126),"",INDEX('Liste plats'!$A$5:$EX$156,MATCH('Journal cuisine'!$B126,'Liste plats'!$A$5:$A$156,0),MATCH(BY$6,'Liste plats'!$A$5:$EX$5,0))*$D126)</f>
        <v/>
      </c>
      <c r="BZ126" s="36" t="str">
        <f>IF(ISERROR(INDEX('Liste plats'!$A$5:$EX$156,MATCH('Journal cuisine'!$B126,'Liste plats'!$A$5:$A$156,0),MATCH(BZ$6,'Liste plats'!$A$5:$EX$5,0))*$D126),"",INDEX('Liste plats'!$A$5:$EX$156,MATCH('Journal cuisine'!$B126,'Liste plats'!$A$5:$A$156,0),MATCH(BZ$6,'Liste plats'!$A$5:$EX$5,0))*$D126)</f>
        <v/>
      </c>
      <c r="CA126" s="36" t="str">
        <f>IF(ISERROR(INDEX('Liste plats'!$A$5:$EX$156,MATCH('Journal cuisine'!$B126,'Liste plats'!$A$5:$A$156,0),MATCH(CA$6,'Liste plats'!$A$5:$EX$5,0))*$D126),"",INDEX('Liste plats'!$A$5:$EX$156,MATCH('Journal cuisine'!$B126,'Liste plats'!$A$5:$A$156,0),MATCH(CA$6,'Liste plats'!$A$5:$EX$5,0))*$D126)</f>
        <v/>
      </c>
      <c r="CB126" s="36" t="str">
        <f>IF(ISERROR(INDEX('Liste plats'!$A$5:$EX$156,MATCH('Journal cuisine'!$B126,'Liste plats'!$A$5:$A$156,0),MATCH(CB$6,'Liste plats'!$A$5:$EX$5,0))*$D126),"",INDEX('Liste plats'!$A$5:$EX$156,MATCH('Journal cuisine'!$B126,'Liste plats'!$A$5:$A$156,0),MATCH(CB$6,'Liste plats'!$A$5:$EX$5,0))*$D126)</f>
        <v/>
      </c>
      <c r="CC126" s="36" t="str">
        <f>IF(ISERROR(INDEX('Liste plats'!$A$5:$EX$156,MATCH('Journal cuisine'!$B126,'Liste plats'!$A$5:$A$156,0),MATCH(CC$6,'Liste plats'!$A$5:$EX$5,0))*$D126),"",INDEX('Liste plats'!$A$5:$EX$156,MATCH('Journal cuisine'!$B126,'Liste plats'!$A$5:$A$156,0),MATCH(CC$6,'Liste plats'!$A$5:$EX$5,0))*$D126)</f>
        <v/>
      </c>
      <c r="CD126" s="36" t="str">
        <f>IF(ISERROR(INDEX('Liste plats'!$A$5:$EX$156,MATCH('Journal cuisine'!$B126,'Liste plats'!$A$5:$A$156,0),MATCH(CD$6,'Liste plats'!$A$5:$EX$5,0))*$D126),"",INDEX('Liste plats'!$A$5:$EX$156,MATCH('Journal cuisine'!$B126,'Liste plats'!$A$5:$A$156,0),MATCH(CD$6,'Liste plats'!$A$5:$EX$5,0))*$D126)</f>
        <v/>
      </c>
      <c r="CE126" s="36" t="str">
        <f>IF(ISERROR(INDEX('Liste plats'!$A$5:$EX$156,MATCH('Journal cuisine'!$B126,'Liste plats'!$A$5:$A$156,0),MATCH(CE$6,'Liste plats'!$A$5:$EX$5,0))*$D126),"",INDEX('Liste plats'!$A$5:$EX$156,MATCH('Journal cuisine'!$B126,'Liste plats'!$A$5:$A$156,0),MATCH(CE$6,'Liste plats'!$A$5:$EX$5,0))*$D126)</f>
        <v/>
      </c>
      <c r="CF126" s="36" t="str">
        <f>IF(ISERROR(INDEX('Liste plats'!$A$5:$EX$156,MATCH('Journal cuisine'!$B126,'Liste plats'!$A$5:$A$156,0),MATCH(CF$6,'Liste plats'!$A$5:$EX$5,0))*$D126),"",INDEX('Liste plats'!$A$5:$EX$156,MATCH('Journal cuisine'!$B126,'Liste plats'!$A$5:$A$156,0),MATCH(CF$6,'Liste plats'!$A$5:$EX$5,0))*$D126)</f>
        <v/>
      </c>
      <c r="CG126" s="36" t="str">
        <f>IF(ISERROR(INDEX('Liste plats'!$A$5:$EX$156,MATCH('Journal cuisine'!$B126,'Liste plats'!$A$5:$A$156,0),MATCH(CG$6,'Liste plats'!$A$5:$EX$5,0))*$D126),"",INDEX('Liste plats'!$A$5:$EX$156,MATCH('Journal cuisine'!$B126,'Liste plats'!$A$5:$A$156,0),MATCH(CG$6,'Liste plats'!$A$5:$EX$5,0))*$D126)</f>
        <v/>
      </c>
      <c r="CH126" s="36" t="str">
        <f>IF(ISERROR(INDEX('Liste plats'!$A$5:$EX$156,MATCH('Journal cuisine'!$B126,'Liste plats'!$A$5:$A$156,0),MATCH(CH$6,'Liste plats'!$A$5:$EX$5,0))*$D126),"",INDEX('Liste plats'!$A$5:$EX$156,MATCH('Journal cuisine'!$B126,'Liste plats'!$A$5:$A$156,0),MATCH(CH$6,'Liste plats'!$A$5:$EX$5,0))*$D126)</f>
        <v/>
      </c>
      <c r="CI126" s="36" t="str">
        <f>IF(ISERROR(INDEX('Liste plats'!$A$5:$EX$156,MATCH('Journal cuisine'!$B126,'Liste plats'!$A$5:$A$156,0),MATCH(CI$6,'Liste plats'!$A$5:$EX$5,0))*$D126),"",INDEX('Liste plats'!$A$5:$EX$156,MATCH('Journal cuisine'!$B126,'Liste plats'!$A$5:$A$156,0),MATCH(CI$6,'Liste plats'!$A$5:$EX$5,0))*$D126)</f>
        <v/>
      </c>
      <c r="CJ126" s="36" t="str">
        <f>IF(ISERROR(INDEX('Liste plats'!$A$5:$EX$156,MATCH('Journal cuisine'!$B126,'Liste plats'!$A$5:$A$156,0),MATCH(CJ$6,'Liste plats'!$A$5:$EX$5,0))*$D126),"",INDEX('Liste plats'!$A$5:$EX$156,MATCH('Journal cuisine'!$B126,'Liste plats'!$A$5:$A$156,0),MATCH(CJ$6,'Liste plats'!$A$5:$EX$5,0))*$D126)</f>
        <v/>
      </c>
      <c r="CK126" s="36" t="str">
        <f>IF(ISERROR(INDEX('Liste plats'!$A$5:$EX$156,MATCH('Journal cuisine'!$B126,'Liste plats'!$A$5:$A$156,0),MATCH(CK$6,'Liste plats'!$A$5:$EX$5,0))*$D126),"",INDEX('Liste plats'!$A$5:$EX$156,MATCH('Journal cuisine'!$B126,'Liste plats'!$A$5:$A$156,0),MATCH(CK$6,'Liste plats'!$A$5:$EX$5,0))*$D126)</f>
        <v/>
      </c>
      <c r="CL126" s="36" t="str">
        <f>IF(ISERROR(INDEX('Liste plats'!$A$5:$EX$156,MATCH('Journal cuisine'!$B126,'Liste plats'!$A$5:$A$156,0),MATCH(CL$6,'Liste plats'!$A$5:$EX$5,0))*$D126),"",INDEX('Liste plats'!$A$5:$EX$156,MATCH('Journal cuisine'!$B126,'Liste plats'!$A$5:$A$156,0),MATCH(CL$6,'Liste plats'!$A$5:$EX$5,0))*$D126)</f>
        <v/>
      </c>
      <c r="CM126" s="36" t="str">
        <f>IF(ISERROR(INDEX('Liste plats'!$A$5:$EX$156,MATCH('Journal cuisine'!$B126,'Liste plats'!$A$5:$A$156,0),MATCH(CM$6,'Liste plats'!$A$5:$EX$5,0))*$D126),"",INDEX('Liste plats'!$A$5:$EX$156,MATCH('Journal cuisine'!$B126,'Liste plats'!$A$5:$A$156,0),MATCH(CM$6,'Liste plats'!$A$5:$EX$5,0))*$D126)</f>
        <v/>
      </c>
      <c r="CN126" s="36" t="str">
        <f>IF(ISERROR(INDEX('Liste plats'!$A$5:$EX$156,MATCH('Journal cuisine'!$B126,'Liste plats'!$A$5:$A$156,0),MATCH(CN$6,'Liste plats'!$A$5:$EX$5,0))*$D126),"",INDEX('Liste plats'!$A$5:$EX$156,MATCH('Journal cuisine'!$B126,'Liste plats'!$A$5:$A$156,0),MATCH(CN$6,'Liste plats'!$A$5:$EX$5,0))*$D126)</f>
        <v/>
      </c>
      <c r="CO126" s="36" t="str">
        <f>IF(ISERROR(INDEX('Liste plats'!$A$5:$EX$156,MATCH('Journal cuisine'!$B126,'Liste plats'!$A$5:$A$156,0),MATCH(CO$6,'Liste plats'!$A$5:$EX$5,0))*$D126),"",INDEX('Liste plats'!$A$5:$EX$156,MATCH('Journal cuisine'!$B126,'Liste plats'!$A$5:$A$156,0),MATCH(CO$6,'Liste plats'!$A$5:$EX$5,0))*$D126)</f>
        <v/>
      </c>
      <c r="CP126" s="36" t="str">
        <f>IF(ISERROR(INDEX('Liste plats'!$A$5:$EX$156,MATCH('Journal cuisine'!$B126,'Liste plats'!$A$5:$A$156,0),MATCH(CP$6,'Liste plats'!$A$5:$EX$5,0))*$D126),"",INDEX('Liste plats'!$A$5:$EX$156,MATCH('Journal cuisine'!$B126,'Liste plats'!$A$5:$A$156,0),MATCH(CP$6,'Liste plats'!$A$5:$EX$5,0))*$D126)</f>
        <v/>
      </c>
      <c r="CQ126" s="36" t="str">
        <f>IF(ISERROR(INDEX('Liste plats'!$A$5:$EX$156,MATCH('Journal cuisine'!$B126,'Liste plats'!$A$5:$A$156,0),MATCH(CQ$6,'Liste plats'!$A$5:$EX$5,0))*$D126),"",INDEX('Liste plats'!$A$5:$EX$156,MATCH('Journal cuisine'!$B126,'Liste plats'!$A$5:$A$156,0),MATCH(CQ$6,'Liste plats'!$A$5:$EX$5,0))*$D126)</f>
        <v/>
      </c>
      <c r="CR126" s="36" t="str">
        <f>IF(ISERROR(INDEX('Liste plats'!$A$5:$EX$156,MATCH('Journal cuisine'!$B126,'Liste plats'!$A$5:$A$156,0),MATCH(CR$6,'Liste plats'!$A$5:$EX$5,0))*$D126),"",INDEX('Liste plats'!$A$5:$EX$156,MATCH('Journal cuisine'!$B126,'Liste plats'!$A$5:$A$156,0),MATCH(CR$6,'Liste plats'!$A$5:$EX$5,0))*$D126)</f>
        <v/>
      </c>
      <c r="CS126" s="36" t="str">
        <f>IF(ISERROR(INDEX('Liste plats'!$A$5:$EX$156,MATCH('Journal cuisine'!$B126,'Liste plats'!$A$5:$A$156,0),MATCH(CS$6,'Liste plats'!$A$5:$EX$5,0))*$D126),"",INDEX('Liste plats'!$A$5:$EX$156,MATCH('Journal cuisine'!$B126,'Liste plats'!$A$5:$A$156,0),MATCH(CS$6,'Liste plats'!$A$5:$EX$5,0))*$D126)</f>
        <v/>
      </c>
      <c r="CT126" s="36" t="str">
        <f>IF(ISERROR(INDEX('Liste plats'!$A$5:$EX$156,MATCH('Journal cuisine'!$B126,'Liste plats'!$A$5:$A$156,0),MATCH(CT$6,'Liste plats'!$A$5:$EX$5,0))*$D126),"",INDEX('Liste plats'!$A$5:$EX$156,MATCH('Journal cuisine'!$B126,'Liste plats'!$A$5:$A$156,0),MATCH(CT$6,'Liste plats'!$A$5:$EX$5,0))*$D126)</f>
        <v/>
      </c>
      <c r="CU126" s="36" t="str">
        <f>IF(ISERROR(INDEX('Liste plats'!$A$5:$EX$156,MATCH('Journal cuisine'!$B126,'Liste plats'!$A$5:$A$156,0),MATCH(CU$6,'Liste plats'!$A$5:$EX$5,0))*$D126),"",INDEX('Liste plats'!$A$5:$EX$156,MATCH('Journal cuisine'!$B126,'Liste plats'!$A$5:$A$156,0),MATCH(CU$6,'Liste plats'!$A$5:$EX$5,0))*$D126)</f>
        <v/>
      </c>
      <c r="CV126" s="36" t="str">
        <f>IF(ISERROR(INDEX('Liste plats'!$A$5:$EX$156,MATCH('Journal cuisine'!$B126,'Liste plats'!$A$5:$A$156,0),MATCH(CV$6,'Liste plats'!$A$5:$EX$5,0))*$D126),"",INDEX('Liste plats'!$A$5:$EX$156,MATCH('Journal cuisine'!$B126,'Liste plats'!$A$5:$A$156,0),MATCH(CV$6,'Liste plats'!$A$5:$EX$5,0))*$D126)</f>
        <v/>
      </c>
      <c r="CW126" s="36" t="str">
        <f>IF(ISERROR(INDEX('Liste plats'!$A$5:$EX$156,MATCH('Journal cuisine'!$B126,'Liste plats'!$A$5:$A$156,0),MATCH(CW$6,'Liste plats'!$A$5:$EX$5,0))*$D126),"",INDEX('Liste plats'!$A$5:$EX$156,MATCH('Journal cuisine'!$B126,'Liste plats'!$A$5:$A$156,0),MATCH(CW$6,'Liste plats'!$A$5:$EX$5,0))*$D126)</f>
        <v/>
      </c>
      <c r="CX126" s="36" t="str">
        <f>IF(ISERROR(INDEX('Liste plats'!$A$5:$EX$156,MATCH('Journal cuisine'!$B126,'Liste plats'!$A$5:$A$156,0),MATCH(CX$6,'Liste plats'!$A$5:$EX$5,0))*$D126),"",INDEX('Liste plats'!$A$5:$EX$156,MATCH('Journal cuisine'!$B126,'Liste plats'!$A$5:$A$156,0),MATCH(CX$6,'Liste plats'!$A$5:$EX$5,0))*$D126)</f>
        <v/>
      </c>
      <c r="CY126" s="36" t="str">
        <f>IF(ISERROR(INDEX('Liste plats'!$A$5:$EX$156,MATCH('Journal cuisine'!$B126,'Liste plats'!$A$5:$A$156,0),MATCH(CY$6,'Liste plats'!$A$5:$EX$5,0))*$D126),"",INDEX('Liste plats'!$A$5:$EX$156,MATCH('Journal cuisine'!$B126,'Liste plats'!$A$5:$A$156,0),MATCH(CY$6,'Liste plats'!$A$5:$EX$5,0))*$D126)</f>
        <v/>
      </c>
      <c r="CZ126" s="36" t="str">
        <f>IF(ISERROR(INDEX('Liste plats'!$A$5:$EX$156,MATCH('Journal cuisine'!$B126,'Liste plats'!$A$5:$A$156,0),MATCH(CZ$6,'Liste plats'!$A$5:$EX$5,0))*$D126),"",INDEX('Liste plats'!$A$5:$EX$156,MATCH('Journal cuisine'!$B126,'Liste plats'!$A$5:$A$156,0),MATCH(CZ$6,'Liste plats'!$A$5:$EX$5,0))*$D126)</f>
        <v/>
      </c>
      <c r="DA126" s="36" t="str">
        <f>IF(ISERROR(INDEX('Liste plats'!$A$5:$EX$156,MATCH('Journal cuisine'!$B126,'Liste plats'!$A$5:$A$156,0),MATCH(DA$6,'Liste plats'!$A$5:$EX$5,0))*$D126),"",INDEX('Liste plats'!$A$5:$EX$156,MATCH('Journal cuisine'!$B126,'Liste plats'!$A$5:$A$156,0),MATCH(DA$6,'Liste plats'!$A$5:$EX$5,0))*$D126)</f>
        <v/>
      </c>
      <c r="DB126" s="36" t="str">
        <f>IF(ISERROR(INDEX('Liste plats'!$A$5:$EX$156,MATCH('Journal cuisine'!$B126,'Liste plats'!$A$5:$A$156,0),MATCH(DB$6,'Liste plats'!$A$5:$EX$5,0))*$D126),"",INDEX('Liste plats'!$A$5:$EX$156,MATCH('Journal cuisine'!$B126,'Liste plats'!$A$5:$A$156,0),MATCH(DB$6,'Liste plats'!$A$5:$EX$5,0))*$D126)</f>
        <v/>
      </c>
      <c r="DC126" s="36" t="str">
        <f>IF(ISERROR(INDEX('Liste plats'!$A$5:$EX$156,MATCH('Journal cuisine'!$B126,'Liste plats'!$A$5:$A$156,0),MATCH(DC$6,'Liste plats'!$A$5:$EX$5,0))*$D126),"",INDEX('Liste plats'!$A$5:$EX$156,MATCH('Journal cuisine'!$B126,'Liste plats'!$A$5:$A$156,0),MATCH(DC$6,'Liste plats'!$A$5:$EX$5,0))*$D126)</f>
        <v/>
      </c>
      <c r="DD126" s="36" t="str">
        <f>IF(ISERROR(INDEX('Liste plats'!$A$5:$EX$156,MATCH('Journal cuisine'!$B126,'Liste plats'!$A$5:$A$156,0),MATCH(DD$6,'Liste plats'!$A$5:$EX$5,0))*$D126),"",INDEX('Liste plats'!$A$5:$EX$156,MATCH('Journal cuisine'!$B126,'Liste plats'!$A$5:$A$156,0),MATCH(DD$6,'Liste plats'!$A$5:$EX$5,0))*$D126)</f>
        <v/>
      </c>
      <c r="DE126" s="36" t="str">
        <f>IF(ISERROR(INDEX('Liste plats'!$A$5:$EX$156,MATCH('Journal cuisine'!$B126,'Liste plats'!$A$5:$A$156,0),MATCH(DE$6,'Liste plats'!$A$5:$EX$5,0))*$D126),"",INDEX('Liste plats'!$A$5:$EX$156,MATCH('Journal cuisine'!$B126,'Liste plats'!$A$5:$A$156,0),MATCH(DE$6,'Liste plats'!$A$5:$EX$5,0))*$D126)</f>
        <v/>
      </c>
      <c r="DF126" s="36" t="str">
        <f>IF(ISERROR(INDEX('Liste plats'!$A$5:$EX$156,MATCH('Journal cuisine'!$B126,'Liste plats'!$A$5:$A$156,0),MATCH(DF$6,'Liste plats'!$A$5:$EX$5,0))*$D126),"",INDEX('Liste plats'!$A$5:$EX$156,MATCH('Journal cuisine'!$B126,'Liste plats'!$A$5:$A$156,0),MATCH(DF$6,'Liste plats'!$A$5:$EX$5,0))*$D126)</f>
        <v/>
      </c>
      <c r="DG126" s="36" t="str">
        <f>IF(ISERROR(INDEX('Liste plats'!$A$5:$EX$156,MATCH('Journal cuisine'!$B126,'Liste plats'!$A$5:$A$156,0),MATCH(DG$6,'Liste plats'!$A$5:$EX$5,0))*$D126),"",INDEX('Liste plats'!$A$5:$EX$156,MATCH('Journal cuisine'!$B126,'Liste plats'!$A$5:$A$156,0),MATCH(DG$6,'Liste plats'!$A$5:$EX$5,0))*$D126)</f>
        <v/>
      </c>
      <c r="DH126" s="36" t="str">
        <f>IF(ISERROR(INDEX('Liste plats'!$A$5:$EX$156,MATCH('Journal cuisine'!$B126,'Liste plats'!$A$5:$A$156,0),MATCH(DH$6,'Liste plats'!$A$5:$EX$5,0))*$D126),"",INDEX('Liste plats'!$A$5:$EX$156,MATCH('Journal cuisine'!$B126,'Liste plats'!$A$5:$A$156,0),MATCH(DH$6,'Liste plats'!$A$5:$EX$5,0))*$D126)</f>
        <v/>
      </c>
      <c r="DI126" s="36" t="str">
        <f>IF(ISERROR(INDEX('Liste plats'!$A$5:$EX$156,MATCH('Journal cuisine'!$B126,'Liste plats'!$A$5:$A$156,0),MATCH(DI$6,'Liste plats'!$A$5:$EX$5,0))*$D126),"",INDEX('Liste plats'!$A$5:$EX$156,MATCH('Journal cuisine'!$B126,'Liste plats'!$A$5:$A$156,0),MATCH(DI$6,'Liste plats'!$A$5:$EX$5,0))*$D126)</f>
        <v/>
      </c>
      <c r="DJ126" s="36" t="str">
        <f>IF(ISERROR(INDEX('Liste plats'!$A$5:$EX$156,MATCH('Journal cuisine'!$B126,'Liste plats'!$A$5:$A$156,0),MATCH(DJ$6,'Liste plats'!$A$5:$EX$5,0))*$D126),"",INDEX('Liste plats'!$A$5:$EX$156,MATCH('Journal cuisine'!$B126,'Liste plats'!$A$5:$A$156,0),MATCH(DJ$6,'Liste plats'!$A$5:$EX$5,0))*$D126)</f>
        <v/>
      </c>
      <c r="DK126" s="36" t="str">
        <f>IF(ISERROR(INDEX('Liste plats'!$A$5:$EX$156,MATCH('Journal cuisine'!$B126,'Liste plats'!$A$5:$A$156,0),MATCH(DK$6,'Liste plats'!$A$5:$EX$5,0))*$D126),"",INDEX('Liste plats'!$A$5:$EX$156,MATCH('Journal cuisine'!$B126,'Liste plats'!$A$5:$A$156,0),MATCH(DK$6,'Liste plats'!$A$5:$EX$5,0))*$D126)</f>
        <v/>
      </c>
      <c r="DL126" s="36" t="str">
        <f>IF(ISERROR(INDEX('Liste plats'!$A$5:$EX$156,MATCH('Journal cuisine'!$B126,'Liste plats'!$A$5:$A$156,0),MATCH(DL$6,'Liste plats'!$A$5:$EX$5,0))*$D126),"",INDEX('Liste plats'!$A$5:$EX$156,MATCH('Journal cuisine'!$B126,'Liste plats'!$A$5:$A$156,0),MATCH(DL$6,'Liste plats'!$A$5:$EX$5,0))*$D126)</f>
        <v/>
      </c>
      <c r="DM126" s="36" t="str">
        <f>IF(ISERROR(INDEX('Liste plats'!$A$5:$EX$156,MATCH('Journal cuisine'!$B126,'Liste plats'!$A$5:$A$156,0),MATCH(DM$6,'Liste plats'!$A$5:$EX$5,0))*$D126),"",INDEX('Liste plats'!$A$5:$EX$156,MATCH('Journal cuisine'!$B126,'Liste plats'!$A$5:$A$156,0),MATCH(DM$6,'Liste plats'!$A$5:$EX$5,0))*$D126)</f>
        <v/>
      </c>
      <c r="DN126" s="36" t="str">
        <f>IF(ISERROR(INDEX('Liste plats'!$A$5:$EX$156,MATCH('Journal cuisine'!$B126,'Liste plats'!$A$5:$A$156,0),MATCH(DN$6,'Liste plats'!$A$5:$EX$5,0))*$D126),"",INDEX('Liste plats'!$A$5:$EX$156,MATCH('Journal cuisine'!$B126,'Liste plats'!$A$5:$A$156,0),MATCH(DN$6,'Liste plats'!$A$5:$EX$5,0))*$D126)</f>
        <v/>
      </c>
      <c r="DO126" s="36" t="str">
        <f>IF(ISERROR(INDEX('Liste plats'!$A$5:$EX$156,MATCH('Journal cuisine'!$B126,'Liste plats'!$A$5:$A$156,0),MATCH(DO$6,'Liste plats'!$A$5:$EX$5,0))*$D126),"",INDEX('Liste plats'!$A$5:$EX$156,MATCH('Journal cuisine'!$B126,'Liste plats'!$A$5:$A$156,0),MATCH(DO$6,'Liste plats'!$A$5:$EX$5,0))*$D126)</f>
        <v/>
      </c>
      <c r="DP126" s="36" t="str">
        <f>IF(ISERROR(INDEX('Liste plats'!$A$5:$EX$156,MATCH('Journal cuisine'!$B126,'Liste plats'!$A$5:$A$156,0),MATCH(DP$6,'Liste plats'!$A$5:$EX$5,0))*$D126),"",INDEX('Liste plats'!$A$5:$EX$156,MATCH('Journal cuisine'!$B126,'Liste plats'!$A$5:$A$156,0),MATCH(DP$6,'Liste plats'!$A$5:$EX$5,0))*$D126)</f>
        <v/>
      </c>
      <c r="DQ126" s="36" t="str">
        <f>IF(ISERROR(INDEX('Liste plats'!$A$5:$EX$156,MATCH('Journal cuisine'!$B126,'Liste plats'!$A$5:$A$156,0),MATCH(DQ$6,'Liste plats'!$A$5:$EX$5,0))*$D126),"",INDEX('Liste plats'!$A$5:$EX$156,MATCH('Journal cuisine'!$B126,'Liste plats'!$A$5:$A$156,0),MATCH(DQ$6,'Liste plats'!$A$5:$EX$5,0))*$D126)</f>
        <v/>
      </c>
      <c r="DR126" s="36" t="str">
        <f>IF(ISERROR(INDEX('Liste plats'!$A$5:$EX$156,MATCH('Journal cuisine'!$B126,'Liste plats'!$A$5:$A$156,0),MATCH(DR$6,'Liste plats'!$A$5:$EX$5,0))*$D126),"",INDEX('Liste plats'!$A$5:$EX$156,MATCH('Journal cuisine'!$B126,'Liste plats'!$A$5:$A$156,0),MATCH(DR$6,'Liste plats'!$A$5:$EX$5,0))*$D126)</f>
        <v/>
      </c>
      <c r="DS126" s="36" t="str">
        <f>IF(ISERROR(INDEX('Liste plats'!$A$5:$EX$156,MATCH('Journal cuisine'!$B126,'Liste plats'!$A$5:$A$156,0),MATCH(DS$6,'Liste plats'!$A$5:$EX$5,0))*$D126),"",INDEX('Liste plats'!$A$5:$EX$156,MATCH('Journal cuisine'!$B126,'Liste plats'!$A$5:$A$156,0),MATCH(DS$6,'Liste plats'!$A$5:$EX$5,0))*$D126)</f>
        <v/>
      </c>
      <c r="DT126" s="36" t="str">
        <f>IF(ISERROR(INDEX('Liste plats'!$A$5:$EX$156,MATCH('Journal cuisine'!$B126,'Liste plats'!$A$5:$A$156,0),MATCH(DT$6,'Liste plats'!$A$5:$EX$5,0))*$D126),"",INDEX('Liste plats'!$A$5:$EX$156,MATCH('Journal cuisine'!$B126,'Liste plats'!$A$5:$A$156,0),MATCH(DT$6,'Liste plats'!$A$5:$EX$5,0))*$D126)</f>
        <v/>
      </c>
      <c r="DU126" s="36" t="str">
        <f>IF(ISERROR(INDEX('Liste plats'!$A$5:$EX$156,MATCH('Journal cuisine'!$B126,'Liste plats'!$A$5:$A$156,0),MATCH(DU$6,'Liste plats'!$A$5:$EX$5,0))*$D126),"",INDEX('Liste plats'!$A$5:$EX$156,MATCH('Journal cuisine'!$B126,'Liste plats'!$A$5:$A$156,0),MATCH(DU$6,'Liste plats'!$A$5:$EX$5,0))*$D126)</f>
        <v/>
      </c>
      <c r="DV126" s="36" t="str">
        <f>IF(ISERROR(INDEX('Liste plats'!$A$5:$EX$156,MATCH('Journal cuisine'!$B126,'Liste plats'!$A$5:$A$156,0),MATCH(DV$6,'Liste plats'!$A$5:$EX$5,0))*$D126),"",INDEX('Liste plats'!$A$5:$EX$156,MATCH('Journal cuisine'!$B126,'Liste plats'!$A$5:$A$156,0),MATCH(DV$6,'Liste plats'!$A$5:$EX$5,0))*$D126)</f>
        <v/>
      </c>
      <c r="DW126" s="36" t="str">
        <f>IF(ISERROR(INDEX('Liste plats'!$A$5:$EX$156,MATCH('Journal cuisine'!$B126,'Liste plats'!$A$5:$A$156,0),MATCH(DW$6,'Liste plats'!$A$5:$EX$5,0))*$D126),"",INDEX('Liste plats'!$A$5:$EX$156,MATCH('Journal cuisine'!$B126,'Liste plats'!$A$5:$A$156,0),MATCH(DW$6,'Liste plats'!$A$5:$EX$5,0))*$D126)</f>
        <v/>
      </c>
      <c r="DX126" s="36" t="str">
        <f>IF(ISERROR(INDEX('Liste plats'!$A$5:$EX$156,MATCH('Journal cuisine'!$B126,'Liste plats'!$A$5:$A$156,0),MATCH(DX$6,'Liste plats'!$A$5:$EX$5,0))*$D126),"",INDEX('Liste plats'!$A$5:$EX$156,MATCH('Journal cuisine'!$B126,'Liste plats'!$A$5:$A$156,0),MATCH(DX$6,'Liste plats'!$A$5:$EX$5,0))*$D126)</f>
        <v/>
      </c>
      <c r="DY126" s="36" t="str">
        <f>IF(ISERROR(INDEX('Liste plats'!$A$5:$EX$156,MATCH('Journal cuisine'!$B126,'Liste plats'!$A$5:$A$156,0),MATCH(DY$6,'Liste plats'!$A$5:$EX$5,0))*$D126),"",INDEX('Liste plats'!$A$5:$EX$156,MATCH('Journal cuisine'!$B126,'Liste plats'!$A$5:$A$156,0),MATCH(DY$6,'Liste plats'!$A$5:$EX$5,0))*$D126)</f>
        <v/>
      </c>
      <c r="DZ126" s="36" t="str">
        <f>IF(ISERROR(INDEX('Liste plats'!$A$5:$EX$156,MATCH('Journal cuisine'!$B126,'Liste plats'!$A$5:$A$156,0),MATCH(DZ$6,'Liste plats'!$A$5:$EX$5,0))*$D126),"",INDEX('Liste plats'!$A$5:$EX$156,MATCH('Journal cuisine'!$B126,'Liste plats'!$A$5:$A$156,0),MATCH(DZ$6,'Liste plats'!$A$5:$EX$5,0))*$D126)</f>
        <v/>
      </c>
      <c r="EA126" s="36" t="str">
        <f>IF(ISERROR(INDEX('Liste plats'!$A$5:$EX$156,MATCH('Journal cuisine'!$B126,'Liste plats'!$A$5:$A$156,0),MATCH(EA$6,'Liste plats'!$A$5:$EX$5,0))*$D126),"",INDEX('Liste plats'!$A$5:$EX$156,MATCH('Journal cuisine'!$B126,'Liste plats'!$A$5:$A$156,0),MATCH(EA$6,'Liste plats'!$A$5:$EX$5,0))*$D126)</f>
        <v/>
      </c>
      <c r="EB126" s="36" t="str">
        <f>IF(ISERROR(INDEX('Liste plats'!$A$5:$EX$156,MATCH('Journal cuisine'!$B126,'Liste plats'!$A$5:$A$156,0),MATCH(EB$6,'Liste plats'!$A$5:$EX$5,0))*$D126),"",INDEX('Liste plats'!$A$5:$EX$156,MATCH('Journal cuisine'!$B126,'Liste plats'!$A$5:$A$156,0),MATCH(EB$6,'Liste plats'!$A$5:$EX$5,0))*$D126)</f>
        <v/>
      </c>
      <c r="EC126" s="36" t="str">
        <f>IF(ISERROR(INDEX('Liste plats'!$A$5:$EX$156,MATCH('Journal cuisine'!$B126,'Liste plats'!$A$5:$A$156,0),MATCH(EC$6,'Liste plats'!$A$5:$EX$5,0))*$D126),"",INDEX('Liste plats'!$A$5:$EX$156,MATCH('Journal cuisine'!$B126,'Liste plats'!$A$5:$A$156,0),MATCH(EC$6,'Liste plats'!$A$5:$EX$5,0))*$D126)</f>
        <v/>
      </c>
      <c r="ED126" s="36" t="str">
        <f>IF(ISERROR(INDEX('Liste plats'!$A$5:$EX$156,MATCH('Journal cuisine'!$B126,'Liste plats'!$A$5:$A$156,0),MATCH(ED$6,'Liste plats'!$A$5:$EX$5,0))*$D126),"",INDEX('Liste plats'!$A$5:$EX$156,MATCH('Journal cuisine'!$B126,'Liste plats'!$A$5:$A$156,0),MATCH(ED$6,'Liste plats'!$A$5:$EX$5,0))*$D126)</f>
        <v/>
      </c>
      <c r="EE126" s="36" t="str">
        <f>IF(ISERROR(INDEX('Liste plats'!$A$5:$EX$156,MATCH('Journal cuisine'!$B126,'Liste plats'!$A$5:$A$156,0),MATCH(EE$6,'Liste plats'!$A$5:$EX$5,0))*$D126),"",INDEX('Liste plats'!$A$5:$EX$156,MATCH('Journal cuisine'!$B126,'Liste plats'!$A$5:$A$156,0),MATCH(EE$6,'Liste plats'!$A$5:$EX$5,0))*$D126)</f>
        <v/>
      </c>
      <c r="EF126" s="36" t="str">
        <f>IF(ISERROR(INDEX('Liste plats'!$A$5:$EX$156,MATCH('Journal cuisine'!$B126,'Liste plats'!$A$5:$A$156,0),MATCH(EF$6,'Liste plats'!$A$5:$EX$5,0))*$D126),"",INDEX('Liste plats'!$A$5:$EX$156,MATCH('Journal cuisine'!$B126,'Liste plats'!$A$5:$A$156,0),MATCH(EF$6,'Liste plats'!$A$5:$EX$5,0))*$D126)</f>
        <v/>
      </c>
      <c r="EG126" s="36" t="str">
        <f>IF(ISERROR(INDEX('Liste plats'!$A$5:$EX$156,MATCH('Journal cuisine'!$B126,'Liste plats'!$A$5:$A$156,0),MATCH(EG$6,'Liste plats'!$A$5:$EX$5,0))*$D126),"",INDEX('Liste plats'!$A$5:$EX$156,MATCH('Journal cuisine'!$B126,'Liste plats'!$A$5:$A$156,0),MATCH(EG$6,'Liste plats'!$A$5:$EX$5,0))*$D126)</f>
        <v/>
      </c>
      <c r="EH126" s="36" t="str">
        <f>IF(ISERROR(INDEX('Liste plats'!$A$5:$EX$156,MATCH('Journal cuisine'!$B126,'Liste plats'!$A$5:$A$156,0),MATCH(EH$6,'Liste plats'!$A$5:$EX$5,0))*$D126),"",INDEX('Liste plats'!$A$5:$EX$156,MATCH('Journal cuisine'!$B126,'Liste plats'!$A$5:$A$156,0),MATCH(EH$6,'Liste plats'!$A$5:$EX$5,0))*$D126)</f>
        <v/>
      </c>
      <c r="EI126" s="36" t="str">
        <f>IF(ISERROR(INDEX('Liste plats'!$A$5:$EX$156,MATCH('Journal cuisine'!$B126,'Liste plats'!$A$5:$A$156,0),MATCH(EI$6,'Liste plats'!$A$5:$EX$5,0))*$D126),"",INDEX('Liste plats'!$A$5:$EX$156,MATCH('Journal cuisine'!$B126,'Liste plats'!$A$5:$A$156,0),MATCH(EI$6,'Liste plats'!$A$5:$EX$5,0))*$D126)</f>
        <v/>
      </c>
      <c r="EJ126" s="36" t="str">
        <f>IF(ISERROR(INDEX('Liste plats'!$A$5:$EX$156,MATCH('Journal cuisine'!$B126,'Liste plats'!$A$5:$A$156,0),MATCH(EJ$6,'Liste plats'!$A$5:$EX$5,0))*$D126),"",INDEX('Liste plats'!$A$5:$EX$156,MATCH('Journal cuisine'!$B126,'Liste plats'!$A$5:$A$156,0),MATCH(EJ$6,'Liste plats'!$A$5:$EX$5,0))*$D126)</f>
        <v/>
      </c>
      <c r="EK126" s="36" t="str">
        <f>IF(ISERROR(INDEX('Liste plats'!$A$5:$EX$156,MATCH('Journal cuisine'!$B126,'Liste plats'!$A$5:$A$156,0),MATCH(EK$6,'Liste plats'!$A$5:$EX$5,0))*$D126),"",INDEX('Liste plats'!$A$5:$EX$156,MATCH('Journal cuisine'!$B126,'Liste plats'!$A$5:$A$156,0),MATCH(EK$6,'Liste plats'!$A$5:$EX$5,0))*$D126)</f>
        <v/>
      </c>
      <c r="EL126" s="36" t="str">
        <f>IF(ISERROR(INDEX('Liste plats'!$A$5:$EX$156,MATCH('Journal cuisine'!$B126,'Liste plats'!$A$5:$A$156,0),MATCH(EL$6,'Liste plats'!$A$5:$EX$5,0))*$D126),"",INDEX('Liste plats'!$A$5:$EX$156,MATCH('Journal cuisine'!$B126,'Liste plats'!$A$5:$A$156,0),MATCH(EL$6,'Liste plats'!$A$5:$EX$5,0))*$D126)</f>
        <v/>
      </c>
      <c r="EM126" s="36" t="str">
        <f>IF(ISERROR(INDEX('Liste plats'!$A$5:$EX$156,MATCH('Journal cuisine'!$B126,'Liste plats'!$A$5:$A$156,0),MATCH(EM$6,'Liste plats'!$A$5:$EX$5,0))*$D126),"",INDEX('Liste plats'!$A$5:$EX$156,MATCH('Journal cuisine'!$B126,'Liste plats'!$A$5:$A$156,0),MATCH(EM$6,'Liste plats'!$A$5:$EX$5,0))*$D126)</f>
        <v/>
      </c>
      <c r="EN126" s="36" t="str">
        <f>IF(ISERROR(INDEX('Liste plats'!$A$5:$EX$156,MATCH('Journal cuisine'!$B126,'Liste plats'!$A$5:$A$156,0),MATCH(EN$6,'Liste plats'!$A$5:$EX$5,0))*$D126),"",INDEX('Liste plats'!$A$5:$EX$156,MATCH('Journal cuisine'!$B126,'Liste plats'!$A$5:$A$156,0),MATCH(EN$6,'Liste plats'!$A$5:$EX$5,0))*$D126)</f>
        <v/>
      </c>
      <c r="EO126" s="36" t="str">
        <f>IF(ISERROR(INDEX('Liste plats'!$A$5:$EX$156,MATCH('Journal cuisine'!$B126,'Liste plats'!$A$5:$A$156,0),MATCH(EO$6,'Liste plats'!$A$5:$EX$5,0))*$D126),"",INDEX('Liste plats'!$A$5:$EX$156,MATCH('Journal cuisine'!$B126,'Liste plats'!$A$5:$A$156,0),MATCH(EO$6,'Liste plats'!$A$5:$EX$5,0))*$D126)</f>
        <v/>
      </c>
      <c r="EP126" s="36" t="str">
        <f>IF(ISERROR(INDEX('Liste plats'!$A$5:$EX$156,MATCH('Journal cuisine'!$B126,'Liste plats'!$A$5:$A$156,0),MATCH(EP$6,'Liste plats'!$A$5:$EX$5,0))*$D126),"",INDEX('Liste plats'!$A$5:$EX$156,MATCH('Journal cuisine'!$B126,'Liste plats'!$A$5:$A$156,0),MATCH(EP$6,'Liste plats'!$A$5:$EX$5,0))*$D126)</f>
        <v/>
      </c>
      <c r="EQ126" s="36" t="str">
        <f>IF(ISERROR(INDEX('Liste plats'!$A$5:$EX$156,MATCH('Journal cuisine'!$B126,'Liste plats'!$A$5:$A$156,0),MATCH(EQ$6,'Liste plats'!$A$5:$EX$5,0))*$D126),"",INDEX('Liste plats'!$A$5:$EX$156,MATCH('Journal cuisine'!$B126,'Liste plats'!$A$5:$A$156,0),MATCH(EQ$6,'Liste plats'!$A$5:$EX$5,0))*$D126)</f>
        <v/>
      </c>
      <c r="ER126" s="36" t="str">
        <f>IF(ISERROR(INDEX('Liste plats'!$A$5:$EX$156,MATCH('Journal cuisine'!$B126,'Liste plats'!$A$5:$A$156,0),MATCH(ER$6,'Liste plats'!$A$5:$EX$5,0))*$D126),"",INDEX('Liste plats'!$A$5:$EX$156,MATCH('Journal cuisine'!$B126,'Liste plats'!$A$5:$A$156,0),MATCH(ER$6,'Liste plats'!$A$5:$EX$5,0))*$D126)</f>
        <v/>
      </c>
      <c r="ES126" s="36" t="str">
        <f>IF(ISERROR(INDEX('Liste plats'!$A$5:$EX$156,MATCH('Journal cuisine'!$B126,'Liste plats'!$A$5:$A$156,0),MATCH(ES$6,'Liste plats'!$A$5:$EX$5,0))*$D126),"",INDEX('Liste plats'!$A$5:$EX$156,MATCH('Journal cuisine'!$B126,'Liste plats'!$A$5:$A$156,0),MATCH(ES$6,'Liste plats'!$A$5:$EX$5,0))*$D126)</f>
        <v/>
      </c>
      <c r="ET126" s="36" t="str">
        <f>IF(ISERROR(INDEX('Liste plats'!$A$5:$EX$156,MATCH('Journal cuisine'!$B126,'Liste plats'!$A$5:$A$156,0),MATCH(ET$6,'Liste plats'!$A$5:$EX$5,0))*$D126),"",INDEX('Liste plats'!$A$5:$EX$156,MATCH('Journal cuisine'!$B126,'Liste plats'!$A$5:$A$156,0),MATCH(ET$6,'Liste plats'!$A$5:$EX$5,0))*$D126)</f>
        <v/>
      </c>
      <c r="EU126" s="36" t="str">
        <f>IF(ISERROR(INDEX('Liste plats'!$A$5:$EX$156,MATCH('Journal cuisine'!$B126,'Liste plats'!$A$5:$A$156,0),MATCH(EU$6,'Liste plats'!$A$5:$EX$5,0))*$D126),"",INDEX('Liste plats'!$A$5:$EX$156,MATCH('Journal cuisine'!$B126,'Liste plats'!$A$5:$A$156,0),MATCH(EU$6,'Liste plats'!$A$5:$EX$5,0))*$D126)</f>
        <v/>
      </c>
      <c r="EV126" s="36" t="str">
        <f>IF(ISERROR(INDEX('Liste plats'!$A$5:$EX$156,MATCH('Journal cuisine'!$B126,'Liste plats'!$A$5:$A$156,0),MATCH(EV$6,'Liste plats'!$A$5:$EX$5,0))*$D126),"",INDEX('Liste plats'!$A$5:$EX$156,MATCH('Journal cuisine'!$B126,'Liste plats'!$A$5:$A$156,0),MATCH(EV$6,'Liste plats'!$A$5:$EX$5,0))*$D126)</f>
        <v/>
      </c>
      <c r="EW126" s="36" t="str">
        <f>IF(ISERROR(INDEX('Liste plats'!$A$5:$EX$156,MATCH('Journal cuisine'!$B126,'Liste plats'!$A$5:$A$156,0),MATCH(EW$6,'Liste plats'!$A$5:$EX$5,0))*$D126),"",INDEX('Liste plats'!$A$5:$EX$156,MATCH('Journal cuisine'!$B126,'Liste plats'!$A$5:$A$156,0),MATCH(EW$6,'Liste plats'!$A$5:$EX$5,0))*$D126)</f>
        <v/>
      </c>
      <c r="EX126" s="36" t="str">
        <f>IF(ISERROR(INDEX('Liste plats'!$A$5:$EX$156,MATCH('Journal cuisine'!$B126,'Liste plats'!$A$5:$A$156,0),MATCH(EX$6,'Liste plats'!$A$5:$EX$5,0))*$D126),"",INDEX('Liste plats'!$A$5:$EX$156,MATCH('Journal cuisine'!$B126,'Liste plats'!$A$5:$A$156,0),MATCH(EX$6,'Liste plats'!$A$5:$EX$5,0))*$D126)</f>
        <v/>
      </c>
      <c r="EY126" s="36" t="str">
        <f>IF(ISERROR(INDEX('Liste plats'!$A$5:$EX$156,MATCH('Journal cuisine'!$B126,'Liste plats'!$A$5:$A$156,0),MATCH(EY$6,'Liste plats'!$A$5:$EX$5,0))*$D126),"",INDEX('Liste plats'!$A$5:$EX$156,MATCH('Journal cuisine'!$B126,'Liste plats'!$A$5:$A$156,0),MATCH(EY$6,'Liste plats'!$A$5:$EX$5,0))*$D126)</f>
        <v/>
      </c>
      <c r="EZ126" s="36" t="str">
        <f>IF(ISERROR(INDEX('Liste plats'!$A$5:$EX$156,MATCH('Journal cuisine'!$B126,'Liste plats'!$A$5:$A$156,0),MATCH(EZ$6,'Liste plats'!$A$5:$EX$5,0))*$D126),"",INDEX('Liste plats'!$A$5:$EX$156,MATCH('Journal cuisine'!$B126,'Liste plats'!$A$5:$A$156,0),MATCH(EZ$6,'Liste plats'!$A$5:$EX$5,0))*$D126)</f>
        <v/>
      </c>
      <c r="FA126" s="49" t="str">
        <f>IF(ISERROR(INDEX('Liste plats'!$A$5:$EX$156,MATCH('Journal cuisine'!$B126,'Liste plats'!$A$5:$A$156,0),MATCH(FA$6,'Liste plats'!$A$5:$EX$5,0))*$D126),"",INDEX('Liste plats'!$A$5:$EX$156,MATCH('Journal cuisine'!$B126,'Liste plats'!$A$5:$A$156,0),MATCH(FA$6,'Liste plats'!$A$5:$EX$5,0))*$D126)</f>
        <v/>
      </c>
    </row>
    <row r="127" spans="1:157" x14ac:dyDescent="0.25">
      <c r="A127" s="9"/>
      <c r="B127" s="10"/>
      <c r="C127" s="34" t="str">
        <f>IF(ISERROR(IF(VLOOKUP(B127,'Liste plats'!$A$7:$B$156,2,0)=0,"",VLOOKUP(B127,'Liste plats'!$A$7:$B$156,2,0))),"",IF(VLOOKUP(B127,'Liste plats'!$A$7:$B$156,2,0)=0,"",VLOOKUP(B127,'Liste plats'!$A$7:$B$156,2,0)))</f>
        <v/>
      </c>
      <c r="D127" s="18"/>
      <c r="F127" s="41"/>
      <c r="H127" s="48" t="str">
        <f>IF(ISERROR(INDEX('Liste plats'!$A$5:$EX$156,MATCH('Journal cuisine'!$B127,'Liste plats'!$A$5:$A$156,0),MATCH(H$6,'Liste plats'!$A$5:$EX$5,0))*$D127),"",INDEX('Liste plats'!$A$5:$EX$156,MATCH('Journal cuisine'!$B127,'Liste plats'!$A$5:$A$156,0),MATCH(H$6,'Liste plats'!$A$5:$EX$5,0))*$D127)</f>
        <v/>
      </c>
      <c r="I127" s="36" t="str">
        <f>IF(ISERROR(INDEX('Liste plats'!$A$5:$EX$156,MATCH('Journal cuisine'!$B127,'Liste plats'!$A$5:$A$156,0),MATCH(I$6,'Liste plats'!$A$5:$EX$5,0))*$D127),"",INDEX('Liste plats'!$A$5:$EX$156,MATCH('Journal cuisine'!$B127,'Liste plats'!$A$5:$A$156,0),MATCH(I$6,'Liste plats'!$A$5:$EX$5,0))*$D127)</f>
        <v/>
      </c>
      <c r="J127" s="36" t="str">
        <f>IF(ISERROR(INDEX('Liste plats'!$A$5:$EX$156,MATCH('Journal cuisine'!$B127,'Liste plats'!$A$5:$A$156,0),MATCH(J$6,'Liste plats'!$A$5:$EX$5,0))*$D127),"",INDEX('Liste plats'!$A$5:$EX$156,MATCH('Journal cuisine'!$B127,'Liste plats'!$A$5:$A$156,0),MATCH(J$6,'Liste plats'!$A$5:$EX$5,0))*$D127)</f>
        <v/>
      </c>
      <c r="K127" s="36" t="str">
        <f>IF(ISERROR(INDEX('Liste plats'!$A$5:$EX$156,MATCH('Journal cuisine'!$B127,'Liste plats'!$A$5:$A$156,0),MATCH(K$6,'Liste plats'!$A$5:$EX$5,0))*$D127),"",INDEX('Liste plats'!$A$5:$EX$156,MATCH('Journal cuisine'!$B127,'Liste plats'!$A$5:$A$156,0),MATCH(K$6,'Liste plats'!$A$5:$EX$5,0))*$D127)</f>
        <v/>
      </c>
      <c r="L127" s="36" t="str">
        <f>IF(ISERROR(INDEX('Liste plats'!$A$5:$EX$156,MATCH('Journal cuisine'!$B127,'Liste plats'!$A$5:$A$156,0),MATCH(L$6,'Liste plats'!$A$5:$EX$5,0))*$D127),"",INDEX('Liste plats'!$A$5:$EX$156,MATCH('Journal cuisine'!$B127,'Liste plats'!$A$5:$A$156,0),MATCH(L$6,'Liste plats'!$A$5:$EX$5,0))*$D127)</f>
        <v/>
      </c>
      <c r="M127" s="36" t="str">
        <f>IF(ISERROR(INDEX('Liste plats'!$A$5:$EX$156,MATCH('Journal cuisine'!$B127,'Liste plats'!$A$5:$A$156,0),MATCH(M$6,'Liste plats'!$A$5:$EX$5,0))*$D127),"",INDEX('Liste plats'!$A$5:$EX$156,MATCH('Journal cuisine'!$B127,'Liste plats'!$A$5:$A$156,0),MATCH(M$6,'Liste plats'!$A$5:$EX$5,0))*$D127)</f>
        <v/>
      </c>
      <c r="N127" s="36" t="str">
        <f>IF(ISERROR(INDEX('Liste plats'!$A$5:$EX$156,MATCH('Journal cuisine'!$B127,'Liste plats'!$A$5:$A$156,0),MATCH(N$6,'Liste plats'!$A$5:$EX$5,0))*$D127),"",INDEX('Liste plats'!$A$5:$EX$156,MATCH('Journal cuisine'!$B127,'Liste plats'!$A$5:$A$156,0),MATCH(N$6,'Liste plats'!$A$5:$EX$5,0))*$D127)</f>
        <v/>
      </c>
      <c r="O127" s="36" t="str">
        <f>IF(ISERROR(INDEX('Liste plats'!$A$5:$EX$156,MATCH('Journal cuisine'!$B127,'Liste plats'!$A$5:$A$156,0),MATCH(O$6,'Liste plats'!$A$5:$EX$5,0))*$D127),"",INDEX('Liste plats'!$A$5:$EX$156,MATCH('Journal cuisine'!$B127,'Liste plats'!$A$5:$A$156,0),MATCH(O$6,'Liste plats'!$A$5:$EX$5,0))*$D127)</f>
        <v/>
      </c>
      <c r="P127" s="36" t="str">
        <f>IF(ISERROR(INDEX('Liste plats'!$A$5:$EX$156,MATCH('Journal cuisine'!$B127,'Liste plats'!$A$5:$A$156,0),MATCH(P$6,'Liste plats'!$A$5:$EX$5,0))*$D127),"",INDEX('Liste plats'!$A$5:$EX$156,MATCH('Journal cuisine'!$B127,'Liste plats'!$A$5:$A$156,0),MATCH(P$6,'Liste plats'!$A$5:$EX$5,0))*$D127)</f>
        <v/>
      </c>
      <c r="Q127" s="36" t="str">
        <f>IF(ISERROR(INDEX('Liste plats'!$A$5:$EX$156,MATCH('Journal cuisine'!$B127,'Liste plats'!$A$5:$A$156,0),MATCH(Q$6,'Liste plats'!$A$5:$EX$5,0))*$D127),"",INDEX('Liste plats'!$A$5:$EX$156,MATCH('Journal cuisine'!$B127,'Liste plats'!$A$5:$A$156,0),MATCH(Q$6,'Liste plats'!$A$5:$EX$5,0))*$D127)</f>
        <v/>
      </c>
      <c r="R127" s="36" t="str">
        <f>IF(ISERROR(INDEX('Liste plats'!$A$5:$EX$156,MATCH('Journal cuisine'!$B127,'Liste plats'!$A$5:$A$156,0),MATCH(R$6,'Liste plats'!$A$5:$EX$5,0))*$D127),"",INDEX('Liste plats'!$A$5:$EX$156,MATCH('Journal cuisine'!$B127,'Liste plats'!$A$5:$A$156,0),MATCH(R$6,'Liste plats'!$A$5:$EX$5,0))*$D127)</f>
        <v/>
      </c>
      <c r="S127" s="36" t="str">
        <f>IF(ISERROR(INDEX('Liste plats'!$A$5:$EX$156,MATCH('Journal cuisine'!$B127,'Liste plats'!$A$5:$A$156,0),MATCH(S$6,'Liste plats'!$A$5:$EX$5,0))*$D127),"",INDEX('Liste plats'!$A$5:$EX$156,MATCH('Journal cuisine'!$B127,'Liste plats'!$A$5:$A$156,0),MATCH(S$6,'Liste plats'!$A$5:$EX$5,0))*$D127)</f>
        <v/>
      </c>
      <c r="T127" s="36" t="str">
        <f>IF(ISERROR(INDEX('Liste plats'!$A$5:$EX$156,MATCH('Journal cuisine'!$B127,'Liste plats'!$A$5:$A$156,0),MATCH(T$6,'Liste plats'!$A$5:$EX$5,0))*$D127),"",INDEX('Liste plats'!$A$5:$EX$156,MATCH('Journal cuisine'!$B127,'Liste plats'!$A$5:$A$156,0),MATCH(T$6,'Liste plats'!$A$5:$EX$5,0))*$D127)</f>
        <v/>
      </c>
      <c r="U127" s="36" t="str">
        <f>IF(ISERROR(INDEX('Liste plats'!$A$5:$EX$156,MATCH('Journal cuisine'!$B127,'Liste plats'!$A$5:$A$156,0),MATCH(U$6,'Liste plats'!$A$5:$EX$5,0))*$D127),"",INDEX('Liste plats'!$A$5:$EX$156,MATCH('Journal cuisine'!$B127,'Liste plats'!$A$5:$A$156,0),MATCH(U$6,'Liste plats'!$A$5:$EX$5,0))*$D127)</f>
        <v/>
      </c>
      <c r="V127" s="36" t="str">
        <f>IF(ISERROR(INDEX('Liste plats'!$A$5:$EX$156,MATCH('Journal cuisine'!$B127,'Liste plats'!$A$5:$A$156,0),MATCH(V$6,'Liste plats'!$A$5:$EX$5,0))*$D127),"",INDEX('Liste plats'!$A$5:$EX$156,MATCH('Journal cuisine'!$B127,'Liste plats'!$A$5:$A$156,0),MATCH(V$6,'Liste plats'!$A$5:$EX$5,0))*$D127)</f>
        <v/>
      </c>
      <c r="W127" s="36" t="str">
        <f>IF(ISERROR(INDEX('Liste plats'!$A$5:$EX$156,MATCH('Journal cuisine'!$B127,'Liste plats'!$A$5:$A$156,0),MATCH(W$6,'Liste plats'!$A$5:$EX$5,0))*$D127),"",INDEX('Liste plats'!$A$5:$EX$156,MATCH('Journal cuisine'!$B127,'Liste plats'!$A$5:$A$156,0),MATCH(W$6,'Liste plats'!$A$5:$EX$5,0))*$D127)</f>
        <v/>
      </c>
      <c r="X127" s="36" t="str">
        <f>IF(ISERROR(INDEX('Liste plats'!$A$5:$EX$156,MATCH('Journal cuisine'!$B127,'Liste plats'!$A$5:$A$156,0),MATCH(X$6,'Liste plats'!$A$5:$EX$5,0))*$D127),"",INDEX('Liste plats'!$A$5:$EX$156,MATCH('Journal cuisine'!$B127,'Liste plats'!$A$5:$A$156,0),MATCH(X$6,'Liste plats'!$A$5:$EX$5,0))*$D127)</f>
        <v/>
      </c>
      <c r="Y127" s="36" t="str">
        <f>IF(ISERROR(INDEX('Liste plats'!$A$5:$EX$156,MATCH('Journal cuisine'!$B127,'Liste plats'!$A$5:$A$156,0),MATCH(Y$6,'Liste plats'!$A$5:$EX$5,0))*$D127),"",INDEX('Liste plats'!$A$5:$EX$156,MATCH('Journal cuisine'!$B127,'Liste plats'!$A$5:$A$156,0),MATCH(Y$6,'Liste plats'!$A$5:$EX$5,0))*$D127)</f>
        <v/>
      </c>
      <c r="Z127" s="36" t="str">
        <f>IF(ISERROR(INDEX('Liste plats'!$A$5:$EX$156,MATCH('Journal cuisine'!$B127,'Liste plats'!$A$5:$A$156,0),MATCH(Z$6,'Liste plats'!$A$5:$EX$5,0))*$D127),"",INDEX('Liste plats'!$A$5:$EX$156,MATCH('Journal cuisine'!$B127,'Liste plats'!$A$5:$A$156,0),MATCH(Z$6,'Liste plats'!$A$5:$EX$5,0))*$D127)</f>
        <v/>
      </c>
      <c r="AA127" s="36" t="str">
        <f>IF(ISERROR(INDEX('Liste plats'!$A$5:$EX$156,MATCH('Journal cuisine'!$B127,'Liste plats'!$A$5:$A$156,0),MATCH(AA$6,'Liste plats'!$A$5:$EX$5,0))*$D127),"",INDEX('Liste plats'!$A$5:$EX$156,MATCH('Journal cuisine'!$B127,'Liste plats'!$A$5:$A$156,0),MATCH(AA$6,'Liste plats'!$A$5:$EX$5,0))*$D127)</f>
        <v/>
      </c>
      <c r="AB127" s="36" t="str">
        <f>IF(ISERROR(INDEX('Liste plats'!$A$5:$EX$156,MATCH('Journal cuisine'!$B127,'Liste plats'!$A$5:$A$156,0),MATCH(AB$6,'Liste plats'!$A$5:$EX$5,0))*$D127),"",INDEX('Liste plats'!$A$5:$EX$156,MATCH('Journal cuisine'!$B127,'Liste plats'!$A$5:$A$156,0),MATCH(AB$6,'Liste plats'!$A$5:$EX$5,0))*$D127)</f>
        <v/>
      </c>
      <c r="AC127" s="36" t="str">
        <f>IF(ISERROR(INDEX('Liste plats'!$A$5:$EX$156,MATCH('Journal cuisine'!$B127,'Liste plats'!$A$5:$A$156,0),MATCH(AC$6,'Liste plats'!$A$5:$EX$5,0))*$D127),"",INDEX('Liste plats'!$A$5:$EX$156,MATCH('Journal cuisine'!$B127,'Liste plats'!$A$5:$A$156,0),MATCH(AC$6,'Liste plats'!$A$5:$EX$5,0))*$D127)</f>
        <v/>
      </c>
      <c r="AD127" s="36" t="str">
        <f>IF(ISERROR(INDEX('Liste plats'!$A$5:$EX$156,MATCH('Journal cuisine'!$B127,'Liste plats'!$A$5:$A$156,0),MATCH(AD$6,'Liste plats'!$A$5:$EX$5,0))*$D127),"",INDEX('Liste plats'!$A$5:$EX$156,MATCH('Journal cuisine'!$B127,'Liste plats'!$A$5:$A$156,0),MATCH(AD$6,'Liste plats'!$A$5:$EX$5,0))*$D127)</f>
        <v/>
      </c>
      <c r="AE127" s="36" t="str">
        <f>IF(ISERROR(INDEX('Liste plats'!$A$5:$EX$156,MATCH('Journal cuisine'!$B127,'Liste plats'!$A$5:$A$156,0),MATCH(AE$6,'Liste plats'!$A$5:$EX$5,0))*$D127),"",INDEX('Liste plats'!$A$5:$EX$156,MATCH('Journal cuisine'!$B127,'Liste plats'!$A$5:$A$156,0),MATCH(AE$6,'Liste plats'!$A$5:$EX$5,0))*$D127)</f>
        <v/>
      </c>
      <c r="AF127" s="36" t="str">
        <f>IF(ISERROR(INDEX('Liste plats'!$A$5:$EX$156,MATCH('Journal cuisine'!$B127,'Liste plats'!$A$5:$A$156,0),MATCH(AF$6,'Liste plats'!$A$5:$EX$5,0))*$D127),"",INDEX('Liste plats'!$A$5:$EX$156,MATCH('Journal cuisine'!$B127,'Liste plats'!$A$5:$A$156,0),MATCH(AF$6,'Liste plats'!$A$5:$EX$5,0))*$D127)</f>
        <v/>
      </c>
      <c r="AG127" s="36" t="str">
        <f>IF(ISERROR(INDEX('Liste plats'!$A$5:$EX$156,MATCH('Journal cuisine'!$B127,'Liste plats'!$A$5:$A$156,0),MATCH(AG$6,'Liste plats'!$A$5:$EX$5,0))*$D127),"",INDEX('Liste plats'!$A$5:$EX$156,MATCH('Journal cuisine'!$B127,'Liste plats'!$A$5:$A$156,0),MATCH(AG$6,'Liste plats'!$A$5:$EX$5,0))*$D127)</f>
        <v/>
      </c>
      <c r="AH127" s="36" t="str">
        <f>IF(ISERROR(INDEX('Liste plats'!$A$5:$EX$156,MATCH('Journal cuisine'!$B127,'Liste plats'!$A$5:$A$156,0),MATCH(AH$6,'Liste plats'!$A$5:$EX$5,0))*$D127),"",INDEX('Liste plats'!$A$5:$EX$156,MATCH('Journal cuisine'!$B127,'Liste plats'!$A$5:$A$156,0),MATCH(AH$6,'Liste plats'!$A$5:$EX$5,0))*$D127)</f>
        <v/>
      </c>
      <c r="AI127" s="36" t="str">
        <f>IF(ISERROR(INDEX('Liste plats'!$A$5:$EX$156,MATCH('Journal cuisine'!$B127,'Liste plats'!$A$5:$A$156,0),MATCH(AI$6,'Liste plats'!$A$5:$EX$5,0))*$D127),"",INDEX('Liste plats'!$A$5:$EX$156,MATCH('Journal cuisine'!$B127,'Liste plats'!$A$5:$A$156,0),MATCH(AI$6,'Liste plats'!$A$5:$EX$5,0))*$D127)</f>
        <v/>
      </c>
      <c r="AJ127" s="36" t="str">
        <f>IF(ISERROR(INDEX('Liste plats'!$A$5:$EX$156,MATCH('Journal cuisine'!$B127,'Liste plats'!$A$5:$A$156,0),MATCH(AJ$6,'Liste plats'!$A$5:$EX$5,0))*$D127),"",INDEX('Liste plats'!$A$5:$EX$156,MATCH('Journal cuisine'!$B127,'Liste plats'!$A$5:$A$156,0),MATCH(AJ$6,'Liste plats'!$A$5:$EX$5,0))*$D127)</f>
        <v/>
      </c>
      <c r="AK127" s="36" t="str">
        <f>IF(ISERROR(INDEX('Liste plats'!$A$5:$EX$156,MATCH('Journal cuisine'!$B127,'Liste plats'!$A$5:$A$156,0),MATCH(AK$6,'Liste plats'!$A$5:$EX$5,0))*$D127),"",INDEX('Liste plats'!$A$5:$EX$156,MATCH('Journal cuisine'!$B127,'Liste plats'!$A$5:$A$156,0),MATCH(AK$6,'Liste plats'!$A$5:$EX$5,0))*$D127)</f>
        <v/>
      </c>
      <c r="AL127" s="36" t="str">
        <f>IF(ISERROR(INDEX('Liste plats'!$A$5:$EX$156,MATCH('Journal cuisine'!$B127,'Liste plats'!$A$5:$A$156,0),MATCH(AL$6,'Liste plats'!$A$5:$EX$5,0))*$D127),"",INDEX('Liste plats'!$A$5:$EX$156,MATCH('Journal cuisine'!$B127,'Liste plats'!$A$5:$A$156,0),MATCH(AL$6,'Liste plats'!$A$5:$EX$5,0))*$D127)</f>
        <v/>
      </c>
      <c r="AM127" s="36" t="str">
        <f>IF(ISERROR(INDEX('Liste plats'!$A$5:$EX$156,MATCH('Journal cuisine'!$B127,'Liste plats'!$A$5:$A$156,0),MATCH(AM$6,'Liste plats'!$A$5:$EX$5,0))*$D127),"",INDEX('Liste plats'!$A$5:$EX$156,MATCH('Journal cuisine'!$B127,'Liste plats'!$A$5:$A$156,0),MATCH(AM$6,'Liste plats'!$A$5:$EX$5,0))*$D127)</f>
        <v/>
      </c>
      <c r="AN127" s="36" t="str">
        <f>IF(ISERROR(INDEX('Liste plats'!$A$5:$EX$156,MATCH('Journal cuisine'!$B127,'Liste plats'!$A$5:$A$156,0),MATCH(AN$6,'Liste plats'!$A$5:$EX$5,0))*$D127),"",INDEX('Liste plats'!$A$5:$EX$156,MATCH('Journal cuisine'!$B127,'Liste plats'!$A$5:$A$156,0),MATCH(AN$6,'Liste plats'!$A$5:$EX$5,0))*$D127)</f>
        <v/>
      </c>
      <c r="AO127" s="36" t="str">
        <f>IF(ISERROR(INDEX('Liste plats'!$A$5:$EX$156,MATCH('Journal cuisine'!$B127,'Liste plats'!$A$5:$A$156,0),MATCH(AO$6,'Liste plats'!$A$5:$EX$5,0))*$D127),"",INDEX('Liste plats'!$A$5:$EX$156,MATCH('Journal cuisine'!$B127,'Liste plats'!$A$5:$A$156,0),MATCH(AO$6,'Liste plats'!$A$5:$EX$5,0))*$D127)</f>
        <v/>
      </c>
      <c r="AP127" s="36" t="str">
        <f>IF(ISERROR(INDEX('Liste plats'!$A$5:$EX$156,MATCH('Journal cuisine'!$B127,'Liste plats'!$A$5:$A$156,0),MATCH(AP$6,'Liste plats'!$A$5:$EX$5,0))*$D127),"",INDEX('Liste plats'!$A$5:$EX$156,MATCH('Journal cuisine'!$B127,'Liste plats'!$A$5:$A$156,0),MATCH(AP$6,'Liste plats'!$A$5:$EX$5,0))*$D127)</f>
        <v/>
      </c>
      <c r="AQ127" s="36" t="str">
        <f>IF(ISERROR(INDEX('Liste plats'!$A$5:$EX$156,MATCH('Journal cuisine'!$B127,'Liste plats'!$A$5:$A$156,0),MATCH(AQ$6,'Liste plats'!$A$5:$EX$5,0))*$D127),"",INDEX('Liste plats'!$A$5:$EX$156,MATCH('Journal cuisine'!$B127,'Liste plats'!$A$5:$A$156,0),MATCH(AQ$6,'Liste plats'!$A$5:$EX$5,0))*$D127)</f>
        <v/>
      </c>
      <c r="AR127" s="36" t="str">
        <f>IF(ISERROR(INDEX('Liste plats'!$A$5:$EX$156,MATCH('Journal cuisine'!$B127,'Liste plats'!$A$5:$A$156,0),MATCH(AR$6,'Liste plats'!$A$5:$EX$5,0))*$D127),"",INDEX('Liste plats'!$A$5:$EX$156,MATCH('Journal cuisine'!$B127,'Liste plats'!$A$5:$A$156,0),MATCH(AR$6,'Liste plats'!$A$5:$EX$5,0))*$D127)</f>
        <v/>
      </c>
      <c r="AS127" s="36" t="str">
        <f>IF(ISERROR(INDEX('Liste plats'!$A$5:$EX$156,MATCH('Journal cuisine'!$B127,'Liste plats'!$A$5:$A$156,0),MATCH(AS$6,'Liste plats'!$A$5:$EX$5,0))*$D127),"",INDEX('Liste plats'!$A$5:$EX$156,MATCH('Journal cuisine'!$B127,'Liste plats'!$A$5:$A$156,0),MATCH(AS$6,'Liste plats'!$A$5:$EX$5,0))*$D127)</f>
        <v/>
      </c>
      <c r="AT127" s="36" t="str">
        <f>IF(ISERROR(INDEX('Liste plats'!$A$5:$EX$156,MATCH('Journal cuisine'!$B127,'Liste plats'!$A$5:$A$156,0),MATCH(AT$6,'Liste plats'!$A$5:$EX$5,0))*$D127),"",INDEX('Liste plats'!$A$5:$EX$156,MATCH('Journal cuisine'!$B127,'Liste plats'!$A$5:$A$156,0),MATCH(AT$6,'Liste plats'!$A$5:$EX$5,0))*$D127)</f>
        <v/>
      </c>
      <c r="AU127" s="36" t="str">
        <f>IF(ISERROR(INDEX('Liste plats'!$A$5:$EX$156,MATCH('Journal cuisine'!$B127,'Liste plats'!$A$5:$A$156,0),MATCH(AU$6,'Liste plats'!$A$5:$EX$5,0))*$D127),"",INDEX('Liste plats'!$A$5:$EX$156,MATCH('Journal cuisine'!$B127,'Liste plats'!$A$5:$A$156,0),MATCH(AU$6,'Liste plats'!$A$5:$EX$5,0))*$D127)</f>
        <v/>
      </c>
      <c r="AV127" s="36" t="str">
        <f>IF(ISERROR(INDEX('Liste plats'!$A$5:$EX$156,MATCH('Journal cuisine'!$B127,'Liste plats'!$A$5:$A$156,0),MATCH(AV$6,'Liste plats'!$A$5:$EX$5,0))*$D127),"",INDEX('Liste plats'!$A$5:$EX$156,MATCH('Journal cuisine'!$B127,'Liste plats'!$A$5:$A$156,0),MATCH(AV$6,'Liste plats'!$A$5:$EX$5,0))*$D127)</f>
        <v/>
      </c>
      <c r="AW127" s="36" t="str">
        <f>IF(ISERROR(INDEX('Liste plats'!$A$5:$EX$156,MATCH('Journal cuisine'!$B127,'Liste plats'!$A$5:$A$156,0),MATCH(AW$6,'Liste plats'!$A$5:$EX$5,0))*$D127),"",INDEX('Liste plats'!$A$5:$EX$156,MATCH('Journal cuisine'!$B127,'Liste plats'!$A$5:$A$156,0),MATCH(AW$6,'Liste plats'!$A$5:$EX$5,0))*$D127)</f>
        <v/>
      </c>
      <c r="AX127" s="36" t="str">
        <f>IF(ISERROR(INDEX('Liste plats'!$A$5:$EX$156,MATCH('Journal cuisine'!$B127,'Liste plats'!$A$5:$A$156,0),MATCH(AX$6,'Liste plats'!$A$5:$EX$5,0))*$D127),"",INDEX('Liste plats'!$A$5:$EX$156,MATCH('Journal cuisine'!$B127,'Liste plats'!$A$5:$A$156,0),MATCH(AX$6,'Liste plats'!$A$5:$EX$5,0))*$D127)</f>
        <v/>
      </c>
      <c r="AY127" s="36" t="str">
        <f>IF(ISERROR(INDEX('Liste plats'!$A$5:$EX$156,MATCH('Journal cuisine'!$B127,'Liste plats'!$A$5:$A$156,0),MATCH(AY$6,'Liste plats'!$A$5:$EX$5,0))*$D127),"",INDEX('Liste plats'!$A$5:$EX$156,MATCH('Journal cuisine'!$B127,'Liste plats'!$A$5:$A$156,0),MATCH(AY$6,'Liste plats'!$A$5:$EX$5,0))*$D127)</f>
        <v/>
      </c>
      <c r="AZ127" s="36" t="str">
        <f>IF(ISERROR(INDEX('Liste plats'!$A$5:$EX$156,MATCH('Journal cuisine'!$B127,'Liste plats'!$A$5:$A$156,0),MATCH(AZ$6,'Liste plats'!$A$5:$EX$5,0))*$D127),"",INDEX('Liste plats'!$A$5:$EX$156,MATCH('Journal cuisine'!$B127,'Liste plats'!$A$5:$A$156,0),MATCH(AZ$6,'Liste plats'!$A$5:$EX$5,0))*$D127)</f>
        <v/>
      </c>
      <c r="BA127" s="36" t="str">
        <f>IF(ISERROR(INDEX('Liste plats'!$A$5:$EX$156,MATCH('Journal cuisine'!$B127,'Liste plats'!$A$5:$A$156,0),MATCH(BA$6,'Liste plats'!$A$5:$EX$5,0))*$D127),"",INDEX('Liste plats'!$A$5:$EX$156,MATCH('Journal cuisine'!$B127,'Liste plats'!$A$5:$A$156,0),MATCH(BA$6,'Liste plats'!$A$5:$EX$5,0))*$D127)</f>
        <v/>
      </c>
      <c r="BB127" s="36" t="str">
        <f>IF(ISERROR(INDEX('Liste plats'!$A$5:$EX$156,MATCH('Journal cuisine'!$B127,'Liste plats'!$A$5:$A$156,0),MATCH(BB$6,'Liste plats'!$A$5:$EX$5,0))*$D127),"",INDEX('Liste plats'!$A$5:$EX$156,MATCH('Journal cuisine'!$B127,'Liste plats'!$A$5:$A$156,0),MATCH(BB$6,'Liste plats'!$A$5:$EX$5,0))*$D127)</f>
        <v/>
      </c>
      <c r="BC127" s="36" t="str">
        <f>IF(ISERROR(INDEX('Liste plats'!$A$5:$EX$156,MATCH('Journal cuisine'!$B127,'Liste plats'!$A$5:$A$156,0),MATCH(BC$6,'Liste plats'!$A$5:$EX$5,0))*$D127),"",INDEX('Liste plats'!$A$5:$EX$156,MATCH('Journal cuisine'!$B127,'Liste plats'!$A$5:$A$156,0),MATCH(BC$6,'Liste plats'!$A$5:$EX$5,0))*$D127)</f>
        <v/>
      </c>
      <c r="BD127" s="36" t="str">
        <f>IF(ISERROR(INDEX('Liste plats'!$A$5:$EX$156,MATCH('Journal cuisine'!$B127,'Liste plats'!$A$5:$A$156,0),MATCH(BD$6,'Liste plats'!$A$5:$EX$5,0))*$D127),"",INDEX('Liste plats'!$A$5:$EX$156,MATCH('Journal cuisine'!$B127,'Liste plats'!$A$5:$A$156,0),MATCH(BD$6,'Liste plats'!$A$5:$EX$5,0))*$D127)</f>
        <v/>
      </c>
      <c r="BE127" s="36" t="str">
        <f>IF(ISERROR(INDEX('Liste plats'!$A$5:$EX$156,MATCH('Journal cuisine'!$B127,'Liste plats'!$A$5:$A$156,0),MATCH(BE$6,'Liste plats'!$A$5:$EX$5,0))*$D127),"",INDEX('Liste plats'!$A$5:$EX$156,MATCH('Journal cuisine'!$B127,'Liste plats'!$A$5:$A$156,0),MATCH(BE$6,'Liste plats'!$A$5:$EX$5,0))*$D127)</f>
        <v/>
      </c>
      <c r="BF127" s="36" t="str">
        <f>IF(ISERROR(INDEX('Liste plats'!$A$5:$EX$156,MATCH('Journal cuisine'!$B127,'Liste plats'!$A$5:$A$156,0),MATCH(BF$6,'Liste plats'!$A$5:$EX$5,0))*$D127),"",INDEX('Liste plats'!$A$5:$EX$156,MATCH('Journal cuisine'!$B127,'Liste plats'!$A$5:$A$156,0),MATCH(BF$6,'Liste plats'!$A$5:$EX$5,0))*$D127)</f>
        <v/>
      </c>
      <c r="BG127" s="36" t="str">
        <f>IF(ISERROR(INDEX('Liste plats'!$A$5:$EX$156,MATCH('Journal cuisine'!$B127,'Liste plats'!$A$5:$A$156,0),MATCH(BG$6,'Liste plats'!$A$5:$EX$5,0))*$D127),"",INDEX('Liste plats'!$A$5:$EX$156,MATCH('Journal cuisine'!$B127,'Liste plats'!$A$5:$A$156,0),MATCH(BG$6,'Liste plats'!$A$5:$EX$5,0))*$D127)</f>
        <v/>
      </c>
      <c r="BH127" s="36" t="str">
        <f>IF(ISERROR(INDEX('Liste plats'!$A$5:$EX$156,MATCH('Journal cuisine'!$B127,'Liste plats'!$A$5:$A$156,0),MATCH(BH$6,'Liste plats'!$A$5:$EX$5,0))*$D127),"",INDEX('Liste plats'!$A$5:$EX$156,MATCH('Journal cuisine'!$B127,'Liste plats'!$A$5:$A$156,0),MATCH(BH$6,'Liste plats'!$A$5:$EX$5,0))*$D127)</f>
        <v/>
      </c>
      <c r="BI127" s="36" t="str">
        <f>IF(ISERROR(INDEX('Liste plats'!$A$5:$EX$156,MATCH('Journal cuisine'!$B127,'Liste plats'!$A$5:$A$156,0),MATCH(BI$6,'Liste plats'!$A$5:$EX$5,0))*$D127),"",INDEX('Liste plats'!$A$5:$EX$156,MATCH('Journal cuisine'!$B127,'Liste plats'!$A$5:$A$156,0),MATCH(BI$6,'Liste plats'!$A$5:$EX$5,0))*$D127)</f>
        <v/>
      </c>
      <c r="BJ127" s="36" t="str">
        <f>IF(ISERROR(INDEX('Liste plats'!$A$5:$EX$156,MATCH('Journal cuisine'!$B127,'Liste plats'!$A$5:$A$156,0),MATCH(BJ$6,'Liste plats'!$A$5:$EX$5,0))*$D127),"",INDEX('Liste plats'!$A$5:$EX$156,MATCH('Journal cuisine'!$B127,'Liste plats'!$A$5:$A$156,0),MATCH(BJ$6,'Liste plats'!$A$5:$EX$5,0))*$D127)</f>
        <v/>
      </c>
      <c r="BK127" s="36" t="str">
        <f>IF(ISERROR(INDEX('Liste plats'!$A$5:$EX$156,MATCH('Journal cuisine'!$B127,'Liste plats'!$A$5:$A$156,0),MATCH(BK$6,'Liste plats'!$A$5:$EX$5,0))*$D127),"",INDEX('Liste plats'!$A$5:$EX$156,MATCH('Journal cuisine'!$B127,'Liste plats'!$A$5:$A$156,0),MATCH(BK$6,'Liste plats'!$A$5:$EX$5,0))*$D127)</f>
        <v/>
      </c>
      <c r="BL127" s="36" t="str">
        <f>IF(ISERROR(INDEX('Liste plats'!$A$5:$EX$156,MATCH('Journal cuisine'!$B127,'Liste plats'!$A$5:$A$156,0),MATCH(BL$6,'Liste plats'!$A$5:$EX$5,0))*$D127),"",INDEX('Liste plats'!$A$5:$EX$156,MATCH('Journal cuisine'!$B127,'Liste plats'!$A$5:$A$156,0),MATCH(BL$6,'Liste plats'!$A$5:$EX$5,0))*$D127)</f>
        <v/>
      </c>
      <c r="BM127" s="36" t="str">
        <f>IF(ISERROR(INDEX('Liste plats'!$A$5:$EX$156,MATCH('Journal cuisine'!$B127,'Liste plats'!$A$5:$A$156,0),MATCH(BM$6,'Liste plats'!$A$5:$EX$5,0))*$D127),"",INDEX('Liste plats'!$A$5:$EX$156,MATCH('Journal cuisine'!$B127,'Liste plats'!$A$5:$A$156,0),MATCH(BM$6,'Liste plats'!$A$5:$EX$5,0))*$D127)</f>
        <v/>
      </c>
      <c r="BN127" s="36" t="str">
        <f>IF(ISERROR(INDEX('Liste plats'!$A$5:$EX$156,MATCH('Journal cuisine'!$B127,'Liste plats'!$A$5:$A$156,0),MATCH(BN$6,'Liste plats'!$A$5:$EX$5,0))*$D127),"",INDEX('Liste plats'!$A$5:$EX$156,MATCH('Journal cuisine'!$B127,'Liste plats'!$A$5:$A$156,0),MATCH(BN$6,'Liste plats'!$A$5:$EX$5,0))*$D127)</f>
        <v/>
      </c>
      <c r="BO127" s="36" t="str">
        <f>IF(ISERROR(INDEX('Liste plats'!$A$5:$EX$156,MATCH('Journal cuisine'!$B127,'Liste plats'!$A$5:$A$156,0),MATCH(BO$6,'Liste plats'!$A$5:$EX$5,0))*$D127),"",INDEX('Liste plats'!$A$5:$EX$156,MATCH('Journal cuisine'!$B127,'Liste plats'!$A$5:$A$156,0),MATCH(BO$6,'Liste plats'!$A$5:$EX$5,0))*$D127)</f>
        <v/>
      </c>
      <c r="BP127" s="36" t="str">
        <f>IF(ISERROR(INDEX('Liste plats'!$A$5:$EX$156,MATCH('Journal cuisine'!$B127,'Liste plats'!$A$5:$A$156,0),MATCH(BP$6,'Liste plats'!$A$5:$EX$5,0))*$D127),"",INDEX('Liste plats'!$A$5:$EX$156,MATCH('Journal cuisine'!$B127,'Liste plats'!$A$5:$A$156,0),MATCH(BP$6,'Liste plats'!$A$5:$EX$5,0))*$D127)</f>
        <v/>
      </c>
      <c r="BQ127" s="36" t="str">
        <f>IF(ISERROR(INDEX('Liste plats'!$A$5:$EX$156,MATCH('Journal cuisine'!$B127,'Liste plats'!$A$5:$A$156,0),MATCH(BQ$6,'Liste plats'!$A$5:$EX$5,0))*$D127),"",INDEX('Liste plats'!$A$5:$EX$156,MATCH('Journal cuisine'!$B127,'Liste plats'!$A$5:$A$156,0),MATCH(BQ$6,'Liste plats'!$A$5:$EX$5,0))*$D127)</f>
        <v/>
      </c>
      <c r="BR127" s="36" t="str">
        <f>IF(ISERROR(INDEX('Liste plats'!$A$5:$EX$156,MATCH('Journal cuisine'!$B127,'Liste plats'!$A$5:$A$156,0),MATCH(BR$6,'Liste plats'!$A$5:$EX$5,0))*$D127),"",INDEX('Liste plats'!$A$5:$EX$156,MATCH('Journal cuisine'!$B127,'Liste plats'!$A$5:$A$156,0),MATCH(BR$6,'Liste plats'!$A$5:$EX$5,0))*$D127)</f>
        <v/>
      </c>
      <c r="BS127" s="36" t="str">
        <f>IF(ISERROR(INDEX('Liste plats'!$A$5:$EX$156,MATCH('Journal cuisine'!$B127,'Liste plats'!$A$5:$A$156,0),MATCH(BS$6,'Liste plats'!$A$5:$EX$5,0))*$D127),"",INDEX('Liste plats'!$A$5:$EX$156,MATCH('Journal cuisine'!$B127,'Liste plats'!$A$5:$A$156,0),MATCH(BS$6,'Liste plats'!$A$5:$EX$5,0))*$D127)</f>
        <v/>
      </c>
      <c r="BT127" s="36" t="str">
        <f>IF(ISERROR(INDEX('Liste plats'!$A$5:$EX$156,MATCH('Journal cuisine'!$B127,'Liste plats'!$A$5:$A$156,0),MATCH(BT$6,'Liste plats'!$A$5:$EX$5,0))*$D127),"",INDEX('Liste plats'!$A$5:$EX$156,MATCH('Journal cuisine'!$B127,'Liste plats'!$A$5:$A$156,0),MATCH(BT$6,'Liste plats'!$A$5:$EX$5,0))*$D127)</f>
        <v/>
      </c>
      <c r="BU127" s="36" t="str">
        <f>IF(ISERROR(INDEX('Liste plats'!$A$5:$EX$156,MATCH('Journal cuisine'!$B127,'Liste plats'!$A$5:$A$156,0),MATCH(BU$6,'Liste plats'!$A$5:$EX$5,0))*$D127),"",INDEX('Liste plats'!$A$5:$EX$156,MATCH('Journal cuisine'!$B127,'Liste plats'!$A$5:$A$156,0),MATCH(BU$6,'Liste plats'!$A$5:$EX$5,0))*$D127)</f>
        <v/>
      </c>
      <c r="BV127" s="36" t="str">
        <f>IF(ISERROR(INDEX('Liste plats'!$A$5:$EX$156,MATCH('Journal cuisine'!$B127,'Liste plats'!$A$5:$A$156,0),MATCH(BV$6,'Liste plats'!$A$5:$EX$5,0))*$D127),"",INDEX('Liste plats'!$A$5:$EX$156,MATCH('Journal cuisine'!$B127,'Liste plats'!$A$5:$A$156,0),MATCH(BV$6,'Liste plats'!$A$5:$EX$5,0))*$D127)</f>
        <v/>
      </c>
      <c r="BW127" s="36" t="str">
        <f>IF(ISERROR(INDEX('Liste plats'!$A$5:$EX$156,MATCH('Journal cuisine'!$B127,'Liste plats'!$A$5:$A$156,0),MATCH(BW$6,'Liste plats'!$A$5:$EX$5,0))*$D127),"",INDEX('Liste plats'!$A$5:$EX$156,MATCH('Journal cuisine'!$B127,'Liste plats'!$A$5:$A$156,0),MATCH(BW$6,'Liste plats'!$A$5:$EX$5,0))*$D127)</f>
        <v/>
      </c>
      <c r="BX127" s="36" t="str">
        <f>IF(ISERROR(INDEX('Liste plats'!$A$5:$EX$156,MATCH('Journal cuisine'!$B127,'Liste plats'!$A$5:$A$156,0),MATCH(BX$6,'Liste plats'!$A$5:$EX$5,0))*$D127),"",INDEX('Liste plats'!$A$5:$EX$156,MATCH('Journal cuisine'!$B127,'Liste plats'!$A$5:$A$156,0),MATCH(BX$6,'Liste plats'!$A$5:$EX$5,0))*$D127)</f>
        <v/>
      </c>
      <c r="BY127" s="36" t="str">
        <f>IF(ISERROR(INDEX('Liste plats'!$A$5:$EX$156,MATCH('Journal cuisine'!$B127,'Liste plats'!$A$5:$A$156,0),MATCH(BY$6,'Liste plats'!$A$5:$EX$5,0))*$D127),"",INDEX('Liste plats'!$A$5:$EX$156,MATCH('Journal cuisine'!$B127,'Liste plats'!$A$5:$A$156,0),MATCH(BY$6,'Liste plats'!$A$5:$EX$5,0))*$D127)</f>
        <v/>
      </c>
      <c r="BZ127" s="36" t="str">
        <f>IF(ISERROR(INDEX('Liste plats'!$A$5:$EX$156,MATCH('Journal cuisine'!$B127,'Liste plats'!$A$5:$A$156,0),MATCH(BZ$6,'Liste plats'!$A$5:$EX$5,0))*$D127),"",INDEX('Liste plats'!$A$5:$EX$156,MATCH('Journal cuisine'!$B127,'Liste plats'!$A$5:$A$156,0),MATCH(BZ$6,'Liste plats'!$A$5:$EX$5,0))*$D127)</f>
        <v/>
      </c>
      <c r="CA127" s="36" t="str">
        <f>IF(ISERROR(INDEX('Liste plats'!$A$5:$EX$156,MATCH('Journal cuisine'!$B127,'Liste plats'!$A$5:$A$156,0),MATCH(CA$6,'Liste plats'!$A$5:$EX$5,0))*$D127),"",INDEX('Liste plats'!$A$5:$EX$156,MATCH('Journal cuisine'!$B127,'Liste plats'!$A$5:$A$156,0),MATCH(CA$6,'Liste plats'!$A$5:$EX$5,0))*$D127)</f>
        <v/>
      </c>
      <c r="CB127" s="36" t="str">
        <f>IF(ISERROR(INDEX('Liste plats'!$A$5:$EX$156,MATCH('Journal cuisine'!$B127,'Liste plats'!$A$5:$A$156,0),MATCH(CB$6,'Liste plats'!$A$5:$EX$5,0))*$D127),"",INDEX('Liste plats'!$A$5:$EX$156,MATCH('Journal cuisine'!$B127,'Liste plats'!$A$5:$A$156,0),MATCH(CB$6,'Liste plats'!$A$5:$EX$5,0))*$D127)</f>
        <v/>
      </c>
      <c r="CC127" s="36" t="str">
        <f>IF(ISERROR(INDEX('Liste plats'!$A$5:$EX$156,MATCH('Journal cuisine'!$B127,'Liste plats'!$A$5:$A$156,0),MATCH(CC$6,'Liste plats'!$A$5:$EX$5,0))*$D127),"",INDEX('Liste plats'!$A$5:$EX$156,MATCH('Journal cuisine'!$B127,'Liste plats'!$A$5:$A$156,0),MATCH(CC$6,'Liste plats'!$A$5:$EX$5,0))*$D127)</f>
        <v/>
      </c>
      <c r="CD127" s="36" t="str">
        <f>IF(ISERROR(INDEX('Liste plats'!$A$5:$EX$156,MATCH('Journal cuisine'!$B127,'Liste plats'!$A$5:$A$156,0),MATCH(CD$6,'Liste plats'!$A$5:$EX$5,0))*$D127),"",INDEX('Liste plats'!$A$5:$EX$156,MATCH('Journal cuisine'!$B127,'Liste plats'!$A$5:$A$156,0),MATCH(CD$6,'Liste plats'!$A$5:$EX$5,0))*$D127)</f>
        <v/>
      </c>
      <c r="CE127" s="36" t="str">
        <f>IF(ISERROR(INDEX('Liste plats'!$A$5:$EX$156,MATCH('Journal cuisine'!$B127,'Liste plats'!$A$5:$A$156,0),MATCH(CE$6,'Liste plats'!$A$5:$EX$5,0))*$D127),"",INDEX('Liste plats'!$A$5:$EX$156,MATCH('Journal cuisine'!$B127,'Liste plats'!$A$5:$A$156,0),MATCH(CE$6,'Liste plats'!$A$5:$EX$5,0))*$D127)</f>
        <v/>
      </c>
      <c r="CF127" s="36" t="str">
        <f>IF(ISERROR(INDEX('Liste plats'!$A$5:$EX$156,MATCH('Journal cuisine'!$B127,'Liste plats'!$A$5:$A$156,0),MATCH(CF$6,'Liste plats'!$A$5:$EX$5,0))*$D127),"",INDEX('Liste plats'!$A$5:$EX$156,MATCH('Journal cuisine'!$B127,'Liste plats'!$A$5:$A$156,0),MATCH(CF$6,'Liste plats'!$A$5:$EX$5,0))*$D127)</f>
        <v/>
      </c>
      <c r="CG127" s="36" t="str">
        <f>IF(ISERROR(INDEX('Liste plats'!$A$5:$EX$156,MATCH('Journal cuisine'!$B127,'Liste plats'!$A$5:$A$156,0),MATCH(CG$6,'Liste plats'!$A$5:$EX$5,0))*$D127),"",INDEX('Liste plats'!$A$5:$EX$156,MATCH('Journal cuisine'!$B127,'Liste plats'!$A$5:$A$156,0),MATCH(CG$6,'Liste plats'!$A$5:$EX$5,0))*$D127)</f>
        <v/>
      </c>
      <c r="CH127" s="36" t="str">
        <f>IF(ISERROR(INDEX('Liste plats'!$A$5:$EX$156,MATCH('Journal cuisine'!$B127,'Liste plats'!$A$5:$A$156,0),MATCH(CH$6,'Liste plats'!$A$5:$EX$5,0))*$D127),"",INDEX('Liste plats'!$A$5:$EX$156,MATCH('Journal cuisine'!$B127,'Liste plats'!$A$5:$A$156,0),MATCH(CH$6,'Liste plats'!$A$5:$EX$5,0))*$D127)</f>
        <v/>
      </c>
      <c r="CI127" s="36" t="str">
        <f>IF(ISERROR(INDEX('Liste plats'!$A$5:$EX$156,MATCH('Journal cuisine'!$B127,'Liste plats'!$A$5:$A$156,0),MATCH(CI$6,'Liste plats'!$A$5:$EX$5,0))*$D127),"",INDEX('Liste plats'!$A$5:$EX$156,MATCH('Journal cuisine'!$B127,'Liste plats'!$A$5:$A$156,0),MATCH(CI$6,'Liste plats'!$A$5:$EX$5,0))*$D127)</f>
        <v/>
      </c>
      <c r="CJ127" s="36" t="str">
        <f>IF(ISERROR(INDEX('Liste plats'!$A$5:$EX$156,MATCH('Journal cuisine'!$B127,'Liste plats'!$A$5:$A$156,0),MATCH(CJ$6,'Liste plats'!$A$5:$EX$5,0))*$D127),"",INDEX('Liste plats'!$A$5:$EX$156,MATCH('Journal cuisine'!$B127,'Liste plats'!$A$5:$A$156,0),MATCH(CJ$6,'Liste plats'!$A$5:$EX$5,0))*$D127)</f>
        <v/>
      </c>
      <c r="CK127" s="36" t="str">
        <f>IF(ISERROR(INDEX('Liste plats'!$A$5:$EX$156,MATCH('Journal cuisine'!$B127,'Liste plats'!$A$5:$A$156,0),MATCH(CK$6,'Liste plats'!$A$5:$EX$5,0))*$D127),"",INDEX('Liste plats'!$A$5:$EX$156,MATCH('Journal cuisine'!$B127,'Liste plats'!$A$5:$A$156,0),MATCH(CK$6,'Liste plats'!$A$5:$EX$5,0))*$D127)</f>
        <v/>
      </c>
      <c r="CL127" s="36" t="str">
        <f>IF(ISERROR(INDEX('Liste plats'!$A$5:$EX$156,MATCH('Journal cuisine'!$B127,'Liste plats'!$A$5:$A$156,0),MATCH(CL$6,'Liste plats'!$A$5:$EX$5,0))*$D127),"",INDEX('Liste plats'!$A$5:$EX$156,MATCH('Journal cuisine'!$B127,'Liste plats'!$A$5:$A$156,0),MATCH(CL$6,'Liste plats'!$A$5:$EX$5,0))*$D127)</f>
        <v/>
      </c>
      <c r="CM127" s="36" t="str">
        <f>IF(ISERROR(INDEX('Liste plats'!$A$5:$EX$156,MATCH('Journal cuisine'!$B127,'Liste plats'!$A$5:$A$156,0),MATCH(CM$6,'Liste plats'!$A$5:$EX$5,0))*$D127),"",INDEX('Liste plats'!$A$5:$EX$156,MATCH('Journal cuisine'!$B127,'Liste plats'!$A$5:$A$156,0),MATCH(CM$6,'Liste plats'!$A$5:$EX$5,0))*$D127)</f>
        <v/>
      </c>
      <c r="CN127" s="36" t="str">
        <f>IF(ISERROR(INDEX('Liste plats'!$A$5:$EX$156,MATCH('Journal cuisine'!$B127,'Liste plats'!$A$5:$A$156,0),MATCH(CN$6,'Liste plats'!$A$5:$EX$5,0))*$D127),"",INDEX('Liste plats'!$A$5:$EX$156,MATCH('Journal cuisine'!$B127,'Liste plats'!$A$5:$A$156,0),MATCH(CN$6,'Liste plats'!$A$5:$EX$5,0))*$D127)</f>
        <v/>
      </c>
      <c r="CO127" s="36" t="str">
        <f>IF(ISERROR(INDEX('Liste plats'!$A$5:$EX$156,MATCH('Journal cuisine'!$B127,'Liste plats'!$A$5:$A$156,0),MATCH(CO$6,'Liste plats'!$A$5:$EX$5,0))*$D127),"",INDEX('Liste plats'!$A$5:$EX$156,MATCH('Journal cuisine'!$B127,'Liste plats'!$A$5:$A$156,0),MATCH(CO$6,'Liste plats'!$A$5:$EX$5,0))*$D127)</f>
        <v/>
      </c>
      <c r="CP127" s="36" t="str">
        <f>IF(ISERROR(INDEX('Liste plats'!$A$5:$EX$156,MATCH('Journal cuisine'!$B127,'Liste plats'!$A$5:$A$156,0),MATCH(CP$6,'Liste plats'!$A$5:$EX$5,0))*$D127),"",INDEX('Liste plats'!$A$5:$EX$156,MATCH('Journal cuisine'!$B127,'Liste plats'!$A$5:$A$156,0),MATCH(CP$6,'Liste plats'!$A$5:$EX$5,0))*$D127)</f>
        <v/>
      </c>
      <c r="CQ127" s="36" t="str">
        <f>IF(ISERROR(INDEX('Liste plats'!$A$5:$EX$156,MATCH('Journal cuisine'!$B127,'Liste plats'!$A$5:$A$156,0),MATCH(CQ$6,'Liste plats'!$A$5:$EX$5,0))*$D127),"",INDEX('Liste plats'!$A$5:$EX$156,MATCH('Journal cuisine'!$B127,'Liste plats'!$A$5:$A$156,0),MATCH(CQ$6,'Liste plats'!$A$5:$EX$5,0))*$D127)</f>
        <v/>
      </c>
      <c r="CR127" s="36" t="str">
        <f>IF(ISERROR(INDEX('Liste plats'!$A$5:$EX$156,MATCH('Journal cuisine'!$B127,'Liste plats'!$A$5:$A$156,0),MATCH(CR$6,'Liste plats'!$A$5:$EX$5,0))*$D127),"",INDEX('Liste plats'!$A$5:$EX$156,MATCH('Journal cuisine'!$B127,'Liste plats'!$A$5:$A$156,0),MATCH(CR$6,'Liste plats'!$A$5:$EX$5,0))*$D127)</f>
        <v/>
      </c>
      <c r="CS127" s="36" t="str">
        <f>IF(ISERROR(INDEX('Liste plats'!$A$5:$EX$156,MATCH('Journal cuisine'!$B127,'Liste plats'!$A$5:$A$156,0),MATCH(CS$6,'Liste plats'!$A$5:$EX$5,0))*$D127),"",INDEX('Liste plats'!$A$5:$EX$156,MATCH('Journal cuisine'!$B127,'Liste plats'!$A$5:$A$156,0),MATCH(CS$6,'Liste plats'!$A$5:$EX$5,0))*$D127)</f>
        <v/>
      </c>
      <c r="CT127" s="36" t="str">
        <f>IF(ISERROR(INDEX('Liste plats'!$A$5:$EX$156,MATCH('Journal cuisine'!$B127,'Liste plats'!$A$5:$A$156,0),MATCH(CT$6,'Liste plats'!$A$5:$EX$5,0))*$D127),"",INDEX('Liste plats'!$A$5:$EX$156,MATCH('Journal cuisine'!$B127,'Liste plats'!$A$5:$A$156,0),MATCH(CT$6,'Liste plats'!$A$5:$EX$5,0))*$D127)</f>
        <v/>
      </c>
      <c r="CU127" s="36" t="str">
        <f>IF(ISERROR(INDEX('Liste plats'!$A$5:$EX$156,MATCH('Journal cuisine'!$B127,'Liste plats'!$A$5:$A$156,0),MATCH(CU$6,'Liste plats'!$A$5:$EX$5,0))*$D127),"",INDEX('Liste plats'!$A$5:$EX$156,MATCH('Journal cuisine'!$B127,'Liste plats'!$A$5:$A$156,0),MATCH(CU$6,'Liste plats'!$A$5:$EX$5,0))*$D127)</f>
        <v/>
      </c>
      <c r="CV127" s="36" t="str">
        <f>IF(ISERROR(INDEX('Liste plats'!$A$5:$EX$156,MATCH('Journal cuisine'!$B127,'Liste plats'!$A$5:$A$156,0),MATCH(CV$6,'Liste plats'!$A$5:$EX$5,0))*$D127),"",INDEX('Liste plats'!$A$5:$EX$156,MATCH('Journal cuisine'!$B127,'Liste plats'!$A$5:$A$156,0),MATCH(CV$6,'Liste plats'!$A$5:$EX$5,0))*$D127)</f>
        <v/>
      </c>
      <c r="CW127" s="36" t="str">
        <f>IF(ISERROR(INDEX('Liste plats'!$A$5:$EX$156,MATCH('Journal cuisine'!$B127,'Liste plats'!$A$5:$A$156,0),MATCH(CW$6,'Liste plats'!$A$5:$EX$5,0))*$D127),"",INDEX('Liste plats'!$A$5:$EX$156,MATCH('Journal cuisine'!$B127,'Liste plats'!$A$5:$A$156,0),MATCH(CW$6,'Liste plats'!$A$5:$EX$5,0))*$D127)</f>
        <v/>
      </c>
      <c r="CX127" s="36" t="str">
        <f>IF(ISERROR(INDEX('Liste plats'!$A$5:$EX$156,MATCH('Journal cuisine'!$B127,'Liste plats'!$A$5:$A$156,0),MATCH(CX$6,'Liste plats'!$A$5:$EX$5,0))*$D127),"",INDEX('Liste plats'!$A$5:$EX$156,MATCH('Journal cuisine'!$B127,'Liste plats'!$A$5:$A$156,0),MATCH(CX$6,'Liste plats'!$A$5:$EX$5,0))*$D127)</f>
        <v/>
      </c>
      <c r="CY127" s="36" t="str">
        <f>IF(ISERROR(INDEX('Liste plats'!$A$5:$EX$156,MATCH('Journal cuisine'!$B127,'Liste plats'!$A$5:$A$156,0),MATCH(CY$6,'Liste plats'!$A$5:$EX$5,0))*$D127),"",INDEX('Liste plats'!$A$5:$EX$156,MATCH('Journal cuisine'!$B127,'Liste plats'!$A$5:$A$156,0),MATCH(CY$6,'Liste plats'!$A$5:$EX$5,0))*$D127)</f>
        <v/>
      </c>
      <c r="CZ127" s="36" t="str">
        <f>IF(ISERROR(INDEX('Liste plats'!$A$5:$EX$156,MATCH('Journal cuisine'!$B127,'Liste plats'!$A$5:$A$156,0),MATCH(CZ$6,'Liste plats'!$A$5:$EX$5,0))*$D127),"",INDEX('Liste plats'!$A$5:$EX$156,MATCH('Journal cuisine'!$B127,'Liste plats'!$A$5:$A$156,0),MATCH(CZ$6,'Liste plats'!$A$5:$EX$5,0))*$D127)</f>
        <v/>
      </c>
      <c r="DA127" s="36" t="str">
        <f>IF(ISERROR(INDEX('Liste plats'!$A$5:$EX$156,MATCH('Journal cuisine'!$B127,'Liste plats'!$A$5:$A$156,0),MATCH(DA$6,'Liste plats'!$A$5:$EX$5,0))*$D127),"",INDEX('Liste plats'!$A$5:$EX$156,MATCH('Journal cuisine'!$B127,'Liste plats'!$A$5:$A$156,0),MATCH(DA$6,'Liste plats'!$A$5:$EX$5,0))*$D127)</f>
        <v/>
      </c>
      <c r="DB127" s="36" t="str">
        <f>IF(ISERROR(INDEX('Liste plats'!$A$5:$EX$156,MATCH('Journal cuisine'!$B127,'Liste plats'!$A$5:$A$156,0),MATCH(DB$6,'Liste plats'!$A$5:$EX$5,0))*$D127),"",INDEX('Liste plats'!$A$5:$EX$156,MATCH('Journal cuisine'!$B127,'Liste plats'!$A$5:$A$156,0),MATCH(DB$6,'Liste plats'!$A$5:$EX$5,0))*$D127)</f>
        <v/>
      </c>
      <c r="DC127" s="36" t="str">
        <f>IF(ISERROR(INDEX('Liste plats'!$A$5:$EX$156,MATCH('Journal cuisine'!$B127,'Liste plats'!$A$5:$A$156,0),MATCH(DC$6,'Liste plats'!$A$5:$EX$5,0))*$D127),"",INDEX('Liste plats'!$A$5:$EX$156,MATCH('Journal cuisine'!$B127,'Liste plats'!$A$5:$A$156,0),MATCH(DC$6,'Liste plats'!$A$5:$EX$5,0))*$D127)</f>
        <v/>
      </c>
      <c r="DD127" s="36" t="str">
        <f>IF(ISERROR(INDEX('Liste plats'!$A$5:$EX$156,MATCH('Journal cuisine'!$B127,'Liste plats'!$A$5:$A$156,0),MATCH(DD$6,'Liste plats'!$A$5:$EX$5,0))*$D127),"",INDEX('Liste plats'!$A$5:$EX$156,MATCH('Journal cuisine'!$B127,'Liste plats'!$A$5:$A$156,0),MATCH(DD$6,'Liste plats'!$A$5:$EX$5,0))*$D127)</f>
        <v/>
      </c>
      <c r="DE127" s="36" t="str">
        <f>IF(ISERROR(INDEX('Liste plats'!$A$5:$EX$156,MATCH('Journal cuisine'!$B127,'Liste plats'!$A$5:$A$156,0),MATCH(DE$6,'Liste plats'!$A$5:$EX$5,0))*$D127),"",INDEX('Liste plats'!$A$5:$EX$156,MATCH('Journal cuisine'!$B127,'Liste plats'!$A$5:$A$156,0),MATCH(DE$6,'Liste plats'!$A$5:$EX$5,0))*$D127)</f>
        <v/>
      </c>
      <c r="DF127" s="36" t="str">
        <f>IF(ISERROR(INDEX('Liste plats'!$A$5:$EX$156,MATCH('Journal cuisine'!$B127,'Liste plats'!$A$5:$A$156,0),MATCH(DF$6,'Liste plats'!$A$5:$EX$5,0))*$D127),"",INDEX('Liste plats'!$A$5:$EX$156,MATCH('Journal cuisine'!$B127,'Liste plats'!$A$5:$A$156,0),MATCH(DF$6,'Liste plats'!$A$5:$EX$5,0))*$D127)</f>
        <v/>
      </c>
      <c r="DG127" s="36" t="str">
        <f>IF(ISERROR(INDEX('Liste plats'!$A$5:$EX$156,MATCH('Journal cuisine'!$B127,'Liste plats'!$A$5:$A$156,0),MATCH(DG$6,'Liste plats'!$A$5:$EX$5,0))*$D127),"",INDEX('Liste plats'!$A$5:$EX$156,MATCH('Journal cuisine'!$B127,'Liste plats'!$A$5:$A$156,0),MATCH(DG$6,'Liste plats'!$A$5:$EX$5,0))*$D127)</f>
        <v/>
      </c>
      <c r="DH127" s="36" t="str">
        <f>IF(ISERROR(INDEX('Liste plats'!$A$5:$EX$156,MATCH('Journal cuisine'!$B127,'Liste plats'!$A$5:$A$156,0),MATCH(DH$6,'Liste plats'!$A$5:$EX$5,0))*$D127),"",INDEX('Liste plats'!$A$5:$EX$156,MATCH('Journal cuisine'!$B127,'Liste plats'!$A$5:$A$156,0),MATCH(DH$6,'Liste plats'!$A$5:$EX$5,0))*$D127)</f>
        <v/>
      </c>
      <c r="DI127" s="36" t="str">
        <f>IF(ISERROR(INDEX('Liste plats'!$A$5:$EX$156,MATCH('Journal cuisine'!$B127,'Liste plats'!$A$5:$A$156,0),MATCH(DI$6,'Liste plats'!$A$5:$EX$5,0))*$D127),"",INDEX('Liste plats'!$A$5:$EX$156,MATCH('Journal cuisine'!$B127,'Liste plats'!$A$5:$A$156,0),MATCH(DI$6,'Liste plats'!$A$5:$EX$5,0))*$D127)</f>
        <v/>
      </c>
      <c r="DJ127" s="36" t="str">
        <f>IF(ISERROR(INDEX('Liste plats'!$A$5:$EX$156,MATCH('Journal cuisine'!$B127,'Liste plats'!$A$5:$A$156,0),MATCH(DJ$6,'Liste plats'!$A$5:$EX$5,0))*$D127),"",INDEX('Liste plats'!$A$5:$EX$156,MATCH('Journal cuisine'!$B127,'Liste plats'!$A$5:$A$156,0),MATCH(DJ$6,'Liste plats'!$A$5:$EX$5,0))*$D127)</f>
        <v/>
      </c>
      <c r="DK127" s="36" t="str">
        <f>IF(ISERROR(INDEX('Liste plats'!$A$5:$EX$156,MATCH('Journal cuisine'!$B127,'Liste plats'!$A$5:$A$156,0),MATCH(DK$6,'Liste plats'!$A$5:$EX$5,0))*$D127),"",INDEX('Liste plats'!$A$5:$EX$156,MATCH('Journal cuisine'!$B127,'Liste plats'!$A$5:$A$156,0),MATCH(DK$6,'Liste plats'!$A$5:$EX$5,0))*$D127)</f>
        <v/>
      </c>
      <c r="DL127" s="36" t="str">
        <f>IF(ISERROR(INDEX('Liste plats'!$A$5:$EX$156,MATCH('Journal cuisine'!$B127,'Liste plats'!$A$5:$A$156,0),MATCH(DL$6,'Liste plats'!$A$5:$EX$5,0))*$D127),"",INDEX('Liste plats'!$A$5:$EX$156,MATCH('Journal cuisine'!$B127,'Liste plats'!$A$5:$A$156,0),MATCH(DL$6,'Liste plats'!$A$5:$EX$5,0))*$D127)</f>
        <v/>
      </c>
      <c r="DM127" s="36" t="str">
        <f>IF(ISERROR(INDEX('Liste plats'!$A$5:$EX$156,MATCH('Journal cuisine'!$B127,'Liste plats'!$A$5:$A$156,0),MATCH(DM$6,'Liste plats'!$A$5:$EX$5,0))*$D127),"",INDEX('Liste plats'!$A$5:$EX$156,MATCH('Journal cuisine'!$B127,'Liste plats'!$A$5:$A$156,0),MATCH(DM$6,'Liste plats'!$A$5:$EX$5,0))*$D127)</f>
        <v/>
      </c>
      <c r="DN127" s="36" t="str">
        <f>IF(ISERROR(INDEX('Liste plats'!$A$5:$EX$156,MATCH('Journal cuisine'!$B127,'Liste plats'!$A$5:$A$156,0),MATCH(DN$6,'Liste plats'!$A$5:$EX$5,0))*$D127),"",INDEX('Liste plats'!$A$5:$EX$156,MATCH('Journal cuisine'!$B127,'Liste plats'!$A$5:$A$156,0),MATCH(DN$6,'Liste plats'!$A$5:$EX$5,0))*$D127)</f>
        <v/>
      </c>
      <c r="DO127" s="36" t="str">
        <f>IF(ISERROR(INDEX('Liste plats'!$A$5:$EX$156,MATCH('Journal cuisine'!$B127,'Liste plats'!$A$5:$A$156,0),MATCH(DO$6,'Liste plats'!$A$5:$EX$5,0))*$D127),"",INDEX('Liste plats'!$A$5:$EX$156,MATCH('Journal cuisine'!$B127,'Liste plats'!$A$5:$A$156,0),MATCH(DO$6,'Liste plats'!$A$5:$EX$5,0))*$D127)</f>
        <v/>
      </c>
      <c r="DP127" s="36" t="str">
        <f>IF(ISERROR(INDEX('Liste plats'!$A$5:$EX$156,MATCH('Journal cuisine'!$B127,'Liste plats'!$A$5:$A$156,0),MATCH(DP$6,'Liste plats'!$A$5:$EX$5,0))*$D127),"",INDEX('Liste plats'!$A$5:$EX$156,MATCH('Journal cuisine'!$B127,'Liste plats'!$A$5:$A$156,0),MATCH(DP$6,'Liste plats'!$A$5:$EX$5,0))*$D127)</f>
        <v/>
      </c>
      <c r="DQ127" s="36" t="str">
        <f>IF(ISERROR(INDEX('Liste plats'!$A$5:$EX$156,MATCH('Journal cuisine'!$B127,'Liste plats'!$A$5:$A$156,0),MATCH(DQ$6,'Liste plats'!$A$5:$EX$5,0))*$D127),"",INDEX('Liste plats'!$A$5:$EX$156,MATCH('Journal cuisine'!$B127,'Liste plats'!$A$5:$A$156,0),MATCH(DQ$6,'Liste plats'!$A$5:$EX$5,0))*$D127)</f>
        <v/>
      </c>
      <c r="DR127" s="36" t="str">
        <f>IF(ISERROR(INDEX('Liste plats'!$A$5:$EX$156,MATCH('Journal cuisine'!$B127,'Liste plats'!$A$5:$A$156,0),MATCH(DR$6,'Liste plats'!$A$5:$EX$5,0))*$D127),"",INDEX('Liste plats'!$A$5:$EX$156,MATCH('Journal cuisine'!$B127,'Liste plats'!$A$5:$A$156,0),MATCH(DR$6,'Liste plats'!$A$5:$EX$5,0))*$D127)</f>
        <v/>
      </c>
      <c r="DS127" s="36" t="str">
        <f>IF(ISERROR(INDEX('Liste plats'!$A$5:$EX$156,MATCH('Journal cuisine'!$B127,'Liste plats'!$A$5:$A$156,0),MATCH(DS$6,'Liste plats'!$A$5:$EX$5,0))*$D127),"",INDEX('Liste plats'!$A$5:$EX$156,MATCH('Journal cuisine'!$B127,'Liste plats'!$A$5:$A$156,0),MATCH(DS$6,'Liste plats'!$A$5:$EX$5,0))*$D127)</f>
        <v/>
      </c>
      <c r="DT127" s="36" t="str">
        <f>IF(ISERROR(INDEX('Liste plats'!$A$5:$EX$156,MATCH('Journal cuisine'!$B127,'Liste plats'!$A$5:$A$156,0),MATCH(DT$6,'Liste plats'!$A$5:$EX$5,0))*$D127),"",INDEX('Liste plats'!$A$5:$EX$156,MATCH('Journal cuisine'!$B127,'Liste plats'!$A$5:$A$156,0),MATCH(DT$6,'Liste plats'!$A$5:$EX$5,0))*$D127)</f>
        <v/>
      </c>
      <c r="DU127" s="36" t="str">
        <f>IF(ISERROR(INDEX('Liste plats'!$A$5:$EX$156,MATCH('Journal cuisine'!$B127,'Liste plats'!$A$5:$A$156,0),MATCH(DU$6,'Liste plats'!$A$5:$EX$5,0))*$D127),"",INDEX('Liste plats'!$A$5:$EX$156,MATCH('Journal cuisine'!$B127,'Liste plats'!$A$5:$A$156,0),MATCH(DU$6,'Liste plats'!$A$5:$EX$5,0))*$D127)</f>
        <v/>
      </c>
      <c r="DV127" s="36" t="str">
        <f>IF(ISERROR(INDEX('Liste plats'!$A$5:$EX$156,MATCH('Journal cuisine'!$B127,'Liste plats'!$A$5:$A$156,0),MATCH(DV$6,'Liste plats'!$A$5:$EX$5,0))*$D127),"",INDEX('Liste plats'!$A$5:$EX$156,MATCH('Journal cuisine'!$B127,'Liste plats'!$A$5:$A$156,0),MATCH(DV$6,'Liste plats'!$A$5:$EX$5,0))*$D127)</f>
        <v/>
      </c>
      <c r="DW127" s="36" t="str">
        <f>IF(ISERROR(INDEX('Liste plats'!$A$5:$EX$156,MATCH('Journal cuisine'!$B127,'Liste plats'!$A$5:$A$156,0),MATCH(DW$6,'Liste plats'!$A$5:$EX$5,0))*$D127),"",INDEX('Liste plats'!$A$5:$EX$156,MATCH('Journal cuisine'!$B127,'Liste plats'!$A$5:$A$156,0),MATCH(DW$6,'Liste plats'!$A$5:$EX$5,0))*$D127)</f>
        <v/>
      </c>
      <c r="DX127" s="36" t="str">
        <f>IF(ISERROR(INDEX('Liste plats'!$A$5:$EX$156,MATCH('Journal cuisine'!$B127,'Liste plats'!$A$5:$A$156,0),MATCH(DX$6,'Liste plats'!$A$5:$EX$5,0))*$D127),"",INDEX('Liste plats'!$A$5:$EX$156,MATCH('Journal cuisine'!$B127,'Liste plats'!$A$5:$A$156,0),MATCH(DX$6,'Liste plats'!$A$5:$EX$5,0))*$D127)</f>
        <v/>
      </c>
      <c r="DY127" s="36" t="str">
        <f>IF(ISERROR(INDEX('Liste plats'!$A$5:$EX$156,MATCH('Journal cuisine'!$B127,'Liste plats'!$A$5:$A$156,0),MATCH(DY$6,'Liste plats'!$A$5:$EX$5,0))*$D127),"",INDEX('Liste plats'!$A$5:$EX$156,MATCH('Journal cuisine'!$B127,'Liste plats'!$A$5:$A$156,0),MATCH(DY$6,'Liste plats'!$A$5:$EX$5,0))*$D127)</f>
        <v/>
      </c>
      <c r="DZ127" s="36" t="str">
        <f>IF(ISERROR(INDEX('Liste plats'!$A$5:$EX$156,MATCH('Journal cuisine'!$B127,'Liste plats'!$A$5:$A$156,0),MATCH(DZ$6,'Liste plats'!$A$5:$EX$5,0))*$D127),"",INDEX('Liste plats'!$A$5:$EX$156,MATCH('Journal cuisine'!$B127,'Liste plats'!$A$5:$A$156,0),MATCH(DZ$6,'Liste plats'!$A$5:$EX$5,0))*$D127)</f>
        <v/>
      </c>
      <c r="EA127" s="36" t="str">
        <f>IF(ISERROR(INDEX('Liste plats'!$A$5:$EX$156,MATCH('Journal cuisine'!$B127,'Liste plats'!$A$5:$A$156,0),MATCH(EA$6,'Liste plats'!$A$5:$EX$5,0))*$D127),"",INDEX('Liste plats'!$A$5:$EX$156,MATCH('Journal cuisine'!$B127,'Liste plats'!$A$5:$A$156,0),MATCH(EA$6,'Liste plats'!$A$5:$EX$5,0))*$D127)</f>
        <v/>
      </c>
      <c r="EB127" s="36" t="str">
        <f>IF(ISERROR(INDEX('Liste plats'!$A$5:$EX$156,MATCH('Journal cuisine'!$B127,'Liste plats'!$A$5:$A$156,0),MATCH(EB$6,'Liste plats'!$A$5:$EX$5,0))*$D127),"",INDEX('Liste plats'!$A$5:$EX$156,MATCH('Journal cuisine'!$B127,'Liste plats'!$A$5:$A$156,0),MATCH(EB$6,'Liste plats'!$A$5:$EX$5,0))*$D127)</f>
        <v/>
      </c>
      <c r="EC127" s="36" t="str">
        <f>IF(ISERROR(INDEX('Liste plats'!$A$5:$EX$156,MATCH('Journal cuisine'!$B127,'Liste plats'!$A$5:$A$156,0),MATCH(EC$6,'Liste plats'!$A$5:$EX$5,0))*$D127),"",INDEX('Liste plats'!$A$5:$EX$156,MATCH('Journal cuisine'!$B127,'Liste plats'!$A$5:$A$156,0),MATCH(EC$6,'Liste plats'!$A$5:$EX$5,0))*$D127)</f>
        <v/>
      </c>
      <c r="ED127" s="36" t="str">
        <f>IF(ISERROR(INDEX('Liste plats'!$A$5:$EX$156,MATCH('Journal cuisine'!$B127,'Liste plats'!$A$5:$A$156,0),MATCH(ED$6,'Liste plats'!$A$5:$EX$5,0))*$D127),"",INDEX('Liste plats'!$A$5:$EX$156,MATCH('Journal cuisine'!$B127,'Liste plats'!$A$5:$A$156,0),MATCH(ED$6,'Liste plats'!$A$5:$EX$5,0))*$D127)</f>
        <v/>
      </c>
      <c r="EE127" s="36" t="str">
        <f>IF(ISERROR(INDEX('Liste plats'!$A$5:$EX$156,MATCH('Journal cuisine'!$B127,'Liste plats'!$A$5:$A$156,0),MATCH(EE$6,'Liste plats'!$A$5:$EX$5,0))*$D127),"",INDEX('Liste plats'!$A$5:$EX$156,MATCH('Journal cuisine'!$B127,'Liste plats'!$A$5:$A$156,0),MATCH(EE$6,'Liste plats'!$A$5:$EX$5,0))*$D127)</f>
        <v/>
      </c>
      <c r="EF127" s="36" t="str">
        <f>IF(ISERROR(INDEX('Liste plats'!$A$5:$EX$156,MATCH('Journal cuisine'!$B127,'Liste plats'!$A$5:$A$156,0),MATCH(EF$6,'Liste plats'!$A$5:$EX$5,0))*$D127),"",INDEX('Liste plats'!$A$5:$EX$156,MATCH('Journal cuisine'!$B127,'Liste plats'!$A$5:$A$156,0),MATCH(EF$6,'Liste plats'!$A$5:$EX$5,0))*$D127)</f>
        <v/>
      </c>
      <c r="EG127" s="36" t="str">
        <f>IF(ISERROR(INDEX('Liste plats'!$A$5:$EX$156,MATCH('Journal cuisine'!$B127,'Liste plats'!$A$5:$A$156,0),MATCH(EG$6,'Liste plats'!$A$5:$EX$5,0))*$D127),"",INDEX('Liste plats'!$A$5:$EX$156,MATCH('Journal cuisine'!$B127,'Liste plats'!$A$5:$A$156,0),MATCH(EG$6,'Liste plats'!$A$5:$EX$5,0))*$D127)</f>
        <v/>
      </c>
      <c r="EH127" s="36" t="str">
        <f>IF(ISERROR(INDEX('Liste plats'!$A$5:$EX$156,MATCH('Journal cuisine'!$B127,'Liste plats'!$A$5:$A$156,0),MATCH(EH$6,'Liste plats'!$A$5:$EX$5,0))*$D127),"",INDEX('Liste plats'!$A$5:$EX$156,MATCH('Journal cuisine'!$B127,'Liste plats'!$A$5:$A$156,0),MATCH(EH$6,'Liste plats'!$A$5:$EX$5,0))*$D127)</f>
        <v/>
      </c>
      <c r="EI127" s="36" t="str">
        <f>IF(ISERROR(INDEX('Liste plats'!$A$5:$EX$156,MATCH('Journal cuisine'!$B127,'Liste plats'!$A$5:$A$156,0),MATCH(EI$6,'Liste plats'!$A$5:$EX$5,0))*$D127),"",INDEX('Liste plats'!$A$5:$EX$156,MATCH('Journal cuisine'!$B127,'Liste plats'!$A$5:$A$156,0),MATCH(EI$6,'Liste plats'!$A$5:$EX$5,0))*$D127)</f>
        <v/>
      </c>
      <c r="EJ127" s="36" t="str">
        <f>IF(ISERROR(INDEX('Liste plats'!$A$5:$EX$156,MATCH('Journal cuisine'!$B127,'Liste plats'!$A$5:$A$156,0),MATCH(EJ$6,'Liste plats'!$A$5:$EX$5,0))*$D127),"",INDEX('Liste plats'!$A$5:$EX$156,MATCH('Journal cuisine'!$B127,'Liste plats'!$A$5:$A$156,0),MATCH(EJ$6,'Liste plats'!$A$5:$EX$5,0))*$D127)</f>
        <v/>
      </c>
      <c r="EK127" s="36" t="str">
        <f>IF(ISERROR(INDEX('Liste plats'!$A$5:$EX$156,MATCH('Journal cuisine'!$B127,'Liste plats'!$A$5:$A$156,0),MATCH(EK$6,'Liste plats'!$A$5:$EX$5,0))*$D127),"",INDEX('Liste plats'!$A$5:$EX$156,MATCH('Journal cuisine'!$B127,'Liste plats'!$A$5:$A$156,0),MATCH(EK$6,'Liste plats'!$A$5:$EX$5,0))*$D127)</f>
        <v/>
      </c>
      <c r="EL127" s="36" t="str">
        <f>IF(ISERROR(INDEX('Liste plats'!$A$5:$EX$156,MATCH('Journal cuisine'!$B127,'Liste plats'!$A$5:$A$156,0),MATCH(EL$6,'Liste plats'!$A$5:$EX$5,0))*$D127),"",INDEX('Liste plats'!$A$5:$EX$156,MATCH('Journal cuisine'!$B127,'Liste plats'!$A$5:$A$156,0),MATCH(EL$6,'Liste plats'!$A$5:$EX$5,0))*$D127)</f>
        <v/>
      </c>
      <c r="EM127" s="36" t="str">
        <f>IF(ISERROR(INDEX('Liste plats'!$A$5:$EX$156,MATCH('Journal cuisine'!$B127,'Liste plats'!$A$5:$A$156,0),MATCH(EM$6,'Liste plats'!$A$5:$EX$5,0))*$D127),"",INDEX('Liste plats'!$A$5:$EX$156,MATCH('Journal cuisine'!$B127,'Liste plats'!$A$5:$A$156,0),MATCH(EM$6,'Liste plats'!$A$5:$EX$5,0))*$D127)</f>
        <v/>
      </c>
      <c r="EN127" s="36" t="str">
        <f>IF(ISERROR(INDEX('Liste plats'!$A$5:$EX$156,MATCH('Journal cuisine'!$B127,'Liste plats'!$A$5:$A$156,0),MATCH(EN$6,'Liste plats'!$A$5:$EX$5,0))*$D127),"",INDEX('Liste plats'!$A$5:$EX$156,MATCH('Journal cuisine'!$B127,'Liste plats'!$A$5:$A$156,0),MATCH(EN$6,'Liste plats'!$A$5:$EX$5,0))*$D127)</f>
        <v/>
      </c>
      <c r="EO127" s="36" t="str">
        <f>IF(ISERROR(INDEX('Liste plats'!$A$5:$EX$156,MATCH('Journal cuisine'!$B127,'Liste plats'!$A$5:$A$156,0),MATCH(EO$6,'Liste plats'!$A$5:$EX$5,0))*$D127),"",INDEX('Liste plats'!$A$5:$EX$156,MATCH('Journal cuisine'!$B127,'Liste plats'!$A$5:$A$156,0),MATCH(EO$6,'Liste plats'!$A$5:$EX$5,0))*$D127)</f>
        <v/>
      </c>
      <c r="EP127" s="36" t="str">
        <f>IF(ISERROR(INDEX('Liste plats'!$A$5:$EX$156,MATCH('Journal cuisine'!$B127,'Liste plats'!$A$5:$A$156,0),MATCH(EP$6,'Liste plats'!$A$5:$EX$5,0))*$D127),"",INDEX('Liste plats'!$A$5:$EX$156,MATCH('Journal cuisine'!$B127,'Liste plats'!$A$5:$A$156,0),MATCH(EP$6,'Liste plats'!$A$5:$EX$5,0))*$D127)</f>
        <v/>
      </c>
      <c r="EQ127" s="36" t="str">
        <f>IF(ISERROR(INDEX('Liste plats'!$A$5:$EX$156,MATCH('Journal cuisine'!$B127,'Liste plats'!$A$5:$A$156,0),MATCH(EQ$6,'Liste plats'!$A$5:$EX$5,0))*$D127),"",INDEX('Liste plats'!$A$5:$EX$156,MATCH('Journal cuisine'!$B127,'Liste plats'!$A$5:$A$156,0),MATCH(EQ$6,'Liste plats'!$A$5:$EX$5,0))*$D127)</f>
        <v/>
      </c>
      <c r="ER127" s="36" t="str">
        <f>IF(ISERROR(INDEX('Liste plats'!$A$5:$EX$156,MATCH('Journal cuisine'!$B127,'Liste plats'!$A$5:$A$156,0),MATCH(ER$6,'Liste plats'!$A$5:$EX$5,0))*$D127),"",INDEX('Liste plats'!$A$5:$EX$156,MATCH('Journal cuisine'!$B127,'Liste plats'!$A$5:$A$156,0),MATCH(ER$6,'Liste plats'!$A$5:$EX$5,0))*$D127)</f>
        <v/>
      </c>
      <c r="ES127" s="36" t="str">
        <f>IF(ISERROR(INDEX('Liste plats'!$A$5:$EX$156,MATCH('Journal cuisine'!$B127,'Liste plats'!$A$5:$A$156,0),MATCH(ES$6,'Liste plats'!$A$5:$EX$5,0))*$D127),"",INDEX('Liste plats'!$A$5:$EX$156,MATCH('Journal cuisine'!$B127,'Liste plats'!$A$5:$A$156,0),MATCH(ES$6,'Liste plats'!$A$5:$EX$5,0))*$D127)</f>
        <v/>
      </c>
      <c r="ET127" s="36" t="str">
        <f>IF(ISERROR(INDEX('Liste plats'!$A$5:$EX$156,MATCH('Journal cuisine'!$B127,'Liste plats'!$A$5:$A$156,0),MATCH(ET$6,'Liste plats'!$A$5:$EX$5,0))*$D127),"",INDEX('Liste plats'!$A$5:$EX$156,MATCH('Journal cuisine'!$B127,'Liste plats'!$A$5:$A$156,0),MATCH(ET$6,'Liste plats'!$A$5:$EX$5,0))*$D127)</f>
        <v/>
      </c>
      <c r="EU127" s="36" t="str">
        <f>IF(ISERROR(INDEX('Liste plats'!$A$5:$EX$156,MATCH('Journal cuisine'!$B127,'Liste plats'!$A$5:$A$156,0),MATCH(EU$6,'Liste plats'!$A$5:$EX$5,0))*$D127),"",INDEX('Liste plats'!$A$5:$EX$156,MATCH('Journal cuisine'!$B127,'Liste plats'!$A$5:$A$156,0),MATCH(EU$6,'Liste plats'!$A$5:$EX$5,0))*$D127)</f>
        <v/>
      </c>
      <c r="EV127" s="36" t="str">
        <f>IF(ISERROR(INDEX('Liste plats'!$A$5:$EX$156,MATCH('Journal cuisine'!$B127,'Liste plats'!$A$5:$A$156,0),MATCH(EV$6,'Liste plats'!$A$5:$EX$5,0))*$D127),"",INDEX('Liste plats'!$A$5:$EX$156,MATCH('Journal cuisine'!$B127,'Liste plats'!$A$5:$A$156,0),MATCH(EV$6,'Liste plats'!$A$5:$EX$5,0))*$D127)</f>
        <v/>
      </c>
      <c r="EW127" s="36" t="str">
        <f>IF(ISERROR(INDEX('Liste plats'!$A$5:$EX$156,MATCH('Journal cuisine'!$B127,'Liste plats'!$A$5:$A$156,0),MATCH(EW$6,'Liste plats'!$A$5:$EX$5,0))*$D127),"",INDEX('Liste plats'!$A$5:$EX$156,MATCH('Journal cuisine'!$B127,'Liste plats'!$A$5:$A$156,0),MATCH(EW$6,'Liste plats'!$A$5:$EX$5,0))*$D127)</f>
        <v/>
      </c>
      <c r="EX127" s="36" t="str">
        <f>IF(ISERROR(INDEX('Liste plats'!$A$5:$EX$156,MATCH('Journal cuisine'!$B127,'Liste plats'!$A$5:$A$156,0),MATCH(EX$6,'Liste plats'!$A$5:$EX$5,0))*$D127),"",INDEX('Liste plats'!$A$5:$EX$156,MATCH('Journal cuisine'!$B127,'Liste plats'!$A$5:$A$156,0),MATCH(EX$6,'Liste plats'!$A$5:$EX$5,0))*$D127)</f>
        <v/>
      </c>
      <c r="EY127" s="36" t="str">
        <f>IF(ISERROR(INDEX('Liste plats'!$A$5:$EX$156,MATCH('Journal cuisine'!$B127,'Liste plats'!$A$5:$A$156,0),MATCH(EY$6,'Liste plats'!$A$5:$EX$5,0))*$D127),"",INDEX('Liste plats'!$A$5:$EX$156,MATCH('Journal cuisine'!$B127,'Liste plats'!$A$5:$A$156,0),MATCH(EY$6,'Liste plats'!$A$5:$EX$5,0))*$D127)</f>
        <v/>
      </c>
      <c r="EZ127" s="36" t="str">
        <f>IF(ISERROR(INDEX('Liste plats'!$A$5:$EX$156,MATCH('Journal cuisine'!$B127,'Liste plats'!$A$5:$A$156,0),MATCH(EZ$6,'Liste plats'!$A$5:$EX$5,0))*$D127),"",INDEX('Liste plats'!$A$5:$EX$156,MATCH('Journal cuisine'!$B127,'Liste plats'!$A$5:$A$156,0),MATCH(EZ$6,'Liste plats'!$A$5:$EX$5,0))*$D127)</f>
        <v/>
      </c>
      <c r="FA127" s="49" t="str">
        <f>IF(ISERROR(INDEX('Liste plats'!$A$5:$EX$156,MATCH('Journal cuisine'!$B127,'Liste plats'!$A$5:$A$156,0),MATCH(FA$6,'Liste plats'!$A$5:$EX$5,0))*$D127),"",INDEX('Liste plats'!$A$5:$EX$156,MATCH('Journal cuisine'!$B127,'Liste plats'!$A$5:$A$156,0),MATCH(FA$6,'Liste plats'!$A$5:$EX$5,0))*$D127)</f>
        <v/>
      </c>
    </row>
    <row r="128" spans="1:157" x14ac:dyDescent="0.25">
      <c r="A128" s="9"/>
      <c r="B128" s="10"/>
      <c r="C128" s="34" t="str">
        <f>IF(ISERROR(IF(VLOOKUP(B128,'Liste plats'!$A$7:$B$156,2,0)=0,"",VLOOKUP(B128,'Liste plats'!$A$7:$B$156,2,0))),"",IF(VLOOKUP(B128,'Liste plats'!$A$7:$B$156,2,0)=0,"",VLOOKUP(B128,'Liste plats'!$A$7:$B$156,2,0)))</f>
        <v/>
      </c>
      <c r="D128" s="18"/>
      <c r="F128" s="41"/>
      <c r="H128" s="48" t="str">
        <f>IF(ISERROR(INDEX('Liste plats'!$A$5:$EX$156,MATCH('Journal cuisine'!$B128,'Liste plats'!$A$5:$A$156,0),MATCH(H$6,'Liste plats'!$A$5:$EX$5,0))*$D128),"",INDEX('Liste plats'!$A$5:$EX$156,MATCH('Journal cuisine'!$B128,'Liste plats'!$A$5:$A$156,0),MATCH(H$6,'Liste plats'!$A$5:$EX$5,0))*$D128)</f>
        <v/>
      </c>
      <c r="I128" s="36" t="str">
        <f>IF(ISERROR(INDEX('Liste plats'!$A$5:$EX$156,MATCH('Journal cuisine'!$B128,'Liste plats'!$A$5:$A$156,0),MATCH(I$6,'Liste plats'!$A$5:$EX$5,0))*$D128),"",INDEX('Liste plats'!$A$5:$EX$156,MATCH('Journal cuisine'!$B128,'Liste plats'!$A$5:$A$156,0),MATCH(I$6,'Liste plats'!$A$5:$EX$5,0))*$D128)</f>
        <v/>
      </c>
      <c r="J128" s="36" t="str">
        <f>IF(ISERROR(INDEX('Liste plats'!$A$5:$EX$156,MATCH('Journal cuisine'!$B128,'Liste plats'!$A$5:$A$156,0),MATCH(J$6,'Liste plats'!$A$5:$EX$5,0))*$D128),"",INDEX('Liste plats'!$A$5:$EX$156,MATCH('Journal cuisine'!$B128,'Liste plats'!$A$5:$A$156,0),MATCH(J$6,'Liste plats'!$A$5:$EX$5,0))*$D128)</f>
        <v/>
      </c>
      <c r="K128" s="36" t="str">
        <f>IF(ISERROR(INDEX('Liste plats'!$A$5:$EX$156,MATCH('Journal cuisine'!$B128,'Liste plats'!$A$5:$A$156,0),MATCH(K$6,'Liste plats'!$A$5:$EX$5,0))*$D128),"",INDEX('Liste plats'!$A$5:$EX$156,MATCH('Journal cuisine'!$B128,'Liste plats'!$A$5:$A$156,0),MATCH(K$6,'Liste plats'!$A$5:$EX$5,0))*$D128)</f>
        <v/>
      </c>
      <c r="L128" s="36" t="str">
        <f>IF(ISERROR(INDEX('Liste plats'!$A$5:$EX$156,MATCH('Journal cuisine'!$B128,'Liste plats'!$A$5:$A$156,0),MATCH(L$6,'Liste plats'!$A$5:$EX$5,0))*$D128),"",INDEX('Liste plats'!$A$5:$EX$156,MATCH('Journal cuisine'!$B128,'Liste plats'!$A$5:$A$156,0),MATCH(L$6,'Liste plats'!$A$5:$EX$5,0))*$D128)</f>
        <v/>
      </c>
      <c r="M128" s="36" t="str">
        <f>IF(ISERROR(INDEX('Liste plats'!$A$5:$EX$156,MATCH('Journal cuisine'!$B128,'Liste plats'!$A$5:$A$156,0),MATCH(M$6,'Liste plats'!$A$5:$EX$5,0))*$D128),"",INDEX('Liste plats'!$A$5:$EX$156,MATCH('Journal cuisine'!$B128,'Liste plats'!$A$5:$A$156,0),MATCH(M$6,'Liste plats'!$A$5:$EX$5,0))*$D128)</f>
        <v/>
      </c>
      <c r="N128" s="36" t="str">
        <f>IF(ISERROR(INDEX('Liste plats'!$A$5:$EX$156,MATCH('Journal cuisine'!$B128,'Liste plats'!$A$5:$A$156,0),MATCH(N$6,'Liste plats'!$A$5:$EX$5,0))*$D128),"",INDEX('Liste plats'!$A$5:$EX$156,MATCH('Journal cuisine'!$B128,'Liste plats'!$A$5:$A$156,0),MATCH(N$6,'Liste plats'!$A$5:$EX$5,0))*$D128)</f>
        <v/>
      </c>
      <c r="O128" s="36" t="str">
        <f>IF(ISERROR(INDEX('Liste plats'!$A$5:$EX$156,MATCH('Journal cuisine'!$B128,'Liste plats'!$A$5:$A$156,0),MATCH(O$6,'Liste plats'!$A$5:$EX$5,0))*$D128),"",INDEX('Liste plats'!$A$5:$EX$156,MATCH('Journal cuisine'!$B128,'Liste plats'!$A$5:$A$156,0),MATCH(O$6,'Liste plats'!$A$5:$EX$5,0))*$D128)</f>
        <v/>
      </c>
      <c r="P128" s="36" t="str">
        <f>IF(ISERROR(INDEX('Liste plats'!$A$5:$EX$156,MATCH('Journal cuisine'!$B128,'Liste plats'!$A$5:$A$156,0),MATCH(P$6,'Liste plats'!$A$5:$EX$5,0))*$D128),"",INDEX('Liste plats'!$A$5:$EX$156,MATCH('Journal cuisine'!$B128,'Liste plats'!$A$5:$A$156,0),MATCH(P$6,'Liste plats'!$A$5:$EX$5,0))*$D128)</f>
        <v/>
      </c>
      <c r="Q128" s="36" t="str">
        <f>IF(ISERROR(INDEX('Liste plats'!$A$5:$EX$156,MATCH('Journal cuisine'!$B128,'Liste plats'!$A$5:$A$156,0),MATCH(Q$6,'Liste plats'!$A$5:$EX$5,0))*$D128),"",INDEX('Liste plats'!$A$5:$EX$156,MATCH('Journal cuisine'!$B128,'Liste plats'!$A$5:$A$156,0),MATCH(Q$6,'Liste plats'!$A$5:$EX$5,0))*$D128)</f>
        <v/>
      </c>
      <c r="R128" s="36" t="str">
        <f>IF(ISERROR(INDEX('Liste plats'!$A$5:$EX$156,MATCH('Journal cuisine'!$B128,'Liste plats'!$A$5:$A$156,0),MATCH(R$6,'Liste plats'!$A$5:$EX$5,0))*$D128),"",INDEX('Liste plats'!$A$5:$EX$156,MATCH('Journal cuisine'!$B128,'Liste plats'!$A$5:$A$156,0),MATCH(R$6,'Liste plats'!$A$5:$EX$5,0))*$D128)</f>
        <v/>
      </c>
      <c r="S128" s="36" t="str">
        <f>IF(ISERROR(INDEX('Liste plats'!$A$5:$EX$156,MATCH('Journal cuisine'!$B128,'Liste plats'!$A$5:$A$156,0),MATCH(S$6,'Liste plats'!$A$5:$EX$5,0))*$D128),"",INDEX('Liste plats'!$A$5:$EX$156,MATCH('Journal cuisine'!$B128,'Liste plats'!$A$5:$A$156,0),MATCH(S$6,'Liste plats'!$A$5:$EX$5,0))*$D128)</f>
        <v/>
      </c>
      <c r="T128" s="36" t="str">
        <f>IF(ISERROR(INDEX('Liste plats'!$A$5:$EX$156,MATCH('Journal cuisine'!$B128,'Liste plats'!$A$5:$A$156,0),MATCH(T$6,'Liste plats'!$A$5:$EX$5,0))*$D128),"",INDEX('Liste plats'!$A$5:$EX$156,MATCH('Journal cuisine'!$B128,'Liste plats'!$A$5:$A$156,0),MATCH(T$6,'Liste plats'!$A$5:$EX$5,0))*$D128)</f>
        <v/>
      </c>
      <c r="U128" s="36" t="str">
        <f>IF(ISERROR(INDEX('Liste plats'!$A$5:$EX$156,MATCH('Journal cuisine'!$B128,'Liste plats'!$A$5:$A$156,0),MATCH(U$6,'Liste plats'!$A$5:$EX$5,0))*$D128),"",INDEX('Liste plats'!$A$5:$EX$156,MATCH('Journal cuisine'!$B128,'Liste plats'!$A$5:$A$156,0),MATCH(U$6,'Liste plats'!$A$5:$EX$5,0))*$D128)</f>
        <v/>
      </c>
      <c r="V128" s="36" t="str">
        <f>IF(ISERROR(INDEX('Liste plats'!$A$5:$EX$156,MATCH('Journal cuisine'!$B128,'Liste plats'!$A$5:$A$156,0),MATCH(V$6,'Liste plats'!$A$5:$EX$5,0))*$D128),"",INDEX('Liste plats'!$A$5:$EX$156,MATCH('Journal cuisine'!$B128,'Liste plats'!$A$5:$A$156,0),MATCH(V$6,'Liste plats'!$A$5:$EX$5,0))*$D128)</f>
        <v/>
      </c>
      <c r="W128" s="36" t="str">
        <f>IF(ISERROR(INDEX('Liste plats'!$A$5:$EX$156,MATCH('Journal cuisine'!$B128,'Liste plats'!$A$5:$A$156,0),MATCH(W$6,'Liste plats'!$A$5:$EX$5,0))*$D128),"",INDEX('Liste plats'!$A$5:$EX$156,MATCH('Journal cuisine'!$B128,'Liste plats'!$A$5:$A$156,0),MATCH(W$6,'Liste plats'!$A$5:$EX$5,0))*$D128)</f>
        <v/>
      </c>
      <c r="X128" s="36" t="str">
        <f>IF(ISERROR(INDEX('Liste plats'!$A$5:$EX$156,MATCH('Journal cuisine'!$B128,'Liste plats'!$A$5:$A$156,0),MATCH(X$6,'Liste plats'!$A$5:$EX$5,0))*$D128),"",INDEX('Liste plats'!$A$5:$EX$156,MATCH('Journal cuisine'!$B128,'Liste plats'!$A$5:$A$156,0),MATCH(X$6,'Liste plats'!$A$5:$EX$5,0))*$D128)</f>
        <v/>
      </c>
      <c r="Y128" s="36" t="str">
        <f>IF(ISERROR(INDEX('Liste plats'!$A$5:$EX$156,MATCH('Journal cuisine'!$B128,'Liste plats'!$A$5:$A$156,0),MATCH(Y$6,'Liste plats'!$A$5:$EX$5,0))*$D128),"",INDEX('Liste plats'!$A$5:$EX$156,MATCH('Journal cuisine'!$B128,'Liste plats'!$A$5:$A$156,0),MATCH(Y$6,'Liste plats'!$A$5:$EX$5,0))*$D128)</f>
        <v/>
      </c>
      <c r="Z128" s="36" t="str">
        <f>IF(ISERROR(INDEX('Liste plats'!$A$5:$EX$156,MATCH('Journal cuisine'!$B128,'Liste plats'!$A$5:$A$156,0),MATCH(Z$6,'Liste plats'!$A$5:$EX$5,0))*$D128),"",INDEX('Liste plats'!$A$5:$EX$156,MATCH('Journal cuisine'!$B128,'Liste plats'!$A$5:$A$156,0),MATCH(Z$6,'Liste plats'!$A$5:$EX$5,0))*$D128)</f>
        <v/>
      </c>
      <c r="AA128" s="36" t="str">
        <f>IF(ISERROR(INDEX('Liste plats'!$A$5:$EX$156,MATCH('Journal cuisine'!$B128,'Liste plats'!$A$5:$A$156,0),MATCH(AA$6,'Liste plats'!$A$5:$EX$5,0))*$D128),"",INDEX('Liste plats'!$A$5:$EX$156,MATCH('Journal cuisine'!$B128,'Liste plats'!$A$5:$A$156,0),MATCH(AA$6,'Liste plats'!$A$5:$EX$5,0))*$D128)</f>
        <v/>
      </c>
      <c r="AB128" s="36" t="str">
        <f>IF(ISERROR(INDEX('Liste plats'!$A$5:$EX$156,MATCH('Journal cuisine'!$B128,'Liste plats'!$A$5:$A$156,0),MATCH(AB$6,'Liste plats'!$A$5:$EX$5,0))*$D128),"",INDEX('Liste plats'!$A$5:$EX$156,MATCH('Journal cuisine'!$B128,'Liste plats'!$A$5:$A$156,0),MATCH(AB$6,'Liste plats'!$A$5:$EX$5,0))*$D128)</f>
        <v/>
      </c>
      <c r="AC128" s="36" t="str">
        <f>IF(ISERROR(INDEX('Liste plats'!$A$5:$EX$156,MATCH('Journal cuisine'!$B128,'Liste plats'!$A$5:$A$156,0),MATCH(AC$6,'Liste plats'!$A$5:$EX$5,0))*$D128),"",INDEX('Liste plats'!$A$5:$EX$156,MATCH('Journal cuisine'!$B128,'Liste plats'!$A$5:$A$156,0),MATCH(AC$6,'Liste plats'!$A$5:$EX$5,0))*$D128)</f>
        <v/>
      </c>
      <c r="AD128" s="36" t="str">
        <f>IF(ISERROR(INDEX('Liste plats'!$A$5:$EX$156,MATCH('Journal cuisine'!$B128,'Liste plats'!$A$5:$A$156,0),MATCH(AD$6,'Liste plats'!$A$5:$EX$5,0))*$D128),"",INDEX('Liste plats'!$A$5:$EX$156,MATCH('Journal cuisine'!$B128,'Liste plats'!$A$5:$A$156,0),MATCH(AD$6,'Liste plats'!$A$5:$EX$5,0))*$D128)</f>
        <v/>
      </c>
      <c r="AE128" s="36" t="str">
        <f>IF(ISERROR(INDEX('Liste plats'!$A$5:$EX$156,MATCH('Journal cuisine'!$B128,'Liste plats'!$A$5:$A$156,0),MATCH(AE$6,'Liste plats'!$A$5:$EX$5,0))*$D128),"",INDEX('Liste plats'!$A$5:$EX$156,MATCH('Journal cuisine'!$B128,'Liste plats'!$A$5:$A$156,0),MATCH(AE$6,'Liste plats'!$A$5:$EX$5,0))*$D128)</f>
        <v/>
      </c>
      <c r="AF128" s="36" t="str">
        <f>IF(ISERROR(INDEX('Liste plats'!$A$5:$EX$156,MATCH('Journal cuisine'!$B128,'Liste plats'!$A$5:$A$156,0),MATCH(AF$6,'Liste plats'!$A$5:$EX$5,0))*$D128),"",INDEX('Liste plats'!$A$5:$EX$156,MATCH('Journal cuisine'!$B128,'Liste plats'!$A$5:$A$156,0),MATCH(AF$6,'Liste plats'!$A$5:$EX$5,0))*$D128)</f>
        <v/>
      </c>
      <c r="AG128" s="36" t="str">
        <f>IF(ISERROR(INDEX('Liste plats'!$A$5:$EX$156,MATCH('Journal cuisine'!$B128,'Liste plats'!$A$5:$A$156,0),MATCH(AG$6,'Liste plats'!$A$5:$EX$5,0))*$D128),"",INDEX('Liste plats'!$A$5:$EX$156,MATCH('Journal cuisine'!$B128,'Liste plats'!$A$5:$A$156,0),MATCH(AG$6,'Liste plats'!$A$5:$EX$5,0))*$D128)</f>
        <v/>
      </c>
      <c r="AH128" s="36" t="str">
        <f>IF(ISERROR(INDEX('Liste plats'!$A$5:$EX$156,MATCH('Journal cuisine'!$B128,'Liste plats'!$A$5:$A$156,0),MATCH(AH$6,'Liste plats'!$A$5:$EX$5,0))*$D128),"",INDEX('Liste plats'!$A$5:$EX$156,MATCH('Journal cuisine'!$B128,'Liste plats'!$A$5:$A$156,0),MATCH(AH$6,'Liste plats'!$A$5:$EX$5,0))*$D128)</f>
        <v/>
      </c>
      <c r="AI128" s="36" t="str">
        <f>IF(ISERROR(INDEX('Liste plats'!$A$5:$EX$156,MATCH('Journal cuisine'!$B128,'Liste plats'!$A$5:$A$156,0),MATCH(AI$6,'Liste plats'!$A$5:$EX$5,0))*$D128),"",INDEX('Liste plats'!$A$5:$EX$156,MATCH('Journal cuisine'!$B128,'Liste plats'!$A$5:$A$156,0),MATCH(AI$6,'Liste plats'!$A$5:$EX$5,0))*$D128)</f>
        <v/>
      </c>
      <c r="AJ128" s="36" t="str">
        <f>IF(ISERROR(INDEX('Liste plats'!$A$5:$EX$156,MATCH('Journal cuisine'!$B128,'Liste plats'!$A$5:$A$156,0),MATCH(AJ$6,'Liste plats'!$A$5:$EX$5,0))*$D128),"",INDEX('Liste plats'!$A$5:$EX$156,MATCH('Journal cuisine'!$B128,'Liste plats'!$A$5:$A$156,0),MATCH(AJ$6,'Liste plats'!$A$5:$EX$5,0))*$D128)</f>
        <v/>
      </c>
      <c r="AK128" s="36" t="str">
        <f>IF(ISERROR(INDEX('Liste plats'!$A$5:$EX$156,MATCH('Journal cuisine'!$B128,'Liste plats'!$A$5:$A$156,0),MATCH(AK$6,'Liste plats'!$A$5:$EX$5,0))*$D128),"",INDEX('Liste plats'!$A$5:$EX$156,MATCH('Journal cuisine'!$B128,'Liste plats'!$A$5:$A$156,0),MATCH(AK$6,'Liste plats'!$A$5:$EX$5,0))*$D128)</f>
        <v/>
      </c>
      <c r="AL128" s="36" t="str">
        <f>IF(ISERROR(INDEX('Liste plats'!$A$5:$EX$156,MATCH('Journal cuisine'!$B128,'Liste plats'!$A$5:$A$156,0),MATCH(AL$6,'Liste plats'!$A$5:$EX$5,0))*$D128),"",INDEX('Liste plats'!$A$5:$EX$156,MATCH('Journal cuisine'!$B128,'Liste plats'!$A$5:$A$156,0),MATCH(AL$6,'Liste plats'!$A$5:$EX$5,0))*$D128)</f>
        <v/>
      </c>
      <c r="AM128" s="36" t="str">
        <f>IF(ISERROR(INDEX('Liste plats'!$A$5:$EX$156,MATCH('Journal cuisine'!$B128,'Liste plats'!$A$5:$A$156,0),MATCH(AM$6,'Liste plats'!$A$5:$EX$5,0))*$D128),"",INDEX('Liste plats'!$A$5:$EX$156,MATCH('Journal cuisine'!$B128,'Liste plats'!$A$5:$A$156,0),MATCH(AM$6,'Liste plats'!$A$5:$EX$5,0))*$D128)</f>
        <v/>
      </c>
      <c r="AN128" s="36" t="str">
        <f>IF(ISERROR(INDEX('Liste plats'!$A$5:$EX$156,MATCH('Journal cuisine'!$B128,'Liste plats'!$A$5:$A$156,0),MATCH(AN$6,'Liste plats'!$A$5:$EX$5,0))*$D128),"",INDEX('Liste plats'!$A$5:$EX$156,MATCH('Journal cuisine'!$B128,'Liste plats'!$A$5:$A$156,0),MATCH(AN$6,'Liste plats'!$A$5:$EX$5,0))*$D128)</f>
        <v/>
      </c>
      <c r="AO128" s="36" t="str">
        <f>IF(ISERROR(INDEX('Liste plats'!$A$5:$EX$156,MATCH('Journal cuisine'!$B128,'Liste plats'!$A$5:$A$156,0),MATCH(AO$6,'Liste plats'!$A$5:$EX$5,0))*$D128),"",INDEX('Liste plats'!$A$5:$EX$156,MATCH('Journal cuisine'!$B128,'Liste plats'!$A$5:$A$156,0),MATCH(AO$6,'Liste plats'!$A$5:$EX$5,0))*$D128)</f>
        <v/>
      </c>
      <c r="AP128" s="36" t="str">
        <f>IF(ISERROR(INDEX('Liste plats'!$A$5:$EX$156,MATCH('Journal cuisine'!$B128,'Liste plats'!$A$5:$A$156,0),MATCH(AP$6,'Liste plats'!$A$5:$EX$5,0))*$D128),"",INDEX('Liste plats'!$A$5:$EX$156,MATCH('Journal cuisine'!$B128,'Liste plats'!$A$5:$A$156,0),MATCH(AP$6,'Liste plats'!$A$5:$EX$5,0))*$D128)</f>
        <v/>
      </c>
      <c r="AQ128" s="36" t="str">
        <f>IF(ISERROR(INDEX('Liste plats'!$A$5:$EX$156,MATCH('Journal cuisine'!$B128,'Liste plats'!$A$5:$A$156,0),MATCH(AQ$6,'Liste plats'!$A$5:$EX$5,0))*$D128),"",INDEX('Liste plats'!$A$5:$EX$156,MATCH('Journal cuisine'!$B128,'Liste plats'!$A$5:$A$156,0),MATCH(AQ$6,'Liste plats'!$A$5:$EX$5,0))*$D128)</f>
        <v/>
      </c>
      <c r="AR128" s="36" t="str">
        <f>IF(ISERROR(INDEX('Liste plats'!$A$5:$EX$156,MATCH('Journal cuisine'!$B128,'Liste plats'!$A$5:$A$156,0),MATCH(AR$6,'Liste plats'!$A$5:$EX$5,0))*$D128),"",INDEX('Liste plats'!$A$5:$EX$156,MATCH('Journal cuisine'!$B128,'Liste plats'!$A$5:$A$156,0),MATCH(AR$6,'Liste plats'!$A$5:$EX$5,0))*$D128)</f>
        <v/>
      </c>
      <c r="AS128" s="36" t="str">
        <f>IF(ISERROR(INDEX('Liste plats'!$A$5:$EX$156,MATCH('Journal cuisine'!$B128,'Liste plats'!$A$5:$A$156,0),MATCH(AS$6,'Liste plats'!$A$5:$EX$5,0))*$D128),"",INDEX('Liste plats'!$A$5:$EX$156,MATCH('Journal cuisine'!$B128,'Liste plats'!$A$5:$A$156,0),MATCH(AS$6,'Liste plats'!$A$5:$EX$5,0))*$D128)</f>
        <v/>
      </c>
      <c r="AT128" s="36" t="str">
        <f>IF(ISERROR(INDEX('Liste plats'!$A$5:$EX$156,MATCH('Journal cuisine'!$B128,'Liste plats'!$A$5:$A$156,0),MATCH(AT$6,'Liste plats'!$A$5:$EX$5,0))*$D128),"",INDEX('Liste plats'!$A$5:$EX$156,MATCH('Journal cuisine'!$B128,'Liste plats'!$A$5:$A$156,0),MATCH(AT$6,'Liste plats'!$A$5:$EX$5,0))*$D128)</f>
        <v/>
      </c>
      <c r="AU128" s="36" t="str">
        <f>IF(ISERROR(INDEX('Liste plats'!$A$5:$EX$156,MATCH('Journal cuisine'!$B128,'Liste plats'!$A$5:$A$156,0),MATCH(AU$6,'Liste plats'!$A$5:$EX$5,0))*$D128),"",INDEX('Liste plats'!$A$5:$EX$156,MATCH('Journal cuisine'!$B128,'Liste plats'!$A$5:$A$156,0),MATCH(AU$6,'Liste plats'!$A$5:$EX$5,0))*$D128)</f>
        <v/>
      </c>
      <c r="AV128" s="36" t="str">
        <f>IF(ISERROR(INDEX('Liste plats'!$A$5:$EX$156,MATCH('Journal cuisine'!$B128,'Liste plats'!$A$5:$A$156,0),MATCH(AV$6,'Liste plats'!$A$5:$EX$5,0))*$D128),"",INDEX('Liste plats'!$A$5:$EX$156,MATCH('Journal cuisine'!$B128,'Liste plats'!$A$5:$A$156,0),MATCH(AV$6,'Liste plats'!$A$5:$EX$5,0))*$D128)</f>
        <v/>
      </c>
      <c r="AW128" s="36" t="str">
        <f>IF(ISERROR(INDEX('Liste plats'!$A$5:$EX$156,MATCH('Journal cuisine'!$B128,'Liste plats'!$A$5:$A$156,0),MATCH(AW$6,'Liste plats'!$A$5:$EX$5,0))*$D128),"",INDEX('Liste plats'!$A$5:$EX$156,MATCH('Journal cuisine'!$B128,'Liste plats'!$A$5:$A$156,0),MATCH(AW$6,'Liste plats'!$A$5:$EX$5,0))*$D128)</f>
        <v/>
      </c>
      <c r="AX128" s="36" t="str">
        <f>IF(ISERROR(INDEX('Liste plats'!$A$5:$EX$156,MATCH('Journal cuisine'!$B128,'Liste plats'!$A$5:$A$156,0),MATCH(AX$6,'Liste plats'!$A$5:$EX$5,0))*$D128),"",INDEX('Liste plats'!$A$5:$EX$156,MATCH('Journal cuisine'!$B128,'Liste plats'!$A$5:$A$156,0),MATCH(AX$6,'Liste plats'!$A$5:$EX$5,0))*$D128)</f>
        <v/>
      </c>
      <c r="AY128" s="36" t="str">
        <f>IF(ISERROR(INDEX('Liste plats'!$A$5:$EX$156,MATCH('Journal cuisine'!$B128,'Liste plats'!$A$5:$A$156,0),MATCH(AY$6,'Liste plats'!$A$5:$EX$5,0))*$D128),"",INDEX('Liste plats'!$A$5:$EX$156,MATCH('Journal cuisine'!$B128,'Liste plats'!$A$5:$A$156,0),MATCH(AY$6,'Liste plats'!$A$5:$EX$5,0))*$D128)</f>
        <v/>
      </c>
      <c r="AZ128" s="36" t="str">
        <f>IF(ISERROR(INDEX('Liste plats'!$A$5:$EX$156,MATCH('Journal cuisine'!$B128,'Liste plats'!$A$5:$A$156,0),MATCH(AZ$6,'Liste plats'!$A$5:$EX$5,0))*$D128),"",INDEX('Liste plats'!$A$5:$EX$156,MATCH('Journal cuisine'!$B128,'Liste plats'!$A$5:$A$156,0),MATCH(AZ$6,'Liste plats'!$A$5:$EX$5,0))*$D128)</f>
        <v/>
      </c>
      <c r="BA128" s="36" t="str">
        <f>IF(ISERROR(INDEX('Liste plats'!$A$5:$EX$156,MATCH('Journal cuisine'!$B128,'Liste plats'!$A$5:$A$156,0),MATCH(BA$6,'Liste plats'!$A$5:$EX$5,0))*$D128),"",INDEX('Liste plats'!$A$5:$EX$156,MATCH('Journal cuisine'!$B128,'Liste plats'!$A$5:$A$156,0),MATCH(BA$6,'Liste plats'!$A$5:$EX$5,0))*$D128)</f>
        <v/>
      </c>
      <c r="BB128" s="36" t="str">
        <f>IF(ISERROR(INDEX('Liste plats'!$A$5:$EX$156,MATCH('Journal cuisine'!$B128,'Liste plats'!$A$5:$A$156,0),MATCH(BB$6,'Liste plats'!$A$5:$EX$5,0))*$D128),"",INDEX('Liste plats'!$A$5:$EX$156,MATCH('Journal cuisine'!$B128,'Liste plats'!$A$5:$A$156,0),MATCH(BB$6,'Liste plats'!$A$5:$EX$5,0))*$D128)</f>
        <v/>
      </c>
      <c r="BC128" s="36" t="str">
        <f>IF(ISERROR(INDEX('Liste plats'!$A$5:$EX$156,MATCH('Journal cuisine'!$B128,'Liste plats'!$A$5:$A$156,0),MATCH(BC$6,'Liste plats'!$A$5:$EX$5,0))*$D128),"",INDEX('Liste plats'!$A$5:$EX$156,MATCH('Journal cuisine'!$B128,'Liste plats'!$A$5:$A$156,0),MATCH(BC$6,'Liste plats'!$A$5:$EX$5,0))*$D128)</f>
        <v/>
      </c>
      <c r="BD128" s="36" t="str">
        <f>IF(ISERROR(INDEX('Liste plats'!$A$5:$EX$156,MATCH('Journal cuisine'!$B128,'Liste plats'!$A$5:$A$156,0),MATCH(BD$6,'Liste plats'!$A$5:$EX$5,0))*$D128),"",INDEX('Liste plats'!$A$5:$EX$156,MATCH('Journal cuisine'!$B128,'Liste plats'!$A$5:$A$156,0),MATCH(BD$6,'Liste plats'!$A$5:$EX$5,0))*$D128)</f>
        <v/>
      </c>
      <c r="BE128" s="36" t="str">
        <f>IF(ISERROR(INDEX('Liste plats'!$A$5:$EX$156,MATCH('Journal cuisine'!$B128,'Liste plats'!$A$5:$A$156,0),MATCH(BE$6,'Liste plats'!$A$5:$EX$5,0))*$D128),"",INDEX('Liste plats'!$A$5:$EX$156,MATCH('Journal cuisine'!$B128,'Liste plats'!$A$5:$A$156,0),MATCH(BE$6,'Liste plats'!$A$5:$EX$5,0))*$D128)</f>
        <v/>
      </c>
      <c r="BF128" s="36" t="str">
        <f>IF(ISERROR(INDEX('Liste plats'!$A$5:$EX$156,MATCH('Journal cuisine'!$B128,'Liste plats'!$A$5:$A$156,0),MATCH(BF$6,'Liste plats'!$A$5:$EX$5,0))*$D128),"",INDEX('Liste plats'!$A$5:$EX$156,MATCH('Journal cuisine'!$B128,'Liste plats'!$A$5:$A$156,0),MATCH(BF$6,'Liste plats'!$A$5:$EX$5,0))*$D128)</f>
        <v/>
      </c>
      <c r="BG128" s="36" t="str">
        <f>IF(ISERROR(INDEX('Liste plats'!$A$5:$EX$156,MATCH('Journal cuisine'!$B128,'Liste plats'!$A$5:$A$156,0),MATCH(BG$6,'Liste plats'!$A$5:$EX$5,0))*$D128),"",INDEX('Liste plats'!$A$5:$EX$156,MATCH('Journal cuisine'!$B128,'Liste plats'!$A$5:$A$156,0),MATCH(BG$6,'Liste plats'!$A$5:$EX$5,0))*$D128)</f>
        <v/>
      </c>
      <c r="BH128" s="36" t="str">
        <f>IF(ISERROR(INDEX('Liste plats'!$A$5:$EX$156,MATCH('Journal cuisine'!$B128,'Liste plats'!$A$5:$A$156,0),MATCH(BH$6,'Liste plats'!$A$5:$EX$5,0))*$D128),"",INDEX('Liste plats'!$A$5:$EX$156,MATCH('Journal cuisine'!$B128,'Liste plats'!$A$5:$A$156,0),MATCH(BH$6,'Liste plats'!$A$5:$EX$5,0))*$D128)</f>
        <v/>
      </c>
      <c r="BI128" s="36" t="str">
        <f>IF(ISERROR(INDEX('Liste plats'!$A$5:$EX$156,MATCH('Journal cuisine'!$B128,'Liste plats'!$A$5:$A$156,0),MATCH(BI$6,'Liste plats'!$A$5:$EX$5,0))*$D128),"",INDEX('Liste plats'!$A$5:$EX$156,MATCH('Journal cuisine'!$B128,'Liste plats'!$A$5:$A$156,0),MATCH(BI$6,'Liste plats'!$A$5:$EX$5,0))*$D128)</f>
        <v/>
      </c>
      <c r="BJ128" s="36" t="str">
        <f>IF(ISERROR(INDEX('Liste plats'!$A$5:$EX$156,MATCH('Journal cuisine'!$B128,'Liste plats'!$A$5:$A$156,0),MATCH(BJ$6,'Liste plats'!$A$5:$EX$5,0))*$D128),"",INDEX('Liste plats'!$A$5:$EX$156,MATCH('Journal cuisine'!$B128,'Liste plats'!$A$5:$A$156,0),MATCH(BJ$6,'Liste plats'!$A$5:$EX$5,0))*$D128)</f>
        <v/>
      </c>
      <c r="BK128" s="36" t="str">
        <f>IF(ISERROR(INDEX('Liste plats'!$A$5:$EX$156,MATCH('Journal cuisine'!$B128,'Liste plats'!$A$5:$A$156,0),MATCH(BK$6,'Liste plats'!$A$5:$EX$5,0))*$D128),"",INDEX('Liste plats'!$A$5:$EX$156,MATCH('Journal cuisine'!$B128,'Liste plats'!$A$5:$A$156,0),MATCH(BK$6,'Liste plats'!$A$5:$EX$5,0))*$D128)</f>
        <v/>
      </c>
      <c r="BL128" s="36" t="str">
        <f>IF(ISERROR(INDEX('Liste plats'!$A$5:$EX$156,MATCH('Journal cuisine'!$B128,'Liste plats'!$A$5:$A$156,0),MATCH(BL$6,'Liste plats'!$A$5:$EX$5,0))*$D128),"",INDEX('Liste plats'!$A$5:$EX$156,MATCH('Journal cuisine'!$B128,'Liste plats'!$A$5:$A$156,0),MATCH(BL$6,'Liste plats'!$A$5:$EX$5,0))*$D128)</f>
        <v/>
      </c>
      <c r="BM128" s="36" t="str">
        <f>IF(ISERROR(INDEX('Liste plats'!$A$5:$EX$156,MATCH('Journal cuisine'!$B128,'Liste plats'!$A$5:$A$156,0),MATCH(BM$6,'Liste plats'!$A$5:$EX$5,0))*$D128),"",INDEX('Liste plats'!$A$5:$EX$156,MATCH('Journal cuisine'!$B128,'Liste plats'!$A$5:$A$156,0),MATCH(BM$6,'Liste plats'!$A$5:$EX$5,0))*$D128)</f>
        <v/>
      </c>
      <c r="BN128" s="36" t="str">
        <f>IF(ISERROR(INDEX('Liste plats'!$A$5:$EX$156,MATCH('Journal cuisine'!$B128,'Liste plats'!$A$5:$A$156,0),MATCH(BN$6,'Liste plats'!$A$5:$EX$5,0))*$D128),"",INDEX('Liste plats'!$A$5:$EX$156,MATCH('Journal cuisine'!$B128,'Liste plats'!$A$5:$A$156,0),MATCH(BN$6,'Liste plats'!$A$5:$EX$5,0))*$D128)</f>
        <v/>
      </c>
      <c r="BO128" s="36" t="str">
        <f>IF(ISERROR(INDEX('Liste plats'!$A$5:$EX$156,MATCH('Journal cuisine'!$B128,'Liste plats'!$A$5:$A$156,0),MATCH(BO$6,'Liste plats'!$A$5:$EX$5,0))*$D128),"",INDEX('Liste plats'!$A$5:$EX$156,MATCH('Journal cuisine'!$B128,'Liste plats'!$A$5:$A$156,0),MATCH(BO$6,'Liste plats'!$A$5:$EX$5,0))*$D128)</f>
        <v/>
      </c>
      <c r="BP128" s="36" t="str">
        <f>IF(ISERROR(INDEX('Liste plats'!$A$5:$EX$156,MATCH('Journal cuisine'!$B128,'Liste plats'!$A$5:$A$156,0),MATCH(BP$6,'Liste plats'!$A$5:$EX$5,0))*$D128),"",INDEX('Liste plats'!$A$5:$EX$156,MATCH('Journal cuisine'!$B128,'Liste plats'!$A$5:$A$156,0),MATCH(BP$6,'Liste plats'!$A$5:$EX$5,0))*$D128)</f>
        <v/>
      </c>
      <c r="BQ128" s="36" t="str">
        <f>IF(ISERROR(INDEX('Liste plats'!$A$5:$EX$156,MATCH('Journal cuisine'!$B128,'Liste plats'!$A$5:$A$156,0),MATCH(BQ$6,'Liste plats'!$A$5:$EX$5,0))*$D128),"",INDEX('Liste plats'!$A$5:$EX$156,MATCH('Journal cuisine'!$B128,'Liste plats'!$A$5:$A$156,0),MATCH(BQ$6,'Liste plats'!$A$5:$EX$5,0))*$D128)</f>
        <v/>
      </c>
      <c r="BR128" s="36" t="str">
        <f>IF(ISERROR(INDEX('Liste plats'!$A$5:$EX$156,MATCH('Journal cuisine'!$B128,'Liste plats'!$A$5:$A$156,0),MATCH(BR$6,'Liste plats'!$A$5:$EX$5,0))*$D128),"",INDEX('Liste plats'!$A$5:$EX$156,MATCH('Journal cuisine'!$B128,'Liste plats'!$A$5:$A$156,0),MATCH(BR$6,'Liste plats'!$A$5:$EX$5,0))*$D128)</f>
        <v/>
      </c>
      <c r="BS128" s="36" t="str">
        <f>IF(ISERROR(INDEX('Liste plats'!$A$5:$EX$156,MATCH('Journal cuisine'!$B128,'Liste plats'!$A$5:$A$156,0),MATCH(BS$6,'Liste plats'!$A$5:$EX$5,0))*$D128),"",INDEX('Liste plats'!$A$5:$EX$156,MATCH('Journal cuisine'!$B128,'Liste plats'!$A$5:$A$156,0),MATCH(BS$6,'Liste plats'!$A$5:$EX$5,0))*$D128)</f>
        <v/>
      </c>
      <c r="BT128" s="36" t="str">
        <f>IF(ISERROR(INDEX('Liste plats'!$A$5:$EX$156,MATCH('Journal cuisine'!$B128,'Liste plats'!$A$5:$A$156,0),MATCH(BT$6,'Liste plats'!$A$5:$EX$5,0))*$D128),"",INDEX('Liste plats'!$A$5:$EX$156,MATCH('Journal cuisine'!$B128,'Liste plats'!$A$5:$A$156,0),MATCH(BT$6,'Liste plats'!$A$5:$EX$5,0))*$D128)</f>
        <v/>
      </c>
      <c r="BU128" s="36" t="str">
        <f>IF(ISERROR(INDEX('Liste plats'!$A$5:$EX$156,MATCH('Journal cuisine'!$B128,'Liste plats'!$A$5:$A$156,0),MATCH(BU$6,'Liste plats'!$A$5:$EX$5,0))*$D128),"",INDEX('Liste plats'!$A$5:$EX$156,MATCH('Journal cuisine'!$B128,'Liste plats'!$A$5:$A$156,0),MATCH(BU$6,'Liste plats'!$A$5:$EX$5,0))*$D128)</f>
        <v/>
      </c>
      <c r="BV128" s="36" t="str">
        <f>IF(ISERROR(INDEX('Liste plats'!$A$5:$EX$156,MATCH('Journal cuisine'!$B128,'Liste plats'!$A$5:$A$156,0),MATCH(BV$6,'Liste plats'!$A$5:$EX$5,0))*$D128),"",INDEX('Liste plats'!$A$5:$EX$156,MATCH('Journal cuisine'!$B128,'Liste plats'!$A$5:$A$156,0),MATCH(BV$6,'Liste plats'!$A$5:$EX$5,0))*$D128)</f>
        <v/>
      </c>
      <c r="BW128" s="36" t="str">
        <f>IF(ISERROR(INDEX('Liste plats'!$A$5:$EX$156,MATCH('Journal cuisine'!$B128,'Liste plats'!$A$5:$A$156,0),MATCH(BW$6,'Liste plats'!$A$5:$EX$5,0))*$D128),"",INDEX('Liste plats'!$A$5:$EX$156,MATCH('Journal cuisine'!$B128,'Liste plats'!$A$5:$A$156,0),MATCH(BW$6,'Liste plats'!$A$5:$EX$5,0))*$D128)</f>
        <v/>
      </c>
      <c r="BX128" s="36" t="str">
        <f>IF(ISERROR(INDEX('Liste plats'!$A$5:$EX$156,MATCH('Journal cuisine'!$B128,'Liste plats'!$A$5:$A$156,0),MATCH(BX$6,'Liste plats'!$A$5:$EX$5,0))*$D128),"",INDEX('Liste plats'!$A$5:$EX$156,MATCH('Journal cuisine'!$B128,'Liste plats'!$A$5:$A$156,0),MATCH(BX$6,'Liste plats'!$A$5:$EX$5,0))*$D128)</f>
        <v/>
      </c>
      <c r="BY128" s="36" t="str">
        <f>IF(ISERROR(INDEX('Liste plats'!$A$5:$EX$156,MATCH('Journal cuisine'!$B128,'Liste plats'!$A$5:$A$156,0),MATCH(BY$6,'Liste plats'!$A$5:$EX$5,0))*$D128),"",INDEX('Liste plats'!$A$5:$EX$156,MATCH('Journal cuisine'!$B128,'Liste plats'!$A$5:$A$156,0),MATCH(BY$6,'Liste plats'!$A$5:$EX$5,0))*$D128)</f>
        <v/>
      </c>
      <c r="BZ128" s="36" t="str">
        <f>IF(ISERROR(INDEX('Liste plats'!$A$5:$EX$156,MATCH('Journal cuisine'!$B128,'Liste plats'!$A$5:$A$156,0),MATCH(BZ$6,'Liste plats'!$A$5:$EX$5,0))*$D128),"",INDEX('Liste plats'!$A$5:$EX$156,MATCH('Journal cuisine'!$B128,'Liste plats'!$A$5:$A$156,0),MATCH(BZ$6,'Liste plats'!$A$5:$EX$5,0))*$D128)</f>
        <v/>
      </c>
      <c r="CA128" s="36" t="str">
        <f>IF(ISERROR(INDEX('Liste plats'!$A$5:$EX$156,MATCH('Journal cuisine'!$B128,'Liste plats'!$A$5:$A$156,0),MATCH(CA$6,'Liste plats'!$A$5:$EX$5,0))*$D128),"",INDEX('Liste plats'!$A$5:$EX$156,MATCH('Journal cuisine'!$B128,'Liste plats'!$A$5:$A$156,0),MATCH(CA$6,'Liste plats'!$A$5:$EX$5,0))*$D128)</f>
        <v/>
      </c>
      <c r="CB128" s="36" t="str">
        <f>IF(ISERROR(INDEX('Liste plats'!$A$5:$EX$156,MATCH('Journal cuisine'!$B128,'Liste plats'!$A$5:$A$156,0),MATCH(CB$6,'Liste plats'!$A$5:$EX$5,0))*$D128),"",INDEX('Liste plats'!$A$5:$EX$156,MATCH('Journal cuisine'!$B128,'Liste plats'!$A$5:$A$156,0),MATCH(CB$6,'Liste plats'!$A$5:$EX$5,0))*$D128)</f>
        <v/>
      </c>
      <c r="CC128" s="36" t="str">
        <f>IF(ISERROR(INDEX('Liste plats'!$A$5:$EX$156,MATCH('Journal cuisine'!$B128,'Liste plats'!$A$5:$A$156,0),MATCH(CC$6,'Liste plats'!$A$5:$EX$5,0))*$D128),"",INDEX('Liste plats'!$A$5:$EX$156,MATCH('Journal cuisine'!$B128,'Liste plats'!$A$5:$A$156,0),MATCH(CC$6,'Liste plats'!$A$5:$EX$5,0))*$D128)</f>
        <v/>
      </c>
      <c r="CD128" s="36" t="str">
        <f>IF(ISERROR(INDEX('Liste plats'!$A$5:$EX$156,MATCH('Journal cuisine'!$B128,'Liste plats'!$A$5:$A$156,0),MATCH(CD$6,'Liste plats'!$A$5:$EX$5,0))*$D128),"",INDEX('Liste plats'!$A$5:$EX$156,MATCH('Journal cuisine'!$B128,'Liste plats'!$A$5:$A$156,0),MATCH(CD$6,'Liste plats'!$A$5:$EX$5,0))*$D128)</f>
        <v/>
      </c>
      <c r="CE128" s="36" t="str">
        <f>IF(ISERROR(INDEX('Liste plats'!$A$5:$EX$156,MATCH('Journal cuisine'!$B128,'Liste plats'!$A$5:$A$156,0),MATCH(CE$6,'Liste plats'!$A$5:$EX$5,0))*$D128),"",INDEX('Liste plats'!$A$5:$EX$156,MATCH('Journal cuisine'!$B128,'Liste plats'!$A$5:$A$156,0),MATCH(CE$6,'Liste plats'!$A$5:$EX$5,0))*$D128)</f>
        <v/>
      </c>
      <c r="CF128" s="36" t="str">
        <f>IF(ISERROR(INDEX('Liste plats'!$A$5:$EX$156,MATCH('Journal cuisine'!$B128,'Liste plats'!$A$5:$A$156,0),MATCH(CF$6,'Liste plats'!$A$5:$EX$5,0))*$D128),"",INDEX('Liste plats'!$A$5:$EX$156,MATCH('Journal cuisine'!$B128,'Liste plats'!$A$5:$A$156,0),MATCH(CF$6,'Liste plats'!$A$5:$EX$5,0))*$D128)</f>
        <v/>
      </c>
      <c r="CG128" s="36" t="str">
        <f>IF(ISERROR(INDEX('Liste plats'!$A$5:$EX$156,MATCH('Journal cuisine'!$B128,'Liste plats'!$A$5:$A$156,0),MATCH(CG$6,'Liste plats'!$A$5:$EX$5,0))*$D128),"",INDEX('Liste plats'!$A$5:$EX$156,MATCH('Journal cuisine'!$B128,'Liste plats'!$A$5:$A$156,0),MATCH(CG$6,'Liste plats'!$A$5:$EX$5,0))*$D128)</f>
        <v/>
      </c>
      <c r="CH128" s="36" t="str">
        <f>IF(ISERROR(INDEX('Liste plats'!$A$5:$EX$156,MATCH('Journal cuisine'!$B128,'Liste plats'!$A$5:$A$156,0),MATCH(CH$6,'Liste plats'!$A$5:$EX$5,0))*$D128),"",INDEX('Liste plats'!$A$5:$EX$156,MATCH('Journal cuisine'!$B128,'Liste plats'!$A$5:$A$156,0),MATCH(CH$6,'Liste plats'!$A$5:$EX$5,0))*$D128)</f>
        <v/>
      </c>
      <c r="CI128" s="36" t="str">
        <f>IF(ISERROR(INDEX('Liste plats'!$A$5:$EX$156,MATCH('Journal cuisine'!$B128,'Liste plats'!$A$5:$A$156,0),MATCH(CI$6,'Liste plats'!$A$5:$EX$5,0))*$D128),"",INDEX('Liste plats'!$A$5:$EX$156,MATCH('Journal cuisine'!$B128,'Liste plats'!$A$5:$A$156,0),MATCH(CI$6,'Liste plats'!$A$5:$EX$5,0))*$D128)</f>
        <v/>
      </c>
      <c r="CJ128" s="36" t="str">
        <f>IF(ISERROR(INDEX('Liste plats'!$A$5:$EX$156,MATCH('Journal cuisine'!$B128,'Liste plats'!$A$5:$A$156,0),MATCH(CJ$6,'Liste plats'!$A$5:$EX$5,0))*$D128),"",INDEX('Liste plats'!$A$5:$EX$156,MATCH('Journal cuisine'!$B128,'Liste plats'!$A$5:$A$156,0),MATCH(CJ$6,'Liste plats'!$A$5:$EX$5,0))*$D128)</f>
        <v/>
      </c>
      <c r="CK128" s="36" t="str">
        <f>IF(ISERROR(INDEX('Liste plats'!$A$5:$EX$156,MATCH('Journal cuisine'!$B128,'Liste plats'!$A$5:$A$156,0),MATCH(CK$6,'Liste plats'!$A$5:$EX$5,0))*$D128),"",INDEX('Liste plats'!$A$5:$EX$156,MATCH('Journal cuisine'!$B128,'Liste plats'!$A$5:$A$156,0),MATCH(CK$6,'Liste plats'!$A$5:$EX$5,0))*$D128)</f>
        <v/>
      </c>
      <c r="CL128" s="36" t="str">
        <f>IF(ISERROR(INDEX('Liste plats'!$A$5:$EX$156,MATCH('Journal cuisine'!$B128,'Liste plats'!$A$5:$A$156,0),MATCH(CL$6,'Liste plats'!$A$5:$EX$5,0))*$D128),"",INDEX('Liste plats'!$A$5:$EX$156,MATCH('Journal cuisine'!$B128,'Liste plats'!$A$5:$A$156,0),MATCH(CL$6,'Liste plats'!$A$5:$EX$5,0))*$D128)</f>
        <v/>
      </c>
      <c r="CM128" s="36" t="str">
        <f>IF(ISERROR(INDEX('Liste plats'!$A$5:$EX$156,MATCH('Journal cuisine'!$B128,'Liste plats'!$A$5:$A$156,0),MATCH(CM$6,'Liste plats'!$A$5:$EX$5,0))*$D128),"",INDEX('Liste plats'!$A$5:$EX$156,MATCH('Journal cuisine'!$B128,'Liste plats'!$A$5:$A$156,0),MATCH(CM$6,'Liste plats'!$A$5:$EX$5,0))*$D128)</f>
        <v/>
      </c>
      <c r="CN128" s="36" t="str">
        <f>IF(ISERROR(INDEX('Liste plats'!$A$5:$EX$156,MATCH('Journal cuisine'!$B128,'Liste plats'!$A$5:$A$156,0),MATCH(CN$6,'Liste plats'!$A$5:$EX$5,0))*$D128),"",INDEX('Liste plats'!$A$5:$EX$156,MATCH('Journal cuisine'!$B128,'Liste plats'!$A$5:$A$156,0),MATCH(CN$6,'Liste plats'!$A$5:$EX$5,0))*$D128)</f>
        <v/>
      </c>
      <c r="CO128" s="36" t="str">
        <f>IF(ISERROR(INDEX('Liste plats'!$A$5:$EX$156,MATCH('Journal cuisine'!$B128,'Liste plats'!$A$5:$A$156,0),MATCH(CO$6,'Liste plats'!$A$5:$EX$5,0))*$D128),"",INDEX('Liste plats'!$A$5:$EX$156,MATCH('Journal cuisine'!$B128,'Liste plats'!$A$5:$A$156,0),MATCH(CO$6,'Liste plats'!$A$5:$EX$5,0))*$D128)</f>
        <v/>
      </c>
      <c r="CP128" s="36" t="str">
        <f>IF(ISERROR(INDEX('Liste plats'!$A$5:$EX$156,MATCH('Journal cuisine'!$B128,'Liste plats'!$A$5:$A$156,0),MATCH(CP$6,'Liste plats'!$A$5:$EX$5,0))*$D128),"",INDEX('Liste plats'!$A$5:$EX$156,MATCH('Journal cuisine'!$B128,'Liste plats'!$A$5:$A$156,0),MATCH(CP$6,'Liste plats'!$A$5:$EX$5,0))*$D128)</f>
        <v/>
      </c>
      <c r="CQ128" s="36" t="str">
        <f>IF(ISERROR(INDEX('Liste plats'!$A$5:$EX$156,MATCH('Journal cuisine'!$B128,'Liste plats'!$A$5:$A$156,0),MATCH(CQ$6,'Liste plats'!$A$5:$EX$5,0))*$D128),"",INDEX('Liste plats'!$A$5:$EX$156,MATCH('Journal cuisine'!$B128,'Liste plats'!$A$5:$A$156,0),MATCH(CQ$6,'Liste plats'!$A$5:$EX$5,0))*$D128)</f>
        <v/>
      </c>
      <c r="CR128" s="36" t="str">
        <f>IF(ISERROR(INDEX('Liste plats'!$A$5:$EX$156,MATCH('Journal cuisine'!$B128,'Liste plats'!$A$5:$A$156,0),MATCH(CR$6,'Liste plats'!$A$5:$EX$5,0))*$D128),"",INDEX('Liste plats'!$A$5:$EX$156,MATCH('Journal cuisine'!$B128,'Liste plats'!$A$5:$A$156,0),MATCH(CR$6,'Liste plats'!$A$5:$EX$5,0))*$D128)</f>
        <v/>
      </c>
      <c r="CS128" s="36" t="str">
        <f>IF(ISERROR(INDEX('Liste plats'!$A$5:$EX$156,MATCH('Journal cuisine'!$B128,'Liste plats'!$A$5:$A$156,0),MATCH(CS$6,'Liste plats'!$A$5:$EX$5,0))*$D128),"",INDEX('Liste plats'!$A$5:$EX$156,MATCH('Journal cuisine'!$B128,'Liste plats'!$A$5:$A$156,0),MATCH(CS$6,'Liste plats'!$A$5:$EX$5,0))*$D128)</f>
        <v/>
      </c>
      <c r="CT128" s="36" t="str">
        <f>IF(ISERROR(INDEX('Liste plats'!$A$5:$EX$156,MATCH('Journal cuisine'!$B128,'Liste plats'!$A$5:$A$156,0),MATCH(CT$6,'Liste plats'!$A$5:$EX$5,0))*$D128),"",INDEX('Liste plats'!$A$5:$EX$156,MATCH('Journal cuisine'!$B128,'Liste plats'!$A$5:$A$156,0),MATCH(CT$6,'Liste plats'!$A$5:$EX$5,0))*$D128)</f>
        <v/>
      </c>
      <c r="CU128" s="36" t="str">
        <f>IF(ISERROR(INDEX('Liste plats'!$A$5:$EX$156,MATCH('Journal cuisine'!$B128,'Liste plats'!$A$5:$A$156,0),MATCH(CU$6,'Liste plats'!$A$5:$EX$5,0))*$D128),"",INDEX('Liste plats'!$A$5:$EX$156,MATCH('Journal cuisine'!$B128,'Liste plats'!$A$5:$A$156,0),MATCH(CU$6,'Liste plats'!$A$5:$EX$5,0))*$D128)</f>
        <v/>
      </c>
      <c r="CV128" s="36" t="str">
        <f>IF(ISERROR(INDEX('Liste plats'!$A$5:$EX$156,MATCH('Journal cuisine'!$B128,'Liste plats'!$A$5:$A$156,0),MATCH(CV$6,'Liste plats'!$A$5:$EX$5,0))*$D128),"",INDEX('Liste plats'!$A$5:$EX$156,MATCH('Journal cuisine'!$B128,'Liste plats'!$A$5:$A$156,0),MATCH(CV$6,'Liste plats'!$A$5:$EX$5,0))*$D128)</f>
        <v/>
      </c>
      <c r="CW128" s="36" t="str">
        <f>IF(ISERROR(INDEX('Liste plats'!$A$5:$EX$156,MATCH('Journal cuisine'!$B128,'Liste plats'!$A$5:$A$156,0),MATCH(CW$6,'Liste plats'!$A$5:$EX$5,0))*$D128),"",INDEX('Liste plats'!$A$5:$EX$156,MATCH('Journal cuisine'!$B128,'Liste plats'!$A$5:$A$156,0),MATCH(CW$6,'Liste plats'!$A$5:$EX$5,0))*$D128)</f>
        <v/>
      </c>
      <c r="CX128" s="36" t="str">
        <f>IF(ISERROR(INDEX('Liste plats'!$A$5:$EX$156,MATCH('Journal cuisine'!$B128,'Liste plats'!$A$5:$A$156,0),MATCH(CX$6,'Liste plats'!$A$5:$EX$5,0))*$D128),"",INDEX('Liste plats'!$A$5:$EX$156,MATCH('Journal cuisine'!$B128,'Liste plats'!$A$5:$A$156,0),MATCH(CX$6,'Liste plats'!$A$5:$EX$5,0))*$D128)</f>
        <v/>
      </c>
      <c r="CY128" s="36" t="str">
        <f>IF(ISERROR(INDEX('Liste plats'!$A$5:$EX$156,MATCH('Journal cuisine'!$B128,'Liste plats'!$A$5:$A$156,0),MATCH(CY$6,'Liste plats'!$A$5:$EX$5,0))*$D128),"",INDEX('Liste plats'!$A$5:$EX$156,MATCH('Journal cuisine'!$B128,'Liste plats'!$A$5:$A$156,0),MATCH(CY$6,'Liste plats'!$A$5:$EX$5,0))*$D128)</f>
        <v/>
      </c>
      <c r="CZ128" s="36" t="str">
        <f>IF(ISERROR(INDEX('Liste plats'!$A$5:$EX$156,MATCH('Journal cuisine'!$B128,'Liste plats'!$A$5:$A$156,0),MATCH(CZ$6,'Liste plats'!$A$5:$EX$5,0))*$D128),"",INDEX('Liste plats'!$A$5:$EX$156,MATCH('Journal cuisine'!$B128,'Liste plats'!$A$5:$A$156,0),MATCH(CZ$6,'Liste plats'!$A$5:$EX$5,0))*$D128)</f>
        <v/>
      </c>
      <c r="DA128" s="36" t="str">
        <f>IF(ISERROR(INDEX('Liste plats'!$A$5:$EX$156,MATCH('Journal cuisine'!$B128,'Liste plats'!$A$5:$A$156,0),MATCH(DA$6,'Liste plats'!$A$5:$EX$5,0))*$D128),"",INDEX('Liste plats'!$A$5:$EX$156,MATCH('Journal cuisine'!$B128,'Liste plats'!$A$5:$A$156,0),MATCH(DA$6,'Liste plats'!$A$5:$EX$5,0))*$D128)</f>
        <v/>
      </c>
      <c r="DB128" s="36" t="str">
        <f>IF(ISERROR(INDEX('Liste plats'!$A$5:$EX$156,MATCH('Journal cuisine'!$B128,'Liste plats'!$A$5:$A$156,0),MATCH(DB$6,'Liste plats'!$A$5:$EX$5,0))*$D128),"",INDEX('Liste plats'!$A$5:$EX$156,MATCH('Journal cuisine'!$B128,'Liste plats'!$A$5:$A$156,0),MATCH(DB$6,'Liste plats'!$A$5:$EX$5,0))*$D128)</f>
        <v/>
      </c>
      <c r="DC128" s="36" t="str">
        <f>IF(ISERROR(INDEX('Liste plats'!$A$5:$EX$156,MATCH('Journal cuisine'!$B128,'Liste plats'!$A$5:$A$156,0),MATCH(DC$6,'Liste plats'!$A$5:$EX$5,0))*$D128),"",INDEX('Liste plats'!$A$5:$EX$156,MATCH('Journal cuisine'!$B128,'Liste plats'!$A$5:$A$156,0),MATCH(DC$6,'Liste plats'!$A$5:$EX$5,0))*$D128)</f>
        <v/>
      </c>
      <c r="DD128" s="36" t="str">
        <f>IF(ISERROR(INDEX('Liste plats'!$A$5:$EX$156,MATCH('Journal cuisine'!$B128,'Liste plats'!$A$5:$A$156,0),MATCH(DD$6,'Liste plats'!$A$5:$EX$5,0))*$D128),"",INDEX('Liste plats'!$A$5:$EX$156,MATCH('Journal cuisine'!$B128,'Liste plats'!$A$5:$A$156,0),MATCH(DD$6,'Liste plats'!$A$5:$EX$5,0))*$D128)</f>
        <v/>
      </c>
      <c r="DE128" s="36" t="str">
        <f>IF(ISERROR(INDEX('Liste plats'!$A$5:$EX$156,MATCH('Journal cuisine'!$B128,'Liste plats'!$A$5:$A$156,0),MATCH(DE$6,'Liste plats'!$A$5:$EX$5,0))*$D128),"",INDEX('Liste plats'!$A$5:$EX$156,MATCH('Journal cuisine'!$B128,'Liste plats'!$A$5:$A$156,0),MATCH(DE$6,'Liste plats'!$A$5:$EX$5,0))*$D128)</f>
        <v/>
      </c>
      <c r="DF128" s="36" t="str">
        <f>IF(ISERROR(INDEX('Liste plats'!$A$5:$EX$156,MATCH('Journal cuisine'!$B128,'Liste plats'!$A$5:$A$156,0),MATCH(DF$6,'Liste plats'!$A$5:$EX$5,0))*$D128),"",INDEX('Liste plats'!$A$5:$EX$156,MATCH('Journal cuisine'!$B128,'Liste plats'!$A$5:$A$156,0),MATCH(DF$6,'Liste plats'!$A$5:$EX$5,0))*$D128)</f>
        <v/>
      </c>
      <c r="DG128" s="36" t="str">
        <f>IF(ISERROR(INDEX('Liste plats'!$A$5:$EX$156,MATCH('Journal cuisine'!$B128,'Liste plats'!$A$5:$A$156,0),MATCH(DG$6,'Liste plats'!$A$5:$EX$5,0))*$D128),"",INDEX('Liste plats'!$A$5:$EX$156,MATCH('Journal cuisine'!$B128,'Liste plats'!$A$5:$A$156,0),MATCH(DG$6,'Liste plats'!$A$5:$EX$5,0))*$D128)</f>
        <v/>
      </c>
      <c r="DH128" s="36" t="str">
        <f>IF(ISERROR(INDEX('Liste plats'!$A$5:$EX$156,MATCH('Journal cuisine'!$B128,'Liste plats'!$A$5:$A$156,0),MATCH(DH$6,'Liste plats'!$A$5:$EX$5,0))*$D128),"",INDEX('Liste plats'!$A$5:$EX$156,MATCH('Journal cuisine'!$B128,'Liste plats'!$A$5:$A$156,0),MATCH(DH$6,'Liste plats'!$A$5:$EX$5,0))*$D128)</f>
        <v/>
      </c>
      <c r="DI128" s="36" t="str">
        <f>IF(ISERROR(INDEX('Liste plats'!$A$5:$EX$156,MATCH('Journal cuisine'!$B128,'Liste plats'!$A$5:$A$156,0),MATCH(DI$6,'Liste plats'!$A$5:$EX$5,0))*$D128),"",INDEX('Liste plats'!$A$5:$EX$156,MATCH('Journal cuisine'!$B128,'Liste plats'!$A$5:$A$156,0),MATCH(DI$6,'Liste plats'!$A$5:$EX$5,0))*$D128)</f>
        <v/>
      </c>
      <c r="DJ128" s="36" t="str">
        <f>IF(ISERROR(INDEX('Liste plats'!$A$5:$EX$156,MATCH('Journal cuisine'!$B128,'Liste plats'!$A$5:$A$156,0),MATCH(DJ$6,'Liste plats'!$A$5:$EX$5,0))*$D128),"",INDEX('Liste plats'!$A$5:$EX$156,MATCH('Journal cuisine'!$B128,'Liste plats'!$A$5:$A$156,0),MATCH(DJ$6,'Liste plats'!$A$5:$EX$5,0))*$D128)</f>
        <v/>
      </c>
      <c r="DK128" s="36" t="str">
        <f>IF(ISERROR(INDEX('Liste plats'!$A$5:$EX$156,MATCH('Journal cuisine'!$B128,'Liste plats'!$A$5:$A$156,0),MATCH(DK$6,'Liste plats'!$A$5:$EX$5,0))*$D128),"",INDEX('Liste plats'!$A$5:$EX$156,MATCH('Journal cuisine'!$B128,'Liste plats'!$A$5:$A$156,0),MATCH(DK$6,'Liste plats'!$A$5:$EX$5,0))*$D128)</f>
        <v/>
      </c>
      <c r="DL128" s="36" t="str">
        <f>IF(ISERROR(INDEX('Liste plats'!$A$5:$EX$156,MATCH('Journal cuisine'!$B128,'Liste plats'!$A$5:$A$156,0),MATCH(DL$6,'Liste plats'!$A$5:$EX$5,0))*$D128),"",INDEX('Liste plats'!$A$5:$EX$156,MATCH('Journal cuisine'!$B128,'Liste plats'!$A$5:$A$156,0),MATCH(DL$6,'Liste plats'!$A$5:$EX$5,0))*$D128)</f>
        <v/>
      </c>
      <c r="DM128" s="36" t="str">
        <f>IF(ISERROR(INDEX('Liste plats'!$A$5:$EX$156,MATCH('Journal cuisine'!$B128,'Liste plats'!$A$5:$A$156,0),MATCH(DM$6,'Liste plats'!$A$5:$EX$5,0))*$D128),"",INDEX('Liste plats'!$A$5:$EX$156,MATCH('Journal cuisine'!$B128,'Liste plats'!$A$5:$A$156,0),MATCH(DM$6,'Liste plats'!$A$5:$EX$5,0))*$D128)</f>
        <v/>
      </c>
      <c r="DN128" s="36" t="str">
        <f>IF(ISERROR(INDEX('Liste plats'!$A$5:$EX$156,MATCH('Journal cuisine'!$B128,'Liste plats'!$A$5:$A$156,0),MATCH(DN$6,'Liste plats'!$A$5:$EX$5,0))*$D128),"",INDEX('Liste plats'!$A$5:$EX$156,MATCH('Journal cuisine'!$B128,'Liste plats'!$A$5:$A$156,0),MATCH(DN$6,'Liste plats'!$A$5:$EX$5,0))*$D128)</f>
        <v/>
      </c>
      <c r="DO128" s="36" t="str">
        <f>IF(ISERROR(INDEX('Liste plats'!$A$5:$EX$156,MATCH('Journal cuisine'!$B128,'Liste plats'!$A$5:$A$156,0),MATCH(DO$6,'Liste plats'!$A$5:$EX$5,0))*$D128),"",INDEX('Liste plats'!$A$5:$EX$156,MATCH('Journal cuisine'!$B128,'Liste plats'!$A$5:$A$156,0),MATCH(DO$6,'Liste plats'!$A$5:$EX$5,0))*$D128)</f>
        <v/>
      </c>
      <c r="DP128" s="36" t="str">
        <f>IF(ISERROR(INDEX('Liste plats'!$A$5:$EX$156,MATCH('Journal cuisine'!$B128,'Liste plats'!$A$5:$A$156,0),MATCH(DP$6,'Liste plats'!$A$5:$EX$5,0))*$D128),"",INDEX('Liste plats'!$A$5:$EX$156,MATCH('Journal cuisine'!$B128,'Liste plats'!$A$5:$A$156,0),MATCH(DP$6,'Liste plats'!$A$5:$EX$5,0))*$D128)</f>
        <v/>
      </c>
      <c r="DQ128" s="36" t="str">
        <f>IF(ISERROR(INDEX('Liste plats'!$A$5:$EX$156,MATCH('Journal cuisine'!$B128,'Liste plats'!$A$5:$A$156,0),MATCH(DQ$6,'Liste plats'!$A$5:$EX$5,0))*$D128),"",INDEX('Liste plats'!$A$5:$EX$156,MATCH('Journal cuisine'!$B128,'Liste plats'!$A$5:$A$156,0),MATCH(DQ$6,'Liste plats'!$A$5:$EX$5,0))*$D128)</f>
        <v/>
      </c>
      <c r="DR128" s="36" t="str">
        <f>IF(ISERROR(INDEX('Liste plats'!$A$5:$EX$156,MATCH('Journal cuisine'!$B128,'Liste plats'!$A$5:$A$156,0),MATCH(DR$6,'Liste plats'!$A$5:$EX$5,0))*$D128),"",INDEX('Liste plats'!$A$5:$EX$156,MATCH('Journal cuisine'!$B128,'Liste plats'!$A$5:$A$156,0),MATCH(DR$6,'Liste plats'!$A$5:$EX$5,0))*$D128)</f>
        <v/>
      </c>
      <c r="DS128" s="36" t="str">
        <f>IF(ISERROR(INDEX('Liste plats'!$A$5:$EX$156,MATCH('Journal cuisine'!$B128,'Liste plats'!$A$5:$A$156,0),MATCH(DS$6,'Liste plats'!$A$5:$EX$5,0))*$D128),"",INDEX('Liste plats'!$A$5:$EX$156,MATCH('Journal cuisine'!$B128,'Liste plats'!$A$5:$A$156,0),MATCH(DS$6,'Liste plats'!$A$5:$EX$5,0))*$D128)</f>
        <v/>
      </c>
      <c r="DT128" s="36" t="str">
        <f>IF(ISERROR(INDEX('Liste plats'!$A$5:$EX$156,MATCH('Journal cuisine'!$B128,'Liste plats'!$A$5:$A$156,0),MATCH(DT$6,'Liste plats'!$A$5:$EX$5,0))*$D128),"",INDEX('Liste plats'!$A$5:$EX$156,MATCH('Journal cuisine'!$B128,'Liste plats'!$A$5:$A$156,0),MATCH(DT$6,'Liste plats'!$A$5:$EX$5,0))*$D128)</f>
        <v/>
      </c>
      <c r="DU128" s="36" t="str">
        <f>IF(ISERROR(INDEX('Liste plats'!$A$5:$EX$156,MATCH('Journal cuisine'!$B128,'Liste plats'!$A$5:$A$156,0),MATCH(DU$6,'Liste plats'!$A$5:$EX$5,0))*$D128),"",INDEX('Liste plats'!$A$5:$EX$156,MATCH('Journal cuisine'!$B128,'Liste plats'!$A$5:$A$156,0),MATCH(DU$6,'Liste plats'!$A$5:$EX$5,0))*$D128)</f>
        <v/>
      </c>
      <c r="DV128" s="36" t="str">
        <f>IF(ISERROR(INDEX('Liste plats'!$A$5:$EX$156,MATCH('Journal cuisine'!$B128,'Liste plats'!$A$5:$A$156,0),MATCH(DV$6,'Liste plats'!$A$5:$EX$5,0))*$D128),"",INDEX('Liste plats'!$A$5:$EX$156,MATCH('Journal cuisine'!$B128,'Liste plats'!$A$5:$A$156,0),MATCH(DV$6,'Liste plats'!$A$5:$EX$5,0))*$D128)</f>
        <v/>
      </c>
      <c r="DW128" s="36" t="str">
        <f>IF(ISERROR(INDEX('Liste plats'!$A$5:$EX$156,MATCH('Journal cuisine'!$B128,'Liste plats'!$A$5:$A$156,0),MATCH(DW$6,'Liste plats'!$A$5:$EX$5,0))*$D128),"",INDEX('Liste plats'!$A$5:$EX$156,MATCH('Journal cuisine'!$B128,'Liste plats'!$A$5:$A$156,0),MATCH(DW$6,'Liste plats'!$A$5:$EX$5,0))*$D128)</f>
        <v/>
      </c>
      <c r="DX128" s="36" t="str">
        <f>IF(ISERROR(INDEX('Liste plats'!$A$5:$EX$156,MATCH('Journal cuisine'!$B128,'Liste plats'!$A$5:$A$156,0),MATCH(DX$6,'Liste plats'!$A$5:$EX$5,0))*$D128),"",INDEX('Liste plats'!$A$5:$EX$156,MATCH('Journal cuisine'!$B128,'Liste plats'!$A$5:$A$156,0),MATCH(DX$6,'Liste plats'!$A$5:$EX$5,0))*$D128)</f>
        <v/>
      </c>
      <c r="DY128" s="36" t="str">
        <f>IF(ISERROR(INDEX('Liste plats'!$A$5:$EX$156,MATCH('Journal cuisine'!$B128,'Liste plats'!$A$5:$A$156,0),MATCH(DY$6,'Liste plats'!$A$5:$EX$5,0))*$D128),"",INDEX('Liste plats'!$A$5:$EX$156,MATCH('Journal cuisine'!$B128,'Liste plats'!$A$5:$A$156,0),MATCH(DY$6,'Liste plats'!$A$5:$EX$5,0))*$D128)</f>
        <v/>
      </c>
      <c r="DZ128" s="36" t="str">
        <f>IF(ISERROR(INDEX('Liste plats'!$A$5:$EX$156,MATCH('Journal cuisine'!$B128,'Liste plats'!$A$5:$A$156,0),MATCH(DZ$6,'Liste plats'!$A$5:$EX$5,0))*$D128),"",INDEX('Liste plats'!$A$5:$EX$156,MATCH('Journal cuisine'!$B128,'Liste plats'!$A$5:$A$156,0),MATCH(DZ$6,'Liste plats'!$A$5:$EX$5,0))*$D128)</f>
        <v/>
      </c>
      <c r="EA128" s="36" t="str">
        <f>IF(ISERROR(INDEX('Liste plats'!$A$5:$EX$156,MATCH('Journal cuisine'!$B128,'Liste plats'!$A$5:$A$156,0),MATCH(EA$6,'Liste plats'!$A$5:$EX$5,0))*$D128),"",INDEX('Liste plats'!$A$5:$EX$156,MATCH('Journal cuisine'!$B128,'Liste plats'!$A$5:$A$156,0),MATCH(EA$6,'Liste plats'!$A$5:$EX$5,0))*$D128)</f>
        <v/>
      </c>
      <c r="EB128" s="36" t="str">
        <f>IF(ISERROR(INDEX('Liste plats'!$A$5:$EX$156,MATCH('Journal cuisine'!$B128,'Liste plats'!$A$5:$A$156,0),MATCH(EB$6,'Liste plats'!$A$5:$EX$5,0))*$D128),"",INDEX('Liste plats'!$A$5:$EX$156,MATCH('Journal cuisine'!$B128,'Liste plats'!$A$5:$A$156,0),MATCH(EB$6,'Liste plats'!$A$5:$EX$5,0))*$D128)</f>
        <v/>
      </c>
      <c r="EC128" s="36" t="str">
        <f>IF(ISERROR(INDEX('Liste plats'!$A$5:$EX$156,MATCH('Journal cuisine'!$B128,'Liste plats'!$A$5:$A$156,0),MATCH(EC$6,'Liste plats'!$A$5:$EX$5,0))*$D128),"",INDEX('Liste plats'!$A$5:$EX$156,MATCH('Journal cuisine'!$B128,'Liste plats'!$A$5:$A$156,0),MATCH(EC$6,'Liste plats'!$A$5:$EX$5,0))*$D128)</f>
        <v/>
      </c>
      <c r="ED128" s="36" t="str">
        <f>IF(ISERROR(INDEX('Liste plats'!$A$5:$EX$156,MATCH('Journal cuisine'!$B128,'Liste plats'!$A$5:$A$156,0),MATCH(ED$6,'Liste plats'!$A$5:$EX$5,0))*$D128),"",INDEX('Liste plats'!$A$5:$EX$156,MATCH('Journal cuisine'!$B128,'Liste plats'!$A$5:$A$156,0),MATCH(ED$6,'Liste plats'!$A$5:$EX$5,0))*$D128)</f>
        <v/>
      </c>
      <c r="EE128" s="36" t="str">
        <f>IF(ISERROR(INDEX('Liste plats'!$A$5:$EX$156,MATCH('Journal cuisine'!$B128,'Liste plats'!$A$5:$A$156,0),MATCH(EE$6,'Liste plats'!$A$5:$EX$5,0))*$D128),"",INDEX('Liste plats'!$A$5:$EX$156,MATCH('Journal cuisine'!$B128,'Liste plats'!$A$5:$A$156,0),MATCH(EE$6,'Liste plats'!$A$5:$EX$5,0))*$D128)</f>
        <v/>
      </c>
      <c r="EF128" s="36" t="str">
        <f>IF(ISERROR(INDEX('Liste plats'!$A$5:$EX$156,MATCH('Journal cuisine'!$B128,'Liste plats'!$A$5:$A$156,0),MATCH(EF$6,'Liste plats'!$A$5:$EX$5,0))*$D128),"",INDEX('Liste plats'!$A$5:$EX$156,MATCH('Journal cuisine'!$B128,'Liste plats'!$A$5:$A$156,0),MATCH(EF$6,'Liste plats'!$A$5:$EX$5,0))*$D128)</f>
        <v/>
      </c>
      <c r="EG128" s="36" t="str">
        <f>IF(ISERROR(INDEX('Liste plats'!$A$5:$EX$156,MATCH('Journal cuisine'!$B128,'Liste plats'!$A$5:$A$156,0),MATCH(EG$6,'Liste plats'!$A$5:$EX$5,0))*$D128),"",INDEX('Liste plats'!$A$5:$EX$156,MATCH('Journal cuisine'!$B128,'Liste plats'!$A$5:$A$156,0),MATCH(EG$6,'Liste plats'!$A$5:$EX$5,0))*$D128)</f>
        <v/>
      </c>
      <c r="EH128" s="36" t="str">
        <f>IF(ISERROR(INDEX('Liste plats'!$A$5:$EX$156,MATCH('Journal cuisine'!$B128,'Liste plats'!$A$5:$A$156,0),MATCH(EH$6,'Liste plats'!$A$5:$EX$5,0))*$D128),"",INDEX('Liste plats'!$A$5:$EX$156,MATCH('Journal cuisine'!$B128,'Liste plats'!$A$5:$A$156,0),MATCH(EH$6,'Liste plats'!$A$5:$EX$5,0))*$D128)</f>
        <v/>
      </c>
      <c r="EI128" s="36" t="str">
        <f>IF(ISERROR(INDEX('Liste plats'!$A$5:$EX$156,MATCH('Journal cuisine'!$B128,'Liste plats'!$A$5:$A$156,0),MATCH(EI$6,'Liste plats'!$A$5:$EX$5,0))*$D128),"",INDEX('Liste plats'!$A$5:$EX$156,MATCH('Journal cuisine'!$B128,'Liste plats'!$A$5:$A$156,0),MATCH(EI$6,'Liste plats'!$A$5:$EX$5,0))*$D128)</f>
        <v/>
      </c>
      <c r="EJ128" s="36" t="str">
        <f>IF(ISERROR(INDEX('Liste plats'!$A$5:$EX$156,MATCH('Journal cuisine'!$B128,'Liste plats'!$A$5:$A$156,0),MATCH(EJ$6,'Liste plats'!$A$5:$EX$5,0))*$D128),"",INDEX('Liste plats'!$A$5:$EX$156,MATCH('Journal cuisine'!$B128,'Liste plats'!$A$5:$A$156,0),MATCH(EJ$6,'Liste plats'!$A$5:$EX$5,0))*$D128)</f>
        <v/>
      </c>
      <c r="EK128" s="36" t="str">
        <f>IF(ISERROR(INDEX('Liste plats'!$A$5:$EX$156,MATCH('Journal cuisine'!$B128,'Liste plats'!$A$5:$A$156,0),MATCH(EK$6,'Liste plats'!$A$5:$EX$5,0))*$D128),"",INDEX('Liste plats'!$A$5:$EX$156,MATCH('Journal cuisine'!$B128,'Liste plats'!$A$5:$A$156,0),MATCH(EK$6,'Liste plats'!$A$5:$EX$5,0))*$D128)</f>
        <v/>
      </c>
      <c r="EL128" s="36" t="str">
        <f>IF(ISERROR(INDEX('Liste plats'!$A$5:$EX$156,MATCH('Journal cuisine'!$B128,'Liste plats'!$A$5:$A$156,0),MATCH(EL$6,'Liste plats'!$A$5:$EX$5,0))*$D128),"",INDEX('Liste plats'!$A$5:$EX$156,MATCH('Journal cuisine'!$B128,'Liste plats'!$A$5:$A$156,0),MATCH(EL$6,'Liste plats'!$A$5:$EX$5,0))*$D128)</f>
        <v/>
      </c>
      <c r="EM128" s="36" t="str">
        <f>IF(ISERROR(INDEX('Liste plats'!$A$5:$EX$156,MATCH('Journal cuisine'!$B128,'Liste plats'!$A$5:$A$156,0),MATCH(EM$6,'Liste plats'!$A$5:$EX$5,0))*$D128),"",INDEX('Liste plats'!$A$5:$EX$156,MATCH('Journal cuisine'!$B128,'Liste plats'!$A$5:$A$156,0),MATCH(EM$6,'Liste plats'!$A$5:$EX$5,0))*$D128)</f>
        <v/>
      </c>
      <c r="EN128" s="36" t="str">
        <f>IF(ISERROR(INDEX('Liste plats'!$A$5:$EX$156,MATCH('Journal cuisine'!$B128,'Liste plats'!$A$5:$A$156,0),MATCH(EN$6,'Liste plats'!$A$5:$EX$5,0))*$D128),"",INDEX('Liste plats'!$A$5:$EX$156,MATCH('Journal cuisine'!$B128,'Liste plats'!$A$5:$A$156,0),MATCH(EN$6,'Liste plats'!$A$5:$EX$5,0))*$D128)</f>
        <v/>
      </c>
      <c r="EO128" s="36" t="str">
        <f>IF(ISERROR(INDEX('Liste plats'!$A$5:$EX$156,MATCH('Journal cuisine'!$B128,'Liste plats'!$A$5:$A$156,0),MATCH(EO$6,'Liste plats'!$A$5:$EX$5,0))*$D128),"",INDEX('Liste plats'!$A$5:$EX$156,MATCH('Journal cuisine'!$B128,'Liste plats'!$A$5:$A$156,0),MATCH(EO$6,'Liste plats'!$A$5:$EX$5,0))*$D128)</f>
        <v/>
      </c>
      <c r="EP128" s="36" t="str">
        <f>IF(ISERROR(INDEX('Liste plats'!$A$5:$EX$156,MATCH('Journal cuisine'!$B128,'Liste plats'!$A$5:$A$156,0),MATCH(EP$6,'Liste plats'!$A$5:$EX$5,0))*$D128),"",INDEX('Liste plats'!$A$5:$EX$156,MATCH('Journal cuisine'!$B128,'Liste plats'!$A$5:$A$156,0),MATCH(EP$6,'Liste plats'!$A$5:$EX$5,0))*$D128)</f>
        <v/>
      </c>
      <c r="EQ128" s="36" t="str">
        <f>IF(ISERROR(INDEX('Liste plats'!$A$5:$EX$156,MATCH('Journal cuisine'!$B128,'Liste plats'!$A$5:$A$156,0),MATCH(EQ$6,'Liste plats'!$A$5:$EX$5,0))*$D128),"",INDEX('Liste plats'!$A$5:$EX$156,MATCH('Journal cuisine'!$B128,'Liste plats'!$A$5:$A$156,0),MATCH(EQ$6,'Liste plats'!$A$5:$EX$5,0))*$D128)</f>
        <v/>
      </c>
      <c r="ER128" s="36" t="str">
        <f>IF(ISERROR(INDEX('Liste plats'!$A$5:$EX$156,MATCH('Journal cuisine'!$B128,'Liste plats'!$A$5:$A$156,0),MATCH(ER$6,'Liste plats'!$A$5:$EX$5,0))*$D128),"",INDEX('Liste plats'!$A$5:$EX$156,MATCH('Journal cuisine'!$B128,'Liste plats'!$A$5:$A$156,0),MATCH(ER$6,'Liste plats'!$A$5:$EX$5,0))*$D128)</f>
        <v/>
      </c>
      <c r="ES128" s="36" t="str">
        <f>IF(ISERROR(INDEX('Liste plats'!$A$5:$EX$156,MATCH('Journal cuisine'!$B128,'Liste plats'!$A$5:$A$156,0),MATCH(ES$6,'Liste plats'!$A$5:$EX$5,0))*$D128),"",INDEX('Liste plats'!$A$5:$EX$156,MATCH('Journal cuisine'!$B128,'Liste plats'!$A$5:$A$156,0),MATCH(ES$6,'Liste plats'!$A$5:$EX$5,0))*$D128)</f>
        <v/>
      </c>
      <c r="ET128" s="36" t="str">
        <f>IF(ISERROR(INDEX('Liste plats'!$A$5:$EX$156,MATCH('Journal cuisine'!$B128,'Liste plats'!$A$5:$A$156,0),MATCH(ET$6,'Liste plats'!$A$5:$EX$5,0))*$D128),"",INDEX('Liste plats'!$A$5:$EX$156,MATCH('Journal cuisine'!$B128,'Liste plats'!$A$5:$A$156,0),MATCH(ET$6,'Liste plats'!$A$5:$EX$5,0))*$D128)</f>
        <v/>
      </c>
      <c r="EU128" s="36" t="str">
        <f>IF(ISERROR(INDEX('Liste plats'!$A$5:$EX$156,MATCH('Journal cuisine'!$B128,'Liste plats'!$A$5:$A$156,0),MATCH(EU$6,'Liste plats'!$A$5:$EX$5,0))*$D128),"",INDEX('Liste plats'!$A$5:$EX$156,MATCH('Journal cuisine'!$B128,'Liste plats'!$A$5:$A$156,0),MATCH(EU$6,'Liste plats'!$A$5:$EX$5,0))*$D128)</f>
        <v/>
      </c>
      <c r="EV128" s="36" t="str">
        <f>IF(ISERROR(INDEX('Liste plats'!$A$5:$EX$156,MATCH('Journal cuisine'!$B128,'Liste plats'!$A$5:$A$156,0),MATCH(EV$6,'Liste plats'!$A$5:$EX$5,0))*$D128),"",INDEX('Liste plats'!$A$5:$EX$156,MATCH('Journal cuisine'!$B128,'Liste plats'!$A$5:$A$156,0),MATCH(EV$6,'Liste plats'!$A$5:$EX$5,0))*$D128)</f>
        <v/>
      </c>
      <c r="EW128" s="36" t="str">
        <f>IF(ISERROR(INDEX('Liste plats'!$A$5:$EX$156,MATCH('Journal cuisine'!$B128,'Liste plats'!$A$5:$A$156,0),MATCH(EW$6,'Liste plats'!$A$5:$EX$5,0))*$D128),"",INDEX('Liste plats'!$A$5:$EX$156,MATCH('Journal cuisine'!$B128,'Liste plats'!$A$5:$A$156,0),MATCH(EW$6,'Liste plats'!$A$5:$EX$5,0))*$D128)</f>
        <v/>
      </c>
      <c r="EX128" s="36" t="str">
        <f>IF(ISERROR(INDEX('Liste plats'!$A$5:$EX$156,MATCH('Journal cuisine'!$B128,'Liste plats'!$A$5:$A$156,0),MATCH(EX$6,'Liste plats'!$A$5:$EX$5,0))*$D128),"",INDEX('Liste plats'!$A$5:$EX$156,MATCH('Journal cuisine'!$B128,'Liste plats'!$A$5:$A$156,0),MATCH(EX$6,'Liste plats'!$A$5:$EX$5,0))*$D128)</f>
        <v/>
      </c>
      <c r="EY128" s="36" t="str">
        <f>IF(ISERROR(INDEX('Liste plats'!$A$5:$EX$156,MATCH('Journal cuisine'!$B128,'Liste plats'!$A$5:$A$156,0),MATCH(EY$6,'Liste plats'!$A$5:$EX$5,0))*$D128),"",INDEX('Liste plats'!$A$5:$EX$156,MATCH('Journal cuisine'!$B128,'Liste plats'!$A$5:$A$156,0),MATCH(EY$6,'Liste plats'!$A$5:$EX$5,0))*$D128)</f>
        <v/>
      </c>
      <c r="EZ128" s="36" t="str">
        <f>IF(ISERROR(INDEX('Liste plats'!$A$5:$EX$156,MATCH('Journal cuisine'!$B128,'Liste plats'!$A$5:$A$156,0),MATCH(EZ$6,'Liste plats'!$A$5:$EX$5,0))*$D128),"",INDEX('Liste plats'!$A$5:$EX$156,MATCH('Journal cuisine'!$B128,'Liste plats'!$A$5:$A$156,0),MATCH(EZ$6,'Liste plats'!$A$5:$EX$5,0))*$D128)</f>
        <v/>
      </c>
      <c r="FA128" s="49" t="str">
        <f>IF(ISERROR(INDEX('Liste plats'!$A$5:$EX$156,MATCH('Journal cuisine'!$B128,'Liste plats'!$A$5:$A$156,0),MATCH(FA$6,'Liste plats'!$A$5:$EX$5,0))*$D128),"",INDEX('Liste plats'!$A$5:$EX$156,MATCH('Journal cuisine'!$B128,'Liste plats'!$A$5:$A$156,0),MATCH(FA$6,'Liste plats'!$A$5:$EX$5,0))*$D128)</f>
        <v/>
      </c>
    </row>
    <row r="129" spans="1:157" x14ac:dyDescent="0.25">
      <c r="A129" s="9"/>
      <c r="B129" s="10"/>
      <c r="C129" s="34" t="str">
        <f>IF(ISERROR(IF(VLOOKUP(B129,'Liste plats'!$A$7:$B$156,2,0)=0,"",VLOOKUP(B129,'Liste plats'!$A$7:$B$156,2,0))),"",IF(VLOOKUP(B129,'Liste plats'!$A$7:$B$156,2,0)=0,"",VLOOKUP(B129,'Liste plats'!$A$7:$B$156,2,0)))</f>
        <v/>
      </c>
      <c r="D129" s="18"/>
      <c r="F129" s="41"/>
      <c r="H129" s="48" t="str">
        <f>IF(ISERROR(INDEX('Liste plats'!$A$5:$EX$156,MATCH('Journal cuisine'!$B129,'Liste plats'!$A$5:$A$156,0),MATCH(H$6,'Liste plats'!$A$5:$EX$5,0))*$D129),"",INDEX('Liste plats'!$A$5:$EX$156,MATCH('Journal cuisine'!$B129,'Liste plats'!$A$5:$A$156,0),MATCH(H$6,'Liste plats'!$A$5:$EX$5,0))*$D129)</f>
        <v/>
      </c>
      <c r="I129" s="36" t="str">
        <f>IF(ISERROR(INDEX('Liste plats'!$A$5:$EX$156,MATCH('Journal cuisine'!$B129,'Liste plats'!$A$5:$A$156,0),MATCH(I$6,'Liste plats'!$A$5:$EX$5,0))*$D129),"",INDEX('Liste plats'!$A$5:$EX$156,MATCH('Journal cuisine'!$B129,'Liste plats'!$A$5:$A$156,0),MATCH(I$6,'Liste plats'!$A$5:$EX$5,0))*$D129)</f>
        <v/>
      </c>
      <c r="J129" s="36" t="str">
        <f>IF(ISERROR(INDEX('Liste plats'!$A$5:$EX$156,MATCH('Journal cuisine'!$B129,'Liste plats'!$A$5:$A$156,0),MATCH(J$6,'Liste plats'!$A$5:$EX$5,0))*$D129),"",INDEX('Liste plats'!$A$5:$EX$156,MATCH('Journal cuisine'!$B129,'Liste plats'!$A$5:$A$156,0),MATCH(J$6,'Liste plats'!$A$5:$EX$5,0))*$D129)</f>
        <v/>
      </c>
      <c r="K129" s="36" t="str">
        <f>IF(ISERROR(INDEX('Liste plats'!$A$5:$EX$156,MATCH('Journal cuisine'!$B129,'Liste plats'!$A$5:$A$156,0),MATCH(K$6,'Liste plats'!$A$5:$EX$5,0))*$D129),"",INDEX('Liste plats'!$A$5:$EX$156,MATCH('Journal cuisine'!$B129,'Liste plats'!$A$5:$A$156,0),MATCH(K$6,'Liste plats'!$A$5:$EX$5,0))*$D129)</f>
        <v/>
      </c>
      <c r="L129" s="36" t="str">
        <f>IF(ISERROR(INDEX('Liste plats'!$A$5:$EX$156,MATCH('Journal cuisine'!$B129,'Liste plats'!$A$5:$A$156,0),MATCH(L$6,'Liste plats'!$A$5:$EX$5,0))*$D129),"",INDEX('Liste plats'!$A$5:$EX$156,MATCH('Journal cuisine'!$B129,'Liste plats'!$A$5:$A$156,0),MATCH(L$6,'Liste plats'!$A$5:$EX$5,0))*$D129)</f>
        <v/>
      </c>
      <c r="M129" s="36" t="str">
        <f>IF(ISERROR(INDEX('Liste plats'!$A$5:$EX$156,MATCH('Journal cuisine'!$B129,'Liste plats'!$A$5:$A$156,0),MATCH(M$6,'Liste plats'!$A$5:$EX$5,0))*$D129),"",INDEX('Liste plats'!$A$5:$EX$156,MATCH('Journal cuisine'!$B129,'Liste plats'!$A$5:$A$156,0),MATCH(M$6,'Liste plats'!$A$5:$EX$5,0))*$D129)</f>
        <v/>
      </c>
      <c r="N129" s="36" t="str">
        <f>IF(ISERROR(INDEX('Liste plats'!$A$5:$EX$156,MATCH('Journal cuisine'!$B129,'Liste plats'!$A$5:$A$156,0),MATCH(N$6,'Liste plats'!$A$5:$EX$5,0))*$D129),"",INDEX('Liste plats'!$A$5:$EX$156,MATCH('Journal cuisine'!$B129,'Liste plats'!$A$5:$A$156,0),MATCH(N$6,'Liste plats'!$A$5:$EX$5,0))*$D129)</f>
        <v/>
      </c>
      <c r="O129" s="36" t="str">
        <f>IF(ISERROR(INDEX('Liste plats'!$A$5:$EX$156,MATCH('Journal cuisine'!$B129,'Liste plats'!$A$5:$A$156,0),MATCH(O$6,'Liste plats'!$A$5:$EX$5,0))*$D129),"",INDEX('Liste plats'!$A$5:$EX$156,MATCH('Journal cuisine'!$B129,'Liste plats'!$A$5:$A$156,0),MATCH(O$6,'Liste plats'!$A$5:$EX$5,0))*$D129)</f>
        <v/>
      </c>
      <c r="P129" s="36" t="str">
        <f>IF(ISERROR(INDEX('Liste plats'!$A$5:$EX$156,MATCH('Journal cuisine'!$B129,'Liste plats'!$A$5:$A$156,0),MATCH(P$6,'Liste plats'!$A$5:$EX$5,0))*$D129),"",INDEX('Liste plats'!$A$5:$EX$156,MATCH('Journal cuisine'!$B129,'Liste plats'!$A$5:$A$156,0),MATCH(P$6,'Liste plats'!$A$5:$EX$5,0))*$D129)</f>
        <v/>
      </c>
      <c r="Q129" s="36" t="str">
        <f>IF(ISERROR(INDEX('Liste plats'!$A$5:$EX$156,MATCH('Journal cuisine'!$B129,'Liste plats'!$A$5:$A$156,0),MATCH(Q$6,'Liste plats'!$A$5:$EX$5,0))*$D129),"",INDEX('Liste plats'!$A$5:$EX$156,MATCH('Journal cuisine'!$B129,'Liste plats'!$A$5:$A$156,0),MATCH(Q$6,'Liste plats'!$A$5:$EX$5,0))*$D129)</f>
        <v/>
      </c>
      <c r="R129" s="36" t="str">
        <f>IF(ISERROR(INDEX('Liste plats'!$A$5:$EX$156,MATCH('Journal cuisine'!$B129,'Liste plats'!$A$5:$A$156,0),MATCH(R$6,'Liste plats'!$A$5:$EX$5,0))*$D129),"",INDEX('Liste plats'!$A$5:$EX$156,MATCH('Journal cuisine'!$B129,'Liste plats'!$A$5:$A$156,0),MATCH(R$6,'Liste plats'!$A$5:$EX$5,0))*$D129)</f>
        <v/>
      </c>
      <c r="S129" s="36" t="str">
        <f>IF(ISERROR(INDEX('Liste plats'!$A$5:$EX$156,MATCH('Journal cuisine'!$B129,'Liste plats'!$A$5:$A$156,0),MATCH(S$6,'Liste plats'!$A$5:$EX$5,0))*$D129),"",INDEX('Liste plats'!$A$5:$EX$156,MATCH('Journal cuisine'!$B129,'Liste plats'!$A$5:$A$156,0),MATCH(S$6,'Liste plats'!$A$5:$EX$5,0))*$D129)</f>
        <v/>
      </c>
      <c r="T129" s="36" t="str">
        <f>IF(ISERROR(INDEX('Liste plats'!$A$5:$EX$156,MATCH('Journal cuisine'!$B129,'Liste plats'!$A$5:$A$156,0),MATCH(T$6,'Liste plats'!$A$5:$EX$5,0))*$D129),"",INDEX('Liste plats'!$A$5:$EX$156,MATCH('Journal cuisine'!$B129,'Liste plats'!$A$5:$A$156,0),MATCH(T$6,'Liste plats'!$A$5:$EX$5,0))*$D129)</f>
        <v/>
      </c>
      <c r="U129" s="36" t="str">
        <f>IF(ISERROR(INDEX('Liste plats'!$A$5:$EX$156,MATCH('Journal cuisine'!$B129,'Liste plats'!$A$5:$A$156,0),MATCH(U$6,'Liste plats'!$A$5:$EX$5,0))*$D129),"",INDEX('Liste plats'!$A$5:$EX$156,MATCH('Journal cuisine'!$B129,'Liste plats'!$A$5:$A$156,0),MATCH(U$6,'Liste plats'!$A$5:$EX$5,0))*$D129)</f>
        <v/>
      </c>
      <c r="V129" s="36" t="str">
        <f>IF(ISERROR(INDEX('Liste plats'!$A$5:$EX$156,MATCH('Journal cuisine'!$B129,'Liste plats'!$A$5:$A$156,0),MATCH(V$6,'Liste plats'!$A$5:$EX$5,0))*$D129),"",INDEX('Liste plats'!$A$5:$EX$156,MATCH('Journal cuisine'!$B129,'Liste plats'!$A$5:$A$156,0),MATCH(V$6,'Liste plats'!$A$5:$EX$5,0))*$D129)</f>
        <v/>
      </c>
      <c r="W129" s="36" t="str">
        <f>IF(ISERROR(INDEX('Liste plats'!$A$5:$EX$156,MATCH('Journal cuisine'!$B129,'Liste plats'!$A$5:$A$156,0),MATCH(W$6,'Liste plats'!$A$5:$EX$5,0))*$D129),"",INDEX('Liste plats'!$A$5:$EX$156,MATCH('Journal cuisine'!$B129,'Liste plats'!$A$5:$A$156,0),MATCH(W$6,'Liste plats'!$A$5:$EX$5,0))*$D129)</f>
        <v/>
      </c>
      <c r="X129" s="36" t="str">
        <f>IF(ISERROR(INDEX('Liste plats'!$A$5:$EX$156,MATCH('Journal cuisine'!$B129,'Liste plats'!$A$5:$A$156,0),MATCH(X$6,'Liste plats'!$A$5:$EX$5,0))*$D129),"",INDEX('Liste plats'!$A$5:$EX$156,MATCH('Journal cuisine'!$B129,'Liste plats'!$A$5:$A$156,0),MATCH(X$6,'Liste plats'!$A$5:$EX$5,0))*$D129)</f>
        <v/>
      </c>
      <c r="Y129" s="36" t="str">
        <f>IF(ISERROR(INDEX('Liste plats'!$A$5:$EX$156,MATCH('Journal cuisine'!$B129,'Liste plats'!$A$5:$A$156,0),MATCH(Y$6,'Liste plats'!$A$5:$EX$5,0))*$D129),"",INDEX('Liste plats'!$A$5:$EX$156,MATCH('Journal cuisine'!$B129,'Liste plats'!$A$5:$A$156,0),MATCH(Y$6,'Liste plats'!$A$5:$EX$5,0))*$D129)</f>
        <v/>
      </c>
      <c r="Z129" s="36" t="str">
        <f>IF(ISERROR(INDEX('Liste plats'!$A$5:$EX$156,MATCH('Journal cuisine'!$B129,'Liste plats'!$A$5:$A$156,0),MATCH(Z$6,'Liste plats'!$A$5:$EX$5,0))*$D129),"",INDEX('Liste plats'!$A$5:$EX$156,MATCH('Journal cuisine'!$B129,'Liste plats'!$A$5:$A$156,0),MATCH(Z$6,'Liste plats'!$A$5:$EX$5,0))*$D129)</f>
        <v/>
      </c>
      <c r="AA129" s="36" t="str">
        <f>IF(ISERROR(INDEX('Liste plats'!$A$5:$EX$156,MATCH('Journal cuisine'!$B129,'Liste plats'!$A$5:$A$156,0),MATCH(AA$6,'Liste plats'!$A$5:$EX$5,0))*$D129),"",INDEX('Liste plats'!$A$5:$EX$156,MATCH('Journal cuisine'!$B129,'Liste plats'!$A$5:$A$156,0),MATCH(AA$6,'Liste plats'!$A$5:$EX$5,0))*$D129)</f>
        <v/>
      </c>
      <c r="AB129" s="36" t="str">
        <f>IF(ISERROR(INDEX('Liste plats'!$A$5:$EX$156,MATCH('Journal cuisine'!$B129,'Liste plats'!$A$5:$A$156,0),MATCH(AB$6,'Liste plats'!$A$5:$EX$5,0))*$D129),"",INDEX('Liste plats'!$A$5:$EX$156,MATCH('Journal cuisine'!$B129,'Liste plats'!$A$5:$A$156,0),MATCH(AB$6,'Liste plats'!$A$5:$EX$5,0))*$D129)</f>
        <v/>
      </c>
      <c r="AC129" s="36" t="str">
        <f>IF(ISERROR(INDEX('Liste plats'!$A$5:$EX$156,MATCH('Journal cuisine'!$B129,'Liste plats'!$A$5:$A$156,0),MATCH(AC$6,'Liste plats'!$A$5:$EX$5,0))*$D129),"",INDEX('Liste plats'!$A$5:$EX$156,MATCH('Journal cuisine'!$B129,'Liste plats'!$A$5:$A$156,0),MATCH(AC$6,'Liste plats'!$A$5:$EX$5,0))*$D129)</f>
        <v/>
      </c>
      <c r="AD129" s="36" t="str">
        <f>IF(ISERROR(INDEX('Liste plats'!$A$5:$EX$156,MATCH('Journal cuisine'!$B129,'Liste plats'!$A$5:$A$156,0),MATCH(AD$6,'Liste plats'!$A$5:$EX$5,0))*$D129),"",INDEX('Liste plats'!$A$5:$EX$156,MATCH('Journal cuisine'!$B129,'Liste plats'!$A$5:$A$156,0),MATCH(AD$6,'Liste plats'!$A$5:$EX$5,0))*$D129)</f>
        <v/>
      </c>
      <c r="AE129" s="36" t="str">
        <f>IF(ISERROR(INDEX('Liste plats'!$A$5:$EX$156,MATCH('Journal cuisine'!$B129,'Liste plats'!$A$5:$A$156,0),MATCH(AE$6,'Liste plats'!$A$5:$EX$5,0))*$D129),"",INDEX('Liste plats'!$A$5:$EX$156,MATCH('Journal cuisine'!$B129,'Liste plats'!$A$5:$A$156,0),MATCH(AE$6,'Liste plats'!$A$5:$EX$5,0))*$D129)</f>
        <v/>
      </c>
      <c r="AF129" s="36" t="str">
        <f>IF(ISERROR(INDEX('Liste plats'!$A$5:$EX$156,MATCH('Journal cuisine'!$B129,'Liste plats'!$A$5:$A$156,0),MATCH(AF$6,'Liste plats'!$A$5:$EX$5,0))*$D129),"",INDEX('Liste plats'!$A$5:$EX$156,MATCH('Journal cuisine'!$B129,'Liste plats'!$A$5:$A$156,0),MATCH(AF$6,'Liste plats'!$A$5:$EX$5,0))*$D129)</f>
        <v/>
      </c>
      <c r="AG129" s="36" t="str">
        <f>IF(ISERROR(INDEX('Liste plats'!$A$5:$EX$156,MATCH('Journal cuisine'!$B129,'Liste plats'!$A$5:$A$156,0),MATCH(AG$6,'Liste plats'!$A$5:$EX$5,0))*$D129),"",INDEX('Liste plats'!$A$5:$EX$156,MATCH('Journal cuisine'!$B129,'Liste plats'!$A$5:$A$156,0),MATCH(AG$6,'Liste plats'!$A$5:$EX$5,0))*$D129)</f>
        <v/>
      </c>
      <c r="AH129" s="36" t="str">
        <f>IF(ISERROR(INDEX('Liste plats'!$A$5:$EX$156,MATCH('Journal cuisine'!$B129,'Liste plats'!$A$5:$A$156,0),MATCH(AH$6,'Liste plats'!$A$5:$EX$5,0))*$D129),"",INDEX('Liste plats'!$A$5:$EX$156,MATCH('Journal cuisine'!$B129,'Liste plats'!$A$5:$A$156,0),MATCH(AH$6,'Liste plats'!$A$5:$EX$5,0))*$D129)</f>
        <v/>
      </c>
      <c r="AI129" s="36" t="str">
        <f>IF(ISERROR(INDEX('Liste plats'!$A$5:$EX$156,MATCH('Journal cuisine'!$B129,'Liste plats'!$A$5:$A$156,0),MATCH(AI$6,'Liste plats'!$A$5:$EX$5,0))*$D129),"",INDEX('Liste plats'!$A$5:$EX$156,MATCH('Journal cuisine'!$B129,'Liste plats'!$A$5:$A$156,0),MATCH(AI$6,'Liste plats'!$A$5:$EX$5,0))*$D129)</f>
        <v/>
      </c>
      <c r="AJ129" s="36" t="str">
        <f>IF(ISERROR(INDEX('Liste plats'!$A$5:$EX$156,MATCH('Journal cuisine'!$B129,'Liste plats'!$A$5:$A$156,0),MATCH(AJ$6,'Liste plats'!$A$5:$EX$5,0))*$D129),"",INDEX('Liste plats'!$A$5:$EX$156,MATCH('Journal cuisine'!$B129,'Liste plats'!$A$5:$A$156,0),MATCH(AJ$6,'Liste plats'!$A$5:$EX$5,0))*$D129)</f>
        <v/>
      </c>
      <c r="AK129" s="36" t="str">
        <f>IF(ISERROR(INDEX('Liste plats'!$A$5:$EX$156,MATCH('Journal cuisine'!$B129,'Liste plats'!$A$5:$A$156,0),MATCH(AK$6,'Liste plats'!$A$5:$EX$5,0))*$D129),"",INDEX('Liste plats'!$A$5:$EX$156,MATCH('Journal cuisine'!$B129,'Liste plats'!$A$5:$A$156,0),MATCH(AK$6,'Liste plats'!$A$5:$EX$5,0))*$D129)</f>
        <v/>
      </c>
      <c r="AL129" s="36" t="str">
        <f>IF(ISERROR(INDEX('Liste plats'!$A$5:$EX$156,MATCH('Journal cuisine'!$B129,'Liste plats'!$A$5:$A$156,0),MATCH(AL$6,'Liste plats'!$A$5:$EX$5,0))*$D129),"",INDEX('Liste plats'!$A$5:$EX$156,MATCH('Journal cuisine'!$B129,'Liste plats'!$A$5:$A$156,0),MATCH(AL$6,'Liste plats'!$A$5:$EX$5,0))*$D129)</f>
        <v/>
      </c>
      <c r="AM129" s="36" t="str">
        <f>IF(ISERROR(INDEX('Liste plats'!$A$5:$EX$156,MATCH('Journal cuisine'!$B129,'Liste plats'!$A$5:$A$156,0),MATCH(AM$6,'Liste plats'!$A$5:$EX$5,0))*$D129),"",INDEX('Liste plats'!$A$5:$EX$156,MATCH('Journal cuisine'!$B129,'Liste plats'!$A$5:$A$156,0),MATCH(AM$6,'Liste plats'!$A$5:$EX$5,0))*$D129)</f>
        <v/>
      </c>
      <c r="AN129" s="36" t="str">
        <f>IF(ISERROR(INDEX('Liste plats'!$A$5:$EX$156,MATCH('Journal cuisine'!$B129,'Liste plats'!$A$5:$A$156,0),MATCH(AN$6,'Liste plats'!$A$5:$EX$5,0))*$D129),"",INDEX('Liste plats'!$A$5:$EX$156,MATCH('Journal cuisine'!$B129,'Liste plats'!$A$5:$A$156,0),MATCH(AN$6,'Liste plats'!$A$5:$EX$5,0))*$D129)</f>
        <v/>
      </c>
      <c r="AO129" s="36" t="str">
        <f>IF(ISERROR(INDEX('Liste plats'!$A$5:$EX$156,MATCH('Journal cuisine'!$B129,'Liste plats'!$A$5:$A$156,0),MATCH(AO$6,'Liste plats'!$A$5:$EX$5,0))*$D129),"",INDEX('Liste plats'!$A$5:$EX$156,MATCH('Journal cuisine'!$B129,'Liste plats'!$A$5:$A$156,0),MATCH(AO$6,'Liste plats'!$A$5:$EX$5,0))*$D129)</f>
        <v/>
      </c>
      <c r="AP129" s="36" t="str">
        <f>IF(ISERROR(INDEX('Liste plats'!$A$5:$EX$156,MATCH('Journal cuisine'!$B129,'Liste plats'!$A$5:$A$156,0),MATCH(AP$6,'Liste plats'!$A$5:$EX$5,0))*$D129),"",INDEX('Liste plats'!$A$5:$EX$156,MATCH('Journal cuisine'!$B129,'Liste plats'!$A$5:$A$156,0),MATCH(AP$6,'Liste plats'!$A$5:$EX$5,0))*$D129)</f>
        <v/>
      </c>
      <c r="AQ129" s="36" t="str">
        <f>IF(ISERROR(INDEX('Liste plats'!$A$5:$EX$156,MATCH('Journal cuisine'!$B129,'Liste plats'!$A$5:$A$156,0),MATCH(AQ$6,'Liste plats'!$A$5:$EX$5,0))*$D129),"",INDEX('Liste plats'!$A$5:$EX$156,MATCH('Journal cuisine'!$B129,'Liste plats'!$A$5:$A$156,0),MATCH(AQ$6,'Liste plats'!$A$5:$EX$5,0))*$D129)</f>
        <v/>
      </c>
      <c r="AR129" s="36" t="str">
        <f>IF(ISERROR(INDEX('Liste plats'!$A$5:$EX$156,MATCH('Journal cuisine'!$B129,'Liste plats'!$A$5:$A$156,0),MATCH(AR$6,'Liste plats'!$A$5:$EX$5,0))*$D129),"",INDEX('Liste plats'!$A$5:$EX$156,MATCH('Journal cuisine'!$B129,'Liste plats'!$A$5:$A$156,0),MATCH(AR$6,'Liste plats'!$A$5:$EX$5,0))*$D129)</f>
        <v/>
      </c>
      <c r="AS129" s="36" t="str">
        <f>IF(ISERROR(INDEX('Liste plats'!$A$5:$EX$156,MATCH('Journal cuisine'!$B129,'Liste plats'!$A$5:$A$156,0),MATCH(AS$6,'Liste plats'!$A$5:$EX$5,0))*$D129),"",INDEX('Liste plats'!$A$5:$EX$156,MATCH('Journal cuisine'!$B129,'Liste plats'!$A$5:$A$156,0),MATCH(AS$6,'Liste plats'!$A$5:$EX$5,0))*$D129)</f>
        <v/>
      </c>
      <c r="AT129" s="36" t="str">
        <f>IF(ISERROR(INDEX('Liste plats'!$A$5:$EX$156,MATCH('Journal cuisine'!$B129,'Liste plats'!$A$5:$A$156,0),MATCH(AT$6,'Liste plats'!$A$5:$EX$5,0))*$D129),"",INDEX('Liste plats'!$A$5:$EX$156,MATCH('Journal cuisine'!$B129,'Liste plats'!$A$5:$A$156,0),MATCH(AT$6,'Liste plats'!$A$5:$EX$5,0))*$D129)</f>
        <v/>
      </c>
      <c r="AU129" s="36" t="str">
        <f>IF(ISERROR(INDEX('Liste plats'!$A$5:$EX$156,MATCH('Journal cuisine'!$B129,'Liste plats'!$A$5:$A$156,0),MATCH(AU$6,'Liste plats'!$A$5:$EX$5,0))*$D129),"",INDEX('Liste plats'!$A$5:$EX$156,MATCH('Journal cuisine'!$B129,'Liste plats'!$A$5:$A$156,0),MATCH(AU$6,'Liste plats'!$A$5:$EX$5,0))*$D129)</f>
        <v/>
      </c>
      <c r="AV129" s="36" t="str">
        <f>IF(ISERROR(INDEX('Liste plats'!$A$5:$EX$156,MATCH('Journal cuisine'!$B129,'Liste plats'!$A$5:$A$156,0),MATCH(AV$6,'Liste plats'!$A$5:$EX$5,0))*$D129),"",INDEX('Liste plats'!$A$5:$EX$156,MATCH('Journal cuisine'!$B129,'Liste plats'!$A$5:$A$156,0),MATCH(AV$6,'Liste plats'!$A$5:$EX$5,0))*$D129)</f>
        <v/>
      </c>
      <c r="AW129" s="36" t="str">
        <f>IF(ISERROR(INDEX('Liste plats'!$A$5:$EX$156,MATCH('Journal cuisine'!$B129,'Liste plats'!$A$5:$A$156,0),MATCH(AW$6,'Liste plats'!$A$5:$EX$5,0))*$D129),"",INDEX('Liste plats'!$A$5:$EX$156,MATCH('Journal cuisine'!$B129,'Liste plats'!$A$5:$A$156,0),MATCH(AW$6,'Liste plats'!$A$5:$EX$5,0))*$D129)</f>
        <v/>
      </c>
      <c r="AX129" s="36" t="str">
        <f>IF(ISERROR(INDEX('Liste plats'!$A$5:$EX$156,MATCH('Journal cuisine'!$B129,'Liste plats'!$A$5:$A$156,0),MATCH(AX$6,'Liste plats'!$A$5:$EX$5,0))*$D129),"",INDEX('Liste plats'!$A$5:$EX$156,MATCH('Journal cuisine'!$B129,'Liste plats'!$A$5:$A$156,0),MATCH(AX$6,'Liste plats'!$A$5:$EX$5,0))*$D129)</f>
        <v/>
      </c>
      <c r="AY129" s="36" t="str">
        <f>IF(ISERROR(INDEX('Liste plats'!$A$5:$EX$156,MATCH('Journal cuisine'!$B129,'Liste plats'!$A$5:$A$156,0),MATCH(AY$6,'Liste plats'!$A$5:$EX$5,0))*$D129),"",INDEX('Liste plats'!$A$5:$EX$156,MATCH('Journal cuisine'!$B129,'Liste plats'!$A$5:$A$156,0),MATCH(AY$6,'Liste plats'!$A$5:$EX$5,0))*$D129)</f>
        <v/>
      </c>
      <c r="AZ129" s="36" t="str">
        <f>IF(ISERROR(INDEX('Liste plats'!$A$5:$EX$156,MATCH('Journal cuisine'!$B129,'Liste plats'!$A$5:$A$156,0),MATCH(AZ$6,'Liste plats'!$A$5:$EX$5,0))*$D129),"",INDEX('Liste plats'!$A$5:$EX$156,MATCH('Journal cuisine'!$B129,'Liste plats'!$A$5:$A$156,0),MATCH(AZ$6,'Liste plats'!$A$5:$EX$5,0))*$D129)</f>
        <v/>
      </c>
      <c r="BA129" s="36" t="str">
        <f>IF(ISERROR(INDEX('Liste plats'!$A$5:$EX$156,MATCH('Journal cuisine'!$B129,'Liste plats'!$A$5:$A$156,0),MATCH(BA$6,'Liste plats'!$A$5:$EX$5,0))*$D129),"",INDEX('Liste plats'!$A$5:$EX$156,MATCH('Journal cuisine'!$B129,'Liste plats'!$A$5:$A$156,0),MATCH(BA$6,'Liste plats'!$A$5:$EX$5,0))*$D129)</f>
        <v/>
      </c>
      <c r="BB129" s="36" t="str">
        <f>IF(ISERROR(INDEX('Liste plats'!$A$5:$EX$156,MATCH('Journal cuisine'!$B129,'Liste plats'!$A$5:$A$156,0),MATCH(BB$6,'Liste plats'!$A$5:$EX$5,0))*$D129),"",INDEX('Liste plats'!$A$5:$EX$156,MATCH('Journal cuisine'!$B129,'Liste plats'!$A$5:$A$156,0),MATCH(BB$6,'Liste plats'!$A$5:$EX$5,0))*$D129)</f>
        <v/>
      </c>
      <c r="BC129" s="36" t="str">
        <f>IF(ISERROR(INDEX('Liste plats'!$A$5:$EX$156,MATCH('Journal cuisine'!$B129,'Liste plats'!$A$5:$A$156,0),MATCH(BC$6,'Liste plats'!$A$5:$EX$5,0))*$D129),"",INDEX('Liste plats'!$A$5:$EX$156,MATCH('Journal cuisine'!$B129,'Liste plats'!$A$5:$A$156,0),MATCH(BC$6,'Liste plats'!$A$5:$EX$5,0))*$D129)</f>
        <v/>
      </c>
      <c r="BD129" s="36" t="str">
        <f>IF(ISERROR(INDEX('Liste plats'!$A$5:$EX$156,MATCH('Journal cuisine'!$B129,'Liste plats'!$A$5:$A$156,0),MATCH(BD$6,'Liste plats'!$A$5:$EX$5,0))*$D129),"",INDEX('Liste plats'!$A$5:$EX$156,MATCH('Journal cuisine'!$B129,'Liste plats'!$A$5:$A$156,0),MATCH(BD$6,'Liste plats'!$A$5:$EX$5,0))*$D129)</f>
        <v/>
      </c>
      <c r="BE129" s="36" t="str">
        <f>IF(ISERROR(INDEX('Liste plats'!$A$5:$EX$156,MATCH('Journal cuisine'!$B129,'Liste plats'!$A$5:$A$156,0),MATCH(BE$6,'Liste plats'!$A$5:$EX$5,0))*$D129),"",INDEX('Liste plats'!$A$5:$EX$156,MATCH('Journal cuisine'!$B129,'Liste plats'!$A$5:$A$156,0),MATCH(BE$6,'Liste plats'!$A$5:$EX$5,0))*$D129)</f>
        <v/>
      </c>
      <c r="BF129" s="36" t="str">
        <f>IF(ISERROR(INDEX('Liste plats'!$A$5:$EX$156,MATCH('Journal cuisine'!$B129,'Liste plats'!$A$5:$A$156,0),MATCH(BF$6,'Liste plats'!$A$5:$EX$5,0))*$D129),"",INDEX('Liste plats'!$A$5:$EX$156,MATCH('Journal cuisine'!$B129,'Liste plats'!$A$5:$A$156,0),MATCH(BF$6,'Liste plats'!$A$5:$EX$5,0))*$D129)</f>
        <v/>
      </c>
      <c r="BG129" s="36" t="str">
        <f>IF(ISERROR(INDEX('Liste plats'!$A$5:$EX$156,MATCH('Journal cuisine'!$B129,'Liste plats'!$A$5:$A$156,0),MATCH(BG$6,'Liste plats'!$A$5:$EX$5,0))*$D129),"",INDEX('Liste plats'!$A$5:$EX$156,MATCH('Journal cuisine'!$B129,'Liste plats'!$A$5:$A$156,0),MATCH(BG$6,'Liste plats'!$A$5:$EX$5,0))*$D129)</f>
        <v/>
      </c>
      <c r="BH129" s="36" t="str">
        <f>IF(ISERROR(INDEX('Liste plats'!$A$5:$EX$156,MATCH('Journal cuisine'!$B129,'Liste plats'!$A$5:$A$156,0),MATCH(BH$6,'Liste plats'!$A$5:$EX$5,0))*$D129),"",INDEX('Liste plats'!$A$5:$EX$156,MATCH('Journal cuisine'!$B129,'Liste plats'!$A$5:$A$156,0),MATCH(BH$6,'Liste plats'!$A$5:$EX$5,0))*$D129)</f>
        <v/>
      </c>
      <c r="BI129" s="36" t="str">
        <f>IF(ISERROR(INDEX('Liste plats'!$A$5:$EX$156,MATCH('Journal cuisine'!$B129,'Liste plats'!$A$5:$A$156,0),MATCH(BI$6,'Liste plats'!$A$5:$EX$5,0))*$D129),"",INDEX('Liste plats'!$A$5:$EX$156,MATCH('Journal cuisine'!$B129,'Liste plats'!$A$5:$A$156,0),MATCH(BI$6,'Liste plats'!$A$5:$EX$5,0))*$D129)</f>
        <v/>
      </c>
      <c r="BJ129" s="36" t="str">
        <f>IF(ISERROR(INDEX('Liste plats'!$A$5:$EX$156,MATCH('Journal cuisine'!$B129,'Liste plats'!$A$5:$A$156,0),MATCH(BJ$6,'Liste plats'!$A$5:$EX$5,0))*$D129),"",INDEX('Liste plats'!$A$5:$EX$156,MATCH('Journal cuisine'!$B129,'Liste plats'!$A$5:$A$156,0),MATCH(BJ$6,'Liste plats'!$A$5:$EX$5,0))*$D129)</f>
        <v/>
      </c>
      <c r="BK129" s="36" t="str">
        <f>IF(ISERROR(INDEX('Liste plats'!$A$5:$EX$156,MATCH('Journal cuisine'!$B129,'Liste plats'!$A$5:$A$156,0),MATCH(BK$6,'Liste plats'!$A$5:$EX$5,0))*$D129),"",INDEX('Liste plats'!$A$5:$EX$156,MATCH('Journal cuisine'!$B129,'Liste plats'!$A$5:$A$156,0),MATCH(BK$6,'Liste plats'!$A$5:$EX$5,0))*$D129)</f>
        <v/>
      </c>
      <c r="BL129" s="36" t="str">
        <f>IF(ISERROR(INDEX('Liste plats'!$A$5:$EX$156,MATCH('Journal cuisine'!$B129,'Liste plats'!$A$5:$A$156,0),MATCH(BL$6,'Liste plats'!$A$5:$EX$5,0))*$D129),"",INDEX('Liste plats'!$A$5:$EX$156,MATCH('Journal cuisine'!$B129,'Liste plats'!$A$5:$A$156,0),MATCH(BL$6,'Liste plats'!$A$5:$EX$5,0))*$D129)</f>
        <v/>
      </c>
      <c r="BM129" s="36" t="str">
        <f>IF(ISERROR(INDEX('Liste plats'!$A$5:$EX$156,MATCH('Journal cuisine'!$B129,'Liste plats'!$A$5:$A$156,0),MATCH(BM$6,'Liste plats'!$A$5:$EX$5,0))*$D129),"",INDEX('Liste plats'!$A$5:$EX$156,MATCH('Journal cuisine'!$B129,'Liste plats'!$A$5:$A$156,0),MATCH(BM$6,'Liste plats'!$A$5:$EX$5,0))*$D129)</f>
        <v/>
      </c>
      <c r="BN129" s="36" t="str">
        <f>IF(ISERROR(INDEX('Liste plats'!$A$5:$EX$156,MATCH('Journal cuisine'!$B129,'Liste plats'!$A$5:$A$156,0),MATCH(BN$6,'Liste plats'!$A$5:$EX$5,0))*$D129),"",INDEX('Liste plats'!$A$5:$EX$156,MATCH('Journal cuisine'!$B129,'Liste plats'!$A$5:$A$156,0),MATCH(BN$6,'Liste plats'!$A$5:$EX$5,0))*$D129)</f>
        <v/>
      </c>
      <c r="BO129" s="36" t="str">
        <f>IF(ISERROR(INDEX('Liste plats'!$A$5:$EX$156,MATCH('Journal cuisine'!$B129,'Liste plats'!$A$5:$A$156,0),MATCH(BO$6,'Liste plats'!$A$5:$EX$5,0))*$D129),"",INDEX('Liste plats'!$A$5:$EX$156,MATCH('Journal cuisine'!$B129,'Liste plats'!$A$5:$A$156,0),MATCH(BO$6,'Liste plats'!$A$5:$EX$5,0))*$D129)</f>
        <v/>
      </c>
      <c r="BP129" s="36" t="str">
        <f>IF(ISERROR(INDEX('Liste plats'!$A$5:$EX$156,MATCH('Journal cuisine'!$B129,'Liste plats'!$A$5:$A$156,0),MATCH(BP$6,'Liste plats'!$A$5:$EX$5,0))*$D129),"",INDEX('Liste plats'!$A$5:$EX$156,MATCH('Journal cuisine'!$B129,'Liste plats'!$A$5:$A$156,0),MATCH(BP$6,'Liste plats'!$A$5:$EX$5,0))*$D129)</f>
        <v/>
      </c>
      <c r="BQ129" s="36" t="str">
        <f>IF(ISERROR(INDEX('Liste plats'!$A$5:$EX$156,MATCH('Journal cuisine'!$B129,'Liste plats'!$A$5:$A$156,0),MATCH(BQ$6,'Liste plats'!$A$5:$EX$5,0))*$D129),"",INDEX('Liste plats'!$A$5:$EX$156,MATCH('Journal cuisine'!$B129,'Liste plats'!$A$5:$A$156,0),MATCH(BQ$6,'Liste plats'!$A$5:$EX$5,0))*$D129)</f>
        <v/>
      </c>
      <c r="BR129" s="36" t="str">
        <f>IF(ISERROR(INDEX('Liste plats'!$A$5:$EX$156,MATCH('Journal cuisine'!$B129,'Liste plats'!$A$5:$A$156,0),MATCH(BR$6,'Liste plats'!$A$5:$EX$5,0))*$D129),"",INDEX('Liste plats'!$A$5:$EX$156,MATCH('Journal cuisine'!$B129,'Liste plats'!$A$5:$A$156,0),MATCH(BR$6,'Liste plats'!$A$5:$EX$5,0))*$D129)</f>
        <v/>
      </c>
      <c r="BS129" s="36" t="str">
        <f>IF(ISERROR(INDEX('Liste plats'!$A$5:$EX$156,MATCH('Journal cuisine'!$B129,'Liste plats'!$A$5:$A$156,0),MATCH(BS$6,'Liste plats'!$A$5:$EX$5,0))*$D129),"",INDEX('Liste plats'!$A$5:$EX$156,MATCH('Journal cuisine'!$B129,'Liste plats'!$A$5:$A$156,0),MATCH(BS$6,'Liste plats'!$A$5:$EX$5,0))*$D129)</f>
        <v/>
      </c>
      <c r="BT129" s="36" t="str">
        <f>IF(ISERROR(INDEX('Liste plats'!$A$5:$EX$156,MATCH('Journal cuisine'!$B129,'Liste plats'!$A$5:$A$156,0),MATCH(BT$6,'Liste plats'!$A$5:$EX$5,0))*$D129),"",INDEX('Liste plats'!$A$5:$EX$156,MATCH('Journal cuisine'!$B129,'Liste plats'!$A$5:$A$156,0),MATCH(BT$6,'Liste plats'!$A$5:$EX$5,0))*$D129)</f>
        <v/>
      </c>
      <c r="BU129" s="36" t="str">
        <f>IF(ISERROR(INDEX('Liste plats'!$A$5:$EX$156,MATCH('Journal cuisine'!$B129,'Liste plats'!$A$5:$A$156,0),MATCH(BU$6,'Liste plats'!$A$5:$EX$5,0))*$D129),"",INDEX('Liste plats'!$A$5:$EX$156,MATCH('Journal cuisine'!$B129,'Liste plats'!$A$5:$A$156,0),MATCH(BU$6,'Liste plats'!$A$5:$EX$5,0))*$D129)</f>
        <v/>
      </c>
      <c r="BV129" s="36" t="str">
        <f>IF(ISERROR(INDEX('Liste plats'!$A$5:$EX$156,MATCH('Journal cuisine'!$B129,'Liste plats'!$A$5:$A$156,0),MATCH(BV$6,'Liste plats'!$A$5:$EX$5,0))*$D129),"",INDEX('Liste plats'!$A$5:$EX$156,MATCH('Journal cuisine'!$B129,'Liste plats'!$A$5:$A$156,0),MATCH(BV$6,'Liste plats'!$A$5:$EX$5,0))*$D129)</f>
        <v/>
      </c>
      <c r="BW129" s="36" t="str">
        <f>IF(ISERROR(INDEX('Liste plats'!$A$5:$EX$156,MATCH('Journal cuisine'!$B129,'Liste plats'!$A$5:$A$156,0),MATCH(BW$6,'Liste plats'!$A$5:$EX$5,0))*$D129),"",INDEX('Liste plats'!$A$5:$EX$156,MATCH('Journal cuisine'!$B129,'Liste plats'!$A$5:$A$156,0),MATCH(BW$6,'Liste plats'!$A$5:$EX$5,0))*$D129)</f>
        <v/>
      </c>
      <c r="BX129" s="36" t="str">
        <f>IF(ISERROR(INDEX('Liste plats'!$A$5:$EX$156,MATCH('Journal cuisine'!$B129,'Liste plats'!$A$5:$A$156,0),MATCH(BX$6,'Liste plats'!$A$5:$EX$5,0))*$D129),"",INDEX('Liste plats'!$A$5:$EX$156,MATCH('Journal cuisine'!$B129,'Liste plats'!$A$5:$A$156,0),MATCH(BX$6,'Liste plats'!$A$5:$EX$5,0))*$D129)</f>
        <v/>
      </c>
      <c r="BY129" s="36" t="str">
        <f>IF(ISERROR(INDEX('Liste plats'!$A$5:$EX$156,MATCH('Journal cuisine'!$B129,'Liste plats'!$A$5:$A$156,0),MATCH(BY$6,'Liste plats'!$A$5:$EX$5,0))*$D129),"",INDEX('Liste plats'!$A$5:$EX$156,MATCH('Journal cuisine'!$B129,'Liste plats'!$A$5:$A$156,0),MATCH(BY$6,'Liste plats'!$A$5:$EX$5,0))*$D129)</f>
        <v/>
      </c>
      <c r="BZ129" s="36" t="str">
        <f>IF(ISERROR(INDEX('Liste plats'!$A$5:$EX$156,MATCH('Journal cuisine'!$B129,'Liste plats'!$A$5:$A$156,0),MATCH(BZ$6,'Liste plats'!$A$5:$EX$5,0))*$D129),"",INDEX('Liste plats'!$A$5:$EX$156,MATCH('Journal cuisine'!$B129,'Liste plats'!$A$5:$A$156,0),MATCH(BZ$6,'Liste plats'!$A$5:$EX$5,0))*$D129)</f>
        <v/>
      </c>
      <c r="CA129" s="36" t="str">
        <f>IF(ISERROR(INDEX('Liste plats'!$A$5:$EX$156,MATCH('Journal cuisine'!$B129,'Liste plats'!$A$5:$A$156,0),MATCH(CA$6,'Liste plats'!$A$5:$EX$5,0))*$D129),"",INDEX('Liste plats'!$A$5:$EX$156,MATCH('Journal cuisine'!$B129,'Liste plats'!$A$5:$A$156,0),MATCH(CA$6,'Liste plats'!$A$5:$EX$5,0))*$D129)</f>
        <v/>
      </c>
      <c r="CB129" s="36" t="str">
        <f>IF(ISERROR(INDEX('Liste plats'!$A$5:$EX$156,MATCH('Journal cuisine'!$B129,'Liste plats'!$A$5:$A$156,0),MATCH(CB$6,'Liste plats'!$A$5:$EX$5,0))*$D129),"",INDEX('Liste plats'!$A$5:$EX$156,MATCH('Journal cuisine'!$B129,'Liste plats'!$A$5:$A$156,0),MATCH(CB$6,'Liste plats'!$A$5:$EX$5,0))*$D129)</f>
        <v/>
      </c>
      <c r="CC129" s="36" t="str">
        <f>IF(ISERROR(INDEX('Liste plats'!$A$5:$EX$156,MATCH('Journal cuisine'!$B129,'Liste plats'!$A$5:$A$156,0),MATCH(CC$6,'Liste plats'!$A$5:$EX$5,0))*$D129),"",INDEX('Liste plats'!$A$5:$EX$156,MATCH('Journal cuisine'!$B129,'Liste plats'!$A$5:$A$156,0),MATCH(CC$6,'Liste plats'!$A$5:$EX$5,0))*$D129)</f>
        <v/>
      </c>
      <c r="CD129" s="36" t="str">
        <f>IF(ISERROR(INDEX('Liste plats'!$A$5:$EX$156,MATCH('Journal cuisine'!$B129,'Liste plats'!$A$5:$A$156,0),MATCH(CD$6,'Liste plats'!$A$5:$EX$5,0))*$D129),"",INDEX('Liste plats'!$A$5:$EX$156,MATCH('Journal cuisine'!$B129,'Liste plats'!$A$5:$A$156,0),MATCH(CD$6,'Liste plats'!$A$5:$EX$5,0))*$D129)</f>
        <v/>
      </c>
      <c r="CE129" s="36" t="str">
        <f>IF(ISERROR(INDEX('Liste plats'!$A$5:$EX$156,MATCH('Journal cuisine'!$B129,'Liste plats'!$A$5:$A$156,0),MATCH(CE$6,'Liste plats'!$A$5:$EX$5,0))*$D129),"",INDEX('Liste plats'!$A$5:$EX$156,MATCH('Journal cuisine'!$B129,'Liste plats'!$A$5:$A$156,0),MATCH(CE$6,'Liste plats'!$A$5:$EX$5,0))*$D129)</f>
        <v/>
      </c>
      <c r="CF129" s="36" t="str">
        <f>IF(ISERROR(INDEX('Liste plats'!$A$5:$EX$156,MATCH('Journal cuisine'!$B129,'Liste plats'!$A$5:$A$156,0),MATCH(CF$6,'Liste plats'!$A$5:$EX$5,0))*$D129),"",INDEX('Liste plats'!$A$5:$EX$156,MATCH('Journal cuisine'!$B129,'Liste plats'!$A$5:$A$156,0),MATCH(CF$6,'Liste plats'!$A$5:$EX$5,0))*$D129)</f>
        <v/>
      </c>
      <c r="CG129" s="36" t="str">
        <f>IF(ISERROR(INDEX('Liste plats'!$A$5:$EX$156,MATCH('Journal cuisine'!$B129,'Liste plats'!$A$5:$A$156,0),MATCH(CG$6,'Liste plats'!$A$5:$EX$5,0))*$D129),"",INDEX('Liste plats'!$A$5:$EX$156,MATCH('Journal cuisine'!$B129,'Liste plats'!$A$5:$A$156,0),MATCH(CG$6,'Liste plats'!$A$5:$EX$5,0))*$D129)</f>
        <v/>
      </c>
      <c r="CH129" s="36" t="str">
        <f>IF(ISERROR(INDEX('Liste plats'!$A$5:$EX$156,MATCH('Journal cuisine'!$B129,'Liste plats'!$A$5:$A$156,0),MATCH(CH$6,'Liste plats'!$A$5:$EX$5,0))*$D129),"",INDEX('Liste plats'!$A$5:$EX$156,MATCH('Journal cuisine'!$B129,'Liste plats'!$A$5:$A$156,0),MATCH(CH$6,'Liste plats'!$A$5:$EX$5,0))*$D129)</f>
        <v/>
      </c>
      <c r="CI129" s="36" t="str">
        <f>IF(ISERROR(INDEX('Liste plats'!$A$5:$EX$156,MATCH('Journal cuisine'!$B129,'Liste plats'!$A$5:$A$156,0),MATCH(CI$6,'Liste plats'!$A$5:$EX$5,0))*$D129),"",INDEX('Liste plats'!$A$5:$EX$156,MATCH('Journal cuisine'!$B129,'Liste plats'!$A$5:$A$156,0),MATCH(CI$6,'Liste plats'!$A$5:$EX$5,0))*$D129)</f>
        <v/>
      </c>
      <c r="CJ129" s="36" t="str">
        <f>IF(ISERROR(INDEX('Liste plats'!$A$5:$EX$156,MATCH('Journal cuisine'!$B129,'Liste plats'!$A$5:$A$156,0),MATCH(CJ$6,'Liste plats'!$A$5:$EX$5,0))*$D129),"",INDEX('Liste plats'!$A$5:$EX$156,MATCH('Journal cuisine'!$B129,'Liste plats'!$A$5:$A$156,0),MATCH(CJ$6,'Liste plats'!$A$5:$EX$5,0))*$D129)</f>
        <v/>
      </c>
      <c r="CK129" s="36" t="str">
        <f>IF(ISERROR(INDEX('Liste plats'!$A$5:$EX$156,MATCH('Journal cuisine'!$B129,'Liste plats'!$A$5:$A$156,0),MATCH(CK$6,'Liste plats'!$A$5:$EX$5,0))*$D129),"",INDEX('Liste plats'!$A$5:$EX$156,MATCH('Journal cuisine'!$B129,'Liste plats'!$A$5:$A$156,0),MATCH(CK$6,'Liste plats'!$A$5:$EX$5,0))*$D129)</f>
        <v/>
      </c>
      <c r="CL129" s="36" t="str">
        <f>IF(ISERROR(INDEX('Liste plats'!$A$5:$EX$156,MATCH('Journal cuisine'!$B129,'Liste plats'!$A$5:$A$156,0),MATCH(CL$6,'Liste plats'!$A$5:$EX$5,0))*$D129),"",INDEX('Liste plats'!$A$5:$EX$156,MATCH('Journal cuisine'!$B129,'Liste plats'!$A$5:$A$156,0),MATCH(CL$6,'Liste plats'!$A$5:$EX$5,0))*$D129)</f>
        <v/>
      </c>
      <c r="CM129" s="36" t="str">
        <f>IF(ISERROR(INDEX('Liste plats'!$A$5:$EX$156,MATCH('Journal cuisine'!$B129,'Liste plats'!$A$5:$A$156,0),MATCH(CM$6,'Liste plats'!$A$5:$EX$5,0))*$D129),"",INDEX('Liste plats'!$A$5:$EX$156,MATCH('Journal cuisine'!$B129,'Liste plats'!$A$5:$A$156,0),MATCH(CM$6,'Liste plats'!$A$5:$EX$5,0))*$D129)</f>
        <v/>
      </c>
      <c r="CN129" s="36" t="str">
        <f>IF(ISERROR(INDEX('Liste plats'!$A$5:$EX$156,MATCH('Journal cuisine'!$B129,'Liste plats'!$A$5:$A$156,0),MATCH(CN$6,'Liste plats'!$A$5:$EX$5,0))*$D129),"",INDEX('Liste plats'!$A$5:$EX$156,MATCH('Journal cuisine'!$B129,'Liste plats'!$A$5:$A$156,0),MATCH(CN$6,'Liste plats'!$A$5:$EX$5,0))*$D129)</f>
        <v/>
      </c>
      <c r="CO129" s="36" t="str">
        <f>IF(ISERROR(INDEX('Liste plats'!$A$5:$EX$156,MATCH('Journal cuisine'!$B129,'Liste plats'!$A$5:$A$156,0),MATCH(CO$6,'Liste plats'!$A$5:$EX$5,0))*$D129),"",INDEX('Liste plats'!$A$5:$EX$156,MATCH('Journal cuisine'!$B129,'Liste plats'!$A$5:$A$156,0),MATCH(CO$6,'Liste plats'!$A$5:$EX$5,0))*$D129)</f>
        <v/>
      </c>
      <c r="CP129" s="36" t="str">
        <f>IF(ISERROR(INDEX('Liste plats'!$A$5:$EX$156,MATCH('Journal cuisine'!$B129,'Liste plats'!$A$5:$A$156,0),MATCH(CP$6,'Liste plats'!$A$5:$EX$5,0))*$D129),"",INDEX('Liste plats'!$A$5:$EX$156,MATCH('Journal cuisine'!$B129,'Liste plats'!$A$5:$A$156,0),MATCH(CP$6,'Liste plats'!$A$5:$EX$5,0))*$D129)</f>
        <v/>
      </c>
      <c r="CQ129" s="36" t="str">
        <f>IF(ISERROR(INDEX('Liste plats'!$A$5:$EX$156,MATCH('Journal cuisine'!$B129,'Liste plats'!$A$5:$A$156,0),MATCH(CQ$6,'Liste plats'!$A$5:$EX$5,0))*$D129),"",INDEX('Liste plats'!$A$5:$EX$156,MATCH('Journal cuisine'!$B129,'Liste plats'!$A$5:$A$156,0),MATCH(CQ$6,'Liste plats'!$A$5:$EX$5,0))*$D129)</f>
        <v/>
      </c>
      <c r="CR129" s="36" t="str">
        <f>IF(ISERROR(INDEX('Liste plats'!$A$5:$EX$156,MATCH('Journal cuisine'!$B129,'Liste plats'!$A$5:$A$156,0),MATCH(CR$6,'Liste plats'!$A$5:$EX$5,0))*$D129),"",INDEX('Liste plats'!$A$5:$EX$156,MATCH('Journal cuisine'!$B129,'Liste plats'!$A$5:$A$156,0),MATCH(CR$6,'Liste plats'!$A$5:$EX$5,0))*$D129)</f>
        <v/>
      </c>
      <c r="CS129" s="36" t="str">
        <f>IF(ISERROR(INDEX('Liste plats'!$A$5:$EX$156,MATCH('Journal cuisine'!$B129,'Liste plats'!$A$5:$A$156,0),MATCH(CS$6,'Liste plats'!$A$5:$EX$5,0))*$D129),"",INDEX('Liste plats'!$A$5:$EX$156,MATCH('Journal cuisine'!$B129,'Liste plats'!$A$5:$A$156,0),MATCH(CS$6,'Liste plats'!$A$5:$EX$5,0))*$D129)</f>
        <v/>
      </c>
      <c r="CT129" s="36" t="str">
        <f>IF(ISERROR(INDEX('Liste plats'!$A$5:$EX$156,MATCH('Journal cuisine'!$B129,'Liste plats'!$A$5:$A$156,0),MATCH(CT$6,'Liste plats'!$A$5:$EX$5,0))*$D129),"",INDEX('Liste plats'!$A$5:$EX$156,MATCH('Journal cuisine'!$B129,'Liste plats'!$A$5:$A$156,0),MATCH(CT$6,'Liste plats'!$A$5:$EX$5,0))*$D129)</f>
        <v/>
      </c>
      <c r="CU129" s="36" t="str">
        <f>IF(ISERROR(INDEX('Liste plats'!$A$5:$EX$156,MATCH('Journal cuisine'!$B129,'Liste plats'!$A$5:$A$156,0),MATCH(CU$6,'Liste plats'!$A$5:$EX$5,0))*$D129),"",INDEX('Liste plats'!$A$5:$EX$156,MATCH('Journal cuisine'!$B129,'Liste plats'!$A$5:$A$156,0),MATCH(CU$6,'Liste plats'!$A$5:$EX$5,0))*$D129)</f>
        <v/>
      </c>
      <c r="CV129" s="36" t="str">
        <f>IF(ISERROR(INDEX('Liste plats'!$A$5:$EX$156,MATCH('Journal cuisine'!$B129,'Liste plats'!$A$5:$A$156,0),MATCH(CV$6,'Liste plats'!$A$5:$EX$5,0))*$D129),"",INDEX('Liste plats'!$A$5:$EX$156,MATCH('Journal cuisine'!$B129,'Liste plats'!$A$5:$A$156,0),MATCH(CV$6,'Liste plats'!$A$5:$EX$5,0))*$D129)</f>
        <v/>
      </c>
      <c r="CW129" s="36" t="str">
        <f>IF(ISERROR(INDEX('Liste plats'!$A$5:$EX$156,MATCH('Journal cuisine'!$B129,'Liste plats'!$A$5:$A$156,0),MATCH(CW$6,'Liste plats'!$A$5:$EX$5,0))*$D129),"",INDEX('Liste plats'!$A$5:$EX$156,MATCH('Journal cuisine'!$B129,'Liste plats'!$A$5:$A$156,0),MATCH(CW$6,'Liste plats'!$A$5:$EX$5,0))*$D129)</f>
        <v/>
      </c>
      <c r="CX129" s="36" t="str">
        <f>IF(ISERROR(INDEX('Liste plats'!$A$5:$EX$156,MATCH('Journal cuisine'!$B129,'Liste plats'!$A$5:$A$156,0),MATCH(CX$6,'Liste plats'!$A$5:$EX$5,0))*$D129),"",INDEX('Liste plats'!$A$5:$EX$156,MATCH('Journal cuisine'!$B129,'Liste plats'!$A$5:$A$156,0),MATCH(CX$6,'Liste plats'!$A$5:$EX$5,0))*$D129)</f>
        <v/>
      </c>
      <c r="CY129" s="36" t="str">
        <f>IF(ISERROR(INDEX('Liste plats'!$A$5:$EX$156,MATCH('Journal cuisine'!$B129,'Liste plats'!$A$5:$A$156,0),MATCH(CY$6,'Liste plats'!$A$5:$EX$5,0))*$D129),"",INDEX('Liste plats'!$A$5:$EX$156,MATCH('Journal cuisine'!$B129,'Liste plats'!$A$5:$A$156,0),MATCH(CY$6,'Liste plats'!$A$5:$EX$5,0))*$D129)</f>
        <v/>
      </c>
      <c r="CZ129" s="36" t="str">
        <f>IF(ISERROR(INDEX('Liste plats'!$A$5:$EX$156,MATCH('Journal cuisine'!$B129,'Liste plats'!$A$5:$A$156,0),MATCH(CZ$6,'Liste plats'!$A$5:$EX$5,0))*$D129),"",INDEX('Liste plats'!$A$5:$EX$156,MATCH('Journal cuisine'!$B129,'Liste plats'!$A$5:$A$156,0),MATCH(CZ$6,'Liste plats'!$A$5:$EX$5,0))*$D129)</f>
        <v/>
      </c>
      <c r="DA129" s="36" t="str">
        <f>IF(ISERROR(INDEX('Liste plats'!$A$5:$EX$156,MATCH('Journal cuisine'!$B129,'Liste plats'!$A$5:$A$156,0),MATCH(DA$6,'Liste plats'!$A$5:$EX$5,0))*$D129),"",INDEX('Liste plats'!$A$5:$EX$156,MATCH('Journal cuisine'!$B129,'Liste plats'!$A$5:$A$156,0),MATCH(DA$6,'Liste plats'!$A$5:$EX$5,0))*$D129)</f>
        <v/>
      </c>
      <c r="DB129" s="36" t="str">
        <f>IF(ISERROR(INDEX('Liste plats'!$A$5:$EX$156,MATCH('Journal cuisine'!$B129,'Liste plats'!$A$5:$A$156,0),MATCH(DB$6,'Liste plats'!$A$5:$EX$5,0))*$D129),"",INDEX('Liste plats'!$A$5:$EX$156,MATCH('Journal cuisine'!$B129,'Liste plats'!$A$5:$A$156,0),MATCH(DB$6,'Liste plats'!$A$5:$EX$5,0))*$D129)</f>
        <v/>
      </c>
      <c r="DC129" s="36" t="str">
        <f>IF(ISERROR(INDEX('Liste plats'!$A$5:$EX$156,MATCH('Journal cuisine'!$B129,'Liste plats'!$A$5:$A$156,0),MATCH(DC$6,'Liste plats'!$A$5:$EX$5,0))*$D129),"",INDEX('Liste plats'!$A$5:$EX$156,MATCH('Journal cuisine'!$B129,'Liste plats'!$A$5:$A$156,0),MATCH(DC$6,'Liste plats'!$A$5:$EX$5,0))*$D129)</f>
        <v/>
      </c>
      <c r="DD129" s="36" t="str">
        <f>IF(ISERROR(INDEX('Liste plats'!$A$5:$EX$156,MATCH('Journal cuisine'!$B129,'Liste plats'!$A$5:$A$156,0),MATCH(DD$6,'Liste plats'!$A$5:$EX$5,0))*$D129),"",INDEX('Liste plats'!$A$5:$EX$156,MATCH('Journal cuisine'!$B129,'Liste plats'!$A$5:$A$156,0),MATCH(DD$6,'Liste plats'!$A$5:$EX$5,0))*$D129)</f>
        <v/>
      </c>
      <c r="DE129" s="36" t="str">
        <f>IF(ISERROR(INDEX('Liste plats'!$A$5:$EX$156,MATCH('Journal cuisine'!$B129,'Liste plats'!$A$5:$A$156,0),MATCH(DE$6,'Liste plats'!$A$5:$EX$5,0))*$D129),"",INDEX('Liste plats'!$A$5:$EX$156,MATCH('Journal cuisine'!$B129,'Liste plats'!$A$5:$A$156,0),MATCH(DE$6,'Liste plats'!$A$5:$EX$5,0))*$D129)</f>
        <v/>
      </c>
      <c r="DF129" s="36" t="str">
        <f>IF(ISERROR(INDEX('Liste plats'!$A$5:$EX$156,MATCH('Journal cuisine'!$B129,'Liste plats'!$A$5:$A$156,0),MATCH(DF$6,'Liste plats'!$A$5:$EX$5,0))*$D129),"",INDEX('Liste plats'!$A$5:$EX$156,MATCH('Journal cuisine'!$B129,'Liste plats'!$A$5:$A$156,0),MATCH(DF$6,'Liste plats'!$A$5:$EX$5,0))*$D129)</f>
        <v/>
      </c>
      <c r="DG129" s="36" t="str">
        <f>IF(ISERROR(INDEX('Liste plats'!$A$5:$EX$156,MATCH('Journal cuisine'!$B129,'Liste plats'!$A$5:$A$156,0),MATCH(DG$6,'Liste plats'!$A$5:$EX$5,0))*$D129),"",INDEX('Liste plats'!$A$5:$EX$156,MATCH('Journal cuisine'!$B129,'Liste plats'!$A$5:$A$156,0),MATCH(DG$6,'Liste plats'!$A$5:$EX$5,0))*$D129)</f>
        <v/>
      </c>
      <c r="DH129" s="36" t="str">
        <f>IF(ISERROR(INDEX('Liste plats'!$A$5:$EX$156,MATCH('Journal cuisine'!$B129,'Liste plats'!$A$5:$A$156,0),MATCH(DH$6,'Liste plats'!$A$5:$EX$5,0))*$D129),"",INDEX('Liste plats'!$A$5:$EX$156,MATCH('Journal cuisine'!$B129,'Liste plats'!$A$5:$A$156,0),MATCH(DH$6,'Liste plats'!$A$5:$EX$5,0))*$D129)</f>
        <v/>
      </c>
      <c r="DI129" s="36" t="str">
        <f>IF(ISERROR(INDEX('Liste plats'!$A$5:$EX$156,MATCH('Journal cuisine'!$B129,'Liste plats'!$A$5:$A$156,0),MATCH(DI$6,'Liste plats'!$A$5:$EX$5,0))*$D129),"",INDEX('Liste plats'!$A$5:$EX$156,MATCH('Journal cuisine'!$B129,'Liste plats'!$A$5:$A$156,0),MATCH(DI$6,'Liste plats'!$A$5:$EX$5,0))*$D129)</f>
        <v/>
      </c>
      <c r="DJ129" s="36" t="str">
        <f>IF(ISERROR(INDEX('Liste plats'!$A$5:$EX$156,MATCH('Journal cuisine'!$B129,'Liste plats'!$A$5:$A$156,0),MATCH(DJ$6,'Liste plats'!$A$5:$EX$5,0))*$D129),"",INDEX('Liste plats'!$A$5:$EX$156,MATCH('Journal cuisine'!$B129,'Liste plats'!$A$5:$A$156,0),MATCH(DJ$6,'Liste plats'!$A$5:$EX$5,0))*$D129)</f>
        <v/>
      </c>
      <c r="DK129" s="36" t="str">
        <f>IF(ISERROR(INDEX('Liste plats'!$A$5:$EX$156,MATCH('Journal cuisine'!$B129,'Liste plats'!$A$5:$A$156,0),MATCH(DK$6,'Liste plats'!$A$5:$EX$5,0))*$D129),"",INDEX('Liste plats'!$A$5:$EX$156,MATCH('Journal cuisine'!$B129,'Liste plats'!$A$5:$A$156,0),MATCH(DK$6,'Liste plats'!$A$5:$EX$5,0))*$D129)</f>
        <v/>
      </c>
      <c r="DL129" s="36" t="str">
        <f>IF(ISERROR(INDEX('Liste plats'!$A$5:$EX$156,MATCH('Journal cuisine'!$B129,'Liste plats'!$A$5:$A$156,0),MATCH(DL$6,'Liste plats'!$A$5:$EX$5,0))*$D129),"",INDEX('Liste plats'!$A$5:$EX$156,MATCH('Journal cuisine'!$B129,'Liste plats'!$A$5:$A$156,0),MATCH(DL$6,'Liste plats'!$A$5:$EX$5,0))*$D129)</f>
        <v/>
      </c>
      <c r="DM129" s="36" t="str">
        <f>IF(ISERROR(INDEX('Liste plats'!$A$5:$EX$156,MATCH('Journal cuisine'!$B129,'Liste plats'!$A$5:$A$156,0),MATCH(DM$6,'Liste plats'!$A$5:$EX$5,0))*$D129),"",INDEX('Liste plats'!$A$5:$EX$156,MATCH('Journal cuisine'!$B129,'Liste plats'!$A$5:$A$156,0),MATCH(DM$6,'Liste plats'!$A$5:$EX$5,0))*$D129)</f>
        <v/>
      </c>
      <c r="DN129" s="36" t="str">
        <f>IF(ISERROR(INDEX('Liste plats'!$A$5:$EX$156,MATCH('Journal cuisine'!$B129,'Liste plats'!$A$5:$A$156,0),MATCH(DN$6,'Liste plats'!$A$5:$EX$5,0))*$D129),"",INDEX('Liste plats'!$A$5:$EX$156,MATCH('Journal cuisine'!$B129,'Liste plats'!$A$5:$A$156,0),MATCH(DN$6,'Liste plats'!$A$5:$EX$5,0))*$D129)</f>
        <v/>
      </c>
      <c r="DO129" s="36" t="str">
        <f>IF(ISERROR(INDEX('Liste plats'!$A$5:$EX$156,MATCH('Journal cuisine'!$B129,'Liste plats'!$A$5:$A$156,0),MATCH(DO$6,'Liste plats'!$A$5:$EX$5,0))*$D129),"",INDEX('Liste plats'!$A$5:$EX$156,MATCH('Journal cuisine'!$B129,'Liste plats'!$A$5:$A$156,0),MATCH(DO$6,'Liste plats'!$A$5:$EX$5,0))*$D129)</f>
        <v/>
      </c>
      <c r="DP129" s="36" t="str">
        <f>IF(ISERROR(INDEX('Liste plats'!$A$5:$EX$156,MATCH('Journal cuisine'!$B129,'Liste plats'!$A$5:$A$156,0),MATCH(DP$6,'Liste plats'!$A$5:$EX$5,0))*$D129),"",INDEX('Liste plats'!$A$5:$EX$156,MATCH('Journal cuisine'!$B129,'Liste plats'!$A$5:$A$156,0),MATCH(DP$6,'Liste plats'!$A$5:$EX$5,0))*$D129)</f>
        <v/>
      </c>
      <c r="DQ129" s="36" t="str">
        <f>IF(ISERROR(INDEX('Liste plats'!$A$5:$EX$156,MATCH('Journal cuisine'!$B129,'Liste plats'!$A$5:$A$156,0),MATCH(DQ$6,'Liste plats'!$A$5:$EX$5,0))*$D129),"",INDEX('Liste plats'!$A$5:$EX$156,MATCH('Journal cuisine'!$B129,'Liste plats'!$A$5:$A$156,0),MATCH(DQ$6,'Liste plats'!$A$5:$EX$5,0))*$D129)</f>
        <v/>
      </c>
      <c r="DR129" s="36" t="str">
        <f>IF(ISERROR(INDEX('Liste plats'!$A$5:$EX$156,MATCH('Journal cuisine'!$B129,'Liste plats'!$A$5:$A$156,0),MATCH(DR$6,'Liste plats'!$A$5:$EX$5,0))*$D129),"",INDEX('Liste plats'!$A$5:$EX$156,MATCH('Journal cuisine'!$B129,'Liste plats'!$A$5:$A$156,0),MATCH(DR$6,'Liste plats'!$A$5:$EX$5,0))*$D129)</f>
        <v/>
      </c>
      <c r="DS129" s="36" t="str">
        <f>IF(ISERROR(INDEX('Liste plats'!$A$5:$EX$156,MATCH('Journal cuisine'!$B129,'Liste plats'!$A$5:$A$156,0),MATCH(DS$6,'Liste plats'!$A$5:$EX$5,0))*$D129),"",INDEX('Liste plats'!$A$5:$EX$156,MATCH('Journal cuisine'!$B129,'Liste plats'!$A$5:$A$156,0),MATCH(DS$6,'Liste plats'!$A$5:$EX$5,0))*$D129)</f>
        <v/>
      </c>
      <c r="DT129" s="36" t="str">
        <f>IF(ISERROR(INDEX('Liste plats'!$A$5:$EX$156,MATCH('Journal cuisine'!$B129,'Liste plats'!$A$5:$A$156,0),MATCH(DT$6,'Liste plats'!$A$5:$EX$5,0))*$D129),"",INDEX('Liste plats'!$A$5:$EX$156,MATCH('Journal cuisine'!$B129,'Liste plats'!$A$5:$A$156,0),MATCH(DT$6,'Liste plats'!$A$5:$EX$5,0))*$D129)</f>
        <v/>
      </c>
      <c r="DU129" s="36" t="str">
        <f>IF(ISERROR(INDEX('Liste plats'!$A$5:$EX$156,MATCH('Journal cuisine'!$B129,'Liste plats'!$A$5:$A$156,0),MATCH(DU$6,'Liste plats'!$A$5:$EX$5,0))*$D129),"",INDEX('Liste plats'!$A$5:$EX$156,MATCH('Journal cuisine'!$B129,'Liste plats'!$A$5:$A$156,0),MATCH(DU$6,'Liste plats'!$A$5:$EX$5,0))*$D129)</f>
        <v/>
      </c>
      <c r="DV129" s="36" t="str">
        <f>IF(ISERROR(INDEX('Liste plats'!$A$5:$EX$156,MATCH('Journal cuisine'!$B129,'Liste plats'!$A$5:$A$156,0),MATCH(DV$6,'Liste plats'!$A$5:$EX$5,0))*$D129),"",INDEX('Liste plats'!$A$5:$EX$156,MATCH('Journal cuisine'!$B129,'Liste plats'!$A$5:$A$156,0),MATCH(DV$6,'Liste plats'!$A$5:$EX$5,0))*$D129)</f>
        <v/>
      </c>
      <c r="DW129" s="36" t="str">
        <f>IF(ISERROR(INDEX('Liste plats'!$A$5:$EX$156,MATCH('Journal cuisine'!$B129,'Liste plats'!$A$5:$A$156,0),MATCH(DW$6,'Liste plats'!$A$5:$EX$5,0))*$D129),"",INDEX('Liste plats'!$A$5:$EX$156,MATCH('Journal cuisine'!$B129,'Liste plats'!$A$5:$A$156,0),MATCH(DW$6,'Liste plats'!$A$5:$EX$5,0))*$D129)</f>
        <v/>
      </c>
      <c r="DX129" s="36" t="str">
        <f>IF(ISERROR(INDEX('Liste plats'!$A$5:$EX$156,MATCH('Journal cuisine'!$B129,'Liste plats'!$A$5:$A$156,0),MATCH(DX$6,'Liste plats'!$A$5:$EX$5,0))*$D129),"",INDEX('Liste plats'!$A$5:$EX$156,MATCH('Journal cuisine'!$B129,'Liste plats'!$A$5:$A$156,0),MATCH(DX$6,'Liste plats'!$A$5:$EX$5,0))*$D129)</f>
        <v/>
      </c>
      <c r="DY129" s="36" t="str">
        <f>IF(ISERROR(INDEX('Liste plats'!$A$5:$EX$156,MATCH('Journal cuisine'!$B129,'Liste plats'!$A$5:$A$156,0),MATCH(DY$6,'Liste plats'!$A$5:$EX$5,0))*$D129),"",INDEX('Liste plats'!$A$5:$EX$156,MATCH('Journal cuisine'!$B129,'Liste plats'!$A$5:$A$156,0),MATCH(DY$6,'Liste plats'!$A$5:$EX$5,0))*$D129)</f>
        <v/>
      </c>
      <c r="DZ129" s="36" t="str">
        <f>IF(ISERROR(INDEX('Liste plats'!$A$5:$EX$156,MATCH('Journal cuisine'!$B129,'Liste plats'!$A$5:$A$156,0),MATCH(DZ$6,'Liste plats'!$A$5:$EX$5,0))*$D129),"",INDEX('Liste plats'!$A$5:$EX$156,MATCH('Journal cuisine'!$B129,'Liste plats'!$A$5:$A$156,0),MATCH(DZ$6,'Liste plats'!$A$5:$EX$5,0))*$D129)</f>
        <v/>
      </c>
      <c r="EA129" s="36" t="str">
        <f>IF(ISERROR(INDEX('Liste plats'!$A$5:$EX$156,MATCH('Journal cuisine'!$B129,'Liste plats'!$A$5:$A$156,0),MATCH(EA$6,'Liste plats'!$A$5:$EX$5,0))*$D129),"",INDEX('Liste plats'!$A$5:$EX$156,MATCH('Journal cuisine'!$B129,'Liste plats'!$A$5:$A$156,0),MATCH(EA$6,'Liste plats'!$A$5:$EX$5,0))*$D129)</f>
        <v/>
      </c>
      <c r="EB129" s="36" t="str">
        <f>IF(ISERROR(INDEX('Liste plats'!$A$5:$EX$156,MATCH('Journal cuisine'!$B129,'Liste plats'!$A$5:$A$156,0),MATCH(EB$6,'Liste plats'!$A$5:$EX$5,0))*$D129),"",INDEX('Liste plats'!$A$5:$EX$156,MATCH('Journal cuisine'!$B129,'Liste plats'!$A$5:$A$156,0),MATCH(EB$6,'Liste plats'!$A$5:$EX$5,0))*$D129)</f>
        <v/>
      </c>
      <c r="EC129" s="36" t="str">
        <f>IF(ISERROR(INDEX('Liste plats'!$A$5:$EX$156,MATCH('Journal cuisine'!$B129,'Liste plats'!$A$5:$A$156,0),MATCH(EC$6,'Liste plats'!$A$5:$EX$5,0))*$D129),"",INDEX('Liste plats'!$A$5:$EX$156,MATCH('Journal cuisine'!$B129,'Liste plats'!$A$5:$A$156,0),MATCH(EC$6,'Liste plats'!$A$5:$EX$5,0))*$D129)</f>
        <v/>
      </c>
      <c r="ED129" s="36" t="str">
        <f>IF(ISERROR(INDEX('Liste plats'!$A$5:$EX$156,MATCH('Journal cuisine'!$B129,'Liste plats'!$A$5:$A$156,0),MATCH(ED$6,'Liste plats'!$A$5:$EX$5,0))*$D129),"",INDEX('Liste plats'!$A$5:$EX$156,MATCH('Journal cuisine'!$B129,'Liste plats'!$A$5:$A$156,0),MATCH(ED$6,'Liste plats'!$A$5:$EX$5,0))*$D129)</f>
        <v/>
      </c>
      <c r="EE129" s="36" t="str">
        <f>IF(ISERROR(INDEX('Liste plats'!$A$5:$EX$156,MATCH('Journal cuisine'!$B129,'Liste plats'!$A$5:$A$156,0),MATCH(EE$6,'Liste plats'!$A$5:$EX$5,0))*$D129),"",INDEX('Liste plats'!$A$5:$EX$156,MATCH('Journal cuisine'!$B129,'Liste plats'!$A$5:$A$156,0),MATCH(EE$6,'Liste plats'!$A$5:$EX$5,0))*$D129)</f>
        <v/>
      </c>
      <c r="EF129" s="36" t="str">
        <f>IF(ISERROR(INDEX('Liste plats'!$A$5:$EX$156,MATCH('Journal cuisine'!$B129,'Liste plats'!$A$5:$A$156,0),MATCH(EF$6,'Liste plats'!$A$5:$EX$5,0))*$D129),"",INDEX('Liste plats'!$A$5:$EX$156,MATCH('Journal cuisine'!$B129,'Liste plats'!$A$5:$A$156,0),MATCH(EF$6,'Liste plats'!$A$5:$EX$5,0))*$D129)</f>
        <v/>
      </c>
      <c r="EG129" s="36" t="str">
        <f>IF(ISERROR(INDEX('Liste plats'!$A$5:$EX$156,MATCH('Journal cuisine'!$B129,'Liste plats'!$A$5:$A$156,0),MATCH(EG$6,'Liste plats'!$A$5:$EX$5,0))*$D129),"",INDEX('Liste plats'!$A$5:$EX$156,MATCH('Journal cuisine'!$B129,'Liste plats'!$A$5:$A$156,0),MATCH(EG$6,'Liste plats'!$A$5:$EX$5,0))*$D129)</f>
        <v/>
      </c>
      <c r="EH129" s="36" t="str">
        <f>IF(ISERROR(INDEX('Liste plats'!$A$5:$EX$156,MATCH('Journal cuisine'!$B129,'Liste plats'!$A$5:$A$156,0),MATCH(EH$6,'Liste plats'!$A$5:$EX$5,0))*$D129),"",INDEX('Liste plats'!$A$5:$EX$156,MATCH('Journal cuisine'!$B129,'Liste plats'!$A$5:$A$156,0),MATCH(EH$6,'Liste plats'!$A$5:$EX$5,0))*$D129)</f>
        <v/>
      </c>
      <c r="EI129" s="36" t="str">
        <f>IF(ISERROR(INDEX('Liste plats'!$A$5:$EX$156,MATCH('Journal cuisine'!$B129,'Liste plats'!$A$5:$A$156,0),MATCH(EI$6,'Liste plats'!$A$5:$EX$5,0))*$D129),"",INDEX('Liste plats'!$A$5:$EX$156,MATCH('Journal cuisine'!$B129,'Liste plats'!$A$5:$A$156,0),MATCH(EI$6,'Liste plats'!$A$5:$EX$5,0))*$D129)</f>
        <v/>
      </c>
      <c r="EJ129" s="36" t="str">
        <f>IF(ISERROR(INDEX('Liste plats'!$A$5:$EX$156,MATCH('Journal cuisine'!$B129,'Liste plats'!$A$5:$A$156,0),MATCH(EJ$6,'Liste plats'!$A$5:$EX$5,0))*$D129),"",INDEX('Liste plats'!$A$5:$EX$156,MATCH('Journal cuisine'!$B129,'Liste plats'!$A$5:$A$156,0),MATCH(EJ$6,'Liste plats'!$A$5:$EX$5,0))*$D129)</f>
        <v/>
      </c>
      <c r="EK129" s="36" t="str">
        <f>IF(ISERROR(INDEX('Liste plats'!$A$5:$EX$156,MATCH('Journal cuisine'!$B129,'Liste plats'!$A$5:$A$156,0),MATCH(EK$6,'Liste plats'!$A$5:$EX$5,0))*$D129),"",INDEX('Liste plats'!$A$5:$EX$156,MATCH('Journal cuisine'!$B129,'Liste plats'!$A$5:$A$156,0),MATCH(EK$6,'Liste plats'!$A$5:$EX$5,0))*$D129)</f>
        <v/>
      </c>
      <c r="EL129" s="36" t="str">
        <f>IF(ISERROR(INDEX('Liste plats'!$A$5:$EX$156,MATCH('Journal cuisine'!$B129,'Liste plats'!$A$5:$A$156,0),MATCH(EL$6,'Liste plats'!$A$5:$EX$5,0))*$D129),"",INDEX('Liste plats'!$A$5:$EX$156,MATCH('Journal cuisine'!$B129,'Liste plats'!$A$5:$A$156,0),MATCH(EL$6,'Liste plats'!$A$5:$EX$5,0))*$D129)</f>
        <v/>
      </c>
      <c r="EM129" s="36" t="str">
        <f>IF(ISERROR(INDEX('Liste plats'!$A$5:$EX$156,MATCH('Journal cuisine'!$B129,'Liste plats'!$A$5:$A$156,0),MATCH(EM$6,'Liste plats'!$A$5:$EX$5,0))*$D129),"",INDEX('Liste plats'!$A$5:$EX$156,MATCH('Journal cuisine'!$B129,'Liste plats'!$A$5:$A$156,0),MATCH(EM$6,'Liste plats'!$A$5:$EX$5,0))*$D129)</f>
        <v/>
      </c>
      <c r="EN129" s="36" t="str">
        <f>IF(ISERROR(INDEX('Liste plats'!$A$5:$EX$156,MATCH('Journal cuisine'!$B129,'Liste plats'!$A$5:$A$156,0),MATCH(EN$6,'Liste plats'!$A$5:$EX$5,0))*$D129),"",INDEX('Liste plats'!$A$5:$EX$156,MATCH('Journal cuisine'!$B129,'Liste plats'!$A$5:$A$156,0),MATCH(EN$6,'Liste plats'!$A$5:$EX$5,0))*$D129)</f>
        <v/>
      </c>
      <c r="EO129" s="36" t="str">
        <f>IF(ISERROR(INDEX('Liste plats'!$A$5:$EX$156,MATCH('Journal cuisine'!$B129,'Liste plats'!$A$5:$A$156,0),MATCH(EO$6,'Liste plats'!$A$5:$EX$5,0))*$D129),"",INDEX('Liste plats'!$A$5:$EX$156,MATCH('Journal cuisine'!$B129,'Liste plats'!$A$5:$A$156,0),MATCH(EO$6,'Liste plats'!$A$5:$EX$5,0))*$D129)</f>
        <v/>
      </c>
      <c r="EP129" s="36" t="str">
        <f>IF(ISERROR(INDEX('Liste plats'!$A$5:$EX$156,MATCH('Journal cuisine'!$B129,'Liste plats'!$A$5:$A$156,0),MATCH(EP$6,'Liste plats'!$A$5:$EX$5,0))*$D129),"",INDEX('Liste plats'!$A$5:$EX$156,MATCH('Journal cuisine'!$B129,'Liste plats'!$A$5:$A$156,0),MATCH(EP$6,'Liste plats'!$A$5:$EX$5,0))*$D129)</f>
        <v/>
      </c>
      <c r="EQ129" s="36" t="str">
        <f>IF(ISERROR(INDEX('Liste plats'!$A$5:$EX$156,MATCH('Journal cuisine'!$B129,'Liste plats'!$A$5:$A$156,0),MATCH(EQ$6,'Liste plats'!$A$5:$EX$5,0))*$D129),"",INDEX('Liste plats'!$A$5:$EX$156,MATCH('Journal cuisine'!$B129,'Liste plats'!$A$5:$A$156,0),MATCH(EQ$6,'Liste plats'!$A$5:$EX$5,0))*$D129)</f>
        <v/>
      </c>
      <c r="ER129" s="36" t="str">
        <f>IF(ISERROR(INDEX('Liste plats'!$A$5:$EX$156,MATCH('Journal cuisine'!$B129,'Liste plats'!$A$5:$A$156,0),MATCH(ER$6,'Liste plats'!$A$5:$EX$5,0))*$D129),"",INDEX('Liste plats'!$A$5:$EX$156,MATCH('Journal cuisine'!$B129,'Liste plats'!$A$5:$A$156,0),MATCH(ER$6,'Liste plats'!$A$5:$EX$5,0))*$D129)</f>
        <v/>
      </c>
      <c r="ES129" s="36" t="str">
        <f>IF(ISERROR(INDEX('Liste plats'!$A$5:$EX$156,MATCH('Journal cuisine'!$B129,'Liste plats'!$A$5:$A$156,0),MATCH(ES$6,'Liste plats'!$A$5:$EX$5,0))*$D129),"",INDEX('Liste plats'!$A$5:$EX$156,MATCH('Journal cuisine'!$B129,'Liste plats'!$A$5:$A$156,0),MATCH(ES$6,'Liste plats'!$A$5:$EX$5,0))*$D129)</f>
        <v/>
      </c>
      <c r="ET129" s="36" t="str">
        <f>IF(ISERROR(INDEX('Liste plats'!$A$5:$EX$156,MATCH('Journal cuisine'!$B129,'Liste plats'!$A$5:$A$156,0),MATCH(ET$6,'Liste plats'!$A$5:$EX$5,0))*$D129),"",INDEX('Liste plats'!$A$5:$EX$156,MATCH('Journal cuisine'!$B129,'Liste plats'!$A$5:$A$156,0),MATCH(ET$6,'Liste plats'!$A$5:$EX$5,0))*$D129)</f>
        <v/>
      </c>
      <c r="EU129" s="36" t="str">
        <f>IF(ISERROR(INDEX('Liste plats'!$A$5:$EX$156,MATCH('Journal cuisine'!$B129,'Liste plats'!$A$5:$A$156,0),MATCH(EU$6,'Liste plats'!$A$5:$EX$5,0))*$D129),"",INDEX('Liste plats'!$A$5:$EX$156,MATCH('Journal cuisine'!$B129,'Liste plats'!$A$5:$A$156,0),MATCH(EU$6,'Liste plats'!$A$5:$EX$5,0))*$D129)</f>
        <v/>
      </c>
      <c r="EV129" s="36" t="str">
        <f>IF(ISERROR(INDEX('Liste plats'!$A$5:$EX$156,MATCH('Journal cuisine'!$B129,'Liste plats'!$A$5:$A$156,0),MATCH(EV$6,'Liste plats'!$A$5:$EX$5,0))*$D129),"",INDEX('Liste plats'!$A$5:$EX$156,MATCH('Journal cuisine'!$B129,'Liste plats'!$A$5:$A$156,0),MATCH(EV$6,'Liste plats'!$A$5:$EX$5,0))*$D129)</f>
        <v/>
      </c>
      <c r="EW129" s="36" t="str">
        <f>IF(ISERROR(INDEX('Liste plats'!$A$5:$EX$156,MATCH('Journal cuisine'!$B129,'Liste plats'!$A$5:$A$156,0),MATCH(EW$6,'Liste plats'!$A$5:$EX$5,0))*$D129),"",INDEX('Liste plats'!$A$5:$EX$156,MATCH('Journal cuisine'!$B129,'Liste plats'!$A$5:$A$156,0),MATCH(EW$6,'Liste plats'!$A$5:$EX$5,0))*$D129)</f>
        <v/>
      </c>
      <c r="EX129" s="36" t="str">
        <f>IF(ISERROR(INDEX('Liste plats'!$A$5:$EX$156,MATCH('Journal cuisine'!$B129,'Liste plats'!$A$5:$A$156,0),MATCH(EX$6,'Liste plats'!$A$5:$EX$5,0))*$D129),"",INDEX('Liste plats'!$A$5:$EX$156,MATCH('Journal cuisine'!$B129,'Liste plats'!$A$5:$A$156,0),MATCH(EX$6,'Liste plats'!$A$5:$EX$5,0))*$D129)</f>
        <v/>
      </c>
      <c r="EY129" s="36" t="str">
        <f>IF(ISERROR(INDEX('Liste plats'!$A$5:$EX$156,MATCH('Journal cuisine'!$B129,'Liste plats'!$A$5:$A$156,0),MATCH(EY$6,'Liste plats'!$A$5:$EX$5,0))*$D129),"",INDEX('Liste plats'!$A$5:$EX$156,MATCH('Journal cuisine'!$B129,'Liste plats'!$A$5:$A$156,0),MATCH(EY$6,'Liste plats'!$A$5:$EX$5,0))*$D129)</f>
        <v/>
      </c>
      <c r="EZ129" s="36" t="str">
        <f>IF(ISERROR(INDEX('Liste plats'!$A$5:$EX$156,MATCH('Journal cuisine'!$B129,'Liste plats'!$A$5:$A$156,0),MATCH(EZ$6,'Liste plats'!$A$5:$EX$5,0))*$D129),"",INDEX('Liste plats'!$A$5:$EX$156,MATCH('Journal cuisine'!$B129,'Liste plats'!$A$5:$A$156,0),MATCH(EZ$6,'Liste plats'!$A$5:$EX$5,0))*$D129)</f>
        <v/>
      </c>
      <c r="FA129" s="49" t="str">
        <f>IF(ISERROR(INDEX('Liste plats'!$A$5:$EX$156,MATCH('Journal cuisine'!$B129,'Liste plats'!$A$5:$A$156,0),MATCH(FA$6,'Liste plats'!$A$5:$EX$5,0))*$D129),"",INDEX('Liste plats'!$A$5:$EX$156,MATCH('Journal cuisine'!$B129,'Liste plats'!$A$5:$A$156,0),MATCH(FA$6,'Liste plats'!$A$5:$EX$5,0))*$D129)</f>
        <v/>
      </c>
    </row>
    <row r="130" spans="1:157" x14ac:dyDescent="0.25">
      <c r="A130" s="9"/>
      <c r="B130" s="10"/>
      <c r="C130" s="34" t="str">
        <f>IF(ISERROR(IF(VLOOKUP(B130,'Liste plats'!$A$7:$B$156,2,0)=0,"",VLOOKUP(B130,'Liste plats'!$A$7:$B$156,2,0))),"",IF(VLOOKUP(B130,'Liste plats'!$A$7:$B$156,2,0)=0,"",VLOOKUP(B130,'Liste plats'!$A$7:$B$156,2,0)))</f>
        <v/>
      </c>
      <c r="D130" s="18"/>
      <c r="F130" s="41"/>
      <c r="H130" s="48" t="str">
        <f>IF(ISERROR(INDEX('Liste plats'!$A$5:$EX$156,MATCH('Journal cuisine'!$B130,'Liste plats'!$A$5:$A$156,0),MATCH(H$6,'Liste plats'!$A$5:$EX$5,0))*$D130),"",INDEX('Liste plats'!$A$5:$EX$156,MATCH('Journal cuisine'!$B130,'Liste plats'!$A$5:$A$156,0),MATCH(H$6,'Liste plats'!$A$5:$EX$5,0))*$D130)</f>
        <v/>
      </c>
      <c r="I130" s="36" t="str">
        <f>IF(ISERROR(INDEX('Liste plats'!$A$5:$EX$156,MATCH('Journal cuisine'!$B130,'Liste plats'!$A$5:$A$156,0),MATCH(I$6,'Liste plats'!$A$5:$EX$5,0))*$D130),"",INDEX('Liste plats'!$A$5:$EX$156,MATCH('Journal cuisine'!$B130,'Liste plats'!$A$5:$A$156,0),MATCH(I$6,'Liste plats'!$A$5:$EX$5,0))*$D130)</f>
        <v/>
      </c>
      <c r="J130" s="36" t="str">
        <f>IF(ISERROR(INDEX('Liste plats'!$A$5:$EX$156,MATCH('Journal cuisine'!$B130,'Liste plats'!$A$5:$A$156,0),MATCH(J$6,'Liste plats'!$A$5:$EX$5,0))*$D130),"",INDEX('Liste plats'!$A$5:$EX$156,MATCH('Journal cuisine'!$B130,'Liste plats'!$A$5:$A$156,0),MATCH(J$6,'Liste plats'!$A$5:$EX$5,0))*$D130)</f>
        <v/>
      </c>
      <c r="K130" s="36" t="str">
        <f>IF(ISERROR(INDEX('Liste plats'!$A$5:$EX$156,MATCH('Journal cuisine'!$B130,'Liste plats'!$A$5:$A$156,0),MATCH(K$6,'Liste plats'!$A$5:$EX$5,0))*$D130),"",INDEX('Liste plats'!$A$5:$EX$156,MATCH('Journal cuisine'!$B130,'Liste plats'!$A$5:$A$156,0),MATCH(K$6,'Liste plats'!$A$5:$EX$5,0))*$D130)</f>
        <v/>
      </c>
      <c r="L130" s="36" t="str">
        <f>IF(ISERROR(INDEX('Liste plats'!$A$5:$EX$156,MATCH('Journal cuisine'!$B130,'Liste plats'!$A$5:$A$156,0),MATCH(L$6,'Liste plats'!$A$5:$EX$5,0))*$D130),"",INDEX('Liste plats'!$A$5:$EX$156,MATCH('Journal cuisine'!$B130,'Liste plats'!$A$5:$A$156,0),MATCH(L$6,'Liste plats'!$A$5:$EX$5,0))*$D130)</f>
        <v/>
      </c>
      <c r="M130" s="36" t="str">
        <f>IF(ISERROR(INDEX('Liste plats'!$A$5:$EX$156,MATCH('Journal cuisine'!$B130,'Liste plats'!$A$5:$A$156,0),MATCH(M$6,'Liste plats'!$A$5:$EX$5,0))*$D130),"",INDEX('Liste plats'!$A$5:$EX$156,MATCH('Journal cuisine'!$B130,'Liste plats'!$A$5:$A$156,0),MATCH(M$6,'Liste plats'!$A$5:$EX$5,0))*$D130)</f>
        <v/>
      </c>
      <c r="N130" s="36" t="str">
        <f>IF(ISERROR(INDEX('Liste plats'!$A$5:$EX$156,MATCH('Journal cuisine'!$B130,'Liste plats'!$A$5:$A$156,0),MATCH(N$6,'Liste plats'!$A$5:$EX$5,0))*$D130),"",INDEX('Liste plats'!$A$5:$EX$156,MATCH('Journal cuisine'!$B130,'Liste plats'!$A$5:$A$156,0),MATCH(N$6,'Liste plats'!$A$5:$EX$5,0))*$D130)</f>
        <v/>
      </c>
      <c r="O130" s="36" t="str">
        <f>IF(ISERROR(INDEX('Liste plats'!$A$5:$EX$156,MATCH('Journal cuisine'!$B130,'Liste plats'!$A$5:$A$156,0),MATCH(O$6,'Liste plats'!$A$5:$EX$5,0))*$D130),"",INDEX('Liste plats'!$A$5:$EX$156,MATCH('Journal cuisine'!$B130,'Liste plats'!$A$5:$A$156,0),MATCH(O$6,'Liste plats'!$A$5:$EX$5,0))*$D130)</f>
        <v/>
      </c>
      <c r="P130" s="36" t="str">
        <f>IF(ISERROR(INDEX('Liste plats'!$A$5:$EX$156,MATCH('Journal cuisine'!$B130,'Liste plats'!$A$5:$A$156,0),MATCH(P$6,'Liste plats'!$A$5:$EX$5,0))*$D130),"",INDEX('Liste plats'!$A$5:$EX$156,MATCH('Journal cuisine'!$B130,'Liste plats'!$A$5:$A$156,0),MATCH(P$6,'Liste plats'!$A$5:$EX$5,0))*$D130)</f>
        <v/>
      </c>
      <c r="Q130" s="36" t="str">
        <f>IF(ISERROR(INDEX('Liste plats'!$A$5:$EX$156,MATCH('Journal cuisine'!$B130,'Liste plats'!$A$5:$A$156,0),MATCH(Q$6,'Liste plats'!$A$5:$EX$5,0))*$D130),"",INDEX('Liste plats'!$A$5:$EX$156,MATCH('Journal cuisine'!$B130,'Liste plats'!$A$5:$A$156,0),MATCH(Q$6,'Liste plats'!$A$5:$EX$5,0))*$D130)</f>
        <v/>
      </c>
      <c r="R130" s="36" t="str">
        <f>IF(ISERROR(INDEX('Liste plats'!$A$5:$EX$156,MATCH('Journal cuisine'!$B130,'Liste plats'!$A$5:$A$156,0),MATCH(R$6,'Liste plats'!$A$5:$EX$5,0))*$D130),"",INDEX('Liste plats'!$A$5:$EX$156,MATCH('Journal cuisine'!$B130,'Liste plats'!$A$5:$A$156,0),MATCH(R$6,'Liste plats'!$A$5:$EX$5,0))*$D130)</f>
        <v/>
      </c>
      <c r="S130" s="36" t="str">
        <f>IF(ISERROR(INDEX('Liste plats'!$A$5:$EX$156,MATCH('Journal cuisine'!$B130,'Liste plats'!$A$5:$A$156,0),MATCH(S$6,'Liste plats'!$A$5:$EX$5,0))*$D130),"",INDEX('Liste plats'!$A$5:$EX$156,MATCH('Journal cuisine'!$B130,'Liste plats'!$A$5:$A$156,0),MATCH(S$6,'Liste plats'!$A$5:$EX$5,0))*$D130)</f>
        <v/>
      </c>
      <c r="T130" s="36" t="str">
        <f>IF(ISERROR(INDEX('Liste plats'!$A$5:$EX$156,MATCH('Journal cuisine'!$B130,'Liste plats'!$A$5:$A$156,0),MATCH(T$6,'Liste plats'!$A$5:$EX$5,0))*$D130),"",INDEX('Liste plats'!$A$5:$EX$156,MATCH('Journal cuisine'!$B130,'Liste plats'!$A$5:$A$156,0),MATCH(T$6,'Liste plats'!$A$5:$EX$5,0))*$D130)</f>
        <v/>
      </c>
      <c r="U130" s="36" t="str">
        <f>IF(ISERROR(INDEX('Liste plats'!$A$5:$EX$156,MATCH('Journal cuisine'!$B130,'Liste plats'!$A$5:$A$156,0),MATCH(U$6,'Liste plats'!$A$5:$EX$5,0))*$D130),"",INDEX('Liste plats'!$A$5:$EX$156,MATCH('Journal cuisine'!$B130,'Liste plats'!$A$5:$A$156,0),MATCH(U$6,'Liste plats'!$A$5:$EX$5,0))*$D130)</f>
        <v/>
      </c>
      <c r="V130" s="36" t="str">
        <f>IF(ISERROR(INDEX('Liste plats'!$A$5:$EX$156,MATCH('Journal cuisine'!$B130,'Liste plats'!$A$5:$A$156,0),MATCH(V$6,'Liste plats'!$A$5:$EX$5,0))*$D130),"",INDEX('Liste plats'!$A$5:$EX$156,MATCH('Journal cuisine'!$B130,'Liste plats'!$A$5:$A$156,0),MATCH(V$6,'Liste plats'!$A$5:$EX$5,0))*$D130)</f>
        <v/>
      </c>
      <c r="W130" s="36" t="str">
        <f>IF(ISERROR(INDEX('Liste plats'!$A$5:$EX$156,MATCH('Journal cuisine'!$B130,'Liste plats'!$A$5:$A$156,0),MATCH(W$6,'Liste plats'!$A$5:$EX$5,0))*$D130),"",INDEX('Liste plats'!$A$5:$EX$156,MATCH('Journal cuisine'!$B130,'Liste plats'!$A$5:$A$156,0),MATCH(W$6,'Liste plats'!$A$5:$EX$5,0))*$D130)</f>
        <v/>
      </c>
      <c r="X130" s="36" t="str">
        <f>IF(ISERROR(INDEX('Liste plats'!$A$5:$EX$156,MATCH('Journal cuisine'!$B130,'Liste plats'!$A$5:$A$156,0),MATCH(X$6,'Liste plats'!$A$5:$EX$5,0))*$D130),"",INDEX('Liste plats'!$A$5:$EX$156,MATCH('Journal cuisine'!$B130,'Liste plats'!$A$5:$A$156,0),MATCH(X$6,'Liste plats'!$A$5:$EX$5,0))*$D130)</f>
        <v/>
      </c>
      <c r="Y130" s="36" t="str">
        <f>IF(ISERROR(INDEX('Liste plats'!$A$5:$EX$156,MATCH('Journal cuisine'!$B130,'Liste plats'!$A$5:$A$156,0),MATCH(Y$6,'Liste plats'!$A$5:$EX$5,0))*$D130),"",INDEX('Liste plats'!$A$5:$EX$156,MATCH('Journal cuisine'!$B130,'Liste plats'!$A$5:$A$156,0),MATCH(Y$6,'Liste plats'!$A$5:$EX$5,0))*$D130)</f>
        <v/>
      </c>
      <c r="Z130" s="36" t="str">
        <f>IF(ISERROR(INDEX('Liste plats'!$A$5:$EX$156,MATCH('Journal cuisine'!$B130,'Liste plats'!$A$5:$A$156,0),MATCH(Z$6,'Liste plats'!$A$5:$EX$5,0))*$D130),"",INDEX('Liste plats'!$A$5:$EX$156,MATCH('Journal cuisine'!$B130,'Liste plats'!$A$5:$A$156,0),MATCH(Z$6,'Liste plats'!$A$5:$EX$5,0))*$D130)</f>
        <v/>
      </c>
      <c r="AA130" s="36" t="str">
        <f>IF(ISERROR(INDEX('Liste plats'!$A$5:$EX$156,MATCH('Journal cuisine'!$B130,'Liste plats'!$A$5:$A$156,0),MATCH(AA$6,'Liste plats'!$A$5:$EX$5,0))*$D130),"",INDEX('Liste plats'!$A$5:$EX$156,MATCH('Journal cuisine'!$B130,'Liste plats'!$A$5:$A$156,0),MATCH(AA$6,'Liste plats'!$A$5:$EX$5,0))*$D130)</f>
        <v/>
      </c>
      <c r="AB130" s="36" t="str">
        <f>IF(ISERROR(INDEX('Liste plats'!$A$5:$EX$156,MATCH('Journal cuisine'!$B130,'Liste plats'!$A$5:$A$156,0),MATCH(AB$6,'Liste plats'!$A$5:$EX$5,0))*$D130),"",INDEX('Liste plats'!$A$5:$EX$156,MATCH('Journal cuisine'!$B130,'Liste plats'!$A$5:$A$156,0),MATCH(AB$6,'Liste plats'!$A$5:$EX$5,0))*$D130)</f>
        <v/>
      </c>
      <c r="AC130" s="36" t="str">
        <f>IF(ISERROR(INDEX('Liste plats'!$A$5:$EX$156,MATCH('Journal cuisine'!$B130,'Liste plats'!$A$5:$A$156,0),MATCH(AC$6,'Liste plats'!$A$5:$EX$5,0))*$D130),"",INDEX('Liste plats'!$A$5:$EX$156,MATCH('Journal cuisine'!$B130,'Liste plats'!$A$5:$A$156,0),MATCH(AC$6,'Liste plats'!$A$5:$EX$5,0))*$D130)</f>
        <v/>
      </c>
      <c r="AD130" s="36" t="str">
        <f>IF(ISERROR(INDEX('Liste plats'!$A$5:$EX$156,MATCH('Journal cuisine'!$B130,'Liste plats'!$A$5:$A$156,0),MATCH(AD$6,'Liste plats'!$A$5:$EX$5,0))*$D130),"",INDEX('Liste plats'!$A$5:$EX$156,MATCH('Journal cuisine'!$B130,'Liste plats'!$A$5:$A$156,0),MATCH(AD$6,'Liste plats'!$A$5:$EX$5,0))*$D130)</f>
        <v/>
      </c>
      <c r="AE130" s="36" t="str">
        <f>IF(ISERROR(INDEX('Liste plats'!$A$5:$EX$156,MATCH('Journal cuisine'!$B130,'Liste plats'!$A$5:$A$156,0),MATCH(AE$6,'Liste plats'!$A$5:$EX$5,0))*$D130),"",INDEX('Liste plats'!$A$5:$EX$156,MATCH('Journal cuisine'!$B130,'Liste plats'!$A$5:$A$156,0),MATCH(AE$6,'Liste plats'!$A$5:$EX$5,0))*$D130)</f>
        <v/>
      </c>
      <c r="AF130" s="36" t="str">
        <f>IF(ISERROR(INDEX('Liste plats'!$A$5:$EX$156,MATCH('Journal cuisine'!$B130,'Liste plats'!$A$5:$A$156,0),MATCH(AF$6,'Liste plats'!$A$5:$EX$5,0))*$D130),"",INDEX('Liste plats'!$A$5:$EX$156,MATCH('Journal cuisine'!$B130,'Liste plats'!$A$5:$A$156,0),MATCH(AF$6,'Liste plats'!$A$5:$EX$5,0))*$D130)</f>
        <v/>
      </c>
      <c r="AG130" s="36" t="str">
        <f>IF(ISERROR(INDEX('Liste plats'!$A$5:$EX$156,MATCH('Journal cuisine'!$B130,'Liste plats'!$A$5:$A$156,0),MATCH(AG$6,'Liste plats'!$A$5:$EX$5,0))*$D130),"",INDEX('Liste plats'!$A$5:$EX$156,MATCH('Journal cuisine'!$B130,'Liste plats'!$A$5:$A$156,0),MATCH(AG$6,'Liste plats'!$A$5:$EX$5,0))*$D130)</f>
        <v/>
      </c>
      <c r="AH130" s="36" t="str">
        <f>IF(ISERROR(INDEX('Liste plats'!$A$5:$EX$156,MATCH('Journal cuisine'!$B130,'Liste plats'!$A$5:$A$156,0),MATCH(AH$6,'Liste plats'!$A$5:$EX$5,0))*$D130),"",INDEX('Liste plats'!$A$5:$EX$156,MATCH('Journal cuisine'!$B130,'Liste plats'!$A$5:$A$156,0),MATCH(AH$6,'Liste plats'!$A$5:$EX$5,0))*$D130)</f>
        <v/>
      </c>
      <c r="AI130" s="36" t="str">
        <f>IF(ISERROR(INDEX('Liste plats'!$A$5:$EX$156,MATCH('Journal cuisine'!$B130,'Liste plats'!$A$5:$A$156,0),MATCH(AI$6,'Liste plats'!$A$5:$EX$5,0))*$D130),"",INDEX('Liste plats'!$A$5:$EX$156,MATCH('Journal cuisine'!$B130,'Liste plats'!$A$5:$A$156,0),MATCH(AI$6,'Liste plats'!$A$5:$EX$5,0))*$D130)</f>
        <v/>
      </c>
      <c r="AJ130" s="36" t="str">
        <f>IF(ISERROR(INDEX('Liste plats'!$A$5:$EX$156,MATCH('Journal cuisine'!$B130,'Liste plats'!$A$5:$A$156,0),MATCH(AJ$6,'Liste plats'!$A$5:$EX$5,0))*$D130),"",INDEX('Liste plats'!$A$5:$EX$156,MATCH('Journal cuisine'!$B130,'Liste plats'!$A$5:$A$156,0),MATCH(AJ$6,'Liste plats'!$A$5:$EX$5,0))*$D130)</f>
        <v/>
      </c>
      <c r="AK130" s="36" t="str">
        <f>IF(ISERROR(INDEX('Liste plats'!$A$5:$EX$156,MATCH('Journal cuisine'!$B130,'Liste plats'!$A$5:$A$156,0),MATCH(AK$6,'Liste plats'!$A$5:$EX$5,0))*$D130),"",INDEX('Liste plats'!$A$5:$EX$156,MATCH('Journal cuisine'!$B130,'Liste plats'!$A$5:$A$156,0),MATCH(AK$6,'Liste plats'!$A$5:$EX$5,0))*$D130)</f>
        <v/>
      </c>
      <c r="AL130" s="36" t="str">
        <f>IF(ISERROR(INDEX('Liste plats'!$A$5:$EX$156,MATCH('Journal cuisine'!$B130,'Liste plats'!$A$5:$A$156,0),MATCH(AL$6,'Liste plats'!$A$5:$EX$5,0))*$D130),"",INDEX('Liste plats'!$A$5:$EX$156,MATCH('Journal cuisine'!$B130,'Liste plats'!$A$5:$A$156,0),MATCH(AL$6,'Liste plats'!$A$5:$EX$5,0))*$D130)</f>
        <v/>
      </c>
      <c r="AM130" s="36" t="str">
        <f>IF(ISERROR(INDEX('Liste plats'!$A$5:$EX$156,MATCH('Journal cuisine'!$B130,'Liste plats'!$A$5:$A$156,0),MATCH(AM$6,'Liste plats'!$A$5:$EX$5,0))*$D130),"",INDEX('Liste plats'!$A$5:$EX$156,MATCH('Journal cuisine'!$B130,'Liste plats'!$A$5:$A$156,0),MATCH(AM$6,'Liste plats'!$A$5:$EX$5,0))*$D130)</f>
        <v/>
      </c>
      <c r="AN130" s="36" t="str">
        <f>IF(ISERROR(INDEX('Liste plats'!$A$5:$EX$156,MATCH('Journal cuisine'!$B130,'Liste plats'!$A$5:$A$156,0),MATCH(AN$6,'Liste plats'!$A$5:$EX$5,0))*$D130),"",INDEX('Liste plats'!$A$5:$EX$156,MATCH('Journal cuisine'!$B130,'Liste plats'!$A$5:$A$156,0),MATCH(AN$6,'Liste plats'!$A$5:$EX$5,0))*$D130)</f>
        <v/>
      </c>
      <c r="AO130" s="36" t="str">
        <f>IF(ISERROR(INDEX('Liste plats'!$A$5:$EX$156,MATCH('Journal cuisine'!$B130,'Liste plats'!$A$5:$A$156,0),MATCH(AO$6,'Liste plats'!$A$5:$EX$5,0))*$D130),"",INDEX('Liste plats'!$A$5:$EX$156,MATCH('Journal cuisine'!$B130,'Liste plats'!$A$5:$A$156,0),MATCH(AO$6,'Liste plats'!$A$5:$EX$5,0))*$D130)</f>
        <v/>
      </c>
      <c r="AP130" s="36" t="str">
        <f>IF(ISERROR(INDEX('Liste plats'!$A$5:$EX$156,MATCH('Journal cuisine'!$B130,'Liste plats'!$A$5:$A$156,0),MATCH(AP$6,'Liste plats'!$A$5:$EX$5,0))*$D130),"",INDEX('Liste plats'!$A$5:$EX$156,MATCH('Journal cuisine'!$B130,'Liste plats'!$A$5:$A$156,0),MATCH(AP$6,'Liste plats'!$A$5:$EX$5,0))*$D130)</f>
        <v/>
      </c>
      <c r="AQ130" s="36" t="str">
        <f>IF(ISERROR(INDEX('Liste plats'!$A$5:$EX$156,MATCH('Journal cuisine'!$B130,'Liste plats'!$A$5:$A$156,0),MATCH(AQ$6,'Liste plats'!$A$5:$EX$5,0))*$D130),"",INDEX('Liste plats'!$A$5:$EX$156,MATCH('Journal cuisine'!$B130,'Liste plats'!$A$5:$A$156,0),MATCH(AQ$6,'Liste plats'!$A$5:$EX$5,0))*$D130)</f>
        <v/>
      </c>
      <c r="AR130" s="36" t="str">
        <f>IF(ISERROR(INDEX('Liste plats'!$A$5:$EX$156,MATCH('Journal cuisine'!$B130,'Liste plats'!$A$5:$A$156,0),MATCH(AR$6,'Liste plats'!$A$5:$EX$5,0))*$D130),"",INDEX('Liste plats'!$A$5:$EX$156,MATCH('Journal cuisine'!$B130,'Liste plats'!$A$5:$A$156,0),MATCH(AR$6,'Liste plats'!$A$5:$EX$5,0))*$D130)</f>
        <v/>
      </c>
      <c r="AS130" s="36" t="str">
        <f>IF(ISERROR(INDEX('Liste plats'!$A$5:$EX$156,MATCH('Journal cuisine'!$B130,'Liste plats'!$A$5:$A$156,0),MATCH(AS$6,'Liste plats'!$A$5:$EX$5,0))*$D130),"",INDEX('Liste plats'!$A$5:$EX$156,MATCH('Journal cuisine'!$B130,'Liste plats'!$A$5:$A$156,0),MATCH(AS$6,'Liste plats'!$A$5:$EX$5,0))*$D130)</f>
        <v/>
      </c>
      <c r="AT130" s="36" t="str">
        <f>IF(ISERROR(INDEX('Liste plats'!$A$5:$EX$156,MATCH('Journal cuisine'!$B130,'Liste plats'!$A$5:$A$156,0),MATCH(AT$6,'Liste plats'!$A$5:$EX$5,0))*$D130),"",INDEX('Liste plats'!$A$5:$EX$156,MATCH('Journal cuisine'!$B130,'Liste plats'!$A$5:$A$156,0),MATCH(AT$6,'Liste plats'!$A$5:$EX$5,0))*$D130)</f>
        <v/>
      </c>
      <c r="AU130" s="36" t="str">
        <f>IF(ISERROR(INDEX('Liste plats'!$A$5:$EX$156,MATCH('Journal cuisine'!$B130,'Liste plats'!$A$5:$A$156,0),MATCH(AU$6,'Liste plats'!$A$5:$EX$5,0))*$D130),"",INDEX('Liste plats'!$A$5:$EX$156,MATCH('Journal cuisine'!$B130,'Liste plats'!$A$5:$A$156,0),MATCH(AU$6,'Liste plats'!$A$5:$EX$5,0))*$D130)</f>
        <v/>
      </c>
      <c r="AV130" s="36" t="str">
        <f>IF(ISERROR(INDEX('Liste plats'!$A$5:$EX$156,MATCH('Journal cuisine'!$B130,'Liste plats'!$A$5:$A$156,0),MATCH(AV$6,'Liste plats'!$A$5:$EX$5,0))*$D130),"",INDEX('Liste plats'!$A$5:$EX$156,MATCH('Journal cuisine'!$B130,'Liste plats'!$A$5:$A$156,0),MATCH(AV$6,'Liste plats'!$A$5:$EX$5,0))*$D130)</f>
        <v/>
      </c>
      <c r="AW130" s="36" t="str">
        <f>IF(ISERROR(INDEX('Liste plats'!$A$5:$EX$156,MATCH('Journal cuisine'!$B130,'Liste plats'!$A$5:$A$156,0),MATCH(AW$6,'Liste plats'!$A$5:$EX$5,0))*$D130),"",INDEX('Liste plats'!$A$5:$EX$156,MATCH('Journal cuisine'!$B130,'Liste plats'!$A$5:$A$156,0),MATCH(AW$6,'Liste plats'!$A$5:$EX$5,0))*$D130)</f>
        <v/>
      </c>
      <c r="AX130" s="36" t="str">
        <f>IF(ISERROR(INDEX('Liste plats'!$A$5:$EX$156,MATCH('Journal cuisine'!$B130,'Liste plats'!$A$5:$A$156,0),MATCH(AX$6,'Liste plats'!$A$5:$EX$5,0))*$D130),"",INDEX('Liste plats'!$A$5:$EX$156,MATCH('Journal cuisine'!$B130,'Liste plats'!$A$5:$A$156,0),MATCH(AX$6,'Liste plats'!$A$5:$EX$5,0))*$D130)</f>
        <v/>
      </c>
      <c r="AY130" s="36" t="str">
        <f>IF(ISERROR(INDEX('Liste plats'!$A$5:$EX$156,MATCH('Journal cuisine'!$B130,'Liste plats'!$A$5:$A$156,0),MATCH(AY$6,'Liste plats'!$A$5:$EX$5,0))*$D130),"",INDEX('Liste plats'!$A$5:$EX$156,MATCH('Journal cuisine'!$B130,'Liste plats'!$A$5:$A$156,0),MATCH(AY$6,'Liste plats'!$A$5:$EX$5,0))*$D130)</f>
        <v/>
      </c>
      <c r="AZ130" s="36" t="str">
        <f>IF(ISERROR(INDEX('Liste plats'!$A$5:$EX$156,MATCH('Journal cuisine'!$B130,'Liste plats'!$A$5:$A$156,0),MATCH(AZ$6,'Liste plats'!$A$5:$EX$5,0))*$D130),"",INDEX('Liste plats'!$A$5:$EX$156,MATCH('Journal cuisine'!$B130,'Liste plats'!$A$5:$A$156,0),MATCH(AZ$6,'Liste plats'!$A$5:$EX$5,0))*$D130)</f>
        <v/>
      </c>
      <c r="BA130" s="36" t="str">
        <f>IF(ISERROR(INDEX('Liste plats'!$A$5:$EX$156,MATCH('Journal cuisine'!$B130,'Liste plats'!$A$5:$A$156,0),MATCH(BA$6,'Liste plats'!$A$5:$EX$5,0))*$D130),"",INDEX('Liste plats'!$A$5:$EX$156,MATCH('Journal cuisine'!$B130,'Liste plats'!$A$5:$A$156,0),MATCH(BA$6,'Liste plats'!$A$5:$EX$5,0))*$D130)</f>
        <v/>
      </c>
      <c r="BB130" s="36" t="str">
        <f>IF(ISERROR(INDEX('Liste plats'!$A$5:$EX$156,MATCH('Journal cuisine'!$B130,'Liste plats'!$A$5:$A$156,0),MATCH(BB$6,'Liste plats'!$A$5:$EX$5,0))*$D130),"",INDEX('Liste plats'!$A$5:$EX$156,MATCH('Journal cuisine'!$B130,'Liste plats'!$A$5:$A$156,0),MATCH(BB$6,'Liste plats'!$A$5:$EX$5,0))*$D130)</f>
        <v/>
      </c>
      <c r="BC130" s="36" t="str">
        <f>IF(ISERROR(INDEX('Liste plats'!$A$5:$EX$156,MATCH('Journal cuisine'!$B130,'Liste plats'!$A$5:$A$156,0),MATCH(BC$6,'Liste plats'!$A$5:$EX$5,0))*$D130),"",INDEX('Liste plats'!$A$5:$EX$156,MATCH('Journal cuisine'!$B130,'Liste plats'!$A$5:$A$156,0),MATCH(BC$6,'Liste plats'!$A$5:$EX$5,0))*$D130)</f>
        <v/>
      </c>
      <c r="BD130" s="36" t="str">
        <f>IF(ISERROR(INDEX('Liste plats'!$A$5:$EX$156,MATCH('Journal cuisine'!$B130,'Liste plats'!$A$5:$A$156,0),MATCH(BD$6,'Liste plats'!$A$5:$EX$5,0))*$D130),"",INDEX('Liste plats'!$A$5:$EX$156,MATCH('Journal cuisine'!$B130,'Liste plats'!$A$5:$A$156,0),MATCH(BD$6,'Liste plats'!$A$5:$EX$5,0))*$D130)</f>
        <v/>
      </c>
      <c r="BE130" s="36" t="str">
        <f>IF(ISERROR(INDEX('Liste plats'!$A$5:$EX$156,MATCH('Journal cuisine'!$B130,'Liste plats'!$A$5:$A$156,0),MATCH(BE$6,'Liste plats'!$A$5:$EX$5,0))*$D130),"",INDEX('Liste plats'!$A$5:$EX$156,MATCH('Journal cuisine'!$B130,'Liste plats'!$A$5:$A$156,0),MATCH(BE$6,'Liste plats'!$A$5:$EX$5,0))*$D130)</f>
        <v/>
      </c>
      <c r="BF130" s="36" t="str">
        <f>IF(ISERROR(INDEX('Liste plats'!$A$5:$EX$156,MATCH('Journal cuisine'!$B130,'Liste plats'!$A$5:$A$156,0),MATCH(BF$6,'Liste plats'!$A$5:$EX$5,0))*$D130),"",INDEX('Liste plats'!$A$5:$EX$156,MATCH('Journal cuisine'!$B130,'Liste plats'!$A$5:$A$156,0),MATCH(BF$6,'Liste plats'!$A$5:$EX$5,0))*$D130)</f>
        <v/>
      </c>
      <c r="BG130" s="36" t="str">
        <f>IF(ISERROR(INDEX('Liste plats'!$A$5:$EX$156,MATCH('Journal cuisine'!$B130,'Liste plats'!$A$5:$A$156,0),MATCH(BG$6,'Liste plats'!$A$5:$EX$5,0))*$D130),"",INDEX('Liste plats'!$A$5:$EX$156,MATCH('Journal cuisine'!$B130,'Liste plats'!$A$5:$A$156,0),MATCH(BG$6,'Liste plats'!$A$5:$EX$5,0))*$D130)</f>
        <v/>
      </c>
      <c r="BH130" s="36" t="str">
        <f>IF(ISERROR(INDEX('Liste plats'!$A$5:$EX$156,MATCH('Journal cuisine'!$B130,'Liste plats'!$A$5:$A$156,0),MATCH(BH$6,'Liste plats'!$A$5:$EX$5,0))*$D130),"",INDEX('Liste plats'!$A$5:$EX$156,MATCH('Journal cuisine'!$B130,'Liste plats'!$A$5:$A$156,0),MATCH(BH$6,'Liste plats'!$A$5:$EX$5,0))*$D130)</f>
        <v/>
      </c>
      <c r="BI130" s="36" t="str">
        <f>IF(ISERROR(INDEX('Liste plats'!$A$5:$EX$156,MATCH('Journal cuisine'!$B130,'Liste plats'!$A$5:$A$156,0),MATCH(BI$6,'Liste plats'!$A$5:$EX$5,0))*$D130),"",INDEX('Liste plats'!$A$5:$EX$156,MATCH('Journal cuisine'!$B130,'Liste plats'!$A$5:$A$156,0),MATCH(BI$6,'Liste plats'!$A$5:$EX$5,0))*$D130)</f>
        <v/>
      </c>
      <c r="BJ130" s="36" t="str">
        <f>IF(ISERROR(INDEX('Liste plats'!$A$5:$EX$156,MATCH('Journal cuisine'!$B130,'Liste plats'!$A$5:$A$156,0),MATCH(BJ$6,'Liste plats'!$A$5:$EX$5,0))*$D130),"",INDEX('Liste plats'!$A$5:$EX$156,MATCH('Journal cuisine'!$B130,'Liste plats'!$A$5:$A$156,0),MATCH(BJ$6,'Liste plats'!$A$5:$EX$5,0))*$D130)</f>
        <v/>
      </c>
      <c r="BK130" s="36" t="str">
        <f>IF(ISERROR(INDEX('Liste plats'!$A$5:$EX$156,MATCH('Journal cuisine'!$B130,'Liste plats'!$A$5:$A$156,0),MATCH(BK$6,'Liste plats'!$A$5:$EX$5,0))*$D130),"",INDEX('Liste plats'!$A$5:$EX$156,MATCH('Journal cuisine'!$B130,'Liste plats'!$A$5:$A$156,0),MATCH(BK$6,'Liste plats'!$A$5:$EX$5,0))*$D130)</f>
        <v/>
      </c>
      <c r="BL130" s="36" t="str">
        <f>IF(ISERROR(INDEX('Liste plats'!$A$5:$EX$156,MATCH('Journal cuisine'!$B130,'Liste plats'!$A$5:$A$156,0),MATCH(BL$6,'Liste plats'!$A$5:$EX$5,0))*$D130),"",INDEX('Liste plats'!$A$5:$EX$156,MATCH('Journal cuisine'!$B130,'Liste plats'!$A$5:$A$156,0),MATCH(BL$6,'Liste plats'!$A$5:$EX$5,0))*$D130)</f>
        <v/>
      </c>
      <c r="BM130" s="36" t="str">
        <f>IF(ISERROR(INDEX('Liste plats'!$A$5:$EX$156,MATCH('Journal cuisine'!$B130,'Liste plats'!$A$5:$A$156,0),MATCH(BM$6,'Liste plats'!$A$5:$EX$5,0))*$D130),"",INDEX('Liste plats'!$A$5:$EX$156,MATCH('Journal cuisine'!$B130,'Liste plats'!$A$5:$A$156,0),MATCH(BM$6,'Liste plats'!$A$5:$EX$5,0))*$D130)</f>
        <v/>
      </c>
      <c r="BN130" s="36" t="str">
        <f>IF(ISERROR(INDEX('Liste plats'!$A$5:$EX$156,MATCH('Journal cuisine'!$B130,'Liste plats'!$A$5:$A$156,0),MATCH(BN$6,'Liste plats'!$A$5:$EX$5,0))*$D130),"",INDEX('Liste plats'!$A$5:$EX$156,MATCH('Journal cuisine'!$B130,'Liste plats'!$A$5:$A$156,0),MATCH(BN$6,'Liste plats'!$A$5:$EX$5,0))*$D130)</f>
        <v/>
      </c>
      <c r="BO130" s="36" t="str">
        <f>IF(ISERROR(INDEX('Liste plats'!$A$5:$EX$156,MATCH('Journal cuisine'!$B130,'Liste plats'!$A$5:$A$156,0),MATCH(BO$6,'Liste plats'!$A$5:$EX$5,0))*$D130),"",INDEX('Liste plats'!$A$5:$EX$156,MATCH('Journal cuisine'!$B130,'Liste plats'!$A$5:$A$156,0),MATCH(BO$6,'Liste plats'!$A$5:$EX$5,0))*$D130)</f>
        <v/>
      </c>
      <c r="BP130" s="36" t="str">
        <f>IF(ISERROR(INDEX('Liste plats'!$A$5:$EX$156,MATCH('Journal cuisine'!$B130,'Liste plats'!$A$5:$A$156,0),MATCH(BP$6,'Liste plats'!$A$5:$EX$5,0))*$D130),"",INDEX('Liste plats'!$A$5:$EX$156,MATCH('Journal cuisine'!$B130,'Liste plats'!$A$5:$A$156,0),MATCH(BP$6,'Liste plats'!$A$5:$EX$5,0))*$D130)</f>
        <v/>
      </c>
      <c r="BQ130" s="36" t="str">
        <f>IF(ISERROR(INDEX('Liste plats'!$A$5:$EX$156,MATCH('Journal cuisine'!$B130,'Liste plats'!$A$5:$A$156,0),MATCH(BQ$6,'Liste plats'!$A$5:$EX$5,0))*$D130),"",INDEX('Liste plats'!$A$5:$EX$156,MATCH('Journal cuisine'!$B130,'Liste plats'!$A$5:$A$156,0),MATCH(BQ$6,'Liste plats'!$A$5:$EX$5,0))*$D130)</f>
        <v/>
      </c>
      <c r="BR130" s="36" t="str">
        <f>IF(ISERROR(INDEX('Liste plats'!$A$5:$EX$156,MATCH('Journal cuisine'!$B130,'Liste plats'!$A$5:$A$156,0),MATCH(BR$6,'Liste plats'!$A$5:$EX$5,0))*$D130),"",INDEX('Liste plats'!$A$5:$EX$156,MATCH('Journal cuisine'!$B130,'Liste plats'!$A$5:$A$156,0),MATCH(BR$6,'Liste plats'!$A$5:$EX$5,0))*$D130)</f>
        <v/>
      </c>
      <c r="BS130" s="36" t="str">
        <f>IF(ISERROR(INDEX('Liste plats'!$A$5:$EX$156,MATCH('Journal cuisine'!$B130,'Liste plats'!$A$5:$A$156,0),MATCH(BS$6,'Liste plats'!$A$5:$EX$5,0))*$D130),"",INDEX('Liste plats'!$A$5:$EX$156,MATCH('Journal cuisine'!$B130,'Liste plats'!$A$5:$A$156,0),MATCH(BS$6,'Liste plats'!$A$5:$EX$5,0))*$D130)</f>
        <v/>
      </c>
      <c r="BT130" s="36" t="str">
        <f>IF(ISERROR(INDEX('Liste plats'!$A$5:$EX$156,MATCH('Journal cuisine'!$B130,'Liste plats'!$A$5:$A$156,0),MATCH(BT$6,'Liste plats'!$A$5:$EX$5,0))*$D130),"",INDEX('Liste plats'!$A$5:$EX$156,MATCH('Journal cuisine'!$B130,'Liste plats'!$A$5:$A$156,0),MATCH(BT$6,'Liste plats'!$A$5:$EX$5,0))*$D130)</f>
        <v/>
      </c>
      <c r="BU130" s="36" t="str">
        <f>IF(ISERROR(INDEX('Liste plats'!$A$5:$EX$156,MATCH('Journal cuisine'!$B130,'Liste plats'!$A$5:$A$156,0),MATCH(BU$6,'Liste plats'!$A$5:$EX$5,0))*$D130),"",INDEX('Liste plats'!$A$5:$EX$156,MATCH('Journal cuisine'!$B130,'Liste plats'!$A$5:$A$156,0),MATCH(BU$6,'Liste plats'!$A$5:$EX$5,0))*$D130)</f>
        <v/>
      </c>
      <c r="BV130" s="36" t="str">
        <f>IF(ISERROR(INDEX('Liste plats'!$A$5:$EX$156,MATCH('Journal cuisine'!$B130,'Liste plats'!$A$5:$A$156,0),MATCH(BV$6,'Liste plats'!$A$5:$EX$5,0))*$D130),"",INDEX('Liste plats'!$A$5:$EX$156,MATCH('Journal cuisine'!$B130,'Liste plats'!$A$5:$A$156,0),MATCH(BV$6,'Liste plats'!$A$5:$EX$5,0))*$D130)</f>
        <v/>
      </c>
      <c r="BW130" s="36" t="str">
        <f>IF(ISERROR(INDEX('Liste plats'!$A$5:$EX$156,MATCH('Journal cuisine'!$B130,'Liste plats'!$A$5:$A$156,0),MATCH(BW$6,'Liste plats'!$A$5:$EX$5,0))*$D130),"",INDEX('Liste plats'!$A$5:$EX$156,MATCH('Journal cuisine'!$B130,'Liste plats'!$A$5:$A$156,0),MATCH(BW$6,'Liste plats'!$A$5:$EX$5,0))*$D130)</f>
        <v/>
      </c>
      <c r="BX130" s="36" t="str">
        <f>IF(ISERROR(INDEX('Liste plats'!$A$5:$EX$156,MATCH('Journal cuisine'!$B130,'Liste plats'!$A$5:$A$156,0),MATCH(BX$6,'Liste plats'!$A$5:$EX$5,0))*$D130),"",INDEX('Liste plats'!$A$5:$EX$156,MATCH('Journal cuisine'!$B130,'Liste plats'!$A$5:$A$156,0),MATCH(BX$6,'Liste plats'!$A$5:$EX$5,0))*$D130)</f>
        <v/>
      </c>
      <c r="BY130" s="36" t="str">
        <f>IF(ISERROR(INDEX('Liste plats'!$A$5:$EX$156,MATCH('Journal cuisine'!$B130,'Liste plats'!$A$5:$A$156,0),MATCH(BY$6,'Liste plats'!$A$5:$EX$5,0))*$D130),"",INDEX('Liste plats'!$A$5:$EX$156,MATCH('Journal cuisine'!$B130,'Liste plats'!$A$5:$A$156,0),MATCH(BY$6,'Liste plats'!$A$5:$EX$5,0))*$D130)</f>
        <v/>
      </c>
      <c r="BZ130" s="36" t="str">
        <f>IF(ISERROR(INDEX('Liste plats'!$A$5:$EX$156,MATCH('Journal cuisine'!$B130,'Liste plats'!$A$5:$A$156,0),MATCH(BZ$6,'Liste plats'!$A$5:$EX$5,0))*$D130),"",INDEX('Liste plats'!$A$5:$EX$156,MATCH('Journal cuisine'!$B130,'Liste plats'!$A$5:$A$156,0),MATCH(BZ$6,'Liste plats'!$A$5:$EX$5,0))*$D130)</f>
        <v/>
      </c>
      <c r="CA130" s="36" t="str">
        <f>IF(ISERROR(INDEX('Liste plats'!$A$5:$EX$156,MATCH('Journal cuisine'!$B130,'Liste plats'!$A$5:$A$156,0),MATCH(CA$6,'Liste plats'!$A$5:$EX$5,0))*$D130),"",INDEX('Liste plats'!$A$5:$EX$156,MATCH('Journal cuisine'!$B130,'Liste plats'!$A$5:$A$156,0),MATCH(CA$6,'Liste plats'!$A$5:$EX$5,0))*$D130)</f>
        <v/>
      </c>
      <c r="CB130" s="36" t="str">
        <f>IF(ISERROR(INDEX('Liste plats'!$A$5:$EX$156,MATCH('Journal cuisine'!$B130,'Liste plats'!$A$5:$A$156,0),MATCH(CB$6,'Liste plats'!$A$5:$EX$5,0))*$D130),"",INDEX('Liste plats'!$A$5:$EX$156,MATCH('Journal cuisine'!$B130,'Liste plats'!$A$5:$A$156,0),MATCH(CB$6,'Liste plats'!$A$5:$EX$5,0))*$D130)</f>
        <v/>
      </c>
      <c r="CC130" s="36" t="str">
        <f>IF(ISERROR(INDEX('Liste plats'!$A$5:$EX$156,MATCH('Journal cuisine'!$B130,'Liste plats'!$A$5:$A$156,0),MATCH(CC$6,'Liste plats'!$A$5:$EX$5,0))*$D130),"",INDEX('Liste plats'!$A$5:$EX$156,MATCH('Journal cuisine'!$B130,'Liste plats'!$A$5:$A$156,0),MATCH(CC$6,'Liste plats'!$A$5:$EX$5,0))*$D130)</f>
        <v/>
      </c>
      <c r="CD130" s="36" t="str">
        <f>IF(ISERROR(INDEX('Liste plats'!$A$5:$EX$156,MATCH('Journal cuisine'!$B130,'Liste plats'!$A$5:$A$156,0),MATCH(CD$6,'Liste plats'!$A$5:$EX$5,0))*$D130),"",INDEX('Liste plats'!$A$5:$EX$156,MATCH('Journal cuisine'!$B130,'Liste plats'!$A$5:$A$156,0),MATCH(CD$6,'Liste plats'!$A$5:$EX$5,0))*$D130)</f>
        <v/>
      </c>
      <c r="CE130" s="36" t="str">
        <f>IF(ISERROR(INDEX('Liste plats'!$A$5:$EX$156,MATCH('Journal cuisine'!$B130,'Liste plats'!$A$5:$A$156,0),MATCH(CE$6,'Liste plats'!$A$5:$EX$5,0))*$D130),"",INDEX('Liste plats'!$A$5:$EX$156,MATCH('Journal cuisine'!$B130,'Liste plats'!$A$5:$A$156,0),MATCH(CE$6,'Liste plats'!$A$5:$EX$5,0))*$D130)</f>
        <v/>
      </c>
      <c r="CF130" s="36" t="str">
        <f>IF(ISERROR(INDEX('Liste plats'!$A$5:$EX$156,MATCH('Journal cuisine'!$B130,'Liste plats'!$A$5:$A$156,0),MATCH(CF$6,'Liste plats'!$A$5:$EX$5,0))*$D130),"",INDEX('Liste plats'!$A$5:$EX$156,MATCH('Journal cuisine'!$B130,'Liste plats'!$A$5:$A$156,0),MATCH(CF$6,'Liste plats'!$A$5:$EX$5,0))*$D130)</f>
        <v/>
      </c>
      <c r="CG130" s="36" t="str">
        <f>IF(ISERROR(INDEX('Liste plats'!$A$5:$EX$156,MATCH('Journal cuisine'!$B130,'Liste plats'!$A$5:$A$156,0),MATCH(CG$6,'Liste plats'!$A$5:$EX$5,0))*$D130),"",INDEX('Liste plats'!$A$5:$EX$156,MATCH('Journal cuisine'!$B130,'Liste plats'!$A$5:$A$156,0),MATCH(CG$6,'Liste plats'!$A$5:$EX$5,0))*$D130)</f>
        <v/>
      </c>
      <c r="CH130" s="36" t="str">
        <f>IF(ISERROR(INDEX('Liste plats'!$A$5:$EX$156,MATCH('Journal cuisine'!$B130,'Liste plats'!$A$5:$A$156,0),MATCH(CH$6,'Liste plats'!$A$5:$EX$5,0))*$D130),"",INDEX('Liste plats'!$A$5:$EX$156,MATCH('Journal cuisine'!$B130,'Liste plats'!$A$5:$A$156,0),MATCH(CH$6,'Liste plats'!$A$5:$EX$5,0))*$D130)</f>
        <v/>
      </c>
      <c r="CI130" s="36" t="str">
        <f>IF(ISERROR(INDEX('Liste plats'!$A$5:$EX$156,MATCH('Journal cuisine'!$B130,'Liste plats'!$A$5:$A$156,0),MATCH(CI$6,'Liste plats'!$A$5:$EX$5,0))*$D130),"",INDEX('Liste plats'!$A$5:$EX$156,MATCH('Journal cuisine'!$B130,'Liste plats'!$A$5:$A$156,0),MATCH(CI$6,'Liste plats'!$A$5:$EX$5,0))*$D130)</f>
        <v/>
      </c>
      <c r="CJ130" s="36" t="str">
        <f>IF(ISERROR(INDEX('Liste plats'!$A$5:$EX$156,MATCH('Journal cuisine'!$B130,'Liste plats'!$A$5:$A$156,0),MATCH(CJ$6,'Liste plats'!$A$5:$EX$5,0))*$D130),"",INDEX('Liste plats'!$A$5:$EX$156,MATCH('Journal cuisine'!$B130,'Liste plats'!$A$5:$A$156,0),MATCH(CJ$6,'Liste plats'!$A$5:$EX$5,0))*$D130)</f>
        <v/>
      </c>
      <c r="CK130" s="36" t="str">
        <f>IF(ISERROR(INDEX('Liste plats'!$A$5:$EX$156,MATCH('Journal cuisine'!$B130,'Liste plats'!$A$5:$A$156,0),MATCH(CK$6,'Liste plats'!$A$5:$EX$5,0))*$D130),"",INDEX('Liste plats'!$A$5:$EX$156,MATCH('Journal cuisine'!$B130,'Liste plats'!$A$5:$A$156,0),MATCH(CK$6,'Liste plats'!$A$5:$EX$5,0))*$D130)</f>
        <v/>
      </c>
      <c r="CL130" s="36" t="str">
        <f>IF(ISERROR(INDEX('Liste plats'!$A$5:$EX$156,MATCH('Journal cuisine'!$B130,'Liste plats'!$A$5:$A$156,0),MATCH(CL$6,'Liste plats'!$A$5:$EX$5,0))*$D130),"",INDEX('Liste plats'!$A$5:$EX$156,MATCH('Journal cuisine'!$B130,'Liste plats'!$A$5:$A$156,0),MATCH(CL$6,'Liste plats'!$A$5:$EX$5,0))*$D130)</f>
        <v/>
      </c>
      <c r="CM130" s="36" t="str">
        <f>IF(ISERROR(INDEX('Liste plats'!$A$5:$EX$156,MATCH('Journal cuisine'!$B130,'Liste plats'!$A$5:$A$156,0),MATCH(CM$6,'Liste plats'!$A$5:$EX$5,0))*$D130),"",INDEX('Liste plats'!$A$5:$EX$156,MATCH('Journal cuisine'!$B130,'Liste plats'!$A$5:$A$156,0),MATCH(CM$6,'Liste plats'!$A$5:$EX$5,0))*$D130)</f>
        <v/>
      </c>
      <c r="CN130" s="36" t="str">
        <f>IF(ISERROR(INDEX('Liste plats'!$A$5:$EX$156,MATCH('Journal cuisine'!$B130,'Liste plats'!$A$5:$A$156,0),MATCH(CN$6,'Liste plats'!$A$5:$EX$5,0))*$D130),"",INDEX('Liste plats'!$A$5:$EX$156,MATCH('Journal cuisine'!$B130,'Liste plats'!$A$5:$A$156,0),MATCH(CN$6,'Liste plats'!$A$5:$EX$5,0))*$D130)</f>
        <v/>
      </c>
      <c r="CO130" s="36" t="str">
        <f>IF(ISERROR(INDEX('Liste plats'!$A$5:$EX$156,MATCH('Journal cuisine'!$B130,'Liste plats'!$A$5:$A$156,0),MATCH(CO$6,'Liste plats'!$A$5:$EX$5,0))*$D130),"",INDEX('Liste plats'!$A$5:$EX$156,MATCH('Journal cuisine'!$B130,'Liste plats'!$A$5:$A$156,0),MATCH(CO$6,'Liste plats'!$A$5:$EX$5,0))*$D130)</f>
        <v/>
      </c>
      <c r="CP130" s="36" t="str">
        <f>IF(ISERROR(INDEX('Liste plats'!$A$5:$EX$156,MATCH('Journal cuisine'!$B130,'Liste plats'!$A$5:$A$156,0),MATCH(CP$6,'Liste plats'!$A$5:$EX$5,0))*$D130),"",INDEX('Liste plats'!$A$5:$EX$156,MATCH('Journal cuisine'!$B130,'Liste plats'!$A$5:$A$156,0),MATCH(CP$6,'Liste plats'!$A$5:$EX$5,0))*$D130)</f>
        <v/>
      </c>
      <c r="CQ130" s="36" t="str">
        <f>IF(ISERROR(INDEX('Liste plats'!$A$5:$EX$156,MATCH('Journal cuisine'!$B130,'Liste plats'!$A$5:$A$156,0),MATCH(CQ$6,'Liste plats'!$A$5:$EX$5,0))*$D130),"",INDEX('Liste plats'!$A$5:$EX$156,MATCH('Journal cuisine'!$B130,'Liste plats'!$A$5:$A$156,0),MATCH(CQ$6,'Liste plats'!$A$5:$EX$5,0))*$D130)</f>
        <v/>
      </c>
      <c r="CR130" s="36" t="str">
        <f>IF(ISERROR(INDEX('Liste plats'!$A$5:$EX$156,MATCH('Journal cuisine'!$B130,'Liste plats'!$A$5:$A$156,0),MATCH(CR$6,'Liste plats'!$A$5:$EX$5,0))*$D130),"",INDEX('Liste plats'!$A$5:$EX$156,MATCH('Journal cuisine'!$B130,'Liste plats'!$A$5:$A$156,0),MATCH(CR$6,'Liste plats'!$A$5:$EX$5,0))*$D130)</f>
        <v/>
      </c>
      <c r="CS130" s="36" t="str">
        <f>IF(ISERROR(INDEX('Liste plats'!$A$5:$EX$156,MATCH('Journal cuisine'!$B130,'Liste plats'!$A$5:$A$156,0),MATCH(CS$6,'Liste plats'!$A$5:$EX$5,0))*$D130),"",INDEX('Liste plats'!$A$5:$EX$156,MATCH('Journal cuisine'!$B130,'Liste plats'!$A$5:$A$156,0),MATCH(CS$6,'Liste plats'!$A$5:$EX$5,0))*$D130)</f>
        <v/>
      </c>
      <c r="CT130" s="36" t="str">
        <f>IF(ISERROR(INDEX('Liste plats'!$A$5:$EX$156,MATCH('Journal cuisine'!$B130,'Liste plats'!$A$5:$A$156,0),MATCH(CT$6,'Liste plats'!$A$5:$EX$5,0))*$D130),"",INDEX('Liste plats'!$A$5:$EX$156,MATCH('Journal cuisine'!$B130,'Liste plats'!$A$5:$A$156,0),MATCH(CT$6,'Liste plats'!$A$5:$EX$5,0))*$D130)</f>
        <v/>
      </c>
      <c r="CU130" s="36" t="str">
        <f>IF(ISERROR(INDEX('Liste plats'!$A$5:$EX$156,MATCH('Journal cuisine'!$B130,'Liste plats'!$A$5:$A$156,0),MATCH(CU$6,'Liste plats'!$A$5:$EX$5,0))*$D130),"",INDEX('Liste plats'!$A$5:$EX$156,MATCH('Journal cuisine'!$B130,'Liste plats'!$A$5:$A$156,0),MATCH(CU$6,'Liste plats'!$A$5:$EX$5,0))*$D130)</f>
        <v/>
      </c>
      <c r="CV130" s="36" t="str">
        <f>IF(ISERROR(INDEX('Liste plats'!$A$5:$EX$156,MATCH('Journal cuisine'!$B130,'Liste plats'!$A$5:$A$156,0),MATCH(CV$6,'Liste plats'!$A$5:$EX$5,0))*$D130),"",INDEX('Liste plats'!$A$5:$EX$156,MATCH('Journal cuisine'!$B130,'Liste plats'!$A$5:$A$156,0),MATCH(CV$6,'Liste plats'!$A$5:$EX$5,0))*$D130)</f>
        <v/>
      </c>
      <c r="CW130" s="36" t="str">
        <f>IF(ISERROR(INDEX('Liste plats'!$A$5:$EX$156,MATCH('Journal cuisine'!$B130,'Liste plats'!$A$5:$A$156,0),MATCH(CW$6,'Liste plats'!$A$5:$EX$5,0))*$D130),"",INDEX('Liste plats'!$A$5:$EX$156,MATCH('Journal cuisine'!$B130,'Liste plats'!$A$5:$A$156,0),MATCH(CW$6,'Liste plats'!$A$5:$EX$5,0))*$D130)</f>
        <v/>
      </c>
      <c r="CX130" s="36" t="str">
        <f>IF(ISERROR(INDEX('Liste plats'!$A$5:$EX$156,MATCH('Journal cuisine'!$B130,'Liste plats'!$A$5:$A$156,0),MATCH(CX$6,'Liste plats'!$A$5:$EX$5,0))*$D130),"",INDEX('Liste plats'!$A$5:$EX$156,MATCH('Journal cuisine'!$B130,'Liste plats'!$A$5:$A$156,0),MATCH(CX$6,'Liste plats'!$A$5:$EX$5,0))*$D130)</f>
        <v/>
      </c>
      <c r="CY130" s="36" t="str">
        <f>IF(ISERROR(INDEX('Liste plats'!$A$5:$EX$156,MATCH('Journal cuisine'!$B130,'Liste plats'!$A$5:$A$156,0),MATCH(CY$6,'Liste plats'!$A$5:$EX$5,0))*$D130),"",INDEX('Liste plats'!$A$5:$EX$156,MATCH('Journal cuisine'!$B130,'Liste plats'!$A$5:$A$156,0),MATCH(CY$6,'Liste plats'!$A$5:$EX$5,0))*$D130)</f>
        <v/>
      </c>
      <c r="CZ130" s="36" t="str">
        <f>IF(ISERROR(INDEX('Liste plats'!$A$5:$EX$156,MATCH('Journal cuisine'!$B130,'Liste plats'!$A$5:$A$156,0),MATCH(CZ$6,'Liste plats'!$A$5:$EX$5,0))*$D130),"",INDEX('Liste plats'!$A$5:$EX$156,MATCH('Journal cuisine'!$B130,'Liste plats'!$A$5:$A$156,0),MATCH(CZ$6,'Liste plats'!$A$5:$EX$5,0))*$D130)</f>
        <v/>
      </c>
      <c r="DA130" s="36" t="str">
        <f>IF(ISERROR(INDEX('Liste plats'!$A$5:$EX$156,MATCH('Journal cuisine'!$B130,'Liste plats'!$A$5:$A$156,0),MATCH(DA$6,'Liste plats'!$A$5:$EX$5,0))*$D130),"",INDEX('Liste plats'!$A$5:$EX$156,MATCH('Journal cuisine'!$B130,'Liste plats'!$A$5:$A$156,0),MATCH(DA$6,'Liste plats'!$A$5:$EX$5,0))*$D130)</f>
        <v/>
      </c>
      <c r="DB130" s="36" t="str">
        <f>IF(ISERROR(INDEX('Liste plats'!$A$5:$EX$156,MATCH('Journal cuisine'!$B130,'Liste plats'!$A$5:$A$156,0),MATCH(DB$6,'Liste plats'!$A$5:$EX$5,0))*$D130),"",INDEX('Liste plats'!$A$5:$EX$156,MATCH('Journal cuisine'!$B130,'Liste plats'!$A$5:$A$156,0),MATCH(DB$6,'Liste plats'!$A$5:$EX$5,0))*$D130)</f>
        <v/>
      </c>
      <c r="DC130" s="36" t="str">
        <f>IF(ISERROR(INDEX('Liste plats'!$A$5:$EX$156,MATCH('Journal cuisine'!$B130,'Liste plats'!$A$5:$A$156,0),MATCH(DC$6,'Liste plats'!$A$5:$EX$5,0))*$D130),"",INDEX('Liste plats'!$A$5:$EX$156,MATCH('Journal cuisine'!$B130,'Liste plats'!$A$5:$A$156,0),MATCH(DC$6,'Liste plats'!$A$5:$EX$5,0))*$D130)</f>
        <v/>
      </c>
      <c r="DD130" s="36" t="str">
        <f>IF(ISERROR(INDEX('Liste plats'!$A$5:$EX$156,MATCH('Journal cuisine'!$B130,'Liste plats'!$A$5:$A$156,0),MATCH(DD$6,'Liste plats'!$A$5:$EX$5,0))*$D130),"",INDEX('Liste plats'!$A$5:$EX$156,MATCH('Journal cuisine'!$B130,'Liste plats'!$A$5:$A$156,0),MATCH(DD$6,'Liste plats'!$A$5:$EX$5,0))*$D130)</f>
        <v/>
      </c>
      <c r="DE130" s="36" t="str">
        <f>IF(ISERROR(INDEX('Liste plats'!$A$5:$EX$156,MATCH('Journal cuisine'!$B130,'Liste plats'!$A$5:$A$156,0),MATCH(DE$6,'Liste plats'!$A$5:$EX$5,0))*$D130),"",INDEX('Liste plats'!$A$5:$EX$156,MATCH('Journal cuisine'!$B130,'Liste plats'!$A$5:$A$156,0),MATCH(DE$6,'Liste plats'!$A$5:$EX$5,0))*$D130)</f>
        <v/>
      </c>
      <c r="DF130" s="36" t="str">
        <f>IF(ISERROR(INDEX('Liste plats'!$A$5:$EX$156,MATCH('Journal cuisine'!$B130,'Liste plats'!$A$5:$A$156,0),MATCH(DF$6,'Liste plats'!$A$5:$EX$5,0))*$D130),"",INDEX('Liste plats'!$A$5:$EX$156,MATCH('Journal cuisine'!$B130,'Liste plats'!$A$5:$A$156,0),MATCH(DF$6,'Liste plats'!$A$5:$EX$5,0))*$D130)</f>
        <v/>
      </c>
      <c r="DG130" s="36" t="str">
        <f>IF(ISERROR(INDEX('Liste plats'!$A$5:$EX$156,MATCH('Journal cuisine'!$B130,'Liste plats'!$A$5:$A$156,0),MATCH(DG$6,'Liste plats'!$A$5:$EX$5,0))*$D130),"",INDEX('Liste plats'!$A$5:$EX$156,MATCH('Journal cuisine'!$B130,'Liste plats'!$A$5:$A$156,0),MATCH(DG$6,'Liste plats'!$A$5:$EX$5,0))*$D130)</f>
        <v/>
      </c>
      <c r="DH130" s="36" t="str">
        <f>IF(ISERROR(INDEX('Liste plats'!$A$5:$EX$156,MATCH('Journal cuisine'!$B130,'Liste plats'!$A$5:$A$156,0),MATCH(DH$6,'Liste plats'!$A$5:$EX$5,0))*$D130),"",INDEX('Liste plats'!$A$5:$EX$156,MATCH('Journal cuisine'!$B130,'Liste plats'!$A$5:$A$156,0),MATCH(DH$6,'Liste plats'!$A$5:$EX$5,0))*$D130)</f>
        <v/>
      </c>
      <c r="DI130" s="36" t="str">
        <f>IF(ISERROR(INDEX('Liste plats'!$A$5:$EX$156,MATCH('Journal cuisine'!$B130,'Liste plats'!$A$5:$A$156,0),MATCH(DI$6,'Liste plats'!$A$5:$EX$5,0))*$D130),"",INDEX('Liste plats'!$A$5:$EX$156,MATCH('Journal cuisine'!$B130,'Liste plats'!$A$5:$A$156,0),MATCH(DI$6,'Liste plats'!$A$5:$EX$5,0))*$D130)</f>
        <v/>
      </c>
      <c r="DJ130" s="36" t="str">
        <f>IF(ISERROR(INDEX('Liste plats'!$A$5:$EX$156,MATCH('Journal cuisine'!$B130,'Liste plats'!$A$5:$A$156,0),MATCH(DJ$6,'Liste plats'!$A$5:$EX$5,0))*$D130),"",INDEX('Liste plats'!$A$5:$EX$156,MATCH('Journal cuisine'!$B130,'Liste plats'!$A$5:$A$156,0),MATCH(DJ$6,'Liste plats'!$A$5:$EX$5,0))*$D130)</f>
        <v/>
      </c>
      <c r="DK130" s="36" t="str">
        <f>IF(ISERROR(INDEX('Liste plats'!$A$5:$EX$156,MATCH('Journal cuisine'!$B130,'Liste plats'!$A$5:$A$156,0),MATCH(DK$6,'Liste plats'!$A$5:$EX$5,0))*$D130),"",INDEX('Liste plats'!$A$5:$EX$156,MATCH('Journal cuisine'!$B130,'Liste plats'!$A$5:$A$156,0),MATCH(DK$6,'Liste plats'!$A$5:$EX$5,0))*$D130)</f>
        <v/>
      </c>
      <c r="DL130" s="36" t="str">
        <f>IF(ISERROR(INDEX('Liste plats'!$A$5:$EX$156,MATCH('Journal cuisine'!$B130,'Liste plats'!$A$5:$A$156,0),MATCH(DL$6,'Liste plats'!$A$5:$EX$5,0))*$D130),"",INDEX('Liste plats'!$A$5:$EX$156,MATCH('Journal cuisine'!$B130,'Liste plats'!$A$5:$A$156,0),MATCH(DL$6,'Liste plats'!$A$5:$EX$5,0))*$D130)</f>
        <v/>
      </c>
      <c r="DM130" s="36" t="str">
        <f>IF(ISERROR(INDEX('Liste plats'!$A$5:$EX$156,MATCH('Journal cuisine'!$B130,'Liste plats'!$A$5:$A$156,0),MATCH(DM$6,'Liste plats'!$A$5:$EX$5,0))*$D130),"",INDEX('Liste plats'!$A$5:$EX$156,MATCH('Journal cuisine'!$B130,'Liste plats'!$A$5:$A$156,0),MATCH(DM$6,'Liste plats'!$A$5:$EX$5,0))*$D130)</f>
        <v/>
      </c>
      <c r="DN130" s="36" t="str">
        <f>IF(ISERROR(INDEX('Liste plats'!$A$5:$EX$156,MATCH('Journal cuisine'!$B130,'Liste plats'!$A$5:$A$156,0),MATCH(DN$6,'Liste plats'!$A$5:$EX$5,0))*$D130),"",INDEX('Liste plats'!$A$5:$EX$156,MATCH('Journal cuisine'!$B130,'Liste plats'!$A$5:$A$156,0),MATCH(DN$6,'Liste plats'!$A$5:$EX$5,0))*$D130)</f>
        <v/>
      </c>
      <c r="DO130" s="36" t="str">
        <f>IF(ISERROR(INDEX('Liste plats'!$A$5:$EX$156,MATCH('Journal cuisine'!$B130,'Liste plats'!$A$5:$A$156,0),MATCH(DO$6,'Liste plats'!$A$5:$EX$5,0))*$D130),"",INDEX('Liste plats'!$A$5:$EX$156,MATCH('Journal cuisine'!$B130,'Liste plats'!$A$5:$A$156,0),MATCH(DO$6,'Liste plats'!$A$5:$EX$5,0))*$D130)</f>
        <v/>
      </c>
      <c r="DP130" s="36" t="str">
        <f>IF(ISERROR(INDEX('Liste plats'!$A$5:$EX$156,MATCH('Journal cuisine'!$B130,'Liste plats'!$A$5:$A$156,0),MATCH(DP$6,'Liste plats'!$A$5:$EX$5,0))*$D130),"",INDEX('Liste plats'!$A$5:$EX$156,MATCH('Journal cuisine'!$B130,'Liste plats'!$A$5:$A$156,0),MATCH(DP$6,'Liste plats'!$A$5:$EX$5,0))*$D130)</f>
        <v/>
      </c>
      <c r="DQ130" s="36" t="str">
        <f>IF(ISERROR(INDEX('Liste plats'!$A$5:$EX$156,MATCH('Journal cuisine'!$B130,'Liste plats'!$A$5:$A$156,0),MATCH(DQ$6,'Liste plats'!$A$5:$EX$5,0))*$D130),"",INDEX('Liste plats'!$A$5:$EX$156,MATCH('Journal cuisine'!$B130,'Liste plats'!$A$5:$A$156,0),MATCH(DQ$6,'Liste plats'!$A$5:$EX$5,0))*$D130)</f>
        <v/>
      </c>
      <c r="DR130" s="36" t="str">
        <f>IF(ISERROR(INDEX('Liste plats'!$A$5:$EX$156,MATCH('Journal cuisine'!$B130,'Liste plats'!$A$5:$A$156,0),MATCH(DR$6,'Liste plats'!$A$5:$EX$5,0))*$D130),"",INDEX('Liste plats'!$A$5:$EX$156,MATCH('Journal cuisine'!$B130,'Liste plats'!$A$5:$A$156,0),MATCH(DR$6,'Liste plats'!$A$5:$EX$5,0))*$D130)</f>
        <v/>
      </c>
      <c r="DS130" s="36" t="str">
        <f>IF(ISERROR(INDEX('Liste plats'!$A$5:$EX$156,MATCH('Journal cuisine'!$B130,'Liste plats'!$A$5:$A$156,0),MATCH(DS$6,'Liste plats'!$A$5:$EX$5,0))*$D130),"",INDEX('Liste plats'!$A$5:$EX$156,MATCH('Journal cuisine'!$B130,'Liste plats'!$A$5:$A$156,0),MATCH(DS$6,'Liste plats'!$A$5:$EX$5,0))*$D130)</f>
        <v/>
      </c>
      <c r="DT130" s="36" t="str">
        <f>IF(ISERROR(INDEX('Liste plats'!$A$5:$EX$156,MATCH('Journal cuisine'!$B130,'Liste plats'!$A$5:$A$156,0),MATCH(DT$6,'Liste plats'!$A$5:$EX$5,0))*$D130),"",INDEX('Liste plats'!$A$5:$EX$156,MATCH('Journal cuisine'!$B130,'Liste plats'!$A$5:$A$156,0),MATCH(DT$6,'Liste plats'!$A$5:$EX$5,0))*$D130)</f>
        <v/>
      </c>
      <c r="DU130" s="36" t="str">
        <f>IF(ISERROR(INDEX('Liste plats'!$A$5:$EX$156,MATCH('Journal cuisine'!$B130,'Liste plats'!$A$5:$A$156,0),MATCH(DU$6,'Liste plats'!$A$5:$EX$5,0))*$D130),"",INDEX('Liste plats'!$A$5:$EX$156,MATCH('Journal cuisine'!$B130,'Liste plats'!$A$5:$A$156,0),MATCH(DU$6,'Liste plats'!$A$5:$EX$5,0))*$D130)</f>
        <v/>
      </c>
      <c r="DV130" s="36" t="str">
        <f>IF(ISERROR(INDEX('Liste plats'!$A$5:$EX$156,MATCH('Journal cuisine'!$B130,'Liste plats'!$A$5:$A$156,0),MATCH(DV$6,'Liste plats'!$A$5:$EX$5,0))*$D130),"",INDEX('Liste plats'!$A$5:$EX$156,MATCH('Journal cuisine'!$B130,'Liste plats'!$A$5:$A$156,0),MATCH(DV$6,'Liste plats'!$A$5:$EX$5,0))*$D130)</f>
        <v/>
      </c>
      <c r="DW130" s="36" t="str">
        <f>IF(ISERROR(INDEX('Liste plats'!$A$5:$EX$156,MATCH('Journal cuisine'!$B130,'Liste plats'!$A$5:$A$156,0),MATCH(DW$6,'Liste plats'!$A$5:$EX$5,0))*$D130),"",INDEX('Liste plats'!$A$5:$EX$156,MATCH('Journal cuisine'!$B130,'Liste plats'!$A$5:$A$156,0),MATCH(DW$6,'Liste plats'!$A$5:$EX$5,0))*$D130)</f>
        <v/>
      </c>
      <c r="DX130" s="36" t="str">
        <f>IF(ISERROR(INDEX('Liste plats'!$A$5:$EX$156,MATCH('Journal cuisine'!$B130,'Liste plats'!$A$5:$A$156,0),MATCH(DX$6,'Liste plats'!$A$5:$EX$5,0))*$D130),"",INDEX('Liste plats'!$A$5:$EX$156,MATCH('Journal cuisine'!$B130,'Liste plats'!$A$5:$A$156,0),MATCH(DX$6,'Liste plats'!$A$5:$EX$5,0))*$D130)</f>
        <v/>
      </c>
      <c r="DY130" s="36" t="str">
        <f>IF(ISERROR(INDEX('Liste plats'!$A$5:$EX$156,MATCH('Journal cuisine'!$B130,'Liste plats'!$A$5:$A$156,0),MATCH(DY$6,'Liste plats'!$A$5:$EX$5,0))*$D130),"",INDEX('Liste plats'!$A$5:$EX$156,MATCH('Journal cuisine'!$B130,'Liste plats'!$A$5:$A$156,0),MATCH(DY$6,'Liste plats'!$A$5:$EX$5,0))*$D130)</f>
        <v/>
      </c>
      <c r="DZ130" s="36" t="str">
        <f>IF(ISERROR(INDEX('Liste plats'!$A$5:$EX$156,MATCH('Journal cuisine'!$B130,'Liste plats'!$A$5:$A$156,0),MATCH(DZ$6,'Liste plats'!$A$5:$EX$5,0))*$D130),"",INDEX('Liste plats'!$A$5:$EX$156,MATCH('Journal cuisine'!$B130,'Liste plats'!$A$5:$A$156,0),MATCH(DZ$6,'Liste plats'!$A$5:$EX$5,0))*$D130)</f>
        <v/>
      </c>
      <c r="EA130" s="36" t="str">
        <f>IF(ISERROR(INDEX('Liste plats'!$A$5:$EX$156,MATCH('Journal cuisine'!$B130,'Liste plats'!$A$5:$A$156,0),MATCH(EA$6,'Liste plats'!$A$5:$EX$5,0))*$D130),"",INDEX('Liste plats'!$A$5:$EX$156,MATCH('Journal cuisine'!$B130,'Liste plats'!$A$5:$A$156,0),MATCH(EA$6,'Liste plats'!$A$5:$EX$5,0))*$D130)</f>
        <v/>
      </c>
      <c r="EB130" s="36" t="str">
        <f>IF(ISERROR(INDEX('Liste plats'!$A$5:$EX$156,MATCH('Journal cuisine'!$B130,'Liste plats'!$A$5:$A$156,0),MATCH(EB$6,'Liste plats'!$A$5:$EX$5,0))*$D130),"",INDEX('Liste plats'!$A$5:$EX$156,MATCH('Journal cuisine'!$B130,'Liste plats'!$A$5:$A$156,0),MATCH(EB$6,'Liste plats'!$A$5:$EX$5,0))*$D130)</f>
        <v/>
      </c>
      <c r="EC130" s="36" t="str">
        <f>IF(ISERROR(INDEX('Liste plats'!$A$5:$EX$156,MATCH('Journal cuisine'!$B130,'Liste plats'!$A$5:$A$156,0),MATCH(EC$6,'Liste plats'!$A$5:$EX$5,0))*$D130),"",INDEX('Liste plats'!$A$5:$EX$156,MATCH('Journal cuisine'!$B130,'Liste plats'!$A$5:$A$156,0),MATCH(EC$6,'Liste plats'!$A$5:$EX$5,0))*$D130)</f>
        <v/>
      </c>
      <c r="ED130" s="36" t="str">
        <f>IF(ISERROR(INDEX('Liste plats'!$A$5:$EX$156,MATCH('Journal cuisine'!$B130,'Liste plats'!$A$5:$A$156,0),MATCH(ED$6,'Liste plats'!$A$5:$EX$5,0))*$D130),"",INDEX('Liste plats'!$A$5:$EX$156,MATCH('Journal cuisine'!$B130,'Liste plats'!$A$5:$A$156,0),MATCH(ED$6,'Liste plats'!$A$5:$EX$5,0))*$D130)</f>
        <v/>
      </c>
      <c r="EE130" s="36" t="str">
        <f>IF(ISERROR(INDEX('Liste plats'!$A$5:$EX$156,MATCH('Journal cuisine'!$B130,'Liste plats'!$A$5:$A$156,0),MATCH(EE$6,'Liste plats'!$A$5:$EX$5,0))*$D130),"",INDEX('Liste plats'!$A$5:$EX$156,MATCH('Journal cuisine'!$B130,'Liste plats'!$A$5:$A$156,0),MATCH(EE$6,'Liste plats'!$A$5:$EX$5,0))*$D130)</f>
        <v/>
      </c>
      <c r="EF130" s="36" t="str">
        <f>IF(ISERROR(INDEX('Liste plats'!$A$5:$EX$156,MATCH('Journal cuisine'!$B130,'Liste plats'!$A$5:$A$156,0),MATCH(EF$6,'Liste plats'!$A$5:$EX$5,0))*$D130),"",INDEX('Liste plats'!$A$5:$EX$156,MATCH('Journal cuisine'!$B130,'Liste plats'!$A$5:$A$156,0),MATCH(EF$6,'Liste plats'!$A$5:$EX$5,0))*$D130)</f>
        <v/>
      </c>
      <c r="EG130" s="36" t="str">
        <f>IF(ISERROR(INDEX('Liste plats'!$A$5:$EX$156,MATCH('Journal cuisine'!$B130,'Liste plats'!$A$5:$A$156,0),MATCH(EG$6,'Liste plats'!$A$5:$EX$5,0))*$D130),"",INDEX('Liste plats'!$A$5:$EX$156,MATCH('Journal cuisine'!$B130,'Liste plats'!$A$5:$A$156,0),MATCH(EG$6,'Liste plats'!$A$5:$EX$5,0))*$D130)</f>
        <v/>
      </c>
      <c r="EH130" s="36" t="str">
        <f>IF(ISERROR(INDEX('Liste plats'!$A$5:$EX$156,MATCH('Journal cuisine'!$B130,'Liste plats'!$A$5:$A$156,0),MATCH(EH$6,'Liste plats'!$A$5:$EX$5,0))*$D130),"",INDEX('Liste plats'!$A$5:$EX$156,MATCH('Journal cuisine'!$B130,'Liste plats'!$A$5:$A$156,0),MATCH(EH$6,'Liste plats'!$A$5:$EX$5,0))*$D130)</f>
        <v/>
      </c>
      <c r="EI130" s="36" t="str">
        <f>IF(ISERROR(INDEX('Liste plats'!$A$5:$EX$156,MATCH('Journal cuisine'!$B130,'Liste plats'!$A$5:$A$156,0),MATCH(EI$6,'Liste plats'!$A$5:$EX$5,0))*$D130),"",INDEX('Liste plats'!$A$5:$EX$156,MATCH('Journal cuisine'!$B130,'Liste plats'!$A$5:$A$156,0),MATCH(EI$6,'Liste plats'!$A$5:$EX$5,0))*$D130)</f>
        <v/>
      </c>
      <c r="EJ130" s="36" t="str">
        <f>IF(ISERROR(INDEX('Liste plats'!$A$5:$EX$156,MATCH('Journal cuisine'!$B130,'Liste plats'!$A$5:$A$156,0),MATCH(EJ$6,'Liste plats'!$A$5:$EX$5,0))*$D130),"",INDEX('Liste plats'!$A$5:$EX$156,MATCH('Journal cuisine'!$B130,'Liste plats'!$A$5:$A$156,0),MATCH(EJ$6,'Liste plats'!$A$5:$EX$5,0))*$D130)</f>
        <v/>
      </c>
      <c r="EK130" s="36" t="str">
        <f>IF(ISERROR(INDEX('Liste plats'!$A$5:$EX$156,MATCH('Journal cuisine'!$B130,'Liste plats'!$A$5:$A$156,0),MATCH(EK$6,'Liste plats'!$A$5:$EX$5,0))*$D130),"",INDEX('Liste plats'!$A$5:$EX$156,MATCH('Journal cuisine'!$B130,'Liste plats'!$A$5:$A$156,0),MATCH(EK$6,'Liste plats'!$A$5:$EX$5,0))*$D130)</f>
        <v/>
      </c>
      <c r="EL130" s="36" t="str">
        <f>IF(ISERROR(INDEX('Liste plats'!$A$5:$EX$156,MATCH('Journal cuisine'!$B130,'Liste plats'!$A$5:$A$156,0),MATCH(EL$6,'Liste plats'!$A$5:$EX$5,0))*$D130),"",INDEX('Liste plats'!$A$5:$EX$156,MATCH('Journal cuisine'!$B130,'Liste plats'!$A$5:$A$156,0),MATCH(EL$6,'Liste plats'!$A$5:$EX$5,0))*$D130)</f>
        <v/>
      </c>
      <c r="EM130" s="36" t="str">
        <f>IF(ISERROR(INDEX('Liste plats'!$A$5:$EX$156,MATCH('Journal cuisine'!$B130,'Liste plats'!$A$5:$A$156,0),MATCH(EM$6,'Liste plats'!$A$5:$EX$5,0))*$D130),"",INDEX('Liste plats'!$A$5:$EX$156,MATCH('Journal cuisine'!$B130,'Liste plats'!$A$5:$A$156,0),MATCH(EM$6,'Liste plats'!$A$5:$EX$5,0))*$D130)</f>
        <v/>
      </c>
      <c r="EN130" s="36" t="str">
        <f>IF(ISERROR(INDEX('Liste plats'!$A$5:$EX$156,MATCH('Journal cuisine'!$B130,'Liste plats'!$A$5:$A$156,0),MATCH(EN$6,'Liste plats'!$A$5:$EX$5,0))*$D130),"",INDEX('Liste plats'!$A$5:$EX$156,MATCH('Journal cuisine'!$B130,'Liste plats'!$A$5:$A$156,0),MATCH(EN$6,'Liste plats'!$A$5:$EX$5,0))*$D130)</f>
        <v/>
      </c>
      <c r="EO130" s="36" t="str">
        <f>IF(ISERROR(INDEX('Liste plats'!$A$5:$EX$156,MATCH('Journal cuisine'!$B130,'Liste plats'!$A$5:$A$156,0),MATCH(EO$6,'Liste plats'!$A$5:$EX$5,0))*$D130),"",INDEX('Liste plats'!$A$5:$EX$156,MATCH('Journal cuisine'!$B130,'Liste plats'!$A$5:$A$156,0),MATCH(EO$6,'Liste plats'!$A$5:$EX$5,0))*$D130)</f>
        <v/>
      </c>
      <c r="EP130" s="36" t="str">
        <f>IF(ISERROR(INDEX('Liste plats'!$A$5:$EX$156,MATCH('Journal cuisine'!$B130,'Liste plats'!$A$5:$A$156,0),MATCH(EP$6,'Liste plats'!$A$5:$EX$5,0))*$D130),"",INDEX('Liste plats'!$A$5:$EX$156,MATCH('Journal cuisine'!$B130,'Liste plats'!$A$5:$A$156,0),MATCH(EP$6,'Liste plats'!$A$5:$EX$5,0))*$D130)</f>
        <v/>
      </c>
      <c r="EQ130" s="36" t="str">
        <f>IF(ISERROR(INDEX('Liste plats'!$A$5:$EX$156,MATCH('Journal cuisine'!$B130,'Liste plats'!$A$5:$A$156,0),MATCH(EQ$6,'Liste plats'!$A$5:$EX$5,0))*$D130),"",INDEX('Liste plats'!$A$5:$EX$156,MATCH('Journal cuisine'!$B130,'Liste plats'!$A$5:$A$156,0),MATCH(EQ$6,'Liste plats'!$A$5:$EX$5,0))*$D130)</f>
        <v/>
      </c>
      <c r="ER130" s="36" t="str">
        <f>IF(ISERROR(INDEX('Liste plats'!$A$5:$EX$156,MATCH('Journal cuisine'!$B130,'Liste plats'!$A$5:$A$156,0),MATCH(ER$6,'Liste plats'!$A$5:$EX$5,0))*$D130),"",INDEX('Liste plats'!$A$5:$EX$156,MATCH('Journal cuisine'!$B130,'Liste plats'!$A$5:$A$156,0),MATCH(ER$6,'Liste plats'!$A$5:$EX$5,0))*$D130)</f>
        <v/>
      </c>
      <c r="ES130" s="36" t="str">
        <f>IF(ISERROR(INDEX('Liste plats'!$A$5:$EX$156,MATCH('Journal cuisine'!$B130,'Liste plats'!$A$5:$A$156,0),MATCH(ES$6,'Liste plats'!$A$5:$EX$5,0))*$D130),"",INDEX('Liste plats'!$A$5:$EX$156,MATCH('Journal cuisine'!$B130,'Liste plats'!$A$5:$A$156,0),MATCH(ES$6,'Liste plats'!$A$5:$EX$5,0))*$D130)</f>
        <v/>
      </c>
      <c r="ET130" s="36" t="str">
        <f>IF(ISERROR(INDEX('Liste plats'!$A$5:$EX$156,MATCH('Journal cuisine'!$B130,'Liste plats'!$A$5:$A$156,0),MATCH(ET$6,'Liste plats'!$A$5:$EX$5,0))*$D130),"",INDEX('Liste plats'!$A$5:$EX$156,MATCH('Journal cuisine'!$B130,'Liste plats'!$A$5:$A$156,0),MATCH(ET$6,'Liste plats'!$A$5:$EX$5,0))*$D130)</f>
        <v/>
      </c>
      <c r="EU130" s="36" t="str">
        <f>IF(ISERROR(INDEX('Liste plats'!$A$5:$EX$156,MATCH('Journal cuisine'!$B130,'Liste plats'!$A$5:$A$156,0),MATCH(EU$6,'Liste plats'!$A$5:$EX$5,0))*$D130),"",INDEX('Liste plats'!$A$5:$EX$156,MATCH('Journal cuisine'!$B130,'Liste plats'!$A$5:$A$156,0),MATCH(EU$6,'Liste plats'!$A$5:$EX$5,0))*$D130)</f>
        <v/>
      </c>
      <c r="EV130" s="36" t="str">
        <f>IF(ISERROR(INDEX('Liste plats'!$A$5:$EX$156,MATCH('Journal cuisine'!$B130,'Liste plats'!$A$5:$A$156,0),MATCH(EV$6,'Liste plats'!$A$5:$EX$5,0))*$D130),"",INDEX('Liste plats'!$A$5:$EX$156,MATCH('Journal cuisine'!$B130,'Liste plats'!$A$5:$A$156,0),MATCH(EV$6,'Liste plats'!$A$5:$EX$5,0))*$D130)</f>
        <v/>
      </c>
      <c r="EW130" s="36" t="str">
        <f>IF(ISERROR(INDEX('Liste plats'!$A$5:$EX$156,MATCH('Journal cuisine'!$B130,'Liste plats'!$A$5:$A$156,0),MATCH(EW$6,'Liste plats'!$A$5:$EX$5,0))*$D130),"",INDEX('Liste plats'!$A$5:$EX$156,MATCH('Journal cuisine'!$B130,'Liste plats'!$A$5:$A$156,0),MATCH(EW$6,'Liste plats'!$A$5:$EX$5,0))*$D130)</f>
        <v/>
      </c>
      <c r="EX130" s="36" t="str">
        <f>IF(ISERROR(INDEX('Liste plats'!$A$5:$EX$156,MATCH('Journal cuisine'!$B130,'Liste plats'!$A$5:$A$156,0),MATCH(EX$6,'Liste plats'!$A$5:$EX$5,0))*$D130),"",INDEX('Liste plats'!$A$5:$EX$156,MATCH('Journal cuisine'!$B130,'Liste plats'!$A$5:$A$156,0),MATCH(EX$6,'Liste plats'!$A$5:$EX$5,0))*$D130)</f>
        <v/>
      </c>
      <c r="EY130" s="36" t="str">
        <f>IF(ISERROR(INDEX('Liste plats'!$A$5:$EX$156,MATCH('Journal cuisine'!$B130,'Liste plats'!$A$5:$A$156,0),MATCH(EY$6,'Liste plats'!$A$5:$EX$5,0))*$D130),"",INDEX('Liste plats'!$A$5:$EX$156,MATCH('Journal cuisine'!$B130,'Liste plats'!$A$5:$A$156,0),MATCH(EY$6,'Liste plats'!$A$5:$EX$5,0))*$D130)</f>
        <v/>
      </c>
      <c r="EZ130" s="36" t="str">
        <f>IF(ISERROR(INDEX('Liste plats'!$A$5:$EX$156,MATCH('Journal cuisine'!$B130,'Liste plats'!$A$5:$A$156,0),MATCH(EZ$6,'Liste plats'!$A$5:$EX$5,0))*$D130),"",INDEX('Liste plats'!$A$5:$EX$156,MATCH('Journal cuisine'!$B130,'Liste plats'!$A$5:$A$156,0),MATCH(EZ$6,'Liste plats'!$A$5:$EX$5,0))*$D130)</f>
        <v/>
      </c>
      <c r="FA130" s="49" t="str">
        <f>IF(ISERROR(INDEX('Liste plats'!$A$5:$EX$156,MATCH('Journal cuisine'!$B130,'Liste plats'!$A$5:$A$156,0),MATCH(FA$6,'Liste plats'!$A$5:$EX$5,0))*$D130),"",INDEX('Liste plats'!$A$5:$EX$156,MATCH('Journal cuisine'!$B130,'Liste plats'!$A$5:$A$156,0),MATCH(FA$6,'Liste plats'!$A$5:$EX$5,0))*$D130)</f>
        <v/>
      </c>
    </row>
    <row r="131" spans="1:157" x14ac:dyDescent="0.25">
      <c r="A131" s="9"/>
      <c r="B131" s="10"/>
      <c r="C131" s="34" t="str">
        <f>IF(ISERROR(IF(VLOOKUP(B131,'Liste plats'!$A$7:$B$156,2,0)=0,"",VLOOKUP(B131,'Liste plats'!$A$7:$B$156,2,0))),"",IF(VLOOKUP(B131,'Liste plats'!$A$7:$B$156,2,0)=0,"",VLOOKUP(B131,'Liste plats'!$A$7:$B$156,2,0)))</f>
        <v/>
      </c>
      <c r="D131" s="18"/>
      <c r="F131" s="41"/>
      <c r="H131" s="48" t="str">
        <f>IF(ISERROR(INDEX('Liste plats'!$A$5:$EX$156,MATCH('Journal cuisine'!$B131,'Liste plats'!$A$5:$A$156,0),MATCH(H$6,'Liste plats'!$A$5:$EX$5,0))*$D131),"",INDEX('Liste plats'!$A$5:$EX$156,MATCH('Journal cuisine'!$B131,'Liste plats'!$A$5:$A$156,0),MATCH(H$6,'Liste plats'!$A$5:$EX$5,0))*$D131)</f>
        <v/>
      </c>
      <c r="I131" s="36" t="str">
        <f>IF(ISERROR(INDEX('Liste plats'!$A$5:$EX$156,MATCH('Journal cuisine'!$B131,'Liste plats'!$A$5:$A$156,0),MATCH(I$6,'Liste plats'!$A$5:$EX$5,0))*$D131),"",INDEX('Liste plats'!$A$5:$EX$156,MATCH('Journal cuisine'!$B131,'Liste plats'!$A$5:$A$156,0),MATCH(I$6,'Liste plats'!$A$5:$EX$5,0))*$D131)</f>
        <v/>
      </c>
      <c r="J131" s="36" t="str">
        <f>IF(ISERROR(INDEX('Liste plats'!$A$5:$EX$156,MATCH('Journal cuisine'!$B131,'Liste plats'!$A$5:$A$156,0),MATCH(J$6,'Liste plats'!$A$5:$EX$5,0))*$D131),"",INDEX('Liste plats'!$A$5:$EX$156,MATCH('Journal cuisine'!$B131,'Liste plats'!$A$5:$A$156,0),MATCH(J$6,'Liste plats'!$A$5:$EX$5,0))*$D131)</f>
        <v/>
      </c>
      <c r="K131" s="36" t="str">
        <f>IF(ISERROR(INDEX('Liste plats'!$A$5:$EX$156,MATCH('Journal cuisine'!$B131,'Liste plats'!$A$5:$A$156,0),MATCH(K$6,'Liste plats'!$A$5:$EX$5,0))*$D131),"",INDEX('Liste plats'!$A$5:$EX$156,MATCH('Journal cuisine'!$B131,'Liste plats'!$A$5:$A$156,0),MATCH(K$6,'Liste plats'!$A$5:$EX$5,0))*$D131)</f>
        <v/>
      </c>
      <c r="L131" s="36" t="str">
        <f>IF(ISERROR(INDEX('Liste plats'!$A$5:$EX$156,MATCH('Journal cuisine'!$B131,'Liste plats'!$A$5:$A$156,0),MATCH(L$6,'Liste plats'!$A$5:$EX$5,0))*$D131),"",INDEX('Liste plats'!$A$5:$EX$156,MATCH('Journal cuisine'!$B131,'Liste plats'!$A$5:$A$156,0),MATCH(L$6,'Liste plats'!$A$5:$EX$5,0))*$D131)</f>
        <v/>
      </c>
      <c r="M131" s="36" t="str">
        <f>IF(ISERROR(INDEX('Liste plats'!$A$5:$EX$156,MATCH('Journal cuisine'!$B131,'Liste plats'!$A$5:$A$156,0),MATCH(M$6,'Liste plats'!$A$5:$EX$5,0))*$D131),"",INDEX('Liste plats'!$A$5:$EX$156,MATCH('Journal cuisine'!$B131,'Liste plats'!$A$5:$A$156,0),MATCH(M$6,'Liste plats'!$A$5:$EX$5,0))*$D131)</f>
        <v/>
      </c>
      <c r="N131" s="36" t="str">
        <f>IF(ISERROR(INDEX('Liste plats'!$A$5:$EX$156,MATCH('Journal cuisine'!$B131,'Liste plats'!$A$5:$A$156,0),MATCH(N$6,'Liste plats'!$A$5:$EX$5,0))*$D131),"",INDEX('Liste plats'!$A$5:$EX$156,MATCH('Journal cuisine'!$B131,'Liste plats'!$A$5:$A$156,0),MATCH(N$6,'Liste plats'!$A$5:$EX$5,0))*$D131)</f>
        <v/>
      </c>
      <c r="O131" s="36" t="str">
        <f>IF(ISERROR(INDEX('Liste plats'!$A$5:$EX$156,MATCH('Journal cuisine'!$B131,'Liste plats'!$A$5:$A$156,0),MATCH(O$6,'Liste plats'!$A$5:$EX$5,0))*$D131),"",INDEX('Liste plats'!$A$5:$EX$156,MATCH('Journal cuisine'!$B131,'Liste plats'!$A$5:$A$156,0),MATCH(O$6,'Liste plats'!$A$5:$EX$5,0))*$D131)</f>
        <v/>
      </c>
      <c r="P131" s="36" t="str">
        <f>IF(ISERROR(INDEX('Liste plats'!$A$5:$EX$156,MATCH('Journal cuisine'!$B131,'Liste plats'!$A$5:$A$156,0),MATCH(P$6,'Liste plats'!$A$5:$EX$5,0))*$D131),"",INDEX('Liste plats'!$A$5:$EX$156,MATCH('Journal cuisine'!$B131,'Liste plats'!$A$5:$A$156,0),MATCH(P$6,'Liste plats'!$A$5:$EX$5,0))*$D131)</f>
        <v/>
      </c>
      <c r="Q131" s="36" t="str">
        <f>IF(ISERROR(INDEX('Liste plats'!$A$5:$EX$156,MATCH('Journal cuisine'!$B131,'Liste plats'!$A$5:$A$156,0),MATCH(Q$6,'Liste plats'!$A$5:$EX$5,0))*$D131),"",INDEX('Liste plats'!$A$5:$EX$156,MATCH('Journal cuisine'!$B131,'Liste plats'!$A$5:$A$156,0),MATCH(Q$6,'Liste plats'!$A$5:$EX$5,0))*$D131)</f>
        <v/>
      </c>
      <c r="R131" s="36" t="str">
        <f>IF(ISERROR(INDEX('Liste plats'!$A$5:$EX$156,MATCH('Journal cuisine'!$B131,'Liste plats'!$A$5:$A$156,0),MATCH(R$6,'Liste plats'!$A$5:$EX$5,0))*$D131),"",INDEX('Liste plats'!$A$5:$EX$156,MATCH('Journal cuisine'!$B131,'Liste plats'!$A$5:$A$156,0),MATCH(R$6,'Liste plats'!$A$5:$EX$5,0))*$D131)</f>
        <v/>
      </c>
      <c r="S131" s="36" t="str">
        <f>IF(ISERROR(INDEX('Liste plats'!$A$5:$EX$156,MATCH('Journal cuisine'!$B131,'Liste plats'!$A$5:$A$156,0),MATCH(S$6,'Liste plats'!$A$5:$EX$5,0))*$D131),"",INDEX('Liste plats'!$A$5:$EX$156,MATCH('Journal cuisine'!$B131,'Liste plats'!$A$5:$A$156,0),MATCH(S$6,'Liste plats'!$A$5:$EX$5,0))*$D131)</f>
        <v/>
      </c>
      <c r="T131" s="36" t="str">
        <f>IF(ISERROR(INDEX('Liste plats'!$A$5:$EX$156,MATCH('Journal cuisine'!$B131,'Liste plats'!$A$5:$A$156,0),MATCH(T$6,'Liste plats'!$A$5:$EX$5,0))*$D131),"",INDEX('Liste plats'!$A$5:$EX$156,MATCH('Journal cuisine'!$B131,'Liste plats'!$A$5:$A$156,0),MATCH(T$6,'Liste plats'!$A$5:$EX$5,0))*$D131)</f>
        <v/>
      </c>
      <c r="U131" s="36" t="str">
        <f>IF(ISERROR(INDEX('Liste plats'!$A$5:$EX$156,MATCH('Journal cuisine'!$B131,'Liste plats'!$A$5:$A$156,0),MATCH(U$6,'Liste plats'!$A$5:$EX$5,0))*$D131),"",INDEX('Liste plats'!$A$5:$EX$156,MATCH('Journal cuisine'!$B131,'Liste plats'!$A$5:$A$156,0),MATCH(U$6,'Liste plats'!$A$5:$EX$5,0))*$D131)</f>
        <v/>
      </c>
      <c r="V131" s="36" t="str">
        <f>IF(ISERROR(INDEX('Liste plats'!$A$5:$EX$156,MATCH('Journal cuisine'!$B131,'Liste plats'!$A$5:$A$156,0),MATCH(V$6,'Liste plats'!$A$5:$EX$5,0))*$D131),"",INDEX('Liste plats'!$A$5:$EX$156,MATCH('Journal cuisine'!$B131,'Liste plats'!$A$5:$A$156,0),MATCH(V$6,'Liste plats'!$A$5:$EX$5,0))*$D131)</f>
        <v/>
      </c>
      <c r="W131" s="36" t="str">
        <f>IF(ISERROR(INDEX('Liste plats'!$A$5:$EX$156,MATCH('Journal cuisine'!$B131,'Liste plats'!$A$5:$A$156,0),MATCH(W$6,'Liste plats'!$A$5:$EX$5,0))*$D131),"",INDEX('Liste plats'!$A$5:$EX$156,MATCH('Journal cuisine'!$B131,'Liste plats'!$A$5:$A$156,0),MATCH(W$6,'Liste plats'!$A$5:$EX$5,0))*$D131)</f>
        <v/>
      </c>
      <c r="X131" s="36" t="str">
        <f>IF(ISERROR(INDEX('Liste plats'!$A$5:$EX$156,MATCH('Journal cuisine'!$B131,'Liste plats'!$A$5:$A$156,0),MATCH(X$6,'Liste plats'!$A$5:$EX$5,0))*$D131),"",INDEX('Liste plats'!$A$5:$EX$156,MATCH('Journal cuisine'!$B131,'Liste plats'!$A$5:$A$156,0),MATCH(X$6,'Liste plats'!$A$5:$EX$5,0))*$D131)</f>
        <v/>
      </c>
      <c r="Y131" s="36" t="str">
        <f>IF(ISERROR(INDEX('Liste plats'!$A$5:$EX$156,MATCH('Journal cuisine'!$B131,'Liste plats'!$A$5:$A$156,0),MATCH(Y$6,'Liste plats'!$A$5:$EX$5,0))*$D131),"",INDEX('Liste plats'!$A$5:$EX$156,MATCH('Journal cuisine'!$B131,'Liste plats'!$A$5:$A$156,0),MATCH(Y$6,'Liste plats'!$A$5:$EX$5,0))*$D131)</f>
        <v/>
      </c>
      <c r="Z131" s="36" t="str">
        <f>IF(ISERROR(INDEX('Liste plats'!$A$5:$EX$156,MATCH('Journal cuisine'!$B131,'Liste plats'!$A$5:$A$156,0),MATCH(Z$6,'Liste plats'!$A$5:$EX$5,0))*$D131),"",INDEX('Liste plats'!$A$5:$EX$156,MATCH('Journal cuisine'!$B131,'Liste plats'!$A$5:$A$156,0),MATCH(Z$6,'Liste plats'!$A$5:$EX$5,0))*$D131)</f>
        <v/>
      </c>
      <c r="AA131" s="36" t="str">
        <f>IF(ISERROR(INDEX('Liste plats'!$A$5:$EX$156,MATCH('Journal cuisine'!$B131,'Liste plats'!$A$5:$A$156,0),MATCH(AA$6,'Liste plats'!$A$5:$EX$5,0))*$D131),"",INDEX('Liste plats'!$A$5:$EX$156,MATCH('Journal cuisine'!$B131,'Liste plats'!$A$5:$A$156,0),MATCH(AA$6,'Liste plats'!$A$5:$EX$5,0))*$D131)</f>
        <v/>
      </c>
      <c r="AB131" s="36" t="str">
        <f>IF(ISERROR(INDEX('Liste plats'!$A$5:$EX$156,MATCH('Journal cuisine'!$B131,'Liste plats'!$A$5:$A$156,0),MATCH(AB$6,'Liste plats'!$A$5:$EX$5,0))*$D131),"",INDEX('Liste plats'!$A$5:$EX$156,MATCH('Journal cuisine'!$B131,'Liste plats'!$A$5:$A$156,0),MATCH(AB$6,'Liste plats'!$A$5:$EX$5,0))*$D131)</f>
        <v/>
      </c>
      <c r="AC131" s="36" t="str">
        <f>IF(ISERROR(INDEX('Liste plats'!$A$5:$EX$156,MATCH('Journal cuisine'!$B131,'Liste plats'!$A$5:$A$156,0),MATCH(AC$6,'Liste plats'!$A$5:$EX$5,0))*$D131),"",INDEX('Liste plats'!$A$5:$EX$156,MATCH('Journal cuisine'!$B131,'Liste plats'!$A$5:$A$156,0),MATCH(AC$6,'Liste plats'!$A$5:$EX$5,0))*$D131)</f>
        <v/>
      </c>
      <c r="AD131" s="36" t="str">
        <f>IF(ISERROR(INDEX('Liste plats'!$A$5:$EX$156,MATCH('Journal cuisine'!$B131,'Liste plats'!$A$5:$A$156,0),MATCH(AD$6,'Liste plats'!$A$5:$EX$5,0))*$D131),"",INDEX('Liste plats'!$A$5:$EX$156,MATCH('Journal cuisine'!$B131,'Liste plats'!$A$5:$A$156,0),MATCH(AD$6,'Liste plats'!$A$5:$EX$5,0))*$D131)</f>
        <v/>
      </c>
      <c r="AE131" s="36" t="str">
        <f>IF(ISERROR(INDEX('Liste plats'!$A$5:$EX$156,MATCH('Journal cuisine'!$B131,'Liste plats'!$A$5:$A$156,0),MATCH(AE$6,'Liste plats'!$A$5:$EX$5,0))*$D131),"",INDEX('Liste plats'!$A$5:$EX$156,MATCH('Journal cuisine'!$B131,'Liste plats'!$A$5:$A$156,0),MATCH(AE$6,'Liste plats'!$A$5:$EX$5,0))*$D131)</f>
        <v/>
      </c>
      <c r="AF131" s="36" t="str">
        <f>IF(ISERROR(INDEX('Liste plats'!$A$5:$EX$156,MATCH('Journal cuisine'!$B131,'Liste plats'!$A$5:$A$156,0),MATCH(AF$6,'Liste plats'!$A$5:$EX$5,0))*$D131),"",INDEX('Liste plats'!$A$5:$EX$156,MATCH('Journal cuisine'!$B131,'Liste plats'!$A$5:$A$156,0),MATCH(AF$6,'Liste plats'!$A$5:$EX$5,0))*$D131)</f>
        <v/>
      </c>
      <c r="AG131" s="36" t="str">
        <f>IF(ISERROR(INDEX('Liste plats'!$A$5:$EX$156,MATCH('Journal cuisine'!$B131,'Liste plats'!$A$5:$A$156,0),MATCH(AG$6,'Liste plats'!$A$5:$EX$5,0))*$D131),"",INDEX('Liste plats'!$A$5:$EX$156,MATCH('Journal cuisine'!$B131,'Liste plats'!$A$5:$A$156,0),MATCH(AG$6,'Liste plats'!$A$5:$EX$5,0))*$D131)</f>
        <v/>
      </c>
      <c r="AH131" s="36" t="str">
        <f>IF(ISERROR(INDEX('Liste plats'!$A$5:$EX$156,MATCH('Journal cuisine'!$B131,'Liste plats'!$A$5:$A$156,0),MATCH(AH$6,'Liste plats'!$A$5:$EX$5,0))*$D131),"",INDEX('Liste plats'!$A$5:$EX$156,MATCH('Journal cuisine'!$B131,'Liste plats'!$A$5:$A$156,0),MATCH(AH$6,'Liste plats'!$A$5:$EX$5,0))*$D131)</f>
        <v/>
      </c>
      <c r="AI131" s="36" t="str">
        <f>IF(ISERROR(INDEX('Liste plats'!$A$5:$EX$156,MATCH('Journal cuisine'!$B131,'Liste plats'!$A$5:$A$156,0),MATCH(AI$6,'Liste plats'!$A$5:$EX$5,0))*$D131),"",INDEX('Liste plats'!$A$5:$EX$156,MATCH('Journal cuisine'!$B131,'Liste plats'!$A$5:$A$156,0),MATCH(AI$6,'Liste plats'!$A$5:$EX$5,0))*$D131)</f>
        <v/>
      </c>
      <c r="AJ131" s="36" t="str">
        <f>IF(ISERROR(INDEX('Liste plats'!$A$5:$EX$156,MATCH('Journal cuisine'!$B131,'Liste plats'!$A$5:$A$156,0),MATCH(AJ$6,'Liste plats'!$A$5:$EX$5,0))*$D131),"",INDEX('Liste plats'!$A$5:$EX$156,MATCH('Journal cuisine'!$B131,'Liste plats'!$A$5:$A$156,0),MATCH(AJ$6,'Liste plats'!$A$5:$EX$5,0))*$D131)</f>
        <v/>
      </c>
      <c r="AK131" s="36" t="str">
        <f>IF(ISERROR(INDEX('Liste plats'!$A$5:$EX$156,MATCH('Journal cuisine'!$B131,'Liste plats'!$A$5:$A$156,0),MATCH(AK$6,'Liste plats'!$A$5:$EX$5,0))*$D131),"",INDEX('Liste plats'!$A$5:$EX$156,MATCH('Journal cuisine'!$B131,'Liste plats'!$A$5:$A$156,0),MATCH(AK$6,'Liste plats'!$A$5:$EX$5,0))*$D131)</f>
        <v/>
      </c>
      <c r="AL131" s="36" t="str">
        <f>IF(ISERROR(INDEX('Liste plats'!$A$5:$EX$156,MATCH('Journal cuisine'!$B131,'Liste plats'!$A$5:$A$156,0),MATCH(AL$6,'Liste plats'!$A$5:$EX$5,0))*$D131),"",INDEX('Liste plats'!$A$5:$EX$156,MATCH('Journal cuisine'!$B131,'Liste plats'!$A$5:$A$156,0),MATCH(AL$6,'Liste plats'!$A$5:$EX$5,0))*$D131)</f>
        <v/>
      </c>
      <c r="AM131" s="36" t="str">
        <f>IF(ISERROR(INDEX('Liste plats'!$A$5:$EX$156,MATCH('Journal cuisine'!$B131,'Liste plats'!$A$5:$A$156,0),MATCH(AM$6,'Liste plats'!$A$5:$EX$5,0))*$D131),"",INDEX('Liste plats'!$A$5:$EX$156,MATCH('Journal cuisine'!$B131,'Liste plats'!$A$5:$A$156,0),MATCH(AM$6,'Liste plats'!$A$5:$EX$5,0))*$D131)</f>
        <v/>
      </c>
      <c r="AN131" s="36" t="str">
        <f>IF(ISERROR(INDEX('Liste plats'!$A$5:$EX$156,MATCH('Journal cuisine'!$B131,'Liste plats'!$A$5:$A$156,0),MATCH(AN$6,'Liste plats'!$A$5:$EX$5,0))*$D131),"",INDEX('Liste plats'!$A$5:$EX$156,MATCH('Journal cuisine'!$B131,'Liste plats'!$A$5:$A$156,0),MATCH(AN$6,'Liste plats'!$A$5:$EX$5,0))*$D131)</f>
        <v/>
      </c>
      <c r="AO131" s="36" t="str">
        <f>IF(ISERROR(INDEX('Liste plats'!$A$5:$EX$156,MATCH('Journal cuisine'!$B131,'Liste plats'!$A$5:$A$156,0),MATCH(AO$6,'Liste plats'!$A$5:$EX$5,0))*$D131),"",INDEX('Liste plats'!$A$5:$EX$156,MATCH('Journal cuisine'!$B131,'Liste plats'!$A$5:$A$156,0),MATCH(AO$6,'Liste plats'!$A$5:$EX$5,0))*$D131)</f>
        <v/>
      </c>
      <c r="AP131" s="36" t="str">
        <f>IF(ISERROR(INDEX('Liste plats'!$A$5:$EX$156,MATCH('Journal cuisine'!$B131,'Liste plats'!$A$5:$A$156,0),MATCH(AP$6,'Liste plats'!$A$5:$EX$5,0))*$D131),"",INDEX('Liste plats'!$A$5:$EX$156,MATCH('Journal cuisine'!$B131,'Liste plats'!$A$5:$A$156,0),MATCH(AP$6,'Liste plats'!$A$5:$EX$5,0))*$D131)</f>
        <v/>
      </c>
      <c r="AQ131" s="36" t="str">
        <f>IF(ISERROR(INDEX('Liste plats'!$A$5:$EX$156,MATCH('Journal cuisine'!$B131,'Liste plats'!$A$5:$A$156,0),MATCH(AQ$6,'Liste plats'!$A$5:$EX$5,0))*$D131),"",INDEX('Liste plats'!$A$5:$EX$156,MATCH('Journal cuisine'!$B131,'Liste plats'!$A$5:$A$156,0),MATCH(AQ$6,'Liste plats'!$A$5:$EX$5,0))*$D131)</f>
        <v/>
      </c>
      <c r="AR131" s="36" t="str">
        <f>IF(ISERROR(INDEX('Liste plats'!$A$5:$EX$156,MATCH('Journal cuisine'!$B131,'Liste plats'!$A$5:$A$156,0),MATCH(AR$6,'Liste plats'!$A$5:$EX$5,0))*$D131),"",INDEX('Liste plats'!$A$5:$EX$156,MATCH('Journal cuisine'!$B131,'Liste plats'!$A$5:$A$156,0),MATCH(AR$6,'Liste plats'!$A$5:$EX$5,0))*$D131)</f>
        <v/>
      </c>
      <c r="AS131" s="36" t="str">
        <f>IF(ISERROR(INDEX('Liste plats'!$A$5:$EX$156,MATCH('Journal cuisine'!$B131,'Liste plats'!$A$5:$A$156,0),MATCH(AS$6,'Liste plats'!$A$5:$EX$5,0))*$D131),"",INDEX('Liste plats'!$A$5:$EX$156,MATCH('Journal cuisine'!$B131,'Liste plats'!$A$5:$A$156,0),MATCH(AS$6,'Liste plats'!$A$5:$EX$5,0))*$D131)</f>
        <v/>
      </c>
      <c r="AT131" s="36" t="str">
        <f>IF(ISERROR(INDEX('Liste plats'!$A$5:$EX$156,MATCH('Journal cuisine'!$B131,'Liste plats'!$A$5:$A$156,0),MATCH(AT$6,'Liste plats'!$A$5:$EX$5,0))*$D131),"",INDEX('Liste plats'!$A$5:$EX$156,MATCH('Journal cuisine'!$B131,'Liste plats'!$A$5:$A$156,0),MATCH(AT$6,'Liste plats'!$A$5:$EX$5,0))*$D131)</f>
        <v/>
      </c>
      <c r="AU131" s="36" t="str">
        <f>IF(ISERROR(INDEX('Liste plats'!$A$5:$EX$156,MATCH('Journal cuisine'!$B131,'Liste plats'!$A$5:$A$156,0),MATCH(AU$6,'Liste plats'!$A$5:$EX$5,0))*$D131),"",INDEX('Liste plats'!$A$5:$EX$156,MATCH('Journal cuisine'!$B131,'Liste plats'!$A$5:$A$156,0),MATCH(AU$6,'Liste plats'!$A$5:$EX$5,0))*$D131)</f>
        <v/>
      </c>
      <c r="AV131" s="36" t="str">
        <f>IF(ISERROR(INDEX('Liste plats'!$A$5:$EX$156,MATCH('Journal cuisine'!$B131,'Liste plats'!$A$5:$A$156,0),MATCH(AV$6,'Liste plats'!$A$5:$EX$5,0))*$D131),"",INDEX('Liste plats'!$A$5:$EX$156,MATCH('Journal cuisine'!$B131,'Liste plats'!$A$5:$A$156,0),MATCH(AV$6,'Liste plats'!$A$5:$EX$5,0))*$D131)</f>
        <v/>
      </c>
      <c r="AW131" s="36" t="str">
        <f>IF(ISERROR(INDEX('Liste plats'!$A$5:$EX$156,MATCH('Journal cuisine'!$B131,'Liste plats'!$A$5:$A$156,0),MATCH(AW$6,'Liste plats'!$A$5:$EX$5,0))*$D131),"",INDEX('Liste plats'!$A$5:$EX$156,MATCH('Journal cuisine'!$B131,'Liste plats'!$A$5:$A$156,0),MATCH(AW$6,'Liste plats'!$A$5:$EX$5,0))*$D131)</f>
        <v/>
      </c>
      <c r="AX131" s="36" t="str">
        <f>IF(ISERROR(INDEX('Liste plats'!$A$5:$EX$156,MATCH('Journal cuisine'!$B131,'Liste plats'!$A$5:$A$156,0),MATCH(AX$6,'Liste plats'!$A$5:$EX$5,0))*$D131),"",INDEX('Liste plats'!$A$5:$EX$156,MATCH('Journal cuisine'!$B131,'Liste plats'!$A$5:$A$156,0),MATCH(AX$6,'Liste plats'!$A$5:$EX$5,0))*$D131)</f>
        <v/>
      </c>
      <c r="AY131" s="36" t="str">
        <f>IF(ISERROR(INDEX('Liste plats'!$A$5:$EX$156,MATCH('Journal cuisine'!$B131,'Liste plats'!$A$5:$A$156,0),MATCH(AY$6,'Liste plats'!$A$5:$EX$5,0))*$D131),"",INDEX('Liste plats'!$A$5:$EX$156,MATCH('Journal cuisine'!$B131,'Liste plats'!$A$5:$A$156,0),MATCH(AY$6,'Liste plats'!$A$5:$EX$5,0))*$D131)</f>
        <v/>
      </c>
      <c r="AZ131" s="36" t="str">
        <f>IF(ISERROR(INDEX('Liste plats'!$A$5:$EX$156,MATCH('Journal cuisine'!$B131,'Liste plats'!$A$5:$A$156,0),MATCH(AZ$6,'Liste plats'!$A$5:$EX$5,0))*$D131),"",INDEX('Liste plats'!$A$5:$EX$156,MATCH('Journal cuisine'!$B131,'Liste plats'!$A$5:$A$156,0),MATCH(AZ$6,'Liste plats'!$A$5:$EX$5,0))*$D131)</f>
        <v/>
      </c>
      <c r="BA131" s="36" t="str">
        <f>IF(ISERROR(INDEX('Liste plats'!$A$5:$EX$156,MATCH('Journal cuisine'!$B131,'Liste plats'!$A$5:$A$156,0),MATCH(BA$6,'Liste plats'!$A$5:$EX$5,0))*$D131),"",INDEX('Liste plats'!$A$5:$EX$156,MATCH('Journal cuisine'!$B131,'Liste plats'!$A$5:$A$156,0),MATCH(BA$6,'Liste plats'!$A$5:$EX$5,0))*$D131)</f>
        <v/>
      </c>
      <c r="BB131" s="36" t="str">
        <f>IF(ISERROR(INDEX('Liste plats'!$A$5:$EX$156,MATCH('Journal cuisine'!$B131,'Liste plats'!$A$5:$A$156,0),MATCH(BB$6,'Liste plats'!$A$5:$EX$5,0))*$D131),"",INDEX('Liste plats'!$A$5:$EX$156,MATCH('Journal cuisine'!$B131,'Liste plats'!$A$5:$A$156,0),MATCH(BB$6,'Liste plats'!$A$5:$EX$5,0))*$D131)</f>
        <v/>
      </c>
      <c r="BC131" s="36" t="str">
        <f>IF(ISERROR(INDEX('Liste plats'!$A$5:$EX$156,MATCH('Journal cuisine'!$B131,'Liste plats'!$A$5:$A$156,0),MATCH(BC$6,'Liste plats'!$A$5:$EX$5,0))*$D131),"",INDEX('Liste plats'!$A$5:$EX$156,MATCH('Journal cuisine'!$B131,'Liste plats'!$A$5:$A$156,0),MATCH(BC$6,'Liste plats'!$A$5:$EX$5,0))*$D131)</f>
        <v/>
      </c>
      <c r="BD131" s="36" t="str">
        <f>IF(ISERROR(INDEX('Liste plats'!$A$5:$EX$156,MATCH('Journal cuisine'!$B131,'Liste plats'!$A$5:$A$156,0),MATCH(BD$6,'Liste plats'!$A$5:$EX$5,0))*$D131),"",INDEX('Liste plats'!$A$5:$EX$156,MATCH('Journal cuisine'!$B131,'Liste plats'!$A$5:$A$156,0),MATCH(BD$6,'Liste plats'!$A$5:$EX$5,0))*$D131)</f>
        <v/>
      </c>
      <c r="BE131" s="36" t="str">
        <f>IF(ISERROR(INDEX('Liste plats'!$A$5:$EX$156,MATCH('Journal cuisine'!$B131,'Liste plats'!$A$5:$A$156,0),MATCH(BE$6,'Liste plats'!$A$5:$EX$5,0))*$D131),"",INDEX('Liste plats'!$A$5:$EX$156,MATCH('Journal cuisine'!$B131,'Liste plats'!$A$5:$A$156,0),MATCH(BE$6,'Liste plats'!$A$5:$EX$5,0))*$D131)</f>
        <v/>
      </c>
      <c r="BF131" s="36" t="str">
        <f>IF(ISERROR(INDEX('Liste plats'!$A$5:$EX$156,MATCH('Journal cuisine'!$B131,'Liste plats'!$A$5:$A$156,0),MATCH(BF$6,'Liste plats'!$A$5:$EX$5,0))*$D131),"",INDEX('Liste plats'!$A$5:$EX$156,MATCH('Journal cuisine'!$B131,'Liste plats'!$A$5:$A$156,0),MATCH(BF$6,'Liste plats'!$A$5:$EX$5,0))*$D131)</f>
        <v/>
      </c>
      <c r="BG131" s="36" t="str">
        <f>IF(ISERROR(INDEX('Liste plats'!$A$5:$EX$156,MATCH('Journal cuisine'!$B131,'Liste plats'!$A$5:$A$156,0),MATCH(BG$6,'Liste plats'!$A$5:$EX$5,0))*$D131),"",INDEX('Liste plats'!$A$5:$EX$156,MATCH('Journal cuisine'!$B131,'Liste plats'!$A$5:$A$156,0),MATCH(BG$6,'Liste plats'!$A$5:$EX$5,0))*$D131)</f>
        <v/>
      </c>
      <c r="BH131" s="36" t="str">
        <f>IF(ISERROR(INDEX('Liste plats'!$A$5:$EX$156,MATCH('Journal cuisine'!$B131,'Liste plats'!$A$5:$A$156,0),MATCH(BH$6,'Liste plats'!$A$5:$EX$5,0))*$D131),"",INDEX('Liste plats'!$A$5:$EX$156,MATCH('Journal cuisine'!$B131,'Liste plats'!$A$5:$A$156,0),MATCH(BH$6,'Liste plats'!$A$5:$EX$5,0))*$D131)</f>
        <v/>
      </c>
      <c r="BI131" s="36" t="str">
        <f>IF(ISERROR(INDEX('Liste plats'!$A$5:$EX$156,MATCH('Journal cuisine'!$B131,'Liste plats'!$A$5:$A$156,0),MATCH(BI$6,'Liste plats'!$A$5:$EX$5,0))*$D131),"",INDEX('Liste plats'!$A$5:$EX$156,MATCH('Journal cuisine'!$B131,'Liste plats'!$A$5:$A$156,0),MATCH(BI$6,'Liste plats'!$A$5:$EX$5,0))*$D131)</f>
        <v/>
      </c>
      <c r="BJ131" s="36" t="str">
        <f>IF(ISERROR(INDEX('Liste plats'!$A$5:$EX$156,MATCH('Journal cuisine'!$B131,'Liste plats'!$A$5:$A$156,0),MATCH(BJ$6,'Liste plats'!$A$5:$EX$5,0))*$D131),"",INDEX('Liste plats'!$A$5:$EX$156,MATCH('Journal cuisine'!$B131,'Liste plats'!$A$5:$A$156,0),MATCH(BJ$6,'Liste plats'!$A$5:$EX$5,0))*$D131)</f>
        <v/>
      </c>
      <c r="BK131" s="36" t="str">
        <f>IF(ISERROR(INDEX('Liste plats'!$A$5:$EX$156,MATCH('Journal cuisine'!$B131,'Liste plats'!$A$5:$A$156,0),MATCH(BK$6,'Liste plats'!$A$5:$EX$5,0))*$D131),"",INDEX('Liste plats'!$A$5:$EX$156,MATCH('Journal cuisine'!$B131,'Liste plats'!$A$5:$A$156,0),MATCH(BK$6,'Liste plats'!$A$5:$EX$5,0))*$D131)</f>
        <v/>
      </c>
      <c r="BL131" s="36" t="str">
        <f>IF(ISERROR(INDEX('Liste plats'!$A$5:$EX$156,MATCH('Journal cuisine'!$B131,'Liste plats'!$A$5:$A$156,0),MATCH(BL$6,'Liste plats'!$A$5:$EX$5,0))*$D131),"",INDEX('Liste plats'!$A$5:$EX$156,MATCH('Journal cuisine'!$B131,'Liste plats'!$A$5:$A$156,0),MATCH(BL$6,'Liste plats'!$A$5:$EX$5,0))*$D131)</f>
        <v/>
      </c>
      <c r="BM131" s="36" t="str">
        <f>IF(ISERROR(INDEX('Liste plats'!$A$5:$EX$156,MATCH('Journal cuisine'!$B131,'Liste plats'!$A$5:$A$156,0),MATCH(BM$6,'Liste plats'!$A$5:$EX$5,0))*$D131),"",INDEX('Liste plats'!$A$5:$EX$156,MATCH('Journal cuisine'!$B131,'Liste plats'!$A$5:$A$156,0),MATCH(BM$6,'Liste plats'!$A$5:$EX$5,0))*$D131)</f>
        <v/>
      </c>
      <c r="BN131" s="36" t="str">
        <f>IF(ISERROR(INDEX('Liste plats'!$A$5:$EX$156,MATCH('Journal cuisine'!$B131,'Liste plats'!$A$5:$A$156,0),MATCH(BN$6,'Liste plats'!$A$5:$EX$5,0))*$D131),"",INDEX('Liste plats'!$A$5:$EX$156,MATCH('Journal cuisine'!$B131,'Liste plats'!$A$5:$A$156,0),MATCH(BN$6,'Liste plats'!$A$5:$EX$5,0))*$D131)</f>
        <v/>
      </c>
      <c r="BO131" s="36" t="str">
        <f>IF(ISERROR(INDEX('Liste plats'!$A$5:$EX$156,MATCH('Journal cuisine'!$B131,'Liste plats'!$A$5:$A$156,0),MATCH(BO$6,'Liste plats'!$A$5:$EX$5,0))*$D131),"",INDEX('Liste plats'!$A$5:$EX$156,MATCH('Journal cuisine'!$B131,'Liste plats'!$A$5:$A$156,0),MATCH(BO$6,'Liste plats'!$A$5:$EX$5,0))*$D131)</f>
        <v/>
      </c>
      <c r="BP131" s="36" t="str">
        <f>IF(ISERROR(INDEX('Liste plats'!$A$5:$EX$156,MATCH('Journal cuisine'!$B131,'Liste plats'!$A$5:$A$156,0),MATCH(BP$6,'Liste plats'!$A$5:$EX$5,0))*$D131),"",INDEX('Liste plats'!$A$5:$EX$156,MATCH('Journal cuisine'!$B131,'Liste plats'!$A$5:$A$156,0),MATCH(BP$6,'Liste plats'!$A$5:$EX$5,0))*$D131)</f>
        <v/>
      </c>
      <c r="BQ131" s="36" t="str">
        <f>IF(ISERROR(INDEX('Liste plats'!$A$5:$EX$156,MATCH('Journal cuisine'!$B131,'Liste plats'!$A$5:$A$156,0),MATCH(BQ$6,'Liste plats'!$A$5:$EX$5,0))*$D131),"",INDEX('Liste plats'!$A$5:$EX$156,MATCH('Journal cuisine'!$B131,'Liste plats'!$A$5:$A$156,0),MATCH(BQ$6,'Liste plats'!$A$5:$EX$5,0))*$D131)</f>
        <v/>
      </c>
      <c r="BR131" s="36" t="str">
        <f>IF(ISERROR(INDEX('Liste plats'!$A$5:$EX$156,MATCH('Journal cuisine'!$B131,'Liste plats'!$A$5:$A$156,0),MATCH(BR$6,'Liste plats'!$A$5:$EX$5,0))*$D131),"",INDEX('Liste plats'!$A$5:$EX$156,MATCH('Journal cuisine'!$B131,'Liste plats'!$A$5:$A$156,0),MATCH(BR$6,'Liste plats'!$A$5:$EX$5,0))*$D131)</f>
        <v/>
      </c>
      <c r="BS131" s="36" t="str">
        <f>IF(ISERROR(INDEX('Liste plats'!$A$5:$EX$156,MATCH('Journal cuisine'!$B131,'Liste plats'!$A$5:$A$156,0),MATCH(BS$6,'Liste plats'!$A$5:$EX$5,0))*$D131),"",INDEX('Liste plats'!$A$5:$EX$156,MATCH('Journal cuisine'!$B131,'Liste plats'!$A$5:$A$156,0),MATCH(BS$6,'Liste plats'!$A$5:$EX$5,0))*$D131)</f>
        <v/>
      </c>
      <c r="BT131" s="36" t="str">
        <f>IF(ISERROR(INDEX('Liste plats'!$A$5:$EX$156,MATCH('Journal cuisine'!$B131,'Liste plats'!$A$5:$A$156,0),MATCH(BT$6,'Liste plats'!$A$5:$EX$5,0))*$D131),"",INDEX('Liste plats'!$A$5:$EX$156,MATCH('Journal cuisine'!$B131,'Liste plats'!$A$5:$A$156,0),MATCH(BT$6,'Liste plats'!$A$5:$EX$5,0))*$D131)</f>
        <v/>
      </c>
      <c r="BU131" s="36" t="str">
        <f>IF(ISERROR(INDEX('Liste plats'!$A$5:$EX$156,MATCH('Journal cuisine'!$B131,'Liste plats'!$A$5:$A$156,0),MATCH(BU$6,'Liste plats'!$A$5:$EX$5,0))*$D131),"",INDEX('Liste plats'!$A$5:$EX$156,MATCH('Journal cuisine'!$B131,'Liste plats'!$A$5:$A$156,0),MATCH(BU$6,'Liste plats'!$A$5:$EX$5,0))*$D131)</f>
        <v/>
      </c>
      <c r="BV131" s="36" t="str">
        <f>IF(ISERROR(INDEX('Liste plats'!$A$5:$EX$156,MATCH('Journal cuisine'!$B131,'Liste plats'!$A$5:$A$156,0),MATCH(BV$6,'Liste plats'!$A$5:$EX$5,0))*$D131),"",INDEX('Liste plats'!$A$5:$EX$156,MATCH('Journal cuisine'!$B131,'Liste plats'!$A$5:$A$156,0),MATCH(BV$6,'Liste plats'!$A$5:$EX$5,0))*$D131)</f>
        <v/>
      </c>
      <c r="BW131" s="36" t="str">
        <f>IF(ISERROR(INDEX('Liste plats'!$A$5:$EX$156,MATCH('Journal cuisine'!$B131,'Liste plats'!$A$5:$A$156,0),MATCH(BW$6,'Liste plats'!$A$5:$EX$5,0))*$D131),"",INDEX('Liste plats'!$A$5:$EX$156,MATCH('Journal cuisine'!$B131,'Liste plats'!$A$5:$A$156,0),MATCH(BW$6,'Liste plats'!$A$5:$EX$5,0))*$D131)</f>
        <v/>
      </c>
      <c r="BX131" s="36" t="str">
        <f>IF(ISERROR(INDEX('Liste plats'!$A$5:$EX$156,MATCH('Journal cuisine'!$B131,'Liste plats'!$A$5:$A$156,0),MATCH(BX$6,'Liste plats'!$A$5:$EX$5,0))*$D131),"",INDEX('Liste plats'!$A$5:$EX$156,MATCH('Journal cuisine'!$B131,'Liste plats'!$A$5:$A$156,0),MATCH(BX$6,'Liste plats'!$A$5:$EX$5,0))*$D131)</f>
        <v/>
      </c>
      <c r="BY131" s="36" t="str">
        <f>IF(ISERROR(INDEX('Liste plats'!$A$5:$EX$156,MATCH('Journal cuisine'!$B131,'Liste plats'!$A$5:$A$156,0),MATCH(BY$6,'Liste plats'!$A$5:$EX$5,0))*$D131),"",INDEX('Liste plats'!$A$5:$EX$156,MATCH('Journal cuisine'!$B131,'Liste plats'!$A$5:$A$156,0),MATCH(BY$6,'Liste plats'!$A$5:$EX$5,0))*$D131)</f>
        <v/>
      </c>
      <c r="BZ131" s="36" t="str">
        <f>IF(ISERROR(INDEX('Liste plats'!$A$5:$EX$156,MATCH('Journal cuisine'!$B131,'Liste plats'!$A$5:$A$156,0),MATCH(BZ$6,'Liste plats'!$A$5:$EX$5,0))*$D131),"",INDEX('Liste plats'!$A$5:$EX$156,MATCH('Journal cuisine'!$B131,'Liste plats'!$A$5:$A$156,0),MATCH(BZ$6,'Liste plats'!$A$5:$EX$5,0))*$D131)</f>
        <v/>
      </c>
      <c r="CA131" s="36" t="str">
        <f>IF(ISERROR(INDEX('Liste plats'!$A$5:$EX$156,MATCH('Journal cuisine'!$B131,'Liste plats'!$A$5:$A$156,0),MATCH(CA$6,'Liste plats'!$A$5:$EX$5,0))*$D131),"",INDEX('Liste plats'!$A$5:$EX$156,MATCH('Journal cuisine'!$B131,'Liste plats'!$A$5:$A$156,0),MATCH(CA$6,'Liste plats'!$A$5:$EX$5,0))*$D131)</f>
        <v/>
      </c>
      <c r="CB131" s="36" t="str">
        <f>IF(ISERROR(INDEX('Liste plats'!$A$5:$EX$156,MATCH('Journal cuisine'!$B131,'Liste plats'!$A$5:$A$156,0),MATCH(CB$6,'Liste plats'!$A$5:$EX$5,0))*$D131),"",INDEX('Liste plats'!$A$5:$EX$156,MATCH('Journal cuisine'!$B131,'Liste plats'!$A$5:$A$156,0),MATCH(CB$6,'Liste plats'!$A$5:$EX$5,0))*$D131)</f>
        <v/>
      </c>
      <c r="CC131" s="36" t="str">
        <f>IF(ISERROR(INDEX('Liste plats'!$A$5:$EX$156,MATCH('Journal cuisine'!$B131,'Liste plats'!$A$5:$A$156,0),MATCH(CC$6,'Liste plats'!$A$5:$EX$5,0))*$D131),"",INDEX('Liste plats'!$A$5:$EX$156,MATCH('Journal cuisine'!$B131,'Liste plats'!$A$5:$A$156,0),MATCH(CC$6,'Liste plats'!$A$5:$EX$5,0))*$D131)</f>
        <v/>
      </c>
      <c r="CD131" s="36" t="str">
        <f>IF(ISERROR(INDEX('Liste plats'!$A$5:$EX$156,MATCH('Journal cuisine'!$B131,'Liste plats'!$A$5:$A$156,0),MATCH(CD$6,'Liste plats'!$A$5:$EX$5,0))*$D131),"",INDEX('Liste plats'!$A$5:$EX$156,MATCH('Journal cuisine'!$B131,'Liste plats'!$A$5:$A$156,0),MATCH(CD$6,'Liste plats'!$A$5:$EX$5,0))*$D131)</f>
        <v/>
      </c>
      <c r="CE131" s="36" t="str">
        <f>IF(ISERROR(INDEX('Liste plats'!$A$5:$EX$156,MATCH('Journal cuisine'!$B131,'Liste plats'!$A$5:$A$156,0),MATCH(CE$6,'Liste plats'!$A$5:$EX$5,0))*$D131),"",INDEX('Liste plats'!$A$5:$EX$156,MATCH('Journal cuisine'!$B131,'Liste plats'!$A$5:$A$156,0),MATCH(CE$6,'Liste plats'!$A$5:$EX$5,0))*$D131)</f>
        <v/>
      </c>
      <c r="CF131" s="36" t="str">
        <f>IF(ISERROR(INDEX('Liste plats'!$A$5:$EX$156,MATCH('Journal cuisine'!$B131,'Liste plats'!$A$5:$A$156,0),MATCH(CF$6,'Liste plats'!$A$5:$EX$5,0))*$D131),"",INDEX('Liste plats'!$A$5:$EX$156,MATCH('Journal cuisine'!$B131,'Liste plats'!$A$5:$A$156,0),MATCH(CF$6,'Liste plats'!$A$5:$EX$5,0))*$D131)</f>
        <v/>
      </c>
      <c r="CG131" s="36" t="str">
        <f>IF(ISERROR(INDEX('Liste plats'!$A$5:$EX$156,MATCH('Journal cuisine'!$B131,'Liste plats'!$A$5:$A$156,0),MATCH(CG$6,'Liste plats'!$A$5:$EX$5,0))*$D131),"",INDEX('Liste plats'!$A$5:$EX$156,MATCH('Journal cuisine'!$B131,'Liste plats'!$A$5:$A$156,0),MATCH(CG$6,'Liste plats'!$A$5:$EX$5,0))*$D131)</f>
        <v/>
      </c>
      <c r="CH131" s="36" t="str">
        <f>IF(ISERROR(INDEX('Liste plats'!$A$5:$EX$156,MATCH('Journal cuisine'!$B131,'Liste plats'!$A$5:$A$156,0),MATCH(CH$6,'Liste plats'!$A$5:$EX$5,0))*$D131),"",INDEX('Liste plats'!$A$5:$EX$156,MATCH('Journal cuisine'!$B131,'Liste plats'!$A$5:$A$156,0),MATCH(CH$6,'Liste plats'!$A$5:$EX$5,0))*$D131)</f>
        <v/>
      </c>
      <c r="CI131" s="36" t="str">
        <f>IF(ISERROR(INDEX('Liste plats'!$A$5:$EX$156,MATCH('Journal cuisine'!$B131,'Liste plats'!$A$5:$A$156,0),MATCH(CI$6,'Liste plats'!$A$5:$EX$5,0))*$D131),"",INDEX('Liste plats'!$A$5:$EX$156,MATCH('Journal cuisine'!$B131,'Liste plats'!$A$5:$A$156,0),MATCH(CI$6,'Liste plats'!$A$5:$EX$5,0))*$D131)</f>
        <v/>
      </c>
      <c r="CJ131" s="36" t="str">
        <f>IF(ISERROR(INDEX('Liste plats'!$A$5:$EX$156,MATCH('Journal cuisine'!$B131,'Liste plats'!$A$5:$A$156,0),MATCH(CJ$6,'Liste plats'!$A$5:$EX$5,0))*$D131),"",INDEX('Liste plats'!$A$5:$EX$156,MATCH('Journal cuisine'!$B131,'Liste plats'!$A$5:$A$156,0),MATCH(CJ$6,'Liste plats'!$A$5:$EX$5,0))*$D131)</f>
        <v/>
      </c>
      <c r="CK131" s="36" t="str">
        <f>IF(ISERROR(INDEX('Liste plats'!$A$5:$EX$156,MATCH('Journal cuisine'!$B131,'Liste plats'!$A$5:$A$156,0),MATCH(CK$6,'Liste plats'!$A$5:$EX$5,0))*$D131),"",INDEX('Liste plats'!$A$5:$EX$156,MATCH('Journal cuisine'!$B131,'Liste plats'!$A$5:$A$156,0),MATCH(CK$6,'Liste plats'!$A$5:$EX$5,0))*$D131)</f>
        <v/>
      </c>
      <c r="CL131" s="36" t="str">
        <f>IF(ISERROR(INDEX('Liste plats'!$A$5:$EX$156,MATCH('Journal cuisine'!$B131,'Liste plats'!$A$5:$A$156,0),MATCH(CL$6,'Liste plats'!$A$5:$EX$5,0))*$D131),"",INDEX('Liste plats'!$A$5:$EX$156,MATCH('Journal cuisine'!$B131,'Liste plats'!$A$5:$A$156,0),MATCH(CL$6,'Liste plats'!$A$5:$EX$5,0))*$D131)</f>
        <v/>
      </c>
      <c r="CM131" s="36" t="str">
        <f>IF(ISERROR(INDEX('Liste plats'!$A$5:$EX$156,MATCH('Journal cuisine'!$B131,'Liste plats'!$A$5:$A$156,0),MATCH(CM$6,'Liste plats'!$A$5:$EX$5,0))*$D131),"",INDEX('Liste plats'!$A$5:$EX$156,MATCH('Journal cuisine'!$B131,'Liste plats'!$A$5:$A$156,0),MATCH(CM$6,'Liste plats'!$A$5:$EX$5,0))*$D131)</f>
        <v/>
      </c>
      <c r="CN131" s="36" t="str">
        <f>IF(ISERROR(INDEX('Liste plats'!$A$5:$EX$156,MATCH('Journal cuisine'!$B131,'Liste plats'!$A$5:$A$156,0),MATCH(CN$6,'Liste plats'!$A$5:$EX$5,0))*$D131),"",INDEX('Liste plats'!$A$5:$EX$156,MATCH('Journal cuisine'!$B131,'Liste plats'!$A$5:$A$156,0),MATCH(CN$6,'Liste plats'!$A$5:$EX$5,0))*$D131)</f>
        <v/>
      </c>
      <c r="CO131" s="36" t="str">
        <f>IF(ISERROR(INDEX('Liste plats'!$A$5:$EX$156,MATCH('Journal cuisine'!$B131,'Liste plats'!$A$5:$A$156,0),MATCH(CO$6,'Liste plats'!$A$5:$EX$5,0))*$D131),"",INDEX('Liste plats'!$A$5:$EX$156,MATCH('Journal cuisine'!$B131,'Liste plats'!$A$5:$A$156,0),MATCH(CO$6,'Liste plats'!$A$5:$EX$5,0))*$D131)</f>
        <v/>
      </c>
      <c r="CP131" s="36" t="str">
        <f>IF(ISERROR(INDEX('Liste plats'!$A$5:$EX$156,MATCH('Journal cuisine'!$B131,'Liste plats'!$A$5:$A$156,0),MATCH(CP$6,'Liste plats'!$A$5:$EX$5,0))*$D131),"",INDEX('Liste plats'!$A$5:$EX$156,MATCH('Journal cuisine'!$B131,'Liste plats'!$A$5:$A$156,0),MATCH(CP$6,'Liste plats'!$A$5:$EX$5,0))*$D131)</f>
        <v/>
      </c>
      <c r="CQ131" s="36" t="str">
        <f>IF(ISERROR(INDEX('Liste plats'!$A$5:$EX$156,MATCH('Journal cuisine'!$B131,'Liste plats'!$A$5:$A$156,0),MATCH(CQ$6,'Liste plats'!$A$5:$EX$5,0))*$D131),"",INDEX('Liste plats'!$A$5:$EX$156,MATCH('Journal cuisine'!$B131,'Liste plats'!$A$5:$A$156,0),MATCH(CQ$6,'Liste plats'!$A$5:$EX$5,0))*$D131)</f>
        <v/>
      </c>
      <c r="CR131" s="36" t="str">
        <f>IF(ISERROR(INDEX('Liste plats'!$A$5:$EX$156,MATCH('Journal cuisine'!$B131,'Liste plats'!$A$5:$A$156,0),MATCH(CR$6,'Liste plats'!$A$5:$EX$5,0))*$D131),"",INDEX('Liste plats'!$A$5:$EX$156,MATCH('Journal cuisine'!$B131,'Liste plats'!$A$5:$A$156,0),MATCH(CR$6,'Liste plats'!$A$5:$EX$5,0))*$D131)</f>
        <v/>
      </c>
      <c r="CS131" s="36" t="str">
        <f>IF(ISERROR(INDEX('Liste plats'!$A$5:$EX$156,MATCH('Journal cuisine'!$B131,'Liste plats'!$A$5:$A$156,0),MATCH(CS$6,'Liste plats'!$A$5:$EX$5,0))*$D131),"",INDEX('Liste plats'!$A$5:$EX$156,MATCH('Journal cuisine'!$B131,'Liste plats'!$A$5:$A$156,0),MATCH(CS$6,'Liste plats'!$A$5:$EX$5,0))*$D131)</f>
        <v/>
      </c>
      <c r="CT131" s="36" t="str">
        <f>IF(ISERROR(INDEX('Liste plats'!$A$5:$EX$156,MATCH('Journal cuisine'!$B131,'Liste plats'!$A$5:$A$156,0),MATCH(CT$6,'Liste plats'!$A$5:$EX$5,0))*$D131),"",INDEX('Liste plats'!$A$5:$EX$156,MATCH('Journal cuisine'!$B131,'Liste plats'!$A$5:$A$156,0),MATCH(CT$6,'Liste plats'!$A$5:$EX$5,0))*$D131)</f>
        <v/>
      </c>
      <c r="CU131" s="36" t="str">
        <f>IF(ISERROR(INDEX('Liste plats'!$A$5:$EX$156,MATCH('Journal cuisine'!$B131,'Liste plats'!$A$5:$A$156,0),MATCH(CU$6,'Liste plats'!$A$5:$EX$5,0))*$D131),"",INDEX('Liste plats'!$A$5:$EX$156,MATCH('Journal cuisine'!$B131,'Liste plats'!$A$5:$A$156,0),MATCH(CU$6,'Liste plats'!$A$5:$EX$5,0))*$D131)</f>
        <v/>
      </c>
      <c r="CV131" s="36" t="str">
        <f>IF(ISERROR(INDEX('Liste plats'!$A$5:$EX$156,MATCH('Journal cuisine'!$B131,'Liste plats'!$A$5:$A$156,0),MATCH(CV$6,'Liste plats'!$A$5:$EX$5,0))*$D131),"",INDEX('Liste plats'!$A$5:$EX$156,MATCH('Journal cuisine'!$B131,'Liste plats'!$A$5:$A$156,0),MATCH(CV$6,'Liste plats'!$A$5:$EX$5,0))*$D131)</f>
        <v/>
      </c>
      <c r="CW131" s="36" t="str">
        <f>IF(ISERROR(INDEX('Liste plats'!$A$5:$EX$156,MATCH('Journal cuisine'!$B131,'Liste plats'!$A$5:$A$156,0),MATCH(CW$6,'Liste plats'!$A$5:$EX$5,0))*$D131),"",INDEX('Liste plats'!$A$5:$EX$156,MATCH('Journal cuisine'!$B131,'Liste plats'!$A$5:$A$156,0),MATCH(CW$6,'Liste plats'!$A$5:$EX$5,0))*$D131)</f>
        <v/>
      </c>
      <c r="CX131" s="36" t="str">
        <f>IF(ISERROR(INDEX('Liste plats'!$A$5:$EX$156,MATCH('Journal cuisine'!$B131,'Liste plats'!$A$5:$A$156,0),MATCH(CX$6,'Liste plats'!$A$5:$EX$5,0))*$D131),"",INDEX('Liste plats'!$A$5:$EX$156,MATCH('Journal cuisine'!$B131,'Liste plats'!$A$5:$A$156,0),MATCH(CX$6,'Liste plats'!$A$5:$EX$5,0))*$D131)</f>
        <v/>
      </c>
      <c r="CY131" s="36" t="str">
        <f>IF(ISERROR(INDEX('Liste plats'!$A$5:$EX$156,MATCH('Journal cuisine'!$B131,'Liste plats'!$A$5:$A$156,0),MATCH(CY$6,'Liste plats'!$A$5:$EX$5,0))*$D131),"",INDEX('Liste plats'!$A$5:$EX$156,MATCH('Journal cuisine'!$B131,'Liste plats'!$A$5:$A$156,0),MATCH(CY$6,'Liste plats'!$A$5:$EX$5,0))*$D131)</f>
        <v/>
      </c>
      <c r="CZ131" s="36" t="str">
        <f>IF(ISERROR(INDEX('Liste plats'!$A$5:$EX$156,MATCH('Journal cuisine'!$B131,'Liste plats'!$A$5:$A$156,0),MATCH(CZ$6,'Liste plats'!$A$5:$EX$5,0))*$D131),"",INDEX('Liste plats'!$A$5:$EX$156,MATCH('Journal cuisine'!$B131,'Liste plats'!$A$5:$A$156,0),MATCH(CZ$6,'Liste plats'!$A$5:$EX$5,0))*$D131)</f>
        <v/>
      </c>
      <c r="DA131" s="36" t="str">
        <f>IF(ISERROR(INDEX('Liste plats'!$A$5:$EX$156,MATCH('Journal cuisine'!$B131,'Liste plats'!$A$5:$A$156,0),MATCH(DA$6,'Liste plats'!$A$5:$EX$5,0))*$D131),"",INDEX('Liste plats'!$A$5:$EX$156,MATCH('Journal cuisine'!$B131,'Liste plats'!$A$5:$A$156,0),MATCH(DA$6,'Liste plats'!$A$5:$EX$5,0))*$D131)</f>
        <v/>
      </c>
      <c r="DB131" s="36" t="str">
        <f>IF(ISERROR(INDEX('Liste plats'!$A$5:$EX$156,MATCH('Journal cuisine'!$B131,'Liste plats'!$A$5:$A$156,0),MATCH(DB$6,'Liste plats'!$A$5:$EX$5,0))*$D131),"",INDEX('Liste plats'!$A$5:$EX$156,MATCH('Journal cuisine'!$B131,'Liste plats'!$A$5:$A$156,0),MATCH(DB$6,'Liste plats'!$A$5:$EX$5,0))*$D131)</f>
        <v/>
      </c>
      <c r="DC131" s="36" t="str">
        <f>IF(ISERROR(INDEX('Liste plats'!$A$5:$EX$156,MATCH('Journal cuisine'!$B131,'Liste plats'!$A$5:$A$156,0),MATCH(DC$6,'Liste plats'!$A$5:$EX$5,0))*$D131),"",INDEX('Liste plats'!$A$5:$EX$156,MATCH('Journal cuisine'!$B131,'Liste plats'!$A$5:$A$156,0),MATCH(DC$6,'Liste plats'!$A$5:$EX$5,0))*$D131)</f>
        <v/>
      </c>
      <c r="DD131" s="36" t="str">
        <f>IF(ISERROR(INDEX('Liste plats'!$A$5:$EX$156,MATCH('Journal cuisine'!$B131,'Liste plats'!$A$5:$A$156,0),MATCH(DD$6,'Liste plats'!$A$5:$EX$5,0))*$D131),"",INDEX('Liste plats'!$A$5:$EX$156,MATCH('Journal cuisine'!$B131,'Liste plats'!$A$5:$A$156,0),MATCH(DD$6,'Liste plats'!$A$5:$EX$5,0))*$D131)</f>
        <v/>
      </c>
      <c r="DE131" s="36" t="str">
        <f>IF(ISERROR(INDEX('Liste plats'!$A$5:$EX$156,MATCH('Journal cuisine'!$B131,'Liste plats'!$A$5:$A$156,0),MATCH(DE$6,'Liste plats'!$A$5:$EX$5,0))*$D131),"",INDEX('Liste plats'!$A$5:$EX$156,MATCH('Journal cuisine'!$B131,'Liste plats'!$A$5:$A$156,0),MATCH(DE$6,'Liste plats'!$A$5:$EX$5,0))*$D131)</f>
        <v/>
      </c>
      <c r="DF131" s="36" t="str">
        <f>IF(ISERROR(INDEX('Liste plats'!$A$5:$EX$156,MATCH('Journal cuisine'!$B131,'Liste plats'!$A$5:$A$156,0),MATCH(DF$6,'Liste plats'!$A$5:$EX$5,0))*$D131),"",INDEX('Liste plats'!$A$5:$EX$156,MATCH('Journal cuisine'!$B131,'Liste plats'!$A$5:$A$156,0),MATCH(DF$6,'Liste plats'!$A$5:$EX$5,0))*$D131)</f>
        <v/>
      </c>
      <c r="DG131" s="36" t="str">
        <f>IF(ISERROR(INDEX('Liste plats'!$A$5:$EX$156,MATCH('Journal cuisine'!$B131,'Liste plats'!$A$5:$A$156,0),MATCH(DG$6,'Liste plats'!$A$5:$EX$5,0))*$D131),"",INDEX('Liste plats'!$A$5:$EX$156,MATCH('Journal cuisine'!$B131,'Liste plats'!$A$5:$A$156,0),MATCH(DG$6,'Liste plats'!$A$5:$EX$5,0))*$D131)</f>
        <v/>
      </c>
      <c r="DH131" s="36" t="str">
        <f>IF(ISERROR(INDEX('Liste plats'!$A$5:$EX$156,MATCH('Journal cuisine'!$B131,'Liste plats'!$A$5:$A$156,0),MATCH(DH$6,'Liste plats'!$A$5:$EX$5,0))*$D131),"",INDEX('Liste plats'!$A$5:$EX$156,MATCH('Journal cuisine'!$B131,'Liste plats'!$A$5:$A$156,0),MATCH(DH$6,'Liste plats'!$A$5:$EX$5,0))*$D131)</f>
        <v/>
      </c>
      <c r="DI131" s="36" t="str">
        <f>IF(ISERROR(INDEX('Liste plats'!$A$5:$EX$156,MATCH('Journal cuisine'!$B131,'Liste plats'!$A$5:$A$156,0),MATCH(DI$6,'Liste plats'!$A$5:$EX$5,0))*$D131),"",INDEX('Liste plats'!$A$5:$EX$156,MATCH('Journal cuisine'!$B131,'Liste plats'!$A$5:$A$156,0),MATCH(DI$6,'Liste plats'!$A$5:$EX$5,0))*$D131)</f>
        <v/>
      </c>
      <c r="DJ131" s="36" t="str">
        <f>IF(ISERROR(INDEX('Liste plats'!$A$5:$EX$156,MATCH('Journal cuisine'!$B131,'Liste plats'!$A$5:$A$156,0),MATCH(DJ$6,'Liste plats'!$A$5:$EX$5,0))*$D131),"",INDEX('Liste plats'!$A$5:$EX$156,MATCH('Journal cuisine'!$B131,'Liste plats'!$A$5:$A$156,0),MATCH(DJ$6,'Liste plats'!$A$5:$EX$5,0))*$D131)</f>
        <v/>
      </c>
      <c r="DK131" s="36" t="str">
        <f>IF(ISERROR(INDEX('Liste plats'!$A$5:$EX$156,MATCH('Journal cuisine'!$B131,'Liste plats'!$A$5:$A$156,0),MATCH(DK$6,'Liste plats'!$A$5:$EX$5,0))*$D131),"",INDEX('Liste plats'!$A$5:$EX$156,MATCH('Journal cuisine'!$B131,'Liste plats'!$A$5:$A$156,0),MATCH(DK$6,'Liste plats'!$A$5:$EX$5,0))*$D131)</f>
        <v/>
      </c>
      <c r="DL131" s="36" t="str">
        <f>IF(ISERROR(INDEX('Liste plats'!$A$5:$EX$156,MATCH('Journal cuisine'!$B131,'Liste plats'!$A$5:$A$156,0),MATCH(DL$6,'Liste plats'!$A$5:$EX$5,0))*$D131),"",INDEX('Liste plats'!$A$5:$EX$156,MATCH('Journal cuisine'!$B131,'Liste plats'!$A$5:$A$156,0),MATCH(DL$6,'Liste plats'!$A$5:$EX$5,0))*$D131)</f>
        <v/>
      </c>
      <c r="DM131" s="36" t="str">
        <f>IF(ISERROR(INDEX('Liste plats'!$A$5:$EX$156,MATCH('Journal cuisine'!$B131,'Liste plats'!$A$5:$A$156,0),MATCH(DM$6,'Liste plats'!$A$5:$EX$5,0))*$D131),"",INDEX('Liste plats'!$A$5:$EX$156,MATCH('Journal cuisine'!$B131,'Liste plats'!$A$5:$A$156,0),MATCH(DM$6,'Liste plats'!$A$5:$EX$5,0))*$D131)</f>
        <v/>
      </c>
      <c r="DN131" s="36" t="str">
        <f>IF(ISERROR(INDEX('Liste plats'!$A$5:$EX$156,MATCH('Journal cuisine'!$B131,'Liste plats'!$A$5:$A$156,0),MATCH(DN$6,'Liste plats'!$A$5:$EX$5,0))*$D131),"",INDEX('Liste plats'!$A$5:$EX$156,MATCH('Journal cuisine'!$B131,'Liste plats'!$A$5:$A$156,0),MATCH(DN$6,'Liste plats'!$A$5:$EX$5,0))*$D131)</f>
        <v/>
      </c>
      <c r="DO131" s="36" t="str">
        <f>IF(ISERROR(INDEX('Liste plats'!$A$5:$EX$156,MATCH('Journal cuisine'!$B131,'Liste plats'!$A$5:$A$156,0),MATCH(DO$6,'Liste plats'!$A$5:$EX$5,0))*$D131),"",INDEX('Liste plats'!$A$5:$EX$156,MATCH('Journal cuisine'!$B131,'Liste plats'!$A$5:$A$156,0),MATCH(DO$6,'Liste plats'!$A$5:$EX$5,0))*$D131)</f>
        <v/>
      </c>
      <c r="DP131" s="36" t="str">
        <f>IF(ISERROR(INDEX('Liste plats'!$A$5:$EX$156,MATCH('Journal cuisine'!$B131,'Liste plats'!$A$5:$A$156,0),MATCH(DP$6,'Liste plats'!$A$5:$EX$5,0))*$D131),"",INDEX('Liste plats'!$A$5:$EX$156,MATCH('Journal cuisine'!$B131,'Liste plats'!$A$5:$A$156,0),MATCH(DP$6,'Liste plats'!$A$5:$EX$5,0))*$D131)</f>
        <v/>
      </c>
      <c r="DQ131" s="36" t="str">
        <f>IF(ISERROR(INDEX('Liste plats'!$A$5:$EX$156,MATCH('Journal cuisine'!$B131,'Liste plats'!$A$5:$A$156,0),MATCH(DQ$6,'Liste plats'!$A$5:$EX$5,0))*$D131),"",INDEX('Liste plats'!$A$5:$EX$156,MATCH('Journal cuisine'!$B131,'Liste plats'!$A$5:$A$156,0),MATCH(DQ$6,'Liste plats'!$A$5:$EX$5,0))*$D131)</f>
        <v/>
      </c>
      <c r="DR131" s="36" t="str">
        <f>IF(ISERROR(INDEX('Liste plats'!$A$5:$EX$156,MATCH('Journal cuisine'!$B131,'Liste plats'!$A$5:$A$156,0),MATCH(DR$6,'Liste plats'!$A$5:$EX$5,0))*$D131),"",INDEX('Liste plats'!$A$5:$EX$156,MATCH('Journal cuisine'!$B131,'Liste plats'!$A$5:$A$156,0),MATCH(DR$6,'Liste plats'!$A$5:$EX$5,0))*$D131)</f>
        <v/>
      </c>
      <c r="DS131" s="36" t="str">
        <f>IF(ISERROR(INDEX('Liste plats'!$A$5:$EX$156,MATCH('Journal cuisine'!$B131,'Liste plats'!$A$5:$A$156,0),MATCH(DS$6,'Liste plats'!$A$5:$EX$5,0))*$D131),"",INDEX('Liste plats'!$A$5:$EX$156,MATCH('Journal cuisine'!$B131,'Liste plats'!$A$5:$A$156,0),MATCH(DS$6,'Liste plats'!$A$5:$EX$5,0))*$D131)</f>
        <v/>
      </c>
      <c r="DT131" s="36" t="str">
        <f>IF(ISERROR(INDEX('Liste plats'!$A$5:$EX$156,MATCH('Journal cuisine'!$B131,'Liste plats'!$A$5:$A$156,0),MATCH(DT$6,'Liste plats'!$A$5:$EX$5,0))*$D131),"",INDEX('Liste plats'!$A$5:$EX$156,MATCH('Journal cuisine'!$B131,'Liste plats'!$A$5:$A$156,0),MATCH(DT$6,'Liste plats'!$A$5:$EX$5,0))*$D131)</f>
        <v/>
      </c>
      <c r="DU131" s="36" t="str">
        <f>IF(ISERROR(INDEX('Liste plats'!$A$5:$EX$156,MATCH('Journal cuisine'!$B131,'Liste plats'!$A$5:$A$156,0),MATCH(DU$6,'Liste plats'!$A$5:$EX$5,0))*$D131),"",INDEX('Liste plats'!$A$5:$EX$156,MATCH('Journal cuisine'!$B131,'Liste plats'!$A$5:$A$156,0),MATCH(DU$6,'Liste plats'!$A$5:$EX$5,0))*$D131)</f>
        <v/>
      </c>
      <c r="DV131" s="36" t="str">
        <f>IF(ISERROR(INDEX('Liste plats'!$A$5:$EX$156,MATCH('Journal cuisine'!$B131,'Liste plats'!$A$5:$A$156,0),MATCH(DV$6,'Liste plats'!$A$5:$EX$5,0))*$D131),"",INDEX('Liste plats'!$A$5:$EX$156,MATCH('Journal cuisine'!$B131,'Liste plats'!$A$5:$A$156,0),MATCH(DV$6,'Liste plats'!$A$5:$EX$5,0))*$D131)</f>
        <v/>
      </c>
      <c r="DW131" s="36" t="str">
        <f>IF(ISERROR(INDEX('Liste plats'!$A$5:$EX$156,MATCH('Journal cuisine'!$B131,'Liste plats'!$A$5:$A$156,0),MATCH(DW$6,'Liste plats'!$A$5:$EX$5,0))*$D131),"",INDEX('Liste plats'!$A$5:$EX$156,MATCH('Journal cuisine'!$B131,'Liste plats'!$A$5:$A$156,0),MATCH(DW$6,'Liste plats'!$A$5:$EX$5,0))*$D131)</f>
        <v/>
      </c>
      <c r="DX131" s="36" t="str">
        <f>IF(ISERROR(INDEX('Liste plats'!$A$5:$EX$156,MATCH('Journal cuisine'!$B131,'Liste plats'!$A$5:$A$156,0),MATCH(DX$6,'Liste plats'!$A$5:$EX$5,0))*$D131),"",INDEX('Liste plats'!$A$5:$EX$156,MATCH('Journal cuisine'!$B131,'Liste plats'!$A$5:$A$156,0),MATCH(DX$6,'Liste plats'!$A$5:$EX$5,0))*$D131)</f>
        <v/>
      </c>
      <c r="DY131" s="36" t="str">
        <f>IF(ISERROR(INDEX('Liste plats'!$A$5:$EX$156,MATCH('Journal cuisine'!$B131,'Liste plats'!$A$5:$A$156,0),MATCH(DY$6,'Liste plats'!$A$5:$EX$5,0))*$D131),"",INDEX('Liste plats'!$A$5:$EX$156,MATCH('Journal cuisine'!$B131,'Liste plats'!$A$5:$A$156,0),MATCH(DY$6,'Liste plats'!$A$5:$EX$5,0))*$D131)</f>
        <v/>
      </c>
      <c r="DZ131" s="36" t="str">
        <f>IF(ISERROR(INDEX('Liste plats'!$A$5:$EX$156,MATCH('Journal cuisine'!$B131,'Liste plats'!$A$5:$A$156,0),MATCH(DZ$6,'Liste plats'!$A$5:$EX$5,0))*$D131),"",INDEX('Liste plats'!$A$5:$EX$156,MATCH('Journal cuisine'!$B131,'Liste plats'!$A$5:$A$156,0),MATCH(DZ$6,'Liste plats'!$A$5:$EX$5,0))*$D131)</f>
        <v/>
      </c>
      <c r="EA131" s="36" t="str">
        <f>IF(ISERROR(INDEX('Liste plats'!$A$5:$EX$156,MATCH('Journal cuisine'!$B131,'Liste plats'!$A$5:$A$156,0),MATCH(EA$6,'Liste plats'!$A$5:$EX$5,0))*$D131),"",INDEX('Liste plats'!$A$5:$EX$156,MATCH('Journal cuisine'!$B131,'Liste plats'!$A$5:$A$156,0),MATCH(EA$6,'Liste plats'!$A$5:$EX$5,0))*$D131)</f>
        <v/>
      </c>
      <c r="EB131" s="36" t="str">
        <f>IF(ISERROR(INDEX('Liste plats'!$A$5:$EX$156,MATCH('Journal cuisine'!$B131,'Liste plats'!$A$5:$A$156,0),MATCH(EB$6,'Liste plats'!$A$5:$EX$5,0))*$D131),"",INDEX('Liste plats'!$A$5:$EX$156,MATCH('Journal cuisine'!$B131,'Liste plats'!$A$5:$A$156,0),MATCH(EB$6,'Liste plats'!$A$5:$EX$5,0))*$D131)</f>
        <v/>
      </c>
      <c r="EC131" s="36" t="str">
        <f>IF(ISERROR(INDEX('Liste plats'!$A$5:$EX$156,MATCH('Journal cuisine'!$B131,'Liste plats'!$A$5:$A$156,0),MATCH(EC$6,'Liste plats'!$A$5:$EX$5,0))*$D131),"",INDEX('Liste plats'!$A$5:$EX$156,MATCH('Journal cuisine'!$B131,'Liste plats'!$A$5:$A$156,0),MATCH(EC$6,'Liste plats'!$A$5:$EX$5,0))*$D131)</f>
        <v/>
      </c>
      <c r="ED131" s="36" t="str">
        <f>IF(ISERROR(INDEX('Liste plats'!$A$5:$EX$156,MATCH('Journal cuisine'!$B131,'Liste plats'!$A$5:$A$156,0),MATCH(ED$6,'Liste plats'!$A$5:$EX$5,0))*$D131),"",INDEX('Liste plats'!$A$5:$EX$156,MATCH('Journal cuisine'!$B131,'Liste plats'!$A$5:$A$156,0),MATCH(ED$6,'Liste plats'!$A$5:$EX$5,0))*$D131)</f>
        <v/>
      </c>
      <c r="EE131" s="36" t="str">
        <f>IF(ISERROR(INDEX('Liste plats'!$A$5:$EX$156,MATCH('Journal cuisine'!$B131,'Liste plats'!$A$5:$A$156,0),MATCH(EE$6,'Liste plats'!$A$5:$EX$5,0))*$D131),"",INDEX('Liste plats'!$A$5:$EX$156,MATCH('Journal cuisine'!$B131,'Liste plats'!$A$5:$A$156,0),MATCH(EE$6,'Liste plats'!$A$5:$EX$5,0))*$D131)</f>
        <v/>
      </c>
      <c r="EF131" s="36" t="str">
        <f>IF(ISERROR(INDEX('Liste plats'!$A$5:$EX$156,MATCH('Journal cuisine'!$B131,'Liste plats'!$A$5:$A$156,0),MATCH(EF$6,'Liste plats'!$A$5:$EX$5,0))*$D131),"",INDEX('Liste plats'!$A$5:$EX$156,MATCH('Journal cuisine'!$B131,'Liste plats'!$A$5:$A$156,0),MATCH(EF$6,'Liste plats'!$A$5:$EX$5,0))*$D131)</f>
        <v/>
      </c>
      <c r="EG131" s="36" t="str">
        <f>IF(ISERROR(INDEX('Liste plats'!$A$5:$EX$156,MATCH('Journal cuisine'!$B131,'Liste plats'!$A$5:$A$156,0),MATCH(EG$6,'Liste plats'!$A$5:$EX$5,0))*$D131),"",INDEX('Liste plats'!$A$5:$EX$156,MATCH('Journal cuisine'!$B131,'Liste plats'!$A$5:$A$156,0),MATCH(EG$6,'Liste plats'!$A$5:$EX$5,0))*$D131)</f>
        <v/>
      </c>
      <c r="EH131" s="36" t="str">
        <f>IF(ISERROR(INDEX('Liste plats'!$A$5:$EX$156,MATCH('Journal cuisine'!$B131,'Liste plats'!$A$5:$A$156,0),MATCH(EH$6,'Liste plats'!$A$5:$EX$5,0))*$D131),"",INDEX('Liste plats'!$A$5:$EX$156,MATCH('Journal cuisine'!$B131,'Liste plats'!$A$5:$A$156,0),MATCH(EH$6,'Liste plats'!$A$5:$EX$5,0))*$D131)</f>
        <v/>
      </c>
      <c r="EI131" s="36" t="str">
        <f>IF(ISERROR(INDEX('Liste plats'!$A$5:$EX$156,MATCH('Journal cuisine'!$B131,'Liste plats'!$A$5:$A$156,0),MATCH(EI$6,'Liste plats'!$A$5:$EX$5,0))*$D131),"",INDEX('Liste plats'!$A$5:$EX$156,MATCH('Journal cuisine'!$B131,'Liste plats'!$A$5:$A$156,0),MATCH(EI$6,'Liste plats'!$A$5:$EX$5,0))*$D131)</f>
        <v/>
      </c>
      <c r="EJ131" s="36" t="str">
        <f>IF(ISERROR(INDEX('Liste plats'!$A$5:$EX$156,MATCH('Journal cuisine'!$B131,'Liste plats'!$A$5:$A$156,0),MATCH(EJ$6,'Liste plats'!$A$5:$EX$5,0))*$D131),"",INDEX('Liste plats'!$A$5:$EX$156,MATCH('Journal cuisine'!$B131,'Liste plats'!$A$5:$A$156,0),MATCH(EJ$6,'Liste plats'!$A$5:$EX$5,0))*$D131)</f>
        <v/>
      </c>
      <c r="EK131" s="36" t="str">
        <f>IF(ISERROR(INDEX('Liste plats'!$A$5:$EX$156,MATCH('Journal cuisine'!$B131,'Liste plats'!$A$5:$A$156,0),MATCH(EK$6,'Liste plats'!$A$5:$EX$5,0))*$D131),"",INDEX('Liste plats'!$A$5:$EX$156,MATCH('Journal cuisine'!$B131,'Liste plats'!$A$5:$A$156,0),MATCH(EK$6,'Liste plats'!$A$5:$EX$5,0))*$D131)</f>
        <v/>
      </c>
      <c r="EL131" s="36" t="str">
        <f>IF(ISERROR(INDEX('Liste plats'!$A$5:$EX$156,MATCH('Journal cuisine'!$B131,'Liste plats'!$A$5:$A$156,0),MATCH(EL$6,'Liste plats'!$A$5:$EX$5,0))*$D131),"",INDEX('Liste plats'!$A$5:$EX$156,MATCH('Journal cuisine'!$B131,'Liste plats'!$A$5:$A$156,0),MATCH(EL$6,'Liste plats'!$A$5:$EX$5,0))*$D131)</f>
        <v/>
      </c>
      <c r="EM131" s="36" t="str">
        <f>IF(ISERROR(INDEX('Liste plats'!$A$5:$EX$156,MATCH('Journal cuisine'!$B131,'Liste plats'!$A$5:$A$156,0),MATCH(EM$6,'Liste plats'!$A$5:$EX$5,0))*$D131),"",INDEX('Liste plats'!$A$5:$EX$156,MATCH('Journal cuisine'!$B131,'Liste plats'!$A$5:$A$156,0),MATCH(EM$6,'Liste plats'!$A$5:$EX$5,0))*$D131)</f>
        <v/>
      </c>
      <c r="EN131" s="36" t="str">
        <f>IF(ISERROR(INDEX('Liste plats'!$A$5:$EX$156,MATCH('Journal cuisine'!$B131,'Liste plats'!$A$5:$A$156,0),MATCH(EN$6,'Liste plats'!$A$5:$EX$5,0))*$D131),"",INDEX('Liste plats'!$A$5:$EX$156,MATCH('Journal cuisine'!$B131,'Liste plats'!$A$5:$A$156,0),MATCH(EN$6,'Liste plats'!$A$5:$EX$5,0))*$D131)</f>
        <v/>
      </c>
      <c r="EO131" s="36" t="str">
        <f>IF(ISERROR(INDEX('Liste plats'!$A$5:$EX$156,MATCH('Journal cuisine'!$B131,'Liste plats'!$A$5:$A$156,0),MATCH(EO$6,'Liste plats'!$A$5:$EX$5,0))*$D131),"",INDEX('Liste plats'!$A$5:$EX$156,MATCH('Journal cuisine'!$B131,'Liste plats'!$A$5:$A$156,0),MATCH(EO$6,'Liste plats'!$A$5:$EX$5,0))*$D131)</f>
        <v/>
      </c>
      <c r="EP131" s="36" t="str">
        <f>IF(ISERROR(INDEX('Liste plats'!$A$5:$EX$156,MATCH('Journal cuisine'!$B131,'Liste plats'!$A$5:$A$156,0),MATCH(EP$6,'Liste plats'!$A$5:$EX$5,0))*$D131),"",INDEX('Liste plats'!$A$5:$EX$156,MATCH('Journal cuisine'!$B131,'Liste plats'!$A$5:$A$156,0),MATCH(EP$6,'Liste plats'!$A$5:$EX$5,0))*$D131)</f>
        <v/>
      </c>
      <c r="EQ131" s="36" t="str">
        <f>IF(ISERROR(INDEX('Liste plats'!$A$5:$EX$156,MATCH('Journal cuisine'!$B131,'Liste plats'!$A$5:$A$156,0),MATCH(EQ$6,'Liste plats'!$A$5:$EX$5,0))*$D131),"",INDEX('Liste plats'!$A$5:$EX$156,MATCH('Journal cuisine'!$B131,'Liste plats'!$A$5:$A$156,0),MATCH(EQ$6,'Liste plats'!$A$5:$EX$5,0))*$D131)</f>
        <v/>
      </c>
      <c r="ER131" s="36" t="str">
        <f>IF(ISERROR(INDEX('Liste plats'!$A$5:$EX$156,MATCH('Journal cuisine'!$B131,'Liste plats'!$A$5:$A$156,0),MATCH(ER$6,'Liste plats'!$A$5:$EX$5,0))*$D131),"",INDEX('Liste plats'!$A$5:$EX$156,MATCH('Journal cuisine'!$B131,'Liste plats'!$A$5:$A$156,0),MATCH(ER$6,'Liste plats'!$A$5:$EX$5,0))*$D131)</f>
        <v/>
      </c>
      <c r="ES131" s="36" t="str">
        <f>IF(ISERROR(INDEX('Liste plats'!$A$5:$EX$156,MATCH('Journal cuisine'!$B131,'Liste plats'!$A$5:$A$156,0),MATCH(ES$6,'Liste plats'!$A$5:$EX$5,0))*$D131),"",INDEX('Liste plats'!$A$5:$EX$156,MATCH('Journal cuisine'!$B131,'Liste plats'!$A$5:$A$156,0),MATCH(ES$6,'Liste plats'!$A$5:$EX$5,0))*$D131)</f>
        <v/>
      </c>
      <c r="ET131" s="36" t="str">
        <f>IF(ISERROR(INDEX('Liste plats'!$A$5:$EX$156,MATCH('Journal cuisine'!$B131,'Liste plats'!$A$5:$A$156,0),MATCH(ET$6,'Liste plats'!$A$5:$EX$5,0))*$D131),"",INDEX('Liste plats'!$A$5:$EX$156,MATCH('Journal cuisine'!$B131,'Liste plats'!$A$5:$A$156,0),MATCH(ET$6,'Liste plats'!$A$5:$EX$5,0))*$D131)</f>
        <v/>
      </c>
      <c r="EU131" s="36" t="str">
        <f>IF(ISERROR(INDEX('Liste plats'!$A$5:$EX$156,MATCH('Journal cuisine'!$B131,'Liste plats'!$A$5:$A$156,0),MATCH(EU$6,'Liste plats'!$A$5:$EX$5,0))*$D131),"",INDEX('Liste plats'!$A$5:$EX$156,MATCH('Journal cuisine'!$B131,'Liste plats'!$A$5:$A$156,0),MATCH(EU$6,'Liste plats'!$A$5:$EX$5,0))*$D131)</f>
        <v/>
      </c>
      <c r="EV131" s="36" t="str">
        <f>IF(ISERROR(INDEX('Liste plats'!$A$5:$EX$156,MATCH('Journal cuisine'!$B131,'Liste plats'!$A$5:$A$156,0),MATCH(EV$6,'Liste plats'!$A$5:$EX$5,0))*$D131),"",INDEX('Liste plats'!$A$5:$EX$156,MATCH('Journal cuisine'!$B131,'Liste plats'!$A$5:$A$156,0),MATCH(EV$6,'Liste plats'!$A$5:$EX$5,0))*$D131)</f>
        <v/>
      </c>
      <c r="EW131" s="36" t="str">
        <f>IF(ISERROR(INDEX('Liste plats'!$A$5:$EX$156,MATCH('Journal cuisine'!$B131,'Liste plats'!$A$5:$A$156,0),MATCH(EW$6,'Liste plats'!$A$5:$EX$5,0))*$D131),"",INDEX('Liste plats'!$A$5:$EX$156,MATCH('Journal cuisine'!$B131,'Liste plats'!$A$5:$A$156,0),MATCH(EW$6,'Liste plats'!$A$5:$EX$5,0))*$D131)</f>
        <v/>
      </c>
      <c r="EX131" s="36" t="str">
        <f>IF(ISERROR(INDEX('Liste plats'!$A$5:$EX$156,MATCH('Journal cuisine'!$B131,'Liste plats'!$A$5:$A$156,0),MATCH(EX$6,'Liste plats'!$A$5:$EX$5,0))*$D131),"",INDEX('Liste plats'!$A$5:$EX$156,MATCH('Journal cuisine'!$B131,'Liste plats'!$A$5:$A$156,0),MATCH(EX$6,'Liste plats'!$A$5:$EX$5,0))*$D131)</f>
        <v/>
      </c>
      <c r="EY131" s="36" t="str">
        <f>IF(ISERROR(INDEX('Liste plats'!$A$5:$EX$156,MATCH('Journal cuisine'!$B131,'Liste plats'!$A$5:$A$156,0),MATCH(EY$6,'Liste plats'!$A$5:$EX$5,0))*$D131),"",INDEX('Liste plats'!$A$5:$EX$156,MATCH('Journal cuisine'!$B131,'Liste plats'!$A$5:$A$156,0),MATCH(EY$6,'Liste plats'!$A$5:$EX$5,0))*$D131)</f>
        <v/>
      </c>
      <c r="EZ131" s="36" t="str">
        <f>IF(ISERROR(INDEX('Liste plats'!$A$5:$EX$156,MATCH('Journal cuisine'!$B131,'Liste plats'!$A$5:$A$156,0),MATCH(EZ$6,'Liste plats'!$A$5:$EX$5,0))*$D131),"",INDEX('Liste plats'!$A$5:$EX$156,MATCH('Journal cuisine'!$B131,'Liste plats'!$A$5:$A$156,0),MATCH(EZ$6,'Liste plats'!$A$5:$EX$5,0))*$D131)</f>
        <v/>
      </c>
      <c r="FA131" s="49" t="str">
        <f>IF(ISERROR(INDEX('Liste plats'!$A$5:$EX$156,MATCH('Journal cuisine'!$B131,'Liste plats'!$A$5:$A$156,0),MATCH(FA$6,'Liste plats'!$A$5:$EX$5,0))*$D131),"",INDEX('Liste plats'!$A$5:$EX$156,MATCH('Journal cuisine'!$B131,'Liste plats'!$A$5:$A$156,0),MATCH(FA$6,'Liste plats'!$A$5:$EX$5,0))*$D131)</f>
        <v/>
      </c>
    </row>
    <row r="132" spans="1:157" x14ac:dyDescent="0.25">
      <c r="A132" s="9"/>
      <c r="B132" s="10"/>
      <c r="C132" s="34" t="str">
        <f>IF(ISERROR(IF(VLOOKUP(B132,'Liste plats'!$A$7:$B$156,2,0)=0,"",VLOOKUP(B132,'Liste plats'!$A$7:$B$156,2,0))),"",IF(VLOOKUP(B132,'Liste plats'!$A$7:$B$156,2,0)=0,"",VLOOKUP(B132,'Liste plats'!$A$7:$B$156,2,0)))</f>
        <v/>
      </c>
      <c r="D132" s="18"/>
      <c r="F132" s="41"/>
      <c r="H132" s="48" t="str">
        <f>IF(ISERROR(INDEX('Liste plats'!$A$5:$EX$156,MATCH('Journal cuisine'!$B132,'Liste plats'!$A$5:$A$156,0),MATCH(H$6,'Liste plats'!$A$5:$EX$5,0))*$D132),"",INDEX('Liste plats'!$A$5:$EX$156,MATCH('Journal cuisine'!$B132,'Liste plats'!$A$5:$A$156,0),MATCH(H$6,'Liste plats'!$A$5:$EX$5,0))*$D132)</f>
        <v/>
      </c>
      <c r="I132" s="36" t="str">
        <f>IF(ISERROR(INDEX('Liste plats'!$A$5:$EX$156,MATCH('Journal cuisine'!$B132,'Liste plats'!$A$5:$A$156,0),MATCH(I$6,'Liste plats'!$A$5:$EX$5,0))*$D132),"",INDEX('Liste plats'!$A$5:$EX$156,MATCH('Journal cuisine'!$B132,'Liste plats'!$A$5:$A$156,0),MATCH(I$6,'Liste plats'!$A$5:$EX$5,0))*$D132)</f>
        <v/>
      </c>
      <c r="J132" s="36" t="str">
        <f>IF(ISERROR(INDEX('Liste plats'!$A$5:$EX$156,MATCH('Journal cuisine'!$B132,'Liste plats'!$A$5:$A$156,0),MATCH(J$6,'Liste plats'!$A$5:$EX$5,0))*$D132),"",INDEX('Liste plats'!$A$5:$EX$156,MATCH('Journal cuisine'!$B132,'Liste plats'!$A$5:$A$156,0),MATCH(J$6,'Liste plats'!$A$5:$EX$5,0))*$D132)</f>
        <v/>
      </c>
      <c r="K132" s="36" t="str">
        <f>IF(ISERROR(INDEX('Liste plats'!$A$5:$EX$156,MATCH('Journal cuisine'!$B132,'Liste plats'!$A$5:$A$156,0),MATCH(K$6,'Liste plats'!$A$5:$EX$5,0))*$D132),"",INDEX('Liste plats'!$A$5:$EX$156,MATCH('Journal cuisine'!$B132,'Liste plats'!$A$5:$A$156,0),MATCH(K$6,'Liste plats'!$A$5:$EX$5,0))*$D132)</f>
        <v/>
      </c>
      <c r="L132" s="36" t="str">
        <f>IF(ISERROR(INDEX('Liste plats'!$A$5:$EX$156,MATCH('Journal cuisine'!$B132,'Liste plats'!$A$5:$A$156,0),MATCH(L$6,'Liste plats'!$A$5:$EX$5,0))*$D132),"",INDEX('Liste plats'!$A$5:$EX$156,MATCH('Journal cuisine'!$B132,'Liste plats'!$A$5:$A$156,0),MATCH(L$6,'Liste plats'!$A$5:$EX$5,0))*$D132)</f>
        <v/>
      </c>
      <c r="M132" s="36" t="str">
        <f>IF(ISERROR(INDEX('Liste plats'!$A$5:$EX$156,MATCH('Journal cuisine'!$B132,'Liste plats'!$A$5:$A$156,0),MATCH(M$6,'Liste plats'!$A$5:$EX$5,0))*$D132),"",INDEX('Liste plats'!$A$5:$EX$156,MATCH('Journal cuisine'!$B132,'Liste plats'!$A$5:$A$156,0),MATCH(M$6,'Liste plats'!$A$5:$EX$5,0))*$D132)</f>
        <v/>
      </c>
      <c r="N132" s="36" t="str">
        <f>IF(ISERROR(INDEX('Liste plats'!$A$5:$EX$156,MATCH('Journal cuisine'!$B132,'Liste plats'!$A$5:$A$156,0),MATCH(N$6,'Liste plats'!$A$5:$EX$5,0))*$D132),"",INDEX('Liste plats'!$A$5:$EX$156,MATCH('Journal cuisine'!$B132,'Liste plats'!$A$5:$A$156,0),MATCH(N$6,'Liste plats'!$A$5:$EX$5,0))*$D132)</f>
        <v/>
      </c>
      <c r="O132" s="36" t="str">
        <f>IF(ISERROR(INDEX('Liste plats'!$A$5:$EX$156,MATCH('Journal cuisine'!$B132,'Liste plats'!$A$5:$A$156,0),MATCH(O$6,'Liste plats'!$A$5:$EX$5,0))*$D132),"",INDEX('Liste plats'!$A$5:$EX$156,MATCH('Journal cuisine'!$B132,'Liste plats'!$A$5:$A$156,0),MATCH(O$6,'Liste plats'!$A$5:$EX$5,0))*$D132)</f>
        <v/>
      </c>
      <c r="P132" s="36" t="str">
        <f>IF(ISERROR(INDEX('Liste plats'!$A$5:$EX$156,MATCH('Journal cuisine'!$B132,'Liste plats'!$A$5:$A$156,0),MATCH(P$6,'Liste plats'!$A$5:$EX$5,0))*$D132),"",INDEX('Liste plats'!$A$5:$EX$156,MATCH('Journal cuisine'!$B132,'Liste plats'!$A$5:$A$156,0),MATCH(P$6,'Liste plats'!$A$5:$EX$5,0))*$D132)</f>
        <v/>
      </c>
      <c r="Q132" s="36" t="str">
        <f>IF(ISERROR(INDEX('Liste plats'!$A$5:$EX$156,MATCH('Journal cuisine'!$B132,'Liste plats'!$A$5:$A$156,0),MATCH(Q$6,'Liste plats'!$A$5:$EX$5,0))*$D132),"",INDEX('Liste plats'!$A$5:$EX$156,MATCH('Journal cuisine'!$B132,'Liste plats'!$A$5:$A$156,0),MATCH(Q$6,'Liste plats'!$A$5:$EX$5,0))*$D132)</f>
        <v/>
      </c>
      <c r="R132" s="36" t="str">
        <f>IF(ISERROR(INDEX('Liste plats'!$A$5:$EX$156,MATCH('Journal cuisine'!$B132,'Liste plats'!$A$5:$A$156,0),MATCH(R$6,'Liste plats'!$A$5:$EX$5,0))*$D132),"",INDEX('Liste plats'!$A$5:$EX$156,MATCH('Journal cuisine'!$B132,'Liste plats'!$A$5:$A$156,0),MATCH(R$6,'Liste plats'!$A$5:$EX$5,0))*$D132)</f>
        <v/>
      </c>
      <c r="S132" s="36" t="str">
        <f>IF(ISERROR(INDEX('Liste plats'!$A$5:$EX$156,MATCH('Journal cuisine'!$B132,'Liste plats'!$A$5:$A$156,0),MATCH(S$6,'Liste plats'!$A$5:$EX$5,0))*$D132),"",INDEX('Liste plats'!$A$5:$EX$156,MATCH('Journal cuisine'!$B132,'Liste plats'!$A$5:$A$156,0),MATCH(S$6,'Liste plats'!$A$5:$EX$5,0))*$D132)</f>
        <v/>
      </c>
      <c r="T132" s="36" t="str">
        <f>IF(ISERROR(INDEX('Liste plats'!$A$5:$EX$156,MATCH('Journal cuisine'!$B132,'Liste plats'!$A$5:$A$156,0),MATCH(T$6,'Liste plats'!$A$5:$EX$5,0))*$D132),"",INDEX('Liste plats'!$A$5:$EX$156,MATCH('Journal cuisine'!$B132,'Liste plats'!$A$5:$A$156,0),MATCH(T$6,'Liste plats'!$A$5:$EX$5,0))*$D132)</f>
        <v/>
      </c>
      <c r="U132" s="36" t="str">
        <f>IF(ISERROR(INDEX('Liste plats'!$A$5:$EX$156,MATCH('Journal cuisine'!$B132,'Liste plats'!$A$5:$A$156,0),MATCH(U$6,'Liste plats'!$A$5:$EX$5,0))*$D132),"",INDEX('Liste plats'!$A$5:$EX$156,MATCH('Journal cuisine'!$B132,'Liste plats'!$A$5:$A$156,0),MATCH(U$6,'Liste plats'!$A$5:$EX$5,0))*$D132)</f>
        <v/>
      </c>
      <c r="V132" s="36" t="str">
        <f>IF(ISERROR(INDEX('Liste plats'!$A$5:$EX$156,MATCH('Journal cuisine'!$B132,'Liste plats'!$A$5:$A$156,0),MATCH(V$6,'Liste plats'!$A$5:$EX$5,0))*$D132),"",INDEX('Liste plats'!$A$5:$EX$156,MATCH('Journal cuisine'!$B132,'Liste plats'!$A$5:$A$156,0),MATCH(V$6,'Liste plats'!$A$5:$EX$5,0))*$D132)</f>
        <v/>
      </c>
      <c r="W132" s="36" t="str">
        <f>IF(ISERROR(INDEX('Liste plats'!$A$5:$EX$156,MATCH('Journal cuisine'!$B132,'Liste plats'!$A$5:$A$156,0),MATCH(W$6,'Liste plats'!$A$5:$EX$5,0))*$D132),"",INDEX('Liste plats'!$A$5:$EX$156,MATCH('Journal cuisine'!$B132,'Liste plats'!$A$5:$A$156,0),MATCH(W$6,'Liste plats'!$A$5:$EX$5,0))*$D132)</f>
        <v/>
      </c>
      <c r="X132" s="36" t="str">
        <f>IF(ISERROR(INDEX('Liste plats'!$A$5:$EX$156,MATCH('Journal cuisine'!$B132,'Liste plats'!$A$5:$A$156,0),MATCH(X$6,'Liste plats'!$A$5:$EX$5,0))*$D132),"",INDEX('Liste plats'!$A$5:$EX$156,MATCH('Journal cuisine'!$B132,'Liste plats'!$A$5:$A$156,0),MATCH(X$6,'Liste plats'!$A$5:$EX$5,0))*$D132)</f>
        <v/>
      </c>
      <c r="Y132" s="36" t="str">
        <f>IF(ISERROR(INDEX('Liste plats'!$A$5:$EX$156,MATCH('Journal cuisine'!$B132,'Liste plats'!$A$5:$A$156,0),MATCH(Y$6,'Liste plats'!$A$5:$EX$5,0))*$D132),"",INDEX('Liste plats'!$A$5:$EX$156,MATCH('Journal cuisine'!$B132,'Liste plats'!$A$5:$A$156,0),MATCH(Y$6,'Liste plats'!$A$5:$EX$5,0))*$D132)</f>
        <v/>
      </c>
      <c r="Z132" s="36" t="str">
        <f>IF(ISERROR(INDEX('Liste plats'!$A$5:$EX$156,MATCH('Journal cuisine'!$B132,'Liste plats'!$A$5:$A$156,0),MATCH(Z$6,'Liste plats'!$A$5:$EX$5,0))*$D132),"",INDEX('Liste plats'!$A$5:$EX$156,MATCH('Journal cuisine'!$B132,'Liste plats'!$A$5:$A$156,0),MATCH(Z$6,'Liste plats'!$A$5:$EX$5,0))*$D132)</f>
        <v/>
      </c>
      <c r="AA132" s="36" t="str">
        <f>IF(ISERROR(INDEX('Liste plats'!$A$5:$EX$156,MATCH('Journal cuisine'!$B132,'Liste plats'!$A$5:$A$156,0),MATCH(AA$6,'Liste plats'!$A$5:$EX$5,0))*$D132),"",INDEX('Liste plats'!$A$5:$EX$156,MATCH('Journal cuisine'!$B132,'Liste plats'!$A$5:$A$156,0),MATCH(AA$6,'Liste plats'!$A$5:$EX$5,0))*$D132)</f>
        <v/>
      </c>
      <c r="AB132" s="36" t="str">
        <f>IF(ISERROR(INDEX('Liste plats'!$A$5:$EX$156,MATCH('Journal cuisine'!$B132,'Liste plats'!$A$5:$A$156,0),MATCH(AB$6,'Liste plats'!$A$5:$EX$5,0))*$D132),"",INDEX('Liste plats'!$A$5:$EX$156,MATCH('Journal cuisine'!$B132,'Liste plats'!$A$5:$A$156,0),MATCH(AB$6,'Liste plats'!$A$5:$EX$5,0))*$D132)</f>
        <v/>
      </c>
      <c r="AC132" s="36" t="str">
        <f>IF(ISERROR(INDEX('Liste plats'!$A$5:$EX$156,MATCH('Journal cuisine'!$B132,'Liste plats'!$A$5:$A$156,0),MATCH(AC$6,'Liste plats'!$A$5:$EX$5,0))*$D132),"",INDEX('Liste plats'!$A$5:$EX$156,MATCH('Journal cuisine'!$B132,'Liste plats'!$A$5:$A$156,0),MATCH(AC$6,'Liste plats'!$A$5:$EX$5,0))*$D132)</f>
        <v/>
      </c>
      <c r="AD132" s="36" t="str">
        <f>IF(ISERROR(INDEX('Liste plats'!$A$5:$EX$156,MATCH('Journal cuisine'!$B132,'Liste plats'!$A$5:$A$156,0),MATCH(AD$6,'Liste plats'!$A$5:$EX$5,0))*$D132),"",INDEX('Liste plats'!$A$5:$EX$156,MATCH('Journal cuisine'!$B132,'Liste plats'!$A$5:$A$156,0),MATCH(AD$6,'Liste plats'!$A$5:$EX$5,0))*$D132)</f>
        <v/>
      </c>
      <c r="AE132" s="36" t="str">
        <f>IF(ISERROR(INDEX('Liste plats'!$A$5:$EX$156,MATCH('Journal cuisine'!$B132,'Liste plats'!$A$5:$A$156,0),MATCH(AE$6,'Liste plats'!$A$5:$EX$5,0))*$D132),"",INDEX('Liste plats'!$A$5:$EX$156,MATCH('Journal cuisine'!$B132,'Liste plats'!$A$5:$A$156,0),MATCH(AE$6,'Liste plats'!$A$5:$EX$5,0))*$D132)</f>
        <v/>
      </c>
      <c r="AF132" s="36" t="str">
        <f>IF(ISERROR(INDEX('Liste plats'!$A$5:$EX$156,MATCH('Journal cuisine'!$B132,'Liste plats'!$A$5:$A$156,0),MATCH(AF$6,'Liste plats'!$A$5:$EX$5,0))*$D132),"",INDEX('Liste plats'!$A$5:$EX$156,MATCH('Journal cuisine'!$B132,'Liste plats'!$A$5:$A$156,0),MATCH(AF$6,'Liste plats'!$A$5:$EX$5,0))*$D132)</f>
        <v/>
      </c>
      <c r="AG132" s="36" t="str">
        <f>IF(ISERROR(INDEX('Liste plats'!$A$5:$EX$156,MATCH('Journal cuisine'!$B132,'Liste plats'!$A$5:$A$156,0),MATCH(AG$6,'Liste plats'!$A$5:$EX$5,0))*$D132),"",INDEX('Liste plats'!$A$5:$EX$156,MATCH('Journal cuisine'!$B132,'Liste plats'!$A$5:$A$156,0),MATCH(AG$6,'Liste plats'!$A$5:$EX$5,0))*$D132)</f>
        <v/>
      </c>
      <c r="AH132" s="36" t="str">
        <f>IF(ISERROR(INDEX('Liste plats'!$A$5:$EX$156,MATCH('Journal cuisine'!$B132,'Liste plats'!$A$5:$A$156,0),MATCH(AH$6,'Liste plats'!$A$5:$EX$5,0))*$D132),"",INDEX('Liste plats'!$A$5:$EX$156,MATCH('Journal cuisine'!$B132,'Liste plats'!$A$5:$A$156,0),MATCH(AH$6,'Liste plats'!$A$5:$EX$5,0))*$D132)</f>
        <v/>
      </c>
      <c r="AI132" s="36" t="str">
        <f>IF(ISERROR(INDEX('Liste plats'!$A$5:$EX$156,MATCH('Journal cuisine'!$B132,'Liste plats'!$A$5:$A$156,0),MATCH(AI$6,'Liste plats'!$A$5:$EX$5,0))*$D132),"",INDEX('Liste plats'!$A$5:$EX$156,MATCH('Journal cuisine'!$B132,'Liste plats'!$A$5:$A$156,0),MATCH(AI$6,'Liste plats'!$A$5:$EX$5,0))*$D132)</f>
        <v/>
      </c>
      <c r="AJ132" s="36" t="str">
        <f>IF(ISERROR(INDEX('Liste plats'!$A$5:$EX$156,MATCH('Journal cuisine'!$B132,'Liste plats'!$A$5:$A$156,0),MATCH(AJ$6,'Liste plats'!$A$5:$EX$5,0))*$D132),"",INDEX('Liste plats'!$A$5:$EX$156,MATCH('Journal cuisine'!$B132,'Liste plats'!$A$5:$A$156,0),MATCH(AJ$6,'Liste plats'!$A$5:$EX$5,0))*$D132)</f>
        <v/>
      </c>
      <c r="AK132" s="36" t="str">
        <f>IF(ISERROR(INDEX('Liste plats'!$A$5:$EX$156,MATCH('Journal cuisine'!$B132,'Liste plats'!$A$5:$A$156,0),MATCH(AK$6,'Liste plats'!$A$5:$EX$5,0))*$D132),"",INDEX('Liste plats'!$A$5:$EX$156,MATCH('Journal cuisine'!$B132,'Liste plats'!$A$5:$A$156,0),MATCH(AK$6,'Liste plats'!$A$5:$EX$5,0))*$D132)</f>
        <v/>
      </c>
      <c r="AL132" s="36" t="str">
        <f>IF(ISERROR(INDEX('Liste plats'!$A$5:$EX$156,MATCH('Journal cuisine'!$B132,'Liste plats'!$A$5:$A$156,0),MATCH(AL$6,'Liste plats'!$A$5:$EX$5,0))*$D132),"",INDEX('Liste plats'!$A$5:$EX$156,MATCH('Journal cuisine'!$B132,'Liste plats'!$A$5:$A$156,0),MATCH(AL$6,'Liste plats'!$A$5:$EX$5,0))*$D132)</f>
        <v/>
      </c>
      <c r="AM132" s="36" t="str">
        <f>IF(ISERROR(INDEX('Liste plats'!$A$5:$EX$156,MATCH('Journal cuisine'!$B132,'Liste plats'!$A$5:$A$156,0),MATCH(AM$6,'Liste plats'!$A$5:$EX$5,0))*$D132),"",INDEX('Liste plats'!$A$5:$EX$156,MATCH('Journal cuisine'!$B132,'Liste plats'!$A$5:$A$156,0),MATCH(AM$6,'Liste plats'!$A$5:$EX$5,0))*$D132)</f>
        <v/>
      </c>
      <c r="AN132" s="36" t="str">
        <f>IF(ISERROR(INDEX('Liste plats'!$A$5:$EX$156,MATCH('Journal cuisine'!$B132,'Liste plats'!$A$5:$A$156,0),MATCH(AN$6,'Liste plats'!$A$5:$EX$5,0))*$D132),"",INDEX('Liste plats'!$A$5:$EX$156,MATCH('Journal cuisine'!$B132,'Liste plats'!$A$5:$A$156,0),MATCH(AN$6,'Liste plats'!$A$5:$EX$5,0))*$D132)</f>
        <v/>
      </c>
      <c r="AO132" s="36" t="str">
        <f>IF(ISERROR(INDEX('Liste plats'!$A$5:$EX$156,MATCH('Journal cuisine'!$B132,'Liste plats'!$A$5:$A$156,0),MATCH(AO$6,'Liste plats'!$A$5:$EX$5,0))*$D132),"",INDEX('Liste plats'!$A$5:$EX$156,MATCH('Journal cuisine'!$B132,'Liste plats'!$A$5:$A$156,0),MATCH(AO$6,'Liste plats'!$A$5:$EX$5,0))*$D132)</f>
        <v/>
      </c>
      <c r="AP132" s="36" t="str">
        <f>IF(ISERROR(INDEX('Liste plats'!$A$5:$EX$156,MATCH('Journal cuisine'!$B132,'Liste plats'!$A$5:$A$156,0),MATCH(AP$6,'Liste plats'!$A$5:$EX$5,0))*$D132),"",INDEX('Liste plats'!$A$5:$EX$156,MATCH('Journal cuisine'!$B132,'Liste plats'!$A$5:$A$156,0),MATCH(AP$6,'Liste plats'!$A$5:$EX$5,0))*$D132)</f>
        <v/>
      </c>
      <c r="AQ132" s="36" t="str">
        <f>IF(ISERROR(INDEX('Liste plats'!$A$5:$EX$156,MATCH('Journal cuisine'!$B132,'Liste plats'!$A$5:$A$156,0),MATCH(AQ$6,'Liste plats'!$A$5:$EX$5,0))*$D132),"",INDEX('Liste plats'!$A$5:$EX$156,MATCH('Journal cuisine'!$B132,'Liste plats'!$A$5:$A$156,0),MATCH(AQ$6,'Liste plats'!$A$5:$EX$5,0))*$D132)</f>
        <v/>
      </c>
      <c r="AR132" s="36" t="str">
        <f>IF(ISERROR(INDEX('Liste plats'!$A$5:$EX$156,MATCH('Journal cuisine'!$B132,'Liste plats'!$A$5:$A$156,0),MATCH(AR$6,'Liste plats'!$A$5:$EX$5,0))*$D132),"",INDEX('Liste plats'!$A$5:$EX$156,MATCH('Journal cuisine'!$B132,'Liste plats'!$A$5:$A$156,0),MATCH(AR$6,'Liste plats'!$A$5:$EX$5,0))*$D132)</f>
        <v/>
      </c>
      <c r="AS132" s="36" t="str">
        <f>IF(ISERROR(INDEX('Liste plats'!$A$5:$EX$156,MATCH('Journal cuisine'!$B132,'Liste plats'!$A$5:$A$156,0),MATCH(AS$6,'Liste plats'!$A$5:$EX$5,0))*$D132),"",INDEX('Liste plats'!$A$5:$EX$156,MATCH('Journal cuisine'!$B132,'Liste plats'!$A$5:$A$156,0),MATCH(AS$6,'Liste plats'!$A$5:$EX$5,0))*$D132)</f>
        <v/>
      </c>
      <c r="AT132" s="36" t="str">
        <f>IF(ISERROR(INDEX('Liste plats'!$A$5:$EX$156,MATCH('Journal cuisine'!$B132,'Liste plats'!$A$5:$A$156,0),MATCH(AT$6,'Liste plats'!$A$5:$EX$5,0))*$D132),"",INDEX('Liste plats'!$A$5:$EX$156,MATCH('Journal cuisine'!$B132,'Liste plats'!$A$5:$A$156,0),MATCH(AT$6,'Liste plats'!$A$5:$EX$5,0))*$D132)</f>
        <v/>
      </c>
      <c r="AU132" s="36" t="str">
        <f>IF(ISERROR(INDEX('Liste plats'!$A$5:$EX$156,MATCH('Journal cuisine'!$B132,'Liste plats'!$A$5:$A$156,0),MATCH(AU$6,'Liste plats'!$A$5:$EX$5,0))*$D132),"",INDEX('Liste plats'!$A$5:$EX$156,MATCH('Journal cuisine'!$B132,'Liste plats'!$A$5:$A$156,0),MATCH(AU$6,'Liste plats'!$A$5:$EX$5,0))*$D132)</f>
        <v/>
      </c>
      <c r="AV132" s="36" t="str">
        <f>IF(ISERROR(INDEX('Liste plats'!$A$5:$EX$156,MATCH('Journal cuisine'!$B132,'Liste plats'!$A$5:$A$156,0),MATCH(AV$6,'Liste plats'!$A$5:$EX$5,0))*$D132),"",INDEX('Liste plats'!$A$5:$EX$156,MATCH('Journal cuisine'!$B132,'Liste plats'!$A$5:$A$156,0),MATCH(AV$6,'Liste plats'!$A$5:$EX$5,0))*$D132)</f>
        <v/>
      </c>
      <c r="AW132" s="36" t="str">
        <f>IF(ISERROR(INDEX('Liste plats'!$A$5:$EX$156,MATCH('Journal cuisine'!$B132,'Liste plats'!$A$5:$A$156,0),MATCH(AW$6,'Liste plats'!$A$5:$EX$5,0))*$D132),"",INDEX('Liste plats'!$A$5:$EX$156,MATCH('Journal cuisine'!$B132,'Liste plats'!$A$5:$A$156,0),MATCH(AW$6,'Liste plats'!$A$5:$EX$5,0))*$D132)</f>
        <v/>
      </c>
      <c r="AX132" s="36" t="str">
        <f>IF(ISERROR(INDEX('Liste plats'!$A$5:$EX$156,MATCH('Journal cuisine'!$B132,'Liste plats'!$A$5:$A$156,0),MATCH(AX$6,'Liste plats'!$A$5:$EX$5,0))*$D132),"",INDEX('Liste plats'!$A$5:$EX$156,MATCH('Journal cuisine'!$B132,'Liste plats'!$A$5:$A$156,0),MATCH(AX$6,'Liste plats'!$A$5:$EX$5,0))*$D132)</f>
        <v/>
      </c>
      <c r="AY132" s="36" t="str">
        <f>IF(ISERROR(INDEX('Liste plats'!$A$5:$EX$156,MATCH('Journal cuisine'!$B132,'Liste plats'!$A$5:$A$156,0),MATCH(AY$6,'Liste plats'!$A$5:$EX$5,0))*$D132),"",INDEX('Liste plats'!$A$5:$EX$156,MATCH('Journal cuisine'!$B132,'Liste plats'!$A$5:$A$156,0),MATCH(AY$6,'Liste plats'!$A$5:$EX$5,0))*$D132)</f>
        <v/>
      </c>
      <c r="AZ132" s="36" t="str">
        <f>IF(ISERROR(INDEX('Liste plats'!$A$5:$EX$156,MATCH('Journal cuisine'!$B132,'Liste plats'!$A$5:$A$156,0),MATCH(AZ$6,'Liste plats'!$A$5:$EX$5,0))*$D132),"",INDEX('Liste plats'!$A$5:$EX$156,MATCH('Journal cuisine'!$B132,'Liste plats'!$A$5:$A$156,0),MATCH(AZ$6,'Liste plats'!$A$5:$EX$5,0))*$D132)</f>
        <v/>
      </c>
      <c r="BA132" s="36" t="str">
        <f>IF(ISERROR(INDEX('Liste plats'!$A$5:$EX$156,MATCH('Journal cuisine'!$B132,'Liste plats'!$A$5:$A$156,0),MATCH(BA$6,'Liste plats'!$A$5:$EX$5,0))*$D132),"",INDEX('Liste plats'!$A$5:$EX$156,MATCH('Journal cuisine'!$B132,'Liste plats'!$A$5:$A$156,0),MATCH(BA$6,'Liste plats'!$A$5:$EX$5,0))*$D132)</f>
        <v/>
      </c>
      <c r="BB132" s="36" t="str">
        <f>IF(ISERROR(INDEX('Liste plats'!$A$5:$EX$156,MATCH('Journal cuisine'!$B132,'Liste plats'!$A$5:$A$156,0),MATCH(BB$6,'Liste plats'!$A$5:$EX$5,0))*$D132),"",INDEX('Liste plats'!$A$5:$EX$156,MATCH('Journal cuisine'!$B132,'Liste plats'!$A$5:$A$156,0),MATCH(BB$6,'Liste plats'!$A$5:$EX$5,0))*$D132)</f>
        <v/>
      </c>
      <c r="BC132" s="36" t="str">
        <f>IF(ISERROR(INDEX('Liste plats'!$A$5:$EX$156,MATCH('Journal cuisine'!$B132,'Liste plats'!$A$5:$A$156,0),MATCH(BC$6,'Liste plats'!$A$5:$EX$5,0))*$D132),"",INDEX('Liste plats'!$A$5:$EX$156,MATCH('Journal cuisine'!$B132,'Liste plats'!$A$5:$A$156,0),MATCH(BC$6,'Liste plats'!$A$5:$EX$5,0))*$D132)</f>
        <v/>
      </c>
      <c r="BD132" s="36" t="str">
        <f>IF(ISERROR(INDEX('Liste plats'!$A$5:$EX$156,MATCH('Journal cuisine'!$B132,'Liste plats'!$A$5:$A$156,0),MATCH(BD$6,'Liste plats'!$A$5:$EX$5,0))*$D132),"",INDEX('Liste plats'!$A$5:$EX$156,MATCH('Journal cuisine'!$B132,'Liste plats'!$A$5:$A$156,0),MATCH(BD$6,'Liste plats'!$A$5:$EX$5,0))*$D132)</f>
        <v/>
      </c>
      <c r="BE132" s="36" t="str">
        <f>IF(ISERROR(INDEX('Liste plats'!$A$5:$EX$156,MATCH('Journal cuisine'!$B132,'Liste plats'!$A$5:$A$156,0),MATCH(BE$6,'Liste plats'!$A$5:$EX$5,0))*$D132),"",INDEX('Liste plats'!$A$5:$EX$156,MATCH('Journal cuisine'!$B132,'Liste plats'!$A$5:$A$156,0),MATCH(BE$6,'Liste plats'!$A$5:$EX$5,0))*$D132)</f>
        <v/>
      </c>
      <c r="BF132" s="36" t="str">
        <f>IF(ISERROR(INDEX('Liste plats'!$A$5:$EX$156,MATCH('Journal cuisine'!$B132,'Liste plats'!$A$5:$A$156,0),MATCH(BF$6,'Liste plats'!$A$5:$EX$5,0))*$D132),"",INDEX('Liste plats'!$A$5:$EX$156,MATCH('Journal cuisine'!$B132,'Liste plats'!$A$5:$A$156,0),MATCH(BF$6,'Liste plats'!$A$5:$EX$5,0))*$D132)</f>
        <v/>
      </c>
      <c r="BG132" s="36" t="str">
        <f>IF(ISERROR(INDEX('Liste plats'!$A$5:$EX$156,MATCH('Journal cuisine'!$B132,'Liste plats'!$A$5:$A$156,0),MATCH(BG$6,'Liste plats'!$A$5:$EX$5,0))*$D132),"",INDEX('Liste plats'!$A$5:$EX$156,MATCH('Journal cuisine'!$B132,'Liste plats'!$A$5:$A$156,0),MATCH(BG$6,'Liste plats'!$A$5:$EX$5,0))*$D132)</f>
        <v/>
      </c>
      <c r="BH132" s="36" t="str">
        <f>IF(ISERROR(INDEX('Liste plats'!$A$5:$EX$156,MATCH('Journal cuisine'!$B132,'Liste plats'!$A$5:$A$156,0),MATCH(BH$6,'Liste plats'!$A$5:$EX$5,0))*$D132),"",INDEX('Liste plats'!$A$5:$EX$156,MATCH('Journal cuisine'!$B132,'Liste plats'!$A$5:$A$156,0),MATCH(BH$6,'Liste plats'!$A$5:$EX$5,0))*$D132)</f>
        <v/>
      </c>
      <c r="BI132" s="36" t="str">
        <f>IF(ISERROR(INDEX('Liste plats'!$A$5:$EX$156,MATCH('Journal cuisine'!$B132,'Liste plats'!$A$5:$A$156,0),MATCH(BI$6,'Liste plats'!$A$5:$EX$5,0))*$D132),"",INDEX('Liste plats'!$A$5:$EX$156,MATCH('Journal cuisine'!$B132,'Liste plats'!$A$5:$A$156,0),MATCH(BI$6,'Liste plats'!$A$5:$EX$5,0))*$D132)</f>
        <v/>
      </c>
      <c r="BJ132" s="36" t="str">
        <f>IF(ISERROR(INDEX('Liste plats'!$A$5:$EX$156,MATCH('Journal cuisine'!$B132,'Liste plats'!$A$5:$A$156,0),MATCH(BJ$6,'Liste plats'!$A$5:$EX$5,0))*$D132),"",INDEX('Liste plats'!$A$5:$EX$156,MATCH('Journal cuisine'!$B132,'Liste plats'!$A$5:$A$156,0),MATCH(BJ$6,'Liste plats'!$A$5:$EX$5,0))*$D132)</f>
        <v/>
      </c>
      <c r="BK132" s="36" t="str">
        <f>IF(ISERROR(INDEX('Liste plats'!$A$5:$EX$156,MATCH('Journal cuisine'!$B132,'Liste plats'!$A$5:$A$156,0),MATCH(BK$6,'Liste plats'!$A$5:$EX$5,0))*$D132),"",INDEX('Liste plats'!$A$5:$EX$156,MATCH('Journal cuisine'!$B132,'Liste plats'!$A$5:$A$156,0),MATCH(BK$6,'Liste plats'!$A$5:$EX$5,0))*$D132)</f>
        <v/>
      </c>
      <c r="BL132" s="36" t="str">
        <f>IF(ISERROR(INDEX('Liste plats'!$A$5:$EX$156,MATCH('Journal cuisine'!$B132,'Liste plats'!$A$5:$A$156,0),MATCH(BL$6,'Liste plats'!$A$5:$EX$5,0))*$D132),"",INDEX('Liste plats'!$A$5:$EX$156,MATCH('Journal cuisine'!$B132,'Liste plats'!$A$5:$A$156,0),MATCH(BL$6,'Liste plats'!$A$5:$EX$5,0))*$D132)</f>
        <v/>
      </c>
      <c r="BM132" s="36" t="str">
        <f>IF(ISERROR(INDEX('Liste plats'!$A$5:$EX$156,MATCH('Journal cuisine'!$B132,'Liste plats'!$A$5:$A$156,0),MATCH(BM$6,'Liste plats'!$A$5:$EX$5,0))*$D132),"",INDEX('Liste plats'!$A$5:$EX$156,MATCH('Journal cuisine'!$B132,'Liste plats'!$A$5:$A$156,0),MATCH(BM$6,'Liste plats'!$A$5:$EX$5,0))*$D132)</f>
        <v/>
      </c>
      <c r="BN132" s="36" t="str">
        <f>IF(ISERROR(INDEX('Liste plats'!$A$5:$EX$156,MATCH('Journal cuisine'!$B132,'Liste plats'!$A$5:$A$156,0),MATCH(BN$6,'Liste plats'!$A$5:$EX$5,0))*$D132),"",INDEX('Liste plats'!$A$5:$EX$156,MATCH('Journal cuisine'!$B132,'Liste plats'!$A$5:$A$156,0),MATCH(BN$6,'Liste plats'!$A$5:$EX$5,0))*$D132)</f>
        <v/>
      </c>
      <c r="BO132" s="36" t="str">
        <f>IF(ISERROR(INDEX('Liste plats'!$A$5:$EX$156,MATCH('Journal cuisine'!$B132,'Liste plats'!$A$5:$A$156,0),MATCH(BO$6,'Liste plats'!$A$5:$EX$5,0))*$D132),"",INDEX('Liste plats'!$A$5:$EX$156,MATCH('Journal cuisine'!$B132,'Liste plats'!$A$5:$A$156,0),MATCH(BO$6,'Liste plats'!$A$5:$EX$5,0))*$D132)</f>
        <v/>
      </c>
      <c r="BP132" s="36" t="str">
        <f>IF(ISERROR(INDEX('Liste plats'!$A$5:$EX$156,MATCH('Journal cuisine'!$B132,'Liste plats'!$A$5:$A$156,0),MATCH(BP$6,'Liste plats'!$A$5:$EX$5,0))*$D132),"",INDEX('Liste plats'!$A$5:$EX$156,MATCH('Journal cuisine'!$B132,'Liste plats'!$A$5:$A$156,0),MATCH(BP$6,'Liste plats'!$A$5:$EX$5,0))*$D132)</f>
        <v/>
      </c>
      <c r="BQ132" s="36" t="str">
        <f>IF(ISERROR(INDEX('Liste plats'!$A$5:$EX$156,MATCH('Journal cuisine'!$B132,'Liste plats'!$A$5:$A$156,0),MATCH(BQ$6,'Liste plats'!$A$5:$EX$5,0))*$D132),"",INDEX('Liste plats'!$A$5:$EX$156,MATCH('Journal cuisine'!$B132,'Liste plats'!$A$5:$A$156,0),MATCH(BQ$6,'Liste plats'!$A$5:$EX$5,0))*$D132)</f>
        <v/>
      </c>
      <c r="BR132" s="36" t="str">
        <f>IF(ISERROR(INDEX('Liste plats'!$A$5:$EX$156,MATCH('Journal cuisine'!$B132,'Liste plats'!$A$5:$A$156,0),MATCH(BR$6,'Liste plats'!$A$5:$EX$5,0))*$D132),"",INDEX('Liste plats'!$A$5:$EX$156,MATCH('Journal cuisine'!$B132,'Liste plats'!$A$5:$A$156,0),MATCH(BR$6,'Liste plats'!$A$5:$EX$5,0))*$D132)</f>
        <v/>
      </c>
      <c r="BS132" s="36" t="str">
        <f>IF(ISERROR(INDEX('Liste plats'!$A$5:$EX$156,MATCH('Journal cuisine'!$B132,'Liste plats'!$A$5:$A$156,0),MATCH(BS$6,'Liste plats'!$A$5:$EX$5,0))*$D132),"",INDEX('Liste plats'!$A$5:$EX$156,MATCH('Journal cuisine'!$B132,'Liste plats'!$A$5:$A$156,0),MATCH(BS$6,'Liste plats'!$A$5:$EX$5,0))*$D132)</f>
        <v/>
      </c>
      <c r="BT132" s="36" t="str">
        <f>IF(ISERROR(INDEX('Liste plats'!$A$5:$EX$156,MATCH('Journal cuisine'!$B132,'Liste plats'!$A$5:$A$156,0),MATCH(BT$6,'Liste plats'!$A$5:$EX$5,0))*$D132),"",INDEX('Liste plats'!$A$5:$EX$156,MATCH('Journal cuisine'!$B132,'Liste plats'!$A$5:$A$156,0),MATCH(BT$6,'Liste plats'!$A$5:$EX$5,0))*$D132)</f>
        <v/>
      </c>
      <c r="BU132" s="36" t="str">
        <f>IF(ISERROR(INDEX('Liste plats'!$A$5:$EX$156,MATCH('Journal cuisine'!$B132,'Liste plats'!$A$5:$A$156,0),MATCH(BU$6,'Liste plats'!$A$5:$EX$5,0))*$D132),"",INDEX('Liste plats'!$A$5:$EX$156,MATCH('Journal cuisine'!$B132,'Liste plats'!$A$5:$A$156,0),MATCH(BU$6,'Liste plats'!$A$5:$EX$5,0))*$D132)</f>
        <v/>
      </c>
      <c r="BV132" s="36" t="str">
        <f>IF(ISERROR(INDEX('Liste plats'!$A$5:$EX$156,MATCH('Journal cuisine'!$B132,'Liste plats'!$A$5:$A$156,0),MATCH(BV$6,'Liste plats'!$A$5:$EX$5,0))*$D132),"",INDEX('Liste plats'!$A$5:$EX$156,MATCH('Journal cuisine'!$B132,'Liste plats'!$A$5:$A$156,0),MATCH(BV$6,'Liste plats'!$A$5:$EX$5,0))*$D132)</f>
        <v/>
      </c>
      <c r="BW132" s="36" t="str">
        <f>IF(ISERROR(INDEX('Liste plats'!$A$5:$EX$156,MATCH('Journal cuisine'!$B132,'Liste plats'!$A$5:$A$156,0),MATCH(BW$6,'Liste plats'!$A$5:$EX$5,0))*$D132),"",INDEX('Liste plats'!$A$5:$EX$156,MATCH('Journal cuisine'!$B132,'Liste plats'!$A$5:$A$156,0),MATCH(BW$6,'Liste plats'!$A$5:$EX$5,0))*$D132)</f>
        <v/>
      </c>
      <c r="BX132" s="36" t="str">
        <f>IF(ISERROR(INDEX('Liste plats'!$A$5:$EX$156,MATCH('Journal cuisine'!$B132,'Liste plats'!$A$5:$A$156,0),MATCH(BX$6,'Liste plats'!$A$5:$EX$5,0))*$D132),"",INDEX('Liste plats'!$A$5:$EX$156,MATCH('Journal cuisine'!$B132,'Liste plats'!$A$5:$A$156,0),MATCH(BX$6,'Liste plats'!$A$5:$EX$5,0))*$D132)</f>
        <v/>
      </c>
      <c r="BY132" s="36" t="str">
        <f>IF(ISERROR(INDEX('Liste plats'!$A$5:$EX$156,MATCH('Journal cuisine'!$B132,'Liste plats'!$A$5:$A$156,0),MATCH(BY$6,'Liste plats'!$A$5:$EX$5,0))*$D132),"",INDEX('Liste plats'!$A$5:$EX$156,MATCH('Journal cuisine'!$B132,'Liste plats'!$A$5:$A$156,0),MATCH(BY$6,'Liste plats'!$A$5:$EX$5,0))*$D132)</f>
        <v/>
      </c>
      <c r="BZ132" s="36" t="str">
        <f>IF(ISERROR(INDEX('Liste plats'!$A$5:$EX$156,MATCH('Journal cuisine'!$B132,'Liste plats'!$A$5:$A$156,0),MATCH(BZ$6,'Liste plats'!$A$5:$EX$5,0))*$D132),"",INDEX('Liste plats'!$A$5:$EX$156,MATCH('Journal cuisine'!$B132,'Liste plats'!$A$5:$A$156,0),MATCH(BZ$6,'Liste plats'!$A$5:$EX$5,0))*$D132)</f>
        <v/>
      </c>
      <c r="CA132" s="36" t="str">
        <f>IF(ISERROR(INDEX('Liste plats'!$A$5:$EX$156,MATCH('Journal cuisine'!$B132,'Liste plats'!$A$5:$A$156,0),MATCH(CA$6,'Liste plats'!$A$5:$EX$5,0))*$D132),"",INDEX('Liste plats'!$A$5:$EX$156,MATCH('Journal cuisine'!$B132,'Liste plats'!$A$5:$A$156,0),MATCH(CA$6,'Liste plats'!$A$5:$EX$5,0))*$D132)</f>
        <v/>
      </c>
      <c r="CB132" s="36" t="str">
        <f>IF(ISERROR(INDEX('Liste plats'!$A$5:$EX$156,MATCH('Journal cuisine'!$B132,'Liste plats'!$A$5:$A$156,0),MATCH(CB$6,'Liste plats'!$A$5:$EX$5,0))*$D132),"",INDEX('Liste plats'!$A$5:$EX$156,MATCH('Journal cuisine'!$B132,'Liste plats'!$A$5:$A$156,0),MATCH(CB$6,'Liste plats'!$A$5:$EX$5,0))*$D132)</f>
        <v/>
      </c>
      <c r="CC132" s="36" t="str">
        <f>IF(ISERROR(INDEX('Liste plats'!$A$5:$EX$156,MATCH('Journal cuisine'!$B132,'Liste plats'!$A$5:$A$156,0),MATCH(CC$6,'Liste plats'!$A$5:$EX$5,0))*$D132),"",INDEX('Liste plats'!$A$5:$EX$156,MATCH('Journal cuisine'!$B132,'Liste plats'!$A$5:$A$156,0),MATCH(CC$6,'Liste plats'!$A$5:$EX$5,0))*$D132)</f>
        <v/>
      </c>
      <c r="CD132" s="36" t="str">
        <f>IF(ISERROR(INDEX('Liste plats'!$A$5:$EX$156,MATCH('Journal cuisine'!$B132,'Liste plats'!$A$5:$A$156,0),MATCH(CD$6,'Liste plats'!$A$5:$EX$5,0))*$D132),"",INDEX('Liste plats'!$A$5:$EX$156,MATCH('Journal cuisine'!$B132,'Liste plats'!$A$5:$A$156,0),MATCH(CD$6,'Liste plats'!$A$5:$EX$5,0))*$D132)</f>
        <v/>
      </c>
      <c r="CE132" s="36" t="str">
        <f>IF(ISERROR(INDEX('Liste plats'!$A$5:$EX$156,MATCH('Journal cuisine'!$B132,'Liste plats'!$A$5:$A$156,0),MATCH(CE$6,'Liste plats'!$A$5:$EX$5,0))*$D132),"",INDEX('Liste plats'!$A$5:$EX$156,MATCH('Journal cuisine'!$B132,'Liste plats'!$A$5:$A$156,0),MATCH(CE$6,'Liste plats'!$A$5:$EX$5,0))*$D132)</f>
        <v/>
      </c>
      <c r="CF132" s="36" t="str">
        <f>IF(ISERROR(INDEX('Liste plats'!$A$5:$EX$156,MATCH('Journal cuisine'!$B132,'Liste plats'!$A$5:$A$156,0),MATCH(CF$6,'Liste plats'!$A$5:$EX$5,0))*$D132),"",INDEX('Liste plats'!$A$5:$EX$156,MATCH('Journal cuisine'!$B132,'Liste plats'!$A$5:$A$156,0),MATCH(CF$6,'Liste plats'!$A$5:$EX$5,0))*$D132)</f>
        <v/>
      </c>
      <c r="CG132" s="36" t="str">
        <f>IF(ISERROR(INDEX('Liste plats'!$A$5:$EX$156,MATCH('Journal cuisine'!$B132,'Liste plats'!$A$5:$A$156,0),MATCH(CG$6,'Liste plats'!$A$5:$EX$5,0))*$D132),"",INDEX('Liste plats'!$A$5:$EX$156,MATCH('Journal cuisine'!$B132,'Liste plats'!$A$5:$A$156,0),MATCH(CG$6,'Liste plats'!$A$5:$EX$5,0))*$D132)</f>
        <v/>
      </c>
      <c r="CH132" s="36" t="str">
        <f>IF(ISERROR(INDEX('Liste plats'!$A$5:$EX$156,MATCH('Journal cuisine'!$B132,'Liste plats'!$A$5:$A$156,0),MATCH(CH$6,'Liste plats'!$A$5:$EX$5,0))*$D132),"",INDEX('Liste plats'!$A$5:$EX$156,MATCH('Journal cuisine'!$B132,'Liste plats'!$A$5:$A$156,0),MATCH(CH$6,'Liste plats'!$A$5:$EX$5,0))*$D132)</f>
        <v/>
      </c>
      <c r="CI132" s="36" t="str">
        <f>IF(ISERROR(INDEX('Liste plats'!$A$5:$EX$156,MATCH('Journal cuisine'!$B132,'Liste plats'!$A$5:$A$156,0),MATCH(CI$6,'Liste plats'!$A$5:$EX$5,0))*$D132),"",INDEX('Liste plats'!$A$5:$EX$156,MATCH('Journal cuisine'!$B132,'Liste plats'!$A$5:$A$156,0),MATCH(CI$6,'Liste plats'!$A$5:$EX$5,0))*$D132)</f>
        <v/>
      </c>
      <c r="CJ132" s="36" t="str">
        <f>IF(ISERROR(INDEX('Liste plats'!$A$5:$EX$156,MATCH('Journal cuisine'!$B132,'Liste plats'!$A$5:$A$156,0),MATCH(CJ$6,'Liste plats'!$A$5:$EX$5,0))*$D132),"",INDEX('Liste plats'!$A$5:$EX$156,MATCH('Journal cuisine'!$B132,'Liste plats'!$A$5:$A$156,0),MATCH(CJ$6,'Liste plats'!$A$5:$EX$5,0))*$D132)</f>
        <v/>
      </c>
      <c r="CK132" s="36" t="str">
        <f>IF(ISERROR(INDEX('Liste plats'!$A$5:$EX$156,MATCH('Journal cuisine'!$B132,'Liste plats'!$A$5:$A$156,0),MATCH(CK$6,'Liste plats'!$A$5:$EX$5,0))*$D132),"",INDEX('Liste plats'!$A$5:$EX$156,MATCH('Journal cuisine'!$B132,'Liste plats'!$A$5:$A$156,0),MATCH(CK$6,'Liste plats'!$A$5:$EX$5,0))*$D132)</f>
        <v/>
      </c>
      <c r="CL132" s="36" t="str">
        <f>IF(ISERROR(INDEX('Liste plats'!$A$5:$EX$156,MATCH('Journal cuisine'!$B132,'Liste plats'!$A$5:$A$156,0),MATCH(CL$6,'Liste plats'!$A$5:$EX$5,0))*$D132),"",INDEX('Liste plats'!$A$5:$EX$156,MATCH('Journal cuisine'!$B132,'Liste plats'!$A$5:$A$156,0),MATCH(CL$6,'Liste plats'!$A$5:$EX$5,0))*$D132)</f>
        <v/>
      </c>
      <c r="CM132" s="36" t="str">
        <f>IF(ISERROR(INDEX('Liste plats'!$A$5:$EX$156,MATCH('Journal cuisine'!$B132,'Liste plats'!$A$5:$A$156,0),MATCH(CM$6,'Liste plats'!$A$5:$EX$5,0))*$D132),"",INDEX('Liste plats'!$A$5:$EX$156,MATCH('Journal cuisine'!$B132,'Liste plats'!$A$5:$A$156,0),MATCH(CM$6,'Liste plats'!$A$5:$EX$5,0))*$D132)</f>
        <v/>
      </c>
      <c r="CN132" s="36" t="str">
        <f>IF(ISERROR(INDEX('Liste plats'!$A$5:$EX$156,MATCH('Journal cuisine'!$B132,'Liste plats'!$A$5:$A$156,0),MATCH(CN$6,'Liste plats'!$A$5:$EX$5,0))*$D132),"",INDEX('Liste plats'!$A$5:$EX$156,MATCH('Journal cuisine'!$B132,'Liste plats'!$A$5:$A$156,0),MATCH(CN$6,'Liste plats'!$A$5:$EX$5,0))*$D132)</f>
        <v/>
      </c>
      <c r="CO132" s="36" t="str">
        <f>IF(ISERROR(INDEX('Liste plats'!$A$5:$EX$156,MATCH('Journal cuisine'!$B132,'Liste plats'!$A$5:$A$156,0),MATCH(CO$6,'Liste plats'!$A$5:$EX$5,0))*$D132),"",INDEX('Liste plats'!$A$5:$EX$156,MATCH('Journal cuisine'!$B132,'Liste plats'!$A$5:$A$156,0),MATCH(CO$6,'Liste plats'!$A$5:$EX$5,0))*$D132)</f>
        <v/>
      </c>
      <c r="CP132" s="36" t="str">
        <f>IF(ISERROR(INDEX('Liste plats'!$A$5:$EX$156,MATCH('Journal cuisine'!$B132,'Liste plats'!$A$5:$A$156,0),MATCH(CP$6,'Liste plats'!$A$5:$EX$5,0))*$D132),"",INDEX('Liste plats'!$A$5:$EX$156,MATCH('Journal cuisine'!$B132,'Liste plats'!$A$5:$A$156,0),MATCH(CP$6,'Liste plats'!$A$5:$EX$5,0))*$D132)</f>
        <v/>
      </c>
      <c r="CQ132" s="36" t="str">
        <f>IF(ISERROR(INDEX('Liste plats'!$A$5:$EX$156,MATCH('Journal cuisine'!$B132,'Liste plats'!$A$5:$A$156,0),MATCH(CQ$6,'Liste plats'!$A$5:$EX$5,0))*$D132),"",INDEX('Liste plats'!$A$5:$EX$156,MATCH('Journal cuisine'!$B132,'Liste plats'!$A$5:$A$156,0),MATCH(CQ$6,'Liste plats'!$A$5:$EX$5,0))*$D132)</f>
        <v/>
      </c>
      <c r="CR132" s="36" t="str">
        <f>IF(ISERROR(INDEX('Liste plats'!$A$5:$EX$156,MATCH('Journal cuisine'!$B132,'Liste plats'!$A$5:$A$156,0),MATCH(CR$6,'Liste plats'!$A$5:$EX$5,0))*$D132),"",INDEX('Liste plats'!$A$5:$EX$156,MATCH('Journal cuisine'!$B132,'Liste plats'!$A$5:$A$156,0),MATCH(CR$6,'Liste plats'!$A$5:$EX$5,0))*$D132)</f>
        <v/>
      </c>
      <c r="CS132" s="36" t="str">
        <f>IF(ISERROR(INDEX('Liste plats'!$A$5:$EX$156,MATCH('Journal cuisine'!$B132,'Liste plats'!$A$5:$A$156,0),MATCH(CS$6,'Liste plats'!$A$5:$EX$5,0))*$D132),"",INDEX('Liste plats'!$A$5:$EX$156,MATCH('Journal cuisine'!$B132,'Liste plats'!$A$5:$A$156,0),MATCH(CS$6,'Liste plats'!$A$5:$EX$5,0))*$D132)</f>
        <v/>
      </c>
      <c r="CT132" s="36" t="str">
        <f>IF(ISERROR(INDEX('Liste plats'!$A$5:$EX$156,MATCH('Journal cuisine'!$B132,'Liste plats'!$A$5:$A$156,0),MATCH(CT$6,'Liste plats'!$A$5:$EX$5,0))*$D132),"",INDEX('Liste plats'!$A$5:$EX$156,MATCH('Journal cuisine'!$B132,'Liste plats'!$A$5:$A$156,0),MATCH(CT$6,'Liste plats'!$A$5:$EX$5,0))*$D132)</f>
        <v/>
      </c>
      <c r="CU132" s="36" t="str">
        <f>IF(ISERROR(INDEX('Liste plats'!$A$5:$EX$156,MATCH('Journal cuisine'!$B132,'Liste plats'!$A$5:$A$156,0),MATCH(CU$6,'Liste plats'!$A$5:$EX$5,0))*$D132),"",INDEX('Liste plats'!$A$5:$EX$156,MATCH('Journal cuisine'!$B132,'Liste plats'!$A$5:$A$156,0),MATCH(CU$6,'Liste plats'!$A$5:$EX$5,0))*$D132)</f>
        <v/>
      </c>
      <c r="CV132" s="36" t="str">
        <f>IF(ISERROR(INDEX('Liste plats'!$A$5:$EX$156,MATCH('Journal cuisine'!$B132,'Liste plats'!$A$5:$A$156,0),MATCH(CV$6,'Liste plats'!$A$5:$EX$5,0))*$D132),"",INDEX('Liste plats'!$A$5:$EX$156,MATCH('Journal cuisine'!$B132,'Liste plats'!$A$5:$A$156,0),MATCH(CV$6,'Liste plats'!$A$5:$EX$5,0))*$D132)</f>
        <v/>
      </c>
      <c r="CW132" s="36" t="str">
        <f>IF(ISERROR(INDEX('Liste plats'!$A$5:$EX$156,MATCH('Journal cuisine'!$B132,'Liste plats'!$A$5:$A$156,0),MATCH(CW$6,'Liste plats'!$A$5:$EX$5,0))*$D132),"",INDEX('Liste plats'!$A$5:$EX$156,MATCH('Journal cuisine'!$B132,'Liste plats'!$A$5:$A$156,0),MATCH(CW$6,'Liste plats'!$A$5:$EX$5,0))*$D132)</f>
        <v/>
      </c>
      <c r="CX132" s="36" t="str">
        <f>IF(ISERROR(INDEX('Liste plats'!$A$5:$EX$156,MATCH('Journal cuisine'!$B132,'Liste plats'!$A$5:$A$156,0),MATCH(CX$6,'Liste plats'!$A$5:$EX$5,0))*$D132),"",INDEX('Liste plats'!$A$5:$EX$156,MATCH('Journal cuisine'!$B132,'Liste plats'!$A$5:$A$156,0),MATCH(CX$6,'Liste plats'!$A$5:$EX$5,0))*$D132)</f>
        <v/>
      </c>
      <c r="CY132" s="36" t="str">
        <f>IF(ISERROR(INDEX('Liste plats'!$A$5:$EX$156,MATCH('Journal cuisine'!$B132,'Liste plats'!$A$5:$A$156,0),MATCH(CY$6,'Liste plats'!$A$5:$EX$5,0))*$D132),"",INDEX('Liste plats'!$A$5:$EX$156,MATCH('Journal cuisine'!$B132,'Liste plats'!$A$5:$A$156,0),MATCH(CY$6,'Liste plats'!$A$5:$EX$5,0))*$D132)</f>
        <v/>
      </c>
      <c r="CZ132" s="36" t="str">
        <f>IF(ISERROR(INDEX('Liste plats'!$A$5:$EX$156,MATCH('Journal cuisine'!$B132,'Liste plats'!$A$5:$A$156,0),MATCH(CZ$6,'Liste plats'!$A$5:$EX$5,0))*$D132),"",INDEX('Liste plats'!$A$5:$EX$156,MATCH('Journal cuisine'!$B132,'Liste plats'!$A$5:$A$156,0),MATCH(CZ$6,'Liste plats'!$A$5:$EX$5,0))*$D132)</f>
        <v/>
      </c>
      <c r="DA132" s="36" t="str">
        <f>IF(ISERROR(INDEX('Liste plats'!$A$5:$EX$156,MATCH('Journal cuisine'!$B132,'Liste plats'!$A$5:$A$156,0),MATCH(DA$6,'Liste plats'!$A$5:$EX$5,0))*$D132),"",INDEX('Liste plats'!$A$5:$EX$156,MATCH('Journal cuisine'!$B132,'Liste plats'!$A$5:$A$156,0),MATCH(DA$6,'Liste plats'!$A$5:$EX$5,0))*$D132)</f>
        <v/>
      </c>
      <c r="DB132" s="36" t="str">
        <f>IF(ISERROR(INDEX('Liste plats'!$A$5:$EX$156,MATCH('Journal cuisine'!$B132,'Liste plats'!$A$5:$A$156,0),MATCH(DB$6,'Liste plats'!$A$5:$EX$5,0))*$D132),"",INDEX('Liste plats'!$A$5:$EX$156,MATCH('Journal cuisine'!$B132,'Liste plats'!$A$5:$A$156,0),MATCH(DB$6,'Liste plats'!$A$5:$EX$5,0))*$D132)</f>
        <v/>
      </c>
      <c r="DC132" s="36" t="str">
        <f>IF(ISERROR(INDEX('Liste plats'!$A$5:$EX$156,MATCH('Journal cuisine'!$B132,'Liste plats'!$A$5:$A$156,0),MATCH(DC$6,'Liste plats'!$A$5:$EX$5,0))*$D132),"",INDEX('Liste plats'!$A$5:$EX$156,MATCH('Journal cuisine'!$B132,'Liste plats'!$A$5:$A$156,0),MATCH(DC$6,'Liste plats'!$A$5:$EX$5,0))*$D132)</f>
        <v/>
      </c>
      <c r="DD132" s="36" t="str">
        <f>IF(ISERROR(INDEX('Liste plats'!$A$5:$EX$156,MATCH('Journal cuisine'!$B132,'Liste plats'!$A$5:$A$156,0),MATCH(DD$6,'Liste plats'!$A$5:$EX$5,0))*$D132),"",INDEX('Liste plats'!$A$5:$EX$156,MATCH('Journal cuisine'!$B132,'Liste plats'!$A$5:$A$156,0),MATCH(DD$6,'Liste plats'!$A$5:$EX$5,0))*$D132)</f>
        <v/>
      </c>
      <c r="DE132" s="36" t="str">
        <f>IF(ISERROR(INDEX('Liste plats'!$A$5:$EX$156,MATCH('Journal cuisine'!$B132,'Liste plats'!$A$5:$A$156,0),MATCH(DE$6,'Liste plats'!$A$5:$EX$5,0))*$D132),"",INDEX('Liste plats'!$A$5:$EX$156,MATCH('Journal cuisine'!$B132,'Liste plats'!$A$5:$A$156,0),MATCH(DE$6,'Liste plats'!$A$5:$EX$5,0))*$D132)</f>
        <v/>
      </c>
      <c r="DF132" s="36" t="str">
        <f>IF(ISERROR(INDEX('Liste plats'!$A$5:$EX$156,MATCH('Journal cuisine'!$B132,'Liste plats'!$A$5:$A$156,0),MATCH(DF$6,'Liste plats'!$A$5:$EX$5,0))*$D132),"",INDEX('Liste plats'!$A$5:$EX$156,MATCH('Journal cuisine'!$B132,'Liste plats'!$A$5:$A$156,0),MATCH(DF$6,'Liste plats'!$A$5:$EX$5,0))*$D132)</f>
        <v/>
      </c>
      <c r="DG132" s="36" t="str">
        <f>IF(ISERROR(INDEX('Liste plats'!$A$5:$EX$156,MATCH('Journal cuisine'!$B132,'Liste plats'!$A$5:$A$156,0),MATCH(DG$6,'Liste plats'!$A$5:$EX$5,0))*$D132),"",INDEX('Liste plats'!$A$5:$EX$156,MATCH('Journal cuisine'!$B132,'Liste plats'!$A$5:$A$156,0),MATCH(DG$6,'Liste plats'!$A$5:$EX$5,0))*$D132)</f>
        <v/>
      </c>
      <c r="DH132" s="36" t="str">
        <f>IF(ISERROR(INDEX('Liste plats'!$A$5:$EX$156,MATCH('Journal cuisine'!$B132,'Liste plats'!$A$5:$A$156,0),MATCH(DH$6,'Liste plats'!$A$5:$EX$5,0))*$D132),"",INDEX('Liste plats'!$A$5:$EX$156,MATCH('Journal cuisine'!$B132,'Liste plats'!$A$5:$A$156,0),MATCH(DH$6,'Liste plats'!$A$5:$EX$5,0))*$D132)</f>
        <v/>
      </c>
      <c r="DI132" s="36" t="str">
        <f>IF(ISERROR(INDEX('Liste plats'!$A$5:$EX$156,MATCH('Journal cuisine'!$B132,'Liste plats'!$A$5:$A$156,0),MATCH(DI$6,'Liste plats'!$A$5:$EX$5,0))*$D132),"",INDEX('Liste plats'!$A$5:$EX$156,MATCH('Journal cuisine'!$B132,'Liste plats'!$A$5:$A$156,0),MATCH(DI$6,'Liste plats'!$A$5:$EX$5,0))*$D132)</f>
        <v/>
      </c>
      <c r="DJ132" s="36" t="str">
        <f>IF(ISERROR(INDEX('Liste plats'!$A$5:$EX$156,MATCH('Journal cuisine'!$B132,'Liste plats'!$A$5:$A$156,0),MATCH(DJ$6,'Liste plats'!$A$5:$EX$5,0))*$D132),"",INDEX('Liste plats'!$A$5:$EX$156,MATCH('Journal cuisine'!$B132,'Liste plats'!$A$5:$A$156,0),MATCH(DJ$6,'Liste plats'!$A$5:$EX$5,0))*$D132)</f>
        <v/>
      </c>
      <c r="DK132" s="36" t="str">
        <f>IF(ISERROR(INDEX('Liste plats'!$A$5:$EX$156,MATCH('Journal cuisine'!$B132,'Liste plats'!$A$5:$A$156,0),MATCH(DK$6,'Liste plats'!$A$5:$EX$5,0))*$D132),"",INDEX('Liste plats'!$A$5:$EX$156,MATCH('Journal cuisine'!$B132,'Liste plats'!$A$5:$A$156,0),MATCH(DK$6,'Liste plats'!$A$5:$EX$5,0))*$D132)</f>
        <v/>
      </c>
      <c r="DL132" s="36" t="str">
        <f>IF(ISERROR(INDEX('Liste plats'!$A$5:$EX$156,MATCH('Journal cuisine'!$B132,'Liste plats'!$A$5:$A$156,0),MATCH(DL$6,'Liste plats'!$A$5:$EX$5,0))*$D132),"",INDEX('Liste plats'!$A$5:$EX$156,MATCH('Journal cuisine'!$B132,'Liste plats'!$A$5:$A$156,0),MATCH(DL$6,'Liste plats'!$A$5:$EX$5,0))*$D132)</f>
        <v/>
      </c>
      <c r="DM132" s="36" t="str">
        <f>IF(ISERROR(INDEX('Liste plats'!$A$5:$EX$156,MATCH('Journal cuisine'!$B132,'Liste plats'!$A$5:$A$156,0),MATCH(DM$6,'Liste plats'!$A$5:$EX$5,0))*$D132),"",INDEX('Liste plats'!$A$5:$EX$156,MATCH('Journal cuisine'!$B132,'Liste plats'!$A$5:$A$156,0),MATCH(DM$6,'Liste plats'!$A$5:$EX$5,0))*$D132)</f>
        <v/>
      </c>
      <c r="DN132" s="36" t="str">
        <f>IF(ISERROR(INDEX('Liste plats'!$A$5:$EX$156,MATCH('Journal cuisine'!$B132,'Liste plats'!$A$5:$A$156,0),MATCH(DN$6,'Liste plats'!$A$5:$EX$5,0))*$D132),"",INDEX('Liste plats'!$A$5:$EX$156,MATCH('Journal cuisine'!$B132,'Liste plats'!$A$5:$A$156,0),MATCH(DN$6,'Liste plats'!$A$5:$EX$5,0))*$D132)</f>
        <v/>
      </c>
      <c r="DO132" s="36" t="str">
        <f>IF(ISERROR(INDEX('Liste plats'!$A$5:$EX$156,MATCH('Journal cuisine'!$B132,'Liste plats'!$A$5:$A$156,0),MATCH(DO$6,'Liste plats'!$A$5:$EX$5,0))*$D132),"",INDEX('Liste plats'!$A$5:$EX$156,MATCH('Journal cuisine'!$B132,'Liste plats'!$A$5:$A$156,0),MATCH(DO$6,'Liste plats'!$A$5:$EX$5,0))*$D132)</f>
        <v/>
      </c>
      <c r="DP132" s="36" t="str">
        <f>IF(ISERROR(INDEX('Liste plats'!$A$5:$EX$156,MATCH('Journal cuisine'!$B132,'Liste plats'!$A$5:$A$156,0),MATCH(DP$6,'Liste plats'!$A$5:$EX$5,0))*$D132),"",INDEX('Liste plats'!$A$5:$EX$156,MATCH('Journal cuisine'!$B132,'Liste plats'!$A$5:$A$156,0),MATCH(DP$6,'Liste plats'!$A$5:$EX$5,0))*$D132)</f>
        <v/>
      </c>
      <c r="DQ132" s="36" t="str">
        <f>IF(ISERROR(INDEX('Liste plats'!$A$5:$EX$156,MATCH('Journal cuisine'!$B132,'Liste plats'!$A$5:$A$156,0),MATCH(DQ$6,'Liste plats'!$A$5:$EX$5,0))*$D132),"",INDEX('Liste plats'!$A$5:$EX$156,MATCH('Journal cuisine'!$B132,'Liste plats'!$A$5:$A$156,0),MATCH(DQ$6,'Liste plats'!$A$5:$EX$5,0))*$D132)</f>
        <v/>
      </c>
      <c r="DR132" s="36" t="str">
        <f>IF(ISERROR(INDEX('Liste plats'!$A$5:$EX$156,MATCH('Journal cuisine'!$B132,'Liste plats'!$A$5:$A$156,0),MATCH(DR$6,'Liste plats'!$A$5:$EX$5,0))*$D132),"",INDEX('Liste plats'!$A$5:$EX$156,MATCH('Journal cuisine'!$B132,'Liste plats'!$A$5:$A$156,0),MATCH(DR$6,'Liste plats'!$A$5:$EX$5,0))*$D132)</f>
        <v/>
      </c>
      <c r="DS132" s="36" t="str">
        <f>IF(ISERROR(INDEX('Liste plats'!$A$5:$EX$156,MATCH('Journal cuisine'!$B132,'Liste plats'!$A$5:$A$156,0),MATCH(DS$6,'Liste plats'!$A$5:$EX$5,0))*$D132),"",INDEX('Liste plats'!$A$5:$EX$156,MATCH('Journal cuisine'!$B132,'Liste plats'!$A$5:$A$156,0),MATCH(DS$6,'Liste plats'!$A$5:$EX$5,0))*$D132)</f>
        <v/>
      </c>
      <c r="DT132" s="36" t="str">
        <f>IF(ISERROR(INDEX('Liste plats'!$A$5:$EX$156,MATCH('Journal cuisine'!$B132,'Liste plats'!$A$5:$A$156,0),MATCH(DT$6,'Liste plats'!$A$5:$EX$5,0))*$D132),"",INDEX('Liste plats'!$A$5:$EX$156,MATCH('Journal cuisine'!$B132,'Liste plats'!$A$5:$A$156,0),MATCH(DT$6,'Liste plats'!$A$5:$EX$5,0))*$D132)</f>
        <v/>
      </c>
      <c r="DU132" s="36" t="str">
        <f>IF(ISERROR(INDEX('Liste plats'!$A$5:$EX$156,MATCH('Journal cuisine'!$B132,'Liste plats'!$A$5:$A$156,0),MATCH(DU$6,'Liste plats'!$A$5:$EX$5,0))*$D132),"",INDEX('Liste plats'!$A$5:$EX$156,MATCH('Journal cuisine'!$B132,'Liste plats'!$A$5:$A$156,0),MATCH(DU$6,'Liste plats'!$A$5:$EX$5,0))*$D132)</f>
        <v/>
      </c>
      <c r="DV132" s="36" t="str">
        <f>IF(ISERROR(INDEX('Liste plats'!$A$5:$EX$156,MATCH('Journal cuisine'!$B132,'Liste plats'!$A$5:$A$156,0),MATCH(DV$6,'Liste plats'!$A$5:$EX$5,0))*$D132),"",INDEX('Liste plats'!$A$5:$EX$156,MATCH('Journal cuisine'!$B132,'Liste plats'!$A$5:$A$156,0),MATCH(DV$6,'Liste plats'!$A$5:$EX$5,0))*$D132)</f>
        <v/>
      </c>
      <c r="DW132" s="36" t="str">
        <f>IF(ISERROR(INDEX('Liste plats'!$A$5:$EX$156,MATCH('Journal cuisine'!$B132,'Liste plats'!$A$5:$A$156,0),MATCH(DW$6,'Liste plats'!$A$5:$EX$5,0))*$D132),"",INDEX('Liste plats'!$A$5:$EX$156,MATCH('Journal cuisine'!$B132,'Liste plats'!$A$5:$A$156,0),MATCH(DW$6,'Liste plats'!$A$5:$EX$5,0))*$D132)</f>
        <v/>
      </c>
      <c r="DX132" s="36" t="str">
        <f>IF(ISERROR(INDEX('Liste plats'!$A$5:$EX$156,MATCH('Journal cuisine'!$B132,'Liste plats'!$A$5:$A$156,0),MATCH(DX$6,'Liste plats'!$A$5:$EX$5,0))*$D132),"",INDEX('Liste plats'!$A$5:$EX$156,MATCH('Journal cuisine'!$B132,'Liste plats'!$A$5:$A$156,0),MATCH(DX$6,'Liste plats'!$A$5:$EX$5,0))*$D132)</f>
        <v/>
      </c>
      <c r="DY132" s="36" t="str">
        <f>IF(ISERROR(INDEX('Liste plats'!$A$5:$EX$156,MATCH('Journal cuisine'!$B132,'Liste plats'!$A$5:$A$156,0),MATCH(DY$6,'Liste plats'!$A$5:$EX$5,0))*$D132),"",INDEX('Liste plats'!$A$5:$EX$156,MATCH('Journal cuisine'!$B132,'Liste plats'!$A$5:$A$156,0),MATCH(DY$6,'Liste plats'!$A$5:$EX$5,0))*$D132)</f>
        <v/>
      </c>
      <c r="DZ132" s="36" t="str">
        <f>IF(ISERROR(INDEX('Liste plats'!$A$5:$EX$156,MATCH('Journal cuisine'!$B132,'Liste plats'!$A$5:$A$156,0),MATCH(DZ$6,'Liste plats'!$A$5:$EX$5,0))*$D132),"",INDEX('Liste plats'!$A$5:$EX$156,MATCH('Journal cuisine'!$B132,'Liste plats'!$A$5:$A$156,0),MATCH(DZ$6,'Liste plats'!$A$5:$EX$5,0))*$D132)</f>
        <v/>
      </c>
      <c r="EA132" s="36" t="str">
        <f>IF(ISERROR(INDEX('Liste plats'!$A$5:$EX$156,MATCH('Journal cuisine'!$B132,'Liste plats'!$A$5:$A$156,0),MATCH(EA$6,'Liste plats'!$A$5:$EX$5,0))*$D132),"",INDEX('Liste plats'!$A$5:$EX$156,MATCH('Journal cuisine'!$B132,'Liste plats'!$A$5:$A$156,0),MATCH(EA$6,'Liste plats'!$A$5:$EX$5,0))*$D132)</f>
        <v/>
      </c>
      <c r="EB132" s="36" t="str">
        <f>IF(ISERROR(INDEX('Liste plats'!$A$5:$EX$156,MATCH('Journal cuisine'!$B132,'Liste plats'!$A$5:$A$156,0),MATCH(EB$6,'Liste plats'!$A$5:$EX$5,0))*$D132),"",INDEX('Liste plats'!$A$5:$EX$156,MATCH('Journal cuisine'!$B132,'Liste plats'!$A$5:$A$156,0),MATCH(EB$6,'Liste plats'!$A$5:$EX$5,0))*$D132)</f>
        <v/>
      </c>
      <c r="EC132" s="36" t="str">
        <f>IF(ISERROR(INDEX('Liste plats'!$A$5:$EX$156,MATCH('Journal cuisine'!$B132,'Liste plats'!$A$5:$A$156,0),MATCH(EC$6,'Liste plats'!$A$5:$EX$5,0))*$D132),"",INDEX('Liste plats'!$A$5:$EX$156,MATCH('Journal cuisine'!$B132,'Liste plats'!$A$5:$A$156,0),MATCH(EC$6,'Liste plats'!$A$5:$EX$5,0))*$D132)</f>
        <v/>
      </c>
      <c r="ED132" s="36" t="str">
        <f>IF(ISERROR(INDEX('Liste plats'!$A$5:$EX$156,MATCH('Journal cuisine'!$B132,'Liste plats'!$A$5:$A$156,0),MATCH(ED$6,'Liste plats'!$A$5:$EX$5,0))*$D132),"",INDEX('Liste plats'!$A$5:$EX$156,MATCH('Journal cuisine'!$B132,'Liste plats'!$A$5:$A$156,0),MATCH(ED$6,'Liste plats'!$A$5:$EX$5,0))*$D132)</f>
        <v/>
      </c>
      <c r="EE132" s="36" t="str">
        <f>IF(ISERROR(INDEX('Liste plats'!$A$5:$EX$156,MATCH('Journal cuisine'!$B132,'Liste plats'!$A$5:$A$156,0),MATCH(EE$6,'Liste plats'!$A$5:$EX$5,0))*$D132),"",INDEX('Liste plats'!$A$5:$EX$156,MATCH('Journal cuisine'!$B132,'Liste plats'!$A$5:$A$156,0),MATCH(EE$6,'Liste plats'!$A$5:$EX$5,0))*$D132)</f>
        <v/>
      </c>
      <c r="EF132" s="36" t="str">
        <f>IF(ISERROR(INDEX('Liste plats'!$A$5:$EX$156,MATCH('Journal cuisine'!$B132,'Liste plats'!$A$5:$A$156,0),MATCH(EF$6,'Liste plats'!$A$5:$EX$5,0))*$D132),"",INDEX('Liste plats'!$A$5:$EX$156,MATCH('Journal cuisine'!$B132,'Liste plats'!$A$5:$A$156,0),MATCH(EF$6,'Liste plats'!$A$5:$EX$5,0))*$D132)</f>
        <v/>
      </c>
      <c r="EG132" s="36" t="str">
        <f>IF(ISERROR(INDEX('Liste plats'!$A$5:$EX$156,MATCH('Journal cuisine'!$B132,'Liste plats'!$A$5:$A$156,0),MATCH(EG$6,'Liste plats'!$A$5:$EX$5,0))*$D132),"",INDEX('Liste plats'!$A$5:$EX$156,MATCH('Journal cuisine'!$B132,'Liste plats'!$A$5:$A$156,0),MATCH(EG$6,'Liste plats'!$A$5:$EX$5,0))*$D132)</f>
        <v/>
      </c>
      <c r="EH132" s="36" t="str">
        <f>IF(ISERROR(INDEX('Liste plats'!$A$5:$EX$156,MATCH('Journal cuisine'!$B132,'Liste plats'!$A$5:$A$156,0),MATCH(EH$6,'Liste plats'!$A$5:$EX$5,0))*$D132),"",INDEX('Liste plats'!$A$5:$EX$156,MATCH('Journal cuisine'!$B132,'Liste plats'!$A$5:$A$156,0),MATCH(EH$6,'Liste plats'!$A$5:$EX$5,0))*$D132)</f>
        <v/>
      </c>
      <c r="EI132" s="36" t="str">
        <f>IF(ISERROR(INDEX('Liste plats'!$A$5:$EX$156,MATCH('Journal cuisine'!$B132,'Liste plats'!$A$5:$A$156,0),MATCH(EI$6,'Liste plats'!$A$5:$EX$5,0))*$D132),"",INDEX('Liste plats'!$A$5:$EX$156,MATCH('Journal cuisine'!$B132,'Liste plats'!$A$5:$A$156,0),MATCH(EI$6,'Liste plats'!$A$5:$EX$5,0))*$D132)</f>
        <v/>
      </c>
      <c r="EJ132" s="36" t="str">
        <f>IF(ISERROR(INDEX('Liste plats'!$A$5:$EX$156,MATCH('Journal cuisine'!$B132,'Liste plats'!$A$5:$A$156,0),MATCH(EJ$6,'Liste plats'!$A$5:$EX$5,0))*$D132),"",INDEX('Liste plats'!$A$5:$EX$156,MATCH('Journal cuisine'!$B132,'Liste plats'!$A$5:$A$156,0),MATCH(EJ$6,'Liste plats'!$A$5:$EX$5,0))*$D132)</f>
        <v/>
      </c>
      <c r="EK132" s="36" t="str">
        <f>IF(ISERROR(INDEX('Liste plats'!$A$5:$EX$156,MATCH('Journal cuisine'!$B132,'Liste plats'!$A$5:$A$156,0),MATCH(EK$6,'Liste plats'!$A$5:$EX$5,0))*$D132),"",INDEX('Liste plats'!$A$5:$EX$156,MATCH('Journal cuisine'!$B132,'Liste plats'!$A$5:$A$156,0),MATCH(EK$6,'Liste plats'!$A$5:$EX$5,0))*$D132)</f>
        <v/>
      </c>
      <c r="EL132" s="36" t="str">
        <f>IF(ISERROR(INDEX('Liste plats'!$A$5:$EX$156,MATCH('Journal cuisine'!$B132,'Liste plats'!$A$5:$A$156,0),MATCH(EL$6,'Liste plats'!$A$5:$EX$5,0))*$D132),"",INDEX('Liste plats'!$A$5:$EX$156,MATCH('Journal cuisine'!$B132,'Liste plats'!$A$5:$A$156,0),MATCH(EL$6,'Liste plats'!$A$5:$EX$5,0))*$D132)</f>
        <v/>
      </c>
      <c r="EM132" s="36" t="str">
        <f>IF(ISERROR(INDEX('Liste plats'!$A$5:$EX$156,MATCH('Journal cuisine'!$B132,'Liste plats'!$A$5:$A$156,0),MATCH(EM$6,'Liste plats'!$A$5:$EX$5,0))*$D132),"",INDEX('Liste plats'!$A$5:$EX$156,MATCH('Journal cuisine'!$B132,'Liste plats'!$A$5:$A$156,0),MATCH(EM$6,'Liste plats'!$A$5:$EX$5,0))*$D132)</f>
        <v/>
      </c>
      <c r="EN132" s="36" t="str">
        <f>IF(ISERROR(INDEX('Liste plats'!$A$5:$EX$156,MATCH('Journal cuisine'!$B132,'Liste plats'!$A$5:$A$156,0),MATCH(EN$6,'Liste plats'!$A$5:$EX$5,0))*$D132),"",INDEX('Liste plats'!$A$5:$EX$156,MATCH('Journal cuisine'!$B132,'Liste plats'!$A$5:$A$156,0),MATCH(EN$6,'Liste plats'!$A$5:$EX$5,0))*$D132)</f>
        <v/>
      </c>
      <c r="EO132" s="36" t="str">
        <f>IF(ISERROR(INDEX('Liste plats'!$A$5:$EX$156,MATCH('Journal cuisine'!$B132,'Liste plats'!$A$5:$A$156,0),MATCH(EO$6,'Liste plats'!$A$5:$EX$5,0))*$D132),"",INDEX('Liste plats'!$A$5:$EX$156,MATCH('Journal cuisine'!$B132,'Liste plats'!$A$5:$A$156,0),MATCH(EO$6,'Liste plats'!$A$5:$EX$5,0))*$D132)</f>
        <v/>
      </c>
      <c r="EP132" s="36" t="str">
        <f>IF(ISERROR(INDEX('Liste plats'!$A$5:$EX$156,MATCH('Journal cuisine'!$B132,'Liste plats'!$A$5:$A$156,0),MATCH(EP$6,'Liste plats'!$A$5:$EX$5,0))*$D132),"",INDEX('Liste plats'!$A$5:$EX$156,MATCH('Journal cuisine'!$B132,'Liste plats'!$A$5:$A$156,0),MATCH(EP$6,'Liste plats'!$A$5:$EX$5,0))*$D132)</f>
        <v/>
      </c>
      <c r="EQ132" s="36" t="str">
        <f>IF(ISERROR(INDEX('Liste plats'!$A$5:$EX$156,MATCH('Journal cuisine'!$B132,'Liste plats'!$A$5:$A$156,0),MATCH(EQ$6,'Liste plats'!$A$5:$EX$5,0))*$D132),"",INDEX('Liste plats'!$A$5:$EX$156,MATCH('Journal cuisine'!$B132,'Liste plats'!$A$5:$A$156,0),MATCH(EQ$6,'Liste plats'!$A$5:$EX$5,0))*$D132)</f>
        <v/>
      </c>
      <c r="ER132" s="36" t="str">
        <f>IF(ISERROR(INDEX('Liste plats'!$A$5:$EX$156,MATCH('Journal cuisine'!$B132,'Liste plats'!$A$5:$A$156,0),MATCH(ER$6,'Liste plats'!$A$5:$EX$5,0))*$D132),"",INDEX('Liste plats'!$A$5:$EX$156,MATCH('Journal cuisine'!$B132,'Liste plats'!$A$5:$A$156,0),MATCH(ER$6,'Liste plats'!$A$5:$EX$5,0))*$D132)</f>
        <v/>
      </c>
      <c r="ES132" s="36" t="str">
        <f>IF(ISERROR(INDEX('Liste plats'!$A$5:$EX$156,MATCH('Journal cuisine'!$B132,'Liste plats'!$A$5:$A$156,0),MATCH(ES$6,'Liste plats'!$A$5:$EX$5,0))*$D132),"",INDEX('Liste plats'!$A$5:$EX$156,MATCH('Journal cuisine'!$B132,'Liste plats'!$A$5:$A$156,0),MATCH(ES$6,'Liste plats'!$A$5:$EX$5,0))*$D132)</f>
        <v/>
      </c>
      <c r="ET132" s="36" t="str">
        <f>IF(ISERROR(INDEX('Liste plats'!$A$5:$EX$156,MATCH('Journal cuisine'!$B132,'Liste plats'!$A$5:$A$156,0),MATCH(ET$6,'Liste plats'!$A$5:$EX$5,0))*$D132),"",INDEX('Liste plats'!$A$5:$EX$156,MATCH('Journal cuisine'!$B132,'Liste plats'!$A$5:$A$156,0),MATCH(ET$6,'Liste plats'!$A$5:$EX$5,0))*$D132)</f>
        <v/>
      </c>
      <c r="EU132" s="36" t="str">
        <f>IF(ISERROR(INDEX('Liste plats'!$A$5:$EX$156,MATCH('Journal cuisine'!$B132,'Liste plats'!$A$5:$A$156,0),MATCH(EU$6,'Liste plats'!$A$5:$EX$5,0))*$D132),"",INDEX('Liste plats'!$A$5:$EX$156,MATCH('Journal cuisine'!$B132,'Liste plats'!$A$5:$A$156,0),MATCH(EU$6,'Liste plats'!$A$5:$EX$5,0))*$D132)</f>
        <v/>
      </c>
      <c r="EV132" s="36" t="str">
        <f>IF(ISERROR(INDEX('Liste plats'!$A$5:$EX$156,MATCH('Journal cuisine'!$B132,'Liste plats'!$A$5:$A$156,0),MATCH(EV$6,'Liste plats'!$A$5:$EX$5,0))*$D132),"",INDEX('Liste plats'!$A$5:$EX$156,MATCH('Journal cuisine'!$B132,'Liste plats'!$A$5:$A$156,0),MATCH(EV$6,'Liste plats'!$A$5:$EX$5,0))*$D132)</f>
        <v/>
      </c>
      <c r="EW132" s="36" t="str">
        <f>IF(ISERROR(INDEX('Liste plats'!$A$5:$EX$156,MATCH('Journal cuisine'!$B132,'Liste plats'!$A$5:$A$156,0),MATCH(EW$6,'Liste plats'!$A$5:$EX$5,0))*$D132),"",INDEX('Liste plats'!$A$5:$EX$156,MATCH('Journal cuisine'!$B132,'Liste plats'!$A$5:$A$156,0),MATCH(EW$6,'Liste plats'!$A$5:$EX$5,0))*$D132)</f>
        <v/>
      </c>
      <c r="EX132" s="36" t="str">
        <f>IF(ISERROR(INDEX('Liste plats'!$A$5:$EX$156,MATCH('Journal cuisine'!$B132,'Liste plats'!$A$5:$A$156,0),MATCH(EX$6,'Liste plats'!$A$5:$EX$5,0))*$D132),"",INDEX('Liste plats'!$A$5:$EX$156,MATCH('Journal cuisine'!$B132,'Liste plats'!$A$5:$A$156,0),MATCH(EX$6,'Liste plats'!$A$5:$EX$5,0))*$D132)</f>
        <v/>
      </c>
      <c r="EY132" s="36" t="str">
        <f>IF(ISERROR(INDEX('Liste plats'!$A$5:$EX$156,MATCH('Journal cuisine'!$B132,'Liste plats'!$A$5:$A$156,0),MATCH(EY$6,'Liste plats'!$A$5:$EX$5,0))*$D132),"",INDEX('Liste plats'!$A$5:$EX$156,MATCH('Journal cuisine'!$B132,'Liste plats'!$A$5:$A$156,0),MATCH(EY$6,'Liste plats'!$A$5:$EX$5,0))*$D132)</f>
        <v/>
      </c>
      <c r="EZ132" s="36" t="str">
        <f>IF(ISERROR(INDEX('Liste plats'!$A$5:$EX$156,MATCH('Journal cuisine'!$B132,'Liste plats'!$A$5:$A$156,0),MATCH(EZ$6,'Liste plats'!$A$5:$EX$5,0))*$D132),"",INDEX('Liste plats'!$A$5:$EX$156,MATCH('Journal cuisine'!$B132,'Liste plats'!$A$5:$A$156,0),MATCH(EZ$6,'Liste plats'!$A$5:$EX$5,0))*$D132)</f>
        <v/>
      </c>
      <c r="FA132" s="49" t="str">
        <f>IF(ISERROR(INDEX('Liste plats'!$A$5:$EX$156,MATCH('Journal cuisine'!$B132,'Liste plats'!$A$5:$A$156,0),MATCH(FA$6,'Liste plats'!$A$5:$EX$5,0))*$D132),"",INDEX('Liste plats'!$A$5:$EX$156,MATCH('Journal cuisine'!$B132,'Liste plats'!$A$5:$A$156,0),MATCH(FA$6,'Liste plats'!$A$5:$EX$5,0))*$D132)</f>
        <v/>
      </c>
    </row>
    <row r="133" spans="1:157" x14ac:dyDescent="0.25">
      <c r="A133" s="9"/>
      <c r="B133" s="10"/>
      <c r="C133" s="34" t="str">
        <f>IF(ISERROR(IF(VLOOKUP(B133,'Liste plats'!$A$7:$B$156,2,0)=0,"",VLOOKUP(B133,'Liste plats'!$A$7:$B$156,2,0))),"",IF(VLOOKUP(B133,'Liste plats'!$A$7:$B$156,2,0)=0,"",VLOOKUP(B133,'Liste plats'!$A$7:$B$156,2,0)))</f>
        <v/>
      </c>
      <c r="D133" s="18"/>
      <c r="F133" s="41"/>
      <c r="H133" s="48" t="str">
        <f>IF(ISERROR(INDEX('Liste plats'!$A$5:$EX$156,MATCH('Journal cuisine'!$B133,'Liste plats'!$A$5:$A$156,0),MATCH(H$6,'Liste plats'!$A$5:$EX$5,0))*$D133),"",INDEX('Liste plats'!$A$5:$EX$156,MATCH('Journal cuisine'!$B133,'Liste plats'!$A$5:$A$156,0),MATCH(H$6,'Liste plats'!$A$5:$EX$5,0))*$D133)</f>
        <v/>
      </c>
      <c r="I133" s="36" t="str">
        <f>IF(ISERROR(INDEX('Liste plats'!$A$5:$EX$156,MATCH('Journal cuisine'!$B133,'Liste plats'!$A$5:$A$156,0),MATCH(I$6,'Liste plats'!$A$5:$EX$5,0))*$D133),"",INDEX('Liste plats'!$A$5:$EX$156,MATCH('Journal cuisine'!$B133,'Liste plats'!$A$5:$A$156,0),MATCH(I$6,'Liste plats'!$A$5:$EX$5,0))*$D133)</f>
        <v/>
      </c>
      <c r="J133" s="36" t="str">
        <f>IF(ISERROR(INDEX('Liste plats'!$A$5:$EX$156,MATCH('Journal cuisine'!$B133,'Liste plats'!$A$5:$A$156,0),MATCH(J$6,'Liste plats'!$A$5:$EX$5,0))*$D133),"",INDEX('Liste plats'!$A$5:$EX$156,MATCH('Journal cuisine'!$B133,'Liste plats'!$A$5:$A$156,0),MATCH(J$6,'Liste plats'!$A$5:$EX$5,0))*$D133)</f>
        <v/>
      </c>
      <c r="K133" s="36" t="str">
        <f>IF(ISERROR(INDEX('Liste plats'!$A$5:$EX$156,MATCH('Journal cuisine'!$B133,'Liste plats'!$A$5:$A$156,0),MATCH(K$6,'Liste plats'!$A$5:$EX$5,0))*$D133),"",INDEX('Liste plats'!$A$5:$EX$156,MATCH('Journal cuisine'!$B133,'Liste plats'!$A$5:$A$156,0),MATCH(K$6,'Liste plats'!$A$5:$EX$5,0))*$D133)</f>
        <v/>
      </c>
      <c r="L133" s="36" t="str">
        <f>IF(ISERROR(INDEX('Liste plats'!$A$5:$EX$156,MATCH('Journal cuisine'!$B133,'Liste plats'!$A$5:$A$156,0),MATCH(L$6,'Liste plats'!$A$5:$EX$5,0))*$D133),"",INDEX('Liste plats'!$A$5:$EX$156,MATCH('Journal cuisine'!$B133,'Liste plats'!$A$5:$A$156,0),MATCH(L$6,'Liste plats'!$A$5:$EX$5,0))*$D133)</f>
        <v/>
      </c>
      <c r="M133" s="36" t="str">
        <f>IF(ISERROR(INDEX('Liste plats'!$A$5:$EX$156,MATCH('Journal cuisine'!$B133,'Liste plats'!$A$5:$A$156,0),MATCH(M$6,'Liste plats'!$A$5:$EX$5,0))*$D133),"",INDEX('Liste plats'!$A$5:$EX$156,MATCH('Journal cuisine'!$B133,'Liste plats'!$A$5:$A$156,0),MATCH(M$6,'Liste plats'!$A$5:$EX$5,0))*$D133)</f>
        <v/>
      </c>
      <c r="N133" s="36" t="str">
        <f>IF(ISERROR(INDEX('Liste plats'!$A$5:$EX$156,MATCH('Journal cuisine'!$B133,'Liste plats'!$A$5:$A$156,0),MATCH(N$6,'Liste plats'!$A$5:$EX$5,0))*$D133),"",INDEX('Liste plats'!$A$5:$EX$156,MATCH('Journal cuisine'!$B133,'Liste plats'!$A$5:$A$156,0),MATCH(N$6,'Liste plats'!$A$5:$EX$5,0))*$D133)</f>
        <v/>
      </c>
      <c r="O133" s="36" t="str">
        <f>IF(ISERROR(INDEX('Liste plats'!$A$5:$EX$156,MATCH('Journal cuisine'!$B133,'Liste plats'!$A$5:$A$156,0),MATCH(O$6,'Liste plats'!$A$5:$EX$5,0))*$D133),"",INDEX('Liste plats'!$A$5:$EX$156,MATCH('Journal cuisine'!$B133,'Liste plats'!$A$5:$A$156,0),MATCH(O$6,'Liste plats'!$A$5:$EX$5,0))*$D133)</f>
        <v/>
      </c>
      <c r="P133" s="36" t="str">
        <f>IF(ISERROR(INDEX('Liste plats'!$A$5:$EX$156,MATCH('Journal cuisine'!$B133,'Liste plats'!$A$5:$A$156,0),MATCH(P$6,'Liste plats'!$A$5:$EX$5,0))*$D133),"",INDEX('Liste plats'!$A$5:$EX$156,MATCH('Journal cuisine'!$B133,'Liste plats'!$A$5:$A$156,0),MATCH(P$6,'Liste plats'!$A$5:$EX$5,0))*$D133)</f>
        <v/>
      </c>
      <c r="Q133" s="36" t="str">
        <f>IF(ISERROR(INDEX('Liste plats'!$A$5:$EX$156,MATCH('Journal cuisine'!$B133,'Liste plats'!$A$5:$A$156,0),MATCH(Q$6,'Liste plats'!$A$5:$EX$5,0))*$D133),"",INDEX('Liste plats'!$A$5:$EX$156,MATCH('Journal cuisine'!$B133,'Liste plats'!$A$5:$A$156,0),MATCH(Q$6,'Liste plats'!$A$5:$EX$5,0))*$D133)</f>
        <v/>
      </c>
      <c r="R133" s="36" t="str">
        <f>IF(ISERROR(INDEX('Liste plats'!$A$5:$EX$156,MATCH('Journal cuisine'!$B133,'Liste plats'!$A$5:$A$156,0),MATCH(R$6,'Liste plats'!$A$5:$EX$5,0))*$D133),"",INDEX('Liste plats'!$A$5:$EX$156,MATCH('Journal cuisine'!$B133,'Liste plats'!$A$5:$A$156,0),MATCH(R$6,'Liste plats'!$A$5:$EX$5,0))*$D133)</f>
        <v/>
      </c>
      <c r="S133" s="36" t="str">
        <f>IF(ISERROR(INDEX('Liste plats'!$A$5:$EX$156,MATCH('Journal cuisine'!$B133,'Liste plats'!$A$5:$A$156,0),MATCH(S$6,'Liste plats'!$A$5:$EX$5,0))*$D133),"",INDEX('Liste plats'!$A$5:$EX$156,MATCH('Journal cuisine'!$B133,'Liste plats'!$A$5:$A$156,0),MATCH(S$6,'Liste plats'!$A$5:$EX$5,0))*$D133)</f>
        <v/>
      </c>
      <c r="T133" s="36" t="str">
        <f>IF(ISERROR(INDEX('Liste plats'!$A$5:$EX$156,MATCH('Journal cuisine'!$B133,'Liste plats'!$A$5:$A$156,0),MATCH(T$6,'Liste plats'!$A$5:$EX$5,0))*$D133),"",INDEX('Liste plats'!$A$5:$EX$156,MATCH('Journal cuisine'!$B133,'Liste plats'!$A$5:$A$156,0),MATCH(T$6,'Liste plats'!$A$5:$EX$5,0))*$D133)</f>
        <v/>
      </c>
      <c r="U133" s="36" t="str">
        <f>IF(ISERROR(INDEX('Liste plats'!$A$5:$EX$156,MATCH('Journal cuisine'!$B133,'Liste plats'!$A$5:$A$156,0),MATCH(U$6,'Liste plats'!$A$5:$EX$5,0))*$D133),"",INDEX('Liste plats'!$A$5:$EX$156,MATCH('Journal cuisine'!$B133,'Liste plats'!$A$5:$A$156,0),MATCH(U$6,'Liste plats'!$A$5:$EX$5,0))*$D133)</f>
        <v/>
      </c>
      <c r="V133" s="36" t="str">
        <f>IF(ISERROR(INDEX('Liste plats'!$A$5:$EX$156,MATCH('Journal cuisine'!$B133,'Liste plats'!$A$5:$A$156,0),MATCH(V$6,'Liste plats'!$A$5:$EX$5,0))*$D133),"",INDEX('Liste plats'!$A$5:$EX$156,MATCH('Journal cuisine'!$B133,'Liste plats'!$A$5:$A$156,0),MATCH(V$6,'Liste plats'!$A$5:$EX$5,0))*$D133)</f>
        <v/>
      </c>
      <c r="W133" s="36" t="str">
        <f>IF(ISERROR(INDEX('Liste plats'!$A$5:$EX$156,MATCH('Journal cuisine'!$B133,'Liste plats'!$A$5:$A$156,0),MATCH(W$6,'Liste plats'!$A$5:$EX$5,0))*$D133),"",INDEX('Liste plats'!$A$5:$EX$156,MATCH('Journal cuisine'!$B133,'Liste plats'!$A$5:$A$156,0),MATCH(W$6,'Liste plats'!$A$5:$EX$5,0))*$D133)</f>
        <v/>
      </c>
      <c r="X133" s="36" t="str">
        <f>IF(ISERROR(INDEX('Liste plats'!$A$5:$EX$156,MATCH('Journal cuisine'!$B133,'Liste plats'!$A$5:$A$156,0),MATCH(X$6,'Liste plats'!$A$5:$EX$5,0))*$D133),"",INDEX('Liste plats'!$A$5:$EX$156,MATCH('Journal cuisine'!$B133,'Liste plats'!$A$5:$A$156,0),MATCH(X$6,'Liste plats'!$A$5:$EX$5,0))*$D133)</f>
        <v/>
      </c>
      <c r="Y133" s="36" t="str">
        <f>IF(ISERROR(INDEX('Liste plats'!$A$5:$EX$156,MATCH('Journal cuisine'!$B133,'Liste plats'!$A$5:$A$156,0),MATCH(Y$6,'Liste plats'!$A$5:$EX$5,0))*$D133),"",INDEX('Liste plats'!$A$5:$EX$156,MATCH('Journal cuisine'!$B133,'Liste plats'!$A$5:$A$156,0),MATCH(Y$6,'Liste plats'!$A$5:$EX$5,0))*$D133)</f>
        <v/>
      </c>
      <c r="Z133" s="36" t="str">
        <f>IF(ISERROR(INDEX('Liste plats'!$A$5:$EX$156,MATCH('Journal cuisine'!$B133,'Liste plats'!$A$5:$A$156,0),MATCH(Z$6,'Liste plats'!$A$5:$EX$5,0))*$D133),"",INDEX('Liste plats'!$A$5:$EX$156,MATCH('Journal cuisine'!$B133,'Liste plats'!$A$5:$A$156,0),MATCH(Z$6,'Liste plats'!$A$5:$EX$5,0))*$D133)</f>
        <v/>
      </c>
      <c r="AA133" s="36" t="str">
        <f>IF(ISERROR(INDEX('Liste plats'!$A$5:$EX$156,MATCH('Journal cuisine'!$B133,'Liste plats'!$A$5:$A$156,0),MATCH(AA$6,'Liste plats'!$A$5:$EX$5,0))*$D133),"",INDEX('Liste plats'!$A$5:$EX$156,MATCH('Journal cuisine'!$B133,'Liste plats'!$A$5:$A$156,0),MATCH(AA$6,'Liste plats'!$A$5:$EX$5,0))*$D133)</f>
        <v/>
      </c>
      <c r="AB133" s="36" t="str">
        <f>IF(ISERROR(INDEX('Liste plats'!$A$5:$EX$156,MATCH('Journal cuisine'!$B133,'Liste plats'!$A$5:$A$156,0),MATCH(AB$6,'Liste plats'!$A$5:$EX$5,0))*$D133),"",INDEX('Liste plats'!$A$5:$EX$156,MATCH('Journal cuisine'!$B133,'Liste plats'!$A$5:$A$156,0),MATCH(AB$6,'Liste plats'!$A$5:$EX$5,0))*$D133)</f>
        <v/>
      </c>
      <c r="AC133" s="36" t="str">
        <f>IF(ISERROR(INDEX('Liste plats'!$A$5:$EX$156,MATCH('Journal cuisine'!$B133,'Liste plats'!$A$5:$A$156,0),MATCH(AC$6,'Liste plats'!$A$5:$EX$5,0))*$D133),"",INDEX('Liste plats'!$A$5:$EX$156,MATCH('Journal cuisine'!$B133,'Liste plats'!$A$5:$A$156,0),MATCH(AC$6,'Liste plats'!$A$5:$EX$5,0))*$D133)</f>
        <v/>
      </c>
      <c r="AD133" s="36" t="str">
        <f>IF(ISERROR(INDEX('Liste plats'!$A$5:$EX$156,MATCH('Journal cuisine'!$B133,'Liste plats'!$A$5:$A$156,0),MATCH(AD$6,'Liste plats'!$A$5:$EX$5,0))*$D133),"",INDEX('Liste plats'!$A$5:$EX$156,MATCH('Journal cuisine'!$B133,'Liste plats'!$A$5:$A$156,0),MATCH(AD$6,'Liste plats'!$A$5:$EX$5,0))*$D133)</f>
        <v/>
      </c>
      <c r="AE133" s="36" t="str">
        <f>IF(ISERROR(INDEX('Liste plats'!$A$5:$EX$156,MATCH('Journal cuisine'!$B133,'Liste plats'!$A$5:$A$156,0),MATCH(AE$6,'Liste plats'!$A$5:$EX$5,0))*$D133),"",INDEX('Liste plats'!$A$5:$EX$156,MATCH('Journal cuisine'!$B133,'Liste plats'!$A$5:$A$156,0),MATCH(AE$6,'Liste plats'!$A$5:$EX$5,0))*$D133)</f>
        <v/>
      </c>
      <c r="AF133" s="36" t="str">
        <f>IF(ISERROR(INDEX('Liste plats'!$A$5:$EX$156,MATCH('Journal cuisine'!$B133,'Liste plats'!$A$5:$A$156,0),MATCH(AF$6,'Liste plats'!$A$5:$EX$5,0))*$D133),"",INDEX('Liste plats'!$A$5:$EX$156,MATCH('Journal cuisine'!$B133,'Liste plats'!$A$5:$A$156,0),MATCH(AF$6,'Liste plats'!$A$5:$EX$5,0))*$D133)</f>
        <v/>
      </c>
      <c r="AG133" s="36" t="str">
        <f>IF(ISERROR(INDEX('Liste plats'!$A$5:$EX$156,MATCH('Journal cuisine'!$B133,'Liste plats'!$A$5:$A$156,0),MATCH(AG$6,'Liste plats'!$A$5:$EX$5,0))*$D133),"",INDEX('Liste plats'!$A$5:$EX$156,MATCH('Journal cuisine'!$B133,'Liste plats'!$A$5:$A$156,0),MATCH(AG$6,'Liste plats'!$A$5:$EX$5,0))*$D133)</f>
        <v/>
      </c>
      <c r="AH133" s="36" t="str">
        <f>IF(ISERROR(INDEX('Liste plats'!$A$5:$EX$156,MATCH('Journal cuisine'!$B133,'Liste plats'!$A$5:$A$156,0),MATCH(AH$6,'Liste plats'!$A$5:$EX$5,0))*$D133),"",INDEX('Liste plats'!$A$5:$EX$156,MATCH('Journal cuisine'!$B133,'Liste plats'!$A$5:$A$156,0),MATCH(AH$6,'Liste plats'!$A$5:$EX$5,0))*$D133)</f>
        <v/>
      </c>
      <c r="AI133" s="36" t="str">
        <f>IF(ISERROR(INDEX('Liste plats'!$A$5:$EX$156,MATCH('Journal cuisine'!$B133,'Liste plats'!$A$5:$A$156,0),MATCH(AI$6,'Liste plats'!$A$5:$EX$5,0))*$D133),"",INDEX('Liste plats'!$A$5:$EX$156,MATCH('Journal cuisine'!$B133,'Liste plats'!$A$5:$A$156,0),MATCH(AI$6,'Liste plats'!$A$5:$EX$5,0))*$D133)</f>
        <v/>
      </c>
      <c r="AJ133" s="36" t="str">
        <f>IF(ISERROR(INDEX('Liste plats'!$A$5:$EX$156,MATCH('Journal cuisine'!$B133,'Liste plats'!$A$5:$A$156,0),MATCH(AJ$6,'Liste plats'!$A$5:$EX$5,0))*$D133),"",INDEX('Liste plats'!$A$5:$EX$156,MATCH('Journal cuisine'!$B133,'Liste plats'!$A$5:$A$156,0),MATCH(AJ$6,'Liste plats'!$A$5:$EX$5,0))*$D133)</f>
        <v/>
      </c>
      <c r="AK133" s="36" t="str">
        <f>IF(ISERROR(INDEX('Liste plats'!$A$5:$EX$156,MATCH('Journal cuisine'!$B133,'Liste plats'!$A$5:$A$156,0),MATCH(AK$6,'Liste plats'!$A$5:$EX$5,0))*$D133),"",INDEX('Liste plats'!$A$5:$EX$156,MATCH('Journal cuisine'!$B133,'Liste plats'!$A$5:$A$156,0),MATCH(AK$6,'Liste plats'!$A$5:$EX$5,0))*$D133)</f>
        <v/>
      </c>
      <c r="AL133" s="36" t="str">
        <f>IF(ISERROR(INDEX('Liste plats'!$A$5:$EX$156,MATCH('Journal cuisine'!$B133,'Liste plats'!$A$5:$A$156,0),MATCH(AL$6,'Liste plats'!$A$5:$EX$5,0))*$D133),"",INDEX('Liste plats'!$A$5:$EX$156,MATCH('Journal cuisine'!$B133,'Liste plats'!$A$5:$A$156,0),MATCH(AL$6,'Liste plats'!$A$5:$EX$5,0))*$D133)</f>
        <v/>
      </c>
      <c r="AM133" s="36" t="str">
        <f>IF(ISERROR(INDEX('Liste plats'!$A$5:$EX$156,MATCH('Journal cuisine'!$B133,'Liste plats'!$A$5:$A$156,0),MATCH(AM$6,'Liste plats'!$A$5:$EX$5,0))*$D133),"",INDEX('Liste plats'!$A$5:$EX$156,MATCH('Journal cuisine'!$B133,'Liste plats'!$A$5:$A$156,0),MATCH(AM$6,'Liste plats'!$A$5:$EX$5,0))*$D133)</f>
        <v/>
      </c>
      <c r="AN133" s="36" t="str">
        <f>IF(ISERROR(INDEX('Liste plats'!$A$5:$EX$156,MATCH('Journal cuisine'!$B133,'Liste plats'!$A$5:$A$156,0),MATCH(AN$6,'Liste plats'!$A$5:$EX$5,0))*$D133),"",INDEX('Liste plats'!$A$5:$EX$156,MATCH('Journal cuisine'!$B133,'Liste plats'!$A$5:$A$156,0),MATCH(AN$6,'Liste plats'!$A$5:$EX$5,0))*$D133)</f>
        <v/>
      </c>
      <c r="AO133" s="36" t="str">
        <f>IF(ISERROR(INDEX('Liste plats'!$A$5:$EX$156,MATCH('Journal cuisine'!$B133,'Liste plats'!$A$5:$A$156,0),MATCH(AO$6,'Liste plats'!$A$5:$EX$5,0))*$D133),"",INDEX('Liste plats'!$A$5:$EX$156,MATCH('Journal cuisine'!$B133,'Liste plats'!$A$5:$A$156,0),MATCH(AO$6,'Liste plats'!$A$5:$EX$5,0))*$D133)</f>
        <v/>
      </c>
      <c r="AP133" s="36" t="str">
        <f>IF(ISERROR(INDEX('Liste plats'!$A$5:$EX$156,MATCH('Journal cuisine'!$B133,'Liste plats'!$A$5:$A$156,0),MATCH(AP$6,'Liste plats'!$A$5:$EX$5,0))*$D133),"",INDEX('Liste plats'!$A$5:$EX$156,MATCH('Journal cuisine'!$B133,'Liste plats'!$A$5:$A$156,0),MATCH(AP$6,'Liste plats'!$A$5:$EX$5,0))*$D133)</f>
        <v/>
      </c>
      <c r="AQ133" s="36" t="str">
        <f>IF(ISERROR(INDEX('Liste plats'!$A$5:$EX$156,MATCH('Journal cuisine'!$B133,'Liste plats'!$A$5:$A$156,0),MATCH(AQ$6,'Liste plats'!$A$5:$EX$5,0))*$D133),"",INDEX('Liste plats'!$A$5:$EX$156,MATCH('Journal cuisine'!$B133,'Liste plats'!$A$5:$A$156,0),MATCH(AQ$6,'Liste plats'!$A$5:$EX$5,0))*$D133)</f>
        <v/>
      </c>
      <c r="AR133" s="36" t="str">
        <f>IF(ISERROR(INDEX('Liste plats'!$A$5:$EX$156,MATCH('Journal cuisine'!$B133,'Liste plats'!$A$5:$A$156,0),MATCH(AR$6,'Liste plats'!$A$5:$EX$5,0))*$D133),"",INDEX('Liste plats'!$A$5:$EX$156,MATCH('Journal cuisine'!$B133,'Liste plats'!$A$5:$A$156,0),MATCH(AR$6,'Liste plats'!$A$5:$EX$5,0))*$D133)</f>
        <v/>
      </c>
      <c r="AS133" s="36" t="str">
        <f>IF(ISERROR(INDEX('Liste plats'!$A$5:$EX$156,MATCH('Journal cuisine'!$B133,'Liste plats'!$A$5:$A$156,0),MATCH(AS$6,'Liste plats'!$A$5:$EX$5,0))*$D133),"",INDEX('Liste plats'!$A$5:$EX$156,MATCH('Journal cuisine'!$B133,'Liste plats'!$A$5:$A$156,0),MATCH(AS$6,'Liste plats'!$A$5:$EX$5,0))*$D133)</f>
        <v/>
      </c>
      <c r="AT133" s="36" t="str">
        <f>IF(ISERROR(INDEX('Liste plats'!$A$5:$EX$156,MATCH('Journal cuisine'!$B133,'Liste plats'!$A$5:$A$156,0),MATCH(AT$6,'Liste plats'!$A$5:$EX$5,0))*$D133),"",INDEX('Liste plats'!$A$5:$EX$156,MATCH('Journal cuisine'!$B133,'Liste plats'!$A$5:$A$156,0),MATCH(AT$6,'Liste plats'!$A$5:$EX$5,0))*$D133)</f>
        <v/>
      </c>
      <c r="AU133" s="36" t="str">
        <f>IF(ISERROR(INDEX('Liste plats'!$A$5:$EX$156,MATCH('Journal cuisine'!$B133,'Liste plats'!$A$5:$A$156,0),MATCH(AU$6,'Liste plats'!$A$5:$EX$5,0))*$D133),"",INDEX('Liste plats'!$A$5:$EX$156,MATCH('Journal cuisine'!$B133,'Liste plats'!$A$5:$A$156,0),MATCH(AU$6,'Liste plats'!$A$5:$EX$5,0))*$D133)</f>
        <v/>
      </c>
      <c r="AV133" s="36" t="str">
        <f>IF(ISERROR(INDEX('Liste plats'!$A$5:$EX$156,MATCH('Journal cuisine'!$B133,'Liste plats'!$A$5:$A$156,0),MATCH(AV$6,'Liste plats'!$A$5:$EX$5,0))*$D133),"",INDEX('Liste plats'!$A$5:$EX$156,MATCH('Journal cuisine'!$B133,'Liste plats'!$A$5:$A$156,0),MATCH(AV$6,'Liste plats'!$A$5:$EX$5,0))*$D133)</f>
        <v/>
      </c>
      <c r="AW133" s="36" t="str">
        <f>IF(ISERROR(INDEX('Liste plats'!$A$5:$EX$156,MATCH('Journal cuisine'!$B133,'Liste plats'!$A$5:$A$156,0),MATCH(AW$6,'Liste plats'!$A$5:$EX$5,0))*$D133),"",INDEX('Liste plats'!$A$5:$EX$156,MATCH('Journal cuisine'!$B133,'Liste plats'!$A$5:$A$156,0),MATCH(AW$6,'Liste plats'!$A$5:$EX$5,0))*$D133)</f>
        <v/>
      </c>
      <c r="AX133" s="36" t="str">
        <f>IF(ISERROR(INDEX('Liste plats'!$A$5:$EX$156,MATCH('Journal cuisine'!$B133,'Liste plats'!$A$5:$A$156,0),MATCH(AX$6,'Liste plats'!$A$5:$EX$5,0))*$D133),"",INDEX('Liste plats'!$A$5:$EX$156,MATCH('Journal cuisine'!$B133,'Liste plats'!$A$5:$A$156,0),MATCH(AX$6,'Liste plats'!$A$5:$EX$5,0))*$D133)</f>
        <v/>
      </c>
      <c r="AY133" s="36" t="str">
        <f>IF(ISERROR(INDEX('Liste plats'!$A$5:$EX$156,MATCH('Journal cuisine'!$B133,'Liste plats'!$A$5:$A$156,0),MATCH(AY$6,'Liste plats'!$A$5:$EX$5,0))*$D133),"",INDEX('Liste plats'!$A$5:$EX$156,MATCH('Journal cuisine'!$B133,'Liste plats'!$A$5:$A$156,0),MATCH(AY$6,'Liste plats'!$A$5:$EX$5,0))*$D133)</f>
        <v/>
      </c>
      <c r="AZ133" s="36" t="str">
        <f>IF(ISERROR(INDEX('Liste plats'!$A$5:$EX$156,MATCH('Journal cuisine'!$B133,'Liste plats'!$A$5:$A$156,0),MATCH(AZ$6,'Liste plats'!$A$5:$EX$5,0))*$D133),"",INDEX('Liste plats'!$A$5:$EX$156,MATCH('Journal cuisine'!$B133,'Liste plats'!$A$5:$A$156,0),MATCH(AZ$6,'Liste plats'!$A$5:$EX$5,0))*$D133)</f>
        <v/>
      </c>
      <c r="BA133" s="36" t="str">
        <f>IF(ISERROR(INDEX('Liste plats'!$A$5:$EX$156,MATCH('Journal cuisine'!$B133,'Liste plats'!$A$5:$A$156,0),MATCH(BA$6,'Liste plats'!$A$5:$EX$5,0))*$D133),"",INDEX('Liste plats'!$A$5:$EX$156,MATCH('Journal cuisine'!$B133,'Liste plats'!$A$5:$A$156,0),MATCH(BA$6,'Liste plats'!$A$5:$EX$5,0))*$D133)</f>
        <v/>
      </c>
      <c r="BB133" s="36" t="str">
        <f>IF(ISERROR(INDEX('Liste plats'!$A$5:$EX$156,MATCH('Journal cuisine'!$B133,'Liste plats'!$A$5:$A$156,0),MATCH(BB$6,'Liste plats'!$A$5:$EX$5,0))*$D133),"",INDEX('Liste plats'!$A$5:$EX$156,MATCH('Journal cuisine'!$B133,'Liste plats'!$A$5:$A$156,0),MATCH(BB$6,'Liste plats'!$A$5:$EX$5,0))*$D133)</f>
        <v/>
      </c>
      <c r="BC133" s="36" t="str">
        <f>IF(ISERROR(INDEX('Liste plats'!$A$5:$EX$156,MATCH('Journal cuisine'!$B133,'Liste plats'!$A$5:$A$156,0),MATCH(BC$6,'Liste plats'!$A$5:$EX$5,0))*$D133),"",INDEX('Liste plats'!$A$5:$EX$156,MATCH('Journal cuisine'!$B133,'Liste plats'!$A$5:$A$156,0),MATCH(BC$6,'Liste plats'!$A$5:$EX$5,0))*$D133)</f>
        <v/>
      </c>
      <c r="BD133" s="36" t="str">
        <f>IF(ISERROR(INDEX('Liste plats'!$A$5:$EX$156,MATCH('Journal cuisine'!$B133,'Liste plats'!$A$5:$A$156,0),MATCH(BD$6,'Liste plats'!$A$5:$EX$5,0))*$D133),"",INDEX('Liste plats'!$A$5:$EX$156,MATCH('Journal cuisine'!$B133,'Liste plats'!$A$5:$A$156,0),MATCH(BD$6,'Liste plats'!$A$5:$EX$5,0))*$D133)</f>
        <v/>
      </c>
      <c r="BE133" s="36" t="str">
        <f>IF(ISERROR(INDEX('Liste plats'!$A$5:$EX$156,MATCH('Journal cuisine'!$B133,'Liste plats'!$A$5:$A$156,0),MATCH(BE$6,'Liste plats'!$A$5:$EX$5,0))*$D133),"",INDEX('Liste plats'!$A$5:$EX$156,MATCH('Journal cuisine'!$B133,'Liste plats'!$A$5:$A$156,0),MATCH(BE$6,'Liste plats'!$A$5:$EX$5,0))*$D133)</f>
        <v/>
      </c>
      <c r="BF133" s="36" t="str">
        <f>IF(ISERROR(INDEX('Liste plats'!$A$5:$EX$156,MATCH('Journal cuisine'!$B133,'Liste plats'!$A$5:$A$156,0),MATCH(BF$6,'Liste plats'!$A$5:$EX$5,0))*$D133),"",INDEX('Liste plats'!$A$5:$EX$156,MATCH('Journal cuisine'!$B133,'Liste plats'!$A$5:$A$156,0),MATCH(BF$6,'Liste plats'!$A$5:$EX$5,0))*$D133)</f>
        <v/>
      </c>
      <c r="BG133" s="36" t="str">
        <f>IF(ISERROR(INDEX('Liste plats'!$A$5:$EX$156,MATCH('Journal cuisine'!$B133,'Liste plats'!$A$5:$A$156,0),MATCH(BG$6,'Liste plats'!$A$5:$EX$5,0))*$D133),"",INDEX('Liste plats'!$A$5:$EX$156,MATCH('Journal cuisine'!$B133,'Liste plats'!$A$5:$A$156,0),MATCH(BG$6,'Liste plats'!$A$5:$EX$5,0))*$D133)</f>
        <v/>
      </c>
      <c r="BH133" s="36" t="str">
        <f>IF(ISERROR(INDEX('Liste plats'!$A$5:$EX$156,MATCH('Journal cuisine'!$B133,'Liste plats'!$A$5:$A$156,0),MATCH(BH$6,'Liste plats'!$A$5:$EX$5,0))*$D133),"",INDEX('Liste plats'!$A$5:$EX$156,MATCH('Journal cuisine'!$B133,'Liste plats'!$A$5:$A$156,0),MATCH(BH$6,'Liste plats'!$A$5:$EX$5,0))*$D133)</f>
        <v/>
      </c>
      <c r="BI133" s="36" t="str">
        <f>IF(ISERROR(INDEX('Liste plats'!$A$5:$EX$156,MATCH('Journal cuisine'!$B133,'Liste plats'!$A$5:$A$156,0),MATCH(BI$6,'Liste plats'!$A$5:$EX$5,0))*$D133),"",INDEX('Liste plats'!$A$5:$EX$156,MATCH('Journal cuisine'!$B133,'Liste plats'!$A$5:$A$156,0),MATCH(BI$6,'Liste plats'!$A$5:$EX$5,0))*$D133)</f>
        <v/>
      </c>
      <c r="BJ133" s="36" t="str">
        <f>IF(ISERROR(INDEX('Liste plats'!$A$5:$EX$156,MATCH('Journal cuisine'!$B133,'Liste plats'!$A$5:$A$156,0),MATCH(BJ$6,'Liste plats'!$A$5:$EX$5,0))*$D133),"",INDEX('Liste plats'!$A$5:$EX$156,MATCH('Journal cuisine'!$B133,'Liste plats'!$A$5:$A$156,0),MATCH(BJ$6,'Liste plats'!$A$5:$EX$5,0))*$D133)</f>
        <v/>
      </c>
      <c r="BK133" s="36" t="str">
        <f>IF(ISERROR(INDEX('Liste plats'!$A$5:$EX$156,MATCH('Journal cuisine'!$B133,'Liste plats'!$A$5:$A$156,0),MATCH(BK$6,'Liste plats'!$A$5:$EX$5,0))*$D133),"",INDEX('Liste plats'!$A$5:$EX$156,MATCH('Journal cuisine'!$B133,'Liste plats'!$A$5:$A$156,0),MATCH(BK$6,'Liste plats'!$A$5:$EX$5,0))*$D133)</f>
        <v/>
      </c>
      <c r="BL133" s="36" t="str">
        <f>IF(ISERROR(INDEX('Liste plats'!$A$5:$EX$156,MATCH('Journal cuisine'!$B133,'Liste plats'!$A$5:$A$156,0),MATCH(BL$6,'Liste plats'!$A$5:$EX$5,0))*$D133),"",INDEX('Liste plats'!$A$5:$EX$156,MATCH('Journal cuisine'!$B133,'Liste plats'!$A$5:$A$156,0),MATCH(BL$6,'Liste plats'!$A$5:$EX$5,0))*$D133)</f>
        <v/>
      </c>
      <c r="BM133" s="36" t="str">
        <f>IF(ISERROR(INDEX('Liste plats'!$A$5:$EX$156,MATCH('Journal cuisine'!$B133,'Liste plats'!$A$5:$A$156,0),MATCH(BM$6,'Liste plats'!$A$5:$EX$5,0))*$D133),"",INDEX('Liste plats'!$A$5:$EX$156,MATCH('Journal cuisine'!$B133,'Liste plats'!$A$5:$A$156,0),MATCH(BM$6,'Liste plats'!$A$5:$EX$5,0))*$D133)</f>
        <v/>
      </c>
      <c r="BN133" s="36" t="str">
        <f>IF(ISERROR(INDEX('Liste plats'!$A$5:$EX$156,MATCH('Journal cuisine'!$B133,'Liste plats'!$A$5:$A$156,0),MATCH(BN$6,'Liste plats'!$A$5:$EX$5,0))*$D133),"",INDEX('Liste plats'!$A$5:$EX$156,MATCH('Journal cuisine'!$B133,'Liste plats'!$A$5:$A$156,0),MATCH(BN$6,'Liste plats'!$A$5:$EX$5,0))*$D133)</f>
        <v/>
      </c>
      <c r="BO133" s="36" t="str">
        <f>IF(ISERROR(INDEX('Liste plats'!$A$5:$EX$156,MATCH('Journal cuisine'!$B133,'Liste plats'!$A$5:$A$156,0),MATCH(BO$6,'Liste plats'!$A$5:$EX$5,0))*$D133),"",INDEX('Liste plats'!$A$5:$EX$156,MATCH('Journal cuisine'!$B133,'Liste plats'!$A$5:$A$156,0),MATCH(BO$6,'Liste plats'!$A$5:$EX$5,0))*$D133)</f>
        <v/>
      </c>
      <c r="BP133" s="36" t="str">
        <f>IF(ISERROR(INDEX('Liste plats'!$A$5:$EX$156,MATCH('Journal cuisine'!$B133,'Liste plats'!$A$5:$A$156,0),MATCH(BP$6,'Liste plats'!$A$5:$EX$5,0))*$D133),"",INDEX('Liste plats'!$A$5:$EX$156,MATCH('Journal cuisine'!$B133,'Liste plats'!$A$5:$A$156,0),MATCH(BP$6,'Liste plats'!$A$5:$EX$5,0))*$D133)</f>
        <v/>
      </c>
      <c r="BQ133" s="36" t="str">
        <f>IF(ISERROR(INDEX('Liste plats'!$A$5:$EX$156,MATCH('Journal cuisine'!$B133,'Liste plats'!$A$5:$A$156,0),MATCH(BQ$6,'Liste plats'!$A$5:$EX$5,0))*$D133),"",INDEX('Liste plats'!$A$5:$EX$156,MATCH('Journal cuisine'!$B133,'Liste plats'!$A$5:$A$156,0),MATCH(BQ$6,'Liste plats'!$A$5:$EX$5,0))*$D133)</f>
        <v/>
      </c>
      <c r="BR133" s="36" t="str">
        <f>IF(ISERROR(INDEX('Liste plats'!$A$5:$EX$156,MATCH('Journal cuisine'!$B133,'Liste plats'!$A$5:$A$156,0),MATCH(BR$6,'Liste plats'!$A$5:$EX$5,0))*$D133),"",INDEX('Liste plats'!$A$5:$EX$156,MATCH('Journal cuisine'!$B133,'Liste plats'!$A$5:$A$156,0),MATCH(BR$6,'Liste plats'!$A$5:$EX$5,0))*$D133)</f>
        <v/>
      </c>
      <c r="BS133" s="36" t="str">
        <f>IF(ISERROR(INDEX('Liste plats'!$A$5:$EX$156,MATCH('Journal cuisine'!$B133,'Liste plats'!$A$5:$A$156,0),MATCH(BS$6,'Liste plats'!$A$5:$EX$5,0))*$D133),"",INDEX('Liste plats'!$A$5:$EX$156,MATCH('Journal cuisine'!$B133,'Liste plats'!$A$5:$A$156,0),MATCH(BS$6,'Liste plats'!$A$5:$EX$5,0))*$D133)</f>
        <v/>
      </c>
      <c r="BT133" s="36" t="str">
        <f>IF(ISERROR(INDEX('Liste plats'!$A$5:$EX$156,MATCH('Journal cuisine'!$B133,'Liste plats'!$A$5:$A$156,0),MATCH(BT$6,'Liste plats'!$A$5:$EX$5,0))*$D133),"",INDEX('Liste plats'!$A$5:$EX$156,MATCH('Journal cuisine'!$B133,'Liste plats'!$A$5:$A$156,0),MATCH(BT$6,'Liste plats'!$A$5:$EX$5,0))*$D133)</f>
        <v/>
      </c>
      <c r="BU133" s="36" t="str">
        <f>IF(ISERROR(INDEX('Liste plats'!$A$5:$EX$156,MATCH('Journal cuisine'!$B133,'Liste plats'!$A$5:$A$156,0),MATCH(BU$6,'Liste plats'!$A$5:$EX$5,0))*$D133),"",INDEX('Liste plats'!$A$5:$EX$156,MATCH('Journal cuisine'!$B133,'Liste plats'!$A$5:$A$156,0),MATCH(BU$6,'Liste plats'!$A$5:$EX$5,0))*$D133)</f>
        <v/>
      </c>
      <c r="BV133" s="36" t="str">
        <f>IF(ISERROR(INDEX('Liste plats'!$A$5:$EX$156,MATCH('Journal cuisine'!$B133,'Liste plats'!$A$5:$A$156,0),MATCH(BV$6,'Liste plats'!$A$5:$EX$5,0))*$D133),"",INDEX('Liste plats'!$A$5:$EX$156,MATCH('Journal cuisine'!$B133,'Liste plats'!$A$5:$A$156,0),MATCH(BV$6,'Liste plats'!$A$5:$EX$5,0))*$D133)</f>
        <v/>
      </c>
      <c r="BW133" s="36" t="str">
        <f>IF(ISERROR(INDEX('Liste plats'!$A$5:$EX$156,MATCH('Journal cuisine'!$B133,'Liste plats'!$A$5:$A$156,0),MATCH(BW$6,'Liste plats'!$A$5:$EX$5,0))*$D133),"",INDEX('Liste plats'!$A$5:$EX$156,MATCH('Journal cuisine'!$B133,'Liste plats'!$A$5:$A$156,0),MATCH(BW$6,'Liste plats'!$A$5:$EX$5,0))*$D133)</f>
        <v/>
      </c>
      <c r="BX133" s="36" t="str">
        <f>IF(ISERROR(INDEX('Liste plats'!$A$5:$EX$156,MATCH('Journal cuisine'!$B133,'Liste plats'!$A$5:$A$156,0),MATCH(BX$6,'Liste plats'!$A$5:$EX$5,0))*$D133),"",INDEX('Liste plats'!$A$5:$EX$156,MATCH('Journal cuisine'!$B133,'Liste plats'!$A$5:$A$156,0),MATCH(BX$6,'Liste plats'!$A$5:$EX$5,0))*$D133)</f>
        <v/>
      </c>
      <c r="BY133" s="36" t="str">
        <f>IF(ISERROR(INDEX('Liste plats'!$A$5:$EX$156,MATCH('Journal cuisine'!$B133,'Liste plats'!$A$5:$A$156,0),MATCH(BY$6,'Liste plats'!$A$5:$EX$5,0))*$D133),"",INDEX('Liste plats'!$A$5:$EX$156,MATCH('Journal cuisine'!$B133,'Liste plats'!$A$5:$A$156,0),MATCH(BY$6,'Liste plats'!$A$5:$EX$5,0))*$D133)</f>
        <v/>
      </c>
      <c r="BZ133" s="36" t="str">
        <f>IF(ISERROR(INDEX('Liste plats'!$A$5:$EX$156,MATCH('Journal cuisine'!$B133,'Liste plats'!$A$5:$A$156,0),MATCH(BZ$6,'Liste plats'!$A$5:$EX$5,0))*$D133),"",INDEX('Liste plats'!$A$5:$EX$156,MATCH('Journal cuisine'!$B133,'Liste plats'!$A$5:$A$156,0),MATCH(BZ$6,'Liste plats'!$A$5:$EX$5,0))*$D133)</f>
        <v/>
      </c>
      <c r="CA133" s="36" t="str">
        <f>IF(ISERROR(INDEX('Liste plats'!$A$5:$EX$156,MATCH('Journal cuisine'!$B133,'Liste plats'!$A$5:$A$156,0),MATCH(CA$6,'Liste plats'!$A$5:$EX$5,0))*$D133),"",INDEX('Liste plats'!$A$5:$EX$156,MATCH('Journal cuisine'!$B133,'Liste plats'!$A$5:$A$156,0),MATCH(CA$6,'Liste plats'!$A$5:$EX$5,0))*$D133)</f>
        <v/>
      </c>
      <c r="CB133" s="36" t="str">
        <f>IF(ISERROR(INDEX('Liste plats'!$A$5:$EX$156,MATCH('Journal cuisine'!$B133,'Liste plats'!$A$5:$A$156,0),MATCH(CB$6,'Liste plats'!$A$5:$EX$5,0))*$D133),"",INDEX('Liste plats'!$A$5:$EX$156,MATCH('Journal cuisine'!$B133,'Liste plats'!$A$5:$A$156,0),MATCH(CB$6,'Liste plats'!$A$5:$EX$5,0))*$D133)</f>
        <v/>
      </c>
      <c r="CC133" s="36" t="str">
        <f>IF(ISERROR(INDEX('Liste plats'!$A$5:$EX$156,MATCH('Journal cuisine'!$B133,'Liste plats'!$A$5:$A$156,0),MATCH(CC$6,'Liste plats'!$A$5:$EX$5,0))*$D133),"",INDEX('Liste plats'!$A$5:$EX$156,MATCH('Journal cuisine'!$B133,'Liste plats'!$A$5:$A$156,0),MATCH(CC$6,'Liste plats'!$A$5:$EX$5,0))*$D133)</f>
        <v/>
      </c>
      <c r="CD133" s="36" t="str">
        <f>IF(ISERROR(INDEX('Liste plats'!$A$5:$EX$156,MATCH('Journal cuisine'!$B133,'Liste plats'!$A$5:$A$156,0),MATCH(CD$6,'Liste plats'!$A$5:$EX$5,0))*$D133),"",INDEX('Liste plats'!$A$5:$EX$156,MATCH('Journal cuisine'!$B133,'Liste plats'!$A$5:$A$156,0),MATCH(CD$6,'Liste plats'!$A$5:$EX$5,0))*$D133)</f>
        <v/>
      </c>
      <c r="CE133" s="36" t="str">
        <f>IF(ISERROR(INDEX('Liste plats'!$A$5:$EX$156,MATCH('Journal cuisine'!$B133,'Liste plats'!$A$5:$A$156,0),MATCH(CE$6,'Liste plats'!$A$5:$EX$5,0))*$D133),"",INDEX('Liste plats'!$A$5:$EX$156,MATCH('Journal cuisine'!$B133,'Liste plats'!$A$5:$A$156,0),MATCH(CE$6,'Liste plats'!$A$5:$EX$5,0))*$D133)</f>
        <v/>
      </c>
      <c r="CF133" s="36" t="str">
        <f>IF(ISERROR(INDEX('Liste plats'!$A$5:$EX$156,MATCH('Journal cuisine'!$B133,'Liste plats'!$A$5:$A$156,0),MATCH(CF$6,'Liste plats'!$A$5:$EX$5,0))*$D133),"",INDEX('Liste plats'!$A$5:$EX$156,MATCH('Journal cuisine'!$B133,'Liste plats'!$A$5:$A$156,0),MATCH(CF$6,'Liste plats'!$A$5:$EX$5,0))*$D133)</f>
        <v/>
      </c>
      <c r="CG133" s="36" t="str">
        <f>IF(ISERROR(INDEX('Liste plats'!$A$5:$EX$156,MATCH('Journal cuisine'!$B133,'Liste plats'!$A$5:$A$156,0),MATCH(CG$6,'Liste plats'!$A$5:$EX$5,0))*$D133),"",INDEX('Liste plats'!$A$5:$EX$156,MATCH('Journal cuisine'!$B133,'Liste plats'!$A$5:$A$156,0),MATCH(CG$6,'Liste plats'!$A$5:$EX$5,0))*$D133)</f>
        <v/>
      </c>
      <c r="CH133" s="36" t="str">
        <f>IF(ISERROR(INDEX('Liste plats'!$A$5:$EX$156,MATCH('Journal cuisine'!$B133,'Liste plats'!$A$5:$A$156,0),MATCH(CH$6,'Liste plats'!$A$5:$EX$5,0))*$D133),"",INDEX('Liste plats'!$A$5:$EX$156,MATCH('Journal cuisine'!$B133,'Liste plats'!$A$5:$A$156,0),MATCH(CH$6,'Liste plats'!$A$5:$EX$5,0))*$D133)</f>
        <v/>
      </c>
      <c r="CI133" s="36" t="str">
        <f>IF(ISERROR(INDEX('Liste plats'!$A$5:$EX$156,MATCH('Journal cuisine'!$B133,'Liste plats'!$A$5:$A$156,0),MATCH(CI$6,'Liste plats'!$A$5:$EX$5,0))*$D133),"",INDEX('Liste plats'!$A$5:$EX$156,MATCH('Journal cuisine'!$B133,'Liste plats'!$A$5:$A$156,0),MATCH(CI$6,'Liste plats'!$A$5:$EX$5,0))*$D133)</f>
        <v/>
      </c>
      <c r="CJ133" s="36" t="str">
        <f>IF(ISERROR(INDEX('Liste plats'!$A$5:$EX$156,MATCH('Journal cuisine'!$B133,'Liste plats'!$A$5:$A$156,0),MATCH(CJ$6,'Liste plats'!$A$5:$EX$5,0))*$D133),"",INDEX('Liste plats'!$A$5:$EX$156,MATCH('Journal cuisine'!$B133,'Liste plats'!$A$5:$A$156,0),MATCH(CJ$6,'Liste plats'!$A$5:$EX$5,0))*$D133)</f>
        <v/>
      </c>
      <c r="CK133" s="36" t="str">
        <f>IF(ISERROR(INDEX('Liste plats'!$A$5:$EX$156,MATCH('Journal cuisine'!$B133,'Liste plats'!$A$5:$A$156,0),MATCH(CK$6,'Liste plats'!$A$5:$EX$5,0))*$D133),"",INDEX('Liste plats'!$A$5:$EX$156,MATCH('Journal cuisine'!$B133,'Liste plats'!$A$5:$A$156,0),MATCH(CK$6,'Liste plats'!$A$5:$EX$5,0))*$D133)</f>
        <v/>
      </c>
      <c r="CL133" s="36" t="str">
        <f>IF(ISERROR(INDEX('Liste plats'!$A$5:$EX$156,MATCH('Journal cuisine'!$B133,'Liste plats'!$A$5:$A$156,0),MATCH(CL$6,'Liste plats'!$A$5:$EX$5,0))*$D133),"",INDEX('Liste plats'!$A$5:$EX$156,MATCH('Journal cuisine'!$B133,'Liste plats'!$A$5:$A$156,0),MATCH(CL$6,'Liste plats'!$A$5:$EX$5,0))*$D133)</f>
        <v/>
      </c>
      <c r="CM133" s="36" t="str">
        <f>IF(ISERROR(INDEX('Liste plats'!$A$5:$EX$156,MATCH('Journal cuisine'!$B133,'Liste plats'!$A$5:$A$156,0),MATCH(CM$6,'Liste plats'!$A$5:$EX$5,0))*$D133),"",INDEX('Liste plats'!$A$5:$EX$156,MATCH('Journal cuisine'!$B133,'Liste plats'!$A$5:$A$156,0),MATCH(CM$6,'Liste plats'!$A$5:$EX$5,0))*$D133)</f>
        <v/>
      </c>
      <c r="CN133" s="36" t="str">
        <f>IF(ISERROR(INDEX('Liste plats'!$A$5:$EX$156,MATCH('Journal cuisine'!$B133,'Liste plats'!$A$5:$A$156,0),MATCH(CN$6,'Liste plats'!$A$5:$EX$5,0))*$D133),"",INDEX('Liste plats'!$A$5:$EX$156,MATCH('Journal cuisine'!$B133,'Liste plats'!$A$5:$A$156,0),MATCH(CN$6,'Liste plats'!$A$5:$EX$5,0))*$D133)</f>
        <v/>
      </c>
      <c r="CO133" s="36" t="str">
        <f>IF(ISERROR(INDEX('Liste plats'!$A$5:$EX$156,MATCH('Journal cuisine'!$B133,'Liste plats'!$A$5:$A$156,0),MATCH(CO$6,'Liste plats'!$A$5:$EX$5,0))*$D133),"",INDEX('Liste plats'!$A$5:$EX$156,MATCH('Journal cuisine'!$B133,'Liste plats'!$A$5:$A$156,0),MATCH(CO$6,'Liste plats'!$A$5:$EX$5,0))*$D133)</f>
        <v/>
      </c>
      <c r="CP133" s="36" t="str">
        <f>IF(ISERROR(INDEX('Liste plats'!$A$5:$EX$156,MATCH('Journal cuisine'!$B133,'Liste plats'!$A$5:$A$156,0),MATCH(CP$6,'Liste plats'!$A$5:$EX$5,0))*$D133),"",INDEX('Liste plats'!$A$5:$EX$156,MATCH('Journal cuisine'!$B133,'Liste plats'!$A$5:$A$156,0),MATCH(CP$6,'Liste plats'!$A$5:$EX$5,0))*$D133)</f>
        <v/>
      </c>
      <c r="CQ133" s="36" t="str">
        <f>IF(ISERROR(INDEX('Liste plats'!$A$5:$EX$156,MATCH('Journal cuisine'!$B133,'Liste plats'!$A$5:$A$156,0),MATCH(CQ$6,'Liste plats'!$A$5:$EX$5,0))*$D133),"",INDEX('Liste plats'!$A$5:$EX$156,MATCH('Journal cuisine'!$B133,'Liste plats'!$A$5:$A$156,0),MATCH(CQ$6,'Liste plats'!$A$5:$EX$5,0))*$D133)</f>
        <v/>
      </c>
      <c r="CR133" s="36" t="str">
        <f>IF(ISERROR(INDEX('Liste plats'!$A$5:$EX$156,MATCH('Journal cuisine'!$B133,'Liste plats'!$A$5:$A$156,0),MATCH(CR$6,'Liste plats'!$A$5:$EX$5,0))*$D133),"",INDEX('Liste plats'!$A$5:$EX$156,MATCH('Journal cuisine'!$B133,'Liste plats'!$A$5:$A$156,0),MATCH(CR$6,'Liste plats'!$A$5:$EX$5,0))*$D133)</f>
        <v/>
      </c>
      <c r="CS133" s="36" t="str">
        <f>IF(ISERROR(INDEX('Liste plats'!$A$5:$EX$156,MATCH('Journal cuisine'!$B133,'Liste plats'!$A$5:$A$156,0),MATCH(CS$6,'Liste plats'!$A$5:$EX$5,0))*$D133),"",INDEX('Liste plats'!$A$5:$EX$156,MATCH('Journal cuisine'!$B133,'Liste plats'!$A$5:$A$156,0),MATCH(CS$6,'Liste plats'!$A$5:$EX$5,0))*$D133)</f>
        <v/>
      </c>
      <c r="CT133" s="36" t="str">
        <f>IF(ISERROR(INDEX('Liste plats'!$A$5:$EX$156,MATCH('Journal cuisine'!$B133,'Liste plats'!$A$5:$A$156,0),MATCH(CT$6,'Liste plats'!$A$5:$EX$5,0))*$D133),"",INDEX('Liste plats'!$A$5:$EX$156,MATCH('Journal cuisine'!$B133,'Liste plats'!$A$5:$A$156,0),MATCH(CT$6,'Liste plats'!$A$5:$EX$5,0))*$D133)</f>
        <v/>
      </c>
      <c r="CU133" s="36" t="str">
        <f>IF(ISERROR(INDEX('Liste plats'!$A$5:$EX$156,MATCH('Journal cuisine'!$B133,'Liste plats'!$A$5:$A$156,0),MATCH(CU$6,'Liste plats'!$A$5:$EX$5,0))*$D133),"",INDEX('Liste plats'!$A$5:$EX$156,MATCH('Journal cuisine'!$B133,'Liste plats'!$A$5:$A$156,0),MATCH(CU$6,'Liste plats'!$A$5:$EX$5,0))*$D133)</f>
        <v/>
      </c>
      <c r="CV133" s="36" t="str">
        <f>IF(ISERROR(INDEX('Liste plats'!$A$5:$EX$156,MATCH('Journal cuisine'!$B133,'Liste plats'!$A$5:$A$156,0),MATCH(CV$6,'Liste plats'!$A$5:$EX$5,0))*$D133),"",INDEX('Liste plats'!$A$5:$EX$156,MATCH('Journal cuisine'!$B133,'Liste plats'!$A$5:$A$156,0),MATCH(CV$6,'Liste plats'!$A$5:$EX$5,0))*$D133)</f>
        <v/>
      </c>
      <c r="CW133" s="36" t="str">
        <f>IF(ISERROR(INDEX('Liste plats'!$A$5:$EX$156,MATCH('Journal cuisine'!$B133,'Liste plats'!$A$5:$A$156,0),MATCH(CW$6,'Liste plats'!$A$5:$EX$5,0))*$D133),"",INDEX('Liste plats'!$A$5:$EX$156,MATCH('Journal cuisine'!$B133,'Liste plats'!$A$5:$A$156,0),MATCH(CW$6,'Liste plats'!$A$5:$EX$5,0))*$D133)</f>
        <v/>
      </c>
      <c r="CX133" s="36" t="str">
        <f>IF(ISERROR(INDEX('Liste plats'!$A$5:$EX$156,MATCH('Journal cuisine'!$B133,'Liste plats'!$A$5:$A$156,0),MATCH(CX$6,'Liste plats'!$A$5:$EX$5,0))*$D133),"",INDEX('Liste plats'!$A$5:$EX$156,MATCH('Journal cuisine'!$B133,'Liste plats'!$A$5:$A$156,0),MATCH(CX$6,'Liste plats'!$A$5:$EX$5,0))*$D133)</f>
        <v/>
      </c>
      <c r="CY133" s="36" t="str">
        <f>IF(ISERROR(INDEX('Liste plats'!$A$5:$EX$156,MATCH('Journal cuisine'!$B133,'Liste plats'!$A$5:$A$156,0),MATCH(CY$6,'Liste plats'!$A$5:$EX$5,0))*$D133),"",INDEX('Liste plats'!$A$5:$EX$156,MATCH('Journal cuisine'!$B133,'Liste plats'!$A$5:$A$156,0),MATCH(CY$6,'Liste plats'!$A$5:$EX$5,0))*$D133)</f>
        <v/>
      </c>
      <c r="CZ133" s="36" t="str">
        <f>IF(ISERROR(INDEX('Liste plats'!$A$5:$EX$156,MATCH('Journal cuisine'!$B133,'Liste plats'!$A$5:$A$156,0),MATCH(CZ$6,'Liste plats'!$A$5:$EX$5,0))*$D133),"",INDEX('Liste plats'!$A$5:$EX$156,MATCH('Journal cuisine'!$B133,'Liste plats'!$A$5:$A$156,0),MATCH(CZ$6,'Liste plats'!$A$5:$EX$5,0))*$D133)</f>
        <v/>
      </c>
      <c r="DA133" s="36" t="str">
        <f>IF(ISERROR(INDEX('Liste plats'!$A$5:$EX$156,MATCH('Journal cuisine'!$B133,'Liste plats'!$A$5:$A$156,0),MATCH(DA$6,'Liste plats'!$A$5:$EX$5,0))*$D133),"",INDEX('Liste plats'!$A$5:$EX$156,MATCH('Journal cuisine'!$B133,'Liste plats'!$A$5:$A$156,0),MATCH(DA$6,'Liste plats'!$A$5:$EX$5,0))*$D133)</f>
        <v/>
      </c>
      <c r="DB133" s="36" t="str">
        <f>IF(ISERROR(INDEX('Liste plats'!$A$5:$EX$156,MATCH('Journal cuisine'!$B133,'Liste plats'!$A$5:$A$156,0),MATCH(DB$6,'Liste plats'!$A$5:$EX$5,0))*$D133),"",INDEX('Liste plats'!$A$5:$EX$156,MATCH('Journal cuisine'!$B133,'Liste plats'!$A$5:$A$156,0),MATCH(DB$6,'Liste plats'!$A$5:$EX$5,0))*$D133)</f>
        <v/>
      </c>
      <c r="DC133" s="36" t="str">
        <f>IF(ISERROR(INDEX('Liste plats'!$A$5:$EX$156,MATCH('Journal cuisine'!$B133,'Liste plats'!$A$5:$A$156,0),MATCH(DC$6,'Liste plats'!$A$5:$EX$5,0))*$D133),"",INDEX('Liste plats'!$A$5:$EX$156,MATCH('Journal cuisine'!$B133,'Liste plats'!$A$5:$A$156,0),MATCH(DC$6,'Liste plats'!$A$5:$EX$5,0))*$D133)</f>
        <v/>
      </c>
      <c r="DD133" s="36" t="str">
        <f>IF(ISERROR(INDEX('Liste plats'!$A$5:$EX$156,MATCH('Journal cuisine'!$B133,'Liste plats'!$A$5:$A$156,0),MATCH(DD$6,'Liste plats'!$A$5:$EX$5,0))*$D133),"",INDEX('Liste plats'!$A$5:$EX$156,MATCH('Journal cuisine'!$B133,'Liste plats'!$A$5:$A$156,0),MATCH(DD$6,'Liste plats'!$A$5:$EX$5,0))*$D133)</f>
        <v/>
      </c>
      <c r="DE133" s="36" t="str">
        <f>IF(ISERROR(INDEX('Liste plats'!$A$5:$EX$156,MATCH('Journal cuisine'!$B133,'Liste plats'!$A$5:$A$156,0),MATCH(DE$6,'Liste plats'!$A$5:$EX$5,0))*$D133),"",INDEX('Liste plats'!$A$5:$EX$156,MATCH('Journal cuisine'!$B133,'Liste plats'!$A$5:$A$156,0),MATCH(DE$6,'Liste plats'!$A$5:$EX$5,0))*$D133)</f>
        <v/>
      </c>
      <c r="DF133" s="36" t="str">
        <f>IF(ISERROR(INDEX('Liste plats'!$A$5:$EX$156,MATCH('Journal cuisine'!$B133,'Liste plats'!$A$5:$A$156,0),MATCH(DF$6,'Liste plats'!$A$5:$EX$5,0))*$D133),"",INDEX('Liste plats'!$A$5:$EX$156,MATCH('Journal cuisine'!$B133,'Liste plats'!$A$5:$A$156,0),MATCH(DF$6,'Liste plats'!$A$5:$EX$5,0))*$D133)</f>
        <v/>
      </c>
      <c r="DG133" s="36" t="str">
        <f>IF(ISERROR(INDEX('Liste plats'!$A$5:$EX$156,MATCH('Journal cuisine'!$B133,'Liste plats'!$A$5:$A$156,0),MATCH(DG$6,'Liste plats'!$A$5:$EX$5,0))*$D133),"",INDEX('Liste plats'!$A$5:$EX$156,MATCH('Journal cuisine'!$B133,'Liste plats'!$A$5:$A$156,0),MATCH(DG$6,'Liste plats'!$A$5:$EX$5,0))*$D133)</f>
        <v/>
      </c>
      <c r="DH133" s="36" t="str">
        <f>IF(ISERROR(INDEX('Liste plats'!$A$5:$EX$156,MATCH('Journal cuisine'!$B133,'Liste plats'!$A$5:$A$156,0),MATCH(DH$6,'Liste plats'!$A$5:$EX$5,0))*$D133),"",INDEX('Liste plats'!$A$5:$EX$156,MATCH('Journal cuisine'!$B133,'Liste plats'!$A$5:$A$156,0),MATCH(DH$6,'Liste plats'!$A$5:$EX$5,0))*$D133)</f>
        <v/>
      </c>
      <c r="DI133" s="36" t="str">
        <f>IF(ISERROR(INDEX('Liste plats'!$A$5:$EX$156,MATCH('Journal cuisine'!$B133,'Liste plats'!$A$5:$A$156,0),MATCH(DI$6,'Liste plats'!$A$5:$EX$5,0))*$D133),"",INDEX('Liste plats'!$A$5:$EX$156,MATCH('Journal cuisine'!$B133,'Liste plats'!$A$5:$A$156,0),MATCH(DI$6,'Liste plats'!$A$5:$EX$5,0))*$D133)</f>
        <v/>
      </c>
      <c r="DJ133" s="36" t="str">
        <f>IF(ISERROR(INDEX('Liste plats'!$A$5:$EX$156,MATCH('Journal cuisine'!$B133,'Liste plats'!$A$5:$A$156,0),MATCH(DJ$6,'Liste plats'!$A$5:$EX$5,0))*$D133),"",INDEX('Liste plats'!$A$5:$EX$156,MATCH('Journal cuisine'!$B133,'Liste plats'!$A$5:$A$156,0),MATCH(DJ$6,'Liste plats'!$A$5:$EX$5,0))*$D133)</f>
        <v/>
      </c>
      <c r="DK133" s="36" t="str">
        <f>IF(ISERROR(INDEX('Liste plats'!$A$5:$EX$156,MATCH('Journal cuisine'!$B133,'Liste plats'!$A$5:$A$156,0),MATCH(DK$6,'Liste plats'!$A$5:$EX$5,0))*$D133),"",INDEX('Liste plats'!$A$5:$EX$156,MATCH('Journal cuisine'!$B133,'Liste plats'!$A$5:$A$156,0),MATCH(DK$6,'Liste plats'!$A$5:$EX$5,0))*$D133)</f>
        <v/>
      </c>
      <c r="DL133" s="36" t="str">
        <f>IF(ISERROR(INDEX('Liste plats'!$A$5:$EX$156,MATCH('Journal cuisine'!$B133,'Liste plats'!$A$5:$A$156,0),MATCH(DL$6,'Liste plats'!$A$5:$EX$5,0))*$D133),"",INDEX('Liste plats'!$A$5:$EX$156,MATCH('Journal cuisine'!$B133,'Liste plats'!$A$5:$A$156,0),MATCH(DL$6,'Liste plats'!$A$5:$EX$5,0))*$D133)</f>
        <v/>
      </c>
      <c r="DM133" s="36" t="str">
        <f>IF(ISERROR(INDEX('Liste plats'!$A$5:$EX$156,MATCH('Journal cuisine'!$B133,'Liste plats'!$A$5:$A$156,0),MATCH(DM$6,'Liste plats'!$A$5:$EX$5,0))*$D133),"",INDEX('Liste plats'!$A$5:$EX$156,MATCH('Journal cuisine'!$B133,'Liste plats'!$A$5:$A$156,0),MATCH(DM$6,'Liste plats'!$A$5:$EX$5,0))*$D133)</f>
        <v/>
      </c>
      <c r="DN133" s="36" t="str">
        <f>IF(ISERROR(INDEX('Liste plats'!$A$5:$EX$156,MATCH('Journal cuisine'!$B133,'Liste plats'!$A$5:$A$156,0),MATCH(DN$6,'Liste plats'!$A$5:$EX$5,0))*$D133),"",INDEX('Liste plats'!$A$5:$EX$156,MATCH('Journal cuisine'!$B133,'Liste plats'!$A$5:$A$156,0),MATCH(DN$6,'Liste plats'!$A$5:$EX$5,0))*$D133)</f>
        <v/>
      </c>
      <c r="DO133" s="36" t="str">
        <f>IF(ISERROR(INDEX('Liste plats'!$A$5:$EX$156,MATCH('Journal cuisine'!$B133,'Liste plats'!$A$5:$A$156,0),MATCH(DO$6,'Liste plats'!$A$5:$EX$5,0))*$D133),"",INDEX('Liste plats'!$A$5:$EX$156,MATCH('Journal cuisine'!$B133,'Liste plats'!$A$5:$A$156,0),MATCH(DO$6,'Liste plats'!$A$5:$EX$5,0))*$D133)</f>
        <v/>
      </c>
      <c r="DP133" s="36" t="str">
        <f>IF(ISERROR(INDEX('Liste plats'!$A$5:$EX$156,MATCH('Journal cuisine'!$B133,'Liste plats'!$A$5:$A$156,0),MATCH(DP$6,'Liste plats'!$A$5:$EX$5,0))*$D133),"",INDEX('Liste plats'!$A$5:$EX$156,MATCH('Journal cuisine'!$B133,'Liste plats'!$A$5:$A$156,0),MATCH(DP$6,'Liste plats'!$A$5:$EX$5,0))*$D133)</f>
        <v/>
      </c>
      <c r="DQ133" s="36" t="str">
        <f>IF(ISERROR(INDEX('Liste plats'!$A$5:$EX$156,MATCH('Journal cuisine'!$B133,'Liste plats'!$A$5:$A$156,0),MATCH(DQ$6,'Liste plats'!$A$5:$EX$5,0))*$D133),"",INDEX('Liste plats'!$A$5:$EX$156,MATCH('Journal cuisine'!$B133,'Liste plats'!$A$5:$A$156,0),MATCH(DQ$6,'Liste plats'!$A$5:$EX$5,0))*$D133)</f>
        <v/>
      </c>
      <c r="DR133" s="36" t="str">
        <f>IF(ISERROR(INDEX('Liste plats'!$A$5:$EX$156,MATCH('Journal cuisine'!$B133,'Liste plats'!$A$5:$A$156,0),MATCH(DR$6,'Liste plats'!$A$5:$EX$5,0))*$D133),"",INDEX('Liste plats'!$A$5:$EX$156,MATCH('Journal cuisine'!$B133,'Liste plats'!$A$5:$A$156,0),MATCH(DR$6,'Liste plats'!$A$5:$EX$5,0))*$D133)</f>
        <v/>
      </c>
      <c r="DS133" s="36" t="str">
        <f>IF(ISERROR(INDEX('Liste plats'!$A$5:$EX$156,MATCH('Journal cuisine'!$B133,'Liste plats'!$A$5:$A$156,0),MATCH(DS$6,'Liste plats'!$A$5:$EX$5,0))*$D133),"",INDEX('Liste plats'!$A$5:$EX$156,MATCH('Journal cuisine'!$B133,'Liste plats'!$A$5:$A$156,0),MATCH(DS$6,'Liste plats'!$A$5:$EX$5,0))*$D133)</f>
        <v/>
      </c>
      <c r="DT133" s="36" t="str">
        <f>IF(ISERROR(INDEX('Liste plats'!$A$5:$EX$156,MATCH('Journal cuisine'!$B133,'Liste plats'!$A$5:$A$156,0),MATCH(DT$6,'Liste plats'!$A$5:$EX$5,0))*$D133),"",INDEX('Liste plats'!$A$5:$EX$156,MATCH('Journal cuisine'!$B133,'Liste plats'!$A$5:$A$156,0),MATCH(DT$6,'Liste plats'!$A$5:$EX$5,0))*$D133)</f>
        <v/>
      </c>
      <c r="DU133" s="36" t="str">
        <f>IF(ISERROR(INDEX('Liste plats'!$A$5:$EX$156,MATCH('Journal cuisine'!$B133,'Liste plats'!$A$5:$A$156,0),MATCH(DU$6,'Liste plats'!$A$5:$EX$5,0))*$D133),"",INDEX('Liste plats'!$A$5:$EX$156,MATCH('Journal cuisine'!$B133,'Liste plats'!$A$5:$A$156,0),MATCH(DU$6,'Liste plats'!$A$5:$EX$5,0))*$D133)</f>
        <v/>
      </c>
      <c r="DV133" s="36" t="str">
        <f>IF(ISERROR(INDEX('Liste plats'!$A$5:$EX$156,MATCH('Journal cuisine'!$B133,'Liste plats'!$A$5:$A$156,0),MATCH(DV$6,'Liste plats'!$A$5:$EX$5,0))*$D133),"",INDEX('Liste plats'!$A$5:$EX$156,MATCH('Journal cuisine'!$B133,'Liste plats'!$A$5:$A$156,0),MATCH(DV$6,'Liste plats'!$A$5:$EX$5,0))*$D133)</f>
        <v/>
      </c>
      <c r="DW133" s="36" t="str">
        <f>IF(ISERROR(INDEX('Liste plats'!$A$5:$EX$156,MATCH('Journal cuisine'!$B133,'Liste plats'!$A$5:$A$156,0),MATCH(DW$6,'Liste plats'!$A$5:$EX$5,0))*$D133),"",INDEX('Liste plats'!$A$5:$EX$156,MATCH('Journal cuisine'!$B133,'Liste plats'!$A$5:$A$156,0),MATCH(DW$6,'Liste plats'!$A$5:$EX$5,0))*$D133)</f>
        <v/>
      </c>
      <c r="DX133" s="36" t="str">
        <f>IF(ISERROR(INDEX('Liste plats'!$A$5:$EX$156,MATCH('Journal cuisine'!$B133,'Liste plats'!$A$5:$A$156,0),MATCH(DX$6,'Liste plats'!$A$5:$EX$5,0))*$D133),"",INDEX('Liste plats'!$A$5:$EX$156,MATCH('Journal cuisine'!$B133,'Liste plats'!$A$5:$A$156,0),MATCH(DX$6,'Liste plats'!$A$5:$EX$5,0))*$D133)</f>
        <v/>
      </c>
      <c r="DY133" s="36" t="str">
        <f>IF(ISERROR(INDEX('Liste plats'!$A$5:$EX$156,MATCH('Journal cuisine'!$B133,'Liste plats'!$A$5:$A$156,0),MATCH(DY$6,'Liste plats'!$A$5:$EX$5,0))*$D133),"",INDEX('Liste plats'!$A$5:$EX$156,MATCH('Journal cuisine'!$B133,'Liste plats'!$A$5:$A$156,0),MATCH(DY$6,'Liste plats'!$A$5:$EX$5,0))*$D133)</f>
        <v/>
      </c>
      <c r="DZ133" s="36" t="str">
        <f>IF(ISERROR(INDEX('Liste plats'!$A$5:$EX$156,MATCH('Journal cuisine'!$B133,'Liste plats'!$A$5:$A$156,0),MATCH(DZ$6,'Liste plats'!$A$5:$EX$5,0))*$D133),"",INDEX('Liste plats'!$A$5:$EX$156,MATCH('Journal cuisine'!$B133,'Liste plats'!$A$5:$A$156,0),MATCH(DZ$6,'Liste plats'!$A$5:$EX$5,0))*$D133)</f>
        <v/>
      </c>
      <c r="EA133" s="36" t="str">
        <f>IF(ISERROR(INDEX('Liste plats'!$A$5:$EX$156,MATCH('Journal cuisine'!$B133,'Liste plats'!$A$5:$A$156,0),MATCH(EA$6,'Liste plats'!$A$5:$EX$5,0))*$D133),"",INDEX('Liste plats'!$A$5:$EX$156,MATCH('Journal cuisine'!$B133,'Liste plats'!$A$5:$A$156,0),MATCH(EA$6,'Liste plats'!$A$5:$EX$5,0))*$D133)</f>
        <v/>
      </c>
      <c r="EB133" s="36" t="str">
        <f>IF(ISERROR(INDEX('Liste plats'!$A$5:$EX$156,MATCH('Journal cuisine'!$B133,'Liste plats'!$A$5:$A$156,0),MATCH(EB$6,'Liste plats'!$A$5:$EX$5,0))*$D133),"",INDEX('Liste plats'!$A$5:$EX$156,MATCH('Journal cuisine'!$B133,'Liste plats'!$A$5:$A$156,0),MATCH(EB$6,'Liste plats'!$A$5:$EX$5,0))*$D133)</f>
        <v/>
      </c>
      <c r="EC133" s="36" t="str">
        <f>IF(ISERROR(INDEX('Liste plats'!$A$5:$EX$156,MATCH('Journal cuisine'!$B133,'Liste plats'!$A$5:$A$156,0),MATCH(EC$6,'Liste plats'!$A$5:$EX$5,0))*$D133),"",INDEX('Liste plats'!$A$5:$EX$156,MATCH('Journal cuisine'!$B133,'Liste plats'!$A$5:$A$156,0),MATCH(EC$6,'Liste plats'!$A$5:$EX$5,0))*$D133)</f>
        <v/>
      </c>
      <c r="ED133" s="36" t="str">
        <f>IF(ISERROR(INDEX('Liste plats'!$A$5:$EX$156,MATCH('Journal cuisine'!$B133,'Liste plats'!$A$5:$A$156,0),MATCH(ED$6,'Liste plats'!$A$5:$EX$5,0))*$D133),"",INDEX('Liste plats'!$A$5:$EX$156,MATCH('Journal cuisine'!$B133,'Liste plats'!$A$5:$A$156,0),MATCH(ED$6,'Liste plats'!$A$5:$EX$5,0))*$D133)</f>
        <v/>
      </c>
      <c r="EE133" s="36" t="str">
        <f>IF(ISERROR(INDEX('Liste plats'!$A$5:$EX$156,MATCH('Journal cuisine'!$B133,'Liste plats'!$A$5:$A$156,0),MATCH(EE$6,'Liste plats'!$A$5:$EX$5,0))*$D133),"",INDEX('Liste plats'!$A$5:$EX$156,MATCH('Journal cuisine'!$B133,'Liste plats'!$A$5:$A$156,0),MATCH(EE$6,'Liste plats'!$A$5:$EX$5,0))*$D133)</f>
        <v/>
      </c>
      <c r="EF133" s="36" t="str">
        <f>IF(ISERROR(INDEX('Liste plats'!$A$5:$EX$156,MATCH('Journal cuisine'!$B133,'Liste plats'!$A$5:$A$156,0),MATCH(EF$6,'Liste plats'!$A$5:$EX$5,0))*$D133),"",INDEX('Liste plats'!$A$5:$EX$156,MATCH('Journal cuisine'!$B133,'Liste plats'!$A$5:$A$156,0),MATCH(EF$6,'Liste plats'!$A$5:$EX$5,0))*$D133)</f>
        <v/>
      </c>
      <c r="EG133" s="36" t="str">
        <f>IF(ISERROR(INDEX('Liste plats'!$A$5:$EX$156,MATCH('Journal cuisine'!$B133,'Liste plats'!$A$5:$A$156,0),MATCH(EG$6,'Liste plats'!$A$5:$EX$5,0))*$D133),"",INDEX('Liste plats'!$A$5:$EX$156,MATCH('Journal cuisine'!$B133,'Liste plats'!$A$5:$A$156,0),MATCH(EG$6,'Liste plats'!$A$5:$EX$5,0))*$D133)</f>
        <v/>
      </c>
      <c r="EH133" s="36" t="str">
        <f>IF(ISERROR(INDEX('Liste plats'!$A$5:$EX$156,MATCH('Journal cuisine'!$B133,'Liste plats'!$A$5:$A$156,0),MATCH(EH$6,'Liste plats'!$A$5:$EX$5,0))*$D133),"",INDEX('Liste plats'!$A$5:$EX$156,MATCH('Journal cuisine'!$B133,'Liste plats'!$A$5:$A$156,0),MATCH(EH$6,'Liste plats'!$A$5:$EX$5,0))*$D133)</f>
        <v/>
      </c>
      <c r="EI133" s="36" t="str">
        <f>IF(ISERROR(INDEX('Liste plats'!$A$5:$EX$156,MATCH('Journal cuisine'!$B133,'Liste plats'!$A$5:$A$156,0),MATCH(EI$6,'Liste plats'!$A$5:$EX$5,0))*$D133),"",INDEX('Liste plats'!$A$5:$EX$156,MATCH('Journal cuisine'!$B133,'Liste plats'!$A$5:$A$156,0),MATCH(EI$6,'Liste plats'!$A$5:$EX$5,0))*$D133)</f>
        <v/>
      </c>
      <c r="EJ133" s="36" t="str">
        <f>IF(ISERROR(INDEX('Liste plats'!$A$5:$EX$156,MATCH('Journal cuisine'!$B133,'Liste plats'!$A$5:$A$156,0),MATCH(EJ$6,'Liste plats'!$A$5:$EX$5,0))*$D133),"",INDEX('Liste plats'!$A$5:$EX$156,MATCH('Journal cuisine'!$B133,'Liste plats'!$A$5:$A$156,0),MATCH(EJ$6,'Liste plats'!$A$5:$EX$5,0))*$D133)</f>
        <v/>
      </c>
      <c r="EK133" s="36" t="str">
        <f>IF(ISERROR(INDEX('Liste plats'!$A$5:$EX$156,MATCH('Journal cuisine'!$B133,'Liste plats'!$A$5:$A$156,0),MATCH(EK$6,'Liste plats'!$A$5:$EX$5,0))*$D133),"",INDEX('Liste plats'!$A$5:$EX$156,MATCH('Journal cuisine'!$B133,'Liste plats'!$A$5:$A$156,0),MATCH(EK$6,'Liste plats'!$A$5:$EX$5,0))*$D133)</f>
        <v/>
      </c>
      <c r="EL133" s="36" t="str">
        <f>IF(ISERROR(INDEX('Liste plats'!$A$5:$EX$156,MATCH('Journal cuisine'!$B133,'Liste plats'!$A$5:$A$156,0),MATCH(EL$6,'Liste plats'!$A$5:$EX$5,0))*$D133),"",INDEX('Liste plats'!$A$5:$EX$156,MATCH('Journal cuisine'!$B133,'Liste plats'!$A$5:$A$156,0),MATCH(EL$6,'Liste plats'!$A$5:$EX$5,0))*$D133)</f>
        <v/>
      </c>
      <c r="EM133" s="36" t="str">
        <f>IF(ISERROR(INDEX('Liste plats'!$A$5:$EX$156,MATCH('Journal cuisine'!$B133,'Liste plats'!$A$5:$A$156,0),MATCH(EM$6,'Liste plats'!$A$5:$EX$5,0))*$D133),"",INDEX('Liste plats'!$A$5:$EX$156,MATCH('Journal cuisine'!$B133,'Liste plats'!$A$5:$A$156,0),MATCH(EM$6,'Liste plats'!$A$5:$EX$5,0))*$D133)</f>
        <v/>
      </c>
      <c r="EN133" s="36" t="str">
        <f>IF(ISERROR(INDEX('Liste plats'!$A$5:$EX$156,MATCH('Journal cuisine'!$B133,'Liste plats'!$A$5:$A$156,0),MATCH(EN$6,'Liste plats'!$A$5:$EX$5,0))*$D133),"",INDEX('Liste plats'!$A$5:$EX$156,MATCH('Journal cuisine'!$B133,'Liste plats'!$A$5:$A$156,0),MATCH(EN$6,'Liste plats'!$A$5:$EX$5,0))*$D133)</f>
        <v/>
      </c>
      <c r="EO133" s="36" t="str">
        <f>IF(ISERROR(INDEX('Liste plats'!$A$5:$EX$156,MATCH('Journal cuisine'!$B133,'Liste plats'!$A$5:$A$156,0),MATCH(EO$6,'Liste plats'!$A$5:$EX$5,0))*$D133),"",INDEX('Liste plats'!$A$5:$EX$156,MATCH('Journal cuisine'!$B133,'Liste plats'!$A$5:$A$156,0),MATCH(EO$6,'Liste plats'!$A$5:$EX$5,0))*$D133)</f>
        <v/>
      </c>
      <c r="EP133" s="36" t="str">
        <f>IF(ISERROR(INDEX('Liste plats'!$A$5:$EX$156,MATCH('Journal cuisine'!$B133,'Liste plats'!$A$5:$A$156,0),MATCH(EP$6,'Liste plats'!$A$5:$EX$5,0))*$D133),"",INDEX('Liste plats'!$A$5:$EX$156,MATCH('Journal cuisine'!$B133,'Liste plats'!$A$5:$A$156,0),MATCH(EP$6,'Liste plats'!$A$5:$EX$5,0))*$D133)</f>
        <v/>
      </c>
      <c r="EQ133" s="36" t="str">
        <f>IF(ISERROR(INDEX('Liste plats'!$A$5:$EX$156,MATCH('Journal cuisine'!$B133,'Liste plats'!$A$5:$A$156,0),MATCH(EQ$6,'Liste plats'!$A$5:$EX$5,0))*$D133),"",INDEX('Liste plats'!$A$5:$EX$156,MATCH('Journal cuisine'!$B133,'Liste plats'!$A$5:$A$156,0),MATCH(EQ$6,'Liste plats'!$A$5:$EX$5,0))*$D133)</f>
        <v/>
      </c>
      <c r="ER133" s="36" t="str">
        <f>IF(ISERROR(INDEX('Liste plats'!$A$5:$EX$156,MATCH('Journal cuisine'!$B133,'Liste plats'!$A$5:$A$156,0),MATCH(ER$6,'Liste plats'!$A$5:$EX$5,0))*$D133),"",INDEX('Liste plats'!$A$5:$EX$156,MATCH('Journal cuisine'!$B133,'Liste plats'!$A$5:$A$156,0),MATCH(ER$6,'Liste plats'!$A$5:$EX$5,0))*$D133)</f>
        <v/>
      </c>
      <c r="ES133" s="36" t="str">
        <f>IF(ISERROR(INDEX('Liste plats'!$A$5:$EX$156,MATCH('Journal cuisine'!$B133,'Liste plats'!$A$5:$A$156,0),MATCH(ES$6,'Liste plats'!$A$5:$EX$5,0))*$D133),"",INDEX('Liste plats'!$A$5:$EX$156,MATCH('Journal cuisine'!$B133,'Liste plats'!$A$5:$A$156,0),MATCH(ES$6,'Liste plats'!$A$5:$EX$5,0))*$D133)</f>
        <v/>
      </c>
      <c r="ET133" s="36" t="str">
        <f>IF(ISERROR(INDEX('Liste plats'!$A$5:$EX$156,MATCH('Journal cuisine'!$B133,'Liste plats'!$A$5:$A$156,0),MATCH(ET$6,'Liste plats'!$A$5:$EX$5,0))*$D133),"",INDEX('Liste plats'!$A$5:$EX$156,MATCH('Journal cuisine'!$B133,'Liste plats'!$A$5:$A$156,0),MATCH(ET$6,'Liste plats'!$A$5:$EX$5,0))*$D133)</f>
        <v/>
      </c>
      <c r="EU133" s="36" t="str">
        <f>IF(ISERROR(INDEX('Liste plats'!$A$5:$EX$156,MATCH('Journal cuisine'!$B133,'Liste plats'!$A$5:$A$156,0),MATCH(EU$6,'Liste plats'!$A$5:$EX$5,0))*$D133),"",INDEX('Liste plats'!$A$5:$EX$156,MATCH('Journal cuisine'!$B133,'Liste plats'!$A$5:$A$156,0),MATCH(EU$6,'Liste plats'!$A$5:$EX$5,0))*$D133)</f>
        <v/>
      </c>
      <c r="EV133" s="36" t="str">
        <f>IF(ISERROR(INDEX('Liste plats'!$A$5:$EX$156,MATCH('Journal cuisine'!$B133,'Liste plats'!$A$5:$A$156,0),MATCH(EV$6,'Liste plats'!$A$5:$EX$5,0))*$D133),"",INDEX('Liste plats'!$A$5:$EX$156,MATCH('Journal cuisine'!$B133,'Liste plats'!$A$5:$A$156,0),MATCH(EV$6,'Liste plats'!$A$5:$EX$5,0))*$D133)</f>
        <v/>
      </c>
      <c r="EW133" s="36" t="str">
        <f>IF(ISERROR(INDEX('Liste plats'!$A$5:$EX$156,MATCH('Journal cuisine'!$B133,'Liste plats'!$A$5:$A$156,0),MATCH(EW$6,'Liste plats'!$A$5:$EX$5,0))*$D133),"",INDEX('Liste plats'!$A$5:$EX$156,MATCH('Journal cuisine'!$B133,'Liste plats'!$A$5:$A$156,0),MATCH(EW$6,'Liste plats'!$A$5:$EX$5,0))*$D133)</f>
        <v/>
      </c>
      <c r="EX133" s="36" t="str">
        <f>IF(ISERROR(INDEX('Liste plats'!$A$5:$EX$156,MATCH('Journal cuisine'!$B133,'Liste plats'!$A$5:$A$156,0),MATCH(EX$6,'Liste plats'!$A$5:$EX$5,0))*$D133),"",INDEX('Liste plats'!$A$5:$EX$156,MATCH('Journal cuisine'!$B133,'Liste plats'!$A$5:$A$156,0),MATCH(EX$6,'Liste plats'!$A$5:$EX$5,0))*$D133)</f>
        <v/>
      </c>
      <c r="EY133" s="36" t="str">
        <f>IF(ISERROR(INDEX('Liste plats'!$A$5:$EX$156,MATCH('Journal cuisine'!$B133,'Liste plats'!$A$5:$A$156,0),MATCH(EY$6,'Liste plats'!$A$5:$EX$5,0))*$D133),"",INDEX('Liste plats'!$A$5:$EX$156,MATCH('Journal cuisine'!$B133,'Liste plats'!$A$5:$A$156,0),MATCH(EY$6,'Liste plats'!$A$5:$EX$5,0))*$D133)</f>
        <v/>
      </c>
      <c r="EZ133" s="36" t="str">
        <f>IF(ISERROR(INDEX('Liste plats'!$A$5:$EX$156,MATCH('Journal cuisine'!$B133,'Liste plats'!$A$5:$A$156,0),MATCH(EZ$6,'Liste plats'!$A$5:$EX$5,0))*$D133),"",INDEX('Liste plats'!$A$5:$EX$156,MATCH('Journal cuisine'!$B133,'Liste plats'!$A$5:$A$156,0),MATCH(EZ$6,'Liste plats'!$A$5:$EX$5,0))*$D133)</f>
        <v/>
      </c>
      <c r="FA133" s="49" t="str">
        <f>IF(ISERROR(INDEX('Liste plats'!$A$5:$EX$156,MATCH('Journal cuisine'!$B133,'Liste plats'!$A$5:$A$156,0),MATCH(FA$6,'Liste plats'!$A$5:$EX$5,0))*$D133),"",INDEX('Liste plats'!$A$5:$EX$156,MATCH('Journal cuisine'!$B133,'Liste plats'!$A$5:$A$156,0),MATCH(FA$6,'Liste plats'!$A$5:$EX$5,0))*$D133)</f>
        <v/>
      </c>
    </row>
    <row r="134" spans="1:157" x14ac:dyDescent="0.25">
      <c r="A134" s="9"/>
      <c r="B134" s="10"/>
      <c r="C134" s="34" t="str">
        <f>IF(ISERROR(IF(VLOOKUP(B134,'Liste plats'!$A$7:$B$156,2,0)=0,"",VLOOKUP(B134,'Liste plats'!$A$7:$B$156,2,0))),"",IF(VLOOKUP(B134,'Liste plats'!$A$7:$B$156,2,0)=0,"",VLOOKUP(B134,'Liste plats'!$A$7:$B$156,2,0)))</f>
        <v/>
      </c>
      <c r="D134" s="18"/>
      <c r="F134" s="41"/>
      <c r="H134" s="48" t="str">
        <f>IF(ISERROR(INDEX('Liste plats'!$A$5:$EX$156,MATCH('Journal cuisine'!$B134,'Liste plats'!$A$5:$A$156,0),MATCH(H$6,'Liste plats'!$A$5:$EX$5,0))*$D134),"",INDEX('Liste plats'!$A$5:$EX$156,MATCH('Journal cuisine'!$B134,'Liste plats'!$A$5:$A$156,0),MATCH(H$6,'Liste plats'!$A$5:$EX$5,0))*$D134)</f>
        <v/>
      </c>
      <c r="I134" s="36" t="str">
        <f>IF(ISERROR(INDEX('Liste plats'!$A$5:$EX$156,MATCH('Journal cuisine'!$B134,'Liste plats'!$A$5:$A$156,0),MATCH(I$6,'Liste plats'!$A$5:$EX$5,0))*$D134),"",INDEX('Liste plats'!$A$5:$EX$156,MATCH('Journal cuisine'!$B134,'Liste plats'!$A$5:$A$156,0),MATCH(I$6,'Liste plats'!$A$5:$EX$5,0))*$D134)</f>
        <v/>
      </c>
      <c r="J134" s="36" t="str">
        <f>IF(ISERROR(INDEX('Liste plats'!$A$5:$EX$156,MATCH('Journal cuisine'!$B134,'Liste plats'!$A$5:$A$156,0),MATCH(J$6,'Liste plats'!$A$5:$EX$5,0))*$D134),"",INDEX('Liste plats'!$A$5:$EX$156,MATCH('Journal cuisine'!$B134,'Liste plats'!$A$5:$A$156,0),MATCH(J$6,'Liste plats'!$A$5:$EX$5,0))*$D134)</f>
        <v/>
      </c>
      <c r="K134" s="36" t="str">
        <f>IF(ISERROR(INDEX('Liste plats'!$A$5:$EX$156,MATCH('Journal cuisine'!$B134,'Liste plats'!$A$5:$A$156,0),MATCH(K$6,'Liste plats'!$A$5:$EX$5,0))*$D134),"",INDEX('Liste plats'!$A$5:$EX$156,MATCH('Journal cuisine'!$B134,'Liste plats'!$A$5:$A$156,0),MATCH(K$6,'Liste plats'!$A$5:$EX$5,0))*$D134)</f>
        <v/>
      </c>
      <c r="L134" s="36" t="str">
        <f>IF(ISERROR(INDEX('Liste plats'!$A$5:$EX$156,MATCH('Journal cuisine'!$B134,'Liste plats'!$A$5:$A$156,0),MATCH(L$6,'Liste plats'!$A$5:$EX$5,0))*$D134),"",INDEX('Liste plats'!$A$5:$EX$156,MATCH('Journal cuisine'!$B134,'Liste plats'!$A$5:$A$156,0),MATCH(L$6,'Liste plats'!$A$5:$EX$5,0))*$D134)</f>
        <v/>
      </c>
      <c r="M134" s="36" t="str">
        <f>IF(ISERROR(INDEX('Liste plats'!$A$5:$EX$156,MATCH('Journal cuisine'!$B134,'Liste plats'!$A$5:$A$156,0),MATCH(M$6,'Liste plats'!$A$5:$EX$5,0))*$D134),"",INDEX('Liste plats'!$A$5:$EX$156,MATCH('Journal cuisine'!$B134,'Liste plats'!$A$5:$A$156,0),MATCH(M$6,'Liste plats'!$A$5:$EX$5,0))*$D134)</f>
        <v/>
      </c>
      <c r="N134" s="36" t="str">
        <f>IF(ISERROR(INDEX('Liste plats'!$A$5:$EX$156,MATCH('Journal cuisine'!$B134,'Liste plats'!$A$5:$A$156,0),MATCH(N$6,'Liste plats'!$A$5:$EX$5,0))*$D134),"",INDEX('Liste plats'!$A$5:$EX$156,MATCH('Journal cuisine'!$B134,'Liste plats'!$A$5:$A$156,0),MATCH(N$6,'Liste plats'!$A$5:$EX$5,0))*$D134)</f>
        <v/>
      </c>
      <c r="O134" s="36" t="str">
        <f>IF(ISERROR(INDEX('Liste plats'!$A$5:$EX$156,MATCH('Journal cuisine'!$B134,'Liste plats'!$A$5:$A$156,0),MATCH(O$6,'Liste plats'!$A$5:$EX$5,0))*$D134),"",INDEX('Liste plats'!$A$5:$EX$156,MATCH('Journal cuisine'!$B134,'Liste plats'!$A$5:$A$156,0),MATCH(O$6,'Liste plats'!$A$5:$EX$5,0))*$D134)</f>
        <v/>
      </c>
      <c r="P134" s="36" t="str">
        <f>IF(ISERROR(INDEX('Liste plats'!$A$5:$EX$156,MATCH('Journal cuisine'!$B134,'Liste plats'!$A$5:$A$156,0),MATCH(P$6,'Liste plats'!$A$5:$EX$5,0))*$D134),"",INDEX('Liste plats'!$A$5:$EX$156,MATCH('Journal cuisine'!$B134,'Liste plats'!$A$5:$A$156,0),MATCH(P$6,'Liste plats'!$A$5:$EX$5,0))*$D134)</f>
        <v/>
      </c>
      <c r="Q134" s="36" t="str">
        <f>IF(ISERROR(INDEX('Liste plats'!$A$5:$EX$156,MATCH('Journal cuisine'!$B134,'Liste plats'!$A$5:$A$156,0),MATCH(Q$6,'Liste plats'!$A$5:$EX$5,0))*$D134),"",INDEX('Liste plats'!$A$5:$EX$156,MATCH('Journal cuisine'!$B134,'Liste plats'!$A$5:$A$156,0),MATCH(Q$6,'Liste plats'!$A$5:$EX$5,0))*$D134)</f>
        <v/>
      </c>
      <c r="R134" s="36" t="str">
        <f>IF(ISERROR(INDEX('Liste plats'!$A$5:$EX$156,MATCH('Journal cuisine'!$B134,'Liste plats'!$A$5:$A$156,0),MATCH(R$6,'Liste plats'!$A$5:$EX$5,0))*$D134),"",INDEX('Liste plats'!$A$5:$EX$156,MATCH('Journal cuisine'!$B134,'Liste plats'!$A$5:$A$156,0),MATCH(R$6,'Liste plats'!$A$5:$EX$5,0))*$D134)</f>
        <v/>
      </c>
      <c r="S134" s="36" t="str">
        <f>IF(ISERROR(INDEX('Liste plats'!$A$5:$EX$156,MATCH('Journal cuisine'!$B134,'Liste plats'!$A$5:$A$156,0),MATCH(S$6,'Liste plats'!$A$5:$EX$5,0))*$D134),"",INDEX('Liste plats'!$A$5:$EX$156,MATCH('Journal cuisine'!$B134,'Liste plats'!$A$5:$A$156,0),MATCH(S$6,'Liste plats'!$A$5:$EX$5,0))*$D134)</f>
        <v/>
      </c>
      <c r="T134" s="36" t="str">
        <f>IF(ISERROR(INDEX('Liste plats'!$A$5:$EX$156,MATCH('Journal cuisine'!$B134,'Liste plats'!$A$5:$A$156,0),MATCH(T$6,'Liste plats'!$A$5:$EX$5,0))*$D134),"",INDEX('Liste plats'!$A$5:$EX$156,MATCH('Journal cuisine'!$B134,'Liste plats'!$A$5:$A$156,0),MATCH(T$6,'Liste plats'!$A$5:$EX$5,0))*$D134)</f>
        <v/>
      </c>
      <c r="U134" s="36" t="str">
        <f>IF(ISERROR(INDEX('Liste plats'!$A$5:$EX$156,MATCH('Journal cuisine'!$B134,'Liste plats'!$A$5:$A$156,0),MATCH(U$6,'Liste plats'!$A$5:$EX$5,0))*$D134),"",INDEX('Liste plats'!$A$5:$EX$156,MATCH('Journal cuisine'!$B134,'Liste plats'!$A$5:$A$156,0),MATCH(U$6,'Liste plats'!$A$5:$EX$5,0))*$D134)</f>
        <v/>
      </c>
      <c r="V134" s="36" t="str">
        <f>IF(ISERROR(INDEX('Liste plats'!$A$5:$EX$156,MATCH('Journal cuisine'!$B134,'Liste plats'!$A$5:$A$156,0),MATCH(V$6,'Liste plats'!$A$5:$EX$5,0))*$D134),"",INDEX('Liste plats'!$A$5:$EX$156,MATCH('Journal cuisine'!$B134,'Liste plats'!$A$5:$A$156,0),MATCH(V$6,'Liste plats'!$A$5:$EX$5,0))*$D134)</f>
        <v/>
      </c>
      <c r="W134" s="36" t="str">
        <f>IF(ISERROR(INDEX('Liste plats'!$A$5:$EX$156,MATCH('Journal cuisine'!$B134,'Liste plats'!$A$5:$A$156,0),MATCH(W$6,'Liste plats'!$A$5:$EX$5,0))*$D134),"",INDEX('Liste plats'!$A$5:$EX$156,MATCH('Journal cuisine'!$B134,'Liste plats'!$A$5:$A$156,0),MATCH(W$6,'Liste plats'!$A$5:$EX$5,0))*$D134)</f>
        <v/>
      </c>
      <c r="X134" s="36" t="str">
        <f>IF(ISERROR(INDEX('Liste plats'!$A$5:$EX$156,MATCH('Journal cuisine'!$B134,'Liste plats'!$A$5:$A$156,0),MATCH(X$6,'Liste plats'!$A$5:$EX$5,0))*$D134),"",INDEX('Liste plats'!$A$5:$EX$156,MATCH('Journal cuisine'!$B134,'Liste plats'!$A$5:$A$156,0),MATCH(X$6,'Liste plats'!$A$5:$EX$5,0))*$D134)</f>
        <v/>
      </c>
      <c r="Y134" s="36" t="str">
        <f>IF(ISERROR(INDEX('Liste plats'!$A$5:$EX$156,MATCH('Journal cuisine'!$B134,'Liste plats'!$A$5:$A$156,0),MATCH(Y$6,'Liste plats'!$A$5:$EX$5,0))*$D134),"",INDEX('Liste plats'!$A$5:$EX$156,MATCH('Journal cuisine'!$B134,'Liste plats'!$A$5:$A$156,0),MATCH(Y$6,'Liste plats'!$A$5:$EX$5,0))*$D134)</f>
        <v/>
      </c>
      <c r="Z134" s="36" t="str">
        <f>IF(ISERROR(INDEX('Liste plats'!$A$5:$EX$156,MATCH('Journal cuisine'!$B134,'Liste plats'!$A$5:$A$156,0),MATCH(Z$6,'Liste plats'!$A$5:$EX$5,0))*$D134),"",INDEX('Liste plats'!$A$5:$EX$156,MATCH('Journal cuisine'!$B134,'Liste plats'!$A$5:$A$156,0),MATCH(Z$6,'Liste plats'!$A$5:$EX$5,0))*$D134)</f>
        <v/>
      </c>
      <c r="AA134" s="36" t="str">
        <f>IF(ISERROR(INDEX('Liste plats'!$A$5:$EX$156,MATCH('Journal cuisine'!$B134,'Liste plats'!$A$5:$A$156,0),MATCH(AA$6,'Liste plats'!$A$5:$EX$5,0))*$D134),"",INDEX('Liste plats'!$A$5:$EX$156,MATCH('Journal cuisine'!$B134,'Liste plats'!$A$5:$A$156,0),MATCH(AA$6,'Liste plats'!$A$5:$EX$5,0))*$D134)</f>
        <v/>
      </c>
      <c r="AB134" s="36" t="str">
        <f>IF(ISERROR(INDEX('Liste plats'!$A$5:$EX$156,MATCH('Journal cuisine'!$B134,'Liste plats'!$A$5:$A$156,0),MATCH(AB$6,'Liste plats'!$A$5:$EX$5,0))*$D134),"",INDEX('Liste plats'!$A$5:$EX$156,MATCH('Journal cuisine'!$B134,'Liste plats'!$A$5:$A$156,0),MATCH(AB$6,'Liste plats'!$A$5:$EX$5,0))*$D134)</f>
        <v/>
      </c>
      <c r="AC134" s="36" t="str">
        <f>IF(ISERROR(INDEX('Liste plats'!$A$5:$EX$156,MATCH('Journal cuisine'!$B134,'Liste plats'!$A$5:$A$156,0),MATCH(AC$6,'Liste plats'!$A$5:$EX$5,0))*$D134),"",INDEX('Liste plats'!$A$5:$EX$156,MATCH('Journal cuisine'!$B134,'Liste plats'!$A$5:$A$156,0),MATCH(AC$6,'Liste plats'!$A$5:$EX$5,0))*$D134)</f>
        <v/>
      </c>
      <c r="AD134" s="36" t="str">
        <f>IF(ISERROR(INDEX('Liste plats'!$A$5:$EX$156,MATCH('Journal cuisine'!$B134,'Liste plats'!$A$5:$A$156,0),MATCH(AD$6,'Liste plats'!$A$5:$EX$5,0))*$D134),"",INDEX('Liste plats'!$A$5:$EX$156,MATCH('Journal cuisine'!$B134,'Liste plats'!$A$5:$A$156,0),MATCH(AD$6,'Liste plats'!$A$5:$EX$5,0))*$D134)</f>
        <v/>
      </c>
      <c r="AE134" s="36" t="str">
        <f>IF(ISERROR(INDEX('Liste plats'!$A$5:$EX$156,MATCH('Journal cuisine'!$B134,'Liste plats'!$A$5:$A$156,0),MATCH(AE$6,'Liste plats'!$A$5:$EX$5,0))*$D134),"",INDEX('Liste plats'!$A$5:$EX$156,MATCH('Journal cuisine'!$B134,'Liste plats'!$A$5:$A$156,0),MATCH(AE$6,'Liste plats'!$A$5:$EX$5,0))*$D134)</f>
        <v/>
      </c>
      <c r="AF134" s="36" t="str">
        <f>IF(ISERROR(INDEX('Liste plats'!$A$5:$EX$156,MATCH('Journal cuisine'!$B134,'Liste plats'!$A$5:$A$156,0),MATCH(AF$6,'Liste plats'!$A$5:$EX$5,0))*$D134),"",INDEX('Liste plats'!$A$5:$EX$156,MATCH('Journal cuisine'!$B134,'Liste plats'!$A$5:$A$156,0),MATCH(AF$6,'Liste plats'!$A$5:$EX$5,0))*$D134)</f>
        <v/>
      </c>
      <c r="AG134" s="36" t="str">
        <f>IF(ISERROR(INDEX('Liste plats'!$A$5:$EX$156,MATCH('Journal cuisine'!$B134,'Liste plats'!$A$5:$A$156,0),MATCH(AG$6,'Liste plats'!$A$5:$EX$5,0))*$D134),"",INDEX('Liste plats'!$A$5:$EX$156,MATCH('Journal cuisine'!$B134,'Liste plats'!$A$5:$A$156,0),MATCH(AG$6,'Liste plats'!$A$5:$EX$5,0))*$D134)</f>
        <v/>
      </c>
      <c r="AH134" s="36" t="str">
        <f>IF(ISERROR(INDEX('Liste plats'!$A$5:$EX$156,MATCH('Journal cuisine'!$B134,'Liste plats'!$A$5:$A$156,0),MATCH(AH$6,'Liste plats'!$A$5:$EX$5,0))*$D134),"",INDEX('Liste plats'!$A$5:$EX$156,MATCH('Journal cuisine'!$B134,'Liste plats'!$A$5:$A$156,0),MATCH(AH$6,'Liste plats'!$A$5:$EX$5,0))*$D134)</f>
        <v/>
      </c>
      <c r="AI134" s="36" t="str">
        <f>IF(ISERROR(INDEX('Liste plats'!$A$5:$EX$156,MATCH('Journal cuisine'!$B134,'Liste plats'!$A$5:$A$156,0),MATCH(AI$6,'Liste plats'!$A$5:$EX$5,0))*$D134),"",INDEX('Liste plats'!$A$5:$EX$156,MATCH('Journal cuisine'!$B134,'Liste plats'!$A$5:$A$156,0),MATCH(AI$6,'Liste plats'!$A$5:$EX$5,0))*$D134)</f>
        <v/>
      </c>
      <c r="AJ134" s="36" t="str">
        <f>IF(ISERROR(INDEX('Liste plats'!$A$5:$EX$156,MATCH('Journal cuisine'!$B134,'Liste plats'!$A$5:$A$156,0),MATCH(AJ$6,'Liste plats'!$A$5:$EX$5,0))*$D134),"",INDEX('Liste plats'!$A$5:$EX$156,MATCH('Journal cuisine'!$B134,'Liste plats'!$A$5:$A$156,0),MATCH(AJ$6,'Liste plats'!$A$5:$EX$5,0))*$D134)</f>
        <v/>
      </c>
      <c r="AK134" s="36" t="str">
        <f>IF(ISERROR(INDEX('Liste plats'!$A$5:$EX$156,MATCH('Journal cuisine'!$B134,'Liste plats'!$A$5:$A$156,0),MATCH(AK$6,'Liste plats'!$A$5:$EX$5,0))*$D134),"",INDEX('Liste plats'!$A$5:$EX$156,MATCH('Journal cuisine'!$B134,'Liste plats'!$A$5:$A$156,0),MATCH(AK$6,'Liste plats'!$A$5:$EX$5,0))*$D134)</f>
        <v/>
      </c>
      <c r="AL134" s="36" t="str">
        <f>IF(ISERROR(INDEX('Liste plats'!$A$5:$EX$156,MATCH('Journal cuisine'!$B134,'Liste plats'!$A$5:$A$156,0),MATCH(AL$6,'Liste plats'!$A$5:$EX$5,0))*$D134),"",INDEX('Liste plats'!$A$5:$EX$156,MATCH('Journal cuisine'!$B134,'Liste plats'!$A$5:$A$156,0),MATCH(AL$6,'Liste plats'!$A$5:$EX$5,0))*$D134)</f>
        <v/>
      </c>
      <c r="AM134" s="36" t="str">
        <f>IF(ISERROR(INDEX('Liste plats'!$A$5:$EX$156,MATCH('Journal cuisine'!$B134,'Liste plats'!$A$5:$A$156,0),MATCH(AM$6,'Liste plats'!$A$5:$EX$5,0))*$D134),"",INDEX('Liste plats'!$A$5:$EX$156,MATCH('Journal cuisine'!$B134,'Liste plats'!$A$5:$A$156,0),MATCH(AM$6,'Liste plats'!$A$5:$EX$5,0))*$D134)</f>
        <v/>
      </c>
      <c r="AN134" s="36" t="str">
        <f>IF(ISERROR(INDEX('Liste plats'!$A$5:$EX$156,MATCH('Journal cuisine'!$B134,'Liste plats'!$A$5:$A$156,0),MATCH(AN$6,'Liste plats'!$A$5:$EX$5,0))*$D134),"",INDEX('Liste plats'!$A$5:$EX$156,MATCH('Journal cuisine'!$B134,'Liste plats'!$A$5:$A$156,0),MATCH(AN$6,'Liste plats'!$A$5:$EX$5,0))*$D134)</f>
        <v/>
      </c>
      <c r="AO134" s="36" t="str">
        <f>IF(ISERROR(INDEX('Liste plats'!$A$5:$EX$156,MATCH('Journal cuisine'!$B134,'Liste plats'!$A$5:$A$156,0),MATCH(AO$6,'Liste plats'!$A$5:$EX$5,0))*$D134),"",INDEX('Liste plats'!$A$5:$EX$156,MATCH('Journal cuisine'!$B134,'Liste plats'!$A$5:$A$156,0),MATCH(AO$6,'Liste plats'!$A$5:$EX$5,0))*$D134)</f>
        <v/>
      </c>
      <c r="AP134" s="36" t="str">
        <f>IF(ISERROR(INDEX('Liste plats'!$A$5:$EX$156,MATCH('Journal cuisine'!$B134,'Liste plats'!$A$5:$A$156,0),MATCH(AP$6,'Liste plats'!$A$5:$EX$5,0))*$D134),"",INDEX('Liste plats'!$A$5:$EX$156,MATCH('Journal cuisine'!$B134,'Liste plats'!$A$5:$A$156,0),MATCH(AP$6,'Liste plats'!$A$5:$EX$5,0))*$D134)</f>
        <v/>
      </c>
      <c r="AQ134" s="36" t="str">
        <f>IF(ISERROR(INDEX('Liste plats'!$A$5:$EX$156,MATCH('Journal cuisine'!$B134,'Liste plats'!$A$5:$A$156,0),MATCH(AQ$6,'Liste plats'!$A$5:$EX$5,0))*$D134),"",INDEX('Liste plats'!$A$5:$EX$156,MATCH('Journal cuisine'!$B134,'Liste plats'!$A$5:$A$156,0),MATCH(AQ$6,'Liste plats'!$A$5:$EX$5,0))*$D134)</f>
        <v/>
      </c>
      <c r="AR134" s="36" t="str">
        <f>IF(ISERROR(INDEX('Liste plats'!$A$5:$EX$156,MATCH('Journal cuisine'!$B134,'Liste plats'!$A$5:$A$156,0),MATCH(AR$6,'Liste plats'!$A$5:$EX$5,0))*$D134),"",INDEX('Liste plats'!$A$5:$EX$156,MATCH('Journal cuisine'!$B134,'Liste plats'!$A$5:$A$156,0),MATCH(AR$6,'Liste plats'!$A$5:$EX$5,0))*$D134)</f>
        <v/>
      </c>
      <c r="AS134" s="36" t="str">
        <f>IF(ISERROR(INDEX('Liste plats'!$A$5:$EX$156,MATCH('Journal cuisine'!$B134,'Liste plats'!$A$5:$A$156,0),MATCH(AS$6,'Liste plats'!$A$5:$EX$5,0))*$D134),"",INDEX('Liste plats'!$A$5:$EX$156,MATCH('Journal cuisine'!$B134,'Liste plats'!$A$5:$A$156,0),MATCH(AS$6,'Liste plats'!$A$5:$EX$5,0))*$D134)</f>
        <v/>
      </c>
      <c r="AT134" s="36" t="str">
        <f>IF(ISERROR(INDEX('Liste plats'!$A$5:$EX$156,MATCH('Journal cuisine'!$B134,'Liste plats'!$A$5:$A$156,0),MATCH(AT$6,'Liste plats'!$A$5:$EX$5,0))*$D134),"",INDEX('Liste plats'!$A$5:$EX$156,MATCH('Journal cuisine'!$B134,'Liste plats'!$A$5:$A$156,0),MATCH(AT$6,'Liste plats'!$A$5:$EX$5,0))*$D134)</f>
        <v/>
      </c>
      <c r="AU134" s="36" t="str">
        <f>IF(ISERROR(INDEX('Liste plats'!$A$5:$EX$156,MATCH('Journal cuisine'!$B134,'Liste plats'!$A$5:$A$156,0),MATCH(AU$6,'Liste plats'!$A$5:$EX$5,0))*$D134),"",INDEX('Liste plats'!$A$5:$EX$156,MATCH('Journal cuisine'!$B134,'Liste plats'!$A$5:$A$156,0),MATCH(AU$6,'Liste plats'!$A$5:$EX$5,0))*$D134)</f>
        <v/>
      </c>
      <c r="AV134" s="36" t="str">
        <f>IF(ISERROR(INDEX('Liste plats'!$A$5:$EX$156,MATCH('Journal cuisine'!$B134,'Liste plats'!$A$5:$A$156,0),MATCH(AV$6,'Liste plats'!$A$5:$EX$5,0))*$D134),"",INDEX('Liste plats'!$A$5:$EX$156,MATCH('Journal cuisine'!$B134,'Liste plats'!$A$5:$A$156,0),MATCH(AV$6,'Liste plats'!$A$5:$EX$5,0))*$D134)</f>
        <v/>
      </c>
      <c r="AW134" s="36" t="str">
        <f>IF(ISERROR(INDEX('Liste plats'!$A$5:$EX$156,MATCH('Journal cuisine'!$B134,'Liste plats'!$A$5:$A$156,0),MATCH(AW$6,'Liste plats'!$A$5:$EX$5,0))*$D134),"",INDEX('Liste plats'!$A$5:$EX$156,MATCH('Journal cuisine'!$B134,'Liste plats'!$A$5:$A$156,0),MATCH(AW$6,'Liste plats'!$A$5:$EX$5,0))*$D134)</f>
        <v/>
      </c>
      <c r="AX134" s="36" t="str">
        <f>IF(ISERROR(INDEX('Liste plats'!$A$5:$EX$156,MATCH('Journal cuisine'!$B134,'Liste plats'!$A$5:$A$156,0),MATCH(AX$6,'Liste plats'!$A$5:$EX$5,0))*$D134),"",INDEX('Liste plats'!$A$5:$EX$156,MATCH('Journal cuisine'!$B134,'Liste plats'!$A$5:$A$156,0),MATCH(AX$6,'Liste plats'!$A$5:$EX$5,0))*$D134)</f>
        <v/>
      </c>
      <c r="AY134" s="36" t="str">
        <f>IF(ISERROR(INDEX('Liste plats'!$A$5:$EX$156,MATCH('Journal cuisine'!$B134,'Liste plats'!$A$5:$A$156,0),MATCH(AY$6,'Liste plats'!$A$5:$EX$5,0))*$D134),"",INDEX('Liste plats'!$A$5:$EX$156,MATCH('Journal cuisine'!$B134,'Liste plats'!$A$5:$A$156,0),MATCH(AY$6,'Liste plats'!$A$5:$EX$5,0))*$D134)</f>
        <v/>
      </c>
      <c r="AZ134" s="36" t="str">
        <f>IF(ISERROR(INDEX('Liste plats'!$A$5:$EX$156,MATCH('Journal cuisine'!$B134,'Liste plats'!$A$5:$A$156,0),MATCH(AZ$6,'Liste plats'!$A$5:$EX$5,0))*$D134),"",INDEX('Liste plats'!$A$5:$EX$156,MATCH('Journal cuisine'!$B134,'Liste plats'!$A$5:$A$156,0),MATCH(AZ$6,'Liste plats'!$A$5:$EX$5,0))*$D134)</f>
        <v/>
      </c>
      <c r="BA134" s="36" t="str">
        <f>IF(ISERROR(INDEX('Liste plats'!$A$5:$EX$156,MATCH('Journal cuisine'!$B134,'Liste plats'!$A$5:$A$156,0),MATCH(BA$6,'Liste plats'!$A$5:$EX$5,0))*$D134),"",INDEX('Liste plats'!$A$5:$EX$156,MATCH('Journal cuisine'!$B134,'Liste plats'!$A$5:$A$156,0),MATCH(BA$6,'Liste plats'!$A$5:$EX$5,0))*$D134)</f>
        <v/>
      </c>
      <c r="BB134" s="36" t="str">
        <f>IF(ISERROR(INDEX('Liste plats'!$A$5:$EX$156,MATCH('Journal cuisine'!$B134,'Liste plats'!$A$5:$A$156,0),MATCH(BB$6,'Liste plats'!$A$5:$EX$5,0))*$D134),"",INDEX('Liste plats'!$A$5:$EX$156,MATCH('Journal cuisine'!$B134,'Liste plats'!$A$5:$A$156,0),MATCH(BB$6,'Liste plats'!$A$5:$EX$5,0))*$D134)</f>
        <v/>
      </c>
      <c r="BC134" s="36" t="str">
        <f>IF(ISERROR(INDEX('Liste plats'!$A$5:$EX$156,MATCH('Journal cuisine'!$B134,'Liste plats'!$A$5:$A$156,0),MATCH(BC$6,'Liste plats'!$A$5:$EX$5,0))*$D134),"",INDEX('Liste plats'!$A$5:$EX$156,MATCH('Journal cuisine'!$B134,'Liste plats'!$A$5:$A$156,0),MATCH(BC$6,'Liste plats'!$A$5:$EX$5,0))*$D134)</f>
        <v/>
      </c>
      <c r="BD134" s="36" t="str">
        <f>IF(ISERROR(INDEX('Liste plats'!$A$5:$EX$156,MATCH('Journal cuisine'!$B134,'Liste plats'!$A$5:$A$156,0),MATCH(BD$6,'Liste plats'!$A$5:$EX$5,0))*$D134),"",INDEX('Liste plats'!$A$5:$EX$156,MATCH('Journal cuisine'!$B134,'Liste plats'!$A$5:$A$156,0),MATCH(BD$6,'Liste plats'!$A$5:$EX$5,0))*$D134)</f>
        <v/>
      </c>
      <c r="BE134" s="36" t="str">
        <f>IF(ISERROR(INDEX('Liste plats'!$A$5:$EX$156,MATCH('Journal cuisine'!$B134,'Liste plats'!$A$5:$A$156,0),MATCH(BE$6,'Liste plats'!$A$5:$EX$5,0))*$D134),"",INDEX('Liste plats'!$A$5:$EX$156,MATCH('Journal cuisine'!$B134,'Liste plats'!$A$5:$A$156,0),MATCH(BE$6,'Liste plats'!$A$5:$EX$5,0))*$D134)</f>
        <v/>
      </c>
      <c r="BF134" s="36" t="str">
        <f>IF(ISERROR(INDEX('Liste plats'!$A$5:$EX$156,MATCH('Journal cuisine'!$B134,'Liste plats'!$A$5:$A$156,0),MATCH(BF$6,'Liste plats'!$A$5:$EX$5,0))*$D134),"",INDEX('Liste plats'!$A$5:$EX$156,MATCH('Journal cuisine'!$B134,'Liste plats'!$A$5:$A$156,0),MATCH(BF$6,'Liste plats'!$A$5:$EX$5,0))*$D134)</f>
        <v/>
      </c>
      <c r="BG134" s="36" t="str">
        <f>IF(ISERROR(INDEX('Liste plats'!$A$5:$EX$156,MATCH('Journal cuisine'!$B134,'Liste plats'!$A$5:$A$156,0),MATCH(BG$6,'Liste plats'!$A$5:$EX$5,0))*$D134),"",INDEX('Liste plats'!$A$5:$EX$156,MATCH('Journal cuisine'!$B134,'Liste plats'!$A$5:$A$156,0),MATCH(BG$6,'Liste plats'!$A$5:$EX$5,0))*$D134)</f>
        <v/>
      </c>
      <c r="BH134" s="36" t="str">
        <f>IF(ISERROR(INDEX('Liste plats'!$A$5:$EX$156,MATCH('Journal cuisine'!$B134,'Liste plats'!$A$5:$A$156,0),MATCH(BH$6,'Liste plats'!$A$5:$EX$5,0))*$D134),"",INDEX('Liste plats'!$A$5:$EX$156,MATCH('Journal cuisine'!$B134,'Liste plats'!$A$5:$A$156,0),MATCH(BH$6,'Liste plats'!$A$5:$EX$5,0))*$D134)</f>
        <v/>
      </c>
      <c r="BI134" s="36" t="str">
        <f>IF(ISERROR(INDEX('Liste plats'!$A$5:$EX$156,MATCH('Journal cuisine'!$B134,'Liste plats'!$A$5:$A$156,0),MATCH(BI$6,'Liste plats'!$A$5:$EX$5,0))*$D134),"",INDEX('Liste plats'!$A$5:$EX$156,MATCH('Journal cuisine'!$B134,'Liste plats'!$A$5:$A$156,0),MATCH(BI$6,'Liste plats'!$A$5:$EX$5,0))*$D134)</f>
        <v/>
      </c>
      <c r="BJ134" s="36" t="str">
        <f>IF(ISERROR(INDEX('Liste plats'!$A$5:$EX$156,MATCH('Journal cuisine'!$B134,'Liste plats'!$A$5:$A$156,0),MATCH(BJ$6,'Liste plats'!$A$5:$EX$5,0))*$D134),"",INDEX('Liste plats'!$A$5:$EX$156,MATCH('Journal cuisine'!$B134,'Liste plats'!$A$5:$A$156,0),MATCH(BJ$6,'Liste plats'!$A$5:$EX$5,0))*$D134)</f>
        <v/>
      </c>
      <c r="BK134" s="36" t="str">
        <f>IF(ISERROR(INDEX('Liste plats'!$A$5:$EX$156,MATCH('Journal cuisine'!$B134,'Liste plats'!$A$5:$A$156,0),MATCH(BK$6,'Liste plats'!$A$5:$EX$5,0))*$D134),"",INDEX('Liste plats'!$A$5:$EX$156,MATCH('Journal cuisine'!$B134,'Liste plats'!$A$5:$A$156,0),MATCH(BK$6,'Liste plats'!$A$5:$EX$5,0))*$D134)</f>
        <v/>
      </c>
      <c r="BL134" s="36" t="str">
        <f>IF(ISERROR(INDEX('Liste plats'!$A$5:$EX$156,MATCH('Journal cuisine'!$B134,'Liste plats'!$A$5:$A$156,0),MATCH(BL$6,'Liste plats'!$A$5:$EX$5,0))*$D134),"",INDEX('Liste plats'!$A$5:$EX$156,MATCH('Journal cuisine'!$B134,'Liste plats'!$A$5:$A$156,0),MATCH(BL$6,'Liste plats'!$A$5:$EX$5,0))*$D134)</f>
        <v/>
      </c>
      <c r="BM134" s="36" t="str">
        <f>IF(ISERROR(INDEX('Liste plats'!$A$5:$EX$156,MATCH('Journal cuisine'!$B134,'Liste plats'!$A$5:$A$156,0),MATCH(BM$6,'Liste plats'!$A$5:$EX$5,0))*$D134),"",INDEX('Liste plats'!$A$5:$EX$156,MATCH('Journal cuisine'!$B134,'Liste plats'!$A$5:$A$156,0),MATCH(BM$6,'Liste plats'!$A$5:$EX$5,0))*$D134)</f>
        <v/>
      </c>
      <c r="BN134" s="36" t="str">
        <f>IF(ISERROR(INDEX('Liste plats'!$A$5:$EX$156,MATCH('Journal cuisine'!$B134,'Liste plats'!$A$5:$A$156,0),MATCH(BN$6,'Liste plats'!$A$5:$EX$5,0))*$D134),"",INDEX('Liste plats'!$A$5:$EX$156,MATCH('Journal cuisine'!$B134,'Liste plats'!$A$5:$A$156,0),MATCH(BN$6,'Liste plats'!$A$5:$EX$5,0))*$D134)</f>
        <v/>
      </c>
      <c r="BO134" s="36" t="str">
        <f>IF(ISERROR(INDEX('Liste plats'!$A$5:$EX$156,MATCH('Journal cuisine'!$B134,'Liste plats'!$A$5:$A$156,0),MATCH(BO$6,'Liste plats'!$A$5:$EX$5,0))*$D134),"",INDEX('Liste plats'!$A$5:$EX$156,MATCH('Journal cuisine'!$B134,'Liste plats'!$A$5:$A$156,0),MATCH(BO$6,'Liste plats'!$A$5:$EX$5,0))*$D134)</f>
        <v/>
      </c>
      <c r="BP134" s="36" t="str">
        <f>IF(ISERROR(INDEX('Liste plats'!$A$5:$EX$156,MATCH('Journal cuisine'!$B134,'Liste plats'!$A$5:$A$156,0),MATCH(BP$6,'Liste plats'!$A$5:$EX$5,0))*$D134),"",INDEX('Liste plats'!$A$5:$EX$156,MATCH('Journal cuisine'!$B134,'Liste plats'!$A$5:$A$156,0),MATCH(BP$6,'Liste plats'!$A$5:$EX$5,0))*$D134)</f>
        <v/>
      </c>
      <c r="BQ134" s="36" t="str">
        <f>IF(ISERROR(INDEX('Liste plats'!$A$5:$EX$156,MATCH('Journal cuisine'!$B134,'Liste plats'!$A$5:$A$156,0),MATCH(BQ$6,'Liste plats'!$A$5:$EX$5,0))*$D134),"",INDEX('Liste plats'!$A$5:$EX$156,MATCH('Journal cuisine'!$B134,'Liste plats'!$A$5:$A$156,0),MATCH(BQ$6,'Liste plats'!$A$5:$EX$5,0))*$D134)</f>
        <v/>
      </c>
      <c r="BR134" s="36" t="str">
        <f>IF(ISERROR(INDEX('Liste plats'!$A$5:$EX$156,MATCH('Journal cuisine'!$B134,'Liste plats'!$A$5:$A$156,0),MATCH(BR$6,'Liste plats'!$A$5:$EX$5,0))*$D134),"",INDEX('Liste plats'!$A$5:$EX$156,MATCH('Journal cuisine'!$B134,'Liste plats'!$A$5:$A$156,0),MATCH(BR$6,'Liste plats'!$A$5:$EX$5,0))*$D134)</f>
        <v/>
      </c>
      <c r="BS134" s="36" t="str">
        <f>IF(ISERROR(INDEX('Liste plats'!$A$5:$EX$156,MATCH('Journal cuisine'!$B134,'Liste plats'!$A$5:$A$156,0),MATCH(BS$6,'Liste plats'!$A$5:$EX$5,0))*$D134),"",INDEX('Liste plats'!$A$5:$EX$156,MATCH('Journal cuisine'!$B134,'Liste plats'!$A$5:$A$156,0),MATCH(BS$6,'Liste plats'!$A$5:$EX$5,0))*$D134)</f>
        <v/>
      </c>
      <c r="BT134" s="36" t="str">
        <f>IF(ISERROR(INDEX('Liste plats'!$A$5:$EX$156,MATCH('Journal cuisine'!$B134,'Liste plats'!$A$5:$A$156,0),MATCH(BT$6,'Liste plats'!$A$5:$EX$5,0))*$D134),"",INDEX('Liste plats'!$A$5:$EX$156,MATCH('Journal cuisine'!$B134,'Liste plats'!$A$5:$A$156,0),MATCH(BT$6,'Liste plats'!$A$5:$EX$5,0))*$D134)</f>
        <v/>
      </c>
      <c r="BU134" s="36" t="str">
        <f>IF(ISERROR(INDEX('Liste plats'!$A$5:$EX$156,MATCH('Journal cuisine'!$B134,'Liste plats'!$A$5:$A$156,0),MATCH(BU$6,'Liste plats'!$A$5:$EX$5,0))*$D134),"",INDEX('Liste plats'!$A$5:$EX$156,MATCH('Journal cuisine'!$B134,'Liste plats'!$A$5:$A$156,0),MATCH(BU$6,'Liste plats'!$A$5:$EX$5,0))*$D134)</f>
        <v/>
      </c>
      <c r="BV134" s="36" t="str">
        <f>IF(ISERROR(INDEX('Liste plats'!$A$5:$EX$156,MATCH('Journal cuisine'!$B134,'Liste plats'!$A$5:$A$156,0),MATCH(BV$6,'Liste plats'!$A$5:$EX$5,0))*$D134),"",INDEX('Liste plats'!$A$5:$EX$156,MATCH('Journal cuisine'!$B134,'Liste plats'!$A$5:$A$156,0),MATCH(BV$6,'Liste plats'!$A$5:$EX$5,0))*$D134)</f>
        <v/>
      </c>
      <c r="BW134" s="36" t="str">
        <f>IF(ISERROR(INDEX('Liste plats'!$A$5:$EX$156,MATCH('Journal cuisine'!$B134,'Liste plats'!$A$5:$A$156,0),MATCH(BW$6,'Liste plats'!$A$5:$EX$5,0))*$D134),"",INDEX('Liste plats'!$A$5:$EX$156,MATCH('Journal cuisine'!$B134,'Liste plats'!$A$5:$A$156,0),MATCH(BW$6,'Liste plats'!$A$5:$EX$5,0))*$D134)</f>
        <v/>
      </c>
      <c r="BX134" s="36" t="str">
        <f>IF(ISERROR(INDEX('Liste plats'!$A$5:$EX$156,MATCH('Journal cuisine'!$B134,'Liste plats'!$A$5:$A$156,0),MATCH(BX$6,'Liste plats'!$A$5:$EX$5,0))*$D134),"",INDEX('Liste plats'!$A$5:$EX$156,MATCH('Journal cuisine'!$B134,'Liste plats'!$A$5:$A$156,0),MATCH(BX$6,'Liste plats'!$A$5:$EX$5,0))*$D134)</f>
        <v/>
      </c>
      <c r="BY134" s="36" t="str">
        <f>IF(ISERROR(INDEX('Liste plats'!$A$5:$EX$156,MATCH('Journal cuisine'!$B134,'Liste plats'!$A$5:$A$156,0),MATCH(BY$6,'Liste plats'!$A$5:$EX$5,0))*$D134),"",INDEX('Liste plats'!$A$5:$EX$156,MATCH('Journal cuisine'!$B134,'Liste plats'!$A$5:$A$156,0),MATCH(BY$6,'Liste plats'!$A$5:$EX$5,0))*$D134)</f>
        <v/>
      </c>
      <c r="BZ134" s="36" t="str">
        <f>IF(ISERROR(INDEX('Liste plats'!$A$5:$EX$156,MATCH('Journal cuisine'!$B134,'Liste plats'!$A$5:$A$156,0),MATCH(BZ$6,'Liste plats'!$A$5:$EX$5,0))*$D134),"",INDEX('Liste plats'!$A$5:$EX$156,MATCH('Journal cuisine'!$B134,'Liste plats'!$A$5:$A$156,0),MATCH(BZ$6,'Liste plats'!$A$5:$EX$5,0))*$D134)</f>
        <v/>
      </c>
      <c r="CA134" s="36" t="str">
        <f>IF(ISERROR(INDEX('Liste plats'!$A$5:$EX$156,MATCH('Journal cuisine'!$B134,'Liste plats'!$A$5:$A$156,0),MATCH(CA$6,'Liste plats'!$A$5:$EX$5,0))*$D134),"",INDEX('Liste plats'!$A$5:$EX$156,MATCH('Journal cuisine'!$B134,'Liste plats'!$A$5:$A$156,0),MATCH(CA$6,'Liste plats'!$A$5:$EX$5,0))*$D134)</f>
        <v/>
      </c>
      <c r="CB134" s="36" t="str">
        <f>IF(ISERROR(INDEX('Liste plats'!$A$5:$EX$156,MATCH('Journal cuisine'!$B134,'Liste plats'!$A$5:$A$156,0),MATCH(CB$6,'Liste plats'!$A$5:$EX$5,0))*$D134),"",INDEX('Liste plats'!$A$5:$EX$156,MATCH('Journal cuisine'!$B134,'Liste plats'!$A$5:$A$156,0),MATCH(CB$6,'Liste plats'!$A$5:$EX$5,0))*$D134)</f>
        <v/>
      </c>
      <c r="CC134" s="36" t="str">
        <f>IF(ISERROR(INDEX('Liste plats'!$A$5:$EX$156,MATCH('Journal cuisine'!$B134,'Liste plats'!$A$5:$A$156,0),MATCH(CC$6,'Liste plats'!$A$5:$EX$5,0))*$D134),"",INDEX('Liste plats'!$A$5:$EX$156,MATCH('Journal cuisine'!$B134,'Liste plats'!$A$5:$A$156,0),MATCH(CC$6,'Liste plats'!$A$5:$EX$5,0))*$D134)</f>
        <v/>
      </c>
      <c r="CD134" s="36" t="str">
        <f>IF(ISERROR(INDEX('Liste plats'!$A$5:$EX$156,MATCH('Journal cuisine'!$B134,'Liste plats'!$A$5:$A$156,0),MATCH(CD$6,'Liste plats'!$A$5:$EX$5,0))*$D134),"",INDEX('Liste plats'!$A$5:$EX$156,MATCH('Journal cuisine'!$B134,'Liste plats'!$A$5:$A$156,0),MATCH(CD$6,'Liste plats'!$A$5:$EX$5,0))*$D134)</f>
        <v/>
      </c>
      <c r="CE134" s="36" t="str">
        <f>IF(ISERROR(INDEX('Liste plats'!$A$5:$EX$156,MATCH('Journal cuisine'!$B134,'Liste plats'!$A$5:$A$156,0),MATCH(CE$6,'Liste plats'!$A$5:$EX$5,0))*$D134),"",INDEX('Liste plats'!$A$5:$EX$156,MATCH('Journal cuisine'!$B134,'Liste plats'!$A$5:$A$156,0),MATCH(CE$6,'Liste plats'!$A$5:$EX$5,0))*$D134)</f>
        <v/>
      </c>
      <c r="CF134" s="36" t="str">
        <f>IF(ISERROR(INDEX('Liste plats'!$A$5:$EX$156,MATCH('Journal cuisine'!$B134,'Liste plats'!$A$5:$A$156,0),MATCH(CF$6,'Liste plats'!$A$5:$EX$5,0))*$D134),"",INDEX('Liste plats'!$A$5:$EX$156,MATCH('Journal cuisine'!$B134,'Liste plats'!$A$5:$A$156,0),MATCH(CF$6,'Liste plats'!$A$5:$EX$5,0))*$D134)</f>
        <v/>
      </c>
      <c r="CG134" s="36" t="str">
        <f>IF(ISERROR(INDEX('Liste plats'!$A$5:$EX$156,MATCH('Journal cuisine'!$B134,'Liste plats'!$A$5:$A$156,0),MATCH(CG$6,'Liste plats'!$A$5:$EX$5,0))*$D134),"",INDEX('Liste plats'!$A$5:$EX$156,MATCH('Journal cuisine'!$B134,'Liste plats'!$A$5:$A$156,0),MATCH(CG$6,'Liste plats'!$A$5:$EX$5,0))*$D134)</f>
        <v/>
      </c>
      <c r="CH134" s="36" t="str">
        <f>IF(ISERROR(INDEX('Liste plats'!$A$5:$EX$156,MATCH('Journal cuisine'!$B134,'Liste plats'!$A$5:$A$156,0),MATCH(CH$6,'Liste plats'!$A$5:$EX$5,0))*$D134),"",INDEX('Liste plats'!$A$5:$EX$156,MATCH('Journal cuisine'!$B134,'Liste plats'!$A$5:$A$156,0),MATCH(CH$6,'Liste plats'!$A$5:$EX$5,0))*$D134)</f>
        <v/>
      </c>
      <c r="CI134" s="36" t="str">
        <f>IF(ISERROR(INDEX('Liste plats'!$A$5:$EX$156,MATCH('Journal cuisine'!$B134,'Liste plats'!$A$5:$A$156,0),MATCH(CI$6,'Liste plats'!$A$5:$EX$5,0))*$D134),"",INDEX('Liste plats'!$A$5:$EX$156,MATCH('Journal cuisine'!$B134,'Liste plats'!$A$5:$A$156,0),MATCH(CI$6,'Liste plats'!$A$5:$EX$5,0))*$D134)</f>
        <v/>
      </c>
      <c r="CJ134" s="36" t="str">
        <f>IF(ISERROR(INDEX('Liste plats'!$A$5:$EX$156,MATCH('Journal cuisine'!$B134,'Liste plats'!$A$5:$A$156,0),MATCH(CJ$6,'Liste plats'!$A$5:$EX$5,0))*$D134),"",INDEX('Liste plats'!$A$5:$EX$156,MATCH('Journal cuisine'!$B134,'Liste plats'!$A$5:$A$156,0),MATCH(CJ$6,'Liste plats'!$A$5:$EX$5,0))*$D134)</f>
        <v/>
      </c>
      <c r="CK134" s="36" t="str">
        <f>IF(ISERROR(INDEX('Liste plats'!$A$5:$EX$156,MATCH('Journal cuisine'!$B134,'Liste plats'!$A$5:$A$156,0),MATCH(CK$6,'Liste plats'!$A$5:$EX$5,0))*$D134),"",INDEX('Liste plats'!$A$5:$EX$156,MATCH('Journal cuisine'!$B134,'Liste plats'!$A$5:$A$156,0),MATCH(CK$6,'Liste plats'!$A$5:$EX$5,0))*$D134)</f>
        <v/>
      </c>
      <c r="CL134" s="36" t="str">
        <f>IF(ISERROR(INDEX('Liste plats'!$A$5:$EX$156,MATCH('Journal cuisine'!$B134,'Liste plats'!$A$5:$A$156,0),MATCH(CL$6,'Liste plats'!$A$5:$EX$5,0))*$D134),"",INDEX('Liste plats'!$A$5:$EX$156,MATCH('Journal cuisine'!$B134,'Liste plats'!$A$5:$A$156,0),MATCH(CL$6,'Liste plats'!$A$5:$EX$5,0))*$D134)</f>
        <v/>
      </c>
      <c r="CM134" s="36" t="str">
        <f>IF(ISERROR(INDEX('Liste plats'!$A$5:$EX$156,MATCH('Journal cuisine'!$B134,'Liste plats'!$A$5:$A$156,0),MATCH(CM$6,'Liste plats'!$A$5:$EX$5,0))*$D134),"",INDEX('Liste plats'!$A$5:$EX$156,MATCH('Journal cuisine'!$B134,'Liste plats'!$A$5:$A$156,0),MATCH(CM$6,'Liste plats'!$A$5:$EX$5,0))*$D134)</f>
        <v/>
      </c>
      <c r="CN134" s="36" t="str">
        <f>IF(ISERROR(INDEX('Liste plats'!$A$5:$EX$156,MATCH('Journal cuisine'!$B134,'Liste plats'!$A$5:$A$156,0),MATCH(CN$6,'Liste plats'!$A$5:$EX$5,0))*$D134),"",INDEX('Liste plats'!$A$5:$EX$156,MATCH('Journal cuisine'!$B134,'Liste plats'!$A$5:$A$156,0),MATCH(CN$6,'Liste plats'!$A$5:$EX$5,0))*$D134)</f>
        <v/>
      </c>
      <c r="CO134" s="36" t="str">
        <f>IF(ISERROR(INDEX('Liste plats'!$A$5:$EX$156,MATCH('Journal cuisine'!$B134,'Liste plats'!$A$5:$A$156,0),MATCH(CO$6,'Liste plats'!$A$5:$EX$5,0))*$D134),"",INDEX('Liste plats'!$A$5:$EX$156,MATCH('Journal cuisine'!$B134,'Liste plats'!$A$5:$A$156,0),MATCH(CO$6,'Liste plats'!$A$5:$EX$5,0))*$D134)</f>
        <v/>
      </c>
      <c r="CP134" s="36" t="str">
        <f>IF(ISERROR(INDEX('Liste plats'!$A$5:$EX$156,MATCH('Journal cuisine'!$B134,'Liste plats'!$A$5:$A$156,0),MATCH(CP$6,'Liste plats'!$A$5:$EX$5,0))*$D134),"",INDEX('Liste plats'!$A$5:$EX$156,MATCH('Journal cuisine'!$B134,'Liste plats'!$A$5:$A$156,0),MATCH(CP$6,'Liste plats'!$A$5:$EX$5,0))*$D134)</f>
        <v/>
      </c>
      <c r="CQ134" s="36" t="str">
        <f>IF(ISERROR(INDEX('Liste plats'!$A$5:$EX$156,MATCH('Journal cuisine'!$B134,'Liste plats'!$A$5:$A$156,0),MATCH(CQ$6,'Liste plats'!$A$5:$EX$5,0))*$D134),"",INDEX('Liste plats'!$A$5:$EX$156,MATCH('Journal cuisine'!$B134,'Liste plats'!$A$5:$A$156,0),MATCH(CQ$6,'Liste plats'!$A$5:$EX$5,0))*$D134)</f>
        <v/>
      </c>
      <c r="CR134" s="36" t="str">
        <f>IF(ISERROR(INDEX('Liste plats'!$A$5:$EX$156,MATCH('Journal cuisine'!$B134,'Liste plats'!$A$5:$A$156,0),MATCH(CR$6,'Liste plats'!$A$5:$EX$5,0))*$D134),"",INDEX('Liste plats'!$A$5:$EX$156,MATCH('Journal cuisine'!$B134,'Liste plats'!$A$5:$A$156,0),MATCH(CR$6,'Liste plats'!$A$5:$EX$5,0))*$D134)</f>
        <v/>
      </c>
      <c r="CS134" s="36" t="str">
        <f>IF(ISERROR(INDEX('Liste plats'!$A$5:$EX$156,MATCH('Journal cuisine'!$B134,'Liste plats'!$A$5:$A$156,0),MATCH(CS$6,'Liste plats'!$A$5:$EX$5,0))*$D134),"",INDEX('Liste plats'!$A$5:$EX$156,MATCH('Journal cuisine'!$B134,'Liste plats'!$A$5:$A$156,0),MATCH(CS$6,'Liste plats'!$A$5:$EX$5,0))*$D134)</f>
        <v/>
      </c>
      <c r="CT134" s="36" t="str">
        <f>IF(ISERROR(INDEX('Liste plats'!$A$5:$EX$156,MATCH('Journal cuisine'!$B134,'Liste plats'!$A$5:$A$156,0),MATCH(CT$6,'Liste plats'!$A$5:$EX$5,0))*$D134),"",INDEX('Liste plats'!$A$5:$EX$156,MATCH('Journal cuisine'!$B134,'Liste plats'!$A$5:$A$156,0),MATCH(CT$6,'Liste plats'!$A$5:$EX$5,0))*$D134)</f>
        <v/>
      </c>
      <c r="CU134" s="36" t="str">
        <f>IF(ISERROR(INDEX('Liste plats'!$A$5:$EX$156,MATCH('Journal cuisine'!$B134,'Liste plats'!$A$5:$A$156,0),MATCH(CU$6,'Liste plats'!$A$5:$EX$5,0))*$D134),"",INDEX('Liste plats'!$A$5:$EX$156,MATCH('Journal cuisine'!$B134,'Liste plats'!$A$5:$A$156,0),MATCH(CU$6,'Liste plats'!$A$5:$EX$5,0))*$D134)</f>
        <v/>
      </c>
      <c r="CV134" s="36" t="str">
        <f>IF(ISERROR(INDEX('Liste plats'!$A$5:$EX$156,MATCH('Journal cuisine'!$B134,'Liste plats'!$A$5:$A$156,0),MATCH(CV$6,'Liste plats'!$A$5:$EX$5,0))*$D134),"",INDEX('Liste plats'!$A$5:$EX$156,MATCH('Journal cuisine'!$B134,'Liste plats'!$A$5:$A$156,0),MATCH(CV$6,'Liste plats'!$A$5:$EX$5,0))*$D134)</f>
        <v/>
      </c>
      <c r="CW134" s="36" t="str">
        <f>IF(ISERROR(INDEX('Liste plats'!$A$5:$EX$156,MATCH('Journal cuisine'!$B134,'Liste plats'!$A$5:$A$156,0),MATCH(CW$6,'Liste plats'!$A$5:$EX$5,0))*$D134),"",INDEX('Liste plats'!$A$5:$EX$156,MATCH('Journal cuisine'!$B134,'Liste plats'!$A$5:$A$156,0),MATCH(CW$6,'Liste plats'!$A$5:$EX$5,0))*$D134)</f>
        <v/>
      </c>
      <c r="CX134" s="36" t="str">
        <f>IF(ISERROR(INDEX('Liste plats'!$A$5:$EX$156,MATCH('Journal cuisine'!$B134,'Liste plats'!$A$5:$A$156,0),MATCH(CX$6,'Liste plats'!$A$5:$EX$5,0))*$D134),"",INDEX('Liste plats'!$A$5:$EX$156,MATCH('Journal cuisine'!$B134,'Liste plats'!$A$5:$A$156,0),MATCH(CX$6,'Liste plats'!$A$5:$EX$5,0))*$D134)</f>
        <v/>
      </c>
      <c r="CY134" s="36" t="str">
        <f>IF(ISERROR(INDEX('Liste plats'!$A$5:$EX$156,MATCH('Journal cuisine'!$B134,'Liste plats'!$A$5:$A$156,0),MATCH(CY$6,'Liste plats'!$A$5:$EX$5,0))*$D134),"",INDEX('Liste plats'!$A$5:$EX$156,MATCH('Journal cuisine'!$B134,'Liste plats'!$A$5:$A$156,0),MATCH(CY$6,'Liste plats'!$A$5:$EX$5,0))*$D134)</f>
        <v/>
      </c>
      <c r="CZ134" s="36" t="str">
        <f>IF(ISERROR(INDEX('Liste plats'!$A$5:$EX$156,MATCH('Journal cuisine'!$B134,'Liste plats'!$A$5:$A$156,0),MATCH(CZ$6,'Liste plats'!$A$5:$EX$5,0))*$D134),"",INDEX('Liste plats'!$A$5:$EX$156,MATCH('Journal cuisine'!$B134,'Liste plats'!$A$5:$A$156,0),MATCH(CZ$6,'Liste plats'!$A$5:$EX$5,0))*$D134)</f>
        <v/>
      </c>
      <c r="DA134" s="36" t="str">
        <f>IF(ISERROR(INDEX('Liste plats'!$A$5:$EX$156,MATCH('Journal cuisine'!$B134,'Liste plats'!$A$5:$A$156,0),MATCH(DA$6,'Liste plats'!$A$5:$EX$5,0))*$D134),"",INDEX('Liste plats'!$A$5:$EX$156,MATCH('Journal cuisine'!$B134,'Liste plats'!$A$5:$A$156,0),MATCH(DA$6,'Liste plats'!$A$5:$EX$5,0))*$D134)</f>
        <v/>
      </c>
      <c r="DB134" s="36" t="str">
        <f>IF(ISERROR(INDEX('Liste plats'!$A$5:$EX$156,MATCH('Journal cuisine'!$B134,'Liste plats'!$A$5:$A$156,0),MATCH(DB$6,'Liste plats'!$A$5:$EX$5,0))*$D134),"",INDEX('Liste plats'!$A$5:$EX$156,MATCH('Journal cuisine'!$B134,'Liste plats'!$A$5:$A$156,0),MATCH(DB$6,'Liste plats'!$A$5:$EX$5,0))*$D134)</f>
        <v/>
      </c>
      <c r="DC134" s="36" t="str">
        <f>IF(ISERROR(INDEX('Liste plats'!$A$5:$EX$156,MATCH('Journal cuisine'!$B134,'Liste plats'!$A$5:$A$156,0),MATCH(DC$6,'Liste plats'!$A$5:$EX$5,0))*$D134),"",INDEX('Liste plats'!$A$5:$EX$156,MATCH('Journal cuisine'!$B134,'Liste plats'!$A$5:$A$156,0),MATCH(DC$6,'Liste plats'!$A$5:$EX$5,0))*$D134)</f>
        <v/>
      </c>
      <c r="DD134" s="36" t="str">
        <f>IF(ISERROR(INDEX('Liste plats'!$A$5:$EX$156,MATCH('Journal cuisine'!$B134,'Liste plats'!$A$5:$A$156,0),MATCH(DD$6,'Liste plats'!$A$5:$EX$5,0))*$D134),"",INDEX('Liste plats'!$A$5:$EX$156,MATCH('Journal cuisine'!$B134,'Liste plats'!$A$5:$A$156,0),MATCH(DD$6,'Liste plats'!$A$5:$EX$5,0))*$D134)</f>
        <v/>
      </c>
      <c r="DE134" s="36" t="str">
        <f>IF(ISERROR(INDEX('Liste plats'!$A$5:$EX$156,MATCH('Journal cuisine'!$B134,'Liste plats'!$A$5:$A$156,0),MATCH(DE$6,'Liste plats'!$A$5:$EX$5,0))*$D134),"",INDEX('Liste plats'!$A$5:$EX$156,MATCH('Journal cuisine'!$B134,'Liste plats'!$A$5:$A$156,0),MATCH(DE$6,'Liste plats'!$A$5:$EX$5,0))*$D134)</f>
        <v/>
      </c>
      <c r="DF134" s="36" t="str">
        <f>IF(ISERROR(INDEX('Liste plats'!$A$5:$EX$156,MATCH('Journal cuisine'!$B134,'Liste plats'!$A$5:$A$156,0),MATCH(DF$6,'Liste plats'!$A$5:$EX$5,0))*$D134),"",INDEX('Liste plats'!$A$5:$EX$156,MATCH('Journal cuisine'!$B134,'Liste plats'!$A$5:$A$156,0),MATCH(DF$6,'Liste plats'!$A$5:$EX$5,0))*$D134)</f>
        <v/>
      </c>
      <c r="DG134" s="36" t="str">
        <f>IF(ISERROR(INDEX('Liste plats'!$A$5:$EX$156,MATCH('Journal cuisine'!$B134,'Liste plats'!$A$5:$A$156,0),MATCH(DG$6,'Liste plats'!$A$5:$EX$5,0))*$D134),"",INDEX('Liste plats'!$A$5:$EX$156,MATCH('Journal cuisine'!$B134,'Liste plats'!$A$5:$A$156,0),MATCH(DG$6,'Liste plats'!$A$5:$EX$5,0))*$D134)</f>
        <v/>
      </c>
      <c r="DH134" s="36" t="str">
        <f>IF(ISERROR(INDEX('Liste plats'!$A$5:$EX$156,MATCH('Journal cuisine'!$B134,'Liste plats'!$A$5:$A$156,0),MATCH(DH$6,'Liste plats'!$A$5:$EX$5,0))*$D134),"",INDEX('Liste plats'!$A$5:$EX$156,MATCH('Journal cuisine'!$B134,'Liste plats'!$A$5:$A$156,0),MATCH(DH$6,'Liste plats'!$A$5:$EX$5,0))*$D134)</f>
        <v/>
      </c>
      <c r="DI134" s="36" t="str">
        <f>IF(ISERROR(INDEX('Liste plats'!$A$5:$EX$156,MATCH('Journal cuisine'!$B134,'Liste plats'!$A$5:$A$156,0),MATCH(DI$6,'Liste plats'!$A$5:$EX$5,0))*$D134),"",INDEX('Liste plats'!$A$5:$EX$156,MATCH('Journal cuisine'!$B134,'Liste plats'!$A$5:$A$156,0),MATCH(DI$6,'Liste plats'!$A$5:$EX$5,0))*$D134)</f>
        <v/>
      </c>
      <c r="DJ134" s="36" t="str">
        <f>IF(ISERROR(INDEX('Liste plats'!$A$5:$EX$156,MATCH('Journal cuisine'!$B134,'Liste plats'!$A$5:$A$156,0),MATCH(DJ$6,'Liste plats'!$A$5:$EX$5,0))*$D134),"",INDEX('Liste plats'!$A$5:$EX$156,MATCH('Journal cuisine'!$B134,'Liste plats'!$A$5:$A$156,0),MATCH(DJ$6,'Liste plats'!$A$5:$EX$5,0))*$D134)</f>
        <v/>
      </c>
      <c r="DK134" s="36" t="str">
        <f>IF(ISERROR(INDEX('Liste plats'!$A$5:$EX$156,MATCH('Journal cuisine'!$B134,'Liste plats'!$A$5:$A$156,0),MATCH(DK$6,'Liste plats'!$A$5:$EX$5,0))*$D134),"",INDEX('Liste plats'!$A$5:$EX$156,MATCH('Journal cuisine'!$B134,'Liste plats'!$A$5:$A$156,0),MATCH(DK$6,'Liste plats'!$A$5:$EX$5,0))*$D134)</f>
        <v/>
      </c>
      <c r="DL134" s="36" t="str">
        <f>IF(ISERROR(INDEX('Liste plats'!$A$5:$EX$156,MATCH('Journal cuisine'!$B134,'Liste plats'!$A$5:$A$156,0),MATCH(DL$6,'Liste plats'!$A$5:$EX$5,0))*$D134),"",INDEX('Liste plats'!$A$5:$EX$156,MATCH('Journal cuisine'!$B134,'Liste plats'!$A$5:$A$156,0),MATCH(DL$6,'Liste plats'!$A$5:$EX$5,0))*$D134)</f>
        <v/>
      </c>
      <c r="DM134" s="36" t="str">
        <f>IF(ISERROR(INDEX('Liste plats'!$A$5:$EX$156,MATCH('Journal cuisine'!$B134,'Liste plats'!$A$5:$A$156,0),MATCH(DM$6,'Liste plats'!$A$5:$EX$5,0))*$D134),"",INDEX('Liste plats'!$A$5:$EX$156,MATCH('Journal cuisine'!$B134,'Liste plats'!$A$5:$A$156,0),MATCH(DM$6,'Liste plats'!$A$5:$EX$5,0))*$D134)</f>
        <v/>
      </c>
      <c r="DN134" s="36" t="str">
        <f>IF(ISERROR(INDEX('Liste plats'!$A$5:$EX$156,MATCH('Journal cuisine'!$B134,'Liste plats'!$A$5:$A$156,0),MATCH(DN$6,'Liste plats'!$A$5:$EX$5,0))*$D134),"",INDEX('Liste plats'!$A$5:$EX$156,MATCH('Journal cuisine'!$B134,'Liste plats'!$A$5:$A$156,0),MATCH(DN$6,'Liste plats'!$A$5:$EX$5,0))*$D134)</f>
        <v/>
      </c>
      <c r="DO134" s="36" t="str">
        <f>IF(ISERROR(INDEX('Liste plats'!$A$5:$EX$156,MATCH('Journal cuisine'!$B134,'Liste plats'!$A$5:$A$156,0),MATCH(DO$6,'Liste plats'!$A$5:$EX$5,0))*$D134),"",INDEX('Liste plats'!$A$5:$EX$156,MATCH('Journal cuisine'!$B134,'Liste plats'!$A$5:$A$156,0),MATCH(DO$6,'Liste plats'!$A$5:$EX$5,0))*$D134)</f>
        <v/>
      </c>
      <c r="DP134" s="36" t="str">
        <f>IF(ISERROR(INDEX('Liste plats'!$A$5:$EX$156,MATCH('Journal cuisine'!$B134,'Liste plats'!$A$5:$A$156,0),MATCH(DP$6,'Liste plats'!$A$5:$EX$5,0))*$D134),"",INDEX('Liste plats'!$A$5:$EX$156,MATCH('Journal cuisine'!$B134,'Liste plats'!$A$5:$A$156,0),MATCH(DP$6,'Liste plats'!$A$5:$EX$5,0))*$D134)</f>
        <v/>
      </c>
      <c r="DQ134" s="36" t="str">
        <f>IF(ISERROR(INDEX('Liste plats'!$A$5:$EX$156,MATCH('Journal cuisine'!$B134,'Liste plats'!$A$5:$A$156,0),MATCH(DQ$6,'Liste plats'!$A$5:$EX$5,0))*$D134),"",INDEX('Liste plats'!$A$5:$EX$156,MATCH('Journal cuisine'!$B134,'Liste plats'!$A$5:$A$156,0),MATCH(DQ$6,'Liste plats'!$A$5:$EX$5,0))*$D134)</f>
        <v/>
      </c>
      <c r="DR134" s="36" t="str">
        <f>IF(ISERROR(INDEX('Liste plats'!$A$5:$EX$156,MATCH('Journal cuisine'!$B134,'Liste plats'!$A$5:$A$156,0),MATCH(DR$6,'Liste plats'!$A$5:$EX$5,0))*$D134),"",INDEX('Liste plats'!$A$5:$EX$156,MATCH('Journal cuisine'!$B134,'Liste plats'!$A$5:$A$156,0),MATCH(DR$6,'Liste plats'!$A$5:$EX$5,0))*$D134)</f>
        <v/>
      </c>
      <c r="DS134" s="36" t="str">
        <f>IF(ISERROR(INDEX('Liste plats'!$A$5:$EX$156,MATCH('Journal cuisine'!$B134,'Liste plats'!$A$5:$A$156,0),MATCH(DS$6,'Liste plats'!$A$5:$EX$5,0))*$D134),"",INDEX('Liste plats'!$A$5:$EX$156,MATCH('Journal cuisine'!$B134,'Liste plats'!$A$5:$A$156,0),MATCH(DS$6,'Liste plats'!$A$5:$EX$5,0))*$D134)</f>
        <v/>
      </c>
      <c r="DT134" s="36" t="str">
        <f>IF(ISERROR(INDEX('Liste plats'!$A$5:$EX$156,MATCH('Journal cuisine'!$B134,'Liste plats'!$A$5:$A$156,0),MATCH(DT$6,'Liste plats'!$A$5:$EX$5,0))*$D134),"",INDEX('Liste plats'!$A$5:$EX$156,MATCH('Journal cuisine'!$B134,'Liste plats'!$A$5:$A$156,0),MATCH(DT$6,'Liste plats'!$A$5:$EX$5,0))*$D134)</f>
        <v/>
      </c>
      <c r="DU134" s="36" t="str">
        <f>IF(ISERROR(INDEX('Liste plats'!$A$5:$EX$156,MATCH('Journal cuisine'!$B134,'Liste plats'!$A$5:$A$156,0),MATCH(DU$6,'Liste plats'!$A$5:$EX$5,0))*$D134),"",INDEX('Liste plats'!$A$5:$EX$156,MATCH('Journal cuisine'!$B134,'Liste plats'!$A$5:$A$156,0),MATCH(DU$6,'Liste plats'!$A$5:$EX$5,0))*$D134)</f>
        <v/>
      </c>
      <c r="DV134" s="36" t="str">
        <f>IF(ISERROR(INDEX('Liste plats'!$A$5:$EX$156,MATCH('Journal cuisine'!$B134,'Liste plats'!$A$5:$A$156,0),MATCH(DV$6,'Liste plats'!$A$5:$EX$5,0))*$D134),"",INDEX('Liste plats'!$A$5:$EX$156,MATCH('Journal cuisine'!$B134,'Liste plats'!$A$5:$A$156,0),MATCH(DV$6,'Liste plats'!$A$5:$EX$5,0))*$D134)</f>
        <v/>
      </c>
      <c r="DW134" s="36" t="str">
        <f>IF(ISERROR(INDEX('Liste plats'!$A$5:$EX$156,MATCH('Journal cuisine'!$B134,'Liste plats'!$A$5:$A$156,0),MATCH(DW$6,'Liste plats'!$A$5:$EX$5,0))*$D134),"",INDEX('Liste plats'!$A$5:$EX$156,MATCH('Journal cuisine'!$B134,'Liste plats'!$A$5:$A$156,0),MATCH(DW$6,'Liste plats'!$A$5:$EX$5,0))*$D134)</f>
        <v/>
      </c>
      <c r="DX134" s="36" t="str">
        <f>IF(ISERROR(INDEX('Liste plats'!$A$5:$EX$156,MATCH('Journal cuisine'!$B134,'Liste plats'!$A$5:$A$156,0),MATCH(DX$6,'Liste plats'!$A$5:$EX$5,0))*$D134),"",INDEX('Liste plats'!$A$5:$EX$156,MATCH('Journal cuisine'!$B134,'Liste plats'!$A$5:$A$156,0),MATCH(DX$6,'Liste plats'!$A$5:$EX$5,0))*$D134)</f>
        <v/>
      </c>
      <c r="DY134" s="36" t="str">
        <f>IF(ISERROR(INDEX('Liste plats'!$A$5:$EX$156,MATCH('Journal cuisine'!$B134,'Liste plats'!$A$5:$A$156,0),MATCH(DY$6,'Liste plats'!$A$5:$EX$5,0))*$D134),"",INDEX('Liste plats'!$A$5:$EX$156,MATCH('Journal cuisine'!$B134,'Liste plats'!$A$5:$A$156,0),MATCH(DY$6,'Liste plats'!$A$5:$EX$5,0))*$D134)</f>
        <v/>
      </c>
      <c r="DZ134" s="36" t="str">
        <f>IF(ISERROR(INDEX('Liste plats'!$A$5:$EX$156,MATCH('Journal cuisine'!$B134,'Liste plats'!$A$5:$A$156,0),MATCH(DZ$6,'Liste plats'!$A$5:$EX$5,0))*$D134),"",INDEX('Liste plats'!$A$5:$EX$156,MATCH('Journal cuisine'!$B134,'Liste plats'!$A$5:$A$156,0),MATCH(DZ$6,'Liste plats'!$A$5:$EX$5,0))*$D134)</f>
        <v/>
      </c>
      <c r="EA134" s="36" t="str">
        <f>IF(ISERROR(INDEX('Liste plats'!$A$5:$EX$156,MATCH('Journal cuisine'!$B134,'Liste plats'!$A$5:$A$156,0),MATCH(EA$6,'Liste plats'!$A$5:$EX$5,0))*$D134),"",INDEX('Liste plats'!$A$5:$EX$156,MATCH('Journal cuisine'!$B134,'Liste plats'!$A$5:$A$156,0),MATCH(EA$6,'Liste plats'!$A$5:$EX$5,0))*$D134)</f>
        <v/>
      </c>
      <c r="EB134" s="36" t="str">
        <f>IF(ISERROR(INDEX('Liste plats'!$A$5:$EX$156,MATCH('Journal cuisine'!$B134,'Liste plats'!$A$5:$A$156,0),MATCH(EB$6,'Liste plats'!$A$5:$EX$5,0))*$D134),"",INDEX('Liste plats'!$A$5:$EX$156,MATCH('Journal cuisine'!$B134,'Liste plats'!$A$5:$A$156,0),MATCH(EB$6,'Liste plats'!$A$5:$EX$5,0))*$D134)</f>
        <v/>
      </c>
      <c r="EC134" s="36" t="str">
        <f>IF(ISERROR(INDEX('Liste plats'!$A$5:$EX$156,MATCH('Journal cuisine'!$B134,'Liste plats'!$A$5:$A$156,0),MATCH(EC$6,'Liste plats'!$A$5:$EX$5,0))*$D134),"",INDEX('Liste plats'!$A$5:$EX$156,MATCH('Journal cuisine'!$B134,'Liste plats'!$A$5:$A$156,0),MATCH(EC$6,'Liste plats'!$A$5:$EX$5,0))*$D134)</f>
        <v/>
      </c>
      <c r="ED134" s="36" t="str">
        <f>IF(ISERROR(INDEX('Liste plats'!$A$5:$EX$156,MATCH('Journal cuisine'!$B134,'Liste plats'!$A$5:$A$156,0),MATCH(ED$6,'Liste plats'!$A$5:$EX$5,0))*$D134),"",INDEX('Liste plats'!$A$5:$EX$156,MATCH('Journal cuisine'!$B134,'Liste plats'!$A$5:$A$156,0),MATCH(ED$6,'Liste plats'!$A$5:$EX$5,0))*$D134)</f>
        <v/>
      </c>
      <c r="EE134" s="36" t="str">
        <f>IF(ISERROR(INDEX('Liste plats'!$A$5:$EX$156,MATCH('Journal cuisine'!$B134,'Liste plats'!$A$5:$A$156,0),MATCH(EE$6,'Liste plats'!$A$5:$EX$5,0))*$D134),"",INDEX('Liste plats'!$A$5:$EX$156,MATCH('Journal cuisine'!$B134,'Liste plats'!$A$5:$A$156,0),MATCH(EE$6,'Liste plats'!$A$5:$EX$5,0))*$D134)</f>
        <v/>
      </c>
      <c r="EF134" s="36" t="str">
        <f>IF(ISERROR(INDEX('Liste plats'!$A$5:$EX$156,MATCH('Journal cuisine'!$B134,'Liste plats'!$A$5:$A$156,0),MATCH(EF$6,'Liste plats'!$A$5:$EX$5,0))*$D134),"",INDEX('Liste plats'!$A$5:$EX$156,MATCH('Journal cuisine'!$B134,'Liste plats'!$A$5:$A$156,0),MATCH(EF$6,'Liste plats'!$A$5:$EX$5,0))*$D134)</f>
        <v/>
      </c>
      <c r="EG134" s="36" t="str">
        <f>IF(ISERROR(INDEX('Liste plats'!$A$5:$EX$156,MATCH('Journal cuisine'!$B134,'Liste plats'!$A$5:$A$156,0),MATCH(EG$6,'Liste plats'!$A$5:$EX$5,0))*$D134),"",INDEX('Liste plats'!$A$5:$EX$156,MATCH('Journal cuisine'!$B134,'Liste plats'!$A$5:$A$156,0),MATCH(EG$6,'Liste plats'!$A$5:$EX$5,0))*$D134)</f>
        <v/>
      </c>
      <c r="EH134" s="36" t="str">
        <f>IF(ISERROR(INDEX('Liste plats'!$A$5:$EX$156,MATCH('Journal cuisine'!$B134,'Liste plats'!$A$5:$A$156,0),MATCH(EH$6,'Liste plats'!$A$5:$EX$5,0))*$D134),"",INDEX('Liste plats'!$A$5:$EX$156,MATCH('Journal cuisine'!$B134,'Liste plats'!$A$5:$A$156,0),MATCH(EH$6,'Liste plats'!$A$5:$EX$5,0))*$D134)</f>
        <v/>
      </c>
      <c r="EI134" s="36" t="str">
        <f>IF(ISERROR(INDEX('Liste plats'!$A$5:$EX$156,MATCH('Journal cuisine'!$B134,'Liste plats'!$A$5:$A$156,0),MATCH(EI$6,'Liste plats'!$A$5:$EX$5,0))*$D134),"",INDEX('Liste plats'!$A$5:$EX$156,MATCH('Journal cuisine'!$B134,'Liste plats'!$A$5:$A$156,0),MATCH(EI$6,'Liste plats'!$A$5:$EX$5,0))*$D134)</f>
        <v/>
      </c>
      <c r="EJ134" s="36" t="str">
        <f>IF(ISERROR(INDEX('Liste plats'!$A$5:$EX$156,MATCH('Journal cuisine'!$B134,'Liste plats'!$A$5:$A$156,0),MATCH(EJ$6,'Liste plats'!$A$5:$EX$5,0))*$D134),"",INDEX('Liste plats'!$A$5:$EX$156,MATCH('Journal cuisine'!$B134,'Liste plats'!$A$5:$A$156,0),MATCH(EJ$6,'Liste plats'!$A$5:$EX$5,0))*$D134)</f>
        <v/>
      </c>
      <c r="EK134" s="36" t="str">
        <f>IF(ISERROR(INDEX('Liste plats'!$A$5:$EX$156,MATCH('Journal cuisine'!$B134,'Liste plats'!$A$5:$A$156,0),MATCH(EK$6,'Liste plats'!$A$5:$EX$5,0))*$D134),"",INDEX('Liste plats'!$A$5:$EX$156,MATCH('Journal cuisine'!$B134,'Liste plats'!$A$5:$A$156,0),MATCH(EK$6,'Liste plats'!$A$5:$EX$5,0))*$D134)</f>
        <v/>
      </c>
      <c r="EL134" s="36" t="str">
        <f>IF(ISERROR(INDEX('Liste plats'!$A$5:$EX$156,MATCH('Journal cuisine'!$B134,'Liste plats'!$A$5:$A$156,0),MATCH(EL$6,'Liste plats'!$A$5:$EX$5,0))*$D134),"",INDEX('Liste plats'!$A$5:$EX$156,MATCH('Journal cuisine'!$B134,'Liste plats'!$A$5:$A$156,0),MATCH(EL$6,'Liste plats'!$A$5:$EX$5,0))*$D134)</f>
        <v/>
      </c>
      <c r="EM134" s="36" t="str">
        <f>IF(ISERROR(INDEX('Liste plats'!$A$5:$EX$156,MATCH('Journal cuisine'!$B134,'Liste plats'!$A$5:$A$156,0),MATCH(EM$6,'Liste plats'!$A$5:$EX$5,0))*$D134),"",INDEX('Liste plats'!$A$5:$EX$156,MATCH('Journal cuisine'!$B134,'Liste plats'!$A$5:$A$156,0),MATCH(EM$6,'Liste plats'!$A$5:$EX$5,0))*$D134)</f>
        <v/>
      </c>
      <c r="EN134" s="36" t="str">
        <f>IF(ISERROR(INDEX('Liste plats'!$A$5:$EX$156,MATCH('Journal cuisine'!$B134,'Liste plats'!$A$5:$A$156,0),MATCH(EN$6,'Liste plats'!$A$5:$EX$5,0))*$D134),"",INDEX('Liste plats'!$A$5:$EX$156,MATCH('Journal cuisine'!$B134,'Liste plats'!$A$5:$A$156,0),MATCH(EN$6,'Liste plats'!$A$5:$EX$5,0))*$D134)</f>
        <v/>
      </c>
      <c r="EO134" s="36" t="str">
        <f>IF(ISERROR(INDEX('Liste plats'!$A$5:$EX$156,MATCH('Journal cuisine'!$B134,'Liste plats'!$A$5:$A$156,0),MATCH(EO$6,'Liste plats'!$A$5:$EX$5,0))*$D134),"",INDEX('Liste plats'!$A$5:$EX$156,MATCH('Journal cuisine'!$B134,'Liste plats'!$A$5:$A$156,0),MATCH(EO$6,'Liste plats'!$A$5:$EX$5,0))*$D134)</f>
        <v/>
      </c>
      <c r="EP134" s="36" t="str">
        <f>IF(ISERROR(INDEX('Liste plats'!$A$5:$EX$156,MATCH('Journal cuisine'!$B134,'Liste plats'!$A$5:$A$156,0),MATCH(EP$6,'Liste plats'!$A$5:$EX$5,0))*$D134),"",INDEX('Liste plats'!$A$5:$EX$156,MATCH('Journal cuisine'!$B134,'Liste plats'!$A$5:$A$156,0),MATCH(EP$6,'Liste plats'!$A$5:$EX$5,0))*$D134)</f>
        <v/>
      </c>
      <c r="EQ134" s="36" t="str">
        <f>IF(ISERROR(INDEX('Liste plats'!$A$5:$EX$156,MATCH('Journal cuisine'!$B134,'Liste plats'!$A$5:$A$156,0),MATCH(EQ$6,'Liste plats'!$A$5:$EX$5,0))*$D134),"",INDEX('Liste plats'!$A$5:$EX$156,MATCH('Journal cuisine'!$B134,'Liste plats'!$A$5:$A$156,0),MATCH(EQ$6,'Liste plats'!$A$5:$EX$5,0))*$D134)</f>
        <v/>
      </c>
      <c r="ER134" s="36" t="str">
        <f>IF(ISERROR(INDEX('Liste plats'!$A$5:$EX$156,MATCH('Journal cuisine'!$B134,'Liste plats'!$A$5:$A$156,0),MATCH(ER$6,'Liste plats'!$A$5:$EX$5,0))*$D134),"",INDEX('Liste plats'!$A$5:$EX$156,MATCH('Journal cuisine'!$B134,'Liste plats'!$A$5:$A$156,0),MATCH(ER$6,'Liste plats'!$A$5:$EX$5,0))*$D134)</f>
        <v/>
      </c>
      <c r="ES134" s="36" t="str">
        <f>IF(ISERROR(INDEX('Liste plats'!$A$5:$EX$156,MATCH('Journal cuisine'!$B134,'Liste plats'!$A$5:$A$156,0),MATCH(ES$6,'Liste plats'!$A$5:$EX$5,0))*$D134),"",INDEX('Liste plats'!$A$5:$EX$156,MATCH('Journal cuisine'!$B134,'Liste plats'!$A$5:$A$156,0),MATCH(ES$6,'Liste plats'!$A$5:$EX$5,0))*$D134)</f>
        <v/>
      </c>
      <c r="ET134" s="36" t="str">
        <f>IF(ISERROR(INDEX('Liste plats'!$A$5:$EX$156,MATCH('Journal cuisine'!$B134,'Liste plats'!$A$5:$A$156,0),MATCH(ET$6,'Liste plats'!$A$5:$EX$5,0))*$D134),"",INDEX('Liste plats'!$A$5:$EX$156,MATCH('Journal cuisine'!$B134,'Liste plats'!$A$5:$A$156,0),MATCH(ET$6,'Liste plats'!$A$5:$EX$5,0))*$D134)</f>
        <v/>
      </c>
      <c r="EU134" s="36" t="str">
        <f>IF(ISERROR(INDEX('Liste plats'!$A$5:$EX$156,MATCH('Journal cuisine'!$B134,'Liste plats'!$A$5:$A$156,0),MATCH(EU$6,'Liste plats'!$A$5:$EX$5,0))*$D134),"",INDEX('Liste plats'!$A$5:$EX$156,MATCH('Journal cuisine'!$B134,'Liste plats'!$A$5:$A$156,0),MATCH(EU$6,'Liste plats'!$A$5:$EX$5,0))*$D134)</f>
        <v/>
      </c>
      <c r="EV134" s="36" t="str">
        <f>IF(ISERROR(INDEX('Liste plats'!$A$5:$EX$156,MATCH('Journal cuisine'!$B134,'Liste plats'!$A$5:$A$156,0),MATCH(EV$6,'Liste plats'!$A$5:$EX$5,0))*$D134),"",INDEX('Liste plats'!$A$5:$EX$156,MATCH('Journal cuisine'!$B134,'Liste plats'!$A$5:$A$156,0),MATCH(EV$6,'Liste plats'!$A$5:$EX$5,0))*$D134)</f>
        <v/>
      </c>
      <c r="EW134" s="36" t="str">
        <f>IF(ISERROR(INDEX('Liste plats'!$A$5:$EX$156,MATCH('Journal cuisine'!$B134,'Liste plats'!$A$5:$A$156,0),MATCH(EW$6,'Liste plats'!$A$5:$EX$5,0))*$D134),"",INDEX('Liste plats'!$A$5:$EX$156,MATCH('Journal cuisine'!$B134,'Liste plats'!$A$5:$A$156,0),MATCH(EW$6,'Liste plats'!$A$5:$EX$5,0))*$D134)</f>
        <v/>
      </c>
      <c r="EX134" s="36" t="str">
        <f>IF(ISERROR(INDEX('Liste plats'!$A$5:$EX$156,MATCH('Journal cuisine'!$B134,'Liste plats'!$A$5:$A$156,0),MATCH(EX$6,'Liste plats'!$A$5:$EX$5,0))*$D134),"",INDEX('Liste plats'!$A$5:$EX$156,MATCH('Journal cuisine'!$B134,'Liste plats'!$A$5:$A$156,0),MATCH(EX$6,'Liste plats'!$A$5:$EX$5,0))*$D134)</f>
        <v/>
      </c>
      <c r="EY134" s="36" t="str">
        <f>IF(ISERROR(INDEX('Liste plats'!$A$5:$EX$156,MATCH('Journal cuisine'!$B134,'Liste plats'!$A$5:$A$156,0),MATCH(EY$6,'Liste plats'!$A$5:$EX$5,0))*$D134),"",INDEX('Liste plats'!$A$5:$EX$156,MATCH('Journal cuisine'!$B134,'Liste plats'!$A$5:$A$156,0),MATCH(EY$6,'Liste plats'!$A$5:$EX$5,0))*$D134)</f>
        <v/>
      </c>
      <c r="EZ134" s="36" t="str">
        <f>IF(ISERROR(INDEX('Liste plats'!$A$5:$EX$156,MATCH('Journal cuisine'!$B134,'Liste plats'!$A$5:$A$156,0),MATCH(EZ$6,'Liste plats'!$A$5:$EX$5,0))*$D134),"",INDEX('Liste plats'!$A$5:$EX$156,MATCH('Journal cuisine'!$B134,'Liste plats'!$A$5:$A$156,0),MATCH(EZ$6,'Liste plats'!$A$5:$EX$5,0))*$D134)</f>
        <v/>
      </c>
      <c r="FA134" s="49" t="str">
        <f>IF(ISERROR(INDEX('Liste plats'!$A$5:$EX$156,MATCH('Journal cuisine'!$B134,'Liste plats'!$A$5:$A$156,0),MATCH(FA$6,'Liste plats'!$A$5:$EX$5,0))*$D134),"",INDEX('Liste plats'!$A$5:$EX$156,MATCH('Journal cuisine'!$B134,'Liste plats'!$A$5:$A$156,0),MATCH(FA$6,'Liste plats'!$A$5:$EX$5,0))*$D134)</f>
        <v/>
      </c>
    </row>
    <row r="135" spans="1:157" x14ac:dyDescent="0.25">
      <c r="A135" s="9"/>
      <c r="B135" s="10"/>
      <c r="C135" s="34" t="str">
        <f>IF(ISERROR(IF(VLOOKUP(B135,'Liste plats'!$A$7:$B$156,2,0)=0,"",VLOOKUP(B135,'Liste plats'!$A$7:$B$156,2,0))),"",IF(VLOOKUP(B135,'Liste plats'!$A$7:$B$156,2,0)=0,"",VLOOKUP(B135,'Liste plats'!$A$7:$B$156,2,0)))</f>
        <v/>
      </c>
      <c r="D135" s="18"/>
      <c r="F135" s="41"/>
      <c r="H135" s="48" t="str">
        <f>IF(ISERROR(INDEX('Liste plats'!$A$5:$EX$156,MATCH('Journal cuisine'!$B135,'Liste plats'!$A$5:$A$156,0),MATCH(H$6,'Liste plats'!$A$5:$EX$5,0))*$D135),"",INDEX('Liste plats'!$A$5:$EX$156,MATCH('Journal cuisine'!$B135,'Liste plats'!$A$5:$A$156,0),MATCH(H$6,'Liste plats'!$A$5:$EX$5,0))*$D135)</f>
        <v/>
      </c>
      <c r="I135" s="36" t="str">
        <f>IF(ISERROR(INDEX('Liste plats'!$A$5:$EX$156,MATCH('Journal cuisine'!$B135,'Liste plats'!$A$5:$A$156,0),MATCH(I$6,'Liste plats'!$A$5:$EX$5,0))*$D135),"",INDEX('Liste plats'!$A$5:$EX$156,MATCH('Journal cuisine'!$B135,'Liste plats'!$A$5:$A$156,0),MATCH(I$6,'Liste plats'!$A$5:$EX$5,0))*$D135)</f>
        <v/>
      </c>
      <c r="J135" s="36" t="str">
        <f>IF(ISERROR(INDEX('Liste plats'!$A$5:$EX$156,MATCH('Journal cuisine'!$B135,'Liste plats'!$A$5:$A$156,0),MATCH(J$6,'Liste plats'!$A$5:$EX$5,0))*$D135),"",INDEX('Liste plats'!$A$5:$EX$156,MATCH('Journal cuisine'!$B135,'Liste plats'!$A$5:$A$156,0),MATCH(J$6,'Liste plats'!$A$5:$EX$5,0))*$D135)</f>
        <v/>
      </c>
      <c r="K135" s="36" t="str">
        <f>IF(ISERROR(INDEX('Liste plats'!$A$5:$EX$156,MATCH('Journal cuisine'!$B135,'Liste plats'!$A$5:$A$156,0),MATCH(K$6,'Liste plats'!$A$5:$EX$5,0))*$D135),"",INDEX('Liste plats'!$A$5:$EX$156,MATCH('Journal cuisine'!$B135,'Liste plats'!$A$5:$A$156,0),MATCH(K$6,'Liste plats'!$A$5:$EX$5,0))*$D135)</f>
        <v/>
      </c>
      <c r="L135" s="36" t="str">
        <f>IF(ISERROR(INDEX('Liste plats'!$A$5:$EX$156,MATCH('Journal cuisine'!$B135,'Liste plats'!$A$5:$A$156,0),MATCH(L$6,'Liste plats'!$A$5:$EX$5,0))*$D135),"",INDEX('Liste plats'!$A$5:$EX$156,MATCH('Journal cuisine'!$B135,'Liste plats'!$A$5:$A$156,0),MATCH(L$6,'Liste plats'!$A$5:$EX$5,0))*$D135)</f>
        <v/>
      </c>
      <c r="M135" s="36" t="str">
        <f>IF(ISERROR(INDEX('Liste plats'!$A$5:$EX$156,MATCH('Journal cuisine'!$B135,'Liste plats'!$A$5:$A$156,0),MATCH(M$6,'Liste plats'!$A$5:$EX$5,0))*$D135),"",INDEX('Liste plats'!$A$5:$EX$156,MATCH('Journal cuisine'!$B135,'Liste plats'!$A$5:$A$156,0),MATCH(M$6,'Liste plats'!$A$5:$EX$5,0))*$D135)</f>
        <v/>
      </c>
      <c r="N135" s="36" t="str">
        <f>IF(ISERROR(INDEX('Liste plats'!$A$5:$EX$156,MATCH('Journal cuisine'!$B135,'Liste plats'!$A$5:$A$156,0),MATCH(N$6,'Liste plats'!$A$5:$EX$5,0))*$D135),"",INDEX('Liste plats'!$A$5:$EX$156,MATCH('Journal cuisine'!$B135,'Liste plats'!$A$5:$A$156,0),MATCH(N$6,'Liste plats'!$A$5:$EX$5,0))*$D135)</f>
        <v/>
      </c>
      <c r="O135" s="36" t="str">
        <f>IF(ISERROR(INDEX('Liste plats'!$A$5:$EX$156,MATCH('Journal cuisine'!$B135,'Liste plats'!$A$5:$A$156,0),MATCH(O$6,'Liste plats'!$A$5:$EX$5,0))*$D135),"",INDEX('Liste plats'!$A$5:$EX$156,MATCH('Journal cuisine'!$B135,'Liste plats'!$A$5:$A$156,0),MATCH(O$6,'Liste plats'!$A$5:$EX$5,0))*$D135)</f>
        <v/>
      </c>
      <c r="P135" s="36" t="str">
        <f>IF(ISERROR(INDEX('Liste plats'!$A$5:$EX$156,MATCH('Journal cuisine'!$B135,'Liste plats'!$A$5:$A$156,0),MATCH(P$6,'Liste plats'!$A$5:$EX$5,0))*$D135),"",INDEX('Liste plats'!$A$5:$EX$156,MATCH('Journal cuisine'!$B135,'Liste plats'!$A$5:$A$156,0),MATCH(P$6,'Liste plats'!$A$5:$EX$5,0))*$D135)</f>
        <v/>
      </c>
      <c r="Q135" s="36" t="str">
        <f>IF(ISERROR(INDEX('Liste plats'!$A$5:$EX$156,MATCH('Journal cuisine'!$B135,'Liste plats'!$A$5:$A$156,0),MATCH(Q$6,'Liste plats'!$A$5:$EX$5,0))*$D135),"",INDEX('Liste plats'!$A$5:$EX$156,MATCH('Journal cuisine'!$B135,'Liste plats'!$A$5:$A$156,0),MATCH(Q$6,'Liste plats'!$A$5:$EX$5,0))*$D135)</f>
        <v/>
      </c>
      <c r="R135" s="36" t="str">
        <f>IF(ISERROR(INDEX('Liste plats'!$A$5:$EX$156,MATCH('Journal cuisine'!$B135,'Liste plats'!$A$5:$A$156,0),MATCH(R$6,'Liste plats'!$A$5:$EX$5,0))*$D135),"",INDEX('Liste plats'!$A$5:$EX$156,MATCH('Journal cuisine'!$B135,'Liste plats'!$A$5:$A$156,0),MATCH(R$6,'Liste plats'!$A$5:$EX$5,0))*$D135)</f>
        <v/>
      </c>
      <c r="S135" s="36" t="str">
        <f>IF(ISERROR(INDEX('Liste plats'!$A$5:$EX$156,MATCH('Journal cuisine'!$B135,'Liste plats'!$A$5:$A$156,0),MATCH(S$6,'Liste plats'!$A$5:$EX$5,0))*$D135),"",INDEX('Liste plats'!$A$5:$EX$156,MATCH('Journal cuisine'!$B135,'Liste plats'!$A$5:$A$156,0),MATCH(S$6,'Liste plats'!$A$5:$EX$5,0))*$D135)</f>
        <v/>
      </c>
      <c r="T135" s="36" t="str">
        <f>IF(ISERROR(INDEX('Liste plats'!$A$5:$EX$156,MATCH('Journal cuisine'!$B135,'Liste plats'!$A$5:$A$156,0),MATCH(T$6,'Liste plats'!$A$5:$EX$5,0))*$D135),"",INDEX('Liste plats'!$A$5:$EX$156,MATCH('Journal cuisine'!$B135,'Liste plats'!$A$5:$A$156,0),MATCH(T$6,'Liste plats'!$A$5:$EX$5,0))*$D135)</f>
        <v/>
      </c>
      <c r="U135" s="36" t="str">
        <f>IF(ISERROR(INDEX('Liste plats'!$A$5:$EX$156,MATCH('Journal cuisine'!$B135,'Liste plats'!$A$5:$A$156,0),MATCH(U$6,'Liste plats'!$A$5:$EX$5,0))*$D135),"",INDEX('Liste plats'!$A$5:$EX$156,MATCH('Journal cuisine'!$B135,'Liste plats'!$A$5:$A$156,0),MATCH(U$6,'Liste plats'!$A$5:$EX$5,0))*$D135)</f>
        <v/>
      </c>
      <c r="V135" s="36" t="str">
        <f>IF(ISERROR(INDEX('Liste plats'!$A$5:$EX$156,MATCH('Journal cuisine'!$B135,'Liste plats'!$A$5:$A$156,0),MATCH(V$6,'Liste plats'!$A$5:$EX$5,0))*$D135),"",INDEX('Liste plats'!$A$5:$EX$156,MATCH('Journal cuisine'!$B135,'Liste plats'!$A$5:$A$156,0),MATCH(V$6,'Liste plats'!$A$5:$EX$5,0))*$D135)</f>
        <v/>
      </c>
      <c r="W135" s="36" t="str">
        <f>IF(ISERROR(INDEX('Liste plats'!$A$5:$EX$156,MATCH('Journal cuisine'!$B135,'Liste plats'!$A$5:$A$156,0),MATCH(W$6,'Liste plats'!$A$5:$EX$5,0))*$D135),"",INDEX('Liste plats'!$A$5:$EX$156,MATCH('Journal cuisine'!$B135,'Liste plats'!$A$5:$A$156,0),MATCH(W$6,'Liste plats'!$A$5:$EX$5,0))*$D135)</f>
        <v/>
      </c>
      <c r="X135" s="36" t="str">
        <f>IF(ISERROR(INDEX('Liste plats'!$A$5:$EX$156,MATCH('Journal cuisine'!$B135,'Liste plats'!$A$5:$A$156,0),MATCH(X$6,'Liste plats'!$A$5:$EX$5,0))*$D135),"",INDEX('Liste plats'!$A$5:$EX$156,MATCH('Journal cuisine'!$B135,'Liste plats'!$A$5:$A$156,0),MATCH(X$6,'Liste plats'!$A$5:$EX$5,0))*$D135)</f>
        <v/>
      </c>
      <c r="Y135" s="36" t="str">
        <f>IF(ISERROR(INDEX('Liste plats'!$A$5:$EX$156,MATCH('Journal cuisine'!$B135,'Liste plats'!$A$5:$A$156,0),MATCH(Y$6,'Liste plats'!$A$5:$EX$5,0))*$D135),"",INDEX('Liste plats'!$A$5:$EX$156,MATCH('Journal cuisine'!$B135,'Liste plats'!$A$5:$A$156,0),MATCH(Y$6,'Liste plats'!$A$5:$EX$5,0))*$D135)</f>
        <v/>
      </c>
      <c r="Z135" s="36" t="str">
        <f>IF(ISERROR(INDEX('Liste plats'!$A$5:$EX$156,MATCH('Journal cuisine'!$B135,'Liste plats'!$A$5:$A$156,0),MATCH(Z$6,'Liste plats'!$A$5:$EX$5,0))*$D135),"",INDEX('Liste plats'!$A$5:$EX$156,MATCH('Journal cuisine'!$B135,'Liste plats'!$A$5:$A$156,0),MATCH(Z$6,'Liste plats'!$A$5:$EX$5,0))*$D135)</f>
        <v/>
      </c>
      <c r="AA135" s="36" t="str">
        <f>IF(ISERROR(INDEX('Liste plats'!$A$5:$EX$156,MATCH('Journal cuisine'!$B135,'Liste plats'!$A$5:$A$156,0),MATCH(AA$6,'Liste plats'!$A$5:$EX$5,0))*$D135),"",INDEX('Liste plats'!$A$5:$EX$156,MATCH('Journal cuisine'!$B135,'Liste plats'!$A$5:$A$156,0),MATCH(AA$6,'Liste plats'!$A$5:$EX$5,0))*$D135)</f>
        <v/>
      </c>
      <c r="AB135" s="36" t="str">
        <f>IF(ISERROR(INDEX('Liste plats'!$A$5:$EX$156,MATCH('Journal cuisine'!$B135,'Liste plats'!$A$5:$A$156,0),MATCH(AB$6,'Liste plats'!$A$5:$EX$5,0))*$D135),"",INDEX('Liste plats'!$A$5:$EX$156,MATCH('Journal cuisine'!$B135,'Liste plats'!$A$5:$A$156,0),MATCH(AB$6,'Liste plats'!$A$5:$EX$5,0))*$D135)</f>
        <v/>
      </c>
      <c r="AC135" s="36" t="str">
        <f>IF(ISERROR(INDEX('Liste plats'!$A$5:$EX$156,MATCH('Journal cuisine'!$B135,'Liste plats'!$A$5:$A$156,0),MATCH(AC$6,'Liste plats'!$A$5:$EX$5,0))*$D135),"",INDEX('Liste plats'!$A$5:$EX$156,MATCH('Journal cuisine'!$B135,'Liste plats'!$A$5:$A$156,0),MATCH(AC$6,'Liste plats'!$A$5:$EX$5,0))*$D135)</f>
        <v/>
      </c>
      <c r="AD135" s="36" t="str">
        <f>IF(ISERROR(INDEX('Liste plats'!$A$5:$EX$156,MATCH('Journal cuisine'!$B135,'Liste plats'!$A$5:$A$156,0),MATCH(AD$6,'Liste plats'!$A$5:$EX$5,0))*$D135),"",INDEX('Liste plats'!$A$5:$EX$156,MATCH('Journal cuisine'!$B135,'Liste plats'!$A$5:$A$156,0),MATCH(AD$6,'Liste plats'!$A$5:$EX$5,0))*$D135)</f>
        <v/>
      </c>
      <c r="AE135" s="36" t="str">
        <f>IF(ISERROR(INDEX('Liste plats'!$A$5:$EX$156,MATCH('Journal cuisine'!$B135,'Liste plats'!$A$5:$A$156,0),MATCH(AE$6,'Liste plats'!$A$5:$EX$5,0))*$D135),"",INDEX('Liste plats'!$A$5:$EX$156,MATCH('Journal cuisine'!$B135,'Liste plats'!$A$5:$A$156,0),MATCH(AE$6,'Liste plats'!$A$5:$EX$5,0))*$D135)</f>
        <v/>
      </c>
      <c r="AF135" s="36" t="str">
        <f>IF(ISERROR(INDEX('Liste plats'!$A$5:$EX$156,MATCH('Journal cuisine'!$B135,'Liste plats'!$A$5:$A$156,0),MATCH(AF$6,'Liste plats'!$A$5:$EX$5,0))*$D135),"",INDEX('Liste plats'!$A$5:$EX$156,MATCH('Journal cuisine'!$B135,'Liste plats'!$A$5:$A$156,0),MATCH(AF$6,'Liste plats'!$A$5:$EX$5,0))*$D135)</f>
        <v/>
      </c>
      <c r="AG135" s="36" t="str">
        <f>IF(ISERROR(INDEX('Liste plats'!$A$5:$EX$156,MATCH('Journal cuisine'!$B135,'Liste plats'!$A$5:$A$156,0),MATCH(AG$6,'Liste plats'!$A$5:$EX$5,0))*$D135),"",INDEX('Liste plats'!$A$5:$EX$156,MATCH('Journal cuisine'!$B135,'Liste plats'!$A$5:$A$156,0),MATCH(AG$6,'Liste plats'!$A$5:$EX$5,0))*$D135)</f>
        <v/>
      </c>
      <c r="AH135" s="36" t="str">
        <f>IF(ISERROR(INDEX('Liste plats'!$A$5:$EX$156,MATCH('Journal cuisine'!$B135,'Liste plats'!$A$5:$A$156,0),MATCH(AH$6,'Liste plats'!$A$5:$EX$5,0))*$D135),"",INDEX('Liste plats'!$A$5:$EX$156,MATCH('Journal cuisine'!$B135,'Liste plats'!$A$5:$A$156,0),MATCH(AH$6,'Liste plats'!$A$5:$EX$5,0))*$D135)</f>
        <v/>
      </c>
      <c r="AI135" s="36" t="str">
        <f>IF(ISERROR(INDEX('Liste plats'!$A$5:$EX$156,MATCH('Journal cuisine'!$B135,'Liste plats'!$A$5:$A$156,0),MATCH(AI$6,'Liste plats'!$A$5:$EX$5,0))*$D135),"",INDEX('Liste plats'!$A$5:$EX$156,MATCH('Journal cuisine'!$B135,'Liste plats'!$A$5:$A$156,0),MATCH(AI$6,'Liste plats'!$A$5:$EX$5,0))*$D135)</f>
        <v/>
      </c>
      <c r="AJ135" s="36" t="str">
        <f>IF(ISERROR(INDEX('Liste plats'!$A$5:$EX$156,MATCH('Journal cuisine'!$B135,'Liste plats'!$A$5:$A$156,0),MATCH(AJ$6,'Liste plats'!$A$5:$EX$5,0))*$D135),"",INDEX('Liste plats'!$A$5:$EX$156,MATCH('Journal cuisine'!$B135,'Liste plats'!$A$5:$A$156,0),MATCH(AJ$6,'Liste plats'!$A$5:$EX$5,0))*$D135)</f>
        <v/>
      </c>
      <c r="AK135" s="36" t="str">
        <f>IF(ISERROR(INDEX('Liste plats'!$A$5:$EX$156,MATCH('Journal cuisine'!$B135,'Liste plats'!$A$5:$A$156,0),MATCH(AK$6,'Liste plats'!$A$5:$EX$5,0))*$D135),"",INDEX('Liste plats'!$A$5:$EX$156,MATCH('Journal cuisine'!$B135,'Liste plats'!$A$5:$A$156,0),MATCH(AK$6,'Liste plats'!$A$5:$EX$5,0))*$D135)</f>
        <v/>
      </c>
      <c r="AL135" s="36" t="str">
        <f>IF(ISERROR(INDEX('Liste plats'!$A$5:$EX$156,MATCH('Journal cuisine'!$B135,'Liste plats'!$A$5:$A$156,0),MATCH(AL$6,'Liste plats'!$A$5:$EX$5,0))*$D135),"",INDEX('Liste plats'!$A$5:$EX$156,MATCH('Journal cuisine'!$B135,'Liste plats'!$A$5:$A$156,0),MATCH(AL$6,'Liste plats'!$A$5:$EX$5,0))*$D135)</f>
        <v/>
      </c>
      <c r="AM135" s="36" t="str">
        <f>IF(ISERROR(INDEX('Liste plats'!$A$5:$EX$156,MATCH('Journal cuisine'!$B135,'Liste plats'!$A$5:$A$156,0),MATCH(AM$6,'Liste plats'!$A$5:$EX$5,0))*$D135),"",INDEX('Liste plats'!$A$5:$EX$156,MATCH('Journal cuisine'!$B135,'Liste plats'!$A$5:$A$156,0),MATCH(AM$6,'Liste plats'!$A$5:$EX$5,0))*$D135)</f>
        <v/>
      </c>
      <c r="AN135" s="36" t="str">
        <f>IF(ISERROR(INDEX('Liste plats'!$A$5:$EX$156,MATCH('Journal cuisine'!$B135,'Liste plats'!$A$5:$A$156,0),MATCH(AN$6,'Liste plats'!$A$5:$EX$5,0))*$D135),"",INDEX('Liste plats'!$A$5:$EX$156,MATCH('Journal cuisine'!$B135,'Liste plats'!$A$5:$A$156,0),MATCH(AN$6,'Liste plats'!$A$5:$EX$5,0))*$D135)</f>
        <v/>
      </c>
      <c r="AO135" s="36" t="str">
        <f>IF(ISERROR(INDEX('Liste plats'!$A$5:$EX$156,MATCH('Journal cuisine'!$B135,'Liste plats'!$A$5:$A$156,0),MATCH(AO$6,'Liste plats'!$A$5:$EX$5,0))*$D135),"",INDEX('Liste plats'!$A$5:$EX$156,MATCH('Journal cuisine'!$B135,'Liste plats'!$A$5:$A$156,0),MATCH(AO$6,'Liste plats'!$A$5:$EX$5,0))*$D135)</f>
        <v/>
      </c>
      <c r="AP135" s="36" t="str">
        <f>IF(ISERROR(INDEX('Liste plats'!$A$5:$EX$156,MATCH('Journal cuisine'!$B135,'Liste plats'!$A$5:$A$156,0),MATCH(AP$6,'Liste plats'!$A$5:$EX$5,0))*$D135),"",INDEX('Liste plats'!$A$5:$EX$156,MATCH('Journal cuisine'!$B135,'Liste plats'!$A$5:$A$156,0),MATCH(AP$6,'Liste plats'!$A$5:$EX$5,0))*$D135)</f>
        <v/>
      </c>
      <c r="AQ135" s="36" t="str">
        <f>IF(ISERROR(INDEX('Liste plats'!$A$5:$EX$156,MATCH('Journal cuisine'!$B135,'Liste plats'!$A$5:$A$156,0),MATCH(AQ$6,'Liste plats'!$A$5:$EX$5,0))*$D135),"",INDEX('Liste plats'!$A$5:$EX$156,MATCH('Journal cuisine'!$B135,'Liste plats'!$A$5:$A$156,0),MATCH(AQ$6,'Liste plats'!$A$5:$EX$5,0))*$D135)</f>
        <v/>
      </c>
      <c r="AR135" s="36" t="str">
        <f>IF(ISERROR(INDEX('Liste plats'!$A$5:$EX$156,MATCH('Journal cuisine'!$B135,'Liste plats'!$A$5:$A$156,0),MATCH(AR$6,'Liste plats'!$A$5:$EX$5,0))*$D135),"",INDEX('Liste plats'!$A$5:$EX$156,MATCH('Journal cuisine'!$B135,'Liste plats'!$A$5:$A$156,0),MATCH(AR$6,'Liste plats'!$A$5:$EX$5,0))*$D135)</f>
        <v/>
      </c>
      <c r="AS135" s="36" t="str">
        <f>IF(ISERROR(INDEX('Liste plats'!$A$5:$EX$156,MATCH('Journal cuisine'!$B135,'Liste plats'!$A$5:$A$156,0),MATCH(AS$6,'Liste plats'!$A$5:$EX$5,0))*$D135),"",INDEX('Liste plats'!$A$5:$EX$156,MATCH('Journal cuisine'!$B135,'Liste plats'!$A$5:$A$156,0),MATCH(AS$6,'Liste plats'!$A$5:$EX$5,0))*$D135)</f>
        <v/>
      </c>
      <c r="AT135" s="36" t="str">
        <f>IF(ISERROR(INDEX('Liste plats'!$A$5:$EX$156,MATCH('Journal cuisine'!$B135,'Liste plats'!$A$5:$A$156,0),MATCH(AT$6,'Liste plats'!$A$5:$EX$5,0))*$D135),"",INDEX('Liste plats'!$A$5:$EX$156,MATCH('Journal cuisine'!$B135,'Liste plats'!$A$5:$A$156,0),MATCH(AT$6,'Liste plats'!$A$5:$EX$5,0))*$D135)</f>
        <v/>
      </c>
      <c r="AU135" s="36" t="str">
        <f>IF(ISERROR(INDEX('Liste plats'!$A$5:$EX$156,MATCH('Journal cuisine'!$B135,'Liste plats'!$A$5:$A$156,0),MATCH(AU$6,'Liste plats'!$A$5:$EX$5,0))*$D135),"",INDEX('Liste plats'!$A$5:$EX$156,MATCH('Journal cuisine'!$B135,'Liste plats'!$A$5:$A$156,0),MATCH(AU$6,'Liste plats'!$A$5:$EX$5,0))*$D135)</f>
        <v/>
      </c>
      <c r="AV135" s="36" t="str">
        <f>IF(ISERROR(INDEX('Liste plats'!$A$5:$EX$156,MATCH('Journal cuisine'!$B135,'Liste plats'!$A$5:$A$156,0),MATCH(AV$6,'Liste plats'!$A$5:$EX$5,0))*$D135),"",INDEX('Liste plats'!$A$5:$EX$156,MATCH('Journal cuisine'!$B135,'Liste plats'!$A$5:$A$156,0),MATCH(AV$6,'Liste plats'!$A$5:$EX$5,0))*$D135)</f>
        <v/>
      </c>
      <c r="AW135" s="36" t="str">
        <f>IF(ISERROR(INDEX('Liste plats'!$A$5:$EX$156,MATCH('Journal cuisine'!$B135,'Liste plats'!$A$5:$A$156,0),MATCH(AW$6,'Liste plats'!$A$5:$EX$5,0))*$D135),"",INDEX('Liste plats'!$A$5:$EX$156,MATCH('Journal cuisine'!$B135,'Liste plats'!$A$5:$A$156,0),MATCH(AW$6,'Liste plats'!$A$5:$EX$5,0))*$D135)</f>
        <v/>
      </c>
      <c r="AX135" s="36" t="str">
        <f>IF(ISERROR(INDEX('Liste plats'!$A$5:$EX$156,MATCH('Journal cuisine'!$B135,'Liste plats'!$A$5:$A$156,0),MATCH(AX$6,'Liste plats'!$A$5:$EX$5,0))*$D135),"",INDEX('Liste plats'!$A$5:$EX$156,MATCH('Journal cuisine'!$B135,'Liste plats'!$A$5:$A$156,0),MATCH(AX$6,'Liste plats'!$A$5:$EX$5,0))*$D135)</f>
        <v/>
      </c>
      <c r="AY135" s="36" t="str">
        <f>IF(ISERROR(INDEX('Liste plats'!$A$5:$EX$156,MATCH('Journal cuisine'!$B135,'Liste plats'!$A$5:$A$156,0),MATCH(AY$6,'Liste plats'!$A$5:$EX$5,0))*$D135),"",INDEX('Liste plats'!$A$5:$EX$156,MATCH('Journal cuisine'!$B135,'Liste plats'!$A$5:$A$156,0),MATCH(AY$6,'Liste plats'!$A$5:$EX$5,0))*$D135)</f>
        <v/>
      </c>
      <c r="AZ135" s="36" t="str">
        <f>IF(ISERROR(INDEX('Liste plats'!$A$5:$EX$156,MATCH('Journal cuisine'!$B135,'Liste plats'!$A$5:$A$156,0),MATCH(AZ$6,'Liste plats'!$A$5:$EX$5,0))*$D135),"",INDEX('Liste plats'!$A$5:$EX$156,MATCH('Journal cuisine'!$B135,'Liste plats'!$A$5:$A$156,0),MATCH(AZ$6,'Liste plats'!$A$5:$EX$5,0))*$D135)</f>
        <v/>
      </c>
      <c r="BA135" s="36" t="str">
        <f>IF(ISERROR(INDEX('Liste plats'!$A$5:$EX$156,MATCH('Journal cuisine'!$B135,'Liste plats'!$A$5:$A$156,0),MATCH(BA$6,'Liste plats'!$A$5:$EX$5,0))*$D135),"",INDEX('Liste plats'!$A$5:$EX$156,MATCH('Journal cuisine'!$B135,'Liste plats'!$A$5:$A$156,0),MATCH(BA$6,'Liste plats'!$A$5:$EX$5,0))*$D135)</f>
        <v/>
      </c>
      <c r="BB135" s="36" t="str">
        <f>IF(ISERROR(INDEX('Liste plats'!$A$5:$EX$156,MATCH('Journal cuisine'!$B135,'Liste plats'!$A$5:$A$156,0),MATCH(BB$6,'Liste plats'!$A$5:$EX$5,0))*$D135),"",INDEX('Liste plats'!$A$5:$EX$156,MATCH('Journal cuisine'!$B135,'Liste plats'!$A$5:$A$156,0),MATCH(BB$6,'Liste plats'!$A$5:$EX$5,0))*$D135)</f>
        <v/>
      </c>
      <c r="BC135" s="36" t="str">
        <f>IF(ISERROR(INDEX('Liste plats'!$A$5:$EX$156,MATCH('Journal cuisine'!$B135,'Liste plats'!$A$5:$A$156,0),MATCH(BC$6,'Liste plats'!$A$5:$EX$5,0))*$D135),"",INDEX('Liste plats'!$A$5:$EX$156,MATCH('Journal cuisine'!$B135,'Liste plats'!$A$5:$A$156,0),MATCH(BC$6,'Liste plats'!$A$5:$EX$5,0))*$D135)</f>
        <v/>
      </c>
      <c r="BD135" s="36" t="str">
        <f>IF(ISERROR(INDEX('Liste plats'!$A$5:$EX$156,MATCH('Journal cuisine'!$B135,'Liste plats'!$A$5:$A$156,0),MATCH(BD$6,'Liste plats'!$A$5:$EX$5,0))*$D135),"",INDEX('Liste plats'!$A$5:$EX$156,MATCH('Journal cuisine'!$B135,'Liste plats'!$A$5:$A$156,0),MATCH(BD$6,'Liste plats'!$A$5:$EX$5,0))*$D135)</f>
        <v/>
      </c>
      <c r="BE135" s="36" t="str">
        <f>IF(ISERROR(INDEX('Liste plats'!$A$5:$EX$156,MATCH('Journal cuisine'!$B135,'Liste plats'!$A$5:$A$156,0),MATCH(BE$6,'Liste plats'!$A$5:$EX$5,0))*$D135),"",INDEX('Liste plats'!$A$5:$EX$156,MATCH('Journal cuisine'!$B135,'Liste plats'!$A$5:$A$156,0),MATCH(BE$6,'Liste plats'!$A$5:$EX$5,0))*$D135)</f>
        <v/>
      </c>
      <c r="BF135" s="36" t="str">
        <f>IF(ISERROR(INDEX('Liste plats'!$A$5:$EX$156,MATCH('Journal cuisine'!$B135,'Liste plats'!$A$5:$A$156,0),MATCH(BF$6,'Liste plats'!$A$5:$EX$5,0))*$D135),"",INDEX('Liste plats'!$A$5:$EX$156,MATCH('Journal cuisine'!$B135,'Liste plats'!$A$5:$A$156,0),MATCH(BF$6,'Liste plats'!$A$5:$EX$5,0))*$D135)</f>
        <v/>
      </c>
      <c r="BG135" s="36" t="str">
        <f>IF(ISERROR(INDEX('Liste plats'!$A$5:$EX$156,MATCH('Journal cuisine'!$B135,'Liste plats'!$A$5:$A$156,0),MATCH(BG$6,'Liste plats'!$A$5:$EX$5,0))*$D135),"",INDEX('Liste plats'!$A$5:$EX$156,MATCH('Journal cuisine'!$B135,'Liste plats'!$A$5:$A$156,0),MATCH(BG$6,'Liste plats'!$A$5:$EX$5,0))*$D135)</f>
        <v/>
      </c>
      <c r="BH135" s="36" t="str">
        <f>IF(ISERROR(INDEX('Liste plats'!$A$5:$EX$156,MATCH('Journal cuisine'!$B135,'Liste plats'!$A$5:$A$156,0),MATCH(BH$6,'Liste plats'!$A$5:$EX$5,0))*$D135),"",INDEX('Liste plats'!$A$5:$EX$156,MATCH('Journal cuisine'!$B135,'Liste plats'!$A$5:$A$156,0),MATCH(BH$6,'Liste plats'!$A$5:$EX$5,0))*$D135)</f>
        <v/>
      </c>
      <c r="BI135" s="36" t="str">
        <f>IF(ISERROR(INDEX('Liste plats'!$A$5:$EX$156,MATCH('Journal cuisine'!$B135,'Liste plats'!$A$5:$A$156,0),MATCH(BI$6,'Liste plats'!$A$5:$EX$5,0))*$D135),"",INDEX('Liste plats'!$A$5:$EX$156,MATCH('Journal cuisine'!$B135,'Liste plats'!$A$5:$A$156,0),MATCH(BI$6,'Liste plats'!$A$5:$EX$5,0))*$D135)</f>
        <v/>
      </c>
      <c r="BJ135" s="36" t="str">
        <f>IF(ISERROR(INDEX('Liste plats'!$A$5:$EX$156,MATCH('Journal cuisine'!$B135,'Liste plats'!$A$5:$A$156,0),MATCH(BJ$6,'Liste plats'!$A$5:$EX$5,0))*$D135),"",INDEX('Liste plats'!$A$5:$EX$156,MATCH('Journal cuisine'!$B135,'Liste plats'!$A$5:$A$156,0),MATCH(BJ$6,'Liste plats'!$A$5:$EX$5,0))*$D135)</f>
        <v/>
      </c>
      <c r="BK135" s="36" t="str">
        <f>IF(ISERROR(INDEX('Liste plats'!$A$5:$EX$156,MATCH('Journal cuisine'!$B135,'Liste plats'!$A$5:$A$156,0),MATCH(BK$6,'Liste plats'!$A$5:$EX$5,0))*$D135),"",INDEX('Liste plats'!$A$5:$EX$156,MATCH('Journal cuisine'!$B135,'Liste plats'!$A$5:$A$156,0),MATCH(BK$6,'Liste plats'!$A$5:$EX$5,0))*$D135)</f>
        <v/>
      </c>
      <c r="BL135" s="36" t="str">
        <f>IF(ISERROR(INDEX('Liste plats'!$A$5:$EX$156,MATCH('Journal cuisine'!$B135,'Liste plats'!$A$5:$A$156,0),MATCH(BL$6,'Liste plats'!$A$5:$EX$5,0))*$D135),"",INDEX('Liste plats'!$A$5:$EX$156,MATCH('Journal cuisine'!$B135,'Liste plats'!$A$5:$A$156,0),MATCH(BL$6,'Liste plats'!$A$5:$EX$5,0))*$D135)</f>
        <v/>
      </c>
      <c r="BM135" s="36" t="str">
        <f>IF(ISERROR(INDEX('Liste plats'!$A$5:$EX$156,MATCH('Journal cuisine'!$B135,'Liste plats'!$A$5:$A$156,0),MATCH(BM$6,'Liste plats'!$A$5:$EX$5,0))*$D135),"",INDEX('Liste plats'!$A$5:$EX$156,MATCH('Journal cuisine'!$B135,'Liste plats'!$A$5:$A$156,0),MATCH(BM$6,'Liste plats'!$A$5:$EX$5,0))*$D135)</f>
        <v/>
      </c>
      <c r="BN135" s="36" t="str">
        <f>IF(ISERROR(INDEX('Liste plats'!$A$5:$EX$156,MATCH('Journal cuisine'!$B135,'Liste plats'!$A$5:$A$156,0),MATCH(BN$6,'Liste plats'!$A$5:$EX$5,0))*$D135),"",INDEX('Liste plats'!$A$5:$EX$156,MATCH('Journal cuisine'!$B135,'Liste plats'!$A$5:$A$156,0),MATCH(BN$6,'Liste plats'!$A$5:$EX$5,0))*$D135)</f>
        <v/>
      </c>
      <c r="BO135" s="36" t="str">
        <f>IF(ISERROR(INDEX('Liste plats'!$A$5:$EX$156,MATCH('Journal cuisine'!$B135,'Liste plats'!$A$5:$A$156,0),MATCH(BO$6,'Liste plats'!$A$5:$EX$5,0))*$D135),"",INDEX('Liste plats'!$A$5:$EX$156,MATCH('Journal cuisine'!$B135,'Liste plats'!$A$5:$A$156,0),MATCH(BO$6,'Liste plats'!$A$5:$EX$5,0))*$D135)</f>
        <v/>
      </c>
      <c r="BP135" s="36" t="str">
        <f>IF(ISERROR(INDEX('Liste plats'!$A$5:$EX$156,MATCH('Journal cuisine'!$B135,'Liste plats'!$A$5:$A$156,0),MATCH(BP$6,'Liste plats'!$A$5:$EX$5,0))*$D135),"",INDEX('Liste plats'!$A$5:$EX$156,MATCH('Journal cuisine'!$B135,'Liste plats'!$A$5:$A$156,0),MATCH(BP$6,'Liste plats'!$A$5:$EX$5,0))*$D135)</f>
        <v/>
      </c>
      <c r="BQ135" s="36" t="str">
        <f>IF(ISERROR(INDEX('Liste plats'!$A$5:$EX$156,MATCH('Journal cuisine'!$B135,'Liste plats'!$A$5:$A$156,0),MATCH(BQ$6,'Liste plats'!$A$5:$EX$5,0))*$D135),"",INDEX('Liste plats'!$A$5:$EX$156,MATCH('Journal cuisine'!$B135,'Liste plats'!$A$5:$A$156,0),MATCH(BQ$6,'Liste plats'!$A$5:$EX$5,0))*$D135)</f>
        <v/>
      </c>
      <c r="BR135" s="36" t="str">
        <f>IF(ISERROR(INDEX('Liste plats'!$A$5:$EX$156,MATCH('Journal cuisine'!$B135,'Liste plats'!$A$5:$A$156,0),MATCH(BR$6,'Liste plats'!$A$5:$EX$5,0))*$D135),"",INDEX('Liste plats'!$A$5:$EX$156,MATCH('Journal cuisine'!$B135,'Liste plats'!$A$5:$A$156,0),MATCH(BR$6,'Liste plats'!$A$5:$EX$5,0))*$D135)</f>
        <v/>
      </c>
      <c r="BS135" s="36" t="str">
        <f>IF(ISERROR(INDEX('Liste plats'!$A$5:$EX$156,MATCH('Journal cuisine'!$B135,'Liste plats'!$A$5:$A$156,0),MATCH(BS$6,'Liste plats'!$A$5:$EX$5,0))*$D135),"",INDEX('Liste plats'!$A$5:$EX$156,MATCH('Journal cuisine'!$B135,'Liste plats'!$A$5:$A$156,0),MATCH(BS$6,'Liste plats'!$A$5:$EX$5,0))*$D135)</f>
        <v/>
      </c>
      <c r="BT135" s="36" t="str">
        <f>IF(ISERROR(INDEX('Liste plats'!$A$5:$EX$156,MATCH('Journal cuisine'!$B135,'Liste plats'!$A$5:$A$156,0),MATCH(BT$6,'Liste plats'!$A$5:$EX$5,0))*$D135),"",INDEX('Liste plats'!$A$5:$EX$156,MATCH('Journal cuisine'!$B135,'Liste plats'!$A$5:$A$156,0),MATCH(BT$6,'Liste plats'!$A$5:$EX$5,0))*$D135)</f>
        <v/>
      </c>
      <c r="BU135" s="36" t="str">
        <f>IF(ISERROR(INDEX('Liste plats'!$A$5:$EX$156,MATCH('Journal cuisine'!$B135,'Liste plats'!$A$5:$A$156,0),MATCH(BU$6,'Liste plats'!$A$5:$EX$5,0))*$D135),"",INDEX('Liste plats'!$A$5:$EX$156,MATCH('Journal cuisine'!$B135,'Liste plats'!$A$5:$A$156,0),MATCH(BU$6,'Liste plats'!$A$5:$EX$5,0))*$D135)</f>
        <v/>
      </c>
      <c r="BV135" s="36" t="str">
        <f>IF(ISERROR(INDEX('Liste plats'!$A$5:$EX$156,MATCH('Journal cuisine'!$B135,'Liste plats'!$A$5:$A$156,0),MATCH(BV$6,'Liste plats'!$A$5:$EX$5,0))*$D135),"",INDEX('Liste plats'!$A$5:$EX$156,MATCH('Journal cuisine'!$B135,'Liste plats'!$A$5:$A$156,0),MATCH(BV$6,'Liste plats'!$A$5:$EX$5,0))*$D135)</f>
        <v/>
      </c>
      <c r="BW135" s="36" t="str">
        <f>IF(ISERROR(INDEX('Liste plats'!$A$5:$EX$156,MATCH('Journal cuisine'!$B135,'Liste plats'!$A$5:$A$156,0),MATCH(BW$6,'Liste plats'!$A$5:$EX$5,0))*$D135),"",INDEX('Liste plats'!$A$5:$EX$156,MATCH('Journal cuisine'!$B135,'Liste plats'!$A$5:$A$156,0),MATCH(BW$6,'Liste plats'!$A$5:$EX$5,0))*$D135)</f>
        <v/>
      </c>
      <c r="BX135" s="36" t="str">
        <f>IF(ISERROR(INDEX('Liste plats'!$A$5:$EX$156,MATCH('Journal cuisine'!$B135,'Liste plats'!$A$5:$A$156,0),MATCH(BX$6,'Liste plats'!$A$5:$EX$5,0))*$D135),"",INDEX('Liste plats'!$A$5:$EX$156,MATCH('Journal cuisine'!$B135,'Liste plats'!$A$5:$A$156,0),MATCH(BX$6,'Liste plats'!$A$5:$EX$5,0))*$D135)</f>
        <v/>
      </c>
      <c r="BY135" s="36" t="str">
        <f>IF(ISERROR(INDEX('Liste plats'!$A$5:$EX$156,MATCH('Journal cuisine'!$B135,'Liste plats'!$A$5:$A$156,0),MATCH(BY$6,'Liste plats'!$A$5:$EX$5,0))*$D135),"",INDEX('Liste plats'!$A$5:$EX$156,MATCH('Journal cuisine'!$B135,'Liste plats'!$A$5:$A$156,0),MATCH(BY$6,'Liste plats'!$A$5:$EX$5,0))*$D135)</f>
        <v/>
      </c>
      <c r="BZ135" s="36" t="str">
        <f>IF(ISERROR(INDEX('Liste plats'!$A$5:$EX$156,MATCH('Journal cuisine'!$B135,'Liste plats'!$A$5:$A$156,0),MATCH(BZ$6,'Liste plats'!$A$5:$EX$5,0))*$D135),"",INDEX('Liste plats'!$A$5:$EX$156,MATCH('Journal cuisine'!$B135,'Liste plats'!$A$5:$A$156,0),MATCH(BZ$6,'Liste plats'!$A$5:$EX$5,0))*$D135)</f>
        <v/>
      </c>
      <c r="CA135" s="36" t="str">
        <f>IF(ISERROR(INDEX('Liste plats'!$A$5:$EX$156,MATCH('Journal cuisine'!$B135,'Liste plats'!$A$5:$A$156,0),MATCH(CA$6,'Liste plats'!$A$5:$EX$5,0))*$D135),"",INDEX('Liste plats'!$A$5:$EX$156,MATCH('Journal cuisine'!$B135,'Liste plats'!$A$5:$A$156,0),MATCH(CA$6,'Liste plats'!$A$5:$EX$5,0))*$D135)</f>
        <v/>
      </c>
      <c r="CB135" s="36" t="str">
        <f>IF(ISERROR(INDEX('Liste plats'!$A$5:$EX$156,MATCH('Journal cuisine'!$B135,'Liste plats'!$A$5:$A$156,0),MATCH(CB$6,'Liste plats'!$A$5:$EX$5,0))*$D135),"",INDEX('Liste plats'!$A$5:$EX$156,MATCH('Journal cuisine'!$B135,'Liste plats'!$A$5:$A$156,0),MATCH(CB$6,'Liste plats'!$A$5:$EX$5,0))*$D135)</f>
        <v/>
      </c>
      <c r="CC135" s="36" t="str">
        <f>IF(ISERROR(INDEX('Liste plats'!$A$5:$EX$156,MATCH('Journal cuisine'!$B135,'Liste plats'!$A$5:$A$156,0),MATCH(CC$6,'Liste plats'!$A$5:$EX$5,0))*$D135),"",INDEX('Liste plats'!$A$5:$EX$156,MATCH('Journal cuisine'!$B135,'Liste plats'!$A$5:$A$156,0),MATCH(CC$6,'Liste plats'!$A$5:$EX$5,0))*$D135)</f>
        <v/>
      </c>
      <c r="CD135" s="36" t="str">
        <f>IF(ISERROR(INDEX('Liste plats'!$A$5:$EX$156,MATCH('Journal cuisine'!$B135,'Liste plats'!$A$5:$A$156,0),MATCH(CD$6,'Liste plats'!$A$5:$EX$5,0))*$D135),"",INDEX('Liste plats'!$A$5:$EX$156,MATCH('Journal cuisine'!$B135,'Liste plats'!$A$5:$A$156,0),MATCH(CD$6,'Liste plats'!$A$5:$EX$5,0))*$D135)</f>
        <v/>
      </c>
      <c r="CE135" s="36" t="str">
        <f>IF(ISERROR(INDEX('Liste plats'!$A$5:$EX$156,MATCH('Journal cuisine'!$B135,'Liste plats'!$A$5:$A$156,0),MATCH(CE$6,'Liste plats'!$A$5:$EX$5,0))*$D135),"",INDEX('Liste plats'!$A$5:$EX$156,MATCH('Journal cuisine'!$B135,'Liste plats'!$A$5:$A$156,0),MATCH(CE$6,'Liste plats'!$A$5:$EX$5,0))*$D135)</f>
        <v/>
      </c>
      <c r="CF135" s="36" t="str">
        <f>IF(ISERROR(INDEX('Liste plats'!$A$5:$EX$156,MATCH('Journal cuisine'!$B135,'Liste plats'!$A$5:$A$156,0),MATCH(CF$6,'Liste plats'!$A$5:$EX$5,0))*$D135),"",INDEX('Liste plats'!$A$5:$EX$156,MATCH('Journal cuisine'!$B135,'Liste plats'!$A$5:$A$156,0),MATCH(CF$6,'Liste plats'!$A$5:$EX$5,0))*$D135)</f>
        <v/>
      </c>
      <c r="CG135" s="36" t="str">
        <f>IF(ISERROR(INDEX('Liste plats'!$A$5:$EX$156,MATCH('Journal cuisine'!$B135,'Liste plats'!$A$5:$A$156,0),MATCH(CG$6,'Liste plats'!$A$5:$EX$5,0))*$D135),"",INDEX('Liste plats'!$A$5:$EX$156,MATCH('Journal cuisine'!$B135,'Liste plats'!$A$5:$A$156,0),MATCH(CG$6,'Liste plats'!$A$5:$EX$5,0))*$D135)</f>
        <v/>
      </c>
      <c r="CH135" s="36" t="str">
        <f>IF(ISERROR(INDEX('Liste plats'!$A$5:$EX$156,MATCH('Journal cuisine'!$B135,'Liste plats'!$A$5:$A$156,0),MATCH(CH$6,'Liste plats'!$A$5:$EX$5,0))*$D135),"",INDEX('Liste plats'!$A$5:$EX$156,MATCH('Journal cuisine'!$B135,'Liste plats'!$A$5:$A$156,0),MATCH(CH$6,'Liste plats'!$A$5:$EX$5,0))*$D135)</f>
        <v/>
      </c>
      <c r="CI135" s="36" t="str">
        <f>IF(ISERROR(INDEX('Liste plats'!$A$5:$EX$156,MATCH('Journal cuisine'!$B135,'Liste plats'!$A$5:$A$156,0),MATCH(CI$6,'Liste plats'!$A$5:$EX$5,0))*$D135),"",INDEX('Liste plats'!$A$5:$EX$156,MATCH('Journal cuisine'!$B135,'Liste plats'!$A$5:$A$156,0),MATCH(CI$6,'Liste plats'!$A$5:$EX$5,0))*$D135)</f>
        <v/>
      </c>
      <c r="CJ135" s="36" t="str">
        <f>IF(ISERROR(INDEX('Liste plats'!$A$5:$EX$156,MATCH('Journal cuisine'!$B135,'Liste plats'!$A$5:$A$156,0),MATCH(CJ$6,'Liste plats'!$A$5:$EX$5,0))*$D135),"",INDEX('Liste plats'!$A$5:$EX$156,MATCH('Journal cuisine'!$B135,'Liste plats'!$A$5:$A$156,0),MATCH(CJ$6,'Liste plats'!$A$5:$EX$5,0))*$D135)</f>
        <v/>
      </c>
      <c r="CK135" s="36" t="str">
        <f>IF(ISERROR(INDEX('Liste plats'!$A$5:$EX$156,MATCH('Journal cuisine'!$B135,'Liste plats'!$A$5:$A$156,0),MATCH(CK$6,'Liste plats'!$A$5:$EX$5,0))*$D135),"",INDEX('Liste plats'!$A$5:$EX$156,MATCH('Journal cuisine'!$B135,'Liste plats'!$A$5:$A$156,0),MATCH(CK$6,'Liste plats'!$A$5:$EX$5,0))*$D135)</f>
        <v/>
      </c>
      <c r="CL135" s="36" t="str">
        <f>IF(ISERROR(INDEX('Liste plats'!$A$5:$EX$156,MATCH('Journal cuisine'!$B135,'Liste plats'!$A$5:$A$156,0),MATCH(CL$6,'Liste plats'!$A$5:$EX$5,0))*$D135),"",INDEX('Liste plats'!$A$5:$EX$156,MATCH('Journal cuisine'!$B135,'Liste plats'!$A$5:$A$156,0),MATCH(CL$6,'Liste plats'!$A$5:$EX$5,0))*$D135)</f>
        <v/>
      </c>
      <c r="CM135" s="36" t="str">
        <f>IF(ISERROR(INDEX('Liste plats'!$A$5:$EX$156,MATCH('Journal cuisine'!$B135,'Liste plats'!$A$5:$A$156,0),MATCH(CM$6,'Liste plats'!$A$5:$EX$5,0))*$D135),"",INDEX('Liste plats'!$A$5:$EX$156,MATCH('Journal cuisine'!$B135,'Liste plats'!$A$5:$A$156,0),MATCH(CM$6,'Liste plats'!$A$5:$EX$5,0))*$D135)</f>
        <v/>
      </c>
      <c r="CN135" s="36" t="str">
        <f>IF(ISERROR(INDEX('Liste plats'!$A$5:$EX$156,MATCH('Journal cuisine'!$B135,'Liste plats'!$A$5:$A$156,0),MATCH(CN$6,'Liste plats'!$A$5:$EX$5,0))*$D135),"",INDEX('Liste plats'!$A$5:$EX$156,MATCH('Journal cuisine'!$B135,'Liste plats'!$A$5:$A$156,0),MATCH(CN$6,'Liste plats'!$A$5:$EX$5,0))*$D135)</f>
        <v/>
      </c>
      <c r="CO135" s="36" t="str">
        <f>IF(ISERROR(INDEX('Liste plats'!$A$5:$EX$156,MATCH('Journal cuisine'!$B135,'Liste plats'!$A$5:$A$156,0),MATCH(CO$6,'Liste plats'!$A$5:$EX$5,0))*$D135),"",INDEX('Liste plats'!$A$5:$EX$156,MATCH('Journal cuisine'!$B135,'Liste plats'!$A$5:$A$156,0),MATCH(CO$6,'Liste plats'!$A$5:$EX$5,0))*$D135)</f>
        <v/>
      </c>
      <c r="CP135" s="36" t="str">
        <f>IF(ISERROR(INDEX('Liste plats'!$A$5:$EX$156,MATCH('Journal cuisine'!$B135,'Liste plats'!$A$5:$A$156,0),MATCH(CP$6,'Liste plats'!$A$5:$EX$5,0))*$D135),"",INDEX('Liste plats'!$A$5:$EX$156,MATCH('Journal cuisine'!$B135,'Liste plats'!$A$5:$A$156,0),MATCH(CP$6,'Liste plats'!$A$5:$EX$5,0))*$D135)</f>
        <v/>
      </c>
      <c r="CQ135" s="36" t="str">
        <f>IF(ISERROR(INDEX('Liste plats'!$A$5:$EX$156,MATCH('Journal cuisine'!$B135,'Liste plats'!$A$5:$A$156,0),MATCH(CQ$6,'Liste plats'!$A$5:$EX$5,0))*$D135),"",INDEX('Liste plats'!$A$5:$EX$156,MATCH('Journal cuisine'!$B135,'Liste plats'!$A$5:$A$156,0),MATCH(CQ$6,'Liste plats'!$A$5:$EX$5,0))*$D135)</f>
        <v/>
      </c>
      <c r="CR135" s="36" t="str">
        <f>IF(ISERROR(INDEX('Liste plats'!$A$5:$EX$156,MATCH('Journal cuisine'!$B135,'Liste plats'!$A$5:$A$156,0),MATCH(CR$6,'Liste plats'!$A$5:$EX$5,0))*$D135),"",INDEX('Liste plats'!$A$5:$EX$156,MATCH('Journal cuisine'!$B135,'Liste plats'!$A$5:$A$156,0),MATCH(CR$6,'Liste plats'!$A$5:$EX$5,0))*$D135)</f>
        <v/>
      </c>
      <c r="CS135" s="36" t="str">
        <f>IF(ISERROR(INDEX('Liste plats'!$A$5:$EX$156,MATCH('Journal cuisine'!$B135,'Liste plats'!$A$5:$A$156,0),MATCH(CS$6,'Liste plats'!$A$5:$EX$5,0))*$D135),"",INDEX('Liste plats'!$A$5:$EX$156,MATCH('Journal cuisine'!$B135,'Liste plats'!$A$5:$A$156,0),MATCH(CS$6,'Liste plats'!$A$5:$EX$5,0))*$D135)</f>
        <v/>
      </c>
      <c r="CT135" s="36" t="str">
        <f>IF(ISERROR(INDEX('Liste plats'!$A$5:$EX$156,MATCH('Journal cuisine'!$B135,'Liste plats'!$A$5:$A$156,0),MATCH(CT$6,'Liste plats'!$A$5:$EX$5,0))*$D135),"",INDEX('Liste plats'!$A$5:$EX$156,MATCH('Journal cuisine'!$B135,'Liste plats'!$A$5:$A$156,0),MATCH(CT$6,'Liste plats'!$A$5:$EX$5,0))*$D135)</f>
        <v/>
      </c>
      <c r="CU135" s="36" t="str">
        <f>IF(ISERROR(INDEX('Liste plats'!$A$5:$EX$156,MATCH('Journal cuisine'!$B135,'Liste plats'!$A$5:$A$156,0),MATCH(CU$6,'Liste plats'!$A$5:$EX$5,0))*$D135),"",INDEX('Liste plats'!$A$5:$EX$156,MATCH('Journal cuisine'!$B135,'Liste plats'!$A$5:$A$156,0),MATCH(CU$6,'Liste plats'!$A$5:$EX$5,0))*$D135)</f>
        <v/>
      </c>
      <c r="CV135" s="36" t="str">
        <f>IF(ISERROR(INDEX('Liste plats'!$A$5:$EX$156,MATCH('Journal cuisine'!$B135,'Liste plats'!$A$5:$A$156,0),MATCH(CV$6,'Liste plats'!$A$5:$EX$5,0))*$D135),"",INDEX('Liste plats'!$A$5:$EX$156,MATCH('Journal cuisine'!$B135,'Liste plats'!$A$5:$A$156,0),MATCH(CV$6,'Liste plats'!$A$5:$EX$5,0))*$D135)</f>
        <v/>
      </c>
      <c r="CW135" s="36" t="str">
        <f>IF(ISERROR(INDEX('Liste plats'!$A$5:$EX$156,MATCH('Journal cuisine'!$B135,'Liste plats'!$A$5:$A$156,0),MATCH(CW$6,'Liste plats'!$A$5:$EX$5,0))*$D135),"",INDEX('Liste plats'!$A$5:$EX$156,MATCH('Journal cuisine'!$B135,'Liste plats'!$A$5:$A$156,0),MATCH(CW$6,'Liste plats'!$A$5:$EX$5,0))*$D135)</f>
        <v/>
      </c>
      <c r="CX135" s="36" t="str">
        <f>IF(ISERROR(INDEX('Liste plats'!$A$5:$EX$156,MATCH('Journal cuisine'!$B135,'Liste plats'!$A$5:$A$156,0),MATCH(CX$6,'Liste plats'!$A$5:$EX$5,0))*$D135),"",INDEX('Liste plats'!$A$5:$EX$156,MATCH('Journal cuisine'!$B135,'Liste plats'!$A$5:$A$156,0),MATCH(CX$6,'Liste plats'!$A$5:$EX$5,0))*$D135)</f>
        <v/>
      </c>
      <c r="CY135" s="36" t="str">
        <f>IF(ISERROR(INDEX('Liste plats'!$A$5:$EX$156,MATCH('Journal cuisine'!$B135,'Liste plats'!$A$5:$A$156,0),MATCH(CY$6,'Liste plats'!$A$5:$EX$5,0))*$D135),"",INDEX('Liste plats'!$A$5:$EX$156,MATCH('Journal cuisine'!$B135,'Liste plats'!$A$5:$A$156,0),MATCH(CY$6,'Liste plats'!$A$5:$EX$5,0))*$D135)</f>
        <v/>
      </c>
      <c r="CZ135" s="36" t="str">
        <f>IF(ISERROR(INDEX('Liste plats'!$A$5:$EX$156,MATCH('Journal cuisine'!$B135,'Liste plats'!$A$5:$A$156,0),MATCH(CZ$6,'Liste plats'!$A$5:$EX$5,0))*$D135),"",INDEX('Liste plats'!$A$5:$EX$156,MATCH('Journal cuisine'!$B135,'Liste plats'!$A$5:$A$156,0),MATCH(CZ$6,'Liste plats'!$A$5:$EX$5,0))*$D135)</f>
        <v/>
      </c>
      <c r="DA135" s="36" t="str">
        <f>IF(ISERROR(INDEX('Liste plats'!$A$5:$EX$156,MATCH('Journal cuisine'!$B135,'Liste plats'!$A$5:$A$156,0),MATCH(DA$6,'Liste plats'!$A$5:$EX$5,0))*$D135),"",INDEX('Liste plats'!$A$5:$EX$156,MATCH('Journal cuisine'!$B135,'Liste plats'!$A$5:$A$156,0),MATCH(DA$6,'Liste plats'!$A$5:$EX$5,0))*$D135)</f>
        <v/>
      </c>
      <c r="DB135" s="36" t="str">
        <f>IF(ISERROR(INDEX('Liste plats'!$A$5:$EX$156,MATCH('Journal cuisine'!$B135,'Liste plats'!$A$5:$A$156,0),MATCH(DB$6,'Liste plats'!$A$5:$EX$5,0))*$D135),"",INDEX('Liste plats'!$A$5:$EX$156,MATCH('Journal cuisine'!$B135,'Liste plats'!$A$5:$A$156,0),MATCH(DB$6,'Liste plats'!$A$5:$EX$5,0))*$D135)</f>
        <v/>
      </c>
      <c r="DC135" s="36" t="str">
        <f>IF(ISERROR(INDEX('Liste plats'!$A$5:$EX$156,MATCH('Journal cuisine'!$B135,'Liste plats'!$A$5:$A$156,0),MATCH(DC$6,'Liste plats'!$A$5:$EX$5,0))*$D135),"",INDEX('Liste plats'!$A$5:$EX$156,MATCH('Journal cuisine'!$B135,'Liste plats'!$A$5:$A$156,0),MATCH(DC$6,'Liste plats'!$A$5:$EX$5,0))*$D135)</f>
        <v/>
      </c>
      <c r="DD135" s="36" t="str">
        <f>IF(ISERROR(INDEX('Liste plats'!$A$5:$EX$156,MATCH('Journal cuisine'!$B135,'Liste plats'!$A$5:$A$156,0),MATCH(DD$6,'Liste plats'!$A$5:$EX$5,0))*$D135),"",INDEX('Liste plats'!$A$5:$EX$156,MATCH('Journal cuisine'!$B135,'Liste plats'!$A$5:$A$156,0),MATCH(DD$6,'Liste plats'!$A$5:$EX$5,0))*$D135)</f>
        <v/>
      </c>
      <c r="DE135" s="36" t="str">
        <f>IF(ISERROR(INDEX('Liste plats'!$A$5:$EX$156,MATCH('Journal cuisine'!$B135,'Liste plats'!$A$5:$A$156,0),MATCH(DE$6,'Liste plats'!$A$5:$EX$5,0))*$D135),"",INDEX('Liste plats'!$A$5:$EX$156,MATCH('Journal cuisine'!$B135,'Liste plats'!$A$5:$A$156,0),MATCH(DE$6,'Liste plats'!$A$5:$EX$5,0))*$D135)</f>
        <v/>
      </c>
      <c r="DF135" s="36" t="str">
        <f>IF(ISERROR(INDEX('Liste plats'!$A$5:$EX$156,MATCH('Journal cuisine'!$B135,'Liste plats'!$A$5:$A$156,0),MATCH(DF$6,'Liste plats'!$A$5:$EX$5,0))*$D135),"",INDEX('Liste plats'!$A$5:$EX$156,MATCH('Journal cuisine'!$B135,'Liste plats'!$A$5:$A$156,0),MATCH(DF$6,'Liste plats'!$A$5:$EX$5,0))*$D135)</f>
        <v/>
      </c>
      <c r="DG135" s="36" t="str">
        <f>IF(ISERROR(INDEX('Liste plats'!$A$5:$EX$156,MATCH('Journal cuisine'!$B135,'Liste plats'!$A$5:$A$156,0),MATCH(DG$6,'Liste plats'!$A$5:$EX$5,0))*$D135),"",INDEX('Liste plats'!$A$5:$EX$156,MATCH('Journal cuisine'!$B135,'Liste plats'!$A$5:$A$156,0),MATCH(DG$6,'Liste plats'!$A$5:$EX$5,0))*$D135)</f>
        <v/>
      </c>
      <c r="DH135" s="36" t="str">
        <f>IF(ISERROR(INDEX('Liste plats'!$A$5:$EX$156,MATCH('Journal cuisine'!$B135,'Liste plats'!$A$5:$A$156,0),MATCH(DH$6,'Liste plats'!$A$5:$EX$5,0))*$D135),"",INDEX('Liste plats'!$A$5:$EX$156,MATCH('Journal cuisine'!$B135,'Liste plats'!$A$5:$A$156,0),MATCH(DH$6,'Liste plats'!$A$5:$EX$5,0))*$D135)</f>
        <v/>
      </c>
      <c r="DI135" s="36" t="str">
        <f>IF(ISERROR(INDEX('Liste plats'!$A$5:$EX$156,MATCH('Journal cuisine'!$B135,'Liste plats'!$A$5:$A$156,0),MATCH(DI$6,'Liste plats'!$A$5:$EX$5,0))*$D135),"",INDEX('Liste plats'!$A$5:$EX$156,MATCH('Journal cuisine'!$B135,'Liste plats'!$A$5:$A$156,0),MATCH(DI$6,'Liste plats'!$A$5:$EX$5,0))*$D135)</f>
        <v/>
      </c>
      <c r="DJ135" s="36" t="str">
        <f>IF(ISERROR(INDEX('Liste plats'!$A$5:$EX$156,MATCH('Journal cuisine'!$B135,'Liste plats'!$A$5:$A$156,0),MATCH(DJ$6,'Liste plats'!$A$5:$EX$5,0))*$D135),"",INDEX('Liste plats'!$A$5:$EX$156,MATCH('Journal cuisine'!$B135,'Liste plats'!$A$5:$A$156,0),MATCH(DJ$6,'Liste plats'!$A$5:$EX$5,0))*$D135)</f>
        <v/>
      </c>
      <c r="DK135" s="36" t="str">
        <f>IF(ISERROR(INDEX('Liste plats'!$A$5:$EX$156,MATCH('Journal cuisine'!$B135,'Liste plats'!$A$5:$A$156,0),MATCH(DK$6,'Liste plats'!$A$5:$EX$5,0))*$D135),"",INDEX('Liste plats'!$A$5:$EX$156,MATCH('Journal cuisine'!$B135,'Liste plats'!$A$5:$A$156,0),MATCH(DK$6,'Liste plats'!$A$5:$EX$5,0))*$D135)</f>
        <v/>
      </c>
      <c r="DL135" s="36" t="str">
        <f>IF(ISERROR(INDEX('Liste plats'!$A$5:$EX$156,MATCH('Journal cuisine'!$B135,'Liste plats'!$A$5:$A$156,0),MATCH(DL$6,'Liste plats'!$A$5:$EX$5,0))*$D135),"",INDEX('Liste plats'!$A$5:$EX$156,MATCH('Journal cuisine'!$B135,'Liste plats'!$A$5:$A$156,0),MATCH(DL$6,'Liste plats'!$A$5:$EX$5,0))*$D135)</f>
        <v/>
      </c>
      <c r="DM135" s="36" t="str">
        <f>IF(ISERROR(INDEX('Liste plats'!$A$5:$EX$156,MATCH('Journal cuisine'!$B135,'Liste plats'!$A$5:$A$156,0),MATCH(DM$6,'Liste plats'!$A$5:$EX$5,0))*$D135),"",INDEX('Liste plats'!$A$5:$EX$156,MATCH('Journal cuisine'!$B135,'Liste plats'!$A$5:$A$156,0),MATCH(DM$6,'Liste plats'!$A$5:$EX$5,0))*$D135)</f>
        <v/>
      </c>
      <c r="DN135" s="36" t="str">
        <f>IF(ISERROR(INDEX('Liste plats'!$A$5:$EX$156,MATCH('Journal cuisine'!$B135,'Liste plats'!$A$5:$A$156,0),MATCH(DN$6,'Liste plats'!$A$5:$EX$5,0))*$D135),"",INDEX('Liste plats'!$A$5:$EX$156,MATCH('Journal cuisine'!$B135,'Liste plats'!$A$5:$A$156,0),MATCH(DN$6,'Liste plats'!$A$5:$EX$5,0))*$D135)</f>
        <v/>
      </c>
      <c r="DO135" s="36" t="str">
        <f>IF(ISERROR(INDEX('Liste plats'!$A$5:$EX$156,MATCH('Journal cuisine'!$B135,'Liste plats'!$A$5:$A$156,0),MATCH(DO$6,'Liste plats'!$A$5:$EX$5,0))*$D135),"",INDEX('Liste plats'!$A$5:$EX$156,MATCH('Journal cuisine'!$B135,'Liste plats'!$A$5:$A$156,0),MATCH(DO$6,'Liste plats'!$A$5:$EX$5,0))*$D135)</f>
        <v/>
      </c>
      <c r="DP135" s="36" t="str">
        <f>IF(ISERROR(INDEX('Liste plats'!$A$5:$EX$156,MATCH('Journal cuisine'!$B135,'Liste plats'!$A$5:$A$156,0),MATCH(DP$6,'Liste plats'!$A$5:$EX$5,0))*$D135),"",INDEX('Liste plats'!$A$5:$EX$156,MATCH('Journal cuisine'!$B135,'Liste plats'!$A$5:$A$156,0),MATCH(DP$6,'Liste plats'!$A$5:$EX$5,0))*$D135)</f>
        <v/>
      </c>
      <c r="DQ135" s="36" t="str">
        <f>IF(ISERROR(INDEX('Liste plats'!$A$5:$EX$156,MATCH('Journal cuisine'!$B135,'Liste plats'!$A$5:$A$156,0),MATCH(DQ$6,'Liste plats'!$A$5:$EX$5,0))*$D135),"",INDEX('Liste plats'!$A$5:$EX$156,MATCH('Journal cuisine'!$B135,'Liste plats'!$A$5:$A$156,0),MATCH(DQ$6,'Liste plats'!$A$5:$EX$5,0))*$D135)</f>
        <v/>
      </c>
      <c r="DR135" s="36" t="str">
        <f>IF(ISERROR(INDEX('Liste plats'!$A$5:$EX$156,MATCH('Journal cuisine'!$B135,'Liste plats'!$A$5:$A$156,0),MATCH(DR$6,'Liste plats'!$A$5:$EX$5,0))*$D135),"",INDEX('Liste plats'!$A$5:$EX$156,MATCH('Journal cuisine'!$B135,'Liste plats'!$A$5:$A$156,0),MATCH(DR$6,'Liste plats'!$A$5:$EX$5,0))*$D135)</f>
        <v/>
      </c>
      <c r="DS135" s="36" t="str">
        <f>IF(ISERROR(INDEX('Liste plats'!$A$5:$EX$156,MATCH('Journal cuisine'!$B135,'Liste plats'!$A$5:$A$156,0),MATCH(DS$6,'Liste plats'!$A$5:$EX$5,0))*$D135),"",INDEX('Liste plats'!$A$5:$EX$156,MATCH('Journal cuisine'!$B135,'Liste plats'!$A$5:$A$156,0),MATCH(DS$6,'Liste plats'!$A$5:$EX$5,0))*$D135)</f>
        <v/>
      </c>
      <c r="DT135" s="36" t="str">
        <f>IF(ISERROR(INDEX('Liste plats'!$A$5:$EX$156,MATCH('Journal cuisine'!$B135,'Liste plats'!$A$5:$A$156,0),MATCH(DT$6,'Liste plats'!$A$5:$EX$5,0))*$D135),"",INDEX('Liste plats'!$A$5:$EX$156,MATCH('Journal cuisine'!$B135,'Liste plats'!$A$5:$A$156,0),MATCH(DT$6,'Liste plats'!$A$5:$EX$5,0))*$D135)</f>
        <v/>
      </c>
      <c r="DU135" s="36" t="str">
        <f>IF(ISERROR(INDEX('Liste plats'!$A$5:$EX$156,MATCH('Journal cuisine'!$B135,'Liste plats'!$A$5:$A$156,0),MATCH(DU$6,'Liste plats'!$A$5:$EX$5,0))*$D135),"",INDEX('Liste plats'!$A$5:$EX$156,MATCH('Journal cuisine'!$B135,'Liste plats'!$A$5:$A$156,0),MATCH(DU$6,'Liste plats'!$A$5:$EX$5,0))*$D135)</f>
        <v/>
      </c>
      <c r="DV135" s="36" t="str">
        <f>IF(ISERROR(INDEX('Liste plats'!$A$5:$EX$156,MATCH('Journal cuisine'!$B135,'Liste plats'!$A$5:$A$156,0),MATCH(DV$6,'Liste plats'!$A$5:$EX$5,0))*$D135),"",INDEX('Liste plats'!$A$5:$EX$156,MATCH('Journal cuisine'!$B135,'Liste plats'!$A$5:$A$156,0),MATCH(DV$6,'Liste plats'!$A$5:$EX$5,0))*$D135)</f>
        <v/>
      </c>
      <c r="DW135" s="36" t="str">
        <f>IF(ISERROR(INDEX('Liste plats'!$A$5:$EX$156,MATCH('Journal cuisine'!$B135,'Liste plats'!$A$5:$A$156,0),MATCH(DW$6,'Liste plats'!$A$5:$EX$5,0))*$D135),"",INDEX('Liste plats'!$A$5:$EX$156,MATCH('Journal cuisine'!$B135,'Liste plats'!$A$5:$A$156,0),MATCH(DW$6,'Liste plats'!$A$5:$EX$5,0))*$D135)</f>
        <v/>
      </c>
      <c r="DX135" s="36" t="str">
        <f>IF(ISERROR(INDEX('Liste plats'!$A$5:$EX$156,MATCH('Journal cuisine'!$B135,'Liste plats'!$A$5:$A$156,0),MATCH(DX$6,'Liste plats'!$A$5:$EX$5,0))*$D135),"",INDEX('Liste plats'!$A$5:$EX$156,MATCH('Journal cuisine'!$B135,'Liste plats'!$A$5:$A$156,0),MATCH(DX$6,'Liste plats'!$A$5:$EX$5,0))*$D135)</f>
        <v/>
      </c>
      <c r="DY135" s="36" t="str">
        <f>IF(ISERROR(INDEX('Liste plats'!$A$5:$EX$156,MATCH('Journal cuisine'!$B135,'Liste plats'!$A$5:$A$156,0),MATCH(DY$6,'Liste plats'!$A$5:$EX$5,0))*$D135),"",INDEX('Liste plats'!$A$5:$EX$156,MATCH('Journal cuisine'!$B135,'Liste plats'!$A$5:$A$156,0),MATCH(DY$6,'Liste plats'!$A$5:$EX$5,0))*$D135)</f>
        <v/>
      </c>
      <c r="DZ135" s="36" t="str">
        <f>IF(ISERROR(INDEX('Liste plats'!$A$5:$EX$156,MATCH('Journal cuisine'!$B135,'Liste plats'!$A$5:$A$156,0),MATCH(DZ$6,'Liste plats'!$A$5:$EX$5,0))*$D135),"",INDEX('Liste plats'!$A$5:$EX$156,MATCH('Journal cuisine'!$B135,'Liste plats'!$A$5:$A$156,0),MATCH(DZ$6,'Liste plats'!$A$5:$EX$5,0))*$D135)</f>
        <v/>
      </c>
      <c r="EA135" s="36" t="str">
        <f>IF(ISERROR(INDEX('Liste plats'!$A$5:$EX$156,MATCH('Journal cuisine'!$B135,'Liste plats'!$A$5:$A$156,0),MATCH(EA$6,'Liste plats'!$A$5:$EX$5,0))*$D135),"",INDEX('Liste plats'!$A$5:$EX$156,MATCH('Journal cuisine'!$B135,'Liste plats'!$A$5:$A$156,0),MATCH(EA$6,'Liste plats'!$A$5:$EX$5,0))*$D135)</f>
        <v/>
      </c>
      <c r="EB135" s="36" t="str">
        <f>IF(ISERROR(INDEX('Liste plats'!$A$5:$EX$156,MATCH('Journal cuisine'!$B135,'Liste plats'!$A$5:$A$156,0),MATCH(EB$6,'Liste plats'!$A$5:$EX$5,0))*$D135),"",INDEX('Liste plats'!$A$5:$EX$156,MATCH('Journal cuisine'!$B135,'Liste plats'!$A$5:$A$156,0),MATCH(EB$6,'Liste plats'!$A$5:$EX$5,0))*$D135)</f>
        <v/>
      </c>
      <c r="EC135" s="36" t="str">
        <f>IF(ISERROR(INDEX('Liste plats'!$A$5:$EX$156,MATCH('Journal cuisine'!$B135,'Liste plats'!$A$5:$A$156,0),MATCH(EC$6,'Liste plats'!$A$5:$EX$5,0))*$D135),"",INDEX('Liste plats'!$A$5:$EX$156,MATCH('Journal cuisine'!$B135,'Liste plats'!$A$5:$A$156,0),MATCH(EC$6,'Liste plats'!$A$5:$EX$5,0))*$D135)</f>
        <v/>
      </c>
      <c r="ED135" s="36" t="str">
        <f>IF(ISERROR(INDEX('Liste plats'!$A$5:$EX$156,MATCH('Journal cuisine'!$B135,'Liste plats'!$A$5:$A$156,0),MATCH(ED$6,'Liste plats'!$A$5:$EX$5,0))*$D135),"",INDEX('Liste plats'!$A$5:$EX$156,MATCH('Journal cuisine'!$B135,'Liste plats'!$A$5:$A$156,0),MATCH(ED$6,'Liste plats'!$A$5:$EX$5,0))*$D135)</f>
        <v/>
      </c>
      <c r="EE135" s="36" t="str">
        <f>IF(ISERROR(INDEX('Liste plats'!$A$5:$EX$156,MATCH('Journal cuisine'!$B135,'Liste plats'!$A$5:$A$156,0),MATCH(EE$6,'Liste plats'!$A$5:$EX$5,0))*$D135),"",INDEX('Liste plats'!$A$5:$EX$156,MATCH('Journal cuisine'!$B135,'Liste plats'!$A$5:$A$156,0),MATCH(EE$6,'Liste plats'!$A$5:$EX$5,0))*$D135)</f>
        <v/>
      </c>
      <c r="EF135" s="36" t="str">
        <f>IF(ISERROR(INDEX('Liste plats'!$A$5:$EX$156,MATCH('Journal cuisine'!$B135,'Liste plats'!$A$5:$A$156,0),MATCH(EF$6,'Liste plats'!$A$5:$EX$5,0))*$D135),"",INDEX('Liste plats'!$A$5:$EX$156,MATCH('Journal cuisine'!$B135,'Liste plats'!$A$5:$A$156,0),MATCH(EF$6,'Liste plats'!$A$5:$EX$5,0))*$D135)</f>
        <v/>
      </c>
      <c r="EG135" s="36" t="str">
        <f>IF(ISERROR(INDEX('Liste plats'!$A$5:$EX$156,MATCH('Journal cuisine'!$B135,'Liste plats'!$A$5:$A$156,0),MATCH(EG$6,'Liste plats'!$A$5:$EX$5,0))*$D135),"",INDEX('Liste plats'!$A$5:$EX$156,MATCH('Journal cuisine'!$B135,'Liste plats'!$A$5:$A$156,0),MATCH(EG$6,'Liste plats'!$A$5:$EX$5,0))*$D135)</f>
        <v/>
      </c>
      <c r="EH135" s="36" t="str">
        <f>IF(ISERROR(INDEX('Liste plats'!$A$5:$EX$156,MATCH('Journal cuisine'!$B135,'Liste plats'!$A$5:$A$156,0),MATCH(EH$6,'Liste plats'!$A$5:$EX$5,0))*$D135),"",INDEX('Liste plats'!$A$5:$EX$156,MATCH('Journal cuisine'!$B135,'Liste plats'!$A$5:$A$156,0),MATCH(EH$6,'Liste plats'!$A$5:$EX$5,0))*$D135)</f>
        <v/>
      </c>
      <c r="EI135" s="36" t="str">
        <f>IF(ISERROR(INDEX('Liste plats'!$A$5:$EX$156,MATCH('Journal cuisine'!$B135,'Liste plats'!$A$5:$A$156,0),MATCH(EI$6,'Liste plats'!$A$5:$EX$5,0))*$D135),"",INDEX('Liste plats'!$A$5:$EX$156,MATCH('Journal cuisine'!$B135,'Liste plats'!$A$5:$A$156,0),MATCH(EI$6,'Liste plats'!$A$5:$EX$5,0))*$D135)</f>
        <v/>
      </c>
      <c r="EJ135" s="36" t="str">
        <f>IF(ISERROR(INDEX('Liste plats'!$A$5:$EX$156,MATCH('Journal cuisine'!$B135,'Liste plats'!$A$5:$A$156,0),MATCH(EJ$6,'Liste plats'!$A$5:$EX$5,0))*$D135),"",INDEX('Liste plats'!$A$5:$EX$156,MATCH('Journal cuisine'!$B135,'Liste plats'!$A$5:$A$156,0),MATCH(EJ$6,'Liste plats'!$A$5:$EX$5,0))*$D135)</f>
        <v/>
      </c>
      <c r="EK135" s="36" t="str">
        <f>IF(ISERROR(INDEX('Liste plats'!$A$5:$EX$156,MATCH('Journal cuisine'!$B135,'Liste plats'!$A$5:$A$156,0),MATCH(EK$6,'Liste plats'!$A$5:$EX$5,0))*$D135),"",INDEX('Liste plats'!$A$5:$EX$156,MATCH('Journal cuisine'!$B135,'Liste plats'!$A$5:$A$156,0),MATCH(EK$6,'Liste plats'!$A$5:$EX$5,0))*$D135)</f>
        <v/>
      </c>
      <c r="EL135" s="36" t="str">
        <f>IF(ISERROR(INDEX('Liste plats'!$A$5:$EX$156,MATCH('Journal cuisine'!$B135,'Liste plats'!$A$5:$A$156,0),MATCH(EL$6,'Liste plats'!$A$5:$EX$5,0))*$D135),"",INDEX('Liste plats'!$A$5:$EX$156,MATCH('Journal cuisine'!$B135,'Liste plats'!$A$5:$A$156,0),MATCH(EL$6,'Liste plats'!$A$5:$EX$5,0))*$D135)</f>
        <v/>
      </c>
      <c r="EM135" s="36" t="str">
        <f>IF(ISERROR(INDEX('Liste plats'!$A$5:$EX$156,MATCH('Journal cuisine'!$B135,'Liste plats'!$A$5:$A$156,0),MATCH(EM$6,'Liste plats'!$A$5:$EX$5,0))*$D135),"",INDEX('Liste plats'!$A$5:$EX$156,MATCH('Journal cuisine'!$B135,'Liste plats'!$A$5:$A$156,0),MATCH(EM$6,'Liste plats'!$A$5:$EX$5,0))*$D135)</f>
        <v/>
      </c>
      <c r="EN135" s="36" t="str">
        <f>IF(ISERROR(INDEX('Liste plats'!$A$5:$EX$156,MATCH('Journal cuisine'!$B135,'Liste plats'!$A$5:$A$156,0),MATCH(EN$6,'Liste plats'!$A$5:$EX$5,0))*$D135),"",INDEX('Liste plats'!$A$5:$EX$156,MATCH('Journal cuisine'!$B135,'Liste plats'!$A$5:$A$156,0),MATCH(EN$6,'Liste plats'!$A$5:$EX$5,0))*$D135)</f>
        <v/>
      </c>
      <c r="EO135" s="36" t="str">
        <f>IF(ISERROR(INDEX('Liste plats'!$A$5:$EX$156,MATCH('Journal cuisine'!$B135,'Liste plats'!$A$5:$A$156,0),MATCH(EO$6,'Liste plats'!$A$5:$EX$5,0))*$D135),"",INDEX('Liste plats'!$A$5:$EX$156,MATCH('Journal cuisine'!$B135,'Liste plats'!$A$5:$A$156,0),MATCH(EO$6,'Liste plats'!$A$5:$EX$5,0))*$D135)</f>
        <v/>
      </c>
      <c r="EP135" s="36" t="str">
        <f>IF(ISERROR(INDEX('Liste plats'!$A$5:$EX$156,MATCH('Journal cuisine'!$B135,'Liste plats'!$A$5:$A$156,0),MATCH(EP$6,'Liste plats'!$A$5:$EX$5,0))*$D135),"",INDEX('Liste plats'!$A$5:$EX$156,MATCH('Journal cuisine'!$B135,'Liste plats'!$A$5:$A$156,0),MATCH(EP$6,'Liste plats'!$A$5:$EX$5,0))*$D135)</f>
        <v/>
      </c>
      <c r="EQ135" s="36" t="str">
        <f>IF(ISERROR(INDEX('Liste plats'!$A$5:$EX$156,MATCH('Journal cuisine'!$B135,'Liste plats'!$A$5:$A$156,0),MATCH(EQ$6,'Liste plats'!$A$5:$EX$5,0))*$D135),"",INDEX('Liste plats'!$A$5:$EX$156,MATCH('Journal cuisine'!$B135,'Liste plats'!$A$5:$A$156,0),MATCH(EQ$6,'Liste plats'!$A$5:$EX$5,0))*$D135)</f>
        <v/>
      </c>
      <c r="ER135" s="36" t="str">
        <f>IF(ISERROR(INDEX('Liste plats'!$A$5:$EX$156,MATCH('Journal cuisine'!$B135,'Liste plats'!$A$5:$A$156,0),MATCH(ER$6,'Liste plats'!$A$5:$EX$5,0))*$D135),"",INDEX('Liste plats'!$A$5:$EX$156,MATCH('Journal cuisine'!$B135,'Liste plats'!$A$5:$A$156,0),MATCH(ER$6,'Liste plats'!$A$5:$EX$5,0))*$D135)</f>
        <v/>
      </c>
      <c r="ES135" s="36" t="str">
        <f>IF(ISERROR(INDEX('Liste plats'!$A$5:$EX$156,MATCH('Journal cuisine'!$B135,'Liste plats'!$A$5:$A$156,0),MATCH(ES$6,'Liste plats'!$A$5:$EX$5,0))*$D135),"",INDEX('Liste plats'!$A$5:$EX$156,MATCH('Journal cuisine'!$B135,'Liste plats'!$A$5:$A$156,0),MATCH(ES$6,'Liste plats'!$A$5:$EX$5,0))*$D135)</f>
        <v/>
      </c>
      <c r="ET135" s="36" t="str">
        <f>IF(ISERROR(INDEX('Liste plats'!$A$5:$EX$156,MATCH('Journal cuisine'!$B135,'Liste plats'!$A$5:$A$156,0),MATCH(ET$6,'Liste plats'!$A$5:$EX$5,0))*$D135),"",INDEX('Liste plats'!$A$5:$EX$156,MATCH('Journal cuisine'!$B135,'Liste plats'!$A$5:$A$156,0),MATCH(ET$6,'Liste plats'!$A$5:$EX$5,0))*$D135)</f>
        <v/>
      </c>
      <c r="EU135" s="36" t="str">
        <f>IF(ISERROR(INDEX('Liste plats'!$A$5:$EX$156,MATCH('Journal cuisine'!$B135,'Liste plats'!$A$5:$A$156,0),MATCH(EU$6,'Liste plats'!$A$5:$EX$5,0))*$D135),"",INDEX('Liste plats'!$A$5:$EX$156,MATCH('Journal cuisine'!$B135,'Liste plats'!$A$5:$A$156,0),MATCH(EU$6,'Liste plats'!$A$5:$EX$5,0))*$D135)</f>
        <v/>
      </c>
      <c r="EV135" s="36" t="str">
        <f>IF(ISERROR(INDEX('Liste plats'!$A$5:$EX$156,MATCH('Journal cuisine'!$B135,'Liste plats'!$A$5:$A$156,0),MATCH(EV$6,'Liste plats'!$A$5:$EX$5,0))*$D135),"",INDEX('Liste plats'!$A$5:$EX$156,MATCH('Journal cuisine'!$B135,'Liste plats'!$A$5:$A$156,0),MATCH(EV$6,'Liste plats'!$A$5:$EX$5,0))*$D135)</f>
        <v/>
      </c>
      <c r="EW135" s="36" t="str">
        <f>IF(ISERROR(INDEX('Liste plats'!$A$5:$EX$156,MATCH('Journal cuisine'!$B135,'Liste plats'!$A$5:$A$156,0),MATCH(EW$6,'Liste plats'!$A$5:$EX$5,0))*$D135),"",INDEX('Liste plats'!$A$5:$EX$156,MATCH('Journal cuisine'!$B135,'Liste plats'!$A$5:$A$156,0),MATCH(EW$6,'Liste plats'!$A$5:$EX$5,0))*$D135)</f>
        <v/>
      </c>
      <c r="EX135" s="36" t="str">
        <f>IF(ISERROR(INDEX('Liste plats'!$A$5:$EX$156,MATCH('Journal cuisine'!$B135,'Liste plats'!$A$5:$A$156,0),MATCH(EX$6,'Liste plats'!$A$5:$EX$5,0))*$D135),"",INDEX('Liste plats'!$A$5:$EX$156,MATCH('Journal cuisine'!$B135,'Liste plats'!$A$5:$A$156,0),MATCH(EX$6,'Liste plats'!$A$5:$EX$5,0))*$D135)</f>
        <v/>
      </c>
      <c r="EY135" s="36" t="str">
        <f>IF(ISERROR(INDEX('Liste plats'!$A$5:$EX$156,MATCH('Journal cuisine'!$B135,'Liste plats'!$A$5:$A$156,0),MATCH(EY$6,'Liste plats'!$A$5:$EX$5,0))*$D135),"",INDEX('Liste plats'!$A$5:$EX$156,MATCH('Journal cuisine'!$B135,'Liste plats'!$A$5:$A$156,0),MATCH(EY$6,'Liste plats'!$A$5:$EX$5,0))*$D135)</f>
        <v/>
      </c>
      <c r="EZ135" s="36" t="str">
        <f>IF(ISERROR(INDEX('Liste plats'!$A$5:$EX$156,MATCH('Journal cuisine'!$B135,'Liste plats'!$A$5:$A$156,0),MATCH(EZ$6,'Liste plats'!$A$5:$EX$5,0))*$D135),"",INDEX('Liste plats'!$A$5:$EX$156,MATCH('Journal cuisine'!$B135,'Liste plats'!$A$5:$A$156,0),MATCH(EZ$6,'Liste plats'!$A$5:$EX$5,0))*$D135)</f>
        <v/>
      </c>
      <c r="FA135" s="49" t="str">
        <f>IF(ISERROR(INDEX('Liste plats'!$A$5:$EX$156,MATCH('Journal cuisine'!$B135,'Liste plats'!$A$5:$A$156,0),MATCH(FA$6,'Liste plats'!$A$5:$EX$5,0))*$D135),"",INDEX('Liste plats'!$A$5:$EX$156,MATCH('Journal cuisine'!$B135,'Liste plats'!$A$5:$A$156,0),MATCH(FA$6,'Liste plats'!$A$5:$EX$5,0))*$D135)</f>
        <v/>
      </c>
    </row>
    <row r="136" spans="1:157" x14ac:dyDescent="0.25">
      <c r="A136" s="9"/>
      <c r="B136" s="10"/>
      <c r="C136" s="34" t="str">
        <f>IF(ISERROR(IF(VLOOKUP(B136,'Liste plats'!$A$7:$B$156,2,0)=0,"",VLOOKUP(B136,'Liste plats'!$A$7:$B$156,2,0))),"",IF(VLOOKUP(B136,'Liste plats'!$A$7:$B$156,2,0)=0,"",VLOOKUP(B136,'Liste plats'!$A$7:$B$156,2,0)))</f>
        <v/>
      </c>
      <c r="D136" s="18"/>
      <c r="F136" s="41"/>
      <c r="H136" s="48" t="str">
        <f>IF(ISERROR(INDEX('Liste plats'!$A$5:$EX$156,MATCH('Journal cuisine'!$B136,'Liste plats'!$A$5:$A$156,0),MATCH(H$6,'Liste plats'!$A$5:$EX$5,0))*$D136),"",INDEX('Liste plats'!$A$5:$EX$156,MATCH('Journal cuisine'!$B136,'Liste plats'!$A$5:$A$156,0),MATCH(H$6,'Liste plats'!$A$5:$EX$5,0))*$D136)</f>
        <v/>
      </c>
      <c r="I136" s="36" t="str">
        <f>IF(ISERROR(INDEX('Liste plats'!$A$5:$EX$156,MATCH('Journal cuisine'!$B136,'Liste plats'!$A$5:$A$156,0),MATCH(I$6,'Liste plats'!$A$5:$EX$5,0))*$D136),"",INDEX('Liste plats'!$A$5:$EX$156,MATCH('Journal cuisine'!$B136,'Liste plats'!$A$5:$A$156,0),MATCH(I$6,'Liste plats'!$A$5:$EX$5,0))*$D136)</f>
        <v/>
      </c>
      <c r="J136" s="36" t="str">
        <f>IF(ISERROR(INDEX('Liste plats'!$A$5:$EX$156,MATCH('Journal cuisine'!$B136,'Liste plats'!$A$5:$A$156,0),MATCH(J$6,'Liste plats'!$A$5:$EX$5,0))*$D136),"",INDEX('Liste plats'!$A$5:$EX$156,MATCH('Journal cuisine'!$B136,'Liste plats'!$A$5:$A$156,0),MATCH(J$6,'Liste plats'!$A$5:$EX$5,0))*$D136)</f>
        <v/>
      </c>
      <c r="K136" s="36" t="str">
        <f>IF(ISERROR(INDEX('Liste plats'!$A$5:$EX$156,MATCH('Journal cuisine'!$B136,'Liste plats'!$A$5:$A$156,0),MATCH(K$6,'Liste plats'!$A$5:$EX$5,0))*$D136),"",INDEX('Liste plats'!$A$5:$EX$156,MATCH('Journal cuisine'!$B136,'Liste plats'!$A$5:$A$156,0),MATCH(K$6,'Liste plats'!$A$5:$EX$5,0))*$D136)</f>
        <v/>
      </c>
      <c r="L136" s="36" t="str">
        <f>IF(ISERROR(INDEX('Liste plats'!$A$5:$EX$156,MATCH('Journal cuisine'!$B136,'Liste plats'!$A$5:$A$156,0),MATCH(L$6,'Liste plats'!$A$5:$EX$5,0))*$D136),"",INDEX('Liste plats'!$A$5:$EX$156,MATCH('Journal cuisine'!$B136,'Liste plats'!$A$5:$A$156,0),MATCH(L$6,'Liste plats'!$A$5:$EX$5,0))*$D136)</f>
        <v/>
      </c>
      <c r="M136" s="36" t="str">
        <f>IF(ISERROR(INDEX('Liste plats'!$A$5:$EX$156,MATCH('Journal cuisine'!$B136,'Liste plats'!$A$5:$A$156,0),MATCH(M$6,'Liste plats'!$A$5:$EX$5,0))*$D136),"",INDEX('Liste plats'!$A$5:$EX$156,MATCH('Journal cuisine'!$B136,'Liste plats'!$A$5:$A$156,0),MATCH(M$6,'Liste plats'!$A$5:$EX$5,0))*$D136)</f>
        <v/>
      </c>
      <c r="N136" s="36" t="str">
        <f>IF(ISERROR(INDEX('Liste plats'!$A$5:$EX$156,MATCH('Journal cuisine'!$B136,'Liste plats'!$A$5:$A$156,0),MATCH(N$6,'Liste plats'!$A$5:$EX$5,0))*$D136),"",INDEX('Liste plats'!$A$5:$EX$156,MATCH('Journal cuisine'!$B136,'Liste plats'!$A$5:$A$156,0),MATCH(N$6,'Liste plats'!$A$5:$EX$5,0))*$D136)</f>
        <v/>
      </c>
      <c r="O136" s="36" t="str">
        <f>IF(ISERROR(INDEX('Liste plats'!$A$5:$EX$156,MATCH('Journal cuisine'!$B136,'Liste plats'!$A$5:$A$156,0),MATCH(O$6,'Liste plats'!$A$5:$EX$5,0))*$D136),"",INDEX('Liste plats'!$A$5:$EX$156,MATCH('Journal cuisine'!$B136,'Liste plats'!$A$5:$A$156,0),MATCH(O$6,'Liste plats'!$A$5:$EX$5,0))*$D136)</f>
        <v/>
      </c>
      <c r="P136" s="36" t="str">
        <f>IF(ISERROR(INDEX('Liste plats'!$A$5:$EX$156,MATCH('Journal cuisine'!$B136,'Liste plats'!$A$5:$A$156,0),MATCH(P$6,'Liste plats'!$A$5:$EX$5,0))*$D136),"",INDEX('Liste plats'!$A$5:$EX$156,MATCH('Journal cuisine'!$B136,'Liste plats'!$A$5:$A$156,0),MATCH(P$6,'Liste plats'!$A$5:$EX$5,0))*$D136)</f>
        <v/>
      </c>
      <c r="Q136" s="36" t="str">
        <f>IF(ISERROR(INDEX('Liste plats'!$A$5:$EX$156,MATCH('Journal cuisine'!$B136,'Liste plats'!$A$5:$A$156,0),MATCH(Q$6,'Liste plats'!$A$5:$EX$5,0))*$D136),"",INDEX('Liste plats'!$A$5:$EX$156,MATCH('Journal cuisine'!$B136,'Liste plats'!$A$5:$A$156,0),MATCH(Q$6,'Liste plats'!$A$5:$EX$5,0))*$D136)</f>
        <v/>
      </c>
      <c r="R136" s="36" t="str">
        <f>IF(ISERROR(INDEX('Liste plats'!$A$5:$EX$156,MATCH('Journal cuisine'!$B136,'Liste plats'!$A$5:$A$156,0),MATCH(R$6,'Liste plats'!$A$5:$EX$5,0))*$D136),"",INDEX('Liste plats'!$A$5:$EX$156,MATCH('Journal cuisine'!$B136,'Liste plats'!$A$5:$A$156,0),MATCH(R$6,'Liste plats'!$A$5:$EX$5,0))*$D136)</f>
        <v/>
      </c>
      <c r="S136" s="36" t="str">
        <f>IF(ISERROR(INDEX('Liste plats'!$A$5:$EX$156,MATCH('Journal cuisine'!$B136,'Liste plats'!$A$5:$A$156,0),MATCH(S$6,'Liste plats'!$A$5:$EX$5,0))*$D136),"",INDEX('Liste plats'!$A$5:$EX$156,MATCH('Journal cuisine'!$B136,'Liste plats'!$A$5:$A$156,0),MATCH(S$6,'Liste plats'!$A$5:$EX$5,0))*$D136)</f>
        <v/>
      </c>
      <c r="T136" s="36" t="str">
        <f>IF(ISERROR(INDEX('Liste plats'!$A$5:$EX$156,MATCH('Journal cuisine'!$B136,'Liste plats'!$A$5:$A$156,0),MATCH(T$6,'Liste plats'!$A$5:$EX$5,0))*$D136),"",INDEX('Liste plats'!$A$5:$EX$156,MATCH('Journal cuisine'!$B136,'Liste plats'!$A$5:$A$156,0),MATCH(T$6,'Liste plats'!$A$5:$EX$5,0))*$D136)</f>
        <v/>
      </c>
      <c r="U136" s="36" t="str">
        <f>IF(ISERROR(INDEX('Liste plats'!$A$5:$EX$156,MATCH('Journal cuisine'!$B136,'Liste plats'!$A$5:$A$156,0),MATCH(U$6,'Liste plats'!$A$5:$EX$5,0))*$D136),"",INDEX('Liste plats'!$A$5:$EX$156,MATCH('Journal cuisine'!$B136,'Liste plats'!$A$5:$A$156,0),MATCH(U$6,'Liste plats'!$A$5:$EX$5,0))*$D136)</f>
        <v/>
      </c>
      <c r="V136" s="36" t="str">
        <f>IF(ISERROR(INDEX('Liste plats'!$A$5:$EX$156,MATCH('Journal cuisine'!$B136,'Liste plats'!$A$5:$A$156,0),MATCH(V$6,'Liste plats'!$A$5:$EX$5,0))*$D136),"",INDEX('Liste plats'!$A$5:$EX$156,MATCH('Journal cuisine'!$B136,'Liste plats'!$A$5:$A$156,0),MATCH(V$6,'Liste plats'!$A$5:$EX$5,0))*$D136)</f>
        <v/>
      </c>
      <c r="W136" s="36" t="str">
        <f>IF(ISERROR(INDEX('Liste plats'!$A$5:$EX$156,MATCH('Journal cuisine'!$B136,'Liste plats'!$A$5:$A$156,0),MATCH(W$6,'Liste plats'!$A$5:$EX$5,0))*$D136),"",INDEX('Liste plats'!$A$5:$EX$156,MATCH('Journal cuisine'!$B136,'Liste plats'!$A$5:$A$156,0),MATCH(W$6,'Liste plats'!$A$5:$EX$5,0))*$D136)</f>
        <v/>
      </c>
      <c r="X136" s="36" t="str">
        <f>IF(ISERROR(INDEX('Liste plats'!$A$5:$EX$156,MATCH('Journal cuisine'!$B136,'Liste plats'!$A$5:$A$156,0),MATCH(X$6,'Liste plats'!$A$5:$EX$5,0))*$D136),"",INDEX('Liste plats'!$A$5:$EX$156,MATCH('Journal cuisine'!$B136,'Liste plats'!$A$5:$A$156,0),MATCH(X$6,'Liste plats'!$A$5:$EX$5,0))*$D136)</f>
        <v/>
      </c>
      <c r="Y136" s="36" t="str">
        <f>IF(ISERROR(INDEX('Liste plats'!$A$5:$EX$156,MATCH('Journal cuisine'!$B136,'Liste plats'!$A$5:$A$156,0),MATCH(Y$6,'Liste plats'!$A$5:$EX$5,0))*$D136),"",INDEX('Liste plats'!$A$5:$EX$156,MATCH('Journal cuisine'!$B136,'Liste plats'!$A$5:$A$156,0),MATCH(Y$6,'Liste plats'!$A$5:$EX$5,0))*$D136)</f>
        <v/>
      </c>
      <c r="Z136" s="36" t="str">
        <f>IF(ISERROR(INDEX('Liste plats'!$A$5:$EX$156,MATCH('Journal cuisine'!$B136,'Liste plats'!$A$5:$A$156,0),MATCH(Z$6,'Liste plats'!$A$5:$EX$5,0))*$D136),"",INDEX('Liste plats'!$A$5:$EX$156,MATCH('Journal cuisine'!$B136,'Liste plats'!$A$5:$A$156,0),MATCH(Z$6,'Liste plats'!$A$5:$EX$5,0))*$D136)</f>
        <v/>
      </c>
      <c r="AA136" s="36" t="str">
        <f>IF(ISERROR(INDEX('Liste plats'!$A$5:$EX$156,MATCH('Journal cuisine'!$B136,'Liste plats'!$A$5:$A$156,0),MATCH(AA$6,'Liste plats'!$A$5:$EX$5,0))*$D136),"",INDEX('Liste plats'!$A$5:$EX$156,MATCH('Journal cuisine'!$B136,'Liste plats'!$A$5:$A$156,0),MATCH(AA$6,'Liste plats'!$A$5:$EX$5,0))*$D136)</f>
        <v/>
      </c>
      <c r="AB136" s="36" t="str">
        <f>IF(ISERROR(INDEX('Liste plats'!$A$5:$EX$156,MATCH('Journal cuisine'!$B136,'Liste plats'!$A$5:$A$156,0),MATCH(AB$6,'Liste plats'!$A$5:$EX$5,0))*$D136),"",INDEX('Liste plats'!$A$5:$EX$156,MATCH('Journal cuisine'!$B136,'Liste plats'!$A$5:$A$156,0),MATCH(AB$6,'Liste plats'!$A$5:$EX$5,0))*$D136)</f>
        <v/>
      </c>
      <c r="AC136" s="36" t="str">
        <f>IF(ISERROR(INDEX('Liste plats'!$A$5:$EX$156,MATCH('Journal cuisine'!$B136,'Liste plats'!$A$5:$A$156,0),MATCH(AC$6,'Liste plats'!$A$5:$EX$5,0))*$D136),"",INDEX('Liste plats'!$A$5:$EX$156,MATCH('Journal cuisine'!$B136,'Liste plats'!$A$5:$A$156,0),MATCH(AC$6,'Liste plats'!$A$5:$EX$5,0))*$D136)</f>
        <v/>
      </c>
      <c r="AD136" s="36" t="str">
        <f>IF(ISERROR(INDEX('Liste plats'!$A$5:$EX$156,MATCH('Journal cuisine'!$B136,'Liste plats'!$A$5:$A$156,0),MATCH(AD$6,'Liste plats'!$A$5:$EX$5,0))*$D136),"",INDEX('Liste plats'!$A$5:$EX$156,MATCH('Journal cuisine'!$B136,'Liste plats'!$A$5:$A$156,0),MATCH(AD$6,'Liste plats'!$A$5:$EX$5,0))*$D136)</f>
        <v/>
      </c>
      <c r="AE136" s="36" t="str">
        <f>IF(ISERROR(INDEX('Liste plats'!$A$5:$EX$156,MATCH('Journal cuisine'!$B136,'Liste plats'!$A$5:$A$156,0),MATCH(AE$6,'Liste plats'!$A$5:$EX$5,0))*$D136),"",INDEX('Liste plats'!$A$5:$EX$156,MATCH('Journal cuisine'!$B136,'Liste plats'!$A$5:$A$156,0),MATCH(AE$6,'Liste plats'!$A$5:$EX$5,0))*$D136)</f>
        <v/>
      </c>
      <c r="AF136" s="36" t="str">
        <f>IF(ISERROR(INDEX('Liste plats'!$A$5:$EX$156,MATCH('Journal cuisine'!$B136,'Liste plats'!$A$5:$A$156,0),MATCH(AF$6,'Liste plats'!$A$5:$EX$5,0))*$D136),"",INDEX('Liste plats'!$A$5:$EX$156,MATCH('Journal cuisine'!$B136,'Liste plats'!$A$5:$A$156,0),MATCH(AF$6,'Liste plats'!$A$5:$EX$5,0))*$D136)</f>
        <v/>
      </c>
      <c r="AG136" s="36" t="str">
        <f>IF(ISERROR(INDEX('Liste plats'!$A$5:$EX$156,MATCH('Journal cuisine'!$B136,'Liste plats'!$A$5:$A$156,0),MATCH(AG$6,'Liste plats'!$A$5:$EX$5,0))*$D136),"",INDEX('Liste plats'!$A$5:$EX$156,MATCH('Journal cuisine'!$B136,'Liste plats'!$A$5:$A$156,0),MATCH(AG$6,'Liste plats'!$A$5:$EX$5,0))*$D136)</f>
        <v/>
      </c>
      <c r="AH136" s="36" t="str">
        <f>IF(ISERROR(INDEX('Liste plats'!$A$5:$EX$156,MATCH('Journal cuisine'!$B136,'Liste plats'!$A$5:$A$156,0),MATCH(AH$6,'Liste plats'!$A$5:$EX$5,0))*$D136),"",INDEX('Liste plats'!$A$5:$EX$156,MATCH('Journal cuisine'!$B136,'Liste plats'!$A$5:$A$156,0),MATCH(AH$6,'Liste plats'!$A$5:$EX$5,0))*$D136)</f>
        <v/>
      </c>
      <c r="AI136" s="36" t="str">
        <f>IF(ISERROR(INDEX('Liste plats'!$A$5:$EX$156,MATCH('Journal cuisine'!$B136,'Liste plats'!$A$5:$A$156,0),MATCH(AI$6,'Liste plats'!$A$5:$EX$5,0))*$D136),"",INDEX('Liste plats'!$A$5:$EX$156,MATCH('Journal cuisine'!$B136,'Liste plats'!$A$5:$A$156,0),MATCH(AI$6,'Liste plats'!$A$5:$EX$5,0))*$D136)</f>
        <v/>
      </c>
      <c r="AJ136" s="36" t="str">
        <f>IF(ISERROR(INDEX('Liste plats'!$A$5:$EX$156,MATCH('Journal cuisine'!$B136,'Liste plats'!$A$5:$A$156,0),MATCH(AJ$6,'Liste plats'!$A$5:$EX$5,0))*$D136),"",INDEX('Liste plats'!$A$5:$EX$156,MATCH('Journal cuisine'!$B136,'Liste plats'!$A$5:$A$156,0),MATCH(AJ$6,'Liste plats'!$A$5:$EX$5,0))*$D136)</f>
        <v/>
      </c>
      <c r="AK136" s="36" t="str">
        <f>IF(ISERROR(INDEX('Liste plats'!$A$5:$EX$156,MATCH('Journal cuisine'!$B136,'Liste plats'!$A$5:$A$156,0),MATCH(AK$6,'Liste plats'!$A$5:$EX$5,0))*$D136),"",INDEX('Liste plats'!$A$5:$EX$156,MATCH('Journal cuisine'!$B136,'Liste plats'!$A$5:$A$156,0),MATCH(AK$6,'Liste plats'!$A$5:$EX$5,0))*$D136)</f>
        <v/>
      </c>
      <c r="AL136" s="36" t="str">
        <f>IF(ISERROR(INDEX('Liste plats'!$A$5:$EX$156,MATCH('Journal cuisine'!$B136,'Liste plats'!$A$5:$A$156,0),MATCH(AL$6,'Liste plats'!$A$5:$EX$5,0))*$D136),"",INDEX('Liste plats'!$A$5:$EX$156,MATCH('Journal cuisine'!$B136,'Liste plats'!$A$5:$A$156,0),MATCH(AL$6,'Liste plats'!$A$5:$EX$5,0))*$D136)</f>
        <v/>
      </c>
      <c r="AM136" s="36" t="str">
        <f>IF(ISERROR(INDEX('Liste plats'!$A$5:$EX$156,MATCH('Journal cuisine'!$B136,'Liste plats'!$A$5:$A$156,0),MATCH(AM$6,'Liste plats'!$A$5:$EX$5,0))*$D136),"",INDEX('Liste plats'!$A$5:$EX$156,MATCH('Journal cuisine'!$B136,'Liste plats'!$A$5:$A$156,0),MATCH(AM$6,'Liste plats'!$A$5:$EX$5,0))*$D136)</f>
        <v/>
      </c>
      <c r="AN136" s="36" t="str">
        <f>IF(ISERROR(INDEX('Liste plats'!$A$5:$EX$156,MATCH('Journal cuisine'!$B136,'Liste plats'!$A$5:$A$156,0),MATCH(AN$6,'Liste plats'!$A$5:$EX$5,0))*$D136),"",INDEX('Liste plats'!$A$5:$EX$156,MATCH('Journal cuisine'!$B136,'Liste plats'!$A$5:$A$156,0),MATCH(AN$6,'Liste plats'!$A$5:$EX$5,0))*$D136)</f>
        <v/>
      </c>
      <c r="AO136" s="36" t="str">
        <f>IF(ISERROR(INDEX('Liste plats'!$A$5:$EX$156,MATCH('Journal cuisine'!$B136,'Liste plats'!$A$5:$A$156,0),MATCH(AO$6,'Liste plats'!$A$5:$EX$5,0))*$D136),"",INDEX('Liste plats'!$A$5:$EX$156,MATCH('Journal cuisine'!$B136,'Liste plats'!$A$5:$A$156,0),MATCH(AO$6,'Liste plats'!$A$5:$EX$5,0))*$D136)</f>
        <v/>
      </c>
      <c r="AP136" s="36" t="str">
        <f>IF(ISERROR(INDEX('Liste plats'!$A$5:$EX$156,MATCH('Journal cuisine'!$B136,'Liste plats'!$A$5:$A$156,0),MATCH(AP$6,'Liste plats'!$A$5:$EX$5,0))*$D136),"",INDEX('Liste plats'!$A$5:$EX$156,MATCH('Journal cuisine'!$B136,'Liste plats'!$A$5:$A$156,0),MATCH(AP$6,'Liste plats'!$A$5:$EX$5,0))*$D136)</f>
        <v/>
      </c>
      <c r="AQ136" s="36" t="str">
        <f>IF(ISERROR(INDEX('Liste plats'!$A$5:$EX$156,MATCH('Journal cuisine'!$B136,'Liste plats'!$A$5:$A$156,0),MATCH(AQ$6,'Liste plats'!$A$5:$EX$5,0))*$D136),"",INDEX('Liste plats'!$A$5:$EX$156,MATCH('Journal cuisine'!$B136,'Liste plats'!$A$5:$A$156,0),MATCH(AQ$6,'Liste plats'!$A$5:$EX$5,0))*$D136)</f>
        <v/>
      </c>
      <c r="AR136" s="36" t="str">
        <f>IF(ISERROR(INDEX('Liste plats'!$A$5:$EX$156,MATCH('Journal cuisine'!$B136,'Liste plats'!$A$5:$A$156,0),MATCH(AR$6,'Liste plats'!$A$5:$EX$5,0))*$D136),"",INDEX('Liste plats'!$A$5:$EX$156,MATCH('Journal cuisine'!$B136,'Liste plats'!$A$5:$A$156,0),MATCH(AR$6,'Liste plats'!$A$5:$EX$5,0))*$D136)</f>
        <v/>
      </c>
      <c r="AS136" s="36" t="str">
        <f>IF(ISERROR(INDEX('Liste plats'!$A$5:$EX$156,MATCH('Journal cuisine'!$B136,'Liste plats'!$A$5:$A$156,0),MATCH(AS$6,'Liste plats'!$A$5:$EX$5,0))*$D136),"",INDEX('Liste plats'!$A$5:$EX$156,MATCH('Journal cuisine'!$B136,'Liste plats'!$A$5:$A$156,0),MATCH(AS$6,'Liste plats'!$A$5:$EX$5,0))*$D136)</f>
        <v/>
      </c>
      <c r="AT136" s="36" t="str">
        <f>IF(ISERROR(INDEX('Liste plats'!$A$5:$EX$156,MATCH('Journal cuisine'!$B136,'Liste plats'!$A$5:$A$156,0),MATCH(AT$6,'Liste plats'!$A$5:$EX$5,0))*$D136),"",INDEX('Liste plats'!$A$5:$EX$156,MATCH('Journal cuisine'!$B136,'Liste plats'!$A$5:$A$156,0),MATCH(AT$6,'Liste plats'!$A$5:$EX$5,0))*$D136)</f>
        <v/>
      </c>
      <c r="AU136" s="36" t="str">
        <f>IF(ISERROR(INDEX('Liste plats'!$A$5:$EX$156,MATCH('Journal cuisine'!$B136,'Liste plats'!$A$5:$A$156,0),MATCH(AU$6,'Liste plats'!$A$5:$EX$5,0))*$D136),"",INDEX('Liste plats'!$A$5:$EX$156,MATCH('Journal cuisine'!$B136,'Liste plats'!$A$5:$A$156,0),MATCH(AU$6,'Liste plats'!$A$5:$EX$5,0))*$D136)</f>
        <v/>
      </c>
      <c r="AV136" s="36" t="str">
        <f>IF(ISERROR(INDEX('Liste plats'!$A$5:$EX$156,MATCH('Journal cuisine'!$B136,'Liste plats'!$A$5:$A$156,0),MATCH(AV$6,'Liste plats'!$A$5:$EX$5,0))*$D136),"",INDEX('Liste plats'!$A$5:$EX$156,MATCH('Journal cuisine'!$B136,'Liste plats'!$A$5:$A$156,0),MATCH(AV$6,'Liste plats'!$A$5:$EX$5,0))*$D136)</f>
        <v/>
      </c>
      <c r="AW136" s="36" t="str">
        <f>IF(ISERROR(INDEX('Liste plats'!$A$5:$EX$156,MATCH('Journal cuisine'!$B136,'Liste plats'!$A$5:$A$156,0),MATCH(AW$6,'Liste plats'!$A$5:$EX$5,0))*$D136),"",INDEX('Liste plats'!$A$5:$EX$156,MATCH('Journal cuisine'!$B136,'Liste plats'!$A$5:$A$156,0),MATCH(AW$6,'Liste plats'!$A$5:$EX$5,0))*$D136)</f>
        <v/>
      </c>
      <c r="AX136" s="36" t="str">
        <f>IF(ISERROR(INDEX('Liste plats'!$A$5:$EX$156,MATCH('Journal cuisine'!$B136,'Liste plats'!$A$5:$A$156,0),MATCH(AX$6,'Liste plats'!$A$5:$EX$5,0))*$D136),"",INDEX('Liste plats'!$A$5:$EX$156,MATCH('Journal cuisine'!$B136,'Liste plats'!$A$5:$A$156,0),MATCH(AX$6,'Liste plats'!$A$5:$EX$5,0))*$D136)</f>
        <v/>
      </c>
      <c r="AY136" s="36" t="str">
        <f>IF(ISERROR(INDEX('Liste plats'!$A$5:$EX$156,MATCH('Journal cuisine'!$B136,'Liste plats'!$A$5:$A$156,0),MATCH(AY$6,'Liste plats'!$A$5:$EX$5,0))*$D136),"",INDEX('Liste plats'!$A$5:$EX$156,MATCH('Journal cuisine'!$B136,'Liste plats'!$A$5:$A$156,0),MATCH(AY$6,'Liste plats'!$A$5:$EX$5,0))*$D136)</f>
        <v/>
      </c>
      <c r="AZ136" s="36" t="str">
        <f>IF(ISERROR(INDEX('Liste plats'!$A$5:$EX$156,MATCH('Journal cuisine'!$B136,'Liste plats'!$A$5:$A$156,0),MATCH(AZ$6,'Liste plats'!$A$5:$EX$5,0))*$D136),"",INDEX('Liste plats'!$A$5:$EX$156,MATCH('Journal cuisine'!$B136,'Liste plats'!$A$5:$A$156,0),MATCH(AZ$6,'Liste plats'!$A$5:$EX$5,0))*$D136)</f>
        <v/>
      </c>
      <c r="BA136" s="36" t="str">
        <f>IF(ISERROR(INDEX('Liste plats'!$A$5:$EX$156,MATCH('Journal cuisine'!$B136,'Liste plats'!$A$5:$A$156,0),MATCH(BA$6,'Liste plats'!$A$5:$EX$5,0))*$D136),"",INDEX('Liste plats'!$A$5:$EX$156,MATCH('Journal cuisine'!$B136,'Liste plats'!$A$5:$A$156,0),MATCH(BA$6,'Liste plats'!$A$5:$EX$5,0))*$D136)</f>
        <v/>
      </c>
      <c r="BB136" s="36" t="str">
        <f>IF(ISERROR(INDEX('Liste plats'!$A$5:$EX$156,MATCH('Journal cuisine'!$B136,'Liste plats'!$A$5:$A$156,0),MATCH(BB$6,'Liste plats'!$A$5:$EX$5,0))*$D136),"",INDEX('Liste plats'!$A$5:$EX$156,MATCH('Journal cuisine'!$B136,'Liste plats'!$A$5:$A$156,0),MATCH(BB$6,'Liste plats'!$A$5:$EX$5,0))*$D136)</f>
        <v/>
      </c>
      <c r="BC136" s="36" t="str">
        <f>IF(ISERROR(INDEX('Liste plats'!$A$5:$EX$156,MATCH('Journal cuisine'!$B136,'Liste plats'!$A$5:$A$156,0),MATCH(BC$6,'Liste plats'!$A$5:$EX$5,0))*$D136),"",INDEX('Liste plats'!$A$5:$EX$156,MATCH('Journal cuisine'!$B136,'Liste plats'!$A$5:$A$156,0),MATCH(BC$6,'Liste plats'!$A$5:$EX$5,0))*$D136)</f>
        <v/>
      </c>
      <c r="BD136" s="36" t="str">
        <f>IF(ISERROR(INDEX('Liste plats'!$A$5:$EX$156,MATCH('Journal cuisine'!$B136,'Liste plats'!$A$5:$A$156,0),MATCH(BD$6,'Liste plats'!$A$5:$EX$5,0))*$D136),"",INDEX('Liste plats'!$A$5:$EX$156,MATCH('Journal cuisine'!$B136,'Liste plats'!$A$5:$A$156,0),MATCH(BD$6,'Liste plats'!$A$5:$EX$5,0))*$D136)</f>
        <v/>
      </c>
      <c r="BE136" s="36" t="str">
        <f>IF(ISERROR(INDEX('Liste plats'!$A$5:$EX$156,MATCH('Journal cuisine'!$B136,'Liste plats'!$A$5:$A$156,0),MATCH(BE$6,'Liste plats'!$A$5:$EX$5,0))*$D136),"",INDEX('Liste plats'!$A$5:$EX$156,MATCH('Journal cuisine'!$B136,'Liste plats'!$A$5:$A$156,0),MATCH(BE$6,'Liste plats'!$A$5:$EX$5,0))*$D136)</f>
        <v/>
      </c>
      <c r="BF136" s="36" t="str">
        <f>IF(ISERROR(INDEX('Liste plats'!$A$5:$EX$156,MATCH('Journal cuisine'!$B136,'Liste plats'!$A$5:$A$156,0),MATCH(BF$6,'Liste plats'!$A$5:$EX$5,0))*$D136),"",INDEX('Liste plats'!$A$5:$EX$156,MATCH('Journal cuisine'!$B136,'Liste plats'!$A$5:$A$156,0),MATCH(BF$6,'Liste plats'!$A$5:$EX$5,0))*$D136)</f>
        <v/>
      </c>
      <c r="BG136" s="36" t="str">
        <f>IF(ISERROR(INDEX('Liste plats'!$A$5:$EX$156,MATCH('Journal cuisine'!$B136,'Liste plats'!$A$5:$A$156,0),MATCH(BG$6,'Liste plats'!$A$5:$EX$5,0))*$D136),"",INDEX('Liste plats'!$A$5:$EX$156,MATCH('Journal cuisine'!$B136,'Liste plats'!$A$5:$A$156,0),MATCH(BG$6,'Liste plats'!$A$5:$EX$5,0))*$D136)</f>
        <v/>
      </c>
      <c r="BH136" s="36" t="str">
        <f>IF(ISERROR(INDEX('Liste plats'!$A$5:$EX$156,MATCH('Journal cuisine'!$B136,'Liste plats'!$A$5:$A$156,0),MATCH(BH$6,'Liste plats'!$A$5:$EX$5,0))*$D136),"",INDEX('Liste plats'!$A$5:$EX$156,MATCH('Journal cuisine'!$B136,'Liste plats'!$A$5:$A$156,0),MATCH(BH$6,'Liste plats'!$A$5:$EX$5,0))*$D136)</f>
        <v/>
      </c>
      <c r="BI136" s="36" t="str">
        <f>IF(ISERROR(INDEX('Liste plats'!$A$5:$EX$156,MATCH('Journal cuisine'!$B136,'Liste plats'!$A$5:$A$156,0),MATCH(BI$6,'Liste plats'!$A$5:$EX$5,0))*$D136),"",INDEX('Liste plats'!$A$5:$EX$156,MATCH('Journal cuisine'!$B136,'Liste plats'!$A$5:$A$156,0),MATCH(BI$6,'Liste plats'!$A$5:$EX$5,0))*$D136)</f>
        <v/>
      </c>
      <c r="BJ136" s="36" t="str">
        <f>IF(ISERROR(INDEX('Liste plats'!$A$5:$EX$156,MATCH('Journal cuisine'!$B136,'Liste plats'!$A$5:$A$156,0),MATCH(BJ$6,'Liste plats'!$A$5:$EX$5,0))*$D136),"",INDEX('Liste plats'!$A$5:$EX$156,MATCH('Journal cuisine'!$B136,'Liste plats'!$A$5:$A$156,0),MATCH(BJ$6,'Liste plats'!$A$5:$EX$5,0))*$D136)</f>
        <v/>
      </c>
      <c r="BK136" s="36" t="str">
        <f>IF(ISERROR(INDEX('Liste plats'!$A$5:$EX$156,MATCH('Journal cuisine'!$B136,'Liste plats'!$A$5:$A$156,0),MATCH(BK$6,'Liste plats'!$A$5:$EX$5,0))*$D136),"",INDEX('Liste plats'!$A$5:$EX$156,MATCH('Journal cuisine'!$B136,'Liste plats'!$A$5:$A$156,0),MATCH(BK$6,'Liste plats'!$A$5:$EX$5,0))*$D136)</f>
        <v/>
      </c>
      <c r="BL136" s="36" t="str">
        <f>IF(ISERROR(INDEX('Liste plats'!$A$5:$EX$156,MATCH('Journal cuisine'!$B136,'Liste plats'!$A$5:$A$156,0),MATCH(BL$6,'Liste plats'!$A$5:$EX$5,0))*$D136),"",INDEX('Liste plats'!$A$5:$EX$156,MATCH('Journal cuisine'!$B136,'Liste plats'!$A$5:$A$156,0),MATCH(BL$6,'Liste plats'!$A$5:$EX$5,0))*$D136)</f>
        <v/>
      </c>
      <c r="BM136" s="36" t="str">
        <f>IF(ISERROR(INDEX('Liste plats'!$A$5:$EX$156,MATCH('Journal cuisine'!$B136,'Liste plats'!$A$5:$A$156,0),MATCH(BM$6,'Liste plats'!$A$5:$EX$5,0))*$D136),"",INDEX('Liste plats'!$A$5:$EX$156,MATCH('Journal cuisine'!$B136,'Liste plats'!$A$5:$A$156,0),MATCH(BM$6,'Liste plats'!$A$5:$EX$5,0))*$D136)</f>
        <v/>
      </c>
      <c r="BN136" s="36" t="str">
        <f>IF(ISERROR(INDEX('Liste plats'!$A$5:$EX$156,MATCH('Journal cuisine'!$B136,'Liste plats'!$A$5:$A$156,0),MATCH(BN$6,'Liste plats'!$A$5:$EX$5,0))*$D136),"",INDEX('Liste plats'!$A$5:$EX$156,MATCH('Journal cuisine'!$B136,'Liste plats'!$A$5:$A$156,0),MATCH(BN$6,'Liste plats'!$A$5:$EX$5,0))*$D136)</f>
        <v/>
      </c>
      <c r="BO136" s="36" t="str">
        <f>IF(ISERROR(INDEX('Liste plats'!$A$5:$EX$156,MATCH('Journal cuisine'!$B136,'Liste plats'!$A$5:$A$156,0),MATCH(BO$6,'Liste plats'!$A$5:$EX$5,0))*$D136),"",INDEX('Liste plats'!$A$5:$EX$156,MATCH('Journal cuisine'!$B136,'Liste plats'!$A$5:$A$156,0),MATCH(BO$6,'Liste plats'!$A$5:$EX$5,0))*$D136)</f>
        <v/>
      </c>
      <c r="BP136" s="36" t="str">
        <f>IF(ISERROR(INDEX('Liste plats'!$A$5:$EX$156,MATCH('Journal cuisine'!$B136,'Liste plats'!$A$5:$A$156,0),MATCH(BP$6,'Liste plats'!$A$5:$EX$5,0))*$D136),"",INDEX('Liste plats'!$A$5:$EX$156,MATCH('Journal cuisine'!$B136,'Liste plats'!$A$5:$A$156,0),MATCH(BP$6,'Liste plats'!$A$5:$EX$5,0))*$D136)</f>
        <v/>
      </c>
      <c r="BQ136" s="36" t="str">
        <f>IF(ISERROR(INDEX('Liste plats'!$A$5:$EX$156,MATCH('Journal cuisine'!$B136,'Liste plats'!$A$5:$A$156,0),MATCH(BQ$6,'Liste plats'!$A$5:$EX$5,0))*$D136),"",INDEX('Liste plats'!$A$5:$EX$156,MATCH('Journal cuisine'!$B136,'Liste plats'!$A$5:$A$156,0),MATCH(BQ$6,'Liste plats'!$A$5:$EX$5,0))*$D136)</f>
        <v/>
      </c>
      <c r="BR136" s="36" t="str">
        <f>IF(ISERROR(INDEX('Liste plats'!$A$5:$EX$156,MATCH('Journal cuisine'!$B136,'Liste plats'!$A$5:$A$156,0),MATCH(BR$6,'Liste plats'!$A$5:$EX$5,0))*$D136),"",INDEX('Liste plats'!$A$5:$EX$156,MATCH('Journal cuisine'!$B136,'Liste plats'!$A$5:$A$156,0),MATCH(BR$6,'Liste plats'!$A$5:$EX$5,0))*$D136)</f>
        <v/>
      </c>
      <c r="BS136" s="36" t="str">
        <f>IF(ISERROR(INDEX('Liste plats'!$A$5:$EX$156,MATCH('Journal cuisine'!$B136,'Liste plats'!$A$5:$A$156,0),MATCH(BS$6,'Liste plats'!$A$5:$EX$5,0))*$D136),"",INDEX('Liste plats'!$A$5:$EX$156,MATCH('Journal cuisine'!$B136,'Liste plats'!$A$5:$A$156,0),MATCH(BS$6,'Liste plats'!$A$5:$EX$5,0))*$D136)</f>
        <v/>
      </c>
      <c r="BT136" s="36" t="str">
        <f>IF(ISERROR(INDEX('Liste plats'!$A$5:$EX$156,MATCH('Journal cuisine'!$B136,'Liste plats'!$A$5:$A$156,0),MATCH(BT$6,'Liste plats'!$A$5:$EX$5,0))*$D136),"",INDEX('Liste plats'!$A$5:$EX$156,MATCH('Journal cuisine'!$B136,'Liste plats'!$A$5:$A$156,0),MATCH(BT$6,'Liste plats'!$A$5:$EX$5,0))*$D136)</f>
        <v/>
      </c>
      <c r="BU136" s="36" t="str">
        <f>IF(ISERROR(INDEX('Liste plats'!$A$5:$EX$156,MATCH('Journal cuisine'!$B136,'Liste plats'!$A$5:$A$156,0),MATCH(BU$6,'Liste plats'!$A$5:$EX$5,0))*$D136),"",INDEX('Liste plats'!$A$5:$EX$156,MATCH('Journal cuisine'!$B136,'Liste plats'!$A$5:$A$156,0),MATCH(BU$6,'Liste plats'!$A$5:$EX$5,0))*$D136)</f>
        <v/>
      </c>
      <c r="BV136" s="36" t="str">
        <f>IF(ISERROR(INDEX('Liste plats'!$A$5:$EX$156,MATCH('Journal cuisine'!$B136,'Liste plats'!$A$5:$A$156,0),MATCH(BV$6,'Liste plats'!$A$5:$EX$5,0))*$D136),"",INDEX('Liste plats'!$A$5:$EX$156,MATCH('Journal cuisine'!$B136,'Liste plats'!$A$5:$A$156,0),MATCH(BV$6,'Liste plats'!$A$5:$EX$5,0))*$D136)</f>
        <v/>
      </c>
      <c r="BW136" s="36" t="str">
        <f>IF(ISERROR(INDEX('Liste plats'!$A$5:$EX$156,MATCH('Journal cuisine'!$B136,'Liste plats'!$A$5:$A$156,0),MATCH(BW$6,'Liste plats'!$A$5:$EX$5,0))*$D136),"",INDEX('Liste plats'!$A$5:$EX$156,MATCH('Journal cuisine'!$B136,'Liste plats'!$A$5:$A$156,0),MATCH(BW$6,'Liste plats'!$A$5:$EX$5,0))*$D136)</f>
        <v/>
      </c>
      <c r="BX136" s="36" t="str">
        <f>IF(ISERROR(INDEX('Liste plats'!$A$5:$EX$156,MATCH('Journal cuisine'!$B136,'Liste plats'!$A$5:$A$156,0),MATCH(BX$6,'Liste plats'!$A$5:$EX$5,0))*$D136),"",INDEX('Liste plats'!$A$5:$EX$156,MATCH('Journal cuisine'!$B136,'Liste plats'!$A$5:$A$156,0),MATCH(BX$6,'Liste plats'!$A$5:$EX$5,0))*$D136)</f>
        <v/>
      </c>
      <c r="BY136" s="36" t="str">
        <f>IF(ISERROR(INDEX('Liste plats'!$A$5:$EX$156,MATCH('Journal cuisine'!$B136,'Liste plats'!$A$5:$A$156,0),MATCH(BY$6,'Liste plats'!$A$5:$EX$5,0))*$D136),"",INDEX('Liste plats'!$A$5:$EX$156,MATCH('Journal cuisine'!$B136,'Liste plats'!$A$5:$A$156,0),MATCH(BY$6,'Liste plats'!$A$5:$EX$5,0))*$D136)</f>
        <v/>
      </c>
      <c r="BZ136" s="36" t="str">
        <f>IF(ISERROR(INDEX('Liste plats'!$A$5:$EX$156,MATCH('Journal cuisine'!$B136,'Liste plats'!$A$5:$A$156,0),MATCH(BZ$6,'Liste plats'!$A$5:$EX$5,0))*$D136),"",INDEX('Liste plats'!$A$5:$EX$156,MATCH('Journal cuisine'!$B136,'Liste plats'!$A$5:$A$156,0),MATCH(BZ$6,'Liste plats'!$A$5:$EX$5,0))*$D136)</f>
        <v/>
      </c>
      <c r="CA136" s="36" t="str">
        <f>IF(ISERROR(INDEX('Liste plats'!$A$5:$EX$156,MATCH('Journal cuisine'!$B136,'Liste plats'!$A$5:$A$156,0),MATCH(CA$6,'Liste plats'!$A$5:$EX$5,0))*$D136),"",INDEX('Liste plats'!$A$5:$EX$156,MATCH('Journal cuisine'!$B136,'Liste plats'!$A$5:$A$156,0),MATCH(CA$6,'Liste plats'!$A$5:$EX$5,0))*$D136)</f>
        <v/>
      </c>
      <c r="CB136" s="36" t="str">
        <f>IF(ISERROR(INDEX('Liste plats'!$A$5:$EX$156,MATCH('Journal cuisine'!$B136,'Liste plats'!$A$5:$A$156,0),MATCH(CB$6,'Liste plats'!$A$5:$EX$5,0))*$D136),"",INDEX('Liste plats'!$A$5:$EX$156,MATCH('Journal cuisine'!$B136,'Liste plats'!$A$5:$A$156,0),MATCH(CB$6,'Liste plats'!$A$5:$EX$5,0))*$D136)</f>
        <v/>
      </c>
      <c r="CC136" s="36" t="str">
        <f>IF(ISERROR(INDEX('Liste plats'!$A$5:$EX$156,MATCH('Journal cuisine'!$B136,'Liste plats'!$A$5:$A$156,0),MATCH(CC$6,'Liste plats'!$A$5:$EX$5,0))*$D136),"",INDEX('Liste plats'!$A$5:$EX$156,MATCH('Journal cuisine'!$B136,'Liste plats'!$A$5:$A$156,0),MATCH(CC$6,'Liste plats'!$A$5:$EX$5,0))*$D136)</f>
        <v/>
      </c>
      <c r="CD136" s="36" t="str">
        <f>IF(ISERROR(INDEX('Liste plats'!$A$5:$EX$156,MATCH('Journal cuisine'!$B136,'Liste plats'!$A$5:$A$156,0),MATCH(CD$6,'Liste plats'!$A$5:$EX$5,0))*$D136),"",INDEX('Liste plats'!$A$5:$EX$156,MATCH('Journal cuisine'!$B136,'Liste plats'!$A$5:$A$156,0),MATCH(CD$6,'Liste plats'!$A$5:$EX$5,0))*$D136)</f>
        <v/>
      </c>
      <c r="CE136" s="36" t="str">
        <f>IF(ISERROR(INDEX('Liste plats'!$A$5:$EX$156,MATCH('Journal cuisine'!$B136,'Liste plats'!$A$5:$A$156,0),MATCH(CE$6,'Liste plats'!$A$5:$EX$5,0))*$D136),"",INDEX('Liste plats'!$A$5:$EX$156,MATCH('Journal cuisine'!$B136,'Liste plats'!$A$5:$A$156,0),MATCH(CE$6,'Liste plats'!$A$5:$EX$5,0))*$D136)</f>
        <v/>
      </c>
      <c r="CF136" s="36" t="str">
        <f>IF(ISERROR(INDEX('Liste plats'!$A$5:$EX$156,MATCH('Journal cuisine'!$B136,'Liste plats'!$A$5:$A$156,0),MATCH(CF$6,'Liste plats'!$A$5:$EX$5,0))*$D136),"",INDEX('Liste plats'!$A$5:$EX$156,MATCH('Journal cuisine'!$B136,'Liste plats'!$A$5:$A$156,0),MATCH(CF$6,'Liste plats'!$A$5:$EX$5,0))*$D136)</f>
        <v/>
      </c>
      <c r="CG136" s="36" t="str">
        <f>IF(ISERROR(INDEX('Liste plats'!$A$5:$EX$156,MATCH('Journal cuisine'!$B136,'Liste plats'!$A$5:$A$156,0),MATCH(CG$6,'Liste plats'!$A$5:$EX$5,0))*$D136),"",INDEX('Liste plats'!$A$5:$EX$156,MATCH('Journal cuisine'!$B136,'Liste plats'!$A$5:$A$156,0),MATCH(CG$6,'Liste plats'!$A$5:$EX$5,0))*$D136)</f>
        <v/>
      </c>
      <c r="CH136" s="36" t="str">
        <f>IF(ISERROR(INDEX('Liste plats'!$A$5:$EX$156,MATCH('Journal cuisine'!$B136,'Liste plats'!$A$5:$A$156,0),MATCH(CH$6,'Liste plats'!$A$5:$EX$5,0))*$D136),"",INDEX('Liste plats'!$A$5:$EX$156,MATCH('Journal cuisine'!$B136,'Liste plats'!$A$5:$A$156,0),MATCH(CH$6,'Liste plats'!$A$5:$EX$5,0))*$D136)</f>
        <v/>
      </c>
      <c r="CI136" s="36" t="str">
        <f>IF(ISERROR(INDEX('Liste plats'!$A$5:$EX$156,MATCH('Journal cuisine'!$B136,'Liste plats'!$A$5:$A$156,0),MATCH(CI$6,'Liste plats'!$A$5:$EX$5,0))*$D136),"",INDEX('Liste plats'!$A$5:$EX$156,MATCH('Journal cuisine'!$B136,'Liste plats'!$A$5:$A$156,0),MATCH(CI$6,'Liste plats'!$A$5:$EX$5,0))*$D136)</f>
        <v/>
      </c>
      <c r="CJ136" s="36" t="str">
        <f>IF(ISERROR(INDEX('Liste plats'!$A$5:$EX$156,MATCH('Journal cuisine'!$B136,'Liste plats'!$A$5:$A$156,0),MATCH(CJ$6,'Liste plats'!$A$5:$EX$5,0))*$D136),"",INDEX('Liste plats'!$A$5:$EX$156,MATCH('Journal cuisine'!$B136,'Liste plats'!$A$5:$A$156,0),MATCH(CJ$6,'Liste plats'!$A$5:$EX$5,0))*$D136)</f>
        <v/>
      </c>
      <c r="CK136" s="36" t="str">
        <f>IF(ISERROR(INDEX('Liste plats'!$A$5:$EX$156,MATCH('Journal cuisine'!$B136,'Liste plats'!$A$5:$A$156,0),MATCH(CK$6,'Liste plats'!$A$5:$EX$5,0))*$D136),"",INDEX('Liste plats'!$A$5:$EX$156,MATCH('Journal cuisine'!$B136,'Liste plats'!$A$5:$A$156,0),MATCH(CK$6,'Liste plats'!$A$5:$EX$5,0))*$D136)</f>
        <v/>
      </c>
      <c r="CL136" s="36" t="str">
        <f>IF(ISERROR(INDEX('Liste plats'!$A$5:$EX$156,MATCH('Journal cuisine'!$B136,'Liste plats'!$A$5:$A$156,0),MATCH(CL$6,'Liste plats'!$A$5:$EX$5,0))*$D136),"",INDEX('Liste plats'!$A$5:$EX$156,MATCH('Journal cuisine'!$B136,'Liste plats'!$A$5:$A$156,0),MATCH(CL$6,'Liste plats'!$A$5:$EX$5,0))*$D136)</f>
        <v/>
      </c>
      <c r="CM136" s="36" t="str">
        <f>IF(ISERROR(INDEX('Liste plats'!$A$5:$EX$156,MATCH('Journal cuisine'!$B136,'Liste plats'!$A$5:$A$156,0),MATCH(CM$6,'Liste plats'!$A$5:$EX$5,0))*$D136),"",INDEX('Liste plats'!$A$5:$EX$156,MATCH('Journal cuisine'!$B136,'Liste plats'!$A$5:$A$156,0),MATCH(CM$6,'Liste plats'!$A$5:$EX$5,0))*$D136)</f>
        <v/>
      </c>
      <c r="CN136" s="36" t="str">
        <f>IF(ISERROR(INDEX('Liste plats'!$A$5:$EX$156,MATCH('Journal cuisine'!$B136,'Liste plats'!$A$5:$A$156,0),MATCH(CN$6,'Liste plats'!$A$5:$EX$5,0))*$D136),"",INDEX('Liste plats'!$A$5:$EX$156,MATCH('Journal cuisine'!$B136,'Liste plats'!$A$5:$A$156,0),MATCH(CN$6,'Liste plats'!$A$5:$EX$5,0))*$D136)</f>
        <v/>
      </c>
      <c r="CO136" s="36" t="str">
        <f>IF(ISERROR(INDEX('Liste plats'!$A$5:$EX$156,MATCH('Journal cuisine'!$B136,'Liste plats'!$A$5:$A$156,0),MATCH(CO$6,'Liste plats'!$A$5:$EX$5,0))*$D136),"",INDEX('Liste plats'!$A$5:$EX$156,MATCH('Journal cuisine'!$B136,'Liste plats'!$A$5:$A$156,0),MATCH(CO$6,'Liste plats'!$A$5:$EX$5,0))*$D136)</f>
        <v/>
      </c>
      <c r="CP136" s="36" t="str">
        <f>IF(ISERROR(INDEX('Liste plats'!$A$5:$EX$156,MATCH('Journal cuisine'!$B136,'Liste plats'!$A$5:$A$156,0),MATCH(CP$6,'Liste plats'!$A$5:$EX$5,0))*$D136),"",INDEX('Liste plats'!$A$5:$EX$156,MATCH('Journal cuisine'!$B136,'Liste plats'!$A$5:$A$156,0),MATCH(CP$6,'Liste plats'!$A$5:$EX$5,0))*$D136)</f>
        <v/>
      </c>
      <c r="CQ136" s="36" t="str">
        <f>IF(ISERROR(INDEX('Liste plats'!$A$5:$EX$156,MATCH('Journal cuisine'!$B136,'Liste plats'!$A$5:$A$156,0),MATCH(CQ$6,'Liste plats'!$A$5:$EX$5,0))*$D136),"",INDEX('Liste plats'!$A$5:$EX$156,MATCH('Journal cuisine'!$B136,'Liste plats'!$A$5:$A$156,0),MATCH(CQ$6,'Liste plats'!$A$5:$EX$5,0))*$D136)</f>
        <v/>
      </c>
      <c r="CR136" s="36" t="str">
        <f>IF(ISERROR(INDEX('Liste plats'!$A$5:$EX$156,MATCH('Journal cuisine'!$B136,'Liste plats'!$A$5:$A$156,0),MATCH(CR$6,'Liste plats'!$A$5:$EX$5,0))*$D136),"",INDEX('Liste plats'!$A$5:$EX$156,MATCH('Journal cuisine'!$B136,'Liste plats'!$A$5:$A$156,0),MATCH(CR$6,'Liste plats'!$A$5:$EX$5,0))*$D136)</f>
        <v/>
      </c>
      <c r="CS136" s="36" t="str">
        <f>IF(ISERROR(INDEX('Liste plats'!$A$5:$EX$156,MATCH('Journal cuisine'!$B136,'Liste plats'!$A$5:$A$156,0),MATCH(CS$6,'Liste plats'!$A$5:$EX$5,0))*$D136),"",INDEX('Liste plats'!$A$5:$EX$156,MATCH('Journal cuisine'!$B136,'Liste plats'!$A$5:$A$156,0),MATCH(CS$6,'Liste plats'!$A$5:$EX$5,0))*$D136)</f>
        <v/>
      </c>
      <c r="CT136" s="36" t="str">
        <f>IF(ISERROR(INDEX('Liste plats'!$A$5:$EX$156,MATCH('Journal cuisine'!$B136,'Liste plats'!$A$5:$A$156,0),MATCH(CT$6,'Liste plats'!$A$5:$EX$5,0))*$D136),"",INDEX('Liste plats'!$A$5:$EX$156,MATCH('Journal cuisine'!$B136,'Liste plats'!$A$5:$A$156,0),MATCH(CT$6,'Liste plats'!$A$5:$EX$5,0))*$D136)</f>
        <v/>
      </c>
      <c r="CU136" s="36" t="str">
        <f>IF(ISERROR(INDEX('Liste plats'!$A$5:$EX$156,MATCH('Journal cuisine'!$B136,'Liste plats'!$A$5:$A$156,0),MATCH(CU$6,'Liste plats'!$A$5:$EX$5,0))*$D136),"",INDEX('Liste plats'!$A$5:$EX$156,MATCH('Journal cuisine'!$B136,'Liste plats'!$A$5:$A$156,0),MATCH(CU$6,'Liste plats'!$A$5:$EX$5,0))*$D136)</f>
        <v/>
      </c>
      <c r="CV136" s="36" t="str">
        <f>IF(ISERROR(INDEX('Liste plats'!$A$5:$EX$156,MATCH('Journal cuisine'!$B136,'Liste plats'!$A$5:$A$156,0),MATCH(CV$6,'Liste plats'!$A$5:$EX$5,0))*$D136),"",INDEX('Liste plats'!$A$5:$EX$156,MATCH('Journal cuisine'!$B136,'Liste plats'!$A$5:$A$156,0),MATCH(CV$6,'Liste plats'!$A$5:$EX$5,0))*$D136)</f>
        <v/>
      </c>
      <c r="CW136" s="36" t="str">
        <f>IF(ISERROR(INDEX('Liste plats'!$A$5:$EX$156,MATCH('Journal cuisine'!$B136,'Liste plats'!$A$5:$A$156,0),MATCH(CW$6,'Liste plats'!$A$5:$EX$5,0))*$D136),"",INDEX('Liste plats'!$A$5:$EX$156,MATCH('Journal cuisine'!$B136,'Liste plats'!$A$5:$A$156,0),MATCH(CW$6,'Liste plats'!$A$5:$EX$5,0))*$D136)</f>
        <v/>
      </c>
      <c r="CX136" s="36" t="str">
        <f>IF(ISERROR(INDEX('Liste plats'!$A$5:$EX$156,MATCH('Journal cuisine'!$B136,'Liste plats'!$A$5:$A$156,0),MATCH(CX$6,'Liste plats'!$A$5:$EX$5,0))*$D136),"",INDEX('Liste plats'!$A$5:$EX$156,MATCH('Journal cuisine'!$B136,'Liste plats'!$A$5:$A$156,0),MATCH(CX$6,'Liste plats'!$A$5:$EX$5,0))*$D136)</f>
        <v/>
      </c>
      <c r="CY136" s="36" t="str">
        <f>IF(ISERROR(INDEX('Liste plats'!$A$5:$EX$156,MATCH('Journal cuisine'!$B136,'Liste plats'!$A$5:$A$156,0),MATCH(CY$6,'Liste plats'!$A$5:$EX$5,0))*$D136),"",INDEX('Liste plats'!$A$5:$EX$156,MATCH('Journal cuisine'!$B136,'Liste plats'!$A$5:$A$156,0),MATCH(CY$6,'Liste plats'!$A$5:$EX$5,0))*$D136)</f>
        <v/>
      </c>
      <c r="CZ136" s="36" t="str">
        <f>IF(ISERROR(INDEX('Liste plats'!$A$5:$EX$156,MATCH('Journal cuisine'!$B136,'Liste plats'!$A$5:$A$156,0),MATCH(CZ$6,'Liste plats'!$A$5:$EX$5,0))*$D136),"",INDEX('Liste plats'!$A$5:$EX$156,MATCH('Journal cuisine'!$B136,'Liste plats'!$A$5:$A$156,0),MATCH(CZ$6,'Liste plats'!$A$5:$EX$5,0))*$D136)</f>
        <v/>
      </c>
      <c r="DA136" s="36" t="str">
        <f>IF(ISERROR(INDEX('Liste plats'!$A$5:$EX$156,MATCH('Journal cuisine'!$B136,'Liste plats'!$A$5:$A$156,0),MATCH(DA$6,'Liste plats'!$A$5:$EX$5,0))*$D136),"",INDEX('Liste plats'!$A$5:$EX$156,MATCH('Journal cuisine'!$B136,'Liste plats'!$A$5:$A$156,0),MATCH(DA$6,'Liste plats'!$A$5:$EX$5,0))*$D136)</f>
        <v/>
      </c>
      <c r="DB136" s="36" t="str">
        <f>IF(ISERROR(INDEX('Liste plats'!$A$5:$EX$156,MATCH('Journal cuisine'!$B136,'Liste plats'!$A$5:$A$156,0),MATCH(DB$6,'Liste plats'!$A$5:$EX$5,0))*$D136),"",INDEX('Liste plats'!$A$5:$EX$156,MATCH('Journal cuisine'!$B136,'Liste plats'!$A$5:$A$156,0),MATCH(DB$6,'Liste plats'!$A$5:$EX$5,0))*$D136)</f>
        <v/>
      </c>
      <c r="DC136" s="36" t="str">
        <f>IF(ISERROR(INDEX('Liste plats'!$A$5:$EX$156,MATCH('Journal cuisine'!$B136,'Liste plats'!$A$5:$A$156,0),MATCH(DC$6,'Liste plats'!$A$5:$EX$5,0))*$D136),"",INDEX('Liste plats'!$A$5:$EX$156,MATCH('Journal cuisine'!$B136,'Liste plats'!$A$5:$A$156,0),MATCH(DC$6,'Liste plats'!$A$5:$EX$5,0))*$D136)</f>
        <v/>
      </c>
      <c r="DD136" s="36" t="str">
        <f>IF(ISERROR(INDEX('Liste plats'!$A$5:$EX$156,MATCH('Journal cuisine'!$B136,'Liste plats'!$A$5:$A$156,0),MATCH(DD$6,'Liste plats'!$A$5:$EX$5,0))*$D136),"",INDEX('Liste plats'!$A$5:$EX$156,MATCH('Journal cuisine'!$B136,'Liste plats'!$A$5:$A$156,0),MATCH(DD$6,'Liste plats'!$A$5:$EX$5,0))*$D136)</f>
        <v/>
      </c>
      <c r="DE136" s="36" t="str">
        <f>IF(ISERROR(INDEX('Liste plats'!$A$5:$EX$156,MATCH('Journal cuisine'!$B136,'Liste plats'!$A$5:$A$156,0),MATCH(DE$6,'Liste plats'!$A$5:$EX$5,0))*$D136),"",INDEX('Liste plats'!$A$5:$EX$156,MATCH('Journal cuisine'!$B136,'Liste plats'!$A$5:$A$156,0),MATCH(DE$6,'Liste plats'!$A$5:$EX$5,0))*$D136)</f>
        <v/>
      </c>
      <c r="DF136" s="36" t="str">
        <f>IF(ISERROR(INDEX('Liste plats'!$A$5:$EX$156,MATCH('Journal cuisine'!$B136,'Liste plats'!$A$5:$A$156,0),MATCH(DF$6,'Liste plats'!$A$5:$EX$5,0))*$D136),"",INDEX('Liste plats'!$A$5:$EX$156,MATCH('Journal cuisine'!$B136,'Liste plats'!$A$5:$A$156,0),MATCH(DF$6,'Liste plats'!$A$5:$EX$5,0))*$D136)</f>
        <v/>
      </c>
      <c r="DG136" s="36" t="str">
        <f>IF(ISERROR(INDEX('Liste plats'!$A$5:$EX$156,MATCH('Journal cuisine'!$B136,'Liste plats'!$A$5:$A$156,0),MATCH(DG$6,'Liste plats'!$A$5:$EX$5,0))*$D136),"",INDEX('Liste plats'!$A$5:$EX$156,MATCH('Journal cuisine'!$B136,'Liste plats'!$A$5:$A$156,0),MATCH(DG$6,'Liste plats'!$A$5:$EX$5,0))*$D136)</f>
        <v/>
      </c>
      <c r="DH136" s="36" t="str">
        <f>IF(ISERROR(INDEX('Liste plats'!$A$5:$EX$156,MATCH('Journal cuisine'!$B136,'Liste plats'!$A$5:$A$156,0),MATCH(DH$6,'Liste plats'!$A$5:$EX$5,0))*$D136),"",INDEX('Liste plats'!$A$5:$EX$156,MATCH('Journal cuisine'!$B136,'Liste plats'!$A$5:$A$156,0),MATCH(DH$6,'Liste plats'!$A$5:$EX$5,0))*$D136)</f>
        <v/>
      </c>
      <c r="DI136" s="36" t="str">
        <f>IF(ISERROR(INDEX('Liste plats'!$A$5:$EX$156,MATCH('Journal cuisine'!$B136,'Liste plats'!$A$5:$A$156,0),MATCH(DI$6,'Liste plats'!$A$5:$EX$5,0))*$D136),"",INDEX('Liste plats'!$A$5:$EX$156,MATCH('Journal cuisine'!$B136,'Liste plats'!$A$5:$A$156,0),MATCH(DI$6,'Liste plats'!$A$5:$EX$5,0))*$D136)</f>
        <v/>
      </c>
      <c r="DJ136" s="36" t="str">
        <f>IF(ISERROR(INDEX('Liste plats'!$A$5:$EX$156,MATCH('Journal cuisine'!$B136,'Liste plats'!$A$5:$A$156,0),MATCH(DJ$6,'Liste plats'!$A$5:$EX$5,0))*$D136),"",INDEX('Liste plats'!$A$5:$EX$156,MATCH('Journal cuisine'!$B136,'Liste plats'!$A$5:$A$156,0),MATCH(DJ$6,'Liste plats'!$A$5:$EX$5,0))*$D136)</f>
        <v/>
      </c>
      <c r="DK136" s="36" t="str">
        <f>IF(ISERROR(INDEX('Liste plats'!$A$5:$EX$156,MATCH('Journal cuisine'!$B136,'Liste plats'!$A$5:$A$156,0),MATCH(DK$6,'Liste plats'!$A$5:$EX$5,0))*$D136),"",INDEX('Liste plats'!$A$5:$EX$156,MATCH('Journal cuisine'!$B136,'Liste plats'!$A$5:$A$156,0),MATCH(DK$6,'Liste plats'!$A$5:$EX$5,0))*$D136)</f>
        <v/>
      </c>
      <c r="DL136" s="36" t="str">
        <f>IF(ISERROR(INDEX('Liste plats'!$A$5:$EX$156,MATCH('Journal cuisine'!$B136,'Liste plats'!$A$5:$A$156,0),MATCH(DL$6,'Liste plats'!$A$5:$EX$5,0))*$D136),"",INDEX('Liste plats'!$A$5:$EX$156,MATCH('Journal cuisine'!$B136,'Liste plats'!$A$5:$A$156,0),MATCH(DL$6,'Liste plats'!$A$5:$EX$5,0))*$D136)</f>
        <v/>
      </c>
      <c r="DM136" s="36" t="str">
        <f>IF(ISERROR(INDEX('Liste plats'!$A$5:$EX$156,MATCH('Journal cuisine'!$B136,'Liste plats'!$A$5:$A$156,0),MATCH(DM$6,'Liste plats'!$A$5:$EX$5,0))*$D136),"",INDEX('Liste plats'!$A$5:$EX$156,MATCH('Journal cuisine'!$B136,'Liste plats'!$A$5:$A$156,0),MATCH(DM$6,'Liste plats'!$A$5:$EX$5,0))*$D136)</f>
        <v/>
      </c>
      <c r="DN136" s="36" t="str">
        <f>IF(ISERROR(INDEX('Liste plats'!$A$5:$EX$156,MATCH('Journal cuisine'!$B136,'Liste plats'!$A$5:$A$156,0),MATCH(DN$6,'Liste plats'!$A$5:$EX$5,0))*$D136),"",INDEX('Liste plats'!$A$5:$EX$156,MATCH('Journal cuisine'!$B136,'Liste plats'!$A$5:$A$156,0),MATCH(DN$6,'Liste plats'!$A$5:$EX$5,0))*$D136)</f>
        <v/>
      </c>
      <c r="DO136" s="36" t="str">
        <f>IF(ISERROR(INDEX('Liste plats'!$A$5:$EX$156,MATCH('Journal cuisine'!$B136,'Liste plats'!$A$5:$A$156,0),MATCH(DO$6,'Liste plats'!$A$5:$EX$5,0))*$D136),"",INDEX('Liste plats'!$A$5:$EX$156,MATCH('Journal cuisine'!$B136,'Liste plats'!$A$5:$A$156,0),MATCH(DO$6,'Liste plats'!$A$5:$EX$5,0))*$D136)</f>
        <v/>
      </c>
      <c r="DP136" s="36" t="str">
        <f>IF(ISERROR(INDEX('Liste plats'!$A$5:$EX$156,MATCH('Journal cuisine'!$B136,'Liste plats'!$A$5:$A$156,0),MATCH(DP$6,'Liste plats'!$A$5:$EX$5,0))*$D136),"",INDEX('Liste plats'!$A$5:$EX$156,MATCH('Journal cuisine'!$B136,'Liste plats'!$A$5:$A$156,0),MATCH(DP$6,'Liste plats'!$A$5:$EX$5,0))*$D136)</f>
        <v/>
      </c>
      <c r="DQ136" s="36" t="str">
        <f>IF(ISERROR(INDEX('Liste plats'!$A$5:$EX$156,MATCH('Journal cuisine'!$B136,'Liste plats'!$A$5:$A$156,0),MATCH(DQ$6,'Liste plats'!$A$5:$EX$5,0))*$D136),"",INDEX('Liste plats'!$A$5:$EX$156,MATCH('Journal cuisine'!$B136,'Liste plats'!$A$5:$A$156,0),MATCH(DQ$6,'Liste plats'!$A$5:$EX$5,0))*$D136)</f>
        <v/>
      </c>
      <c r="DR136" s="36" t="str">
        <f>IF(ISERROR(INDEX('Liste plats'!$A$5:$EX$156,MATCH('Journal cuisine'!$B136,'Liste plats'!$A$5:$A$156,0),MATCH(DR$6,'Liste plats'!$A$5:$EX$5,0))*$D136),"",INDEX('Liste plats'!$A$5:$EX$156,MATCH('Journal cuisine'!$B136,'Liste plats'!$A$5:$A$156,0),MATCH(DR$6,'Liste plats'!$A$5:$EX$5,0))*$D136)</f>
        <v/>
      </c>
      <c r="DS136" s="36" t="str">
        <f>IF(ISERROR(INDEX('Liste plats'!$A$5:$EX$156,MATCH('Journal cuisine'!$B136,'Liste plats'!$A$5:$A$156,0),MATCH(DS$6,'Liste plats'!$A$5:$EX$5,0))*$D136),"",INDEX('Liste plats'!$A$5:$EX$156,MATCH('Journal cuisine'!$B136,'Liste plats'!$A$5:$A$156,0),MATCH(DS$6,'Liste plats'!$A$5:$EX$5,0))*$D136)</f>
        <v/>
      </c>
      <c r="DT136" s="36" t="str">
        <f>IF(ISERROR(INDEX('Liste plats'!$A$5:$EX$156,MATCH('Journal cuisine'!$B136,'Liste plats'!$A$5:$A$156,0),MATCH(DT$6,'Liste plats'!$A$5:$EX$5,0))*$D136),"",INDEX('Liste plats'!$A$5:$EX$156,MATCH('Journal cuisine'!$B136,'Liste plats'!$A$5:$A$156,0),MATCH(DT$6,'Liste plats'!$A$5:$EX$5,0))*$D136)</f>
        <v/>
      </c>
      <c r="DU136" s="36" t="str">
        <f>IF(ISERROR(INDEX('Liste plats'!$A$5:$EX$156,MATCH('Journal cuisine'!$B136,'Liste plats'!$A$5:$A$156,0),MATCH(DU$6,'Liste plats'!$A$5:$EX$5,0))*$D136),"",INDEX('Liste plats'!$A$5:$EX$156,MATCH('Journal cuisine'!$B136,'Liste plats'!$A$5:$A$156,0),MATCH(DU$6,'Liste plats'!$A$5:$EX$5,0))*$D136)</f>
        <v/>
      </c>
      <c r="DV136" s="36" t="str">
        <f>IF(ISERROR(INDEX('Liste plats'!$A$5:$EX$156,MATCH('Journal cuisine'!$B136,'Liste plats'!$A$5:$A$156,0),MATCH(DV$6,'Liste plats'!$A$5:$EX$5,0))*$D136),"",INDEX('Liste plats'!$A$5:$EX$156,MATCH('Journal cuisine'!$B136,'Liste plats'!$A$5:$A$156,0),MATCH(DV$6,'Liste plats'!$A$5:$EX$5,0))*$D136)</f>
        <v/>
      </c>
      <c r="DW136" s="36" t="str">
        <f>IF(ISERROR(INDEX('Liste plats'!$A$5:$EX$156,MATCH('Journal cuisine'!$B136,'Liste plats'!$A$5:$A$156,0),MATCH(DW$6,'Liste plats'!$A$5:$EX$5,0))*$D136),"",INDEX('Liste plats'!$A$5:$EX$156,MATCH('Journal cuisine'!$B136,'Liste plats'!$A$5:$A$156,0),MATCH(DW$6,'Liste plats'!$A$5:$EX$5,0))*$D136)</f>
        <v/>
      </c>
      <c r="DX136" s="36" t="str">
        <f>IF(ISERROR(INDEX('Liste plats'!$A$5:$EX$156,MATCH('Journal cuisine'!$B136,'Liste plats'!$A$5:$A$156,0),MATCH(DX$6,'Liste plats'!$A$5:$EX$5,0))*$D136),"",INDEX('Liste plats'!$A$5:$EX$156,MATCH('Journal cuisine'!$B136,'Liste plats'!$A$5:$A$156,0),MATCH(DX$6,'Liste plats'!$A$5:$EX$5,0))*$D136)</f>
        <v/>
      </c>
      <c r="DY136" s="36" t="str">
        <f>IF(ISERROR(INDEX('Liste plats'!$A$5:$EX$156,MATCH('Journal cuisine'!$B136,'Liste plats'!$A$5:$A$156,0),MATCH(DY$6,'Liste plats'!$A$5:$EX$5,0))*$D136),"",INDEX('Liste plats'!$A$5:$EX$156,MATCH('Journal cuisine'!$B136,'Liste plats'!$A$5:$A$156,0),MATCH(DY$6,'Liste plats'!$A$5:$EX$5,0))*$D136)</f>
        <v/>
      </c>
      <c r="DZ136" s="36" t="str">
        <f>IF(ISERROR(INDEX('Liste plats'!$A$5:$EX$156,MATCH('Journal cuisine'!$B136,'Liste plats'!$A$5:$A$156,0),MATCH(DZ$6,'Liste plats'!$A$5:$EX$5,0))*$D136),"",INDEX('Liste plats'!$A$5:$EX$156,MATCH('Journal cuisine'!$B136,'Liste plats'!$A$5:$A$156,0),MATCH(DZ$6,'Liste plats'!$A$5:$EX$5,0))*$D136)</f>
        <v/>
      </c>
      <c r="EA136" s="36" t="str">
        <f>IF(ISERROR(INDEX('Liste plats'!$A$5:$EX$156,MATCH('Journal cuisine'!$B136,'Liste plats'!$A$5:$A$156,0),MATCH(EA$6,'Liste plats'!$A$5:$EX$5,0))*$D136),"",INDEX('Liste plats'!$A$5:$EX$156,MATCH('Journal cuisine'!$B136,'Liste plats'!$A$5:$A$156,0),MATCH(EA$6,'Liste plats'!$A$5:$EX$5,0))*$D136)</f>
        <v/>
      </c>
      <c r="EB136" s="36" t="str">
        <f>IF(ISERROR(INDEX('Liste plats'!$A$5:$EX$156,MATCH('Journal cuisine'!$B136,'Liste plats'!$A$5:$A$156,0),MATCH(EB$6,'Liste plats'!$A$5:$EX$5,0))*$D136),"",INDEX('Liste plats'!$A$5:$EX$156,MATCH('Journal cuisine'!$B136,'Liste plats'!$A$5:$A$156,0),MATCH(EB$6,'Liste plats'!$A$5:$EX$5,0))*$D136)</f>
        <v/>
      </c>
      <c r="EC136" s="36" t="str">
        <f>IF(ISERROR(INDEX('Liste plats'!$A$5:$EX$156,MATCH('Journal cuisine'!$B136,'Liste plats'!$A$5:$A$156,0),MATCH(EC$6,'Liste plats'!$A$5:$EX$5,0))*$D136),"",INDEX('Liste plats'!$A$5:$EX$156,MATCH('Journal cuisine'!$B136,'Liste plats'!$A$5:$A$156,0),MATCH(EC$6,'Liste plats'!$A$5:$EX$5,0))*$D136)</f>
        <v/>
      </c>
      <c r="ED136" s="36" t="str">
        <f>IF(ISERROR(INDEX('Liste plats'!$A$5:$EX$156,MATCH('Journal cuisine'!$B136,'Liste plats'!$A$5:$A$156,0),MATCH(ED$6,'Liste plats'!$A$5:$EX$5,0))*$D136),"",INDEX('Liste plats'!$A$5:$EX$156,MATCH('Journal cuisine'!$B136,'Liste plats'!$A$5:$A$156,0),MATCH(ED$6,'Liste plats'!$A$5:$EX$5,0))*$D136)</f>
        <v/>
      </c>
      <c r="EE136" s="36" t="str">
        <f>IF(ISERROR(INDEX('Liste plats'!$A$5:$EX$156,MATCH('Journal cuisine'!$B136,'Liste plats'!$A$5:$A$156,0),MATCH(EE$6,'Liste plats'!$A$5:$EX$5,0))*$D136),"",INDEX('Liste plats'!$A$5:$EX$156,MATCH('Journal cuisine'!$B136,'Liste plats'!$A$5:$A$156,0),MATCH(EE$6,'Liste plats'!$A$5:$EX$5,0))*$D136)</f>
        <v/>
      </c>
      <c r="EF136" s="36" t="str">
        <f>IF(ISERROR(INDEX('Liste plats'!$A$5:$EX$156,MATCH('Journal cuisine'!$B136,'Liste plats'!$A$5:$A$156,0),MATCH(EF$6,'Liste plats'!$A$5:$EX$5,0))*$D136),"",INDEX('Liste plats'!$A$5:$EX$156,MATCH('Journal cuisine'!$B136,'Liste plats'!$A$5:$A$156,0),MATCH(EF$6,'Liste plats'!$A$5:$EX$5,0))*$D136)</f>
        <v/>
      </c>
      <c r="EG136" s="36" t="str">
        <f>IF(ISERROR(INDEX('Liste plats'!$A$5:$EX$156,MATCH('Journal cuisine'!$B136,'Liste plats'!$A$5:$A$156,0),MATCH(EG$6,'Liste plats'!$A$5:$EX$5,0))*$D136),"",INDEX('Liste plats'!$A$5:$EX$156,MATCH('Journal cuisine'!$B136,'Liste plats'!$A$5:$A$156,0),MATCH(EG$6,'Liste plats'!$A$5:$EX$5,0))*$D136)</f>
        <v/>
      </c>
      <c r="EH136" s="36" t="str">
        <f>IF(ISERROR(INDEX('Liste plats'!$A$5:$EX$156,MATCH('Journal cuisine'!$B136,'Liste plats'!$A$5:$A$156,0),MATCH(EH$6,'Liste plats'!$A$5:$EX$5,0))*$D136),"",INDEX('Liste plats'!$A$5:$EX$156,MATCH('Journal cuisine'!$B136,'Liste plats'!$A$5:$A$156,0),MATCH(EH$6,'Liste plats'!$A$5:$EX$5,0))*$D136)</f>
        <v/>
      </c>
      <c r="EI136" s="36" t="str">
        <f>IF(ISERROR(INDEX('Liste plats'!$A$5:$EX$156,MATCH('Journal cuisine'!$B136,'Liste plats'!$A$5:$A$156,0),MATCH(EI$6,'Liste plats'!$A$5:$EX$5,0))*$D136),"",INDEX('Liste plats'!$A$5:$EX$156,MATCH('Journal cuisine'!$B136,'Liste plats'!$A$5:$A$156,0),MATCH(EI$6,'Liste plats'!$A$5:$EX$5,0))*$D136)</f>
        <v/>
      </c>
      <c r="EJ136" s="36" t="str">
        <f>IF(ISERROR(INDEX('Liste plats'!$A$5:$EX$156,MATCH('Journal cuisine'!$B136,'Liste plats'!$A$5:$A$156,0),MATCH(EJ$6,'Liste plats'!$A$5:$EX$5,0))*$D136),"",INDEX('Liste plats'!$A$5:$EX$156,MATCH('Journal cuisine'!$B136,'Liste plats'!$A$5:$A$156,0),MATCH(EJ$6,'Liste plats'!$A$5:$EX$5,0))*$D136)</f>
        <v/>
      </c>
      <c r="EK136" s="36" t="str">
        <f>IF(ISERROR(INDEX('Liste plats'!$A$5:$EX$156,MATCH('Journal cuisine'!$B136,'Liste plats'!$A$5:$A$156,0),MATCH(EK$6,'Liste plats'!$A$5:$EX$5,0))*$D136),"",INDEX('Liste plats'!$A$5:$EX$156,MATCH('Journal cuisine'!$B136,'Liste plats'!$A$5:$A$156,0),MATCH(EK$6,'Liste plats'!$A$5:$EX$5,0))*$D136)</f>
        <v/>
      </c>
      <c r="EL136" s="36" t="str">
        <f>IF(ISERROR(INDEX('Liste plats'!$A$5:$EX$156,MATCH('Journal cuisine'!$B136,'Liste plats'!$A$5:$A$156,0),MATCH(EL$6,'Liste plats'!$A$5:$EX$5,0))*$D136),"",INDEX('Liste plats'!$A$5:$EX$156,MATCH('Journal cuisine'!$B136,'Liste plats'!$A$5:$A$156,0),MATCH(EL$6,'Liste plats'!$A$5:$EX$5,0))*$D136)</f>
        <v/>
      </c>
      <c r="EM136" s="36" t="str">
        <f>IF(ISERROR(INDEX('Liste plats'!$A$5:$EX$156,MATCH('Journal cuisine'!$B136,'Liste plats'!$A$5:$A$156,0),MATCH(EM$6,'Liste plats'!$A$5:$EX$5,0))*$D136),"",INDEX('Liste plats'!$A$5:$EX$156,MATCH('Journal cuisine'!$B136,'Liste plats'!$A$5:$A$156,0),MATCH(EM$6,'Liste plats'!$A$5:$EX$5,0))*$D136)</f>
        <v/>
      </c>
      <c r="EN136" s="36" t="str">
        <f>IF(ISERROR(INDEX('Liste plats'!$A$5:$EX$156,MATCH('Journal cuisine'!$B136,'Liste plats'!$A$5:$A$156,0),MATCH(EN$6,'Liste plats'!$A$5:$EX$5,0))*$D136),"",INDEX('Liste plats'!$A$5:$EX$156,MATCH('Journal cuisine'!$B136,'Liste plats'!$A$5:$A$156,0),MATCH(EN$6,'Liste plats'!$A$5:$EX$5,0))*$D136)</f>
        <v/>
      </c>
      <c r="EO136" s="36" t="str">
        <f>IF(ISERROR(INDEX('Liste plats'!$A$5:$EX$156,MATCH('Journal cuisine'!$B136,'Liste plats'!$A$5:$A$156,0),MATCH(EO$6,'Liste plats'!$A$5:$EX$5,0))*$D136),"",INDEX('Liste plats'!$A$5:$EX$156,MATCH('Journal cuisine'!$B136,'Liste plats'!$A$5:$A$156,0),MATCH(EO$6,'Liste plats'!$A$5:$EX$5,0))*$D136)</f>
        <v/>
      </c>
      <c r="EP136" s="36" t="str">
        <f>IF(ISERROR(INDEX('Liste plats'!$A$5:$EX$156,MATCH('Journal cuisine'!$B136,'Liste plats'!$A$5:$A$156,0),MATCH(EP$6,'Liste plats'!$A$5:$EX$5,0))*$D136),"",INDEX('Liste plats'!$A$5:$EX$156,MATCH('Journal cuisine'!$B136,'Liste plats'!$A$5:$A$156,0),MATCH(EP$6,'Liste plats'!$A$5:$EX$5,0))*$D136)</f>
        <v/>
      </c>
      <c r="EQ136" s="36" t="str">
        <f>IF(ISERROR(INDEX('Liste plats'!$A$5:$EX$156,MATCH('Journal cuisine'!$B136,'Liste plats'!$A$5:$A$156,0),MATCH(EQ$6,'Liste plats'!$A$5:$EX$5,0))*$D136),"",INDEX('Liste plats'!$A$5:$EX$156,MATCH('Journal cuisine'!$B136,'Liste plats'!$A$5:$A$156,0),MATCH(EQ$6,'Liste plats'!$A$5:$EX$5,0))*$D136)</f>
        <v/>
      </c>
      <c r="ER136" s="36" t="str">
        <f>IF(ISERROR(INDEX('Liste plats'!$A$5:$EX$156,MATCH('Journal cuisine'!$B136,'Liste plats'!$A$5:$A$156,0),MATCH(ER$6,'Liste plats'!$A$5:$EX$5,0))*$D136),"",INDEX('Liste plats'!$A$5:$EX$156,MATCH('Journal cuisine'!$B136,'Liste plats'!$A$5:$A$156,0),MATCH(ER$6,'Liste plats'!$A$5:$EX$5,0))*$D136)</f>
        <v/>
      </c>
      <c r="ES136" s="36" t="str">
        <f>IF(ISERROR(INDEX('Liste plats'!$A$5:$EX$156,MATCH('Journal cuisine'!$B136,'Liste plats'!$A$5:$A$156,0),MATCH(ES$6,'Liste plats'!$A$5:$EX$5,0))*$D136),"",INDEX('Liste plats'!$A$5:$EX$156,MATCH('Journal cuisine'!$B136,'Liste plats'!$A$5:$A$156,0),MATCH(ES$6,'Liste plats'!$A$5:$EX$5,0))*$D136)</f>
        <v/>
      </c>
      <c r="ET136" s="36" t="str">
        <f>IF(ISERROR(INDEX('Liste plats'!$A$5:$EX$156,MATCH('Journal cuisine'!$B136,'Liste plats'!$A$5:$A$156,0),MATCH(ET$6,'Liste plats'!$A$5:$EX$5,0))*$D136),"",INDEX('Liste plats'!$A$5:$EX$156,MATCH('Journal cuisine'!$B136,'Liste plats'!$A$5:$A$156,0),MATCH(ET$6,'Liste plats'!$A$5:$EX$5,0))*$D136)</f>
        <v/>
      </c>
      <c r="EU136" s="36" t="str">
        <f>IF(ISERROR(INDEX('Liste plats'!$A$5:$EX$156,MATCH('Journal cuisine'!$B136,'Liste plats'!$A$5:$A$156,0),MATCH(EU$6,'Liste plats'!$A$5:$EX$5,0))*$D136),"",INDEX('Liste plats'!$A$5:$EX$156,MATCH('Journal cuisine'!$B136,'Liste plats'!$A$5:$A$156,0),MATCH(EU$6,'Liste plats'!$A$5:$EX$5,0))*$D136)</f>
        <v/>
      </c>
      <c r="EV136" s="36" t="str">
        <f>IF(ISERROR(INDEX('Liste plats'!$A$5:$EX$156,MATCH('Journal cuisine'!$B136,'Liste plats'!$A$5:$A$156,0),MATCH(EV$6,'Liste plats'!$A$5:$EX$5,0))*$D136),"",INDEX('Liste plats'!$A$5:$EX$156,MATCH('Journal cuisine'!$B136,'Liste plats'!$A$5:$A$156,0),MATCH(EV$6,'Liste plats'!$A$5:$EX$5,0))*$D136)</f>
        <v/>
      </c>
      <c r="EW136" s="36" t="str">
        <f>IF(ISERROR(INDEX('Liste plats'!$A$5:$EX$156,MATCH('Journal cuisine'!$B136,'Liste plats'!$A$5:$A$156,0),MATCH(EW$6,'Liste plats'!$A$5:$EX$5,0))*$D136),"",INDEX('Liste plats'!$A$5:$EX$156,MATCH('Journal cuisine'!$B136,'Liste plats'!$A$5:$A$156,0),MATCH(EW$6,'Liste plats'!$A$5:$EX$5,0))*$D136)</f>
        <v/>
      </c>
      <c r="EX136" s="36" t="str">
        <f>IF(ISERROR(INDEX('Liste plats'!$A$5:$EX$156,MATCH('Journal cuisine'!$B136,'Liste plats'!$A$5:$A$156,0),MATCH(EX$6,'Liste plats'!$A$5:$EX$5,0))*$D136),"",INDEX('Liste plats'!$A$5:$EX$156,MATCH('Journal cuisine'!$B136,'Liste plats'!$A$5:$A$156,0),MATCH(EX$6,'Liste plats'!$A$5:$EX$5,0))*$D136)</f>
        <v/>
      </c>
      <c r="EY136" s="36" t="str">
        <f>IF(ISERROR(INDEX('Liste plats'!$A$5:$EX$156,MATCH('Journal cuisine'!$B136,'Liste plats'!$A$5:$A$156,0),MATCH(EY$6,'Liste plats'!$A$5:$EX$5,0))*$D136),"",INDEX('Liste plats'!$A$5:$EX$156,MATCH('Journal cuisine'!$B136,'Liste plats'!$A$5:$A$156,0),MATCH(EY$6,'Liste plats'!$A$5:$EX$5,0))*$D136)</f>
        <v/>
      </c>
      <c r="EZ136" s="36" t="str">
        <f>IF(ISERROR(INDEX('Liste plats'!$A$5:$EX$156,MATCH('Journal cuisine'!$B136,'Liste plats'!$A$5:$A$156,0),MATCH(EZ$6,'Liste plats'!$A$5:$EX$5,0))*$D136),"",INDEX('Liste plats'!$A$5:$EX$156,MATCH('Journal cuisine'!$B136,'Liste plats'!$A$5:$A$156,0),MATCH(EZ$6,'Liste plats'!$A$5:$EX$5,0))*$D136)</f>
        <v/>
      </c>
      <c r="FA136" s="49" t="str">
        <f>IF(ISERROR(INDEX('Liste plats'!$A$5:$EX$156,MATCH('Journal cuisine'!$B136,'Liste plats'!$A$5:$A$156,0),MATCH(FA$6,'Liste plats'!$A$5:$EX$5,0))*$D136),"",INDEX('Liste plats'!$A$5:$EX$156,MATCH('Journal cuisine'!$B136,'Liste plats'!$A$5:$A$156,0),MATCH(FA$6,'Liste plats'!$A$5:$EX$5,0))*$D136)</f>
        <v/>
      </c>
    </row>
    <row r="137" spans="1:157" x14ac:dyDescent="0.25">
      <c r="A137" s="9"/>
      <c r="B137" s="10"/>
      <c r="C137" s="34" t="str">
        <f>IF(ISERROR(IF(VLOOKUP(B137,'Liste plats'!$A$7:$B$156,2,0)=0,"",VLOOKUP(B137,'Liste plats'!$A$7:$B$156,2,0))),"",IF(VLOOKUP(B137,'Liste plats'!$A$7:$B$156,2,0)=0,"",VLOOKUP(B137,'Liste plats'!$A$7:$B$156,2,0)))</f>
        <v/>
      </c>
      <c r="D137" s="18"/>
      <c r="F137" s="41"/>
      <c r="H137" s="48" t="str">
        <f>IF(ISERROR(INDEX('Liste plats'!$A$5:$EX$156,MATCH('Journal cuisine'!$B137,'Liste plats'!$A$5:$A$156,0),MATCH(H$6,'Liste plats'!$A$5:$EX$5,0))*$D137),"",INDEX('Liste plats'!$A$5:$EX$156,MATCH('Journal cuisine'!$B137,'Liste plats'!$A$5:$A$156,0),MATCH(H$6,'Liste plats'!$A$5:$EX$5,0))*$D137)</f>
        <v/>
      </c>
      <c r="I137" s="36" t="str">
        <f>IF(ISERROR(INDEX('Liste plats'!$A$5:$EX$156,MATCH('Journal cuisine'!$B137,'Liste plats'!$A$5:$A$156,0),MATCH(I$6,'Liste plats'!$A$5:$EX$5,0))*$D137),"",INDEX('Liste plats'!$A$5:$EX$156,MATCH('Journal cuisine'!$B137,'Liste plats'!$A$5:$A$156,0),MATCH(I$6,'Liste plats'!$A$5:$EX$5,0))*$D137)</f>
        <v/>
      </c>
      <c r="J137" s="36" t="str">
        <f>IF(ISERROR(INDEX('Liste plats'!$A$5:$EX$156,MATCH('Journal cuisine'!$B137,'Liste plats'!$A$5:$A$156,0),MATCH(J$6,'Liste plats'!$A$5:$EX$5,0))*$D137),"",INDEX('Liste plats'!$A$5:$EX$156,MATCH('Journal cuisine'!$B137,'Liste plats'!$A$5:$A$156,0),MATCH(J$6,'Liste plats'!$A$5:$EX$5,0))*$D137)</f>
        <v/>
      </c>
      <c r="K137" s="36" t="str">
        <f>IF(ISERROR(INDEX('Liste plats'!$A$5:$EX$156,MATCH('Journal cuisine'!$B137,'Liste plats'!$A$5:$A$156,0),MATCH(K$6,'Liste plats'!$A$5:$EX$5,0))*$D137),"",INDEX('Liste plats'!$A$5:$EX$156,MATCH('Journal cuisine'!$B137,'Liste plats'!$A$5:$A$156,0),MATCH(K$6,'Liste plats'!$A$5:$EX$5,0))*$D137)</f>
        <v/>
      </c>
      <c r="L137" s="36" t="str">
        <f>IF(ISERROR(INDEX('Liste plats'!$A$5:$EX$156,MATCH('Journal cuisine'!$B137,'Liste plats'!$A$5:$A$156,0),MATCH(L$6,'Liste plats'!$A$5:$EX$5,0))*$D137),"",INDEX('Liste plats'!$A$5:$EX$156,MATCH('Journal cuisine'!$B137,'Liste plats'!$A$5:$A$156,0),MATCH(L$6,'Liste plats'!$A$5:$EX$5,0))*$D137)</f>
        <v/>
      </c>
      <c r="M137" s="36" t="str">
        <f>IF(ISERROR(INDEX('Liste plats'!$A$5:$EX$156,MATCH('Journal cuisine'!$B137,'Liste plats'!$A$5:$A$156,0),MATCH(M$6,'Liste plats'!$A$5:$EX$5,0))*$D137),"",INDEX('Liste plats'!$A$5:$EX$156,MATCH('Journal cuisine'!$B137,'Liste plats'!$A$5:$A$156,0),MATCH(M$6,'Liste plats'!$A$5:$EX$5,0))*$D137)</f>
        <v/>
      </c>
      <c r="N137" s="36" t="str">
        <f>IF(ISERROR(INDEX('Liste plats'!$A$5:$EX$156,MATCH('Journal cuisine'!$B137,'Liste plats'!$A$5:$A$156,0),MATCH(N$6,'Liste plats'!$A$5:$EX$5,0))*$D137),"",INDEX('Liste plats'!$A$5:$EX$156,MATCH('Journal cuisine'!$B137,'Liste plats'!$A$5:$A$156,0),MATCH(N$6,'Liste plats'!$A$5:$EX$5,0))*$D137)</f>
        <v/>
      </c>
      <c r="O137" s="36" t="str">
        <f>IF(ISERROR(INDEX('Liste plats'!$A$5:$EX$156,MATCH('Journal cuisine'!$B137,'Liste plats'!$A$5:$A$156,0),MATCH(O$6,'Liste plats'!$A$5:$EX$5,0))*$D137),"",INDEX('Liste plats'!$A$5:$EX$156,MATCH('Journal cuisine'!$B137,'Liste plats'!$A$5:$A$156,0),MATCH(O$6,'Liste plats'!$A$5:$EX$5,0))*$D137)</f>
        <v/>
      </c>
      <c r="P137" s="36" t="str">
        <f>IF(ISERROR(INDEX('Liste plats'!$A$5:$EX$156,MATCH('Journal cuisine'!$B137,'Liste plats'!$A$5:$A$156,0),MATCH(P$6,'Liste plats'!$A$5:$EX$5,0))*$D137),"",INDEX('Liste plats'!$A$5:$EX$156,MATCH('Journal cuisine'!$B137,'Liste plats'!$A$5:$A$156,0),MATCH(P$6,'Liste plats'!$A$5:$EX$5,0))*$D137)</f>
        <v/>
      </c>
      <c r="Q137" s="36" t="str">
        <f>IF(ISERROR(INDEX('Liste plats'!$A$5:$EX$156,MATCH('Journal cuisine'!$B137,'Liste plats'!$A$5:$A$156,0),MATCH(Q$6,'Liste plats'!$A$5:$EX$5,0))*$D137),"",INDEX('Liste plats'!$A$5:$EX$156,MATCH('Journal cuisine'!$B137,'Liste plats'!$A$5:$A$156,0),MATCH(Q$6,'Liste plats'!$A$5:$EX$5,0))*$D137)</f>
        <v/>
      </c>
      <c r="R137" s="36" t="str">
        <f>IF(ISERROR(INDEX('Liste plats'!$A$5:$EX$156,MATCH('Journal cuisine'!$B137,'Liste plats'!$A$5:$A$156,0),MATCH(R$6,'Liste plats'!$A$5:$EX$5,0))*$D137),"",INDEX('Liste plats'!$A$5:$EX$156,MATCH('Journal cuisine'!$B137,'Liste plats'!$A$5:$A$156,0),MATCH(R$6,'Liste plats'!$A$5:$EX$5,0))*$D137)</f>
        <v/>
      </c>
      <c r="S137" s="36" t="str">
        <f>IF(ISERROR(INDEX('Liste plats'!$A$5:$EX$156,MATCH('Journal cuisine'!$B137,'Liste plats'!$A$5:$A$156,0),MATCH(S$6,'Liste plats'!$A$5:$EX$5,0))*$D137),"",INDEX('Liste plats'!$A$5:$EX$156,MATCH('Journal cuisine'!$B137,'Liste plats'!$A$5:$A$156,0),MATCH(S$6,'Liste plats'!$A$5:$EX$5,0))*$D137)</f>
        <v/>
      </c>
      <c r="T137" s="36" t="str">
        <f>IF(ISERROR(INDEX('Liste plats'!$A$5:$EX$156,MATCH('Journal cuisine'!$B137,'Liste plats'!$A$5:$A$156,0),MATCH(T$6,'Liste plats'!$A$5:$EX$5,0))*$D137),"",INDEX('Liste plats'!$A$5:$EX$156,MATCH('Journal cuisine'!$B137,'Liste plats'!$A$5:$A$156,0),MATCH(T$6,'Liste plats'!$A$5:$EX$5,0))*$D137)</f>
        <v/>
      </c>
      <c r="U137" s="36" t="str">
        <f>IF(ISERROR(INDEX('Liste plats'!$A$5:$EX$156,MATCH('Journal cuisine'!$B137,'Liste plats'!$A$5:$A$156,0),MATCH(U$6,'Liste plats'!$A$5:$EX$5,0))*$D137),"",INDEX('Liste plats'!$A$5:$EX$156,MATCH('Journal cuisine'!$B137,'Liste plats'!$A$5:$A$156,0),MATCH(U$6,'Liste plats'!$A$5:$EX$5,0))*$D137)</f>
        <v/>
      </c>
      <c r="V137" s="36" t="str">
        <f>IF(ISERROR(INDEX('Liste plats'!$A$5:$EX$156,MATCH('Journal cuisine'!$B137,'Liste plats'!$A$5:$A$156,0),MATCH(V$6,'Liste plats'!$A$5:$EX$5,0))*$D137),"",INDEX('Liste plats'!$A$5:$EX$156,MATCH('Journal cuisine'!$B137,'Liste plats'!$A$5:$A$156,0),MATCH(V$6,'Liste plats'!$A$5:$EX$5,0))*$D137)</f>
        <v/>
      </c>
      <c r="W137" s="36" t="str">
        <f>IF(ISERROR(INDEX('Liste plats'!$A$5:$EX$156,MATCH('Journal cuisine'!$B137,'Liste plats'!$A$5:$A$156,0),MATCH(W$6,'Liste plats'!$A$5:$EX$5,0))*$D137),"",INDEX('Liste plats'!$A$5:$EX$156,MATCH('Journal cuisine'!$B137,'Liste plats'!$A$5:$A$156,0),MATCH(W$6,'Liste plats'!$A$5:$EX$5,0))*$D137)</f>
        <v/>
      </c>
      <c r="X137" s="36" t="str">
        <f>IF(ISERROR(INDEX('Liste plats'!$A$5:$EX$156,MATCH('Journal cuisine'!$B137,'Liste plats'!$A$5:$A$156,0),MATCH(X$6,'Liste plats'!$A$5:$EX$5,0))*$D137),"",INDEX('Liste plats'!$A$5:$EX$156,MATCH('Journal cuisine'!$B137,'Liste plats'!$A$5:$A$156,0),MATCH(X$6,'Liste plats'!$A$5:$EX$5,0))*$D137)</f>
        <v/>
      </c>
      <c r="Y137" s="36" t="str">
        <f>IF(ISERROR(INDEX('Liste plats'!$A$5:$EX$156,MATCH('Journal cuisine'!$B137,'Liste plats'!$A$5:$A$156,0),MATCH(Y$6,'Liste plats'!$A$5:$EX$5,0))*$D137),"",INDEX('Liste plats'!$A$5:$EX$156,MATCH('Journal cuisine'!$B137,'Liste plats'!$A$5:$A$156,0),MATCH(Y$6,'Liste plats'!$A$5:$EX$5,0))*$D137)</f>
        <v/>
      </c>
      <c r="Z137" s="36" t="str">
        <f>IF(ISERROR(INDEX('Liste plats'!$A$5:$EX$156,MATCH('Journal cuisine'!$B137,'Liste plats'!$A$5:$A$156,0),MATCH(Z$6,'Liste plats'!$A$5:$EX$5,0))*$D137),"",INDEX('Liste plats'!$A$5:$EX$156,MATCH('Journal cuisine'!$B137,'Liste plats'!$A$5:$A$156,0),MATCH(Z$6,'Liste plats'!$A$5:$EX$5,0))*$D137)</f>
        <v/>
      </c>
      <c r="AA137" s="36" t="str">
        <f>IF(ISERROR(INDEX('Liste plats'!$A$5:$EX$156,MATCH('Journal cuisine'!$B137,'Liste plats'!$A$5:$A$156,0),MATCH(AA$6,'Liste plats'!$A$5:$EX$5,0))*$D137),"",INDEX('Liste plats'!$A$5:$EX$156,MATCH('Journal cuisine'!$B137,'Liste plats'!$A$5:$A$156,0),MATCH(AA$6,'Liste plats'!$A$5:$EX$5,0))*$D137)</f>
        <v/>
      </c>
      <c r="AB137" s="36" t="str">
        <f>IF(ISERROR(INDEX('Liste plats'!$A$5:$EX$156,MATCH('Journal cuisine'!$B137,'Liste plats'!$A$5:$A$156,0),MATCH(AB$6,'Liste plats'!$A$5:$EX$5,0))*$D137),"",INDEX('Liste plats'!$A$5:$EX$156,MATCH('Journal cuisine'!$B137,'Liste plats'!$A$5:$A$156,0),MATCH(AB$6,'Liste plats'!$A$5:$EX$5,0))*$D137)</f>
        <v/>
      </c>
      <c r="AC137" s="36" t="str">
        <f>IF(ISERROR(INDEX('Liste plats'!$A$5:$EX$156,MATCH('Journal cuisine'!$B137,'Liste plats'!$A$5:$A$156,0),MATCH(AC$6,'Liste plats'!$A$5:$EX$5,0))*$D137),"",INDEX('Liste plats'!$A$5:$EX$156,MATCH('Journal cuisine'!$B137,'Liste plats'!$A$5:$A$156,0),MATCH(AC$6,'Liste plats'!$A$5:$EX$5,0))*$D137)</f>
        <v/>
      </c>
      <c r="AD137" s="36" t="str">
        <f>IF(ISERROR(INDEX('Liste plats'!$A$5:$EX$156,MATCH('Journal cuisine'!$B137,'Liste plats'!$A$5:$A$156,0),MATCH(AD$6,'Liste plats'!$A$5:$EX$5,0))*$D137),"",INDEX('Liste plats'!$A$5:$EX$156,MATCH('Journal cuisine'!$B137,'Liste plats'!$A$5:$A$156,0),MATCH(AD$6,'Liste plats'!$A$5:$EX$5,0))*$D137)</f>
        <v/>
      </c>
      <c r="AE137" s="36" t="str">
        <f>IF(ISERROR(INDEX('Liste plats'!$A$5:$EX$156,MATCH('Journal cuisine'!$B137,'Liste plats'!$A$5:$A$156,0),MATCH(AE$6,'Liste plats'!$A$5:$EX$5,0))*$D137),"",INDEX('Liste plats'!$A$5:$EX$156,MATCH('Journal cuisine'!$B137,'Liste plats'!$A$5:$A$156,0),MATCH(AE$6,'Liste plats'!$A$5:$EX$5,0))*$D137)</f>
        <v/>
      </c>
      <c r="AF137" s="36" t="str">
        <f>IF(ISERROR(INDEX('Liste plats'!$A$5:$EX$156,MATCH('Journal cuisine'!$B137,'Liste plats'!$A$5:$A$156,0),MATCH(AF$6,'Liste plats'!$A$5:$EX$5,0))*$D137),"",INDEX('Liste plats'!$A$5:$EX$156,MATCH('Journal cuisine'!$B137,'Liste plats'!$A$5:$A$156,0),MATCH(AF$6,'Liste plats'!$A$5:$EX$5,0))*$D137)</f>
        <v/>
      </c>
      <c r="AG137" s="36" t="str">
        <f>IF(ISERROR(INDEX('Liste plats'!$A$5:$EX$156,MATCH('Journal cuisine'!$B137,'Liste plats'!$A$5:$A$156,0),MATCH(AG$6,'Liste plats'!$A$5:$EX$5,0))*$D137),"",INDEX('Liste plats'!$A$5:$EX$156,MATCH('Journal cuisine'!$B137,'Liste plats'!$A$5:$A$156,0),MATCH(AG$6,'Liste plats'!$A$5:$EX$5,0))*$D137)</f>
        <v/>
      </c>
      <c r="AH137" s="36" t="str">
        <f>IF(ISERROR(INDEX('Liste plats'!$A$5:$EX$156,MATCH('Journal cuisine'!$B137,'Liste plats'!$A$5:$A$156,0),MATCH(AH$6,'Liste plats'!$A$5:$EX$5,0))*$D137),"",INDEX('Liste plats'!$A$5:$EX$156,MATCH('Journal cuisine'!$B137,'Liste plats'!$A$5:$A$156,0),MATCH(AH$6,'Liste plats'!$A$5:$EX$5,0))*$D137)</f>
        <v/>
      </c>
      <c r="AI137" s="36" t="str">
        <f>IF(ISERROR(INDEX('Liste plats'!$A$5:$EX$156,MATCH('Journal cuisine'!$B137,'Liste plats'!$A$5:$A$156,0),MATCH(AI$6,'Liste plats'!$A$5:$EX$5,0))*$D137),"",INDEX('Liste plats'!$A$5:$EX$156,MATCH('Journal cuisine'!$B137,'Liste plats'!$A$5:$A$156,0),MATCH(AI$6,'Liste plats'!$A$5:$EX$5,0))*$D137)</f>
        <v/>
      </c>
      <c r="AJ137" s="36" t="str">
        <f>IF(ISERROR(INDEX('Liste plats'!$A$5:$EX$156,MATCH('Journal cuisine'!$B137,'Liste plats'!$A$5:$A$156,0),MATCH(AJ$6,'Liste plats'!$A$5:$EX$5,0))*$D137),"",INDEX('Liste plats'!$A$5:$EX$156,MATCH('Journal cuisine'!$B137,'Liste plats'!$A$5:$A$156,0),MATCH(AJ$6,'Liste plats'!$A$5:$EX$5,0))*$D137)</f>
        <v/>
      </c>
      <c r="AK137" s="36" t="str">
        <f>IF(ISERROR(INDEX('Liste plats'!$A$5:$EX$156,MATCH('Journal cuisine'!$B137,'Liste plats'!$A$5:$A$156,0),MATCH(AK$6,'Liste plats'!$A$5:$EX$5,0))*$D137),"",INDEX('Liste plats'!$A$5:$EX$156,MATCH('Journal cuisine'!$B137,'Liste plats'!$A$5:$A$156,0),MATCH(AK$6,'Liste plats'!$A$5:$EX$5,0))*$D137)</f>
        <v/>
      </c>
      <c r="AL137" s="36" t="str">
        <f>IF(ISERROR(INDEX('Liste plats'!$A$5:$EX$156,MATCH('Journal cuisine'!$B137,'Liste plats'!$A$5:$A$156,0),MATCH(AL$6,'Liste plats'!$A$5:$EX$5,0))*$D137),"",INDEX('Liste plats'!$A$5:$EX$156,MATCH('Journal cuisine'!$B137,'Liste plats'!$A$5:$A$156,0),MATCH(AL$6,'Liste plats'!$A$5:$EX$5,0))*$D137)</f>
        <v/>
      </c>
      <c r="AM137" s="36" t="str">
        <f>IF(ISERROR(INDEX('Liste plats'!$A$5:$EX$156,MATCH('Journal cuisine'!$B137,'Liste plats'!$A$5:$A$156,0),MATCH(AM$6,'Liste plats'!$A$5:$EX$5,0))*$D137),"",INDEX('Liste plats'!$A$5:$EX$156,MATCH('Journal cuisine'!$B137,'Liste plats'!$A$5:$A$156,0),MATCH(AM$6,'Liste plats'!$A$5:$EX$5,0))*$D137)</f>
        <v/>
      </c>
      <c r="AN137" s="36" t="str">
        <f>IF(ISERROR(INDEX('Liste plats'!$A$5:$EX$156,MATCH('Journal cuisine'!$B137,'Liste plats'!$A$5:$A$156,0),MATCH(AN$6,'Liste plats'!$A$5:$EX$5,0))*$D137),"",INDEX('Liste plats'!$A$5:$EX$156,MATCH('Journal cuisine'!$B137,'Liste plats'!$A$5:$A$156,0),MATCH(AN$6,'Liste plats'!$A$5:$EX$5,0))*$D137)</f>
        <v/>
      </c>
      <c r="AO137" s="36" t="str">
        <f>IF(ISERROR(INDEX('Liste plats'!$A$5:$EX$156,MATCH('Journal cuisine'!$B137,'Liste plats'!$A$5:$A$156,0),MATCH(AO$6,'Liste plats'!$A$5:$EX$5,0))*$D137),"",INDEX('Liste plats'!$A$5:$EX$156,MATCH('Journal cuisine'!$B137,'Liste plats'!$A$5:$A$156,0),MATCH(AO$6,'Liste plats'!$A$5:$EX$5,0))*$D137)</f>
        <v/>
      </c>
      <c r="AP137" s="36" t="str">
        <f>IF(ISERROR(INDEX('Liste plats'!$A$5:$EX$156,MATCH('Journal cuisine'!$B137,'Liste plats'!$A$5:$A$156,0),MATCH(AP$6,'Liste plats'!$A$5:$EX$5,0))*$D137),"",INDEX('Liste plats'!$A$5:$EX$156,MATCH('Journal cuisine'!$B137,'Liste plats'!$A$5:$A$156,0),MATCH(AP$6,'Liste plats'!$A$5:$EX$5,0))*$D137)</f>
        <v/>
      </c>
      <c r="AQ137" s="36" t="str">
        <f>IF(ISERROR(INDEX('Liste plats'!$A$5:$EX$156,MATCH('Journal cuisine'!$B137,'Liste plats'!$A$5:$A$156,0),MATCH(AQ$6,'Liste plats'!$A$5:$EX$5,0))*$D137),"",INDEX('Liste plats'!$A$5:$EX$156,MATCH('Journal cuisine'!$B137,'Liste plats'!$A$5:$A$156,0),MATCH(AQ$6,'Liste plats'!$A$5:$EX$5,0))*$D137)</f>
        <v/>
      </c>
      <c r="AR137" s="36" t="str">
        <f>IF(ISERROR(INDEX('Liste plats'!$A$5:$EX$156,MATCH('Journal cuisine'!$B137,'Liste plats'!$A$5:$A$156,0),MATCH(AR$6,'Liste plats'!$A$5:$EX$5,0))*$D137),"",INDEX('Liste plats'!$A$5:$EX$156,MATCH('Journal cuisine'!$B137,'Liste plats'!$A$5:$A$156,0),MATCH(AR$6,'Liste plats'!$A$5:$EX$5,0))*$D137)</f>
        <v/>
      </c>
      <c r="AS137" s="36" t="str">
        <f>IF(ISERROR(INDEX('Liste plats'!$A$5:$EX$156,MATCH('Journal cuisine'!$B137,'Liste plats'!$A$5:$A$156,0),MATCH(AS$6,'Liste plats'!$A$5:$EX$5,0))*$D137),"",INDEX('Liste plats'!$A$5:$EX$156,MATCH('Journal cuisine'!$B137,'Liste plats'!$A$5:$A$156,0),MATCH(AS$6,'Liste plats'!$A$5:$EX$5,0))*$D137)</f>
        <v/>
      </c>
      <c r="AT137" s="36" t="str">
        <f>IF(ISERROR(INDEX('Liste plats'!$A$5:$EX$156,MATCH('Journal cuisine'!$B137,'Liste plats'!$A$5:$A$156,0),MATCH(AT$6,'Liste plats'!$A$5:$EX$5,0))*$D137),"",INDEX('Liste plats'!$A$5:$EX$156,MATCH('Journal cuisine'!$B137,'Liste plats'!$A$5:$A$156,0),MATCH(AT$6,'Liste plats'!$A$5:$EX$5,0))*$D137)</f>
        <v/>
      </c>
      <c r="AU137" s="36" t="str">
        <f>IF(ISERROR(INDEX('Liste plats'!$A$5:$EX$156,MATCH('Journal cuisine'!$B137,'Liste plats'!$A$5:$A$156,0),MATCH(AU$6,'Liste plats'!$A$5:$EX$5,0))*$D137),"",INDEX('Liste plats'!$A$5:$EX$156,MATCH('Journal cuisine'!$B137,'Liste plats'!$A$5:$A$156,0),MATCH(AU$6,'Liste plats'!$A$5:$EX$5,0))*$D137)</f>
        <v/>
      </c>
      <c r="AV137" s="36" t="str">
        <f>IF(ISERROR(INDEX('Liste plats'!$A$5:$EX$156,MATCH('Journal cuisine'!$B137,'Liste plats'!$A$5:$A$156,0),MATCH(AV$6,'Liste plats'!$A$5:$EX$5,0))*$D137),"",INDEX('Liste plats'!$A$5:$EX$156,MATCH('Journal cuisine'!$B137,'Liste plats'!$A$5:$A$156,0),MATCH(AV$6,'Liste plats'!$A$5:$EX$5,0))*$D137)</f>
        <v/>
      </c>
      <c r="AW137" s="36" t="str">
        <f>IF(ISERROR(INDEX('Liste plats'!$A$5:$EX$156,MATCH('Journal cuisine'!$B137,'Liste plats'!$A$5:$A$156,0),MATCH(AW$6,'Liste plats'!$A$5:$EX$5,0))*$D137),"",INDEX('Liste plats'!$A$5:$EX$156,MATCH('Journal cuisine'!$B137,'Liste plats'!$A$5:$A$156,0),MATCH(AW$6,'Liste plats'!$A$5:$EX$5,0))*$D137)</f>
        <v/>
      </c>
      <c r="AX137" s="36" t="str">
        <f>IF(ISERROR(INDEX('Liste plats'!$A$5:$EX$156,MATCH('Journal cuisine'!$B137,'Liste plats'!$A$5:$A$156,0),MATCH(AX$6,'Liste plats'!$A$5:$EX$5,0))*$D137),"",INDEX('Liste plats'!$A$5:$EX$156,MATCH('Journal cuisine'!$B137,'Liste plats'!$A$5:$A$156,0),MATCH(AX$6,'Liste plats'!$A$5:$EX$5,0))*$D137)</f>
        <v/>
      </c>
      <c r="AY137" s="36" t="str">
        <f>IF(ISERROR(INDEX('Liste plats'!$A$5:$EX$156,MATCH('Journal cuisine'!$B137,'Liste plats'!$A$5:$A$156,0),MATCH(AY$6,'Liste plats'!$A$5:$EX$5,0))*$D137),"",INDEX('Liste plats'!$A$5:$EX$156,MATCH('Journal cuisine'!$B137,'Liste plats'!$A$5:$A$156,0),MATCH(AY$6,'Liste plats'!$A$5:$EX$5,0))*$D137)</f>
        <v/>
      </c>
      <c r="AZ137" s="36" t="str">
        <f>IF(ISERROR(INDEX('Liste plats'!$A$5:$EX$156,MATCH('Journal cuisine'!$B137,'Liste plats'!$A$5:$A$156,0),MATCH(AZ$6,'Liste plats'!$A$5:$EX$5,0))*$D137),"",INDEX('Liste plats'!$A$5:$EX$156,MATCH('Journal cuisine'!$B137,'Liste plats'!$A$5:$A$156,0),MATCH(AZ$6,'Liste plats'!$A$5:$EX$5,0))*$D137)</f>
        <v/>
      </c>
      <c r="BA137" s="36" t="str">
        <f>IF(ISERROR(INDEX('Liste plats'!$A$5:$EX$156,MATCH('Journal cuisine'!$B137,'Liste plats'!$A$5:$A$156,0),MATCH(BA$6,'Liste plats'!$A$5:$EX$5,0))*$D137),"",INDEX('Liste plats'!$A$5:$EX$156,MATCH('Journal cuisine'!$B137,'Liste plats'!$A$5:$A$156,0),MATCH(BA$6,'Liste plats'!$A$5:$EX$5,0))*$D137)</f>
        <v/>
      </c>
      <c r="BB137" s="36" t="str">
        <f>IF(ISERROR(INDEX('Liste plats'!$A$5:$EX$156,MATCH('Journal cuisine'!$B137,'Liste plats'!$A$5:$A$156,0),MATCH(BB$6,'Liste plats'!$A$5:$EX$5,0))*$D137),"",INDEX('Liste plats'!$A$5:$EX$156,MATCH('Journal cuisine'!$B137,'Liste plats'!$A$5:$A$156,0),MATCH(BB$6,'Liste plats'!$A$5:$EX$5,0))*$D137)</f>
        <v/>
      </c>
      <c r="BC137" s="36" t="str">
        <f>IF(ISERROR(INDEX('Liste plats'!$A$5:$EX$156,MATCH('Journal cuisine'!$B137,'Liste plats'!$A$5:$A$156,0),MATCH(BC$6,'Liste plats'!$A$5:$EX$5,0))*$D137),"",INDEX('Liste plats'!$A$5:$EX$156,MATCH('Journal cuisine'!$B137,'Liste plats'!$A$5:$A$156,0),MATCH(BC$6,'Liste plats'!$A$5:$EX$5,0))*$D137)</f>
        <v/>
      </c>
      <c r="BD137" s="36" t="str">
        <f>IF(ISERROR(INDEX('Liste plats'!$A$5:$EX$156,MATCH('Journal cuisine'!$B137,'Liste plats'!$A$5:$A$156,0),MATCH(BD$6,'Liste plats'!$A$5:$EX$5,0))*$D137),"",INDEX('Liste plats'!$A$5:$EX$156,MATCH('Journal cuisine'!$B137,'Liste plats'!$A$5:$A$156,0),MATCH(BD$6,'Liste plats'!$A$5:$EX$5,0))*$D137)</f>
        <v/>
      </c>
      <c r="BE137" s="36" t="str">
        <f>IF(ISERROR(INDEX('Liste plats'!$A$5:$EX$156,MATCH('Journal cuisine'!$B137,'Liste plats'!$A$5:$A$156,0),MATCH(BE$6,'Liste plats'!$A$5:$EX$5,0))*$D137),"",INDEX('Liste plats'!$A$5:$EX$156,MATCH('Journal cuisine'!$B137,'Liste plats'!$A$5:$A$156,0),MATCH(BE$6,'Liste plats'!$A$5:$EX$5,0))*$D137)</f>
        <v/>
      </c>
      <c r="BF137" s="36" t="str">
        <f>IF(ISERROR(INDEX('Liste plats'!$A$5:$EX$156,MATCH('Journal cuisine'!$B137,'Liste plats'!$A$5:$A$156,0),MATCH(BF$6,'Liste plats'!$A$5:$EX$5,0))*$D137),"",INDEX('Liste plats'!$A$5:$EX$156,MATCH('Journal cuisine'!$B137,'Liste plats'!$A$5:$A$156,0),MATCH(BF$6,'Liste plats'!$A$5:$EX$5,0))*$D137)</f>
        <v/>
      </c>
      <c r="BG137" s="36" t="str">
        <f>IF(ISERROR(INDEX('Liste plats'!$A$5:$EX$156,MATCH('Journal cuisine'!$B137,'Liste plats'!$A$5:$A$156,0),MATCH(BG$6,'Liste plats'!$A$5:$EX$5,0))*$D137),"",INDEX('Liste plats'!$A$5:$EX$156,MATCH('Journal cuisine'!$B137,'Liste plats'!$A$5:$A$156,0),MATCH(BG$6,'Liste plats'!$A$5:$EX$5,0))*$D137)</f>
        <v/>
      </c>
      <c r="BH137" s="36" t="str">
        <f>IF(ISERROR(INDEX('Liste plats'!$A$5:$EX$156,MATCH('Journal cuisine'!$B137,'Liste plats'!$A$5:$A$156,0),MATCH(BH$6,'Liste plats'!$A$5:$EX$5,0))*$D137),"",INDEX('Liste plats'!$A$5:$EX$156,MATCH('Journal cuisine'!$B137,'Liste plats'!$A$5:$A$156,0),MATCH(BH$6,'Liste plats'!$A$5:$EX$5,0))*$D137)</f>
        <v/>
      </c>
      <c r="BI137" s="36" t="str">
        <f>IF(ISERROR(INDEX('Liste plats'!$A$5:$EX$156,MATCH('Journal cuisine'!$B137,'Liste plats'!$A$5:$A$156,0),MATCH(BI$6,'Liste plats'!$A$5:$EX$5,0))*$D137),"",INDEX('Liste plats'!$A$5:$EX$156,MATCH('Journal cuisine'!$B137,'Liste plats'!$A$5:$A$156,0),MATCH(BI$6,'Liste plats'!$A$5:$EX$5,0))*$D137)</f>
        <v/>
      </c>
      <c r="BJ137" s="36" t="str">
        <f>IF(ISERROR(INDEX('Liste plats'!$A$5:$EX$156,MATCH('Journal cuisine'!$B137,'Liste plats'!$A$5:$A$156,0),MATCH(BJ$6,'Liste plats'!$A$5:$EX$5,0))*$D137),"",INDEX('Liste plats'!$A$5:$EX$156,MATCH('Journal cuisine'!$B137,'Liste plats'!$A$5:$A$156,0),MATCH(BJ$6,'Liste plats'!$A$5:$EX$5,0))*$D137)</f>
        <v/>
      </c>
      <c r="BK137" s="36" t="str">
        <f>IF(ISERROR(INDEX('Liste plats'!$A$5:$EX$156,MATCH('Journal cuisine'!$B137,'Liste plats'!$A$5:$A$156,0),MATCH(BK$6,'Liste plats'!$A$5:$EX$5,0))*$D137),"",INDEX('Liste plats'!$A$5:$EX$156,MATCH('Journal cuisine'!$B137,'Liste plats'!$A$5:$A$156,0),MATCH(BK$6,'Liste plats'!$A$5:$EX$5,0))*$D137)</f>
        <v/>
      </c>
      <c r="BL137" s="36" t="str">
        <f>IF(ISERROR(INDEX('Liste plats'!$A$5:$EX$156,MATCH('Journal cuisine'!$B137,'Liste plats'!$A$5:$A$156,0),MATCH(BL$6,'Liste plats'!$A$5:$EX$5,0))*$D137),"",INDEX('Liste plats'!$A$5:$EX$156,MATCH('Journal cuisine'!$B137,'Liste plats'!$A$5:$A$156,0),MATCH(BL$6,'Liste plats'!$A$5:$EX$5,0))*$D137)</f>
        <v/>
      </c>
      <c r="BM137" s="36" t="str">
        <f>IF(ISERROR(INDEX('Liste plats'!$A$5:$EX$156,MATCH('Journal cuisine'!$B137,'Liste plats'!$A$5:$A$156,0),MATCH(BM$6,'Liste plats'!$A$5:$EX$5,0))*$D137),"",INDEX('Liste plats'!$A$5:$EX$156,MATCH('Journal cuisine'!$B137,'Liste plats'!$A$5:$A$156,0),MATCH(BM$6,'Liste plats'!$A$5:$EX$5,0))*$D137)</f>
        <v/>
      </c>
      <c r="BN137" s="36" t="str">
        <f>IF(ISERROR(INDEX('Liste plats'!$A$5:$EX$156,MATCH('Journal cuisine'!$B137,'Liste plats'!$A$5:$A$156,0),MATCH(BN$6,'Liste plats'!$A$5:$EX$5,0))*$D137),"",INDEX('Liste plats'!$A$5:$EX$156,MATCH('Journal cuisine'!$B137,'Liste plats'!$A$5:$A$156,0),MATCH(BN$6,'Liste plats'!$A$5:$EX$5,0))*$D137)</f>
        <v/>
      </c>
      <c r="BO137" s="36" t="str">
        <f>IF(ISERROR(INDEX('Liste plats'!$A$5:$EX$156,MATCH('Journal cuisine'!$B137,'Liste plats'!$A$5:$A$156,0),MATCH(BO$6,'Liste plats'!$A$5:$EX$5,0))*$D137),"",INDEX('Liste plats'!$A$5:$EX$156,MATCH('Journal cuisine'!$B137,'Liste plats'!$A$5:$A$156,0),MATCH(BO$6,'Liste plats'!$A$5:$EX$5,0))*$D137)</f>
        <v/>
      </c>
      <c r="BP137" s="36" t="str">
        <f>IF(ISERROR(INDEX('Liste plats'!$A$5:$EX$156,MATCH('Journal cuisine'!$B137,'Liste plats'!$A$5:$A$156,0),MATCH(BP$6,'Liste plats'!$A$5:$EX$5,0))*$D137),"",INDEX('Liste plats'!$A$5:$EX$156,MATCH('Journal cuisine'!$B137,'Liste plats'!$A$5:$A$156,0),MATCH(BP$6,'Liste plats'!$A$5:$EX$5,0))*$D137)</f>
        <v/>
      </c>
      <c r="BQ137" s="36" t="str">
        <f>IF(ISERROR(INDEX('Liste plats'!$A$5:$EX$156,MATCH('Journal cuisine'!$B137,'Liste plats'!$A$5:$A$156,0),MATCH(BQ$6,'Liste plats'!$A$5:$EX$5,0))*$D137),"",INDEX('Liste plats'!$A$5:$EX$156,MATCH('Journal cuisine'!$B137,'Liste plats'!$A$5:$A$156,0),MATCH(BQ$6,'Liste plats'!$A$5:$EX$5,0))*$D137)</f>
        <v/>
      </c>
      <c r="BR137" s="36" t="str">
        <f>IF(ISERROR(INDEX('Liste plats'!$A$5:$EX$156,MATCH('Journal cuisine'!$B137,'Liste plats'!$A$5:$A$156,0),MATCH(BR$6,'Liste plats'!$A$5:$EX$5,0))*$D137),"",INDEX('Liste plats'!$A$5:$EX$156,MATCH('Journal cuisine'!$B137,'Liste plats'!$A$5:$A$156,0),MATCH(BR$6,'Liste plats'!$A$5:$EX$5,0))*$D137)</f>
        <v/>
      </c>
      <c r="BS137" s="36" t="str">
        <f>IF(ISERROR(INDEX('Liste plats'!$A$5:$EX$156,MATCH('Journal cuisine'!$B137,'Liste plats'!$A$5:$A$156,0),MATCH(BS$6,'Liste plats'!$A$5:$EX$5,0))*$D137),"",INDEX('Liste plats'!$A$5:$EX$156,MATCH('Journal cuisine'!$B137,'Liste plats'!$A$5:$A$156,0),MATCH(BS$6,'Liste plats'!$A$5:$EX$5,0))*$D137)</f>
        <v/>
      </c>
      <c r="BT137" s="36" t="str">
        <f>IF(ISERROR(INDEX('Liste plats'!$A$5:$EX$156,MATCH('Journal cuisine'!$B137,'Liste plats'!$A$5:$A$156,0),MATCH(BT$6,'Liste plats'!$A$5:$EX$5,0))*$D137),"",INDEX('Liste plats'!$A$5:$EX$156,MATCH('Journal cuisine'!$B137,'Liste plats'!$A$5:$A$156,0),MATCH(BT$6,'Liste plats'!$A$5:$EX$5,0))*$D137)</f>
        <v/>
      </c>
      <c r="BU137" s="36" t="str">
        <f>IF(ISERROR(INDEX('Liste plats'!$A$5:$EX$156,MATCH('Journal cuisine'!$B137,'Liste plats'!$A$5:$A$156,0),MATCH(BU$6,'Liste plats'!$A$5:$EX$5,0))*$D137),"",INDEX('Liste plats'!$A$5:$EX$156,MATCH('Journal cuisine'!$B137,'Liste plats'!$A$5:$A$156,0),MATCH(BU$6,'Liste plats'!$A$5:$EX$5,0))*$D137)</f>
        <v/>
      </c>
      <c r="BV137" s="36" t="str">
        <f>IF(ISERROR(INDEX('Liste plats'!$A$5:$EX$156,MATCH('Journal cuisine'!$B137,'Liste plats'!$A$5:$A$156,0),MATCH(BV$6,'Liste plats'!$A$5:$EX$5,0))*$D137),"",INDEX('Liste plats'!$A$5:$EX$156,MATCH('Journal cuisine'!$B137,'Liste plats'!$A$5:$A$156,0),MATCH(BV$6,'Liste plats'!$A$5:$EX$5,0))*$D137)</f>
        <v/>
      </c>
      <c r="BW137" s="36" t="str">
        <f>IF(ISERROR(INDEX('Liste plats'!$A$5:$EX$156,MATCH('Journal cuisine'!$B137,'Liste plats'!$A$5:$A$156,0),MATCH(BW$6,'Liste plats'!$A$5:$EX$5,0))*$D137),"",INDEX('Liste plats'!$A$5:$EX$156,MATCH('Journal cuisine'!$B137,'Liste plats'!$A$5:$A$156,0),MATCH(BW$6,'Liste plats'!$A$5:$EX$5,0))*$D137)</f>
        <v/>
      </c>
      <c r="BX137" s="36" t="str">
        <f>IF(ISERROR(INDEX('Liste plats'!$A$5:$EX$156,MATCH('Journal cuisine'!$B137,'Liste plats'!$A$5:$A$156,0),MATCH(BX$6,'Liste plats'!$A$5:$EX$5,0))*$D137),"",INDEX('Liste plats'!$A$5:$EX$156,MATCH('Journal cuisine'!$B137,'Liste plats'!$A$5:$A$156,0),MATCH(BX$6,'Liste plats'!$A$5:$EX$5,0))*$D137)</f>
        <v/>
      </c>
      <c r="BY137" s="36" t="str">
        <f>IF(ISERROR(INDEX('Liste plats'!$A$5:$EX$156,MATCH('Journal cuisine'!$B137,'Liste plats'!$A$5:$A$156,0),MATCH(BY$6,'Liste plats'!$A$5:$EX$5,0))*$D137),"",INDEX('Liste plats'!$A$5:$EX$156,MATCH('Journal cuisine'!$B137,'Liste plats'!$A$5:$A$156,0),MATCH(BY$6,'Liste plats'!$A$5:$EX$5,0))*$D137)</f>
        <v/>
      </c>
      <c r="BZ137" s="36" t="str">
        <f>IF(ISERROR(INDEX('Liste plats'!$A$5:$EX$156,MATCH('Journal cuisine'!$B137,'Liste plats'!$A$5:$A$156,0),MATCH(BZ$6,'Liste plats'!$A$5:$EX$5,0))*$D137),"",INDEX('Liste plats'!$A$5:$EX$156,MATCH('Journal cuisine'!$B137,'Liste plats'!$A$5:$A$156,0),MATCH(BZ$6,'Liste plats'!$A$5:$EX$5,0))*$D137)</f>
        <v/>
      </c>
      <c r="CA137" s="36" t="str">
        <f>IF(ISERROR(INDEX('Liste plats'!$A$5:$EX$156,MATCH('Journal cuisine'!$B137,'Liste plats'!$A$5:$A$156,0),MATCH(CA$6,'Liste plats'!$A$5:$EX$5,0))*$D137),"",INDEX('Liste plats'!$A$5:$EX$156,MATCH('Journal cuisine'!$B137,'Liste plats'!$A$5:$A$156,0),MATCH(CA$6,'Liste plats'!$A$5:$EX$5,0))*$D137)</f>
        <v/>
      </c>
      <c r="CB137" s="36" t="str">
        <f>IF(ISERROR(INDEX('Liste plats'!$A$5:$EX$156,MATCH('Journal cuisine'!$B137,'Liste plats'!$A$5:$A$156,0),MATCH(CB$6,'Liste plats'!$A$5:$EX$5,0))*$D137),"",INDEX('Liste plats'!$A$5:$EX$156,MATCH('Journal cuisine'!$B137,'Liste plats'!$A$5:$A$156,0),MATCH(CB$6,'Liste plats'!$A$5:$EX$5,0))*$D137)</f>
        <v/>
      </c>
      <c r="CC137" s="36" t="str">
        <f>IF(ISERROR(INDEX('Liste plats'!$A$5:$EX$156,MATCH('Journal cuisine'!$B137,'Liste plats'!$A$5:$A$156,0),MATCH(CC$6,'Liste plats'!$A$5:$EX$5,0))*$D137),"",INDEX('Liste plats'!$A$5:$EX$156,MATCH('Journal cuisine'!$B137,'Liste plats'!$A$5:$A$156,0),MATCH(CC$6,'Liste plats'!$A$5:$EX$5,0))*$D137)</f>
        <v/>
      </c>
      <c r="CD137" s="36" t="str">
        <f>IF(ISERROR(INDEX('Liste plats'!$A$5:$EX$156,MATCH('Journal cuisine'!$B137,'Liste plats'!$A$5:$A$156,0),MATCH(CD$6,'Liste plats'!$A$5:$EX$5,0))*$D137),"",INDEX('Liste plats'!$A$5:$EX$156,MATCH('Journal cuisine'!$B137,'Liste plats'!$A$5:$A$156,0),MATCH(CD$6,'Liste plats'!$A$5:$EX$5,0))*$D137)</f>
        <v/>
      </c>
      <c r="CE137" s="36" t="str">
        <f>IF(ISERROR(INDEX('Liste plats'!$A$5:$EX$156,MATCH('Journal cuisine'!$B137,'Liste plats'!$A$5:$A$156,0),MATCH(CE$6,'Liste plats'!$A$5:$EX$5,0))*$D137),"",INDEX('Liste plats'!$A$5:$EX$156,MATCH('Journal cuisine'!$B137,'Liste plats'!$A$5:$A$156,0),MATCH(CE$6,'Liste plats'!$A$5:$EX$5,0))*$D137)</f>
        <v/>
      </c>
      <c r="CF137" s="36" t="str">
        <f>IF(ISERROR(INDEX('Liste plats'!$A$5:$EX$156,MATCH('Journal cuisine'!$B137,'Liste plats'!$A$5:$A$156,0),MATCH(CF$6,'Liste plats'!$A$5:$EX$5,0))*$D137),"",INDEX('Liste plats'!$A$5:$EX$156,MATCH('Journal cuisine'!$B137,'Liste plats'!$A$5:$A$156,0),MATCH(CF$6,'Liste plats'!$A$5:$EX$5,0))*$D137)</f>
        <v/>
      </c>
      <c r="CG137" s="36" t="str">
        <f>IF(ISERROR(INDEX('Liste plats'!$A$5:$EX$156,MATCH('Journal cuisine'!$B137,'Liste plats'!$A$5:$A$156,0),MATCH(CG$6,'Liste plats'!$A$5:$EX$5,0))*$D137),"",INDEX('Liste plats'!$A$5:$EX$156,MATCH('Journal cuisine'!$B137,'Liste plats'!$A$5:$A$156,0),MATCH(CG$6,'Liste plats'!$A$5:$EX$5,0))*$D137)</f>
        <v/>
      </c>
      <c r="CH137" s="36" t="str">
        <f>IF(ISERROR(INDEX('Liste plats'!$A$5:$EX$156,MATCH('Journal cuisine'!$B137,'Liste plats'!$A$5:$A$156,0),MATCH(CH$6,'Liste plats'!$A$5:$EX$5,0))*$D137),"",INDEX('Liste plats'!$A$5:$EX$156,MATCH('Journal cuisine'!$B137,'Liste plats'!$A$5:$A$156,0),MATCH(CH$6,'Liste plats'!$A$5:$EX$5,0))*$D137)</f>
        <v/>
      </c>
      <c r="CI137" s="36" t="str">
        <f>IF(ISERROR(INDEX('Liste plats'!$A$5:$EX$156,MATCH('Journal cuisine'!$B137,'Liste plats'!$A$5:$A$156,0),MATCH(CI$6,'Liste plats'!$A$5:$EX$5,0))*$D137),"",INDEX('Liste plats'!$A$5:$EX$156,MATCH('Journal cuisine'!$B137,'Liste plats'!$A$5:$A$156,0),MATCH(CI$6,'Liste plats'!$A$5:$EX$5,0))*$D137)</f>
        <v/>
      </c>
      <c r="CJ137" s="36" t="str">
        <f>IF(ISERROR(INDEX('Liste plats'!$A$5:$EX$156,MATCH('Journal cuisine'!$B137,'Liste plats'!$A$5:$A$156,0),MATCH(CJ$6,'Liste plats'!$A$5:$EX$5,0))*$D137),"",INDEX('Liste plats'!$A$5:$EX$156,MATCH('Journal cuisine'!$B137,'Liste plats'!$A$5:$A$156,0),MATCH(CJ$6,'Liste plats'!$A$5:$EX$5,0))*$D137)</f>
        <v/>
      </c>
      <c r="CK137" s="36" t="str">
        <f>IF(ISERROR(INDEX('Liste plats'!$A$5:$EX$156,MATCH('Journal cuisine'!$B137,'Liste plats'!$A$5:$A$156,0),MATCH(CK$6,'Liste plats'!$A$5:$EX$5,0))*$D137),"",INDEX('Liste plats'!$A$5:$EX$156,MATCH('Journal cuisine'!$B137,'Liste plats'!$A$5:$A$156,0),MATCH(CK$6,'Liste plats'!$A$5:$EX$5,0))*$D137)</f>
        <v/>
      </c>
      <c r="CL137" s="36" t="str">
        <f>IF(ISERROR(INDEX('Liste plats'!$A$5:$EX$156,MATCH('Journal cuisine'!$B137,'Liste plats'!$A$5:$A$156,0),MATCH(CL$6,'Liste plats'!$A$5:$EX$5,0))*$D137),"",INDEX('Liste plats'!$A$5:$EX$156,MATCH('Journal cuisine'!$B137,'Liste plats'!$A$5:$A$156,0),MATCH(CL$6,'Liste plats'!$A$5:$EX$5,0))*$D137)</f>
        <v/>
      </c>
      <c r="CM137" s="36" t="str">
        <f>IF(ISERROR(INDEX('Liste plats'!$A$5:$EX$156,MATCH('Journal cuisine'!$B137,'Liste plats'!$A$5:$A$156,0),MATCH(CM$6,'Liste plats'!$A$5:$EX$5,0))*$D137),"",INDEX('Liste plats'!$A$5:$EX$156,MATCH('Journal cuisine'!$B137,'Liste plats'!$A$5:$A$156,0),MATCH(CM$6,'Liste plats'!$A$5:$EX$5,0))*$D137)</f>
        <v/>
      </c>
      <c r="CN137" s="36" t="str">
        <f>IF(ISERROR(INDEX('Liste plats'!$A$5:$EX$156,MATCH('Journal cuisine'!$B137,'Liste plats'!$A$5:$A$156,0),MATCH(CN$6,'Liste plats'!$A$5:$EX$5,0))*$D137),"",INDEX('Liste plats'!$A$5:$EX$156,MATCH('Journal cuisine'!$B137,'Liste plats'!$A$5:$A$156,0),MATCH(CN$6,'Liste plats'!$A$5:$EX$5,0))*$D137)</f>
        <v/>
      </c>
      <c r="CO137" s="36" t="str">
        <f>IF(ISERROR(INDEX('Liste plats'!$A$5:$EX$156,MATCH('Journal cuisine'!$B137,'Liste plats'!$A$5:$A$156,0),MATCH(CO$6,'Liste plats'!$A$5:$EX$5,0))*$D137),"",INDEX('Liste plats'!$A$5:$EX$156,MATCH('Journal cuisine'!$B137,'Liste plats'!$A$5:$A$156,0),MATCH(CO$6,'Liste plats'!$A$5:$EX$5,0))*$D137)</f>
        <v/>
      </c>
      <c r="CP137" s="36" t="str">
        <f>IF(ISERROR(INDEX('Liste plats'!$A$5:$EX$156,MATCH('Journal cuisine'!$B137,'Liste plats'!$A$5:$A$156,0),MATCH(CP$6,'Liste plats'!$A$5:$EX$5,0))*$D137),"",INDEX('Liste plats'!$A$5:$EX$156,MATCH('Journal cuisine'!$B137,'Liste plats'!$A$5:$A$156,0),MATCH(CP$6,'Liste plats'!$A$5:$EX$5,0))*$D137)</f>
        <v/>
      </c>
      <c r="CQ137" s="36" t="str">
        <f>IF(ISERROR(INDEX('Liste plats'!$A$5:$EX$156,MATCH('Journal cuisine'!$B137,'Liste plats'!$A$5:$A$156,0),MATCH(CQ$6,'Liste plats'!$A$5:$EX$5,0))*$D137),"",INDEX('Liste plats'!$A$5:$EX$156,MATCH('Journal cuisine'!$B137,'Liste plats'!$A$5:$A$156,0),MATCH(CQ$6,'Liste plats'!$A$5:$EX$5,0))*$D137)</f>
        <v/>
      </c>
      <c r="CR137" s="36" t="str">
        <f>IF(ISERROR(INDEX('Liste plats'!$A$5:$EX$156,MATCH('Journal cuisine'!$B137,'Liste plats'!$A$5:$A$156,0),MATCH(CR$6,'Liste plats'!$A$5:$EX$5,0))*$D137),"",INDEX('Liste plats'!$A$5:$EX$156,MATCH('Journal cuisine'!$B137,'Liste plats'!$A$5:$A$156,0),MATCH(CR$6,'Liste plats'!$A$5:$EX$5,0))*$D137)</f>
        <v/>
      </c>
      <c r="CS137" s="36" t="str">
        <f>IF(ISERROR(INDEX('Liste plats'!$A$5:$EX$156,MATCH('Journal cuisine'!$B137,'Liste plats'!$A$5:$A$156,0),MATCH(CS$6,'Liste plats'!$A$5:$EX$5,0))*$D137),"",INDEX('Liste plats'!$A$5:$EX$156,MATCH('Journal cuisine'!$B137,'Liste plats'!$A$5:$A$156,0),MATCH(CS$6,'Liste plats'!$A$5:$EX$5,0))*$D137)</f>
        <v/>
      </c>
      <c r="CT137" s="36" t="str">
        <f>IF(ISERROR(INDEX('Liste plats'!$A$5:$EX$156,MATCH('Journal cuisine'!$B137,'Liste plats'!$A$5:$A$156,0),MATCH(CT$6,'Liste plats'!$A$5:$EX$5,0))*$D137),"",INDEX('Liste plats'!$A$5:$EX$156,MATCH('Journal cuisine'!$B137,'Liste plats'!$A$5:$A$156,0),MATCH(CT$6,'Liste plats'!$A$5:$EX$5,0))*$D137)</f>
        <v/>
      </c>
      <c r="CU137" s="36" t="str">
        <f>IF(ISERROR(INDEX('Liste plats'!$A$5:$EX$156,MATCH('Journal cuisine'!$B137,'Liste plats'!$A$5:$A$156,0),MATCH(CU$6,'Liste plats'!$A$5:$EX$5,0))*$D137),"",INDEX('Liste plats'!$A$5:$EX$156,MATCH('Journal cuisine'!$B137,'Liste plats'!$A$5:$A$156,0),MATCH(CU$6,'Liste plats'!$A$5:$EX$5,0))*$D137)</f>
        <v/>
      </c>
      <c r="CV137" s="36" t="str">
        <f>IF(ISERROR(INDEX('Liste plats'!$A$5:$EX$156,MATCH('Journal cuisine'!$B137,'Liste plats'!$A$5:$A$156,0),MATCH(CV$6,'Liste plats'!$A$5:$EX$5,0))*$D137),"",INDEX('Liste plats'!$A$5:$EX$156,MATCH('Journal cuisine'!$B137,'Liste plats'!$A$5:$A$156,0),MATCH(CV$6,'Liste plats'!$A$5:$EX$5,0))*$D137)</f>
        <v/>
      </c>
      <c r="CW137" s="36" t="str">
        <f>IF(ISERROR(INDEX('Liste plats'!$A$5:$EX$156,MATCH('Journal cuisine'!$B137,'Liste plats'!$A$5:$A$156,0),MATCH(CW$6,'Liste plats'!$A$5:$EX$5,0))*$D137),"",INDEX('Liste plats'!$A$5:$EX$156,MATCH('Journal cuisine'!$B137,'Liste plats'!$A$5:$A$156,0),MATCH(CW$6,'Liste plats'!$A$5:$EX$5,0))*$D137)</f>
        <v/>
      </c>
      <c r="CX137" s="36" t="str">
        <f>IF(ISERROR(INDEX('Liste plats'!$A$5:$EX$156,MATCH('Journal cuisine'!$B137,'Liste plats'!$A$5:$A$156,0),MATCH(CX$6,'Liste plats'!$A$5:$EX$5,0))*$D137),"",INDEX('Liste plats'!$A$5:$EX$156,MATCH('Journal cuisine'!$B137,'Liste plats'!$A$5:$A$156,0),MATCH(CX$6,'Liste plats'!$A$5:$EX$5,0))*$D137)</f>
        <v/>
      </c>
      <c r="CY137" s="36" t="str">
        <f>IF(ISERROR(INDEX('Liste plats'!$A$5:$EX$156,MATCH('Journal cuisine'!$B137,'Liste plats'!$A$5:$A$156,0),MATCH(CY$6,'Liste plats'!$A$5:$EX$5,0))*$D137),"",INDEX('Liste plats'!$A$5:$EX$156,MATCH('Journal cuisine'!$B137,'Liste plats'!$A$5:$A$156,0),MATCH(CY$6,'Liste plats'!$A$5:$EX$5,0))*$D137)</f>
        <v/>
      </c>
      <c r="CZ137" s="36" t="str">
        <f>IF(ISERROR(INDEX('Liste plats'!$A$5:$EX$156,MATCH('Journal cuisine'!$B137,'Liste plats'!$A$5:$A$156,0),MATCH(CZ$6,'Liste plats'!$A$5:$EX$5,0))*$D137),"",INDEX('Liste plats'!$A$5:$EX$156,MATCH('Journal cuisine'!$B137,'Liste plats'!$A$5:$A$156,0),MATCH(CZ$6,'Liste plats'!$A$5:$EX$5,0))*$D137)</f>
        <v/>
      </c>
      <c r="DA137" s="36" t="str">
        <f>IF(ISERROR(INDEX('Liste plats'!$A$5:$EX$156,MATCH('Journal cuisine'!$B137,'Liste plats'!$A$5:$A$156,0),MATCH(DA$6,'Liste plats'!$A$5:$EX$5,0))*$D137),"",INDEX('Liste plats'!$A$5:$EX$156,MATCH('Journal cuisine'!$B137,'Liste plats'!$A$5:$A$156,0),MATCH(DA$6,'Liste plats'!$A$5:$EX$5,0))*$D137)</f>
        <v/>
      </c>
      <c r="DB137" s="36" t="str">
        <f>IF(ISERROR(INDEX('Liste plats'!$A$5:$EX$156,MATCH('Journal cuisine'!$B137,'Liste plats'!$A$5:$A$156,0),MATCH(DB$6,'Liste plats'!$A$5:$EX$5,0))*$D137),"",INDEX('Liste plats'!$A$5:$EX$156,MATCH('Journal cuisine'!$B137,'Liste plats'!$A$5:$A$156,0),MATCH(DB$6,'Liste plats'!$A$5:$EX$5,0))*$D137)</f>
        <v/>
      </c>
      <c r="DC137" s="36" t="str">
        <f>IF(ISERROR(INDEX('Liste plats'!$A$5:$EX$156,MATCH('Journal cuisine'!$B137,'Liste plats'!$A$5:$A$156,0),MATCH(DC$6,'Liste plats'!$A$5:$EX$5,0))*$D137),"",INDEX('Liste plats'!$A$5:$EX$156,MATCH('Journal cuisine'!$B137,'Liste plats'!$A$5:$A$156,0),MATCH(DC$6,'Liste plats'!$A$5:$EX$5,0))*$D137)</f>
        <v/>
      </c>
      <c r="DD137" s="36" t="str">
        <f>IF(ISERROR(INDEX('Liste plats'!$A$5:$EX$156,MATCH('Journal cuisine'!$B137,'Liste plats'!$A$5:$A$156,0),MATCH(DD$6,'Liste plats'!$A$5:$EX$5,0))*$D137),"",INDEX('Liste plats'!$A$5:$EX$156,MATCH('Journal cuisine'!$B137,'Liste plats'!$A$5:$A$156,0),MATCH(DD$6,'Liste plats'!$A$5:$EX$5,0))*$D137)</f>
        <v/>
      </c>
      <c r="DE137" s="36" t="str">
        <f>IF(ISERROR(INDEX('Liste plats'!$A$5:$EX$156,MATCH('Journal cuisine'!$B137,'Liste plats'!$A$5:$A$156,0),MATCH(DE$6,'Liste plats'!$A$5:$EX$5,0))*$D137),"",INDEX('Liste plats'!$A$5:$EX$156,MATCH('Journal cuisine'!$B137,'Liste plats'!$A$5:$A$156,0),MATCH(DE$6,'Liste plats'!$A$5:$EX$5,0))*$D137)</f>
        <v/>
      </c>
      <c r="DF137" s="36" t="str">
        <f>IF(ISERROR(INDEX('Liste plats'!$A$5:$EX$156,MATCH('Journal cuisine'!$B137,'Liste plats'!$A$5:$A$156,0),MATCH(DF$6,'Liste plats'!$A$5:$EX$5,0))*$D137),"",INDEX('Liste plats'!$A$5:$EX$156,MATCH('Journal cuisine'!$B137,'Liste plats'!$A$5:$A$156,0),MATCH(DF$6,'Liste plats'!$A$5:$EX$5,0))*$D137)</f>
        <v/>
      </c>
      <c r="DG137" s="36" t="str">
        <f>IF(ISERROR(INDEX('Liste plats'!$A$5:$EX$156,MATCH('Journal cuisine'!$B137,'Liste plats'!$A$5:$A$156,0),MATCH(DG$6,'Liste plats'!$A$5:$EX$5,0))*$D137),"",INDEX('Liste plats'!$A$5:$EX$156,MATCH('Journal cuisine'!$B137,'Liste plats'!$A$5:$A$156,0),MATCH(DG$6,'Liste plats'!$A$5:$EX$5,0))*$D137)</f>
        <v/>
      </c>
      <c r="DH137" s="36" t="str">
        <f>IF(ISERROR(INDEX('Liste plats'!$A$5:$EX$156,MATCH('Journal cuisine'!$B137,'Liste plats'!$A$5:$A$156,0),MATCH(DH$6,'Liste plats'!$A$5:$EX$5,0))*$D137),"",INDEX('Liste plats'!$A$5:$EX$156,MATCH('Journal cuisine'!$B137,'Liste plats'!$A$5:$A$156,0),MATCH(DH$6,'Liste plats'!$A$5:$EX$5,0))*$D137)</f>
        <v/>
      </c>
      <c r="DI137" s="36" t="str">
        <f>IF(ISERROR(INDEX('Liste plats'!$A$5:$EX$156,MATCH('Journal cuisine'!$B137,'Liste plats'!$A$5:$A$156,0),MATCH(DI$6,'Liste plats'!$A$5:$EX$5,0))*$D137),"",INDEX('Liste plats'!$A$5:$EX$156,MATCH('Journal cuisine'!$B137,'Liste plats'!$A$5:$A$156,0),MATCH(DI$6,'Liste plats'!$A$5:$EX$5,0))*$D137)</f>
        <v/>
      </c>
      <c r="DJ137" s="36" t="str">
        <f>IF(ISERROR(INDEX('Liste plats'!$A$5:$EX$156,MATCH('Journal cuisine'!$B137,'Liste plats'!$A$5:$A$156,0),MATCH(DJ$6,'Liste plats'!$A$5:$EX$5,0))*$D137),"",INDEX('Liste plats'!$A$5:$EX$156,MATCH('Journal cuisine'!$B137,'Liste plats'!$A$5:$A$156,0),MATCH(DJ$6,'Liste plats'!$A$5:$EX$5,0))*$D137)</f>
        <v/>
      </c>
      <c r="DK137" s="36" t="str">
        <f>IF(ISERROR(INDEX('Liste plats'!$A$5:$EX$156,MATCH('Journal cuisine'!$B137,'Liste plats'!$A$5:$A$156,0),MATCH(DK$6,'Liste plats'!$A$5:$EX$5,0))*$D137),"",INDEX('Liste plats'!$A$5:$EX$156,MATCH('Journal cuisine'!$B137,'Liste plats'!$A$5:$A$156,0),MATCH(DK$6,'Liste plats'!$A$5:$EX$5,0))*$D137)</f>
        <v/>
      </c>
      <c r="DL137" s="36" t="str">
        <f>IF(ISERROR(INDEX('Liste plats'!$A$5:$EX$156,MATCH('Journal cuisine'!$B137,'Liste plats'!$A$5:$A$156,0),MATCH(DL$6,'Liste plats'!$A$5:$EX$5,0))*$D137),"",INDEX('Liste plats'!$A$5:$EX$156,MATCH('Journal cuisine'!$B137,'Liste plats'!$A$5:$A$156,0),MATCH(DL$6,'Liste plats'!$A$5:$EX$5,0))*$D137)</f>
        <v/>
      </c>
      <c r="DM137" s="36" t="str">
        <f>IF(ISERROR(INDEX('Liste plats'!$A$5:$EX$156,MATCH('Journal cuisine'!$B137,'Liste plats'!$A$5:$A$156,0),MATCH(DM$6,'Liste plats'!$A$5:$EX$5,0))*$D137),"",INDEX('Liste plats'!$A$5:$EX$156,MATCH('Journal cuisine'!$B137,'Liste plats'!$A$5:$A$156,0),MATCH(DM$6,'Liste plats'!$A$5:$EX$5,0))*$D137)</f>
        <v/>
      </c>
      <c r="DN137" s="36" t="str">
        <f>IF(ISERROR(INDEX('Liste plats'!$A$5:$EX$156,MATCH('Journal cuisine'!$B137,'Liste plats'!$A$5:$A$156,0),MATCH(DN$6,'Liste plats'!$A$5:$EX$5,0))*$D137),"",INDEX('Liste plats'!$A$5:$EX$156,MATCH('Journal cuisine'!$B137,'Liste plats'!$A$5:$A$156,0),MATCH(DN$6,'Liste plats'!$A$5:$EX$5,0))*$D137)</f>
        <v/>
      </c>
      <c r="DO137" s="36" t="str">
        <f>IF(ISERROR(INDEX('Liste plats'!$A$5:$EX$156,MATCH('Journal cuisine'!$B137,'Liste plats'!$A$5:$A$156,0),MATCH(DO$6,'Liste plats'!$A$5:$EX$5,0))*$D137),"",INDEX('Liste plats'!$A$5:$EX$156,MATCH('Journal cuisine'!$B137,'Liste plats'!$A$5:$A$156,0),MATCH(DO$6,'Liste plats'!$A$5:$EX$5,0))*$D137)</f>
        <v/>
      </c>
      <c r="DP137" s="36" t="str">
        <f>IF(ISERROR(INDEX('Liste plats'!$A$5:$EX$156,MATCH('Journal cuisine'!$B137,'Liste plats'!$A$5:$A$156,0),MATCH(DP$6,'Liste plats'!$A$5:$EX$5,0))*$D137),"",INDEX('Liste plats'!$A$5:$EX$156,MATCH('Journal cuisine'!$B137,'Liste plats'!$A$5:$A$156,0),MATCH(DP$6,'Liste plats'!$A$5:$EX$5,0))*$D137)</f>
        <v/>
      </c>
      <c r="DQ137" s="36" t="str">
        <f>IF(ISERROR(INDEX('Liste plats'!$A$5:$EX$156,MATCH('Journal cuisine'!$B137,'Liste plats'!$A$5:$A$156,0),MATCH(DQ$6,'Liste plats'!$A$5:$EX$5,0))*$D137),"",INDEX('Liste plats'!$A$5:$EX$156,MATCH('Journal cuisine'!$B137,'Liste plats'!$A$5:$A$156,0),MATCH(DQ$6,'Liste plats'!$A$5:$EX$5,0))*$D137)</f>
        <v/>
      </c>
      <c r="DR137" s="36" t="str">
        <f>IF(ISERROR(INDEX('Liste plats'!$A$5:$EX$156,MATCH('Journal cuisine'!$B137,'Liste plats'!$A$5:$A$156,0),MATCH(DR$6,'Liste plats'!$A$5:$EX$5,0))*$D137),"",INDEX('Liste plats'!$A$5:$EX$156,MATCH('Journal cuisine'!$B137,'Liste plats'!$A$5:$A$156,0),MATCH(DR$6,'Liste plats'!$A$5:$EX$5,0))*$D137)</f>
        <v/>
      </c>
      <c r="DS137" s="36" t="str">
        <f>IF(ISERROR(INDEX('Liste plats'!$A$5:$EX$156,MATCH('Journal cuisine'!$B137,'Liste plats'!$A$5:$A$156,0),MATCH(DS$6,'Liste plats'!$A$5:$EX$5,0))*$D137),"",INDEX('Liste plats'!$A$5:$EX$156,MATCH('Journal cuisine'!$B137,'Liste plats'!$A$5:$A$156,0),MATCH(DS$6,'Liste plats'!$A$5:$EX$5,0))*$D137)</f>
        <v/>
      </c>
      <c r="DT137" s="36" t="str">
        <f>IF(ISERROR(INDEX('Liste plats'!$A$5:$EX$156,MATCH('Journal cuisine'!$B137,'Liste plats'!$A$5:$A$156,0),MATCH(DT$6,'Liste plats'!$A$5:$EX$5,0))*$D137),"",INDEX('Liste plats'!$A$5:$EX$156,MATCH('Journal cuisine'!$B137,'Liste plats'!$A$5:$A$156,0),MATCH(DT$6,'Liste plats'!$A$5:$EX$5,0))*$D137)</f>
        <v/>
      </c>
      <c r="DU137" s="36" t="str">
        <f>IF(ISERROR(INDEX('Liste plats'!$A$5:$EX$156,MATCH('Journal cuisine'!$B137,'Liste plats'!$A$5:$A$156,0),MATCH(DU$6,'Liste plats'!$A$5:$EX$5,0))*$D137),"",INDEX('Liste plats'!$A$5:$EX$156,MATCH('Journal cuisine'!$B137,'Liste plats'!$A$5:$A$156,0),MATCH(DU$6,'Liste plats'!$A$5:$EX$5,0))*$D137)</f>
        <v/>
      </c>
      <c r="DV137" s="36" t="str">
        <f>IF(ISERROR(INDEX('Liste plats'!$A$5:$EX$156,MATCH('Journal cuisine'!$B137,'Liste plats'!$A$5:$A$156,0),MATCH(DV$6,'Liste plats'!$A$5:$EX$5,0))*$D137),"",INDEX('Liste plats'!$A$5:$EX$156,MATCH('Journal cuisine'!$B137,'Liste plats'!$A$5:$A$156,0),MATCH(DV$6,'Liste plats'!$A$5:$EX$5,0))*$D137)</f>
        <v/>
      </c>
      <c r="DW137" s="36" t="str">
        <f>IF(ISERROR(INDEX('Liste plats'!$A$5:$EX$156,MATCH('Journal cuisine'!$B137,'Liste plats'!$A$5:$A$156,0),MATCH(DW$6,'Liste plats'!$A$5:$EX$5,0))*$D137),"",INDEX('Liste plats'!$A$5:$EX$156,MATCH('Journal cuisine'!$B137,'Liste plats'!$A$5:$A$156,0),MATCH(DW$6,'Liste plats'!$A$5:$EX$5,0))*$D137)</f>
        <v/>
      </c>
      <c r="DX137" s="36" t="str">
        <f>IF(ISERROR(INDEX('Liste plats'!$A$5:$EX$156,MATCH('Journal cuisine'!$B137,'Liste plats'!$A$5:$A$156,0),MATCH(DX$6,'Liste plats'!$A$5:$EX$5,0))*$D137),"",INDEX('Liste plats'!$A$5:$EX$156,MATCH('Journal cuisine'!$B137,'Liste plats'!$A$5:$A$156,0),MATCH(DX$6,'Liste plats'!$A$5:$EX$5,0))*$D137)</f>
        <v/>
      </c>
      <c r="DY137" s="36" t="str">
        <f>IF(ISERROR(INDEX('Liste plats'!$A$5:$EX$156,MATCH('Journal cuisine'!$B137,'Liste plats'!$A$5:$A$156,0),MATCH(DY$6,'Liste plats'!$A$5:$EX$5,0))*$D137),"",INDEX('Liste plats'!$A$5:$EX$156,MATCH('Journal cuisine'!$B137,'Liste plats'!$A$5:$A$156,0),MATCH(DY$6,'Liste plats'!$A$5:$EX$5,0))*$D137)</f>
        <v/>
      </c>
      <c r="DZ137" s="36" t="str">
        <f>IF(ISERROR(INDEX('Liste plats'!$A$5:$EX$156,MATCH('Journal cuisine'!$B137,'Liste plats'!$A$5:$A$156,0),MATCH(DZ$6,'Liste plats'!$A$5:$EX$5,0))*$D137),"",INDEX('Liste plats'!$A$5:$EX$156,MATCH('Journal cuisine'!$B137,'Liste plats'!$A$5:$A$156,0),MATCH(DZ$6,'Liste plats'!$A$5:$EX$5,0))*$D137)</f>
        <v/>
      </c>
      <c r="EA137" s="36" t="str">
        <f>IF(ISERROR(INDEX('Liste plats'!$A$5:$EX$156,MATCH('Journal cuisine'!$B137,'Liste plats'!$A$5:$A$156,0),MATCH(EA$6,'Liste plats'!$A$5:$EX$5,0))*$D137),"",INDEX('Liste plats'!$A$5:$EX$156,MATCH('Journal cuisine'!$B137,'Liste plats'!$A$5:$A$156,0),MATCH(EA$6,'Liste plats'!$A$5:$EX$5,0))*$D137)</f>
        <v/>
      </c>
      <c r="EB137" s="36" t="str">
        <f>IF(ISERROR(INDEX('Liste plats'!$A$5:$EX$156,MATCH('Journal cuisine'!$B137,'Liste plats'!$A$5:$A$156,0),MATCH(EB$6,'Liste plats'!$A$5:$EX$5,0))*$D137),"",INDEX('Liste plats'!$A$5:$EX$156,MATCH('Journal cuisine'!$B137,'Liste plats'!$A$5:$A$156,0),MATCH(EB$6,'Liste plats'!$A$5:$EX$5,0))*$D137)</f>
        <v/>
      </c>
      <c r="EC137" s="36" t="str">
        <f>IF(ISERROR(INDEX('Liste plats'!$A$5:$EX$156,MATCH('Journal cuisine'!$B137,'Liste plats'!$A$5:$A$156,0),MATCH(EC$6,'Liste plats'!$A$5:$EX$5,0))*$D137),"",INDEX('Liste plats'!$A$5:$EX$156,MATCH('Journal cuisine'!$B137,'Liste plats'!$A$5:$A$156,0),MATCH(EC$6,'Liste plats'!$A$5:$EX$5,0))*$D137)</f>
        <v/>
      </c>
      <c r="ED137" s="36" t="str">
        <f>IF(ISERROR(INDEX('Liste plats'!$A$5:$EX$156,MATCH('Journal cuisine'!$B137,'Liste plats'!$A$5:$A$156,0),MATCH(ED$6,'Liste plats'!$A$5:$EX$5,0))*$D137),"",INDEX('Liste plats'!$A$5:$EX$156,MATCH('Journal cuisine'!$B137,'Liste plats'!$A$5:$A$156,0),MATCH(ED$6,'Liste plats'!$A$5:$EX$5,0))*$D137)</f>
        <v/>
      </c>
      <c r="EE137" s="36" t="str">
        <f>IF(ISERROR(INDEX('Liste plats'!$A$5:$EX$156,MATCH('Journal cuisine'!$B137,'Liste plats'!$A$5:$A$156,0),MATCH(EE$6,'Liste plats'!$A$5:$EX$5,0))*$D137),"",INDEX('Liste plats'!$A$5:$EX$156,MATCH('Journal cuisine'!$B137,'Liste plats'!$A$5:$A$156,0),MATCH(EE$6,'Liste plats'!$A$5:$EX$5,0))*$D137)</f>
        <v/>
      </c>
      <c r="EF137" s="36" t="str">
        <f>IF(ISERROR(INDEX('Liste plats'!$A$5:$EX$156,MATCH('Journal cuisine'!$B137,'Liste plats'!$A$5:$A$156,0),MATCH(EF$6,'Liste plats'!$A$5:$EX$5,0))*$D137),"",INDEX('Liste plats'!$A$5:$EX$156,MATCH('Journal cuisine'!$B137,'Liste plats'!$A$5:$A$156,0),MATCH(EF$6,'Liste plats'!$A$5:$EX$5,0))*$D137)</f>
        <v/>
      </c>
      <c r="EG137" s="36" t="str">
        <f>IF(ISERROR(INDEX('Liste plats'!$A$5:$EX$156,MATCH('Journal cuisine'!$B137,'Liste plats'!$A$5:$A$156,0),MATCH(EG$6,'Liste plats'!$A$5:$EX$5,0))*$D137),"",INDEX('Liste plats'!$A$5:$EX$156,MATCH('Journal cuisine'!$B137,'Liste plats'!$A$5:$A$156,0),MATCH(EG$6,'Liste plats'!$A$5:$EX$5,0))*$D137)</f>
        <v/>
      </c>
      <c r="EH137" s="36" t="str">
        <f>IF(ISERROR(INDEX('Liste plats'!$A$5:$EX$156,MATCH('Journal cuisine'!$B137,'Liste plats'!$A$5:$A$156,0),MATCH(EH$6,'Liste plats'!$A$5:$EX$5,0))*$D137),"",INDEX('Liste plats'!$A$5:$EX$156,MATCH('Journal cuisine'!$B137,'Liste plats'!$A$5:$A$156,0),MATCH(EH$6,'Liste plats'!$A$5:$EX$5,0))*$D137)</f>
        <v/>
      </c>
      <c r="EI137" s="36" t="str">
        <f>IF(ISERROR(INDEX('Liste plats'!$A$5:$EX$156,MATCH('Journal cuisine'!$B137,'Liste plats'!$A$5:$A$156,0),MATCH(EI$6,'Liste plats'!$A$5:$EX$5,0))*$D137),"",INDEX('Liste plats'!$A$5:$EX$156,MATCH('Journal cuisine'!$B137,'Liste plats'!$A$5:$A$156,0),MATCH(EI$6,'Liste plats'!$A$5:$EX$5,0))*$D137)</f>
        <v/>
      </c>
      <c r="EJ137" s="36" t="str">
        <f>IF(ISERROR(INDEX('Liste plats'!$A$5:$EX$156,MATCH('Journal cuisine'!$B137,'Liste plats'!$A$5:$A$156,0),MATCH(EJ$6,'Liste plats'!$A$5:$EX$5,0))*$D137),"",INDEX('Liste plats'!$A$5:$EX$156,MATCH('Journal cuisine'!$B137,'Liste plats'!$A$5:$A$156,0),MATCH(EJ$6,'Liste plats'!$A$5:$EX$5,0))*$D137)</f>
        <v/>
      </c>
      <c r="EK137" s="36" t="str">
        <f>IF(ISERROR(INDEX('Liste plats'!$A$5:$EX$156,MATCH('Journal cuisine'!$B137,'Liste plats'!$A$5:$A$156,0),MATCH(EK$6,'Liste plats'!$A$5:$EX$5,0))*$D137),"",INDEX('Liste plats'!$A$5:$EX$156,MATCH('Journal cuisine'!$B137,'Liste plats'!$A$5:$A$156,0),MATCH(EK$6,'Liste plats'!$A$5:$EX$5,0))*$D137)</f>
        <v/>
      </c>
      <c r="EL137" s="36" t="str">
        <f>IF(ISERROR(INDEX('Liste plats'!$A$5:$EX$156,MATCH('Journal cuisine'!$B137,'Liste plats'!$A$5:$A$156,0),MATCH(EL$6,'Liste plats'!$A$5:$EX$5,0))*$D137),"",INDEX('Liste plats'!$A$5:$EX$156,MATCH('Journal cuisine'!$B137,'Liste plats'!$A$5:$A$156,0),MATCH(EL$6,'Liste plats'!$A$5:$EX$5,0))*$D137)</f>
        <v/>
      </c>
      <c r="EM137" s="36" t="str">
        <f>IF(ISERROR(INDEX('Liste plats'!$A$5:$EX$156,MATCH('Journal cuisine'!$B137,'Liste plats'!$A$5:$A$156,0),MATCH(EM$6,'Liste plats'!$A$5:$EX$5,0))*$D137),"",INDEX('Liste plats'!$A$5:$EX$156,MATCH('Journal cuisine'!$B137,'Liste plats'!$A$5:$A$156,0),MATCH(EM$6,'Liste plats'!$A$5:$EX$5,0))*$D137)</f>
        <v/>
      </c>
      <c r="EN137" s="36" t="str">
        <f>IF(ISERROR(INDEX('Liste plats'!$A$5:$EX$156,MATCH('Journal cuisine'!$B137,'Liste plats'!$A$5:$A$156,0),MATCH(EN$6,'Liste plats'!$A$5:$EX$5,0))*$D137),"",INDEX('Liste plats'!$A$5:$EX$156,MATCH('Journal cuisine'!$B137,'Liste plats'!$A$5:$A$156,0),MATCH(EN$6,'Liste plats'!$A$5:$EX$5,0))*$D137)</f>
        <v/>
      </c>
      <c r="EO137" s="36" t="str">
        <f>IF(ISERROR(INDEX('Liste plats'!$A$5:$EX$156,MATCH('Journal cuisine'!$B137,'Liste plats'!$A$5:$A$156,0),MATCH(EO$6,'Liste plats'!$A$5:$EX$5,0))*$D137),"",INDEX('Liste plats'!$A$5:$EX$156,MATCH('Journal cuisine'!$B137,'Liste plats'!$A$5:$A$156,0),MATCH(EO$6,'Liste plats'!$A$5:$EX$5,0))*$D137)</f>
        <v/>
      </c>
      <c r="EP137" s="36" t="str">
        <f>IF(ISERROR(INDEX('Liste plats'!$A$5:$EX$156,MATCH('Journal cuisine'!$B137,'Liste plats'!$A$5:$A$156,0),MATCH(EP$6,'Liste plats'!$A$5:$EX$5,0))*$D137),"",INDEX('Liste plats'!$A$5:$EX$156,MATCH('Journal cuisine'!$B137,'Liste plats'!$A$5:$A$156,0),MATCH(EP$6,'Liste plats'!$A$5:$EX$5,0))*$D137)</f>
        <v/>
      </c>
      <c r="EQ137" s="36" t="str">
        <f>IF(ISERROR(INDEX('Liste plats'!$A$5:$EX$156,MATCH('Journal cuisine'!$B137,'Liste plats'!$A$5:$A$156,0),MATCH(EQ$6,'Liste plats'!$A$5:$EX$5,0))*$D137),"",INDEX('Liste plats'!$A$5:$EX$156,MATCH('Journal cuisine'!$B137,'Liste plats'!$A$5:$A$156,0),MATCH(EQ$6,'Liste plats'!$A$5:$EX$5,0))*$D137)</f>
        <v/>
      </c>
      <c r="ER137" s="36" t="str">
        <f>IF(ISERROR(INDEX('Liste plats'!$A$5:$EX$156,MATCH('Journal cuisine'!$B137,'Liste plats'!$A$5:$A$156,0),MATCH(ER$6,'Liste plats'!$A$5:$EX$5,0))*$D137),"",INDEX('Liste plats'!$A$5:$EX$156,MATCH('Journal cuisine'!$B137,'Liste plats'!$A$5:$A$156,0),MATCH(ER$6,'Liste plats'!$A$5:$EX$5,0))*$D137)</f>
        <v/>
      </c>
      <c r="ES137" s="36" t="str">
        <f>IF(ISERROR(INDEX('Liste plats'!$A$5:$EX$156,MATCH('Journal cuisine'!$B137,'Liste plats'!$A$5:$A$156,0),MATCH(ES$6,'Liste plats'!$A$5:$EX$5,0))*$D137),"",INDEX('Liste plats'!$A$5:$EX$156,MATCH('Journal cuisine'!$B137,'Liste plats'!$A$5:$A$156,0),MATCH(ES$6,'Liste plats'!$A$5:$EX$5,0))*$D137)</f>
        <v/>
      </c>
      <c r="ET137" s="36" t="str">
        <f>IF(ISERROR(INDEX('Liste plats'!$A$5:$EX$156,MATCH('Journal cuisine'!$B137,'Liste plats'!$A$5:$A$156,0),MATCH(ET$6,'Liste plats'!$A$5:$EX$5,0))*$D137),"",INDEX('Liste plats'!$A$5:$EX$156,MATCH('Journal cuisine'!$B137,'Liste plats'!$A$5:$A$156,0),MATCH(ET$6,'Liste plats'!$A$5:$EX$5,0))*$D137)</f>
        <v/>
      </c>
      <c r="EU137" s="36" t="str">
        <f>IF(ISERROR(INDEX('Liste plats'!$A$5:$EX$156,MATCH('Journal cuisine'!$B137,'Liste plats'!$A$5:$A$156,0),MATCH(EU$6,'Liste plats'!$A$5:$EX$5,0))*$D137),"",INDEX('Liste plats'!$A$5:$EX$156,MATCH('Journal cuisine'!$B137,'Liste plats'!$A$5:$A$156,0),MATCH(EU$6,'Liste plats'!$A$5:$EX$5,0))*$D137)</f>
        <v/>
      </c>
      <c r="EV137" s="36" t="str">
        <f>IF(ISERROR(INDEX('Liste plats'!$A$5:$EX$156,MATCH('Journal cuisine'!$B137,'Liste plats'!$A$5:$A$156,0),MATCH(EV$6,'Liste plats'!$A$5:$EX$5,0))*$D137),"",INDEX('Liste plats'!$A$5:$EX$156,MATCH('Journal cuisine'!$B137,'Liste plats'!$A$5:$A$156,0),MATCH(EV$6,'Liste plats'!$A$5:$EX$5,0))*$D137)</f>
        <v/>
      </c>
      <c r="EW137" s="36" t="str">
        <f>IF(ISERROR(INDEX('Liste plats'!$A$5:$EX$156,MATCH('Journal cuisine'!$B137,'Liste plats'!$A$5:$A$156,0),MATCH(EW$6,'Liste plats'!$A$5:$EX$5,0))*$D137),"",INDEX('Liste plats'!$A$5:$EX$156,MATCH('Journal cuisine'!$B137,'Liste plats'!$A$5:$A$156,0),MATCH(EW$6,'Liste plats'!$A$5:$EX$5,0))*$D137)</f>
        <v/>
      </c>
      <c r="EX137" s="36" t="str">
        <f>IF(ISERROR(INDEX('Liste plats'!$A$5:$EX$156,MATCH('Journal cuisine'!$B137,'Liste plats'!$A$5:$A$156,0),MATCH(EX$6,'Liste plats'!$A$5:$EX$5,0))*$D137),"",INDEX('Liste plats'!$A$5:$EX$156,MATCH('Journal cuisine'!$B137,'Liste plats'!$A$5:$A$156,0),MATCH(EX$6,'Liste plats'!$A$5:$EX$5,0))*$D137)</f>
        <v/>
      </c>
      <c r="EY137" s="36" t="str">
        <f>IF(ISERROR(INDEX('Liste plats'!$A$5:$EX$156,MATCH('Journal cuisine'!$B137,'Liste plats'!$A$5:$A$156,0),MATCH(EY$6,'Liste plats'!$A$5:$EX$5,0))*$D137),"",INDEX('Liste plats'!$A$5:$EX$156,MATCH('Journal cuisine'!$B137,'Liste plats'!$A$5:$A$156,0),MATCH(EY$6,'Liste plats'!$A$5:$EX$5,0))*$D137)</f>
        <v/>
      </c>
      <c r="EZ137" s="36" t="str">
        <f>IF(ISERROR(INDEX('Liste plats'!$A$5:$EX$156,MATCH('Journal cuisine'!$B137,'Liste plats'!$A$5:$A$156,0),MATCH(EZ$6,'Liste plats'!$A$5:$EX$5,0))*$D137),"",INDEX('Liste plats'!$A$5:$EX$156,MATCH('Journal cuisine'!$B137,'Liste plats'!$A$5:$A$156,0),MATCH(EZ$6,'Liste plats'!$A$5:$EX$5,0))*$D137)</f>
        <v/>
      </c>
      <c r="FA137" s="49" t="str">
        <f>IF(ISERROR(INDEX('Liste plats'!$A$5:$EX$156,MATCH('Journal cuisine'!$B137,'Liste plats'!$A$5:$A$156,0),MATCH(FA$6,'Liste plats'!$A$5:$EX$5,0))*$D137),"",INDEX('Liste plats'!$A$5:$EX$156,MATCH('Journal cuisine'!$B137,'Liste plats'!$A$5:$A$156,0),MATCH(FA$6,'Liste plats'!$A$5:$EX$5,0))*$D137)</f>
        <v/>
      </c>
    </row>
    <row r="138" spans="1:157" x14ac:dyDescent="0.25">
      <c r="A138" s="9"/>
      <c r="B138" s="10"/>
      <c r="C138" s="34" t="str">
        <f>IF(ISERROR(IF(VLOOKUP(B138,'Liste plats'!$A$7:$B$156,2,0)=0,"",VLOOKUP(B138,'Liste plats'!$A$7:$B$156,2,0))),"",IF(VLOOKUP(B138,'Liste plats'!$A$7:$B$156,2,0)=0,"",VLOOKUP(B138,'Liste plats'!$A$7:$B$156,2,0)))</f>
        <v/>
      </c>
      <c r="D138" s="18"/>
      <c r="F138" s="41"/>
      <c r="H138" s="48" t="str">
        <f>IF(ISERROR(INDEX('Liste plats'!$A$5:$EX$156,MATCH('Journal cuisine'!$B138,'Liste plats'!$A$5:$A$156,0),MATCH(H$6,'Liste plats'!$A$5:$EX$5,0))*$D138),"",INDEX('Liste plats'!$A$5:$EX$156,MATCH('Journal cuisine'!$B138,'Liste plats'!$A$5:$A$156,0),MATCH(H$6,'Liste plats'!$A$5:$EX$5,0))*$D138)</f>
        <v/>
      </c>
      <c r="I138" s="36" t="str">
        <f>IF(ISERROR(INDEX('Liste plats'!$A$5:$EX$156,MATCH('Journal cuisine'!$B138,'Liste plats'!$A$5:$A$156,0),MATCH(I$6,'Liste plats'!$A$5:$EX$5,0))*$D138),"",INDEX('Liste plats'!$A$5:$EX$156,MATCH('Journal cuisine'!$B138,'Liste plats'!$A$5:$A$156,0),MATCH(I$6,'Liste plats'!$A$5:$EX$5,0))*$D138)</f>
        <v/>
      </c>
      <c r="J138" s="36" t="str">
        <f>IF(ISERROR(INDEX('Liste plats'!$A$5:$EX$156,MATCH('Journal cuisine'!$B138,'Liste plats'!$A$5:$A$156,0),MATCH(J$6,'Liste plats'!$A$5:$EX$5,0))*$D138),"",INDEX('Liste plats'!$A$5:$EX$156,MATCH('Journal cuisine'!$B138,'Liste plats'!$A$5:$A$156,0),MATCH(J$6,'Liste plats'!$A$5:$EX$5,0))*$D138)</f>
        <v/>
      </c>
      <c r="K138" s="36" t="str">
        <f>IF(ISERROR(INDEX('Liste plats'!$A$5:$EX$156,MATCH('Journal cuisine'!$B138,'Liste plats'!$A$5:$A$156,0),MATCH(K$6,'Liste plats'!$A$5:$EX$5,0))*$D138),"",INDEX('Liste plats'!$A$5:$EX$156,MATCH('Journal cuisine'!$B138,'Liste plats'!$A$5:$A$156,0),MATCH(K$6,'Liste plats'!$A$5:$EX$5,0))*$D138)</f>
        <v/>
      </c>
      <c r="L138" s="36" t="str">
        <f>IF(ISERROR(INDEX('Liste plats'!$A$5:$EX$156,MATCH('Journal cuisine'!$B138,'Liste plats'!$A$5:$A$156,0),MATCH(L$6,'Liste plats'!$A$5:$EX$5,0))*$D138),"",INDEX('Liste plats'!$A$5:$EX$156,MATCH('Journal cuisine'!$B138,'Liste plats'!$A$5:$A$156,0),MATCH(L$6,'Liste plats'!$A$5:$EX$5,0))*$D138)</f>
        <v/>
      </c>
      <c r="M138" s="36" t="str">
        <f>IF(ISERROR(INDEX('Liste plats'!$A$5:$EX$156,MATCH('Journal cuisine'!$B138,'Liste plats'!$A$5:$A$156,0),MATCH(M$6,'Liste plats'!$A$5:$EX$5,0))*$D138),"",INDEX('Liste plats'!$A$5:$EX$156,MATCH('Journal cuisine'!$B138,'Liste plats'!$A$5:$A$156,0),MATCH(M$6,'Liste plats'!$A$5:$EX$5,0))*$D138)</f>
        <v/>
      </c>
      <c r="N138" s="36" t="str">
        <f>IF(ISERROR(INDEX('Liste plats'!$A$5:$EX$156,MATCH('Journal cuisine'!$B138,'Liste plats'!$A$5:$A$156,0),MATCH(N$6,'Liste plats'!$A$5:$EX$5,0))*$D138),"",INDEX('Liste plats'!$A$5:$EX$156,MATCH('Journal cuisine'!$B138,'Liste plats'!$A$5:$A$156,0),MATCH(N$6,'Liste plats'!$A$5:$EX$5,0))*$D138)</f>
        <v/>
      </c>
      <c r="O138" s="36" t="str">
        <f>IF(ISERROR(INDEX('Liste plats'!$A$5:$EX$156,MATCH('Journal cuisine'!$B138,'Liste plats'!$A$5:$A$156,0),MATCH(O$6,'Liste plats'!$A$5:$EX$5,0))*$D138),"",INDEX('Liste plats'!$A$5:$EX$156,MATCH('Journal cuisine'!$B138,'Liste plats'!$A$5:$A$156,0),MATCH(O$6,'Liste plats'!$A$5:$EX$5,0))*$D138)</f>
        <v/>
      </c>
      <c r="P138" s="36" t="str">
        <f>IF(ISERROR(INDEX('Liste plats'!$A$5:$EX$156,MATCH('Journal cuisine'!$B138,'Liste plats'!$A$5:$A$156,0),MATCH(P$6,'Liste plats'!$A$5:$EX$5,0))*$D138),"",INDEX('Liste plats'!$A$5:$EX$156,MATCH('Journal cuisine'!$B138,'Liste plats'!$A$5:$A$156,0),MATCH(P$6,'Liste plats'!$A$5:$EX$5,0))*$D138)</f>
        <v/>
      </c>
      <c r="Q138" s="36" t="str">
        <f>IF(ISERROR(INDEX('Liste plats'!$A$5:$EX$156,MATCH('Journal cuisine'!$B138,'Liste plats'!$A$5:$A$156,0),MATCH(Q$6,'Liste plats'!$A$5:$EX$5,0))*$D138),"",INDEX('Liste plats'!$A$5:$EX$156,MATCH('Journal cuisine'!$B138,'Liste plats'!$A$5:$A$156,0),MATCH(Q$6,'Liste plats'!$A$5:$EX$5,0))*$D138)</f>
        <v/>
      </c>
      <c r="R138" s="36" t="str">
        <f>IF(ISERROR(INDEX('Liste plats'!$A$5:$EX$156,MATCH('Journal cuisine'!$B138,'Liste plats'!$A$5:$A$156,0),MATCH(R$6,'Liste plats'!$A$5:$EX$5,0))*$D138),"",INDEX('Liste plats'!$A$5:$EX$156,MATCH('Journal cuisine'!$B138,'Liste plats'!$A$5:$A$156,0),MATCH(R$6,'Liste plats'!$A$5:$EX$5,0))*$D138)</f>
        <v/>
      </c>
      <c r="S138" s="36" t="str">
        <f>IF(ISERROR(INDEX('Liste plats'!$A$5:$EX$156,MATCH('Journal cuisine'!$B138,'Liste plats'!$A$5:$A$156,0),MATCH(S$6,'Liste plats'!$A$5:$EX$5,0))*$D138),"",INDEX('Liste plats'!$A$5:$EX$156,MATCH('Journal cuisine'!$B138,'Liste plats'!$A$5:$A$156,0),MATCH(S$6,'Liste plats'!$A$5:$EX$5,0))*$D138)</f>
        <v/>
      </c>
      <c r="T138" s="36" t="str">
        <f>IF(ISERROR(INDEX('Liste plats'!$A$5:$EX$156,MATCH('Journal cuisine'!$B138,'Liste plats'!$A$5:$A$156,0),MATCH(T$6,'Liste plats'!$A$5:$EX$5,0))*$D138),"",INDEX('Liste plats'!$A$5:$EX$156,MATCH('Journal cuisine'!$B138,'Liste plats'!$A$5:$A$156,0),MATCH(T$6,'Liste plats'!$A$5:$EX$5,0))*$D138)</f>
        <v/>
      </c>
      <c r="U138" s="36" t="str">
        <f>IF(ISERROR(INDEX('Liste plats'!$A$5:$EX$156,MATCH('Journal cuisine'!$B138,'Liste plats'!$A$5:$A$156,0),MATCH(U$6,'Liste plats'!$A$5:$EX$5,0))*$D138),"",INDEX('Liste plats'!$A$5:$EX$156,MATCH('Journal cuisine'!$B138,'Liste plats'!$A$5:$A$156,0),MATCH(U$6,'Liste plats'!$A$5:$EX$5,0))*$D138)</f>
        <v/>
      </c>
      <c r="V138" s="36" t="str">
        <f>IF(ISERROR(INDEX('Liste plats'!$A$5:$EX$156,MATCH('Journal cuisine'!$B138,'Liste plats'!$A$5:$A$156,0),MATCH(V$6,'Liste plats'!$A$5:$EX$5,0))*$D138),"",INDEX('Liste plats'!$A$5:$EX$156,MATCH('Journal cuisine'!$B138,'Liste plats'!$A$5:$A$156,0),MATCH(V$6,'Liste plats'!$A$5:$EX$5,0))*$D138)</f>
        <v/>
      </c>
      <c r="W138" s="36" t="str">
        <f>IF(ISERROR(INDEX('Liste plats'!$A$5:$EX$156,MATCH('Journal cuisine'!$B138,'Liste plats'!$A$5:$A$156,0),MATCH(W$6,'Liste plats'!$A$5:$EX$5,0))*$D138),"",INDEX('Liste plats'!$A$5:$EX$156,MATCH('Journal cuisine'!$B138,'Liste plats'!$A$5:$A$156,0),MATCH(W$6,'Liste plats'!$A$5:$EX$5,0))*$D138)</f>
        <v/>
      </c>
      <c r="X138" s="36" t="str">
        <f>IF(ISERROR(INDEX('Liste plats'!$A$5:$EX$156,MATCH('Journal cuisine'!$B138,'Liste plats'!$A$5:$A$156,0),MATCH(X$6,'Liste plats'!$A$5:$EX$5,0))*$D138),"",INDEX('Liste plats'!$A$5:$EX$156,MATCH('Journal cuisine'!$B138,'Liste plats'!$A$5:$A$156,0),MATCH(X$6,'Liste plats'!$A$5:$EX$5,0))*$D138)</f>
        <v/>
      </c>
      <c r="Y138" s="36" t="str">
        <f>IF(ISERROR(INDEX('Liste plats'!$A$5:$EX$156,MATCH('Journal cuisine'!$B138,'Liste plats'!$A$5:$A$156,0),MATCH(Y$6,'Liste plats'!$A$5:$EX$5,0))*$D138),"",INDEX('Liste plats'!$A$5:$EX$156,MATCH('Journal cuisine'!$B138,'Liste plats'!$A$5:$A$156,0),MATCH(Y$6,'Liste plats'!$A$5:$EX$5,0))*$D138)</f>
        <v/>
      </c>
      <c r="Z138" s="36" t="str">
        <f>IF(ISERROR(INDEX('Liste plats'!$A$5:$EX$156,MATCH('Journal cuisine'!$B138,'Liste plats'!$A$5:$A$156,0),MATCH(Z$6,'Liste plats'!$A$5:$EX$5,0))*$D138),"",INDEX('Liste plats'!$A$5:$EX$156,MATCH('Journal cuisine'!$B138,'Liste plats'!$A$5:$A$156,0),MATCH(Z$6,'Liste plats'!$A$5:$EX$5,0))*$D138)</f>
        <v/>
      </c>
      <c r="AA138" s="36" t="str">
        <f>IF(ISERROR(INDEX('Liste plats'!$A$5:$EX$156,MATCH('Journal cuisine'!$B138,'Liste plats'!$A$5:$A$156,0),MATCH(AA$6,'Liste plats'!$A$5:$EX$5,0))*$D138),"",INDEX('Liste plats'!$A$5:$EX$156,MATCH('Journal cuisine'!$B138,'Liste plats'!$A$5:$A$156,0),MATCH(AA$6,'Liste plats'!$A$5:$EX$5,0))*$D138)</f>
        <v/>
      </c>
      <c r="AB138" s="36" t="str">
        <f>IF(ISERROR(INDEX('Liste plats'!$A$5:$EX$156,MATCH('Journal cuisine'!$B138,'Liste plats'!$A$5:$A$156,0),MATCH(AB$6,'Liste plats'!$A$5:$EX$5,0))*$D138),"",INDEX('Liste plats'!$A$5:$EX$156,MATCH('Journal cuisine'!$B138,'Liste plats'!$A$5:$A$156,0),MATCH(AB$6,'Liste plats'!$A$5:$EX$5,0))*$D138)</f>
        <v/>
      </c>
      <c r="AC138" s="36" t="str">
        <f>IF(ISERROR(INDEX('Liste plats'!$A$5:$EX$156,MATCH('Journal cuisine'!$B138,'Liste plats'!$A$5:$A$156,0),MATCH(AC$6,'Liste plats'!$A$5:$EX$5,0))*$D138),"",INDEX('Liste plats'!$A$5:$EX$156,MATCH('Journal cuisine'!$B138,'Liste plats'!$A$5:$A$156,0),MATCH(AC$6,'Liste plats'!$A$5:$EX$5,0))*$D138)</f>
        <v/>
      </c>
      <c r="AD138" s="36" t="str">
        <f>IF(ISERROR(INDEX('Liste plats'!$A$5:$EX$156,MATCH('Journal cuisine'!$B138,'Liste plats'!$A$5:$A$156,0),MATCH(AD$6,'Liste plats'!$A$5:$EX$5,0))*$D138),"",INDEX('Liste plats'!$A$5:$EX$156,MATCH('Journal cuisine'!$B138,'Liste plats'!$A$5:$A$156,0),MATCH(AD$6,'Liste plats'!$A$5:$EX$5,0))*$D138)</f>
        <v/>
      </c>
      <c r="AE138" s="36" t="str">
        <f>IF(ISERROR(INDEX('Liste plats'!$A$5:$EX$156,MATCH('Journal cuisine'!$B138,'Liste plats'!$A$5:$A$156,0),MATCH(AE$6,'Liste plats'!$A$5:$EX$5,0))*$D138),"",INDEX('Liste plats'!$A$5:$EX$156,MATCH('Journal cuisine'!$B138,'Liste plats'!$A$5:$A$156,0),MATCH(AE$6,'Liste plats'!$A$5:$EX$5,0))*$D138)</f>
        <v/>
      </c>
      <c r="AF138" s="36" t="str">
        <f>IF(ISERROR(INDEX('Liste plats'!$A$5:$EX$156,MATCH('Journal cuisine'!$B138,'Liste plats'!$A$5:$A$156,0),MATCH(AF$6,'Liste plats'!$A$5:$EX$5,0))*$D138),"",INDEX('Liste plats'!$A$5:$EX$156,MATCH('Journal cuisine'!$B138,'Liste plats'!$A$5:$A$156,0),MATCH(AF$6,'Liste plats'!$A$5:$EX$5,0))*$D138)</f>
        <v/>
      </c>
      <c r="AG138" s="36" t="str">
        <f>IF(ISERROR(INDEX('Liste plats'!$A$5:$EX$156,MATCH('Journal cuisine'!$B138,'Liste plats'!$A$5:$A$156,0),MATCH(AG$6,'Liste plats'!$A$5:$EX$5,0))*$D138),"",INDEX('Liste plats'!$A$5:$EX$156,MATCH('Journal cuisine'!$B138,'Liste plats'!$A$5:$A$156,0),MATCH(AG$6,'Liste plats'!$A$5:$EX$5,0))*$D138)</f>
        <v/>
      </c>
      <c r="AH138" s="36" t="str">
        <f>IF(ISERROR(INDEX('Liste plats'!$A$5:$EX$156,MATCH('Journal cuisine'!$B138,'Liste plats'!$A$5:$A$156,0),MATCH(AH$6,'Liste plats'!$A$5:$EX$5,0))*$D138),"",INDEX('Liste plats'!$A$5:$EX$156,MATCH('Journal cuisine'!$B138,'Liste plats'!$A$5:$A$156,0),MATCH(AH$6,'Liste plats'!$A$5:$EX$5,0))*$D138)</f>
        <v/>
      </c>
      <c r="AI138" s="36" t="str">
        <f>IF(ISERROR(INDEX('Liste plats'!$A$5:$EX$156,MATCH('Journal cuisine'!$B138,'Liste plats'!$A$5:$A$156,0),MATCH(AI$6,'Liste plats'!$A$5:$EX$5,0))*$D138),"",INDEX('Liste plats'!$A$5:$EX$156,MATCH('Journal cuisine'!$B138,'Liste plats'!$A$5:$A$156,0),MATCH(AI$6,'Liste plats'!$A$5:$EX$5,0))*$D138)</f>
        <v/>
      </c>
      <c r="AJ138" s="36" t="str">
        <f>IF(ISERROR(INDEX('Liste plats'!$A$5:$EX$156,MATCH('Journal cuisine'!$B138,'Liste plats'!$A$5:$A$156,0),MATCH(AJ$6,'Liste plats'!$A$5:$EX$5,0))*$D138),"",INDEX('Liste plats'!$A$5:$EX$156,MATCH('Journal cuisine'!$B138,'Liste plats'!$A$5:$A$156,0),MATCH(AJ$6,'Liste plats'!$A$5:$EX$5,0))*$D138)</f>
        <v/>
      </c>
      <c r="AK138" s="36" t="str">
        <f>IF(ISERROR(INDEX('Liste plats'!$A$5:$EX$156,MATCH('Journal cuisine'!$B138,'Liste plats'!$A$5:$A$156,0),MATCH(AK$6,'Liste plats'!$A$5:$EX$5,0))*$D138),"",INDEX('Liste plats'!$A$5:$EX$156,MATCH('Journal cuisine'!$B138,'Liste plats'!$A$5:$A$156,0),MATCH(AK$6,'Liste plats'!$A$5:$EX$5,0))*$D138)</f>
        <v/>
      </c>
      <c r="AL138" s="36" t="str">
        <f>IF(ISERROR(INDEX('Liste plats'!$A$5:$EX$156,MATCH('Journal cuisine'!$B138,'Liste plats'!$A$5:$A$156,0),MATCH(AL$6,'Liste plats'!$A$5:$EX$5,0))*$D138),"",INDEX('Liste plats'!$A$5:$EX$156,MATCH('Journal cuisine'!$B138,'Liste plats'!$A$5:$A$156,0),MATCH(AL$6,'Liste plats'!$A$5:$EX$5,0))*$D138)</f>
        <v/>
      </c>
      <c r="AM138" s="36" t="str">
        <f>IF(ISERROR(INDEX('Liste plats'!$A$5:$EX$156,MATCH('Journal cuisine'!$B138,'Liste plats'!$A$5:$A$156,0),MATCH(AM$6,'Liste plats'!$A$5:$EX$5,0))*$D138),"",INDEX('Liste plats'!$A$5:$EX$156,MATCH('Journal cuisine'!$B138,'Liste plats'!$A$5:$A$156,0),MATCH(AM$6,'Liste plats'!$A$5:$EX$5,0))*$D138)</f>
        <v/>
      </c>
      <c r="AN138" s="36" t="str">
        <f>IF(ISERROR(INDEX('Liste plats'!$A$5:$EX$156,MATCH('Journal cuisine'!$B138,'Liste plats'!$A$5:$A$156,0),MATCH(AN$6,'Liste plats'!$A$5:$EX$5,0))*$D138),"",INDEX('Liste plats'!$A$5:$EX$156,MATCH('Journal cuisine'!$B138,'Liste plats'!$A$5:$A$156,0),MATCH(AN$6,'Liste plats'!$A$5:$EX$5,0))*$D138)</f>
        <v/>
      </c>
      <c r="AO138" s="36" t="str">
        <f>IF(ISERROR(INDEX('Liste plats'!$A$5:$EX$156,MATCH('Journal cuisine'!$B138,'Liste plats'!$A$5:$A$156,0),MATCH(AO$6,'Liste plats'!$A$5:$EX$5,0))*$D138),"",INDEX('Liste plats'!$A$5:$EX$156,MATCH('Journal cuisine'!$B138,'Liste plats'!$A$5:$A$156,0),MATCH(AO$6,'Liste plats'!$A$5:$EX$5,0))*$D138)</f>
        <v/>
      </c>
      <c r="AP138" s="36" t="str">
        <f>IF(ISERROR(INDEX('Liste plats'!$A$5:$EX$156,MATCH('Journal cuisine'!$B138,'Liste plats'!$A$5:$A$156,0),MATCH(AP$6,'Liste plats'!$A$5:$EX$5,0))*$D138),"",INDEX('Liste plats'!$A$5:$EX$156,MATCH('Journal cuisine'!$B138,'Liste plats'!$A$5:$A$156,0),MATCH(AP$6,'Liste plats'!$A$5:$EX$5,0))*$D138)</f>
        <v/>
      </c>
      <c r="AQ138" s="36" t="str">
        <f>IF(ISERROR(INDEX('Liste plats'!$A$5:$EX$156,MATCH('Journal cuisine'!$B138,'Liste plats'!$A$5:$A$156,0),MATCH(AQ$6,'Liste plats'!$A$5:$EX$5,0))*$D138),"",INDEX('Liste plats'!$A$5:$EX$156,MATCH('Journal cuisine'!$B138,'Liste plats'!$A$5:$A$156,0),MATCH(AQ$6,'Liste plats'!$A$5:$EX$5,0))*$D138)</f>
        <v/>
      </c>
      <c r="AR138" s="36" t="str">
        <f>IF(ISERROR(INDEX('Liste plats'!$A$5:$EX$156,MATCH('Journal cuisine'!$B138,'Liste plats'!$A$5:$A$156,0),MATCH(AR$6,'Liste plats'!$A$5:$EX$5,0))*$D138),"",INDEX('Liste plats'!$A$5:$EX$156,MATCH('Journal cuisine'!$B138,'Liste plats'!$A$5:$A$156,0),MATCH(AR$6,'Liste plats'!$A$5:$EX$5,0))*$D138)</f>
        <v/>
      </c>
      <c r="AS138" s="36" t="str">
        <f>IF(ISERROR(INDEX('Liste plats'!$A$5:$EX$156,MATCH('Journal cuisine'!$B138,'Liste plats'!$A$5:$A$156,0),MATCH(AS$6,'Liste plats'!$A$5:$EX$5,0))*$D138),"",INDEX('Liste plats'!$A$5:$EX$156,MATCH('Journal cuisine'!$B138,'Liste plats'!$A$5:$A$156,0),MATCH(AS$6,'Liste plats'!$A$5:$EX$5,0))*$D138)</f>
        <v/>
      </c>
      <c r="AT138" s="36" t="str">
        <f>IF(ISERROR(INDEX('Liste plats'!$A$5:$EX$156,MATCH('Journal cuisine'!$B138,'Liste plats'!$A$5:$A$156,0),MATCH(AT$6,'Liste plats'!$A$5:$EX$5,0))*$D138),"",INDEX('Liste plats'!$A$5:$EX$156,MATCH('Journal cuisine'!$B138,'Liste plats'!$A$5:$A$156,0),MATCH(AT$6,'Liste plats'!$A$5:$EX$5,0))*$D138)</f>
        <v/>
      </c>
      <c r="AU138" s="36" t="str">
        <f>IF(ISERROR(INDEX('Liste plats'!$A$5:$EX$156,MATCH('Journal cuisine'!$B138,'Liste plats'!$A$5:$A$156,0),MATCH(AU$6,'Liste plats'!$A$5:$EX$5,0))*$D138),"",INDEX('Liste plats'!$A$5:$EX$156,MATCH('Journal cuisine'!$B138,'Liste plats'!$A$5:$A$156,0),MATCH(AU$6,'Liste plats'!$A$5:$EX$5,0))*$D138)</f>
        <v/>
      </c>
      <c r="AV138" s="36" t="str">
        <f>IF(ISERROR(INDEX('Liste plats'!$A$5:$EX$156,MATCH('Journal cuisine'!$B138,'Liste plats'!$A$5:$A$156,0),MATCH(AV$6,'Liste plats'!$A$5:$EX$5,0))*$D138),"",INDEX('Liste plats'!$A$5:$EX$156,MATCH('Journal cuisine'!$B138,'Liste plats'!$A$5:$A$156,0),MATCH(AV$6,'Liste plats'!$A$5:$EX$5,0))*$D138)</f>
        <v/>
      </c>
      <c r="AW138" s="36" t="str">
        <f>IF(ISERROR(INDEX('Liste plats'!$A$5:$EX$156,MATCH('Journal cuisine'!$B138,'Liste plats'!$A$5:$A$156,0),MATCH(AW$6,'Liste plats'!$A$5:$EX$5,0))*$D138),"",INDEX('Liste plats'!$A$5:$EX$156,MATCH('Journal cuisine'!$B138,'Liste plats'!$A$5:$A$156,0),MATCH(AW$6,'Liste plats'!$A$5:$EX$5,0))*$D138)</f>
        <v/>
      </c>
      <c r="AX138" s="36" t="str">
        <f>IF(ISERROR(INDEX('Liste plats'!$A$5:$EX$156,MATCH('Journal cuisine'!$B138,'Liste plats'!$A$5:$A$156,0),MATCH(AX$6,'Liste plats'!$A$5:$EX$5,0))*$D138),"",INDEX('Liste plats'!$A$5:$EX$156,MATCH('Journal cuisine'!$B138,'Liste plats'!$A$5:$A$156,0),MATCH(AX$6,'Liste plats'!$A$5:$EX$5,0))*$D138)</f>
        <v/>
      </c>
      <c r="AY138" s="36" t="str">
        <f>IF(ISERROR(INDEX('Liste plats'!$A$5:$EX$156,MATCH('Journal cuisine'!$B138,'Liste plats'!$A$5:$A$156,0),MATCH(AY$6,'Liste plats'!$A$5:$EX$5,0))*$D138),"",INDEX('Liste plats'!$A$5:$EX$156,MATCH('Journal cuisine'!$B138,'Liste plats'!$A$5:$A$156,0),MATCH(AY$6,'Liste plats'!$A$5:$EX$5,0))*$D138)</f>
        <v/>
      </c>
      <c r="AZ138" s="36" t="str">
        <f>IF(ISERROR(INDEX('Liste plats'!$A$5:$EX$156,MATCH('Journal cuisine'!$B138,'Liste plats'!$A$5:$A$156,0),MATCH(AZ$6,'Liste plats'!$A$5:$EX$5,0))*$D138),"",INDEX('Liste plats'!$A$5:$EX$156,MATCH('Journal cuisine'!$B138,'Liste plats'!$A$5:$A$156,0),MATCH(AZ$6,'Liste plats'!$A$5:$EX$5,0))*$D138)</f>
        <v/>
      </c>
      <c r="BA138" s="36" t="str">
        <f>IF(ISERROR(INDEX('Liste plats'!$A$5:$EX$156,MATCH('Journal cuisine'!$B138,'Liste plats'!$A$5:$A$156,0),MATCH(BA$6,'Liste plats'!$A$5:$EX$5,0))*$D138),"",INDEX('Liste plats'!$A$5:$EX$156,MATCH('Journal cuisine'!$B138,'Liste plats'!$A$5:$A$156,0),MATCH(BA$6,'Liste plats'!$A$5:$EX$5,0))*$D138)</f>
        <v/>
      </c>
      <c r="BB138" s="36" t="str">
        <f>IF(ISERROR(INDEX('Liste plats'!$A$5:$EX$156,MATCH('Journal cuisine'!$B138,'Liste plats'!$A$5:$A$156,0),MATCH(BB$6,'Liste plats'!$A$5:$EX$5,0))*$D138),"",INDEX('Liste plats'!$A$5:$EX$156,MATCH('Journal cuisine'!$B138,'Liste plats'!$A$5:$A$156,0),MATCH(BB$6,'Liste plats'!$A$5:$EX$5,0))*$D138)</f>
        <v/>
      </c>
      <c r="BC138" s="36" t="str">
        <f>IF(ISERROR(INDEX('Liste plats'!$A$5:$EX$156,MATCH('Journal cuisine'!$B138,'Liste plats'!$A$5:$A$156,0),MATCH(BC$6,'Liste plats'!$A$5:$EX$5,0))*$D138),"",INDEX('Liste plats'!$A$5:$EX$156,MATCH('Journal cuisine'!$B138,'Liste plats'!$A$5:$A$156,0),MATCH(BC$6,'Liste plats'!$A$5:$EX$5,0))*$D138)</f>
        <v/>
      </c>
      <c r="BD138" s="36" t="str">
        <f>IF(ISERROR(INDEX('Liste plats'!$A$5:$EX$156,MATCH('Journal cuisine'!$B138,'Liste plats'!$A$5:$A$156,0),MATCH(BD$6,'Liste plats'!$A$5:$EX$5,0))*$D138),"",INDEX('Liste plats'!$A$5:$EX$156,MATCH('Journal cuisine'!$B138,'Liste plats'!$A$5:$A$156,0),MATCH(BD$6,'Liste plats'!$A$5:$EX$5,0))*$D138)</f>
        <v/>
      </c>
      <c r="BE138" s="36" t="str">
        <f>IF(ISERROR(INDEX('Liste plats'!$A$5:$EX$156,MATCH('Journal cuisine'!$B138,'Liste plats'!$A$5:$A$156,0),MATCH(BE$6,'Liste plats'!$A$5:$EX$5,0))*$D138),"",INDEX('Liste plats'!$A$5:$EX$156,MATCH('Journal cuisine'!$B138,'Liste plats'!$A$5:$A$156,0),MATCH(BE$6,'Liste plats'!$A$5:$EX$5,0))*$D138)</f>
        <v/>
      </c>
      <c r="BF138" s="36" t="str">
        <f>IF(ISERROR(INDEX('Liste plats'!$A$5:$EX$156,MATCH('Journal cuisine'!$B138,'Liste plats'!$A$5:$A$156,0),MATCH(BF$6,'Liste plats'!$A$5:$EX$5,0))*$D138),"",INDEX('Liste plats'!$A$5:$EX$156,MATCH('Journal cuisine'!$B138,'Liste plats'!$A$5:$A$156,0),MATCH(BF$6,'Liste plats'!$A$5:$EX$5,0))*$D138)</f>
        <v/>
      </c>
      <c r="BG138" s="36" t="str">
        <f>IF(ISERROR(INDEX('Liste plats'!$A$5:$EX$156,MATCH('Journal cuisine'!$B138,'Liste plats'!$A$5:$A$156,0),MATCH(BG$6,'Liste plats'!$A$5:$EX$5,0))*$D138),"",INDEX('Liste plats'!$A$5:$EX$156,MATCH('Journal cuisine'!$B138,'Liste plats'!$A$5:$A$156,0),MATCH(BG$6,'Liste plats'!$A$5:$EX$5,0))*$D138)</f>
        <v/>
      </c>
      <c r="BH138" s="36" t="str">
        <f>IF(ISERROR(INDEX('Liste plats'!$A$5:$EX$156,MATCH('Journal cuisine'!$B138,'Liste plats'!$A$5:$A$156,0),MATCH(BH$6,'Liste plats'!$A$5:$EX$5,0))*$D138),"",INDEX('Liste plats'!$A$5:$EX$156,MATCH('Journal cuisine'!$B138,'Liste plats'!$A$5:$A$156,0),MATCH(BH$6,'Liste plats'!$A$5:$EX$5,0))*$D138)</f>
        <v/>
      </c>
      <c r="BI138" s="36" t="str">
        <f>IF(ISERROR(INDEX('Liste plats'!$A$5:$EX$156,MATCH('Journal cuisine'!$B138,'Liste plats'!$A$5:$A$156,0),MATCH(BI$6,'Liste plats'!$A$5:$EX$5,0))*$D138),"",INDEX('Liste plats'!$A$5:$EX$156,MATCH('Journal cuisine'!$B138,'Liste plats'!$A$5:$A$156,0),MATCH(BI$6,'Liste plats'!$A$5:$EX$5,0))*$D138)</f>
        <v/>
      </c>
      <c r="BJ138" s="36" t="str">
        <f>IF(ISERROR(INDEX('Liste plats'!$A$5:$EX$156,MATCH('Journal cuisine'!$B138,'Liste plats'!$A$5:$A$156,0),MATCH(BJ$6,'Liste plats'!$A$5:$EX$5,0))*$D138),"",INDEX('Liste plats'!$A$5:$EX$156,MATCH('Journal cuisine'!$B138,'Liste plats'!$A$5:$A$156,0),MATCH(BJ$6,'Liste plats'!$A$5:$EX$5,0))*$D138)</f>
        <v/>
      </c>
      <c r="BK138" s="36" t="str">
        <f>IF(ISERROR(INDEX('Liste plats'!$A$5:$EX$156,MATCH('Journal cuisine'!$B138,'Liste plats'!$A$5:$A$156,0),MATCH(BK$6,'Liste plats'!$A$5:$EX$5,0))*$D138),"",INDEX('Liste plats'!$A$5:$EX$156,MATCH('Journal cuisine'!$B138,'Liste plats'!$A$5:$A$156,0),MATCH(BK$6,'Liste plats'!$A$5:$EX$5,0))*$D138)</f>
        <v/>
      </c>
      <c r="BL138" s="36" t="str">
        <f>IF(ISERROR(INDEX('Liste plats'!$A$5:$EX$156,MATCH('Journal cuisine'!$B138,'Liste plats'!$A$5:$A$156,0),MATCH(BL$6,'Liste plats'!$A$5:$EX$5,0))*$D138),"",INDEX('Liste plats'!$A$5:$EX$156,MATCH('Journal cuisine'!$B138,'Liste plats'!$A$5:$A$156,0),MATCH(BL$6,'Liste plats'!$A$5:$EX$5,0))*$D138)</f>
        <v/>
      </c>
      <c r="BM138" s="36" t="str">
        <f>IF(ISERROR(INDEX('Liste plats'!$A$5:$EX$156,MATCH('Journal cuisine'!$B138,'Liste plats'!$A$5:$A$156,0),MATCH(BM$6,'Liste plats'!$A$5:$EX$5,0))*$D138),"",INDEX('Liste plats'!$A$5:$EX$156,MATCH('Journal cuisine'!$B138,'Liste plats'!$A$5:$A$156,0),MATCH(BM$6,'Liste plats'!$A$5:$EX$5,0))*$D138)</f>
        <v/>
      </c>
      <c r="BN138" s="36" t="str">
        <f>IF(ISERROR(INDEX('Liste plats'!$A$5:$EX$156,MATCH('Journal cuisine'!$B138,'Liste plats'!$A$5:$A$156,0),MATCH(BN$6,'Liste plats'!$A$5:$EX$5,0))*$D138),"",INDEX('Liste plats'!$A$5:$EX$156,MATCH('Journal cuisine'!$B138,'Liste plats'!$A$5:$A$156,0),MATCH(BN$6,'Liste plats'!$A$5:$EX$5,0))*$D138)</f>
        <v/>
      </c>
      <c r="BO138" s="36" t="str">
        <f>IF(ISERROR(INDEX('Liste plats'!$A$5:$EX$156,MATCH('Journal cuisine'!$B138,'Liste plats'!$A$5:$A$156,0),MATCH(BO$6,'Liste plats'!$A$5:$EX$5,0))*$D138),"",INDEX('Liste plats'!$A$5:$EX$156,MATCH('Journal cuisine'!$B138,'Liste plats'!$A$5:$A$156,0),MATCH(BO$6,'Liste plats'!$A$5:$EX$5,0))*$D138)</f>
        <v/>
      </c>
      <c r="BP138" s="36" t="str">
        <f>IF(ISERROR(INDEX('Liste plats'!$A$5:$EX$156,MATCH('Journal cuisine'!$B138,'Liste plats'!$A$5:$A$156,0),MATCH(BP$6,'Liste plats'!$A$5:$EX$5,0))*$D138),"",INDEX('Liste plats'!$A$5:$EX$156,MATCH('Journal cuisine'!$B138,'Liste plats'!$A$5:$A$156,0),MATCH(BP$6,'Liste plats'!$A$5:$EX$5,0))*$D138)</f>
        <v/>
      </c>
      <c r="BQ138" s="36" t="str">
        <f>IF(ISERROR(INDEX('Liste plats'!$A$5:$EX$156,MATCH('Journal cuisine'!$B138,'Liste plats'!$A$5:$A$156,0),MATCH(BQ$6,'Liste plats'!$A$5:$EX$5,0))*$D138),"",INDEX('Liste plats'!$A$5:$EX$156,MATCH('Journal cuisine'!$B138,'Liste plats'!$A$5:$A$156,0),MATCH(BQ$6,'Liste plats'!$A$5:$EX$5,0))*$D138)</f>
        <v/>
      </c>
      <c r="BR138" s="36" t="str">
        <f>IF(ISERROR(INDEX('Liste plats'!$A$5:$EX$156,MATCH('Journal cuisine'!$B138,'Liste plats'!$A$5:$A$156,0),MATCH(BR$6,'Liste plats'!$A$5:$EX$5,0))*$D138),"",INDEX('Liste plats'!$A$5:$EX$156,MATCH('Journal cuisine'!$B138,'Liste plats'!$A$5:$A$156,0),MATCH(BR$6,'Liste plats'!$A$5:$EX$5,0))*$D138)</f>
        <v/>
      </c>
      <c r="BS138" s="36" t="str">
        <f>IF(ISERROR(INDEX('Liste plats'!$A$5:$EX$156,MATCH('Journal cuisine'!$B138,'Liste plats'!$A$5:$A$156,0),MATCH(BS$6,'Liste plats'!$A$5:$EX$5,0))*$D138),"",INDEX('Liste plats'!$A$5:$EX$156,MATCH('Journal cuisine'!$B138,'Liste plats'!$A$5:$A$156,0),MATCH(BS$6,'Liste plats'!$A$5:$EX$5,0))*$D138)</f>
        <v/>
      </c>
      <c r="BT138" s="36" t="str">
        <f>IF(ISERROR(INDEX('Liste plats'!$A$5:$EX$156,MATCH('Journal cuisine'!$B138,'Liste plats'!$A$5:$A$156,0),MATCH(BT$6,'Liste plats'!$A$5:$EX$5,0))*$D138),"",INDEX('Liste plats'!$A$5:$EX$156,MATCH('Journal cuisine'!$B138,'Liste plats'!$A$5:$A$156,0),MATCH(BT$6,'Liste plats'!$A$5:$EX$5,0))*$D138)</f>
        <v/>
      </c>
      <c r="BU138" s="36" t="str">
        <f>IF(ISERROR(INDEX('Liste plats'!$A$5:$EX$156,MATCH('Journal cuisine'!$B138,'Liste plats'!$A$5:$A$156,0),MATCH(BU$6,'Liste plats'!$A$5:$EX$5,0))*$D138),"",INDEX('Liste plats'!$A$5:$EX$156,MATCH('Journal cuisine'!$B138,'Liste plats'!$A$5:$A$156,0),MATCH(BU$6,'Liste plats'!$A$5:$EX$5,0))*$D138)</f>
        <v/>
      </c>
      <c r="BV138" s="36" t="str">
        <f>IF(ISERROR(INDEX('Liste plats'!$A$5:$EX$156,MATCH('Journal cuisine'!$B138,'Liste plats'!$A$5:$A$156,0),MATCH(BV$6,'Liste plats'!$A$5:$EX$5,0))*$D138),"",INDEX('Liste plats'!$A$5:$EX$156,MATCH('Journal cuisine'!$B138,'Liste plats'!$A$5:$A$156,0),MATCH(BV$6,'Liste plats'!$A$5:$EX$5,0))*$D138)</f>
        <v/>
      </c>
      <c r="BW138" s="36" t="str">
        <f>IF(ISERROR(INDEX('Liste plats'!$A$5:$EX$156,MATCH('Journal cuisine'!$B138,'Liste plats'!$A$5:$A$156,0),MATCH(BW$6,'Liste plats'!$A$5:$EX$5,0))*$D138),"",INDEX('Liste plats'!$A$5:$EX$156,MATCH('Journal cuisine'!$B138,'Liste plats'!$A$5:$A$156,0),MATCH(BW$6,'Liste plats'!$A$5:$EX$5,0))*$D138)</f>
        <v/>
      </c>
      <c r="BX138" s="36" t="str">
        <f>IF(ISERROR(INDEX('Liste plats'!$A$5:$EX$156,MATCH('Journal cuisine'!$B138,'Liste plats'!$A$5:$A$156,0),MATCH(BX$6,'Liste plats'!$A$5:$EX$5,0))*$D138),"",INDEX('Liste plats'!$A$5:$EX$156,MATCH('Journal cuisine'!$B138,'Liste plats'!$A$5:$A$156,0),MATCH(BX$6,'Liste plats'!$A$5:$EX$5,0))*$D138)</f>
        <v/>
      </c>
      <c r="BY138" s="36" t="str">
        <f>IF(ISERROR(INDEX('Liste plats'!$A$5:$EX$156,MATCH('Journal cuisine'!$B138,'Liste plats'!$A$5:$A$156,0),MATCH(BY$6,'Liste plats'!$A$5:$EX$5,0))*$D138),"",INDEX('Liste plats'!$A$5:$EX$156,MATCH('Journal cuisine'!$B138,'Liste plats'!$A$5:$A$156,0),MATCH(BY$6,'Liste plats'!$A$5:$EX$5,0))*$D138)</f>
        <v/>
      </c>
      <c r="BZ138" s="36" t="str">
        <f>IF(ISERROR(INDEX('Liste plats'!$A$5:$EX$156,MATCH('Journal cuisine'!$B138,'Liste plats'!$A$5:$A$156,0),MATCH(BZ$6,'Liste plats'!$A$5:$EX$5,0))*$D138),"",INDEX('Liste plats'!$A$5:$EX$156,MATCH('Journal cuisine'!$B138,'Liste plats'!$A$5:$A$156,0),MATCH(BZ$6,'Liste plats'!$A$5:$EX$5,0))*$D138)</f>
        <v/>
      </c>
      <c r="CA138" s="36" t="str">
        <f>IF(ISERROR(INDEX('Liste plats'!$A$5:$EX$156,MATCH('Journal cuisine'!$B138,'Liste plats'!$A$5:$A$156,0),MATCH(CA$6,'Liste plats'!$A$5:$EX$5,0))*$D138),"",INDEX('Liste plats'!$A$5:$EX$156,MATCH('Journal cuisine'!$B138,'Liste plats'!$A$5:$A$156,0),MATCH(CA$6,'Liste plats'!$A$5:$EX$5,0))*$D138)</f>
        <v/>
      </c>
      <c r="CB138" s="36" t="str">
        <f>IF(ISERROR(INDEX('Liste plats'!$A$5:$EX$156,MATCH('Journal cuisine'!$B138,'Liste plats'!$A$5:$A$156,0),MATCH(CB$6,'Liste plats'!$A$5:$EX$5,0))*$D138),"",INDEX('Liste plats'!$A$5:$EX$156,MATCH('Journal cuisine'!$B138,'Liste plats'!$A$5:$A$156,0),MATCH(CB$6,'Liste plats'!$A$5:$EX$5,0))*$D138)</f>
        <v/>
      </c>
      <c r="CC138" s="36" t="str">
        <f>IF(ISERROR(INDEX('Liste plats'!$A$5:$EX$156,MATCH('Journal cuisine'!$B138,'Liste plats'!$A$5:$A$156,0),MATCH(CC$6,'Liste plats'!$A$5:$EX$5,0))*$D138),"",INDEX('Liste plats'!$A$5:$EX$156,MATCH('Journal cuisine'!$B138,'Liste plats'!$A$5:$A$156,0),MATCH(CC$6,'Liste plats'!$A$5:$EX$5,0))*$D138)</f>
        <v/>
      </c>
      <c r="CD138" s="36" t="str">
        <f>IF(ISERROR(INDEX('Liste plats'!$A$5:$EX$156,MATCH('Journal cuisine'!$B138,'Liste plats'!$A$5:$A$156,0),MATCH(CD$6,'Liste plats'!$A$5:$EX$5,0))*$D138),"",INDEX('Liste plats'!$A$5:$EX$156,MATCH('Journal cuisine'!$B138,'Liste plats'!$A$5:$A$156,0),MATCH(CD$6,'Liste plats'!$A$5:$EX$5,0))*$D138)</f>
        <v/>
      </c>
      <c r="CE138" s="36" t="str">
        <f>IF(ISERROR(INDEX('Liste plats'!$A$5:$EX$156,MATCH('Journal cuisine'!$B138,'Liste plats'!$A$5:$A$156,0),MATCH(CE$6,'Liste plats'!$A$5:$EX$5,0))*$D138),"",INDEX('Liste plats'!$A$5:$EX$156,MATCH('Journal cuisine'!$B138,'Liste plats'!$A$5:$A$156,0),MATCH(CE$6,'Liste plats'!$A$5:$EX$5,0))*$D138)</f>
        <v/>
      </c>
      <c r="CF138" s="36" t="str">
        <f>IF(ISERROR(INDEX('Liste plats'!$A$5:$EX$156,MATCH('Journal cuisine'!$B138,'Liste plats'!$A$5:$A$156,0),MATCH(CF$6,'Liste plats'!$A$5:$EX$5,0))*$D138),"",INDEX('Liste plats'!$A$5:$EX$156,MATCH('Journal cuisine'!$B138,'Liste plats'!$A$5:$A$156,0),MATCH(CF$6,'Liste plats'!$A$5:$EX$5,0))*$D138)</f>
        <v/>
      </c>
      <c r="CG138" s="36" t="str">
        <f>IF(ISERROR(INDEX('Liste plats'!$A$5:$EX$156,MATCH('Journal cuisine'!$B138,'Liste plats'!$A$5:$A$156,0),MATCH(CG$6,'Liste plats'!$A$5:$EX$5,0))*$D138),"",INDEX('Liste plats'!$A$5:$EX$156,MATCH('Journal cuisine'!$B138,'Liste plats'!$A$5:$A$156,0),MATCH(CG$6,'Liste plats'!$A$5:$EX$5,0))*$D138)</f>
        <v/>
      </c>
      <c r="CH138" s="36" t="str">
        <f>IF(ISERROR(INDEX('Liste plats'!$A$5:$EX$156,MATCH('Journal cuisine'!$B138,'Liste plats'!$A$5:$A$156,0),MATCH(CH$6,'Liste plats'!$A$5:$EX$5,0))*$D138),"",INDEX('Liste plats'!$A$5:$EX$156,MATCH('Journal cuisine'!$B138,'Liste plats'!$A$5:$A$156,0),MATCH(CH$6,'Liste plats'!$A$5:$EX$5,0))*$D138)</f>
        <v/>
      </c>
      <c r="CI138" s="36" t="str">
        <f>IF(ISERROR(INDEX('Liste plats'!$A$5:$EX$156,MATCH('Journal cuisine'!$B138,'Liste plats'!$A$5:$A$156,0),MATCH(CI$6,'Liste plats'!$A$5:$EX$5,0))*$D138),"",INDEX('Liste plats'!$A$5:$EX$156,MATCH('Journal cuisine'!$B138,'Liste plats'!$A$5:$A$156,0),MATCH(CI$6,'Liste plats'!$A$5:$EX$5,0))*$D138)</f>
        <v/>
      </c>
      <c r="CJ138" s="36" t="str">
        <f>IF(ISERROR(INDEX('Liste plats'!$A$5:$EX$156,MATCH('Journal cuisine'!$B138,'Liste plats'!$A$5:$A$156,0),MATCH(CJ$6,'Liste plats'!$A$5:$EX$5,0))*$D138),"",INDEX('Liste plats'!$A$5:$EX$156,MATCH('Journal cuisine'!$B138,'Liste plats'!$A$5:$A$156,0),MATCH(CJ$6,'Liste plats'!$A$5:$EX$5,0))*$D138)</f>
        <v/>
      </c>
      <c r="CK138" s="36" t="str">
        <f>IF(ISERROR(INDEX('Liste plats'!$A$5:$EX$156,MATCH('Journal cuisine'!$B138,'Liste plats'!$A$5:$A$156,0),MATCH(CK$6,'Liste plats'!$A$5:$EX$5,0))*$D138),"",INDEX('Liste plats'!$A$5:$EX$156,MATCH('Journal cuisine'!$B138,'Liste plats'!$A$5:$A$156,0),MATCH(CK$6,'Liste plats'!$A$5:$EX$5,0))*$D138)</f>
        <v/>
      </c>
      <c r="CL138" s="36" t="str">
        <f>IF(ISERROR(INDEX('Liste plats'!$A$5:$EX$156,MATCH('Journal cuisine'!$B138,'Liste plats'!$A$5:$A$156,0),MATCH(CL$6,'Liste plats'!$A$5:$EX$5,0))*$D138),"",INDEX('Liste plats'!$A$5:$EX$156,MATCH('Journal cuisine'!$B138,'Liste plats'!$A$5:$A$156,0),MATCH(CL$6,'Liste plats'!$A$5:$EX$5,0))*$D138)</f>
        <v/>
      </c>
      <c r="CM138" s="36" t="str">
        <f>IF(ISERROR(INDEX('Liste plats'!$A$5:$EX$156,MATCH('Journal cuisine'!$B138,'Liste plats'!$A$5:$A$156,0),MATCH(CM$6,'Liste plats'!$A$5:$EX$5,0))*$D138),"",INDEX('Liste plats'!$A$5:$EX$156,MATCH('Journal cuisine'!$B138,'Liste plats'!$A$5:$A$156,0),MATCH(CM$6,'Liste plats'!$A$5:$EX$5,0))*$D138)</f>
        <v/>
      </c>
      <c r="CN138" s="36" t="str">
        <f>IF(ISERROR(INDEX('Liste plats'!$A$5:$EX$156,MATCH('Journal cuisine'!$B138,'Liste plats'!$A$5:$A$156,0),MATCH(CN$6,'Liste plats'!$A$5:$EX$5,0))*$D138),"",INDEX('Liste plats'!$A$5:$EX$156,MATCH('Journal cuisine'!$B138,'Liste plats'!$A$5:$A$156,0),MATCH(CN$6,'Liste plats'!$A$5:$EX$5,0))*$D138)</f>
        <v/>
      </c>
      <c r="CO138" s="36" t="str">
        <f>IF(ISERROR(INDEX('Liste plats'!$A$5:$EX$156,MATCH('Journal cuisine'!$B138,'Liste plats'!$A$5:$A$156,0),MATCH(CO$6,'Liste plats'!$A$5:$EX$5,0))*$D138),"",INDEX('Liste plats'!$A$5:$EX$156,MATCH('Journal cuisine'!$B138,'Liste plats'!$A$5:$A$156,0),MATCH(CO$6,'Liste plats'!$A$5:$EX$5,0))*$D138)</f>
        <v/>
      </c>
      <c r="CP138" s="36" t="str">
        <f>IF(ISERROR(INDEX('Liste plats'!$A$5:$EX$156,MATCH('Journal cuisine'!$B138,'Liste plats'!$A$5:$A$156,0),MATCH(CP$6,'Liste plats'!$A$5:$EX$5,0))*$D138),"",INDEX('Liste plats'!$A$5:$EX$156,MATCH('Journal cuisine'!$B138,'Liste plats'!$A$5:$A$156,0),MATCH(CP$6,'Liste plats'!$A$5:$EX$5,0))*$D138)</f>
        <v/>
      </c>
      <c r="CQ138" s="36" t="str">
        <f>IF(ISERROR(INDEX('Liste plats'!$A$5:$EX$156,MATCH('Journal cuisine'!$B138,'Liste plats'!$A$5:$A$156,0),MATCH(CQ$6,'Liste plats'!$A$5:$EX$5,0))*$D138),"",INDEX('Liste plats'!$A$5:$EX$156,MATCH('Journal cuisine'!$B138,'Liste plats'!$A$5:$A$156,0),MATCH(CQ$6,'Liste plats'!$A$5:$EX$5,0))*$D138)</f>
        <v/>
      </c>
      <c r="CR138" s="36" t="str">
        <f>IF(ISERROR(INDEX('Liste plats'!$A$5:$EX$156,MATCH('Journal cuisine'!$B138,'Liste plats'!$A$5:$A$156,0),MATCH(CR$6,'Liste plats'!$A$5:$EX$5,0))*$D138),"",INDEX('Liste plats'!$A$5:$EX$156,MATCH('Journal cuisine'!$B138,'Liste plats'!$A$5:$A$156,0),MATCH(CR$6,'Liste plats'!$A$5:$EX$5,0))*$D138)</f>
        <v/>
      </c>
      <c r="CS138" s="36" t="str">
        <f>IF(ISERROR(INDEX('Liste plats'!$A$5:$EX$156,MATCH('Journal cuisine'!$B138,'Liste plats'!$A$5:$A$156,0),MATCH(CS$6,'Liste plats'!$A$5:$EX$5,0))*$D138),"",INDEX('Liste plats'!$A$5:$EX$156,MATCH('Journal cuisine'!$B138,'Liste plats'!$A$5:$A$156,0),MATCH(CS$6,'Liste plats'!$A$5:$EX$5,0))*$D138)</f>
        <v/>
      </c>
      <c r="CT138" s="36" t="str">
        <f>IF(ISERROR(INDEX('Liste plats'!$A$5:$EX$156,MATCH('Journal cuisine'!$B138,'Liste plats'!$A$5:$A$156,0),MATCH(CT$6,'Liste plats'!$A$5:$EX$5,0))*$D138),"",INDEX('Liste plats'!$A$5:$EX$156,MATCH('Journal cuisine'!$B138,'Liste plats'!$A$5:$A$156,0),MATCH(CT$6,'Liste plats'!$A$5:$EX$5,0))*$D138)</f>
        <v/>
      </c>
      <c r="CU138" s="36" t="str">
        <f>IF(ISERROR(INDEX('Liste plats'!$A$5:$EX$156,MATCH('Journal cuisine'!$B138,'Liste plats'!$A$5:$A$156,0),MATCH(CU$6,'Liste plats'!$A$5:$EX$5,0))*$D138),"",INDEX('Liste plats'!$A$5:$EX$156,MATCH('Journal cuisine'!$B138,'Liste plats'!$A$5:$A$156,0),MATCH(CU$6,'Liste plats'!$A$5:$EX$5,0))*$D138)</f>
        <v/>
      </c>
      <c r="CV138" s="36" t="str">
        <f>IF(ISERROR(INDEX('Liste plats'!$A$5:$EX$156,MATCH('Journal cuisine'!$B138,'Liste plats'!$A$5:$A$156,0),MATCH(CV$6,'Liste plats'!$A$5:$EX$5,0))*$D138),"",INDEX('Liste plats'!$A$5:$EX$156,MATCH('Journal cuisine'!$B138,'Liste plats'!$A$5:$A$156,0),MATCH(CV$6,'Liste plats'!$A$5:$EX$5,0))*$D138)</f>
        <v/>
      </c>
      <c r="CW138" s="36" t="str">
        <f>IF(ISERROR(INDEX('Liste plats'!$A$5:$EX$156,MATCH('Journal cuisine'!$B138,'Liste plats'!$A$5:$A$156,0),MATCH(CW$6,'Liste plats'!$A$5:$EX$5,0))*$D138),"",INDEX('Liste plats'!$A$5:$EX$156,MATCH('Journal cuisine'!$B138,'Liste plats'!$A$5:$A$156,0),MATCH(CW$6,'Liste plats'!$A$5:$EX$5,0))*$D138)</f>
        <v/>
      </c>
      <c r="CX138" s="36" t="str">
        <f>IF(ISERROR(INDEX('Liste plats'!$A$5:$EX$156,MATCH('Journal cuisine'!$B138,'Liste plats'!$A$5:$A$156,0),MATCH(CX$6,'Liste plats'!$A$5:$EX$5,0))*$D138),"",INDEX('Liste plats'!$A$5:$EX$156,MATCH('Journal cuisine'!$B138,'Liste plats'!$A$5:$A$156,0),MATCH(CX$6,'Liste plats'!$A$5:$EX$5,0))*$D138)</f>
        <v/>
      </c>
      <c r="CY138" s="36" t="str">
        <f>IF(ISERROR(INDEX('Liste plats'!$A$5:$EX$156,MATCH('Journal cuisine'!$B138,'Liste plats'!$A$5:$A$156,0),MATCH(CY$6,'Liste plats'!$A$5:$EX$5,0))*$D138),"",INDEX('Liste plats'!$A$5:$EX$156,MATCH('Journal cuisine'!$B138,'Liste plats'!$A$5:$A$156,0),MATCH(CY$6,'Liste plats'!$A$5:$EX$5,0))*$D138)</f>
        <v/>
      </c>
      <c r="CZ138" s="36" t="str">
        <f>IF(ISERROR(INDEX('Liste plats'!$A$5:$EX$156,MATCH('Journal cuisine'!$B138,'Liste plats'!$A$5:$A$156,0),MATCH(CZ$6,'Liste plats'!$A$5:$EX$5,0))*$D138),"",INDEX('Liste plats'!$A$5:$EX$156,MATCH('Journal cuisine'!$B138,'Liste plats'!$A$5:$A$156,0),MATCH(CZ$6,'Liste plats'!$A$5:$EX$5,0))*$D138)</f>
        <v/>
      </c>
      <c r="DA138" s="36" t="str">
        <f>IF(ISERROR(INDEX('Liste plats'!$A$5:$EX$156,MATCH('Journal cuisine'!$B138,'Liste plats'!$A$5:$A$156,0),MATCH(DA$6,'Liste plats'!$A$5:$EX$5,0))*$D138),"",INDEX('Liste plats'!$A$5:$EX$156,MATCH('Journal cuisine'!$B138,'Liste plats'!$A$5:$A$156,0),MATCH(DA$6,'Liste plats'!$A$5:$EX$5,0))*$D138)</f>
        <v/>
      </c>
      <c r="DB138" s="36" t="str">
        <f>IF(ISERROR(INDEX('Liste plats'!$A$5:$EX$156,MATCH('Journal cuisine'!$B138,'Liste plats'!$A$5:$A$156,0),MATCH(DB$6,'Liste plats'!$A$5:$EX$5,0))*$D138),"",INDEX('Liste plats'!$A$5:$EX$156,MATCH('Journal cuisine'!$B138,'Liste plats'!$A$5:$A$156,0),MATCH(DB$6,'Liste plats'!$A$5:$EX$5,0))*$D138)</f>
        <v/>
      </c>
      <c r="DC138" s="36" t="str">
        <f>IF(ISERROR(INDEX('Liste plats'!$A$5:$EX$156,MATCH('Journal cuisine'!$B138,'Liste plats'!$A$5:$A$156,0),MATCH(DC$6,'Liste plats'!$A$5:$EX$5,0))*$D138),"",INDEX('Liste plats'!$A$5:$EX$156,MATCH('Journal cuisine'!$B138,'Liste plats'!$A$5:$A$156,0),MATCH(DC$6,'Liste plats'!$A$5:$EX$5,0))*$D138)</f>
        <v/>
      </c>
      <c r="DD138" s="36" t="str">
        <f>IF(ISERROR(INDEX('Liste plats'!$A$5:$EX$156,MATCH('Journal cuisine'!$B138,'Liste plats'!$A$5:$A$156,0),MATCH(DD$6,'Liste plats'!$A$5:$EX$5,0))*$D138),"",INDEX('Liste plats'!$A$5:$EX$156,MATCH('Journal cuisine'!$B138,'Liste plats'!$A$5:$A$156,0),MATCH(DD$6,'Liste plats'!$A$5:$EX$5,0))*$D138)</f>
        <v/>
      </c>
      <c r="DE138" s="36" t="str">
        <f>IF(ISERROR(INDEX('Liste plats'!$A$5:$EX$156,MATCH('Journal cuisine'!$B138,'Liste plats'!$A$5:$A$156,0),MATCH(DE$6,'Liste plats'!$A$5:$EX$5,0))*$D138),"",INDEX('Liste plats'!$A$5:$EX$156,MATCH('Journal cuisine'!$B138,'Liste plats'!$A$5:$A$156,0),MATCH(DE$6,'Liste plats'!$A$5:$EX$5,0))*$D138)</f>
        <v/>
      </c>
      <c r="DF138" s="36" t="str">
        <f>IF(ISERROR(INDEX('Liste plats'!$A$5:$EX$156,MATCH('Journal cuisine'!$B138,'Liste plats'!$A$5:$A$156,0),MATCH(DF$6,'Liste plats'!$A$5:$EX$5,0))*$D138),"",INDEX('Liste plats'!$A$5:$EX$156,MATCH('Journal cuisine'!$B138,'Liste plats'!$A$5:$A$156,0),MATCH(DF$6,'Liste plats'!$A$5:$EX$5,0))*$D138)</f>
        <v/>
      </c>
      <c r="DG138" s="36" t="str">
        <f>IF(ISERROR(INDEX('Liste plats'!$A$5:$EX$156,MATCH('Journal cuisine'!$B138,'Liste plats'!$A$5:$A$156,0),MATCH(DG$6,'Liste plats'!$A$5:$EX$5,0))*$D138),"",INDEX('Liste plats'!$A$5:$EX$156,MATCH('Journal cuisine'!$B138,'Liste plats'!$A$5:$A$156,0),MATCH(DG$6,'Liste plats'!$A$5:$EX$5,0))*$D138)</f>
        <v/>
      </c>
      <c r="DH138" s="36" t="str">
        <f>IF(ISERROR(INDEX('Liste plats'!$A$5:$EX$156,MATCH('Journal cuisine'!$B138,'Liste plats'!$A$5:$A$156,0),MATCH(DH$6,'Liste plats'!$A$5:$EX$5,0))*$D138),"",INDEX('Liste plats'!$A$5:$EX$156,MATCH('Journal cuisine'!$B138,'Liste plats'!$A$5:$A$156,0),MATCH(DH$6,'Liste plats'!$A$5:$EX$5,0))*$D138)</f>
        <v/>
      </c>
      <c r="DI138" s="36" t="str">
        <f>IF(ISERROR(INDEX('Liste plats'!$A$5:$EX$156,MATCH('Journal cuisine'!$B138,'Liste plats'!$A$5:$A$156,0),MATCH(DI$6,'Liste plats'!$A$5:$EX$5,0))*$D138),"",INDEX('Liste plats'!$A$5:$EX$156,MATCH('Journal cuisine'!$B138,'Liste plats'!$A$5:$A$156,0),MATCH(DI$6,'Liste plats'!$A$5:$EX$5,0))*$D138)</f>
        <v/>
      </c>
      <c r="DJ138" s="36" t="str">
        <f>IF(ISERROR(INDEX('Liste plats'!$A$5:$EX$156,MATCH('Journal cuisine'!$B138,'Liste plats'!$A$5:$A$156,0),MATCH(DJ$6,'Liste plats'!$A$5:$EX$5,0))*$D138),"",INDEX('Liste plats'!$A$5:$EX$156,MATCH('Journal cuisine'!$B138,'Liste plats'!$A$5:$A$156,0),MATCH(DJ$6,'Liste plats'!$A$5:$EX$5,0))*$D138)</f>
        <v/>
      </c>
      <c r="DK138" s="36" t="str">
        <f>IF(ISERROR(INDEX('Liste plats'!$A$5:$EX$156,MATCH('Journal cuisine'!$B138,'Liste plats'!$A$5:$A$156,0),MATCH(DK$6,'Liste plats'!$A$5:$EX$5,0))*$D138),"",INDEX('Liste plats'!$A$5:$EX$156,MATCH('Journal cuisine'!$B138,'Liste plats'!$A$5:$A$156,0),MATCH(DK$6,'Liste plats'!$A$5:$EX$5,0))*$D138)</f>
        <v/>
      </c>
      <c r="DL138" s="36" t="str">
        <f>IF(ISERROR(INDEX('Liste plats'!$A$5:$EX$156,MATCH('Journal cuisine'!$B138,'Liste plats'!$A$5:$A$156,0),MATCH(DL$6,'Liste plats'!$A$5:$EX$5,0))*$D138),"",INDEX('Liste plats'!$A$5:$EX$156,MATCH('Journal cuisine'!$B138,'Liste plats'!$A$5:$A$156,0),MATCH(DL$6,'Liste plats'!$A$5:$EX$5,0))*$D138)</f>
        <v/>
      </c>
      <c r="DM138" s="36" t="str">
        <f>IF(ISERROR(INDEX('Liste plats'!$A$5:$EX$156,MATCH('Journal cuisine'!$B138,'Liste plats'!$A$5:$A$156,0),MATCH(DM$6,'Liste plats'!$A$5:$EX$5,0))*$D138),"",INDEX('Liste plats'!$A$5:$EX$156,MATCH('Journal cuisine'!$B138,'Liste plats'!$A$5:$A$156,0),MATCH(DM$6,'Liste plats'!$A$5:$EX$5,0))*$D138)</f>
        <v/>
      </c>
      <c r="DN138" s="36" t="str">
        <f>IF(ISERROR(INDEX('Liste plats'!$A$5:$EX$156,MATCH('Journal cuisine'!$B138,'Liste plats'!$A$5:$A$156,0),MATCH(DN$6,'Liste plats'!$A$5:$EX$5,0))*$D138),"",INDEX('Liste plats'!$A$5:$EX$156,MATCH('Journal cuisine'!$B138,'Liste plats'!$A$5:$A$156,0),MATCH(DN$6,'Liste plats'!$A$5:$EX$5,0))*$D138)</f>
        <v/>
      </c>
      <c r="DO138" s="36" t="str">
        <f>IF(ISERROR(INDEX('Liste plats'!$A$5:$EX$156,MATCH('Journal cuisine'!$B138,'Liste plats'!$A$5:$A$156,0),MATCH(DO$6,'Liste plats'!$A$5:$EX$5,0))*$D138),"",INDEX('Liste plats'!$A$5:$EX$156,MATCH('Journal cuisine'!$B138,'Liste plats'!$A$5:$A$156,0),MATCH(DO$6,'Liste plats'!$A$5:$EX$5,0))*$D138)</f>
        <v/>
      </c>
      <c r="DP138" s="36" t="str">
        <f>IF(ISERROR(INDEX('Liste plats'!$A$5:$EX$156,MATCH('Journal cuisine'!$B138,'Liste plats'!$A$5:$A$156,0),MATCH(DP$6,'Liste plats'!$A$5:$EX$5,0))*$D138),"",INDEX('Liste plats'!$A$5:$EX$156,MATCH('Journal cuisine'!$B138,'Liste plats'!$A$5:$A$156,0),MATCH(DP$6,'Liste plats'!$A$5:$EX$5,0))*$D138)</f>
        <v/>
      </c>
      <c r="DQ138" s="36" t="str">
        <f>IF(ISERROR(INDEX('Liste plats'!$A$5:$EX$156,MATCH('Journal cuisine'!$B138,'Liste plats'!$A$5:$A$156,0),MATCH(DQ$6,'Liste plats'!$A$5:$EX$5,0))*$D138),"",INDEX('Liste plats'!$A$5:$EX$156,MATCH('Journal cuisine'!$B138,'Liste plats'!$A$5:$A$156,0),MATCH(DQ$6,'Liste plats'!$A$5:$EX$5,0))*$D138)</f>
        <v/>
      </c>
      <c r="DR138" s="36" t="str">
        <f>IF(ISERROR(INDEX('Liste plats'!$A$5:$EX$156,MATCH('Journal cuisine'!$B138,'Liste plats'!$A$5:$A$156,0),MATCH(DR$6,'Liste plats'!$A$5:$EX$5,0))*$D138),"",INDEX('Liste plats'!$A$5:$EX$156,MATCH('Journal cuisine'!$B138,'Liste plats'!$A$5:$A$156,0),MATCH(DR$6,'Liste plats'!$A$5:$EX$5,0))*$D138)</f>
        <v/>
      </c>
      <c r="DS138" s="36" t="str">
        <f>IF(ISERROR(INDEX('Liste plats'!$A$5:$EX$156,MATCH('Journal cuisine'!$B138,'Liste plats'!$A$5:$A$156,0),MATCH(DS$6,'Liste plats'!$A$5:$EX$5,0))*$D138),"",INDEX('Liste plats'!$A$5:$EX$156,MATCH('Journal cuisine'!$B138,'Liste plats'!$A$5:$A$156,0),MATCH(DS$6,'Liste plats'!$A$5:$EX$5,0))*$D138)</f>
        <v/>
      </c>
      <c r="DT138" s="36" t="str">
        <f>IF(ISERROR(INDEX('Liste plats'!$A$5:$EX$156,MATCH('Journal cuisine'!$B138,'Liste plats'!$A$5:$A$156,0),MATCH(DT$6,'Liste plats'!$A$5:$EX$5,0))*$D138),"",INDEX('Liste plats'!$A$5:$EX$156,MATCH('Journal cuisine'!$B138,'Liste plats'!$A$5:$A$156,0),MATCH(DT$6,'Liste plats'!$A$5:$EX$5,0))*$D138)</f>
        <v/>
      </c>
      <c r="DU138" s="36" t="str">
        <f>IF(ISERROR(INDEX('Liste plats'!$A$5:$EX$156,MATCH('Journal cuisine'!$B138,'Liste plats'!$A$5:$A$156,0),MATCH(DU$6,'Liste plats'!$A$5:$EX$5,0))*$D138),"",INDEX('Liste plats'!$A$5:$EX$156,MATCH('Journal cuisine'!$B138,'Liste plats'!$A$5:$A$156,0),MATCH(DU$6,'Liste plats'!$A$5:$EX$5,0))*$D138)</f>
        <v/>
      </c>
      <c r="DV138" s="36" t="str">
        <f>IF(ISERROR(INDEX('Liste plats'!$A$5:$EX$156,MATCH('Journal cuisine'!$B138,'Liste plats'!$A$5:$A$156,0),MATCH(DV$6,'Liste plats'!$A$5:$EX$5,0))*$D138),"",INDEX('Liste plats'!$A$5:$EX$156,MATCH('Journal cuisine'!$B138,'Liste plats'!$A$5:$A$156,0),MATCH(DV$6,'Liste plats'!$A$5:$EX$5,0))*$D138)</f>
        <v/>
      </c>
      <c r="DW138" s="36" t="str">
        <f>IF(ISERROR(INDEX('Liste plats'!$A$5:$EX$156,MATCH('Journal cuisine'!$B138,'Liste plats'!$A$5:$A$156,0),MATCH(DW$6,'Liste plats'!$A$5:$EX$5,0))*$D138),"",INDEX('Liste plats'!$A$5:$EX$156,MATCH('Journal cuisine'!$B138,'Liste plats'!$A$5:$A$156,0),MATCH(DW$6,'Liste plats'!$A$5:$EX$5,0))*$D138)</f>
        <v/>
      </c>
      <c r="DX138" s="36" t="str">
        <f>IF(ISERROR(INDEX('Liste plats'!$A$5:$EX$156,MATCH('Journal cuisine'!$B138,'Liste plats'!$A$5:$A$156,0),MATCH(DX$6,'Liste plats'!$A$5:$EX$5,0))*$D138),"",INDEX('Liste plats'!$A$5:$EX$156,MATCH('Journal cuisine'!$B138,'Liste plats'!$A$5:$A$156,0),MATCH(DX$6,'Liste plats'!$A$5:$EX$5,0))*$D138)</f>
        <v/>
      </c>
      <c r="DY138" s="36" t="str">
        <f>IF(ISERROR(INDEX('Liste plats'!$A$5:$EX$156,MATCH('Journal cuisine'!$B138,'Liste plats'!$A$5:$A$156,0),MATCH(DY$6,'Liste plats'!$A$5:$EX$5,0))*$D138),"",INDEX('Liste plats'!$A$5:$EX$156,MATCH('Journal cuisine'!$B138,'Liste plats'!$A$5:$A$156,0),MATCH(DY$6,'Liste plats'!$A$5:$EX$5,0))*$D138)</f>
        <v/>
      </c>
      <c r="DZ138" s="36" t="str">
        <f>IF(ISERROR(INDEX('Liste plats'!$A$5:$EX$156,MATCH('Journal cuisine'!$B138,'Liste plats'!$A$5:$A$156,0),MATCH(DZ$6,'Liste plats'!$A$5:$EX$5,0))*$D138),"",INDEX('Liste plats'!$A$5:$EX$156,MATCH('Journal cuisine'!$B138,'Liste plats'!$A$5:$A$156,0),MATCH(DZ$6,'Liste plats'!$A$5:$EX$5,0))*$D138)</f>
        <v/>
      </c>
      <c r="EA138" s="36" t="str">
        <f>IF(ISERROR(INDEX('Liste plats'!$A$5:$EX$156,MATCH('Journal cuisine'!$B138,'Liste plats'!$A$5:$A$156,0),MATCH(EA$6,'Liste plats'!$A$5:$EX$5,0))*$D138),"",INDEX('Liste plats'!$A$5:$EX$156,MATCH('Journal cuisine'!$B138,'Liste plats'!$A$5:$A$156,0),MATCH(EA$6,'Liste plats'!$A$5:$EX$5,0))*$D138)</f>
        <v/>
      </c>
      <c r="EB138" s="36" t="str">
        <f>IF(ISERROR(INDEX('Liste plats'!$A$5:$EX$156,MATCH('Journal cuisine'!$B138,'Liste plats'!$A$5:$A$156,0),MATCH(EB$6,'Liste plats'!$A$5:$EX$5,0))*$D138),"",INDEX('Liste plats'!$A$5:$EX$156,MATCH('Journal cuisine'!$B138,'Liste plats'!$A$5:$A$156,0),MATCH(EB$6,'Liste plats'!$A$5:$EX$5,0))*$D138)</f>
        <v/>
      </c>
      <c r="EC138" s="36" t="str">
        <f>IF(ISERROR(INDEX('Liste plats'!$A$5:$EX$156,MATCH('Journal cuisine'!$B138,'Liste plats'!$A$5:$A$156,0),MATCH(EC$6,'Liste plats'!$A$5:$EX$5,0))*$D138),"",INDEX('Liste plats'!$A$5:$EX$156,MATCH('Journal cuisine'!$B138,'Liste plats'!$A$5:$A$156,0),MATCH(EC$6,'Liste plats'!$A$5:$EX$5,0))*$D138)</f>
        <v/>
      </c>
      <c r="ED138" s="36" t="str">
        <f>IF(ISERROR(INDEX('Liste plats'!$A$5:$EX$156,MATCH('Journal cuisine'!$B138,'Liste plats'!$A$5:$A$156,0),MATCH(ED$6,'Liste plats'!$A$5:$EX$5,0))*$D138),"",INDEX('Liste plats'!$A$5:$EX$156,MATCH('Journal cuisine'!$B138,'Liste plats'!$A$5:$A$156,0),MATCH(ED$6,'Liste plats'!$A$5:$EX$5,0))*$D138)</f>
        <v/>
      </c>
      <c r="EE138" s="36" t="str">
        <f>IF(ISERROR(INDEX('Liste plats'!$A$5:$EX$156,MATCH('Journal cuisine'!$B138,'Liste plats'!$A$5:$A$156,0),MATCH(EE$6,'Liste plats'!$A$5:$EX$5,0))*$D138),"",INDEX('Liste plats'!$A$5:$EX$156,MATCH('Journal cuisine'!$B138,'Liste plats'!$A$5:$A$156,0),MATCH(EE$6,'Liste plats'!$A$5:$EX$5,0))*$D138)</f>
        <v/>
      </c>
      <c r="EF138" s="36" t="str">
        <f>IF(ISERROR(INDEX('Liste plats'!$A$5:$EX$156,MATCH('Journal cuisine'!$B138,'Liste plats'!$A$5:$A$156,0),MATCH(EF$6,'Liste plats'!$A$5:$EX$5,0))*$D138),"",INDEX('Liste plats'!$A$5:$EX$156,MATCH('Journal cuisine'!$B138,'Liste plats'!$A$5:$A$156,0),MATCH(EF$6,'Liste plats'!$A$5:$EX$5,0))*$D138)</f>
        <v/>
      </c>
      <c r="EG138" s="36" t="str">
        <f>IF(ISERROR(INDEX('Liste plats'!$A$5:$EX$156,MATCH('Journal cuisine'!$B138,'Liste plats'!$A$5:$A$156,0),MATCH(EG$6,'Liste plats'!$A$5:$EX$5,0))*$D138),"",INDEX('Liste plats'!$A$5:$EX$156,MATCH('Journal cuisine'!$B138,'Liste plats'!$A$5:$A$156,0),MATCH(EG$6,'Liste plats'!$A$5:$EX$5,0))*$D138)</f>
        <v/>
      </c>
      <c r="EH138" s="36" t="str">
        <f>IF(ISERROR(INDEX('Liste plats'!$A$5:$EX$156,MATCH('Journal cuisine'!$B138,'Liste plats'!$A$5:$A$156,0),MATCH(EH$6,'Liste plats'!$A$5:$EX$5,0))*$D138),"",INDEX('Liste plats'!$A$5:$EX$156,MATCH('Journal cuisine'!$B138,'Liste plats'!$A$5:$A$156,0),MATCH(EH$6,'Liste plats'!$A$5:$EX$5,0))*$D138)</f>
        <v/>
      </c>
      <c r="EI138" s="36" t="str">
        <f>IF(ISERROR(INDEX('Liste plats'!$A$5:$EX$156,MATCH('Journal cuisine'!$B138,'Liste plats'!$A$5:$A$156,0),MATCH(EI$6,'Liste plats'!$A$5:$EX$5,0))*$D138),"",INDEX('Liste plats'!$A$5:$EX$156,MATCH('Journal cuisine'!$B138,'Liste plats'!$A$5:$A$156,0),MATCH(EI$6,'Liste plats'!$A$5:$EX$5,0))*$D138)</f>
        <v/>
      </c>
      <c r="EJ138" s="36" t="str">
        <f>IF(ISERROR(INDEX('Liste plats'!$A$5:$EX$156,MATCH('Journal cuisine'!$B138,'Liste plats'!$A$5:$A$156,0),MATCH(EJ$6,'Liste plats'!$A$5:$EX$5,0))*$D138),"",INDEX('Liste plats'!$A$5:$EX$156,MATCH('Journal cuisine'!$B138,'Liste plats'!$A$5:$A$156,0),MATCH(EJ$6,'Liste plats'!$A$5:$EX$5,0))*$D138)</f>
        <v/>
      </c>
      <c r="EK138" s="36" t="str">
        <f>IF(ISERROR(INDEX('Liste plats'!$A$5:$EX$156,MATCH('Journal cuisine'!$B138,'Liste plats'!$A$5:$A$156,0),MATCH(EK$6,'Liste plats'!$A$5:$EX$5,0))*$D138),"",INDEX('Liste plats'!$A$5:$EX$156,MATCH('Journal cuisine'!$B138,'Liste plats'!$A$5:$A$156,0),MATCH(EK$6,'Liste plats'!$A$5:$EX$5,0))*$D138)</f>
        <v/>
      </c>
      <c r="EL138" s="36" t="str">
        <f>IF(ISERROR(INDEX('Liste plats'!$A$5:$EX$156,MATCH('Journal cuisine'!$B138,'Liste plats'!$A$5:$A$156,0),MATCH(EL$6,'Liste plats'!$A$5:$EX$5,0))*$D138),"",INDEX('Liste plats'!$A$5:$EX$156,MATCH('Journal cuisine'!$B138,'Liste plats'!$A$5:$A$156,0),MATCH(EL$6,'Liste plats'!$A$5:$EX$5,0))*$D138)</f>
        <v/>
      </c>
      <c r="EM138" s="36" t="str">
        <f>IF(ISERROR(INDEX('Liste plats'!$A$5:$EX$156,MATCH('Journal cuisine'!$B138,'Liste plats'!$A$5:$A$156,0),MATCH(EM$6,'Liste plats'!$A$5:$EX$5,0))*$D138),"",INDEX('Liste plats'!$A$5:$EX$156,MATCH('Journal cuisine'!$B138,'Liste plats'!$A$5:$A$156,0),MATCH(EM$6,'Liste plats'!$A$5:$EX$5,0))*$D138)</f>
        <v/>
      </c>
      <c r="EN138" s="36" t="str">
        <f>IF(ISERROR(INDEX('Liste plats'!$A$5:$EX$156,MATCH('Journal cuisine'!$B138,'Liste plats'!$A$5:$A$156,0),MATCH(EN$6,'Liste plats'!$A$5:$EX$5,0))*$D138),"",INDEX('Liste plats'!$A$5:$EX$156,MATCH('Journal cuisine'!$B138,'Liste plats'!$A$5:$A$156,0),MATCH(EN$6,'Liste plats'!$A$5:$EX$5,0))*$D138)</f>
        <v/>
      </c>
      <c r="EO138" s="36" t="str">
        <f>IF(ISERROR(INDEX('Liste plats'!$A$5:$EX$156,MATCH('Journal cuisine'!$B138,'Liste plats'!$A$5:$A$156,0),MATCH(EO$6,'Liste plats'!$A$5:$EX$5,0))*$D138),"",INDEX('Liste plats'!$A$5:$EX$156,MATCH('Journal cuisine'!$B138,'Liste plats'!$A$5:$A$156,0),MATCH(EO$6,'Liste plats'!$A$5:$EX$5,0))*$D138)</f>
        <v/>
      </c>
      <c r="EP138" s="36" t="str">
        <f>IF(ISERROR(INDEX('Liste plats'!$A$5:$EX$156,MATCH('Journal cuisine'!$B138,'Liste plats'!$A$5:$A$156,0),MATCH(EP$6,'Liste plats'!$A$5:$EX$5,0))*$D138),"",INDEX('Liste plats'!$A$5:$EX$156,MATCH('Journal cuisine'!$B138,'Liste plats'!$A$5:$A$156,0),MATCH(EP$6,'Liste plats'!$A$5:$EX$5,0))*$D138)</f>
        <v/>
      </c>
      <c r="EQ138" s="36" t="str">
        <f>IF(ISERROR(INDEX('Liste plats'!$A$5:$EX$156,MATCH('Journal cuisine'!$B138,'Liste plats'!$A$5:$A$156,0),MATCH(EQ$6,'Liste plats'!$A$5:$EX$5,0))*$D138),"",INDEX('Liste plats'!$A$5:$EX$156,MATCH('Journal cuisine'!$B138,'Liste plats'!$A$5:$A$156,0),MATCH(EQ$6,'Liste plats'!$A$5:$EX$5,0))*$D138)</f>
        <v/>
      </c>
      <c r="ER138" s="36" t="str">
        <f>IF(ISERROR(INDEX('Liste plats'!$A$5:$EX$156,MATCH('Journal cuisine'!$B138,'Liste plats'!$A$5:$A$156,0),MATCH(ER$6,'Liste plats'!$A$5:$EX$5,0))*$D138),"",INDEX('Liste plats'!$A$5:$EX$156,MATCH('Journal cuisine'!$B138,'Liste plats'!$A$5:$A$156,0),MATCH(ER$6,'Liste plats'!$A$5:$EX$5,0))*$D138)</f>
        <v/>
      </c>
      <c r="ES138" s="36" t="str">
        <f>IF(ISERROR(INDEX('Liste plats'!$A$5:$EX$156,MATCH('Journal cuisine'!$B138,'Liste plats'!$A$5:$A$156,0),MATCH(ES$6,'Liste plats'!$A$5:$EX$5,0))*$D138),"",INDEX('Liste plats'!$A$5:$EX$156,MATCH('Journal cuisine'!$B138,'Liste plats'!$A$5:$A$156,0),MATCH(ES$6,'Liste plats'!$A$5:$EX$5,0))*$D138)</f>
        <v/>
      </c>
      <c r="ET138" s="36" t="str">
        <f>IF(ISERROR(INDEX('Liste plats'!$A$5:$EX$156,MATCH('Journal cuisine'!$B138,'Liste plats'!$A$5:$A$156,0),MATCH(ET$6,'Liste plats'!$A$5:$EX$5,0))*$D138),"",INDEX('Liste plats'!$A$5:$EX$156,MATCH('Journal cuisine'!$B138,'Liste plats'!$A$5:$A$156,0),MATCH(ET$6,'Liste plats'!$A$5:$EX$5,0))*$D138)</f>
        <v/>
      </c>
      <c r="EU138" s="36" t="str">
        <f>IF(ISERROR(INDEX('Liste plats'!$A$5:$EX$156,MATCH('Journal cuisine'!$B138,'Liste plats'!$A$5:$A$156,0),MATCH(EU$6,'Liste plats'!$A$5:$EX$5,0))*$D138),"",INDEX('Liste plats'!$A$5:$EX$156,MATCH('Journal cuisine'!$B138,'Liste plats'!$A$5:$A$156,0),MATCH(EU$6,'Liste plats'!$A$5:$EX$5,0))*$D138)</f>
        <v/>
      </c>
      <c r="EV138" s="36" t="str">
        <f>IF(ISERROR(INDEX('Liste plats'!$A$5:$EX$156,MATCH('Journal cuisine'!$B138,'Liste plats'!$A$5:$A$156,0),MATCH(EV$6,'Liste plats'!$A$5:$EX$5,0))*$D138),"",INDEX('Liste plats'!$A$5:$EX$156,MATCH('Journal cuisine'!$B138,'Liste plats'!$A$5:$A$156,0),MATCH(EV$6,'Liste plats'!$A$5:$EX$5,0))*$D138)</f>
        <v/>
      </c>
      <c r="EW138" s="36" t="str">
        <f>IF(ISERROR(INDEX('Liste plats'!$A$5:$EX$156,MATCH('Journal cuisine'!$B138,'Liste plats'!$A$5:$A$156,0),MATCH(EW$6,'Liste plats'!$A$5:$EX$5,0))*$D138),"",INDEX('Liste plats'!$A$5:$EX$156,MATCH('Journal cuisine'!$B138,'Liste plats'!$A$5:$A$156,0),MATCH(EW$6,'Liste plats'!$A$5:$EX$5,0))*$D138)</f>
        <v/>
      </c>
      <c r="EX138" s="36" t="str">
        <f>IF(ISERROR(INDEX('Liste plats'!$A$5:$EX$156,MATCH('Journal cuisine'!$B138,'Liste plats'!$A$5:$A$156,0),MATCH(EX$6,'Liste plats'!$A$5:$EX$5,0))*$D138),"",INDEX('Liste plats'!$A$5:$EX$156,MATCH('Journal cuisine'!$B138,'Liste plats'!$A$5:$A$156,0),MATCH(EX$6,'Liste plats'!$A$5:$EX$5,0))*$D138)</f>
        <v/>
      </c>
      <c r="EY138" s="36" t="str">
        <f>IF(ISERROR(INDEX('Liste plats'!$A$5:$EX$156,MATCH('Journal cuisine'!$B138,'Liste plats'!$A$5:$A$156,0),MATCH(EY$6,'Liste plats'!$A$5:$EX$5,0))*$D138),"",INDEX('Liste plats'!$A$5:$EX$156,MATCH('Journal cuisine'!$B138,'Liste plats'!$A$5:$A$156,0),MATCH(EY$6,'Liste plats'!$A$5:$EX$5,0))*$D138)</f>
        <v/>
      </c>
      <c r="EZ138" s="36" t="str">
        <f>IF(ISERROR(INDEX('Liste plats'!$A$5:$EX$156,MATCH('Journal cuisine'!$B138,'Liste plats'!$A$5:$A$156,0),MATCH(EZ$6,'Liste plats'!$A$5:$EX$5,0))*$D138),"",INDEX('Liste plats'!$A$5:$EX$156,MATCH('Journal cuisine'!$B138,'Liste plats'!$A$5:$A$156,0),MATCH(EZ$6,'Liste plats'!$A$5:$EX$5,0))*$D138)</f>
        <v/>
      </c>
      <c r="FA138" s="49" t="str">
        <f>IF(ISERROR(INDEX('Liste plats'!$A$5:$EX$156,MATCH('Journal cuisine'!$B138,'Liste plats'!$A$5:$A$156,0),MATCH(FA$6,'Liste plats'!$A$5:$EX$5,0))*$D138),"",INDEX('Liste plats'!$A$5:$EX$156,MATCH('Journal cuisine'!$B138,'Liste plats'!$A$5:$A$156,0),MATCH(FA$6,'Liste plats'!$A$5:$EX$5,0))*$D138)</f>
        <v/>
      </c>
    </row>
    <row r="139" spans="1:157" x14ac:dyDescent="0.25">
      <c r="A139" s="9"/>
      <c r="B139" s="10"/>
      <c r="C139" s="34" t="str">
        <f>IF(ISERROR(IF(VLOOKUP(B139,'Liste plats'!$A$7:$B$156,2,0)=0,"",VLOOKUP(B139,'Liste plats'!$A$7:$B$156,2,0))),"",IF(VLOOKUP(B139,'Liste plats'!$A$7:$B$156,2,0)=0,"",VLOOKUP(B139,'Liste plats'!$A$7:$B$156,2,0)))</f>
        <v/>
      </c>
      <c r="D139" s="18"/>
      <c r="F139" s="41"/>
      <c r="H139" s="48" t="str">
        <f>IF(ISERROR(INDEX('Liste plats'!$A$5:$EX$156,MATCH('Journal cuisine'!$B139,'Liste plats'!$A$5:$A$156,0),MATCH(H$6,'Liste plats'!$A$5:$EX$5,0))*$D139),"",INDEX('Liste plats'!$A$5:$EX$156,MATCH('Journal cuisine'!$B139,'Liste plats'!$A$5:$A$156,0),MATCH(H$6,'Liste plats'!$A$5:$EX$5,0))*$D139)</f>
        <v/>
      </c>
      <c r="I139" s="36" t="str">
        <f>IF(ISERROR(INDEX('Liste plats'!$A$5:$EX$156,MATCH('Journal cuisine'!$B139,'Liste plats'!$A$5:$A$156,0),MATCH(I$6,'Liste plats'!$A$5:$EX$5,0))*$D139),"",INDEX('Liste plats'!$A$5:$EX$156,MATCH('Journal cuisine'!$B139,'Liste plats'!$A$5:$A$156,0),MATCH(I$6,'Liste plats'!$A$5:$EX$5,0))*$D139)</f>
        <v/>
      </c>
      <c r="J139" s="36" t="str">
        <f>IF(ISERROR(INDEX('Liste plats'!$A$5:$EX$156,MATCH('Journal cuisine'!$B139,'Liste plats'!$A$5:$A$156,0),MATCH(J$6,'Liste plats'!$A$5:$EX$5,0))*$D139),"",INDEX('Liste plats'!$A$5:$EX$156,MATCH('Journal cuisine'!$B139,'Liste plats'!$A$5:$A$156,0),MATCH(J$6,'Liste plats'!$A$5:$EX$5,0))*$D139)</f>
        <v/>
      </c>
      <c r="K139" s="36" t="str">
        <f>IF(ISERROR(INDEX('Liste plats'!$A$5:$EX$156,MATCH('Journal cuisine'!$B139,'Liste plats'!$A$5:$A$156,0),MATCH(K$6,'Liste plats'!$A$5:$EX$5,0))*$D139),"",INDEX('Liste plats'!$A$5:$EX$156,MATCH('Journal cuisine'!$B139,'Liste plats'!$A$5:$A$156,0),MATCH(K$6,'Liste plats'!$A$5:$EX$5,0))*$D139)</f>
        <v/>
      </c>
      <c r="L139" s="36" t="str">
        <f>IF(ISERROR(INDEX('Liste plats'!$A$5:$EX$156,MATCH('Journal cuisine'!$B139,'Liste plats'!$A$5:$A$156,0),MATCH(L$6,'Liste plats'!$A$5:$EX$5,0))*$D139),"",INDEX('Liste plats'!$A$5:$EX$156,MATCH('Journal cuisine'!$B139,'Liste plats'!$A$5:$A$156,0),MATCH(L$6,'Liste plats'!$A$5:$EX$5,0))*$D139)</f>
        <v/>
      </c>
      <c r="M139" s="36" t="str">
        <f>IF(ISERROR(INDEX('Liste plats'!$A$5:$EX$156,MATCH('Journal cuisine'!$B139,'Liste plats'!$A$5:$A$156,0),MATCH(M$6,'Liste plats'!$A$5:$EX$5,0))*$D139),"",INDEX('Liste plats'!$A$5:$EX$156,MATCH('Journal cuisine'!$B139,'Liste plats'!$A$5:$A$156,0),MATCH(M$6,'Liste plats'!$A$5:$EX$5,0))*$D139)</f>
        <v/>
      </c>
      <c r="N139" s="36" t="str">
        <f>IF(ISERROR(INDEX('Liste plats'!$A$5:$EX$156,MATCH('Journal cuisine'!$B139,'Liste plats'!$A$5:$A$156,0),MATCH(N$6,'Liste plats'!$A$5:$EX$5,0))*$D139),"",INDEX('Liste plats'!$A$5:$EX$156,MATCH('Journal cuisine'!$B139,'Liste plats'!$A$5:$A$156,0),MATCH(N$6,'Liste plats'!$A$5:$EX$5,0))*$D139)</f>
        <v/>
      </c>
      <c r="O139" s="36" t="str">
        <f>IF(ISERROR(INDEX('Liste plats'!$A$5:$EX$156,MATCH('Journal cuisine'!$B139,'Liste plats'!$A$5:$A$156,0),MATCH(O$6,'Liste plats'!$A$5:$EX$5,0))*$D139),"",INDEX('Liste plats'!$A$5:$EX$156,MATCH('Journal cuisine'!$B139,'Liste plats'!$A$5:$A$156,0),MATCH(O$6,'Liste plats'!$A$5:$EX$5,0))*$D139)</f>
        <v/>
      </c>
      <c r="P139" s="36" t="str">
        <f>IF(ISERROR(INDEX('Liste plats'!$A$5:$EX$156,MATCH('Journal cuisine'!$B139,'Liste plats'!$A$5:$A$156,0),MATCH(P$6,'Liste plats'!$A$5:$EX$5,0))*$D139),"",INDEX('Liste plats'!$A$5:$EX$156,MATCH('Journal cuisine'!$B139,'Liste plats'!$A$5:$A$156,0),MATCH(P$6,'Liste plats'!$A$5:$EX$5,0))*$D139)</f>
        <v/>
      </c>
      <c r="Q139" s="36" t="str">
        <f>IF(ISERROR(INDEX('Liste plats'!$A$5:$EX$156,MATCH('Journal cuisine'!$B139,'Liste plats'!$A$5:$A$156,0),MATCH(Q$6,'Liste plats'!$A$5:$EX$5,0))*$D139),"",INDEX('Liste plats'!$A$5:$EX$156,MATCH('Journal cuisine'!$B139,'Liste plats'!$A$5:$A$156,0),MATCH(Q$6,'Liste plats'!$A$5:$EX$5,0))*$D139)</f>
        <v/>
      </c>
      <c r="R139" s="36" t="str">
        <f>IF(ISERROR(INDEX('Liste plats'!$A$5:$EX$156,MATCH('Journal cuisine'!$B139,'Liste plats'!$A$5:$A$156,0),MATCH(R$6,'Liste plats'!$A$5:$EX$5,0))*$D139),"",INDEX('Liste plats'!$A$5:$EX$156,MATCH('Journal cuisine'!$B139,'Liste plats'!$A$5:$A$156,0),MATCH(R$6,'Liste plats'!$A$5:$EX$5,0))*$D139)</f>
        <v/>
      </c>
      <c r="S139" s="36" t="str">
        <f>IF(ISERROR(INDEX('Liste plats'!$A$5:$EX$156,MATCH('Journal cuisine'!$B139,'Liste plats'!$A$5:$A$156,0),MATCH(S$6,'Liste plats'!$A$5:$EX$5,0))*$D139),"",INDEX('Liste plats'!$A$5:$EX$156,MATCH('Journal cuisine'!$B139,'Liste plats'!$A$5:$A$156,0),MATCH(S$6,'Liste plats'!$A$5:$EX$5,0))*$D139)</f>
        <v/>
      </c>
      <c r="T139" s="36" t="str">
        <f>IF(ISERROR(INDEX('Liste plats'!$A$5:$EX$156,MATCH('Journal cuisine'!$B139,'Liste plats'!$A$5:$A$156,0),MATCH(T$6,'Liste plats'!$A$5:$EX$5,0))*$D139),"",INDEX('Liste plats'!$A$5:$EX$156,MATCH('Journal cuisine'!$B139,'Liste plats'!$A$5:$A$156,0),MATCH(T$6,'Liste plats'!$A$5:$EX$5,0))*$D139)</f>
        <v/>
      </c>
      <c r="U139" s="36" t="str">
        <f>IF(ISERROR(INDEX('Liste plats'!$A$5:$EX$156,MATCH('Journal cuisine'!$B139,'Liste plats'!$A$5:$A$156,0),MATCH(U$6,'Liste plats'!$A$5:$EX$5,0))*$D139),"",INDEX('Liste plats'!$A$5:$EX$156,MATCH('Journal cuisine'!$B139,'Liste plats'!$A$5:$A$156,0),MATCH(U$6,'Liste plats'!$A$5:$EX$5,0))*$D139)</f>
        <v/>
      </c>
      <c r="V139" s="36" t="str">
        <f>IF(ISERROR(INDEX('Liste plats'!$A$5:$EX$156,MATCH('Journal cuisine'!$B139,'Liste plats'!$A$5:$A$156,0),MATCH(V$6,'Liste plats'!$A$5:$EX$5,0))*$D139),"",INDEX('Liste plats'!$A$5:$EX$156,MATCH('Journal cuisine'!$B139,'Liste plats'!$A$5:$A$156,0),MATCH(V$6,'Liste plats'!$A$5:$EX$5,0))*$D139)</f>
        <v/>
      </c>
      <c r="W139" s="36" t="str">
        <f>IF(ISERROR(INDEX('Liste plats'!$A$5:$EX$156,MATCH('Journal cuisine'!$B139,'Liste plats'!$A$5:$A$156,0),MATCH(W$6,'Liste plats'!$A$5:$EX$5,0))*$D139),"",INDEX('Liste plats'!$A$5:$EX$156,MATCH('Journal cuisine'!$B139,'Liste plats'!$A$5:$A$156,0),MATCH(W$6,'Liste plats'!$A$5:$EX$5,0))*$D139)</f>
        <v/>
      </c>
      <c r="X139" s="36" t="str">
        <f>IF(ISERROR(INDEX('Liste plats'!$A$5:$EX$156,MATCH('Journal cuisine'!$B139,'Liste plats'!$A$5:$A$156,0),MATCH(X$6,'Liste plats'!$A$5:$EX$5,0))*$D139),"",INDEX('Liste plats'!$A$5:$EX$156,MATCH('Journal cuisine'!$B139,'Liste plats'!$A$5:$A$156,0),MATCH(X$6,'Liste plats'!$A$5:$EX$5,0))*$D139)</f>
        <v/>
      </c>
      <c r="Y139" s="36" t="str">
        <f>IF(ISERROR(INDEX('Liste plats'!$A$5:$EX$156,MATCH('Journal cuisine'!$B139,'Liste plats'!$A$5:$A$156,0),MATCH(Y$6,'Liste plats'!$A$5:$EX$5,0))*$D139),"",INDEX('Liste plats'!$A$5:$EX$156,MATCH('Journal cuisine'!$B139,'Liste plats'!$A$5:$A$156,0),MATCH(Y$6,'Liste plats'!$A$5:$EX$5,0))*$D139)</f>
        <v/>
      </c>
      <c r="Z139" s="36" t="str">
        <f>IF(ISERROR(INDEX('Liste plats'!$A$5:$EX$156,MATCH('Journal cuisine'!$B139,'Liste plats'!$A$5:$A$156,0),MATCH(Z$6,'Liste plats'!$A$5:$EX$5,0))*$D139),"",INDEX('Liste plats'!$A$5:$EX$156,MATCH('Journal cuisine'!$B139,'Liste plats'!$A$5:$A$156,0),MATCH(Z$6,'Liste plats'!$A$5:$EX$5,0))*$D139)</f>
        <v/>
      </c>
      <c r="AA139" s="36" t="str">
        <f>IF(ISERROR(INDEX('Liste plats'!$A$5:$EX$156,MATCH('Journal cuisine'!$B139,'Liste plats'!$A$5:$A$156,0),MATCH(AA$6,'Liste plats'!$A$5:$EX$5,0))*$D139),"",INDEX('Liste plats'!$A$5:$EX$156,MATCH('Journal cuisine'!$B139,'Liste plats'!$A$5:$A$156,0),MATCH(AA$6,'Liste plats'!$A$5:$EX$5,0))*$D139)</f>
        <v/>
      </c>
      <c r="AB139" s="36" t="str">
        <f>IF(ISERROR(INDEX('Liste plats'!$A$5:$EX$156,MATCH('Journal cuisine'!$B139,'Liste plats'!$A$5:$A$156,0),MATCH(AB$6,'Liste plats'!$A$5:$EX$5,0))*$D139),"",INDEX('Liste plats'!$A$5:$EX$156,MATCH('Journal cuisine'!$B139,'Liste plats'!$A$5:$A$156,0),MATCH(AB$6,'Liste plats'!$A$5:$EX$5,0))*$D139)</f>
        <v/>
      </c>
      <c r="AC139" s="36" t="str">
        <f>IF(ISERROR(INDEX('Liste plats'!$A$5:$EX$156,MATCH('Journal cuisine'!$B139,'Liste plats'!$A$5:$A$156,0),MATCH(AC$6,'Liste plats'!$A$5:$EX$5,0))*$D139),"",INDEX('Liste plats'!$A$5:$EX$156,MATCH('Journal cuisine'!$B139,'Liste plats'!$A$5:$A$156,0),MATCH(AC$6,'Liste plats'!$A$5:$EX$5,0))*$D139)</f>
        <v/>
      </c>
      <c r="AD139" s="36" t="str">
        <f>IF(ISERROR(INDEX('Liste plats'!$A$5:$EX$156,MATCH('Journal cuisine'!$B139,'Liste plats'!$A$5:$A$156,0),MATCH(AD$6,'Liste plats'!$A$5:$EX$5,0))*$D139),"",INDEX('Liste plats'!$A$5:$EX$156,MATCH('Journal cuisine'!$B139,'Liste plats'!$A$5:$A$156,0),MATCH(AD$6,'Liste plats'!$A$5:$EX$5,0))*$D139)</f>
        <v/>
      </c>
      <c r="AE139" s="36" t="str">
        <f>IF(ISERROR(INDEX('Liste plats'!$A$5:$EX$156,MATCH('Journal cuisine'!$B139,'Liste plats'!$A$5:$A$156,0),MATCH(AE$6,'Liste plats'!$A$5:$EX$5,0))*$D139),"",INDEX('Liste plats'!$A$5:$EX$156,MATCH('Journal cuisine'!$B139,'Liste plats'!$A$5:$A$156,0),MATCH(AE$6,'Liste plats'!$A$5:$EX$5,0))*$D139)</f>
        <v/>
      </c>
      <c r="AF139" s="36" t="str">
        <f>IF(ISERROR(INDEX('Liste plats'!$A$5:$EX$156,MATCH('Journal cuisine'!$B139,'Liste plats'!$A$5:$A$156,0),MATCH(AF$6,'Liste plats'!$A$5:$EX$5,0))*$D139),"",INDEX('Liste plats'!$A$5:$EX$156,MATCH('Journal cuisine'!$B139,'Liste plats'!$A$5:$A$156,0),MATCH(AF$6,'Liste plats'!$A$5:$EX$5,0))*$D139)</f>
        <v/>
      </c>
      <c r="AG139" s="36" t="str">
        <f>IF(ISERROR(INDEX('Liste plats'!$A$5:$EX$156,MATCH('Journal cuisine'!$B139,'Liste plats'!$A$5:$A$156,0),MATCH(AG$6,'Liste plats'!$A$5:$EX$5,0))*$D139),"",INDEX('Liste plats'!$A$5:$EX$156,MATCH('Journal cuisine'!$B139,'Liste plats'!$A$5:$A$156,0),MATCH(AG$6,'Liste plats'!$A$5:$EX$5,0))*$D139)</f>
        <v/>
      </c>
      <c r="AH139" s="36" t="str">
        <f>IF(ISERROR(INDEX('Liste plats'!$A$5:$EX$156,MATCH('Journal cuisine'!$B139,'Liste plats'!$A$5:$A$156,0),MATCH(AH$6,'Liste plats'!$A$5:$EX$5,0))*$D139),"",INDEX('Liste plats'!$A$5:$EX$156,MATCH('Journal cuisine'!$B139,'Liste plats'!$A$5:$A$156,0),MATCH(AH$6,'Liste plats'!$A$5:$EX$5,0))*$D139)</f>
        <v/>
      </c>
      <c r="AI139" s="36" t="str">
        <f>IF(ISERROR(INDEX('Liste plats'!$A$5:$EX$156,MATCH('Journal cuisine'!$B139,'Liste plats'!$A$5:$A$156,0),MATCH(AI$6,'Liste plats'!$A$5:$EX$5,0))*$D139),"",INDEX('Liste plats'!$A$5:$EX$156,MATCH('Journal cuisine'!$B139,'Liste plats'!$A$5:$A$156,0),MATCH(AI$6,'Liste plats'!$A$5:$EX$5,0))*$D139)</f>
        <v/>
      </c>
      <c r="AJ139" s="36" t="str">
        <f>IF(ISERROR(INDEX('Liste plats'!$A$5:$EX$156,MATCH('Journal cuisine'!$B139,'Liste plats'!$A$5:$A$156,0),MATCH(AJ$6,'Liste plats'!$A$5:$EX$5,0))*$D139),"",INDEX('Liste plats'!$A$5:$EX$156,MATCH('Journal cuisine'!$B139,'Liste plats'!$A$5:$A$156,0),MATCH(AJ$6,'Liste plats'!$A$5:$EX$5,0))*$D139)</f>
        <v/>
      </c>
      <c r="AK139" s="36" t="str">
        <f>IF(ISERROR(INDEX('Liste plats'!$A$5:$EX$156,MATCH('Journal cuisine'!$B139,'Liste plats'!$A$5:$A$156,0),MATCH(AK$6,'Liste plats'!$A$5:$EX$5,0))*$D139),"",INDEX('Liste plats'!$A$5:$EX$156,MATCH('Journal cuisine'!$B139,'Liste plats'!$A$5:$A$156,0),MATCH(AK$6,'Liste plats'!$A$5:$EX$5,0))*$D139)</f>
        <v/>
      </c>
      <c r="AL139" s="36" t="str">
        <f>IF(ISERROR(INDEX('Liste plats'!$A$5:$EX$156,MATCH('Journal cuisine'!$B139,'Liste plats'!$A$5:$A$156,0),MATCH(AL$6,'Liste plats'!$A$5:$EX$5,0))*$D139),"",INDEX('Liste plats'!$A$5:$EX$156,MATCH('Journal cuisine'!$B139,'Liste plats'!$A$5:$A$156,0),MATCH(AL$6,'Liste plats'!$A$5:$EX$5,0))*$D139)</f>
        <v/>
      </c>
      <c r="AM139" s="36" t="str">
        <f>IF(ISERROR(INDEX('Liste plats'!$A$5:$EX$156,MATCH('Journal cuisine'!$B139,'Liste plats'!$A$5:$A$156,0),MATCH(AM$6,'Liste plats'!$A$5:$EX$5,0))*$D139),"",INDEX('Liste plats'!$A$5:$EX$156,MATCH('Journal cuisine'!$B139,'Liste plats'!$A$5:$A$156,0),MATCH(AM$6,'Liste plats'!$A$5:$EX$5,0))*$D139)</f>
        <v/>
      </c>
      <c r="AN139" s="36" t="str">
        <f>IF(ISERROR(INDEX('Liste plats'!$A$5:$EX$156,MATCH('Journal cuisine'!$B139,'Liste plats'!$A$5:$A$156,0),MATCH(AN$6,'Liste plats'!$A$5:$EX$5,0))*$D139),"",INDEX('Liste plats'!$A$5:$EX$156,MATCH('Journal cuisine'!$B139,'Liste plats'!$A$5:$A$156,0),MATCH(AN$6,'Liste plats'!$A$5:$EX$5,0))*$D139)</f>
        <v/>
      </c>
      <c r="AO139" s="36" t="str">
        <f>IF(ISERROR(INDEX('Liste plats'!$A$5:$EX$156,MATCH('Journal cuisine'!$B139,'Liste plats'!$A$5:$A$156,0),MATCH(AO$6,'Liste plats'!$A$5:$EX$5,0))*$D139),"",INDEX('Liste plats'!$A$5:$EX$156,MATCH('Journal cuisine'!$B139,'Liste plats'!$A$5:$A$156,0),MATCH(AO$6,'Liste plats'!$A$5:$EX$5,0))*$D139)</f>
        <v/>
      </c>
      <c r="AP139" s="36" t="str">
        <f>IF(ISERROR(INDEX('Liste plats'!$A$5:$EX$156,MATCH('Journal cuisine'!$B139,'Liste plats'!$A$5:$A$156,0),MATCH(AP$6,'Liste plats'!$A$5:$EX$5,0))*$D139),"",INDEX('Liste plats'!$A$5:$EX$156,MATCH('Journal cuisine'!$B139,'Liste plats'!$A$5:$A$156,0),MATCH(AP$6,'Liste plats'!$A$5:$EX$5,0))*$D139)</f>
        <v/>
      </c>
      <c r="AQ139" s="36" t="str">
        <f>IF(ISERROR(INDEX('Liste plats'!$A$5:$EX$156,MATCH('Journal cuisine'!$B139,'Liste plats'!$A$5:$A$156,0),MATCH(AQ$6,'Liste plats'!$A$5:$EX$5,0))*$D139),"",INDEX('Liste plats'!$A$5:$EX$156,MATCH('Journal cuisine'!$B139,'Liste plats'!$A$5:$A$156,0),MATCH(AQ$6,'Liste plats'!$A$5:$EX$5,0))*$D139)</f>
        <v/>
      </c>
      <c r="AR139" s="36" t="str">
        <f>IF(ISERROR(INDEX('Liste plats'!$A$5:$EX$156,MATCH('Journal cuisine'!$B139,'Liste plats'!$A$5:$A$156,0),MATCH(AR$6,'Liste plats'!$A$5:$EX$5,0))*$D139),"",INDEX('Liste plats'!$A$5:$EX$156,MATCH('Journal cuisine'!$B139,'Liste plats'!$A$5:$A$156,0),MATCH(AR$6,'Liste plats'!$A$5:$EX$5,0))*$D139)</f>
        <v/>
      </c>
      <c r="AS139" s="36" t="str">
        <f>IF(ISERROR(INDEX('Liste plats'!$A$5:$EX$156,MATCH('Journal cuisine'!$B139,'Liste plats'!$A$5:$A$156,0),MATCH(AS$6,'Liste plats'!$A$5:$EX$5,0))*$D139),"",INDEX('Liste plats'!$A$5:$EX$156,MATCH('Journal cuisine'!$B139,'Liste plats'!$A$5:$A$156,0),MATCH(AS$6,'Liste plats'!$A$5:$EX$5,0))*$D139)</f>
        <v/>
      </c>
      <c r="AT139" s="36" t="str">
        <f>IF(ISERROR(INDEX('Liste plats'!$A$5:$EX$156,MATCH('Journal cuisine'!$B139,'Liste plats'!$A$5:$A$156,0),MATCH(AT$6,'Liste plats'!$A$5:$EX$5,0))*$D139),"",INDEX('Liste plats'!$A$5:$EX$156,MATCH('Journal cuisine'!$B139,'Liste plats'!$A$5:$A$156,0),MATCH(AT$6,'Liste plats'!$A$5:$EX$5,0))*$D139)</f>
        <v/>
      </c>
      <c r="AU139" s="36" t="str">
        <f>IF(ISERROR(INDEX('Liste plats'!$A$5:$EX$156,MATCH('Journal cuisine'!$B139,'Liste plats'!$A$5:$A$156,0),MATCH(AU$6,'Liste plats'!$A$5:$EX$5,0))*$D139),"",INDEX('Liste plats'!$A$5:$EX$156,MATCH('Journal cuisine'!$B139,'Liste plats'!$A$5:$A$156,0),MATCH(AU$6,'Liste plats'!$A$5:$EX$5,0))*$D139)</f>
        <v/>
      </c>
      <c r="AV139" s="36" t="str">
        <f>IF(ISERROR(INDEX('Liste plats'!$A$5:$EX$156,MATCH('Journal cuisine'!$B139,'Liste plats'!$A$5:$A$156,0),MATCH(AV$6,'Liste plats'!$A$5:$EX$5,0))*$D139),"",INDEX('Liste plats'!$A$5:$EX$156,MATCH('Journal cuisine'!$B139,'Liste plats'!$A$5:$A$156,0),MATCH(AV$6,'Liste plats'!$A$5:$EX$5,0))*$D139)</f>
        <v/>
      </c>
      <c r="AW139" s="36" t="str">
        <f>IF(ISERROR(INDEX('Liste plats'!$A$5:$EX$156,MATCH('Journal cuisine'!$B139,'Liste plats'!$A$5:$A$156,0),MATCH(AW$6,'Liste plats'!$A$5:$EX$5,0))*$D139),"",INDEX('Liste plats'!$A$5:$EX$156,MATCH('Journal cuisine'!$B139,'Liste plats'!$A$5:$A$156,0),MATCH(AW$6,'Liste plats'!$A$5:$EX$5,0))*$D139)</f>
        <v/>
      </c>
      <c r="AX139" s="36" t="str">
        <f>IF(ISERROR(INDEX('Liste plats'!$A$5:$EX$156,MATCH('Journal cuisine'!$B139,'Liste plats'!$A$5:$A$156,0),MATCH(AX$6,'Liste plats'!$A$5:$EX$5,0))*$D139),"",INDEX('Liste plats'!$A$5:$EX$156,MATCH('Journal cuisine'!$B139,'Liste plats'!$A$5:$A$156,0),MATCH(AX$6,'Liste plats'!$A$5:$EX$5,0))*$D139)</f>
        <v/>
      </c>
      <c r="AY139" s="36" t="str">
        <f>IF(ISERROR(INDEX('Liste plats'!$A$5:$EX$156,MATCH('Journal cuisine'!$B139,'Liste plats'!$A$5:$A$156,0),MATCH(AY$6,'Liste plats'!$A$5:$EX$5,0))*$D139),"",INDEX('Liste plats'!$A$5:$EX$156,MATCH('Journal cuisine'!$B139,'Liste plats'!$A$5:$A$156,0),MATCH(AY$6,'Liste plats'!$A$5:$EX$5,0))*$D139)</f>
        <v/>
      </c>
      <c r="AZ139" s="36" t="str">
        <f>IF(ISERROR(INDEX('Liste plats'!$A$5:$EX$156,MATCH('Journal cuisine'!$B139,'Liste plats'!$A$5:$A$156,0),MATCH(AZ$6,'Liste plats'!$A$5:$EX$5,0))*$D139),"",INDEX('Liste plats'!$A$5:$EX$156,MATCH('Journal cuisine'!$B139,'Liste plats'!$A$5:$A$156,0),MATCH(AZ$6,'Liste plats'!$A$5:$EX$5,0))*$D139)</f>
        <v/>
      </c>
      <c r="BA139" s="36" t="str">
        <f>IF(ISERROR(INDEX('Liste plats'!$A$5:$EX$156,MATCH('Journal cuisine'!$B139,'Liste plats'!$A$5:$A$156,0),MATCH(BA$6,'Liste plats'!$A$5:$EX$5,0))*$D139),"",INDEX('Liste plats'!$A$5:$EX$156,MATCH('Journal cuisine'!$B139,'Liste plats'!$A$5:$A$156,0),MATCH(BA$6,'Liste plats'!$A$5:$EX$5,0))*$D139)</f>
        <v/>
      </c>
      <c r="BB139" s="36" t="str">
        <f>IF(ISERROR(INDEX('Liste plats'!$A$5:$EX$156,MATCH('Journal cuisine'!$B139,'Liste plats'!$A$5:$A$156,0),MATCH(BB$6,'Liste plats'!$A$5:$EX$5,0))*$D139),"",INDEX('Liste plats'!$A$5:$EX$156,MATCH('Journal cuisine'!$B139,'Liste plats'!$A$5:$A$156,0),MATCH(BB$6,'Liste plats'!$A$5:$EX$5,0))*$D139)</f>
        <v/>
      </c>
      <c r="BC139" s="36" t="str">
        <f>IF(ISERROR(INDEX('Liste plats'!$A$5:$EX$156,MATCH('Journal cuisine'!$B139,'Liste plats'!$A$5:$A$156,0),MATCH(BC$6,'Liste plats'!$A$5:$EX$5,0))*$D139),"",INDEX('Liste plats'!$A$5:$EX$156,MATCH('Journal cuisine'!$B139,'Liste plats'!$A$5:$A$156,0),MATCH(BC$6,'Liste plats'!$A$5:$EX$5,0))*$D139)</f>
        <v/>
      </c>
      <c r="BD139" s="36" t="str">
        <f>IF(ISERROR(INDEX('Liste plats'!$A$5:$EX$156,MATCH('Journal cuisine'!$B139,'Liste plats'!$A$5:$A$156,0),MATCH(BD$6,'Liste plats'!$A$5:$EX$5,0))*$D139),"",INDEX('Liste plats'!$A$5:$EX$156,MATCH('Journal cuisine'!$B139,'Liste plats'!$A$5:$A$156,0),MATCH(BD$6,'Liste plats'!$A$5:$EX$5,0))*$D139)</f>
        <v/>
      </c>
      <c r="BE139" s="36" t="str">
        <f>IF(ISERROR(INDEX('Liste plats'!$A$5:$EX$156,MATCH('Journal cuisine'!$B139,'Liste plats'!$A$5:$A$156,0),MATCH(BE$6,'Liste plats'!$A$5:$EX$5,0))*$D139),"",INDEX('Liste plats'!$A$5:$EX$156,MATCH('Journal cuisine'!$B139,'Liste plats'!$A$5:$A$156,0),MATCH(BE$6,'Liste plats'!$A$5:$EX$5,0))*$D139)</f>
        <v/>
      </c>
      <c r="BF139" s="36" t="str">
        <f>IF(ISERROR(INDEX('Liste plats'!$A$5:$EX$156,MATCH('Journal cuisine'!$B139,'Liste plats'!$A$5:$A$156,0),MATCH(BF$6,'Liste plats'!$A$5:$EX$5,0))*$D139),"",INDEX('Liste plats'!$A$5:$EX$156,MATCH('Journal cuisine'!$B139,'Liste plats'!$A$5:$A$156,0),MATCH(BF$6,'Liste plats'!$A$5:$EX$5,0))*$D139)</f>
        <v/>
      </c>
      <c r="BG139" s="36" t="str">
        <f>IF(ISERROR(INDEX('Liste plats'!$A$5:$EX$156,MATCH('Journal cuisine'!$B139,'Liste plats'!$A$5:$A$156,0),MATCH(BG$6,'Liste plats'!$A$5:$EX$5,0))*$D139),"",INDEX('Liste plats'!$A$5:$EX$156,MATCH('Journal cuisine'!$B139,'Liste plats'!$A$5:$A$156,0),MATCH(BG$6,'Liste plats'!$A$5:$EX$5,0))*$D139)</f>
        <v/>
      </c>
      <c r="BH139" s="36" t="str">
        <f>IF(ISERROR(INDEX('Liste plats'!$A$5:$EX$156,MATCH('Journal cuisine'!$B139,'Liste plats'!$A$5:$A$156,0),MATCH(BH$6,'Liste plats'!$A$5:$EX$5,0))*$D139),"",INDEX('Liste plats'!$A$5:$EX$156,MATCH('Journal cuisine'!$B139,'Liste plats'!$A$5:$A$156,0),MATCH(BH$6,'Liste plats'!$A$5:$EX$5,0))*$D139)</f>
        <v/>
      </c>
      <c r="BI139" s="36" t="str">
        <f>IF(ISERROR(INDEX('Liste plats'!$A$5:$EX$156,MATCH('Journal cuisine'!$B139,'Liste plats'!$A$5:$A$156,0),MATCH(BI$6,'Liste plats'!$A$5:$EX$5,0))*$D139),"",INDEX('Liste plats'!$A$5:$EX$156,MATCH('Journal cuisine'!$B139,'Liste plats'!$A$5:$A$156,0),MATCH(BI$6,'Liste plats'!$A$5:$EX$5,0))*$D139)</f>
        <v/>
      </c>
      <c r="BJ139" s="36" t="str">
        <f>IF(ISERROR(INDEX('Liste plats'!$A$5:$EX$156,MATCH('Journal cuisine'!$B139,'Liste plats'!$A$5:$A$156,0),MATCH(BJ$6,'Liste plats'!$A$5:$EX$5,0))*$D139),"",INDEX('Liste plats'!$A$5:$EX$156,MATCH('Journal cuisine'!$B139,'Liste plats'!$A$5:$A$156,0),MATCH(BJ$6,'Liste plats'!$A$5:$EX$5,0))*$D139)</f>
        <v/>
      </c>
      <c r="BK139" s="36" t="str">
        <f>IF(ISERROR(INDEX('Liste plats'!$A$5:$EX$156,MATCH('Journal cuisine'!$B139,'Liste plats'!$A$5:$A$156,0),MATCH(BK$6,'Liste plats'!$A$5:$EX$5,0))*$D139),"",INDEX('Liste plats'!$A$5:$EX$156,MATCH('Journal cuisine'!$B139,'Liste plats'!$A$5:$A$156,0),MATCH(BK$6,'Liste plats'!$A$5:$EX$5,0))*$D139)</f>
        <v/>
      </c>
      <c r="BL139" s="36" t="str">
        <f>IF(ISERROR(INDEX('Liste plats'!$A$5:$EX$156,MATCH('Journal cuisine'!$B139,'Liste plats'!$A$5:$A$156,0),MATCH(BL$6,'Liste plats'!$A$5:$EX$5,0))*$D139),"",INDEX('Liste plats'!$A$5:$EX$156,MATCH('Journal cuisine'!$B139,'Liste plats'!$A$5:$A$156,0),MATCH(BL$6,'Liste plats'!$A$5:$EX$5,0))*$D139)</f>
        <v/>
      </c>
      <c r="BM139" s="36" t="str">
        <f>IF(ISERROR(INDEX('Liste plats'!$A$5:$EX$156,MATCH('Journal cuisine'!$B139,'Liste plats'!$A$5:$A$156,0),MATCH(BM$6,'Liste plats'!$A$5:$EX$5,0))*$D139),"",INDEX('Liste plats'!$A$5:$EX$156,MATCH('Journal cuisine'!$B139,'Liste plats'!$A$5:$A$156,0),MATCH(BM$6,'Liste plats'!$A$5:$EX$5,0))*$D139)</f>
        <v/>
      </c>
      <c r="BN139" s="36" t="str">
        <f>IF(ISERROR(INDEX('Liste plats'!$A$5:$EX$156,MATCH('Journal cuisine'!$B139,'Liste plats'!$A$5:$A$156,0),MATCH(BN$6,'Liste plats'!$A$5:$EX$5,0))*$D139),"",INDEX('Liste plats'!$A$5:$EX$156,MATCH('Journal cuisine'!$B139,'Liste plats'!$A$5:$A$156,0),MATCH(BN$6,'Liste plats'!$A$5:$EX$5,0))*$D139)</f>
        <v/>
      </c>
      <c r="BO139" s="36" t="str">
        <f>IF(ISERROR(INDEX('Liste plats'!$A$5:$EX$156,MATCH('Journal cuisine'!$B139,'Liste plats'!$A$5:$A$156,0),MATCH(BO$6,'Liste plats'!$A$5:$EX$5,0))*$D139),"",INDEX('Liste plats'!$A$5:$EX$156,MATCH('Journal cuisine'!$B139,'Liste plats'!$A$5:$A$156,0),MATCH(BO$6,'Liste plats'!$A$5:$EX$5,0))*$D139)</f>
        <v/>
      </c>
      <c r="BP139" s="36" t="str">
        <f>IF(ISERROR(INDEX('Liste plats'!$A$5:$EX$156,MATCH('Journal cuisine'!$B139,'Liste plats'!$A$5:$A$156,0),MATCH(BP$6,'Liste plats'!$A$5:$EX$5,0))*$D139),"",INDEX('Liste plats'!$A$5:$EX$156,MATCH('Journal cuisine'!$B139,'Liste plats'!$A$5:$A$156,0),MATCH(BP$6,'Liste plats'!$A$5:$EX$5,0))*$D139)</f>
        <v/>
      </c>
      <c r="BQ139" s="36" t="str">
        <f>IF(ISERROR(INDEX('Liste plats'!$A$5:$EX$156,MATCH('Journal cuisine'!$B139,'Liste plats'!$A$5:$A$156,0),MATCH(BQ$6,'Liste plats'!$A$5:$EX$5,0))*$D139),"",INDEX('Liste plats'!$A$5:$EX$156,MATCH('Journal cuisine'!$B139,'Liste plats'!$A$5:$A$156,0),MATCH(BQ$6,'Liste plats'!$A$5:$EX$5,0))*$D139)</f>
        <v/>
      </c>
      <c r="BR139" s="36" t="str">
        <f>IF(ISERROR(INDEX('Liste plats'!$A$5:$EX$156,MATCH('Journal cuisine'!$B139,'Liste plats'!$A$5:$A$156,0),MATCH(BR$6,'Liste plats'!$A$5:$EX$5,0))*$D139),"",INDEX('Liste plats'!$A$5:$EX$156,MATCH('Journal cuisine'!$B139,'Liste plats'!$A$5:$A$156,0),MATCH(BR$6,'Liste plats'!$A$5:$EX$5,0))*$D139)</f>
        <v/>
      </c>
      <c r="BS139" s="36" t="str">
        <f>IF(ISERROR(INDEX('Liste plats'!$A$5:$EX$156,MATCH('Journal cuisine'!$B139,'Liste plats'!$A$5:$A$156,0),MATCH(BS$6,'Liste plats'!$A$5:$EX$5,0))*$D139),"",INDEX('Liste plats'!$A$5:$EX$156,MATCH('Journal cuisine'!$B139,'Liste plats'!$A$5:$A$156,0),MATCH(BS$6,'Liste plats'!$A$5:$EX$5,0))*$D139)</f>
        <v/>
      </c>
      <c r="BT139" s="36" t="str">
        <f>IF(ISERROR(INDEX('Liste plats'!$A$5:$EX$156,MATCH('Journal cuisine'!$B139,'Liste plats'!$A$5:$A$156,0),MATCH(BT$6,'Liste plats'!$A$5:$EX$5,0))*$D139),"",INDEX('Liste plats'!$A$5:$EX$156,MATCH('Journal cuisine'!$B139,'Liste plats'!$A$5:$A$156,0),MATCH(BT$6,'Liste plats'!$A$5:$EX$5,0))*$D139)</f>
        <v/>
      </c>
      <c r="BU139" s="36" t="str">
        <f>IF(ISERROR(INDEX('Liste plats'!$A$5:$EX$156,MATCH('Journal cuisine'!$B139,'Liste plats'!$A$5:$A$156,0),MATCH(BU$6,'Liste plats'!$A$5:$EX$5,0))*$D139),"",INDEX('Liste plats'!$A$5:$EX$156,MATCH('Journal cuisine'!$B139,'Liste plats'!$A$5:$A$156,0),MATCH(BU$6,'Liste plats'!$A$5:$EX$5,0))*$D139)</f>
        <v/>
      </c>
      <c r="BV139" s="36" t="str">
        <f>IF(ISERROR(INDEX('Liste plats'!$A$5:$EX$156,MATCH('Journal cuisine'!$B139,'Liste plats'!$A$5:$A$156,0),MATCH(BV$6,'Liste plats'!$A$5:$EX$5,0))*$D139),"",INDEX('Liste plats'!$A$5:$EX$156,MATCH('Journal cuisine'!$B139,'Liste plats'!$A$5:$A$156,0),MATCH(BV$6,'Liste plats'!$A$5:$EX$5,0))*$D139)</f>
        <v/>
      </c>
      <c r="BW139" s="36" t="str">
        <f>IF(ISERROR(INDEX('Liste plats'!$A$5:$EX$156,MATCH('Journal cuisine'!$B139,'Liste plats'!$A$5:$A$156,0),MATCH(BW$6,'Liste plats'!$A$5:$EX$5,0))*$D139),"",INDEX('Liste plats'!$A$5:$EX$156,MATCH('Journal cuisine'!$B139,'Liste plats'!$A$5:$A$156,0),MATCH(BW$6,'Liste plats'!$A$5:$EX$5,0))*$D139)</f>
        <v/>
      </c>
      <c r="BX139" s="36" t="str">
        <f>IF(ISERROR(INDEX('Liste plats'!$A$5:$EX$156,MATCH('Journal cuisine'!$B139,'Liste plats'!$A$5:$A$156,0),MATCH(BX$6,'Liste plats'!$A$5:$EX$5,0))*$D139),"",INDEX('Liste plats'!$A$5:$EX$156,MATCH('Journal cuisine'!$B139,'Liste plats'!$A$5:$A$156,0),MATCH(BX$6,'Liste plats'!$A$5:$EX$5,0))*$D139)</f>
        <v/>
      </c>
      <c r="BY139" s="36" t="str">
        <f>IF(ISERROR(INDEX('Liste plats'!$A$5:$EX$156,MATCH('Journal cuisine'!$B139,'Liste plats'!$A$5:$A$156,0),MATCH(BY$6,'Liste plats'!$A$5:$EX$5,0))*$D139),"",INDEX('Liste plats'!$A$5:$EX$156,MATCH('Journal cuisine'!$B139,'Liste plats'!$A$5:$A$156,0),MATCH(BY$6,'Liste plats'!$A$5:$EX$5,0))*$D139)</f>
        <v/>
      </c>
      <c r="BZ139" s="36" t="str">
        <f>IF(ISERROR(INDEX('Liste plats'!$A$5:$EX$156,MATCH('Journal cuisine'!$B139,'Liste plats'!$A$5:$A$156,0),MATCH(BZ$6,'Liste plats'!$A$5:$EX$5,0))*$D139),"",INDEX('Liste plats'!$A$5:$EX$156,MATCH('Journal cuisine'!$B139,'Liste plats'!$A$5:$A$156,0),MATCH(BZ$6,'Liste plats'!$A$5:$EX$5,0))*$D139)</f>
        <v/>
      </c>
      <c r="CA139" s="36" t="str">
        <f>IF(ISERROR(INDEX('Liste plats'!$A$5:$EX$156,MATCH('Journal cuisine'!$B139,'Liste plats'!$A$5:$A$156,0),MATCH(CA$6,'Liste plats'!$A$5:$EX$5,0))*$D139),"",INDEX('Liste plats'!$A$5:$EX$156,MATCH('Journal cuisine'!$B139,'Liste plats'!$A$5:$A$156,0),MATCH(CA$6,'Liste plats'!$A$5:$EX$5,0))*$D139)</f>
        <v/>
      </c>
      <c r="CB139" s="36" t="str">
        <f>IF(ISERROR(INDEX('Liste plats'!$A$5:$EX$156,MATCH('Journal cuisine'!$B139,'Liste plats'!$A$5:$A$156,0),MATCH(CB$6,'Liste plats'!$A$5:$EX$5,0))*$D139),"",INDEX('Liste plats'!$A$5:$EX$156,MATCH('Journal cuisine'!$B139,'Liste plats'!$A$5:$A$156,0),MATCH(CB$6,'Liste plats'!$A$5:$EX$5,0))*$D139)</f>
        <v/>
      </c>
      <c r="CC139" s="36" t="str">
        <f>IF(ISERROR(INDEX('Liste plats'!$A$5:$EX$156,MATCH('Journal cuisine'!$B139,'Liste plats'!$A$5:$A$156,0),MATCH(CC$6,'Liste plats'!$A$5:$EX$5,0))*$D139),"",INDEX('Liste plats'!$A$5:$EX$156,MATCH('Journal cuisine'!$B139,'Liste plats'!$A$5:$A$156,0),MATCH(CC$6,'Liste plats'!$A$5:$EX$5,0))*$D139)</f>
        <v/>
      </c>
      <c r="CD139" s="36" t="str">
        <f>IF(ISERROR(INDEX('Liste plats'!$A$5:$EX$156,MATCH('Journal cuisine'!$B139,'Liste plats'!$A$5:$A$156,0),MATCH(CD$6,'Liste plats'!$A$5:$EX$5,0))*$D139),"",INDEX('Liste plats'!$A$5:$EX$156,MATCH('Journal cuisine'!$B139,'Liste plats'!$A$5:$A$156,0),MATCH(CD$6,'Liste plats'!$A$5:$EX$5,0))*$D139)</f>
        <v/>
      </c>
      <c r="CE139" s="36" t="str">
        <f>IF(ISERROR(INDEX('Liste plats'!$A$5:$EX$156,MATCH('Journal cuisine'!$B139,'Liste plats'!$A$5:$A$156,0),MATCH(CE$6,'Liste plats'!$A$5:$EX$5,0))*$D139),"",INDEX('Liste plats'!$A$5:$EX$156,MATCH('Journal cuisine'!$B139,'Liste plats'!$A$5:$A$156,0),MATCH(CE$6,'Liste plats'!$A$5:$EX$5,0))*$D139)</f>
        <v/>
      </c>
      <c r="CF139" s="36" t="str">
        <f>IF(ISERROR(INDEX('Liste plats'!$A$5:$EX$156,MATCH('Journal cuisine'!$B139,'Liste plats'!$A$5:$A$156,0),MATCH(CF$6,'Liste plats'!$A$5:$EX$5,0))*$D139),"",INDEX('Liste plats'!$A$5:$EX$156,MATCH('Journal cuisine'!$B139,'Liste plats'!$A$5:$A$156,0),MATCH(CF$6,'Liste plats'!$A$5:$EX$5,0))*$D139)</f>
        <v/>
      </c>
      <c r="CG139" s="36" t="str">
        <f>IF(ISERROR(INDEX('Liste plats'!$A$5:$EX$156,MATCH('Journal cuisine'!$B139,'Liste plats'!$A$5:$A$156,0),MATCH(CG$6,'Liste plats'!$A$5:$EX$5,0))*$D139),"",INDEX('Liste plats'!$A$5:$EX$156,MATCH('Journal cuisine'!$B139,'Liste plats'!$A$5:$A$156,0),MATCH(CG$6,'Liste plats'!$A$5:$EX$5,0))*$D139)</f>
        <v/>
      </c>
      <c r="CH139" s="36" t="str">
        <f>IF(ISERROR(INDEX('Liste plats'!$A$5:$EX$156,MATCH('Journal cuisine'!$B139,'Liste plats'!$A$5:$A$156,0),MATCH(CH$6,'Liste plats'!$A$5:$EX$5,0))*$D139),"",INDEX('Liste plats'!$A$5:$EX$156,MATCH('Journal cuisine'!$B139,'Liste plats'!$A$5:$A$156,0),MATCH(CH$6,'Liste plats'!$A$5:$EX$5,0))*$D139)</f>
        <v/>
      </c>
      <c r="CI139" s="36" t="str">
        <f>IF(ISERROR(INDEX('Liste plats'!$A$5:$EX$156,MATCH('Journal cuisine'!$B139,'Liste plats'!$A$5:$A$156,0),MATCH(CI$6,'Liste plats'!$A$5:$EX$5,0))*$D139),"",INDEX('Liste plats'!$A$5:$EX$156,MATCH('Journal cuisine'!$B139,'Liste plats'!$A$5:$A$156,0),MATCH(CI$6,'Liste plats'!$A$5:$EX$5,0))*$D139)</f>
        <v/>
      </c>
      <c r="CJ139" s="36" t="str">
        <f>IF(ISERROR(INDEX('Liste plats'!$A$5:$EX$156,MATCH('Journal cuisine'!$B139,'Liste plats'!$A$5:$A$156,0),MATCH(CJ$6,'Liste plats'!$A$5:$EX$5,0))*$D139),"",INDEX('Liste plats'!$A$5:$EX$156,MATCH('Journal cuisine'!$B139,'Liste plats'!$A$5:$A$156,0),MATCH(CJ$6,'Liste plats'!$A$5:$EX$5,0))*$D139)</f>
        <v/>
      </c>
      <c r="CK139" s="36" t="str">
        <f>IF(ISERROR(INDEX('Liste plats'!$A$5:$EX$156,MATCH('Journal cuisine'!$B139,'Liste plats'!$A$5:$A$156,0),MATCH(CK$6,'Liste plats'!$A$5:$EX$5,0))*$D139),"",INDEX('Liste plats'!$A$5:$EX$156,MATCH('Journal cuisine'!$B139,'Liste plats'!$A$5:$A$156,0),MATCH(CK$6,'Liste plats'!$A$5:$EX$5,0))*$D139)</f>
        <v/>
      </c>
      <c r="CL139" s="36" t="str">
        <f>IF(ISERROR(INDEX('Liste plats'!$A$5:$EX$156,MATCH('Journal cuisine'!$B139,'Liste plats'!$A$5:$A$156,0),MATCH(CL$6,'Liste plats'!$A$5:$EX$5,0))*$D139),"",INDEX('Liste plats'!$A$5:$EX$156,MATCH('Journal cuisine'!$B139,'Liste plats'!$A$5:$A$156,0),MATCH(CL$6,'Liste plats'!$A$5:$EX$5,0))*$D139)</f>
        <v/>
      </c>
      <c r="CM139" s="36" t="str">
        <f>IF(ISERROR(INDEX('Liste plats'!$A$5:$EX$156,MATCH('Journal cuisine'!$B139,'Liste plats'!$A$5:$A$156,0),MATCH(CM$6,'Liste plats'!$A$5:$EX$5,0))*$D139),"",INDEX('Liste plats'!$A$5:$EX$156,MATCH('Journal cuisine'!$B139,'Liste plats'!$A$5:$A$156,0),MATCH(CM$6,'Liste plats'!$A$5:$EX$5,0))*$D139)</f>
        <v/>
      </c>
      <c r="CN139" s="36" t="str">
        <f>IF(ISERROR(INDEX('Liste plats'!$A$5:$EX$156,MATCH('Journal cuisine'!$B139,'Liste plats'!$A$5:$A$156,0),MATCH(CN$6,'Liste plats'!$A$5:$EX$5,0))*$D139),"",INDEX('Liste plats'!$A$5:$EX$156,MATCH('Journal cuisine'!$B139,'Liste plats'!$A$5:$A$156,0),MATCH(CN$6,'Liste plats'!$A$5:$EX$5,0))*$D139)</f>
        <v/>
      </c>
      <c r="CO139" s="36" t="str">
        <f>IF(ISERROR(INDEX('Liste plats'!$A$5:$EX$156,MATCH('Journal cuisine'!$B139,'Liste plats'!$A$5:$A$156,0),MATCH(CO$6,'Liste plats'!$A$5:$EX$5,0))*$D139),"",INDEX('Liste plats'!$A$5:$EX$156,MATCH('Journal cuisine'!$B139,'Liste plats'!$A$5:$A$156,0),MATCH(CO$6,'Liste plats'!$A$5:$EX$5,0))*$D139)</f>
        <v/>
      </c>
      <c r="CP139" s="36" t="str">
        <f>IF(ISERROR(INDEX('Liste plats'!$A$5:$EX$156,MATCH('Journal cuisine'!$B139,'Liste plats'!$A$5:$A$156,0),MATCH(CP$6,'Liste plats'!$A$5:$EX$5,0))*$D139),"",INDEX('Liste plats'!$A$5:$EX$156,MATCH('Journal cuisine'!$B139,'Liste plats'!$A$5:$A$156,0),MATCH(CP$6,'Liste plats'!$A$5:$EX$5,0))*$D139)</f>
        <v/>
      </c>
      <c r="CQ139" s="36" t="str">
        <f>IF(ISERROR(INDEX('Liste plats'!$A$5:$EX$156,MATCH('Journal cuisine'!$B139,'Liste plats'!$A$5:$A$156,0),MATCH(CQ$6,'Liste plats'!$A$5:$EX$5,0))*$D139),"",INDEX('Liste plats'!$A$5:$EX$156,MATCH('Journal cuisine'!$B139,'Liste plats'!$A$5:$A$156,0),MATCH(CQ$6,'Liste plats'!$A$5:$EX$5,0))*$D139)</f>
        <v/>
      </c>
      <c r="CR139" s="36" t="str">
        <f>IF(ISERROR(INDEX('Liste plats'!$A$5:$EX$156,MATCH('Journal cuisine'!$B139,'Liste plats'!$A$5:$A$156,0),MATCH(CR$6,'Liste plats'!$A$5:$EX$5,0))*$D139),"",INDEX('Liste plats'!$A$5:$EX$156,MATCH('Journal cuisine'!$B139,'Liste plats'!$A$5:$A$156,0),MATCH(CR$6,'Liste plats'!$A$5:$EX$5,0))*$D139)</f>
        <v/>
      </c>
      <c r="CS139" s="36" t="str">
        <f>IF(ISERROR(INDEX('Liste plats'!$A$5:$EX$156,MATCH('Journal cuisine'!$B139,'Liste plats'!$A$5:$A$156,0),MATCH(CS$6,'Liste plats'!$A$5:$EX$5,0))*$D139),"",INDEX('Liste plats'!$A$5:$EX$156,MATCH('Journal cuisine'!$B139,'Liste plats'!$A$5:$A$156,0),MATCH(CS$6,'Liste plats'!$A$5:$EX$5,0))*$D139)</f>
        <v/>
      </c>
      <c r="CT139" s="36" t="str">
        <f>IF(ISERROR(INDEX('Liste plats'!$A$5:$EX$156,MATCH('Journal cuisine'!$B139,'Liste plats'!$A$5:$A$156,0),MATCH(CT$6,'Liste plats'!$A$5:$EX$5,0))*$D139),"",INDEX('Liste plats'!$A$5:$EX$156,MATCH('Journal cuisine'!$B139,'Liste plats'!$A$5:$A$156,0),MATCH(CT$6,'Liste plats'!$A$5:$EX$5,0))*$D139)</f>
        <v/>
      </c>
      <c r="CU139" s="36" t="str">
        <f>IF(ISERROR(INDEX('Liste plats'!$A$5:$EX$156,MATCH('Journal cuisine'!$B139,'Liste plats'!$A$5:$A$156,0),MATCH(CU$6,'Liste plats'!$A$5:$EX$5,0))*$D139),"",INDEX('Liste plats'!$A$5:$EX$156,MATCH('Journal cuisine'!$B139,'Liste plats'!$A$5:$A$156,0),MATCH(CU$6,'Liste plats'!$A$5:$EX$5,0))*$D139)</f>
        <v/>
      </c>
      <c r="CV139" s="36" t="str">
        <f>IF(ISERROR(INDEX('Liste plats'!$A$5:$EX$156,MATCH('Journal cuisine'!$B139,'Liste plats'!$A$5:$A$156,0),MATCH(CV$6,'Liste plats'!$A$5:$EX$5,0))*$D139),"",INDEX('Liste plats'!$A$5:$EX$156,MATCH('Journal cuisine'!$B139,'Liste plats'!$A$5:$A$156,0),MATCH(CV$6,'Liste plats'!$A$5:$EX$5,0))*$D139)</f>
        <v/>
      </c>
      <c r="CW139" s="36" t="str">
        <f>IF(ISERROR(INDEX('Liste plats'!$A$5:$EX$156,MATCH('Journal cuisine'!$B139,'Liste plats'!$A$5:$A$156,0),MATCH(CW$6,'Liste plats'!$A$5:$EX$5,0))*$D139),"",INDEX('Liste plats'!$A$5:$EX$156,MATCH('Journal cuisine'!$B139,'Liste plats'!$A$5:$A$156,0),MATCH(CW$6,'Liste plats'!$A$5:$EX$5,0))*$D139)</f>
        <v/>
      </c>
      <c r="CX139" s="36" t="str">
        <f>IF(ISERROR(INDEX('Liste plats'!$A$5:$EX$156,MATCH('Journal cuisine'!$B139,'Liste plats'!$A$5:$A$156,0),MATCH(CX$6,'Liste plats'!$A$5:$EX$5,0))*$D139),"",INDEX('Liste plats'!$A$5:$EX$156,MATCH('Journal cuisine'!$B139,'Liste plats'!$A$5:$A$156,0),MATCH(CX$6,'Liste plats'!$A$5:$EX$5,0))*$D139)</f>
        <v/>
      </c>
      <c r="CY139" s="36" t="str">
        <f>IF(ISERROR(INDEX('Liste plats'!$A$5:$EX$156,MATCH('Journal cuisine'!$B139,'Liste plats'!$A$5:$A$156,0),MATCH(CY$6,'Liste plats'!$A$5:$EX$5,0))*$D139),"",INDEX('Liste plats'!$A$5:$EX$156,MATCH('Journal cuisine'!$B139,'Liste plats'!$A$5:$A$156,0),MATCH(CY$6,'Liste plats'!$A$5:$EX$5,0))*$D139)</f>
        <v/>
      </c>
      <c r="CZ139" s="36" t="str">
        <f>IF(ISERROR(INDEX('Liste plats'!$A$5:$EX$156,MATCH('Journal cuisine'!$B139,'Liste plats'!$A$5:$A$156,0),MATCH(CZ$6,'Liste plats'!$A$5:$EX$5,0))*$D139),"",INDEX('Liste plats'!$A$5:$EX$156,MATCH('Journal cuisine'!$B139,'Liste plats'!$A$5:$A$156,0),MATCH(CZ$6,'Liste plats'!$A$5:$EX$5,0))*$D139)</f>
        <v/>
      </c>
      <c r="DA139" s="36" t="str">
        <f>IF(ISERROR(INDEX('Liste plats'!$A$5:$EX$156,MATCH('Journal cuisine'!$B139,'Liste plats'!$A$5:$A$156,0),MATCH(DA$6,'Liste plats'!$A$5:$EX$5,0))*$D139),"",INDEX('Liste plats'!$A$5:$EX$156,MATCH('Journal cuisine'!$B139,'Liste plats'!$A$5:$A$156,0),MATCH(DA$6,'Liste plats'!$A$5:$EX$5,0))*$D139)</f>
        <v/>
      </c>
      <c r="DB139" s="36" t="str">
        <f>IF(ISERROR(INDEX('Liste plats'!$A$5:$EX$156,MATCH('Journal cuisine'!$B139,'Liste plats'!$A$5:$A$156,0),MATCH(DB$6,'Liste plats'!$A$5:$EX$5,0))*$D139),"",INDEX('Liste plats'!$A$5:$EX$156,MATCH('Journal cuisine'!$B139,'Liste plats'!$A$5:$A$156,0),MATCH(DB$6,'Liste plats'!$A$5:$EX$5,0))*$D139)</f>
        <v/>
      </c>
      <c r="DC139" s="36" t="str">
        <f>IF(ISERROR(INDEX('Liste plats'!$A$5:$EX$156,MATCH('Journal cuisine'!$B139,'Liste plats'!$A$5:$A$156,0),MATCH(DC$6,'Liste plats'!$A$5:$EX$5,0))*$D139),"",INDEX('Liste plats'!$A$5:$EX$156,MATCH('Journal cuisine'!$B139,'Liste plats'!$A$5:$A$156,0),MATCH(DC$6,'Liste plats'!$A$5:$EX$5,0))*$D139)</f>
        <v/>
      </c>
      <c r="DD139" s="36" t="str">
        <f>IF(ISERROR(INDEX('Liste plats'!$A$5:$EX$156,MATCH('Journal cuisine'!$B139,'Liste plats'!$A$5:$A$156,0),MATCH(DD$6,'Liste plats'!$A$5:$EX$5,0))*$D139),"",INDEX('Liste plats'!$A$5:$EX$156,MATCH('Journal cuisine'!$B139,'Liste plats'!$A$5:$A$156,0),MATCH(DD$6,'Liste plats'!$A$5:$EX$5,0))*$D139)</f>
        <v/>
      </c>
      <c r="DE139" s="36" t="str">
        <f>IF(ISERROR(INDEX('Liste plats'!$A$5:$EX$156,MATCH('Journal cuisine'!$B139,'Liste plats'!$A$5:$A$156,0),MATCH(DE$6,'Liste plats'!$A$5:$EX$5,0))*$D139),"",INDEX('Liste plats'!$A$5:$EX$156,MATCH('Journal cuisine'!$B139,'Liste plats'!$A$5:$A$156,0),MATCH(DE$6,'Liste plats'!$A$5:$EX$5,0))*$D139)</f>
        <v/>
      </c>
      <c r="DF139" s="36" t="str">
        <f>IF(ISERROR(INDEX('Liste plats'!$A$5:$EX$156,MATCH('Journal cuisine'!$B139,'Liste plats'!$A$5:$A$156,0),MATCH(DF$6,'Liste plats'!$A$5:$EX$5,0))*$D139),"",INDEX('Liste plats'!$A$5:$EX$156,MATCH('Journal cuisine'!$B139,'Liste plats'!$A$5:$A$156,0),MATCH(DF$6,'Liste plats'!$A$5:$EX$5,0))*$D139)</f>
        <v/>
      </c>
      <c r="DG139" s="36" t="str">
        <f>IF(ISERROR(INDEX('Liste plats'!$A$5:$EX$156,MATCH('Journal cuisine'!$B139,'Liste plats'!$A$5:$A$156,0),MATCH(DG$6,'Liste plats'!$A$5:$EX$5,0))*$D139),"",INDEX('Liste plats'!$A$5:$EX$156,MATCH('Journal cuisine'!$B139,'Liste plats'!$A$5:$A$156,0),MATCH(DG$6,'Liste plats'!$A$5:$EX$5,0))*$D139)</f>
        <v/>
      </c>
      <c r="DH139" s="36" t="str">
        <f>IF(ISERROR(INDEX('Liste plats'!$A$5:$EX$156,MATCH('Journal cuisine'!$B139,'Liste plats'!$A$5:$A$156,0),MATCH(DH$6,'Liste plats'!$A$5:$EX$5,0))*$D139),"",INDEX('Liste plats'!$A$5:$EX$156,MATCH('Journal cuisine'!$B139,'Liste plats'!$A$5:$A$156,0),MATCH(DH$6,'Liste plats'!$A$5:$EX$5,0))*$D139)</f>
        <v/>
      </c>
      <c r="DI139" s="36" t="str">
        <f>IF(ISERROR(INDEX('Liste plats'!$A$5:$EX$156,MATCH('Journal cuisine'!$B139,'Liste plats'!$A$5:$A$156,0),MATCH(DI$6,'Liste plats'!$A$5:$EX$5,0))*$D139),"",INDEX('Liste plats'!$A$5:$EX$156,MATCH('Journal cuisine'!$B139,'Liste plats'!$A$5:$A$156,0),MATCH(DI$6,'Liste plats'!$A$5:$EX$5,0))*$D139)</f>
        <v/>
      </c>
      <c r="DJ139" s="36" t="str">
        <f>IF(ISERROR(INDEX('Liste plats'!$A$5:$EX$156,MATCH('Journal cuisine'!$B139,'Liste plats'!$A$5:$A$156,0),MATCH(DJ$6,'Liste plats'!$A$5:$EX$5,0))*$D139),"",INDEX('Liste plats'!$A$5:$EX$156,MATCH('Journal cuisine'!$B139,'Liste plats'!$A$5:$A$156,0),MATCH(DJ$6,'Liste plats'!$A$5:$EX$5,0))*$D139)</f>
        <v/>
      </c>
      <c r="DK139" s="36" t="str">
        <f>IF(ISERROR(INDEX('Liste plats'!$A$5:$EX$156,MATCH('Journal cuisine'!$B139,'Liste plats'!$A$5:$A$156,0),MATCH(DK$6,'Liste plats'!$A$5:$EX$5,0))*$D139),"",INDEX('Liste plats'!$A$5:$EX$156,MATCH('Journal cuisine'!$B139,'Liste plats'!$A$5:$A$156,0),MATCH(DK$6,'Liste plats'!$A$5:$EX$5,0))*$D139)</f>
        <v/>
      </c>
      <c r="DL139" s="36" t="str">
        <f>IF(ISERROR(INDEX('Liste plats'!$A$5:$EX$156,MATCH('Journal cuisine'!$B139,'Liste plats'!$A$5:$A$156,0),MATCH(DL$6,'Liste plats'!$A$5:$EX$5,0))*$D139),"",INDEX('Liste plats'!$A$5:$EX$156,MATCH('Journal cuisine'!$B139,'Liste plats'!$A$5:$A$156,0),MATCH(DL$6,'Liste plats'!$A$5:$EX$5,0))*$D139)</f>
        <v/>
      </c>
      <c r="DM139" s="36" t="str">
        <f>IF(ISERROR(INDEX('Liste plats'!$A$5:$EX$156,MATCH('Journal cuisine'!$B139,'Liste plats'!$A$5:$A$156,0),MATCH(DM$6,'Liste plats'!$A$5:$EX$5,0))*$D139),"",INDEX('Liste plats'!$A$5:$EX$156,MATCH('Journal cuisine'!$B139,'Liste plats'!$A$5:$A$156,0),MATCH(DM$6,'Liste plats'!$A$5:$EX$5,0))*$D139)</f>
        <v/>
      </c>
      <c r="DN139" s="36" t="str">
        <f>IF(ISERROR(INDEX('Liste plats'!$A$5:$EX$156,MATCH('Journal cuisine'!$B139,'Liste plats'!$A$5:$A$156,0),MATCH(DN$6,'Liste plats'!$A$5:$EX$5,0))*$D139),"",INDEX('Liste plats'!$A$5:$EX$156,MATCH('Journal cuisine'!$B139,'Liste plats'!$A$5:$A$156,0),MATCH(DN$6,'Liste plats'!$A$5:$EX$5,0))*$D139)</f>
        <v/>
      </c>
      <c r="DO139" s="36" t="str">
        <f>IF(ISERROR(INDEX('Liste plats'!$A$5:$EX$156,MATCH('Journal cuisine'!$B139,'Liste plats'!$A$5:$A$156,0),MATCH(DO$6,'Liste plats'!$A$5:$EX$5,0))*$D139),"",INDEX('Liste plats'!$A$5:$EX$156,MATCH('Journal cuisine'!$B139,'Liste plats'!$A$5:$A$156,0),MATCH(DO$6,'Liste plats'!$A$5:$EX$5,0))*$D139)</f>
        <v/>
      </c>
      <c r="DP139" s="36" t="str">
        <f>IF(ISERROR(INDEX('Liste plats'!$A$5:$EX$156,MATCH('Journal cuisine'!$B139,'Liste plats'!$A$5:$A$156,0),MATCH(DP$6,'Liste plats'!$A$5:$EX$5,0))*$D139),"",INDEX('Liste plats'!$A$5:$EX$156,MATCH('Journal cuisine'!$B139,'Liste plats'!$A$5:$A$156,0),MATCH(DP$6,'Liste plats'!$A$5:$EX$5,0))*$D139)</f>
        <v/>
      </c>
      <c r="DQ139" s="36" t="str">
        <f>IF(ISERROR(INDEX('Liste plats'!$A$5:$EX$156,MATCH('Journal cuisine'!$B139,'Liste plats'!$A$5:$A$156,0),MATCH(DQ$6,'Liste plats'!$A$5:$EX$5,0))*$D139),"",INDEX('Liste plats'!$A$5:$EX$156,MATCH('Journal cuisine'!$B139,'Liste plats'!$A$5:$A$156,0),MATCH(DQ$6,'Liste plats'!$A$5:$EX$5,0))*$D139)</f>
        <v/>
      </c>
      <c r="DR139" s="36" t="str">
        <f>IF(ISERROR(INDEX('Liste plats'!$A$5:$EX$156,MATCH('Journal cuisine'!$B139,'Liste plats'!$A$5:$A$156,0),MATCH(DR$6,'Liste plats'!$A$5:$EX$5,0))*$D139),"",INDEX('Liste plats'!$A$5:$EX$156,MATCH('Journal cuisine'!$B139,'Liste plats'!$A$5:$A$156,0),MATCH(DR$6,'Liste plats'!$A$5:$EX$5,0))*$D139)</f>
        <v/>
      </c>
      <c r="DS139" s="36" t="str">
        <f>IF(ISERROR(INDEX('Liste plats'!$A$5:$EX$156,MATCH('Journal cuisine'!$B139,'Liste plats'!$A$5:$A$156,0),MATCH(DS$6,'Liste plats'!$A$5:$EX$5,0))*$D139),"",INDEX('Liste plats'!$A$5:$EX$156,MATCH('Journal cuisine'!$B139,'Liste plats'!$A$5:$A$156,0),MATCH(DS$6,'Liste plats'!$A$5:$EX$5,0))*$D139)</f>
        <v/>
      </c>
      <c r="DT139" s="36" t="str">
        <f>IF(ISERROR(INDEX('Liste plats'!$A$5:$EX$156,MATCH('Journal cuisine'!$B139,'Liste plats'!$A$5:$A$156,0),MATCH(DT$6,'Liste plats'!$A$5:$EX$5,0))*$D139),"",INDEX('Liste plats'!$A$5:$EX$156,MATCH('Journal cuisine'!$B139,'Liste plats'!$A$5:$A$156,0),MATCH(DT$6,'Liste plats'!$A$5:$EX$5,0))*$D139)</f>
        <v/>
      </c>
      <c r="DU139" s="36" t="str">
        <f>IF(ISERROR(INDEX('Liste plats'!$A$5:$EX$156,MATCH('Journal cuisine'!$B139,'Liste plats'!$A$5:$A$156,0),MATCH(DU$6,'Liste plats'!$A$5:$EX$5,0))*$D139),"",INDEX('Liste plats'!$A$5:$EX$156,MATCH('Journal cuisine'!$B139,'Liste plats'!$A$5:$A$156,0),MATCH(DU$6,'Liste plats'!$A$5:$EX$5,0))*$D139)</f>
        <v/>
      </c>
      <c r="DV139" s="36" t="str">
        <f>IF(ISERROR(INDEX('Liste plats'!$A$5:$EX$156,MATCH('Journal cuisine'!$B139,'Liste plats'!$A$5:$A$156,0),MATCH(DV$6,'Liste plats'!$A$5:$EX$5,0))*$D139),"",INDEX('Liste plats'!$A$5:$EX$156,MATCH('Journal cuisine'!$B139,'Liste plats'!$A$5:$A$156,0),MATCH(DV$6,'Liste plats'!$A$5:$EX$5,0))*$D139)</f>
        <v/>
      </c>
      <c r="DW139" s="36" t="str">
        <f>IF(ISERROR(INDEX('Liste plats'!$A$5:$EX$156,MATCH('Journal cuisine'!$B139,'Liste plats'!$A$5:$A$156,0),MATCH(DW$6,'Liste plats'!$A$5:$EX$5,0))*$D139),"",INDEX('Liste plats'!$A$5:$EX$156,MATCH('Journal cuisine'!$B139,'Liste plats'!$A$5:$A$156,0),MATCH(DW$6,'Liste plats'!$A$5:$EX$5,0))*$D139)</f>
        <v/>
      </c>
      <c r="DX139" s="36" t="str">
        <f>IF(ISERROR(INDEX('Liste plats'!$A$5:$EX$156,MATCH('Journal cuisine'!$B139,'Liste plats'!$A$5:$A$156,0),MATCH(DX$6,'Liste plats'!$A$5:$EX$5,0))*$D139),"",INDEX('Liste plats'!$A$5:$EX$156,MATCH('Journal cuisine'!$B139,'Liste plats'!$A$5:$A$156,0),MATCH(DX$6,'Liste plats'!$A$5:$EX$5,0))*$D139)</f>
        <v/>
      </c>
      <c r="DY139" s="36" t="str">
        <f>IF(ISERROR(INDEX('Liste plats'!$A$5:$EX$156,MATCH('Journal cuisine'!$B139,'Liste plats'!$A$5:$A$156,0),MATCH(DY$6,'Liste plats'!$A$5:$EX$5,0))*$D139),"",INDEX('Liste plats'!$A$5:$EX$156,MATCH('Journal cuisine'!$B139,'Liste plats'!$A$5:$A$156,0),MATCH(DY$6,'Liste plats'!$A$5:$EX$5,0))*$D139)</f>
        <v/>
      </c>
      <c r="DZ139" s="36" t="str">
        <f>IF(ISERROR(INDEX('Liste plats'!$A$5:$EX$156,MATCH('Journal cuisine'!$B139,'Liste plats'!$A$5:$A$156,0),MATCH(DZ$6,'Liste plats'!$A$5:$EX$5,0))*$D139),"",INDEX('Liste plats'!$A$5:$EX$156,MATCH('Journal cuisine'!$B139,'Liste plats'!$A$5:$A$156,0),MATCH(DZ$6,'Liste plats'!$A$5:$EX$5,0))*$D139)</f>
        <v/>
      </c>
      <c r="EA139" s="36" t="str">
        <f>IF(ISERROR(INDEX('Liste plats'!$A$5:$EX$156,MATCH('Journal cuisine'!$B139,'Liste plats'!$A$5:$A$156,0),MATCH(EA$6,'Liste plats'!$A$5:$EX$5,0))*$D139),"",INDEX('Liste plats'!$A$5:$EX$156,MATCH('Journal cuisine'!$B139,'Liste plats'!$A$5:$A$156,0),MATCH(EA$6,'Liste plats'!$A$5:$EX$5,0))*$D139)</f>
        <v/>
      </c>
      <c r="EB139" s="36" t="str">
        <f>IF(ISERROR(INDEX('Liste plats'!$A$5:$EX$156,MATCH('Journal cuisine'!$B139,'Liste plats'!$A$5:$A$156,0),MATCH(EB$6,'Liste plats'!$A$5:$EX$5,0))*$D139),"",INDEX('Liste plats'!$A$5:$EX$156,MATCH('Journal cuisine'!$B139,'Liste plats'!$A$5:$A$156,0),MATCH(EB$6,'Liste plats'!$A$5:$EX$5,0))*$D139)</f>
        <v/>
      </c>
      <c r="EC139" s="36" t="str">
        <f>IF(ISERROR(INDEX('Liste plats'!$A$5:$EX$156,MATCH('Journal cuisine'!$B139,'Liste plats'!$A$5:$A$156,0),MATCH(EC$6,'Liste plats'!$A$5:$EX$5,0))*$D139),"",INDEX('Liste plats'!$A$5:$EX$156,MATCH('Journal cuisine'!$B139,'Liste plats'!$A$5:$A$156,0),MATCH(EC$6,'Liste plats'!$A$5:$EX$5,0))*$D139)</f>
        <v/>
      </c>
      <c r="ED139" s="36" t="str">
        <f>IF(ISERROR(INDEX('Liste plats'!$A$5:$EX$156,MATCH('Journal cuisine'!$B139,'Liste plats'!$A$5:$A$156,0),MATCH(ED$6,'Liste plats'!$A$5:$EX$5,0))*$D139),"",INDEX('Liste plats'!$A$5:$EX$156,MATCH('Journal cuisine'!$B139,'Liste plats'!$A$5:$A$156,0),MATCH(ED$6,'Liste plats'!$A$5:$EX$5,0))*$D139)</f>
        <v/>
      </c>
      <c r="EE139" s="36" t="str">
        <f>IF(ISERROR(INDEX('Liste plats'!$A$5:$EX$156,MATCH('Journal cuisine'!$B139,'Liste plats'!$A$5:$A$156,0),MATCH(EE$6,'Liste plats'!$A$5:$EX$5,0))*$D139),"",INDEX('Liste plats'!$A$5:$EX$156,MATCH('Journal cuisine'!$B139,'Liste plats'!$A$5:$A$156,0),MATCH(EE$6,'Liste plats'!$A$5:$EX$5,0))*$D139)</f>
        <v/>
      </c>
      <c r="EF139" s="36" t="str">
        <f>IF(ISERROR(INDEX('Liste plats'!$A$5:$EX$156,MATCH('Journal cuisine'!$B139,'Liste plats'!$A$5:$A$156,0),MATCH(EF$6,'Liste plats'!$A$5:$EX$5,0))*$D139),"",INDEX('Liste plats'!$A$5:$EX$156,MATCH('Journal cuisine'!$B139,'Liste plats'!$A$5:$A$156,0),MATCH(EF$6,'Liste plats'!$A$5:$EX$5,0))*$D139)</f>
        <v/>
      </c>
      <c r="EG139" s="36" t="str">
        <f>IF(ISERROR(INDEX('Liste plats'!$A$5:$EX$156,MATCH('Journal cuisine'!$B139,'Liste plats'!$A$5:$A$156,0),MATCH(EG$6,'Liste plats'!$A$5:$EX$5,0))*$D139),"",INDEX('Liste plats'!$A$5:$EX$156,MATCH('Journal cuisine'!$B139,'Liste plats'!$A$5:$A$156,0),MATCH(EG$6,'Liste plats'!$A$5:$EX$5,0))*$D139)</f>
        <v/>
      </c>
      <c r="EH139" s="36" t="str">
        <f>IF(ISERROR(INDEX('Liste plats'!$A$5:$EX$156,MATCH('Journal cuisine'!$B139,'Liste plats'!$A$5:$A$156,0),MATCH(EH$6,'Liste plats'!$A$5:$EX$5,0))*$D139),"",INDEX('Liste plats'!$A$5:$EX$156,MATCH('Journal cuisine'!$B139,'Liste plats'!$A$5:$A$156,0),MATCH(EH$6,'Liste plats'!$A$5:$EX$5,0))*$D139)</f>
        <v/>
      </c>
      <c r="EI139" s="36" t="str">
        <f>IF(ISERROR(INDEX('Liste plats'!$A$5:$EX$156,MATCH('Journal cuisine'!$B139,'Liste plats'!$A$5:$A$156,0),MATCH(EI$6,'Liste plats'!$A$5:$EX$5,0))*$D139),"",INDEX('Liste plats'!$A$5:$EX$156,MATCH('Journal cuisine'!$B139,'Liste plats'!$A$5:$A$156,0),MATCH(EI$6,'Liste plats'!$A$5:$EX$5,0))*$D139)</f>
        <v/>
      </c>
      <c r="EJ139" s="36" t="str">
        <f>IF(ISERROR(INDEX('Liste plats'!$A$5:$EX$156,MATCH('Journal cuisine'!$B139,'Liste plats'!$A$5:$A$156,0),MATCH(EJ$6,'Liste plats'!$A$5:$EX$5,0))*$D139),"",INDEX('Liste plats'!$A$5:$EX$156,MATCH('Journal cuisine'!$B139,'Liste plats'!$A$5:$A$156,0),MATCH(EJ$6,'Liste plats'!$A$5:$EX$5,0))*$D139)</f>
        <v/>
      </c>
      <c r="EK139" s="36" t="str">
        <f>IF(ISERROR(INDEX('Liste plats'!$A$5:$EX$156,MATCH('Journal cuisine'!$B139,'Liste plats'!$A$5:$A$156,0),MATCH(EK$6,'Liste plats'!$A$5:$EX$5,0))*$D139),"",INDEX('Liste plats'!$A$5:$EX$156,MATCH('Journal cuisine'!$B139,'Liste plats'!$A$5:$A$156,0),MATCH(EK$6,'Liste plats'!$A$5:$EX$5,0))*$D139)</f>
        <v/>
      </c>
      <c r="EL139" s="36" t="str">
        <f>IF(ISERROR(INDEX('Liste plats'!$A$5:$EX$156,MATCH('Journal cuisine'!$B139,'Liste plats'!$A$5:$A$156,0),MATCH(EL$6,'Liste plats'!$A$5:$EX$5,0))*$D139),"",INDEX('Liste plats'!$A$5:$EX$156,MATCH('Journal cuisine'!$B139,'Liste plats'!$A$5:$A$156,0),MATCH(EL$6,'Liste plats'!$A$5:$EX$5,0))*$D139)</f>
        <v/>
      </c>
      <c r="EM139" s="36" t="str">
        <f>IF(ISERROR(INDEX('Liste plats'!$A$5:$EX$156,MATCH('Journal cuisine'!$B139,'Liste plats'!$A$5:$A$156,0),MATCH(EM$6,'Liste plats'!$A$5:$EX$5,0))*$D139),"",INDEX('Liste plats'!$A$5:$EX$156,MATCH('Journal cuisine'!$B139,'Liste plats'!$A$5:$A$156,0),MATCH(EM$6,'Liste plats'!$A$5:$EX$5,0))*$D139)</f>
        <v/>
      </c>
      <c r="EN139" s="36" t="str">
        <f>IF(ISERROR(INDEX('Liste plats'!$A$5:$EX$156,MATCH('Journal cuisine'!$B139,'Liste plats'!$A$5:$A$156,0),MATCH(EN$6,'Liste plats'!$A$5:$EX$5,0))*$D139),"",INDEX('Liste plats'!$A$5:$EX$156,MATCH('Journal cuisine'!$B139,'Liste plats'!$A$5:$A$156,0),MATCH(EN$6,'Liste plats'!$A$5:$EX$5,0))*$D139)</f>
        <v/>
      </c>
      <c r="EO139" s="36" t="str">
        <f>IF(ISERROR(INDEX('Liste plats'!$A$5:$EX$156,MATCH('Journal cuisine'!$B139,'Liste plats'!$A$5:$A$156,0),MATCH(EO$6,'Liste plats'!$A$5:$EX$5,0))*$D139),"",INDEX('Liste plats'!$A$5:$EX$156,MATCH('Journal cuisine'!$B139,'Liste plats'!$A$5:$A$156,0),MATCH(EO$6,'Liste plats'!$A$5:$EX$5,0))*$D139)</f>
        <v/>
      </c>
      <c r="EP139" s="36" t="str">
        <f>IF(ISERROR(INDEX('Liste plats'!$A$5:$EX$156,MATCH('Journal cuisine'!$B139,'Liste plats'!$A$5:$A$156,0),MATCH(EP$6,'Liste plats'!$A$5:$EX$5,0))*$D139),"",INDEX('Liste plats'!$A$5:$EX$156,MATCH('Journal cuisine'!$B139,'Liste plats'!$A$5:$A$156,0),MATCH(EP$6,'Liste plats'!$A$5:$EX$5,0))*$D139)</f>
        <v/>
      </c>
      <c r="EQ139" s="36" t="str">
        <f>IF(ISERROR(INDEX('Liste plats'!$A$5:$EX$156,MATCH('Journal cuisine'!$B139,'Liste plats'!$A$5:$A$156,0),MATCH(EQ$6,'Liste plats'!$A$5:$EX$5,0))*$D139),"",INDEX('Liste plats'!$A$5:$EX$156,MATCH('Journal cuisine'!$B139,'Liste plats'!$A$5:$A$156,0),MATCH(EQ$6,'Liste plats'!$A$5:$EX$5,0))*$D139)</f>
        <v/>
      </c>
      <c r="ER139" s="36" t="str">
        <f>IF(ISERROR(INDEX('Liste plats'!$A$5:$EX$156,MATCH('Journal cuisine'!$B139,'Liste plats'!$A$5:$A$156,0),MATCH(ER$6,'Liste plats'!$A$5:$EX$5,0))*$D139),"",INDEX('Liste plats'!$A$5:$EX$156,MATCH('Journal cuisine'!$B139,'Liste plats'!$A$5:$A$156,0),MATCH(ER$6,'Liste plats'!$A$5:$EX$5,0))*$D139)</f>
        <v/>
      </c>
      <c r="ES139" s="36" t="str">
        <f>IF(ISERROR(INDEX('Liste plats'!$A$5:$EX$156,MATCH('Journal cuisine'!$B139,'Liste plats'!$A$5:$A$156,0),MATCH(ES$6,'Liste plats'!$A$5:$EX$5,0))*$D139),"",INDEX('Liste plats'!$A$5:$EX$156,MATCH('Journal cuisine'!$B139,'Liste plats'!$A$5:$A$156,0),MATCH(ES$6,'Liste plats'!$A$5:$EX$5,0))*$D139)</f>
        <v/>
      </c>
      <c r="ET139" s="36" t="str">
        <f>IF(ISERROR(INDEX('Liste plats'!$A$5:$EX$156,MATCH('Journal cuisine'!$B139,'Liste plats'!$A$5:$A$156,0),MATCH(ET$6,'Liste plats'!$A$5:$EX$5,0))*$D139),"",INDEX('Liste plats'!$A$5:$EX$156,MATCH('Journal cuisine'!$B139,'Liste plats'!$A$5:$A$156,0),MATCH(ET$6,'Liste plats'!$A$5:$EX$5,0))*$D139)</f>
        <v/>
      </c>
      <c r="EU139" s="36" t="str">
        <f>IF(ISERROR(INDEX('Liste plats'!$A$5:$EX$156,MATCH('Journal cuisine'!$B139,'Liste plats'!$A$5:$A$156,0),MATCH(EU$6,'Liste plats'!$A$5:$EX$5,0))*$D139),"",INDEX('Liste plats'!$A$5:$EX$156,MATCH('Journal cuisine'!$B139,'Liste plats'!$A$5:$A$156,0),MATCH(EU$6,'Liste plats'!$A$5:$EX$5,0))*$D139)</f>
        <v/>
      </c>
      <c r="EV139" s="36" t="str">
        <f>IF(ISERROR(INDEX('Liste plats'!$A$5:$EX$156,MATCH('Journal cuisine'!$B139,'Liste plats'!$A$5:$A$156,0),MATCH(EV$6,'Liste plats'!$A$5:$EX$5,0))*$D139),"",INDEX('Liste plats'!$A$5:$EX$156,MATCH('Journal cuisine'!$B139,'Liste plats'!$A$5:$A$156,0),MATCH(EV$6,'Liste plats'!$A$5:$EX$5,0))*$D139)</f>
        <v/>
      </c>
      <c r="EW139" s="36" t="str">
        <f>IF(ISERROR(INDEX('Liste plats'!$A$5:$EX$156,MATCH('Journal cuisine'!$B139,'Liste plats'!$A$5:$A$156,0),MATCH(EW$6,'Liste plats'!$A$5:$EX$5,0))*$D139),"",INDEX('Liste plats'!$A$5:$EX$156,MATCH('Journal cuisine'!$B139,'Liste plats'!$A$5:$A$156,0),MATCH(EW$6,'Liste plats'!$A$5:$EX$5,0))*$D139)</f>
        <v/>
      </c>
      <c r="EX139" s="36" t="str">
        <f>IF(ISERROR(INDEX('Liste plats'!$A$5:$EX$156,MATCH('Journal cuisine'!$B139,'Liste plats'!$A$5:$A$156,0),MATCH(EX$6,'Liste plats'!$A$5:$EX$5,0))*$D139),"",INDEX('Liste plats'!$A$5:$EX$156,MATCH('Journal cuisine'!$B139,'Liste plats'!$A$5:$A$156,0),MATCH(EX$6,'Liste plats'!$A$5:$EX$5,0))*$D139)</f>
        <v/>
      </c>
      <c r="EY139" s="36" t="str">
        <f>IF(ISERROR(INDEX('Liste plats'!$A$5:$EX$156,MATCH('Journal cuisine'!$B139,'Liste plats'!$A$5:$A$156,0),MATCH(EY$6,'Liste plats'!$A$5:$EX$5,0))*$D139),"",INDEX('Liste plats'!$A$5:$EX$156,MATCH('Journal cuisine'!$B139,'Liste plats'!$A$5:$A$156,0),MATCH(EY$6,'Liste plats'!$A$5:$EX$5,0))*$D139)</f>
        <v/>
      </c>
      <c r="EZ139" s="36" t="str">
        <f>IF(ISERROR(INDEX('Liste plats'!$A$5:$EX$156,MATCH('Journal cuisine'!$B139,'Liste plats'!$A$5:$A$156,0),MATCH(EZ$6,'Liste plats'!$A$5:$EX$5,0))*$D139),"",INDEX('Liste plats'!$A$5:$EX$156,MATCH('Journal cuisine'!$B139,'Liste plats'!$A$5:$A$156,0),MATCH(EZ$6,'Liste plats'!$A$5:$EX$5,0))*$D139)</f>
        <v/>
      </c>
      <c r="FA139" s="49" t="str">
        <f>IF(ISERROR(INDEX('Liste plats'!$A$5:$EX$156,MATCH('Journal cuisine'!$B139,'Liste plats'!$A$5:$A$156,0),MATCH(FA$6,'Liste plats'!$A$5:$EX$5,0))*$D139),"",INDEX('Liste plats'!$A$5:$EX$156,MATCH('Journal cuisine'!$B139,'Liste plats'!$A$5:$A$156,0),MATCH(FA$6,'Liste plats'!$A$5:$EX$5,0))*$D139)</f>
        <v/>
      </c>
    </row>
    <row r="140" spans="1:157" x14ac:dyDescent="0.25">
      <c r="A140" s="9"/>
      <c r="B140" s="10"/>
      <c r="C140" s="34" t="str">
        <f>IF(ISERROR(IF(VLOOKUP(B140,'Liste plats'!$A$7:$B$156,2,0)=0,"",VLOOKUP(B140,'Liste plats'!$A$7:$B$156,2,0))),"",IF(VLOOKUP(B140,'Liste plats'!$A$7:$B$156,2,0)=0,"",VLOOKUP(B140,'Liste plats'!$A$7:$B$156,2,0)))</f>
        <v/>
      </c>
      <c r="D140" s="18"/>
      <c r="F140" s="41"/>
      <c r="H140" s="48" t="str">
        <f>IF(ISERROR(INDEX('Liste plats'!$A$5:$EX$156,MATCH('Journal cuisine'!$B140,'Liste plats'!$A$5:$A$156,0),MATCH(H$6,'Liste plats'!$A$5:$EX$5,0))*$D140),"",INDEX('Liste plats'!$A$5:$EX$156,MATCH('Journal cuisine'!$B140,'Liste plats'!$A$5:$A$156,0),MATCH(H$6,'Liste plats'!$A$5:$EX$5,0))*$D140)</f>
        <v/>
      </c>
      <c r="I140" s="36" t="str">
        <f>IF(ISERROR(INDEX('Liste plats'!$A$5:$EX$156,MATCH('Journal cuisine'!$B140,'Liste plats'!$A$5:$A$156,0),MATCH(I$6,'Liste plats'!$A$5:$EX$5,0))*$D140),"",INDEX('Liste plats'!$A$5:$EX$156,MATCH('Journal cuisine'!$B140,'Liste plats'!$A$5:$A$156,0),MATCH(I$6,'Liste plats'!$A$5:$EX$5,0))*$D140)</f>
        <v/>
      </c>
      <c r="J140" s="36" t="str">
        <f>IF(ISERROR(INDEX('Liste plats'!$A$5:$EX$156,MATCH('Journal cuisine'!$B140,'Liste plats'!$A$5:$A$156,0),MATCH(J$6,'Liste plats'!$A$5:$EX$5,0))*$D140),"",INDEX('Liste plats'!$A$5:$EX$156,MATCH('Journal cuisine'!$B140,'Liste plats'!$A$5:$A$156,0),MATCH(J$6,'Liste plats'!$A$5:$EX$5,0))*$D140)</f>
        <v/>
      </c>
      <c r="K140" s="36" t="str">
        <f>IF(ISERROR(INDEX('Liste plats'!$A$5:$EX$156,MATCH('Journal cuisine'!$B140,'Liste plats'!$A$5:$A$156,0),MATCH(K$6,'Liste plats'!$A$5:$EX$5,0))*$D140),"",INDEX('Liste plats'!$A$5:$EX$156,MATCH('Journal cuisine'!$B140,'Liste plats'!$A$5:$A$156,0),MATCH(K$6,'Liste plats'!$A$5:$EX$5,0))*$D140)</f>
        <v/>
      </c>
      <c r="L140" s="36" t="str">
        <f>IF(ISERROR(INDEX('Liste plats'!$A$5:$EX$156,MATCH('Journal cuisine'!$B140,'Liste plats'!$A$5:$A$156,0),MATCH(L$6,'Liste plats'!$A$5:$EX$5,0))*$D140),"",INDEX('Liste plats'!$A$5:$EX$156,MATCH('Journal cuisine'!$B140,'Liste plats'!$A$5:$A$156,0),MATCH(L$6,'Liste plats'!$A$5:$EX$5,0))*$D140)</f>
        <v/>
      </c>
      <c r="M140" s="36" t="str">
        <f>IF(ISERROR(INDEX('Liste plats'!$A$5:$EX$156,MATCH('Journal cuisine'!$B140,'Liste plats'!$A$5:$A$156,0),MATCH(M$6,'Liste plats'!$A$5:$EX$5,0))*$D140),"",INDEX('Liste plats'!$A$5:$EX$156,MATCH('Journal cuisine'!$B140,'Liste plats'!$A$5:$A$156,0),MATCH(M$6,'Liste plats'!$A$5:$EX$5,0))*$D140)</f>
        <v/>
      </c>
      <c r="N140" s="36" t="str">
        <f>IF(ISERROR(INDEX('Liste plats'!$A$5:$EX$156,MATCH('Journal cuisine'!$B140,'Liste plats'!$A$5:$A$156,0),MATCH(N$6,'Liste plats'!$A$5:$EX$5,0))*$D140),"",INDEX('Liste plats'!$A$5:$EX$156,MATCH('Journal cuisine'!$B140,'Liste plats'!$A$5:$A$156,0),MATCH(N$6,'Liste plats'!$A$5:$EX$5,0))*$D140)</f>
        <v/>
      </c>
      <c r="O140" s="36" t="str">
        <f>IF(ISERROR(INDEX('Liste plats'!$A$5:$EX$156,MATCH('Journal cuisine'!$B140,'Liste plats'!$A$5:$A$156,0),MATCH(O$6,'Liste plats'!$A$5:$EX$5,0))*$D140),"",INDEX('Liste plats'!$A$5:$EX$156,MATCH('Journal cuisine'!$B140,'Liste plats'!$A$5:$A$156,0),MATCH(O$6,'Liste plats'!$A$5:$EX$5,0))*$D140)</f>
        <v/>
      </c>
      <c r="P140" s="36" t="str">
        <f>IF(ISERROR(INDEX('Liste plats'!$A$5:$EX$156,MATCH('Journal cuisine'!$B140,'Liste plats'!$A$5:$A$156,0),MATCH(P$6,'Liste plats'!$A$5:$EX$5,0))*$D140),"",INDEX('Liste plats'!$A$5:$EX$156,MATCH('Journal cuisine'!$B140,'Liste plats'!$A$5:$A$156,0),MATCH(P$6,'Liste plats'!$A$5:$EX$5,0))*$D140)</f>
        <v/>
      </c>
      <c r="Q140" s="36" t="str">
        <f>IF(ISERROR(INDEX('Liste plats'!$A$5:$EX$156,MATCH('Journal cuisine'!$B140,'Liste plats'!$A$5:$A$156,0),MATCH(Q$6,'Liste plats'!$A$5:$EX$5,0))*$D140),"",INDEX('Liste plats'!$A$5:$EX$156,MATCH('Journal cuisine'!$B140,'Liste plats'!$A$5:$A$156,0),MATCH(Q$6,'Liste plats'!$A$5:$EX$5,0))*$D140)</f>
        <v/>
      </c>
      <c r="R140" s="36" t="str">
        <f>IF(ISERROR(INDEX('Liste plats'!$A$5:$EX$156,MATCH('Journal cuisine'!$B140,'Liste plats'!$A$5:$A$156,0),MATCH(R$6,'Liste plats'!$A$5:$EX$5,0))*$D140),"",INDEX('Liste plats'!$A$5:$EX$156,MATCH('Journal cuisine'!$B140,'Liste plats'!$A$5:$A$156,0),MATCH(R$6,'Liste plats'!$A$5:$EX$5,0))*$D140)</f>
        <v/>
      </c>
      <c r="S140" s="36" t="str">
        <f>IF(ISERROR(INDEX('Liste plats'!$A$5:$EX$156,MATCH('Journal cuisine'!$B140,'Liste plats'!$A$5:$A$156,0),MATCH(S$6,'Liste plats'!$A$5:$EX$5,0))*$D140),"",INDEX('Liste plats'!$A$5:$EX$156,MATCH('Journal cuisine'!$B140,'Liste plats'!$A$5:$A$156,0),MATCH(S$6,'Liste plats'!$A$5:$EX$5,0))*$D140)</f>
        <v/>
      </c>
      <c r="T140" s="36" t="str">
        <f>IF(ISERROR(INDEX('Liste plats'!$A$5:$EX$156,MATCH('Journal cuisine'!$B140,'Liste plats'!$A$5:$A$156,0),MATCH(T$6,'Liste plats'!$A$5:$EX$5,0))*$D140),"",INDEX('Liste plats'!$A$5:$EX$156,MATCH('Journal cuisine'!$B140,'Liste plats'!$A$5:$A$156,0),MATCH(T$6,'Liste plats'!$A$5:$EX$5,0))*$D140)</f>
        <v/>
      </c>
      <c r="U140" s="36" t="str">
        <f>IF(ISERROR(INDEX('Liste plats'!$A$5:$EX$156,MATCH('Journal cuisine'!$B140,'Liste plats'!$A$5:$A$156,0),MATCH(U$6,'Liste plats'!$A$5:$EX$5,0))*$D140),"",INDEX('Liste plats'!$A$5:$EX$156,MATCH('Journal cuisine'!$B140,'Liste plats'!$A$5:$A$156,0),MATCH(U$6,'Liste plats'!$A$5:$EX$5,0))*$D140)</f>
        <v/>
      </c>
      <c r="V140" s="36" t="str">
        <f>IF(ISERROR(INDEX('Liste plats'!$A$5:$EX$156,MATCH('Journal cuisine'!$B140,'Liste plats'!$A$5:$A$156,0),MATCH(V$6,'Liste plats'!$A$5:$EX$5,0))*$D140),"",INDEX('Liste plats'!$A$5:$EX$156,MATCH('Journal cuisine'!$B140,'Liste plats'!$A$5:$A$156,0),MATCH(V$6,'Liste plats'!$A$5:$EX$5,0))*$D140)</f>
        <v/>
      </c>
      <c r="W140" s="36" t="str">
        <f>IF(ISERROR(INDEX('Liste plats'!$A$5:$EX$156,MATCH('Journal cuisine'!$B140,'Liste plats'!$A$5:$A$156,0),MATCH(W$6,'Liste plats'!$A$5:$EX$5,0))*$D140),"",INDEX('Liste plats'!$A$5:$EX$156,MATCH('Journal cuisine'!$B140,'Liste plats'!$A$5:$A$156,0),MATCH(W$6,'Liste plats'!$A$5:$EX$5,0))*$D140)</f>
        <v/>
      </c>
      <c r="X140" s="36" t="str">
        <f>IF(ISERROR(INDEX('Liste plats'!$A$5:$EX$156,MATCH('Journal cuisine'!$B140,'Liste plats'!$A$5:$A$156,0),MATCH(X$6,'Liste plats'!$A$5:$EX$5,0))*$D140),"",INDEX('Liste plats'!$A$5:$EX$156,MATCH('Journal cuisine'!$B140,'Liste plats'!$A$5:$A$156,0),MATCH(X$6,'Liste plats'!$A$5:$EX$5,0))*$D140)</f>
        <v/>
      </c>
      <c r="Y140" s="36" t="str">
        <f>IF(ISERROR(INDEX('Liste plats'!$A$5:$EX$156,MATCH('Journal cuisine'!$B140,'Liste plats'!$A$5:$A$156,0),MATCH(Y$6,'Liste plats'!$A$5:$EX$5,0))*$D140),"",INDEX('Liste plats'!$A$5:$EX$156,MATCH('Journal cuisine'!$B140,'Liste plats'!$A$5:$A$156,0),MATCH(Y$6,'Liste plats'!$A$5:$EX$5,0))*$D140)</f>
        <v/>
      </c>
      <c r="Z140" s="36" t="str">
        <f>IF(ISERROR(INDEX('Liste plats'!$A$5:$EX$156,MATCH('Journal cuisine'!$B140,'Liste plats'!$A$5:$A$156,0),MATCH(Z$6,'Liste plats'!$A$5:$EX$5,0))*$D140),"",INDEX('Liste plats'!$A$5:$EX$156,MATCH('Journal cuisine'!$B140,'Liste plats'!$A$5:$A$156,0),MATCH(Z$6,'Liste plats'!$A$5:$EX$5,0))*$D140)</f>
        <v/>
      </c>
      <c r="AA140" s="36" t="str">
        <f>IF(ISERROR(INDEX('Liste plats'!$A$5:$EX$156,MATCH('Journal cuisine'!$B140,'Liste plats'!$A$5:$A$156,0),MATCH(AA$6,'Liste plats'!$A$5:$EX$5,0))*$D140),"",INDEX('Liste plats'!$A$5:$EX$156,MATCH('Journal cuisine'!$B140,'Liste plats'!$A$5:$A$156,0),MATCH(AA$6,'Liste plats'!$A$5:$EX$5,0))*$D140)</f>
        <v/>
      </c>
      <c r="AB140" s="36" t="str">
        <f>IF(ISERROR(INDEX('Liste plats'!$A$5:$EX$156,MATCH('Journal cuisine'!$B140,'Liste plats'!$A$5:$A$156,0),MATCH(AB$6,'Liste plats'!$A$5:$EX$5,0))*$D140),"",INDEX('Liste plats'!$A$5:$EX$156,MATCH('Journal cuisine'!$B140,'Liste plats'!$A$5:$A$156,0),MATCH(AB$6,'Liste plats'!$A$5:$EX$5,0))*$D140)</f>
        <v/>
      </c>
      <c r="AC140" s="36" t="str">
        <f>IF(ISERROR(INDEX('Liste plats'!$A$5:$EX$156,MATCH('Journal cuisine'!$B140,'Liste plats'!$A$5:$A$156,0),MATCH(AC$6,'Liste plats'!$A$5:$EX$5,0))*$D140),"",INDEX('Liste plats'!$A$5:$EX$156,MATCH('Journal cuisine'!$B140,'Liste plats'!$A$5:$A$156,0),MATCH(AC$6,'Liste plats'!$A$5:$EX$5,0))*$D140)</f>
        <v/>
      </c>
      <c r="AD140" s="36" t="str">
        <f>IF(ISERROR(INDEX('Liste plats'!$A$5:$EX$156,MATCH('Journal cuisine'!$B140,'Liste plats'!$A$5:$A$156,0),MATCH(AD$6,'Liste plats'!$A$5:$EX$5,0))*$D140),"",INDEX('Liste plats'!$A$5:$EX$156,MATCH('Journal cuisine'!$B140,'Liste plats'!$A$5:$A$156,0),MATCH(AD$6,'Liste plats'!$A$5:$EX$5,0))*$D140)</f>
        <v/>
      </c>
      <c r="AE140" s="36" t="str">
        <f>IF(ISERROR(INDEX('Liste plats'!$A$5:$EX$156,MATCH('Journal cuisine'!$B140,'Liste plats'!$A$5:$A$156,0),MATCH(AE$6,'Liste plats'!$A$5:$EX$5,0))*$D140),"",INDEX('Liste plats'!$A$5:$EX$156,MATCH('Journal cuisine'!$B140,'Liste plats'!$A$5:$A$156,0),MATCH(AE$6,'Liste plats'!$A$5:$EX$5,0))*$D140)</f>
        <v/>
      </c>
      <c r="AF140" s="36" t="str">
        <f>IF(ISERROR(INDEX('Liste plats'!$A$5:$EX$156,MATCH('Journal cuisine'!$B140,'Liste plats'!$A$5:$A$156,0),MATCH(AF$6,'Liste plats'!$A$5:$EX$5,0))*$D140),"",INDEX('Liste plats'!$A$5:$EX$156,MATCH('Journal cuisine'!$B140,'Liste plats'!$A$5:$A$156,0),MATCH(AF$6,'Liste plats'!$A$5:$EX$5,0))*$D140)</f>
        <v/>
      </c>
      <c r="AG140" s="36" t="str">
        <f>IF(ISERROR(INDEX('Liste plats'!$A$5:$EX$156,MATCH('Journal cuisine'!$B140,'Liste plats'!$A$5:$A$156,0),MATCH(AG$6,'Liste plats'!$A$5:$EX$5,0))*$D140),"",INDEX('Liste plats'!$A$5:$EX$156,MATCH('Journal cuisine'!$B140,'Liste plats'!$A$5:$A$156,0),MATCH(AG$6,'Liste plats'!$A$5:$EX$5,0))*$D140)</f>
        <v/>
      </c>
      <c r="AH140" s="36" t="str">
        <f>IF(ISERROR(INDEX('Liste plats'!$A$5:$EX$156,MATCH('Journal cuisine'!$B140,'Liste plats'!$A$5:$A$156,0),MATCH(AH$6,'Liste plats'!$A$5:$EX$5,0))*$D140),"",INDEX('Liste plats'!$A$5:$EX$156,MATCH('Journal cuisine'!$B140,'Liste plats'!$A$5:$A$156,0),MATCH(AH$6,'Liste plats'!$A$5:$EX$5,0))*$D140)</f>
        <v/>
      </c>
      <c r="AI140" s="36" t="str">
        <f>IF(ISERROR(INDEX('Liste plats'!$A$5:$EX$156,MATCH('Journal cuisine'!$B140,'Liste plats'!$A$5:$A$156,0),MATCH(AI$6,'Liste plats'!$A$5:$EX$5,0))*$D140),"",INDEX('Liste plats'!$A$5:$EX$156,MATCH('Journal cuisine'!$B140,'Liste plats'!$A$5:$A$156,0),MATCH(AI$6,'Liste plats'!$A$5:$EX$5,0))*$D140)</f>
        <v/>
      </c>
      <c r="AJ140" s="36" t="str">
        <f>IF(ISERROR(INDEX('Liste plats'!$A$5:$EX$156,MATCH('Journal cuisine'!$B140,'Liste plats'!$A$5:$A$156,0),MATCH(AJ$6,'Liste plats'!$A$5:$EX$5,0))*$D140),"",INDEX('Liste plats'!$A$5:$EX$156,MATCH('Journal cuisine'!$B140,'Liste plats'!$A$5:$A$156,0),MATCH(AJ$6,'Liste plats'!$A$5:$EX$5,0))*$D140)</f>
        <v/>
      </c>
      <c r="AK140" s="36" t="str">
        <f>IF(ISERROR(INDEX('Liste plats'!$A$5:$EX$156,MATCH('Journal cuisine'!$B140,'Liste plats'!$A$5:$A$156,0),MATCH(AK$6,'Liste plats'!$A$5:$EX$5,0))*$D140),"",INDEX('Liste plats'!$A$5:$EX$156,MATCH('Journal cuisine'!$B140,'Liste plats'!$A$5:$A$156,0),MATCH(AK$6,'Liste plats'!$A$5:$EX$5,0))*$D140)</f>
        <v/>
      </c>
      <c r="AL140" s="36" t="str">
        <f>IF(ISERROR(INDEX('Liste plats'!$A$5:$EX$156,MATCH('Journal cuisine'!$B140,'Liste plats'!$A$5:$A$156,0),MATCH(AL$6,'Liste plats'!$A$5:$EX$5,0))*$D140),"",INDEX('Liste plats'!$A$5:$EX$156,MATCH('Journal cuisine'!$B140,'Liste plats'!$A$5:$A$156,0),MATCH(AL$6,'Liste plats'!$A$5:$EX$5,0))*$D140)</f>
        <v/>
      </c>
      <c r="AM140" s="36" t="str">
        <f>IF(ISERROR(INDEX('Liste plats'!$A$5:$EX$156,MATCH('Journal cuisine'!$B140,'Liste plats'!$A$5:$A$156,0),MATCH(AM$6,'Liste plats'!$A$5:$EX$5,0))*$D140),"",INDEX('Liste plats'!$A$5:$EX$156,MATCH('Journal cuisine'!$B140,'Liste plats'!$A$5:$A$156,0),MATCH(AM$6,'Liste plats'!$A$5:$EX$5,0))*$D140)</f>
        <v/>
      </c>
      <c r="AN140" s="36" t="str">
        <f>IF(ISERROR(INDEX('Liste plats'!$A$5:$EX$156,MATCH('Journal cuisine'!$B140,'Liste plats'!$A$5:$A$156,0),MATCH(AN$6,'Liste plats'!$A$5:$EX$5,0))*$D140),"",INDEX('Liste plats'!$A$5:$EX$156,MATCH('Journal cuisine'!$B140,'Liste plats'!$A$5:$A$156,0),MATCH(AN$6,'Liste plats'!$A$5:$EX$5,0))*$D140)</f>
        <v/>
      </c>
      <c r="AO140" s="36" t="str">
        <f>IF(ISERROR(INDEX('Liste plats'!$A$5:$EX$156,MATCH('Journal cuisine'!$B140,'Liste plats'!$A$5:$A$156,0),MATCH(AO$6,'Liste plats'!$A$5:$EX$5,0))*$D140),"",INDEX('Liste plats'!$A$5:$EX$156,MATCH('Journal cuisine'!$B140,'Liste plats'!$A$5:$A$156,0),MATCH(AO$6,'Liste plats'!$A$5:$EX$5,0))*$D140)</f>
        <v/>
      </c>
      <c r="AP140" s="36" t="str">
        <f>IF(ISERROR(INDEX('Liste plats'!$A$5:$EX$156,MATCH('Journal cuisine'!$B140,'Liste plats'!$A$5:$A$156,0),MATCH(AP$6,'Liste plats'!$A$5:$EX$5,0))*$D140),"",INDEX('Liste plats'!$A$5:$EX$156,MATCH('Journal cuisine'!$B140,'Liste plats'!$A$5:$A$156,0),MATCH(AP$6,'Liste plats'!$A$5:$EX$5,0))*$D140)</f>
        <v/>
      </c>
      <c r="AQ140" s="36" t="str">
        <f>IF(ISERROR(INDEX('Liste plats'!$A$5:$EX$156,MATCH('Journal cuisine'!$B140,'Liste plats'!$A$5:$A$156,0),MATCH(AQ$6,'Liste plats'!$A$5:$EX$5,0))*$D140),"",INDEX('Liste plats'!$A$5:$EX$156,MATCH('Journal cuisine'!$B140,'Liste plats'!$A$5:$A$156,0),MATCH(AQ$6,'Liste plats'!$A$5:$EX$5,0))*$D140)</f>
        <v/>
      </c>
      <c r="AR140" s="36" t="str">
        <f>IF(ISERROR(INDEX('Liste plats'!$A$5:$EX$156,MATCH('Journal cuisine'!$B140,'Liste plats'!$A$5:$A$156,0),MATCH(AR$6,'Liste plats'!$A$5:$EX$5,0))*$D140),"",INDEX('Liste plats'!$A$5:$EX$156,MATCH('Journal cuisine'!$B140,'Liste plats'!$A$5:$A$156,0),MATCH(AR$6,'Liste plats'!$A$5:$EX$5,0))*$D140)</f>
        <v/>
      </c>
      <c r="AS140" s="36" t="str">
        <f>IF(ISERROR(INDEX('Liste plats'!$A$5:$EX$156,MATCH('Journal cuisine'!$B140,'Liste plats'!$A$5:$A$156,0),MATCH(AS$6,'Liste plats'!$A$5:$EX$5,0))*$D140),"",INDEX('Liste plats'!$A$5:$EX$156,MATCH('Journal cuisine'!$B140,'Liste plats'!$A$5:$A$156,0),MATCH(AS$6,'Liste plats'!$A$5:$EX$5,0))*$D140)</f>
        <v/>
      </c>
      <c r="AT140" s="36" t="str">
        <f>IF(ISERROR(INDEX('Liste plats'!$A$5:$EX$156,MATCH('Journal cuisine'!$B140,'Liste plats'!$A$5:$A$156,0),MATCH(AT$6,'Liste plats'!$A$5:$EX$5,0))*$D140),"",INDEX('Liste plats'!$A$5:$EX$156,MATCH('Journal cuisine'!$B140,'Liste plats'!$A$5:$A$156,0),MATCH(AT$6,'Liste plats'!$A$5:$EX$5,0))*$D140)</f>
        <v/>
      </c>
      <c r="AU140" s="36" t="str">
        <f>IF(ISERROR(INDEX('Liste plats'!$A$5:$EX$156,MATCH('Journal cuisine'!$B140,'Liste plats'!$A$5:$A$156,0),MATCH(AU$6,'Liste plats'!$A$5:$EX$5,0))*$D140),"",INDEX('Liste plats'!$A$5:$EX$156,MATCH('Journal cuisine'!$B140,'Liste plats'!$A$5:$A$156,0),MATCH(AU$6,'Liste plats'!$A$5:$EX$5,0))*$D140)</f>
        <v/>
      </c>
      <c r="AV140" s="36" t="str">
        <f>IF(ISERROR(INDEX('Liste plats'!$A$5:$EX$156,MATCH('Journal cuisine'!$B140,'Liste plats'!$A$5:$A$156,0),MATCH(AV$6,'Liste plats'!$A$5:$EX$5,0))*$D140),"",INDEX('Liste plats'!$A$5:$EX$156,MATCH('Journal cuisine'!$B140,'Liste plats'!$A$5:$A$156,0),MATCH(AV$6,'Liste plats'!$A$5:$EX$5,0))*$D140)</f>
        <v/>
      </c>
      <c r="AW140" s="36" t="str">
        <f>IF(ISERROR(INDEX('Liste plats'!$A$5:$EX$156,MATCH('Journal cuisine'!$B140,'Liste plats'!$A$5:$A$156,0),MATCH(AW$6,'Liste plats'!$A$5:$EX$5,0))*$D140),"",INDEX('Liste plats'!$A$5:$EX$156,MATCH('Journal cuisine'!$B140,'Liste plats'!$A$5:$A$156,0),MATCH(AW$6,'Liste plats'!$A$5:$EX$5,0))*$D140)</f>
        <v/>
      </c>
      <c r="AX140" s="36" t="str">
        <f>IF(ISERROR(INDEX('Liste plats'!$A$5:$EX$156,MATCH('Journal cuisine'!$B140,'Liste plats'!$A$5:$A$156,0),MATCH(AX$6,'Liste plats'!$A$5:$EX$5,0))*$D140),"",INDEX('Liste plats'!$A$5:$EX$156,MATCH('Journal cuisine'!$B140,'Liste plats'!$A$5:$A$156,0),MATCH(AX$6,'Liste plats'!$A$5:$EX$5,0))*$D140)</f>
        <v/>
      </c>
      <c r="AY140" s="36" t="str">
        <f>IF(ISERROR(INDEX('Liste plats'!$A$5:$EX$156,MATCH('Journal cuisine'!$B140,'Liste plats'!$A$5:$A$156,0),MATCH(AY$6,'Liste plats'!$A$5:$EX$5,0))*$D140),"",INDEX('Liste plats'!$A$5:$EX$156,MATCH('Journal cuisine'!$B140,'Liste plats'!$A$5:$A$156,0),MATCH(AY$6,'Liste plats'!$A$5:$EX$5,0))*$D140)</f>
        <v/>
      </c>
      <c r="AZ140" s="36" t="str">
        <f>IF(ISERROR(INDEX('Liste plats'!$A$5:$EX$156,MATCH('Journal cuisine'!$B140,'Liste plats'!$A$5:$A$156,0),MATCH(AZ$6,'Liste plats'!$A$5:$EX$5,0))*$D140),"",INDEX('Liste plats'!$A$5:$EX$156,MATCH('Journal cuisine'!$B140,'Liste plats'!$A$5:$A$156,0),MATCH(AZ$6,'Liste plats'!$A$5:$EX$5,0))*$D140)</f>
        <v/>
      </c>
      <c r="BA140" s="36" t="str">
        <f>IF(ISERROR(INDEX('Liste plats'!$A$5:$EX$156,MATCH('Journal cuisine'!$B140,'Liste plats'!$A$5:$A$156,0),MATCH(BA$6,'Liste plats'!$A$5:$EX$5,0))*$D140),"",INDEX('Liste plats'!$A$5:$EX$156,MATCH('Journal cuisine'!$B140,'Liste plats'!$A$5:$A$156,0),MATCH(BA$6,'Liste plats'!$A$5:$EX$5,0))*$D140)</f>
        <v/>
      </c>
      <c r="BB140" s="36" t="str">
        <f>IF(ISERROR(INDEX('Liste plats'!$A$5:$EX$156,MATCH('Journal cuisine'!$B140,'Liste plats'!$A$5:$A$156,0),MATCH(BB$6,'Liste plats'!$A$5:$EX$5,0))*$D140),"",INDEX('Liste plats'!$A$5:$EX$156,MATCH('Journal cuisine'!$B140,'Liste plats'!$A$5:$A$156,0),MATCH(BB$6,'Liste plats'!$A$5:$EX$5,0))*$D140)</f>
        <v/>
      </c>
      <c r="BC140" s="36" t="str">
        <f>IF(ISERROR(INDEX('Liste plats'!$A$5:$EX$156,MATCH('Journal cuisine'!$B140,'Liste plats'!$A$5:$A$156,0),MATCH(BC$6,'Liste plats'!$A$5:$EX$5,0))*$D140),"",INDEX('Liste plats'!$A$5:$EX$156,MATCH('Journal cuisine'!$B140,'Liste plats'!$A$5:$A$156,0),MATCH(BC$6,'Liste plats'!$A$5:$EX$5,0))*$D140)</f>
        <v/>
      </c>
      <c r="BD140" s="36" t="str">
        <f>IF(ISERROR(INDEX('Liste plats'!$A$5:$EX$156,MATCH('Journal cuisine'!$B140,'Liste plats'!$A$5:$A$156,0),MATCH(BD$6,'Liste plats'!$A$5:$EX$5,0))*$D140),"",INDEX('Liste plats'!$A$5:$EX$156,MATCH('Journal cuisine'!$B140,'Liste plats'!$A$5:$A$156,0),MATCH(BD$6,'Liste plats'!$A$5:$EX$5,0))*$D140)</f>
        <v/>
      </c>
      <c r="BE140" s="36" t="str">
        <f>IF(ISERROR(INDEX('Liste plats'!$A$5:$EX$156,MATCH('Journal cuisine'!$B140,'Liste plats'!$A$5:$A$156,0),MATCH(BE$6,'Liste plats'!$A$5:$EX$5,0))*$D140),"",INDEX('Liste plats'!$A$5:$EX$156,MATCH('Journal cuisine'!$B140,'Liste plats'!$A$5:$A$156,0),MATCH(BE$6,'Liste plats'!$A$5:$EX$5,0))*$D140)</f>
        <v/>
      </c>
      <c r="BF140" s="36" t="str">
        <f>IF(ISERROR(INDEX('Liste plats'!$A$5:$EX$156,MATCH('Journal cuisine'!$B140,'Liste plats'!$A$5:$A$156,0),MATCH(BF$6,'Liste plats'!$A$5:$EX$5,0))*$D140),"",INDEX('Liste plats'!$A$5:$EX$156,MATCH('Journal cuisine'!$B140,'Liste plats'!$A$5:$A$156,0),MATCH(BF$6,'Liste plats'!$A$5:$EX$5,0))*$D140)</f>
        <v/>
      </c>
      <c r="BG140" s="36" t="str">
        <f>IF(ISERROR(INDEX('Liste plats'!$A$5:$EX$156,MATCH('Journal cuisine'!$B140,'Liste plats'!$A$5:$A$156,0),MATCH(BG$6,'Liste plats'!$A$5:$EX$5,0))*$D140),"",INDEX('Liste plats'!$A$5:$EX$156,MATCH('Journal cuisine'!$B140,'Liste plats'!$A$5:$A$156,0),MATCH(BG$6,'Liste plats'!$A$5:$EX$5,0))*$D140)</f>
        <v/>
      </c>
      <c r="BH140" s="36" t="str">
        <f>IF(ISERROR(INDEX('Liste plats'!$A$5:$EX$156,MATCH('Journal cuisine'!$B140,'Liste plats'!$A$5:$A$156,0),MATCH(BH$6,'Liste plats'!$A$5:$EX$5,0))*$D140),"",INDEX('Liste plats'!$A$5:$EX$156,MATCH('Journal cuisine'!$B140,'Liste plats'!$A$5:$A$156,0),MATCH(BH$6,'Liste plats'!$A$5:$EX$5,0))*$D140)</f>
        <v/>
      </c>
      <c r="BI140" s="36" t="str">
        <f>IF(ISERROR(INDEX('Liste plats'!$A$5:$EX$156,MATCH('Journal cuisine'!$B140,'Liste plats'!$A$5:$A$156,0),MATCH(BI$6,'Liste plats'!$A$5:$EX$5,0))*$D140),"",INDEX('Liste plats'!$A$5:$EX$156,MATCH('Journal cuisine'!$B140,'Liste plats'!$A$5:$A$156,0),MATCH(BI$6,'Liste plats'!$A$5:$EX$5,0))*$D140)</f>
        <v/>
      </c>
      <c r="BJ140" s="36" t="str">
        <f>IF(ISERROR(INDEX('Liste plats'!$A$5:$EX$156,MATCH('Journal cuisine'!$B140,'Liste plats'!$A$5:$A$156,0),MATCH(BJ$6,'Liste plats'!$A$5:$EX$5,0))*$D140),"",INDEX('Liste plats'!$A$5:$EX$156,MATCH('Journal cuisine'!$B140,'Liste plats'!$A$5:$A$156,0),MATCH(BJ$6,'Liste plats'!$A$5:$EX$5,0))*$D140)</f>
        <v/>
      </c>
      <c r="BK140" s="36" t="str">
        <f>IF(ISERROR(INDEX('Liste plats'!$A$5:$EX$156,MATCH('Journal cuisine'!$B140,'Liste plats'!$A$5:$A$156,0),MATCH(BK$6,'Liste plats'!$A$5:$EX$5,0))*$D140),"",INDEX('Liste plats'!$A$5:$EX$156,MATCH('Journal cuisine'!$B140,'Liste plats'!$A$5:$A$156,0),MATCH(BK$6,'Liste plats'!$A$5:$EX$5,0))*$D140)</f>
        <v/>
      </c>
      <c r="BL140" s="36" t="str">
        <f>IF(ISERROR(INDEX('Liste plats'!$A$5:$EX$156,MATCH('Journal cuisine'!$B140,'Liste plats'!$A$5:$A$156,0),MATCH(BL$6,'Liste plats'!$A$5:$EX$5,0))*$D140),"",INDEX('Liste plats'!$A$5:$EX$156,MATCH('Journal cuisine'!$B140,'Liste plats'!$A$5:$A$156,0),MATCH(BL$6,'Liste plats'!$A$5:$EX$5,0))*$D140)</f>
        <v/>
      </c>
      <c r="BM140" s="36" t="str">
        <f>IF(ISERROR(INDEX('Liste plats'!$A$5:$EX$156,MATCH('Journal cuisine'!$B140,'Liste plats'!$A$5:$A$156,0),MATCH(BM$6,'Liste plats'!$A$5:$EX$5,0))*$D140),"",INDEX('Liste plats'!$A$5:$EX$156,MATCH('Journal cuisine'!$B140,'Liste plats'!$A$5:$A$156,0),MATCH(BM$6,'Liste plats'!$A$5:$EX$5,0))*$D140)</f>
        <v/>
      </c>
      <c r="BN140" s="36" t="str">
        <f>IF(ISERROR(INDEX('Liste plats'!$A$5:$EX$156,MATCH('Journal cuisine'!$B140,'Liste plats'!$A$5:$A$156,0),MATCH(BN$6,'Liste plats'!$A$5:$EX$5,0))*$D140),"",INDEX('Liste plats'!$A$5:$EX$156,MATCH('Journal cuisine'!$B140,'Liste plats'!$A$5:$A$156,0),MATCH(BN$6,'Liste plats'!$A$5:$EX$5,0))*$D140)</f>
        <v/>
      </c>
      <c r="BO140" s="36" t="str">
        <f>IF(ISERROR(INDEX('Liste plats'!$A$5:$EX$156,MATCH('Journal cuisine'!$B140,'Liste plats'!$A$5:$A$156,0),MATCH(BO$6,'Liste plats'!$A$5:$EX$5,0))*$D140),"",INDEX('Liste plats'!$A$5:$EX$156,MATCH('Journal cuisine'!$B140,'Liste plats'!$A$5:$A$156,0),MATCH(BO$6,'Liste plats'!$A$5:$EX$5,0))*$D140)</f>
        <v/>
      </c>
      <c r="BP140" s="36" t="str">
        <f>IF(ISERROR(INDEX('Liste plats'!$A$5:$EX$156,MATCH('Journal cuisine'!$B140,'Liste plats'!$A$5:$A$156,0),MATCH(BP$6,'Liste plats'!$A$5:$EX$5,0))*$D140),"",INDEX('Liste plats'!$A$5:$EX$156,MATCH('Journal cuisine'!$B140,'Liste plats'!$A$5:$A$156,0),MATCH(BP$6,'Liste plats'!$A$5:$EX$5,0))*$D140)</f>
        <v/>
      </c>
      <c r="BQ140" s="36" t="str">
        <f>IF(ISERROR(INDEX('Liste plats'!$A$5:$EX$156,MATCH('Journal cuisine'!$B140,'Liste plats'!$A$5:$A$156,0),MATCH(BQ$6,'Liste plats'!$A$5:$EX$5,0))*$D140),"",INDEX('Liste plats'!$A$5:$EX$156,MATCH('Journal cuisine'!$B140,'Liste plats'!$A$5:$A$156,0),MATCH(BQ$6,'Liste plats'!$A$5:$EX$5,0))*$D140)</f>
        <v/>
      </c>
      <c r="BR140" s="36" t="str">
        <f>IF(ISERROR(INDEX('Liste plats'!$A$5:$EX$156,MATCH('Journal cuisine'!$B140,'Liste plats'!$A$5:$A$156,0),MATCH(BR$6,'Liste plats'!$A$5:$EX$5,0))*$D140),"",INDEX('Liste plats'!$A$5:$EX$156,MATCH('Journal cuisine'!$B140,'Liste plats'!$A$5:$A$156,0),MATCH(BR$6,'Liste plats'!$A$5:$EX$5,0))*$D140)</f>
        <v/>
      </c>
      <c r="BS140" s="36" t="str">
        <f>IF(ISERROR(INDEX('Liste plats'!$A$5:$EX$156,MATCH('Journal cuisine'!$B140,'Liste plats'!$A$5:$A$156,0),MATCH(BS$6,'Liste plats'!$A$5:$EX$5,0))*$D140),"",INDEX('Liste plats'!$A$5:$EX$156,MATCH('Journal cuisine'!$B140,'Liste plats'!$A$5:$A$156,0),MATCH(BS$6,'Liste plats'!$A$5:$EX$5,0))*$D140)</f>
        <v/>
      </c>
      <c r="BT140" s="36" t="str">
        <f>IF(ISERROR(INDEX('Liste plats'!$A$5:$EX$156,MATCH('Journal cuisine'!$B140,'Liste plats'!$A$5:$A$156,0),MATCH(BT$6,'Liste plats'!$A$5:$EX$5,0))*$D140),"",INDEX('Liste plats'!$A$5:$EX$156,MATCH('Journal cuisine'!$B140,'Liste plats'!$A$5:$A$156,0),MATCH(BT$6,'Liste plats'!$A$5:$EX$5,0))*$D140)</f>
        <v/>
      </c>
      <c r="BU140" s="36" t="str">
        <f>IF(ISERROR(INDEX('Liste plats'!$A$5:$EX$156,MATCH('Journal cuisine'!$B140,'Liste plats'!$A$5:$A$156,0),MATCH(BU$6,'Liste plats'!$A$5:$EX$5,0))*$D140),"",INDEX('Liste plats'!$A$5:$EX$156,MATCH('Journal cuisine'!$B140,'Liste plats'!$A$5:$A$156,0),MATCH(BU$6,'Liste plats'!$A$5:$EX$5,0))*$D140)</f>
        <v/>
      </c>
      <c r="BV140" s="36" t="str">
        <f>IF(ISERROR(INDEX('Liste plats'!$A$5:$EX$156,MATCH('Journal cuisine'!$B140,'Liste plats'!$A$5:$A$156,0),MATCH(BV$6,'Liste plats'!$A$5:$EX$5,0))*$D140),"",INDEX('Liste plats'!$A$5:$EX$156,MATCH('Journal cuisine'!$B140,'Liste plats'!$A$5:$A$156,0),MATCH(BV$6,'Liste plats'!$A$5:$EX$5,0))*$D140)</f>
        <v/>
      </c>
      <c r="BW140" s="36" t="str">
        <f>IF(ISERROR(INDEX('Liste plats'!$A$5:$EX$156,MATCH('Journal cuisine'!$B140,'Liste plats'!$A$5:$A$156,0),MATCH(BW$6,'Liste plats'!$A$5:$EX$5,0))*$D140),"",INDEX('Liste plats'!$A$5:$EX$156,MATCH('Journal cuisine'!$B140,'Liste plats'!$A$5:$A$156,0),MATCH(BW$6,'Liste plats'!$A$5:$EX$5,0))*$D140)</f>
        <v/>
      </c>
      <c r="BX140" s="36" t="str">
        <f>IF(ISERROR(INDEX('Liste plats'!$A$5:$EX$156,MATCH('Journal cuisine'!$B140,'Liste plats'!$A$5:$A$156,0),MATCH(BX$6,'Liste plats'!$A$5:$EX$5,0))*$D140),"",INDEX('Liste plats'!$A$5:$EX$156,MATCH('Journal cuisine'!$B140,'Liste plats'!$A$5:$A$156,0),MATCH(BX$6,'Liste plats'!$A$5:$EX$5,0))*$D140)</f>
        <v/>
      </c>
      <c r="BY140" s="36" t="str">
        <f>IF(ISERROR(INDEX('Liste plats'!$A$5:$EX$156,MATCH('Journal cuisine'!$B140,'Liste plats'!$A$5:$A$156,0),MATCH(BY$6,'Liste plats'!$A$5:$EX$5,0))*$D140),"",INDEX('Liste plats'!$A$5:$EX$156,MATCH('Journal cuisine'!$B140,'Liste plats'!$A$5:$A$156,0),MATCH(BY$6,'Liste plats'!$A$5:$EX$5,0))*$D140)</f>
        <v/>
      </c>
      <c r="BZ140" s="36" t="str">
        <f>IF(ISERROR(INDEX('Liste plats'!$A$5:$EX$156,MATCH('Journal cuisine'!$B140,'Liste plats'!$A$5:$A$156,0),MATCH(BZ$6,'Liste plats'!$A$5:$EX$5,0))*$D140),"",INDEX('Liste plats'!$A$5:$EX$156,MATCH('Journal cuisine'!$B140,'Liste plats'!$A$5:$A$156,0),MATCH(BZ$6,'Liste plats'!$A$5:$EX$5,0))*$D140)</f>
        <v/>
      </c>
      <c r="CA140" s="36" t="str">
        <f>IF(ISERROR(INDEX('Liste plats'!$A$5:$EX$156,MATCH('Journal cuisine'!$B140,'Liste plats'!$A$5:$A$156,0),MATCH(CA$6,'Liste plats'!$A$5:$EX$5,0))*$D140),"",INDEX('Liste plats'!$A$5:$EX$156,MATCH('Journal cuisine'!$B140,'Liste plats'!$A$5:$A$156,0),MATCH(CA$6,'Liste plats'!$A$5:$EX$5,0))*$D140)</f>
        <v/>
      </c>
      <c r="CB140" s="36" t="str">
        <f>IF(ISERROR(INDEX('Liste plats'!$A$5:$EX$156,MATCH('Journal cuisine'!$B140,'Liste plats'!$A$5:$A$156,0),MATCH(CB$6,'Liste plats'!$A$5:$EX$5,0))*$D140),"",INDEX('Liste plats'!$A$5:$EX$156,MATCH('Journal cuisine'!$B140,'Liste plats'!$A$5:$A$156,0),MATCH(CB$6,'Liste plats'!$A$5:$EX$5,0))*$D140)</f>
        <v/>
      </c>
      <c r="CC140" s="36" t="str">
        <f>IF(ISERROR(INDEX('Liste plats'!$A$5:$EX$156,MATCH('Journal cuisine'!$B140,'Liste plats'!$A$5:$A$156,0),MATCH(CC$6,'Liste plats'!$A$5:$EX$5,0))*$D140),"",INDEX('Liste plats'!$A$5:$EX$156,MATCH('Journal cuisine'!$B140,'Liste plats'!$A$5:$A$156,0),MATCH(CC$6,'Liste plats'!$A$5:$EX$5,0))*$D140)</f>
        <v/>
      </c>
      <c r="CD140" s="36" t="str">
        <f>IF(ISERROR(INDEX('Liste plats'!$A$5:$EX$156,MATCH('Journal cuisine'!$B140,'Liste plats'!$A$5:$A$156,0),MATCH(CD$6,'Liste plats'!$A$5:$EX$5,0))*$D140),"",INDEX('Liste plats'!$A$5:$EX$156,MATCH('Journal cuisine'!$B140,'Liste plats'!$A$5:$A$156,0),MATCH(CD$6,'Liste plats'!$A$5:$EX$5,0))*$D140)</f>
        <v/>
      </c>
      <c r="CE140" s="36" t="str">
        <f>IF(ISERROR(INDEX('Liste plats'!$A$5:$EX$156,MATCH('Journal cuisine'!$B140,'Liste plats'!$A$5:$A$156,0),MATCH(CE$6,'Liste plats'!$A$5:$EX$5,0))*$D140),"",INDEX('Liste plats'!$A$5:$EX$156,MATCH('Journal cuisine'!$B140,'Liste plats'!$A$5:$A$156,0),MATCH(CE$6,'Liste plats'!$A$5:$EX$5,0))*$D140)</f>
        <v/>
      </c>
      <c r="CF140" s="36" t="str">
        <f>IF(ISERROR(INDEX('Liste plats'!$A$5:$EX$156,MATCH('Journal cuisine'!$B140,'Liste plats'!$A$5:$A$156,0),MATCH(CF$6,'Liste plats'!$A$5:$EX$5,0))*$D140),"",INDEX('Liste plats'!$A$5:$EX$156,MATCH('Journal cuisine'!$B140,'Liste plats'!$A$5:$A$156,0),MATCH(CF$6,'Liste plats'!$A$5:$EX$5,0))*$D140)</f>
        <v/>
      </c>
      <c r="CG140" s="36" t="str">
        <f>IF(ISERROR(INDEX('Liste plats'!$A$5:$EX$156,MATCH('Journal cuisine'!$B140,'Liste plats'!$A$5:$A$156,0),MATCH(CG$6,'Liste plats'!$A$5:$EX$5,0))*$D140),"",INDEX('Liste plats'!$A$5:$EX$156,MATCH('Journal cuisine'!$B140,'Liste plats'!$A$5:$A$156,0),MATCH(CG$6,'Liste plats'!$A$5:$EX$5,0))*$D140)</f>
        <v/>
      </c>
      <c r="CH140" s="36" t="str">
        <f>IF(ISERROR(INDEX('Liste plats'!$A$5:$EX$156,MATCH('Journal cuisine'!$B140,'Liste plats'!$A$5:$A$156,0),MATCH(CH$6,'Liste plats'!$A$5:$EX$5,0))*$D140),"",INDEX('Liste plats'!$A$5:$EX$156,MATCH('Journal cuisine'!$B140,'Liste plats'!$A$5:$A$156,0),MATCH(CH$6,'Liste plats'!$A$5:$EX$5,0))*$D140)</f>
        <v/>
      </c>
      <c r="CI140" s="36" t="str">
        <f>IF(ISERROR(INDEX('Liste plats'!$A$5:$EX$156,MATCH('Journal cuisine'!$B140,'Liste plats'!$A$5:$A$156,0),MATCH(CI$6,'Liste plats'!$A$5:$EX$5,0))*$D140),"",INDEX('Liste plats'!$A$5:$EX$156,MATCH('Journal cuisine'!$B140,'Liste plats'!$A$5:$A$156,0),MATCH(CI$6,'Liste plats'!$A$5:$EX$5,0))*$D140)</f>
        <v/>
      </c>
      <c r="CJ140" s="36" t="str">
        <f>IF(ISERROR(INDEX('Liste plats'!$A$5:$EX$156,MATCH('Journal cuisine'!$B140,'Liste plats'!$A$5:$A$156,0),MATCH(CJ$6,'Liste plats'!$A$5:$EX$5,0))*$D140),"",INDEX('Liste plats'!$A$5:$EX$156,MATCH('Journal cuisine'!$B140,'Liste plats'!$A$5:$A$156,0),MATCH(CJ$6,'Liste plats'!$A$5:$EX$5,0))*$D140)</f>
        <v/>
      </c>
      <c r="CK140" s="36" t="str">
        <f>IF(ISERROR(INDEX('Liste plats'!$A$5:$EX$156,MATCH('Journal cuisine'!$B140,'Liste plats'!$A$5:$A$156,0),MATCH(CK$6,'Liste plats'!$A$5:$EX$5,0))*$D140),"",INDEX('Liste plats'!$A$5:$EX$156,MATCH('Journal cuisine'!$B140,'Liste plats'!$A$5:$A$156,0),MATCH(CK$6,'Liste plats'!$A$5:$EX$5,0))*$D140)</f>
        <v/>
      </c>
      <c r="CL140" s="36" t="str">
        <f>IF(ISERROR(INDEX('Liste plats'!$A$5:$EX$156,MATCH('Journal cuisine'!$B140,'Liste plats'!$A$5:$A$156,0),MATCH(CL$6,'Liste plats'!$A$5:$EX$5,0))*$D140),"",INDEX('Liste plats'!$A$5:$EX$156,MATCH('Journal cuisine'!$B140,'Liste plats'!$A$5:$A$156,0),MATCH(CL$6,'Liste plats'!$A$5:$EX$5,0))*$D140)</f>
        <v/>
      </c>
      <c r="CM140" s="36" t="str">
        <f>IF(ISERROR(INDEX('Liste plats'!$A$5:$EX$156,MATCH('Journal cuisine'!$B140,'Liste plats'!$A$5:$A$156,0),MATCH(CM$6,'Liste plats'!$A$5:$EX$5,0))*$D140),"",INDEX('Liste plats'!$A$5:$EX$156,MATCH('Journal cuisine'!$B140,'Liste plats'!$A$5:$A$156,0),MATCH(CM$6,'Liste plats'!$A$5:$EX$5,0))*$D140)</f>
        <v/>
      </c>
      <c r="CN140" s="36" t="str">
        <f>IF(ISERROR(INDEX('Liste plats'!$A$5:$EX$156,MATCH('Journal cuisine'!$B140,'Liste plats'!$A$5:$A$156,0),MATCH(CN$6,'Liste plats'!$A$5:$EX$5,0))*$D140),"",INDEX('Liste plats'!$A$5:$EX$156,MATCH('Journal cuisine'!$B140,'Liste plats'!$A$5:$A$156,0),MATCH(CN$6,'Liste plats'!$A$5:$EX$5,0))*$D140)</f>
        <v/>
      </c>
      <c r="CO140" s="36" t="str">
        <f>IF(ISERROR(INDEX('Liste plats'!$A$5:$EX$156,MATCH('Journal cuisine'!$B140,'Liste plats'!$A$5:$A$156,0),MATCH(CO$6,'Liste plats'!$A$5:$EX$5,0))*$D140),"",INDEX('Liste plats'!$A$5:$EX$156,MATCH('Journal cuisine'!$B140,'Liste plats'!$A$5:$A$156,0),MATCH(CO$6,'Liste plats'!$A$5:$EX$5,0))*$D140)</f>
        <v/>
      </c>
      <c r="CP140" s="36" t="str">
        <f>IF(ISERROR(INDEX('Liste plats'!$A$5:$EX$156,MATCH('Journal cuisine'!$B140,'Liste plats'!$A$5:$A$156,0),MATCH(CP$6,'Liste plats'!$A$5:$EX$5,0))*$D140),"",INDEX('Liste plats'!$A$5:$EX$156,MATCH('Journal cuisine'!$B140,'Liste plats'!$A$5:$A$156,0),MATCH(CP$6,'Liste plats'!$A$5:$EX$5,0))*$D140)</f>
        <v/>
      </c>
      <c r="CQ140" s="36" t="str">
        <f>IF(ISERROR(INDEX('Liste plats'!$A$5:$EX$156,MATCH('Journal cuisine'!$B140,'Liste plats'!$A$5:$A$156,0),MATCH(CQ$6,'Liste plats'!$A$5:$EX$5,0))*$D140),"",INDEX('Liste plats'!$A$5:$EX$156,MATCH('Journal cuisine'!$B140,'Liste plats'!$A$5:$A$156,0),MATCH(CQ$6,'Liste plats'!$A$5:$EX$5,0))*$D140)</f>
        <v/>
      </c>
      <c r="CR140" s="36" t="str">
        <f>IF(ISERROR(INDEX('Liste plats'!$A$5:$EX$156,MATCH('Journal cuisine'!$B140,'Liste plats'!$A$5:$A$156,0),MATCH(CR$6,'Liste plats'!$A$5:$EX$5,0))*$D140),"",INDEX('Liste plats'!$A$5:$EX$156,MATCH('Journal cuisine'!$B140,'Liste plats'!$A$5:$A$156,0),MATCH(CR$6,'Liste plats'!$A$5:$EX$5,0))*$D140)</f>
        <v/>
      </c>
      <c r="CS140" s="36" t="str">
        <f>IF(ISERROR(INDEX('Liste plats'!$A$5:$EX$156,MATCH('Journal cuisine'!$B140,'Liste plats'!$A$5:$A$156,0),MATCH(CS$6,'Liste plats'!$A$5:$EX$5,0))*$D140),"",INDEX('Liste plats'!$A$5:$EX$156,MATCH('Journal cuisine'!$B140,'Liste plats'!$A$5:$A$156,0),MATCH(CS$6,'Liste plats'!$A$5:$EX$5,0))*$D140)</f>
        <v/>
      </c>
      <c r="CT140" s="36" t="str">
        <f>IF(ISERROR(INDEX('Liste plats'!$A$5:$EX$156,MATCH('Journal cuisine'!$B140,'Liste plats'!$A$5:$A$156,0),MATCH(CT$6,'Liste plats'!$A$5:$EX$5,0))*$D140),"",INDEX('Liste plats'!$A$5:$EX$156,MATCH('Journal cuisine'!$B140,'Liste plats'!$A$5:$A$156,0),MATCH(CT$6,'Liste plats'!$A$5:$EX$5,0))*$D140)</f>
        <v/>
      </c>
      <c r="CU140" s="36" t="str">
        <f>IF(ISERROR(INDEX('Liste plats'!$A$5:$EX$156,MATCH('Journal cuisine'!$B140,'Liste plats'!$A$5:$A$156,0),MATCH(CU$6,'Liste plats'!$A$5:$EX$5,0))*$D140),"",INDEX('Liste plats'!$A$5:$EX$156,MATCH('Journal cuisine'!$B140,'Liste plats'!$A$5:$A$156,0),MATCH(CU$6,'Liste plats'!$A$5:$EX$5,0))*$D140)</f>
        <v/>
      </c>
      <c r="CV140" s="36" t="str">
        <f>IF(ISERROR(INDEX('Liste plats'!$A$5:$EX$156,MATCH('Journal cuisine'!$B140,'Liste plats'!$A$5:$A$156,0),MATCH(CV$6,'Liste plats'!$A$5:$EX$5,0))*$D140),"",INDEX('Liste plats'!$A$5:$EX$156,MATCH('Journal cuisine'!$B140,'Liste plats'!$A$5:$A$156,0),MATCH(CV$6,'Liste plats'!$A$5:$EX$5,0))*$D140)</f>
        <v/>
      </c>
      <c r="CW140" s="36" t="str">
        <f>IF(ISERROR(INDEX('Liste plats'!$A$5:$EX$156,MATCH('Journal cuisine'!$B140,'Liste plats'!$A$5:$A$156,0),MATCH(CW$6,'Liste plats'!$A$5:$EX$5,0))*$D140),"",INDEX('Liste plats'!$A$5:$EX$156,MATCH('Journal cuisine'!$B140,'Liste plats'!$A$5:$A$156,0),MATCH(CW$6,'Liste plats'!$A$5:$EX$5,0))*$D140)</f>
        <v/>
      </c>
      <c r="CX140" s="36" t="str">
        <f>IF(ISERROR(INDEX('Liste plats'!$A$5:$EX$156,MATCH('Journal cuisine'!$B140,'Liste plats'!$A$5:$A$156,0),MATCH(CX$6,'Liste plats'!$A$5:$EX$5,0))*$D140),"",INDEX('Liste plats'!$A$5:$EX$156,MATCH('Journal cuisine'!$B140,'Liste plats'!$A$5:$A$156,0),MATCH(CX$6,'Liste plats'!$A$5:$EX$5,0))*$D140)</f>
        <v/>
      </c>
      <c r="CY140" s="36" t="str">
        <f>IF(ISERROR(INDEX('Liste plats'!$A$5:$EX$156,MATCH('Journal cuisine'!$B140,'Liste plats'!$A$5:$A$156,0),MATCH(CY$6,'Liste plats'!$A$5:$EX$5,0))*$D140),"",INDEX('Liste plats'!$A$5:$EX$156,MATCH('Journal cuisine'!$B140,'Liste plats'!$A$5:$A$156,0),MATCH(CY$6,'Liste plats'!$A$5:$EX$5,0))*$D140)</f>
        <v/>
      </c>
      <c r="CZ140" s="36" t="str">
        <f>IF(ISERROR(INDEX('Liste plats'!$A$5:$EX$156,MATCH('Journal cuisine'!$B140,'Liste plats'!$A$5:$A$156,0),MATCH(CZ$6,'Liste plats'!$A$5:$EX$5,0))*$D140),"",INDEX('Liste plats'!$A$5:$EX$156,MATCH('Journal cuisine'!$B140,'Liste plats'!$A$5:$A$156,0),MATCH(CZ$6,'Liste plats'!$A$5:$EX$5,0))*$D140)</f>
        <v/>
      </c>
      <c r="DA140" s="36" t="str">
        <f>IF(ISERROR(INDEX('Liste plats'!$A$5:$EX$156,MATCH('Journal cuisine'!$B140,'Liste plats'!$A$5:$A$156,0),MATCH(DA$6,'Liste plats'!$A$5:$EX$5,0))*$D140),"",INDEX('Liste plats'!$A$5:$EX$156,MATCH('Journal cuisine'!$B140,'Liste plats'!$A$5:$A$156,0),MATCH(DA$6,'Liste plats'!$A$5:$EX$5,0))*$D140)</f>
        <v/>
      </c>
      <c r="DB140" s="36" t="str">
        <f>IF(ISERROR(INDEX('Liste plats'!$A$5:$EX$156,MATCH('Journal cuisine'!$B140,'Liste plats'!$A$5:$A$156,0),MATCH(DB$6,'Liste plats'!$A$5:$EX$5,0))*$D140),"",INDEX('Liste plats'!$A$5:$EX$156,MATCH('Journal cuisine'!$B140,'Liste plats'!$A$5:$A$156,0),MATCH(DB$6,'Liste plats'!$A$5:$EX$5,0))*$D140)</f>
        <v/>
      </c>
      <c r="DC140" s="36" t="str">
        <f>IF(ISERROR(INDEX('Liste plats'!$A$5:$EX$156,MATCH('Journal cuisine'!$B140,'Liste plats'!$A$5:$A$156,0),MATCH(DC$6,'Liste plats'!$A$5:$EX$5,0))*$D140),"",INDEX('Liste plats'!$A$5:$EX$156,MATCH('Journal cuisine'!$B140,'Liste plats'!$A$5:$A$156,0),MATCH(DC$6,'Liste plats'!$A$5:$EX$5,0))*$D140)</f>
        <v/>
      </c>
      <c r="DD140" s="36" t="str">
        <f>IF(ISERROR(INDEX('Liste plats'!$A$5:$EX$156,MATCH('Journal cuisine'!$B140,'Liste plats'!$A$5:$A$156,0),MATCH(DD$6,'Liste plats'!$A$5:$EX$5,0))*$D140),"",INDEX('Liste plats'!$A$5:$EX$156,MATCH('Journal cuisine'!$B140,'Liste plats'!$A$5:$A$156,0),MATCH(DD$6,'Liste plats'!$A$5:$EX$5,0))*$D140)</f>
        <v/>
      </c>
      <c r="DE140" s="36" t="str">
        <f>IF(ISERROR(INDEX('Liste plats'!$A$5:$EX$156,MATCH('Journal cuisine'!$B140,'Liste plats'!$A$5:$A$156,0),MATCH(DE$6,'Liste plats'!$A$5:$EX$5,0))*$D140),"",INDEX('Liste plats'!$A$5:$EX$156,MATCH('Journal cuisine'!$B140,'Liste plats'!$A$5:$A$156,0),MATCH(DE$6,'Liste plats'!$A$5:$EX$5,0))*$D140)</f>
        <v/>
      </c>
      <c r="DF140" s="36" t="str">
        <f>IF(ISERROR(INDEX('Liste plats'!$A$5:$EX$156,MATCH('Journal cuisine'!$B140,'Liste plats'!$A$5:$A$156,0),MATCH(DF$6,'Liste plats'!$A$5:$EX$5,0))*$D140),"",INDEX('Liste plats'!$A$5:$EX$156,MATCH('Journal cuisine'!$B140,'Liste plats'!$A$5:$A$156,0),MATCH(DF$6,'Liste plats'!$A$5:$EX$5,0))*$D140)</f>
        <v/>
      </c>
      <c r="DG140" s="36" t="str">
        <f>IF(ISERROR(INDEX('Liste plats'!$A$5:$EX$156,MATCH('Journal cuisine'!$B140,'Liste plats'!$A$5:$A$156,0),MATCH(DG$6,'Liste plats'!$A$5:$EX$5,0))*$D140),"",INDEX('Liste plats'!$A$5:$EX$156,MATCH('Journal cuisine'!$B140,'Liste plats'!$A$5:$A$156,0),MATCH(DG$6,'Liste plats'!$A$5:$EX$5,0))*$D140)</f>
        <v/>
      </c>
      <c r="DH140" s="36" t="str">
        <f>IF(ISERROR(INDEX('Liste plats'!$A$5:$EX$156,MATCH('Journal cuisine'!$B140,'Liste plats'!$A$5:$A$156,0),MATCH(DH$6,'Liste plats'!$A$5:$EX$5,0))*$D140),"",INDEX('Liste plats'!$A$5:$EX$156,MATCH('Journal cuisine'!$B140,'Liste plats'!$A$5:$A$156,0),MATCH(DH$6,'Liste plats'!$A$5:$EX$5,0))*$D140)</f>
        <v/>
      </c>
      <c r="DI140" s="36" t="str">
        <f>IF(ISERROR(INDEX('Liste plats'!$A$5:$EX$156,MATCH('Journal cuisine'!$B140,'Liste plats'!$A$5:$A$156,0),MATCH(DI$6,'Liste plats'!$A$5:$EX$5,0))*$D140),"",INDEX('Liste plats'!$A$5:$EX$156,MATCH('Journal cuisine'!$B140,'Liste plats'!$A$5:$A$156,0),MATCH(DI$6,'Liste plats'!$A$5:$EX$5,0))*$D140)</f>
        <v/>
      </c>
      <c r="DJ140" s="36" t="str">
        <f>IF(ISERROR(INDEX('Liste plats'!$A$5:$EX$156,MATCH('Journal cuisine'!$B140,'Liste plats'!$A$5:$A$156,0),MATCH(DJ$6,'Liste plats'!$A$5:$EX$5,0))*$D140),"",INDEX('Liste plats'!$A$5:$EX$156,MATCH('Journal cuisine'!$B140,'Liste plats'!$A$5:$A$156,0),MATCH(DJ$6,'Liste plats'!$A$5:$EX$5,0))*$D140)</f>
        <v/>
      </c>
      <c r="DK140" s="36" t="str">
        <f>IF(ISERROR(INDEX('Liste plats'!$A$5:$EX$156,MATCH('Journal cuisine'!$B140,'Liste plats'!$A$5:$A$156,0),MATCH(DK$6,'Liste plats'!$A$5:$EX$5,0))*$D140),"",INDEX('Liste plats'!$A$5:$EX$156,MATCH('Journal cuisine'!$B140,'Liste plats'!$A$5:$A$156,0),MATCH(DK$6,'Liste plats'!$A$5:$EX$5,0))*$D140)</f>
        <v/>
      </c>
      <c r="DL140" s="36" t="str">
        <f>IF(ISERROR(INDEX('Liste plats'!$A$5:$EX$156,MATCH('Journal cuisine'!$B140,'Liste plats'!$A$5:$A$156,0),MATCH(DL$6,'Liste plats'!$A$5:$EX$5,0))*$D140),"",INDEX('Liste plats'!$A$5:$EX$156,MATCH('Journal cuisine'!$B140,'Liste plats'!$A$5:$A$156,0),MATCH(DL$6,'Liste plats'!$A$5:$EX$5,0))*$D140)</f>
        <v/>
      </c>
      <c r="DM140" s="36" t="str">
        <f>IF(ISERROR(INDEX('Liste plats'!$A$5:$EX$156,MATCH('Journal cuisine'!$B140,'Liste plats'!$A$5:$A$156,0),MATCH(DM$6,'Liste plats'!$A$5:$EX$5,0))*$D140),"",INDEX('Liste plats'!$A$5:$EX$156,MATCH('Journal cuisine'!$B140,'Liste plats'!$A$5:$A$156,0),MATCH(DM$6,'Liste plats'!$A$5:$EX$5,0))*$D140)</f>
        <v/>
      </c>
      <c r="DN140" s="36" t="str">
        <f>IF(ISERROR(INDEX('Liste plats'!$A$5:$EX$156,MATCH('Journal cuisine'!$B140,'Liste plats'!$A$5:$A$156,0),MATCH(DN$6,'Liste plats'!$A$5:$EX$5,0))*$D140),"",INDEX('Liste plats'!$A$5:$EX$156,MATCH('Journal cuisine'!$B140,'Liste plats'!$A$5:$A$156,0),MATCH(DN$6,'Liste plats'!$A$5:$EX$5,0))*$D140)</f>
        <v/>
      </c>
      <c r="DO140" s="36" t="str">
        <f>IF(ISERROR(INDEX('Liste plats'!$A$5:$EX$156,MATCH('Journal cuisine'!$B140,'Liste plats'!$A$5:$A$156,0),MATCH(DO$6,'Liste plats'!$A$5:$EX$5,0))*$D140),"",INDEX('Liste plats'!$A$5:$EX$156,MATCH('Journal cuisine'!$B140,'Liste plats'!$A$5:$A$156,0),MATCH(DO$6,'Liste plats'!$A$5:$EX$5,0))*$D140)</f>
        <v/>
      </c>
      <c r="DP140" s="36" t="str">
        <f>IF(ISERROR(INDEX('Liste plats'!$A$5:$EX$156,MATCH('Journal cuisine'!$B140,'Liste plats'!$A$5:$A$156,0),MATCH(DP$6,'Liste plats'!$A$5:$EX$5,0))*$D140),"",INDEX('Liste plats'!$A$5:$EX$156,MATCH('Journal cuisine'!$B140,'Liste plats'!$A$5:$A$156,0),MATCH(DP$6,'Liste plats'!$A$5:$EX$5,0))*$D140)</f>
        <v/>
      </c>
      <c r="DQ140" s="36" t="str">
        <f>IF(ISERROR(INDEX('Liste plats'!$A$5:$EX$156,MATCH('Journal cuisine'!$B140,'Liste plats'!$A$5:$A$156,0),MATCH(DQ$6,'Liste plats'!$A$5:$EX$5,0))*$D140),"",INDEX('Liste plats'!$A$5:$EX$156,MATCH('Journal cuisine'!$B140,'Liste plats'!$A$5:$A$156,0),MATCH(DQ$6,'Liste plats'!$A$5:$EX$5,0))*$D140)</f>
        <v/>
      </c>
      <c r="DR140" s="36" t="str">
        <f>IF(ISERROR(INDEX('Liste plats'!$A$5:$EX$156,MATCH('Journal cuisine'!$B140,'Liste plats'!$A$5:$A$156,0),MATCH(DR$6,'Liste plats'!$A$5:$EX$5,0))*$D140),"",INDEX('Liste plats'!$A$5:$EX$156,MATCH('Journal cuisine'!$B140,'Liste plats'!$A$5:$A$156,0),MATCH(DR$6,'Liste plats'!$A$5:$EX$5,0))*$D140)</f>
        <v/>
      </c>
      <c r="DS140" s="36" t="str">
        <f>IF(ISERROR(INDEX('Liste plats'!$A$5:$EX$156,MATCH('Journal cuisine'!$B140,'Liste plats'!$A$5:$A$156,0),MATCH(DS$6,'Liste plats'!$A$5:$EX$5,0))*$D140),"",INDEX('Liste plats'!$A$5:$EX$156,MATCH('Journal cuisine'!$B140,'Liste plats'!$A$5:$A$156,0),MATCH(DS$6,'Liste plats'!$A$5:$EX$5,0))*$D140)</f>
        <v/>
      </c>
      <c r="DT140" s="36" t="str">
        <f>IF(ISERROR(INDEX('Liste plats'!$A$5:$EX$156,MATCH('Journal cuisine'!$B140,'Liste plats'!$A$5:$A$156,0),MATCH(DT$6,'Liste plats'!$A$5:$EX$5,0))*$D140),"",INDEX('Liste plats'!$A$5:$EX$156,MATCH('Journal cuisine'!$B140,'Liste plats'!$A$5:$A$156,0),MATCH(DT$6,'Liste plats'!$A$5:$EX$5,0))*$D140)</f>
        <v/>
      </c>
      <c r="DU140" s="36" t="str">
        <f>IF(ISERROR(INDEX('Liste plats'!$A$5:$EX$156,MATCH('Journal cuisine'!$B140,'Liste plats'!$A$5:$A$156,0),MATCH(DU$6,'Liste plats'!$A$5:$EX$5,0))*$D140),"",INDEX('Liste plats'!$A$5:$EX$156,MATCH('Journal cuisine'!$B140,'Liste plats'!$A$5:$A$156,0),MATCH(DU$6,'Liste plats'!$A$5:$EX$5,0))*$D140)</f>
        <v/>
      </c>
      <c r="DV140" s="36" t="str">
        <f>IF(ISERROR(INDEX('Liste plats'!$A$5:$EX$156,MATCH('Journal cuisine'!$B140,'Liste plats'!$A$5:$A$156,0),MATCH(DV$6,'Liste plats'!$A$5:$EX$5,0))*$D140),"",INDEX('Liste plats'!$A$5:$EX$156,MATCH('Journal cuisine'!$B140,'Liste plats'!$A$5:$A$156,0),MATCH(DV$6,'Liste plats'!$A$5:$EX$5,0))*$D140)</f>
        <v/>
      </c>
      <c r="DW140" s="36" t="str">
        <f>IF(ISERROR(INDEX('Liste plats'!$A$5:$EX$156,MATCH('Journal cuisine'!$B140,'Liste plats'!$A$5:$A$156,0),MATCH(DW$6,'Liste plats'!$A$5:$EX$5,0))*$D140),"",INDEX('Liste plats'!$A$5:$EX$156,MATCH('Journal cuisine'!$B140,'Liste plats'!$A$5:$A$156,0),MATCH(DW$6,'Liste plats'!$A$5:$EX$5,0))*$D140)</f>
        <v/>
      </c>
      <c r="DX140" s="36" t="str">
        <f>IF(ISERROR(INDEX('Liste plats'!$A$5:$EX$156,MATCH('Journal cuisine'!$B140,'Liste plats'!$A$5:$A$156,0),MATCH(DX$6,'Liste plats'!$A$5:$EX$5,0))*$D140),"",INDEX('Liste plats'!$A$5:$EX$156,MATCH('Journal cuisine'!$B140,'Liste plats'!$A$5:$A$156,0),MATCH(DX$6,'Liste plats'!$A$5:$EX$5,0))*$D140)</f>
        <v/>
      </c>
      <c r="DY140" s="36" t="str">
        <f>IF(ISERROR(INDEX('Liste plats'!$A$5:$EX$156,MATCH('Journal cuisine'!$B140,'Liste plats'!$A$5:$A$156,0),MATCH(DY$6,'Liste plats'!$A$5:$EX$5,0))*$D140),"",INDEX('Liste plats'!$A$5:$EX$156,MATCH('Journal cuisine'!$B140,'Liste plats'!$A$5:$A$156,0),MATCH(DY$6,'Liste plats'!$A$5:$EX$5,0))*$D140)</f>
        <v/>
      </c>
      <c r="DZ140" s="36" t="str">
        <f>IF(ISERROR(INDEX('Liste plats'!$A$5:$EX$156,MATCH('Journal cuisine'!$B140,'Liste plats'!$A$5:$A$156,0),MATCH(DZ$6,'Liste plats'!$A$5:$EX$5,0))*$D140),"",INDEX('Liste plats'!$A$5:$EX$156,MATCH('Journal cuisine'!$B140,'Liste plats'!$A$5:$A$156,0),MATCH(DZ$6,'Liste plats'!$A$5:$EX$5,0))*$D140)</f>
        <v/>
      </c>
      <c r="EA140" s="36" t="str">
        <f>IF(ISERROR(INDEX('Liste plats'!$A$5:$EX$156,MATCH('Journal cuisine'!$B140,'Liste plats'!$A$5:$A$156,0),MATCH(EA$6,'Liste plats'!$A$5:$EX$5,0))*$D140),"",INDEX('Liste plats'!$A$5:$EX$156,MATCH('Journal cuisine'!$B140,'Liste plats'!$A$5:$A$156,0),MATCH(EA$6,'Liste plats'!$A$5:$EX$5,0))*$D140)</f>
        <v/>
      </c>
      <c r="EB140" s="36" t="str">
        <f>IF(ISERROR(INDEX('Liste plats'!$A$5:$EX$156,MATCH('Journal cuisine'!$B140,'Liste plats'!$A$5:$A$156,0),MATCH(EB$6,'Liste plats'!$A$5:$EX$5,0))*$D140),"",INDEX('Liste plats'!$A$5:$EX$156,MATCH('Journal cuisine'!$B140,'Liste plats'!$A$5:$A$156,0),MATCH(EB$6,'Liste plats'!$A$5:$EX$5,0))*$D140)</f>
        <v/>
      </c>
      <c r="EC140" s="36" t="str">
        <f>IF(ISERROR(INDEX('Liste plats'!$A$5:$EX$156,MATCH('Journal cuisine'!$B140,'Liste plats'!$A$5:$A$156,0),MATCH(EC$6,'Liste plats'!$A$5:$EX$5,0))*$D140),"",INDEX('Liste plats'!$A$5:$EX$156,MATCH('Journal cuisine'!$B140,'Liste plats'!$A$5:$A$156,0),MATCH(EC$6,'Liste plats'!$A$5:$EX$5,0))*$D140)</f>
        <v/>
      </c>
      <c r="ED140" s="36" t="str">
        <f>IF(ISERROR(INDEX('Liste plats'!$A$5:$EX$156,MATCH('Journal cuisine'!$B140,'Liste plats'!$A$5:$A$156,0),MATCH(ED$6,'Liste plats'!$A$5:$EX$5,0))*$D140),"",INDEX('Liste plats'!$A$5:$EX$156,MATCH('Journal cuisine'!$B140,'Liste plats'!$A$5:$A$156,0),MATCH(ED$6,'Liste plats'!$A$5:$EX$5,0))*$D140)</f>
        <v/>
      </c>
      <c r="EE140" s="36" t="str">
        <f>IF(ISERROR(INDEX('Liste plats'!$A$5:$EX$156,MATCH('Journal cuisine'!$B140,'Liste plats'!$A$5:$A$156,0),MATCH(EE$6,'Liste plats'!$A$5:$EX$5,0))*$D140),"",INDEX('Liste plats'!$A$5:$EX$156,MATCH('Journal cuisine'!$B140,'Liste plats'!$A$5:$A$156,0),MATCH(EE$6,'Liste plats'!$A$5:$EX$5,0))*$D140)</f>
        <v/>
      </c>
      <c r="EF140" s="36" t="str">
        <f>IF(ISERROR(INDEX('Liste plats'!$A$5:$EX$156,MATCH('Journal cuisine'!$B140,'Liste plats'!$A$5:$A$156,0),MATCH(EF$6,'Liste plats'!$A$5:$EX$5,0))*$D140),"",INDEX('Liste plats'!$A$5:$EX$156,MATCH('Journal cuisine'!$B140,'Liste plats'!$A$5:$A$156,0),MATCH(EF$6,'Liste plats'!$A$5:$EX$5,0))*$D140)</f>
        <v/>
      </c>
      <c r="EG140" s="36" t="str">
        <f>IF(ISERROR(INDEX('Liste plats'!$A$5:$EX$156,MATCH('Journal cuisine'!$B140,'Liste plats'!$A$5:$A$156,0),MATCH(EG$6,'Liste plats'!$A$5:$EX$5,0))*$D140),"",INDEX('Liste plats'!$A$5:$EX$156,MATCH('Journal cuisine'!$B140,'Liste plats'!$A$5:$A$156,0),MATCH(EG$6,'Liste plats'!$A$5:$EX$5,0))*$D140)</f>
        <v/>
      </c>
      <c r="EH140" s="36" t="str">
        <f>IF(ISERROR(INDEX('Liste plats'!$A$5:$EX$156,MATCH('Journal cuisine'!$B140,'Liste plats'!$A$5:$A$156,0),MATCH(EH$6,'Liste plats'!$A$5:$EX$5,0))*$D140),"",INDEX('Liste plats'!$A$5:$EX$156,MATCH('Journal cuisine'!$B140,'Liste plats'!$A$5:$A$156,0),MATCH(EH$6,'Liste plats'!$A$5:$EX$5,0))*$D140)</f>
        <v/>
      </c>
      <c r="EI140" s="36" t="str">
        <f>IF(ISERROR(INDEX('Liste plats'!$A$5:$EX$156,MATCH('Journal cuisine'!$B140,'Liste plats'!$A$5:$A$156,0),MATCH(EI$6,'Liste plats'!$A$5:$EX$5,0))*$D140),"",INDEX('Liste plats'!$A$5:$EX$156,MATCH('Journal cuisine'!$B140,'Liste plats'!$A$5:$A$156,0),MATCH(EI$6,'Liste plats'!$A$5:$EX$5,0))*$D140)</f>
        <v/>
      </c>
      <c r="EJ140" s="36" t="str">
        <f>IF(ISERROR(INDEX('Liste plats'!$A$5:$EX$156,MATCH('Journal cuisine'!$B140,'Liste plats'!$A$5:$A$156,0),MATCH(EJ$6,'Liste plats'!$A$5:$EX$5,0))*$D140),"",INDEX('Liste plats'!$A$5:$EX$156,MATCH('Journal cuisine'!$B140,'Liste plats'!$A$5:$A$156,0),MATCH(EJ$6,'Liste plats'!$A$5:$EX$5,0))*$D140)</f>
        <v/>
      </c>
      <c r="EK140" s="36" t="str">
        <f>IF(ISERROR(INDEX('Liste plats'!$A$5:$EX$156,MATCH('Journal cuisine'!$B140,'Liste plats'!$A$5:$A$156,0),MATCH(EK$6,'Liste plats'!$A$5:$EX$5,0))*$D140),"",INDEX('Liste plats'!$A$5:$EX$156,MATCH('Journal cuisine'!$B140,'Liste plats'!$A$5:$A$156,0),MATCH(EK$6,'Liste plats'!$A$5:$EX$5,0))*$D140)</f>
        <v/>
      </c>
      <c r="EL140" s="36" t="str">
        <f>IF(ISERROR(INDEX('Liste plats'!$A$5:$EX$156,MATCH('Journal cuisine'!$B140,'Liste plats'!$A$5:$A$156,0),MATCH(EL$6,'Liste plats'!$A$5:$EX$5,0))*$D140),"",INDEX('Liste plats'!$A$5:$EX$156,MATCH('Journal cuisine'!$B140,'Liste plats'!$A$5:$A$156,0),MATCH(EL$6,'Liste plats'!$A$5:$EX$5,0))*$D140)</f>
        <v/>
      </c>
      <c r="EM140" s="36" t="str">
        <f>IF(ISERROR(INDEX('Liste plats'!$A$5:$EX$156,MATCH('Journal cuisine'!$B140,'Liste plats'!$A$5:$A$156,0),MATCH(EM$6,'Liste plats'!$A$5:$EX$5,0))*$D140),"",INDEX('Liste plats'!$A$5:$EX$156,MATCH('Journal cuisine'!$B140,'Liste plats'!$A$5:$A$156,0),MATCH(EM$6,'Liste plats'!$A$5:$EX$5,0))*$D140)</f>
        <v/>
      </c>
      <c r="EN140" s="36" t="str">
        <f>IF(ISERROR(INDEX('Liste plats'!$A$5:$EX$156,MATCH('Journal cuisine'!$B140,'Liste plats'!$A$5:$A$156,0),MATCH(EN$6,'Liste plats'!$A$5:$EX$5,0))*$D140),"",INDEX('Liste plats'!$A$5:$EX$156,MATCH('Journal cuisine'!$B140,'Liste plats'!$A$5:$A$156,0),MATCH(EN$6,'Liste plats'!$A$5:$EX$5,0))*$D140)</f>
        <v/>
      </c>
      <c r="EO140" s="36" t="str">
        <f>IF(ISERROR(INDEX('Liste plats'!$A$5:$EX$156,MATCH('Journal cuisine'!$B140,'Liste plats'!$A$5:$A$156,0),MATCH(EO$6,'Liste plats'!$A$5:$EX$5,0))*$D140),"",INDEX('Liste plats'!$A$5:$EX$156,MATCH('Journal cuisine'!$B140,'Liste plats'!$A$5:$A$156,0),MATCH(EO$6,'Liste plats'!$A$5:$EX$5,0))*$D140)</f>
        <v/>
      </c>
      <c r="EP140" s="36" t="str">
        <f>IF(ISERROR(INDEX('Liste plats'!$A$5:$EX$156,MATCH('Journal cuisine'!$B140,'Liste plats'!$A$5:$A$156,0),MATCH(EP$6,'Liste plats'!$A$5:$EX$5,0))*$D140),"",INDEX('Liste plats'!$A$5:$EX$156,MATCH('Journal cuisine'!$B140,'Liste plats'!$A$5:$A$156,0),MATCH(EP$6,'Liste plats'!$A$5:$EX$5,0))*$D140)</f>
        <v/>
      </c>
      <c r="EQ140" s="36" t="str">
        <f>IF(ISERROR(INDEX('Liste plats'!$A$5:$EX$156,MATCH('Journal cuisine'!$B140,'Liste plats'!$A$5:$A$156,0),MATCH(EQ$6,'Liste plats'!$A$5:$EX$5,0))*$D140),"",INDEX('Liste plats'!$A$5:$EX$156,MATCH('Journal cuisine'!$B140,'Liste plats'!$A$5:$A$156,0),MATCH(EQ$6,'Liste plats'!$A$5:$EX$5,0))*$D140)</f>
        <v/>
      </c>
      <c r="ER140" s="36" t="str">
        <f>IF(ISERROR(INDEX('Liste plats'!$A$5:$EX$156,MATCH('Journal cuisine'!$B140,'Liste plats'!$A$5:$A$156,0),MATCH(ER$6,'Liste plats'!$A$5:$EX$5,0))*$D140),"",INDEX('Liste plats'!$A$5:$EX$156,MATCH('Journal cuisine'!$B140,'Liste plats'!$A$5:$A$156,0),MATCH(ER$6,'Liste plats'!$A$5:$EX$5,0))*$D140)</f>
        <v/>
      </c>
      <c r="ES140" s="36" t="str">
        <f>IF(ISERROR(INDEX('Liste plats'!$A$5:$EX$156,MATCH('Journal cuisine'!$B140,'Liste plats'!$A$5:$A$156,0),MATCH(ES$6,'Liste plats'!$A$5:$EX$5,0))*$D140),"",INDEX('Liste plats'!$A$5:$EX$156,MATCH('Journal cuisine'!$B140,'Liste plats'!$A$5:$A$156,0),MATCH(ES$6,'Liste plats'!$A$5:$EX$5,0))*$D140)</f>
        <v/>
      </c>
      <c r="ET140" s="36" t="str">
        <f>IF(ISERROR(INDEX('Liste plats'!$A$5:$EX$156,MATCH('Journal cuisine'!$B140,'Liste plats'!$A$5:$A$156,0),MATCH(ET$6,'Liste plats'!$A$5:$EX$5,0))*$D140),"",INDEX('Liste plats'!$A$5:$EX$156,MATCH('Journal cuisine'!$B140,'Liste plats'!$A$5:$A$156,0),MATCH(ET$6,'Liste plats'!$A$5:$EX$5,0))*$D140)</f>
        <v/>
      </c>
      <c r="EU140" s="36" t="str">
        <f>IF(ISERROR(INDEX('Liste plats'!$A$5:$EX$156,MATCH('Journal cuisine'!$B140,'Liste plats'!$A$5:$A$156,0),MATCH(EU$6,'Liste plats'!$A$5:$EX$5,0))*$D140),"",INDEX('Liste plats'!$A$5:$EX$156,MATCH('Journal cuisine'!$B140,'Liste plats'!$A$5:$A$156,0),MATCH(EU$6,'Liste plats'!$A$5:$EX$5,0))*$D140)</f>
        <v/>
      </c>
      <c r="EV140" s="36" t="str">
        <f>IF(ISERROR(INDEX('Liste plats'!$A$5:$EX$156,MATCH('Journal cuisine'!$B140,'Liste plats'!$A$5:$A$156,0),MATCH(EV$6,'Liste plats'!$A$5:$EX$5,0))*$D140),"",INDEX('Liste plats'!$A$5:$EX$156,MATCH('Journal cuisine'!$B140,'Liste plats'!$A$5:$A$156,0),MATCH(EV$6,'Liste plats'!$A$5:$EX$5,0))*$D140)</f>
        <v/>
      </c>
      <c r="EW140" s="36" t="str">
        <f>IF(ISERROR(INDEX('Liste plats'!$A$5:$EX$156,MATCH('Journal cuisine'!$B140,'Liste plats'!$A$5:$A$156,0),MATCH(EW$6,'Liste plats'!$A$5:$EX$5,0))*$D140),"",INDEX('Liste plats'!$A$5:$EX$156,MATCH('Journal cuisine'!$B140,'Liste plats'!$A$5:$A$156,0),MATCH(EW$6,'Liste plats'!$A$5:$EX$5,0))*$D140)</f>
        <v/>
      </c>
      <c r="EX140" s="36" t="str">
        <f>IF(ISERROR(INDEX('Liste plats'!$A$5:$EX$156,MATCH('Journal cuisine'!$B140,'Liste plats'!$A$5:$A$156,0),MATCH(EX$6,'Liste plats'!$A$5:$EX$5,0))*$D140),"",INDEX('Liste plats'!$A$5:$EX$156,MATCH('Journal cuisine'!$B140,'Liste plats'!$A$5:$A$156,0),MATCH(EX$6,'Liste plats'!$A$5:$EX$5,0))*$D140)</f>
        <v/>
      </c>
      <c r="EY140" s="36" t="str">
        <f>IF(ISERROR(INDEX('Liste plats'!$A$5:$EX$156,MATCH('Journal cuisine'!$B140,'Liste plats'!$A$5:$A$156,0),MATCH(EY$6,'Liste plats'!$A$5:$EX$5,0))*$D140),"",INDEX('Liste plats'!$A$5:$EX$156,MATCH('Journal cuisine'!$B140,'Liste plats'!$A$5:$A$156,0),MATCH(EY$6,'Liste plats'!$A$5:$EX$5,0))*$D140)</f>
        <v/>
      </c>
      <c r="EZ140" s="36" t="str">
        <f>IF(ISERROR(INDEX('Liste plats'!$A$5:$EX$156,MATCH('Journal cuisine'!$B140,'Liste plats'!$A$5:$A$156,0),MATCH(EZ$6,'Liste plats'!$A$5:$EX$5,0))*$D140),"",INDEX('Liste plats'!$A$5:$EX$156,MATCH('Journal cuisine'!$B140,'Liste plats'!$A$5:$A$156,0),MATCH(EZ$6,'Liste plats'!$A$5:$EX$5,0))*$D140)</f>
        <v/>
      </c>
      <c r="FA140" s="49" t="str">
        <f>IF(ISERROR(INDEX('Liste plats'!$A$5:$EX$156,MATCH('Journal cuisine'!$B140,'Liste plats'!$A$5:$A$156,0),MATCH(FA$6,'Liste plats'!$A$5:$EX$5,0))*$D140),"",INDEX('Liste plats'!$A$5:$EX$156,MATCH('Journal cuisine'!$B140,'Liste plats'!$A$5:$A$156,0),MATCH(FA$6,'Liste plats'!$A$5:$EX$5,0))*$D140)</f>
        <v/>
      </c>
    </row>
    <row r="141" spans="1:157" x14ac:dyDescent="0.25">
      <c r="A141" s="9"/>
      <c r="B141" s="10"/>
      <c r="C141" s="34" t="str">
        <f>IF(ISERROR(IF(VLOOKUP(B141,'Liste plats'!$A$7:$B$156,2,0)=0,"",VLOOKUP(B141,'Liste plats'!$A$7:$B$156,2,0))),"",IF(VLOOKUP(B141,'Liste plats'!$A$7:$B$156,2,0)=0,"",VLOOKUP(B141,'Liste plats'!$A$7:$B$156,2,0)))</f>
        <v/>
      </c>
      <c r="D141" s="18"/>
      <c r="F141" s="41"/>
      <c r="H141" s="48" t="str">
        <f>IF(ISERROR(INDEX('Liste plats'!$A$5:$EX$156,MATCH('Journal cuisine'!$B141,'Liste plats'!$A$5:$A$156,0),MATCH(H$6,'Liste plats'!$A$5:$EX$5,0))*$D141),"",INDEX('Liste plats'!$A$5:$EX$156,MATCH('Journal cuisine'!$B141,'Liste plats'!$A$5:$A$156,0),MATCH(H$6,'Liste plats'!$A$5:$EX$5,0))*$D141)</f>
        <v/>
      </c>
      <c r="I141" s="36" t="str">
        <f>IF(ISERROR(INDEX('Liste plats'!$A$5:$EX$156,MATCH('Journal cuisine'!$B141,'Liste plats'!$A$5:$A$156,0),MATCH(I$6,'Liste plats'!$A$5:$EX$5,0))*$D141),"",INDEX('Liste plats'!$A$5:$EX$156,MATCH('Journal cuisine'!$B141,'Liste plats'!$A$5:$A$156,0),MATCH(I$6,'Liste plats'!$A$5:$EX$5,0))*$D141)</f>
        <v/>
      </c>
      <c r="J141" s="36" t="str">
        <f>IF(ISERROR(INDEX('Liste plats'!$A$5:$EX$156,MATCH('Journal cuisine'!$B141,'Liste plats'!$A$5:$A$156,0),MATCH(J$6,'Liste plats'!$A$5:$EX$5,0))*$D141),"",INDEX('Liste plats'!$A$5:$EX$156,MATCH('Journal cuisine'!$B141,'Liste plats'!$A$5:$A$156,0),MATCH(J$6,'Liste plats'!$A$5:$EX$5,0))*$D141)</f>
        <v/>
      </c>
      <c r="K141" s="36" t="str">
        <f>IF(ISERROR(INDEX('Liste plats'!$A$5:$EX$156,MATCH('Journal cuisine'!$B141,'Liste plats'!$A$5:$A$156,0),MATCH(K$6,'Liste plats'!$A$5:$EX$5,0))*$D141),"",INDEX('Liste plats'!$A$5:$EX$156,MATCH('Journal cuisine'!$B141,'Liste plats'!$A$5:$A$156,0),MATCH(K$6,'Liste plats'!$A$5:$EX$5,0))*$D141)</f>
        <v/>
      </c>
      <c r="L141" s="36" t="str">
        <f>IF(ISERROR(INDEX('Liste plats'!$A$5:$EX$156,MATCH('Journal cuisine'!$B141,'Liste plats'!$A$5:$A$156,0),MATCH(L$6,'Liste plats'!$A$5:$EX$5,0))*$D141),"",INDEX('Liste plats'!$A$5:$EX$156,MATCH('Journal cuisine'!$B141,'Liste plats'!$A$5:$A$156,0),MATCH(L$6,'Liste plats'!$A$5:$EX$5,0))*$D141)</f>
        <v/>
      </c>
      <c r="M141" s="36" t="str">
        <f>IF(ISERROR(INDEX('Liste plats'!$A$5:$EX$156,MATCH('Journal cuisine'!$B141,'Liste plats'!$A$5:$A$156,0),MATCH(M$6,'Liste plats'!$A$5:$EX$5,0))*$D141),"",INDEX('Liste plats'!$A$5:$EX$156,MATCH('Journal cuisine'!$B141,'Liste plats'!$A$5:$A$156,0),MATCH(M$6,'Liste plats'!$A$5:$EX$5,0))*$D141)</f>
        <v/>
      </c>
      <c r="N141" s="36" t="str">
        <f>IF(ISERROR(INDEX('Liste plats'!$A$5:$EX$156,MATCH('Journal cuisine'!$B141,'Liste plats'!$A$5:$A$156,0),MATCH(N$6,'Liste plats'!$A$5:$EX$5,0))*$D141),"",INDEX('Liste plats'!$A$5:$EX$156,MATCH('Journal cuisine'!$B141,'Liste plats'!$A$5:$A$156,0),MATCH(N$6,'Liste plats'!$A$5:$EX$5,0))*$D141)</f>
        <v/>
      </c>
      <c r="O141" s="36" t="str">
        <f>IF(ISERROR(INDEX('Liste plats'!$A$5:$EX$156,MATCH('Journal cuisine'!$B141,'Liste plats'!$A$5:$A$156,0),MATCH(O$6,'Liste plats'!$A$5:$EX$5,0))*$D141),"",INDEX('Liste plats'!$A$5:$EX$156,MATCH('Journal cuisine'!$B141,'Liste plats'!$A$5:$A$156,0),MATCH(O$6,'Liste plats'!$A$5:$EX$5,0))*$D141)</f>
        <v/>
      </c>
      <c r="P141" s="36" t="str">
        <f>IF(ISERROR(INDEX('Liste plats'!$A$5:$EX$156,MATCH('Journal cuisine'!$B141,'Liste plats'!$A$5:$A$156,0),MATCH(P$6,'Liste plats'!$A$5:$EX$5,0))*$D141),"",INDEX('Liste plats'!$A$5:$EX$156,MATCH('Journal cuisine'!$B141,'Liste plats'!$A$5:$A$156,0),MATCH(P$6,'Liste plats'!$A$5:$EX$5,0))*$D141)</f>
        <v/>
      </c>
      <c r="Q141" s="36" t="str">
        <f>IF(ISERROR(INDEX('Liste plats'!$A$5:$EX$156,MATCH('Journal cuisine'!$B141,'Liste plats'!$A$5:$A$156,0),MATCH(Q$6,'Liste plats'!$A$5:$EX$5,0))*$D141),"",INDEX('Liste plats'!$A$5:$EX$156,MATCH('Journal cuisine'!$B141,'Liste plats'!$A$5:$A$156,0),MATCH(Q$6,'Liste plats'!$A$5:$EX$5,0))*$D141)</f>
        <v/>
      </c>
      <c r="R141" s="36" t="str">
        <f>IF(ISERROR(INDEX('Liste plats'!$A$5:$EX$156,MATCH('Journal cuisine'!$B141,'Liste plats'!$A$5:$A$156,0),MATCH(R$6,'Liste plats'!$A$5:$EX$5,0))*$D141),"",INDEX('Liste plats'!$A$5:$EX$156,MATCH('Journal cuisine'!$B141,'Liste plats'!$A$5:$A$156,0),MATCH(R$6,'Liste plats'!$A$5:$EX$5,0))*$D141)</f>
        <v/>
      </c>
      <c r="S141" s="36" t="str">
        <f>IF(ISERROR(INDEX('Liste plats'!$A$5:$EX$156,MATCH('Journal cuisine'!$B141,'Liste plats'!$A$5:$A$156,0),MATCH(S$6,'Liste plats'!$A$5:$EX$5,0))*$D141),"",INDEX('Liste plats'!$A$5:$EX$156,MATCH('Journal cuisine'!$B141,'Liste plats'!$A$5:$A$156,0),MATCH(S$6,'Liste plats'!$A$5:$EX$5,0))*$D141)</f>
        <v/>
      </c>
      <c r="T141" s="36" t="str">
        <f>IF(ISERROR(INDEX('Liste plats'!$A$5:$EX$156,MATCH('Journal cuisine'!$B141,'Liste plats'!$A$5:$A$156,0),MATCH(T$6,'Liste plats'!$A$5:$EX$5,0))*$D141),"",INDEX('Liste plats'!$A$5:$EX$156,MATCH('Journal cuisine'!$B141,'Liste plats'!$A$5:$A$156,0),MATCH(T$6,'Liste plats'!$A$5:$EX$5,0))*$D141)</f>
        <v/>
      </c>
      <c r="U141" s="36" t="str">
        <f>IF(ISERROR(INDEX('Liste plats'!$A$5:$EX$156,MATCH('Journal cuisine'!$B141,'Liste plats'!$A$5:$A$156,0),MATCH(U$6,'Liste plats'!$A$5:$EX$5,0))*$D141),"",INDEX('Liste plats'!$A$5:$EX$156,MATCH('Journal cuisine'!$B141,'Liste plats'!$A$5:$A$156,0),MATCH(U$6,'Liste plats'!$A$5:$EX$5,0))*$D141)</f>
        <v/>
      </c>
      <c r="V141" s="36" t="str">
        <f>IF(ISERROR(INDEX('Liste plats'!$A$5:$EX$156,MATCH('Journal cuisine'!$B141,'Liste plats'!$A$5:$A$156,0),MATCH(V$6,'Liste plats'!$A$5:$EX$5,0))*$D141),"",INDEX('Liste plats'!$A$5:$EX$156,MATCH('Journal cuisine'!$B141,'Liste plats'!$A$5:$A$156,0),MATCH(V$6,'Liste plats'!$A$5:$EX$5,0))*$D141)</f>
        <v/>
      </c>
      <c r="W141" s="36" t="str">
        <f>IF(ISERROR(INDEX('Liste plats'!$A$5:$EX$156,MATCH('Journal cuisine'!$B141,'Liste plats'!$A$5:$A$156,0),MATCH(W$6,'Liste plats'!$A$5:$EX$5,0))*$D141),"",INDEX('Liste plats'!$A$5:$EX$156,MATCH('Journal cuisine'!$B141,'Liste plats'!$A$5:$A$156,0),MATCH(W$6,'Liste plats'!$A$5:$EX$5,0))*$D141)</f>
        <v/>
      </c>
      <c r="X141" s="36" t="str">
        <f>IF(ISERROR(INDEX('Liste plats'!$A$5:$EX$156,MATCH('Journal cuisine'!$B141,'Liste plats'!$A$5:$A$156,0),MATCH(X$6,'Liste plats'!$A$5:$EX$5,0))*$D141),"",INDEX('Liste plats'!$A$5:$EX$156,MATCH('Journal cuisine'!$B141,'Liste plats'!$A$5:$A$156,0),MATCH(X$6,'Liste plats'!$A$5:$EX$5,0))*$D141)</f>
        <v/>
      </c>
      <c r="Y141" s="36" t="str">
        <f>IF(ISERROR(INDEX('Liste plats'!$A$5:$EX$156,MATCH('Journal cuisine'!$B141,'Liste plats'!$A$5:$A$156,0),MATCH(Y$6,'Liste plats'!$A$5:$EX$5,0))*$D141),"",INDEX('Liste plats'!$A$5:$EX$156,MATCH('Journal cuisine'!$B141,'Liste plats'!$A$5:$A$156,0),MATCH(Y$6,'Liste plats'!$A$5:$EX$5,0))*$D141)</f>
        <v/>
      </c>
      <c r="Z141" s="36" t="str">
        <f>IF(ISERROR(INDEX('Liste plats'!$A$5:$EX$156,MATCH('Journal cuisine'!$B141,'Liste plats'!$A$5:$A$156,0),MATCH(Z$6,'Liste plats'!$A$5:$EX$5,0))*$D141),"",INDEX('Liste plats'!$A$5:$EX$156,MATCH('Journal cuisine'!$B141,'Liste plats'!$A$5:$A$156,0),MATCH(Z$6,'Liste plats'!$A$5:$EX$5,0))*$D141)</f>
        <v/>
      </c>
      <c r="AA141" s="36" t="str">
        <f>IF(ISERROR(INDEX('Liste plats'!$A$5:$EX$156,MATCH('Journal cuisine'!$B141,'Liste plats'!$A$5:$A$156,0),MATCH(AA$6,'Liste plats'!$A$5:$EX$5,0))*$D141),"",INDEX('Liste plats'!$A$5:$EX$156,MATCH('Journal cuisine'!$B141,'Liste plats'!$A$5:$A$156,0),MATCH(AA$6,'Liste plats'!$A$5:$EX$5,0))*$D141)</f>
        <v/>
      </c>
      <c r="AB141" s="36" t="str">
        <f>IF(ISERROR(INDEX('Liste plats'!$A$5:$EX$156,MATCH('Journal cuisine'!$B141,'Liste plats'!$A$5:$A$156,0),MATCH(AB$6,'Liste plats'!$A$5:$EX$5,0))*$D141),"",INDEX('Liste plats'!$A$5:$EX$156,MATCH('Journal cuisine'!$B141,'Liste plats'!$A$5:$A$156,0),MATCH(AB$6,'Liste plats'!$A$5:$EX$5,0))*$D141)</f>
        <v/>
      </c>
      <c r="AC141" s="36" t="str">
        <f>IF(ISERROR(INDEX('Liste plats'!$A$5:$EX$156,MATCH('Journal cuisine'!$B141,'Liste plats'!$A$5:$A$156,0),MATCH(AC$6,'Liste plats'!$A$5:$EX$5,0))*$D141),"",INDEX('Liste plats'!$A$5:$EX$156,MATCH('Journal cuisine'!$B141,'Liste plats'!$A$5:$A$156,0),MATCH(AC$6,'Liste plats'!$A$5:$EX$5,0))*$D141)</f>
        <v/>
      </c>
      <c r="AD141" s="36" t="str">
        <f>IF(ISERROR(INDEX('Liste plats'!$A$5:$EX$156,MATCH('Journal cuisine'!$B141,'Liste plats'!$A$5:$A$156,0),MATCH(AD$6,'Liste plats'!$A$5:$EX$5,0))*$D141),"",INDEX('Liste plats'!$A$5:$EX$156,MATCH('Journal cuisine'!$B141,'Liste plats'!$A$5:$A$156,0),MATCH(AD$6,'Liste plats'!$A$5:$EX$5,0))*$D141)</f>
        <v/>
      </c>
      <c r="AE141" s="36" t="str">
        <f>IF(ISERROR(INDEX('Liste plats'!$A$5:$EX$156,MATCH('Journal cuisine'!$B141,'Liste plats'!$A$5:$A$156,0),MATCH(AE$6,'Liste plats'!$A$5:$EX$5,0))*$D141),"",INDEX('Liste plats'!$A$5:$EX$156,MATCH('Journal cuisine'!$B141,'Liste plats'!$A$5:$A$156,0),MATCH(AE$6,'Liste plats'!$A$5:$EX$5,0))*$D141)</f>
        <v/>
      </c>
      <c r="AF141" s="36" t="str">
        <f>IF(ISERROR(INDEX('Liste plats'!$A$5:$EX$156,MATCH('Journal cuisine'!$B141,'Liste plats'!$A$5:$A$156,0),MATCH(AF$6,'Liste plats'!$A$5:$EX$5,0))*$D141),"",INDEX('Liste plats'!$A$5:$EX$156,MATCH('Journal cuisine'!$B141,'Liste plats'!$A$5:$A$156,0),MATCH(AF$6,'Liste plats'!$A$5:$EX$5,0))*$D141)</f>
        <v/>
      </c>
      <c r="AG141" s="36" t="str">
        <f>IF(ISERROR(INDEX('Liste plats'!$A$5:$EX$156,MATCH('Journal cuisine'!$B141,'Liste plats'!$A$5:$A$156,0),MATCH(AG$6,'Liste plats'!$A$5:$EX$5,0))*$D141),"",INDEX('Liste plats'!$A$5:$EX$156,MATCH('Journal cuisine'!$B141,'Liste plats'!$A$5:$A$156,0),MATCH(AG$6,'Liste plats'!$A$5:$EX$5,0))*$D141)</f>
        <v/>
      </c>
      <c r="AH141" s="36" t="str">
        <f>IF(ISERROR(INDEX('Liste plats'!$A$5:$EX$156,MATCH('Journal cuisine'!$B141,'Liste plats'!$A$5:$A$156,0),MATCH(AH$6,'Liste plats'!$A$5:$EX$5,0))*$D141),"",INDEX('Liste plats'!$A$5:$EX$156,MATCH('Journal cuisine'!$B141,'Liste plats'!$A$5:$A$156,0),MATCH(AH$6,'Liste plats'!$A$5:$EX$5,0))*$D141)</f>
        <v/>
      </c>
      <c r="AI141" s="36" t="str">
        <f>IF(ISERROR(INDEX('Liste plats'!$A$5:$EX$156,MATCH('Journal cuisine'!$B141,'Liste plats'!$A$5:$A$156,0),MATCH(AI$6,'Liste plats'!$A$5:$EX$5,0))*$D141),"",INDEX('Liste plats'!$A$5:$EX$156,MATCH('Journal cuisine'!$B141,'Liste plats'!$A$5:$A$156,0),MATCH(AI$6,'Liste plats'!$A$5:$EX$5,0))*$D141)</f>
        <v/>
      </c>
      <c r="AJ141" s="36" t="str">
        <f>IF(ISERROR(INDEX('Liste plats'!$A$5:$EX$156,MATCH('Journal cuisine'!$B141,'Liste plats'!$A$5:$A$156,0),MATCH(AJ$6,'Liste plats'!$A$5:$EX$5,0))*$D141),"",INDEX('Liste plats'!$A$5:$EX$156,MATCH('Journal cuisine'!$B141,'Liste plats'!$A$5:$A$156,0),MATCH(AJ$6,'Liste plats'!$A$5:$EX$5,0))*$D141)</f>
        <v/>
      </c>
      <c r="AK141" s="36" t="str">
        <f>IF(ISERROR(INDEX('Liste plats'!$A$5:$EX$156,MATCH('Journal cuisine'!$B141,'Liste plats'!$A$5:$A$156,0),MATCH(AK$6,'Liste plats'!$A$5:$EX$5,0))*$D141),"",INDEX('Liste plats'!$A$5:$EX$156,MATCH('Journal cuisine'!$B141,'Liste plats'!$A$5:$A$156,0),MATCH(AK$6,'Liste plats'!$A$5:$EX$5,0))*$D141)</f>
        <v/>
      </c>
      <c r="AL141" s="36" t="str">
        <f>IF(ISERROR(INDEX('Liste plats'!$A$5:$EX$156,MATCH('Journal cuisine'!$B141,'Liste plats'!$A$5:$A$156,0),MATCH(AL$6,'Liste plats'!$A$5:$EX$5,0))*$D141),"",INDEX('Liste plats'!$A$5:$EX$156,MATCH('Journal cuisine'!$B141,'Liste plats'!$A$5:$A$156,0),MATCH(AL$6,'Liste plats'!$A$5:$EX$5,0))*$D141)</f>
        <v/>
      </c>
      <c r="AM141" s="36" t="str">
        <f>IF(ISERROR(INDEX('Liste plats'!$A$5:$EX$156,MATCH('Journal cuisine'!$B141,'Liste plats'!$A$5:$A$156,0),MATCH(AM$6,'Liste plats'!$A$5:$EX$5,0))*$D141),"",INDEX('Liste plats'!$A$5:$EX$156,MATCH('Journal cuisine'!$B141,'Liste plats'!$A$5:$A$156,0),MATCH(AM$6,'Liste plats'!$A$5:$EX$5,0))*$D141)</f>
        <v/>
      </c>
      <c r="AN141" s="36" t="str">
        <f>IF(ISERROR(INDEX('Liste plats'!$A$5:$EX$156,MATCH('Journal cuisine'!$B141,'Liste plats'!$A$5:$A$156,0),MATCH(AN$6,'Liste plats'!$A$5:$EX$5,0))*$D141),"",INDEX('Liste plats'!$A$5:$EX$156,MATCH('Journal cuisine'!$B141,'Liste plats'!$A$5:$A$156,0),MATCH(AN$6,'Liste plats'!$A$5:$EX$5,0))*$D141)</f>
        <v/>
      </c>
      <c r="AO141" s="36" t="str">
        <f>IF(ISERROR(INDEX('Liste plats'!$A$5:$EX$156,MATCH('Journal cuisine'!$B141,'Liste plats'!$A$5:$A$156,0),MATCH(AO$6,'Liste plats'!$A$5:$EX$5,0))*$D141),"",INDEX('Liste plats'!$A$5:$EX$156,MATCH('Journal cuisine'!$B141,'Liste plats'!$A$5:$A$156,0),MATCH(AO$6,'Liste plats'!$A$5:$EX$5,0))*$D141)</f>
        <v/>
      </c>
      <c r="AP141" s="36" t="str">
        <f>IF(ISERROR(INDEX('Liste plats'!$A$5:$EX$156,MATCH('Journal cuisine'!$B141,'Liste plats'!$A$5:$A$156,0),MATCH(AP$6,'Liste plats'!$A$5:$EX$5,0))*$D141),"",INDEX('Liste plats'!$A$5:$EX$156,MATCH('Journal cuisine'!$B141,'Liste plats'!$A$5:$A$156,0),MATCH(AP$6,'Liste plats'!$A$5:$EX$5,0))*$D141)</f>
        <v/>
      </c>
      <c r="AQ141" s="36" t="str">
        <f>IF(ISERROR(INDEX('Liste plats'!$A$5:$EX$156,MATCH('Journal cuisine'!$B141,'Liste plats'!$A$5:$A$156,0),MATCH(AQ$6,'Liste plats'!$A$5:$EX$5,0))*$D141),"",INDEX('Liste plats'!$A$5:$EX$156,MATCH('Journal cuisine'!$B141,'Liste plats'!$A$5:$A$156,0),MATCH(AQ$6,'Liste plats'!$A$5:$EX$5,0))*$D141)</f>
        <v/>
      </c>
      <c r="AR141" s="36" t="str">
        <f>IF(ISERROR(INDEX('Liste plats'!$A$5:$EX$156,MATCH('Journal cuisine'!$B141,'Liste plats'!$A$5:$A$156,0),MATCH(AR$6,'Liste plats'!$A$5:$EX$5,0))*$D141),"",INDEX('Liste plats'!$A$5:$EX$156,MATCH('Journal cuisine'!$B141,'Liste plats'!$A$5:$A$156,0),MATCH(AR$6,'Liste plats'!$A$5:$EX$5,0))*$D141)</f>
        <v/>
      </c>
      <c r="AS141" s="36" t="str">
        <f>IF(ISERROR(INDEX('Liste plats'!$A$5:$EX$156,MATCH('Journal cuisine'!$B141,'Liste plats'!$A$5:$A$156,0),MATCH(AS$6,'Liste plats'!$A$5:$EX$5,0))*$D141),"",INDEX('Liste plats'!$A$5:$EX$156,MATCH('Journal cuisine'!$B141,'Liste plats'!$A$5:$A$156,0),MATCH(AS$6,'Liste plats'!$A$5:$EX$5,0))*$D141)</f>
        <v/>
      </c>
      <c r="AT141" s="36" t="str">
        <f>IF(ISERROR(INDEX('Liste plats'!$A$5:$EX$156,MATCH('Journal cuisine'!$B141,'Liste plats'!$A$5:$A$156,0),MATCH(AT$6,'Liste plats'!$A$5:$EX$5,0))*$D141),"",INDEX('Liste plats'!$A$5:$EX$156,MATCH('Journal cuisine'!$B141,'Liste plats'!$A$5:$A$156,0),MATCH(AT$6,'Liste plats'!$A$5:$EX$5,0))*$D141)</f>
        <v/>
      </c>
      <c r="AU141" s="36" t="str">
        <f>IF(ISERROR(INDEX('Liste plats'!$A$5:$EX$156,MATCH('Journal cuisine'!$B141,'Liste plats'!$A$5:$A$156,0),MATCH(AU$6,'Liste plats'!$A$5:$EX$5,0))*$D141),"",INDEX('Liste plats'!$A$5:$EX$156,MATCH('Journal cuisine'!$B141,'Liste plats'!$A$5:$A$156,0),MATCH(AU$6,'Liste plats'!$A$5:$EX$5,0))*$D141)</f>
        <v/>
      </c>
      <c r="AV141" s="36" t="str">
        <f>IF(ISERROR(INDEX('Liste plats'!$A$5:$EX$156,MATCH('Journal cuisine'!$B141,'Liste plats'!$A$5:$A$156,0),MATCH(AV$6,'Liste plats'!$A$5:$EX$5,0))*$D141),"",INDEX('Liste plats'!$A$5:$EX$156,MATCH('Journal cuisine'!$B141,'Liste plats'!$A$5:$A$156,0),MATCH(AV$6,'Liste plats'!$A$5:$EX$5,0))*$D141)</f>
        <v/>
      </c>
      <c r="AW141" s="36" t="str">
        <f>IF(ISERROR(INDEX('Liste plats'!$A$5:$EX$156,MATCH('Journal cuisine'!$B141,'Liste plats'!$A$5:$A$156,0),MATCH(AW$6,'Liste plats'!$A$5:$EX$5,0))*$D141),"",INDEX('Liste plats'!$A$5:$EX$156,MATCH('Journal cuisine'!$B141,'Liste plats'!$A$5:$A$156,0),MATCH(AW$6,'Liste plats'!$A$5:$EX$5,0))*$D141)</f>
        <v/>
      </c>
      <c r="AX141" s="36" t="str">
        <f>IF(ISERROR(INDEX('Liste plats'!$A$5:$EX$156,MATCH('Journal cuisine'!$B141,'Liste plats'!$A$5:$A$156,0),MATCH(AX$6,'Liste plats'!$A$5:$EX$5,0))*$D141),"",INDEX('Liste plats'!$A$5:$EX$156,MATCH('Journal cuisine'!$B141,'Liste plats'!$A$5:$A$156,0),MATCH(AX$6,'Liste plats'!$A$5:$EX$5,0))*$D141)</f>
        <v/>
      </c>
      <c r="AY141" s="36" t="str">
        <f>IF(ISERROR(INDEX('Liste plats'!$A$5:$EX$156,MATCH('Journal cuisine'!$B141,'Liste plats'!$A$5:$A$156,0),MATCH(AY$6,'Liste plats'!$A$5:$EX$5,0))*$D141),"",INDEX('Liste plats'!$A$5:$EX$156,MATCH('Journal cuisine'!$B141,'Liste plats'!$A$5:$A$156,0),MATCH(AY$6,'Liste plats'!$A$5:$EX$5,0))*$D141)</f>
        <v/>
      </c>
      <c r="AZ141" s="36" t="str">
        <f>IF(ISERROR(INDEX('Liste plats'!$A$5:$EX$156,MATCH('Journal cuisine'!$B141,'Liste plats'!$A$5:$A$156,0),MATCH(AZ$6,'Liste plats'!$A$5:$EX$5,0))*$D141),"",INDEX('Liste plats'!$A$5:$EX$156,MATCH('Journal cuisine'!$B141,'Liste plats'!$A$5:$A$156,0),MATCH(AZ$6,'Liste plats'!$A$5:$EX$5,0))*$D141)</f>
        <v/>
      </c>
      <c r="BA141" s="36" t="str">
        <f>IF(ISERROR(INDEX('Liste plats'!$A$5:$EX$156,MATCH('Journal cuisine'!$B141,'Liste plats'!$A$5:$A$156,0),MATCH(BA$6,'Liste plats'!$A$5:$EX$5,0))*$D141),"",INDEX('Liste plats'!$A$5:$EX$156,MATCH('Journal cuisine'!$B141,'Liste plats'!$A$5:$A$156,0),MATCH(BA$6,'Liste plats'!$A$5:$EX$5,0))*$D141)</f>
        <v/>
      </c>
      <c r="BB141" s="36" t="str">
        <f>IF(ISERROR(INDEX('Liste plats'!$A$5:$EX$156,MATCH('Journal cuisine'!$B141,'Liste plats'!$A$5:$A$156,0),MATCH(BB$6,'Liste plats'!$A$5:$EX$5,0))*$D141),"",INDEX('Liste plats'!$A$5:$EX$156,MATCH('Journal cuisine'!$B141,'Liste plats'!$A$5:$A$156,0),MATCH(BB$6,'Liste plats'!$A$5:$EX$5,0))*$D141)</f>
        <v/>
      </c>
      <c r="BC141" s="36" t="str">
        <f>IF(ISERROR(INDEX('Liste plats'!$A$5:$EX$156,MATCH('Journal cuisine'!$B141,'Liste plats'!$A$5:$A$156,0),MATCH(BC$6,'Liste plats'!$A$5:$EX$5,0))*$D141),"",INDEX('Liste plats'!$A$5:$EX$156,MATCH('Journal cuisine'!$B141,'Liste plats'!$A$5:$A$156,0),MATCH(BC$6,'Liste plats'!$A$5:$EX$5,0))*$D141)</f>
        <v/>
      </c>
      <c r="BD141" s="36" t="str">
        <f>IF(ISERROR(INDEX('Liste plats'!$A$5:$EX$156,MATCH('Journal cuisine'!$B141,'Liste plats'!$A$5:$A$156,0),MATCH(BD$6,'Liste plats'!$A$5:$EX$5,0))*$D141),"",INDEX('Liste plats'!$A$5:$EX$156,MATCH('Journal cuisine'!$B141,'Liste plats'!$A$5:$A$156,0),MATCH(BD$6,'Liste plats'!$A$5:$EX$5,0))*$D141)</f>
        <v/>
      </c>
      <c r="BE141" s="36" t="str">
        <f>IF(ISERROR(INDEX('Liste plats'!$A$5:$EX$156,MATCH('Journal cuisine'!$B141,'Liste plats'!$A$5:$A$156,0),MATCH(BE$6,'Liste plats'!$A$5:$EX$5,0))*$D141),"",INDEX('Liste plats'!$A$5:$EX$156,MATCH('Journal cuisine'!$B141,'Liste plats'!$A$5:$A$156,0),MATCH(BE$6,'Liste plats'!$A$5:$EX$5,0))*$D141)</f>
        <v/>
      </c>
      <c r="BF141" s="36" t="str">
        <f>IF(ISERROR(INDEX('Liste plats'!$A$5:$EX$156,MATCH('Journal cuisine'!$B141,'Liste plats'!$A$5:$A$156,0),MATCH(BF$6,'Liste plats'!$A$5:$EX$5,0))*$D141),"",INDEX('Liste plats'!$A$5:$EX$156,MATCH('Journal cuisine'!$B141,'Liste plats'!$A$5:$A$156,0),MATCH(BF$6,'Liste plats'!$A$5:$EX$5,0))*$D141)</f>
        <v/>
      </c>
      <c r="BG141" s="36" t="str">
        <f>IF(ISERROR(INDEX('Liste plats'!$A$5:$EX$156,MATCH('Journal cuisine'!$B141,'Liste plats'!$A$5:$A$156,0),MATCH(BG$6,'Liste plats'!$A$5:$EX$5,0))*$D141),"",INDEX('Liste plats'!$A$5:$EX$156,MATCH('Journal cuisine'!$B141,'Liste plats'!$A$5:$A$156,0),MATCH(BG$6,'Liste plats'!$A$5:$EX$5,0))*$D141)</f>
        <v/>
      </c>
      <c r="BH141" s="36" t="str">
        <f>IF(ISERROR(INDEX('Liste plats'!$A$5:$EX$156,MATCH('Journal cuisine'!$B141,'Liste plats'!$A$5:$A$156,0),MATCH(BH$6,'Liste plats'!$A$5:$EX$5,0))*$D141),"",INDEX('Liste plats'!$A$5:$EX$156,MATCH('Journal cuisine'!$B141,'Liste plats'!$A$5:$A$156,0),MATCH(BH$6,'Liste plats'!$A$5:$EX$5,0))*$D141)</f>
        <v/>
      </c>
      <c r="BI141" s="36" t="str">
        <f>IF(ISERROR(INDEX('Liste plats'!$A$5:$EX$156,MATCH('Journal cuisine'!$B141,'Liste plats'!$A$5:$A$156,0),MATCH(BI$6,'Liste plats'!$A$5:$EX$5,0))*$D141),"",INDEX('Liste plats'!$A$5:$EX$156,MATCH('Journal cuisine'!$B141,'Liste plats'!$A$5:$A$156,0),MATCH(BI$6,'Liste plats'!$A$5:$EX$5,0))*$D141)</f>
        <v/>
      </c>
      <c r="BJ141" s="36" t="str">
        <f>IF(ISERROR(INDEX('Liste plats'!$A$5:$EX$156,MATCH('Journal cuisine'!$B141,'Liste plats'!$A$5:$A$156,0),MATCH(BJ$6,'Liste plats'!$A$5:$EX$5,0))*$D141),"",INDEX('Liste plats'!$A$5:$EX$156,MATCH('Journal cuisine'!$B141,'Liste plats'!$A$5:$A$156,0),MATCH(BJ$6,'Liste plats'!$A$5:$EX$5,0))*$D141)</f>
        <v/>
      </c>
      <c r="BK141" s="36" t="str">
        <f>IF(ISERROR(INDEX('Liste plats'!$A$5:$EX$156,MATCH('Journal cuisine'!$B141,'Liste plats'!$A$5:$A$156,0),MATCH(BK$6,'Liste plats'!$A$5:$EX$5,0))*$D141),"",INDEX('Liste plats'!$A$5:$EX$156,MATCH('Journal cuisine'!$B141,'Liste plats'!$A$5:$A$156,0),MATCH(BK$6,'Liste plats'!$A$5:$EX$5,0))*$D141)</f>
        <v/>
      </c>
      <c r="BL141" s="36" t="str">
        <f>IF(ISERROR(INDEX('Liste plats'!$A$5:$EX$156,MATCH('Journal cuisine'!$B141,'Liste plats'!$A$5:$A$156,0),MATCH(BL$6,'Liste plats'!$A$5:$EX$5,0))*$D141),"",INDEX('Liste plats'!$A$5:$EX$156,MATCH('Journal cuisine'!$B141,'Liste plats'!$A$5:$A$156,0),MATCH(BL$6,'Liste plats'!$A$5:$EX$5,0))*$D141)</f>
        <v/>
      </c>
      <c r="BM141" s="36" t="str">
        <f>IF(ISERROR(INDEX('Liste plats'!$A$5:$EX$156,MATCH('Journal cuisine'!$B141,'Liste plats'!$A$5:$A$156,0),MATCH(BM$6,'Liste plats'!$A$5:$EX$5,0))*$D141),"",INDEX('Liste plats'!$A$5:$EX$156,MATCH('Journal cuisine'!$B141,'Liste plats'!$A$5:$A$156,0),MATCH(BM$6,'Liste plats'!$A$5:$EX$5,0))*$D141)</f>
        <v/>
      </c>
      <c r="BN141" s="36" t="str">
        <f>IF(ISERROR(INDEX('Liste plats'!$A$5:$EX$156,MATCH('Journal cuisine'!$B141,'Liste plats'!$A$5:$A$156,0),MATCH(BN$6,'Liste plats'!$A$5:$EX$5,0))*$D141),"",INDEX('Liste plats'!$A$5:$EX$156,MATCH('Journal cuisine'!$B141,'Liste plats'!$A$5:$A$156,0),MATCH(BN$6,'Liste plats'!$A$5:$EX$5,0))*$D141)</f>
        <v/>
      </c>
      <c r="BO141" s="36" t="str">
        <f>IF(ISERROR(INDEX('Liste plats'!$A$5:$EX$156,MATCH('Journal cuisine'!$B141,'Liste plats'!$A$5:$A$156,0),MATCH(BO$6,'Liste plats'!$A$5:$EX$5,0))*$D141),"",INDEX('Liste plats'!$A$5:$EX$156,MATCH('Journal cuisine'!$B141,'Liste plats'!$A$5:$A$156,0),MATCH(BO$6,'Liste plats'!$A$5:$EX$5,0))*$D141)</f>
        <v/>
      </c>
      <c r="BP141" s="36" t="str">
        <f>IF(ISERROR(INDEX('Liste plats'!$A$5:$EX$156,MATCH('Journal cuisine'!$B141,'Liste plats'!$A$5:$A$156,0),MATCH(BP$6,'Liste plats'!$A$5:$EX$5,0))*$D141),"",INDEX('Liste plats'!$A$5:$EX$156,MATCH('Journal cuisine'!$B141,'Liste plats'!$A$5:$A$156,0),MATCH(BP$6,'Liste plats'!$A$5:$EX$5,0))*$D141)</f>
        <v/>
      </c>
      <c r="BQ141" s="36" t="str">
        <f>IF(ISERROR(INDEX('Liste plats'!$A$5:$EX$156,MATCH('Journal cuisine'!$B141,'Liste plats'!$A$5:$A$156,0),MATCH(BQ$6,'Liste plats'!$A$5:$EX$5,0))*$D141),"",INDEX('Liste plats'!$A$5:$EX$156,MATCH('Journal cuisine'!$B141,'Liste plats'!$A$5:$A$156,0),MATCH(BQ$6,'Liste plats'!$A$5:$EX$5,0))*$D141)</f>
        <v/>
      </c>
      <c r="BR141" s="36" t="str">
        <f>IF(ISERROR(INDEX('Liste plats'!$A$5:$EX$156,MATCH('Journal cuisine'!$B141,'Liste plats'!$A$5:$A$156,0),MATCH(BR$6,'Liste plats'!$A$5:$EX$5,0))*$D141),"",INDEX('Liste plats'!$A$5:$EX$156,MATCH('Journal cuisine'!$B141,'Liste plats'!$A$5:$A$156,0),MATCH(BR$6,'Liste plats'!$A$5:$EX$5,0))*$D141)</f>
        <v/>
      </c>
      <c r="BS141" s="36" t="str">
        <f>IF(ISERROR(INDEX('Liste plats'!$A$5:$EX$156,MATCH('Journal cuisine'!$B141,'Liste plats'!$A$5:$A$156,0),MATCH(BS$6,'Liste plats'!$A$5:$EX$5,0))*$D141),"",INDEX('Liste plats'!$A$5:$EX$156,MATCH('Journal cuisine'!$B141,'Liste plats'!$A$5:$A$156,0),MATCH(BS$6,'Liste plats'!$A$5:$EX$5,0))*$D141)</f>
        <v/>
      </c>
      <c r="BT141" s="36" t="str">
        <f>IF(ISERROR(INDEX('Liste plats'!$A$5:$EX$156,MATCH('Journal cuisine'!$B141,'Liste plats'!$A$5:$A$156,0),MATCH(BT$6,'Liste plats'!$A$5:$EX$5,0))*$D141),"",INDEX('Liste plats'!$A$5:$EX$156,MATCH('Journal cuisine'!$B141,'Liste plats'!$A$5:$A$156,0),MATCH(BT$6,'Liste plats'!$A$5:$EX$5,0))*$D141)</f>
        <v/>
      </c>
      <c r="BU141" s="36" t="str">
        <f>IF(ISERROR(INDEX('Liste plats'!$A$5:$EX$156,MATCH('Journal cuisine'!$B141,'Liste plats'!$A$5:$A$156,0),MATCH(BU$6,'Liste plats'!$A$5:$EX$5,0))*$D141),"",INDEX('Liste plats'!$A$5:$EX$156,MATCH('Journal cuisine'!$B141,'Liste plats'!$A$5:$A$156,0),MATCH(BU$6,'Liste plats'!$A$5:$EX$5,0))*$D141)</f>
        <v/>
      </c>
      <c r="BV141" s="36" t="str">
        <f>IF(ISERROR(INDEX('Liste plats'!$A$5:$EX$156,MATCH('Journal cuisine'!$B141,'Liste plats'!$A$5:$A$156,0),MATCH(BV$6,'Liste plats'!$A$5:$EX$5,0))*$D141),"",INDEX('Liste plats'!$A$5:$EX$156,MATCH('Journal cuisine'!$B141,'Liste plats'!$A$5:$A$156,0),MATCH(BV$6,'Liste plats'!$A$5:$EX$5,0))*$D141)</f>
        <v/>
      </c>
      <c r="BW141" s="36" t="str">
        <f>IF(ISERROR(INDEX('Liste plats'!$A$5:$EX$156,MATCH('Journal cuisine'!$B141,'Liste plats'!$A$5:$A$156,0),MATCH(BW$6,'Liste plats'!$A$5:$EX$5,0))*$D141),"",INDEX('Liste plats'!$A$5:$EX$156,MATCH('Journal cuisine'!$B141,'Liste plats'!$A$5:$A$156,0),MATCH(BW$6,'Liste plats'!$A$5:$EX$5,0))*$D141)</f>
        <v/>
      </c>
      <c r="BX141" s="36" t="str">
        <f>IF(ISERROR(INDEX('Liste plats'!$A$5:$EX$156,MATCH('Journal cuisine'!$B141,'Liste plats'!$A$5:$A$156,0),MATCH(BX$6,'Liste plats'!$A$5:$EX$5,0))*$D141),"",INDEX('Liste plats'!$A$5:$EX$156,MATCH('Journal cuisine'!$B141,'Liste plats'!$A$5:$A$156,0),MATCH(BX$6,'Liste plats'!$A$5:$EX$5,0))*$D141)</f>
        <v/>
      </c>
      <c r="BY141" s="36" t="str">
        <f>IF(ISERROR(INDEX('Liste plats'!$A$5:$EX$156,MATCH('Journal cuisine'!$B141,'Liste plats'!$A$5:$A$156,0),MATCH(BY$6,'Liste plats'!$A$5:$EX$5,0))*$D141),"",INDEX('Liste plats'!$A$5:$EX$156,MATCH('Journal cuisine'!$B141,'Liste plats'!$A$5:$A$156,0),MATCH(BY$6,'Liste plats'!$A$5:$EX$5,0))*$D141)</f>
        <v/>
      </c>
      <c r="BZ141" s="36" t="str">
        <f>IF(ISERROR(INDEX('Liste plats'!$A$5:$EX$156,MATCH('Journal cuisine'!$B141,'Liste plats'!$A$5:$A$156,0),MATCH(BZ$6,'Liste plats'!$A$5:$EX$5,0))*$D141),"",INDEX('Liste plats'!$A$5:$EX$156,MATCH('Journal cuisine'!$B141,'Liste plats'!$A$5:$A$156,0),MATCH(BZ$6,'Liste plats'!$A$5:$EX$5,0))*$D141)</f>
        <v/>
      </c>
      <c r="CA141" s="36" t="str">
        <f>IF(ISERROR(INDEX('Liste plats'!$A$5:$EX$156,MATCH('Journal cuisine'!$B141,'Liste plats'!$A$5:$A$156,0),MATCH(CA$6,'Liste plats'!$A$5:$EX$5,0))*$D141),"",INDEX('Liste plats'!$A$5:$EX$156,MATCH('Journal cuisine'!$B141,'Liste plats'!$A$5:$A$156,0),MATCH(CA$6,'Liste plats'!$A$5:$EX$5,0))*$D141)</f>
        <v/>
      </c>
      <c r="CB141" s="36" t="str">
        <f>IF(ISERROR(INDEX('Liste plats'!$A$5:$EX$156,MATCH('Journal cuisine'!$B141,'Liste plats'!$A$5:$A$156,0),MATCH(CB$6,'Liste plats'!$A$5:$EX$5,0))*$D141),"",INDEX('Liste plats'!$A$5:$EX$156,MATCH('Journal cuisine'!$B141,'Liste plats'!$A$5:$A$156,0),MATCH(CB$6,'Liste plats'!$A$5:$EX$5,0))*$D141)</f>
        <v/>
      </c>
      <c r="CC141" s="36" t="str">
        <f>IF(ISERROR(INDEX('Liste plats'!$A$5:$EX$156,MATCH('Journal cuisine'!$B141,'Liste plats'!$A$5:$A$156,0),MATCH(CC$6,'Liste plats'!$A$5:$EX$5,0))*$D141),"",INDEX('Liste plats'!$A$5:$EX$156,MATCH('Journal cuisine'!$B141,'Liste plats'!$A$5:$A$156,0),MATCH(CC$6,'Liste plats'!$A$5:$EX$5,0))*$D141)</f>
        <v/>
      </c>
      <c r="CD141" s="36" t="str">
        <f>IF(ISERROR(INDEX('Liste plats'!$A$5:$EX$156,MATCH('Journal cuisine'!$B141,'Liste plats'!$A$5:$A$156,0),MATCH(CD$6,'Liste plats'!$A$5:$EX$5,0))*$D141),"",INDEX('Liste plats'!$A$5:$EX$156,MATCH('Journal cuisine'!$B141,'Liste plats'!$A$5:$A$156,0),MATCH(CD$6,'Liste plats'!$A$5:$EX$5,0))*$D141)</f>
        <v/>
      </c>
      <c r="CE141" s="36" t="str">
        <f>IF(ISERROR(INDEX('Liste plats'!$A$5:$EX$156,MATCH('Journal cuisine'!$B141,'Liste plats'!$A$5:$A$156,0),MATCH(CE$6,'Liste plats'!$A$5:$EX$5,0))*$D141),"",INDEX('Liste plats'!$A$5:$EX$156,MATCH('Journal cuisine'!$B141,'Liste plats'!$A$5:$A$156,0),MATCH(CE$6,'Liste plats'!$A$5:$EX$5,0))*$D141)</f>
        <v/>
      </c>
      <c r="CF141" s="36" t="str">
        <f>IF(ISERROR(INDEX('Liste plats'!$A$5:$EX$156,MATCH('Journal cuisine'!$B141,'Liste plats'!$A$5:$A$156,0),MATCH(CF$6,'Liste plats'!$A$5:$EX$5,0))*$D141),"",INDEX('Liste plats'!$A$5:$EX$156,MATCH('Journal cuisine'!$B141,'Liste plats'!$A$5:$A$156,0),MATCH(CF$6,'Liste plats'!$A$5:$EX$5,0))*$D141)</f>
        <v/>
      </c>
      <c r="CG141" s="36" t="str">
        <f>IF(ISERROR(INDEX('Liste plats'!$A$5:$EX$156,MATCH('Journal cuisine'!$B141,'Liste plats'!$A$5:$A$156,0),MATCH(CG$6,'Liste plats'!$A$5:$EX$5,0))*$D141),"",INDEX('Liste plats'!$A$5:$EX$156,MATCH('Journal cuisine'!$B141,'Liste plats'!$A$5:$A$156,0),MATCH(CG$6,'Liste plats'!$A$5:$EX$5,0))*$D141)</f>
        <v/>
      </c>
      <c r="CH141" s="36" t="str">
        <f>IF(ISERROR(INDEX('Liste plats'!$A$5:$EX$156,MATCH('Journal cuisine'!$B141,'Liste plats'!$A$5:$A$156,0),MATCH(CH$6,'Liste plats'!$A$5:$EX$5,0))*$D141),"",INDEX('Liste plats'!$A$5:$EX$156,MATCH('Journal cuisine'!$B141,'Liste plats'!$A$5:$A$156,0),MATCH(CH$6,'Liste plats'!$A$5:$EX$5,0))*$D141)</f>
        <v/>
      </c>
      <c r="CI141" s="36" t="str">
        <f>IF(ISERROR(INDEX('Liste plats'!$A$5:$EX$156,MATCH('Journal cuisine'!$B141,'Liste plats'!$A$5:$A$156,0),MATCH(CI$6,'Liste plats'!$A$5:$EX$5,0))*$D141),"",INDEX('Liste plats'!$A$5:$EX$156,MATCH('Journal cuisine'!$B141,'Liste plats'!$A$5:$A$156,0),MATCH(CI$6,'Liste plats'!$A$5:$EX$5,0))*$D141)</f>
        <v/>
      </c>
      <c r="CJ141" s="36" t="str">
        <f>IF(ISERROR(INDEX('Liste plats'!$A$5:$EX$156,MATCH('Journal cuisine'!$B141,'Liste plats'!$A$5:$A$156,0),MATCH(CJ$6,'Liste plats'!$A$5:$EX$5,0))*$D141),"",INDEX('Liste plats'!$A$5:$EX$156,MATCH('Journal cuisine'!$B141,'Liste plats'!$A$5:$A$156,0),MATCH(CJ$6,'Liste plats'!$A$5:$EX$5,0))*$D141)</f>
        <v/>
      </c>
      <c r="CK141" s="36" t="str">
        <f>IF(ISERROR(INDEX('Liste plats'!$A$5:$EX$156,MATCH('Journal cuisine'!$B141,'Liste plats'!$A$5:$A$156,0),MATCH(CK$6,'Liste plats'!$A$5:$EX$5,0))*$D141),"",INDEX('Liste plats'!$A$5:$EX$156,MATCH('Journal cuisine'!$B141,'Liste plats'!$A$5:$A$156,0),MATCH(CK$6,'Liste plats'!$A$5:$EX$5,0))*$D141)</f>
        <v/>
      </c>
      <c r="CL141" s="36" t="str">
        <f>IF(ISERROR(INDEX('Liste plats'!$A$5:$EX$156,MATCH('Journal cuisine'!$B141,'Liste plats'!$A$5:$A$156,0),MATCH(CL$6,'Liste plats'!$A$5:$EX$5,0))*$D141),"",INDEX('Liste plats'!$A$5:$EX$156,MATCH('Journal cuisine'!$B141,'Liste plats'!$A$5:$A$156,0),MATCH(CL$6,'Liste plats'!$A$5:$EX$5,0))*$D141)</f>
        <v/>
      </c>
      <c r="CM141" s="36" t="str">
        <f>IF(ISERROR(INDEX('Liste plats'!$A$5:$EX$156,MATCH('Journal cuisine'!$B141,'Liste plats'!$A$5:$A$156,0),MATCH(CM$6,'Liste plats'!$A$5:$EX$5,0))*$D141),"",INDEX('Liste plats'!$A$5:$EX$156,MATCH('Journal cuisine'!$B141,'Liste plats'!$A$5:$A$156,0),MATCH(CM$6,'Liste plats'!$A$5:$EX$5,0))*$D141)</f>
        <v/>
      </c>
      <c r="CN141" s="36" t="str">
        <f>IF(ISERROR(INDEX('Liste plats'!$A$5:$EX$156,MATCH('Journal cuisine'!$B141,'Liste plats'!$A$5:$A$156,0),MATCH(CN$6,'Liste plats'!$A$5:$EX$5,0))*$D141),"",INDEX('Liste plats'!$A$5:$EX$156,MATCH('Journal cuisine'!$B141,'Liste plats'!$A$5:$A$156,0),MATCH(CN$6,'Liste plats'!$A$5:$EX$5,0))*$D141)</f>
        <v/>
      </c>
      <c r="CO141" s="36" t="str">
        <f>IF(ISERROR(INDEX('Liste plats'!$A$5:$EX$156,MATCH('Journal cuisine'!$B141,'Liste plats'!$A$5:$A$156,0),MATCH(CO$6,'Liste plats'!$A$5:$EX$5,0))*$D141),"",INDEX('Liste plats'!$A$5:$EX$156,MATCH('Journal cuisine'!$B141,'Liste plats'!$A$5:$A$156,0),MATCH(CO$6,'Liste plats'!$A$5:$EX$5,0))*$D141)</f>
        <v/>
      </c>
      <c r="CP141" s="36" t="str">
        <f>IF(ISERROR(INDEX('Liste plats'!$A$5:$EX$156,MATCH('Journal cuisine'!$B141,'Liste plats'!$A$5:$A$156,0),MATCH(CP$6,'Liste plats'!$A$5:$EX$5,0))*$D141),"",INDEX('Liste plats'!$A$5:$EX$156,MATCH('Journal cuisine'!$B141,'Liste plats'!$A$5:$A$156,0),MATCH(CP$6,'Liste plats'!$A$5:$EX$5,0))*$D141)</f>
        <v/>
      </c>
      <c r="CQ141" s="36" t="str">
        <f>IF(ISERROR(INDEX('Liste plats'!$A$5:$EX$156,MATCH('Journal cuisine'!$B141,'Liste plats'!$A$5:$A$156,0),MATCH(CQ$6,'Liste plats'!$A$5:$EX$5,0))*$D141),"",INDEX('Liste plats'!$A$5:$EX$156,MATCH('Journal cuisine'!$B141,'Liste plats'!$A$5:$A$156,0),MATCH(CQ$6,'Liste plats'!$A$5:$EX$5,0))*$D141)</f>
        <v/>
      </c>
      <c r="CR141" s="36" t="str">
        <f>IF(ISERROR(INDEX('Liste plats'!$A$5:$EX$156,MATCH('Journal cuisine'!$B141,'Liste plats'!$A$5:$A$156,0),MATCH(CR$6,'Liste plats'!$A$5:$EX$5,0))*$D141),"",INDEX('Liste plats'!$A$5:$EX$156,MATCH('Journal cuisine'!$B141,'Liste plats'!$A$5:$A$156,0),MATCH(CR$6,'Liste plats'!$A$5:$EX$5,0))*$D141)</f>
        <v/>
      </c>
      <c r="CS141" s="36" t="str">
        <f>IF(ISERROR(INDEX('Liste plats'!$A$5:$EX$156,MATCH('Journal cuisine'!$B141,'Liste plats'!$A$5:$A$156,0),MATCH(CS$6,'Liste plats'!$A$5:$EX$5,0))*$D141),"",INDEX('Liste plats'!$A$5:$EX$156,MATCH('Journal cuisine'!$B141,'Liste plats'!$A$5:$A$156,0),MATCH(CS$6,'Liste plats'!$A$5:$EX$5,0))*$D141)</f>
        <v/>
      </c>
      <c r="CT141" s="36" t="str">
        <f>IF(ISERROR(INDEX('Liste plats'!$A$5:$EX$156,MATCH('Journal cuisine'!$B141,'Liste plats'!$A$5:$A$156,0),MATCH(CT$6,'Liste plats'!$A$5:$EX$5,0))*$D141),"",INDEX('Liste plats'!$A$5:$EX$156,MATCH('Journal cuisine'!$B141,'Liste plats'!$A$5:$A$156,0),MATCH(CT$6,'Liste plats'!$A$5:$EX$5,0))*$D141)</f>
        <v/>
      </c>
      <c r="CU141" s="36" t="str">
        <f>IF(ISERROR(INDEX('Liste plats'!$A$5:$EX$156,MATCH('Journal cuisine'!$B141,'Liste plats'!$A$5:$A$156,0),MATCH(CU$6,'Liste plats'!$A$5:$EX$5,0))*$D141),"",INDEX('Liste plats'!$A$5:$EX$156,MATCH('Journal cuisine'!$B141,'Liste plats'!$A$5:$A$156,0),MATCH(CU$6,'Liste plats'!$A$5:$EX$5,0))*$D141)</f>
        <v/>
      </c>
      <c r="CV141" s="36" t="str">
        <f>IF(ISERROR(INDEX('Liste plats'!$A$5:$EX$156,MATCH('Journal cuisine'!$B141,'Liste plats'!$A$5:$A$156,0),MATCH(CV$6,'Liste plats'!$A$5:$EX$5,0))*$D141),"",INDEX('Liste plats'!$A$5:$EX$156,MATCH('Journal cuisine'!$B141,'Liste plats'!$A$5:$A$156,0),MATCH(CV$6,'Liste plats'!$A$5:$EX$5,0))*$D141)</f>
        <v/>
      </c>
      <c r="CW141" s="36" t="str">
        <f>IF(ISERROR(INDEX('Liste plats'!$A$5:$EX$156,MATCH('Journal cuisine'!$B141,'Liste plats'!$A$5:$A$156,0),MATCH(CW$6,'Liste plats'!$A$5:$EX$5,0))*$D141),"",INDEX('Liste plats'!$A$5:$EX$156,MATCH('Journal cuisine'!$B141,'Liste plats'!$A$5:$A$156,0),MATCH(CW$6,'Liste plats'!$A$5:$EX$5,0))*$D141)</f>
        <v/>
      </c>
      <c r="CX141" s="36" t="str">
        <f>IF(ISERROR(INDEX('Liste plats'!$A$5:$EX$156,MATCH('Journal cuisine'!$B141,'Liste plats'!$A$5:$A$156,0),MATCH(CX$6,'Liste plats'!$A$5:$EX$5,0))*$D141),"",INDEX('Liste plats'!$A$5:$EX$156,MATCH('Journal cuisine'!$B141,'Liste plats'!$A$5:$A$156,0),MATCH(CX$6,'Liste plats'!$A$5:$EX$5,0))*$D141)</f>
        <v/>
      </c>
      <c r="CY141" s="36" t="str">
        <f>IF(ISERROR(INDEX('Liste plats'!$A$5:$EX$156,MATCH('Journal cuisine'!$B141,'Liste plats'!$A$5:$A$156,0),MATCH(CY$6,'Liste plats'!$A$5:$EX$5,0))*$D141),"",INDEX('Liste plats'!$A$5:$EX$156,MATCH('Journal cuisine'!$B141,'Liste plats'!$A$5:$A$156,0),MATCH(CY$6,'Liste plats'!$A$5:$EX$5,0))*$D141)</f>
        <v/>
      </c>
      <c r="CZ141" s="36" t="str">
        <f>IF(ISERROR(INDEX('Liste plats'!$A$5:$EX$156,MATCH('Journal cuisine'!$B141,'Liste plats'!$A$5:$A$156,0),MATCH(CZ$6,'Liste plats'!$A$5:$EX$5,0))*$D141),"",INDEX('Liste plats'!$A$5:$EX$156,MATCH('Journal cuisine'!$B141,'Liste plats'!$A$5:$A$156,0),MATCH(CZ$6,'Liste plats'!$A$5:$EX$5,0))*$D141)</f>
        <v/>
      </c>
      <c r="DA141" s="36" t="str">
        <f>IF(ISERROR(INDEX('Liste plats'!$A$5:$EX$156,MATCH('Journal cuisine'!$B141,'Liste plats'!$A$5:$A$156,0),MATCH(DA$6,'Liste plats'!$A$5:$EX$5,0))*$D141),"",INDEX('Liste plats'!$A$5:$EX$156,MATCH('Journal cuisine'!$B141,'Liste plats'!$A$5:$A$156,0),MATCH(DA$6,'Liste plats'!$A$5:$EX$5,0))*$D141)</f>
        <v/>
      </c>
      <c r="DB141" s="36" t="str">
        <f>IF(ISERROR(INDEX('Liste plats'!$A$5:$EX$156,MATCH('Journal cuisine'!$B141,'Liste plats'!$A$5:$A$156,0),MATCH(DB$6,'Liste plats'!$A$5:$EX$5,0))*$D141),"",INDEX('Liste plats'!$A$5:$EX$156,MATCH('Journal cuisine'!$B141,'Liste plats'!$A$5:$A$156,0),MATCH(DB$6,'Liste plats'!$A$5:$EX$5,0))*$D141)</f>
        <v/>
      </c>
      <c r="DC141" s="36" t="str">
        <f>IF(ISERROR(INDEX('Liste plats'!$A$5:$EX$156,MATCH('Journal cuisine'!$B141,'Liste plats'!$A$5:$A$156,0),MATCH(DC$6,'Liste plats'!$A$5:$EX$5,0))*$D141),"",INDEX('Liste plats'!$A$5:$EX$156,MATCH('Journal cuisine'!$B141,'Liste plats'!$A$5:$A$156,0),MATCH(DC$6,'Liste plats'!$A$5:$EX$5,0))*$D141)</f>
        <v/>
      </c>
      <c r="DD141" s="36" t="str">
        <f>IF(ISERROR(INDEX('Liste plats'!$A$5:$EX$156,MATCH('Journal cuisine'!$B141,'Liste plats'!$A$5:$A$156,0),MATCH(DD$6,'Liste plats'!$A$5:$EX$5,0))*$D141),"",INDEX('Liste plats'!$A$5:$EX$156,MATCH('Journal cuisine'!$B141,'Liste plats'!$A$5:$A$156,0),MATCH(DD$6,'Liste plats'!$A$5:$EX$5,0))*$D141)</f>
        <v/>
      </c>
      <c r="DE141" s="36" t="str">
        <f>IF(ISERROR(INDEX('Liste plats'!$A$5:$EX$156,MATCH('Journal cuisine'!$B141,'Liste plats'!$A$5:$A$156,0),MATCH(DE$6,'Liste plats'!$A$5:$EX$5,0))*$D141),"",INDEX('Liste plats'!$A$5:$EX$156,MATCH('Journal cuisine'!$B141,'Liste plats'!$A$5:$A$156,0),MATCH(DE$6,'Liste plats'!$A$5:$EX$5,0))*$D141)</f>
        <v/>
      </c>
      <c r="DF141" s="36" t="str">
        <f>IF(ISERROR(INDEX('Liste plats'!$A$5:$EX$156,MATCH('Journal cuisine'!$B141,'Liste plats'!$A$5:$A$156,0),MATCH(DF$6,'Liste plats'!$A$5:$EX$5,0))*$D141),"",INDEX('Liste plats'!$A$5:$EX$156,MATCH('Journal cuisine'!$B141,'Liste plats'!$A$5:$A$156,0),MATCH(DF$6,'Liste plats'!$A$5:$EX$5,0))*$D141)</f>
        <v/>
      </c>
      <c r="DG141" s="36" t="str">
        <f>IF(ISERROR(INDEX('Liste plats'!$A$5:$EX$156,MATCH('Journal cuisine'!$B141,'Liste plats'!$A$5:$A$156,0),MATCH(DG$6,'Liste plats'!$A$5:$EX$5,0))*$D141),"",INDEX('Liste plats'!$A$5:$EX$156,MATCH('Journal cuisine'!$B141,'Liste plats'!$A$5:$A$156,0),MATCH(DG$6,'Liste plats'!$A$5:$EX$5,0))*$D141)</f>
        <v/>
      </c>
      <c r="DH141" s="36" t="str">
        <f>IF(ISERROR(INDEX('Liste plats'!$A$5:$EX$156,MATCH('Journal cuisine'!$B141,'Liste plats'!$A$5:$A$156,0),MATCH(DH$6,'Liste plats'!$A$5:$EX$5,0))*$D141),"",INDEX('Liste plats'!$A$5:$EX$156,MATCH('Journal cuisine'!$B141,'Liste plats'!$A$5:$A$156,0),MATCH(DH$6,'Liste plats'!$A$5:$EX$5,0))*$D141)</f>
        <v/>
      </c>
      <c r="DI141" s="36" t="str">
        <f>IF(ISERROR(INDEX('Liste plats'!$A$5:$EX$156,MATCH('Journal cuisine'!$B141,'Liste plats'!$A$5:$A$156,0),MATCH(DI$6,'Liste plats'!$A$5:$EX$5,0))*$D141),"",INDEX('Liste plats'!$A$5:$EX$156,MATCH('Journal cuisine'!$B141,'Liste plats'!$A$5:$A$156,0),MATCH(DI$6,'Liste plats'!$A$5:$EX$5,0))*$D141)</f>
        <v/>
      </c>
      <c r="DJ141" s="36" t="str">
        <f>IF(ISERROR(INDEX('Liste plats'!$A$5:$EX$156,MATCH('Journal cuisine'!$B141,'Liste plats'!$A$5:$A$156,0),MATCH(DJ$6,'Liste plats'!$A$5:$EX$5,0))*$D141),"",INDEX('Liste plats'!$A$5:$EX$156,MATCH('Journal cuisine'!$B141,'Liste plats'!$A$5:$A$156,0),MATCH(DJ$6,'Liste plats'!$A$5:$EX$5,0))*$D141)</f>
        <v/>
      </c>
      <c r="DK141" s="36" t="str">
        <f>IF(ISERROR(INDEX('Liste plats'!$A$5:$EX$156,MATCH('Journal cuisine'!$B141,'Liste plats'!$A$5:$A$156,0),MATCH(DK$6,'Liste plats'!$A$5:$EX$5,0))*$D141),"",INDEX('Liste plats'!$A$5:$EX$156,MATCH('Journal cuisine'!$B141,'Liste plats'!$A$5:$A$156,0),MATCH(DK$6,'Liste plats'!$A$5:$EX$5,0))*$D141)</f>
        <v/>
      </c>
      <c r="DL141" s="36" t="str">
        <f>IF(ISERROR(INDEX('Liste plats'!$A$5:$EX$156,MATCH('Journal cuisine'!$B141,'Liste plats'!$A$5:$A$156,0),MATCH(DL$6,'Liste plats'!$A$5:$EX$5,0))*$D141),"",INDEX('Liste plats'!$A$5:$EX$156,MATCH('Journal cuisine'!$B141,'Liste plats'!$A$5:$A$156,0),MATCH(DL$6,'Liste plats'!$A$5:$EX$5,0))*$D141)</f>
        <v/>
      </c>
      <c r="DM141" s="36" t="str">
        <f>IF(ISERROR(INDEX('Liste plats'!$A$5:$EX$156,MATCH('Journal cuisine'!$B141,'Liste plats'!$A$5:$A$156,0),MATCH(DM$6,'Liste plats'!$A$5:$EX$5,0))*$D141),"",INDEX('Liste plats'!$A$5:$EX$156,MATCH('Journal cuisine'!$B141,'Liste plats'!$A$5:$A$156,0),MATCH(DM$6,'Liste plats'!$A$5:$EX$5,0))*$D141)</f>
        <v/>
      </c>
      <c r="DN141" s="36" t="str">
        <f>IF(ISERROR(INDEX('Liste plats'!$A$5:$EX$156,MATCH('Journal cuisine'!$B141,'Liste plats'!$A$5:$A$156,0),MATCH(DN$6,'Liste plats'!$A$5:$EX$5,0))*$D141),"",INDEX('Liste plats'!$A$5:$EX$156,MATCH('Journal cuisine'!$B141,'Liste plats'!$A$5:$A$156,0),MATCH(DN$6,'Liste plats'!$A$5:$EX$5,0))*$D141)</f>
        <v/>
      </c>
      <c r="DO141" s="36" t="str">
        <f>IF(ISERROR(INDEX('Liste plats'!$A$5:$EX$156,MATCH('Journal cuisine'!$B141,'Liste plats'!$A$5:$A$156,0),MATCH(DO$6,'Liste plats'!$A$5:$EX$5,0))*$D141),"",INDEX('Liste plats'!$A$5:$EX$156,MATCH('Journal cuisine'!$B141,'Liste plats'!$A$5:$A$156,0),MATCH(DO$6,'Liste plats'!$A$5:$EX$5,0))*$D141)</f>
        <v/>
      </c>
      <c r="DP141" s="36" t="str">
        <f>IF(ISERROR(INDEX('Liste plats'!$A$5:$EX$156,MATCH('Journal cuisine'!$B141,'Liste plats'!$A$5:$A$156,0),MATCH(DP$6,'Liste plats'!$A$5:$EX$5,0))*$D141),"",INDEX('Liste plats'!$A$5:$EX$156,MATCH('Journal cuisine'!$B141,'Liste plats'!$A$5:$A$156,0),MATCH(DP$6,'Liste plats'!$A$5:$EX$5,0))*$D141)</f>
        <v/>
      </c>
      <c r="DQ141" s="36" t="str">
        <f>IF(ISERROR(INDEX('Liste plats'!$A$5:$EX$156,MATCH('Journal cuisine'!$B141,'Liste plats'!$A$5:$A$156,0),MATCH(DQ$6,'Liste plats'!$A$5:$EX$5,0))*$D141),"",INDEX('Liste plats'!$A$5:$EX$156,MATCH('Journal cuisine'!$B141,'Liste plats'!$A$5:$A$156,0),MATCH(DQ$6,'Liste plats'!$A$5:$EX$5,0))*$D141)</f>
        <v/>
      </c>
      <c r="DR141" s="36" t="str">
        <f>IF(ISERROR(INDEX('Liste plats'!$A$5:$EX$156,MATCH('Journal cuisine'!$B141,'Liste plats'!$A$5:$A$156,0),MATCH(DR$6,'Liste plats'!$A$5:$EX$5,0))*$D141),"",INDEX('Liste plats'!$A$5:$EX$156,MATCH('Journal cuisine'!$B141,'Liste plats'!$A$5:$A$156,0),MATCH(DR$6,'Liste plats'!$A$5:$EX$5,0))*$D141)</f>
        <v/>
      </c>
      <c r="DS141" s="36" t="str">
        <f>IF(ISERROR(INDEX('Liste plats'!$A$5:$EX$156,MATCH('Journal cuisine'!$B141,'Liste plats'!$A$5:$A$156,0),MATCH(DS$6,'Liste plats'!$A$5:$EX$5,0))*$D141),"",INDEX('Liste plats'!$A$5:$EX$156,MATCH('Journal cuisine'!$B141,'Liste plats'!$A$5:$A$156,0),MATCH(DS$6,'Liste plats'!$A$5:$EX$5,0))*$D141)</f>
        <v/>
      </c>
      <c r="DT141" s="36" t="str">
        <f>IF(ISERROR(INDEX('Liste plats'!$A$5:$EX$156,MATCH('Journal cuisine'!$B141,'Liste plats'!$A$5:$A$156,0),MATCH(DT$6,'Liste plats'!$A$5:$EX$5,0))*$D141),"",INDEX('Liste plats'!$A$5:$EX$156,MATCH('Journal cuisine'!$B141,'Liste plats'!$A$5:$A$156,0),MATCH(DT$6,'Liste plats'!$A$5:$EX$5,0))*$D141)</f>
        <v/>
      </c>
      <c r="DU141" s="36" t="str">
        <f>IF(ISERROR(INDEX('Liste plats'!$A$5:$EX$156,MATCH('Journal cuisine'!$B141,'Liste plats'!$A$5:$A$156,0),MATCH(DU$6,'Liste plats'!$A$5:$EX$5,0))*$D141),"",INDEX('Liste plats'!$A$5:$EX$156,MATCH('Journal cuisine'!$B141,'Liste plats'!$A$5:$A$156,0),MATCH(DU$6,'Liste plats'!$A$5:$EX$5,0))*$D141)</f>
        <v/>
      </c>
      <c r="DV141" s="36" t="str">
        <f>IF(ISERROR(INDEX('Liste plats'!$A$5:$EX$156,MATCH('Journal cuisine'!$B141,'Liste plats'!$A$5:$A$156,0),MATCH(DV$6,'Liste plats'!$A$5:$EX$5,0))*$D141),"",INDEX('Liste plats'!$A$5:$EX$156,MATCH('Journal cuisine'!$B141,'Liste plats'!$A$5:$A$156,0),MATCH(DV$6,'Liste plats'!$A$5:$EX$5,0))*$D141)</f>
        <v/>
      </c>
      <c r="DW141" s="36" t="str">
        <f>IF(ISERROR(INDEX('Liste plats'!$A$5:$EX$156,MATCH('Journal cuisine'!$B141,'Liste plats'!$A$5:$A$156,0),MATCH(DW$6,'Liste plats'!$A$5:$EX$5,0))*$D141),"",INDEX('Liste plats'!$A$5:$EX$156,MATCH('Journal cuisine'!$B141,'Liste plats'!$A$5:$A$156,0),MATCH(DW$6,'Liste plats'!$A$5:$EX$5,0))*$D141)</f>
        <v/>
      </c>
      <c r="DX141" s="36" t="str">
        <f>IF(ISERROR(INDEX('Liste plats'!$A$5:$EX$156,MATCH('Journal cuisine'!$B141,'Liste plats'!$A$5:$A$156,0),MATCH(DX$6,'Liste plats'!$A$5:$EX$5,0))*$D141),"",INDEX('Liste plats'!$A$5:$EX$156,MATCH('Journal cuisine'!$B141,'Liste plats'!$A$5:$A$156,0),MATCH(DX$6,'Liste plats'!$A$5:$EX$5,0))*$D141)</f>
        <v/>
      </c>
      <c r="DY141" s="36" t="str">
        <f>IF(ISERROR(INDEX('Liste plats'!$A$5:$EX$156,MATCH('Journal cuisine'!$B141,'Liste plats'!$A$5:$A$156,0),MATCH(DY$6,'Liste plats'!$A$5:$EX$5,0))*$D141),"",INDEX('Liste plats'!$A$5:$EX$156,MATCH('Journal cuisine'!$B141,'Liste plats'!$A$5:$A$156,0),MATCH(DY$6,'Liste plats'!$A$5:$EX$5,0))*$D141)</f>
        <v/>
      </c>
      <c r="DZ141" s="36" t="str">
        <f>IF(ISERROR(INDEX('Liste plats'!$A$5:$EX$156,MATCH('Journal cuisine'!$B141,'Liste plats'!$A$5:$A$156,0),MATCH(DZ$6,'Liste plats'!$A$5:$EX$5,0))*$D141),"",INDEX('Liste plats'!$A$5:$EX$156,MATCH('Journal cuisine'!$B141,'Liste plats'!$A$5:$A$156,0),MATCH(DZ$6,'Liste plats'!$A$5:$EX$5,0))*$D141)</f>
        <v/>
      </c>
      <c r="EA141" s="36" t="str">
        <f>IF(ISERROR(INDEX('Liste plats'!$A$5:$EX$156,MATCH('Journal cuisine'!$B141,'Liste plats'!$A$5:$A$156,0),MATCH(EA$6,'Liste plats'!$A$5:$EX$5,0))*$D141),"",INDEX('Liste plats'!$A$5:$EX$156,MATCH('Journal cuisine'!$B141,'Liste plats'!$A$5:$A$156,0),MATCH(EA$6,'Liste plats'!$A$5:$EX$5,0))*$D141)</f>
        <v/>
      </c>
      <c r="EB141" s="36" t="str">
        <f>IF(ISERROR(INDEX('Liste plats'!$A$5:$EX$156,MATCH('Journal cuisine'!$B141,'Liste plats'!$A$5:$A$156,0),MATCH(EB$6,'Liste plats'!$A$5:$EX$5,0))*$D141),"",INDEX('Liste plats'!$A$5:$EX$156,MATCH('Journal cuisine'!$B141,'Liste plats'!$A$5:$A$156,0),MATCH(EB$6,'Liste plats'!$A$5:$EX$5,0))*$D141)</f>
        <v/>
      </c>
      <c r="EC141" s="36" t="str">
        <f>IF(ISERROR(INDEX('Liste plats'!$A$5:$EX$156,MATCH('Journal cuisine'!$B141,'Liste plats'!$A$5:$A$156,0),MATCH(EC$6,'Liste plats'!$A$5:$EX$5,0))*$D141),"",INDEX('Liste plats'!$A$5:$EX$156,MATCH('Journal cuisine'!$B141,'Liste plats'!$A$5:$A$156,0),MATCH(EC$6,'Liste plats'!$A$5:$EX$5,0))*$D141)</f>
        <v/>
      </c>
      <c r="ED141" s="36" t="str">
        <f>IF(ISERROR(INDEX('Liste plats'!$A$5:$EX$156,MATCH('Journal cuisine'!$B141,'Liste plats'!$A$5:$A$156,0),MATCH(ED$6,'Liste plats'!$A$5:$EX$5,0))*$D141),"",INDEX('Liste plats'!$A$5:$EX$156,MATCH('Journal cuisine'!$B141,'Liste plats'!$A$5:$A$156,0),MATCH(ED$6,'Liste plats'!$A$5:$EX$5,0))*$D141)</f>
        <v/>
      </c>
      <c r="EE141" s="36" t="str">
        <f>IF(ISERROR(INDEX('Liste plats'!$A$5:$EX$156,MATCH('Journal cuisine'!$B141,'Liste plats'!$A$5:$A$156,0),MATCH(EE$6,'Liste plats'!$A$5:$EX$5,0))*$D141),"",INDEX('Liste plats'!$A$5:$EX$156,MATCH('Journal cuisine'!$B141,'Liste plats'!$A$5:$A$156,0),MATCH(EE$6,'Liste plats'!$A$5:$EX$5,0))*$D141)</f>
        <v/>
      </c>
      <c r="EF141" s="36" t="str">
        <f>IF(ISERROR(INDEX('Liste plats'!$A$5:$EX$156,MATCH('Journal cuisine'!$B141,'Liste plats'!$A$5:$A$156,0),MATCH(EF$6,'Liste plats'!$A$5:$EX$5,0))*$D141),"",INDEX('Liste plats'!$A$5:$EX$156,MATCH('Journal cuisine'!$B141,'Liste plats'!$A$5:$A$156,0),MATCH(EF$6,'Liste plats'!$A$5:$EX$5,0))*$D141)</f>
        <v/>
      </c>
      <c r="EG141" s="36" t="str">
        <f>IF(ISERROR(INDEX('Liste plats'!$A$5:$EX$156,MATCH('Journal cuisine'!$B141,'Liste plats'!$A$5:$A$156,0),MATCH(EG$6,'Liste plats'!$A$5:$EX$5,0))*$D141),"",INDEX('Liste plats'!$A$5:$EX$156,MATCH('Journal cuisine'!$B141,'Liste plats'!$A$5:$A$156,0),MATCH(EG$6,'Liste plats'!$A$5:$EX$5,0))*$D141)</f>
        <v/>
      </c>
      <c r="EH141" s="36" t="str">
        <f>IF(ISERROR(INDEX('Liste plats'!$A$5:$EX$156,MATCH('Journal cuisine'!$B141,'Liste plats'!$A$5:$A$156,0),MATCH(EH$6,'Liste plats'!$A$5:$EX$5,0))*$D141),"",INDEX('Liste plats'!$A$5:$EX$156,MATCH('Journal cuisine'!$B141,'Liste plats'!$A$5:$A$156,0),MATCH(EH$6,'Liste plats'!$A$5:$EX$5,0))*$D141)</f>
        <v/>
      </c>
      <c r="EI141" s="36" t="str">
        <f>IF(ISERROR(INDEX('Liste plats'!$A$5:$EX$156,MATCH('Journal cuisine'!$B141,'Liste plats'!$A$5:$A$156,0),MATCH(EI$6,'Liste plats'!$A$5:$EX$5,0))*$D141),"",INDEX('Liste plats'!$A$5:$EX$156,MATCH('Journal cuisine'!$B141,'Liste plats'!$A$5:$A$156,0),MATCH(EI$6,'Liste plats'!$A$5:$EX$5,0))*$D141)</f>
        <v/>
      </c>
      <c r="EJ141" s="36" t="str">
        <f>IF(ISERROR(INDEX('Liste plats'!$A$5:$EX$156,MATCH('Journal cuisine'!$B141,'Liste plats'!$A$5:$A$156,0),MATCH(EJ$6,'Liste plats'!$A$5:$EX$5,0))*$D141),"",INDEX('Liste plats'!$A$5:$EX$156,MATCH('Journal cuisine'!$B141,'Liste plats'!$A$5:$A$156,0),MATCH(EJ$6,'Liste plats'!$A$5:$EX$5,0))*$D141)</f>
        <v/>
      </c>
      <c r="EK141" s="36" t="str">
        <f>IF(ISERROR(INDEX('Liste plats'!$A$5:$EX$156,MATCH('Journal cuisine'!$B141,'Liste plats'!$A$5:$A$156,0),MATCH(EK$6,'Liste plats'!$A$5:$EX$5,0))*$D141),"",INDEX('Liste plats'!$A$5:$EX$156,MATCH('Journal cuisine'!$B141,'Liste plats'!$A$5:$A$156,0),MATCH(EK$6,'Liste plats'!$A$5:$EX$5,0))*$D141)</f>
        <v/>
      </c>
      <c r="EL141" s="36" t="str">
        <f>IF(ISERROR(INDEX('Liste plats'!$A$5:$EX$156,MATCH('Journal cuisine'!$B141,'Liste plats'!$A$5:$A$156,0),MATCH(EL$6,'Liste plats'!$A$5:$EX$5,0))*$D141),"",INDEX('Liste plats'!$A$5:$EX$156,MATCH('Journal cuisine'!$B141,'Liste plats'!$A$5:$A$156,0),MATCH(EL$6,'Liste plats'!$A$5:$EX$5,0))*$D141)</f>
        <v/>
      </c>
      <c r="EM141" s="36" t="str">
        <f>IF(ISERROR(INDEX('Liste plats'!$A$5:$EX$156,MATCH('Journal cuisine'!$B141,'Liste plats'!$A$5:$A$156,0),MATCH(EM$6,'Liste plats'!$A$5:$EX$5,0))*$D141),"",INDEX('Liste plats'!$A$5:$EX$156,MATCH('Journal cuisine'!$B141,'Liste plats'!$A$5:$A$156,0),MATCH(EM$6,'Liste plats'!$A$5:$EX$5,0))*$D141)</f>
        <v/>
      </c>
      <c r="EN141" s="36" t="str">
        <f>IF(ISERROR(INDEX('Liste plats'!$A$5:$EX$156,MATCH('Journal cuisine'!$B141,'Liste plats'!$A$5:$A$156,0),MATCH(EN$6,'Liste plats'!$A$5:$EX$5,0))*$D141),"",INDEX('Liste plats'!$A$5:$EX$156,MATCH('Journal cuisine'!$B141,'Liste plats'!$A$5:$A$156,0),MATCH(EN$6,'Liste plats'!$A$5:$EX$5,0))*$D141)</f>
        <v/>
      </c>
      <c r="EO141" s="36" t="str">
        <f>IF(ISERROR(INDEX('Liste plats'!$A$5:$EX$156,MATCH('Journal cuisine'!$B141,'Liste plats'!$A$5:$A$156,0),MATCH(EO$6,'Liste plats'!$A$5:$EX$5,0))*$D141),"",INDEX('Liste plats'!$A$5:$EX$156,MATCH('Journal cuisine'!$B141,'Liste plats'!$A$5:$A$156,0),MATCH(EO$6,'Liste plats'!$A$5:$EX$5,0))*$D141)</f>
        <v/>
      </c>
      <c r="EP141" s="36" t="str">
        <f>IF(ISERROR(INDEX('Liste plats'!$A$5:$EX$156,MATCH('Journal cuisine'!$B141,'Liste plats'!$A$5:$A$156,0),MATCH(EP$6,'Liste plats'!$A$5:$EX$5,0))*$D141),"",INDEX('Liste plats'!$A$5:$EX$156,MATCH('Journal cuisine'!$B141,'Liste plats'!$A$5:$A$156,0),MATCH(EP$6,'Liste plats'!$A$5:$EX$5,0))*$D141)</f>
        <v/>
      </c>
      <c r="EQ141" s="36" t="str">
        <f>IF(ISERROR(INDEX('Liste plats'!$A$5:$EX$156,MATCH('Journal cuisine'!$B141,'Liste plats'!$A$5:$A$156,0),MATCH(EQ$6,'Liste plats'!$A$5:$EX$5,0))*$D141),"",INDEX('Liste plats'!$A$5:$EX$156,MATCH('Journal cuisine'!$B141,'Liste plats'!$A$5:$A$156,0),MATCH(EQ$6,'Liste plats'!$A$5:$EX$5,0))*$D141)</f>
        <v/>
      </c>
      <c r="ER141" s="36" t="str">
        <f>IF(ISERROR(INDEX('Liste plats'!$A$5:$EX$156,MATCH('Journal cuisine'!$B141,'Liste plats'!$A$5:$A$156,0),MATCH(ER$6,'Liste plats'!$A$5:$EX$5,0))*$D141),"",INDEX('Liste plats'!$A$5:$EX$156,MATCH('Journal cuisine'!$B141,'Liste plats'!$A$5:$A$156,0),MATCH(ER$6,'Liste plats'!$A$5:$EX$5,0))*$D141)</f>
        <v/>
      </c>
      <c r="ES141" s="36" t="str">
        <f>IF(ISERROR(INDEX('Liste plats'!$A$5:$EX$156,MATCH('Journal cuisine'!$B141,'Liste plats'!$A$5:$A$156,0),MATCH(ES$6,'Liste plats'!$A$5:$EX$5,0))*$D141),"",INDEX('Liste plats'!$A$5:$EX$156,MATCH('Journal cuisine'!$B141,'Liste plats'!$A$5:$A$156,0),MATCH(ES$6,'Liste plats'!$A$5:$EX$5,0))*$D141)</f>
        <v/>
      </c>
      <c r="ET141" s="36" t="str">
        <f>IF(ISERROR(INDEX('Liste plats'!$A$5:$EX$156,MATCH('Journal cuisine'!$B141,'Liste plats'!$A$5:$A$156,0),MATCH(ET$6,'Liste plats'!$A$5:$EX$5,0))*$D141),"",INDEX('Liste plats'!$A$5:$EX$156,MATCH('Journal cuisine'!$B141,'Liste plats'!$A$5:$A$156,0),MATCH(ET$6,'Liste plats'!$A$5:$EX$5,0))*$D141)</f>
        <v/>
      </c>
      <c r="EU141" s="36" t="str">
        <f>IF(ISERROR(INDEX('Liste plats'!$A$5:$EX$156,MATCH('Journal cuisine'!$B141,'Liste plats'!$A$5:$A$156,0),MATCH(EU$6,'Liste plats'!$A$5:$EX$5,0))*$D141),"",INDEX('Liste plats'!$A$5:$EX$156,MATCH('Journal cuisine'!$B141,'Liste plats'!$A$5:$A$156,0),MATCH(EU$6,'Liste plats'!$A$5:$EX$5,0))*$D141)</f>
        <v/>
      </c>
      <c r="EV141" s="36" t="str">
        <f>IF(ISERROR(INDEX('Liste plats'!$A$5:$EX$156,MATCH('Journal cuisine'!$B141,'Liste plats'!$A$5:$A$156,0),MATCH(EV$6,'Liste plats'!$A$5:$EX$5,0))*$D141),"",INDEX('Liste plats'!$A$5:$EX$156,MATCH('Journal cuisine'!$B141,'Liste plats'!$A$5:$A$156,0),MATCH(EV$6,'Liste plats'!$A$5:$EX$5,0))*$D141)</f>
        <v/>
      </c>
      <c r="EW141" s="36" t="str">
        <f>IF(ISERROR(INDEX('Liste plats'!$A$5:$EX$156,MATCH('Journal cuisine'!$B141,'Liste plats'!$A$5:$A$156,0),MATCH(EW$6,'Liste plats'!$A$5:$EX$5,0))*$D141),"",INDEX('Liste plats'!$A$5:$EX$156,MATCH('Journal cuisine'!$B141,'Liste plats'!$A$5:$A$156,0),MATCH(EW$6,'Liste plats'!$A$5:$EX$5,0))*$D141)</f>
        <v/>
      </c>
      <c r="EX141" s="36" t="str">
        <f>IF(ISERROR(INDEX('Liste plats'!$A$5:$EX$156,MATCH('Journal cuisine'!$B141,'Liste plats'!$A$5:$A$156,0),MATCH(EX$6,'Liste plats'!$A$5:$EX$5,0))*$D141),"",INDEX('Liste plats'!$A$5:$EX$156,MATCH('Journal cuisine'!$B141,'Liste plats'!$A$5:$A$156,0),MATCH(EX$6,'Liste plats'!$A$5:$EX$5,0))*$D141)</f>
        <v/>
      </c>
      <c r="EY141" s="36" t="str">
        <f>IF(ISERROR(INDEX('Liste plats'!$A$5:$EX$156,MATCH('Journal cuisine'!$B141,'Liste plats'!$A$5:$A$156,0),MATCH(EY$6,'Liste plats'!$A$5:$EX$5,0))*$D141),"",INDEX('Liste plats'!$A$5:$EX$156,MATCH('Journal cuisine'!$B141,'Liste plats'!$A$5:$A$156,0),MATCH(EY$6,'Liste plats'!$A$5:$EX$5,0))*$D141)</f>
        <v/>
      </c>
      <c r="EZ141" s="36" t="str">
        <f>IF(ISERROR(INDEX('Liste plats'!$A$5:$EX$156,MATCH('Journal cuisine'!$B141,'Liste plats'!$A$5:$A$156,0),MATCH(EZ$6,'Liste plats'!$A$5:$EX$5,0))*$D141),"",INDEX('Liste plats'!$A$5:$EX$156,MATCH('Journal cuisine'!$B141,'Liste plats'!$A$5:$A$156,0),MATCH(EZ$6,'Liste plats'!$A$5:$EX$5,0))*$D141)</f>
        <v/>
      </c>
      <c r="FA141" s="49" t="str">
        <f>IF(ISERROR(INDEX('Liste plats'!$A$5:$EX$156,MATCH('Journal cuisine'!$B141,'Liste plats'!$A$5:$A$156,0),MATCH(FA$6,'Liste plats'!$A$5:$EX$5,0))*$D141),"",INDEX('Liste plats'!$A$5:$EX$156,MATCH('Journal cuisine'!$B141,'Liste plats'!$A$5:$A$156,0),MATCH(FA$6,'Liste plats'!$A$5:$EX$5,0))*$D141)</f>
        <v/>
      </c>
    </row>
    <row r="142" spans="1:157" x14ac:dyDescent="0.25">
      <c r="A142" s="9"/>
      <c r="B142" s="10"/>
      <c r="C142" s="34" t="str">
        <f>IF(ISERROR(IF(VLOOKUP(B142,'Liste plats'!$A$7:$B$156,2,0)=0,"",VLOOKUP(B142,'Liste plats'!$A$7:$B$156,2,0))),"",IF(VLOOKUP(B142,'Liste plats'!$A$7:$B$156,2,0)=0,"",VLOOKUP(B142,'Liste plats'!$A$7:$B$156,2,0)))</f>
        <v/>
      </c>
      <c r="D142" s="18"/>
      <c r="F142" s="41"/>
      <c r="H142" s="48" t="str">
        <f>IF(ISERROR(INDEX('Liste plats'!$A$5:$EX$156,MATCH('Journal cuisine'!$B142,'Liste plats'!$A$5:$A$156,0),MATCH(H$6,'Liste plats'!$A$5:$EX$5,0))*$D142),"",INDEX('Liste plats'!$A$5:$EX$156,MATCH('Journal cuisine'!$B142,'Liste plats'!$A$5:$A$156,0),MATCH(H$6,'Liste plats'!$A$5:$EX$5,0))*$D142)</f>
        <v/>
      </c>
      <c r="I142" s="36" t="str">
        <f>IF(ISERROR(INDEX('Liste plats'!$A$5:$EX$156,MATCH('Journal cuisine'!$B142,'Liste plats'!$A$5:$A$156,0),MATCH(I$6,'Liste plats'!$A$5:$EX$5,0))*$D142),"",INDEX('Liste plats'!$A$5:$EX$156,MATCH('Journal cuisine'!$B142,'Liste plats'!$A$5:$A$156,0),MATCH(I$6,'Liste plats'!$A$5:$EX$5,0))*$D142)</f>
        <v/>
      </c>
      <c r="J142" s="36" t="str">
        <f>IF(ISERROR(INDEX('Liste plats'!$A$5:$EX$156,MATCH('Journal cuisine'!$B142,'Liste plats'!$A$5:$A$156,0),MATCH(J$6,'Liste plats'!$A$5:$EX$5,0))*$D142),"",INDEX('Liste plats'!$A$5:$EX$156,MATCH('Journal cuisine'!$B142,'Liste plats'!$A$5:$A$156,0),MATCH(J$6,'Liste plats'!$A$5:$EX$5,0))*$D142)</f>
        <v/>
      </c>
      <c r="K142" s="36" t="str">
        <f>IF(ISERROR(INDEX('Liste plats'!$A$5:$EX$156,MATCH('Journal cuisine'!$B142,'Liste plats'!$A$5:$A$156,0),MATCH(K$6,'Liste plats'!$A$5:$EX$5,0))*$D142),"",INDEX('Liste plats'!$A$5:$EX$156,MATCH('Journal cuisine'!$B142,'Liste plats'!$A$5:$A$156,0),MATCH(K$6,'Liste plats'!$A$5:$EX$5,0))*$D142)</f>
        <v/>
      </c>
      <c r="L142" s="36" t="str">
        <f>IF(ISERROR(INDEX('Liste plats'!$A$5:$EX$156,MATCH('Journal cuisine'!$B142,'Liste plats'!$A$5:$A$156,0),MATCH(L$6,'Liste plats'!$A$5:$EX$5,0))*$D142),"",INDEX('Liste plats'!$A$5:$EX$156,MATCH('Journal cuisine'!$B142,'Liste plats'!$A$5:$A$156,0),MATCH(L$6,'Liste plats'!$A$5:$EX$5,0))*$D142)</f>
        <v/>
      </c>
      <c r="M142" s="36" t="str">
        <f>IF(ISERROR(INDEX('Liste plats'!$A$5:$EX$156,MATCH('Journal cuisine'!$B142,'Liste plats'!$A$5:$A$156,0),MATCH(M$6,'Liste plats'!$A$5:$EX$5,0))*$D142),"",INDEX('Liste plats'!$A$5:$EX$156,MATCH('Journal cuisine'!$B142,'Liste plats'!$A$5:$A$156,0),MATCH(M$6,'Liste plats'!$A$5:$EX$5,0))*$D142)</f>
        <v/>
      </c>
      <c r="N142" s="36" t="str">
        <f>IF(ISERROR(INDEX('Liste plats'!$A$5:$EX$156,MATCH('Journal cuisine'!$B142,'Liste plats'!$A$5:$A$156,0),MATCH(N$6,'Liste plats'!$A$5:$EX$5,0))*$D142),"",INDEX('Liste plats'!$A$5:$EX$156,MATCH('Journal cuisine'!$B142,'Liste plats'!$A$5:$A$156,0),MATCH(N$6,'Liste plats'!$A$5:$EX$5,0))*$D142)</f>
        <v/>
      </c>
      <c r="O142" s="36" t="str">
        <f>IF(ISERROR(INDEX('Liste plats'!$A$5:$EX$156,MATCH('Journal cuisine'!$B142,'Liste plats'!$A$5:$A$156,0),MATCH(O$6,'Liste plats'!$A$5:$EX$5,0))*$D142),"",INDEX('Liste plats'!$A$5:$EX$156,MATCH('Journal cuisine'!$B142,'Liste plats'!$A$5:$A$156,0),MATCH(O$6,'Liste plats'!$A$5:$EX$5,0))*$D142)</f>
        <v/>
      </c>
      <c r="P142" s="36" t="str">
        <f>IF(ISERROR(INDEX('Liste plats'!$A$5:$EX$156,MATCH('Journal cuisine'!$B142,'Liste plats'!$A$5:$A$156,0),MATCH(P$6,'Liste plats'!$A$5:$EX$5,0))*$D142),"",INDEX('Liste plats'!$A$5:$EX$156,MATCH('Journal cuisine'!$B142,'Liste plats'!$A$5:$A$156,0),MATCH(P$6,'Liste plats'!$A$5:$EX$5,0))*$D142)</f>
        <v/>
      </c>
      <c r="Q142" s="36" t="str">
        <f>IF(ISERROR(INDEX('Liste plats'!$A$5:$EX$156,MATCH('Journal cuisine'!$B142,'Liste plats'!$A$5:$A$156,0),MATCH(Q$6,'Liste plats'!$A$5:$EX$5,0))*$D142),"",INDEX('Liste plats'!$A$5:$EX$156,MATCH('Journal cuisine'!$B142,'Liste plats'!$A$5:$A$156,0),MATCH(Q$6,'Liste plats'!$A$5:$EX$5,0))*$D142)</f>
        <v/>
      </c>
      <c r="R142" s="36" t="str">
        <f>IF(ISERROR(INDEX('Liste plats'!$A$5:$EX$156,MATCH('Journal cuisine'!$B142,'Liste plats'!$A$5:$A$156,0),MATCH(R$6,'Liste plats'!$A$5:$EX$5,0))*$D142),"",INDEX('Liste plats'!$A$5:$EX$156,MATCH('Journal cuisine'!$B142,'Liste plats'!$A$5:$A$156,0),MATCH(R$6,'Liste plats'!$A$5:$EX$5,0))*$D142)</f>
        <v/>
      </c>
      <c r="S142" s="36" t="str">
        <f>IF(ISERROR(INDEX('Liste plats'!$A$5:$EX$156,MATCH('Journal cuisine'!$B142,'Liste plats'!$A$5:$A$156,0),MATCH(S$6,'Liste plats'!$A$5:$EX$5,0))*$D142),"",INDEX('Liste plats'!$A$5:$EX$156,MATCH('Journal cuisine'!$B142,'Liste plats'!$A$5:$A$156,0),MATCH(S$6,'Liste plats'!$A$5:$EX$5,0))*$D142)</f>
        <v/>
      </c>
      <c r="T142" s="36" t="str">
        <f>IF(ISERROR(INDEX('Liste plats'!$A$5:$EX$156,MATCH('Journal cuisine'!$B142,'Liste plats'!$A$5:$A$156,0),MATCH(T$6,'Liste plats'!$A$5:$EX$5,0))*$D142),"",INDEX('Liste plats'!$A$5:$EX$156,MATCH('Journal cuisine'!$B142,'Liste plats'!$A$5:$A$156,0),MATCH(T$6,'Liste plats'!$A$5:$EX$5,0))*$D142)</f>
        <v/>
      </c>
      <c r="U142" s="36" t="str">
        <f>IF(ISERROR(INDEX('Liste plats'!$A$5:$EX$156,MATCH('Journal cuisine'!$B142,'Liste plats'!$A$5:$A$156,0),MATCH(U$6,'Liste plats'!$A$5:$EX$5,0))*$D142),"",INDEX('Liste plats'!$A$5:$EX$156,MATCH('Journal cuisine'!$B142,'Liste plats'!$A$5:$A$156,0),MATCH(U$6,'Liste plats'!$A$5:$EX$5,0))*$D142)</f>
        <v/>
      </c>
      <c r="V142" s="36" t="str">
        <f>IF(ISERROR(INDEX('Liste plats'!$A$5:$EX$156,MATCH('Journal cuisine'!$B142,'Liste plats'!$A$5:$A$156,0),MATCH(V$6,'Liste plats'!$A$5:$EX$5,0))*$D142),"",INDEX('Liste plats'!$A$5:$EX$156,MATCH('Journal cuisine'!$B142,'Liste plats'!$A$5:$A$156,0),MATCH(V$6,'Liste plats'!$A$5:$EX$5,0))*$D142)</f>
        <v/>
      </c>
      <c r="W142" s="36" t="str">
        <f>IF(ISERROR(INDEX('Liste plats'!$A$5:$EX$156,MATCH('Journal cuisine'!$B142,'Liste plats'!$A$5:$A$156,0),MATCH(W$6,'Liste plats'!$A$5:$EX$5,0))*$D142),"",INDEX('Liste plats'!$A$5:$EX$156,MATCH('Journal cuisine'!$B142,'Liste plats'!$A$5:$A$156,0),MATCH(W$6,'Liste plats'!$A$5:$EX$5,0))*$D142)</f>
        <v/>
      </c>
      <c r="X142" s="36" t="str">
        <f>IF(ISERROR(INDEX('Liste plats'!$A$5:$EX$156,MATCH('Journal cuisine'!$B142,'Liste plats'!$A$5:$A$156,0),MATCH(X$6,'Liste plats'!$A$5:$EX$5,0))*$D142),"",INDEX('Liste plats'!$A$5:$EX$156,MATCH('Journal cuisine'!$B142,'Liste plats'!$A$5:$A$156,0),MATCH(X$6,'Liste plats'!$A$5:$EX$5,0))*$D142)</f>
        <v/>
      </c>
      <c r="Y142" s="36" t="str">
        <f>IF(ISERROR(INDEX('Liste plats'!$A$5:$EX$156,MATCH('Journal cuisine'!$B142,'Liste plats'!$A$5:$A$156,0),MATCH(Y$6,'Liste plats'!$A$5:$EX$5,0))*$D142),"",INDEX('Liste plats'!$A$5:$EX$156,MATCH('Journal cuisine'!$B142,'Liste plats'!$A$5:$A$156,0),MATCH(Y$6,'Liste plats'!$A$5:$EX$5,0))*$D142)</f>
        <v/>
      </c>
      <c r="Z142" s="36" t="str">
        <f>IF(ISERROR(INDEX('Liste plats'!$A$5:$EX$156,MATCH('Journal cuisine'!$B142,'Liste plats'!$A$5:$A$156,0),MATCH(Z$6,'Liste plats'!$A$5:$EX$5,0))*$D142),"",INDEX('Liste plats'!$A$5:$EX$156,MATCH('Journal cuisine'!$B142,'Liste plats'!$A$5:$A$156,0),MATCH(Z$6,'Liste plats'!$A$5:$EX$5,0))*$D142)</f>
        <v/>
      </c>
      <c r="AA142" s="36" t="str">
        <f>IF(ISERROR(INDEX('Liste plats'!$A$5:$EX$156,MATCH('Journal cuisine'!$B142,'Liste plats'!$A$5:$A$156,0),MATCH(AA$6,'Liste plats'!$A$5:$EX$5,0))*$D142),"",INDEX('Liste plats'!$A$5:$EX$156,MATCH('Journal cuisine'!$B142,'Liste plats'!$A$5:$A$156,0),MATCH(AA$6,'Liste plats'!$A$5:$EX$5,0))*$D142)</f>
        <v/>
      </c>
      <c r="AB142" s="36" t="str">
        <f>IF(ISERROR(INDEX('Liste plats'!$A$5:$EX$156,MATCH('Journal cuisine'!$B142,'Liste plats'!$A$5:$A$156,0),MATCH(AB$6,'Liste plats'!$A$5:$EX$5,0))*$D142),"",INDEX('Liste plats'!$A$5:$EX$156,MATCH('Journal cuisine'!$B142,'Liste plats'!$A$5:$A$156,0),MATCH(AB$6,'Liste plats'!$A$5:$EX$5,0))*$D142)</f>
        <v/>
      </c>
      <c r="AC142" s="36" t="str">
        <f>IF(ISERROR(INDEX('Liste plats'!$A$5:$EX$156,MATCH('Journal cuisine'!$B142,'Liste plats'!$A$5:$A$156,0),MATCH(AC$6,'Liste plats'!$A$5:$EX$5,0))*$D142),"",INDEX('Liste plats'!$A$5:$EX$156,MATCH('Journal cuisine'!$B142,'Liste plats'!$A$5:$A$156,0),MATCH(AC$6,'Liste plats'!$A$5:$EX$5,0))*$D142)</f>
        <v/>
      </c>
      <c r="AD142" s="36" t="str">
        <f>IF(ISERROR(INDEX('Liste plats'!$A$5:$EX$156,MATCH('Journal cuisine'!$B142,'Liste plats'!$A$5:$A$156,0),MATCH(AD$6,'Liste plats'!$A$5:$EX$5,0))*$D142),"",INDEX('Liste plats'!$A$5:$EX$156,MATCH('Journal cuisine'!$B142,'Liste plats'!$A$5:$A$156,0),MATCH(AD$6,'Liste plats'!$A$5:$EX$5,0))*$D142)</f>
        <v/>
      </c>
      <c r="AE142" s="36" t="str">
        <f>IF(ISERROR(INDEX('Liste plats'!$A$5:$EX$156,MATCH('Journal cuisine'!$B142,'Liste plats'!$A$5:$A$156,0),MATCH(AE$6,'Liste plats'!$A$5:$EX$5,0))*$D142),"",INDEX('Liste plats'!$A$5:$EX$156,MATCH('Journal cuisine'!$B142,'Liste plats'!$A$5:$A$156,0),MATCH(AE$6,'Liste plats'!$A$5:$EX$5,0))*$D142)</f>
        <v/>
      </c>
      <c r="AF142" s="36" t="str">
        <f>IF(ISERROR(INDEX('Liste plats'!$A$5:$EX$156,MATCH('Journal cuisine'!$B142,'Liste plats'!$A$5:$A$156,0),MATCH(AF$6,'Liste plats'!$A$5:$EX$5,0))*$D142),"",INDEX('Liste plats'!$A$5:$EX$156,MATCH('Journal cuisine'!$B142,'Liste plats'!$A$5:$A$156,0),MATCH(AF$6,'Liste plats'!$A$5:$EX$5,0))*$D142)</f>
        <v/>
      </c>
      <c r="AG142" s="36" t="str">
        <f>IF(ISERROR(INDEX('Liste plats'!$A$5:$EX$156,MATCH('Journal cuisine'!$B142,'Liste plats'!$A$5:$A$156,0),MATCH(AG$6,'Liste plats'!$A$5:$EX$5,0))*$D142),"",INDEX('Liste plats'!$A$5:$EX$156,MATCH('Journal cuisine'!$B142,'Liste plats'!$A$5:$A$156,0),MATCH(AG$6,'Liste plats'!$A$5:$EX$5,0))*$D142)</f>
        <v/>
      </c>
      <c r="AH142" s="36" t="str">
        <f>IF(ISERROR(INDEX('Liste plats'!$A$5:$EX$156,MATCH('Journal cuisine'!$B142,'Liste plats'!$A$5:$A$156,0),MATCH(AH$6,'Liste plats'!$A$5:$EX$5,0))*$D142),"",INDEX('Liste plats'!$A$5:$EX$156,MATCH('Journal cuisine'!$B142,'Liste plats'!$A$5:$A$156,0),MATCH(AH$6,'Liste plats'!$A$5:$EX$5,0))*$D142)</f>
        <v/>
      </c>
      <c r="AI142" s="36" t="str">
        <f>IF(ISERROR(INDEX('Liste plats'!$A$5:$EX$156,MATCH('Journal cuisine'!$B142,'Liste plats'!$A$5:$A$156,0),MATCH(AI$6,'Liste plats'!$A$5:$EX$5,0))*$D142),"",INDEX('Liste plats'!$A$5:$EX$156,MATCH('Journal cuisine'!$B142,'Liste plats'!$A$5:$A$156,0),MATCH(AI$6,'Liste plats'!$A$5:$EX$5,0))*$D142)</f>
        <v/>
      </c>
      <c r="AJ142" s="36" t="str">
        <f>IF(ISERROR(INDEX('Liste plats'!$A$5:$EX$156,MATCH('Journal cuisine'!$B142,'Liste plats'!$A$5:$A$156,0),MATCH(AJ$6,'Liste plats'!$A$5:$EX$5,0))*$D142),"",INDEX('Liste plats'!$A$5:$EX$156,MATCH('Journal cuisine'!$B142,'Liste plats'!$A$5:$A$156,0),MATCH(AJ$6,'Liste plats'!$A$5:$EX$5,0))*$D142)</f>
        <v/>
      </c>
      <c r="AK142" s="36" t="str">
        <f>IF(ISERROR(INDEX('Liste plats'!$A$5:$EX$156,MATCH('Journal cuisine'!$B142,'Liste plats'!$A$5:$A$156,0),MATCH(AK$6,'Liste plats'!$A$5:$EX$5,0))*$D142),"",INDEX('Liste plats'!$A$5:$EX$156,MATCH('Journal cuisine'!$B142,'Liste plats'!$A$5:$A$156,0),MATCH(AK$6,'Liste plats'!$A$5:$EX$5,0))*$D142)</f>
        <v/>
      </c>
      <c r="AL142" s="36" t="str">
        <f>IF(ISERROR(INDEX('Liste plats'!$A$5:$EX$156,MATCH('Journal cuisine'!$B142,'Liste plats'!$A$5:$A$156,0),MATCH(AL$6,'Liste plats'!$A$5:$EX$5,0))*$D142),"",INDEX('Liste plats'!$A$5:$EX$156,MATCH('Journal cuisine'!$B142,'Liste plats'!$A$5:$A$156,0),MATCH(AL$6,'Liste plats'!$A$5:$EX$5,0))*$D142)</f>
        <v/>
      </c>
      <c r="AM142" s="36" t="str">
        <f>IF(ISERROR(INDEX('Liste plats'!$A$5:$EX$156,MATCH('Journal cuisine'!$B142,'Liste plats'!$A$5:$A$156,0),MATCH(AM$6,'Liste plats'!$A$5:$EX$5,0))*$D142),"",INDEX('Liste plats'!$A$5:$EX$156,MATCH('Journal cuisine'!$B142,'Liste plats'!$A$5:$A$156,0),MATCH(AM$6,'Liste plats'!$A$5:$EX$5,0))*$D142)</f>
        <v/>
      </c>
      <c r="AN142" s="36" t="str">
        <f>IF(ISERROR(INDEX('Liste plats'!$A$5:$EX$156,MATCH('Journal cuisine'!$B142,'Liste plats'!$A$5:$A$156,0),MATCH(AN$6,'Liste plats'!$A$5:$EX$5,0))*$D142),"",INDEX('Liste plats'!$A$5:$EX$156,MATCH('Journal cuisine'!$B142,'Liste plats'!$A$5:$A$156,0),MATCH(AN$6,'Liste plats'!$A$5:$EX$5,0))*$D142)</f>
        <v/>
      </c>
      <c r="AO142" s="36" t="str">
        <f>IF(ISERROR(INDEX('Liste plats'!$A$5:$EX$156,MATCH('Journal cuisine'!$B142,'Liste plats'!$A$5:$A$156,0),MATCH(AO$6,'Liste plats'!$A$5:$EX$5,0))*$D142),"",INDEX('Liste plats'!$A$5:$EX$156,MATCH('Journal cuisine'!$B142,'Liste plats'!$A$5:$A$156,0),MATCH(AO$6,'Liste plats'!$A$5:$EX$5,0))*$D142)</f>
        <v/>
      </c>
      <c r="AP142" s="36" t="str">
        <f>IF(ISERROR(INDEX('Liste plats'!$A$5:$EX$156,MATCH('Journal cuisine'!$B142,'Liste plats'!$A$5:$A$156,0),MATCH(AP$6,'Liste plats'!$A$5:$EX$5,0))*$D142),"",INDEX('Liste plats'!$A$5:$EX$156,MATCH('Journal cuisine'!$B142,'Liste plats'!$A$5:$A$156,0),MATCH(AP$6,'Liste plats'!$A$5:$EX$5,0))*$D142)</f>
        <v/>
      </c>
      <c r="AQ142" s="36" t="str">
        <f>IF(ISERROR(INDEX('Liste plats'!$A$5:$EX$156,MATCH('Journal cuisine'!$B142,'Liste plats'!$A$5:$A$156,0),MATCH(AQ$6,'Liste plats'!$A$5:$EX$5,0))*$D142),"",INDEX('Liste plats'!$A$5:$EX$156,MATCH('Journal cuisine'!$B142,'Liste plats'!$A$5:$A$156,0),MATCH(AQ$6,'Liste plats'!$A$5:$EX$5,0))*$D142)</f>
        <v/>
      </c>
      <c r="AR142" s="36" t="str">
        <f>IF(ISERROR(INDEX('Liste plats'!$A$5:$EX$156,MATCH('Journal cuisine'!$B142,'Liste plats'!$A$5:$A$156,0),MATCH(AR$6,'Liste plats'!$A$5:$EX$5,0))*$D142),"",INDEX('Liste plats'!$A$5:$EX$156,MATCH('Journal cuisine'!$B142,'Liste plats'!$A$5:$A$156,0),MATCH(AR$6,'Liste plats'!$A$5:$EX$5,0))*$D142)</f>
        <v/>
      </c>
      <c r="AS142" s="36" t="str">
        <f>IF(ISERROR(INDEX('Liste plats'!$A$5:$EX$156,MATCH('Journal cuisine'!$B142,'Liste plats'!$A$5:$A$156,0),MATCH(AS$6,'Liste plats'!$A$5:$EX$5,0))*$D142),"",INDEX('Liste plats'!$A$5:$EX$156,MATCH('Journal cuisine'!$B142,'Liste plats'!$A$5:$A$156,0),MATCH(AS$6,'Liste plats'!$A$5:$EX$5,0))*$D142)</f>
        <v/>
      </c>
      <c r="AT142" s="36" t="str">
        <f>IF(ISERROR(INDEX('Liste plats'!$A$5:$EX$156,MATCH('Journal cuisine'!$B142,'Liste plats'!$A$5:$A$156,0),MATCH(AT$6,'Liste plats'!$A$5:$EX$5,0))*$D142),"",INDEX('Liste plats'!$A$5:$EX$156,MATCH('Journal cuisine'!$B142,'Liste plats'!$A$5:$A$156,0),MATCH(AT$6,'Liste plats'!$A$5:$EX$5,0))*$D142)</f>
        <v/>
      </c>
      <c r="AU142" s="36" t="str">
        <f>IF(ISERROR(INDEX('Liste plats'!$A$5:$EX$156,MATCH('Journal cuisine'!$B142,'Liste plats'!$A$5:$A$156,0),MATCH(AU$6,'Liste plats'!$A$5:$EX$5,0))*$D142),"",INDEX('Liste plats'!$A$5:$EX$156,MATCH('Journal cuisine'!$B142,'Liste plats'!$A$5:$A$156,0),MATCH(AU$6,'Liste plats'!$A$5:$EX$5,0))*$D142)</f>
        <v/>
      </c>
      <c r="AV142" s="36" t="str">
        <f>IF(ISERROR(INDEX('Liste plats'!$A$5:$EX$156,MATCH('Journal cuisine'!$B142,'Liste plats'!$A$5:$A$156,0),MATCH(AV$6,'Liste plats'!$A$5:$EX$5,0))*$D142),"",INDEX('Liste plats'!$A$5:$EX$156,MATCH('Journal cuisine'!$B142,'Liste plats'!$A$5:$A$156,0),MATCH(AV$6,'Liste plats'!$A$5:$EX$5,0))*$D142)</f>
        <v/>
      </c>
      <c r="AW142" s="36" t="str">
        <f>IF(ISERROR(INDEX('Liste plats'!$A$5:$EX$156,MATCH('Journal cuisine'!$B142,'Liste plats'!$A$5:$A$156,0),MATCH(AW$6,'Liste plats'!$A$5:$EX$5,0))*$D142),"",INDEX('Liste plats'!$A$5:$EX$156,MATCH('Journal cuisine'!$B142,'Liste plats'!$A$5:$A$156,0),MATCH(AW$6,'Liste plats'!$A$5:$EX$5,0))*$D142)</f>
        <v/>
      </c>
      <c r="AX142" s="36" t="str">
        <f>IF(ISERROR(INDEX('Liste plats'!$A$5:$EX$156,MATCH('Journal cuisine'!$B142,'Liste plats'!$A$5:$A$156,0),MATCH(AX$6,'Liste plats'!$A$5:$EX$5,0))*$D142),"",INDEX('Liste plats'!$A$5:$EX$156,MATCH('Journal cuisine'!$B142,'Liste plats'!$A$5:$A$156,0),MATCH(AX$6,'Liste plats'!$A$5:$EX$5,0))*$D142)</f>
        <v/>
      </c>
      <c r="AY142" s="36" t="str">
        <f>IF(ISERROR(INDEX('Liste plats'!$A$5:$EX$156,MATCH('Journal cuisine'!$B142,'Liste plats'!$A$5:$A$156,0),MATCH(AY$6,'Liste plats'!$A$5:$EX$5,0))*$D142),"",INDEX('Liste plats'!$A$5:$EX$156,MATCH('Journal cuisine'!$B142,'Liste plats'!$A$5:$A$156,0),MATCH(AY$6,'Liste plats'!$A$5:$EX$5,0))*$D142)</f>
        <v/>
      </c>
      <c r="AZ142" s="36" t="str">
        <f>IF(ISERROR(INDEX('Liste plats'!$A$5:$EX$156,MATCH('Journal cuisine'!$B142,'Liste plats'!$A$5:$A$156,0),MATCH(AZ$6,'Liste plats'!$A$5:$EX$5,0))*$D142),"",INDEX('Liste plats'!$A$5:$EX$156,MATCH('Journal cuisine'!$B142,'Liste plats'!$A$5:$A$156,0),MATCH(AZ$6,'Liste plats'!$A$5:$EX$5,0))*$D142)</f>
        <v/>
      </c>
      <c r="BA142" s="36" t="str">
        <f>IF(ISERROR(INDEX('Liste plats'!$A$5:$EX$156,MATCH('Journal cuisine'!$B142,'Liste plats'!$A$5:$A$156,0),MATCH(BA$6,'Liste plats'!$A$5:$EX$5,0))*$D142),"",INDEX('Liste plats'!$A$5:$EX$156,MATCH('Journal cuisine'!$B142,'Liste plats'!$A$5:$A$156,0),MATCH(BA$6,'Liste plats'!$A$5:$EX$5,0))*$D142)</f>
        <v/>
      </c>
      <c r="BB142" s="36" t="str">
        <f>IF(ISERROR(INDEX('Liste plats'!$A$5:$EX$156,MATCH('Journal cuisine'!$B142,'Liste plats'!$A$5:$A$156,0),MATCH(BB$6,'Liste plats'!$A$5:$EX$5,0))*$D142),"",INDEX('Liste plats'!$A$5:$EX$156,MATCH('Journal cuisine'!$B142,'Liste plats'!$A$5:$A$156,0),MATCH(BB$6,'Liste plats'!$A$5:$EX$5,0))*$D142)</f>
        <v/>
      </c>
      <c r="BC142" s="36" t="str">
        <f>IF(ISERROR(INDEX('Liste plats'!$A$5:$EX$156,MATCH('Journal cuisine'!$B142,'Liste plats'!$A$5:$A$156,0),MATCH(BC$6,'Liste plats'!$A$5:$EX$5,0))*$D142),"",INDEX('Liste plats'!$A$5:$EX$156,MATCH('Journal cuisine'!$B142,'Liste plats'!$A$5:$A$156,0),MATCH(BC$6,'Liste plats'!$A$5:$EX$5,0))*$D142)</f>
        <v/>
      </c>
      <c r="BD142" s="36" t="str">
        <f>IF(ISERROR(INDEX('Liste plats'!$A$5:$EX$156,MATCH('Journal cuisine'!$B142,'Liste plats'!$A$5:$A$156,0),MATCH(BD$6,'Liste plats'!$A$5:$EX$5,0))*$D142),"",INDEX('Liste plats'!$A$5:$EX$156,MATCH('Journal cuisine'!$B142,'Liste plats'!$A$5:$A$156,0),MATCH(BD$6,'Liste plats'!$A$5:$EX$5,0))*$D142)</f>
        <v/>
      </c>
      <c r="BE142" s="36" t="str">
        <f>IF(ISERROR(INDEX('Liste plats'!$A$5:$EX$156,MATCH('Journal cuisine'!$B142,'Liste plats'!$A$5:$A$156,0),MATCH(BE$6,'Liste plats'!$A$5:$EX$5,0))*$D142),"",INDEX('Liste plats'!$A$5:$EX$156,MATCH('Journal cuisine'!$B142,'Liste plats'!$A$5:$A$156,0),MATCH(BE$6,'Liste plats'!$A$5:$EX$5,0))*$D142)</f>
        <v/>
      </c>
      <c r="BF142" s="36" t="str">
        <f>IF(ISERROR(INDEX('Liste plats'!$A$5:$EX$156,MATCH('Journal cuisine'!$B142,'Liste plats'!$A$5:$A$156,0),MATCH(BF$6,'Liste plats'!$A$5:$EX$5,0))*$D142),"",INDEX('Liste plats'!$A$5:$EX$156,MATCH('Journal cuisine'!$B142,'Liste plats'!$A$5:$A$156,0),MATCH(BF$6,'Liste plats'!$A$5:$EX$5,0))*$D142)</f>
        <v/>
      </c>
      <c r="BG142" s="36" t="str">
        <f>IF(ISERROR(INDEX('Liste plats'!$A$5:$EX$156,MATCH('Journal cuisine'!$B142,'Liste plats'!$A$5:$A$156,0),MATCH(BG$6,'Liste plats'!$A$5:$EX$5,0))*$D142),"",INDEX('Liste plats'!$A$5:$EX$156,MATCH('Journal cuisine'!$B142,'Liste plats'!$A$5:$A$156,0),MATCH(BG$6,'Liste plats'!$A$5:$EX$5,0))*$D142)</f>
        <v/>
      </c>
      <c r="BH142" s="36" t="str">
        <f>IF(ISERROR(INDEX('Liste plats'!$A$5:$EX$156,MATCH('Journal cuisine'!$B142,'Liste plats'!$A$5:$A$156,0),MATCH(BH$6,'Liste plats'!$A$5:$EX$5,0))*$D142),"",INDEX('Liste plats'!$A$5:$EX$156,MATCH('Journal cuisine'!$B142,'Liste plats'!$A$5:$A$156,0),MATCH(BH$6,'Liste plats'!$A$5:$EX$5,0))*$D142)</f>
        <v/>
      </c>
      <c r="BI142" s="36" t="str">
        <f>IF(ISERROR(INDEX('Liste plats'!$A$5:$EX$156,MATCH('Journal cuisine'!$B142,'Liste plats'!$A$5:$A$156,0),MATCH(BI$6,'Liste plats'!$A$5:$EX$5,0))*$D142),"",INDEX('Liste plats'!$A$5:$EX$156,MATCH('Journal cuisine'!$B142,'Liste plats'!$A$5:$A$156,0),MATCH(BI$6,'Liste plats'!$A$5:$EX$5,0))*$D142)</f>
        <v/>
      </c>
      <c r="BJ142" s="36" t="str">
        <f>IF(ISERROR(INDEX('Liste plats'!$A$5:$EX$156,MATCH('Journal cuisine'!$B142,'Liste plats'!$A$5:$A$156,0),MATCH(BJ$6,'Liste plats'!$A$5:$EX$5,0))*$D142),"",INDEX('Liste plats'!$A$5:$EX$156,MATCH('Journal cuisine'!$B142,'Liste plats'!$A$5:$A$156,0),MATCH(BJ$6,'Liste plats'!$A$5:$EX$5,0))*$D142)</f>
        <v/>
      </c>
      <c r="BK142" s="36" t="str">
        <f>IF(ISERROR(INDEX('Liste plats'!$A$5:$EX$156,MATCH('Journal cuisine'!$B142,'Liste plats'!$A$5:$A$156,0),MATCH(BK$6,'Liste plats'!$A$5:$EX$5,0))*$D142),"",INDEX('Liste plats'!$A$5:$EX$156,MATCH('Journal cuisine'!$B142,'Liste plats'!$A$5:$A$156,0),MATCH(BK$6,'Liste plats'!$A$5:$EX$5,0))*$D142)</f>
        <v/>
      </c>
      <c r="BL142" s="36" t="str">
        <f>IF(ISERROR(INDEX('Liste plats'!$A$5:$EX$156,MATCH('Journal cuisine'!$B142,'Liste plats'!$A$5:$A$156,0),MATCH(BL$6,'Liste plats'!$A$5:$EX$5,0))*$D142),"",INDEX('Liste plats'!$A$5:$EX$156,MATCH('Journal cuisine'!$B142,'Liste plats'!$A$5:$A$156,0),MATCH(BL$6,'Liste plats'!$A$5:$EX$5,0))*$D142)</f>
        <v/>
      </c>
      <c r="BM142" s="36" t="str">
        <f>IF(ISERROR(INDEX('Liste plats'!$A$5:$EX$156,MATCH('Journal cuisine'!$B142,'Liste plats'!$A$5:$A$156,0),MATCH(BM$6,'Liste plats'!$A$5:$EX$5,0))*$D142),"",INDEX('Liste plats'!$A$5:$EX$156,MATCH('Journal cuisine'!$B142,'Liste plats'!$A$5:$A$156,0),MATCH(BM$6,'Liste plats'!$A$5:$EX$5,0))*$D142)</f>
        <v/>
      </c>
      <c r="BN142" s="36" t="str">
        <f>IF(ISERROR(INDEX('Liste plats'!$A$5:$EX$156,MATCH('Journal cuisine'!$B142,'Liste plats'!$A$5:$A$156,0),MATCH(BN$6,'Liste plats'!$A$5:$EX$5,0))*$D142),"",INDEX('Liste plats'!$A$5:$EX$156,MATCH('Journal cuisine'!$B142,'Liste plats'!$A$5:$A$156,0),MATCH(BN$6,'Liste plats'!$A$5:$EX$5,0))*$D142)</f>
        <v/>
      </c>
      <c r="BO142" s="36" t="str">
        <f>IF(ISERROR(INDEX('Liste plats'!$A$5:$EX$156,MATCH('Journal cuisine'!$B142,'Liste plats'!$A$5:$A$156,0),MATCH(BO$6,'Liste plats'!$A$5:$EX$5,0))*$D142),"",INDEX('Liste plats'!$A$5:$EX$156,MATCH('Journal cuisine'!$B142,'Liste plats'!$A$5:$A$156,0),MATCH(BO$6,'Liste plats'!$A$5:$EX$5,0))*$D142)</f>
        <v/>
      </c>
      <c r="BP142" s="36" t="str">
        <f>IF(ISERROR(INDEX('Liste plats'!$A$5:$EX$156,MATCH('Journal cuisine'!$B142,'Liste plats'!$A$5:$A$156,0),MATCH(BP$6,'Liste plats'!$A$5:$EX$5,0))*$D142),"",INDEX('Liste plats'!$A$5:$EX$156,MATCH('Journal cuisine'!$B142,'Liste plats'!$A$5:$A$156,0),MATCH(BP$6,'Liste plats'!$A$5:$EX$5,0))*$D142)</f>
        <v/>
      </c>
      <c r="BQ142" s="36" t="str">
        <f>IF(ISERROR(INDEX('Liste plats'!$A$5:$EX$156,MATCH('Journal cuisine'!$B142,'Liste plats'!$A$5:$A$156,0),MATCH(BQ$6,'Liste plats'!$A$5:$EX$5,0))*$D142),"",INDEX('Liste plats'!$A$5:$EX$156,MATCH('Journal cuisine'!$B142,'Liste plats'!$A$5:$A$156,0),MATCH(BQ$6,'Liste plats'!$A$5:$EX$5,0))*$D142)</f>
        <v/>
      </c>
      <c r="BR142" s="36" t="str">
        <f>IF(ISERROR(INDEX('Liste plats'!$A$5:$EX$156,MATCH('Journal cuisine'!$B142,'Liste plats'!$A$5:$A$156,0),MATCH(BR$6,'Liste plats'!$A$5:$EX$5,0))*$D142),"",INDEX('Liste plats'!$A$5:$EX$156,MATCH('Journal cuisine'!$B142,'Liste plats'!$A$5:$A$156,0),MATCH(BR$6,'Liste plats'!$A$5:$EX$5,0))*$D142)</f>
        <v/>
      </c>
      <c r="BS142" s="36" t="str">
        <f>IF(ISERROR(INDEX('Liste plats'!$A$5:$EX$156,MATCH('Journal cuisine'!$B142,'Liste plats'!$A$5:$A$156,0),MATCH(BS$6,'Liste plats'!$A$5:$EX$5,0))*$D142),"",INDEX('Liste plats'!$A$5:$EX$156,MATCH('Journal cuisine'!$B142,'Liste plats'!$A$5:$A$156,0),MATCH(BS$6,'Liste plats'!$A$5:$EX$5,0))*$D142)</f>
        <v/>
      </c>
      <c r="BT142" s="36" t="str">
        <f>IF(ISERROR(INDEX('Liste plats'!$A$5:$EX$156,MATCH('Journal cuisine'!$B142,'Liste plats'!$A$5:$A$156,0),MATCH(BT$6,'Liste plats'!$A$5:$EX$5,0))*$D142),"",INDEX('Liste plats'!$A$5:$EX$156,MATCH('Journal cuisine'!$B142,'Liste plats'!$A$5:$A$156,0),MATCH(BT$6,'Liste plats'!$A$5:$EX$5,0))*$D142)</f>
        <v/>
      </c>
      <c r="BU142" s="36" t="str">
        <f>IF(ISERROR(INDEX('Liste plats'!$A$5:$EX$156,MATCH('Journal cuisine'!$B142,'Liste plats'!$A$5:$A$156,0),MATCH(BU$6,'Liste plats'!$A$5:$EX$5,0))*$D142),"",INDEX('Liste plats'!$A$5:$EX$156,MATCH('Journal cuisine'!$B142,'Liste plats'!$A$5:$A$156,0),MATCH(BU$6,'Liste plats'!$A$5:$EX$5,0))*$D142)</f>
        <v/>
      </c>
      <c r="BV142" s="36" t="str">
        <f>IF(ISERROR(INDEX('Liste plats'!$A$5:$EX$156,MATCH('Journal cuisine'!$B142,'Liste plats'!$A$5:$A$156,0),MATCH(BV$6,'Liste plats'!$A$5:$EX$5,0))*$D142),"",INDEX('Liste plats'!$A$5:$EX$156,MATCH('Journal cuisine'!$B142,'Liste plats'!$A$5:$A$156,0),MATCH(BV$6,'Liste plats'!$A$5:$EX$5,0))*$D142)</f>
        <v/>
      </c>
      <c r="BW142" s="36" t="str">
        <f>IF(ISERROR(INDEX('Liste plats'!$A$5:$EX$156,MATCH('Journal cuisine'!$B142,'Liste plats'!$A$5:$A$156,0),MATCH(BW$6,'Liste plats'!$A$5:$EX$5,0))*$D142),"",INDEX('Liste plats'!$A$5:$EX$156,MATCH('Journal cuisine'!$B142,'Liste plats'!$A$5:$A$156,0),MATCH(BW$6,'Liste plats'!$A$5:$EX$5,0))*$D142)</f>
        <v/>
      </c>
      <c r="BX142" s="36" t="str">
        <f>IF(ISERROR(INDEX('Liste plats'!$A$5:$EX$156,MATCH('Journal cuisine'!$B142,'Liste plats'!$A$5:$A$156,0),MATCH(BX$6,'Liste plats'!$A$5:$EX$5,0))*$D142),"",INDEX('Liste plats'!$A$5:$EX$156,MATCH('Journal cuisine'!$B142,'Liste plats'!$A$5:$A$156,0),MATCH(BX$6,'Liste plats'!$A$5:$EX$5,0))*$D142)</f>
        <v/>
      </c>
      <c r="BY142" s="36" t="str">
        <f>IF(ISERROR(INDEX('Liste plats'!$A$5:$EX$156,MATCH('Journal cuisine'!$B142,'Liste plats'!$A$5:$A$156,0),MATCH(BY$6,'Liste plats'!$A$5:$EX$5,0))*$D142),"",INDEX('Liste plats'!$A$5:$EX$156,MATCH('Journal cuisine'!$B142,'Liste plats'!$A$5:$A$156,0),MATCH(BY$6,'Liste plats'!$A$5:$EX$5,0))*$D142)</f>
        <v/>
      </c>
      <c r="BZ142" s="36" t="str">
        <f>IF(ISERROR(INDEX('Liste plats'!$A$5:$EX$156,MATCH('Journal cuisine'!$B142,'Liste plats'!$A$5:$A$156,0),MATCH(BZ$6,'Liste plats'!$A$5:$EX$5,0))*$D142),"",INDEX('Liste plats'!$A$5:$EX$156,MATCH('Journal cuisine'!$B142,'Liste plats'!$A$5:$A$156,0),MATCH(BZ$6,'Liste plats'!$A$5:$EX$5,0))*$D142)</f>
        <v/>
      </c>
      <c r="CA142" s="36" t="str">
        <f>IF(ISERROR(INDEX('Liste plats'!$A$5:$EX$156,MATCH('Journal cuisine'!$B142,'Liste plats'!$A$5:$A$156,0),MATCH(CA$6,'Liste plats'!$A$5:$EX$5,0))*$D142),"",INDEX('Liste plats'!$A$5:$EX$156,MATCH('Journal cuisine'!$B142,'Liste plats'!$A$5:$A$156,0),MATCH(CA$6,'Liste plats'!$A$5:$EX$5,0))*$D142)</f>
        <v/>
      </c>
      <c r="CB142" s="36" t="str">
        <f>IF(ISERROR(INDEX('Liste plats'!$A$5:$EX$156,MATCH('Journal cuisine'!$B142,'Liste plats'!$A$5:$A$156,0),MATCH(CB$6,'Liste plats'!$A$5:$EX$5,0))*$D142),"",INDEX('Liste plats'!$A$5:$EX$156,MATCH('Journal cuisine'!$B142,'Liste plats'!$A$5:$A$156,0),MATCH(CB$6,'Liste plats'!$A$5:$EX$5,0))*$D142)</f>
        <v/>
      </c>
      <c r="CC142" s="36" t="str">
        <f>IF(ISERROR(INDEX('Liste plats'!$A$5:$EX$156,MATCH('Journal cuisine'!$B142,'Liste plats'!$A$5:$A$156,0),MATCH(CC$6,'Liste plats'!$A$5:$EX$5,0))*$D142),"",INDEX('Liste plats'!$A$5:$EX$156,MATCH('Journal cuisine'!$B142,'Liste plats'!$A$5:$A$156,0),MATCH(CC$6,'Liste plats'!$A$5:$EX$5,0))*$D142)</f>
        <v/>
      </c>
      <c r="CD142" s="36" t="str">
        <f>IF(ISERROR(INDEX('Liste plats'!$A$5:$EX$156,MATCH('Journal cuisine'!$B142,'Liste plats'!$A$5:$A$156,0),MATCH(CD$6,'Liste plats'!$A$5:$EX$5,0))*$D142),"",INDEX('Liste plats'!$A$5:$EX$156,MATCH('Journal cuisine'!$B142,'Liste plats'!$A$5:$A$156,0),MATCH(CD$6,'Liste plats'!$A$5:$EX$5,0))*$D142)</f>
        <v/>
      </c>
      <c r="CE142" s="36" t="str">
        <f>IF(ISERROR(INDEX('Liste plats'!$A$5:$EX$156,MATCH('Journal cuisine'!$B142,'Liste plats'!$A$5:$A$156,0),MATCH(CE$6,'Liste plats'!$A$5:$EX$5,0))*$D142),"",INDEX('Liste plats'!$A$5:$EX$156,MATCH('Journal cuisine'!$B142,'Liste plats'!$A$5:$A$156,0),MATCH(CE$6,'Liste plats'!$A$5:$EX$5,0))*$D142)</f>
        <v/>
      </c>
      <c r="CF142" s="36" t="str">
        <f>IF(ISERROR(INDEX('Liste plats'!$A$5:$EX$156,MATCH('Journal cuisine'!$B142,'Liste plats'!$A$5:$A$156,0),MATCH(CF$6,'Liste plats'!$A$5:$EX$5,0))*$D142),"",INDEX('Liste plats'!$A$5:$EX$156,MATCH('Journal cuisine'!$B142,'Liste plats'!$A$5:$A$156,0),MATCH(CF$6,'Liste plats'!$A$5:$EX$5,0))*$D142)</f>
        <v/>
      </c>
      <c r="CG142" s="36" t="str">
        <f>IF(ISERROR(INDEX('Liste plats'!$A$5:$EX$156,MATCH('Journal cuisine'!$B142,'Liste plats'!$A$5:$A$156,0),MATCH(CG$6,'Liste plats'!$A$5:$EX$5,0))*$D142),"",INDEX('Liste plats'!$A$5:$EX$156,MATCH('Journal cuisine'!$B142,'Liste plats'!$A$5:$A$156,0),MATCH(CG$6,'Liste plats'!$A$5:$EX$5,0))*$D142)</f>
        <v/>
      </c>
      <c r="CH142" s="36" t="str">
        <f>IF(ISERROR(INDEX('Liste plats'!$A$5:$EX$156,MATCH('Journal cuisine'!$B142,'Liste plats'!$A$5:$A$156,0),MATCH(CH$6,'Liste plats'!$A$5:$EX$5,0))*$D142),"",INDEX('Liste plats'!$A$5:$EX$156,MATCH('Journal cuisine'!$B142,'Liste plats'!$A$5:$A$156,0),MATCH(CH$6,'Liste plats'!$A$5:$EX$5,0))*$D142)</f>
        <v/>
      </c>
      <c r="CI142" s="36" t="str">
        <f>IF(ISERROR(INDEX('Liste plats'!$A$5:$EX$156,MATCH('Journal cuisine'!$B142,'Liste plats'!$A$5:$A$156,0),MATCH(CI$6,'Liste plats'!$A$5:$EX$5,0))*$D142),"",INDEX('Liste plats'!$A$5:$EX$156,MATCH('Journal cuisine'!$B142,'Liste plats'!$A$5:$A$156,0),MATCH(CI$6,'Liste plats'!$A$5:$EX$5,0))*$D142)</f>
        <v/>
      </c>
      <c r="CJ142" s="36" t="str">
        <f>IF(ISERROR(INDEX('Liste plats'!$A$5:$EX$156,MATCH('Journal cuisine'!$B142,'Liste plats'!$A$5:$A$156,0),MATCH(CJ$6,'Liste plats'!$A$5:$EX$5,0))*$D142),"",INDEX('Liste plats'!$A$5:$EX$156,MATCH('Journal cuisine'!$B142,'Liste plats'!$A$5:$A$156,0),MATCH(CJ$6,'Liste plats'!$A$5:$EX$5,0))*$D142)</f>
        <v/>
      </c>
      <c r="CK142" s="36" t="str">
        <f>IF(ISERROR(INDEX('Liste plats'!$A$5:$EX$156,MATCH('Journal cuisine'!$B142,'Liste plats'!$A$5:$A$156,0),MATCH(CK$6,'Liste plats'!$A$5:$EX$5,0))*$D142),"",INDEX('Liste plats'!$A$5:$EX$156,MATCH('Journal cuisine'!$B142,'Liste plats'!$A$5:$A$156,0),MATCH(CK$6,'Liste plats'!$A$5:$EX$5,0))*$D142)</f>
        <v/>
      </c>
      <c r="CL142" s="36" t="str">
        <f>IF(ISERROR(INDEX('Liste plats'!$A$5:$EX$156,MATCH('Journal cuisine'!$B142,'Liste plats'!$A$5:$A$156,0),MATCH(CL$6,'Liste plats'!$A$5:$EX$5,0))*$D142),"",INDEX('Liste plats'!$A$5:$EX$156,MATCH('Journal cuisine'!$B142,'Liste plats'!$A$5:$A$156,0),MATCH(CL$6,'Liste plats'!$A$5:$EX$5,0))*$D142)</f>
        <v/>
      </c>
      <c r="CM142" s="36" t="str">
        <f>IF(ISERROR(INDEX('Liste plats'!$A$5:$EX$156,MATCH('Journal cuisine'!$B142,'Liste plats'!$A$5:$A$156,0),MATCH(CM$6,'Liste plats'!$A$5:$EX$5,0))*$D142),"",INDEX('Liste plats'!$A$5:$EX$156,MATCH('Journal cuisine'!$B142,'Liste plats'!$A$5:$A$156,0),MATCH(CM$6,'Liste plats'!$A$5:$EX$5,0))*$D142)</f>
        <v/>
      </c>
      <c r="CN142" s="36" t="str">
        <f>IF(ISERROR(INDEX('Liste plats'!$A$5:$EX$156,MATCH('Journal cuisine'!$B142,'Liste plats'!$A$5:$A$156,0),MATCH(CN$6,'Liste plats'!$A$5:$EX$5,0))*$D142),"",INDEX('Liste plats'!$A$5:$EX$156,MATCH('Journal cuisine'!$B142,'Liste plats'!$A$5:$A$156,0),MATCH(CN$6,'Liste plats'!$A$5:$EX$5,0))*$D142)</f>
        <v/>
      </c>
      <c r="CO142" s="36" t="str">
        <f>IF(ISERROR(INDEX('Liste plats'!$A$5:$EX$156,MATCH('Journal cuisine'!$B142,'Liste plats'!$A$5:$A$156,0),MATCH(CO$6,'Liste plats'!$A$5:$EX$5,0))*$D142),"",INDEX('Liste plats'!$A$5:$EX$156,MATCH('Journal cuisine'!$B142,'Liste plats'!$A$5:$A$156,0),MATCH(CO$6,'Liste plats'!$A$5:$EX$5,0))*$D142)</f>
        <v/>
      </c>
      <c r="CP142" s="36" t="str">
        <f>IF(ISERROR(INDEX('Liste plats'!$A$5:$EX$156,MATCH('Journal cuisine'!$B142,'Liste plats'!$A$5:$A$156,0),MATCH(CP$6,'Liste plats'!$A$5:$EX$5,0))*$D142),"",INDEX('Liste plats'!$A$5:$EX$156,MATCH('Journal cuisine'!$B142,'Liste plats'!$A$5:$A$156,0),MATCH(CP$6,'Liste plats'!$A$5:$EX$5,0))*$D142)</f>
        <v/>
      </c>
      <c r="CQ142" s="36" t="str">
        <f>IF(ISERROR(INDEX('Liste plats'!$A$5:$EX$156,MATCH('Journal cuisine'!$B142,'Liste plats'!$A$5:$A$156,0),MATCH(CQ$6,'Liste plats'!$A$5:$EX$5,0))*$D142),"",INDEX('Liste plats'!$A$5:$EX$156,MATCH('Journal cuisine'!$B142,'Liste plats'!$A$5:$A$156,0),MATCH(CQ$6,'Liste plats'!$A$5:$EX$5,0))*$D142)</f>
        <v/>
      </c>
      <c r="CR142" s="36" t="str">
        <f>IF(ISERROR(INDEX('Liste plats'!$A$5:$EX$156,MATCH('Journal cuisine'!$B142,'Liste plats'!$A$5:$A$156,0),MATCH(CR$6,'Liste plats'!$A$5:$EX$5,0))*$D142),"",INDEX('Liste plats'!$A$5:$EX$156,MATCH('Journal cuisine'!$B142,'Liste plats'!$A$5:$A$156,0),MATCH(CR$6,'Liste plats'!$A$5:$EX$5,0))*$D142)</f>
        <v/>
      </c>
      <c r="CS142" s="36" t="str">
        <f>IF(ISERROR(INDEX('Liste plats'!$A$5:$EX$156,MATCH('Journal cuisine'!$B142,'Liste plats'!$A$5:$A$156,0),MATCH(CS$6,'Liste plats'!$A$5:$EX$5,0))*$D142),"",INDEX('Liste plats'!$A$5:$EX$156,MATCH('Journal cuisine'!$B142,'Liste plats'!$A$5:$A$156,0),MATCH(CS$6,'Liste plats'!$A$5:$EX$5,0))*$D142)</f>
        <v/>
      </c>
      <c r="CT142" s="36" t="str">
        <f>IF(ISERROR(INDEX('Liste plats'!$A$5:$EX$156,MATCH('Journal cuisine'!$B142,'Liste plats'!$A$5:$A$156,0),MATCH(CT$6,'Liste plats'!$A$5:$EX$5,0))*$D142),"",INDEX('Liste plats'!$A$5:$EX$156,MATCH('Journal cuisine'!$B142,'Liste plats'!$A$5:$A$156,0),MATCH(CT$6,'Liste plats'!$A$5:$EX$5,0))*$D142)</f>
        <v/>
      </c>
      <c r="CU142" s="36" t="str">
        <f>IF(ISERROR(INDEX('Liste plats'!$A$5:$EX$156,MATCH('Journal cuisine'!$B142,'Liste plats'!$A$5:$A$156,0),MATCH(CU$6,'Liste plats'!$A$5:$EX$5,0))*$D142),"",INDEX('Liste plats'!$A$5:$EX$156,MATCH('Journal cuisine'!$B142,'Liste plats'!$A$5:$A$156,0),MATCH(CU$6,'Liste plats'!$A$5:$EX$5,0))*$D142)</f>
        <v/>
      </c>
      <c r="CV142" s="36" t="str">
        <f>IF(ISERROR(INDEX('Liste plats'!$A$5:$EX$156,MATCH('Journal cuisine'!$B142,'Liste plats'!$A$5:$A$156,0),MATCH(CV$6,'Liste plats'!$A$5:$EX$5,0))*$D142),"",INDEX('Liste plats'!$A$5:$EX$156,MATCH('Journal cuisine'!$B142,'Liste plats'!$A$5:$A$156,0),MATCH(CV$6,'Liste plats'!$A$5:$EX$5,0))*$D142)</f>
        <v/>
      </c>
      <c r="CW142" s="36" t="str">
        <f>IF(ISERROR(INDEX('Liste plats'!$A$5:$EX$156,MATCH('Journal cuisine'!$B142,'Liste plats'!$A$5:$A$156,0),MATCH(CW$6,'Liste plats'!$A$5:$EX$5,0))*$D142),"",INDEX('Liste plats'!$A$5:$EX$156,MATCH('Journal cuisine'!$B142,'Liste plats'!$A$5:$A$156,0),MATCH(CW$6,'Liste plats'!$A$5:$EX$5,0))*$D142)</f>
        <v/>
      </c>
      <c r="CX142" s="36" t="str">
        <f>IF(ISERROR(INDEX('Liste plats'!$A$5:$EX$156,MATCH('Journal cuisine'!$B142,'Liste plats'!$A$5:$A$156,0),MATCH(CX$6,'Liste plats'!$A$5:$EX$5,0))*$D142),"",INDEX('Liste plats'!$A$5:$EX$156,MATCH('Journal cuisine'!$B142,'Liste plats'!$A$5:$A$156,0),MATCH(CX$6,'Liste plats'!$A$5:$EX$5,0))*$D142)</f>
        <v/>
      </c>
      <c r="CY142" s="36" t="str">
        <f>IF(ISERROR(INDEX('Liste plats'!$A$5:$EX$156,MATCH('Journal cuisine'!$B142,'Liste plats'!$A$5:$A$156,0),MATCH(CY$6,'Liste plats'!$A$5:$EX$5,0))*$D142),"",INDEX('Liste plats'!$A$5:$EX$156,MATCH('Journal cuisine'!$B142,'Liste plats'!$A$5:$A$156,0),MATCH(CY$6,'Liste plats'!$A$5:$EX$5,0))*$D142)</f>
        <v/>
      </c>
      <c r="CZ142" s="36" t="str">
        <f>IF(ISERROR(INDEX('Liste plats'!$A$5:$EX$156,MATCH('Journal cuisine'!$B142,'Liste plats'!$A$5:$A$156,0),MATCH(CZ$6,'Liste plats'!$A$5:$EX$5,0))*$D142),"",INDEX('Liste plats'!$A$5:$EX$156,MATCH('Journal cuisine'!$B142,'Liste plats'!$A$5:$A$156,0),MATCH(CZ$6,'Liste plats'!$A$5:$EX$5,0))*$D142)</f>
        <v/>
      </c>
      <c r="DA142" s="36" t="str">
        <f>IF(ISERROR(INDEX('Liste plats'!$A$5:$EX$156,MATCH('Journal cuisine'!$B142,'Liste plats'!$A$5:$A$156,0),MATCH(DA$6,'Liste plats'!$A$5:$EX$5,0))*$D142),"",INDEX('Liste plats'!$A$5:$EX$156,MATCH('Journal cuisine'!$B142,'Liste plats'!$A$5:$A$156,0),MATCH(DA$6,'Liste plats'!$A$5:$EX$5,0))*$D142)</f>
        <v/>
      </c>
      <c r="DB142" s="36" t="str">
        <f>IF(ISERROR(INDEX('Liste plats'!$A$5:$EX$156,MATCH('Journal cuisine'!$B142,'Liste plats'!$A$5:$A$156,0),MATCH(DB$6,'Liste plats'!$A$5:$EX$5,0))*$D142),"",INDEX('Liste plats'!$A$5:$EX$156,MATCH('Journal cuisine'!$B142,'Liste plats'!$A$5:$A$156,0),MATCH(DB$6,'Liste plats'!$A$5:$EX$5,0))*$D142)</f>
        <v/>
      </c>
      <c r="DC142" s="36" t="str">
        <f>IF(ISERROR(INDEX('Liste plats'!$A$5:$EX$156,MATCH('Journal cuisine'!$B142,'Liste plats'!$A$5:$A$156,0),MATCH(DC$6,'Liste plats'!$A$5:$EX$5,0))*$D142),"",INDEX('Liste plats'!$A$5:$EX$156,MATCH('Journal cuisine'!$B142,'Liste plats'!$A$5:$A$156,0),MATCH(DC$6,'Liste plats'!$A$5:$EX$5,0))*$D142)</f>
        <v/>
      </c>
      <c r="DD142" s="36" t="str">
        <f>IF(ISERROR(INDEX('Liste plats'!$A$5:$EX$156,MATCH('Journal cuisine'!$B142,'Liste plats'!$A$5:$A$156,0),MATCH(DD$6,'Liste plats'!$A$5:$EX$5,0))*$D142),"",INDEX('Liste plats'!$A$5:$EX$156,MATCH('Journal cuisine'!$B142,'Liste plats'!$A$5:$A$156,0),MATCH(DD$6,'Liste plats'!$A$5:$EX$5,0))*$D142)</f>
        <v/>
      </c>
      <c r="DE142" s="36" t="str">
        <f>IF(ISERROR(INDEX('Liste plats'!$A$5:$EX$156,MATCH('Journal cuisine'!$B142,'Liste plats'!$A$5:$A$156,0),MATCH(DE$6,'Liste plats'!$A$5:$EX$5,0))*$D142),"",INDEX('Liste plats'!$A$5:$EX$156,MATCH('Journal cuisine'!$B142,'Liste plats'!$A$5:$A$156,0),MATCH(DE$6,'Liste plats'!$A$5:$EX$5,0))*$D142)</f>
        <v/>
      </c>
      <c r="DF142" s="36" t="str">
        <f>IF(ISERROR(INDEX('Liste plats'!$A$5:$EX$156,MATCH('Journal cuisine'!$B142,'Liste plats'!$A$5:$A$156,0),MATCH(DF$6,'Liste plats'!$A$5:$EX$5,0))*$D142),"",INDEX('Liste plats'!$A$5:$EX$156,MATCH('Journal cuisine'!$B142,'Liste plats'!$A$5:$A$156,0),MATCH(DF$6,'Liste plats'!$A$5:$EX$5,0))*$D142)</f>
        <v/>
      </c>
      <c r="DG142" s="36" t="str">
        <f>IF(ISERROR(INDEX('Liste plats'!$A$5:$EX$156,MATCH('Journal cuisine'!$B142,'Liste plats'!$A$5:$A$156,0),MATCH(DG$6,'Liste plats'!$A$5:$EX$5,0))*$D142),"",INDEX('Liste plats'!$A$5:$EX$156,MATCH('Journal cuisine'!$B142,'Liste plats'!$A$5:$A$156,0),MATCH(DG$6,'Liste plats'!$A$5:$EX$5,0))*$D142)</f>
        <v/>
      </c>
      <c r="DH142" s="36" t="str">
        <f>IF(ISERROR(INDEX('Liste plats'!$A$5:$EX$156,MATCH('Journal cuisine'!$B142,'Liste plats'!$A$5:$A$156,0),MATCH(DH$6,'Liste plats'!$A$5:$EX$5,0))*$D142),"",INDEX('Liste plats'!$A$5:$EX$156,MATCH('Journal cuisine'!$B142,'Liste plats'!$A$5:$A$156,0),MATCH(DH$6,'Liste plats'!$A$5:$EX$5,0))*$D142)</f>
        <v/>
      </c>
      <c r="DI142" s="36" t="str">
        <f>IF(ISERROR(INDEX('Liste plats'!$A$5:$EX$156,MATCH('Journal cuisine'!$B142,'Liste plats'!$A$5:$A$156,0),MATCH(DI$6,'Liste plats'!$A$5:$EX$5,0))*$D142),"",INDEX('Liste plats'!$A$5:$EX$156,MATCH('Journal cuisine'!$B142,'Liste plats'!$A$5:$A$156,0),MATCH(DI$6,'Liste plats'!$A$5:$EX$5,0))*$D142)</f>
        <v/>
      </c>
      <c r="DJ142" s="36" t="str">
        <f>IF(ISERROR(INDEX('Liste plats'!$A$5:$EX$156,MATCH('Journal cuisine'!$B142,'Liste plats'!$A$5:$A$156,0),MATCH(DJ$6,'Liste plats'!$A$5:$EX$5,0))*$D142),"",INDEX('Liste plats'!$A$5:$EX$156,MATCH('Journal cuisine'!$B142,'Liste plats'!$A$5:$A$156,0),MATCH(DJ$6,'Liste plats'!$A$5:$EX$5,0))*$D142)</f>
        <v/>
      </c>
      <c r="DK142" s="36" t="str">
        <f>IF(ISERROR(INDEX('Liste plats'!$A$5:$EX$156,MATCH('Journal cuisine'!$B142,'Liste plats'!$A$5:$A$156,0),MATCH(DK$6,'Liste plats'!$A$5:$EX$5,0))*$D142),"",INDEX('Liste plats'!$A$5:$EX$156,MATCH('Journal cuisine'!$B142,'Liste plats'!$A$5:$A$156,0),MATCH(DK$6,'Liste plats'!$A$5:$EX$5,0))*$D142)</f>
        <v/>
      </c>
      <c r="DL142" s="36" t="str">
        <f>IF(ISERROR(INDEX('Liste plats'!$A$5:$EX$156,MATCH('Journal cuisine'!$B142,'Liste plats'!$A$5:$A$156,0),MATCH(DL$6,'Liste plats'!$A$5:$EX$5,0))*$D142),"",INDEX('Liste plats'!$A$5:$EX$156,MATCH('Journal cuisine'!$B142,'Liste plats'!$A$5:$A$156,0),MATCH(DL$6,'Liste plats'!$A$5:$EX$5,0))*$D142)</f>
        <v/>
      </c>
      <c r="DM142" s="36" t="str">
        <f>IF(ISERROR(INDEX('Liste plats'!$A$5:$EX$156,MATCH('Journal cuisine'!$B142,'Liste plats'!$A$5:$A$156,0),MATCH(DM$6,'Liste plats'!$A$5:$EX$5,0))*$D142),"",INDEX('Liste plats'!$A$5:$EX$156,MATCH('Journal cuisine'!$B142,'Liste plats'!$A$5:$A$156,0),MATCH(DM$6,'Liste plats'!$A$5:$EX$5,0))*$D142)</f>
        <v/>
      </c>
      <c r="DN142" s="36" t="str">
        <f>IF(ISERROR(INDEX('Liste plats'!$A$5:$EX$156,MATCH('Journal cuisine'!$B142,'Liste plats'!$A$5:$A$156,0),MATCH(DN$6,'Liste plats'!$A$5:$EX$5,0))*$D142),"",INDEX('Liste plats'!$A$5:$EX$156,MATCH('Journal cuisine'!$B142,'Liste plats'!$A$5:$A$156,0),MATCH(DN$6,'Liste plats'!$A$5:$EX$5,0))*$D142)</f>
        <v/>
      </c>
      <c r="DO142" s="36" t="str">
        <f>IF(ISERROR(INDEX('Liste plats'!$A$5:$EX$156,MATCH('Journal cuisine'!$B142,'Liste plats'!$A$5:$A$156,0),MATCH(DO$6,'Liste plats'!$A$5:$EX$5,0))*$D142),"",INDEX('Liste plats'!$A$5:$EX$156,MATCH('Journal cuisine'!$B142,'Liste plats'!$A$5:$A$156,0),MATCH(DO$6,'Liste plats'!$A$5:$EX$5,0))*$D142)</f>
        <v/>
      </c>
      <c r="DP142" s="36" t="str">
        <f>IF(ISERROR(INDEX('Liste plats'!$A$5:$EX$156,MATCH('Journal cuisine'!$B142,'Liste plats'!$A$5:$A$156,0),MATCH(DP$6,'Liste plats'!$A$5:$EX$5,0))*$D142),"",INDEX('Liste plats'!$A$5:$EX$156,MATCH('Journal cuisine'!$B142,'Liste plats'!$A$5:$A$156,0),MATCH(DP$6,'Liste plats'!$A$5:$EX$5,0))*$D142)</f>
        <v/>
      </c>
      <c r="DQ142" s="36" t="str">
        <f>IF(ISERROR(INDEX('Liste plats'!$A$5:$EX$156,MATCH('Journal cuisine'!$B142,'Liste plats'!$A$5:$A$156,0),MATCH(DQ$6,'Liste plats'!$A$5:$EX$5,0))*$D142),"",INDEX('Liste plats'!$A$5:$EX$156,MATCH('Journal cuisine'!$B142,'Liste plats'!$A$5:$A$156,0),MATCH(DQ$6,'Liste plats'!$A$5:$EX$5,0))*$D142)</f>
        <v/>
      </c>
      <c r="DR142" s="36" t="str">
        <f>IF(ISERROR(INDEX('Liste plats'!$A$5:$EX$156,MATCH('Journal cuisine'!$B142,'Liste plats'!$A$5:$A$156,0),MATCH(DR$6,'Liste plats'!$A$5:$EX$5,0))*$D142),"",INDEX('Liste plats'!$A$5:$EX$156,MATCH('Journal cuisine'!$B142,'Liste plats'!$A$5:$A$156,0),MATCH(DR$6,'Liste plats'!$A$5:$EX$5,0))*$D142)</f>
        <v/>
      </c>
      <c r="DS142" s="36" t="str">
        <f>IF(ISERROR(INDEX('Liste plats'!$A$5:$EX$156,MATCH('Journal cuisine'!$B142,'Liste plats'!$A$5:$A$156,0),MATCH(DS$6,'Liste plats'!$A$5:$EX$5,0))*$D142),"",INDEX('Liste plats'!$A$5:$EX$156,MATCH('Journal cuisine'!$B142,'Liste plats'!$A$5:$A$156,0),MATCH(DS$6,'Liste plats'!$A$5:$EX$5,0))*$D142)</f>
        <v/>
      </c>
      <c r="DT142" s="36" t="str">
        <f>IF(ISERROR(INDEX('Liste plats'!$A$5:$EX$156,MATCH('Journal cuisine'!$B142,'Liste plats'!$A$5:$A$156,0),MATCH(DT$6,'Liste plats'!$A$5:$EX$5,0))*$D142),"",INDEX('Liste plats'!$A$5:$EX$156,MATCH('Journal cuisine'!$B142,'Liste plats'!$A$5:$A$156,0),MATCH(DT$6,'Liste plats'!$A$5:$EX$5,0))*$D142)</f>
        <v/>
      </c>
      <c r="DU142" s="36" t="str">
        <f>IF(ISERROR(INDEX('Liste plats'!$A$5:$EX$156,MATCH('Journal cuisine'!$B142,'Liste plats'!$A$5:$A$156,0),MATCH(DU$6,'Liste plats'!$A$5:$EX$5,0))*$D142),"",INDEX('Liste plats'!$A$5:$EX$156,MATCH('Journal cuisine'!$B142,'Liste plats'!$A$5:$A$156,0),MATCH(DU$6,'Liste plats'!$A$5:$EX$5,0))*$D142)</f>
        <v/>
      </c>
      <c r="DV142" s="36" t="str">
        <f>IF(ISERROR(INDEX('Liste plats'!$A$5:$EX$156,MATCH('Journal cuisine'!$B142,'Liste plats'!$A$5:$A$156,0),MATCH(DV$6,'Liste plats'!$A$5:$EX$5,0))*$D142),"",INDEX('Liste plats'!$A$5:$EX$156,MATCH('Journal cuisine'!$B142,'Liste plats'!$A$5:$A$156,0),MATCH(DV$6,'Liste plats'!$A$5:$EX$5,0))*$D142)</f>
        <v/>
      </c>
      <c r="DW142" s="36" t="str">
        <f>IF(ISERROR(INDEX('Liste plats'!$A$5:$EX$156,MATCH('Journal cuisine'!$B142,'Liste plats'!$A$5:$A$156,0),MATCH(DW$6,'Liste plats'!$A$5:$EX$5,0))*$D142),"",INDEX('Liste plats'!$A$5:$EX$156,MATCH('Journal cuisine'!$B142,'Liste plats'!$A$5:$A$156,0),MATCH(DW$6,'Liste plats'!$A$5:$EX$5,0))*$D142)</f>
        <v/>
      </c>
      <c r="DX142" s="36" t="str">
        <f>IF(ISERROR(INDEX('Liste plats'!$A$5:$EX$156,MATCH('Journal cuisine'!$B142,'Liste plats'!$A$5:$A$156,0),MATCH(DX$6,'Liste plats'!$A$5:$EX$5,0))*$D142),"",INDEX('Liste plats'!$A$5:$EX$156,MATCH('Journal cuisine'!$B142,'Liste plats'!$A$5:$A$156,0),MATCH(DX$6,'Liste plats'!$A$5:$EX$5,0))*$D142)</f>
        <v/>
      </c>
      <c r="DY142" s="36" t="str">
        <f>IF(ISERROR(INDEX('Liste plats'!$A$5:$EX$156,MATCH('Journal cuisine'!$B142,'Liste plats'!$A$5:$A$156,0),MATCH(DY$6,'Liste plats'!$A$5:$EX$5,0))*$D142),"",INDEX('Liste plats'!$A$5:$EX$156,MATCH('Journal cuisine'!$B142,'Liste plats'!$A$5:$A$156,0),MATCH(DY$6,'Liste plats'!$A$5:$EX$5,0))*$D142)</f>
        <v/>
      </c>
      <c r="DZ142" s="36" t="str">
        <f>IF(ISERROR(INDEX('Liste plats'!$A$5:$EX$156,MATCH('Journal cuisine'!$B142,'Liste plats'!$A$5:$A$156,0),MATCH(DZ$6,'Liste plats'!$A$5:$EX$5,0))*$D142),"",INDEX('Liste plats'!$A$5:$EX$156,MATCH('Journal cuisine'!$B142,'Liste plats'!$A$5:$A$156,0),MATCH(DZ$6,'Liste plats'!$A$5:$EX$5,0))*$D142)</f>
        <v/>
      </c>
      <c r="EA142" s="36" t="str">
        <f>IF(ISERROR(INDEX('Liste plats'!$A$5:$EX$156,MATCH('Journal cuisine'!$B142,'Liste plats'!$A$5:$A$156,0),MATCH(EA$6,'Liste plats'!$A$5:$EX$5,0))*$D142),"",INDEX('Liste plats'!$A$5:$EX$156,MATCH('Journal cuisine'!$B142,'Liste plats'!$A$5:$A$156,0),MATCH(EA$6,'Liste plats'!$A$5:$EX$5,0))*$D142)</f>
        <v/>
      </c>
      <c r="EB142" s="36" t="str">
        <f>IF(ISERROR(INDEX('Liste plats'!$A$5:$EX$156,MATCH('Journal cuisine'!$B142,'Liste plats'!$A$5:$A$156,0),MATCH(EB$6,'Liste plats'!$A$5:$EX$5,0))*$D142),"",INDEX('Liste plats'!$A$5:$EX$156,MATCH('Journal cuisine'!$B142,'Liste plats'!$A$5:$A$156,0),MATCH(EB$6,'Liste plats'!$A$5:$EX$5,0))*$D142)</f>
        <v/>
      </c>
      <c r="EC142" s="36" t="str">
        <f>IF(ISERROR(INDEX('Liste plats'!$A$5:$EX$156,MATCH('Journal cuisine'!$B142,'Liste plats'!$A$5:$A$156,0),MATCH(EC$6,'Liste plats'!$A$5:$EX$5,0))*$D142),"",INDEX('Liste plats'!$A$5:$EX$156,MATCH('Journal cuisine'!$B142,'Liste plats'!$A$5:$A$156,0),MATCH(EC$6,'Liste plats'!$A$5:$EX$5,0))*$D142)</f>
        <v/>
      </c>
      <c r="ED142" s="36" t="str">
        <f>IF(ISERROR(INDEX('Liste plats'!$A$5:$EX$156,MATCH('Journal cuisine'!$B142,'Liste plats'!$A$5:$A$156,0),MATCH(ED$6,'Liste plats'!$A$5:$EX$5,0))*$D142),"",INDEX('Liste plats'!$A$5:$EX$156,MATCH('Journal cuisine'!$B142,'Liste plats'!$A$5:$A$156,0),MATCH(ED$6,'Liste plats'!$A$5:$EX$5,0))*$D142)</f>
        <v/>
      </c>
      <c r="EE142" s="36" t="str">
        <f>IF(ISERROR(INDEX('Liste plats'!$A$5:$EX$156,MATCH('Journal cuisine'!$B142,'Liste plats'!$A$5:$A$156,0),MATCH(EE$6,'Liste plats'!$A$5:$EX$5,0))*$D142),"",INDEX('Liste plats'!$A$5:$EX$156,MATCH('Journal cuisine'!$B142,'Liste plats'!$A$5:$A$156,0),MATCH(EE$6,'Liste plats'!$A$5:$EX$5,0))*$D142)</f>
        <v/>
      </c>
      <c r="EF142" s="36" t="str">
        <f>IF(ISERROR(INDEX('Liste plats'!$A$5:$EX$156,MATCH('Journal cuisine'!$B142,'Liste plats'!$A$5:$A$156,0),MATCH(EF$6,'Liste plats'!$A$5:$EX$5,0))*$D142),"",INDEX('Liste plats'!$A$5:$EX$156,MATCH('Journal cuisine'!$B142,'Liste plats'!$A$5:$A$156,0),MATCH(EF$6,'Liste plats'!$A$5:$EX$5,0))*$D142)</f>
        <v/>
      </c>
      <c r="EG142" s="36" t="str">
        <f>IF(ISERROR(INDEX('Liste plats'!$A$5:$EX$156,MATCH('Journal cuisine'!$B142,'Liste plats'!$A$5:$A$156,0),MATCH(EG$6,'Liste plats'!$A$5:$EX$5,0))*$D142),"",INDEX('Liste plats'!$A$5:$EX$156,MATCH('Journal cuisine'!$B142,'Liste plats'!$A$5:$A$156,0),MATCH(EG$6,'Liste plats'!$A$5:$EX$5,0))*$D142)</f>
        <v/>
      </c>
      <c r="EH142" s="36" t="str">
        <f>IF(ISERROR(INDEX('Liste plats'!$A$5:$EX$156,MATCH('Journal cuisine'!$B142,'Liste plats'!$A$5:$A$156,0),MATCH(EH$6,'Liste plats'!$A$5:$EX$5,0))*$D142),"",INDEX('Liste plats'!$A$5:$EX$156,MATCH('Journal cuisine'!$B142,'Liste plats'!$A$5:$A$156,0),MATCH(EH$6,'Liste plats'!$A$5:$EX$5,0))*$D142)</f>
        <v/>
      </c>
      <c r="EI142" s="36" t="str">
        <f>IF(ISERROR(INDEX('Liste plats'!$A$5:$EX$156,MATCH('Journal cuisine'!$B142,'Liste plats'!$A$5:$A$156,0),MATCH(EI$6,'Liste plats'!$A$5:$EX$5,0))*$D142),"",INDEX('Liste plats'!$A$5:$EX$156,MATCH('Journal cuisine'!$B142,'Liste plats'!$A$5:$A$156,0),MATCH(EI$6,'Liste plats'!$A$5:$EX$5,0))*$D142)</f>
        <v/>
      </c>
      <c r="EJ142" s="36" t="str">
        <f>IF(ISERROR(INDEX('Liste plats'!$A$5:$EX$156,MATCH('Journal cuisine'!$B142,'Liste plats'!$A$5:$A$156,0),MATCH(EJ$6,'Liste plats'!$A$5:$EX$5,0))*$D142),"",INDEX('Liste plats'!$A$5:$EX$156,MATCH('Journal cuisine'!$B142,'Liste plats'!$A$5:$A$156,0),MATCH(EJ$6,'Liste plats'!$A$5:$EX$5,0))*$D142)</f>
        <v/>
      </c>
      <c r="EK142" s="36" t="str">
        <f>IF(ISERROR(INDEX('Liste plats'!$A$5:$EX$156,MATCH('Journal cuisine'!$B142,'Liste plats'!$A$5:$A$156,0),MATCH(EK$6,'Liste plats'!$A$5:$EX$5,0))*$D142),"",INDEX('Liste plats'!$A$5:$EX$156,MATCH('Journal cuisine'!$B142,'Liste plats'!$A$5:$A$156,0),MATCH(EK$6,'Liste plats'!$A$5:$EX$5,0))*$D142)</f>
        <v/>
      </c>
      <c r="EL142" s="36" t="str">
        <f>IF(ISERROR(INDEX('Liste plats'!$A$5:$EX$156,MATCH('Journal cuisine'!$B142,'Liste plats'!$A$5:$A$156,0),MATCH(EL$6,'Liste plats'!$A$5:$EX$5,0))*$D142),"",INDEX('Liste plats'!$A$5:$EX$156,MATCH('Journal cuisine'!$B142,'Liste plats'!$A$5:$A$156,0),MATCH(EL$6,'Liste plats'!$A$5:$EX$5,0))*$D142)</f>
        <v/>
      </c>
      <c r="EM142" s="36" t="str">
        <f>IF(ISERROR(INDEX('Liste plats'!$A$5:$EX$156,MATCH('Journal cuisine'!$B142,'Liste plats'!$A$5:$A$156,0),MATCH(EM$6,'Liste plats'!$A$5:$EX$5,0))*$D142),"",INDEX('Liste plats'!$A$5:$EX$156,MATCH('Journal cuisine'!$B142,'Liste plats'!$A$5:$A$156,0),MATCH(EM$6,'Liste plats'!$A$5:$EX$5,0))*$D142)</f>
        <v/>
      </c>
      <c r="EN142" s="36" t="str">
        <f>IF(ISERROR(INDEX('Liste plats'!$A$5:$EX$156,MATCH('Journal cuisine'!$B142,'Liste plats'!$A$5:$A$156,0),MATCH(EN$6,'Liste plats'!$A$5:$EX$5,0))*$D142),"",INDEX('Liste plats'!$A$5:$EX$156,MATCH('Journal cuisine'!$B142,'Liste plats'!$A$5:$A$156,0),MATCH(EN$6,'Liste plats'!$A$5:$EX$5,0))*$D142)</f>
        <v/>
      </c>
      <c r="EO142" s="36" t="str">
        <f>IF(ISERROR(INDEX('Liste plats'!$A$5:$EX$156,MATCH('Journal cuisine'!$B142,'Liste plats'!$A$5:$A$156,0),MATCH(EO$6,'Liste plats'!$A$5:$EX$5,0))*$D142),"",INDEX('Liste plats'!$A$5:$EX$156,MATCH('Journal cuisine'!$B142,'Liste plats'!$A$5:$A$156,0),MATCH(EO$6,'Liste plats'!$A$5:$EX$5,0))*$D142)</f>
        <v/>
      </c>
      <c r="EP142" s="36" t="str">
        <f>IF(ISERROR(INDEX('Liste plats'!$A$5:$EX$156,MATCH('Journal cuisine'!$B142,'Liste plats'!$A$5:$A$156,0),MATCH(EP$6,'Liste plats'!$A$5:$EX$5,0))*$D142),"",INDEX('Liste plats'!$A$5:$EX$156,MATCH('Journal cuisine'!$B142,'Liste plats'!$A$5:$A$156,0),MATCH(EP$6,'Liste plats'!$A$5:$EX$5,0))*$D142)</f>
        <v/>
      </c>
      <c r="EQ142" s="36" t="str">
        <f>IF(ISERROR(INDEX('Liste plats'!$A$5:$EX$156,MATCH('Journal cuisine'!$B142,'Liste plats'!$A$5:$A$156,0),MATCH(EQ$6,'Liste plats'!$A$5:$EX$5,0))*$D142),"",INDEX('Liste plats'!$A$5:$EX$156,MATCH('Journal cuisine'!$B142,'Liste plats'!$A$5:$A$156,0),MATCH(EQ$6,'Liste plats'!$A$5:$EX$5,0))*$D142)</f>
        <v/>
      </c>
      <c r="ER142" s="36" t="str">
        <f>IF(ISERROR(INDEX('Liste plats'!$A$5:$EX$156,MATCH('Journal cuisine'!$B142,'Liste plats'!$A$5:$A$156,0),MATCH(ER$6,'Liste plats'!$A$5:$EX$5,0))*$D142),"",INDEX('Liste plats'!$A$5:$EX$156,MATCH('Journal cuisine'!$B142,'Liste plats'!$A$5:$A$156,0),MATCH(ER$6,'Liste plats'!$A$5:$EX$5,0))*$D142)</f>
        <v/>
      </c>
      <c r="ES142" s="36" t="str">
        <f>IF(ISERROR(INDEX('Liste plats'!$A$5:$EX$156,MATCH('Journal cuisine'!$B142,'Liste plats'!$A$5:$A$156,0),MATCH(ES$6,'Liste plats'!$A$5:$EX$5,0))*$D142),"",INDEX('Liste plats'!$A$5:$EX$156,MATCH('Journal cuisine'!$B142,'Liste plats'!$A$5:$A$156,0),MATCH(ES$6,'Liste plats'!$A$5:$EX$5,0))*$D142)</f>
        <v/>
      </c>
      <c r="ET142" s="36" t="str">
        <f>IF(ISERROR(INDEX('Liste plats'!$A$5:$EX$156,MATCH('Journal cuisine'!$B142,'Liste plats'!$A$5:$A$156,0),MATCH(ET$6,'Liste plats'!$A$5:$EX$5,0))*$D142),"",INDEX('Liste plats'!$A$5:$EX$156,MATCH('Journal cuisine'!$B142,'Liste plats'!$A$5:$A$156,0),MATCH(ET$6,'Liste plats'!$A$5:$EX$5,0))*$D142)</f>
        <v/>
      </c>
      <c r="EU142" s="36" t="str">
        <f>IF(ISERROR(INDEX('Liste plats'!$A$5:$EX$156,MATCH('Journal cuisine'!$B142,'Liste plats'!$A$5:$A$156,0),MATCH(EU$6,'Liste plats'!$A$5:$EX$5,0))*$D142),"",INDEX('Liste plats'!$A$5:$EX$156,MATCH('Journal cuisine'!$B142,'Liste plats'!$A$5:$A$156,0),MATCH(EU$6,'Liste plats'!$A$5:$EX$5,0))*$D142)</f>
        <v/>
      </c>
      <c r="EV142" s="36" t="str">
        <f>IF(ISERROR(INDEX('Liste plats'!$A$5:$EX$156,MATCH('Journal cuisine'!$B142,'Liste plats'!$A$5:$A$156,0),MATCH(EV$6,'Liste plats'!$A$5:$EX$5,0))*$D142),"",INDEX('Liste plats'!$A$5:$EX$156,MATCH('Journal cuisine'!$B142,'Liste plats'!$A$5:$A$156,0),MATCH(EV$6,'Liste plats'!$A$5:$EX$5,0))*$D142)</f>
        <v/>
      </c>
      <c r="EW142" s="36" t="str">
        <f>IF(ISERROR(INDEX('Liste plats'!$A$5:$EX$156,MATCH('Journal cuisine'!$B142,'Liste plats'!$A$5:$A$156,0),MATCH(EW$6,'Liste plats'!$A$5:$EX$5,0))*$D142),"",INDEX('Liste plats'!$A$5:$EX$156,MATCH('Journal cuisine'!$B142,'Liste plats'!$A$5:$A$156,0),MATCH(EW$6,'Liste plats'!$A$5:$EX$5,0))*$D142)</f>
        <v/>
      </c>
      <c r="EX142" s="36" t="str">
        <f>IF(ISERROR(INDEX('Liste plats'!$A$5:$EX$156,MATCH('Journal cuisine'!$B142,'Liste plats'!$A$5:$A$156,0),MATCH(EX$6,'Liste plats'!$A$5:$EX$5,0))*$D142),"",INDEX('Liste plats'!$A$5:$EX$156,MATCH('Journal cuisine'!$B142,'Liste plats'!$A$5:$A$156,0),MATCH(EX$6,'Liste plats'!$A$5:$EX$5,0))*$D142)</f>
        <v/>
      </c>
      <c r="EY142" s="36" t="str">
        <f>IF(ISERROR(INDEX('Liste plats'!$A$5:$EX$156,MATCH('Journal cuisine'!$B142,'Liste plats'!$A$5:$A$156,0),MATCH(EY$6,'Liste plats'!$A$5:$EX$5,0))*$D142),"",INDEX('Liste plats'!$A$5:$EX$156,MATCH('Journal cuisine'!$B142,'Liste plats'!$A$5:$A$156,0),MATCH(EY$6,'Liste plats'!$A$5:$EX$5,0))*$D142)</f>
        <v/>
      </c>
      <c r="EZ142" s="36" t="str">
        <f>IF(ISERROR(INDEX('Liste plats'!$A$5:$EX$156,MATCH('Journal cuisine'!$B142,'Liste plats'!$A$5:$A$156,0),MATCH(EZ$6,'Liste plats'!$A$5:$EX$5,0))*$D142),"",INDEX('Liste plats'!$A$5:$EX$156,MATCH('Journal cuisine'!$B142,'Liste plats'!$A$5:$A$156,0),MATCH(EZ$6,'Liste plats'!$A$5:$EX$5,0))*$D142)</f>
        <v/>
      </c>
      <c r="FA142" s="49" t="str">
        <f>IF(ISERROR(INDEX('Liste plats'!$A$5:$EX$156,MATCH('Journal cuisine'!$B142,'Liste plats'!$A$5:$A$156,0),MATCH(FA$6,'Liste plats'!$A$5:$EX$5,0))*$D142),"",INDEX('Liste plats'!$A$5:$EX$156,MATCH('Journal cuisine'!$B142,'Liste plats'!$A$5:$A$156,0),MATCH(FA$6,'Liste plats'!$A$5:$EX$5,0))*$D142)</f>
        <v/>
      </c>
    </row>
    <row r="143" spans="1:157" x14ac:dyDescent="0.25">
      <c r="A143" s="9"/>
      <c r="B143" s="10"/>
      <c r="C143" s="34" t="str">
        <f>IF(ISERROR(IF(VLOOKUP(B143,'Liste plats'!$A$7:$B$156,2,0)=0,"",VLOOKUP(B143,'Liste plats'!$A$7:$B$156,2,0))),"",IF(VLOOKUP(B143,'Liste plats'!$A$7:$B$156,2,0)=0,"",VLOOKUP(B143,'Liste plats'!$A$7:$B$156,2,0)))</f>
        <v/>
      </c>
      <c r="D143" s="18"/>
      <c r="F143" s="41"/>
      <c r="H143" s="48" t="str">
        <f>IF(ISERROR(INDEX('Liste plats'!$A$5:$EX$156,MATCH('Journal cuisine'!$B143,'Liste plats'!$A$5:$A$156,0),MATCH(H$6,'Liste plats'!$A$5:$EX$5,0))*$D143),"",INDEX('Liste plats'!$A$5:$EX$156,MATCH('Journal cuisine'!$B143,'Liste plats'!$A$5:$A$156,0),MATCH(H$6,'Liste plats'!$A$5:$EX$5,0))*$D143)</f>
        <v/>
      </c>
      <c r="I143" s="36" t="str">
        <f>IF(ISERROR(INDEX('Liste plats'!$A$5:$EX$156,MATCH('Journal cuisine'!$B143,'Liste plats'!$A$5:$A$156,0),MATCH(I$6,'Liste plats'!$A$5:$EX$5,0))*$D143),"",INDEX('Liste plats'!$A$5:$EX$156,MATCH('Journal cuisine'!$B143,'Liste plats'!$A$5:$A$156,0),MATCH(I$6,'Liste plats'!$A$5:$EX$5,0))*$D143)</f>
        <v/>
      </c>
      <c r="J143" s="36" t="str">
        <f>IF(ISERROR(INDEX('Liste plats'!$A$5:$EX$156,MATCH('Journal cuisine'!$B143,'Liste plats'!$A$5:$A$156,0),MATCH(J$6,'Liste plats'!$A$5:$EX$5,0))*$D143),"",INDEX('Liste plats'!$A$5:$EX$156,MATCH('Journal cuisine'!$B143,'Liste plats'!$A$5:$A$156,0),MATCH(J$6,'Liste plats'!$A$5:$EX$5,0))*$D143)</f>
        <v/>
      </c>
      <c r="K143" s="36" t="str">
        <f>IF(ISERROR(INDEX('Liste plats'!$A$5:$EX$156,MATCH('Journal cuisine'!$B143,'Liste plats'!$A$5:$A$156,0),MATCH(K$6,'Liste plats'!$A$5:$EX$5,0))*$D143),"",INDEX('Liste plats'!$A$5:$EX$156,MATCH('Journal cuisine'!$B143,'Liste plats'!$A$5:$A$156,0),MATCH(K$6,'Liste plats'!$A$5:$EX$5,0))*$D143)</f>
        <v/>
      </c>
      <c r="L143" s="36" t="str">
        <f>IF(ISERROR(INDEX('Liste plats'!$A$5:$EX$156,MATCH('Journal cuisine'!$B143,'Liste plats'!$A$5:$A$156,0),MATCH(L$6,'Liste plats'!$A$5:$EX$5,0))*$D143),"",INDEX('Liste plats'!$A$5:$EX$156,MATCH('Journal cuisine'!$B143,'Liste plats'!$A$5:$A$156,0),MATCH(L$6,'Liste plats'!$A$5:$EX$5,0))*$D143)</f>
        <v/>
      </c>
      <c r="M143" s="36" t="str">
        <f>IF(ISERROR(INDEX('Liste plats'!$A$5:$EX$156,MATCH('Journal cuisine'!$B143,'Liste plats'!$A$5:$A$156,0),MATCH(M$6,'Liste plats'!$A$5:$EX$5,0))*$D143),"",INDEX('Liste plats'!$A$5:$EX$156,MATCH('Journal cuisine'!$B143,'Liste plats'!$A$5:$A$156,0),MATCH(M$6,'Liste plats'!$A$5:$EX$5,0))*$D143)</f>
        <v/>
      </c>
      <c r="N143" s="36" t="str">
        <f>IF(ISERROR(INDEX('Liste plats'!$A$5:$EX$156,MATCH('Journal cuisine'!$B143,'Liste plats'!$A$5:$A$156,0),MATCH(N$6,'Liste plats'!$A$5:$EX$5,0))*$D143),"",INDEX('Liste plats'!$A$5:$EX$156,MATCH('Journal cuisine'!$B143,'Liste plats'!$A$5:$A$156,0),MATCH(N$6,'Liste plats'!$A$5:$EX$5,0))*$D143)</f>
        <v/>
      </c>
      <c r="O143" s="36" t="str">
        <f>IF(ISERROR(INDEX('Liste plats'!$A$5:$EX$156,MATCH('Journal cuisine'!$B143,'Liste plats'!$A$5:$A$156,0),MATCH(O$6,'Liste plats'!$A$5:$EX$5,0))*$D143),"",INDEX('Liste plats'!$A$5:$EX$156,MATCH('Journal cuisine'!$B143,'Liste plats'!$A$5:$A$156,0),MATCH(O$6,'Liste plats'!$A$5:$EX$5,0))*$D143)</f>
        <v/>
      </c>
      <c r="P143" s="36" t="str">
        <f>IF(ISERROR(INDEX('Liste plats'!$A$5:$EX$156,MATCH('Journal cuisine'!$B143,'Liste plats'!$A$5:$A$156,0),MATCH(P$6,'Liste plats'!$A$5:$EX$5,0))*$D143),"",INDEX('Liste plats'!$A$5:$EX$156,MATCH('Journal cuisine'!$B143,'Liste plats'!$A$5:$A$156,0),MATCH(P$6,'Liste plats'!$A$5:$EX$5,0))*$D143)</f>
        <v/>
      </c>
      <c r="Q143" s="36" t="str">
        <f>IF(ISERROR(INDEX('Liste plats'!$A$5:$EX$156,MATCH('Journal cuisine'!$B143,'Liste plats'!$A$5:$A$156,0),MATCH(Q$6,'Liste plats'!$A$5:$EX$5,0))*$D143),"",INDEX('Liste plats'!$A$5:$EX$156,MATCH('Journal cuisine'!$B143,'Liste plats'!$A$5:$A$156,0),MATCH(Q$6,'Liste plats'!$A$5:$EX$5,0))*$D143)</f>
        <v/>
      </c>
      <c r="R143" s="36" t="str">
        <f>IF(ISERROR(INDEX('Liste plats'!$A$5:$EX$156,MATCH('Journal cuisine'!$B143,'Liste plats'!$A$5:$A$156,0),MATCH(R$6,'Liste plats'!$A$5:$EX$5,0))*$D143),"",INDEX('Liste plats'!$A$5:$EX$156,MATCH('Journal cuisine'!$B143,'Liste plats'!$A$5:$A$156,0),MATCH(R$6,'Liste plats'!$A$5:$EX$5,0))*$D143)</f>
        <v/>
      </c>
      <c r="S143" s="36" t="str">
        <f>IF(ISERROR(INDEX('Liste plats'!$A$5:$EX$156,MATCH('Journal cuisine'!$B143,'Liste plats'!$A$5:$A$156,0),MATCH(S$6,'Liste plats'!$A$5:$EX$5,0))*$D143),"",INDEX('Liste plats'!$A$5:$EX$156,MATCH('Journal cuisine'!$B143,'Liste plats'!$A$5:$A$156,0),MATCH(S$6,'Liste plats'!$A$5:$EX$5,0))*$D143)</f>
        <v/>
      </c>
      <c r="T143" s="36" t="str">
        <f>IF(ISERROR(INDEX('Liste plats'!$A$5:$EX$156,MATCH('Journal cuisine'!$B143,'Liste plats'!$A$5:$A$156,0),MATCH(T$6,'Liste plats'!$A$5:$EX$5,0))*$D143),"",INDEX('Liste plats'!$A$5:$EX$156,MATCH('Journal cuisine'!$B143,'Liste plats'!$A$5:$A$156,0),MATCH(T$6,'Liste plats'!$A$5:$EX$5,0))*$D143)</f>
        <v/>
      </c>
      <c r="U143" s="36" t="str">
        <f>IF(ISERROR(INDEX('Liste plats'!$A$5:$EX$156,MATCH('Journal cuisine'!$B143,'Liste plats'!$A$5:$A$156,0),MATCH(U$6,'Liste plats'!$A$5:$EX$5,0))*$D143),"",INDEX('Liste plats'!$A$5:$EX$156,MATCH('Journal cuisine'!$B143,'Liste plats'!$A$5:$A$156,0),MATCH(U$6,'Liste plats'!$A$5:$EX$5,0))*$D143)</f>
        <v/>
      </c>
      <c r="V143" s="36" t="str">
        <f>IF(ISERROR(INDEX('Liste plats'!$A$5:$EX$156,MATCH('Journal cuisine'!$B143,'Liste plats'!$A$5:$A$156,0),MATCH(V$6,'Liste plats'!$A$5:$EX$5,0))*$D143),"",INDEX('Liste plats'!$A$5:$EX$156,MATCH('Journal cuisine'!$B143,'Liste plats'!$A$5:$A$156,0),MATCH(V$6,'Liste plats'!$A$5:$EX$5,0))*$D143)</f>
        <v/>
      </c>
      <c r="W143" s="36" t="str">
        <f>IF(ISERROR(INDEX('Liste plats'!$A$5:$EX$156,MATCH('Journal cuisine'!$B143,'Liste plats'!$A$5:$A$156,0),MATCH(W$6,'Liste plats'!$A$5:$EX$5,0))*$D143),"",INDEX('Liste plats'!$A$5:$EX$156,MATCH('Journal cuisine'!$B143,'Liste plats'!$A$5:$A$156,0),MATCH(W$6,'Liste plats'!$A$5:$EX$5,0))*$D143)</f>
        <v/>
      </c>
      <c r="X143" s="36" t="str">
        <f>IF(ISERROR(INDEX('Liste plats'!$A$5:$EX$156,MATCH('Journal cuisine'!$B143,'Liste plats'!$A$5:$A$156,0),MATCH(X$6,'Liste plats'!$A$5:$EX$5,0))*$D143),"",INDEX('Liste plats'!$A$5:$EX$156,MATCH('Journal cuisine'!$B143,'Liste plats'!$A$5:$A$156,0),MATCH(X$6,'Liste plats'!$A$5:$EX$5,0))*$D143)</f>
        <v/>
      </c>
      <c r="Y143" s="36" t="str">
        <f>IF(ISERROR(INDEX('Liste plats'!$A$5:$EX$156,MATCH('Journal cuisine'!$B143,'Liste plats'!$A$5:$A$156,0),MATCH(Y$6,'Liste plats'!$A$5:$EX$5,0))*$D143),"",INDEX('Liste plats'!$A$5:$EX$156,MATCH('Journal cuisine'!$B143,'Liste plats'!$A$5:$A$156,0),MATCH(Y$6,'Liste plats'!$A$5:$EX$5,0))*$D143)</f>
        <v/>
      </c>
      <c r="Z143" s="36" t="str">
        <f>IF(ISERROR(INDEX('Liste plats'!$A$5:$EX$156,MATCH('Journal cuisine'!$B143,'Liste plats'!$A$5:$A$156,0),MATCH(Z$6,'Liste plats'!$A$5:$EX$5,0))*$D143),"",INDEX('Liste plats'!$A$5:$EX$156,MATCH('Journal cuisine'!$B143,'Liste plats'!$A$5:$A$156,0),MATCH(Z$6,'Liste plats'!$A$5:$EX$5,0))*$D143)</f>
        <v/>
      </c>
      <c r="AA143" s="36" t="str">
        <f>IF(ISERROR(INDEX('Liste plats'!$A$5:$EX$156,MATCH('Journal cuisine'!$B143,'Liste plats'!$A$5:$A$156,0),MATCH(AA$6,'Liste plats'!$A$5:$EX$5,0))*$D143),"",INDEX('Liste plats'!$A$5:$EX$156,MATCH('Journal cuisine'!$B143,'Liste plats'!$A$5:$A$156,0),MATCH(AA$6,'Liste plats'!$A$5:$EX$5,0))*$D143)</f>
        <v/>
      </c>
      <c r="AB143" s="36" t="str">
        <f>IF(ISERROR(INDEX('Liste plats'!$A$5:$EX$156,MATCH('Journal cuisine'!$B143,'Liste plats'!$A$5:$A$156,0),MATCH(AB$6,'Liste plats'!$A$5:$EX$5,0))*$D143),"",INDEX('Liste plats'!$A$5:$EX$156,MATCH('Journal cuisine'!$B143,'Liste plats'!$A$5:$A$156,0),MATCH(AB$6,'Liste plats'!$A$5:$EX$5,0))*$D143)</f>
        <v/>
      </c>
      <c r="AC143" s="36" t="str">
        <f>IF(ISERROR(INDEX('Liste plats'!$A$5:$EX$156,MATCH('Journal cuisine'!$B143,'Liste plats'!$A$5:$A$156,0),MATCH(AC$6,'Liste plats'!$A$5:$EX$5,0))*$D143),"",INDEX('Liste plats'!$A$5:$EX$156,MATCH('Journal cuisine'!$B143,'Liste plats'!$A$5:$A$156,0),MATCH(AC$6,'Liste plats'!$A$5:$EX$5,0))*$D143)</f>
        <v/>
      </c>
      <c r="AD143" s="36" t="str">
        <f>IF(ISERROR(INDEX('Liste plats'!$A$5:$EX$156,MATCH('Journal cuisine'!$B143,'Liste plats'!$A$5:$A$156,0),MATCH(AD$6,'Liste plats'!$A$5:$EX$5,0))*$D143),"",INDEX('Liste plats'!$A$5:$EX$156,MATCH('Journal cuisine'!$B143,'Liste plats'!$A$5:$A$156,0),MATCH(AD$6,'Liste plats'!$A$5:$EX$5,0))*$D143)</f>
        <v/>
      </c>
      <c r="AE143" s="36" t="str">
        <f>IF(ISERROR(INDEX('Liste plats'!$A$5:$EX$156,MATCH('Journal cuisine'!$B143,'Liste plats'!$A$5:$A$156,0),MATCH(AE$6,'Liste plats'!$A$5:$EX$5,0))*$D143),"",INDEX('Liste plats'!$A$5:$EX$156,MATCH('Journal cuisine'!$B143,'Liste plats'!$A$5:$A$156,0),MATCH(AE$6,'Liste plats'!$A$5:$EX$5,0))*$D143)</f>
        <v/>
      </c>
      <c r="AF143" s="36" t="str">
        <f>IF(ISERROR(INDEX('Liste plats'!$A$5:$EX$156,MATCH('Journal cuisine'!$B143,'Liste plats'!$A$5:$A$156,0),MATCH(AF$6,'Liste plats'!$A$5:$EX$5,0))*$D143),"",INDEX('Liste plats'!$A$5:$EX$156,MATCH('Journal cuisine'!$B143,'Liste plats'!$A$5:$A$156,0),MATCH(AF$6,'Liste plats'!$A$5:$EX$5,0))*$D143)</f>
        <v/>
      </c>
      <c r="AG143" s="36" t="str">
        <f>IF(ISERROR(INDEX('Liste plats'!$A$5:$EX$156,MATCH('Journal cuisine'!$B143,'Liste plats'!$A$5:$A$156,0),MATCH(AG$6,'Liste plats'!$A$5:$EX$5,0))*$D143),"",INDEX('Liste plats'!$A$5:$EX$156,MATCH('Journal cuisine'!$B143,'Liste plats'!$A$5:$A$156,0),MATCH(AG$6,'Liste plats'!$A$5:$EX$5,0))*$D143)</f>
        <v/>
      </c>
      <c r="AH143" s="36" t="str">
        <f>IF(ISERROR(INDEX('Liste plats'!$A$5:$EX$156,MATCH('Journal cuisine'!$B143,'Liste plats'!$A$5:$A$156,0),MATCH(AH$6,'Liste plats'!$A$5:$EX$5,0))*$D143),"",INDEX('Liste plats'!$A$5:$EX$156,MATCH('Journal cuisine'!$B143,'Liste plats'!$A$5:$A$156,0),MATCH(AH$6,'Liste plats'!$A$5:$EX$5,0))*$D143)</f>
        <v/>
      </c>
      <c r="AI143" s="36" t="str">
        <f>IF(ISERROR(INDEX('Liste plats'!$A$5:$EX$156,MATCH('Journal cuisine'!$B143,'Liste plats'!$A$5:$A$156,0),MATCH(AI$6,'Liste plats'!$A$5:$EX$5,0))*$D143),"",INDEX('Liste plats'!$A$5:$EX$156,MATCH('Journal cuisine'!$B143,'Liste plats'!$A$5:$A$156,0),MATCH(AI$6,'Liste plats'!$A$5:$EX$5,0))*$D143)</f>
        <v/>
      </c>
      <c r="AJ143" s="36" t="str">
        <f>IF(ISERROR(INDEX('Liste plats'!$A$5:$EX$156,MATCH('Journal cuisine'!$B143,'Liste plats'!$A$5:$A$156,0),MATCH(AJ$6,'Liste plats'!$A$5:$EX$5,0))*$D143),"",INDEX('Liste plats'!$A$5:$EX$156,MATCH('Journal cuisine'!$B143,'Liste plats'!$A$5:$A$156,0),MATCH(AJ$6,'Liste plats'!$A$5:$EX$5,0))*$D143)</f>
        <v/>
      </c>
      <c r="AK143" s="36" t="str">
        <f>IF(ISERROR(INDEX('Liste plats'!$A$5:$EX$156,MATCH('Journal cuisine'!$B143,'Liste plats'!$A$5:$A$156,0),MATCH(AK$6,'Liste plats'!$A$5:$EX$5,0))*$D143),"",INDEX('Liste plats'!$A$5:$EX$156,MATCH('Journal cuisine'!$B143,'Liste plats'!$A$5:$A$156,0),MATCH(AK$6,'Liste plats'!$A$5:$EX$5,0))*$D143)</f>
        <v/>
      </c>
      <c r="AL143" s="36" t="str">
        <f>IF(ISERROR(INDEX('Liste plats'!$A$5:$EX$156,MATCH('Journal cuisine'!$B143,'Liste plats'!$A$5:$A$156,0),MATCH(AL$6,'Liste plats'!$A$5:$EX$5,0))*$D143),"",INDEX('Liste plats'!$A$5:$EX$156,MATCH('Journal cuisine'!$B143,'Liste plats'!$A$5:$A$156,0),MATCH(AL$6,'Liste plats'!$A$5:$EX$5,0))*$D143)</f>
        <v/>
      </c>
      <c r="AM143" s="36" t="str">
        <f>IF(ISERROR(INDEX('Liste plats'!$A$5:$EX$156,MATCH('Journal cuisine'!$B143,'Liste plats'!$A$5:$A$156,0),MATCH(AM$6,'Liste plats'!$A$5:$EX$5,0))*$D143),"",INDEX('Liste plats'!$A$5:$EX$156,MATCH('Journal cuisine'!$B143,'Liste plats'!$A$5:$A$156,0),MATCH(AM$6,'Liste plats'!$A$5:$EX$5,0))*$D143)</f>
        <v/>
      </c>
      <c r="AN143" s="36" t="str">
        <f>IF(ISERROR(INDEX('Liste plats'!$A$5:$EX$156,MATCH('Journal cuisine'!$B143,'Liste plats'!$A$5:$A$156,0),MATCH(AN$6,'Liste plats'!$A$5:$EX$5,0))*$D143),"",INDEX('Liste plats'!$A$5:$EX$156,MATCH('Journal cuisine'!$B143,'Liste plats'!$A$5:$A$156,0),MATCH(AN$6,'Liste plats'!$A$5:$EX$5,0))*$D143)</f>
        <v/>
      </c>
      <c r="AO143" s="36" t="str">
        <f>IF(ISERROR(INDEX('Liste plats'!$A$5:$EX$156,MATCH('Journal cuisine'!$B143,'Liste plats'!$A$5:$A$156,0),MATCH(AO$6,'Liste plats'!$A$5:$EX$5,0))*$D143),"",INDEX('Liste plats'!$A$5:$EX$156,MATCH('Journal cuisine'!$B143,'Liste plats'!$A$5:$A$156,0),MATCH(AO$6,'Liste plats'!$A$5:$EX$5,0))*$D143)</f>
        <v/>
      </c>
      <c r="AP143" s="36" t="str">
        <f>IF(ISERROR(INDEX('Liste plats'!$A$5:$EX$156,MATCH('Journal cuisine'!$B143,'Liste plats'!$A$5:$A$156,0),MATCH(AP$6,'Liste plats'!$A$5:$EX$5,0))*$D143),"",INDEX('Liste plats'!$A$5:$EX$156,MATCH('Journal cuisine'!$B143,'Liste plats'!$A$5:$A$156,0),MATCH(AP$6,'Liste plats'!$A$5:$EX$5,0))*$D143)</f>
        <v/>
      </c>
      <c r="AQ143" s="36" t="str">
        <f>IF(ISERROR(INDEX('Liste plats'!$A$5:$EX$156,MATCH('Journal cuisine'!$B143,'Liste plats'!$A$5:$A$156,0),MATCH(AQ$6,'Liste plats'!$A$5:$EX$5,0))*$D143),"",INDEX('Liste plats'!$A$5:$EX$156,MATCH('Journal cuisine'!$B143,'Liste plats'!$A$5:$A$156,0),MATCH(AQ$6,'Liste plats'!$A$5:$EX$5,0))*$D143)</f>
        <v/>
      </c>
      <c r="AR143" s="36" t="str">
        <f>IF(ISERROR(INDEX('Liste plats'!$A$5:$EX$156,MATCH('Journal cuisine'!$B143,'Liste plats'!$A$5:$A$156,0),MATCH(AR$6,'Liste plats'!$A$5:$EX$5,0))*$D143),"",INDEX('Liste plats'!$A$5:$EX$156,MATCH('Journal cuisine'!$B143,'Liste plats'!$A$5:$A$156,0),MATCH(AR$6,'Liste plats'!$A$5:$EX$5,0))*$D143)</f>
        <v/>
      </c>
      <c r="AS143" s="36" t="str">
        <f>IF(ISERROR(INDEX('Liste plats'!$A$5:$EX$156,MATCH('Journal cuisine'!$B143,'Liste plats'!$A$5:$A$156,0),MATCH(AS$6,'Liste plats'!$A$5:$EX$5,0))*$D143),"",INDEX('Liste plats'!$A$5:$EX$156,MATCH('Journal cuisine'!$B143,'Liste plats'!$A$5:$A$156,0),MATCH(AS$6,'Liste plats'!$A$5:$EX$5,0))*$D143)</f>
        <v/>
      </c>
      <c r="AT143" s="36" t="str">
        <f>IF(ISERROR(INDEX('Liste plats'!$A$5:$EX$156,MATCH('Journal cuisine'!$B143,'Liste plats'!$A$5:$A$156,0),MATCH(AT$6,'Liste plats'!$A$5:$EX$5,0))*$D143),"",INDEX('Liste plats'!$A$5:$EX$156,MATCH('Journal cuisine'!$B143,'Liste plats'!$A$5:$A$156,0),MATCH(AT$6,'Liste plats'!$A$5:$EX$5,0))*$D143)</f>
        <v/>
      </c>
      <c r="AU143" s="36" t="str">
        <f>IF(ISERROR(INDEX('Liste plats'!$A$5:$EX$156,MATCH('Journal cuisine'!$B143,'Liste plats'!$A$5:$A$156,0),MATCH(AU$6,'Liste plats'!$A$5:$EX$5,0))*$D143),"",INDEX('Liste plats'!$A$5:$EX$156,MATCH('Journal cuisine'!$B143,'Liste plats'!$A$5:$A$156,0),MATCH(AU$6,'Liste plats'!$A$5:$EX$5,0))*$D143)</f>
        <v/>
      </c>
      <c r="AV143" s="36" t="str">
        <f>IF(ISERROR(INDEX('Liste plats'!$A$5:$EX$156,MATCH('Journal cuisine'!$B143,'Liste plats'!$A$5:$A$156,0),MATCH(AV$6,'Liste plats'!$A$5:$EX$5,0))*$D143),"",INDEX('Liste plats'!$A$5:$EX$156,MATCH('Journal cuisine'!$B143,'Liste plats'!$A$5:$A$156,0),MATCH(AV$6,'Liste plats'!$A$5:$EX$5,0))*$D143)</f>
        <v/>
      </c>
      <c r="AW143" s="36" t="str">
        <f>IF(ISERROR(INDEX('Liste plats'!$A$5:$EX$156,MATCH('Journal cuisine'!$B143,'Liste plats'!$A$5:$A$156,0),MATCH(AW$6,'Liste plats'!$A$5:$EX$5,0))*$D143),"",INDEX('Liste plats'!$A$5:$EX$156,MATCH('Journal cuisine'!$B143,'Liste plats'!$A$5:$A$156,0),MATCH(AW$6,'Liste plats'!$A$5:$EX$5,0))*$D143)</f>
        <v/>
      </c>
      <c r="AX143" s="36" t="str">
        <f>IF(ISERROR(INDEX('Liste plats'!$A$5:$EX$156,MATCH('Journal cuisine'!$B143,'Liste plats'!$A$5:$A$156,0),MATCH(AX$6,'Liste plats'!$A$5:$EX$5,0))*$D143),"",INDEX('Liste plats'!$A$5:$EX$156,MATCH('Journal cuisine'!$B143,'Liste plats'!$A$5:$A$156,0),MATCH(AX$6,'Liste plats'!$A$5:$EX$5,0))*$D143)</f>
        <v/>
      </c>
      <c r="AY143" s="36" t="str">
        <f>IF(ISERROR(INDEX('Liste plats'!$A$5:$EX$156,MATCH('Journal cuisine'!$B143,'Liste plats'!$A$5:$A$156,0),MATCH(AY$6,'Liste plats'!$A$5:$EX$5,0))*$D143),"",INDEX('Liste plats'!$A$5:$EX$156,MATCH('Journal cuisine'!$B143,'Liste plats'!$A$5:$A$156,0),MATCH(AY$6,'Liste plats'!$A$5:$EX$5,0))*$D143)</f>
        <v/>
      </c>
      <c r="AZ143" s="36" t="str">
        <f>IF(ISERROR(INDEX('Liste plats'!$A$5:$EX$156,MATCH('Journal cuisine'!$B143,'Liste plats'!$A$5:$A$156,0),MATCH(AZ$6,'Liste plats'!$A$5:$EX$5,0))*$D143),"",INDEX('Liste plats'!$A$5:$EX$156,MATCH('Journal cuisine'!$B143,'Liste plats'!$A$5:$A$156,0),MATCH(AZ$6,'Liste plats'!$A$5:$EX$5,0))*$D143)</f>
        <v/>
      </c>
      <c r="BA143" s="36" t="str">
        <f>IF(ISERROR(INDEX('Liste plats'!$A$5:$EX$156,MATCH('Journal cuisine'!$B143,'Liste plats'!$A$5:$A$156,0),MATCH(BA$6,'Liste plats'!$A$5:$EX$5,0))*$D143),"",INDEX('Liste plats'!$A$5:$EX$156,MATCH('Journal cuisine'!$B143,'Liste plats'!$A$5:$A$156,0),MATCH(BA$6,'Liste plats'!$A$5:$EX$5,0))*$D143)</f>
        <v/>
      </c>
      <c r="BB143" s="36" t="str">
        <f>IF(ISERROR(INDEX('Liste plats'!$A$5:$EX$156,MATCH('Journal cuisine'!$B143,'Liste plats'!$A$5:$A$156,0),MATCH(BB$6,'Liste plats'!$A$5:$EX$5,0))*$D143),"",INDEX('Liste plats'!$A$5:$EX$156,MATCH('Journal cuisine'!$B143,'Liste plats'!$A$5:$A$156,0),MATCH(BB$6,'Liste plats'!$A$5:$EX$5,0))*$D143)</f>
        <v/>
      </c>
      <c r="BC143" s="36" t="str">
        <f>IF(ISERROR(INDEX('Liste plats'!$A$5:$EX$156,MATCH('Journal cuisine'!$B143,'Liste plats'!$A$5:$A$156,0),MATCH(BC$6,'Liste plats'!$A$5:$EX$5,0))*$D143),"",INDEX('Liste plats'!$A$5:$EX$156,MATCH('Journal cuisine'!$B143,'Liste plats'!$A$5:$A$156,0),MATCH(BC$6,'Liste plats'!$A$5:$EX$5,0))*$D143)</f>
        <v/>
      </c>
      <c r="BD143" s="36" t="str">
        <f>IF(ISERROR(INDEX('Liste plats'!$A$5:$EX$156,MATCH('Journal cuisine'!$B143,'Liste plats'!$A$5:$A$156,0),MATCH(BD$6,'Liste plats'!$A$5:$EX$5,0))*$D143),"",INDEX('Liste plats'!$A$5:$EX$156,MATCH('Journal cuisine'!$B143,'Liste plats'!$A$5:$A$156,0),MATCH(BD$6,'Liste plats'!$A$5:$EX$5,0))*$D143)</f>
        <v/>
      </c>
      <c r="BE143" s="36" t="str">
        <f>IF(ISERROR(INDEX('Liste plats'!$A$5:$EX$156,MATCH('Journal cuisine'!$B143,'Liste plats'!$A$5:$A$156,0),MATCH(BE$6,'Liste plats'!$A$5:$EX$5,0))*$D143),"",INDEX('Liste plats'!$A$5:$EX$156,MATCH('Journal cuisine'!$B143,'Liste plats'!$A$5:$A$156,0),MATCH(BE$6,'Liste plats'!$A$5:$EX$5,0))*$D143)</f>
        <v/>
      </c>
      <c r="BF143" s="36" t="str">
        <f>IF(ISERROR(INDEX('Liste plats'!$A$5:$EX$156,MATCH('Journal cuisine'!$B143,'Liste plats'!$A$5:$A$156,0),MATCH(BF$6,'Liste plats'!$A$5:$EX$5,0))*$D143),"",INDEX('Liste plats'!$A$5:$EX$156,MATCH('Journal cuisine'!$B143,'Liste plats'!$A$5:$A$156,0),MATCH(BF$6,'Liste plats'!$A$5:$EX$5,0))*$D143)</f>
        <v/>
      </c>
      <c r="BG143" s="36" t="str">
        <f>IF(ISERROR(INDEX('Liste plats'!$A$5:$EX$156,MATCH('Journal cuisine'!$B143,'Liste plats'!$A$5:$A$156,0),MATCH(BG$6,'Liste plats'!$A$5:$EX$5,0))*$D143),"",INDEX('Liste plats'!$A$5:$EX$156,MATCH('Journal cuisine'!$B143,'Liste plats'!$A$5:$A$156,0),MATCH(BG$6,'Liste plats'!$A$5:$EX$5,0))*$D143)</f>
        <v/>
      </c>
      <c r="BH143" s="36" t="str">
        <f>IF(ISERROR(INDEX('Liste plats'!$A$5:$EX$156,MATCH('Journal cuisine'!$B143,'Liste plats'!$A$5:$A$156,0),MATCH(BH$6,'Liste plats'!$A$5:$EX$5,0))*$D143),"",INDEX('Liste plats'!$A$5:$EX$156,MATCH('Journal cuisine'!$B143,'Liste plats'!$A$5:$A$156,0),MATCH(BH$6,'Liste plats'!$A$5:$EX$5,0))*$D143)</f>
        <v/>
      </c>
      <c r="BI143" s="36" t="str">
        <f>IF(ISERROR(INDEX('Liste plats'!$A$5:$EX$156,MATCH('Journal cuisine'!$B143,'Liste plats'!$A$5:$A$156,0),MATCH(BI$6,'Liste plats'!$A$5:$EX$5,0))*$D143),"",INDEX('Liste plats'!$A$5:$EX$156,MATCH('Journal cuisine'!$B143,'Liste plats'!$A$5:$A$156,0),MATCH(BI$6,'Liste plats'!$A$5:$EX$5,0))*$D143)</f>
        <v/>
      </c>
      <c r="BJ143" s="36" t="str">
        <f>IF(ISERROR(INDEX('Liste plats'!$A$5:$EX$156,MATCH('Journal cuisine'!$B143,'Liste plats'!$A$5:$A$156,0),MATCH(BJ$6,'Liste plats'!$A$5:$EX$5,0))*$D143),"",INDEX('Liste plats'!$A$5:$EX$156,MATCH('Journal cuisine'!$B143,'Liste plats'!$A$5:$A$156,0),MATCH(BJ$6,'Liste plats'!$A$5:$EX$5,0))*$D143)</f>
        <v/>
      </c>
      <c r="BK143" s="36" t="str">
        <f>IF(ISERROR(INDEX('Liste plats'!$A$5:$EX$156,MATCH('Journal cuisine'!$B143,'Liste plats'!$A$5:$A$156,0),MATCH(BK$6,'Liste plats'!$A$5:$EX$5,0))*$D143),"",INDEX('Liste plats'!$A$5:$EX$156,MATCH('Journal cuisine'!$B143,'Liste plats'!$A$5:$A$156,0),MATCH(BK$6,'Liste plats'!$A$5:$EX$5,0))*$D143)</f>
        <v/>
      </c>
      <c r="BL143" s="36" t="str">
        <f>IF(ISERROR(INDEX('Liste plats'!$A$5:$EX$156,MATCH('Journal cuisine'!$B143,'Liste plats'!$A$5:$A$156,0),MATCH(BL$6,'Liste plats'!$A$5:$EX$5,0))*$D143),"",INDEX('Liste plats'!$A$5:$EX$156,MATCH('Journal cuisine'!$B143,'Liste plats'!$A$5:$A$156,0),MATCH(BL$6,'Liste plats'!$A$5:$EX$5,0))*$D143)</f>
        <v/>
      </c>
      <c r="BM143" s="36" t="str">
        <f>IF(ISERROR(INDEX('Liste plats'!$A$5:$EX$156,MATCH('Journal cuisine'!$B143,'Liste plats'!$A$5:$A$156,0),MATCH(BM$6,'Liste plats'!$A$5:$EX$5,0))*$D143),"",INDEX('Liste plats'!$A$5:$EX$156,MATCH('Journal cuisine'!$B143,'Liste plats'!$A$5:$A$156,0),MATCH(BM$6,'Liste plats'!$A$5:$EX$5,0))*$D143)</f>
        <v/>
      </c>
      <c r="BN143" s="36" t="str">
        <f>IF(ISERROR(INDEX('Liste plats'!$A$5:$EX$156,MATCH('Journal cuisine'!$B143,'Liste plats'!$A$5:$A$156,0),MATCH(BN$6,'Liste plats'!$A$5:$EX$5,0))*$D143),"",INDEX('Liste plats'!$A$5:$EX$156,MATCH('Journal cuisine'!$B143,'Liste plats'!$A$5:$A$156,0),MATCH(BN$6,'Liste plats'!$A$5:$EX$5,0))*$D143)</f>
        <v/>
      </c>
      <c r="BO143" s="36" t="str">
        <f>IF(ISERROR(INDEX('Liste plats'!$A$5:$EX$156,MATCH('Journal cuisine'!$B143,'Liste plats'!$A$5:$A$156,0),MATCH(BO$6,'Liste plats'!$A$5:$EX$5,0))*$D143),"",INDEX('Liste plats'!$A$5:$EX$156,MATCH('Journal cuisine'!$B143,'Liste plats'!$A$5:$A$156,0),MATCH(BO$6,'Liste plats'!$A$5:$EX$5,0))*$D143)</f>
        <v/>
      </c>
      <c r="BP143" s="36" t="str">
        <f>IF(ISERROR(INDEX('Liste plats'!$A$5:$EX$156,MATCH('Journal cuisine'!$B143,'Liste plats'!$A$5:$A$156,0),MATCH(BP$6,'Liste plats'!$A$5:$EX$5,0))*$D143),"",INDEX('Liste plats'!$A$5:$EX$156,MATCH('Journal cuisine'!$B143,'Liste plats'!$A$5:$A$156,0),MATCH(BP$6,'Liste plats'!$A$5:$EX$5,0))*$D143)</f>
        <v/>
      </c>
      <c r="BQ143" s="36" t="str">
        <f>IF(ISERROR(INDEX('Liste plats'!$A$5:$EX$156,MATCH('Journal cuisine'!$B143,'Liste plats'!$A$5:$A$156,0),MATCH(BQ$6,'Liste plats'!$A$5:$EX$5,0))*$D143),"",INDEX('Liste plats'!$A$5:$EX$156,MATCH('Journal cuisine'!$B143,'Liste plats'!$A$5:$A$156,0),MATCH(BQ$6,'Liste plats'!$A$5:$EX$5,0))*$D143)</f>
        <v/>
      </c>
      <c r="BR143" s="36" t="str">
        <f>IF(ISERROR(INDEX('Liste plats'!$A$5:$EX$156,MATCH('Journal cuisine'!$B143,'Liste plats'!$A$5:$A$156,0),MATCH(BR$6,'Liste plats'!$A$5:$EX$5,0))*$D143),"",INDEX('Liste plats'!$A$5:$EX$156,MATCH('Journal cuisine'!$B143,'Liste plats'!$A$5:$A$156,0),MATCH(BR$6,'Liste plats'!$A$5:$EX$5,0))*$D143)</f>
        <v/>
      </c>
      <c r="BS143" s="36" t="str">
        <f>IF(ISERROR(INDEX('Liste plats'!$A$5:$EX$156,MATCH('Journal cuisine'!$B143,'Liste plats'!$A$5:$A$156,0),MATCH(BS$6,'Liste plats'!$A$5:$EX$5,0))*$D143),"",INDEX('Liste plats'!$A$5:$EX$156,MATCH('Journal cuisine'!$B143,'Liste plats'!$A$5:$A$156,0),MATCH(BS$6,'Liste plats'!$A$5:$EX$5,0))*$D143)</f>
        <v/>
      </c>
      <c r="BT143" s="36" t="str">
        <f>IF(ISERROR(INDEX('Liste plats'!$A$5:$EX$156,MATCH('Journal cuisine'!$B143,'Liste plats'!$A$5:$A$156,0),MATCH(BT$6,'Liste plats'!$A$5:$EX$5,0))*$D143),"",INDEX('Liste plats'!$A$5:$EX$156,MATCH('Journal cuisine'!$B143,'Liste plats'!$A$5:$A$156,0),MATCH(BT$6,'Liste plats'!$A$5:$EX$5,0))*$D143)</f>
        <v/>
      </c>
      <c r="BU143" s="36" t="str">
        <f>IF(ISERROR(INDEX('Liste plats'!$A$5:$EX$156,MATCH('Journal cuisine'!$B143,'Liste plats'!$A$5:$A$156,0),MATCH(BU$6,'Liste plats'!$A$5:$EX$5,0))*$D143),"",INDEX('Liste plats'!$A$5:$EX$156,MATCH('Journal cuisine'!$B143,'Liste plats'!$A$5:$A$156,0),MATCH(BU$6,'Liste plats'!$A$5:$EX$5,0))*$D143)</f>
        <v/>
      </c>
      <c r="BV143" s="36" t="str">
        <f>IF(ISERROR(INDEX('Liste plats'!$A$5:$EX$156,MATCH('Journal cuisine'!$B143,'Liste plats'!$A$5:$A$156,0),MATCH(BV$6,'Liste plats'!$A$5:$EX$5,0))*$D143),"",INDEX('Liste plats'!$A$5:$EX$156,MATCH('Journal cuisine'!$B143,'Liste plats'!$A$5:$A$156,0),MATCH(BV$6,'Liste plats'!$A$5:$EX$5,0))*$D143)</f>
        <v/>
      </c>
      <c r="BW143" s="36" t="str">
        <f>IF(ISERROR(INDEX('Liste plats'!$A$5:$EX$156,MATCH('Journal cuisine'!$B143,'Liste plats'!$A$5:$A$156,0),MATCH(BW$6,'Liste plats'!$A$5:$EX$5,0))*$D143),"",INDEX('Liste plats'!$A$5:$EX$156,MATCH('Journal cuisine'!$B143,'Liste plats'!$A$5:$A$156,0),MATCH(BW$6,'Liste plats'!$A$5:$EX$5,0))*$D143)</f>
        <v/>
      </c>
      <c r="BX143" s="36" t="str">
        <f>IF(ISERROR(INDEX('Liste plats'!$A$5:$EX$156,MATCH('Journal cuisine'!$B143,'Liste plats'!$A$5:$A$156,0),MATCH(BX$6,'Liste plats'!$A$5:$EX$5,0))*$D143),"",INDEX('Liste plats'!$A$5:$EX$156,MATCH('Journal cuisine'!$B143,'Liste plats'!$A$5:$A$156,0),MATCH(BX$6,'Liste plats'!$A$5:$EX$5,0))*$D143)</f>
        <v/>
      </c>
      <c r="BY143" s="36" t="str">
        <f>IF(ISERROR(INDEX('Liste plats'!$A$5:$EX$156,MATCH('Journal cuisine'!$B143,'Liste plats'!$A$5:$A$156,0),MATCH(BY$6,'Liste plats'!$A$5:$EX$5,0))*$D143),"",INDEX('Liste plats'!$A$5:$EX$156,MATCH('Journal cuisine'!$B143,'Liste plats'!$A$5:$A$156,0),MATCH(BY$6,'Liste plats'!$A$5:$EX$5,0))*$D143)</f>
        <v/>
      </c>
      <c r="BZ143" s="36" t="str">
        <f>IF(ISERROR(INDEX('Liste plats'!$A$5:$EX$156,MATCH('Journal cuisine'!$B143,'Liste plats'!$A$5:$A$156,0),MATCH(BZ$6,'Liste plats'!$A$5:$EX$5,0))*$D143),"",INDEX('Liste plats'!$A$5:$EX$156,MATCH('Journal cuisine'!$B143,'Liste plats'!$A$5:$A$156,0),MATCH(BZ$6,'Liste plats'!$A$5:$EX$5,0))*$D143)</f>
        <v/>
      </c>
      <c r="CA143" s="36" t="str">
        <f>IF(ISERROR(INDEX('Liste plats'!$A$5:$EX$156,MATCH('Journal cuisine'!$B143,'Liste plats'!$A$5:$A$156,0),MATCH(CA$6,'Liste plats'!$A$5:$EX$5,0))*$D143),"",INDEX('Liste plats'!$A$5:$EX$156,MATCH('Journal cuisine'!$B143,'Liste plats'!$A$5:$A$156,0),MATCH(CA$6,'Liste plats'!$A$5:$EX$5,0))*$D143)</f>
        <v/>
      </c>
      <c r="CB143" s="36" t="str">
        <f>IF(ISERROR(INDEX('Liste plats'!$A$5:$EX$156,MATCH('Journal cuisine'!$B143,'Liste plats'!$A$5:$A$156,0),MATCH(CB$6,'Liste plats'!$A$5:$EX$5,0))*$D143),"",INDEX('Liste plats'!$A$5:$EX$156,MATCH('Journal cuisine'!$B143,'Liste plats'!$A$5:$A$156,0),MATCH(CB$6,'Liste plats'!$A$5:$EX$5,0))*$D143)</f>
        <v/>
      </c>
      <c r="CC143" s="36" t="str">
        <f>IF(ISERROR(INDEX('Liste plats'!$A$5:$EX$156,MATCH('Journal cuisine'!$B143,'Liste plats'!$A$5:$A$156,0),MATCH(CC$6,'Liste plats'!$A$5:$EX$5,0))*$D143),"",INDEX('Liste plats'!$A$5:$EX$156,MATCH('Journal cuisine'!$B143,'Liste plats'!$A$5:$A$156,0),MATCH(CC$6,'Liste plats'!$A$5:$EX$5,0))*$D143)</f>
        <v/>
      </c>
      <c r="CD143" s="36" t="str">
        <f>IF(ISERROR(INDEX('Liste plats'!$A$5:$EX$156,MATCH('Journal cuisine'!$B143,'Liste plats'!$A$5:$A$156,0),MATCH(CD$6,'Liste plats'!$A$5:$EX$5,0))*$D143),"",INDEX('Liste plats'!$A$5:$EX$156,MATCH('Journal cuisine'!$B143,'Liste plats'!$A$5:$A$156,0),MATCH(CD$6,'Liste plats'!$A$5:$EX$5,0))*$D143)</f>
        <v/>
      </c>
      <c r="CE143" s="36" t="str">
        <f>IF(ISERROR(INDEX('Liste plats'!$A$5:$EX$156,MATCH('Journal cuisine'!$B143,'Liste plats'!$A$5:$A$156,0),MATCH(CE$6,'Liste plats'!$A$5:$EX$5,0))*$D143),"",INDEX('Liste plats'!$A$5:$EX$156,MATCH('Journal cuisine'!$B143,'Liste plats'!$A$5:$A$156,0),MATCH(CE$6,'Liste plats'!$A$5:$EX$5,0))*$D143)</f>
        <v/>
      </c>
      <c r="CF143" s="36" t="str">
        <f>IF(ISERROR(INDEX('Liste plats'!$A$5:$EX$156,MATCH('Journal cuisine'!$B143,'Liste plats'!$A$5:$A$156,0),MATCH(CF$6,'Liste plats'!$A$5:$EX$5,0))*$D143),"",INDEX('Liste plats'!$A$5:$EX$156,MATCH('Journal cuisine'!$B143,'Liste plats'!$A$5:$A$156,0),MATCH(CF$6,'Liste plats'!$A$5:$EX$5,0))*$D143)</f>
        <v/>
      </c>
      <c r="CG143" s="36" t="str">
        <f>IF(ISERROR(INDEX('Liste plats'!$A$5:$EX$156,MATCH('Journal cuisine'!$B143,'Liste plats'!$A$5:$A$156,0),MATCH(CG$6,'Liste plats'!$A$5:$EX$5,0))*$D143),"",INDEX('Liste plats'!$A$5:$EX$156,MATCH('Journal cuisine'!$B143,'Liste plats'!$A$5:$A$156,0),MATCH(CG$6,'Liste plats'!$A$5:$EX$5,0))*$D143)</f>
        <v/>
      </c>
      <c r="CH143" s="36" t="str">
        <f>IF(ISERROR(INDEX('Liste plats'!$A$5:$EX$156,MATCH('Journal cuisine'!$B143,'Liste plats'!$A$5:$A$156,0),MATCH(CH$6,'Liste plats'!$A$5:$EX$5,0))*$D143),"",INDEX('Liste plats'!$A$5:$EX$156,MATCH('Journal cuisine'!$B143,'Liste plats'!$A$5:$A$156,0),MATCH(CH$6,'Liste plats'!$A$5:$EX$5,0))*$D143)</f>
        <v/>
      </c>
      <c r="CI143" s="36" t="str">
        <f>IF(ISERROR(INDEX('Liste plats'!$A$5:$EX$156,MATCH('Journal cuisine'!$B143,'Liste plats'!$A$5:$A$156,0),MATCH(CI$6,'Liste plats'!$A$5:$EX$5,0))*$D143),"",INDEX('Liste plats'!$A$5:$EX$156,MATCH('Journal cuisine'!$B143,'Liste plats'!$A$5:$A$156,0),MATCH(CI$6,'Liste plats'!$A$5:$EX$5,0))*$D143)</f>
        <v/>
      </c>
      <c r="CJ143" s="36" t="str">
        <f>IF(ISERROR(INDEX('Liste plats'!$A$5:$EX$156,MATCH('Journal cuisine'!$B143,'Liste plats'!$A$5:$A$156,0),MATCH(CJ$6,'Liste plats'!$A$5:$EX$5,0))*$D143),"",INDEX('Liste plats'!$A$5:$EX$156,MATCH('Journal cuisine'!$B143,'Liste plats'!$A$5:$A$156,0),MATCH(CJ$6,'Liste plats'!$A$5:$EX$5,0))*$D143)</f>
        <v/>
      </c>
      <c r="CK143" s="36" t="str">
        <f>IF(ISERROR(INDEX('Liste plats'!$A$5:$EX$156,MATCH('Journal cuisine'!$B143,'Liste plats'!$A$5:$A$156,0),MATCH(CK$6,'Liste plats'!$A$5:$EX$5,0))*$D143),"",INDEX('Liste plats'!$A$5:$EX$156,MATCH('Journal cuisine'!$B143,'Liste plats'!$A$5:$A$156,0),MATCH(CK$6,'Liste plats'!$A$5:$EX$5,0))*$D143)</f>
        <v/>
      </c>
      <c r="CL143" s="36" t="str">
        <f>IF(ISERROR(INDEX('Liste plats'!$A$5:$EX$156,MATCH('Journal cuisine'!$B143,'Liste plats'!$A$5:$A$156,0),MATCH(CL$6,'Liste plats'!$A$5:$EX$5,0))*$D143),"",INDEX('Liste plats'!$A$5:$EX$156,MATCH('Journal cuisine'!$B143,'Liste plats'!$A$5:$A$156,0),MATCH(CL$6,'Liste plats'!$A$5:$EX$5,0))*$D143)</f>
        <v/>
      </c>
      <c r="CM143" s="36" t="str">
        <f>IF(ISERROR(INDEX('Liste plats'!$A$5:$EX$156,MATCH('Journal cuisine'!$B143,'Liste plats'!$A$5:$A$156,0),MATCH(CM$6,'Liste plats'!$A$5:$EX$5,0))*$D143),"",INDEX('Liste plats'!$A$5:$EX$156,MATCH('Journal cuisine'!$B143,'Liste plats'!$A$5:$A$156,0),MATCH(CM$6,'Liste plats'!$A$5:$EX$5,0))*$D143)</f>
        <v/>
      </c>
      <c r="CN143" s="36" t="str">
        <f>IF(ISERROR(INDEX('Liste plats'!$A$5:$EX$156,MATCH('Journal cuisine'!$B143,'Liste plats'!$A$5:$A$156,0),MATCH(CN$6,'Liste plats'!$A$5:$EX$5,0))*$D143),"",INDEX('Liste plats'!$A$5:$EX$156,MATCH('Journal cuisine'!$B143,'Liste plats'!$A$5:$A$156,0),MATCH(CN$6,'Liste plats'!$A$5:$EX$5,0))*$D143)</f>
        <v/>
      </c>
      <c r="CO143" s="36" t="str">
        <f>IF(ISERROR(INDEX('Liste plats'!$A$5:$EX$156,MATCH('Journal cuisine'!$B143,'Liste plats'!$A$5:$A$156,0),MATCH(CO$6,'Liste plats'!$A$5:$EX$5,0))*$D143),"",INDEX('Liste plats'!$A$5:$EX$156,MATCH('Journal cuisine'!$B143,'Liste plats'!$A$5:$A$156,0),MATCH(CO$6,'Liste plats'!$A$5:$EX$5,0))*$D143)</f>
        <v/>
      </c>
      <c r="CP143" s="36" t="str">
        <f>IF(ISERROR(INDEX('Liste plats'!$A$5:$EX$156,MATCH('Journal cuisine'!$B143,'Liste plats'!$A$5:$A$156,0),MATCH(CP$6,'Liste plats'!$A$5:$EX$5,0))*$D143),"",INDEX('Liste plats'!$A$5:$EX$156,MATCH('Journal cuisine'!$B143,'Liste plats'!$A$5:$A$156,0),MATCH(CP$6,'Liste plats'!$A$5:$EX$5,0))*$D143)</f>
        <v/>
      </c>
      <c r="CQ143" s="36" t="str">
        <f>IF(ISERROR(INDEX('Liste plats'!$A$5:$EX$156,MATCH('Journal cuisine'!$B143,'Liste plats'!$A$5:$A$156,0),MATCH(CQ$6,'Liste plats'!$A$5:$EX$5,0))*$D143),"",INDEX('Liste plats'!$A$5:$EX$156,MATCH('Journal cuisine'!$B143,'Liste plats'!$A$5:$A$156,0),MATCH(CQ$6,'Liste plats'!$A$5:$EX$5,0))*$D143)</f>
        <v/>
      </c>
      <c r="CR143" s="36" t="str">
        <f>IF(ISERROR(INDEX('Liste plats'!$A$5:$EX$156,MATCH('Journal cuisine'!$B143,'Liste plats'!$A$5:$A$156,0),MATCH(CR$6,'Liste plats'!$A$5:$EX$5,0))*$D143),"",INDEX('Liste plats'!$A$5:$EX$156,MATCH('Journal cuisine'!$B143,'Liste plats'!$A$5:$A$156,0),MATCH(CR$6,'Liste plats'!$A$5:$EX$5,0))*$D143)</f>
        <v/>
      </c>
      <c r="CS143" s="36" t="str">
        <f>IF(ISERROR(INDEX('Liste plats'!$A$5:$EX$156,MATCH('Journal cuisine'!$B143,'Liste plats'!$A$5:$A$156,0),MATCH(CS$6,'Liste plats'!$A$5:$EX$5,0))*$D143),"",INDEX('Liste plats'!$A$5:$EX$156,MATCH('Journal cuisine'!$B143,'Liste plats'!$A$5:$A$156,0),MATCH(CS$6,'Liste plats'!$A$5:$EX$5,0))*$D143)</f>
        <v/>
      </c>
      <c r="CT143" s="36" t="str">
        <f>IF(ISERROR(INDEX('Liste plats'!$A$5:$EX$156,MATCH('Journal cuisine'!$B143,'Liste plats'!$A$5:$A$156,0),MATCH(CT$6,'Liste plats'!$A$5:$EX$5,0))*$D143),"",INDEX('Liste plats'!$A$5:$EX$156,MATCH('Journal cuisine'!$B143,'Liste plats'!$A$5:$A$156,0),MATCH(CT$6,'Liste plats'!$A$5:$EX$5,0))*$D143)</f>
        <v/>
      </c>
      <c r="CU143" s="36" t="str">
        <f>IF(ISERROR(INDEX('Liste plats'!$A$5:$EX$156,MATCH('Journal cuisine'!$B143,'Liste plats'!$A$5:$A$156,0),MATCH(CU$6,'Liste plats'!$A$5:$EX$5,0))*$D143),"",INDEX('Liste plats'!$A$5:$EX$156,MATCH('Journal cuisine'!$B143,'Liste plats'!$A$5:$A$156,0),MATCH(CU$6,'Liste plats'!$A$5:$EX$5,0))*$D143)</f>
        <v/>
      </c>
      <c r="CV143" s="36" t="str">
        <f>IF(ISERROR(INDEX('Liste plats'!$A$5:$EX$156,MATCH('Journal cuisine'!$B143,'Liste plats'!$A$5:$A$156,0),MATCH(CV$6,'Liste plats'!$A$5:$EX$5,0))*$D143),"",INDEX('Liste plats'!$A$5:$EX$156,MATCH('Journal cuisine'!$B143,'Liste plats'!$A$5:$A$156,0),MATCH(CV$6,'Liste plats'!$A$5:$EX$5,0))*$D143)</f>
        <v/>
      </c>
      <c r="CW143" s="36" t="str">
        <f>IF(ISERROR(INDEX('Liste plats'!$A$5:$EX$156,MATCH('Journal cuisine'!$B143,'Liste plats'!$A$5:$A$156,0),MATCH(CW$6,'Liste plats'!$A$5:$EX$5,0))*$D143),"",INDEX('Liste plats'!$A$5:$EX$156,MATCH('Journal cuisine'!$B143,'Liste plats'!$A$5:$A$156,0),MATCH(CW$6,'Liste plats'!$A$5:$EX$5,0))*$D143)</f>
        <v/>
      </c>
      <c r="CX143" s="36" t="str">
        <f>IF(ISERROR(INDEX('Liste plats'!$A$5:$EX$156,MATCH('Journal cuisine'!$B143,'Liste plats'!$A$5:$A$156,0),MATCH(CX$6,'Liste plats'!$A$5:$EX$5,0))*$D143),"",INDEX('Liste plats'!$A$5:$EX$156,MATCH('Journal cuisine'!$B143,'Liste plats'!$A$5:$A$156,0),MATCH(CX$6,'Liste plats'!$A$5:$EX$5,0))*$D143)</f>
        <v/>
      </c>
      <c r="CY143" s="36" t="str">
        <f>IF(ISERROR(INDEX('Liste plats'!$A$5:$EX$156,MATCH('Journal cuisine'!$B143,'Liste plats'!$A$5:$A$156,0),MATCH(CY$6,'Liste plats'!$A$5:$EX$5,0))*$D143),"",INDEX('Liste plats'!$A$5:$EX$156,MATCH('Journal cuisine'!$B143,'Liste plats'!$A$5:$A$156,0),MATCH(CY$6,'Liste plats'!$A$5:$EX$5,0))*$D143)</f>
        <v/>
      </c>
      <c r="CZ143" s="36" t="str">
        <f>IF(ISERROR(INDEX('Liste plats'!$A$5:$EX$156,MATCH('Journal cuisine'!$B143,'Liste plats'!$A$5:$A$156,0),MATCH(CZ$6,'Liste plats'!$A$5:$EX$5,0))*$D143),"",INDEX('Liste plats'!$A$5:$EX$156,MATCH('Journal cuisine'!$B143,'Liste plats'!$A$5:$A$156,0),MATCH(CZ$6,'Liste plats'!$A$5:$EX$5,0))*$D143)</f>
        <v/>
      </c>
      <c r="DA143" s="36" t="str">
        <f>IF(ISERROR(INDEX('Liste plats'!$A$5:$EX$156,MATCH('Journal cuisine'!$B143,'Liste plats'!$A$5:$A$156,0),MATCH(DA$6,'Liste plats'!$A$5:$EX$5,0))*$D143),"",INDEX('Liste plats'!$A$5:$EX$156,MATCH('Journal cuisine'!$B143,'Liste plats'!$A$5:$A$156,0),MATCH(DA$6,'Liste plats'!$A$5:$EX$5,0))*$D143)</f>
        <v/>
      </c>
      <c r="DB143" s="36" t="str">
        <f>IF(ISERROR(INDEX('Liste plats'!$A$5:$EX$156,MATCH('Journal cuisine'!$B143,'Liste plats'!$A$5:$A$156,0),MATCH(DB$6,'Liste plats'!$A$5:$EX$5,0))*$D143),"",INDEX('Liste plats'!$A$5:$EX$156,MATCH('Journal cuisine'!$B143,'Liste plats'!$A$5:$A$156,0),MATCH(DB$6,'Liste plats'!$A$5:$EX$5,0))*$D143)</f>
        <v/>
      </c>
      <c r="DC143" s="36" t="str">
        <f>IF(ISERROR(INDEX('Liste plats'!$A$5:$EX$156,MATCH('Journal cuisine'!$B143,'Liste plats'!$A$5:$A$156,0),MATCH(DC$6,'Liste plats'!$A$5:$EX$5,0))*$D143),"",INDEX('Liste plats'!$A$5:$EX$156,MATCH('Journal cuisine'!$B143,'Liste plats'!$A$5:$A$156,0),MATCH(DC$6,'Liste plats'!$A$5:$EX$5,0))*$D143)</f>
        <v/>
      </c>
      <c r="DD143" s="36" t="str">
        <f>IF(ISERROR(INDEX('Liste plats'!$A$5:$EX$156,MATCH('Journal cuisine'!$B143,'Liste plats'!$A$5:$A$156,0),MATCH(DD$6,'Liste plats'!$A$5:$EX$5,0))*$D143),"",INDEX('Liste plats'!$A$5:$EX$156,MATCH('Journal cuisine'!$B143,'Liste plats'!$A$5:$A$156,0),MATCH(DD$6,'Liste plats'!$A$5:$EX$5,0))*$D143)</f>
        <v/>
      </c>
      <c r="DE143" s="36" t="str">
        <f>IF(ISERROR(INDEX('Liste plats'!$A$5:$EX$156,MATCH('Journal cuisine'!$B143,'Liste plats'!$A$5:$A$156,0),MATCH(DE$6,'Liste plats'!$A$5:$EX$5,0))*$D143),"",INDEX('Liste plats'!$A$5:$EX$156,MATCH('Journal cuisine'!$B143,'Liste plats'!$A$5:$A$156,0),MATCH(DE$6,'Liste plats'!$A$5:$EX$5,0))*$D143)</f>
        <v/>
      </c>
      <c r="DF143" s="36" t="str">
        <f>IF(ISERROR(INDEX('Liste plats'!$A$5:$EX$156,MATCH('Journal cuisine'!$B143,'Liste plats'!$A$5:$A$156,0),MATCH(DF$6,'Liste plats'!$A$5:$EX$5,0))*$D143),"",INDEX('Liste plats'!$A$5:$EX$156,MATCH('Journal cuisine'!$B143,'Liste plats'!$A$5:$A$156,0),MATCH(DF$6,'Liste plats'!$A$5:$EX$5,0))*$D143)</f>
        <v/>
      </c>
      <c r="DG143" s="36" t="str">
        <f>IF(ISERROR(INDEX('Liste plats'!$A$5:$EX$156,MATCH('Journal cuisine'!$B143,'Liste plats'!$A$5:$A$156,0),MATCH(DG$6,'Liste plats'!$A$5:$EX$5,0))*$D143),"",INDEX('Liste plats'!$A$5:$EX$156,MATCH('Journal cuisine'!$B143,'Liste plats'!$A$5:$A$156,0),MATCH(DG$6,'Liste plats'!$A$5:$EX$5,0))*$D143)</f>
        <v/>
      </c>
      <c r="DH143" s="36" t="str">
        <f>IF(ISERROR(INDEX('Liste plats'!$A$5:$EX$156,MATCH('Journal cuisine'!$B143,'Liste plats'!$A$5:$A$156,0),MATCH(DH$6,'Liste plats'!$A$5:$EX$5,0))*$D143),"",INDEX('Liste plats'!$A$5:$EX$156,MATCH('Journal cuisine'!$B143,'Liste plats'!$A$5:$A$156,0),MATCH(DH$6,'Liste plats'!$A$5:$EX$5,0))*$D143)</f>
        <v/>
      </c>
      <c r="DI143" s="36" t="str">
        <f>IF(ISERROR(INDEX('Liste plats'!$A$5:$EX$156,MATCH('Journal cuisine'!$B143,'Liste plats'!$A$5:$A$156,0),MATCH(DI$6,'Liste plats'!$A$5:$EX$5,0))*$D143),"",INDEX('Liste plats'!$A$5:$EX$156,MATCH('Journal cuisine'!$B143,'Liste plats'!$A$5:$A$156,0),MATCH(DI$6,'Liste plats'!$A$5:$EX$5,0))*$D143)</f>
        <v/>
      </c>
      <c r="DJ143" s="36" t="str">
        <f>IF(ISERROR(INDEX('Liste plats'!$A$5:$EX$156,MATCH('Journal cuisine'!$B143,'Liste plats'!$A$5:$A$156,0),MATCH(DJ$6,'Liste plats'!$A$5:$EX$5,0))*$D143),"",INDEX('Liste plats'!$A$5:$EX$156,MATCH('Journal cuisine'!$B143,'Liste plats'!$A$5:$A$156,0),MATCH(DJ$6,'Liste plats'!$A$5:$EX$5,0))*$D143)</f>
        <v/>
      </c>
      <c r="DK143" s="36" t="str">
        <f>IF(ISERROR(INDEX('Liste plats'!$A$5:$EX$156,MATCH('Journal cuisine'!$B143,'Liste plats'!$A$5:$A$156,0),MATCH(DK$6,'Liste plats'!$A$5:$EX$5,0))*$D143),"",INDEX('Liste plats'!$A$5:$EX$156,MATCH('Journal cuisine'!$B143,'Liste plats'!$A$5:$A$156,0),MATCH(DK$6,'Liste plats'!$A$5:$EX$5,0))*$D143)</f>
        <v/>
      </c>
      <c r="DL143" s="36" t="str">
        <f>IF(ISERROR(INDEX('Liste plats'!$A$5:$EX$156,MATCH('Journal cuisine'!$B143,'Liste plats'!$A$5:$A$156,0),MATCH(DL$6,'Liste plats'!$A$5:$EX$5,0))*$D143),"",INDEX('Liste plats'!$A$5:$EX$156,MATCH('Journal cuisine'!$B143,'Liste plats'!$A$5:$A$156,0),MATCH(DL$6,'Liste plats'!$A$5:$EX$5,0))*$D143)</f>
        <v/>
      </c>
      <c r="DM143" s="36" t="str">
        <f>IF(ISERROR(INDEX('Liste plats'!$A$5:$EX$156,MATCH('Journal cuisine'!$B143,'Liste plats'!$A$5:$A$156,0),MATCH(DM$6,'Liste plats'!$A$5:$EX$5,0))*$D143),"",INDEX('Liste plats'!$A$5:$EX$156,MATCH('Journal cuisine'!$B143,'Liste plats'!$A$5:$A$156,0),MATCH(DM$6,'Liste plats'!$A$5:$EX$5,0))*$D143)</f>
        <v/>
      </c>
      <c r="DN143" s="36" t="str">
        <f>IF(ISERROR(INDEX('Liste plats'!$A$5:$EX$156,MATCH('Journal cuisine'!$B143,'Liste plats'!$A$5:$A$156,0),MATCH(DN$6,'Liste plats'!$A$5:$EX$5,0))*$D143),"",INDEX('Liste plats'!$A$5:$EX$156,MATCH('Journal cuisine'!$B143,'Liste plats'!$A$5:$A$156,0),MATCH(DN$6,'Liste plats'!$A$5:$EX$5,0))*$D143)</f>
        <v/>
      </c>
      <c r="DO143" s="36" t="str">
        <f>IF(ISERROR(INDEX('Liste plats'!$A$5:$EX$156,MATCH('Journal cuisine'!$B143,'Liste plats'!$A$5:$A$156,0),MATCH(DO$6,'Liste plats'!$A$5:$EX$5,0))*$D143),"",INDEX('Liste plats'!$A$5:$EX$156,MATCH('Journal cuisine'!$B143,'Liste plats'!$A$5:$A$156,0),MATCH(DO$6,'Liste plats'!$A$5:$EX$5,0))*$D143)</f>
        <v/>
      </c>
      <c r="DP143" s="36" t="str">
        <f>IF(ISERROR(INDEX('Liste plats'!$A$5:$EX$156,MATCH('Journal cuisine'!$B143,'Liste plats'!$A$5:$A$156,0),MATCH(DP$6,'Liste plats'!$A$5:$EX$5,0))*$D143),"",INDEX('Liste plats'!$A$5:$EX$156,MATCH('Journal cuisine'!$B143,'Liste plats'!$A$5:$A$156,0),MATCH(DP$6,'Liste plats'!$A$5:$EX$5,0))*$D143)</f>
        <v/>
      </c>
      <c r="DQ143" s="36" t="str">
        <f>IF(ISERROR(INDEX('Liste plats'!$A$5:$EX$156,MATCH('Journal cuisine'!$B143,'Liste plats'!$A$5:$A$156,0),MATCH(DQ$6,'Liste plats'!$A$5:$EX$5,0))*$D143),"",INDEX('Liste plats'!$A$5:$EX$156,MATCH('Journal cuisine'!$B143,'Liste plats'!$A$5:$A$156,0),MATCH(DQ$6,'Liste plats'!$A$5:$EX$5,0))*$D143)</f>
        <v/>
      </c>
      <c r="DR143" s="36" t="str">
        <f>IF(ISERROR(INDEX('Liste plats'!$A$5:$EX$156,MATCH('Journal cuisine'!$B143,'Liste plats'!$A$5:$A$156,0),MATCH(DR$6,'Liste plats'!$A$5:$EX$5,0))*$D143),"",INDEX('Liste plats'!$A$5:$EX$156,MATCH('Journal cuisine'!$B143,'Liste plats'!$A$5:$A$156,0),MATCH(DR$6,'Liste plats'!$A$5:$EX$5,0))*$D143)</f>
        <v/>
      </c>
      <c r="DS143" s="36" t="str">
        <f>IF(ISERROR(INDEX('Liste plats'!$A$5:$EX$156,MATCH('Journal cuisine'!$B143,'Liste plats'!$A$5:$A$156,0),MATCH(DS$6,'Liste plats'!$A$5:$EX$5,0))*$D143),"",INDEX('Liste plats'!$A$5:$EX$156,MATCH('Journal cuisine'!$B143,'Liste plats'!$A$5:$A$156,0),MATCH(DS$6,'Liste plats'!$A$5:$EX$5,0))*$D143)</f>
        <v/>
      </c>
      <c r="DT143" s="36" t="str">
        <f>IF(ISERROR(INDEX('Liste plats'!$A$5:$EX$156,MATCH('Journal cuisine'!$B143,'Liste plats'!$A$5:$A$156,0),MATCH(DT$6,'Liste plats'!$A$5:$EX$5,0))*$D143),"",INDEX('Liste plats'!$A$5:$EX$156,MATCH('Journal cuisine'!$B143,'Liste plats'!$A$5:$A$156,0),MATCH(DT$6,'Liste plats'!$A$5:$EX$5,0))*$D143)</f>
        <v/>
      </c>
      <c r="DU143" s="36" t="str">
        <f>IF(ISERROR(INDEX('Liste plats'!$A$5:$EX$156,MATCH('Journal cuisine'!$B143,'Liste plats'!$A$5:$A$156,0),MATCH(DU$6,'Liste plats'!$A$5:$EX$5,0))*$D143),"",INDEX('Liste plats'!$A$5:$EX$156,MATCH('Journal cuisine'!$B143,'Liste plats'!$A$5:$A$156,0),MATCH(DU$6,'Liste plats'!$A$5:$EX$5,0))*$D143)</f>
        <v/>
      </c>
      <c r="DV143" s="36" t="str">
        <f>IF(ISERROR(INDEX('Liste plats'!$A$5:$EX$156,MATCH('Journal cuisine'!$B143,'Liste plats'!$A$5:$A$156,0),MATCH(DV$6,'Liste plats'!$A$5:$EX$5,0))*$D143),"",INDEX('Liste plats'!$A$5:$EX$156,MATCH('Journal cuisine'!$B143,'Liste plats'!$A$5:$A$156,0),MATCH(DV$6,'Liste plats'!$A$5:$EX$5,0))*$D143)</f>
        <v/>
      </c>
      <c r="DW143" s="36" t="str">
        <f>IF(ISERROR(INDEX('Liste plats'!$A$5:$EX$156,MATCH('Journal cuisine'!$B143,'Liste plats'!$A$5:$A$156,0),MATCH(DW$6,'Liste plats'!$A$5:$EX$5,0))*$D143),"",INDEX('Liste plats'!$A$5:$EX$156,MATCH('Journal cuisine'!$B143,'Liste plats'!$A$5:$A$156,0),MATCH(DW$6,'Liste plats'!$A$5:$EX$5,0))*$D143)</f>
        <v/>
      </c>
      <c r="DX143" s="36" t="str">
        <f>IF(ISERROR(INDEX('Liste plats'!$A$5:$EX$156,MATCH('Journal cuisine'!$B143,'Liste plats'!$A$5:$A$156,0),MATCH(DX$6,'Liste plats'!$A$5:$EX$5,0))*$D143),"",INDEX('Liste plats'!$A$5:$EX$156,MATCH('Journal cuisine'!$B143,'Liste plats'!$A$5:$A$156,0),MATCH(DX$6,'Liste plats'!$A$5:$EX$5,0))*$D143)</f>
        <v/>
      </c>
      <c r="DY143" s="36" t="str">
        <f>IF(ISERROR(INDEX('Liste plats'!$A$5:$EX$156,MATCH('Journal cuisine'!$B143,'Liste plats'!$A$5:$A$156,0),MATCH(DY$6,'Liste plats'!$A$5:$EX$5,0))*$D143),"",INDEX('Liste plats'!$A$5:$EX$156,MATCH('Journal cuisine'!$B143,'Liste plats'!$A$5:$A$156,0),MATCH(DY$6,'Liste plats'!$A$5:$EX$5,0))*$D143)</f>
        <v/>
      </c>
      <c r="DZ143" s="36" t="str">
        <f>IF(ISERROR(INDEX('Liste plats'!$A$5:$EX$156,MATCH('Journal cuisine'!$B143,'Liste plats'!$A$5:$A$156,0),MATCH(DZ$6,'Liste plats'!$A$5:$EX$5,0))*$D143),"",INDEX('Liste plats'!$A$5:$EX$156,MATCH('Journal cuisine'!$B143,'Liste plats'!$A$5:$A$156,0),MATCH(DZ$6,'Liste plats'!$A$5:$EX$5,0))*$D143)</f>
        <v/>
      </c>
      <c r="EA143" s="36" t="str">
        <f>IF(ISERROR(INDEX('Liste plats'!$A$5:$EX$156,MATCH('Journal cuisine'!$B143,'Liste plats'!$A$5:$A$156,0),MATCH(EA$6,'Liste plats'!$A$5:$EX$5,0))*$D143),"",INDEX('Liste plats'!$A$5:$EX$156,MATCH('Journal cuisine'!$B143,'Liste plats'!$A$5:$A$156,0),MATCH(EA$6,'Liste plats'!$A$5:$EX$5,0))*$D143)</f>
        <v/>
      </c>
      <c r="EB143" s="36" t="str">
        <f>IF(ISERROR(INDEX('Liste plats'!$A$5:$EX$156,MATCH('Journal cuisine'!$B143,'Liste plats'!$A$5:$A$156,0),MATCH(EB$6,'Liste plats'!$A$5:$EX$5,0))*$D143),"",INDEX('Liste plats'!$A$5:$EX$156,MATCH('Journal cuisine'!$B143,'Liste plats'!$A$5:$A$156,0),MATCH(EB$6,'Liste plats'!$A$5:$EX$5,0))*$D143)</f>
        <v/>
      </c>
      <c r="EC143" s="36" t="str">
        <f>IF(ISERROR(INDEX('Liste plats'!$A$5:$EX$156,MATCH('Journal cuisine'!$B143,'Liste plats'!$A$5:$A$156,0),MATCH(EC$6,'Liste plats'!$A$5:$EX$5,0))*$D143),"",INDEX('Liste plats'!$A$5:$EX$156,MATCH('Journal cuisine'!$B143,'Liste plats'!$A$5:$A$156,0),MATCH(EC$6,'Liste plats'!$A$5:$EX$5,0))*$D143)</f>
        <v/>
      </c>
      <c r="ED143" s="36" t="str">
        <f>IF(ISERROR(INDEX('Liste plats'!$A$5:$EX$156,MATCH('Journal cuisine'!$B143,'Liste plats'!$A$5:$A$156,0),MATCH(ED$6,'Liste plats'!$A$5:$EX$5,0))*$D143),"",INDEX('Liste plats'!$A$5:$EX$156,MATCH('Journal cuisine'!$B143,'Liste plats'!$A$5:$A$156,0),MATCH(ED$6,'Liste plats'!$A$5:$EX$5,0))*$D143)</f>
        <v/>
      </c>
      <c r="EE143" s="36" t="str">
        <f>IF(ISERROR(INDEX('Liste plats'!$A$5:$EX$156,MATCH('Journal cuisine'!$B143,'Liste plats'!$A$5:$A$156,0),MATCH(EE$6,'Liste plats'!$A$5:$EX$5,0))*$D143),"",INDEX('Liste plats'!$A$5:$EX$156,MATCH('Journal cuisine'!$B143,'Liste plats'!$A$5:$A$156,0),MATCH(EE$6,'Liste plats'!$A$5:$EX$5,0))*$D143)</f>
        <v/>
      </c>
      <c r="EF143" s="36" t="str">
        <f>IF(ISERROR(INDEX('Liste plats'!$A$5:$EX$156,MATCH('Journal cuisine'!$B143,'Liste plats'!$A$5:$A$156,0),MATCH(EF$6,'Liste plats'!$A$5:$EX$5,0))*$D143),"",INDEX('Liste plats'!$A$5:$EX$156,MATCH('Journal cuisine'!$B143,'Liste plats'!$A$5:$A$156,0),MATCH(EF$6,'Liste plats'!$A$5:$EX$5,0))*$D143)</f>
        <v/>
      </c>
      <c r="EG143" s="36" t="str">
        <f>IF(ISERROR(INDEX('Liste plats'!$A$5:$EX$156,MATCH('Journal cuisine'!$B143,'Liste plats'!$A$5:$A$156,0),MATCH(EG$6,'Liste plats'!$A$5:$EX$5,0))*$D143),"",INDEX('Liste plats'!$A$5:$EX$156,MATCH('Journal cuisine'!$B143,'Liste plats'!$A$5:$A$156,0),MATCH(EG$6,'Liste plats'!$A$5:$EX$5,0))*$D143)</f>
        <v/>
      </c>
      <c r="EH143" s="36" t="str">
        <f>IF(ISERROR(INDEX('Liste plats'!$A$5:$EX$156,MATCH('Journal cuisine'!$B143,'Liste plats'!$A$5:$A$156,0),MATCH(EH$6,'Liste plats'!$A$5:$EX$5,0))*$D143),"",INDEX('Liste plats'!$A$5:$EX$156,MATCH('Journal cuisine'!$B143,'Liste plats'!$A$5:$A$156,0),MATCH(EH$6,'Liste plats'!$A$5:$EX$5,0))*$D143)</f>
        <v/>
      </c>
      <c r="EI143" s="36" t="str">
        <f>IF(ISERROR(INDEX('Liste plats'!$A$5:$EX$156,MATCH('Journal cuisine'!$B143,'Liste plats'!$A$5:$A$156,0),MATCH(EI$6,'Liste plats'!$A$5:$EX$5,0))*$D143),"",INDEX('Liste plats'!$A$5:$EX$156,MATCH('Journal cuisine'!$B143,'Liste plats'!$A$5:$A$156,0),MATCH(EI$6,'Liste plats'!$A$5:$EX$5,0))*$D143)</f>
        <v/>
      </c>
      <c r="EJ143" s="36" t="str">
        <f>IF(ISERROR(INDEX('Liste plats'!$A$5:$EX$156,MATCH('Journal cuisine'!$B143,'Liste plats'!$A$5:$A$156,0),MATCH(EJ$6,'Liste plats'!$A$5:$EX$5,0))*$D143),"",INDEX('Liste plats'!$A$5:$EX$156,MATCH('Journal cuisine'!$B143,'Liste plats'!$A$5:$A$156,0),MATCH(EJ$6,'Liste plats'!$A$5:$EX$5,0))*$D143)</f>
        <v/>
      </c>
      <c r="EK143" s="36" t="str">
        <f>IF(ISERROR(INDEX('Liste plats'!$A$5:$EX$156,MATCH('Journal cuisine'!$B143,'Liste plats'!$A$5:$A$156,0),MATCH(EK$6,'Liste plats'!$A$5:$EX$5,0))*$D143),"",INDEX('Liste plats'!$A$5:$EX$156,MATCH('Journal cuisine'!$B143,'Liste plats'!$A$5:$A$156,0),MATCH(EK$6,'Liste plats'!$A$5:$EX$5,0))*$D143)</f>
        <v/>
      </c>
      <c r="EL143" s="36" t="str">
        <f>IF(ISERROR(INDEX('Liste plats'!$A$5:$EX$156,MATCH('Journal cuisine'!$B143,'Liste plats'!$A$5:$A$156,0),MATCH(EL$6,'Liste plats'!$A$5:$EX$5,0))*$D143),"",INDEX('Liste plats'!$A$5:$EX$156,MATCH('Journal cuisine'!$B143,'Liste plats'!$A$5:$A$156,0),MATCH(EL$6,'Liste plats'!$A$5:$EX$5,0))*$D143)</f>
        <v/>
      </c>
      <c r="EM143" s="36" t="str">
        <f>IF(ISERROR(INDEX('Liste plats'!$A$5:$EX$156,MATCH('Journal cuisine'!$B143,'Liste plats'!$A$5:$A$156,0),MATCH(EM$6,'Liste plats'!$A$5:$EX$5,0))*$D143),"",INDEX('Liste plats'!$A$5:$EX$156,MATCH('Journal cuisine'!$B143,'Liste plats'!$A$5:$A$156,0),MATCH(EM$6,'Liste plats'!$A$5:$EX$5,0))*$D143)</f>
        <v/>
      </c>
      <c r="EN143" s="36" t="str">
        <f>IF(ISERROR(INDEX('Liste plats'!$A$5:$EX$156,MATCH('Journal cuisine'!$B143,'Liste plats'!$A$5:$A$156,0),MATCH(EN$6,'Liste plats'!$A$5:$EX$5,0))*$D143),"",INDEX('Liste plats'!$A$5:$EX$156,MATCH('Journal cuisine'!$B143,'Liste plats'!$A$5:$A$156,0),MATCH(EN$6,'Liste plats'!$A$5:$EX$5,0))*$D143)</f>
        <v/>
      </c>
      <c r="EO143" s="36" t="str">
        <f>IF(ISERROR(INDEX('Liste plats'!$A$5:$EX$156,MATCH('Journal cuisine'!$B143,'Liste plats'!$A$5:$A$156,0),MATCH(EO$6,'Liste plats'!$A$5:$EX$5,0))*$D143),"",INDEX('Liste plats'!$A$5:$EX$156,MATCH('Journal cuisine'!$B143,'Liste plats'!$A$5:$A$156,0),MATCH(EO$6,'Liste plats'!$A$5:$EX$5,0))*$D143)</f>
        <v/>
      </c>
      <c r="EP143" s="36" t="str">
        <f>IF(ISERROR(INDEX('Liste plats'!$A$5:$EX$156,MATCH('Journal cuisine'!$B143,'Liste plats'!$A$5:$A$156,0),MATCH(EP$6,'Liste plats'!$A$5:$EX$5,0))*$D143),"",INDEX('Liste plats'!$A$5:$EX$156,MATCH('Journal cuisine'!$B143,'Liste plats'!$A$5:$A$156,0),MATCH(EP$6,'Liste plats'!$A$5:$EX$5,0))*$D143)</f>
        <v/>
      </c>
      <c r="EQ143" s="36" t="str">
        <f>IF(ISERROR(INDEX('Liste plats'!$A$5:$EX$156,MATCH('Journal cuisine'!$B143,'Liste plats'!$A$5:$A$156,0),MATCH(EQ$6,'Liste plats'!$A$5:$EX$5,0))*$D143),"",INDEX('Liste plats'!$A$5:$EX$156,MATCH('Journal cuisine'!$B143,'Liste plats'!$A$5:$A$156,0),MATCH(EQ$6,'Liste plats'!$A$5:$EX$5,0))*$D143)</f>
        <v/>
      </c>
      <c r="ER143" s="36" t="str">
        <f>IF(ISERROR(INDEX('Liste plats'!$A$5:$EX$156,MATCH('Journal cuisine'!$B143,'Liste plats'!$A$5:$A$156,0),MATCH(ER$6,'Liste plats'!$A$5:$EX$5,0))*$D143),"",INDEX('Liste plats'!$A$5:$EX$156,MATCH('Journal cuisine'!$B143,'Liste plats'!$A$5:$A$156,0),MATCH(ER$6,'Liste plats'!$A$5:$EX$5,0))*$D143)</f>
        <v/>
      </c>
      <c r="ES143" s="36" t="str">
        <f>IF(ISERROR(INDEX('Liste plats'!$A$5:$EX$156,MATCH('Journal cuisine'!$B143,'Liste plats'!$A$5:$A$156,0),MATCH(ES$6,'Liste plats'!$A$5:$EX$5,0))*$D143),"",INDEX('Liste plats'!$A$5:$EX$156,MATCH('Journal cuisine'!$B143,'Liste plats'!$A$5:$A$156,0),MATCH(ES$6,'Liste plats'!$A$5:$EX$5,0))*$D143)</f>
        <v/>
      </c>
      <c r="ET143" s="36" t="str">
        <f>IF(ISERROR(INDEX('Liste plats'!$A$5:$EX$156,MATCH('Journal cuisine'!$B143,'Liste plats'!$A$5:$A$156,0),MATCH(ET$6,'Liste plats'!$A$5:$EX$5,0))*$D143),"",INDEX('Liste plats'!$A$5:$EX$156,MATCH('Journal cuisine'!$B143,'Liste plats'!$A$5:$A$156,0),MATCH(ET$6,'Liste plats'!$A$5:$EX$5,0))*$D143)</f>
        <v/>
      </c>
      <c r="EU143" s="36" t="str">
        <f>IF(ISERROR(INDEX('Liste plats'!$A$5:$EX$156,MATCH('Journal cuisine'!$B143,'Liste plats'!$A$5:$A$156,0),MATCH(EU$6,'Liste plats'!$A$5:$EX$5,0))*$D143),"",INDEX('Liste plats'!$A$5:$EX$156,MATCH('Journal cuisine'!$B143,'Liste plats'!$A$5:$A$156,0),MATCH(EU$6,'Liste plats'!$A$5:$EX$5,0))*$D143)</f>
        <v/>
      </c>
      <c r="EV143" s="36" t="str">
        <f>IF(ISERROR(INDEX('Liste plats'!$A$5:$EX$156,MATCH('Journal cuisine'!$B143,'Liste plats'!$A$5:$A$156,0),MATCH(EV$6,'Liste plats'!$A$5:$EX$5,0))*$D143),"",INDEX('Liste plats'!$A$5:$EX$156,MATCH('Journal cuisine'!$B143,'Liste plats'!$A$5:$A$156,0),MATCH(EV$6,'Liste plats'!$A$5:$EX$5,0))*$D143)</f>
        <v/>
      </c>
      <c r="EW143" s="36" t="str">
        <f>IF(ISERROR(INDEX('Liste plats'!$A$5:$EX$156,MATCH('Journal cuisine'!$B143,'Liste plats'!$A$5:$A$156,0),MATCH(EW$6,'Liste plats'!$A$5:$EX$5,0))*$D143),"",INDEX('Liste plats'!$A$5:$EX$156,MATCH('Journal cuisine'!$B143,'Liste plats'!$A$5:$A$156,0),MATCH(EW$6,'Liste plats'!$A$5:$EX$5,0))*$D143)</f>
        <v/>
      </c>
      <c r="EX143" s="36" t="str">
        <f>IF(ISERROR(INDEX('Liste plats'!$A$5:$EX$156,MATCH('Journal cuisine'!$B143,'Liste plats'!$A$5:$A$156,0),MATCH(EX$6,'Liste plats'!$A$5:$EX$5,0))*$D143),"",INDEX('Liste plats'!$A$5:$EX$156,MATCH('Journal cuisine'!$B143,'Liste plats'!$A$5:$A$156,0),MATCH(EX$6,'Liste plats'!$A$5:$EX$5,0))*$D143)</f>
        <v/>
      </c>
      <c r="EY143" s="36" t="str">
        <f>IF(ISERROR(INDEX('Liste plats'!$A$5:$EX$156,MATCH('Journal cuisine'!$B143,'Liste plats'!$A$5:$A$156,0),MATCH(EY$6,'Liste plats'!$A$5:$EX$5,0))*$D143),"",INDEX('Liste plats'!$A$5:$EX$156,MATCH('Journal cuisine'!$B143,'Liste plats'!$A$5:$A$156,0),MATCH(EY$6,'Liste plats'!$A$5:$EX$5,0))*$D143)</f>
        <v/>
      </c>
      <c r="EZ143" s="36" t="str">
        <f>IF(ISERROR(INDEX('Liste plats'!$A$5:$EX$156,MATCH('Journal cuisine'!$B143,'Liste plats'!$A$5:$A$156,0),MATCH(EZ$6,'Liste plats'!$A$5:$EX$5,0))*$D143),"",INDEX('Liste plats'!$A$5:$EX$156,MATCH('Journal cuisine'!$B143,'Liste plats'!$A$5:$A$156,0),MATCH(EZ$6,'Liste plats'!$A$5:$EX$5,0))*$D143)</f>
        <v/>
      </c>
      <c r="FA143" s="49" t="str">
        <f>IF(ISERROR(INDEX('Liste plats'!$A$5:$EX$156,MATCH('Journal cuisine'!$B143,'Liste plats'!$A$5:$A$156,0),MATCH(FA$6,'Liste plats'!$A$5:$EX$5,0))*$D143),"",INDEX('Liste plats'!$A$5:$EX$156,MATCH('Journal cuisine'!$B143,'Liste plats'!$A$5:$A$156,0),MATCH(FA$6,'Liste plats'!$A$5:$EX$5,0))*$D143)</f>
        <v/>
      </c>
    </row>
    <row r="144" spans="1:157" x14ac:dyDescent="0.25">
      <c r="A144" s="9"/>
      <c r="B144" s="10"/>
      <c r="C144" s="34" t="str">
        <f>IF(ISERROR(IF(VLOOKUP(B144,'Liste plats'!$A$7:$B$156,2,0)=0,"",VLOOKUP(B144,'Liste plats'!$A$7:$B$156,2,0))),"",IF(VLOOKUP(B144,'Liste plats'!$A$7:$B$156,2,0)=0,"",VLOOKUP(B144,'Liste plats'!$A$7:$B$156,2,0)))</f>
        <v/>
      </c>
      <c r="D144" s="18"/>
      <c r="F144" s="41"/>
      <c r="H144" s="48" t="str">
        <f>IF(ISERROR(INDEX('Liste plats'!$A$5:$EX$156,MATCH('Journal cuisine'!$B144,'Liste plats'!$A$5:$A$156,0),MATCH(H$6,'Liste plats'!$A$5:$EX$5,0))*$D144),"",INDEX('Liste plats'!$A$5:$EX$156,MATCH('Journal cuisine'!$B144,'Liste plats'!$A$5:$A$156,0),MATCH(H$6,'Liste plats'!$A$5:$EX$5,0))*$D144)</f>
        <v/>
      </c>
      <c r="I144" s="36" t="str">
        <f>IF(ISERROR(INDEX('Liste plats'!$A$5:$EX$156,MATCH('Journal cuisine'!$B144,'Liste plats'!$A$5:$A$156,0),MATCH(I$6,'Liste plats'!$A$5:$EX$5,0))*$D144),"",INDEX('Liste plats'!$A$5:$EX$156,MATCH('Journal cuisine'!$B144,'Liste plats'!$A$5:$A$156,0),MATCH(I$6,'Liste plats'!$A$5:$EX$5,0))*$D144)</f>
        <v/>
      </c>
      <c r="J144" s="36" t="str">
        <f>IF(ISERROR(INDEX('Liste plats'!$A$5:$EX$156,MATCH('Journal cuisine'!$B144,'Liste plats'!$A$5:$A$156,0),MATCH(J$6,'Liste plats'!$A$5:$EX$5,0))*$D144),"",INDEX('Liste plats'!$A$5:$EX$156,MATCH('Journal cuisine'!$B144,'Liste plats'!$A$5:$A$156,0),MATCH(J$6,'Liste plats'!$A$5:$EX$5,0))*$D144)</f>
        <v/>
      </c>
      <c r="K144" s="36" t="str">
        <f>IF(ISERROR(INDEX('Liste plats'!$A$5:$EX$156,MATCH('Journal cuisine'!$B144,'Liste plats'!$A$5:$A$156,0),MATCH(K$6,'Liste plats'!$A$5:$EX$5,0))*$D144),"",INDEX('Liste plats'!$A$5:$EX$156,MATCH('Journal cuisine'!$B144,'Liste plats'!$A$5:$A$156,0),MATCH(K$6,'Liste plats'!$A$5:$EX$5,0))*$D144)</f>
        <v/>
      </c>
      <c r="L144" s="36" t="str">
        <f>IF(ISERROR(INDEX('Liste plats'!$A$5:$EX$156,MATCH('Journal cuisine'!$B144,'Liste plats'!$A$5:$A$156,0),MATCH(L$6,'Liste plats'!$A$5:$EX$5,0))*$D144),"",INDEX('Liste plats'!$A$5:$EX$156,MATCH('Journal cuisine'!$B144,'Liste plats'!$A$5:$A$156,0),MATCH(L$6,'Liste plats'!$A$5:$EX$5,0))*$D144)</f>
        <v/>
      </c>
      <c r="M144" s="36" t="str">
        <f>IF(ISERROR(INDEX('Liste plats'!$A$5:$EX$156,MATCH('Journal cuisine'!$B144,'Liste plats'!$A$5:$A$156,0),MATCH(M$6,'Liste plats'!$A$5:$EX$5,0))*$D144),"",INDEX('Liste plats'!$A$5:$EX$156,MATCH('Journal cuisine'!$B144,'Liste plats'!$A$5:$A$156,0),MATCH(M$6,'Liste plats'!$A$5:$EX$5,0))*$D144)</f>
        <v/>
      </c>
      <c r="N144" s="36" t="str">
        <f>IF(ISERROR(INDEX('Liste plats'!$A$5:$EX$156,MATCH('Journal cuisine'!$B144,'Liste plats'!$A$5:$A$156,0),MATCH(N$6,'Liste plats'!$A$5:$EX$5,0))*$D144),"",INDEX('Liste plats'!$A$5:$EX$156,MATCH('Journal cuisine'!$B144,'Liste plats'!$A$5:$A$156,0),MATCH(N$6,'Liste plats'!$A$5:$EX$5,0))*$D144)</f>
        <v/>
      </c>
      <c r="O144" s="36" t="str">
        <f>IF(ISERROR(INDEX('Liste plats'!$A$5:$EX$156,MATCH('Journal cuisine'!$B144,'Liste plats'!$A$5:$A$156,0),MATCH(O$6,'Liste plats'!$A$5:$EX$5,0))*$D144),"",INDEX('Liste plats'!$A$5:$EX$156,MATCH('Journal cuisine'!$B144,'Liste plats'!$A$5:$A$156,0),MATCH(O$6,'Liste plats'!$A$5:$EX$5,0))*$D144)</f>
        <v/>
      </c>
      <c r="P144" s="36" t="str">
        <f>IF(ISERROR(INDEX('Liste plats'!$A$5:$EX$156,MATCH('Journal cuisine'!$B144,'Liste plats'!$A$5:$A$156,0),MATCH(P$6,'Liste plats'!$A$5:$EX$5,0))*$D144),"",INDEX('Liste plats'!$A$5:$EX$156,MATCH('Journal cuisine'!$B144,'Liste plats'!$A$5:$A$156,0),MATCH(P$6,'Liste plats'!$A$5:$EX$5,0))*$D144)</f>
        <v/>
      </c>
      <c r="Q144" s="36" t="str">
        <f>IF(ISERROR(INDEX('Liste plats'!$A$5:$EX$156,MATCH('Journal cuisine'!$B144,'Liste plats'!$A$5:$A$156,0),MATCH(Q$6,'Liste plats'!$A$5:$EX$5,0))*$D144),"",INDEX('Liste plats'!$A$5:$EX$156,MATCH('Journal cuisine'!$B144,'Liste plats'!$A$5:$A$156,0),MATCH(Q$6,'Liste plats'!$A$5:$EX$5,0))*$D144)</f>
        <v/>
      </c>
      <c r="R144" s="36" t="str">
        <f>IF(ISERROR(INDEX('Liste plats'!$A$5:$EX$156,MATCH('Journal cuisine'!$B144,'Liste plats'!$A$5:$A$156,0),MATCH(R$6,'Liste plats'!$A$5:$EX$5,0))*$D144),"",INDEX('Liste plats'!$A$5:$EX$156,MATCH('Journal cuisine'!$B144,'Liste plats'!$A$5:$A$156,0),MATCH(R$6,'Liste plats'!$A$5:$EX$5,0))*$D144)</f>
        <v/>
      </c>
      <c r="S144" s="36" t="str">
        <f>IF(ISERROR(INDEX('Liste plats'!$A$5:$EX$156,MATCH('Journal cuisine'!$B144,'Liste plats'!$A$5:$A$156,0),MATCH(S$6,'Liste plats'!$A$5:$EX$5,0))*$D144),"",INDEX('Liste plats'!$A$5:$EX$156,MATCH('Journal cuisine'!$B144,'Liste plats'!$A$5:$A$156,0),MATCH(S$6,'Liste plats'!$A$5:$EX$5,0))*$D144)</f>
        <v/>
      </c>
      <c r="T144" s="36" t="str">
        <f>IF(ISERROR(INDEX('Liste plats'!$A$5:$EX$156,MATCH('Journal cuisine'!$B144,'Liste plats'!$A$5:$A$156,0),MATCH(T$6,'Liste plats'!$A$5:$EX$5,0))*$D144),"",INDEX('Liste plats'!$A$5:$EX$156,MATCH('Journal cuisine'!$B144,'Liste plats'!$A$5:$A$156,0),MATCH(T$6,'Liste plats'!$A$5:$EX$5,0))*$D144)</f>
        <v/>
      </c>
      <c r="U144" s="36" t="str">
        <f>IF(ISERROR(INDEX('Liste plats'!$A$5:$EX$156,MATCH('Journal cuisine'!$B144,'Liste plats'!$A$5:$A$156,0),MATCH(U$6,'Liste plats'!$A$5:$EX$5,0))*$D144),"",INDEX('Liste plats'!$A$5:$EX$156,MATCH('Journal cuisine'!$B144,'Liste plats'!$A$5:$A$156,0),MATCH(U$6,'Liste plats'!$A$5:$EX$5,0))*$D144)</f>
        <v/>
      </c>
      <c r="V144" s="36" t="str">
        <f>IF(ISERROR(INDEX('Liste plats'!$A$5:$EX$156,MATCH('Journal cuisine'!$B144,'Liste plats'!$A$5:$A$156,0),MATCH(V$6,'Liste plats'!$A$5:$EX$5,0))*$D144),"",INDEX('Liste plats'!$A$5:$EX$156,MATCH('Journal cuisine'!$B144,'Liste plats'!$A$5:$A$156,0),MATCH(V$6,'Liste plats'!$A$5:$EX$5,0))*$D144)</f>
        <v/>
      </c>
      <c r="W144" s="36" t="str">
        <f>IF(ISERROR(INDEX('Liste plats'!$A$5:$EX$156,MATCH('Journal cuisine'!$B144,'Liste plats'!$A$5:$A$156,0),MATCH(W$6,'Liste plats'!$A$5:$EX$5,0))*$D144),"",INDEX('Liste plats'!$A$5:$EX$156,MATCH('Journal cuisine'!$B144,'Liste plats'!$A$5:$A$156,0),MATCH(W$6,'Liste plats'!$A$5:$EX$5,0))*$D144)</f>
        <v/>
      </c>
      <c r="X144" s="36" t="str">
        <f>IF(ISERROR(INDEX('Liste plats'!$A$5:$EX$156,MATCH('Journal cuisine'!$B144,'Liste plats'!$A$5:$A$156,0),MATCH(X$6,'Liste plats'!$A$5:$EX$5,0))*$D144),"",INDEX('Liste plats'!$A$5:$EX$156,MATCH('Journal cuisine'!$B144,'Liste plats'!$A$5:$A$156,0),MATCH(X$6,'Liste plats'!$A$5:$EX$5,0))*$D144)</f>
        <v/>
      </c>
      <c r="Y144" s="36" t="str">
        <f>IF(ISERROR(INDEX('Liste plats'!$A$5:$EX$156,MATCH('Journal cuisine'!$B144,'Liste plats'!$A$5:$A$156,0),MATCH(Y$6,'Liste plats'!$A$5:$EX$5,0))*$D144),"",INDEX('Liste plats'!$A$5:$EX$156,MATCH('Journal cuisine'!$B144,'Liste plats'!$A$5:$A$156,0),MATCH(Y$6,'Liste plats'!$A$5:$EX$5,0))*$D144)</f>
        <v/>
      </c>
      <c r="Z144" s="36" t="str">
        <f>IF(ISERROR(INDEX('Liste plats'!$A$5:$EX$156,MATCH('Journal cuisine'!$B144,'Liste plats'!$A$5:$A$156,0),MATCH(Z$6,'Liste plats'!$A$5:$EX$5,0))*$D144),"",INDEX('Liste plats'!$A$5:$EX$156,MATCH('Journal cuisine'!$B144,'Liste plats'!$A$5:$A$156,0),MATCH(Z$6,'Liste plats'!$A$5:$EX$5,0))*$D144)</f>
        <v/>
      </c>
      <c r="AA144" s="36" t="str">
        <f>IF(ISERROR(INDEX('Liste plats'!$A$5:$EX$156,MATCH('Journal cuisine'!$B144,'Liste plats'!$A$5:$A$156,0),MATCH(AA$6,'Liste plats'!$A$5:$EX$5,0))*$D144),"",INDEX('Liste plats'!$A$5:$EX$156,MATCH('Journal cuisine'!$B144,'Liste plats'!$A$5:$A$156,0),MATCH(AA$6,'Liste plats'!$A$5:$EX$5,0))*$D144)</f>
        <v/>
      </c>
      <c r="AB144" s="36" t="str">
        <f>IF(ISERROR(INDEX('Liste plats'!$A$5:$EX$156,MATCH('Journal cuisine'!$B144,'Liste plats'!$A$5:$A$156,0),MATCH(AB$6,'Liste plats'!$A$5:$EX$5,0))*$D144),"",INDEX('Liste plats'!$A$5:$EX$156,MATCH('Journal cuisine'!$B144,'Liste plats'!$A$5:$A$156,0),MATCH(AB$6,'Liste plats'!$A$5:$EX$5,0))*$D144)</f>
        <v/>
      </c>
      <c r="AC144" s="36" t="str">
        <f>IF(ISERROR(INDEX('Liste plats'!$A$5:$EX$156,MATCH('Journal cuisine'!$B144,'Liste plats'!$A$5:$A$156,0),MATCH(AC$6,'Liste plats'!$A$5:$EX$5,0))*$D144),"",INDEX('Liste plats'!$A$5:$EX$156,MATCH('Journal cuisine'!$B144,'Liste plats'!$A$5:$A$156,0),MATCH(AC$6,'Liste plats'!$A$5:$EX$5,0))*$D144)</f>
        <v/>
      </c>
      <c r="AD144" s="36" t="str">
        <f>IF(ISERROR(INDEX('Liste plats'!$A$5:$EX$156,MATCH('Journal cuisine'!$B144,'Liste plats'!$A$5:$A$156,0),MATCH(AD$6,'Liste plats'!$A$5:$EX$5,0))*$D144),"",INDEX('Liste plats'!$A$5:$EX$156,MATCH('Journal cuisine'!$B144,'Liste plats'!$A$5:$A$156,0),MATCH(AD$6,'Liste plats'!$A$5:$EX$5,0))*$D144)</f>
        <v/>
      </c>
      <c r="AE144" s="36" t="str">
        <f>IF(ISERROR(INDEX('Liste plats'!$A$5:$EX$156,MATCH('Journal cuisine'!$B144,'Liste plats'!$A$5:$A$156,0),MATCH(AE$6,'Liste plats'!$A$5:$EX$5,0))*$D144),"",INDEX('Liste plats'!$A$5:$EX$156,MATCH('Journal cuisine'!$B144,'Liste plats'!$A$5:$A$156,0),MATCH(AE$6,'Liste plats'!$A$5:$EX$5,0))*$D144)</f>
        <v/>
      </c>
      <c r="AF144" s="36" t="str">
        <f>IF(ISERROR(INDEX('Liste plats'!$A$5:$EX$156,MATCH('Journal cuisine'!$B144,'Liste plats'!$A$5:$A$156,0),MATCH(AF$6,'Liste plats'!$A$5:$EX$5,0))*$D144),"",INDEX('Liste plats'!$A$5:$EX$156,MATCH('Journal cuisine'!$B144,'Liste plats'!$A$5:$A$156,0),MATCH(AF$6,'Liste plats'!$A$5:$EX$5,0))*$D144)</f>
        <v/>
      </c>
      <c r="AG144" s="36" t="str">
        <f>IF(ISERROR(INDEX('Liste plats'!$A$5:$EX$156,MATCH('Journal cuisine'!$B144,'Liste plats'!$A$5:$A$156,0),MATCH(AG$6,'Liste plats'!$A$5:$EX$5,0))*$D144),"",INDEX('Liste plats'!$A$5:$EX$156,MATCH('Journal cuisine'!$B144,'Liste plats'!$A$5:$A$156,0),MATCH(AG$6,'Liste plats'!$A$5:$EX$5,0))*$D144)</f>
        <v/>
      </c>
      <c r="AH144" s="36" t="str">
        <f>IF(ISERROR(INDEX('Liste plats'!$A$5:$EX$156,MATCH('Journal cuisine'!$B144,'Liste plats'!$A$5:$A$156,0),MATCH(AH$6,'Liste plats'!$A$5:$EX$5,0))*$D144),"",INDEX('Liste plats'!$A$5:$EX$156,MATCH('Journal cuisine'!$B144,'Liste plats'!$A$5:$A$156,0),MATCH(AH$6,'Liste plats'!$A$5:$EX$5,0))*$D144)</f>
        <v/>
      </c>
      <c r="AI144" s="36" t="str">
        <f>IF(ISERROR(INDEX('Liste plats'!$A$5:$EX$156,MATCH('Journal cuisine'!$B144,'Liste plats'!$A$5:$A$156,0),MATCH(AI$6,'Liste plats'!$A$5:$EX$5,0))*$D144),"",INDEX('Liste plats'!$A$5:$EX$156,MATCH('Journal cuisine'!$B144,'Liste plats'!$A$5:$A$156,0),MATCH(AI$6,'Liste plats'!$A$5:$EX$5,0))*$D144)</f>
        <v/>
      </c>
      <c r="AJ144" s="36" t="str">
        <f>IF(ISERROR(INDEX('Liste plats'!$A$5:$EX$156,MATCH('Journal cuisine'!$B144,'Liste plats'!$A$5:$A$156,0),MATCH(AJ$6,'Liste plats'!$A$5:$EX$5,0))*$D144),"",INDEX('Liste plats'!$A$5:$EX$156,MATCH('Journal cuisine'!$B144,'Liste plats'!$A$5:$A$156,0),MATCH(AJ$6,'Liste plats'!$A$5:$EX$5,0))*$D144)</f>
        <v/>
      </c>
      <c r="AK144" s="36" t="str">
        <f>IF(ISERROR(INDEX('Liste plats'!$A$5:$EX$156,MATCH('Journal cuisine'!$B144,'Liste plats'!$A$5:$A$156,0),MATCH(AK$6,'Liste plats'!$A$5:$EX$5,0))*$D144),"",INDEX('Liste plats'!$A$5:$EX$156,MATCH('Journal cuisine'!$B144,'Liste plats'!$A$5:$A$156,0),MATCH(AK$6,'Liste plats'!$A$5:$EX$5,0))*$D144)</f>
        <v/>
      </c>
      <c r="AL144" s="36" t="str">
        <f>IF(ISERROR(INDEX('Liste plats'!$A$5:$EX$156,MATCH('Journal cuisine'!$B144,'Liste plats'!$A$5:$A$156,0),MATCH(AL$6,'Liste plats'!$A$5:$EX$5,0))*$D144),"",INDEX('Liste plats'!$A$5:$EX$156,MATCH('Journal cuisine'!$B144,'Liste plats'!$A$5:$A$156,0),MATCH(AL$6,'Liste plats'!$A$5:$EX$5,0))*$D144)</f>
        <v/>
      </c>
      <c r="AM144" s="36" t="str">
        <f>IF(ISERROR(INDEX('Liste plats'!$A$5:$EX$156,MATCH('Journal cuisine'!$B144,'Liste plats'!$A$5:$A$156,0),MATCH(AM$6,'Liste plats'!$A$5:$EX$5,0))*$D144),"",INDEX('Liste plats'!$A$5:$EX$156,MATCH('Journal cuisine'!$B144,'Liste plats'!$A$5:$A$156,0),MATCH(AM$6,'Liste plats'!$A$5:$EX$5,0))*$D144)</f>
        <v/>
      </c>
      <c r="AN144" s="36" t="str">
        <f>IF(ISERROR(INDEX('Liste plats'!$A$5:$EX$156,MATCH('Journal cuisine'!$B144,'Liste plats'!$A$5:$A$156,0),MATCH(AN$6,'Liste plats'!$A$5:$EX$5,0))*$D144),"",INDEX('Liste plats'!$A$5:$EX$156,MATCH('Journal cuisine'!$B144,'Liste plats'!$A$5:$A$156,0),MATCH(AN$6,'Liste plats'!$A$5:$EX$5,0))*$D144)</f>
        <v/>
      </c>
      <c r="AO144" s="36" t="str">
        <f>IF(ISERROR(INDEX('Liste plats'!$A$5:$EX$156,MATCH('Journal cuisine'!$B144,'Liste plats'!$A$5:$A$156,0),MATCH(AO$6,'Liste plats'!$A$5:$EX$5,0))*$D144),"",INDEX('Liste plats'!$A$5:$EX$156,MATCH('Journal cuisine'!$B144,'Liste plats'!$A$5:$A$156,0),MATCH(AO$6,'Liste plats'!$A$5:$EX$5,0))*$D144)</f>
        <v/>
      </c>
      <c r="AP144" s="36" t="str">
        <f>IF(ISERROR(INDEX('Liste plats'!$A$5:$EX$156,MATCH('Journal cuisine'!$B144,'Liste plats'!$A$5:$A$156,0),MATCH(AP$6,'Liste plats'!$A$5:$EX$5,0))*$D144),"",INDEX('Liste plats'!$A$5:$EX$156,MATCH('Journal cuisine'!$B144,'Liste plats'!$A$5:$A$156,0),MATCH(AP$6,'Liste plats'!$A$5:$EX$5,0))*$D144)</f>
        <v/>
      </c>
      <c r="AQ144" s="36" t="str">
        <f>IF(ISERROR(INDEX('Liste plats'!$A$5:$EX$156,MATCH('Journal cuisine'!$B144,'Liste plats'!$A$5:$A$156,0),MATCH(AQ$6,'Liste plats'!$A$5:$EX$5,0))*$D144),"",INDEX('Liste plats'!$A$5:$EX$156,MATCH('Journal cuisine'!$B144,'Liste plats'!$A$5:$A$156,0),MATCH(AQ$6,'Liste plats'!$A$5:$EX$5,0))*$D144)</f>
        <v/>
      </c>
      <c r="AR144" s="36" t="str">
        <f>IF(ISERROR(INDEX('Liste plats'!$A$5:$EX$156,MATCH('Journal cuisine'!$B144,'Liste plats'!$A$5:$A$156,0),MATCH(AR$6,'Liste plats'!$A$5:$EX$5,0))*$D144),"",INDEX('Liste plats'!$A$5:$EX$156,MATCH('Journal cuisine'!$B144,'Liste plats'!$A$5:$A$156,0),MATCH(AR$6,'Liste plats'!$A$5:$EX$5,0))*$D144)</f>
        <v/>
      </c>
      <c r="AS144" s="36" t="str">
        <f>IF(ISERROR(INDEX('Liste plats'!$A$5:$EX$156,MATCH('Journal cuisine'!$B144,'Liste plats'!$A$5:$A$156,0),MATCH(AS$6,'Liste plats'!$A$5:$EX$5,0))*$D144),"",INDEX('Liste plats'!$A$5:$EX$156,MATCH('Journal cuisine'!$B144,'Liste plats'!$A$5:$A$156,0),MATCH(AS$6,'Liste plats'!$A$5:$EX$5,0))*$D144)</f>
        <v/>
      </c>
      <c r="AT144" s="36" t="str">
        <f>IF(ISERROR(INDEX('Liste plats'!$A$5:$EX$156,MATCH('Journal cuisine'!$B144,'Liste plats'!$A$5:$A$156,0),MATCH(AT$6,'Liste plats'!$A$5:$EX$5,0))*$D144),"",INDEX('Liste plats'!$A$5:$EX$156,MATCH('Journal cuisine'!$B144,'Liste plats'!$A$5:$A$156,0),MATCH(AT$6,'Liste plats'!$A$5:$EX$5,0))*$D144)</f>
        <v/>
      </c>
      <c r="AU144" s="36" t="str">
        <f>IF(ISERROR(INDEX('Liste plats'!$A$5:$EX$156,MATCH('Journal cuisine'!$B144,'Liste plats'!$A$5:$A$156,0),MATCH(AU$6,'Liste plats'!$A$5:$EX$5,0))*$D144),"",INDEX('Liste plats'!$A$5:$EX$156,MATCH('Journal cuisine'!$B144,'Liste plats'!$A$5:$A$156,0),MATCH(AU$6,'Liste plats'!$A$5:$EX$5,0))*$D144)</f>
        <v/>
      </c>
      <c r="AV144" s="36" t="str">
        <f>IF(ISERROR(INDEX('Liste plats'!$A$5:$EX$156,MATCH('Journal cuisine'!$B144,'Liste plats'!$A$5:$A$156,0),MATCH(AV$6,'Liste plats'!$A$5:$EX$5,0))*$D144),"",INDEX('Liste plats'!$A$5:$EX$156,MATCH('Journal cuisine'!$B144,'Liste plats'!$A$5:$A$156,0),MATCH(AV$6,'Liste plats'!$A$5:$EX$5,0))*$D144)</f>
        <v/>
      </c>
      <c r="AW144" s="36" t="str">
        <f>IF(ISERROR(INDEX('Liste plats'!$A$5:$EX$156,MATCH('Journal cuisine'!$B144,'Liste plats'!$A$5:$A$156,0),MATCH(AW$6,'Liste plats'!$A$5:$EX$5,0))*$D144),"",INDEX('Liste plats'!$A$5:$EX$156,MATCH('Journal cuisine'!$B144,'Liste plats'!$A$5:$A$156,0),MATCH(AW$6,'Liste plats'!$A$5:$EX$5,0))*$D144)</f>
        <v/>
      </c>
      <c r="AX144" s="36" t="str">
        <f>IF(ISERROR(INDEX('Liste plats'!$A$5:$EX$156,MATCH('Journal cuisine'!$B144,'Liste plats'!$A$5:$A$156,0),MATCH(AX$6,'Liste plats'!$A$5:$EX$5,0))*$D144),"",INDEX('Liste plats'!$A$5:$EX$156,MATCH('Journal cuisine'!$B144,'Liste plats'!$A$5:$A$156,0),MATCH(AX$6,'Liste plats'!$A$5:$EX$5,0))*$D144)</f>
        <v/>
      </c>
      <c r="AY144" s="36" t="str">
        <f>IF(ISERROR(INDEX('Liste plats'!$A$5:$EX$156,MATCH('Journal cuisine'!$B144,'Liste plats'!$A$5:$A$156,0),MATCH(AY$6,'Liste plats'!$A$5:$EX$5,0))*$D144),"",INDEX('Liste plats'!$A$5:$EX$156,MATCH('Journal cuisine'!$B144,'Liste plats'!$A$5:$A$156,0),MATCH(AY$6,'Liste plats'!$A$5:$EX$5,0))*$D144)</f>
        <v/>
      </c>
      <c r="AZ144" s="36" t="str">
        <f>IF(ISERROR(INDEX('Liste plats'!$A$5:$EX$156,MATCH('Journal cuisine'!$B144,'Liste plats'!$A$5:$A$156,0),MATCH(AZ$6,'Liste plats'!$A$5:$EX$5,0))*$D144),"",INDEX('Liste plats'!$A$5:$EX$156,MATCH('Journal cuisine'!$B144,'Liste plats'!$A$5:$A$156,0),MATCH(AZ$6,'Liste plats'!$A$5:$EX$5,0))*$D144)</f>
        <v/>
      </c>
      <c r="BA144" s="36" t="str">
        <f>IF(ISERROR(INDEX('Liste plats'!$A$5:$EX$156,MATCH('Journal cuisine'!$B144,'Liste plats'!$A$5:$A$156,0),MATCH(BA$6,'Liste plats'!$A$5:$EX$5,0))*$D144),"",INDEX('Liste plats'!$A$5:$EX$156,MATCH('Journal cuisine'!$B144,'Liste plats'!$A$5:$A$156,0),MATCH(BA$6,'Liste plats'!$A$5:$EX$5,0))*$D144)</f>
        <v/>
      </c>
      <c r="BB144" s="36" t="str">
        <f>IF(ISERROR(INDEX('Liste plats'!$A$5:$EX$156,MATCH('Journal cuisine'!$B144,'Liste plats'!$A$5:$A$156,0),MATCH(BB$6,'Liste plats'!$A$5:$EX$5,0))*$D144),"",INDEX('Liste plats'!$A$5:$EX$156,MATCH('Journal cuisine'!$B144,'Liste plats'!$A$5:$A$156,0),MATCH(BB$6,'Liste plats'!$A$5:$EX$5,0))*$D144)</f>
        <v/>
      </c>
      <c r="BC144" s="36" t="str">
        <f>IF(ISERROR(INDEX('Liste plats'!$A$5:$EX$156,MATCH('Journal cuisine'!$B144,'Liste plats'!$A$5:$A$156,0),MATCH(BC$6,'Liste plats'!$A$5:$EX$5,0))*$D144),"",INDEX('Liste plats'!$A$5:$EX$156,MATCH('Journal cuisine'!$B144,'Liste plats'!$A$5:$A$156,0),MATCH(BC$6,'Liste plats'!$A$5:$EX$5,0))*$D144)</f>
        <v/>
      </c>
      <c r="BD144" s="36" t="str">
        <f>IF(ISERROR(INDEX('Liste plats'!$A$5:$EX$156,MATCH('Journal cuisine'!$B144,'Liste plats'!$A$5:$A$156,0),MATCH(BD$6,'Liste plats'!$A$5:$EX$5,0))*$D144),"",INDEX('Liste plats'!$A$5:$EX$156,MATCH('Journal cuisine'!$B144,'Liste plats'!$A$5:$A$156,0),MATCH(BD$6,'Liste plats'!$A$5:$EX$5,0))*$D144)</f>
        <v/>
      </c>
      <c r="BE144" s="36" t="str">
        <f>IF(ISERROR(INDEX('Liste plats'!$A$5:$EX$156,MATCH('Journal cuisine'!$B144,'Liste plats'!$A$5:$A$156,0),MATCH(BE$6,'Liste plats'!$A$5:$EX$5,0))*$D144),"",INDEX('Liste plats'!$A$5:$EX$156,MATCH('Journal cuisine'!$B144,'Liste plats'!$A$5:$A$156,0),MATCH(BE$6,'Liste plats'!$A$5:$EX$5,0))*$D144)</f>
        <v/>
      </c>
      <c r="BF144" s="36" t="str">
        <f>IF(ISERROR(INDEX('Liste plats'!$A$5:$EX$156,MATCH('Journal cuisine'!$B144,'Liste plats'!$A$5:$A$156,0),MATCH(BF$6,'Liste plats'!$A$5:$EX$5,0))*$D144),"",INDEX('Liste plats'!$A$5:$EX$156,MATCH('Journal cuisine'!$B144,'Liste plats'!$A$5:$A$156,0),MATCH(BF$6,'Liste plats'!$A$5:$EX$5,0))*$D144)</f>
        <v/>
      </c>
      <c r="BG144" s="36" t="str">
        <f>IF(ISERROR(INDEX('Liste plats'!$A$5:$EX$156,MATCH('Journal cuisine'!$B144,'Liste plats'!$A$5:$A$156,0),MATCH(BG$6,'Liste plats'!$A$5:$EX$5,0))*$D144),"",INDEX('Liste plats'!$A$5:$EX$156,MATCH('Journal cuisine'!$B144,'Liste plats'!$A$5:$A$156,0),MATCH(BG$6,'Liste plats'!$A$5:$EX$5,0))*$D144)</f>
        <v/>
      </c>
      <c r="BH144" s="36" t="str">
        <f>IF(ISERROR(INDEX('Liste plats'!$A$5:$EX$156,MATCH('Journal cuisine'!$B144,'Liste plats'!$A$5:$A$156,0),MATCH(BH$6,'Liste plats'!$A$5:$EX$5,0))*$D144),"",INDEX('Liste plats'!$A$5:$EX$156,MATCH('Journal cuisine'!$B144,'Liste plats'!$A$5:$A$156,0),MATCH(BH$6,'Liste plats'!$A$5:$EX$5,0))*$D144)</f>
        <v/>
      </c>
      <c r="BI144" s="36" t="str">
        <f>IF(ISERROR(INDEX('Liste plats'!$A$5:$EX$156,MATCH('Journal cuisine'!$B144,'Liste plats'!$A$5:$A$156,0),MATCH(BI$6,'Liste plats'!$A$5:$EX$5,0))*$D144),"",INDEX('Liste plats'!$A$5:$EX$156,MATCH('Journal cuisine'!$B144,'Liste plats'!$A$5:$A$156,0),MATCH(BI$6,'Liste plats'!$A$5:$EX$5,0))*$D144)</f>
        <v/>
      </c>
      <c r="BJ144" s="36" t="str">
        <f>IF(ISERROR(INDEX('Liste plats'!$A$5:$EX$156,MATCH('Journal cuisine'!$B144,'Liste plats'!$A$5:$A$156,0),MATCH(BJ$6,'Liste plats'!$A$5:$EX$5,0))*$D144),"",INDEX('Liste plats'!$A$5:$EX$156,MATCH('Journal cuisine'!$B144,'Liste plats'!$A$5:$A$156,0),MATCH(BJ$6,'Liste plats'!$A$5:$EX$5,0))*$D144)</f>
        <v/>
      </c>
      <c r="BK144" s="36" t="str">
        <f>IF(ISERROR(INDEX('Liste plats'!$A$5:$EX$156,MATCH('Journal cuisine'!$B144,'Liste plats'!$A$5:$A$156,0),MATCH(BK$6,'Liste plats'!$A$5:$EX$5,0))*$D144),"",INDEX('Liste plats'!$A$5:$EX$156,MATCH('Journal cuisine'!$B144,'Liste plats'!$A$5:$A$156,0),MATCH(BK$6,'Liste plats'!$A$5:$EX$5,0))*$D144)</f>
        <v/>
      </c>
      <c r="BL144" s="36" t="str">
        <f>IF(ISERROR(INDEX('Liste plats'!$A$5:$EX$156,MATCH('Journal cuisine'!$B144,'Liste plats'!$A$5:$A$156,0),MATCH(BL$6,'Liste plats'!$A$5:$EX$5,0))*$D144),"",INDEX('Liste plats'!$A$5:$EX$156,MATCH('Journal cuisine'!$B144,'Liste plats'!$A$5:$A$156,0),MATCH(BL$6,'Liste plats'!$A$5:$EX$5,0))*$D144)</f>
        <v/>
      </c>
      <c r="BM144" s="36" t="str">
        <f>IF(ISERROR(INDEX('Liste plats'!$A$5:$EX$156,MATCH('Journal cuisine'!$B144,'Liste plats'!$A$5:$A$156,0),MATCH(BM$6,'Liste plats'!$A$5:$EX$5,0))*$D144),"",INDEX('Liste plats'!$A$5:$EX$156,MATCH('Journal cuisine'!$B144,'Liste plats'!$A$5:$A$156,0),MATCH(BM$6,'Liste plats'!$A$5:$EX$5,0))*$D144)</f>
        <v/>
      </c>
      <c r="BN144" s="36" t="str">
        <f>IF(ISERROR(INDEX('Liste plats'!$A$5:$EX$156,MATCH('Journal cuisine'!$B144,'Liste plats'!$A$5:$A$156,0),MATCH(BN$6,'Liste plats'!$A$5:$EX$5,0))*$D144),"",INDEX('Liste plats'!$A$5:$EX$156,MATCH('Journal cuisine'!$B144,'Liste plats'!$A$5:$A$156,0),MATCH(BN$6,'Liste plats'!$A$5:$EX$5,0))*$D144)</f>
        <v/>
      </c>
      <c r="BO144" s="36" t="str">
        <f>IF(ISERROR(INDEX('Liste plats'!$A$5:$EX$156,MATCH('Journal cuisine'!$B144,'Liste plats'!$A$5:$A$156,0),MATCH(BO$6,'Liste plats'!$A$5:$EX$5,0))*$D144),"",INDEX('Liste plats'!$A$5:$EX$156,MATCH('Journal cuisine'!$B144,'Liste plats'!$A$5:$A$156,0),MATCH(BO$6,'Liste plats'!$A$5:$EX$5,0))*$D144)</f>
        <v/>
      </c>
      <c r="BP144" s="36" t="str">
        <f>IF(ISERROR(INDEX('Liste plats'!$A$5:$EX$156,MATCH('Journal cuisine'!$B144,'Liste plats'!$A$5:$A$156,0),MATCH(BP$6,'Liste plats'!$A$5:$EX$5,0))*$D144),"",INDEX('Liste plats'!$A$5:$EX$156,MATCH('Journal cuisine'!$B144,'Liste plats'!$A$5:$A$156,0),MATCH(BP$6,'Liste plats'!$A$5:$EX$5,0))*$D144)</f>
        <v/>
      </c>
      <c r="BQ144" s="36" t="str">
        <f>IF(ISERROR(INDEX('Liste plats'!$A$5:$EX$156,MATCH('Journal cuisine'!$B144,'Liste plats'!$A$5:$A$156,0),MATCH(BQ$6,'Liste plats'!$A$5:$EX$5,0))*$D144),"",INDEX('Liste plats'!$A$5:$EX$156,MATCH('Journal cuisine'!$B144,'Liste plats'!$A$5:$A$156,0),MATCH(BQ$6,'Liste plats'!$A$5:$EX$5,0))*$D144)</f>
        <v/>
      </c>
      <c r="BR144" s="36" t="str">
        <f>IF(ISERROR(INDEX('Liste plats'!$A$5:$EX$156,MATCH('Journal cuisine'!$B144,'Liste plats'!$A$5:$A$156,0),MATCH(BR$6,'Liste plats'!$A$5:$EX$5,0))*$D144),"",INDEX('Liste plats'!$A$5:$EX$156,MATCH('Journal cuisine'!$B144,'Liste plats'!$A$5:$A$156,0),MATCH(BR$6,'Liste plats'!$A$5:$EX$5,0))*$D144)</f>
        <v/>
      </c>
      <c r="BS144" s="36" t="str">
        <f>IF(ISERROR(INDEX('Liste plats'!$A$5:$EX$156,MATCH('Journal cuisine'!$B144,'Liste plats'!$A$5:$A$156,0),MATCH(BS$6,'Liste plats'!$A$5:$EX$5,0))*$D144),"",INDEX('Liste plats'!$A$5:$EX$156,MATCH('Journal cuisine'!$B144,'Liste plats'!$A$5:$A$156,0),MATCH(BS$6,'Liste plats'!$A$5:$EX$5,0))*$D144)</f>
        <v/>
      </c>
      <c r="BT144" s="36" t="str">
        <f>IF(ISERROR(INDEX('Liste plats'!$A$5:$EX$156,MATCH('Journal cuisine'!$B144,'Liste plats'!$A$5:$A$156,0),MATCH(BT$6,'Liste plats'!$A$5:$EX$5,0))*$D144),"",INDEX('Liste plats'!$A$5:$EX$156,MATCH('Journal cuisine'!$B144,'Liste plats'!$A$5:$A$156,0),MATCH(BT$6,'Liste plats'!$A$5:$EX$5,0))*$D144)</f>
        <v/>
      </c>
      <c r="BU144" s="36" t="str">
        <f>IF(ISERROR(INDEX('Liste plats'!$A$5:$EX$156,MATCH('Journal cuisine'!$B144,'Liste plats'!$A$5:$A$156,0),MATCH(BU$6,'Liste plats'!$A$5:$EX$5,0))*$D144),"",INDEX('Liste plats'!$A$5:$EX$156,MATCH('Journal cuisine'!$B144,'Liste plats'!$A$5:$A$156,0),MATCH(BU$6,'Liste plats'!$A$5:$EX$5,0))*$D144)</f>
        <v/>
      </c>
      <c r="BV144" s="36" t="str">
        <f>IF(ISERROR(INDEX('Liste plats'!$A$5:$EX$156,MATCH('Journal cuisine'!$B144,'Liste plats'!$A$5:$A$156,0),MATCH(BV$6,'Liste plats'!$A$5:$EX$5,0))*$D144),"",INDEX('Liste plats'!$A$5:$EX$156,MATCH('Journal cuisine'!$B144,'Liste plats'!$A$5:$A$156,0),MATCH(BV$6,'Liste plats'!$A$5:$EX$5,0))*$D144)</f>
        <v/>
      </c>
      <c r="BW144" s="36" t="str">
        <f>IF(ISERROR(INDEX('Liste plats'!$A$5:$EX$156,MATCH('Journal cuisine'!$B144,'Liste plats'!$A$5:$A$156,0),MATCH(BW$6,'Liste plats'!$A$5:$EX$5,0))*$D144),"",INDEX('Liste plats'!$A$5:$EX$156,MATCH('Journal cuisine'!$B144,'Liste plats'!$A$5:$A$156,0),MATCH(BW$6,'Liste plats'!$A$5:$EX$5,0))*$D144)</f>
        <v/>
      </c>
      <c r="BX144" s="36" t="str">
        <f>IF(ISERROR(INDEX('Liste plats'!$A$5:$EX$156,MATCH('Journal cuisine'!$B144,'Liste plats'!$A$5:$A$156,0),MATCH(BX$6,'Liste plats'!$A$5:$EX$5,0))*$D144),"",INDEX('Liste plats'!$A$5:$EX$156,MATCH('Journal cuisine'!$B144,'Liste plats'!$A$5:$A$156,0),MATCH(BX$6,'Liste plats'!$A$5:$EX$5,0))*$D144)</f>
        <v/>
      </c>
      <c r="BY144" s="36" t="str">
        <f>IF(ISERROR(INDEX('Liste plats'!$A$5:$EX$156,MATCH('Journal cuisine'!$B144,'Liste plats'!$A$5:$A$156,0),MATCH(BY$6,'Liste plats'!$A$5:$EX$5,0))*$D144),"",INDEX('Liste plats'!$A$5:$EX$156,MATCH('Journal cuisine'!$B144,'Liste plats'!$A$5:$A$156,0),MATCH(BY$6,'Liste plats'!$A$5:$EX$5,0))*$D144)</f>
        <v/>
      </c>
      <c r="BZ144" s="36" t="str">
        <f>IF(ISERROR(INDEX('Liste plats'!$A$5:$EX$156,MATCH('Journal cuisine'!$B144,'Liste plats'!$A$5:$A$156,0),MATCH(BZ$6,'Liste plats'!$A$5:$EX$5,0))*$D144),"",INDEX('Liste plats'!$A$5:$EX$156,MATCH('Journal cuisine'!$B144,'Liste plats'!$A$5:$A$156,0),MATCH(BZ$6,'Liste plats'!$A$5:$EX$5,0))*$D144)</f>
        <v/>
      </c>
      <c r="CA144" s="36" t="str">
        <f>IF(ISERROR(INDEX('Liste plats'!$A$5:$EX$156,MATCH('Journal cuisine'!$B144,'Liste plats'!$A$5:$A$156,0),MATCH(CA$6,'Liste plats'!$A$5:$EX$5,0))*$D144),"",INDEX('Liste plats'!$A$5:$EX$156,MATCH('Journal cuisine'!$B144,'Liste plats'!$A$5:$A$156,0),MATCH(CA$6,'Liste plats'!$A$5:$EX$5,0))*$D144)</f>
        <v/>
      </c>
      <c r="CB144" s="36" t="str">
        <f>IF(ISERROR(INDEX('Liste plats'!$A$5:$EX$156,MATCH('Journal cuisine'!$B144,'Liste plats'!$A$5:$A$156,0),MATCH(CB$6,'Liste plats'!$A$5:$EX$5,0))*$D144),"",INDEX('Liste plats'!$A$5:$EX$156,MATCH('Journal cuisine'!$B144,'Liste plats'!$A$5:$A$156,0),MATCH(CB$6,'Liste plats'!$A$5:$EX$5,0))*$D144)</f>
        <v/>
      </c>
      <c r="CC144" s="36" t="str">
        <f>IF(ISERROR(INDEX('Liste plats'!$A$5:$EX$156,MATCH('Journal cuisine'!$B144,'Liste plats'!$A$5:$A$156,0),MATCH(CC$6,'Liste plats'!$A$5:$EX$5,0))*$D144),"",INDEX('Liste plats'!$A$5:$EX$156,MATCH('Journal cuisine'!$B144,'Liste plats'!$A$5:$A$156,0),MATCH(CC$6,'Liste plats'!$A$5:$EX$5,0))*$D144)</f>
        <v/>
      </c>
      <c r="CD144" s="36" t="str">
        <f>IF(ISERROR(INDEX('Liste plats'!$A$5:$EX$156,MATCH('Journal cuisine'!$B144,'Liste plats'!$A$5:$A$156,0),MATCH(CD$6,'Liste plats'!$A$5:$EX$5,0))*$D144),"",INDEX('Liste plats'!$A$5:$EX$156,MATCH('Journal cuisine'!$B144,'Liste plats'!$A$5:$A$156,0),MATCH(CD$6,'Liste plats'!$A$5:$EX$5,0))*$D144)</f>
        <v/>
      </c>
      <c r="CE144" s="36" t="str">
        <f>IF(ISERROR(INDEX('Liste plats'!$A$5:$EX$156,MATCH('Journal cuisine'!$B144,'Liste plats'!$A$5:$A$156,0),MATCH(CE$6,'Liste plats'!$A$5:$EX$5,0))*$D144),"",INDEX('Liste plats'!$A$5:$EX$156,MATCH('Journal cuisine'!$B144,'Liste plats'!$A$5:$A$156,0),MATCH(CE$6,'Liste plats'!$A$5:$EX$5,0))*$D144)</f>
        <v/>
      </c>
      <c r="CF144" s="36" t="str">
        <f>IF(ISERROR(INDEX('Liste plats'!$A$5:$EX$156,MATCH('Journal cuisine'!$B144,'Liste plats'!$A$5:$A$156,0),MATCH(CF$6,'Liste plats'!$A$5:$EX$5,0))*$D144),"",INDEX('Liste plats'!$A$5:$EX$156,MATCH('Journal cuisine'!$B144,'Liste plats'!$A$5:$A$156,0),MATCH(CF$6,'Liste plats'!$A$5:$EX$5,0))*$D144)</f>
        <v/>
      </c>
      <c r="CG144" s="36" t="str">
        <f>IF(ISERROR(INDEX('Liste plats'!$A$5:$EX$156,MATCH('Journal cuisine'!$B144,'Liste plats'!$A$5:$A$156,0),MATCH(CG$6,'Liste plats'!$A$5:$EX$5,0))*$D144),"",INDEX('Liste plats'!$A$5:$EX$156,MATCH('Journal cuisine'!$B144,'Liste plats'!$A$5:$A$156,0),MATCH(CG$6,'Liste plats'!$A$5:$EX$5,0))*$D144)</f>
        <v/>
      </c>
      <c r="CH144" s="36" t="str">
        <f>IF(ISERROR(INDEX('Liste plats'!$A$5:$EX$156,MATCH('Journal cuisine'!$B144,'Liste plats'!$A$5:$A$156,0),MATCH(CH$6,'Liste plats'!$A$5:$EX$5,0))*$D144),"",INDEX('Liste plats'!$A$5:$EX$156,MATCH('Journal cuisine'!$B144,'Liste plats'!$A$5:$A$156,0),MATCH(CH$6,'Liste plats'!$A$5:$EX$5,0))*$D144)</f>
        <v/>
      </c>
      <c r="CI144" s="36" t="str">
        <f>IF(ISERROR(INDEX('Liste plats'!$A$5:$EX$156,MATCH('Journal cuisine'!$B144,'Liste plats'!$A$5:$A$156,0),MATCH(CI$6,'Liste plats'!$A$5:$EX$5,0))*$D144),"",INDEX('Liste plats'!$A$5:$EX$156,MATCH('Journal cuisine'!$B144,'Liste plats'!$A$5:$A$156,0),MATCH(CI$6,'Liste plats'!$A$5:$EX$5,0))*$D144)</f>
        <v/>
      </c>
      <c r="CJ144" s="36" t="str">
        <f>IF(ISERROR(INDEX('Liste plats'!$A$5:$EX$156,MATCH('Journal cuisine'!$B144,'Liste plats'!$A$5:$A$156,0),MATCH(CJ$6,'Liste plats'!$A$5:$EX$5,0))*$D144),"",INDEX('Liste plats'!$A$5:$EX$156,MATCH('Journal cuisine'!$B144,'Liste plats'!$A$5:$A$156,0),MATCH(CJ$6,'Liste plats'!$A$5:$EX$5,0))*$D144)</f>
        <v/>
      </c>
      <c r="CK144" s="36" t="str">
        <f>IF(ISERROR(INDEX('Liste plats'!$A$5:$EX$156,MATCH('Journal cuisine'!$B144,'Liste plats'!$A$5:$A$156,0),MATCH(CK$6,'Liste plats'!$A$5:$EX$5,0))*$D144),"",INDEX('Liste plats'!$A$5:$EX$156,MATCH('Journal cuisine'!$B144,'Liste plats'!$A$5:$A$156,0),MATCH(CK$6,'Liste plats'!$A$5:$EX$5,0))*$D144)</f>
        <v/>
      </c>
      <c r="CL144" s="36" t="str">
        <f>IF(ISERROR(INDEX('Liste plats'!$A$5:$EX$156,MATCH('Journal cuisine'!$B144,'Liste plats'!$A$5:$A$156,0),MATCH(CL$6,'Liste plats'!$A$5:$EX$5,0))*$D144),"",INDEX('Liste plats'!$A$5:$EX$156,MATCH('Journal cuisine'!$B144,'Liste plats'!$A$5:$A$156,0),MATCH(CL$6,'Liste plats'!$A$5:$EX$5,0))*$D144)</f>
        <v/>
      </c>
      <c r="CM144" s="36" t="str">
        <f>IF(ISERROR(INDEX('Liste plats'!$A$5:$EX$156,MATCH('Journal cuisine'!$B144,'Liste plats'!$A$5:$A$156,0),MATCH(CM$6,'Liste plats'!$A$5:$EX$5,0))*$D144),"",INDEX('Liste plats'!$A$5:$EX$156,MATCH('Journal cuisine'!$B144,'Liste plats'!$A$5:$A$156,0),MATCH(CM$6,'Liste plats'!$A$5:$EX$5,0))*$D144)</f>
        <v/>
      </c>
      <c r="CN144" s="36" t="str">
        <f>IF(ISERROR(INDEX('Liste plats'!$A$5:$EX$156,MATCH('Journal cuisine'!$B144,'Liste plats'!$A$5:$A$156,0),MATCH(CN$6,'Liste plats'!$A$5:$EX$5,0))*$D144),"",INDEX('Liste plats'!$A$5:$EX$156,MATCH('Journal cuisine'!$B144,'Liste plats'!$A$5:$A$156,0),MATCH(CN$6,'Liste plats'!$A$5:$EX$5,0))*$D144)</f>
        <v/>
      </c>
      <c r="CO144" s="36" t="str">
        <f>IF(ISERROR(INDEX('Liste plats'!$A$5:$EX$156,MATCH('Journal cuisine'!$B144,'Liste plats'!$A$5:$A$156,0),MATCH(CO$6,'Liste plats'!$A$5:$EX$5,0))*$D144),"",INDEX('Liste plats'!$A$5:$EX$156,MATCH('Journal cuisine'!$B144,'Liste plats'!$A$5:$A$156,0),MATCH(CO$6,'Liste plats'!$A$5:$EX$5,0))*$D144)</f>
        <v/>
      </c>
      <c r="CP144" s="36" t="str">
        <f>IF(ISERROR(INDEX('Liste plats'!$A$5:$EX$156,MATCH('Journal cuisine'!$B144,'Liste plats'!$A$5:$A$156,0),MATCH(CP$6,'Liste plats'!$A$5:$EX$5,0))*$D144),"",INDEX('Liste plats'!$A$5:$EX$156,MATCH('Journal cuisine'!$B144,'Liste plats'!$A$5:$A$156,0),MATCH(CP$6,'Liste plats'!$A$5:$EX$5,0))*$D144)</f>
        <v/>
      </c>
      <c r="CQ144" s="36" t="str">
        <f>IF(ISERROR(INDEX('Liste plats'!$A$5:$EX$156,MATCH('Journal cuisine'!$B144,'Liste plats'!$A$5:$A$156,0),MATCH(CQ$6,'Liste plats'!$A$5:$EX$5,0))*$D144),"",INDEX('Liste plats'!$A$5:$EX$156,MATCH('Journal cuisine'!$B144,'Liste plats'!$A$5:$A$156,0),MATCH(CQ$6,'Liste plats'!$A$5:$EX$5,0))*$D144)</f>
        <v/>
      </c>
      <c r="CR144" s="36" t="str">
        <f>IF(ISERROR(INDEX('Liste plats'!$A$5:$EX$156,MATCH('Journal cuisine'!$B144,'Liste plats'!$A$5:$A$156,0),MATCH(CR$6,'Liste plats'!$A$5:$EX$5,0))*$D144),"",INDEX('Liste plats'!$A$5:$EX$156,MATCH('Journal cuisine'!$B144,'Liste plats'!$A$5:$A$156,0),MATCH(CR$6,'Liste plats'!$A$5:$EX$5,0))*$D144)</f>
        <v/>
      </c>
      <c r="CS144" s="36" t="str">
        <f>IF(ISERROR(INDEX('Liste plats'!$A$5:$EX$156,MATCH('Journal cuisine'!$B144,'Liste plats'!$A$5:$A$156,0),MATCH(CS$6,'Liste plats'!$A$5:$EX$5,0))*$D144),"",INDEX('Liste plats'!$A$5:$EX$156,MATCH('Journal cuisine'!$B144,'Liste plats'!$A$5:$A$156,0),MATCH(CS$6,'Liste plats'!$A$5:$EX$5,0))*$D144)</f>
        <v/>
      </c>
      <c r="CT144" s="36" t="str">
        <f>IF(ISERROR(INDEX('Liste plats'!$A$5:$EX$156,MATCH('Journal cuisine'!$B144,'Liste plats'!$A$5:$A$156,0),MATCH(CT$6,'Liste plats'!$A$5:$EX$5,0))*$D144),"",INDEX('Liste plats'!$A$5:$EX$156,MATCH('Journal cuisine'!$B144,'Liste plats'!$A$5:$A$156,0),MATCH(CT$6,'Liste plats'!$A$5:$EX$5,0))*$D144)</f>
        <v/>
      </c>
      <c r="CU144" s="36" t="str">
        <f>IF(ISERROR(INDEX('Liste plats'!$A$5:$EX$156,MATCH('Journal cuisine'!$B144,'Liste plats'!$A$5:$A$156,0),MATCH(CU$6,'Liste plats'!$A$5:$EX$5,0))*$D144),"",INDEX('Liste plats'!$A$5:$EX$156,MATCH('Journal cuisine'!$B144,'Liste plats'!$A$5:$A$156,0),MATCH(CU$6,'Liste plats'!$A$5:$EX$5,0))*$D144)</f>
        <v/>
      </c>
      <c r="CV144" s="36" t="str">
        <f>IF(ISERROR(INDEX('Liste plats'!$A$5:$EX$156,MATCH('Journal cuisine'!$B144,'Liste plats'!$A$5:$A$156,0),MATCH(CV$6,'Liste plats'!$A$5:$EX$5,0))*$D144),"",INDEX('Liste plats'!$A$5:$EX$156,MATCH('Journal cuisine'!$B144,'Liste plats'!$A$5:$A$156,0),MATCH(CV$6,'Liste plats'!$A$5:$EX$5,0))*$D144)</f>
        <v/>
      </c>
      <c r="CW144" s="36" t="str">
        <f>IF(ISERROR(INDEX('Liste plats'!$A$5:$EX$156,MATCH('Journal cuisine'!$B144,'Liste plats'!$A$5:$A$156,0),MATCH(CW$6,'Liste plats'!$A$5:$EX$5,0))*$D144),"",INDEX('Liste plats'!$A$5:$EX$156,MATCH('Journal cuisine'!$B144,'Liste plats'!$A$5:$A$156,0),MATCH(CW$6,'Liste plats'!$A$5:$EX$5,0))*$D144)</f>
        <v/>
      </c>
      <c r="CX144" s="36" t="str">
        <f>IF(ISERROR(INDEX('Liste plats'!$A$5:$EX$156,MATCH('Journal cuisine'!$B144,'Liste plats'!$A$5:$A$156,0),MATCH(CX$6,'Liste plats'!$A$5:$EX$5,0))*$D144),"",INDEX('Liste plats'!$A$5:$EX$156,MATCH('Journal cuisine'!$B144,'Liste plats'!$A$5:$A$156,0),MATCH(CX$6,'Liste plats'!$A$5:$EX$5,0))*$D144)</f>
        <v/>
      </c>
      <c r="CY144" s="36" t="str">
        <f>IF(ISERROR(INDEX('Liste plats'!$A$5:$EX$156,MATCH('Journal cuisine'!$B144,'Liste plats'!$A$5:$A$156,0),MATCH(CY$6,'Liste plats'!$A$5:$EX$5,0))*$D144),"",INDEX('Liste plats'!$A$5:$EX$156,MATCH('Journal cuisine'!$B144,'Liste plats'!$A$5:$A$156,0),MATCH(CY$6,'Liste plats'!$A$5:$EX$5,0))*$D144)</f>
        <v/>
      </c>
      <c r="CZ144" s="36" t="str">
        <f>IF(ISERROR(INDEX('Liste plats'!$A$5:$EX$156,MATCH('Journal cuisine'!$B144,'Liste plats'!$A$5:$A$156,0),MATCH(CZ$6,'Liste plats'!$A$5:$EX$5,0))*$D144),"",INDEX('Liste plats'!$A$5:$EX$156,MATCH('Journal cuisine'!$B144,'Liste plats'!$A$5:$A$156,0),MATCH(CZ$6,'Liste plats'!$A$5:$EX$5,0))*$D144)</f>
        <v/>
      </c>
      <c r="DA144" s="36" t="str">
        <f>IF(ISERROR(INDEX('Liste plats'!$A$5:$EX$156,MATCH('Journal cuisine'!$B144,'Liste plats'!$A$5:$A$156,0),MATCH(DA$6,'Liste plats'!$A$5:$EX$5,0))*$D144),"",INDEX('Liste plats'!$A$5:$EX$156,MATCH('Journal cuisine'!$B144,'Liste plats'!$A$5:$A$156,0),MATCH(DA$6,'Liste plats'!$A$5:$EX$5,0))*$D144)</f>
        <v/>
      </c>
      <c r="DB144" s="36" t="str">
        <f>IF(ISERROR(INDEX('Liste plats'!$A$5:$EX$156,MATCH('Journal cuisine'!$B144,'Liste plats'!$A$5:$A$156,0),MATCH(DB$6,'Liste plats'!$A$5:$EX$5,0))*$D144),"",INDEX('Liste plats'!$A$5:$EX$156,MATCH('Journal cuisine'!$B144,'Liste plats'!$A$5:$A$156,0),MATCH(DB$6,'Liste plats'!$A$5:$EX$5,0))*$D144)</f>
        <v/>
      </c>
      <c r="DC144" s="36" t="str">
        <f>IF(ISERROR(INDEX('Liste plats'!$A$5:$EX$156,MATCH('Journal cuisine'!$B144,'Liste plats'!$A$5:$A$156,0),MATCH(DC$6,'Liste plats'!$A$5:$EX$5,0))*$D144),"",INDEX('Liste plats'!$A$5:$EX$156,MATCH('Journal cuisine'!$B144,'Liste plats'!$A$5:$A$156,0),MATCH(DC$6,'Liste plats'!$A$5:$EX$5,0))*$D144)</f>
        <v/>
      </c>
      <c r="DD144" s="36" t="str">
        <f>IF(ISERROR(INDEX('Liste plats'!$A$5:$EX$156,MATCH('Journal cuisine'!$B144,'Liste plats'!$A$5:$A$156,0),MATCH(DD$6,'Liste plats'!$A$5:$EX$5,0))*$D144),"",INDEX('Liste plats'!$A$5:$EX$156,MATCH('Journal cuisine'!$B144,'Liste plats'!$A$5:$A$156,0),MATCH(DD$6,'Liste plats'!$A$5:$EX$5,0))*$D144)</f>
        <v/>
      </c>
      <c r="DE144" s="36" t="str">
        <f>IF(ISERROR(INDEX('Liste plats'!$A$5:$EX$156,MATCH('Journal cuisine'!$B144,'Liste plats'!$A$5:$A$156,0),MATCH(DE$6,'Liste plats'!$A$5:$EX$5,0))*$D144),"",INDEX('Liste plats'!$A$5:$EX$156,MATCH('Journal cuisine'!$B144,'Liste plats'!$A$5:$A$156,0),MATCH(DE$6,'Liste plats'!$A$5:$EX$5,0))*$D144)</f>
        <v/>
      </c>
      <c r="DF144" s="36" t="str">
        <f>IF(ISERROR(INDEX('Liste plats'!$A$5:$EX$156,MATCH('Journal cuisine'!$B144,'Liste plats'!$A$5:$A$156,0),MATCH(DF$6,'Liste plats'!$A$5:$EX$5,0))*$D144),"",INDEX('Liste plats'!$A$5:$EX$156,MATCH('Journal cuisine'!$B144,'Liste plats'!$A$5:$A$156,0),MATCH(DF$6,'Liste plats'!$A$5:$EX$5,0))*$D144)</f>
        <v/>
      </c>
      <c r="DG144" s="36" t="str">
        <f>IF(ISERROR(INDEX('Liste plats'!$A$5:$EX$156,MATCH('Journal cuisine'!$B144,'Liste plats'!$A$5:$A$156,0),MATCH(DG$6,'Liste plats'!$A$5:$EX$5,0))*$D144),"",INDEX('Liste plats'!$A$5:$EX$156,MATCH('Journal cuisine'!$B144,'Liste plats'!$A$5:$A$156,0),MATCH(DG$6,'Liste plats'!$A$5:$EX$5,0))*$D144)</f>
        <v/>
      </c>
      <c r="DH144" s="36" t="str">
        <f>IF(ISERROR(INDEX('Liste plats'!$A$5:$EX$156,MATCH('Journal cuisine'!$B144,'Liste plats'!$A$5:$A$156,0),MATCH(DH$6,'Liste plats'!$A$5:$EX$5,0))*$D144),"",INDEX('Liste plats'!$A$5:$EX$156,MATCH('Journal cuisine'!$B144,'Liste plats'!$A$5:$A$156,0),MATCH(DH$6,'Liste plats'!$A$5:$EX$5,0))*$D144)</f>
        <v/>
      </c>
      <c r="DI144" s="36" t="str">
        <f>IF(ISERROR(INDEX('Liste plats'!$A$5:$EX$156,MATCH('Journal cuisine'!$B144,'Liste plats'!$A$5:$A$156,0),MATCH(DI$6,'Liste plats'!$A$5:$EX$5,0))*$D144),"",INDEX('Liste plats'!$A$5:$EX$156,MATCH('Journal cuisine'!$B144,'Liste plats'!$A$5:$A$156,0),MATCH(DI$6,'Liste plats'!$A$5:$EX$5,0))*$D144)</f>
        <v/>
      </c>
      <c r="DJ144" s="36" t="str">
        <f>IF(ISERROR(INDEX('Liste plats'!$A$5:$EX$156,MATCH('Journal cuisine'!$B144,'Liste plats'!$A$5:$A$156,0),MATCH(DJ$6,'Liste plats'!$A$5:$EX$5,0))*$D144),"",INDEX('Liste plats'!$A$5:$EX$156,MATCH('Journal cuisine'!$B144,'Liste plats'!$A$5:$A$156,0),MATCH(DJ$6,'Liste plats'!$A$5:$EX$5,0))*$D144)</f>
        <v/>
      </c>
      <c r="DK144" s="36" t="str">
        <f>IF(ISERROR(INDEX('Liste plats'!$A$5:$EX$156,MATCH('Journal cuisine'!$B144,'Liste plats'!$A$5:$A$156,0),MATCH(DK$6,'Liste plats'!$A$5:$EX$5,0))*$D144),"",INDEX('Liste plats'!$A$5:$EX$156,MATCH('Journal cuisine'!$B144,'Liste plats'!$A$5:$A$156,0),MATCH(DK$6,'Liste plats'!$A$5:$EX$5,0))*$D144)</f>
        <v/>
      </c>
      <c r="DL144" s="36" t="str">
        <f>IF(ISERROR(INDEX('Liste plats'!$A$5:$EX$156,MATCH('Journal cuisine'!$B144,'Liste plats'!$A$5:$A$156,0),MATCH(DL$6,'Liste plats'!$A$5:$EX$5,0))*$D144),"",INDEX('Liste plats'!$A$5:$EX$156,MATCH('Journal cuisine'!$B144,'Liste plats'!$A$5:$A$156,0),MATCH(DL$6,'Liste plats'!$A$5:$EX$5,0))*$D144)</f>
        <v/>
      </c>
      <c r="DM144" s="36" t="str">
        <f>IF(ISERROR(INDEX('Liste plats'!$A$5:$EX$156,MATCH('Journal cuisine'!$B144,'Liste plats'!$A$5:$A$156,0),MATCH(DM$6,'Liste plats'!$A$5:$EX$5,0))*$D144),"",INDEX('Liste plats'!$A$5:$EX$156,MATCH('Journal cuisine'!$B144,'Liste plats'!$A$5:$A$156,0),MATCH(DM$6,'Liste plats'!$A$5:$EX$5,0))*$D144)</f>
        <v/>
      </c>
      <c r="DN144" s="36" t="str">
        <f>IF(ISERROR(INDEX('Liste plats'!$A$5:$EX$156,MATCH('Journal cuisine'!$B144,'Liste plats'!$A$5:$A$156,0),MATCH(DN$6,'Liste plats'!$A$5:$EX$5,0))*$D144),"",INDEX('Liste plats'!$A$5:$EX$156,MATCH('Journal cuisine'!$B144,'Liste plats'!$A$5:$A$156,0),MATCH(DN$6,'Liste plats'!$A$5:$EX$5,0))*$D144)</f>
        <v/>
      </c>
      <c r="DO144" s="36" t="str">
        <f>IF(ISERROR(INDEX('Liste plats'!$A$5:$EX$156,MATCH('Journal cuisine'!$B144,'Liste plats'!$A$5:$A$156,0),MATCH(DO$6,'Liste plats'!$A$5:$EX$5,0))*$D144),"",INDEX('Liste plats'!$A$5:$EX$156,MATCH('Journal cuisine'!$B144,'Liste plats'!$A$5:$A$156,0),MATCH(DO$6,'Liste plats'!$A$5:$EX$5,0))*$D144)</f>
        <v/>
      </c>
      <c r="DP144" s="36" t="str">
        <f>IF(ISERROR(INDEX('Liste plats'!$A$5:$EX$156,MATCH('Journal cuisine'!$B144,'Liste plats'!$A$5:$A$156,0),MATCH(DP$6,'Liste plats'!$A$5:$EX$5,0))*$D144),"",INDEX('Liste plats'!$A$5:$EX$156,MATCH('Journal cuisine'!$B144,'Liste plats'!$A$5:$A$156,0),MATCH(DP$6,'Liste plats'!$A$5:$EX$5,0))*$D144)</f>
        <v/>
      </c>
      <c r="DQ144" s="36" t="str">
        <f>IF(ISERROR(INDEX('Liste plats'!$A$5:$EX$156,MATCH('Journal cuisine'!$B144,'Liste plats'!$A$5:$A$156,0),MATCH(DQ$6,'Liste plats'!$A$5:$EX$5,0))*$D144),"",INDEX('Liste plats'!$A$5:$EX$156,MATCH('Journal cuisine'!$B144,'Liste plats'!$A$5:$A$156,0),MATCH(DQ$6,'Liste plats'!$A$5:$EX$5,0))*$D144)</f>
        <v/>
      </c>
      <c r="DR144" s="36" t="str">
        <f>IF(ISERROR(INDEX('Liste plats'!$A$5:$EX$156,MATCH('Journal cuisine'!$B144,'Liste plats'!$A$5:$A$156,0),MATCH(DR$6,'Liste plats'!$A$5:$EX$5,0))*$D144),"",INDEX('Liste plats'!$A$5:$EX$156,MATCH('Journal cuisine'!$B144,'Liste plats'!$A$5:$A$156,0),MATCH(DR$6,'Liste plats'!$A$5:$EX$5,0))*$D144)</f>
        <v/>
      </c>
      <c r="DS144" s="36" t="str">
        <f>IF(ISERROR(INDEX('Liste plats'!$A$5:$EX$156,MATCH('Journal cuisine'!$B144,'Liste plats'!$A$5:$A$156,0),MATCH(DS$6,'Liste plats'!$A$5:$EX$5,0))*$D144),"",INDEX('Liste plats'!$A$5:$EX$156,MATCH('Journal cuisine'!$B144,'Liste plats'!$A$5:$A$156,0),MATCH(DS$6,'Liste plats'!$A$5:$EX$5,0))*$D144)</f>
        <v/>
      </c>
      <c r="DT144" s="36" t="str">
        <f>IF(ISERROR(INDEX('Liste plats'!$A$5:$EX$156,MATCH('Journal cuisine'!$B144,'Liste plats'!$A$5:$A$156,0),MATCH(DT$6,'Liste plats'!$A$5:$EX$5,0))*$D144),"",INDEX('Liste plats'!$A$5:$EX$156,MATCH('Journal cuisine'!$B144,'Liste plats'!$A$5:$A$156,0),MATCH(DT$6,'Liste plats'!$A$5:$EX$5,0))*$D144)</f>
        <v/>
      </c>
      <c r="DU144" s="36" t="str">
        <f>IF(ISERROR(INDEX('Liste plats'!$A$5:$EX$156,MATCH('Journal cuisine'!$B144,'Liste plats'!$A$5:$A$156,0),MATCH(DU$6,'Liste plats'!$A$5:$EX$5,0))*$D144),"",INDEX('Liste plats'!$A$5:$EX$156,MATCH('Journal cuisine'!$B144,'Liste plats'!$A$5:$A$156,0),MATCH(DU$6,'Liste plats'!$A$5:$EX$5,0))*$D144)</f>
        <v/>
      </c>
      <c r="DV144" s="36" t="str">
        <f>IF(ISERROR(INDEX('Liste plats'!$A$5:$EX$156,MATCH('Journal cuisine'!$B144,'Liste plats'!$A$5:$A$156,0),MATCH(DV$6,'Liste plats'!$A$5:$EX$5,0))*$D144),"",INDEX('Liste plats'!$A$5:$EX$156,MATCH('Journal cuisine'!$B144,'Liste plats'!$A$5:$A$156,0),MATCH(DV$6,'Liste plats'!$A$5:$EX$5,0))*$D144)</f>
        <v/>
      </c>
      <c r="DW144" s="36" t="str">
        <f>IF(ISERROR(INDEX('Liste plats'!$A$5:$EX$156,MATCH('Journal cuisine'!$B144,'Liste plats'!$A$5:$A$156,0),MATCH(DW$6,'Liste plats'!$A$5:$EX$5,0))*$D144),"",INDEX('Liste plats'!$A$5:$EX$156,MATCH('Journal cuisine'!$B144,'Liste plats'!$A$5:$A$156,0),MATCH(DW$6,'Liste plats'!$A$5:$EX$5,0))*$D144)</f>
        <v/>
      </c>
      <c r="DX144" s="36" t="str">
        <f>IF(ISERROR(INDEX('Liste plats'!$A$5:$EX$156,MATCH('Journal cuisine'!$B144,'Liste plats'!$A$5:$A$156,0),MATCH(DX$6,'Liste plats'!$A$5:$EX$5,0))*$D144),"",INDEX('Liste plats'!$A$5:$EX$156,MATCH('Journal cuisine'!$B144,'Liste plats'!$A$5:$A$156,0),MATCH(DX$6,'Liste plats'!$A$5:$EX$5,0))*$D144)</f>
        <v/>
      </c>
      <c r="DY144" s="36" t="str">
        <f>IF(ISERROR(INDEX('Liste plats'!$A$5:$EX$156,MATCH('Journal cuisine'!$B144,'Liste plats'!$A$5:$A$156,0),MATCH(DY$6,'Liste plats'!$A$5:$EX$5,0))*$D144),"",INDEX('Liste plats'!$A$5:$EX$156,MATCH('Journal cuisine'!$B144,'Liste plats'!$A$5:$A$156,0),MATCH(DY$6,'Liste plats'!$A$5:$EX$5,0))*$D144)</f>
        <v/>
      </c>
      <c r="DZ144" s="36" t="str">
        <f>IF(ISERROR(INDEX('Liste plats'!$A$5:$EX$156,MATCH('Journal cuisine'!$B144,'Liste plats'!$A$5:$A$156,0),MATCH(DZ$6,'Liste plats'!$A$5:$EX$5,0))*$D144),"",INDEX('Liste plats'!$A$5:$EX$156,MATCH('Journal cuisine'!$B144,'Liste plats'!$A$5:$A$156,0),MATCH(DZ$6,'Liste plats'!$A$5:$EX$5,0))*$D144)</f>
        <v/>
      </c>
      <c r="EA144" s="36" t="str">
        <f>IF(ISERROR(INDEX('Liste plats'!$A$5:$EX$156,MATCH('Journal cuisine'!$B144,'Liste plats'!$A$5:$A$156,0),MATCH(EA$6,'Liste plats'!$A$5:$EX$5,0))*$D144),"",INDEX('Liste plats'!$A$5:$EX$156,MATCH('Journal cuisine'!$B144,'Liste plats'!$A$5:$A$156,0),MATCH(EA$6,'Liste plats'!$A$5:$EX$5,0))*$D144)</f>
        <v/>
      </c>
      <c r="EB144" s="36" t="str">
        <f>IF(ISERROR(INDEX('Liste plats'!$A$5:$EX$156,MATCH('Journal cuisine'!$B144,'Liste plats'!$A$5:$A$156,0),MATCH(EB$6,'Liste plats'!$A$5:$EX$5,0))*$D144),"",INDEX('Liste plats'!$A$5:$EX$156,MATCH('Journal cuisine'!$B144,'Liste plats'!$A$5:$A$156,0),MATCH(EB$6,'Liste plats'!$A$5:$EX$5,0))*$D144)</f>
        <v/>
      </c>
      <c r="EC144" s="36" t="str">
        <f>IF(ISERROR(INDEX('Liste plats'!$A$5:$EX$156,MATCH('Journal cuisine'!$B144,'Liste plats'!$A$5:$A$156,0),MATCH(EC$6,'Liste plats'!$A$5:$EX$5,0))*$D144),"",INDEX('Liste plats'!$A$5:$EX$156,MATCH('Journal cuisine'!$B144,'Liste plats'!$A$5:$A$156,0),MATCH(EC$6,'Liste plats'!$A$5:$EX$5,0))*$D144)</f>
        <v/>
      </c>
      <c r="ED144" s="36" t="str">
        <f>IF(ISERROR(INDEX('Liste plats'!$A$5:$EX$156,MATCH('Journal cuisine'!$B144,'Liste plats'!$A$5:$A$156,0),MATCH(ED$6,'Liste plats'!$A$5:$EX$5,0))*$D144),"",INDEX('Liste plats'!$A$5:$EX$156,MATCH('Journal cuisine'!$B144,'Liste plats'!$A$5:$A$156,0),MATCH(ED$6,'Liste plats'!$A$5:$EX$5,0))*$D144)</f>
        <v/>
      </c>
      <c r="EE144" s="36" t="str">
        <f>IF(ISERROR(INDEX('Liste plats'!$A$5:$EX$156,MATCH('Journal cuisine'!$B144,'Liste plats'!$A$5:$A$156,0),MATCH(EE$6,'Liste plats'!$A$5:$EX$5,0))*$D144),"",INDEX('Liste plats'!$A$5:$EX$156,MATCH('Journal cuisine'!$B144,'Liste plats'!$A$5:$A$156,0),MATCH(EE$6,'Liste plats'!$A$5:$EX$5,0))*$D144)</f>
        <v/>
      </c>
      <c r="EF144" s="36" t="str">
        <f>IF(ISERROR(INDEX('Liste plats'!$A$5:$EX$156,MATCH('Journal cuisine'!$B144,'Liste plats'!$A$5:$A$156,0),MATCH(EF$6,'Liste plats'!$A$5:$EX$5,0))*$D144),"",INDEX('Liste plats'!$A$5:$EX$156,MATCH('Journal cuisine'!$B144,'Liste plats'!$A$5:$A$156,0),MATCH(EF$6,'Liste plats'!$A$5:$EX$5,0))*$D144)</f>
        <v/>
      </c>
      <c r="EG144" s="36" t="str">
        <f>IF(ISERROR(INDEX('Liste plats'!$A$5:$EX$156,MATCH('Journal cuisine'!$B144,'Liste plats'!$A$5:$A$156,0),MATCH(EG$6,'Liste plats'!$A$5:$EX$5,0))*$D144),"",INDEX('Liste plats'!$A$5:$EX$156,MATCH('Journal cuisine'!$B144,'Liste plats'!$A$5:$A$156,0),MATCH(EG$6,'Liste plats'!$A$5:$EX$5,0))*$D144)</f>
        <v/>
      </c>
      <c r="EH144" s="36" t="str">
        <f>IF(ISERROR(INDEX('Liste plats'!$A$5:$EX$156,MATCH('Journal cuisine'!$B144,'Liste plats'!$A$5:$A$156,0),MATCH(EH$6,'Liste plats'!$A$5:$EX$5,0))*$D144),"",INDEX('Liste plats'!$A$5:$EX$156,MATCH('Journal cuisine'!$B144,'Liste plats'!$A$5:$A$156,0),MATCH(EH$6,'Liste plats'!$A$5:$EX$5,0))*$D144)</f>
        <v/>
      </c>
      <c r="EI144" s="36" t="str">
        <f>IF(ISERROR(INDEX('Liste plats'!$A$5:$EX$156,MATCH('Journal cuisine'!$B144,'Liste plats'!$A$5:$A$156,0),MATCH(EI$6,'Liste plats'!$A$5:$EX$5,0))*$D144),"",INDEX('Liste plats'!$A$5:$EX$156,MATCH('Journal cuisine'!$B144,'Liste plats'!$A$5:$A$156,0),MATCH(EI$6,'Liste plats'!$A$5:$EX$5,0))*$D144)</f>
        <v/>
      </c>
      <c r="EJ144" s="36" t="str">
        <f>IF(ISERROR(INDEX('Liste plats'!$A$5:$EX$156,MATCH('Journal cuisine'!$B144,'Liste plats'!$A$5:$A$156,0),MATCH(EJ$6,'Liste plats'!$A$5:$EX$5,0))*$D144),"",INDEX('Liste plats'!$A$5:$EX$156,MATCH('Journal cuisine'!$B144,'Liste plats'!$A$5:$A$156,0),MATCH(EJ$6,'Liste plats'!$A$5:$EX$5,0))*$D144)</f>
        <v/>
      </c>
      <c r="EK144" s="36" t="str">
        <f>IF(ISERROR(INDEX('Liste plats'!$A$5:$EX$156,MATCH('Journal cuisine'!$B144,'Liste plats'!$A$5:$A$156,0),MATCH(EK$6,'Liste plats'!$A$5:$EX$5,0))*$D144),"",INDEX('Liste plats'!$A$5:$EX$156,MATCH('Journal cuisine'!$B144,'Liste plats'!$A$5:$A$156,0),MATCH(EK$6,'Liste plats'!$A$5:$EX$5,0))*$D144)</f>
        <v/>
      </c>
      <c r="EL144" s="36" t="str">
        <f>IF(ISERROR(INDEX('Liste plats'!$A$5:$EX$156,MATCH('Journal cuisine'!$B144,'Liste plats'!$A$5:$A$156,0),MATCH(EL$6,'Liste plats'!$A$5:$EX$5,0))*$D144),"",INDEX('Liste plats'!$A$5:$EX$156,MATCH('Journal cuisine'!$B144,'Liste plats'!$A$5:$A$156,0),MATCH(EL$6,'Liste plats'!$A$5:$EX$5,0))*$D144)</f>
        <v/>
      </c>
      <c r="EM144" s="36" t="str">
        <f>IF(ISERROR(INDEX('Liste plats'!$A$5:$EX$156,MATCH('Journal cuisine'!$B144,'Liste plats'!$A$5:$A$156,0),MATCH(EM$6,'Liste plats'!$A$5:$EX$5,0))*$D144),"",INDEX('Liste plats'!$A$5:$EX$156,MATCH('Journal cuisine'!$B144,'Liste plats'!$A$5:$A$156,0),MATCH(EM$6,'Liste plats'!$A$5:$EX$5,0))*$D144)</f>
        <v/>
      </c>
      <c r="EN144" s="36" t="str">
        <f>IF(ISERROR(INDEX('Liste plats'!$A$5:$EX$156,MATCH('Journal cuisine'!$B144,'Liste plats'!$A$5:$A$156,0),MATCH(EN$6,'Liste plats'!$A$5:$EX$5,0))*$D144),"",INDEX('Liste plats'!$A$5:$EX$156,MATCH('Journal cuisine'!$B144,'Liste plats'!$A$5:$A$156,0),MATCH(EN$6,'Liste plats'!$A$5:$EX$5,0))*$D144)</f>
        <v/>
      </c>
      <c r="EO144" s="36" t="str">
        <f>IF(ISERROR(INDEX('Liste plats'!$A$5:$EX$156,MATCH('Journal cuisine'!$B144,'Liste plats'!$A$5:$A$156,0),MATCH(EO$6,'Liste plats'!$A$5:$EX$5,0))*$D144),"",INDEX('Liste plats'!$A$5:$EX$156,MATCH('Journal cuisine'!$B144,'Liste plats'!$A$5:$A$156,0),MATCH(EO$6,'Liste plats'!$A$5:$EX$5,0))*$D144)</f>
        <v/>
      </c>
      <c r="EP144" s="36" t="str">
        <f>IF(ISERROR(INDEX('Liste plats'!$A$5:$EX$156,MATCH('Journal cuisine'!$B144,'Liste plats'!$A$5:$A$156,0),MATCH(EP$6,'Liste plats'!$A$5:$EX$5,0))*$D144),"",INDEX('Liste plats'!$A$5:$EX$156,MATCH('Journal cuisine'!$B144,'Liste plats'!$A$5:$A$156,0),MATCH(EP$6,'Liste plats'!$A$5:$EX$5,0))*$D144)</f>
        <v/>
      </c>
      <c r="EQ144" s="36" t="str">
        <f>IF(ISERROR(INDEX('Liste plats'!$A$5:$EX$156,MATCH('Journal cuisine'!$B144,'Liste plats'!$A$5:$A$156,0),MATCH(EQ$6,'Liste plats'!$A$5:$EX$5,0))*$D144),"",INDEX('Liste plats'!$A$5:$EX$156,MATCH('Journal cuisine'!$B144,'Liste plats'!$A$5:$A$156,0),MATCH(EQ$6,'Liste plats'!$A$5:$EX$5,0))*$D144)</f>
        <v/>
      </c>
      <c r="ER144" s="36" t="str">
        <f>IF(ISERROR(INDEX('Liste plats'!$A$5:$EX$156,MATCH('Journal cuisine'!$B144,'Liste plats'!$A$5:$A$156,0),MATCH(ER$6,'Liste plats'!$A$5:$EX$5,0))*$D144),"",INDEX('Liste plats'!$A$5:$EX$156,MATCH('Journal cuisine'!$B144,'Liste plats'!$A$5:$A$156,0),MATCH(ER$6,'Liste plats'!$A$5:$EX$5,0))*$D144)</f>
        <v/>
      </c>
      <c r="ES144" s="36" t="str">
        <f>IF(ISERROR(INDEX('Liste plats'!$A$5:$EX$156,MATCH('Journal cuisine'!$B144,'Liste plats'!$A$5:$A$156,0),MATCH(ES$6,'Liste plats'!$A$5:$EX$5,0))*$D144),"",INDEX('Liste plats'!$A$5:$EX$156,MATCH('Journal cuisine'!$B144,'Liste plats'!$A$5:$A$156,0),MATCH(ES$6,'Liste plats'!$A$5:$EX$5,0))*$D144)</f>
        <v/>
      </c>
      <c r="ET144" s="36" t="str">
        <f>IF(ISERROR(INDEX('Liste plats'!$A$5:$EX$156,MATCH('Journal cuisine'!$B144,'Liste plats'!$A$5:$A$156,0),MATCH(ET$6,'Liste plats'!$A$5:$EX$5,0))*$D144),"",INDEX('Liste plats'!$A$5:$EX$156,MATCH('Journal cuisine'!$B144,'Liste plats'!$A$5:$A$156,0),MATCH(ET$6,'Liste plats'!$A$5:$EX$5,0))*$D144)</f>
        <v/>
      </c>
      <c r="EU144" s="36" t="str">
        <f>IF(ISERROR(INDEX('Liste plats'!$A$5:$EX$156,MATCH('Journal cuisine'!$B144,'Liste plats'!$A$5:$A$156,0),MATCH(EU$6,'Liste plats'!$A$5:$EX$5,0))*$D144),"",INDEX('Liste plats'!$A$5:$EX$156,MATCH('Journal cuisine'!$B144,'Liste plats'!$A$5:$A$156,0),MATCH(EU$6,'Liste plats'!$A$5:$EX$5,0))*$D144)</f>
        <v/>
      </c>
      <c r="EV144" s="36" t="str">
        <f>IF(ISERROR(INDEX('Liste plats'!$A$5:$EX$156,MATCH('Journal cuisine'!$B144,'Liste plats'!$A$5:$A$156,0),MATCH(EV$6,'Liste plats'!$A$5:$EX$5,0))*$D144),"",INDEX('Liste plats'!$A$5:$EX$156,MATCH('Journal cuisine'!$B144,'Liste plats'!$A$5:$A$156,0),MATCH(EV$6,'Liste plats'!$A$5:$EX$5,0))*$D144)</f>
        <v/>
      </c>
      <c r="EW144" s="36" t="str">
        <f>IF(ISERROR(INDEX('Liste plats'!$A$5:$EX$156,MATCH('Journal cuisine'!$B144,'Liste plats'!$A$5:$A$156,0),MATCH(EW$6,'Liste plats'!$A$5:$EX$5,0))*$D144),"",INDEX('Liste plats'!$A$5:$EX$156,MATCH('Journal cuisine'!$B144,'Liste plats'!$A$5:$A$156,0),MATCH(EW$6,'Liste plats'!$A$5:$EX$5,0))*$D144)</f>
        <v/>
      </c>
      <c r="EX144" s="36" t="str">
        <f>IF(ISERROR(INDEX('Liste plats'!$A$5:$EX$156,MATCH('Journal cuisine'!$B144,'Liste plats'!$A$5:$A$156,0),MATCH(EX$6,'Liste plats'!$A$5:$EX$5,0))*$D144),"",INDEX('Liste plats'!$A$5:$EX$156,MATCH('Journal cuisine'!$B144,'Liste plats'!$A$5:$A$156,0),MATCH(EX$6,'Liste plats'!$A$5:$EX$5,0))*$D144)</f>
        <v/>
      </c>
      <c r="EY144" s="36" t="str">
        <f>IF(ISERROR(INDEX('Liste plats'!$A$5:$EX$156,MATCH('Journal cuisine'!$B144,'Liste plats'!$A$5:$A$156,0),MATCH(EY$6,'Liste plats'!$A$5:$EX$5,0))*$D144),"",INDEX('Liste plats'!$A$5:$EX$156,MATCH('Journal cuisine'!$B144,'Liste plats'!$A$5:$A$156,0),MATCH(EY$6,'Liste plats'!$A$5:$EX$5,0))*$D144)</f>
        <v/>
      </c>
      <c r="EZ144" s="36" t="str">
        <f>IF(ISERROR(INDEX('Liste plats'!$A$5:$EX$156,MATCH('Journal cuisine'!$B144,'Liste plats'!$A$5:$A$156,0),MATCH(EZ$6,'Liste plats'!$A$5:$EX$5,0))*$D144),"",INDEX('Liste plats'!$A$5:$EX$156,MATCH('Journal cuisine'!$B144,'Liste plats'!$A$5:$A$156,0),MATCH(EZ$6,'Liste plats'!$A$5:$EX$5,0))*$D144)</f>
        <v/>
      </c>
      <c r="FA144" s="49" t="str">
        <f>IF(ISERROR(INDEX('Liste plats'!$A$5:$EX$156,MATCH('Journal cuisine'!$B144,'Liste plats'!$A$5:$A$156,0),MATCH(FA$6,'Liste plats'!$A$5:$EX$5,0))*$D144),"",INDEX('Liste plats'!$A$5:$EX$156,MATCH('Journal cuisine'!$B144,'Liste plats'!$A$5:$A$156,0),MATCH(FA$6,'Liste plats'!$A$5:$EX$5,0))*$D144)</f>
        <v/>
      </c>
    </row>
    <row r="145" spans="1:157" x14ac:dyDescent="0.25">
      <c r="A145" s="9"/>
      <c r="B145" s="10"/>
      <c r="C145" s="34" t="str">
        <f>IF(ISERROR(IF(VLOOKUP(B145,'Liste plats'!$A$7:$B$156,2,0)=0,"",VLOOKUP(B145,'Liste plats'!$A$7:$B$156,2,0))),"",IF(VLOOKUP(B145,'Liste plats'!$A$7:$B$156,2,0)=0,"",VLOOKUP(B145,'Liste plats'!$A$7:$B$156,2,0)))</f>
        <v/>
      </c>
      <c r="D145" s="18"/>
      <c r="F145" s="41"/>
      <c r="H145" s="48" t="str">
        <f>IF(ISERROR(INDEX('Liste plats'!$A$5:$EX$156,MATCH('Journal cuisine'!$B145,'Liste plats'!$A$5:$A$156,0),MATCH(H$6,'Liste plats'!$A$5:$EX$5,0))*$D145),"",INDEX('Liste plats'!$A$5:$EX$156,MATCH('Journal cuisine'!$B145,'Liste plats'!$A$5:$A$156,0),MATCH(H$6,'Liste plats'!$A$5:$EX$5,0))*$D145)</f>
        <v/>
      </c>
      <c r="I145" s="36" t="str">
        <f>IF(ISERROR(INDEX('Liste plats'!$A$5:$EX$156,MATCH('Journal cuisine'!$B145,'Liste plats'!$A$5:$A$156,0),MATCH(I$6,'Liste plats'!$A$5:$EX$5,0))*$D145),"",INDEX('Liste plats'!$A$5:$EX$156,MATCH('Journal cuisine'!$B145,'Liste plats'!$A$5:$A$156,0),MATCH(I$6,'Liste plats'!$A$5:$EX$5,0))*$D145)</f>
        <v/>
      </c>
      <c r="J145" s="36" t="str">
        <f>IF(ISERROR(INDEX('Liste plats'!$A$5:$EX$156,MATCH('Journal cuisine'!$B145,'Liste plats'!$A$5:$A$156,0),MATCH(J$6,'Liste plats'!$A$5:$EX$5,0))*$D145),"",INDEX('Liste plats'!$A$5:$EX$156,MATCH('Journal cuisine'!$B145,'Liste plats'!$A$5:$A$156,0),MATCH(J$6,'Liste plats'!$A$5:$EX$5,0))*$D145)</f>
        <v/>
      </c>
      <c r="K145" s="36" t="str">
        <f>IF(ISERROR(INDEX('Liste plats'!$A$5:$EX$156,MATCH('Journal cuisine'!$B145,'Liste plats'!$A$5:$A$156,0),MATCH(K$6,'Liste plats'!$A$5:$EX$5,0))*$D145),"",INDEX('Liste plats'!$A$5:$EX$156,MATCH('Journal cuisine'!$B145,'Liste plats'!$A$5:$A$156,0),MATCH(K$6,'Liste plats'!$A$5:$EX$5,0))*$D145)</f>
        <v/>
      </c>
      <c r="L145" s="36" t="str">
        <f>IF(ISERROR(INDEX('Liste plats'!$A$5:$EX$156,MATCH('Journal cuisine'!$B145,'Liste plats'!$A$5:$A$156,0),MATCH(L$6,'Liste plats'!$A$5:$EX$5,0))*$D145),"",INDEX('Liste plats'!$A$5:$EX$156,MATCH('Journal cuisine'!$B145,'Liste plats'!$A$5:$A$156,0),MATCH(L$6,'Liste plats'!$A$5:$EX$5,0))*$D145)</f>
        <v/>
      </c>
      <c r="M145" s="36" t="str">
        <f>IF(ISERROR(INDEX('Liste plats'!$A$5:$EX$156,MATCH('Journal cuisine'!$B145,'Liste plats'!$A$5:$A$156,0),MATCH(M$6,'Liste plats'!$A$5:$EX$5,0))*$D145),"",INDEX('Liste plats'!$A$5:$EX$156,MATCH('Journal cuisine'!$B145,'Liste plats'!$A$5:$A$156,0),MATCH(M$6,'Liste plats'!$A$5:$EX$5,0))*$D145)</f>
        <v/>
      </c>
      <c r="N145" s="36" t="str">
        <f>IF(ISERROR(INDEX('Liste plats'!$A$5:$EX$156,MATCH('Journal cuisine'!$B145,'Liste plats'!$A$5:$A$156,0),MATCH(N$6,'Liste plats'!$A$5:$EX$5,0))*$D145),"",INDEX('Liste plats'!$A$5:$EX$156,MATCH('Journal cuisine'!$B145,'Liste plats'!$A$5:$A$156,0),MATCH(N$6,'Liste plats'!$A$5:$EX$5,0))*$D145)</f>
        <v/>
      </c>
      <c r="O145" s="36" t="str">
        <f>IF(ISERROR(INDEX('Liste plats'!$A$5:$EX$156,MATCH('Journal cuisine'!$B145,'Liste plats'!$A$5:$A$156,0),MATCH(O$6,'Liste plats'!$A$5:$EX$5,0))*$D145),"",INDEX('Liste plats'!$A$5:$EX$156,MATCH('Journal cuisine'!$B145,'Liste plats'!$A$5:$A$156,0),MATCH(O$6,'Liste plats'!$A$5:$EX$5,0))*$D145)</f>
        <v/>
      </c>
      <c r="P145" s="36" t="str">
        <f>IF(ISERROR(INDEX('Liste plats'!$A$5:$EX$156,MATCH('Journal cuisine'!$B145,'Liste plats'!$A$5:$A$156,0),MATCH(P$6,'Liste plats'!$A$5:$EX$5,0))*$D145),"",INDEX('Liste plats'!$A$5:$EX$156,MATCH('Journal cuisine'!$B145,'Liste plats'!$A$5:$A$156,0),MATCH(P$6,'Liste plats'!$A$5:$EX$5,0))*$D145)</f>
        <v/>
      </c>
      <c r="Q145" s="36" t="str">
        <f>IF(ISERROR(INDEX('Liste plats'!$A$5:$EX$156,MATCH('Journal cuisine'!$B145,'Liste plats'!$A$5:$A$156,0),MATCH(Q$6,'Liste plats'!$A$5:$EX$5,0))*$D145),"",INDEX('Liste plats'!$A$5:$EX$156,MATCH('Journal cuisine'!$B145,'Liste plats'!$A$5:$A$156,0),MATCH(Q$6,'Liste plats'!$A$5:$EX$5,0))*$D145)</f>
        <v/>
      </c>
      <c r="R145" s="36" t="str">
        <f>IF(ISERROR(INDEX('Liste plats'!$A$5:$EX$156,MATCH('Journal cuisine'!$B145,'Liste plats'!$A$5:$A$156,0),MATCH(R$6,'Liste plats'!$A$5:$EX$5,0))*$D145),"",INDEX('Liste plats'!$A$5:$EX$156,MATCH('Journal cuisine'!$B145,'Liste plats'!$A$5:$A$156,0),MATCH(R$6,'Liste plats'!$A$5:$EX$5,0))*$D145)</f>
        <v/>
      </c>
      <c r="S145" s="36" t="str">
        <f>IF(ISERROR(INDEX('Liste plats'!$A$5:$EX$156,MATCH('Journal cuisine'!$B145,'Liste plats'!$A$5:$A$156,0),MATCH(S$6,'Liste plats'!$A$5:$EX$5,0))*$D145),"",INDEX('Liste plats'!$A$5:$EX$156,MATCH('Journal cuisine'!$B145,'Liste plats'!$A$5:$A$156,0),MATCH(S$6,'Liste plats'!$A$5:$EX$5,0))*$D145)</f>
        <v/>
      </c>
      <c r="T145" s="36" t="str">
        <f>IF(ISERROR(INDEX('Liste plats'!$A$5:$EX$156,MATCH('Journal cuisine'!$B145,'Liste plats'!$A$5:$A$156,0),MATCH(T$6,'Liste plats'!$A$5:$EX$5,0))*$D145),"",INDEX('Liste plats'!$A$5:$EX$156,MATCH('Journal cuisine'!$B145,'Liste plats'!$A$5:$A$156,0),MATCH(T$6,'Liste plats'!$A$5:$EX$5,0))*$D145)</f>
        <v/>
      </c>
      <c r="U145" s="36" t="str">
        <f>IF(ISERROR(INDEX('Liste plats'!$A$5:$EX$156,MATCH('Journal cuisine'!$B145,'Liste plats'!$A$5:$A$156,0),MATCH(U$6,'Liste plats'!$A$5:$EX$5,0))*$D145),"",INDEX('Liste plats'!$A$5:$EX$156,MATCH('Journal cuisine'!$B145,'Liste plats'!$A$5:$A$156,0),MATCH(U$6,'Liste plats'!$A$5:$EX$5,0))*$D145)</f>
        <v/>
      </c>
      <c r="V145" s="36" t="str">
        <f>IF(ISERROR(INDEX('Liste plats'!$A$5:$EX$156,MATCH('Journal cuisine'!$B145,'Liste plats'!$A$5:$A$156,0),MATCH(V$6,'Liste plats'!$A$5:$EX$5,0))*$D145),"",INDEX('Liste plats'!$A$5:$EX$156,MATCH('Journal cuisine'!$B145,'Liste plats'!$A$5:$A$156,0),MATCH(V$6,'Liste plats'!$A$5:$EX$5,0))*$D145)</f>
        <v/>
      </c>
      <c r="W145" s="36" t="str">
        <f>IF(ISERROR(INDEX('Liste plats'!$A$5:$EX$156,MATCH('Journal cuisine'!$B145,'Liste plats'!$A$5:$A$156,0),MATCH(W$6,'Liste plats'!$A$5:$EX$5,0))*$D145),"",INDEX('Liste plats'!$A$5:$EX$156,MATCH('Journal cuisine'!$B145,'Liste plats'!$A$5:$A$156,0),MATCH(W$6,'Liste plats'!$A$5:$EX$5,0))*$D145)</f>
        <v/>
      </c>
      <c r="X145" s="36" t="str">
        <f>IF(ISERROR(INDEX('Liste plats'!$A$5:$EX$156,MATCH('Journal cuisine'!$B145,'Liste plats'!$A$5:$A$156,0),MATCH(X$6,'Liste plats'!$A$5:$EX$5,0))*$D145),"",INDEX('Liste plats'!$A$5:$EX$156,MATCH('Journal cuisine'!$B145,'Liste plats'!$A$5:$A$156,0),MATCH(X$6,'Liste plats'!$A$5:$EX$5,0))*$D145)</f>
        <v/>
      </c>
      <c r="Y145" s="36" t="str">
        <f>IF(ISERROR(INDEX('Liste plats'!$A$5:$EX$156,MATCH('Journal cuisine'!$B145,'Liste plats'!$A$5:$A$156,0),MATCH(Y$6,'Liste plats'!$A$5:$EX$5,0))*$D145),"",INDEX('Liste plats'!$A$5:$EX$156,MATCH('Journal cuisine'!$B145,'Liste plats'!$A$5:$A$156,0),MATCH(Y$6,'Liste plats'!$A$5:$EX$5,0))*$D145)</f>
        <v/>
      </c>
      <c r="Z145" s="36" t="str">
        <f>IF(ISERROR(INDEX('Liste plats'!$A$5:$EX$156,MATCH('Journal cuisine'!$B145,'Liste plats'!$A$5:$A$156,0),MATCH(Z$6,'Liste plats'!$A$5:$EX$5,0))*$D145),"",INDEX('Liste plats'!$A$5:$EX$156,MATCH('Journal cuisine'!$B145,'Liste plats'!$A$5:$A$156,0),MATCH(Z$6,'Liste plats'!$A$5:$EX$5,0))*$D145)</f>
        <v/>
      </c>
      <c r="AA145" s="36" t="str">
        <f>IF(ISERROR(INDEX('Liste plats'!$A$5:$EX$156,MATCH('Journal cuisine'!$B145,'Liste plats'!$A$5:$A$156,0),MATCH(AA$6,'Liste plats'!$A$5:$EX$5,0))*$D145),"",INDEX('Liste plats'!$A$5:$EX$156,MATCH('Journal cuisine'!$B145,'Liste plats'!$A$5:$A$156,0),MATCH(AA$6,'Liste plats'!$A$5:$EX$5,0))*$D145)</f>
        <v/>
      </c>
      <c r="AB145" s="36" t="str">
        <f>IF(ISERROR(INDEX('Liste plats'!$A$5:$EX$156,MATCH('Journal cuisine'!$B145,'Liste plats'!$A$5:$A$156,0),MATCH(AB$6,'Liste plats'!$A$5:$EX$5,0))*$D145),"",INDEX('Liste plats'!$A$5:$EX$156,MATCH('Journal cuisine'!$B145,'Liste plats'!$A$5:$A$156,0),MATCH(AB$6,'Liste plats'!$A$5:$EX$5,0))*$D145)</f>
        <v/>
      </c>
      <c r="AC145" s="36" t="str">
        <f>IF(ISERROR(INDEX('Liste plats'!$A$5:$EX$156,MATCH('Journal cuisine'!$B145,'Liste plats'!$A$5:$A$156,0),MATCH(AC$6,'Liste plats'!$A$5:$EX$5,0))*$D145),"",INDEX('Liste plats'!$A$5:$EX$156,MATCH('Journal cuisine'!$B145,'Liste plats'!$A$5:$A$156,0),MATCH(AC$6,'Liste plats'!$A$5:$EX$5,0))*$D145)</f>
        <v/>
      </c>
      <c r="AD145" s="36" t="str">
        <f>IF(ISERROR(INDEX('Liste plats'!$A$5:$EX$156,MATCH('Journal cuisine'!$B145,'Liste plats'!$A$5:$A$156,0),MATCH(AD$6,'Liste plats'!$A$5:$EX$5,0))*$D145),"",INDEX('Liste plats'!$A$5:$EX$156,MATCH('Journal cuisine'!$B145,'Liste plats'!$A$5:$A$156,0),MATCH(AD$6,'Liste plats'!$A$5:$EX$5,0))*$D145)</f>
        <v/>
      </c>
      <c r="AE145" s="36" t="str">
        <f>IF(ISERROR(INDEX('Liste plats'!$A$5:$EX$156,MATCH('Journal cuisine'!$B145,'Liste plats'!$A$5:$A$156,0),MATCH(AE$6,'Liste plats'!$A$5:$EX$5,0))*$D145),"",INDEX('Liste plats'!$A$5:$EX$156,MATCH('Journal cuisine'!$B145,'Liste plats'!$A$5:$A$156,0),MATCH(AE$6,'Liste plats'!$A$5:$EX$5,0))*$D145)</f>
        <v/>
      </c>
      <c r="AF145" s="36" t="str">
        <f>IF(ISERROR(INDEX('Liste plats'!$A$5:$EX$156,MATCH('Journal cuisine'!$B145,'Liste plats'!$A$5:$A$156,0),MATCH(AF$6,'Liste plats'!$A$5:$EX$5,0))*$D145),"",INDEX('Liste plats'!$A$5:$EX$156,MATCH('Journal cuisine'!$B145,'Liste plats'!$A$5:$A$156,0),MATCH(AF$6,'Liste plats'!$A$5:$EX$5,0))*$D145)</f>
        <v/>
      </c>
      <c r="AG145" s="36" t="str">
        <f>IF(ISERROR(INDEX('Liste plats'!$A$5:$EX$156,MATCH('Journal cuisine'!$B145,'Liste plats'!$A$5:$A$156,0),MATCH(AG$6,'Liste plats'!$A$5:$EX$5,0))*$D145),"",INDEX('Liste plats'!$A$5:$EX$156,MATCH('Journal cuisine'!$B145,'Liste plats'!$A$5:$A$156,0),MATCH(AG$6,'Liste plats'!$A$5:$EX$5,0))*$D145)</f>
        <v/>
      </c>
      <c r="AH145" s="36" t="str">
        <f>IF(ISERROR(INDEX('Liste plats'!$A$5:$EX$156,MATCH('Journal cuisine'!$B145,'Liste plats'!$A$5:$A$156,0),MATCH(AH$6,'Liste plats'!$A$5:$EX$5,0))*$D145),"",INDEX('Liste plats'!$A$5:$EX$156,MATCH('Journal cuisine'!$B145,'Liste plats'!$A$5:$A$156,0),MATCH(AH$6,'Liste plats'!$A$5:$EX$5,0))*$D145)</f>
        <v/>
      </c>
      <c r="AI145" s="36" t="str">
        <f>IF(ISERROR(INDEX('Liste plats'!$A$5:$EX$156,MATCH('Journal cuisine'!$B145,'Liste plats'!$A$5:$A$156,0),MATCH(AI$6,'Liste plats'!$A$5:$EX$5,0))*$D145),"",INDEX('Liste plats'!$A$5:$EX$156,MATCH('Journal cuisine'!$B145,'Liste plats'!$A$5:$A$156,0),MATCH(AI$6,'Liste plats'!$A$5:$EX$5,0))*$D145)</f>
        <v/>
      </c>
      <c r="AJ145" s="36" t="str">
        <f>IF(ISERROR(INDEX('Liste plats'!$A$5:$EX$156,MATCH('Journal cuisine'!$B145,'Liste plats'!$A$5:$A$156,0),MATCH(AJ$6,'Liste plats'!$A$5:$EX$5,0))*$D145),"",INDEX('Liste plats'!$A$5:$EX$156,MATCH('Journal cuisine'!$B145,'Liste plats'!$A$5:$A$156,0),MATCH(AJ$6,'Liste plats'!$A$5:$EX$5,0))*$D145)</f>
        <v/>
      </c>
      <c r="AK145" s="36" t="str">
        <f>IF(ISERROR(INDEX('Liste plats'!$A$5:$EX$156,MATCH('Journal cuisine'!$B145,'Liste plats'!$A$5:$A$156,0),MATCH(AK$6,'Liste plats'!$A$5:$EX$5,0))*$D145),"",INDEX('Liste plats'!$A$5:$EX$156,MATCH('Journal cuisine'!$B145,'Liste plats'!$A$5:$A$156,0),MATCH(AK$6,'Liste plats'!$A$5:$EX$5,0))*$D145)</f>
        <v/>
      </c>
      <c r="AL145" s="36" t="str">
        <f>IF(ISERROR(INDEX('Liste plats'!$A$5:$EX$156,MATCH('Journal cuisine'!$B145,'Liste plats'!$A$5:$A$156,0),MATCH(AL$6,'Liste plats'!$A$5:$EX$5,0))*$D145),"",INDEX('Liste plats'!$A$5:$EX$156,MATCH('Journal cuisine'!$B145,'Liste plats'!$A$5:$A$156,0),MATCH(AL$6,'Liste plats'!$A$5:$EX$5,0))*$D145)</f>
        <v/>
      </c>
      <c r="AM145" s="36" t="str">
        <f>IF(ISERROR(INDEX('Liste plats'!$A$5:$EX$156,MATCH('Journal cuisine'!$B145,'Liste plats'!$A$5:$A$156,0),MATCH(AM$6,'Liste plats'!$A$5:$EX$5,0))*$D145),"",INDEX('Liste plats'!$A$5:$EX$156,MATCH('Journal cuisine'!$B145,'Liste plats'!$A$5:$A$156,0),MATCH(AM$6,'Liste plats'!$A$5:$EX$5,0))*$D145)</f>
        <v/>
      </c>
      <c r="AN145" s="36" t="str">
        <f>IF(ISERROR(INDEX('Liste plats'!$A$5:$EX$156,MATCH('Journal cuisine'!$B145,'Liste plats'!$A$5:$A$156,0),MATCH(AN$6,'Liste plats'!$A$5:$EX$5,0))*$D145),"",INDEX('Liste plats'!$A$5:$EX$156,MATCH('Journal cuisine'!$B145,'Liste plats'!$A$5:$A$156,0),MATCH(AN$6,'Liste plats'!$A$5:$EX$5,0))*$D145)</f>
        <v/>
      </c>
      <c r="AO145" s="36" t="str">
        <f>IF(ISERROR(INDEX('Liste plats'!$A$5:$EX$156,MATCH('Journal cuisine'!$B145,'Liste plats'!$A$5:$A$156,0),MATCH(AO$6,'Liste plats'!$A$5:$EX$5,0))*$D145),"",INDEX('Liste plats'!$A$5:$EX$156,MATCH('Journal cuisine'!$B145,'Liste plats'!$A$5:$A$156,0),MATCH(AO$6,'Liste plats'!$A$5:$EX$5,0))*$D145)</f>
        <v/>
      </c>
      <c r="AP145" s="36" t="str">
        <f>IF(ISERROR(INDEX('Liste plats'!$A$5:$EX$156,MATCH('Journal cuisine'!$B145,'Liste plats'!$A$5:$A$156,0),MATCH(AP$6,'Liste plats'!$A$5:$EX$5,0))*$D145),"",INDEX('Liste plats'!$A$5:$EX$156,MATCH('Journal cuisine'!$B145,'Liste plats'!$A$5:$A$156,0),MATCH(AP$6,'Liste plats'!$A$5:$EX$5,0))*$D145)</f>
        <v/>
      </c>
      <c r="AQ145" s="36" t="str">
        <f>IF(ISERROR(INDEX('Liste plats'!$A$5:$EX$156,MATCH('Journal cuisine'!$B145,'Liste plats'!$A$5:$A$156,0),MATCH(AQ$6,'Liste plats'!$A$5:$EX$5,0))*$D145),"",INDEX('Liste plats'!$A$5:$EX$156,MATCH('Journal cuisine'!$B145,'Liste plats'!$A$5:$A$156,0),MATCH(AQ$6,'Liste plats'!$A$5:$EX$5,0))*$D145)</f>
        <v/>
      </c>
      <c r="AR145" s="36" t="str">
        <f>IF(ISERROR(INDEX('Liste plats'!$A$5:$EX$156,MATCH('Journal cuisine'!$B145,'Liste plats'!$A$5:$A$156,0),MATCH(AR$6,'Liste plats'!$A$5:$EX$5,0))*$D145),"",INDEX('Liste plats'!$A$5:$EX$156,MATCH('Journal cuisine'!$B145,'Liste plats'!$A$5:$A$156,0),MATCH(AR$6,'Liste plats'!$A$5:$EX$5,0))*$D145)</f>
        <v/>
      </c>
      <c r="AS145" s="36" t="str">
        <f>IF(ISERROR(INDEX('Liste plats'!$A$5:$EX$156,MATCH('Journal cuisine'!$B145,'Liste plats'!$A$5:$A$156,0),MATCH(AS$6,'Liste plats'!$A$5:$EX$5,0))*$D145),"",INDEX('Liste plats'!$A$5:$EX$156,MATCH('Journal cuisine'!$B145,'Liste plats'!$A$5:$A$156,0),MATCH(AS$6,'Liste plats'!$A$5:$EX$5,0))*$D145)</f>
        <v/>
      </c>
      <c r="AT145" s="36" t="str">
        <f>IF(ISERROR(INDEX('Liste plats'!$A$5:$EX$156,MATCH('Journal cuisine'!$B145,'Liste plats'!$A$5:$A$156,0),MATCH(AT$6,'Liste plats'!$A$5:$EX$5,0))*$D145),"",INDEX('Liste plats'!$A$5:$EX$156,MATCH('Journal cuisine'!$B145,'Liste plats'!$A$5:$A$156,0),MATCH(AT$6,'Liste plats'!$A$5:$EX$5,0))*$D145)</f>
        <v/>
      </c>
      <c r="AU145" s="36" t="str">
        <f>IF(ISERROR(INDEX('Liste plats'!$A$5:$EX$156,MATCH('Journal cuisine'!$B145,'Liste plats'!$A$5:$A$156,0),MATCH(AU$6,'Liste plats'!$A$5:$EX$5,0))*$D145),"",INDEX('Liste plats'!$A$5:$EX$156,MATCH('Journal cuisine'!$B145,'Liste plats'!$A$5:$A$156,0),MATCH(AU$6,'Liste plats'!$A$5:$EX$5,0))*$D145)</f>
        <v/>
      </c>
      <c r="AV145" s="36" t="str">
        <f>IF(ISERROR(INDEX('Liste plats'!$A$5:$EX$156,MATCH('Journal cuisine'!$B145,'Liste plats'!$A$5:$A$156,0),MATCH(AV$6,'Liste plats'!$A$5:$EX$5,0))*$D145),"",INDEX('Liste plats'!$A$5:$EX$156,MATCH('Journal cuisine'!$B145,'Liste plats'!$A$5:$A$156,0),MATCH(AV$6,'Liste plats'!$A$5:$EX$5,0))*$D145)</f>
        <v/>
      </c>
      <c r="AW145" s="36" t="str">
        <f>IF(ISERROR(INDEX('Liste plats'!$A$5:$EX$156,MATCH('Journal cuisine'!$B145,'Liste plats'!$A$5:$A$156,0),MATCH(AW$6,'Liste plats'!$A$5:$EX$5,0))*$D145),"",INDEX('Liste plats'!$A$5:$EX$156,MATCH('Journal cuisine'!$B145,'Liste plats'!$A$5:$A$156,0),MATCH(AW$6,'Liste plats'!$A$5:$EX$5,0))*$D145)</f>
        <v/>
      </c>
      <c r="AX145" s="36" t="str">
        <f>IF(ISERROR(INDEX('Liste plats'!$A$5:$EX$156,MATCH('Journal cuisine'!$B145,'Liste plats'!$A$5:$A$156,0),MATCH(AX$6,'Liste plats'!$A$5:$EX$5,0))*$D145),"",INDEX('Liste plats'!$A$5:$EX$156,MATCH('Journal cuisine'!$B145,'Liste plats'!$A$5:$A$156,0),MATCH(AX$6,'Liste plats'!$A$5:$EX$5,0))*$D145)</f>
        <v/>
      </c>
      <c r="AY145" s="36" t="str">
        <f>IF(ISERROR(INDEX('Liste plats'!$A$5:$EX$156,MATCH('Journal cuisine'!$B145,'Liste plats'!$A$5:$A$156,0),MATCH(AY$6,'Liste plats'!$A$5:$EX$5,0))*$D145),"",INDEX('Liste plats'!$A$5:$EX$156,MATCH('Journal cuisine'!$B145,'Liste plats'!$A$5:$A$156,0),MATCH(AY$6,'Liste plats'!$A$5:$EX$5,0))*$D145)</f>
        <v/>
      </c>
      <c r="AZ145" s="36" t="str">
        <f>IF(ISERROR(INDEX('Liste plats'!$A$5:$EX$156,MATCH('Journal cuisine'!$B145,'Liste plats'!$A$5:$A$156,0),MATCH(AZ$6,'Liste plats'!$A$5:$EX$5,0))*$D145),"",INDEX('Liste plats'!$A$5:$EX$156,MATCH('Journal cuisine'!$B145,'Liste plats'!$A$5:$A$156,0),MATCH(AZ$6,'Liste plats'!$A$5:$EX$5,0))*$D145)</f>
        <v/>
      </c>
      <c r="BA145" s="36" t="str">
        <f>IF(ISERROR(INDEX('Liste plats'!$A$5:$EX$156,MATCH('Journal cuisine'!$B145,'Liste plats'!$A$5:$A$156,0),MATCH(BA$6,'Liste plats'!$A$5:$EX$5,0))*$D145),"",INDEX('Liste plats'!$A$5:$EX$156,MATCH('Journal cuisine'!$B145,'Liste plats'!$A$5:$A$156,0),MATCH(BA$6,'Liste plats'!$A$5:$EX$5,0))*$D145)</f>
        <v/>
      </c>
      <c r="BB145" s="36" t="str">
        <f>IF(ISERROR(INDEX('Liste plats'!$A$5:$EX$156,MATCH('Journal cuisine'!$B145,'Liste plats'!$A$5:$A$156,0),MATCH(BB$6,'Liste plats'!$A$5:$EX$5,0))*$D145),"",INDEX('Liste plats'!$A$5:$EX$156,MATCH('Journal cuisine'!$B145,'Liste plats'!$A$5:$A$156,0),MATCH(BB$6,'Liste plats'!$A$5:$EX$5,0))*$D145)</f>
        <v/>
      </c>
      <c r="BC145" s="36" t="str">
        <f>IF(ISERROR(INDEX('Liste plats'!$A$5:$EX$156,MATCH('Journal cuisine'!$B145,'Liste plats'!$A$5:$A$156,0),MATCH(BC$6,'Liste plats'!$A$5:$EX$5,0))*$D145),"",INDEX('Liste plats'!$A$5:$EX$156,MATCH('Journal cuisine'!$B145,'Liste plats'!$A$5:$A$156,0),MATCH(BC$6,'Liste plats'!$A$5:$EX$5,0))*$D145)</f>
        <v/>
      </c>
      <c r="BD145" s="36" t="str">
        <f>IF(ISERROR(INDEX('Liste plats'!$A$5:$EX$156,MATCH('Journal cuisine'!$B145,'Liste plats'!$A$5:$A$156,0),MATCH(BD$6,'Liste plats'!$A$5:$EX$5,0))*$D145),"",INDEX('Liste plats'!$A$5:$EX$156,MATCH('Journal cuisine'!$B145,'Liste plats'!$A$5:$A$156,0),MATCH(BD$6,'Liste plats'!$A$5:$EX$5,0))*$D145)</f>
        <v/>
      </c>
      <c r="BE145" s="36" t="str">
        <f>IF(ISERROR(INDEX('Liste plats'!$A$5:$EX$156,MATCH('Journal cuisine'!$B145,'Liste plats'!$A$5:$A$156,0),MATCH(BE$6,'Liste plats'!$A$5:$EX$5,0))*$D145),"",INDEX('Liste plats'!$A$5:$EX$156,MATCH('Journal cuisine'!$B145,'Liste plats'!$A$5:$A$156,0),MATCH(BE$6,'Liste plats'!$A$5:$EX$5,0))*$D145)</f>
        <v/>
      </c>
      <c r="BF145" s="36" t="str">
        <f>IF(ISERROR(INDEX('Liste plats'!$A$5:$EX$156,MATCH('Journal cuisine'!$B145,'Liste plats'!$A$5:$A$156,0),MATCH(BF$6,'Liste plats'!$A$5:$EX$5,0))*$D145),"",INDEX('Liste plats'!$A$5:$EX$156,MATCH('Journal cuisine'!$B145,'Liste plats'!$A$5:$A$156,0),MATCH(BF$6,'Liste plats'!$A$5:$EX$5,0))*$D145)</f>
        <v/>
      </c>
      <c r="BG145" s="36" t="str">
        <f>IF(ISERROR(INDEX('Liste plats'!$A$5:$EX$156,MATCH('Journal cuisine'!$B145,'Liste plats'!$A$5:$A$156,0),MATCH(BG$6,'Liste plats'!$A$5:$EX$5,0))*$D145),"",INDEX('Liste plats'!$A$5:$EX$156,MATCH('Journal cuisine'!$B145,'Liste plats'!$A$5:$A$156,0),MATCH(BG$6,'Liste plats'!$A$5:$EX$5,0))*$D145)</f>
        <v/>
      </c>
      <c r="BH145" s="36" t="str">
        <f>IF(ISERROR(INDEX('Liste plats'!$A$5:$EX$156,MATCH('Journal cuisine'!$B145,'Liste plats'!$A$5:$A$156,0),MATCH(BH$6,'Liste plats'!$A$5:$EX$5,0))*$D145),"",INDEX('Liste plats'!$A$5:$EX$156,MATCH('Journal cuisine'!$B145,'Liste plats'!$A$5:$A$156,0),MATCH(BH$6,'Liste plats'!$A$5:$EX$5,0))*$D145)</f>
        <v/>
      </c>
      <c r="BI145" s="36" t="str">
        <f>IF(ISERROR(INDEX('Liste plats'!$A$5:$EX$156,MATCH('Journal cuisine'!$B145,'Liste plats'!$A$5:$A$156,0),MATCH(BI$6,'Liste plats'!$A$5:$EX$5,0))*$D145),"",INDEX('Liste plats'!$A$5:$EX$156,MATCH('Journal cuisine'!$B145,'Liste plats'!$A$5:$A$156,0),MATCH(BI$6,'Liste plats'!$A$5:$EX$5,0))*$D145)</f>
        <v/>
      </c>
      <c r="BJ145" s="36" t="str">
        <f>IF(ISERROR(INDEX('Liste plats'!$A$5:$EX$156,MATCH('Journal cuisine'!$B145,'Liste plats'!$A$5:$A$156,0),MATCH(BJ$6,'Liste plats'!$A$5:$EX$5,0))*$D145),"",INDEX('Liste plats'!$A$5:$EX$156,MATCH('Journal cuisine'!$B145,'Liste plats'!$A$5:$A$156,0),MATCH(BJ$6,'Liste plats'!$A$5:$EX$5,0))*$D145)</f>
        <v/>
      </c>
      <c r="BK145" s="36" t="str">
        <f>IF(ISERROR(INDEX('Liste plats'!$A$5:$EX$156,MATCH('Journal cuisine'!$B145,'Liste plats'!$A$5:$A$156,0),MATCH(BK$6,'Liste plats'!$A$5:$EX$5,0))*$D145),"",INDEX('Liste plats'!$A$5:$EX$156,MATCH('Journal cuisine'!$B145,'Liste plats'!$A$5:$A$156,0),MATCH(BK$6,'Liste plats'!$A$5:$EX$5,0))*$D145)</f>
        <v/>
      </c>
      <c r="BL145" s="36" t="str">
        <f>IF(ISERROR(INDEX('Liste plats'!$A$5:$EX$156,MATCH('Journal cuisine'!$B145,'Liste plats'!$A$5:$A$156,0),MATCH(BL$6,'Liste plats'!$A$5:$EX$5,0))*$D145),"",INDEX('Liste plats'!$A$5:$EX$156,MATCH('Journal cuisine'!$B145,'Liste plats'!$A$5:$A$156,0),MATCH(BL$6,'Liste plats'!$A$5:$EX$5,0))*$D145)</f>
        <v/>
      </c>
      <c r="BM145" s="36" t="str">
        <f>IF(ISERROR(INDEX('Liste plats'!$A$5:$EX$156,MATCH('Journal cuisine'!$B145,'Liste plats'!$A$5:$A$156,0),MATCH(BM$6,'Liste plats'!$A$5:$EX$5,0))*$D145),"",INDEX('Liste plats'!$A$5:$EX$156,MATCH('Journal cuisine'!$B145,'Liste plats'!$A$5:$A$156,0),MATCH(BM$6,'Liste plats'!$A$5:$EX$5,0))*$D145)</f>
        <v/>
      </c>
      <c r="BN145" s="36" t="str">
        <f>IF(ISERROR(INDEX('Liste plats'!$A$5:$EX$156,MATCH('Journal cuisine'!$B145,'Liste plats'!$A$5:$A$156,0),MATCH(BN$6,'Liste plats'!$A$5:$EX$5,0))*$D145),"",INDEX('Liste plats'!$A$5:$EX$156,MATCH('Journal cuisine'!$B145,'Liste plats'!$A$5:$A$156,0),MATCH(BN$6,'Liste plats'!$A$5:$EX$5,0))*$D145)</f>
        <v/>
      </c>
      <c r="BO145" s="36" t="str">
        <f>IF(ISERROR(INDEX('Liste plats'!$A$5:$EX$156,MATCH('Journal cuisine'!$B145,'Liste plats'!$A$5:$A$156,0),MATCH(BO$6,'Liste plats'!$A$5:$EX$5,0))*$D145),"",INDEX('Liste plats'!$A$5:$EX$156,MATCH('Journal cuisine'!$B145,'Liste plats'!$A$5:$A$156,0),MATCH(BO$6,'Liste plats'!$A$5:$EX$5,0))*$D145)</f>
        <v/>
      </c>
      <c r="BP145" s="36" t="str">
        <f>IF(ISERROR(INDEX('Liste plats'!$A$5:$EX$156,MATCH('Journal cuisine'!$B145,'Liste plats'!$A$5:$A$156,0),MATCH(BP$6,'Liste plats'!$A$5:$EX$5,0))*$D145),"",INDEX('Liste plats'!$A$5:$EX$156,MATCH('Journal cuisine'!$B145,'Liste plats'!$A$5:$A$156,0),MATCH(BP$6,'Liste plats'!$A$5:$EX$5,0))*$D145)</f>
        <v/>
      </c>
      <c r="BQ145" s="36" t="str">
        <f>IF(ISERROR(INDEX('Liste plats'!$A$5:$EX$156,MATCH('Journal cuisine'!$B145,'Liste plats'!$A$5:$A$156,0),MATCH(BQ$6,'Liste plats'!$A$5:$EX$5,0))*$D145),"",INDEX('Liste plats'!$A$5:$EX$156,MATCH('Journal cuisine'!$B145,'Liste plats'!$A$5:$A$156,0),MATCH(BQ$6,'Liste plats'!$A$5:$EX$5,0))*$D145)</f>
        <v/>
      </c>
      <c r="BR145" s="36" t="str">
        <f>IF(ISERROR(INDEX('Liste plats'!$A$5:$EX$156,MATCH('Journal cuisine'!$B145,'Liste plats'!$A$5:$A$156,0),MATCH(BR$6,'Liste plats'!$A$5:$EX$5,0))*$D145),"",INDEX('Liste plats'!$A$5:$EX$156,MATCH('Journal cuisine'!$B145,'Liste plats'!$A$5:$A$156,0),MATCH(BR$6,'Liste plats'!$A$5:$EX$5,0))*$D145)</f>
        <v/>
      </c>
      <c r="BS145" s="36" t="str">
        <f>IF(ISERROR(INDEX('Liste plats'!$A$5:$EX$156,MATCH('Journal cuisine'!$B145,'Liste plats'!$A$5:$A$156,0),MATCH(BS$6,'Liste plats'!$A$5:$EX$5,0))*$D145),"",INDEX('Liste plats'!$A$5:$EX$156,MATCH('Journal cuisine'!$B145,'Liste plats'!$A$5:$A$156,0),MATCH(BS$6,'Liste plats'!$A$5:$EX$5,0))*$D145)</f>
        <v/>
      </c>
      <c r="BT145" s="36" t="str">
        <f>IF(ISERROR(INDEX('Liste plats'!$A$5:$EX$156,MATCH('Journal cuisine'!$B145,'Liste plats'!$A$5:$A$156,0),MATCH(BT$6,'Liste plats'!$A$5:$EX$5,0))*$D145),"",INDEX('Liste plats'!$A$5:$EX$156,MATCH('Journal cuisine'!$B145,'Liste plats'!$A$5:$A$156,0),MATCH(BT$6,'Liste plats'!$A$5:$EX$5,0))*$D145)</f>
        <v/>
      </c>
      <c r="BU145" s="36" t="str">
        <f>IF(ISERROR(INDEX('Liste plats'!$A$5:$EX$156,MATCH('Journal cuisine'!$B145,'Liste plats'!$A$5:$A$156,0),MATCH(BU$6,'Liste plats'!$A$5:$EX$5,0))*$D145),"",INDEX('Liste plats'!$A$5:$EX$156,MATCH('Journal cuisine'!$B145,'Liste plats'!$A$5:$A$156,0),MATCH(BU$6,'Liste plats'!$A$5:$EX$5,0))*$D145)</f>
        <v/>
      </c>
      <c r="BV145" s="36" t="str">
        <f>IF(ISERROR(INDEX('Liste plats'!$A$5:$EX$156,MATCH('Journal cuisine'!$B145,'Liste plats'!$A$5:$A$156,0),MATCH(BV$6,'Liste plats'!$A$5:$EX$5,0))*$D145),"",INDEX('Liste plats'!$A$5:$EX$156,MATCH('Journal cuisine'!$B145,'Liste plats'!$A$5:$A$156,0),MATCH(BV$6,'Liste plats'!$A$5:$EX$5,0))*$D145)</f>
        <v/>
      </c>
      <c r="BW145" s="36" t="str">
        <f>IF(ISERROR(INDEX('Liste plats'!$A$5:$EX$156,MATCH('Journal cuisine'!$B145,'Liste plats'!$A$5:$A$156,0),MATCH(BW$6,'Liste plats'!$A$5:$EX$5,0))*$D145),"",INDEX('Liste plats'!$A$5:$EX$156,MATCH('Journal cuisine'!$B145,'Liste plats'!$A$5:$A$156,0),MATCH(BW$6,'Liste plats'!$A$5:$EX$5,0))*$D145)</f>
        <v/>
      </c>
      <c r="BX145" s="36" t="str">
        <f>IF(ISERROR(INDEX('Liste plats'!$A$5:$EX$156,MATCH('Journal cuisine'!$B145,'Liste plats'!$A$5:$A$156,0),MATCH(BX$6,'Liste plats'!$A$5:$EX$5,0))*$D145),"",INDEX('Liste plats'!$A$5:$EX$156,MATCH('Journal cuisine'!$B145,'Liste plats'!$A$5:$A$156,0),MATCH(BX$6,'Liste plats'!$A$5:$EX$5,0))*$D145)</f>
        <v/>
      </c>
      <c r="BY145" s="36" t="str">
        <f>IF(ISERROR(INDEX('Liste plats'!$A$5:$EX$156,MATCH('Journal cuisine'!$B145,'Liste plats'!$A$5:$A$156,0),MATCH(BY$6,'Liste plats'!$A$5:$EX$5,0))*$D145),"",INDEX('Liste plats'!$A$5:$EX$156,MATCH('Journal cuisine'!$B145,'Liste plats'!$A$5:$A$156,0),MATCH(BY$6,'Liste plats'!$A$5:$EX$5,0))*$D145)</f>
        <v/>
      </c>
      <c r="BZ145" s="36" t="str">
        <f>IF(ISERROR(INDEX('Liste plats'!$A$5:$EX$156,MATCH('Journal cuisine'!$B145,'Liste plats'!$A$5:$A$156,0),MATCH(BZ$6,'Liste plats'!$A$5:$EX$5,0))*$D145),"",INDEX('Liste plats'!$A$5:$EX$156,MATCH('Journal cuisine'!$B145,'Liste plats'!$A$5:$A$156,0),MATCH(BZ$6,'Liste plats'!$A$5:$EX$5,0))*$D145)</f>
        <v/>
      </c>
      <c r="CA145" s="36" t="str">
        <f>IF(ISERROR(INDEX('Liste plats'!$A$5:$EX$156,MATCH('Journal cuisine'!$B145,'Liste plats'!$A$5:$A$156,0),MATCH(CA$6,'Liste plats'!$A$5:$EX$5,0))*$D145),"",INDEX('Liste plats'!$A$5:$EX$156,MATCH('Journal cuisine'!$B145,'Liste plats'!$A$5:$A$156,0),MATCH(CA$6,'Liste plats'!$A$5:$EX$5,0))*$D145)</f>
        <v/>
      </c>
      <c r="CB145" s="36" t="str">
        <f>IF(ISERROR(INDEX('Liste plats'!$A$5:$EX$156,MATCH('Journal cuisine'!$B145,'Liste plats'!$A$5:$A$156,0),MATCH(CB$6,'Liste plats'!$A$5:$EX$5,0))*$D145),"",INDEX('Liste plats'!$A$5:$EX$156,MATCH('Journal cuisine'!$B145,'Liste plats'!$A$5:$A$156,0),MATCH(CB$6,'Liste plats'!$A$5:$EX$5,0))*$D145)</f>
        <v/>
      </c>
      <c r="CC145" s="36" t="str">
        <f>IF(ISERROR(INDEX('Liste plats'!$A$5:$EX$156,MATCH('Journal cuisine'!$B145,'Liste plats'!$A$5:$A$156,0),MATCH(CC$6,'Liste plats'!$A$5:$EX$5,0))*$D145),"",INDEX('Liste plats'!$A$5:$EX$156,MATCH('Journal cuisine'!$B145,'Liste plats'!$A$5:$A$156,0),MATCH(CC$6,'Liste plats'!$A$5:$EX$5,0))*$D145)</f>
        <v/>
      </c>
      <c r="CD145" s="36" t="str">
        <f>IF(ISERROR(INDEX('Liste plats'!$A$5:$EX$156,MATCH('Journal cuisine'!$B145,'Liste plats'!$A$5:$A$156,0),MATCH(CD$6,'Liste plats'!$A$5:$EX$5,0))*$D145),"",INDEX('Liste plats'!$A$5:$EX$156,MATCH('Journal cuisine'!$B145,'Liste plats'!$A$5:$A$156,0),MATCH(CD$6,'Liste plats'!$A$5:$EX$5,0))*$D145)</f>
        <v/>
      </c>
      <c r="CE145" s="36" t="str">
        <f>IF(ISERROR(INDEX('Liste plats'!$A$5:$EX$156,MATCH('Journal cuisine'!$B145,'Liste plats'!$A$5:$A$156,0),MATCH(CE$6,'Liste plats'!$A$5:$EX$5,0))*$D145),"",INDEX('Liste plats'!$A$5:$EX$156,MATCH('Journal cuisine'!$B145,'Liste plats'!$A$5:$A$156,0),MATCH(CE$6,'Liste plats'!$A$5:$EX$5,0))*$D145)</f>
        <v/>
      </c>
      <c r="CF145" s="36" t="str">
        <f>IF(ISERROR(INDEX('Liste plats'!$A$5:$EX$156,MATCH('Journal cuisine'!$B145,'Liste plats'!$A$5:$A$156,0),MATCH(CF$6,'Liste plats'!$A$5:$EX$5,0))*$D145),"",INDEX('Liste plats'!$A$5:$EX$156,MATCH('Journal cuisine'!$B145,'Liste plats'!$A$5:$A$156,0),MATCH(CF$6,'Liste plats'!$A$5:$EX$5,0))*$D145)</f>
        <v/>
      </c>
      <c r="CG145" s="36" t="str">
        <f>IF(ISERROR(INDEX('Liste plats'!$A$5:$EX$156,MATCH('Journal cuisine'!$B145,'Liste plats'!$A$5:$A$156,0),MATCH(CG$6,'Liste plats'!$A$5:$EX$5,0))*$D145),"",INDEX('Liste plats'!$A$5:$EX$156,MATCH('Journal cuisine'!$B145,'Liste plats'!$A$5:$A$156,0),MATCH(CG$6,'Liste plats'!$A$5:$EX$5,0))*$D145)</f>
        <v/>
      </c>
      <c r="CH145" s="36" t="str">
        <f>IF(ISERROR(INDEX('Liste plats'!$A$5:$EX$156,MATCH('Journal cuisine'!$B145,'Liste plats'!$A$5:$A$156,0),MATCH(CH$6,'Liste plats'!$A$5:$EX$5,0))*$D145),"",INDEX('Liste plats'!$A$5:$EX$156,MATCH('Journal cuisine'!$B145,'Liste plats'!$A$5:$A$156,0),MATCH(CH$6,'Liste plats'!$A$5:$EX$5,0))*$D145)</f>
        <v/>
      </c>
      <c r="CI145" s="36" t="str">
        <f>IF(ISERROR(INDEX('Liste plats'!$A$5:$EX$156,MATCH('Journal cuisine'!$B145,'Liste plats'!$A$5:$A$156,0),MATCH(CI$6,'Liste plats'!$A$5:$EX$5,0))*$D145),"",INDEX('Liste plats'!$A$5:$EX$156,MATCH('Journal cuisine'!$B145,'Liste plats'!$A$5:$A$156,0),MATCH(CI$6,'Liste plats'!$A$5:$EX$5,0))*$D145)</f>
        <v/>
      </c>
      <c r="CJ145" s="36" t="str">
        <f>IF(ISERROR(INDEX('Liste plats'!$A$5:$EX$156,MATCH('Journal cuisine'!$B145,'Liste plats'!$A$5:$A$156,0),MATCH(CJ$6,'Liste plats'!$A$5:$EX$5,0))*$D145),"",INDEX('Liste plats'!$A$5:$EX$156,MATCH('Journal cuisine'!$B145,'Liste plats'!$A$5:$A$156,0),MATCH(CJ$6,'Liste plats'!$A$5:$EX$5,0))*$D145)</f>
        <v/>
      </c>
      <c r="CK145" s="36" t="str">
        <f>IF(ISERROR(INDEX('Liste plats'!$A$5:$EX$156,MATCH('Journal cuisine'!$B145,'Liste plats'!$A$5:$A$156,0),MATCH(CK$6,'Liste plats'!$A$5:$EX$5,0))*$D145),"",INDEX('Liste plats'!$A$5:$EX$156,MATCH('Journal cuisine'!$B145,'Liste plats'!$A$5:$A$156,0),MATCH(CK$6,'Liste plats'!$A$5:$EX$5,0))*$D145)</f>
        <v/>
      </c>
      <c r="CL145" s="36" t="str">
        <f>IF(ISERROR(INDEX('Liste plats'!$A$5:$EX$156,MATCH('Journal cuisine'!$B145,'Liste plats'!$A$5:$A$156,0),MATCH(CL$6,'Liste plats'!$A$5:$EX$5,0))*$D145),"",INDEX('Liste plats'!$A$5:$EX$156,MATCH('Journal cuisine'!$B145,'Liste plats'!$A$5:$A$156,0),MATCH(CL$6,'Liste plats'!$A$5:$EX$5,0))*$D145)</f>
        <v/>
      </c>
      <c r="CM145" s="36" t="str">
        <f>IF(ISERROR(INDEX('Liste plats'!$A$5:$EX$156,MATCH('Journal cuisine'!$B145,'Liste plats'!$A$5:$A$156,0),MATCH(CM$6,'Liste plats'!$A$5:$EX$5,0))*$D145),"",INDEX('Liste plats'!$A$5:$EX$156,MATCH('Journal cuisine'!$B145,'Liste plats'!$A$5:$A$156,0),MATCH(CM$6,'Liste plats'!$A$5:$EX$5,0))*$D145)</f>
        <v/>
      </c>
      <c r="CN145" s="36" t="str">
        <f>IF(ISERROR(INDEX('Liste plats'!$A$5:$EX$156,MATCH('Journal cuisine'!$B145,'Liste plats'!$A$5:$A$156,0),MATCH(CN$6,'Liste plats'!$A$5:$EX$5,0))*$D145),"",INDEX('Liste plats'!$A$5:$EX$156,MATCH('Journal cuisine'!$B145,'Liste plats'!$A$5:$A$156,0),MATCH(CN$6,'Liste plats'!$A$5:$EX$5,0))*$D145)</f>
        <v/>
      </c>
      <c r="CO145" s="36" t="str">
        <f>IF(ISERROR(INDEX('Liste plats'!$A$5:$EX$156,MATCH('Journal cuisine'!$B145,'Liste plats'!$A$5:$A$156,0),MATCH(CO$6,'Liste plats'!$A$5:$EX$5,0))*$D145),"",INDEX('Liste plats'!$A$5:$EX$156,MATCH('Journal cuisine'!$B145,'Liste plats'!$A$5:$A$156,0),MATCH(CO$6,'Liste plats'!$A$5:$EX$5,0))*$D145)</f>
        <v/>
      </c>
      <c r="CP145" s="36" t="str">
        <f>IF(ISERROR(INDEX('Liste plats'!$A$5:$EX$156,MATCH('Journal cuisine'!$B145,'Liste plats'!$A$5:$A$156,0),MATCH(CP$6,'Liste plats'!$A$5:$EX$5,0))*$D145),"",INDEX('Liste plats'!$A$5:$EX$156,MATCH('Journal cuisine'!$B145,'Liste plats'!$A$5:$A$156,0),MATCH(CP$6,'Liste plats'!$A$5:$EX$5,0))*$D145)</f>
        <v/>
      </c>
      <c r="CQ145" s="36" t="str">
        <f>IF(ISERROR(INDEX('Liste plats'!$A$5:$EX$156,MATCH('Journal cuisine'!$B145,'Liste plats'!$A$5:$A$156,0),MATCH(CQ$6,'Liste plats'!$A$5:$EX$5,0))*$D145),"",INDEX('Liste plats'!$A$5:$EX$156,MATCH('Journal cuisine'!$B145,'Liste plats'!$A$5:$A$156,0),MATCH(CQ$6,'Liste plats'!$A$5:$EX$5,0))*$D145)</f>
        <v/>
      </c>
      <c r="CR145" s="36" t="str">
        <f>IF(ISERROR(INDEX('Liste plats'!$A$5:$EX$156,MATCH('Journal cuisine'!$B145,'Liste plats'!$A$5:$A$156,0),MATCH(CR$6,'Liste plats'!$A$5:$EX$5,0))*$D145),"",INDEX('Liste plats'!$A$5:$EX$156,MATCH('Journal cuisine'!$B145,'Liste plats'!$A$5:$A$156,0),MATCH(CR$6,'Liste plats'!$A$5:$EX$5,0))*$D145)</f>
        <v/>
      </c>
      <c r="CS145" s="36" t="str">
        <f>IF(ISERROR(INDEX('Liste plats'!$A$5:$EX$156,MATCH('Journal cuisine'!$B145,'Liste plats'!$A$5:$A$156,0),MATCH(CS$6,'Liste plats'!$A$5:$EX$5,0))*$D145),"",INDEX('Liste plats'!$A$5:$EX$156,MATCH('Journal cuisine'!$B145,'Liste plats'!$A$5:$A$156,0),MATCH(CS$6,'Liste plats'!$A$5:$EX$5,0))*$D145)</f>
        <v/>
      </c>
      <c r="CT145" s="36" t="str">
        <f>IF(ISERROR(INDEX('Liste plats'!$A$5:$EX$156,MATCH('Journal cuisine'!$B145,'Liste plats'!$A$5:$A$156,0),MATCH(CT$6,'Liste plats'!$A$5:$EX$5,0))*$D145),"",INDEX('Liste plats'!$A$5:$EX$156,MATCH('Journal cuisine'!$B145,'Liste plats'!$A$5:$A$156,0),MATCH(CT$6,'Liste plats'!$A$5:$EX$5,0))*$D145)</f>
        <v/>
      </c>
      <c r="CU145" s="36" t="str">
        <f>IF(ISERROR(INDEX('Liste plats'!$A$5:$EX$156,MATCH('Journal cuisine'!$B145,'Liste plats'!$A$5:$A$156,0),MATCH(CU$6,'Liste plats'!$A$5:$EX$5,0))*$D145),"",INDEX('Liste plats'!$A$5:$EX$156,MATCH('Journal cuisine'!$B145,'Liste plats'!$A$5:$A$156,0),MATCH(CU$6,'Liste plats'!$A$5:$EX$5,0))*$D145)</f>
        <v/>
      </c>
      <c r="CV145" s="36" t="str">
        <f>IF(ISERROR(INDEX('Liste plats'!$A$5:$EX$156,MATCH('Journal cuisine'!$B145,'Liste plats'!$A$5:$A$156,0),MATCH(CV$6,'Liste plats'!$A$5:$EX$5,0))*$D145),"",INDEX('Liste plats'!$A$5:$EX$156,MATCH('Journal cuisine'!$B145,'Liste plats'!$A$5:$A$156,0),MATCH(CV$6,'Liste plats'!$A$5:$EX$5,0))*$D145)</f>
        <v/>
      </c>
      <c r="CW145" s="36" t="str">
        <f>IF(ISERROR(INDEX('Liste plats'!$A$5:$EX$156,MATCH('Journal cuisine'!$B145,'Liste plats'!$A$5:$A$156,0),MATCH(CW$6,'Liste plats'!$A$5:$EX$5,0))*$D145),"",INDEX('Liste plats'!$A$5:$EX$156,MATCH('Journal cuisine'!$B145,'Liste plats'!$A$5:$A$156,0),MATCH(CW$6,'Liste plats'!$A$5:$EX$5,0))*$D145)</f>
        <v/>
      </c>
      <c r="CX145" s="36" t="str">
        <f>IF(ISERROR(INDEX('Liste plats'!$A$5:$EX$156,MATCH('Journal cuisine'!$B145,'Liste plats'!$A$5:$A$156,0),MATCH(CX$6,'Liste plats'!$A$5:$EX$5,0))*$D145),"",INDEX('Liste plats'!$A$5:$EX$156,MATCH('Journal cuisine'!$B145,'Liste plats'!$A$5:$A$156,0),MATCH(CX$6,'Liste plats'!$A$5:$EX$5,0))*$D145)</f>
        <v/>
      </c>
      <c r="CY145" s="36" t="str">
        <f>IF(ISERROR(INDEX('Liste plats'!$A$5:$EX$156,MATCH('Journal cuisine'!$B145,'Liste plats'!$A$5:$A$156,0),MATCH(CY$6,'Liste plats'!$A$5:$EX$5,0))*$D145),"",INDEX('Liste plats'!$A$5:$EX$156,MATCH('Journal cuisine'!$B145,'Liste plats'!$A$5:$A$156,0),MATCH(CY$6,'Liste plats'!$A$5:$EX$5,0))*$D145)</f>
        <v/>
      </c>
      <c r="CZ145" s="36" t="str">
        <f>IF(ISERROR(INDEX('Liste plats'!$A$5:$EX$156,MATCH('Journal cuisine'!$B145,'Liste plats'!$A$5:$A$156,0),MATCH(CZ$6,'Liste plats'!$A$5:$EX$5,0))*$D145),"",INDEX('Liste plats'!$A$5:$EX$156,MATCH('Journal cuisine'!$B145,'Liste plats'!$A$5:$A$156,0),MATCH(CZ$6,'Liste plats'!$A$5:$EX$5,0))*$D145)</f>
        <v/>
      </c>
      <c r="DA145" s="36" t="str">
        <f>IF(ISERROR(INDEX('Liste plats'!$A$5:$EX$156,MATCH('Journal cuisine'!$B145,'Liste plats'!$A$5:$A$156,0),MATCH(DA$6,'Liste plats'!$A$5:$EX$5,0))*$D145),"",INDEX('Liste plats'!$A$5:$EX$156,MATCH('Journal cuisine'!$B145,'Liste plats'!$A$5:$A$156,0),MATCH(DA$6,'Liste plats'!$A$5:$EX$5,0))*$D145)</f>
        <v/>
      </c>
      <c r="DB145" s="36" t="str">
        <f>IF(ISERROR(INDEX('Liste plats'!$A$5:$EX$156,MATCH('Journal cuisine'!$B145,'Liste plats'!$A$5:$A$156,0),MATCH(DB$6,'Liste plats'!$A$5:$EX$5,0))*$D145),"",INDEX('Liste plats'!$A$5:$EX$156,MATCH('Journal cuisine'!$B145,'Liste plats'!$A$5:$A$156,0),MATCH(DB$6,'Liste plats'!$A$5:$EX$5,0))*$D145)</f>
        <v/>
      </c>
      <c r="DC145" s="36" t="str">
        <f>IF(ISERROR(INDEX('Liste plats'!$A$5:$EX$156,MATCH('Journal cuisine'!$B145,'Liste plats'!$A$5:$A$156,0),MATCH(DC$6,'Liste plats'!$A$5:$EX$5,0))*$D145),"",INDEX('Liste plats'!$A$5:$EX$156,MATCH('Journal cuisine'!$B145,'Liste plats'!$A$5:$A$156,0),MATCH(DC$6,'Liste plats'!$A$5:$EX$5,0))*$D145)</f>
        <v/>
      </c>
      <c r="DD145" s="36" t="str">
        <f>IF(ISERROR(INDEX('Liste plats'!$A$5:$EX$156,MATCH('Journal cuisine'!$B145,'Liste plats'!$A$5:$A$156,0),MATCH(DD$6,'Liste plats'!$A$5:$EX$5,0))*$D145),"",INDEX('Liste plats'!$A$5:$EX$156,MATCH('Journal cuisine'!$B145,'Liste plats'!$A$5:$A$156,0),MATCH(DD$6,'Liste plats'!$A$5:$EX$5,0))*$D145)</f>
        <v/>
      </c>
      <c r="DE145" s="36" t="str">
        <f>IF(ISERROR(INDEX('Liste plats'!$A$5:$EX$156,MATCH('Journal cuisine'!$B145,'Liste plats'!$A$5:$A$156,0),MATCH(DE$6,'Liste plats'!$A$5:$EX$5,0))*$D145),"",INDEX('Liste plats'!$A$5:$EX$156,MATCH('Journal cuisine'!$B145,'Liste plats'!$A$5:$A$156,0),MATCH(DE$6,'Liste plats'!$A$5:$EX$5,0))*$D145)</f>
        <v/>
      </c>
      <c r="DF145" s="36" t="str">
        <f>IF(ISERROR(INDEX('Liste plats'!$A$5:$EX$156,MATCH('Journal cuisine'!$B145,'Liste plats'!$A$5:$A$156,0),MATCH(DF$6,'Liste plats'!$A$5:$EX$5,0))*$D145),"",INDEX('Liste plats'!$A$5:$EX$156,MATCH('Journal cuisine'!$B145,'Liste plats'!$A$5:$A$156,0),MATCH(DF$6,'Liste plats'!$A$5:$EX$5,0))*$D145)</f>
        <v/>
      </c>
      <c r="DG145" s="36" t="str">
        <f>IF(ISERROR(INDEX('Liste plats'!$A$5:$EX$156,MATCH('Journal cuisine'!$B145,'Liste plats'!$A$5:$A$156,0),MATCH(DG$6,'Liste plats'!$A$5:$EX$5,0))*$D145),"",INDEX('Liste plats'!$A$5:$EX$156,MATCH('Journal cuisine'!$B145,'Liste plats'!$A$5:$A$156,0),MATCH(DG$6,'Liste plats'!$A$5:$EX$5,0))*$D145)</f>
        <v/>
      </c>
      <c r="DH145" s="36" t="str">
        <f>IF(ISERROR(INDEX('Liste plats'!$A$5:$EX$156,MATCH('Journal cuisine'!$B145,'Liste plats'!$A$5:$A$156,0),MATCH(DH$6,'Liste plats'!$A$5:$EX$5,0))*$D145),"",INDEX('Liste plats'!$A$5:$EX$156,MATCH('Journal cuisine'!$B145,'Liste plats'!$A$5:$A$156,0),MATCH(DH$6,'Liste plats'!$A$5:$EX$5,0))*$D145)</f>
        <v/>
      </c>
      <c r="DI145" s="36" t="str">
        <f>IF(ISERROR(INDEX('Liste plats'!$A$5:$EX$156,MATCH('Journal cuisine'!$B145,'Liste plats'!$A$5:$A$156,0),MATCH(DI$6,'Liste plats'!$A$5:$EX$5,0))*$D145),"",INDEX('Liste plats'!$A$5:$EX$156,MATCH('Journal cuisine'!$B145,'Liste plats'!$A$5:$A$156,0),MATCH(DI$6,'Liste plats'!$A$5:$EX$5,0))*$D145)</f>
        <v/>
      </c>
      <c r="DJ145" s="36" t="str">
        <f>IF(ISERROR(INDEX('Liste plats'!$A$5:$EX$156,MATCH('Journal cuisine'!$B145,'Liste plats'!$A$5:$A$156,0),MATCH(DJ$6,'Liste plats'!$A$5:$EX$5,0))*$D145),"",INDEX('Liste plats'!$A$5:$EX$156,MATCH('Journal cuisine'!$B145,'Liste plats'!$A$5:$A$156,0),MATCH(DJ$6,'Liste plats'!$A$5:$EX$5,0))*$D145)</f>
        <v/>
      </c>
      <c r="DK145" s="36" t="str">
        <f>IF(ISERROR(INDEX('Liste plats'!$A$5:$EX$156,MATCH('Journal cuisine'!$B145,'Liste plats'!$A$5:$A$156,0),MATCH(DK$6,'Liste plats'!$A$5:$EX$5,0))*$D145),"",INDEX('Liste plats'!$A$5:$EX$156,MATCH('Journal cuisine'!$B145,'Liste plats'!$A$5:$A$156,0),MATCH(DK$6,'Liste plats'!$A$5:$EX$5,0))*$D145)</f>
        <v/>
      </c>
      <c r="DL145" s="36" t="str">
        <f>IF(ISERROR(INDEX('Liste plats'!$A$5:$EX$156,MATCH('Journal cuisine'!$B145,'Liste plats'!$A$5:$A$156,0),MATCH(DL$6,'Liste plats'!$A$5:$EX$5,0))*$D145),"",INDEX('Liste plats'!$A$5:$EX$156,MATCH('Journal cuisine'!$B145,'Liste plats'!$A$5:$A$156,0),MATCH(DL$6,'Liste plats'!$A$5:$EX$5,0))*$D145)</f>
        <v/>
      </c>
      <c r="DM145" s="36" t="str">
        <f>IF(ISERROR(INDEX('Liste plats'!$A$5:$EX$156,MATCH('Journal cuisine'!$B145,'Liste plats'!$A$5:$A$156,0),MATCH(DM$6,'Liste plats'!$A$5:$EX$5,0))*$D145),"",INDEX('Liste plats'!$A$5:$EX$156,MATCH('Journal cuisine'!$B145,'Liste plats'!$A$5:$A$156,0),MATCH(DM$6,'Liste plats'!$A$5:$EX$5,0))*$D145)</f>
        <v/>
      </c>
      <c r="DN145" s="36" t="str">
        <f>IF(ISERROR(INDEX('Liste plats'!$A$5:$EX$156,MATCH('Journal cuisine'!$B145,'Liste plats'!$A$5:$A$156,0),MATCH(DN$6,'Liste plats'!$A$5:$EX$5,0))*$D145),"",INDEX('Liste plats'!$A$5:$EX$156,MATCH('Journal cuisine'!$B145,'Liste plats'!$A$5:$A$156,0),MATCH(DN$6,'Liste plats'!$A$5:$EX$5,0))*$D145)</f>
        <v/>
      </c>
      <c r="DO145" s="36" t="str">
        <f>IF(ISERROR(INDEX('Liste plats'!$A$5:$EX$156,MATCH('Journal cuisine'!$B145,'Liste plats'!$A$5:$A$156,0),MATCH(DO$6,'Liste plats'!$A$5:$EX$5,0))*$D145),"",INDEX('Liste plats'!$A$5:$EX$156,MATCH('Journal cuisine'!$B145,'Liste plats'!$A$5:$A$156,0),MATCH(DO$6,'Liste plats'!$A$5:$EX$5,0))*$D145)</f>
        <v/>
      </c>
      <c r="DP145" s="36" t="str">
        <f>IF(ISERROR(INDEX('Liste plats'!$A$5:$EX$156,MATCH('Journal cuisine'!$B145,'Liste plats'!$A$5:$A$156,0),MATCH(DP$6,'Liste plats'!$A$5:$EX$5,0))*$D145),"",INDEX('Liste plats'!$A$5:$EX$156,MATCH('Journal cuisine'!$B145,'Liste plats'!$A$5:$A$156,0),MATCH(DP$6,'Liste plats'!$A$5:$EX$5,0))*$D145)</f>
        <v/>
      </c>
      <c r="DQ145" s="36" t="str">
        <f>IF(ISERROR(INDEX('Liste plats'!$A$5:$EX$156,MATCH('Journal cuisine'!$B145,'Liste plats'!$A$5:$A$156,0),MATCH(DQ$6,'Liste plats'!$A$5:$EX$5,0))*$D145),"",INDEX('Liste plats'!$A$5:$EX$156,MATCH('Journal cuisine'!$B145,'Liste plats'!$A$5:$A$156,0),MATCH(DQ$6,'Liste plats'!$A$5:$EX$5,0))*$D145)</f>
        <v/>
      </c>
      <c r="DR145" s="36" t="str">
        <f>IF(ISERROR(INDEX('Liste plats'!$A$5:$EX$156,MATCH('Journal cuisine'!$B145,'Liste plats'!$A$5:$A$156,0),MATCH(DR$6,'Liste plats'!$A$5:$EX$5,0))*$D145),"",INDEX('Liste plats'!$A$5:$EX$156,MATCH('Journal cuisine'!$B145,'Liste plats'!$A$5:$A$156,0),MATCH(DR$6,'Liste plats'!$A$5:$EX$5,0))*$D145)</f>
        <v/>
      </c>
      <c r="DS145" s="36" t="str">
        <f>IF(ISERROR(INDEX('Liste plats'!$A$5:$EX$156,MATCH('Journal cuisine'!$B145,'Liste plats'!$A$5:$A$156,0),MATCH(DS$6,'Liste plats'!$A$5:$EX$5,0))*$D145),"",INDEX('Liste plats'!$A$5:$EX$156,MATCH('Journal cuisine'!$B145,'Liste plats'!$A$5:$A$156,0),MATCH(DS$6,'Liste plats'!$A$5:$EX$5,0))*$D145)</f>
        <v/>
      </c>
      <c r="DT145" s="36" t="str">
        <f>IF(ISERROR(INDEX('Liste plats'!$A$5:$EX$156,MATCH('Journal cuisine'!$B145,'Liste plats'!$A$5:$A$156,0),MATCH(DT$6,'Liste plats'!$A$5:$EX$5,0))*$D145),"",INDEX('Liste plats'!$A$5:$EX$156,MATCH('Journal cuisine'!$B145,'Liste plats'!$A$5:$A$156,0),MATCH(DT$6,'Liste plats'!$A$5:$EX$5,0))*$D145)</f>
        <v/>
      </c>
      <c r="DU145" s="36" t="str">
        <f>IF(ISERROR(INDEX('Liste plats'!$A$5:$EX$156,MATCH('Journal cuisine'!$B145,'Liste plats'!$A$5:$A$156,0),MATCH(DU$6,'Liste plats'!$A$5:$EX$5,0))*$D145),"",INDEX('Liste plats'!$A$5:$EX$156,MATCH('Journal cuisine'!$B145,'Liste plats'!$A$5:$A$156,0),MATCH(DU$6,'Liste plats'!$A$5:$EX$5,0))*$D145)</f>
        <v/>
      </c>
      <c r="DV145" s="36" t="str">
        <f>IF(ISERROR(INDEX('Liste plats'!$A$5:$EX$156,MATCH('Journal cuisine'!$B145,'Liste plats'!$A$5:$A$156,0),MATCH(DV$6,'Liste plats'!$A$5:$EX$5,0))*$D145),"",INDEX('Liste plats'!$A$5:$EX$156,MATCH('Journal cuisine'!$B145,'Liste plats'!$A$5:$A$156,0),MATCH(DV$6,'Liste plats'!$A$5:$EX$5,0))*$D145)</f>
        <v/>
      </c>
      <c r="DW145" s="36" t="str">
        <f>IF(ISERROR(INDEX('Liste plats'!$A$5:$EX$156,MATCH('Journal cuisine'!$B145,'Liste plats'!$A$5:$A$156,0),MATCH(DW$6,'Liste plats'!$A$5:$EX$5,0))*$D145),"",INDEX('Liste plats'!$A$5:$EX$156,MATCH('Journal cuisine'!$B145,'Liste plats'!$A$5:$A$156,0),MATCH(DW$6,'Liste plats'!$A$5:$EX$5,0))*$D145)</f>
        <v/>
      </c>
      <c r="DX145" s="36" t="str">
        <f>IF(ISERROR(INDEX('Liste plats'!$A$5:$EX$156,MATCH('Journal cuisine'!$B145,'Liste plats'!$A$5:$A$156,0),MATCH(DX$6,'Liste plats'!$A$5:$EX$5,0))*$D145),"",INDEX('Liste plats'!$A$5:$EX$156,MATCH('Journal cuisine'!$B145,'Liste plats'!$A$5:$A$156,0),MATCH(DX$6,'Liste plats'!$A$5:$EX$5,0))*$D145)</f>
        <v/>
      </c>
      <c r="DY145" s="36" t="str">
        <f>IF(ISERROR(INDEX('Liste plats'!$A$5:$EX$156,MATCH('Journal cuisine'!$B145,'Liste plats'!$A$5:$A$156,0),MATCH(DY$6,'Liste plats'!$A$5:$EX$5,0))*$D145),"",INDEX('Liste plats'!$A$5:$EX$156,MATCH('Journal cuisine'!$B145,'Liste plats'!$A$5:$A$156,0),MATCH(DY$6,'Liste plats'!$A$5:$EX$5,0))*$D145)</f>
        <v/>
      </c>
      <c r="DZ145" s="36" t="str">
        <f>IF(ISERROR(INDEX('Liste plats'!$A$5:$EX$156,MATCH('Journal cuisine'!$B145,'Liste plats'!$A$5:$A$156,0),MATCH(DZ$6,'Liste plats'!$A$5:$EX$5,0))*$D145),"",INDEX('Liste plats'!$A$5:$EX$156,MATCH('Journal cuisine'!$B145,'Liste plats'!$A$5:$A$156,0),MATCH(DZ$6,'Liste plats'!$A$5:$EX$5,0))*$D145)</f>
        <v/>
      </c>
      <c r="EA145" s="36" t="str">
        <f>IF(ISERROR(INDEX('Liste plats'!$A$5:$EX$156,MATCH('Journal cuisine'!$B145,'Liste plats'!$A$5:$A$156,0),MATCH(EA$6,'Liste plats'!$A$5:$EX$5,0))*$D145),"",INDEX('Liste plats'!$A$5:$EX$156,MATCH('Journal cuisine'!$B145,'Liste plats'!$A$5:$A$156,0),MATCH(EA$6,'Liste plats'!$A$5:$EX$5,0))*$D145)</f>
        <v/>
      </c>
      <c r="EB145" s="36" t="str">
        <f>IF(ISERROR(INDEX('Liste plats'!$A$5:$EX$156,MATCH('Journal cuisine'!$B145,'Liste plats'!$A$5:$A$156,0),MATCH(EB$6,'Liste plats'!$A$5:$EX$5,0))*$D145),"",INDEX('Liste plats'!$A$5:$EX$156,MATCH('Journal cuisine'!$B145,'Liste plats'!$A$5:$A$156,0),MATCH(EB$6,'Liste plats'!$A$5:$EX$5,0))*$D145)</f>
        <v/>
      </c>
      <c r="EC145" s="36" t="str">
        <f>IF(ISERROR(INDEX('Liste plats'!$A$5:$EX$156,MATCH('Journal cuisine'!$B145,'Liste plats'!$A$5:$A$156,0),MATCH(EC$6,'Liste plats'!$A$5:$EX$5,0))*$D145),"",INDEX('Liste plats'!$A$5:$EX$156,MATCH('Journal cuisine'!$B145,'Liste plats'!$A$5:$A$156,0),MATCH(EC$6,'Liste plats'!$A$5:$EX$5,0))*$D145)</f>
        <v/>
      </c>
      <c r="ED145" s="36" t="str">
        <f>IF(ISERROR(INDEX('Liste plats'!$A$5:$EX$156,MATCH('Journal cuisine'!$B145,'Liste plats'!$A$5:$A$156,0),MATCH(ED$6,'Liste plats'!$A$5:$EX$5,0))*$D145),"",INDEX('Liste plats'!$A$5:$EX$156,MATCH('Journal cuisine'!$B145,'Liste plats'!$A$5:$A$156,0),MATCH(ED$6,'Liste plats'!$A$5:$EX$5,0))*$D145)</f>
        <v/>
      </c>
      <c r="EE145" s="36" t="str">
        <f>IF(ISERROR(INDEX('Liste plats'!$A$5:$EX$156,MATCH('Journal cuisine'!$B145,'Liste plats'!$A$5:$A$156,0),MATCH(EE$6,'Liste plats'!$A$5:$EX$5,0))*$D145),"",INDEX('Liste plats'!$A$5:$EX$156,MATCH('Journal cuisine'!$B145,'Liste plats'!$A$5:$A$156,0),MATCH(EE$6,'Liste plats'!$A$5:$EX$5,0))*$D145)</f>
        <v/>
      </c>
      <c r="EF145" s="36" t="str">
        <f>IF(ISERROR(INDEX('Liste plats'!$A$5:$EX$156,MATCH('Journal cuisine'!$B145,'Liste plats'!$A$5:$A$156,0),MATCH(EF$6,'Liste plats'!$A$5:$EX$5,0))*$D145),"",INDEX('Liste plats'!$A$5:$EX$156,MATCH('Journal cuisine'!$B145,'Liste plats'!$A$5:$A$156,0),MATCH(EF$6,'Liste plats'!$A$5:$EX$5,0))*$D145)</f>
        <v/>
      </c>
      <c r="EG145" s="36" t="str">
        <f>IF(ISERROR(INDEX('Liste plats'!$A$5:$EX$156,MATCH('Journal cuisine'!$B145,'Liste plats'!$A$5:$A$156,0),MATCH(EG$6,'Liste plats'!$A$5:$EX$5,0))*$D145),"",INDEX('Liste plats'!$A$5:$EX$156,MATCH('Journal cuisine'!$B145,'Liste plats'!$A$5:$A$156,0),MATCH(EG$6,'Liste plats'!$A$5:$EX$5,0))*$D145)</f>
        <v/>
      </c>
      <c r="EH145" s="36" t="str">
        <f>IF(ISERROR(INDEX('Liste plats'!$A$5:$EX$156,MATCH('Journal cuisine'!$B145,'Liste plats'!$A$5:$A$156,0),MATCH(EH$6,'Liste plats'!$A$5:$EX$5,0))*$D145),"",INDEX('Liste plats'!$A$5:$EX$156,MATCH('Journal cuisine'!$B145,'Liste plats'!$A$5:$A$156,0),MATCH(EH$6,'Liste plats'!$A$5:$EX$5,0))*$D145)</f>
        <v/>
      </c>
      <c r="EI145" s="36" t="str">
        <f>IF(ISERROR(INDEX('Liste plats'!$A$5:$EX$156,MATCH('Journal cuisine'!$B145,'Liste plats'!$A$5:$A$156,0),MATCH(EI$6,'Liste plats'!$A$5:$EX$5,0))*$D145),"",INDEX('Liste plats'!$A$5:$EX$156,MATCH('Journal cuisine'!$B145,'Liste plats'!$A$5:$A$156,0),MATCH(EI$6,'Liste plats'!$A$5:$EX$5,0))*$D145)</f>
        <v/>
      </c>
      <c r="EJ145" s="36" t="str">
        <f>IF(ISERROR(INDEX('Liste plats'!$A$5:$EX$156,MATCH('Journal cuisine'!$B145,'Liste plats'!$A$5:$A$156,0),MATCH(EJ$6,'Liste plats'!$A$5:$EX$5,0))*$D145),"",INDEX('Liste plats'!$A$5:$EX$156,MATCH('Journal cuisine'!$B145,'Liste plats'!$A$5:$A$156,0),MATCH(EJ$6,'Liste plats'!$A$5:$EX$5,0))*$D145)</f>
        <v/>
      </c>
      <c r="EK145" s="36" t="str">
        <f>IF(ISERROR(INDEX('Liste plats'!$A$5:$EX$156,MATCH('Journal cuisine'!$B145,'Liste plats'!$A$5:$A$156,0),MATCH(EK$6,'Liste plats'!$A$5:$EX$5,0))*$D145),"",INDEX('Liste plats'!$A$5:$EX$156,MATCH('Journal cuisine'!$B145,'Liste plats'!$A$5:$A$156,0),MATCH(EK$6,'Liste plats'!$A$5:$EX$5,0))*$D145)</f>
        <v/>
      </c>
      <c r="EL145" s="36" t="str">
        <f>IF(ISERROR(INDEX('Liste plats'!$A$5:$EX$156,MATCH('Journal cuisine'!$B145,'Liste plats'!$A$5:$A$156,0),MATCH(EL$6,'Liste plats'!$A$5:$EX$5,0))*$D145),"",INDEX('Liste plats'!$A$5:$EX$156,MATCH('Journal cuisine'!$B145,'Liste plats'!$A$5:$A$156,0),MATCH(EL$6,'Liste plats'!$A$5:$EX$5,0))*$D145)</f>
        <v/>
      </c>
      <c r="EM145" s="36" t="str">
        <f>IF(ISERROR(INDEX('Liste plats'!$A$5:$EX$156,MATCH('Journal cuisine'!$B145,'Liste plats'!$A$5:$A$156,0),MATCH(EM$6,'Liste plats'!$A$5:$EX$5,0))*$D145),"",INDEX('Liste plats'!$A$5:$EX$156,MATCH('Journal cuisine'!$B145,'Liste plats'!$A$5:$A$156,0),MATCH(EM$6,'Liste plats'!$A$5:$EX$5,0))*$D145)</f>
        <v/>
      </c>
      <c r="EN145" s="36" t="str">
        <f>IF(ISERROR(INDEX('Liste plats'!$A$5:$EX$156,MATCH('Journal cuisine'!$B145,'Liste plats'!$A$5:$A$156,0),MATCH(EN$6,'Liste plats'!$A$5:$EX$5,0))*$D145),"",INDEX('Liste plats'!$A$5:$EX$156,MATCH('Journal cuisine'!$B145,'Liste plats'!$A$5:$A$156,0),MATCH(EN$6,'Liste plats'!$A$5:$EX$5,0))*$D145)</f>
        <v/>
      </c>
      <c r="EO145" s="36" t="str">
        <f>IF(ISERROR(INDEX('Liste plats'!$A$5:$EX$156,MATCH('Journal cuisine'!$B145,'Liste plats'!$A$5:$A$156,0),MATCH(EO$6,'Liste plats'!$A$5:$EX$5,0))*$D145),"",INDEX('Liste plats'!$A$5:$EX$156,MATCH('Journal cuisine'!$B145,'Liste plats'!$A$5:$A$156,0),MATCH(EO$6,'Liste plats'!$A$5:$EX$5,0))*$D145)</f>
        <v/>
      </c>
      <c r="EP145" s="36" t="str">
        <f>IF(ISERROR(INDEX('Liste plats'!$A$5:$EX$156,MATCH('Journal cuisine'!$B145,'Liste plats'!$A$5:$A$156,0),MATCH(EP$6,'Liste plats'!$A$5:$EX$5,0))*$D145),"",INDEX('Liste plats'!$A$5:$EX$156,MATCH('Journal cuisine'!$B145,'Liste plats'!$A$5:$A$156,0),MATCH(EP$6,'Liste plats'!$A$5:$EX$5,0))*$D145)</f>
        <v/>
      </c>
      <c r="EQ145" s="36" t="str">
        <f>IF(ISERROR(INDEX('Liste plats'!$A$5:$EX$156,MATCH('Journal cuisine'!$B145,'Liste plats'!$A$5:$A$156,0),MATCH(EQ$6,'Liste plats'!$A$5:$EX$5,0))*$D145),"",INDEX('Liste plats'!$A$5:$EX$156,MATCH('Journal cuisine'!$B145,'Liste plats'!$A$5:$A$156,0),MATCH(EQ$6,'Liste plats'!$A$5:$EX$5,0))*$D145)</f>
        <v/>
      </c>
      <c r="ER145" s="36" t="str">
        <f>IF(ISERROR(INDEX('Liste plats'!$A$5:$EX$156,MATCH('Journal cuisine'!$B145,'Liste plats'!$A$5:$A$156,0),MATCH(ER$6,'Liste plats'!$A$5:$EX$5,0))*$D145),"",INDEX('Liste plats'!$A$5:$EX$156,MATCH('Journal cuisine'!$B145,'Liste plats'!$A$5:$A$156,0),MATCH(ER$6,'Liste plats'!$A$5:$EX$5,0))*$D145)</f>
        <v/>
      </c>
      <c r="ES145" s="36" t="str">
        <f>IF(ISERROR(INDEX('Liste plats'!$A$5:$EX$156,MATCH('Journal cuisine'!$B145,'Liste plats'!$A$5:$A$156,0),MATCH(ES$6,'Liste plats'!$A$5:$EX$5,0))*$D145),"",INDEX('Liste plats'!$A$5:$EX$156,MATCH('Journal cuisine'!$B145,'Liste plats'!$A$5:$A$156,0),MATCH(ES$6,'Liste plats'!$A$5:$EX$5,0))*$D145)</f>
        <v/>
      </c>
      <c r="ET145" s="36" t="str">
        <f>IF(ISERROR(INDEX('Liste plats'!$A$5:$EX$156,MATCH('Journal cuisine'!$B145,'Liste plats'!$A$5:$A$156,0),MATCH(ET$6,'Liste plats'!$A$5:$EX$5,0))*$D145),"",INDEX('Liste plats'!$A$5:$EX$156,MATCH('Journal cuisine'!$B145,'Liste plats'!$A$5:$A$156,0),MATCH(ET$6,'Liste plats'!$A$5:$EX$5,0))*$D145)</f>
        <v/>
      </c>
      <c r="EU145" s="36" t="str">
        <f>IF(ISERROR(INDEX('Liste plats'!$A$5:$EX$156,MATCH('Journal cuisine'!$B145,'Liste plats'!$A$5:$A$156,0),MATCH(EU$6,'Liste plats'!$A$5:$EX$5,0))*$D145),"",INDEX('Liste plats'!$A$5:$EX$156,MATCH('Journal cuisine'!$B145,'Liste plats'!$A$5:$A$156,0),MATCH(EU$6,'Liste plats'!$A$5:$EX$5,0))*$D145)</f>
        <v/>
      </c>
      <c r="EV145" s="36" t="str">
        <f>IF(ISERROR(INDEX('Liste plats'!$A$5:$EX$156,MATCH('Journal cuisine'!$B145,'Liste plats'!$A$5:$A$156,0),MATCH(EV$6,'Liste plats'!$A$5:$EX$5,0))*$D145),"",INDEX('Liste plats'!$A$5:$EX$156,MATCH('Journal cuisine'!$B145,'Liste plats'!$A$5:$A$156,0),MATCH(EV$6,'Liste plats'!$A$5:$EX$5,0))*$D145)</f>
        <v/>
      </c>
      <c r="EW145" s="36" t="str">
        <f>IF(ISERROR(INDEX('Liste plats'!$A$5:$EX$156,MATCH('Journal cuisine'!$B145,'Liste plats'!$A$5:$A$156,0),MATCH(EW$6,'Liste plats'!$A$5:$EX$5,0))*$D145),"",INDEX('Liste plats'!$A$5:$EX$156,MATCH('Journal cuisine'!$B145,'Liste plats'!$A$5:$A$156,0),MATCH(EW$6,'Liste plats'!$A$5:$EX$5,0))*$D145)</f>
        <v/>
      </c>
      <c r="EX145" s="36" t="str">
        <f>IF(ISERROR(INDEX('Liste plats'!$A$5:$EX$156,MATCH('Journal cuisine'!$B145,'Liste plats'!$A$5:$A$156,0),MATCH(EX$6,'Liste plats'!$A$5:$EX$5,0))*$D145),"",INDEX('Liste plats'!$A$5:$EX$156,MATCH('Journal cuisine'!$B145,'Liste plats'!$A$5:$A$156,0),MATCH(EX$6,'Liste plats'!$A$5:$EX$5,0))*$D145)</f>
        <v/>
      </c>
      <c r="EY145" s="36" t="str">
        <f>IF(ISERROR(INDEX('Liste plats'!$A$5:$EX$156,MATCH('Journal cuisine'!$B145,'Liste plats'!$A$5:$A$156,0),MATCH(EY$6,'Liste plats'!$A$5:$EX$5,0))*$D145),"",INDEX('Liste plats'!$A$5:$EX$156,MATCH('Journal cuisine'!$B145,'Liste plats'!$A$5:$A$156,0),MATCH(EY$6,'Liste plats'!$A$5:$EX$5,0))*$D145)</f>
        <v/>
      </c>
      <c r="EZ145" s="36" t="str">
        <f>IF(ISERROR(INDEX('Liste plats'!$A$5:$EX$156,MATCH('Journal cuisine'!$B145,'Liste plats'!$A$5:$A$156,0),MATCH(EZ$6,'Liste plats'!$A$5:$EX$5,0))*$D145),"",INDEX('Liste plats'!$A$5:$EX$156,MATCH('Journal cuisine'!$B145,'Liste plats'!$A$5:$A$156,0),MATCH(EZ$6,'Liste plats'!$A$5:$EX$5,0))*$D145)</f>
        <v/>
      </c>
      <c r="FA145" s="49" t="str">
        <f>IF(ISERROR(INDEX('Liste plats'!$A$5:$EX$156,MATCH('Journal cuisine'!$B145,'Liste plats'!$A$5:$A$156,0),MATCH(FA$6,'Liste plats'!$A$5:$EX$5,0))*$D145),"",INDEX('Liste plats'!$A$5:$EX$156,MATCH('Journal cuisine'!$B145,'Liste plats'!$A$5:$A$156,0),MATCH(FA$6,'Liste plats'!$A$5:$EX$5,0))*$D145)</f>
        <v/>
      </c>
    </row>
    <row r="146" spans="1:157" x14ac:dyDescent="0.25">
      <c r="A146" s="9"/>
      <c r="B146" s="10"/>
      <c r="C146" s="34" t="str">
        <f>IF(ISERROR(IF(VLOOKUP(B146,'Liste plats'!$A$7:$B$156,2,0)=0,"",VLOOKUP(B146,'Liste plats'!$A$7:$B$156,2,0))),"",IF(VLOOKUP(B146,'Liste plats'!$A$7:$B$156,2,0)=0,"",VLOOKUP(B146,'Liste plats'!$A$7:$B$156,2,0)))</f>
        <v/>
      </c>
      <c r="D146" s="18"/>
      <c r="F146" s="41"/>
      <c r="H146" s="48" t="str">
        <f>IF(ISERROR(INDEX('Liste plats'!$A$5:$EX$156,MATCH('Journal cuisine'!$B146,'Liste plats'!$A$5:$A$156,0),MATCH(H$6,'Liste plats'!$A$5:$EX$5,0))*$D146),"",INDEX('Liste plats'!$A$5:$EX$156,MATCH('Journal cuisine'!$B146,'Liste plats'!$A$5:$A$156,0),MATCH(H$6,'Liste plats'!$A$5:$EX$5,0))*$D146)</f>
        <v/>
      </c>
      <c r="I146" s="36" t="str">
        <f>IF(ISERROR(INDEX('Liste plats'!$A$5:$EX$156,MATCH('Journal cuisine'!$B146,'Liste plats'!$A$5:$A$156,0),MATCH(I$6,'Liste plats'!$A$5:$EX$5,0))*$D146),"",INDEX('Liste plats'!$A$5:$EX$156,MATCH('Journal cuisine'!$B146,'Liste plats'!$A$5:$A$156,0),MATCH(I$6,'Liste plats'!$A$5:$EX$5,0))*$D146)</f>
        <v/>
      </c>
      <c r="J146" s="36" t="str">
        <f>IF(ISERROR(INDEX('Liste plats'!$A$5:$EX$156,MATCH('Journal cuisine'!$B146,'Liste plats'!$A$5:$A$156,0),MATCH(J$6,'Liste plats'!$A$5:$EX$5,0))*$D146),"",INDEX('Liste plats'!$A$5:$EX$156,MATCH('Journal cuisine'!$B146,'Liste plats'!$A$5:$A$156,0),MATCH(J$6,'Liste plats'!$A$5:$EX$5,0))*$D146)</f>
        <v/>
      </c>
      <c r="K146" s="36" t="str">
        <f>IF(ISERROR(INDEX('Liste plats'!$A$5:$EX$156,MATCH('Journal cuisine'!$B146,'Liste plats'!$A$5:$A$156,0),MATCH(K$6,'Liste plats'!$A$5:$EX$5,0))*$D146),"",INDEX('Liste plats'!$A$5:$EX$156,MATCH('Journal cuisine'!$B146,'Liste plats'!$A$5:$A$156,0),MATCH(K$6,'Liste plats'!$A$5:$EX$5,0))*$D146)</f>
        <v/>
      </c>
      <c r="L146" s="36" t="str">
        <f>IF(ISERROR(INDEX('Liste plats'!$A$5:$EX$156,MATCH('Journal cuisine'!$B146,'Liste plats'!$A$5:$A$156,0),MATCH(L$6,'Liste plats'!$A$5:$EX$5,0))*$D146),"",INDEX('Liste plats'!$A$5:$EX$156,MATCH('Journal cuisine'!$B146,'Liste plats'!$A$5:$A$156,0),MATCH(L$6,'Liste plats'!$A$5:$EX$5,0))*$D146)</f>
        <v/>
      </c>
      <c r="M146" s="36" t="str">
        <f>IF(ISERROR(INDEX('Liste plats'!$A$5:$EX$156,MATCH('Journal cuisine'!$B146,'Liste plats'!$A$5:$A$156,0),MATCH(M$6,'Liste plats'!$A$5:$EX$5,0))*$D146),"",INDEX('Liste plats'!$A$5:$EX$156,MATCH('Journal cuisine'!$B146,'Liste plats'!$A$5:$A$156,0),MATCH(M$6,'Liste plats'!$A$5:$EX$5,0))*$D146)</f>
        <v/>
      </c>
      <c r="N146" s="36" t="str">
        <f>IF(ISERROR(INDEX('Liste plats'!$A$5:$EX$156,MATCH('Journal cuisine'!$B146,'Liste plats'!$A$5:$A$156,0),MATCH(N$6,'Liste plats'!$A$5:$EX$5,0))*$D146),"",INDEX('Liste plats'!$A$5:$EX$156,MATCH('Journal cuisine'!$B146,'Liste plats'!$A$5:$A$156,0),MATCH(N$6,'Liste plats'!$A$5:$EX$5,0))*$D146)</f>
        <v/>
      </c>
      <c r="O146" s="36" t="str">
        <f>IF(ISERROR(INDEX('Liste plats'!$A$5:$EX$156,MATCH('Journal cuisine'!$B146,'Liste plats'!$A$5:$A$156,0),MATCH(O$6,'Liste plats'!$A$5:$EX$5,0))*$D146),"",INDEX('Liste plats'!$A$5:$EX$156,MATCH('Journal cuisine'!$B146,'Liste plats'!$A$5:$A$156,0),MATCH(O$6,'Liste plats'!$A$5:$EX$5,0))*$D146)</f>
        <v/>
      </c>
      <c r="P146" s="36" t="str">
        <f>IF(ISERROR(INDEX('Liste plats'!$A$5:$EX$156,MATCH('Journal cuisine'!$B146,'Liste plats'!$A$5:$A$156,0),MATCH(P$6,'Liste plats'!$A$5:$EX$5,0))*$D146),"",INDEX('Liste plats'!$A$5:$EX$156,MATCH('Journal cuisine'!$B146,'Liste plats'!$A$5:$A$156,0),MATCH(P$6,'Liste plats'!$A$5:$EX$5,0))*$D146)</f>
        <v/>
      </c>
      <c r="Q146" s="36" t="str">
        <f>IF(ISERROR(INDEX('Liste plats'!$A$5:$EX$156,MATCH('Journal cuisine'!$B146,'Liste plats'!$A$5:$A$156,0),MATCH(Q$6,'Liste plats'!$A$5:$EX$5,0))*$D146),"",INDEX('Liste plats'!$A$5:$EX$156,MATCH('Journal cuisine'!$B146,'Liste plats'!$A$5:$A$156,0),MATCH(Q$6,'Liste plats'!$A$5:$EX$5,0))*$D146)</f>
        <v/>
      </c>
      <c r="R146" s="36" t="str">
        <f>IF(ISERROR(INDEX('Liste plats'!$A$5:$EX$156,MATCH('Journal cuisine'!$B146,'Liste plats'!$A$5:$A$156,0),MATCH(R$6,'Liste plats'!$A$5:$EX$5,0))*$D146),"",INDEX('Liste plats'!$A$5:$EX$156,MATCH('Journal cuisine'!$B146,'Liste plats'!$A$5:$A$156,0),MATCH(R$6,'Liste plats'!$A$5:$EX$5,0))*$D146)</f>
        <v/>
      </c>
      <c r="S146" s="36" t="str">
        <f>IF(ISERROR(INDEX('Liste plats'!$A$5:$EX$156,MATCH('Journal cuisine'!$B146,'Liste plats'!$A$5:$A$156,0),MATCH(S$6,'Liste plats'!$A$5:$EX$5,0))*$D146),"",INDEX('Liste plats'!$A$5:$EX$156,MATCH('Journal cuisine'!$B146,'Liste plats'!$A$5:$A$156,0),MATCH(S$6,'Liste plats'!$A$5:$EX$5,0))*$D146)</f>
        <v/>
      </c>
      <c r="T146" s="36" t="str">
        <f>IF(ISERROR(INDEX('Liste plats'!$A$5:$EX$156,MATCH('Journal cuisine'!$B146,'Liste plats'!$A$5:$A$156,0),MATCH(T$6,'Liste plats'!$A$5:$EX$5,0))*$D146),"",INDEX('Liste plats'!$A$5:$EX$156,MATCH('Journal cuisine'!$B146,'Liste plats'!$A$5:$A$156,0),MATCH(T$6,'Liste plats'!$A$5:$EX$5,0))*$D146)</f>
        <v/>
      </c>
      <c r="U146" s="36" t="str">
        <f>IF(ISERROR(INDEX('Liste plats'!$A$5:$EX$156,MATCH('Journal cuisine'!$B146,'Liste plats'!$A$5:$A$156,0),MATCH(U$6,'Liste plats'!$A$5:$EX$5,0))*$D146),"",INDEX('Liste plats'!$A$5:$EX$156,MATCH('Journal cuisine'!$B146,'Liste plats'!$A$5:$A$156,0),MATCH(U$6,'Liste plats'!$A$5:$EX$5,0))*$D146)</f>
        <v/>
      </c>
      <c r="V146" s="36" t="str">
        <f>IF(ISERROR(INDEX('Liste plats'!$A$5:$EX$156,MATCH('Journal cuisine'!$B146,'Liste plats'!$A$5:$A$156,0),MATCH(V$6,'Liste plats'!$A$5:$EX$5,0))*$D146),"",INDEX('Liste plats'!$A$5:$EX$156,MATCH('Journal cuisine'!$B146,'Liste plats'!$A$5:$A$156,0),MATCH(V$6,'Liste plats'!$A$5:$EX$5,0))*$D146)</f>
        <v/>
      </c>
      <c r="W146" s="36" t="str">
        <f>IF(ISERROR(INDEX('Liste plats'!$A$5:$EX$156,MATCH('Journal cuisine'!$B146,'Liste plats'!$A$5:$A$156,0),MATCH(W$6,'Liste plats'!$A$5:$EX$5,0))*$D146),"",INDEX('Liste plats'!$A$5:$EX$156,MATCH('Journal cuisine'!$B146,'Liste plats'!$A$5:$A$156,0),MATCH(W$6,'Liste plats'!$A$5:$EX$5,0))*$D146)</f>
        <v/>
      </c>
      <c r="X146" s="36" t="str">
        <f>IF(ISERROR(INDEX('Liste plats'!$A$5:$EX$156,MATCH('Journal cuisine'!$B146,'Liste plats'!$A$5:$A$156,0),MATCH(X$6,'Liste plats'!$A$5:$EX$5,0))*$D146),"",INDEX('Liste plats'!$A$5:$EX$156,MATCH('Journal cuisine'!$B146,'Liste plats'!$A$5:$A$156,0),MATCH(X$6,'Liste plats'!$A$5:$EX$5,0))*$D146)</f>
        <v/>
      </c>
      <c r="Y146" s="36" t="str">
        <f>IF(ISERROR(INDEX('Liste plats'!$A$5:$EX$156,MATCH('Journal cuisine'!$B146,'Liste plats'!$A$5:$A$156,0),MATCH(Y$6,'Liste plats'!$A$5:$EX$5,0))*$D146),"",INDEX('Liste plats'!$A$5:$EX$156,MATCH('Journal cuisine'!$B146,'Liste plats'!$A$5:$A$156,0),MATCH(Y$6,'Liste plats'!$A$5:$EX$5,0))*$D146)</f>
        <v/>
      </c>
      <c r="Z146" s="36" t="str">
        <f>IF(ISERROR(INDEX('Liste plats'!$A$5:$EX$156,MATCH('Journal cuisine'!$B146,'Liste plats'!$A$5:$A$156,0),MATCH(Z$6,'Liste plats'!$A$5:$EX$5,0))*$D146),"",INDEX('Liste plats'!$A$5:$EX$156,MATCH('Journal cuisine'!$B146,'Liste plats'!$A$5:$A$156,0),MATCH(Z$6,'Liste plats'!$A$5:$EX$5,0))*$D146)</f>
        <v/>
      </c>
      <c r="AA146" s="36" t="str">
        <f>IF(ISERROR(INDEX('Liste plats'!$A$5:$EX$156,MATCH('Journal cuisine'!$B146,'Liste plats'!$A$5:$A$156,0),MATCH(AA$6,'Liste plats'!$A$5:$EX$5,0))*$D146),"",INDEX('Liste plats'!$A$5:$EX$156,MATCH('Journal cuisine'!$B146,'Liste plats'!$A$5:$A$156,0),MATCH(AA$6,'Liste plats'!$A$5:$EX$5,0))*$D146)</f>
        <v/>
      </c>
      <c r="AB146" s="36" t="str">
        <f>IF(ISERROR(INDEX('Liste plats'!$A$5:$EX$156,MATCH('Journal cuisine'!$B146,'Liste plats'!$A$5:$A$156,0),MATCH(AB$6,'Liste plats'!$A$5:$EX$5,0))*$D146),"",INDEX('Liste plats'!$A$5:$EX$156,MATCH('Journal cuisine'!$B146,'Liste plats'!$A$5:$A$156,0),MATCH(AB$6,'Liste plats'!$A$5:$EX$5,0))*$D146)</f>
        <v/>
      </c>
      <c r="AC146" s="36" t="str">
        <f>IF(ISERROR(INDEX('Liste plats'!$A$5:$EX$156,MATCH('Journal cuisine'!$B146,'Liste plats'!$A$5:$A$156,0),MATCH(AC$6,'Liste plats'!$A$5:$EX$5,0))*$D146),"",INDEX('Liste plats'!$A$5:$EX$156,MATCH('Journal cuisine'!$B146,'Liste plats'!$A$5:$A$156,0),MATCH(AC$6,'Liste plats'!$A$5:$EX$5,0))*$D146)</f>
        <v/>
      </c>
      <c r="AD146" s="36" t="str">
        <f>IF(ISERROR(INDEX('Liste plats'!$A$5:$EX$156,MATCH('Journal cuisine'!$B146,'Liste plats'!$A$5:$A$156,0),MATCH(AD$6,'Liste plats'!$A$5:$EX$5,0))*$D146),"",INDEX('Liste plats'!$A$5:$EX$156,MATCH('Journal cuisine'!$B146,'Liste plats'!$A$5:$A$156,0),MATCH(AD$6,'Liste plats'!$A$5:$EX$5,0))*$D146)</f>
        <v/>
      </c>
      <c r="AE146" s="36" t="str">
        <f>IF(ISERROR(INDEX('Liste plats'!$A$5:$EX$156,MATCH('Journal cuisine'!$B146,'Liste plats'!$A$5:$A$156,0),MATCH(AE$6,'Liste plats'!$A$5:$EX$5,0))*$D146),"",INDEX('Liste plats'!$A$5:$EX$156,MATCH('Journal cuisine'!$B146,'Liste plats'!$A$5:$A$156,0),MATCH(AE$6,'Liste plats'!$A$5:$EX$5,0))*$D146)</f>
        <v/>
      </c>
      <c r="AF146" s="36" t="str">
        <f>IF(ISERROR(INDEX('Liste plats'!$A$5:$EX$156,MATCH('Journal cuisine'!$B146,'Liste plats'!$A$5:$A$156,0),MATCH(AF$6,'Liste plats'!$A$5:$EX$5,0))*$D146),"",INDEX('Liste plats'!$A$5:$EX$156,MATCH('Journal cuisine'!$B146,'Liste plats'!$A$5:$A$156,0),MATCH(AF$6,'Liste plats'!$A$5:$EX$5,0))*$D146)</f>
        <v/>
      </c>
      <c r="AG146" s="36" t="str">
        <f>IF(ISERROR(INDEX('Liste plats'!$A$5:$EX$156,MATCH('Journal cuisine'!$B146,'Liste plats'!$A$5:$A$156,0),MATCH(AG$6,'Liste plats'!$A$5:$EX$5,0))*$D146),"",INDEX('Liste plats'!$A$5:$EX$156,MATCH('Journal cuisine'!$B146,'Liste plats'!$A$5:$A$156,0),MATCH(AG$6,'Liste plats'!$A$5:$EX$5,0))*$D146)</f>
        <v/>
      </c>
      <c r="AH146" s="36" t="str">
        <f>IF(ISERROR(INDEX('Liste plats'!$A$5:$EX$156,MATCH('Journal cuisine'!$B146,'Liste plats'!$A$5:$A$156,0),MATCH(AH$6,'Liste plats'!$A$5:$EX$5,0))*$D146),"",INDEX('Liste plats'!$A$5:$EX$156,MATCH('Journal cuisine'!$B146,'Liste plats'!$A$5:$A$156,0),MATCH(AH$6,'Liste plats'!$A$5:$EX$5,0))*$D146)</f>
        <v/>
      </c>
      <c r="AI146" s="36" t="str">
        <f>IF(ISERROR(INDEX('Liste plats'!$A$5:$EX$156,MATCH('Journal cuisine'!$B146,'Liste plats'!$A$5:$A$156,0),MATCH(AI$6,'Liste plats'!$A$5:$EX$5,0))*$D146),"",INDEX('Liste plats'!$A$5:$EX$156,MATCH('Journal cuisine'!$B146,'Liste plats'!$A$5:$A$156,0),MATCH(AI$6,'Liste plats'!$A$5:$EX$5,0))*$D146)</f>
        <v/>
      </c>
      <c r="AJ146" s="36" t="str">
        <f>IF(ISERROR(INDEX('Liste plats'!$A$5:$EX$156,MATCH('Journal cuisine'!$B146,'Liste plats'!$A$5:$A$156,0),MATCH(AJ$6,'Liste plats'!$A$5:$EX$5,0))*$D146),"",INDEX('Liste plats'!$A$5:$EX$156,MATCH('Journal cuisine'!$B146,'Liste plats'!$A$5:$A$156,0),MATCH(AJ$6,'Liste plats'!$A$5:$EX$5,0))*$D146)</f>
        <v/>
      </c>
      <c r="AK146" s="36" t="str">
        <f>IF(ISERROR(INDEX('Liste plats'!$A$5:$EX$156,MATCH('Journal cuisine'!$B146,'Liste plats'!$A$5:$A$156,0),MATCH(AK$6,'Liste plats'!$A$5:$EX$5,0))*$D146),"",INDEX('Liste plats'!$A$5:$EX$156,MATCH('Journal cuisine'!$B146,'Liste plats'!$A$5:$A$156,0),MATCH(AK$6,'Liste plats'!$A$5:$EX$5,0))*$D146)</f>
        <v/>
      </c>
      <c r="AL146" s="36" t="str">
        <f>IF(ISERROR(INDEX('Liste plats'!$A$5:$EX$156,MATCH('Journal cuisine'!$B146,'Liste plats'!$A$5:$A$156,0),MATCH(AL$6,'Liste plats'!$A$5:$EX$5,0))*$D146),"",INDEX('Liste plats'!$A$5:$EX$156,MATCH('Journal cuisine'!$B146,'Liste plats'!$A$5:$A$156,0),MATCH(AL$6,'Liste plats'!$A$5:$EX$5,0))*$D146)</f>
        <v/>
      </c>
      <c r="AM146" s="36" t="str">
        <f>IF(ISERROR(INDEX('Liste plats'!$A$5:$EX$156,MATCH('Journal cuisine'!$B146,'Liste plats'!$A$5:$A$156,0),MATCH(AM$6,'Liste plats'!$A$5:$EX$5,0))*$D146),"",INDEX('Liste plats'!$A$5:$EX$156,MATCH('Journal cuisine'!$B146,'Liste plats'!$A$5:$A$156,0),MATCH(AM$6,'Liste plats'!$A$5:$EX$5,0))*$D146)</f>
        <v/>
      </c>
      <c r="AN146" s="36" t="str">
        <f>IF(ISERROR(INDEX('Liste plats'!$A$5:$EX$156,MATCH('Journal cuisine'!$B146,'Liste plats'!$A$5:$A$156,0),MATCH(AN$6,'Liste plats'!$A$5:$EX$5,0))*$D146),"",INDEX('Liste plats'!$A$5:$EX$156,MATCH('Journal cuisine'!$B146,'Liste plats'!$A$5:$A$156,0),MATCH(AN$6,'Liste plats'!$A$5:$EX$5,0))*$D146)</f>
        <v/>
      </c>
      <c r="AO146" s="36" t="str">
        <f>IF(ISERROR(INDEX('Liste plats'!$A$5:$EX$156,MATCH('Journal cuisine'!$B146,'Liste plats'!$A$5:$A$156,0),MATCH(AO$6,'Liste plats'!$A$5:$EX$5,0))*$D146),"",INDEX('Liste plats'!$A$5:$EX$156,MATCH('Journal cuisine'!$B146,'Liste plats'!$A$5:$A$156,0),MATCH(AO$6,'Liste plats'!$A$5:$EX$5,0))*$D146)</f>
        <v/>
      </c>
      <c r="AP146" s="36" t="str">
        <f>IF(ISERROR(INDEX('Liste plats'!$A$5:$EX$156,MATCH('Journal cuisine'!$B146,'Liste plats'!$A$5:$A$156,0),MATCH(AP$6,'Liste plats'!$A$5:$EX$5,0))*$D146),"",INDEX('Liste plats'!$A$5:$EX$156,MATCH('Journal cuisine'!$B146,'Liste plats'!$A$5:$A$156,0),MATCH(AP$6,'Liste plats'!$A$5:$EX$5,0))*$D146)</f>
        <v/>
      </c>
      <c r="AQ146" s="36" t="str">
        <f>IF(ISERROR(INDEX('Liste plats'!$A$5:$EX$156,MATCH('Journal cuisine'!$B146,'Liste plats'!$A$5:$A$156,0),MATCH(AQ$6,'Liste plats'!$A$5:$EX$5,0))*$D146),"",INDEX('Liste plats'!$A$5:$EX$156,MATCH('Journal cuisine'!$B146,'Liste plats'!$A$5:$A$156,0),MATCH(AQ$6,'Liste plats'!$A$5:$EX$5,0))*$D146)</f>
        <v/>
      </c>
      <c r="AR146" s="36" t="str">
        <f>IF(ISERROR(INDEX('Liste plats'!$A$5:$EX$156,MATCH('Journal cuisine'!$B146,'Liste plats'!$A$5:$A$156,0),MATCH(AR$6,'Liste plats'!$A$5:$EX$5,0))*$D146),"",INDEX('Liste plats'!$A$5:$EX$156,MATCH('Journal cuisine'!$B146,'Liste plats'!$A$5:$A$156,0),MATCH(AR$6,'Liste plats'!$A$5:$EX$5,0))*$D146)</f>
        <v/>
      </c>
      <c r="AS146" s="36" t="str">
        <f>IF(ISERROR(INDEX('Liste plats'!$A$5:$EX$156,MATCH('Journal cuisine'!$B146,'Liste plats'!$A$5:$A$156,0),MATCH(AS$6,'Liste plats'!$A$5:$EX$5,0))*$D146),"",INDEX('Liste plats'!$A$5:$EX$156,MATCH('Journal cuisine'!$B146,'Liste plats'!$A$5:$A$156,0),MATCH(AS$6,'Liste plats'!$A$5:$EX$5,0))*$D146)</f>
        <v/>
      </c>
      <c r="AT146" s="36" t="str">
        <f>IF(ISERROR(INDEX('Liste plats'!$A$5:$EX$156,MATCH('Journal cuisine'!$B146,'Liste plats'!$A$5:$A$156,0),MATCH(AT$6,'Liste plats'!$A$5:$EX$5,0))*$D146),"",INDEX('Liste plats'!$A$5:$EX$156,MATCH('Journal cuisine'!$B146,'Liste plats'!$A$5:$A$156,0),MATCH(AT$6,'Liste plats'!$A$5:$EX$5,0))*$D146)</f>
        <v/>
      </c>
      <c r="AU146" s="36" t="str">
        <f>IF(ISERROR(INDEX('Liste plats'!$A$5:$EX$156,MATCH('Journal cuisine'!$B146,'Liste plats'!$A$5:$A$156,0),MATCH(AU$6,'Liste plats'!$A$5:$EX$5,0))*$D146),"",INDEX('Liste plats'!$A$5:$EX$156,MATCH('Journal cuisine'!$B146,'Liste plats'!$A$5:$A$156,0),MATCH(AU$6,'Liste plats'!$A$5:$EX$5,0))*$D146)</f>
        <v/>
      </c>
      <c r="AV146" s="36" t="str">
        <f>IF(ISERROR(INDEX('Liste plats'!$A$5:$EX$156,MATCH('Journal cuisine'!$B146,'Liste plats'!$A$5:$A$156,0),MATCH(AV$6,'Liste plats'!$A$5:$EX$5,0))*$D146),"",INDEX('Liste plats'!$A$5:$EX$156,MATCH('Journal cuisine'!$B146,'Liste plats'!$A$5:$A$156,0),MATCH(AV$6,'Liste plats'!$A$5:$EX$5,0))*$D146)</f>
        <v/>
      </c>
      <c r="AW146" s="36" t="str">
        <f>IF(ISERROR(INDEX('Liste plats'!$A$5:$EX$156,MATCH('Journal cuisine'!$B146,'Liste plats'!$A$5:$A$156,0),MATCH(AW$6,'Liste plats'!$A$5:$EX$5,0))*$D146),"",INDEX('Liste plats'!$A$5:$EX$156,MATCH('Journal cuisine'!$B146,'Liste plats'!$A$5:$A$156,0),MATCH(AW$6,'Liste plats'!$A$5:$EX$5,0))*$D146)</f>
        <v/>
      </c>
      <c r="AX146" s="36" t="str">
        <f>IF(ISERROR(INDEX('Liste plats'!$A$5:$EX$156,MATCH('Journal cuisine'!$B146,'Liste plats'!$A$5:$A$156,0),MATCH(AX$6,'Liste plats'!$A$5:$EX$5,0))*$D146),"",INDEX('Liste plats'!$A$5:$EX$156,MATCH('Journal cuisine'!$B146,'Liste plats'!$A$5:$A$156,0),MATCH(AX$6,'Liste plats'!$A$5:$EX$5,0))*$D146)</f>
        <v/>
      </c>
      <c r="AY146" s="36" t="str">
        <f>IF(ISERROR(INDEX('Liste plats'!$A$5:$EX$156,MATCH('Journal cuisine'!$B146,'Liste plats'!$A$5:$A$156,0),MATCH(AY$6,'Liste plats'!$A$5:$EX$5,0))*$D146),"",INDEX('Liste plats'!$A$5:$EX$156,MATCH('Journal cuisine'!$B146,'Liste plats'!$A$5:$A$156,0),MATCH(AY$6,'Liste plats'!$A$5:$EX$5,0))*$D146)</f>
        <v/>
      </c>
      <c r="AZ146" s="36" t="str">
        <f>IF(ISERROR(INDEX('Liste plats'!$A$5:$EX$156,MATCH('Journal cuisine'!$B146,'Liste plats'!$A$5:$A$156,0),MATCH(AZ$6,'Liste plats'!$A$5:$EX$5,0))*$D146),"",INDEX('Liste plats'!$A$5:$EX$156,MATCH('Journal cuisine'!$B146,'Liste plats'!$A$5:$A$156,0),MATCH(AZ$6,'Liste plats'!$A$5:$EX$5,0))*$D146)</f>
        <v/>
      </c>
      <c r="BA146" s="36" t="str">
        <f>IF(ISERROR(INDEX('Liste plats'!$A$5:$EX$156,MATCH('Journal cuisine'!$B146,'Liste plats'!$A$5:$A$156,0),MATCH(BA$6,'Liste plats'!$A$5:$EX$5,0))*$D146),"",INDEX('Liste plats'!$A$5:$EX$156,MATCH('Journal cuisine'!$B146,'Liste plats'!$A$5:$A$156,0),MATCH(BA$6,'Liste plats'!$A$5:$EX$5,0))*$D146)</f>
        <v/>
      </c>
      <c r="BB146" s="36" t="str">
        <f>IF(ISERROR(INDEX('Liste plats'!$A$5:$EX$156,MATCH('Journal cuisine'!$B146,'Liste plats'!$A$5:$A$156,0),MATCH(BB$6,'Liste plats'!$A$5:$EX$5,0))*$D146),"",INDEX('Liste plats'!$A$5:$EX$156,MATCH('Journal cuisine'!$B146,'Liste plats'!$A$5:$A$156,0),MATCH(BB$6,'Liste plats'!$A$5:$EX$5,0))*$D146)</f>
        <v/>
      </c>
      <c r="BC146" s="36" t="str">
        <f>IF(ISERROR(INDEX('Liste plats'!$A$5:$EX$156,MATCH('Journal cuisine'!$B146,'Liste plats'!$A$5:$A$156,0),MATCH(BC$6,'Liste plats'!$A$5:$EX$5,0))*$D146),"",INDEX('Liste plats'!$A$5:$EX$156,MATCH('Journal cuisine'!$B146,'Liste plats'!$A$5:$A$156,0),MATCH(BC$6,'Liste plats'!$A$5:$EX$5,0))*$D146)</f>
        <v/>
      </c>
      <c r="BD146" s="36" t="str">
        <f>IF(ISERROR(INDEX('Liste plats'!$A$5:$EX$156,MATCH('Journal cuisine'!$B146,'Liste plats'!$A$5:$A$156,0),MATCH(BD$6,'Liste plats'!$A$5:$EX$5,0))*$D146),"",INDEX('Liste plats'!$A$5:$EX$156,MATCH('Journal cuisine'!$B146,'Liste plats'!$A$5:$A$156,0),MATCH(BD$6,'Liste plats'!$A$5:$EX$5,0))*$D146)</f>
        <v/>
      </c>
      <c r="BE146" s="36" t="str">
        <f>IF(ISERROR(INDEX('Liste plats'!$A$5:$EX$156,MATCH('Journal cuisine'!$B146,'Liste plats'!$A$5:$A$156,0),MATCH(BE$6,'Liste plats'!$A$5:$EX$5,0))*$D146),"",INDEX('Liste plats'!$A$5:$EX$156,MATCH('Journal cuisine'!$B146,'Liste plats'!$A$5:$A$156,0),MATCH(BE$6,'Liste plats'!$A$5:$EX$5,0))*$D146)</f>
        <v/>
      </c>
      <c r="BF146" s="36" t="str">
        <f>IF(ISERROR(INDEX('Liste plats'!$A$5:$EX$156,MATCH('Journal cuisine'!$B146,'Liste plats'!$A$5:$A$156,0),MATCH(BF$6,'Liste plats'!$A$5:$EX$5,0))*$D146),"",INDEX('Liste plats'!$A$5:$EX$156,MATCH('Journal cuisine'!$B146,'Liste plats'!$A$5:$A$156,0),MATCH(BF$6,'Liste plats'!$A$5:$EX$5,0))*$D146)</f>
        <v/>
      </c>
      <c r="BG146" s="36" t="str">
        <f>IF(ISERROR(INDEX('Liste plats'!$A$5:$EX$156,MATCH('Journal cuisine'!$B146,'Liste plats'!$A$5:$A$156,0),MATCH(BG$6,'Liste plats'!$A$5:$EX$5,0))*$D146),"",INDEX('Liste plats'!$A$5:$EX$156,MATCH('Journal cuisine'!$B146,'Liste plats'!$A$5:$A$156,0),MATCH(BG$6,'Liste plats'!$A$5:$EX$5,0))*$D146)</f>
        <v/>
      </c>
      <c r="BH146" s="36" t="str">
        <f>IF(ISERROR(INDEX('Liste plats'!$A$5:$EX$156,MATCH('Journal cuisine'!$B146,'Liste plats'!$A$5:$A$156,0),MATCH(BH$6,'Liste plats'!$A$5:$EX$5,0))*$D146),"",INDEX('Liste plats'!$A$5:$EX$156,MATCH('Journal cuisine'!$B146,'Liste plats'!$A$5:$A$156,0),MATCH(BH$6,'Liste plats'!$A$5:$EX$5,0))*$D146)</f>
        <v/>
      </c>
      <c r="BI146" s="36" t="str">
        <f>IF(ISERROR(INDEX('Liste plats'!$A$5:$EX$156,MATCH('Journal cuisine'!$B146,'Liste plats'!$A$5:$A$156,0),MATCH(BI$6,'Liste plats'!$A$5:$EX$5,0))*$D146),"",INDEX('Liste plats'!$A$5:$EX$156,MATCH('Journal cuisine'!$B146,'Liste plats'!$A$5:$A$156,0),MATCH(BI$6,'Liste plats'!$A$5:$EX$5,0))*$D146)</f>
        <v/>
      </c>
      <c r="BJ146" s="36" t="str">
        <f>IF(ISERROR(INDEX('Liste plats'!$A$5:$EX$156,MATCH('Journal cuisine'!$B146,'Liste plats'!$A$5:$A$156,0),MATCH(BJ$6,'Liste plats'!$A$5:$EX$5,0))*$D146),"",INDEX('Liste plats'!$A$5:$EX$156,MATCH('Journal cuisine'!$B146,'Liste plats'!$A$5:$A$156,0),MATCH(BJ$6,'Liste plats'!$A$5:$EX$5,0))*$D146)</f>
        <v/>
      </c>
      <c r="BK146" s="36" t="str">
        <f>IF(ISERROR(INDEX('Liste plats'!$A$5:$EX$156,MATCH('Journal cuisine'!$B146,'Liste plats'!$A$5:$A$156,0),MATCH(BK$6,'Liste plats'!$A$5:$EX$5,0))*$D146),"",INDEX('Liste plats'!$A$5:$EX$156,MATCH('Journal cuisine'!$B146,'Liste plats'!$A$5:$A$156,0),MATCH(BK$6,'Liste plats'!$A$5:$EX$5,0))*$D146)</f>
        <v/>
      </c>
      <c r="BL146" s="36" t="str">
        <f>IF(ISERROR(INDEX('Liste plats'!$A$5:$EX$156,MATCH('Journal cuisine'!$B146,'Liste plats'!$A$5:$A$156,0),MATCH(BL$6,'Liste plats'!$A$5:$EX$5,0))*$D146),"",INDEX('Liste plats'!$A$5:$EX$156,MATCH('Journal cuisine'!$B146,'Liste plats'!$A$5:$A$156,0),MATCH(BL$6,'Liste plats'!$A$5:$EX$5,0))*$D146)</f>
        <v/>
      </c>
      <c r="BM146" s="36" t="str">
        <f>IF(ISERROR(INDEX('Liste plats'!$A$5:$EX$156,MATCH('Journal cuisine'!$B146,'Liste plats'!$A$5:$A$156,0),MATCH(BM$6,'Liste plats'!$A$5:$EX$5,0))*$D146),"",INDEX('Liste plats'!$A$5:$EX$156,MATCH('Journal cuisine'!$B146,'Liste plats'!$A$5:$A$156,0),MATCH(BM$6,'Liste plats'!$A$5:$EX$5,0))*$D146)</f>
        <v/>
      </c>
      <c r="BN146" s="36" t="str">
        <f>IF(ISERROR(INDEX('Liste plats'!$A$5:$EX$156,MATCH('Journal cuisine'!$B146,'Liste plats'!$A$5:$A$156,0),MATCH(BN$6,'Liste plats'!$A$5:$EX$5,0))*$D146),"",INDEX('Liste plats'!$A$5:$EX$156,MATCH('Journal cuisine'!$B146,'Liste plats'!$A$5:$A$156,0),MATCH(BN$6,'Liste plats'!$A$5:$EX$5,0))*$D146)</f>
        <v/>
      </c>
      <c r="BO146" s="36" t="str">
        <f>IF(ISERROR(INDEX('Liste plats'!$A$5:$EX$156,MATCH('Journal cuisine'!$B146,'Liste plats'!$A$5:$A$156,0),MATCH(BO$6,'Liste plats'!$A$5:$EX$5,0))*$D146),"",INDEX('Liste plats'!$A$5:$EX$156,MATCH('Journal cuisine'!$B146,'Liste plats'!$A$5:$A$156,0),MATCH(BO$6,'Liste plats'!$A$5:$EX$5,0))*$D146)</f>
        <v/>
      </c>
      <c r="BP146" s="36" t="str">
        <f>IF(ISERROR(INDEX('Liste plats'!$A$5:$EX$156,MATCH('Journal cuisine'!$B146,'Liste plats'!$A$5:$A$156,0),MATCH(BP$6,'Liste plats'!$A$5:$EX$5,0))*$D146),"",INDEX('Liste plats'!$A$5:$EX$156,MATCH('Journal cuisine'!$B146,'Liste plats'!$A$5:$A$156,0),MATCH(BP$6,'Liste plats'!$A$5:$EX$5,0))*$D146)</f>
        <v/>
      </c>
      <c r="BQ146" s="36" t="str">
        <f>IF(ISERROR(INDEX('Liste plats'!$A$5:$EX$156,MATCH('Journal cuisine'!$B146,'Liste plats'!$A$5:$A$156,0),MATCH(BQ$6,'Liste plats'!$A$5:$EX$5,0))*$D146),"",INDEX('Liste plats'!$A$5:$EX$156,MATCH('Journal cuisine'!$B146,'Liste plats'!$A$5:$A$156,0),MATCH(BQ$6,'Liste plats'!$A$5:$EX$5,0))*$D146)</f>
        <v/>
      </c>
      <c r="BR146" s="36" t="str">
        <f>IF(ISERROR(INDEX('Liste plats'!$A$5:$EX$156,MATCH('Journal cuisine'!$B146,'Liste plats'!$A$5:$A$156,0),MATCH(BR$6,'Liste plats'!$A$5:$EX$5,0))*$D146),"",INDEX('Liste plats'!$A$5:$EX$156,MATCH('Journal cuisine'!$B146,'Liste plats'!$A$5:$A$156,0),MATCH(BR$6,'Liste plats'!$A$5:$EX$5,0))*$D146)</f>
        <v/>
      </c>
      <c r="BS146" s="36" t="str">
        <f>IF(ISERROR(INDEX('Liste plats'!$A$5:$EX$156,MATCH('Journal cuisine'!$B146,'Liste plats'!$A$5:$A$156,0),MATCH(BS$6,'Liste plats'!$A$5:$EX$5,0))*$D146),"",INDEX('Liste plats'!$A$5:$EX$156,MATCH('Journal cuisine'!$B146,'Liste plats'!$A$5:$A$156,0),MATCH(BS$6,'Liste plats'!$A$5:$EX$5,0))*$D146)</f>
        <v/>
      </c>
      <c r="BT146" s="36" t="str">
        <f>IF(ISERROR(INDEX('Liste plats'!$A$5:$EX$156,MATCH('Journal cuisine'!$B146,'Liste plats'!$A$5:$A$156,0),MATCH(BT$6,'Liste plats'!$A$5:$EX$5,0))*$D146),"",INDEX('Liste plats'!$A$5:$EX$156,MATCH('Journal cuisine'!$B146,'Liste plats'!$A$5:$A$156,0),MATCH(BT$6,'Liste plats'!$A$5:$EX$5,0))*$D146)</f>
        <v/>
      </c>
      <c r="BU146" s="36" t="str">
        <f>IF(ISERROR(INDEX('Liste plats'!$A$5:$EX$156,MATCH('Journal cuisine'!$B146,'Liste plats'!$A$5:$A$156,0),MATCH(BU$6,'Liste plats'!$A$5:$EX$5,0))*$D146),"",INDEX('Liste plats'!$A$5:$EX$156,MATCH('Journal cuisine'!$B146,'Liste plats'!$A$5:$A$156,0),MATCH(BU$6,'Liste plats'!$A$5:$EX$5,0))*$D146)</f>
        <v/>
      </c>
      <c r="BV146" s="36" t="str">
        <f>IF(ISERROR(INDEX('Liste plats'!$A$5:$EX$156,MATCH('Journal cuisine'!$B146,'Liste plats'!$A$5:$A$156,0),MATCH(BV$6,'Liste plats'!$A$5:$EX$5,0))*$D146),"",INDEX('Liste plats'!$A$5:$EX$156,MATCH('Journal cuisine'!$B146,'Liste plats'!$A$5:$A$156,0),MATCH(BV$6,'Liste plats'!$A$5:$EX$5,0))*$D146)</f>
        <v/>
      </c>
      <c r="BW146" s="36" t="str">
        <f>IF(ISERROR(INDEX('Liste plats'!$A$5:$EX$156,MATCH('Journal cuisine'!$B146,'Liste plats'!$A$5:$A$156,0),MATCH(BW$6,'Liste plats'!$A$5:$EX$5,0))*$D146),"",INDEX('Liste plats'!$A$5:$EX$156,MATCH('Journal cuisine'!$B146,'Liste plats'!$A$5:$A$156,0),MATCH(BW$6,'Liste plats'!$A$5:$EX$5,0))*$D146)</f>
        <v/>
      </c>
      <c r="BX146" s="36" t="str">
        <f>IF(ISERROR(INDEX('Liste plats'!$A$5:$EX$156,MATCH('Journal cuisine'!$B146,'Liste plats'!$A$5:$A$156,0),MATCH(BX$6,'Liste plats'!$A$5:$EX$5,0))*$D146),"",INDEX('Liste plats'!$A$5:$EX$156,MATCH('Journal cuisine'!$B146,'Liste plats'!$A$5:$A$156,0),MATCH(BX$6,'Liste plats'!$A$5:$EX$5,0))*$D146)</f>
        <v/>
      </c>
      <c r="BY146" s="36" t="str">
        <f>IF(ISERROR(INDEX('Liste plats'!$A$5:$EX$156,MATCH('Journal cuisine'!$B146,'Liste plats'!$A$5:$A$156,0),MATCH(BY$6,'Liste plats'!$A$5:$EX$5,0))*$D146),"",INDEX('Liste plats'!$A$5:$EX$156,MATCH('Journal cuisine'!$B146,'Liste plats'!$A$5:$A$156,0),MATCH(BY$6,'Liste plats'!$A$5:$EX$5,0))*$D146)</f>
        <v/>
      </c>
      <c r="BZ146" s="36" t="str">
        <f>IF(ISERROR(INDEX('Liste plats'!$A$5:$EX$156,MATCH('Journal cuisine'!$B146,'Liste plats'!$A$5:$A$156,0),MATCH(BZ$6,'Liste plats'!$A$5:$EX$5,0))*$D146),"",INDEX('Liste plats'!$A$5:$EX$156,MATCH('Journal cuisine'!$B146,'Liste plats'!$A$5:$A$156,0),MATCH(BZ$6,'Liste plats'!$A$5:$EX$5,0))*$D146)</f>
        <v/>
      </c>
      <c r="CA146" s="36" t="str">
        <f>IF(ISERROR(INDEX('Liste plats'!$A$5:$EX$156,MATCH('Journal cuisine'!$B146,'Liste plats'!$A$5:$A$156,0),MATCH(CA$6,'Liste plats'!$A$5:$EX$5,0))*$D146),"",INDEX('Liste plats'!$A$5:$EX$156,MATCH('Journal cuisine'!$B146,'Liste plats'!$A$5:$A$156,0),MATCH(CA$6,'Liste plats'!$A$5:$EX$5,0))*$D146)</f>
        <v/>
      </c>
      <c r="CB146" s="36" t="str">
        <f>IF(ISERROR(INDEX('Liste plats'!$A$5:$EX$156,MATCH('Journal cuisine'!$B146,'Liste plats'!$A$5:$A$156,0),MATCH(CB$6,'Liste plats'!$A$5:$EX$5,0))*$D146),"",INDEX('Liste plats'!$A$5:$EX$156,MATCH('Journal cuisine'!$B146,'Liste plats'!$A$5:$A$156,0),MATCH(CB$6,'Liste plats'!$A$5:$EX$5,0))*$D146)</f>
        <v/>
      </c>
      <c r="CC146" s="36" t="str">
        <f>IF(ISERROR(INDEX('Liste plats'!$A$5:$EX$156,MATCH('Journal cuisine'!$B146,'Liste plats'!$A$5:$A$156,0),MATCH(CC$6,'Liste plats'!$A$5:$EX$5,0))*$D146),"",INDEX('Liste plats'!$A$5:$EX$156,MATCH('Journal cuisine'!$B146,'Liste plats'!$A$5:$A$156,0),MATCH(CC$6,'Liste plats'!$A$5:$EX$5,0))*$D146)</f>
        <v/>
      </c>
      <c r="CD146" s="36" t="str">
        <f>IF(ISERROR(INDEX('Liste plats'!$A$5:$EX$156,MATCH('Journal cuisine'!$B146,'Liste plats'!$A$5:$A$156,0),MATCH(CD$6,'Liste plats'!$A$5:$EX$5,0))*$D146),"",INDEX('Liste plats'!$A$5:$EX$156,MATCH('Journal cuisine'!$B146,'Liste plats'!$A$5:$A$156,0),MATCH(CD$6,'Liste plats'!$A$5:$EX$5,0))*$D146)</f>
        <v/>
      </c>
      <c r="CE146" s="36" t="str">
        <f>IF(ISERROR(INDEX('Liste plats'!$A$5:$EX$156,MATCH('Journal cuisine'!$B146,'Liste plats'!$A$5:$A$156,0),MATCH(CE$6,'Liste plats'!$A$5:$EX$5,0))*$D146),"",INDEX('Liste plats'!$A$5:$EX$156,MATCH('Journal cuisine'!$B146,'Liste plats'!$A$5:$A$156,0),MATCH(CE$6,'Liste plats'!$A$5:$EX$5,0))*$D146)</f>
        <v/>
      </c>
      <c r="CF146" s="36" t="str">
        <f>IF(ISERROR(INDEX('Liste plats'!$A$5:$EX$156,MATCH('Journal cuisine'!$B146,'Liste plats'!$A$5:$A$156,0),MATCH(CF$6,'Liste plats'!$A$5:$EX$5,0))*$D146),"",INDEX('Liste plats'!$A$5:$EX$156,MATCH('Journal cuisine'!$B146,'Liste plats'!$A$5:$A$156,0),MATCH(CF$6,'Liste plats'!$A$5:$EX$5,0))*$D146)</f>
        <v/>
      </c>
      <c r="CG146" s="36" t="str">
        <f>IF(ISERROR(INDEX('Liste plats'!$A$5:$EX$156,MATCH('Journal cuisine'!$B146,'Liste plats'!$A$5:$A$156,0),MATCH(CG$6,'Liste plats'!$A$5:$EX$5,0))*$D146),"",INDEX('Liste plats'!$A$5:$EX$156,MATCH('Journal cuisine'!$B146,'Liste plats'!$A$5:$A$156,0),MATCH(CG$6,'Liste plats'!$A$5:$EX$5,0))*$D146)</f>
        <v/>
      </c>
      <c r="CH146" s="36" t="str">
        <f>IF(ISERROR(INDEX('Liste plats'!$A$5:$EX$156,MATCH('Journal cuisine'!$B146,'Liste plats'!$A$5:$A$156,0),MATCH(CH$6,'Liste plats'!$A$5:$EX$5,0))*$D146),"",INDEX('Liste plats'!$A$5:$EX$156,MATCH('Journal cuisine'!$B146,'Liste plats'!$A$5:$A$156,0),MATCH(CH$6,'Liste plats'!$A$5:$EX$5,0))*$D146)</f>
        <v/>
      </c>
      <c r="CI146" s="36" t="str">
        <f>IF(ISERROR(INDEX('Liste plats'!$A$5:$EX$156,MATCH('Journal cuisine'!$B146,'Liste plats'!$A$5:$A$156,0),MATCH(CI$6,'Liste plats'!$A$5:$EX$5,0))*$D146),"",INDEX('Liste plats'!$A$5:$EX$156,MATCH('Journal cuisine'!$B146,'Liste plats'!$A$5:$A$156,0),MATCH(CI$6,'Liste plats'!$A$5:$EX$5,0))*$D146)</f>
        <v/>
      </c>
      <c r="CJ146" s="36" t="str">
        <f>IF(ISERROR(INDEX('Liste plats'!$A$5:$EX$156,MATCH('Journal cuisine'!$B146,'Liste plats'!$A$5:$A$156,0),MATCH(CJ$6,'Liste plats'!$A$5:$EX$5,0))*$D146),"",INDEX('Liste plats'!$A$5:$EX$156,MATCH('Journal cuisine'!$B146,'Liste plats'!$A$5:$A$156,0),MATCH(CJ$6,'Liste plats'!$A$5:$EX$5,0))*$D146)</f>
        <v/>
      </c>
      <c r="CK146" s="36" t="str">
        <f>IF(ISERROR(INDEX('Liste plats'!$A$5:$EX$156,MATCH('Journal cuisine'!$B146,'Liste plats'!$A$5:$A$156,0),MATCH(CK$6,'Liste plats'!$A$5:$EX$5,0))*$D146),"",INDEX('Liste plats'!$A$5:$EX$156,MATCH('Journal cuisine'!$B146,'Liste plats'!$A$5:$A$156,0),MATCH(CK$6,'Liste plats'!$A$5:$EX$5,0))*$D146)</f>
        <v/>
      </c>
      <c r="CL146" s="36" t="str">
        <f>IF(ISERROR(INDEX('Liste plats'!$A$5:$EX$156,MATCH('Journal cuisine'!$B146,'Liste plats'!$A$5:$A$156,0),MATCH(CL$6,'Liste plats'!$A$5:$EX$5,0))*$D146),"",INDEX('Liste plats'!$A$5:$EX$156,MATCH('Journal cuisine'!$B146,'Liste plats'!$A$5:$A$156,0),MATCH(CL$6,'Liste plats'!$A$5:$EX$5,0))*$D146)</f>
        <v/>
      </c>
      <c r="CM146" s="36" t="str">
        <f>IF(ISERROR(INDEX('Liste plats'!$A$5:$EX$156,MATCH('Journal cuisine'!$B146,'Liste plats'!$A$5:$A$156,0),MATCH(CM$6,'Liste plats'!$A$5:$EX$5,0))*$D146),"",INDEX('Liste plats'!$A$5:$EX$156,MATCH('Journal cuisine'!$B146,'Liste plats'!$A$5:$A$156,0),MATCH(CM$6,'Liste plats'!$A$5:$EX$5,0))*$D146)</f>
        <v/>
      </c>
      <c r="CN146" s="36" t="str">
        <f>IF(ISERROR(INDEX('Liste plats'!$A$5:$EX$156,MATCH('Journal cuisine'!$B146,'Liste plats'!$A$5:$A$156,0),MATCH(CN$6,'Liste plats'!$A$5:$EX$5,0))*$D146),"",INDEX('Liste plats'!$A$5:$EX$156,MATCH('Journal cuisine'!$B146,'Liste plats'!$A$5:$A$156,0),MATCH(CN$6,'Liste plats'!$A$5:$EX$5,0))*$D146)</f>
        <v/>
      </c>
      <c r="CO146" s="36" t="str">
        <f>IF(ISERROR(INDEX('Liste plats'!$A$5:$EX$156,MATCH('Journal cuisine'!$B146,'Liste plats'!$A$5:$A$156,0),MATCH(CO$6,'Liste plats'!$A$5:$EX$5,0))*$D146),"",INDEX('Liste plats'!$A$5:$EX$156,MATCH('Journal cuisine'!$B146,'Liste plats'!$A$5:$A$156,0),MATCH(CO$6,'Liste plats'!$A$5:$EX$5,0))*$D146)</f>
        <v/>
      </c>
      <c r="CP146" s="36" t="str">
        <f>IF(ISERROR(INDEX('Liste plats'!$A$5:$EX$156,MATCH('Journal cuisine'!$B146,'Liste plats'!$A$5:$A$156,0),MATCH(CP$6,'Liste plats'!$A$5:$EX$5,0))*$D146),"",INDEX('Liste plats'!$A$5:$EX$156,MATCH('Journal cuisine'!$B146,'Liste plats'!$A$5:$A$156,0),MATCH(CP$6,'Liste plats'!$A$5:$EX$5,0))*$D146)</f>
        <v/>
      </c>
      <c r="CQ146" s="36" t="str">
        <f>IF(ISERROR(INDEX('Liste plats'!$A$5:$EX$156,MATCH('Journal cuisine'!$B146,'Liste plats'!$A$5:$A$156,0),MATCH(CQ$6,'Liste plats'!$A$5:$EX$5,0))*$D146),"",INDEX('Liste plats'!$A$5:$EX$156,MATCH('Journal cuisine'!$B146,'Liste plats'!$A$5:$A$156,0),MATCH(CQ$6,'Liste plats'!$A$5:$EX$5,0))*$D146)</f>
        <v/>
      </c>
      <c r="CR146" s="36" t="str">
        <f>IF(ISERROR(INDEX('Liste plats'!$A$5:$EX$156,MATCH('Journal cuisine'!$B146,'Liste plats'!$A$5:$A$156,0),MATCH(CR$6,'Liste plats'!$A$5:$EX$5,0))*$D146),"",INDEX('Liste plats'!$A$5:$EX$156,MATCH('Journal cuisine'!$B146,'Liste plats'!$A$5:$A$156,0),MATCH(CR$6,'Liste plats'!$A$5:$EX$5,0))*$D146)</f>
        <v/>
      </c>
      <c r="CS146" s="36" t="str">
        <f>IF(ISERROR(INDEX('Liste plats'!$A$5:$EX$156,MATCH('Journal cuisine'!$B146,'Liste plats'!$A$5:$A$156,0),MATCH(CS$6,'Liste plats'!$A$5:$EX$5,0))*$D146),"",INDEX('Liste plats'!$A$5:$EX$156,MATCH('Journal cuisine'!$B146,'Liste plats'!$A$5:$A$156,0),MATCH(CS$6,'Liste plats'!$A$5:$EX$5,0))*$D146)</f>
        <v/>
      </c>
      <c r="CT146" s="36" t="str">
        <f>IF(ISERROR(INDEX('Liste plats'!$A$5:$EX$156,MATCH('Journal cuisine'!$B146,'Liste plats'!$A$5:$A$156,0),MATCH(CT$6,'Liste plats'!$A$5:$EX$5,0))*$D146),"",INDEX('Liste plats'!$A$5:$EX$156,MATCH('Journal cuisine'!$B146,'Liste plats'!$A$5:$A$156,0),MATCH(CT$6,'Liste plats'!$A$5:$EX$5,0))*$D146)</f>
        <v/>
      </c>
      <c r="CU146" s="36" t="str">
        <f>IF(ISERROR(INDEX('Liste plats'!$A$5:$EX$156,MATCH('Journal cuisine'!$B146,'Liste plats'!$A$5:$A$156,0),MATCH(CU$6,'Liste plats'!$A$5:$EX$5,0))*$D146),"",INDEX('Liste plats'!$A$5:$EX$156,MATCH('Journal cuisine'!$B146,'Liste plats'!$A$5:$A$156,0),MATCH(CU$6,'Liste plats'!$A$5:$EX$5,0))*$D146)</f>
        <v/>
      </c>
      <c r="CV146" s="36" t="str">
        <f>IF(ISERROR(INDEX('Liste plats'!$A$5:$EX$156,MATCH('Journal cuisine'!$B146,'Liste plats'!$A$5:$A$156,0),MATCH(CV$6,'Liste plats'!$A$5:$EX$5,0))*$D146),"",INDEX('Liste plats'!$A$5:$EX$156,MATCH('Journal cuisine'!$B146,'Liste plats'!$A$5:$A$156,0),MATCH(CV$6,'Liste plats'!$A$5:$EX$5,0))*$D146)</f>
        <v/>
      </c>
      <c r="CW146" s="36" t="str">
        <f>IF(ISERROR(INDEX('Liste plats'!$A$5:$EX$156,MATCH('Journal cuisine'!$B146,'Liste plats'!$A$5:$A$156,0),MATCH(CW$6,'Liste plats'!$A$5:$EX$5,0))*$D146),"",INDEX('Liste plats'!$A$5:$EX$156,MATCH('Journal cuisine'!$B146,'Liste plats'!$A$5:$A$156,0),MATCH(CW$6,'Liste plats'!$A$5:$EX$5,0))*$D146)</f>
        <v/>
      </c>
      <c r="CX146" s="36" t="str">
        <f>IF(ISERROR(INDEX('Liste plats'!$A$5:$EX$156,MATCH('Journal cuisine'!$B146,'Liste plats'!$A$5:$A$156,0),MATCH(CX$6,'Liste plats'!$A$5:$EX$5,0))*$D146),"",INDEX('Liste plats'!$A$5:$EX$156,MATCH('Journal cuisine'!$B146,'Liste plats'!$A$5:$A$156,0),MATCH(CX$6,'Liste plats'!$A$5:$EX$5,0))*$D146)</f>
        <v/>
      </c>
      <c r="CY146" s="36" t="str">
        <f>IF(ISERROR(INDEX('Liste plats'!$A$5:$EX$156,MATCH('Journal cuisine'!$B146,'Liste plats'!$A$5:$A$156,0),MATCH(CY$6,'Liste plats'!$A$5:$EX$5,0))*$D146),"",INDEX('Liste plats'!$A$5:$EX$156,MATCH('Journal cuisine'!$B146,'Liste plats'!$A$5:$A$156,0),MATCH(CY$6,'Liste plats'!$A$5:$EX$5,0))*$D146)</f>
        <v/>
      </c>
      <c r="CZ146" s="36" t="str">
        <f>IF(ISERROR(INDEX('Liste plats'!$A$5:$EX$156,MATCH('Journal cuisine'!$B146,'Liste plats'!$A$5:$A$156,0),MATCH(CZ$6,'Liste plats'!$A$5:$EX$5,0))*$D146),"",INDEX('Liste plats'!$A$5:$EX$156,MATCH('Journal cuisine'!$B146,'Liste plats'!$A$5:$A$156,0),MATCH(CZ$6,'Liste plats'!$A$5:$EX$5,0))*$D146)</f>
        <v/>
      </c>
      <c r="DA146" s="36" t="str">
        <f>IF(ISERROR(INDEX('Liste plats'!$A$5:$EX$156,MATCH('Journal cuisine'!$B146,'Liste plats'!$A$5:$A$156,0),MATCH(DA$6,'Liste plats'!$A$5:$EX$5,0))*$D146),"",INDEX('Liste plats'!$A$5:$EX$156,MATCH('Journal cuisine'!$B146,'Liste plats'!$A$5:$A$156,0),MATCH(DA$6,'Liste plats'!$A$5:$EX$5,0))*$D146)</f>
        <v/>
      </c>
      <c r="DB146" s="36" t="str">
        <f>IF(ISERROR(INDEX('Liste plats'!$A$5:$EX$156,MATCH('Journal cuisine'!$B146,'Liste plats'!$A$5:$A$156,0),MATCH(DB$6,'Liste plats'!$A$5:$EX$5,0))*$D146),"",INDEX('Liste plats'!$A$5:$EX$156,MATCH('Journal cuisine'!$B146,'Liste plats'!$A$5:$A$156,0),MATCH(DB$6,'Liste plats'!$A$5:$EX$5,0))*$D146)</f>
        <v/>
      </c>
      <c r="DC146" s="36" t="str">
        <f>IF(ISERROR(INDEX('Liste plats'!$A$5:$EX$156,MATCH('Journal cuisine'!$B146,'Liste plats'!$A$5:$A$156,0),MATCH(DC$6,'Liste plats'!$A$5:$EX$5,0))*$D146),"",INDEX('Liste plats'!$A$5:$EX$156,MATCH('Journal cuisine'!$B146,'Liste plats'!$A$5:$A$156,0),MATCH(DC$6,'Liste plats'!$A$5:$EX$5,0))*$D146)</f>
        <v/>
      </c>
      <c r="DD146" s="36" t="str">
        <f>IF(ISERROR(INDEX('Liste plats'!$A$5:$EX$156,MATCH('Journal cuisine'!$B146,'Liste plats'!$A$5:$A$156,0),MATCH(DD$6,'Liste plats'!$A$5:$EX$5,0))*$D146),"",INDEX('Liste plats'!$A$5:$EX$156,MATCH('Journal cuisine'!$B146,'Liste plats'!$A$5:$A$156,0),MATCH(DD$6,'Liste plats'!$A$5:$EX$5,0))*$D146)</f>
        <v/>
      </c>
      <c r="DE146" s="36" t="str">
        <f>IF(ISERROR(INDEX('Liste plats'!$A$5:$EX$156,MATCH('Journal cuisine'!$B146,'Liste plats'!$A$5:$A$156,0),MATCH(DE$6,'Liste plats'!$A$5:$EX$5,0))*$D146),"",INDEX('Liste plats'!$A$5:$EX$156,MATCH('Journal cuisine'!$B146,'Liste plats'!$A$5:$A$156,0),MATCH(DE$6,'Liste plats'!$A$5:$EX$5,0))*$D146)</f>
        <v/>
      </c>
      <c r="DF146" s="36" t="str">
        <f>IF(ISERROR(INDEX('Liste plats'!$A$5:$EX$156,MATCH('Journal cuisine'!$B146,'Liste plats'!$A$5:$A$156,0),MATCH(DF$6,'Liste plats'!$A$5:$EX$5,0))*$D146),"",INDEX('Liste plats'!$A$5:$EX$156,MATCH('Journal cuisine'!$B146,'Liste plats'!$A$5:$A$156,0),MATCH(DF$6,'Liste plats'!$A$5:$EX$5,0))*$D146)</f>
        <v/>
      </c>
      <c r="DG146" s="36" t="str">
        <f>IF(ISERROR(INDEX('Liste plats'!$A$5:$EX$156,MATCH('Journal cuisine'!$B146,'Liste plats'!$A$5:$A$156,0),MATCH(DG$6,'Liste plats'!$A$5:$EX$5,0))*$D146),"",INDEX('Liste plats'!$A$5:$EX$156,MATCH('Journal cuisine'!$B146,'Liste plats'!$A$5:$A$156,0),MATCH(DG$6,'Liste plats'!$A$5:$EX$5,0))*$D146)</f>
        <v/>
      </c>
      <c r="DH146" s="36" t="str">
        <f>IF(ISERROR(INDEX('Liste plats'!$A$5:$EX$156,MATCH('Journal cuisine'!$B146,'Liste plats'!$A$5:$A$156,0),MATCH(DH$6,'Liste plats'!$A$5:$EX$5,0))*$D146),"",INDEX('Liste plats'!$A$5:$EX$156,MATCH('Journal cuisine'!$B146,'Liste plats'!$A$5:$A$156,0),MATCH(DH$6,'Liste plats'!$A$5:$EX$5,0))*$D146)</f>
        <v/>
      </c>
      <c r="DI146" s="36" t="str">
        <f>IF(ISERROR(INDEX('Liste plats'!$A$5:$EX$156,MATCH('Journal cuisine'!$B146,'Liste plats'!$A$5:$A$156,0),MATCH(DI$6,'Liste plats'!$A$5:$EX$5,0))*$D146),"",INDEX('Liste plats'!$A$5:$EX$156,MATCH('Journal cuisine'!$B146,'Liste plats'!$A$5:$A$156,0),MATCH(DI$6,'Liste plats'!$A$5:$EX$5,0))*$D146)</f>
        <v/>
      </c>
      <c r="DJ146" s="36" t="str">
        <f>IF(ISERROR(INDEX('Liste plats'!$A$5:$EX$156,MATCH('Journal cuisine'!$B146,'Liste plats'!$A$5:$A$156,0),MATCH(DJ$6,'Liste plats'!$A$5:$EX$5,0))*$D146),"",INDEX('Liste plats'!$A$5:$EX$156,MATCH('Journal cuisine'!$B146,'Liste plats'!$A$5:$A$156,0),MATCH(DJ$6,'Liste plats'!$A$5:$EX$5,0))*$D146)</f>
        <v/>
      </c>
      <c r="DK146" s="36" t="str">
        <f>IF(ISERROR(INDEX('Liste plats'!$A$5:$EX$156,MATCH('Journal cuisine'!$B146,'Liste plats'!$A$5:$A$156,0),MATCH(DK$6,'Liste plats'!$A$5:$EX$5,0))*$D146),"",INDEX('Liste plats'!$A$5:$EX$156,MATCH('Journal cuisine'!$B146,'Liste plats'!$A$5:$A$156,0),MATCH(DK$6,'Liste plats'!$A$5:$EX$5,0))*$D146)</f>
        <v/>
      </c>
      <c r="DL146" s="36" t="str">
        <f>IF(ISERROR(INDEX('Liste plats'!$A$5:$EX$156,MATCH('Journal cuisine'!$B146,'Liste plats'!$A$5:$A$156,0),MATCH(DL$6,'Liste plats'!$A$5:$EX$5,0))*$D146),"",INDEX('Liste plats'!$A$5:$EX$156,MATCH('Journal cuisine'!$B146,'Liste plats'!$A$5:$A$156,0),MATCH(DL$6,'Liste plats'!$A$5:$EX$5,0))*$D146)</f>
        <v/>
      </c>
      <c r="DM146" s="36" t="str">
        <f>IF(ISERROR(INDEX('Liste plats'!$A$5:$EX$156,MATCH('Journal cuisine'!$B146,'Liste plats'!$A$5:$A$156,0),MATCH(DM$6,'Liste plats'!$A$5:$EX$5,0))*$D146),"",INDEX('Liste plats'!$A$5:$EX$156,MATCH('Journal cuisine'!$B146,'Liste plats'!$A$5:$A$156,0),MATCH(DM$6,'Liste plats'!$A$5:$EX$5,0))*$D146)</f>
        <v/>
      </c>
      <c r="DN146" s="36" t="str">
        <f>IF(ISERROR(INDEX('Liste plats'!$A$5:$EX$156,MATCH('Journal cuisine'!$B146,'Liste plats'!$A$5:$A$156,0),MATCH(DN$6,'Liste plats'!$A$5:$EX$5,0))*$D146),"",INDEX('Liste plats'!$A$5:$EX$156,MATCH('Journal cuisine'!$B146,'Liste plats'!$A$5:$A$156,0),MATCH(DN$6,'Liste plats'!$A$5:$EX$5,0))*$D146)</f>
        <v/>
      </c>
      <c r="DO146" s="36" t="str">
        <f>IF(ISERROR(INDEX('Liste plats'!$A$5:$EX$156,MATCH('Journal cuisine'!$B146,'Liste plats'!$A$5:$A$156,0),MATCH(DO$6,'Liste plats'!$A$5:$EX$5,0))*$D146),"",INDEX('Liste plats'!$A$5:$EX$156,MATCH('Journal cuisine'!$B146,'Liste plats'!$A$5:$A$156,0),MATCH(DO$6,'Liste plats'!$A$5:$EX$5,0))*$D146)</f>
        <v/>
      </c>
      <c r="DP146" s="36" t="str">
        <f>IF(ISERROR(INDEX('Liste plats'!$A$5:$EX$156,MATCH('Journal cuisine'!$B146,'Liste plats'!$A$5:$A$156,0),MATCH(DP$6,'Liste plats'!$A$5:$EX$5,0))*$D146),"",INDEX('Liste plats'!$A$5:$EX$156,MATCH('Journal cuisine'!$B146,'Liste plats'!$A$5:$A$156,0),MATCH(DP$6,'Liste plats'!$A$5:$EX$5,0))*$D146)</f>
        <v/>
      </c>
      <c r="DQ146" s="36" t="str">
        <f>IF(ISERROR(INDEX('Liste plats'!$A$5:$EX$156,MATCH('Journal cuisine'!$B146,'Liste plats'!$A$5:$A$156,0),MATCH(DQ$6,'Liste plats'!$A$5:$EX$5,0))*$D146),"",INDEX('Liste plats'!$A$5:$EX$156,MATCH('Journal cuisine'!$B146,'Liste plats'!$A$5:$A$156,0),MATCH(DQ$6,'Liste plats'!$A$5:$EX$5,0))*$D146)</f>
        <v/>
      </c>
      <c r="DR146" s="36" t="str">
        <f>IF(ISERROR(INDEX('Liste plats'!$A$5:$EX$156,MATCH('Journal cuisine'!$B146,'Liste plats'!$A$5:$A$156,0),MATCH(DR$6,'Liste plats'!$A$5:$EX$5,0))*$D146),"",INDEX('Liste plats'!$A$5:$EX$156,MATCH('Journal cuisine'!$B146,'Liste plats'!$A$5:$A$156,0),MATCH(DR$6,'Liste plats'!$A$5:$EX$5,0))*$D146)</f>
        <v/>
      </c>
      <c r="DS146" s="36" t="str">
        <f>IF(ISERROR(INDEX('Liste plats'!$A$5:$EX$156,MATCH('Journal cuisine'!$B146,'Liste plats'!$A$5:$A$156,0),MATCH(DS$6,'Liste plats'!$A$5:$EX$5,0))*$D146),"",INDEX('Liste plats'!$A$5:$EX$156,MATCH('Journal cuisine'!$B146,'Liste plats'!$A$5:$A$156,0),MATCH(DS$6,'Liste plats'!$A$5:$EX$5,0))*$D146)</f>
        <v/>
      </c>
      <c r="DT146" s="36" t="str">
        <f>IF(ISERROR(INDEX('Liste plats'!$A$5:$EX$156,MATCH('Journal cuisine'!$B146,'Liste plats'!$A$5:$A$156,0),MATCH(DT$6,'Liste plats'!$A$5:$EX$5,0))*$D146),"",INDEX('Liste plats'!$A$5:$EX$156,MATCH('Journal cuisine'!$B146,'Liste plats'!$A$5:$A$156,0),MATCH(DT$6,'Liste plats'!$A$5:$EX$5,0))*$D146)</f>
        <v/>
      </c>
      <c r="DU146" s="36" t="str">
        <f>IF(ISERROR(INDEX('Liste plats'!$A$5:$EX$156,MATCH('Journal cuisine'!$B146,'Liste plats'!$A$5:$A$156,0),MATCH(DU$6,'Liste plats'!$A$5:$EX$5,0))*$D146),"",INDEX('Liste plats'!$A$5:$EX$156,MATCH('Journal cuisine'!$B146,'Liste plats'!$A$5:$A$156,0),MATCH(DU$6,'Liste plats'!$A$5:$EX$5,0))*$D146)</f>
        <v/>
      </c>
      <c r="DV146" s="36" t="str">
        <f>IF(ISERROR(INDEX('Liste plats'!$A$5:$EX$156,MATCH('Journal cuisine'!$B146,'Liste plats'!$A$5:$A$156,0),MATCH(DV$6,'Liste plats'!$A$5:$EX$5,0))*$D146),"",INDEX('Liste plats'!$A$5:$EX$156,MATCH('Journal cuisine'!$B146,'Liste plats'!$A$5:$A$156,0),MATCH(DV$6,'Liste plats'!$A$5:$EX$5,0))*$D146)</f>
        <v/>
      </c>
      <c r="DW146" s="36" t="str">
        <f>IF(ISERROR(INDEX('Liste plats'!$A$5:$EX$156,MATCH('Journal cuisine'!$B146,'Liste plats'!$A$5:$A$156,0),MATCH(DW$6,'Liste plats'!$A$5:$EX$5,0))*$D146),"",INDEX('Liste plats'!$A$5:$EX$156,MATCH('Journal cuisine'!$B146,'Liste plats'!$A$5:$A$156,0),MATCH(DW$6,'Liste plats'!$A$5:$EX$5,0))*$D146)</f>
        <v/>
      </c>
      <c r="DX146" s="36" t="str">
        <f>IF(ISERROR(INDEX('Liste plats'!$A$5:$EX$156,MATCH('Journal cuisine'!$B146,'Liste plats'!$A$5:$A$156,0),MATCH(DX$6,'Liste plats'!$A$5:$EX$5,0))*$D146),"",INDEX('Liste plats'!$A$5:$EX$156,MATCH('Journal cuisine'!$B146,'Liste plats'!$A$5:$A$156,0),MATCH(DX$6,'Liste plats'!$A$5:$EX$5,0))*$D146)</f>
        <v/>
      </c>
      <c r="DY146" s="36" t="str">
        <f>IF(ISERROR(INDEX('Liste plats'!$A$5:$EX$156,MATCH('Journal cuisine'!$B146,'Liste plats'!$A$5:$A$156,0),MATCH(DY$6,'Liste plats'!$A$5:$EX$5,0))*$D146),"",INDEX('Liste plats'!$A$5:$EX$156,MATCH('Journal cuisine'!$B146,'Liste plats'!$A$5:$A$156,0),MATCH(DY$6,'Liste plats'!$A$5:$EX$5,0))*$D146)</f>
        <v/>
      </c>
      <c r="DZ146" s="36" t="str">
        <f>IF(ISERROR(INDEX('Liste plats'!$A$5:$EX$156,MATCH('Journal cuisine'!$B146,'Liste plats'!$A$5:$A$156,0),MATCH(DZ$6,'Liste plats'!$A$5:$EX$5,0))*$D146),"",INDEX('Liste plats'!$A$5:$EX$156,MATCH('Journal cuisine'!$B146,'Liste plats'!$A$5:$A$156,0),MATCH(DZ$6,'Liste plats'!$A$5:$EX$5,0))*$D146)</f>
        <v/>
      </c>
      <c r="EA146" s="36" t="str">
        <f>IF(ISERROR(INDEX('Liste plats'!$A$5:$EX$156,MATCH('Journal cuisine'!$B146,'Liste plats'!$A$5:$A$156,0),MATCH(EA$6,'Liste plats'!$A$5:$EX$5,0))*$D146),"",INDEX('Liste plats'!$A$5:$EX$156,MATCH('Journal cuisine'!$B146,'Liste plats'!$A$5:$A$156,0),MATCH(EA$6,'Liste plats'!$A$5:$EX$5,0))*$D146)</f>
        <v/>
      </c>
      <c r="EB146" s="36" t="str">
        <f>IF(ISERROR(INDEX('Liste plats'!$A$5:$EX$156,MATCH('Journal cuisine'!$B146,'Liste plats'!$A$5:$A$156,0),MATCH(EB$6,'Liste plats'!$A$5:$EX$5,0))*$D146),"",INDEX('Liste plats'!$A$5:$EX$156,MATCH('Journal cuisine'!$B146,'Liste plats'!$A$5:$A$156,0),MATCH(EB$6,'Liste plats'!$A$5:$EX$5,0))*$D146)</f>
        <v/>
      </c>
      <c r="EC146" s="36" t="str">
        <f>IF(ISERROR(INDEX('Liste plats'!$A$5:$EX$156,MATCH('Journal cuisine'!$B146,'Liste plats'!$A$5:$A$156,0),MATCH(EC$6,'Liste plats'!$A$5:$EX$5,0))*$D146),"",INDEX('Liste plats'!$A$5:$EX$156,MATCH('Journal cuisine'!$B146,'Liste plats'!$A$5:$A$156,0),MATCH(EC$6,'Liste plats'!$A$5:$EX$5,0))*$D146)</f>
        <v/>
      </c>
      <c r="ED146" s="36" t="str">
        <f>IF(ISERROR(INDEX('Liste plats'!$A$5:$EX$156,MATCH('Journal cuisine'!$B146,'Liste plats'!$A$5:$A$156,0),MATCH(ED$6,'Liste plats'!$A$5:$EX$5,0))*$D146),"",INDEX('Liste plats'!$A$5:$EX$156,MATCH('Journal cuisine'!$B146,'Liste plats'!$A$5:$A$156,0),MATCH(ED$6,'Liste plats'!$A$5:$EX$5,0))*$D146)</f>
        <v/>
      </c>
      <c r="EE146" s="36" t="str">
        <f>IF(ISERROR(INDEX('Liste plats'!$A$5:$EX$156,MATCH('Journal cuisine'!$B146,'Liste plats'!$A$5:$A$156,0),MATCH(EE$6,'Liste plats'!$A$5:$EX$5,0))*$D146),"",INDEX('Liste plats'!$A$5:$EX$156,MATCH('Journal cuisine'!$B146,'Liste plats'!$A$5:$A$156,0),MATCH(EE$6,'Liste plats'!$A$5:$EX$5,0))*$D146)</f>
        <v/>
      </c>
      <c r="EF146" s="36" t="str">
        <f>IF(ISERROR(INDEX('Liste plats'!$A$5:$EX$156,MATCH('Journal cuisine'!$B146,'Liste plats'!$A$5:$A$156,0),MATCH(EF$6,'Liste plats'!$A$5:$EX$5,0))*$D146),"",INDEX('Liste plats'!$A$5:$EX$156,MATCH('Journal cuisine'!$B146,'Liste plats'!$A$5:$A$156,0),MATCH(EF$6,'Liste plats'!$A$5:$EX$5,0))*$D146)</f>
        <v/>
      </c>
      <c r="EG146" s="36" t="str">
        <f>IF(ISERROR(INDEX('Liste plats'!$A$5:$EX$156,MATCH('Journal cuisine'!$B146,'Liste plats'!$A$5:$A$156,0),MATCH(EG$6,'Liste plats'!$A$5:$EX$5,0))*$D146),"",INDEX('Liste plats'!$A$5:$EX$156,MATCH('Journal cuisine'!$B146,'Liste plats'!$A$5:$A$156,0),MATCH(EG$6,'Liste plats'!$A$5:$EX$5,0))*$D146)</f>
        <v/>
      </c>
      <c r="EH146" s="36" t="str">
        <f>IF(ISERROR(INDEX('Liste plats'!$A$5:$EX$156,MATCH('Journal cuisine'!$B146,'Liste plats'!$A$5:$A$156,0),MATCH(EH$6,'Liste plats'!$A$5:$EX$5,0))*$D146),"",INDEX('Liste plats'!$A$5:$EX$156,MATCH('Journal cuisine'!$B146,'Liste plats'!$A$5:$A$156,0),MATCH(EH$6,'Liste plats'!$A$5:$EX$5,0))*$D146)</f>
        <v/>
      </c>
      <c r="EI146" s="36" t="str">
        <f>IF(ISERROR(INDEX('Liste plats'!$A$5:$EX$156,MATCH('Journal cuisine'!$B146,'Liste plats'!$A$5:$A$156,0),MATCH(EI$6,'Liste plats'!$A$5:$EX$5,0))*$D146),"",INDEX('Liste plats'!$A$5:$EX$156,MATCH('Journal cuisine'!$B146,'Liste plats'!$A$5:$A$156,0),MATCH(EI$6,'Liste plats'!$A$5:$EX$5,0))*$D146)</f>
        <v/>
      </c>
      <c r="EJ146" s="36" t="str">
        <f>IF(ISERROR(INDEX('Liste plats'!$A$5:$EX$156,MATCH('Journal cuisine'!$B146,'Liste plats'!$A$5:$A$156,0),MATCH(EJ$6,'Liste plats'!$A$5:$EX$5,0))*$D146),"",INDEX('Liste plats'!$A$5:$EX$156,MATCH('Journal cuisine'!$B146,'Liste plats'!$A$5:$A$156,0),MATCH(EJ$6,'Liste plats'!$A$5:$EX$5,0))*$D146)</f>
        <v/>
      </c>
      <c r="EK146" s="36" t="str">
        <f>IF(ISERROR(INDEX('Liste plats'!$A$5:$EX$156,MATCH('Journal cuisine'!$B146,'Liste plats'!$A$5:$A$156,0),MATCH(EK$6,'Liste plats'!$A$5:$EX$5,0))*$D146),"",INDEX('Liste plats'!$A$5:$EX$156,MATCH('Journal cuisine'!$B146,'Liste plats'!$A$5:$A$156,0),MATCH(EK$6,'Liste plats'!$A$5:$EX$5,0))*$D146)</f>
        <v/>
      </c>
      <c r="EL146" s="36" t="str">
        <f>IF(ISERROR(INDEX('Liste plats'!$A$5:$EX$156,MATCH('Journal cuisine'!$B146,'Liste plats'!$A$5:$A$156,0),MATCH(EL$6,'Liste plats'!$A$5:$EX$5,0))*$D146),"",INDEX('Liste plats'!$A$5:$EX$156,MATCH('Journal cuisine'!$B146,'Liste plats'!$A$5:$A$156,0),MATCH(EL$6,'Liste plats'!$A$5:$EX$5,0))*$D146)</f>
        <v/>
      </c>
      <c r="EM146" s="36" t="str">
        <f>IF(ISERROR(INDEX('Liste plats'!$A$5:$EX$156,MATCH('Journal cuisine'!$B146,'Liste plats'!$A$5:$A$156,0),MATCH(EM$6,'Liste plats'!$A$5:$EX$5,0))*$D146),"",INDEX('Liste plats'!$A$5:$EX$156,MATCH('Journal cuisine'!$B146,'Liste plats'!$A$5:$A$156,0),MATCH(EM$6,'Liste plats'!$A$5:$EX$5,0))*$D146)</f>
        <v/>
      </c>
      <c r="EN146" s="36" t="str">
        <f>IF(ISERROR(INDEX('Liste plats'!$A$5:$EX$156,MATCH('Journal cuisine'!$B146,'Liste plats'!$A$5:$A$156,0),MATCH(EN$6,'Liste plats'!$A$5:$EX$5,0))*$D146),"",INDEX('Liste plats'!$A$5:$EX$156,MATCH('Journal cuisine'!$B146,'Liste plats'!$A$5:$A$156,0),MATCH(EN$6,'Liste plats'!$A$5:$EX$5,0))*$D146)</f>
        <v/>
      </c>
      <c r="EO146" s="36" t="str">
        <f>IF(ISERROR(INDEX('Liste plats'!$A$5:$EX$156,MATCH('Journal cuisine'!$B146,'Liste plats'!$A$5:$A$156,0),MATCH(EO$6,'Liste plats'!$A$5:$EX$5,0))*$D146),"",INDEX('Liste plats'!$A$5:$EX$156,MATCH('Journal cuisine'!$B146,'Liste plats'!$A$5:$A$156,0),MATCH(EO$6,'Liste plats'!$A$5:$EX$5,0))*$D146)</f>
        <v/>
      </c>
      <c r="EP146" s="36" t="str">
        <f>IF(ISERROR(INDEX('Liste plats'!$A$5:$EX$156,MATCH('Journal cuisine'!$B146,'Liste plats'!$A$5:$A$156,0),MATCH(EP$6,'Liste plats'!$A$5:$EX$5,0))*$D146),"",INDEX('Liste plats'!$A$5:$EX$156,MATCH('Journal cuisine'!$B146,'Liste plats'!$A$5:$A$156,0),MATCH(EP$6,'Liste plats'!$A$5:$EX$5,0))*$D146)</f>
        <v/>
      </c>
      <c r="EQ146" s="36" t="str">
        <f>IF(ISERROR(INDEX('Liste plats'!$A$5:$EX$156,MATCH('Journal cuisine'!$B146,'Liste plats'!$A$5:$A$156,0),MATCH(EQ$6,'Liste plats'!$A$5:$EX$5,0))*$D146),"",INDEX('Liste plats'!$A$5:$EX$156,MATCH('Journal cuisine'!$B146,'Liste plats'!$A$5:$A$156,0),MATCH(EQ$6,'Liste plats'!$A$5:$EX$5,0))*$D146)</f>
        <v/>
      </c>
      <c r="ER146" s="36" t="str">
        <f>IF(ISERROR(INDEX('Liste plats'!$A$5:$EX$156,MATCH('Journal cuisine'!$B146,'Liste plats'!$A$5:$A$156,0),MATCH(ER$6,'Liste plats'!$A$5:$EX$5,0))*$D146),"",INDEX('Liste plats'!$A$5:$EX$156,MATCH('Journal cuisine'!$B146,'Liste plats'!$A$5:$A$156,0),MATCH(ER$6,'Liste plats'!$A$5:$EX$5,0))*$D146)</f>
        <v/>
      </c>
      <c r="ES146" s="36" t="str">
        <f>IF(ISERROR(INDEX('Liste plats'!$A$5:$EX$156,MATCH('Journal cuisine'!$B146,'Liste plats'!$A$5:$A$156,0),MATCH(ES$6,'Liste plats'!$A$5:$EX$5,0))*$D146),"",INDEX('Liste plats'!$A$5:$EX$156,MATCH('Journal cuisine'!$B146,'Liste plats'!$A$5:$A$156,0),MATCH(ES$6,'Liste plats'!$A$5:$EX$5,0))*$D146)</f>
        <v/>
      </c>
      <c r="ET146" s="36" t="str">
        <f>IF(ISERROR(INDEX('Liste plats'!$A$5:$EX$156,MATCH('Journal cuisine'!$B146,'Liste plats'!$A$5:$A$156,0),MATCH(ET$6,'Liste plats'!$A$5:$EX$5,0))*$D146),"",INDEX('Liste plats'!$A$5:$EX$156,MATCH('Journal cuisine'!$B146,'Liste plats'!$A$5:$A$156,0),MATCH(ET$6,'Liste plats'!$A$5:$EX$5,0))*$D146)</f>
        <v/>
      </c>
      <c r="EU146" s="36" t="str">
        <f>IF(ISERROR(INDEX('Liste plats'!$A$5:$EX$156,MATCH('Journal cuisine'!$B146,'Liste plats'!$A$5:$A$156,0),MATCH(EU$6,'Liste plats'!$A$5:$EX$5,0))*$D146),"",INDEX('Liste plats'!$A$5:$EX$156,MATCH('Journal cuisine'!$B146,'Liste plats'!$A$5:$A$156,0),MATCH(EU$6,'Liste plats'!$A$5:$EX$5,0))*$D146)</f>
        <v/>
      </c>
      <c r="EV146" s="36" t="str">
        <f>IF(ISERROR(INDEX('Liste plats'!$A$5:$EX$156,MATCH('Journal cuisine'!$B146,'Liste plats'!$A$5:$A$156,0),MATCH(EV$6,'Liste plats'!$A$5:$EX$5,0))*$D146),"",INDEX('Liste plats'!$A$5:$EX$156,MATCH('Journal cuisine'!$B146,'Liste plats'!$A$5:$A$156,0),MATCH(EV$6,'Liste plats'!$A$5:$EX$5,0))*$D146)</f>
        <v/>
      </c>
      <c r="EW146" s="36" t="str">
        <f>IF(ISERROR(INDEX('Liste plats'!$A$5:$EX$156,MATCH('Journal cuisine'!$B146,'Liste plats'!$A$5:$A$156,0),MATCH(EW$6,'Liste plats'!$A$5:$EX$5,0))*$D146),"",INDEX('Liste plats'!$A$5:$EX$156,MATCH('Journal cuisine'!$B146,'Liste plats'!$A$5:$A$156,0),MATCH(EW$6,'Liste plats'!$A$5:$EX$5,0))*$D146)</f>
        <v/>
      </c>
      <c r="EX146" s="36" t="str">
        <f>IF(ISERROR(INDEX('Liste plats'!$A$5:$EX$156,MATCH('Journal cuisine'!$B146,'Liste plats'!$A$5:$A$156,0),MATCH(EX$6,'Liste plats'!$A$5:$EX$5,0))*$D146),"",INDEX('Liste plats'!$A$5:$EX$156,MATCH('Journal cuisine'!$B146,'Liste plats'!$A$5:$A$156,0),MATCH(EX$6,'Liste plats'!$A$5:$EX$5,0))*$D146)</f>
        <v/>
      </c>
      <c r="EY146" s="36" t="str">
        <f>IF(ISERROR(INDEX('Liste plats'!$A$5:$EX$156,MATCH('Journal cuisine'!$B146,'Liste plats'!$A$5:$A$156,0),MATCH(EY$6,'Liste plats'!$A$5:$EX$5,0))*$D146),"",INDEX('Liste plats'!$A$5:$EX$156,MATCH('Journal cuisine'!$B146,'Liste plats'!$A$5:$A$156,0),MATCH(EY$6,'Liste plats'!$A$5:$EX$5,0))*$D146)</f>
        <v/>
      </c>
      <c r="EZ146" s="36" t="str">
        <f>IF(ISERROR(INDEX('Liste plats'!$A$5:$EX$156,MATCH('Journal cuisine'!$B146,'Liste plats'!$A$5:$A$156,0),MATCH(EZ$6,'Liste plats'!$A$5:$EX$5,0))*$D146),"",INDEX('Liste plats'!$A$5:$EX$156,MATCH('Journal cuisine'!$B146,'Liste plats'!$A$5:$A$156,0),MATCH(EZ$6,'Liste plats'!$A$5:$EX$5,0))*$D146)</f>
        <v/>
      </c>
      <c r="FA146" s="49" t="str">
        <f>IF(ISERROR(INDEX('Liste plats'!$A$5:$EX$156,MATCH('Journal cuisine'!$B146,'Liste plats'!$A$5:$A$156,0),MATCH(FA$6,'Liste plats'!$A$5:$EX$5,0))*$D146),"",INDEX('Liste plats'!$A$5:$EX$156,MATCH('Journal cuisine'!$B146,'Liste plats'!$A$5:$A$156,0),MATCH(FA$6,'Liste plats'!$A$5:$EX$5,0))*$D146)</f>
        <v/>
      </c>
    </row>
    <row r="147" spans="1:157" x14ac:dyDescent="0.25">
      <c r="A147" s="9"/>
      <c r="B147" s="10"/>
      <c r="C147" s="34" t="str">
        <f>IF(ISERROR(IF(VLOOKUP(B147,'Liste plats'!$A$7:$B$156,2,0)=0,"",VLOOKUP(B147,'Liste plats'!$A$7:$B$156,2,0))),"",IF(VLOOKUP(B147,'Liste plats'!$A$7:$B$156,2,0)=0,"",VLOOKUP(B147,'Liste plats'!$A$7:$B$156,2,0)))</f>
        <v/>
      </c>
      <c r="D147" s="18"/>
      <c r="F147" s="41"/>
      <c r="H147" s="48" t="str">
        <f>IF(ISERROR(INDEX('Liste plats'!$A$5:$EX$156,MATCH('Journal cuisine'!$B147,'Liste plats'!$A$5:$A$156,0),MATCH(H$6,'Liste plats'!$A$5:$EX$5,0))*$D147),"",INDEX('Liste plats'!$A$5:$EX$156,MATCH('Journal cuisine'!$B147,'Liste plats'!$A$5:$A$156,0),MATCH(H$6,'Liste plats'!$A$5:$EX$5,0))*$D147)</f>
        <v/>
      </c>
      <c r="I147" s="36" t="str">
        <f>IF(ISERROR(INDEX('Liste plats'!$A$5:$EX$156,MATCH('Journal cuisine'!$B147,'Liste plats'!$A$5:$A$156,0),MATCH(I$6,'Liste plats'!$A$5:$EX$5,0))*$D147),"",INDEX('Liste plats'!$A$5:$EX$156,MATCH('Journal cuisine'!$B147,'Liste plats'!$A$5:$A$156,0),MATCH(I$6,'Liste plats'!$A$5:$EX$5,0))*$D147)</f>
        <v/>
      </c>
      <c r="J147" s="36" t="str">
        <f>IF(ISERROR(INDEX('Liste plats'!$A$5:$EX$156,MATCH('Journal cuisine'!$B147,'Liste plats'!$A$5:$A$156,0),MATCH(J$6,'Liste plats'!$A$5:$EX$5,0))*$D147),"",INDEX('Liste plats'!$A$5:$EX$156,MATCH('Journal cuisine'!$B147,'Liste plats'!$A$5:$A$156,0),MATCH(J$6,'Liste plats'!$A$5:$EX$5,0))*$D147)</f>
        <v/>
      </c>
      <c r="K147" s="36" t="str">
        <f>IF(ISERROR(INDEX('Liste plats'!$A$5:$EX$156,MATCH('Journal cuisine'!$B147,'Liste plats'!$A$5:$A$156,0),MATCH(K$6,'Liste plats'!$A$5:$EX$5,0))*$D147),"",INDEX('Liste plats'!$A$5:$EX$156,MATCH('Journal cuisine'!$B147,'Liste plats'!$A$5:$A$156,0),MATCH(K$6,'Liste plats'!$A$5:$EX$5,0))*$D147)</f>
        <v/>
      </c>
      <c r="L147" s="36" t="str">
        <f>IF(ISERROR(INDEX('Liste plats'!$A$5:$EX$156,MATCH('Journal cuisine'!$B147,'Liste plats'!$A$5:$A$156,0),MATCH(L$6,'Liste plats'!$A$5:$EX$5,0))*$D147),"",INDEX('Liste plats'!$A$5:$EX$156,MATCH('Journal cuisine'!$B147,'Liste plats'!$A$5:$A$156,0),MATCH(L$6,'Liste plats'!$A$5:$EX$5,0))*$D147)</f>
        <v/>
      </c>
      <c r="M147" s="36" t="str">
        <f>IF(ISERROR(INDEX('Liste plats'!$A$5:$EX$156,MATCH('Journal cuisine'!$B147,'Liste plats'!$A$5:$A$156,0),MATCH(M$6,'Liste plats'!$A$5:$EX$5,0))*$D147),"",INDEX('Liste plats'!$A$5:$EX$156,MATCH('Journal cuisine'!$B147,'Liste plats'!$A$5:$A$156,0),MATCH(M$6,'Liste plats'!$A$5:$EX$5,0))*$D147)</f>
        <v/>
      </c>
      <c r="N147" s="36" t="str">
        <f>IF(ISERROR(INDEX('Liste plats'!$A$5:$EX$156,MATCH('Journal cuisine'!$B147,'Liste plats'!$A$5:$A$156,0),MATCH(N$6,'Liste plats'!$A$5:$EX$5,0))*$D147),"",INDEX('Liste plats'!$A$5:$EX$156,MATCH('Journal cuisine'!$B147,'Liste plats'!$A$5:$A$156,0),MATCH(N$6,'Liste plats'!$A$5:$EX$5,0))*$D147)</f>
        <v/>
      </c>
      <c r="O147" s="36" t="str">
        <f>IF(ISERROR(INDEX('Liste plats'!$A$5:$EX$156,MATCH('Journal cuisine'!$B147,'Liste plats'!$A$5:$A$156,0),MATCH(O$6,'Liste plats'!$A$5:$EX$5,0))*$D147),"",INDEX('Liste plats'!$A$5:$EX$156,MATCH('Journal cuisine'!$B147,'Liste plats'!$A$5:$A$156,0),MATCH(O$6,'Liste plats'!$A$5:$EX$5,0))*$D147)</f>
        <v/>
      </c>
      <c r="P147" s="36" t="str">
        <f>IF(ISERROR(INDEX('Liste plats'!$A$5:$EX$156,MATCH('Journal cuisine'!$B147,'Liste plats'!$A$5:$A$156,0),MATCH(P$6,'Liste plats'!$A$5:$EX$5,0))*$D147),"",INDEX('Liste plats'!$A$5:$EX$156,MATCH('Journal cuisine'!$B147,'Liste plats'!$A$5:$A$156,0),MATCH(P$6,'Liste plats'!$A$5:$EX$5,0))*$D147)</f>
        <v/>
      </c>
      <c r="Q147" s="36" t="str">
        <f>IF(ISERROR(INDEX('Liste plats'!$A$5:$EX$156,MATCH('Journal cuisine'!$B147,'Liste plats'!$A$5:$A$156,0),MATCH(Q$6,'Liste plats'!$A$5:$EX$5,0))*$D147),"",INDEX('Liste plats'!$A$5:$EX$156,MATCH('Journal cuisine'!$B147,'Liste plats'!$A$5:$A$156,0),MATCH(Q$6,'Liste plats'!$A$5:$EX$5,0))*$D147)</f>
        <v/>
      </c>
      <c r="R147" s="36" t="str">
        <f>IF(ISERROR(INDEX('Liste plats'!$A$5:$EX$156,MATCH('Journal cuisine'!$B147,'Liste plats'!$A$5:$A$156,0),MATCH(R$6,'Liste plats'!$A$5:$EX$5,0))*$D147),"",INDEX('Liste plats'!$A$5:$EX$156,MATCH('Journal cuisine'!$B147,'Liste plats'!$A$5:$A$156,0),MATCH(R$6,'Liste plats'!$A$5:$EX$5,0))*$D147)</f>
        <v/>
      </c>
      <c r="S147" s="36" t="str">
        <f>IF(ISERROR(INDEX('Liste plats'!$A$5:$EX$156,MATCH('Journal cuisine'!$B147,'Liste plats'!$A$5:$A$156,0),MATCH(S$6,'Liste plats'!$A$5:$EX$5,0))*$D147),"",INDEX('Liste plats'!$A$5:$EX$156,MATCH('Journal cuisine'!$B147,'Liste plats'!$A$5:$A$156,0),MATCH(S$6,'Liste plats'!$A$5:$EX$5,0))*$D147)</f>
        <v/>
      </c>
      <c r="T147" s="36" t="str">
        <f>IF(ISERROR(INDEX('Liste plats'!$A$5:$EX$156,MATCH('Journal cuisine'!$B147,'Liste plats'!$A$5:$A$156,0),MATCH(T$6,'Liste plats'!$A$5:$EX$5,0))*$D147),"",INDEX('Liste plats'!$A$5:$EX$156,MATCH('Journal cuisine'!$B147,'Liste plats'!$A$5:$A$156,0),MATCH(T$6,'Liste plats'!$A$5:$EX$5,0))*$D147)</f>
        <v/>
      </c>
      <c r="U147" s="36" t="str">
        <f>IF(ISERROR(INDEX('Liste plats'!$A$5:$EX$156,MATCH('Journal cuisine'!$B147,'Liste plats'!$A$5:$A$156,0),MATCH(U$6,'Liste plats'!$A$5:$EX$5,0))*$D147),"",INDEX('Liste plats'!$A$5:$EX$156,MATCH('Journal cuisine'!$B147,'Liste plats'!$A$5:$A$156,0),MATCH(U$6,'Liste plats'!$A$5:$EX$5,0))*$D147)</f>
        <v/>
      </c>
      <c r="V147" s="36" t="str">
        <f>IF(ISERROR(INDEX('Liste plats'!$A$5:$EX$156,MATCH('Journal cuisine'!$B147,'Liste plats'!$A$5:$A$156,0),MATCH(V$6,'Liste plats'!$A$5:$EX$5,0))*$D147),"",INDEX('Liste plats'!$A$5:$EX$156,MATCH('Journal cuisine'!$B147,'Liste plats'!$A$5:$A$156,0),MATCH(V$6,'Liste plats'!$A$5:$EX$5,0))*$D147)</f>
        <v/>
      </c>
      <c r="W147" s="36" t="str">
        <f>IF(ISERROR(INDEX('Liste plats'!$A$5:$EX$156,MATCH('Journal cuisine'!$B147,'Liste plats'!$A$5:$A$156,0),MATCH(W$6,'Liste plats'!$A$5:$EX$5,0))*$D147),"",INDEX('Liste plats'!$A$5:$EX$156,MATCH('Journal cuisine'!$B147,'Liste plats'!$A$5:$A$156,0),MATCH(W$6,'Liste plats'!$A$5:$EX$5,0))*$D147)</f>
        <v/>
      </c>
      <c r="X147" s="36" t="str">
        <f>IF(ISERROR(INDEX('Liste plats'!$A$5:$EX$156,MATCH('Journal cuisine'!$B147,'Liste plats'!$A$5:$A$156,0),MATCH(X$6,'Liste plats'!$A$5:$EX$5,0))*$D147),"",INDEX('Liste plats'!$A$5:$EX$156,MATCH('Journal cuisine'!$B147,'Liste plats'!$A$5:$A$156,0),MATCH(X$6,'Liste plats'!$A$5:$EX$5,0))*$D147)</f>
        <v/>
      </c>
      <c r="Y147" s="36" t="str">
        <f>IF(ISERROR(INDEX('Liste plats'!$A$5:$EX$156,MATCH('Journal cuisine'!$B147,'Liste plats'!$A$5:$A$156,0),MATCH(Y$6,'Liste plats'!$A$5:$EX$5,0))*$D147),"",INDEX('Liste plats'!$A$5:$EX$156,MATCH('Journal cuisine'!$B147,'Liste plats'!$A$5:$A$156,0),MATCH(Y$6,'Liste plats'!$A$5:$EX$5,0))*$D147)</f>
        <v/>
      </c>
      <c r="Z147" s="36" t="str">
        <f>IF(ISERROR(INDEX('Liste plats'!$A$5:$EX$156,MATCH('Journal cuisine'!$B147,'Liste plats'!$A$5:$A$156,0),MATCH(Z$6,'Liste plats'!$A$5:$EX$5,0))*$D147),"",INDEX('Liste plats'!$A$5:$EX$156,MATCH('Journal cuisine'!$B147,'Liste plats'!$A$5:$A$156,0),MATCH(Z$6,'Liste plats'!$A$5:$EX$5,0))*$D147)</f>
        <v/>
      </c>
      <c r="AA147" s="36" t="str">
        <f>IF(ISERROR(INDEX('Liste plats'!$A$5:$EX$156,MATCH('Journal cuisine'!$B147,'Liste plats'!$A$5:$A$156,0),MATCH(AA$6,'Liste plats'!$A$5:$EX$5,0))*$D147),"",INDEX('Liste plats'!$A$5:$EX$156,MATCH('Journal cuisine'!$B147,'Liste plats'!$A$5:$A$156,0),MATCH(AA$6,'Liste plats'!$A$5:$EX$5,0))*$D147)</f>
        <v/>
      </c>
      <c r="AB147" s="36" t="str">
        <f>IF(ISERROR(INDEX('Liste plats'!$A$5:$EX$156,MATCH('Journal cuisine'!$B147,'Liste plats'!$A$5:$A$156,0),MATCH(AB$6,'Liste plats'!$A$5:$EX$5,0))*$D147),"",INDEX('Liste plats'!$A$5:$EX$156,MATCH('Journal cuisine'!$B147,'Liste plats'!$A$5:$A$156,0),MATCH(AB$6,'Liste plats'!$A$5:$EX$5,0))*$D147)</f>
        <v/>
      </c>
      <c r="AC147" s="36" t="str">
        <f>IF(ISERROR(INDEX('Liste plats'!$A$5:$EX$156,MATCH('Journal cuisine'!$B147,'Liste plats'!$A$5:$A$156,0),MATCH(AC$6,'Liste plats'!$A$5:$EX$5,0))*$D147),"",INDEX('Liste plats'!$A$5:$EX$156,MATCH('Journal cuisine'!$B147,'Liste plats'!$A$5:$A$156,0),MATCH(AC$6,'Liste plats'!$A$5:$EX$5,0))*$D147)</f>
        <v/>
      </c>
      <c r="AD147" s="36" t="str">
        <f>IF(ISERROR(INDEX('Liste plats'!$A$5:$EX$156,MATCH('Journal cuisine'!$B147,'Liste plats'!$A$5:$A$156,0),MATCH(AD$6,'Liste plats'!$A$5:$EX$5,0))*$D147),"",INDEX('Liste plats'!$A$5:$EX$156,MATCH('Journal cuisine'!$B147,'Liste plats'!$A$5:$A$156,0),MATCH(AD$6,'Liste plats'!$A$5:$EX$5,0))*$D147)</f>
        <v/>
      </c>
      <c r="AE147" s="36" t="str">
        <f>IF(ISERROR(INDEX('Liste plats'!$A$5:$EX$156,MATCH('Journal cuisine'!$B147,'Liste plats'!$A$5:$A$156,0),MATCH(AE$6,'Liste plats'!$A$5:$EX$5,0))*$D147),"",INDEX('Liste plats'!$A$5:$EX$156,MATCH('Journal cuisine'!$B147,'Liste plats'!$A$5:$A$156,0),MATCH(AE$6,'Liste plats'!$A$5:$EX$5,0))*$D147)</f>
        <v/>
      </c>
      <c r="AF147" s="36" t="str">
        <f>IF(ISERROR(INDEX('Liste plats'!$A$5:$EX$156,MATCH('Journal cuisine'!$B147,'Liste plats'!$A$5:$A$156,0),MATCH(AF$6,'Liste plats'!$A$5:$EX$5,0))*$D147),"",INDEX('Liste plats'!$A$5:$EX$156,MATCH('Journal cuisine'!$B147,'Liste plats'!$A$5:$A$156,0),MATCH(AF$6,'Liste plats'!$A$5:$EX$5,0))*$D147)</f>
        <v/>
      </c>
      <c r="AG147" s="36" t="str">
        <f>IF(ISERROR(INDEX('Liste plats'!$A$5:$EX$156,MATCH('Journal cuisine'!$B147,'Liste plats'!$A$5:$A$156,0),MATCH(AG$6,'Liste plats'!$A$5:$EX$5,0))*$D147),"",INDEX('Liste plats'!$A$5:$EX$156,MATCH('Journal cuisine'!$B147,'Liste plats'!$A$5:$A$156,0),MATCH(AG$6,'Liste plats'!$A$5:$EX$5,0))*$D147)</f>
        <v/>
      </c>
      <c r="AH147" s="36" t="str">
        <f>IF(ISERROR(INDEX('Liste plats'!$A$5:$EX$156,MATCH('Journal cuisine'!$B147,'Liste plats'!$A$5:$A$156,0),MATCH(AH$6,'Liste plats'!$A$5:$EX$5,0))*$D147),"",INDEX('Liste plats'!$A$5:$EX$156,MATCH('Journal cuisine'!$B147,'Liste plats'!$A$5:$A$156,0),MATCH(AH$6,'Liste plats'!$A$5:$EX$5,0))*$D147)</f>
        <v/>
      </c>
      <c r="AI147" s="36" t="str">
        <f>IF(ISERROR(INDEX('Liste plats'!$A$5:$EX$156,MATCH('Journal cuisine'!$B147,'Liste plats'!$A$5:$A$156,0),MATCH(AI$6,'Liste plats'!$A$5:$EX$5,0))*$D147),"",INDEX('Liste plats'!$A$5:$EX$156,MATCH('Journal cuisine'!$B147,'Liste plats'!$A$5:$A$156,0),MATCH(AI$6,'Liste plats'!$A$5:$EX$5,0))*$D147)</f>
        <v/>
      </c>
      <c r="AJ147" s="36" t="str">
        <f>IF(ISERROR(INDEX('Liste plats'!$A$5:$EX$156,MATCH('Journal cuisine'!$B147,'Liste plats'!$A$5:$A$156,0),MATCH(AJ$6,'Liste plats'!$A$5:$EX$5,0))*$D147),"",INDEX('Liste plats'!$A$5:$EX$156,MATCH('Journal cuisine'!$B147,'Liste plats'!$A$5:$A$156,0),MATCH(AJ$6,'Liste plats'!$A$5:$EX$5,0))*$D147)</f>
        <v/>
      </c>
      <c r="AK147" s="36" t="str">
        <f>IF(ISERROR(INDEX('Liste plats'!$A$5:$EX$156,MATCH('Journal cuisine'!$B147,'Liste plats'!$A$5:$A$156,0),MATCH(AK$6,'Liste plats'!$A$5:$EX$5,0))*$D147),"",INDEX('Liste plats'!$A$5:$EX$156,MATCH('Journal cuisine'!$B147,'Liste plats'!$A$5:$A$156,0),MATCH(AK$6,'Liste plats'!$A$5:$EX$5,0))*$D147)</f>
        <v/>
      </c>
      <c r="AL147" s="36" t="str">
        <f>IF(ISERROR(INDEX('Liste plats'!$A$5:$EX$156,MATCH('Journal cuisine'!$B147,'Liste plats'!$A$5:$A$156,0),MATCH(AL$6,'Liste plats'!$A$5:$EX$5,0))*$D147),"",INDEX('Liste plats'!$A$5:$EX$156,MATCH('Journal cuisine'!$B147,'Liste plats'!$A$5:$A$156,0),MATCH(AL$6,'Liste plats'!$A$5:$EX$5,0))*$D147)</f>
        <v/>
      </c>
      <c r="AM147" s="36" t="str">
        <f>IF(ISERROR(INDEX('Liste plats'!$A$5:$EX$156,MATCH('Journal cuisine'!$B147,'Liste plats'!$A$5:$A$156,0),MATCH(AM$6,'Liste plats'!$A$5:$EX$5,0))*$D147),"",INDEX('Liste plats'!$A$5:$EX$156,MATCH('Journal cuisine'!$B147,'Liste plats'!$A$5:$A$156,0),MATCH(AM$6,'Liste plats'!$A$5:$EX$5,0))*$D147)</f>
        <v/>
      </c>
      <c r="AN147" s="36" t="str">
        <f>IF(ISERROR(INDEX('Liste plats'!$A$5:$EX$156,MATCH('Journal cuisine'!$B147,'Liste plats'!$A$5:$A$156,0),MATCH(AN$6,'Liste plats'!$A$5:$EX$5,0))*$D147),"",INDEX('Liste plats'!$A$5:$EX$156,MATCH('Journal cuisine'!$B147,'Liste plats'!$A$5:$A$156,0),MATCH(AN$6,'Liste plats'!$A$5:$EX$5,0))*$D147)</f>
        <v/>
      </c>
      <c r="AO147" s="36" t="str">
        <f>IF(ISERROR(INDEX('Liste plats'!$A$5:$EX$156,MATCH('Journal cuisine'!$B147,'Liste plats'!$A$5:$A$156,0),MATCH(AO$6,'Liste plats'!$A$5:$EX$5,0))*$D147),"",INDEX('Liste plats'!$A$5:$EX$156,MATCH('Journal cuisine'!$B147,'Liste plats'!$A$5:$A$156,0),MATCH(AO$6,'Liste plats'!$A$5:$EX$5,0))*$D147)</f>
        <v/>
      </c>
      <c r="AP147" s="36" t="str">
        <f>IF(ISERROR(INDEX('Liste plats'!$A$5:$EX$156,MATCH('Journal cuisine'!$B147,'Liste plats'!$A$5:$A$156,0),MATCH(AP$6,'Liste plats'!$A$5:$EX$5,0))*$D147),"",INDEX('Liste plats'!$A$5:$EX$156,MATCH('Journal cuisine'!$B147,'Liste plats'!$A$5:$A$156,0),MATCH(AP$6,'Liste plats'!$A$5:$EX$5,0))*$D147)</f>
        <v/>
      </c>
      <c r="AQ147" s="36" t="str">
        <f>IF(ISERROR(INDEX('Liste plats'!$A$5:$EX$156,MATCH('Journal cuisine'!$B147,'Liste plats'!$A$5:$A$156,0),MATCH(AQ$6,'Liste plats'!$A$5:$EX$5,0))*$D147),"",INDEX('Liste plats'!$A$5:$EX$156,MATCH('Journal cuisine'!$B147,'Liste plats'!$A$5:$A$156,0),MATCH(AQ$6,'Liste plats'!$A$5:$EX$5,0))*$D147)</f>
        <v/>
      </c>
      <c r="AR147" s="36" t="str">
        <f>IF(ISERROR(INDEX('Liste plats'!$A$5:$EX$156,MATCH('Journal cuisine'!$B147,'Liste plats'!$A$5:$A$156,0),MATCH(AR$6,'Liste plats'!$A$5:$EX$5,0))*$D147),"",INDEX('Liste plats'!$A$5:$EX$156,MATCH('Journal cuisine'!$B147,'Liste plats'!$A$5:$A$156,0),MATCH(AR$6,'Liste plats'!$A$5:$EX$5,0))*$D147)</f>
        <v/>
      </c>
      <c r="AS147" s="36" t="str">
        <f>IF(ISERROR(INDEX('Liste plats'!$A$5:$EX$156,MATCH('Journal cuisine'!$B147,'Liste plats'!$A$5:$A$156,0),MATCH(AS$6,'Liste plats'!$A$5:$EX$5,0))*$D147),"",INDEX('Liste plats'!$A$5:$EX$156,MATCH('Journal cuisine'!$B147,'Liste plats'!$A$5:$A$156,0),MATCH(AS$6,'Liste plats'!$A$5:$EX$5,0))*$D147)</f>
        <v/>
      </c>
      <c r="AT147" s="36" t="str">
        <f>IF(ISERROR(INDEX('Liste plats'!$A$5:$EX$156,MATCH('Journal cuisine'!$B147,'Liste plats'!$A$5:$A$156,0),MATCH(AT$6,'Liste plats'!$A$5:$EX$5,0))*$D147),"",INDEX('Liste plats'!$A$5:$EX$156,MATCH('Journal cuisine'!$B147,'Liste plats'!$A$5:$A$156,0),MATCH(AT$6,'Liste plats'!$A$5:$EX$5,0))*$D147)</f>
        <v/>
      </c>
      <c r="AU147" s="36" t="str">
        <f>IF(ISERROR(INDEX('Liste plats'!$A$5:$EX$156,MATCH('Journal cuisine'!$B147,'Liste plats'!$A$5:$A$156,0),MATCH(AU$6,'Liste plats'!$A$5:$EX$5,0))*$D147),"",INDEX('Liste plats'!$A$5:$EX$156,MATCH('Journal cuisine'!$B147,'Liste plats'!$A$5:$A$156,0),MATCH(AU$6,'Liste plats'!$A$5:$EX$5,0))*$D147)</f>
        <v/>
      </c>
      <c r="AV147" s="36" t="str">
        <f>IF(ISERROR(INDEX('Liste plats'!$A$5:$EX$156,MATCH('Journal cuisine'!$B147,'Liste plats'!$A$5:$A$156,0),MATCH(AV$6,'Liste plats'!$A$5:$EX$5,0))*$D147),"",INDEX('Liste plats'!$A$5:$EX$156,MATCH('Journal cuisine'!$B147,'Liste plats'!$A$5:$A$156,0),MATCH(AV$6,'Liste plats'!$A$5:$EX$5,0))*$D147)</f>
        <v/>
      </c>
      <c r="AW147" s="36" t="str">
        <f>IF(ISERROR(INDEX('Liste plats'!$A$5:$EX$156,MATCH('Journal cuisine'!$B147,'Liste plats'!$A$5:$A$156,0),MATCH(AW$6,'Liste plats'!$A$5:$EX$5,0))*$D147),"",INDEX('Liste plats'!$A$5:$EX$156,MATCH('Journal cuisine'!$B147,'Liste plats'!$A$5:$A$156,0),MATCH(AW$6,'Liste plats'!$A$5:$EX$5,0))*$D147)</f>
        <v/>
      </c>
      <c r="AX147" s="36" t="str">
        <f>IF(ISERROR(INDEX('Liste plats'!$A$5:$EX$156,MATCH('Journal cuisine'!$B147,'Liste plats'!$A$5:$A$156,0),MATCH(AX$6,'Liste plats'!$A$5:$EX$5,0))*$D147),"",INDEX('Liste plats'!$A$5:$EX$156,MATCH('Journal cuisine'!$B147,'Liste plats'!$A$5:$A$156,0),MATCH(AX$6,'Liste plats'!$A$5:$EX$5,0))*$D147)</f>
        <v/>
      </c>
      <c r="AY147" s="36" t="str">
        <f>IF(ISERROR(INDEX('Liste plats'!$A$5:$EX$156,MATCH('Journal cuisine'!$B147,'Liste plats'!$A$5:$A$156,0),MATCH(AY$6,'Liste plats'!$A$5:$EX$5,0))*$D147),"",INDEX('Liste plats'!$A$5:$EX$156,MATCH('Journal cuisine'!$B147,'Liste plats'!$A$5:$A$156,0),MATCH(AY$6,'Liste plats'!$A$5:$EX$5,0))*$D147)</f>
        <v/>
      </c>
      <c r="AZ147" s="36" t="str">
        <f>IF(ISERROR(INDEX('Liste plats'!$A$5:$EX$156,MATCH('Journal cuisine'!$B147,'Liste plats'!$A$5:$A$156,0),MATCH(AZ$6,'Liste plats'!$A$5:$EX$5,0))*$D147),"",INDEX('Liste plats'!$A$5:$EX$156,MATCH('Journal cuisine'!$B147,'Liste plats'!$A$5:$A$156,0),MATCH(AZ$6,'Liste plats'!$A$5:$EX$5,0))*$D147)</f>
        <v/>
      </c>
      <c r="BA147" s="36" t="str">
        <f>IF(ISERROR(INDEX('Liste plats'!$A$5:$EX$156,MATCH('Journal cuisine'!$B147,'Liste plats'!$A$5:$A$156,0),MATCH(BA$6,'Liste plats'!$A$5:$EX$5,0))*$D147),"",INDEX('Liste plats'!$A$5:$EX$156,MATCH('Journal cuisine'!$B147,'Liste plats'!$A$5:$A$156,0),MATCH(BA$6,'Liste plats'!$A$5:$EX$5,0))*$D147)</f>
        <v/>
      </c>
      <c r="BB147" s="36" t="str">
        <f>IF(ISERROR(INDEX('Liste plats'!$A$5:$EX$156,MATCH('Journal cuisine'!$B147,'Liste plats'!$A$5:$A$156,0),MATCH(BB$6,'Liste plats'!$A$5:$EX$5,0))*$D147),"",INDEX('Liste plats'!$A$5:$EX$156,MATCH('Journal cuisine'!$B147,'Liste plats'!$A$5:$A$156,0),MATCH(BB$6,'Liste plats'!$A$5:$EX$5,0))*$D147)</f>
        <v/>
      </c>
      <c r="BC147" s="36" t="str">
        <f>IF(ISERROR(INDEX('Liste plats'!$A$5:$EX$156,MATCH('Journal cuisine'!$B147,'Liste plats'!$A$5:$A$156,0),MATCH(BC$6,'Liste plats'!$A$5:$EX$5,0))*$D147),"",INDEX('Liste plats'!$A$5:$EX$156,MATCH('Journal cuisine'!$B147,'Liste plats'!$A$5:$A$156,0),MATCH(BC$6,'Liste plats'!$A$5:$EX$5,0))*$D147)</f>
        <v/>
      </c>
      <c r="BD147" s="36" t="str">
        <f>IF(ISERROR(INDEX('Liste plats'!$A$5:$EX$156,MATCH('Journal cuisine'!$B147,'Liste plats'!$A$5:$A$156,0),MATCH(BD$6,'Liste plats'!$A$5:$EX$5,0))*$D147),"",INDEX('Liste plats'!$A$5:$EX$156,MATCH('Journal cuisine'!$B147,'Liste plats'!$A$5:$A$156,0),MATCH(BD$6,'Liste plats'!$A$5:$EX$5,0))*$D147)</f>
        <v/>
      </c>
      <c r="BE147" s="36" t="str">
        <f>IF(ISERROR(INDEX('Liste plats'!$A$5:$EX$156,MATCH('Journal cuisine'!$B147,'Liste plats'!$A$5:$A$156,0),MATCH(BE$6,'Liste plats'!$A$5:$EX$5,0))*$D147),"",INDEX('Liste plats'!$A$5:$EX$156,MATCH('Journal cuisine'!$B147,'Liste plats'!$A$5:$A$156,0),MATCH(BE$6,'Liste plats'!$A$5:$EX$5,0))*$D147)</f>
        <v/>
      </c>
      <c r="BF147" s="36" t="str">
        <f>IF(ISERROR(INDEX('Liste plats'!$A$5:$EX$156,MATCH('Journal cuisine'!$B147,'Liste plats'!$A$5:$A$156,0),MATCH(BF$6,'Liste plats'!$A$5:$EX$5,0))*$D147),"",INDEX('Liste plats'!$A$5:$EX$156,MATCH('Journal cuisine'!$B147,'Liste plats'!$A$5:$A$156,0),MATCH(BF$6,'Liste plats'!$A$5:$EX$5,0))*$D147)</f>
        <v/>
      </c>
      <c r="BG147" s="36" t="str">
        <f>IF(ISERROR(INDEX('Liste plats'!$A$5:$EX$156,MATCH('Journal cuisine'!$B147,'Liste plats'!$A$5:$A$156,0),MATCH(BG$6,'Liste plats'!$A$5:$EX$5,0))*$D147),"",INDEX('Liste plats'!$A$5:$EX$156,MATCH('Journal cuisine'!$B147,'Liste plats'!$A$5:$A$156,0),MATCH(BG$6,'Liste plats'!$A$5:$EX$5,0))*$D147)</f>
        <v/>
      </c>
      <c r="BH147" s="36" t="str">
        <f>IF(ISERROR(INDEX('Liste plats'!$A$5:$EX$156,MATCH('Journal cuisine'!$B147,'Liste plats'!$A$5:$A$156,0),MATCH(BH$6,'Liste plats'!$A$5:$EX$5,0))*$D147),"",INDEX('Liste plats'!$A$5:$EX$156,MATCH('Journal cuisine'!$B147,'Liste plats'!$A$5:$A$156,0),MATCH(BH$6,'Liste plats'!$A$5:$EX$5,0))*$D147)</f>
        <v/>
      </c>
      <c r="BI147" s="36" t="str">
        <f>IF(ISERROR(INDEX('Liste plats'!$A$5:$EX$156,MATCH('Journal cuisine'!$B147,'Liste plats'!$A$5:$A$156,0),MATCH(BI$6,'Liste plats'!$A$5:$EX$5,0))*$D147),"",INDEX('Liste plats'!$A$5:$EX$156,MATCH('Journal cuisine'!$B147,'Liste plats'!$A$5:$A$156,0),MATCH(BI$6,'Liste plats'!$A$5:$EX$5,0))*$D147)</f>
        <v/>
      </c>
      <c r="BJ147" s="36" t="str">
        <f>IF(ISERROR(INDEX('Liste plats'!$A$5:$EX$156,MATCH('Journal cuisine'!$B147,'Liste plats'!$A$5:$A$156,0),MATCH(BJ$6,'Liste plats'!$A$5:$EX$5,0))*$D147),"",INDEX('Liste plats'!$A$5:$EX$156,MATCH('Journal cuisine'!$B147,'Liste plats'!$A$5:$A$156,0),MATCH(BJ$6,'Liste plats'!$A$5:$EX$5,0))*$D147)</f>
        <v/>
      </c>
      <c r="BK147" s="36" t="str">
        <f>IF(ISERROR(INDEX('Liste plats'!$A$5:$EX$156,MATCH('Journal cuisine'!$B147,'Liste plats'!$A$5:$A$156,0),MATCH(BK$6,'Liste plats'!$A$5:$EX$5,0))*$D147),"",INDEX('Liste plats'!$A$5:$EX$156,MATCH('Journal cuisine'!$B147,'Liste plats'!$A$5:$A$156,0),MATCH(BK$6,'Liste plats'!$A$5:$EX$5,0))*$D147)</f>
        <v/>
      </c>
      <c r="BL147" s="36" t="str">
        <f>IF(ISERROR(INDEX('Liste plats'!$A$5:$EX$156,MATCH('Journal cuisine'!$B147,'Liste plats'!$A$5:$A$156,0),MATCH(BL$6,'Liste plats'!$A$5:$EX$5,0))*$D147),"",INDEX('Liste plats'!$A$5:$EX$156,MATCH('Journal cuisine'!$B147,'Liste plats'!$A$5:$A$156,0),MATCH(BL$6,'Liste plats'!$A$5:$EX$5,0))*$D147)</f>
        <v/>
      </c>
      <c r="BM147" s="36" t="str">
        <f>IF(ISERROR(INDEX('Liste plats'!$A$5:$EX$156,MATCH('Journal cuisine'!$B147,'Liste plats'!$A$5:$A$156,0),MATCH(BM$6,'Liste plats'!$A$5:$EX$5,0))*$D147),"",INDEX('Liste plats'!$A$5:$EX$156,MATCH('Journal cuisine'!$B147,'Liste plats'!$A$5:$A$156,0),MATCH(BM$6,'Liste plats'!$A$5:$EX$5,0))*$D147)</f>
        <v/>
      </c>
      <c r="BN147" s="36" t="str">
        <f>IF(ISERROR(INDEX('Liste plats'!$A$5:$EX$156,MATCH('Journal cuisine'!$B147,'Liste plats'!$A$5:$A$156,0),MATCH(BN$6,'Liste plats'!$A$5:$EX$5,0))*$D147),"",INDEX('Liste plats'!$A$5:$EX$156,MATCH('Journal cuisine'!$B147,'Liste plats'!$A$5:$A$156,0),MATCH(BN$6,'Liste plats'!$A$5:$EX$5,0))*$D147)</f>
        <v/>
      </c>
      <c r="BO147" s="36" t="str">
        <f>IF(ISERROR(INDEX('Liste plats'!$A$5:$EX$156,MATCH('Journal cuisine'!$B147,'Liste plats'!$A$5:$A$156,0),MATCH(BO$6,'Liste plats'!$A$5:$EX$5,0))*$D147),"",INDEX('Liste plats'!$A$5:$EX$156,MATCH('Journal cuisine'!$B147,'Liste plats'!$A$5:$A$156,0),MATCH(BO$6,'Liste plats'!$A$5:$EX$5,0))*$D147)</f>
        <v/>
      </c>
      <c r="BP147" s="36" t="str">
        <f>IF(ISERROR(INDEX('Liste plats'!$A$5:$EX$156,MATCH('Journal cuisine'!$B147,'Liste plats'!$A$5:$A$156,0),MATCH(BP$6,'Liste plats'!$A$5:$EX$5,0))*$D147),"",INDEX('Liste plats'!$A$5:$EX$156,MATCH('Journal cuisine'!$B147,'Liste plats'!$A$5:$A$156,0),MATCH(BP$6,'Liste plats'!$A$5:$EX$5,0))*$D147)</f>
        <v/>
      </c>
      <c r="BQ147" s="36" t="str">
        <f>IF(ISERROR(INDEX('Liste plats'!$A$5:$EX$156,MATCH('Journal cuisine'!$B147,'Liste plats'!$A$5:$A$156,0),MATCH(BQ$6,'Liste plats'!$A$5:$EX$5,0))*$D147),"",INDEX('Liste plats'!$A$5:$EX$156,MATCH('Journal cuisine'!$B147,'Liste plats'!$A$5:$A$156,0),MATCH(BQ$6,'Liste plats'!$A$5:$EX$5,0))*$D147)</f>
        <v/>
      </c>
      <c r="BR147" s="36" t="str">
        <f>IF(ISERROR(INDEX('Liste plats'!$A$5:$EX$156,MATCH('Journal cuisine'!$B147,'Liste plats'!$A$5:$A$156,0),MATCH(BR$6,'Liste plats'!$A$5:$EX$5,0))*$D147),"",INDEX('Liste plats'!$A$5:$EX$156,MATCH('Journal cuisine'!$B147,'Liste plats'!$A$5:$A$156,0),MATCH(BR$6,'Liste plats'!$A$5:$EX$5,0))*$D147)</f>
        <v/>
      </c>
      <c r="BS147" s="36" t="str">
        <f>IF(ISERROR(INDEX('Liste plats'!$A$5:$EX$156,MATCH('Journal cuisine'!$B147,'Liste plats'!$A$5:$A$156,0),MATCH(BS$6,'Liste plats'!$A$5:$EX$5,0))*$D147),"",INDEX('Liste plats'!$A$5:$EX$156,MATCH('Journal cuisine'!$B147,'Liste plats'!$A$5:$A$156,0),MATCH(BS$6,'Liste plats'!$A$5:$EX$5,0))*$D147)</f>
        <v/>
      </c>
      <c r="BT147" s="36" t="str">
        <f>IF(ISERROR(INDEX('Liste plats'!$A$5:$EX$156,MATCH('Journal cuisine'!$B147,'Liste plats'!$A$5:$A$156,0),MATCH(BT$6,'Liste plats'!$A$5:$EX$5,0))*$D147),"",INDEX('Liste plats'!$A$5:$EX$156,MATCH('Journal cuisine'!$B147,'Liste plats'!$A$5:$A$156,0),MATCH(BT$6,'Liste plats'!$A$5:$EX$5,0))*$D147)</f>
        <v/>
      </c>
      <c r="BU147" s="36" t="str">
        <f>IF(ISERROR(INDEX('Liste plats'!$A$5:$EX$156,MATCH('Journal cuisine'!$B147,'Liste plats'!$A$5:$A$156,0),MATCH(BU$6,'Liste plats'!$A$5:$EX$5,0))*$D147),"",INDEX('Liste plats'!$A$5:$EX$156,MATCH('Journal cuisine'!$B147,'Liste plats'!$A$5:$A$156,0),MATCH(BU$6,'Liste plats'!$A$5:$EX$5,0))*$D147)</f>
        <v/>
      </c>
      <c r="BV147" s="36" t="str">
        <f>IF(ISERROR(INDEX('Liste plats'!$A$5:$EX$156,MATCH('Journal cuisine'!$B147,'Liste plats'!$A$5:$A$156,0),MATCH(BV$6,'Liste plats'!$A$5:$EX$5,0))*$D147),"",INDEX('Liste plats'!$A$5:$EX$156,MATCH('Journal cuisine'!$B147,'Liste plats'!$A$5:$A$156,0),MATCH(BV$6,'Liste plats'!$A$5:$EX$5,0))*$D147)</f>
        <v/>
      </c>
      <c r="BW147" s="36" t="str">
        <f>IF(ISERROR(INDEX('Liste plats'!$A$5:$EX$156,MATCH('Journal cuisine'!$B147,'Liste plats'!$A$5:$A$156,0),MATCH(BW$6,'Liste plats'!$A$5:$EX$5,0))*$D147),"",INDEX('Liste plats'!$A$5:$EX$156,MATCH('Journal cuisine'!$B147,'Liste plats'!$A$5:$A$156,0),MATCH(BW$6,'Liste plats'!$A$5:$EX$5,0))*$D147)</f>
        <v/>
      </c>
      <c r="BX147" s="36" t="str">
        <f>IF(ISERROR(INDEX('Liste plats'!$A$5:$EX$156,MATCH('Journal cuisine'!$B147,'Liste plats'!$A$5:$A$156,0),MATCH(BX$6,'Liste plats'!$A$5:$EX$5,0))*$D147),"",INDEX('Liste plats'!$A$5:$EX$156,MATCH('Journal cuisine'!$B147,'Liste plats'!$A$5:$A$156,0),MATCH(BX$6,'Liste plats'!$A$5:$EX$5,0))*$D147)</f>
        <v/>
      </c>
      <c r="BY147" s="36" t="str">
        <f>IF(ISERROR(INDEX('Liste plats'!$A$5:$EX$156,MATCH('Journal cuisine'!$B147,'Liste plats'!$A$5:$A$156,0),MATCH(BY$6,'Liste plats'!$A$5:$EX$5,0))*$D147),"",INDEX('Liste plats'!$A$5:$EX$156,MATCH('Journal cuisine'!$B147,'Liste plats'!$A$5:$A$156,0),MATCH(BY$6,'Liste plats'!$A$5:$EX$5,0))*$D147)</f>
        <v/>
      </c>
      <c r="BZ147" s="36" t="str">
        <f>IF(ISERROR(INDEX('Liste plats'!$A$5:$EX$156,MATCH('Journal cuisine'!$B147,'Liste plats'!$A$5:$A$156,0),MATCH(BZ$6,'Liste plats'!$A$5:$EX$5,0))*$D147),"",INDEX('Liste plats'!$A$5:$EX$156,MATCH('Journal cuisine'!$B147,'Liste plats'!$A$5:$A$156,0),MATCH(BZ$6,'Liste plats'!$A$5:$EX$5,0))*$D147)</f>
        <v/>
      </c>
      <c r="CA147" s="36" t="str">
        <f>IF(ISERROR(INDEX('Liste plats'!$A$5:$EX$156,MATCH('Journal cuisine'!$B147,'Liste plats'!$A$5:$A$156,0),MATCH(CA$6,'Liste plats'!$A$5:$EX$5,0))*$D147),"",INDEX('Liste plats'!$A$5:$EX$156,MATCH('Journal cuisine'!$B147,'Liste plats'!$A$5:$A$156,0),MATCH(CA$6,'Liste plats'!$A$5:$EX$5,0))*$D147)</f>
        <v/>
      </c>
      <c r="CB147" s="36" t="str">
        <f>IF(ISERROR(INDEX('Liste plats'!$A$5:$EX$156,MATCH('Journal cuisine'!$B147,'Liste plats'!$A$5:$A$156,0),MATCH(CB$6,'Liste plats'!$A$5:$EX$5,0))*$D147),"",INDEX('Liste plats'!$A$5:$EX$156,MATCH('Journal cuisine'!$B147,'Liste plats'!$A$5:$A$156,0),MATCH(CB$6,'Liste plats'!$A$5:$EX$5,0))*$D147)</f>
        <v/>
      </c>
      <c r="CC147" s="36" t="str">
        <f>IF(ISERROR(INDEX('Liste plats'!$A$5:$EX$156,MATCH('Journal cuisine'!$B147,'Liste plats'!$A$5:$A$156,0),MATCH(CC$6,'Liste plats'!$A$5:$EX$5,0))*$D147),"",INDEX('Liste plats'!$A$5:$EX$156,MATCH('Journal cuisine'!$B147,'Liste plats'!$A$5:$A$156,0),MATCH(CC$6,'Liste plats'!$A$5:$EX$5,0))*$D147)</f>
        <v/>
      </c>
      <c r="CD147" s="36" t="str">
        <f>IF(ISERROR(INDEX('Liste plats'!$A$5:$EX$156,MATCH('Journal cuisine'!$B147,'Liste plats'!$A$5:$A$156,0),MATCH(CD$6,'Liste plats'!$A$5:$EX$5,0))*$D147),"",INDEX('Liste plats'!$A$5:$EX$156,MATCH('Journal cuisine'!$B147,'Liste plats'!$A$5:$A$156,0),MATCH(CD$6,'Liste plats'!$A$5:$EX$5,0))*$D147)</f>
        <v/>
      </c>
      <c r="CE147" s="36" t="str">
        <f>IF(ISERROR(INDEX('Liste plats'!$A$5:$EX$156,MATCH('Journal cuisine'!$B147,'Liste plats'!$A$5:$A$156,0),MATCH(CE$6,'Liste plats'!$A$5:$EX$5,0))*$D147),"",INDEX('Liste plats'!$A$5:$EX$156,MATCH('Journal cuisine'!$B147,'Liste plats'!$A$5:$A$156,0),MATCH(CE$6,'Liste plats'!$A$5:$EX$5,0))*$D147)</f>
        <v/>
      </c>
      <c r="CF147" s="36" t="str">
        <f>IF(ISERROR(INDEX('Liste plats'!$A$5:$EX$156,MATCH('Journal cuisine'!$B147,'Liste plats'!$A$5:$A$156,0),MATCH(CF$6,'Liste plats'!$A$5:$EX$5,0))*$D147),"",INDEX('Liste plats'!$A$5:$EX$156,MATCH('Journal cuisine'!$B147,'Liste plats'!$A$5:$A$156,0),MATCH(CF$6,'Liste plats'!$A$5:$EX$5,0))*$D147)</f>
        <v/>
      </c>
      <c r="CG147" s="36" t="str">
        <f>IF(ISERROR(INDEX('Liste plats'!$A$5:$EX$156,MATCH('Journal cuisine'!$B147,'Liste plats'!$A$5:$A$156,0),MATCH(CG$6,'Liste plats'!$A$5:$EX$5,0))*$D147),"",INDEX('Liste plats'!$A$5:$EX$156,MATCH('Journal cuisine'!$B147,'Liste plats'!$A$5:$A$156,0),MATCH(CG$6,'Liste plats'!$A$5:$EX$5,0))*$D147)</f>
        <v/>
      </c>
      <c r="CH147" s="36" t="str">
        <f>IF(ISERROR(INDEX('Liste plats'!$A$5:$EX$156,MATCH('Journal cuisine'!$B147,'Liste plats'!$A$5:$A$156,0),MATCH(CH$6,'Liste plats'!$A$5:$EX$5,0))*$D147),"",INDEX('Liste plats'!$A$5:$EX$156,MATCH('Journal cuisine'!$B147,'Liste plats'!$A$5:$A$156,0),MATCH(CH$6,'Liste plats'!$A$5:$EX$5,0))*$D147)</f>
        <v/>
      </c>
      <c r="CI147" s="36" t="str">
        <f>IF(ISERROR(INDEX('Liste plats'!$A$5:$EX$156,MATCH('Journal cuisine'!$B147,'Liste plats'!$A$5:$A$156,0),MATCH(CI$6,'Liste plats'!$A$5:$EX$5,0))*$D147),"",INDEX('Liste plats'!$A$5:$EX$156,MATCH('Journal cuisine'!$B147,'Liste plats'!$A$5:$A$156,0),MATCH(CI$6,'Liste plats'!$A$5:$EX$5,0))*$D147)</f>
        <v/>
      </c>
      <c r="CJ147" s="36" t="str">
        <f>IF(ISERROR(INDEX('Liste plats'!$A$5:$EX$156,MATCH('Journal cuisine'!$B147,'Liste plats'!$A$5:$A$156,0),MATCH(CJ$6,'Liste plats'!$A$5:$EX$5,0))*$D147),"",INDEX('Liste plats'!$A$5:$EX$156,MATCH('Journal cuisine'!$B147,'Liste plats'!$A$5:$A$156,0),MATCH(CJ$6,'Liste plats'!$A$5:$EX$5,0))*$D147)</f>
        <v/>
      </c>
      <c r="CK147" s="36" t="str">
        <f>IF(ISERROR(INDEX('Liste plats'!$A$5:$EX$156,MATCH('Journal cuisine'!$B147,'Liste plats'!$A$5:$A$156,0),MATCH(CK$6,'Liste plats'!$A$5:$EX$5,0))*$D147),"",INDEX('Liste plats'!$A$5:$EX$156,MATCH('Journal cuisine'!$B147,'Liste plats'!$A$5:$A$156,0),MATCH(CK$6,'Liste plats'!$A$5:$EX$5,0))*$D147)</f>
        <v/>
      </c>
      <c r="CL147" s="36" t="str">
        <f>IF(ISERROR(INDEX('Liste plats'!$A$5:$EX$156,MATCH('Journal cuisine'!$B147,'Liste plats'!$A$5:$A$156,0),MATCH(CL$6,'Liste plats'!$A$5:$EX$5,0))*$D147),"",INDEX('Liste plats'!$A$5:$EX$156,MATCH('Journal cuisine'!$B147,'Liste plats'!$A$5:$A$156,0),MATCH(CL$6,'Liste plats'!$A$5:$EX$5,0))*$D147)</f>
        <v/>
      </c>
      <c r="CM147" s="36" t="str">
        <f>IF(ISERROR(INDEX('Liste plats'!$A$5:$EX$156,MATCH('Journal cuisine'!$B147,'Liste plats'!$A$5:$A$156,0),MATCH(CM$6,'Liste plats'!$A$5:$EX$5,0))*$D147),"",INDEX('Liste plats'!$A$5:$EX$156,MATCH('Journal cuisine'!$B147,'Liste plats'!$A$5:$A$156,0),MATCH(CM$6,'Liste plats'!$A$5:$EX$5,0))*$D147)</f>
        <v/>
      </c>
      <c r="CN147" s="36" t="str">
        <f>IF(ISERROR(INDEX('Liste plats'!$A$5:$EX$156,MATCH('Journal cuisine'!$B147,'Liste plats'!$A$5:$A$156,0),MATCH(CN$6,'Liste plats'!$A$5:$EX$5,0))*$D147),"",INDEX('Liste plats'!$A$5:$EX$156,MATCH('Journal cuisine'!$B147,'Liste plats'!$A$5:$A$156,0),MATCH(CN$6,'Liste plats'!$A$5:$EX$5,0))*$D147)</f>
        <v/>
      </c>
      <c r="CO147" s="36" t="str">
        <f>IF(ISERROR(INDEX('Liste plats'!$A$5:$EX$156,MATCH('Journal cuisine'!$B147,'Liste plats'!$A$5:$A$156,0),MATCH(CO$6,'Liste plats'!$A$5:$EX$5,0))*$D147),"",INDEX('Liste plats'!$A$5:$EX$156,MATCH('Journal cuisine'!$B147,'Liste plats'!$A$5:$A$156,0),MATCH(CO$6,'Liste plats'!$A$5:$EX$5,0))*$D147)</f>
        <v/>
      </c>
      <c r="CP147" s="36" t="str">
        <f>IF(ISERROR(INDEX('Liste plats'!$A$5:$EX$156,MATCH('Journal cuisine'!$B147,'Liste plats'!$A$5:$A$156,0),MATCH(CP$6,'Liste plats'!$A$5:$EX$5,0))*$D147),"",INDEX('Liste plats'!$A$5:$EX$156,MATCH('Journal cuisine'!$B147,'Liste plats'!$A$5:$A$156,0),MATCH(CP$6,'Liste plats'!$A$5:$EX$5,0))*$D147)</f>
        <v/>
      </c>
      <c r="CQ147" s="36" t="str">
        <f>IF(ISERROR(INDEX('Liste plats'!$A$5:$EX$156,MATCH('Journal cuisine'!$B147,'Liste plats'!$A$5:$A$156,0),MATCH(CQ$6,'Liste plats'!$A$5:$EX$5,0))*$D147),"",INDEX('Liste plats'!$A$5:$EX$156,MATCH('Journal cuisine'!$B147,'Liste plats'!$A$5:$A$156,0),MATCH(CQ$6,'Liste plats'!$A$5:$EX$5,0))*$D147)</f>
        <v/>
      </c>
      <c r="CR147" s="36" t="str">
        <f>IF(ISERROR(INDEX('Liste plats'!$A$5:$EX$156,MATCH('Journal cuisine'!$B147,'Liste plats'!$A$5:$A$156,0),MATCH(CR$6,'Liste plats'!$A$5:$EX$5,0))*$D147),"",INDEX('Liste plats'!$A$5:$EX$156,MATCH('Journal cuisine'!$B147,'Liste plats'!$A$5:$A$156,0),MATCH(CR$6,'Liste plats'!$A$5:$EX$5,0))*$D147)</f>
        <v/>
      </c>
      <c r="CS147" s="36" t="str">
        <f>IF(ISERROR(INDEX('Liste plats'!$A$5:$EX$156,MATCH('Journal cuisine'!$B147,'Liste plats'!$A$5:$A$156,0),MATCH(CS$6,'Liste plats'!$A$5:$EX$5,0))*$D147),"",INDEX('Liste plats'!$A$5:$EX$156,MATCH('Journal cuisine'!$B147,'Liste plats'!$A$5:$A$156,0),MATCH(CS$6,'Liste plats'!$A$5:$EX$5,0))*$D147)</f>
        <v/>
      </c>
      <c r="CT147" s="36" t="str">
        <f>IF(ISERROR(INDEX('Liste plats'!$A$5:$EX$156,MATCH('Journal cuisine'!$B147,'Liste plats'!$A$5:$A$156,0),MATCH(CT$6,'Liste plats'!$A$5:$EX$5,0))*$D147),"",INDEX('Liste plats'!$A$5:$EX$156,MATCH('Journal cuisine'!$B147,'Liste plats'!$A$5:$A$156,0),MATCH(CT$6,'Liste plats'!$A$5:$EX$5,0))*$D147)</f>
        <v/>
      </c>
      <c r="CU147" s="36" t="str">
        <f>IF(ISERROR(INDEX('Liste plats'!$A$5:$EX$156,MATCH('Journal cuisine'!$B147,'Liste plats'!$A$5:$A$156,0),MATCH(CU$6,'Liste plats'!$A$5:$EX$5,0))*$D147),"",INDEX('Liste plats'!$A$5:$EX$156,MATCH('Journal cuisine'!$B147,'Liste plats'!$A$5:$A$156,0),MATCH(CU$6,'Liste plats'!$A$5:$EX$5,0))*$D147)</f>
        <v/>
      </c>
      <c r="CV147" s="36" t="str">
        <f>IF(ISERROR(INDEX('Liste plats'!$A$5:$EX$156,MATCH('Journal cuisine'!$B147,'Liste plats'!$A$5:$A$156,0),MATCH(CV$6,'Liste plats'!$A$5:$EX$5,0))*$D147),"",INDEX('Liste plats'!$A$5:$EX$156,MATCH('Journal cuisine'!$B147,'Liste plats'!$A$5:$A$156,0),MATCH(CV$6,'Liste plats'!$A$5:$EX$5,0))*$D147)</f>
        <v/>
      </c>
      <c r="CW147" s="36" t="str">
        <f>IF(ISERROR(INDEX('Liste plats'!$A$5:$EX$156,MATCH('Journal cuisine'!$B147,'Liste plats'!$A$5:$A$156,0),MATCH(CW$6,'Liste plats'!$A$5:$EX$5,0))*$D147),"",INDEX('Liste plats'!$A$5:$EX$156,MATCH('Journal cuisine'!$B147,'Liste plats'!$A$5:$A$156,0),MATCH(CW$6,'Liste plats'!$A$5:$EX$5,0))*$D147)</f>
        <v/>
      </c>
      <c r="CX147" s="36" t="str">
        <f>IF(ISERROR(INDEX('Liste plats'!$A$5:$EX$156,MATCH('Journal cuisine'!$B147,'Liste plats'!$A$5:$A$156,0),MATCH(CX$6,'Liste plats'!$A$5:$EX$5,0))*$D147),"",INDEX('Liste plats'!$A$5:$EX$156,MATCH('Journal cuisine'!$B147,'Liste plats'!$A$5:$A$156,0),MATCH(CX$6,'Liste plats'!$A$5:$EX$5,0))*$D147)</f>
        <v/>
      </c>
      <c r="CY147" s="36" t="str">
        <f>IF(ISERROR(INDEX('Liste plats'!$A$5:$EX$156,MATCH('Journal cuisine'!$B147,'Liste plats'!$A$5:$A$156,0),MATCH(CY$6,'Liste plats'!$A$5:$EX$5,0))*$D147),"",INDEX('Liste plats'!$A$5:$EX$156,MATCH('Journal cuisine'!$B147,'Liste plats'!$A$5:$A$156,0),MATCH(CY$6,'Liste plats'!$A$5:$EX$5,0))*$D147)</f>
        <v/>
      </c>
      <c r="CZ147" s="36" t="str">
        <f>IF(ISERROR(INDEX('Liste plats'!$A$5:$EX$156,MATCH('Journal cuisine'!$B147,'Liste plats'!$A$5:$A$156,0),MATCH(CZ$6,'Liste plats'!$A$5:$EX$5,0))*$D147),"",INDEX('Liste plats'!$A$5:$EX$156,MATCH('Journal cuisine'!$B147,'Liste plats'!$A$5:$A$156,0),MATCH(CZ$6,'Liste plats'!$A$5:$EX$5,0))*$D147)</f>
        <v/>
      </c>
      <c r="DA147" s="36" t="str">
        <f>IF(ISERROR(INDEX('Liste plats'!$A$5:$EX$156,MATCH('Journal cuisine'!$B147,'Liste plats'!$A$5:$A$156,0),MATCH(DA$6,'Liste plats'!$A$5:$EX$5,0))*$D147),"",INDEX('Liste plats'!$A$5:$EX$156,MATCH('Journal cuisine'!$B147,'Liste plats'!$A$5:$A$156,0),MATCH(DA$6,'Liste plats'!$A$5:$EX$5,0))*$D147)</f>
        <v/>
      </c>
      <c r="DB147" s="36" t="str">
        <f>IF(ISERROR(INDEX('Liste plats'!$A$5:$EX$156,MATCH('Journal cuisine'!$B147,'Liste plats'!$A$5:$A$156,0),MATCH(DB$6,'Liste plats'!$A$5:$EX$5,0))*$D147),"",INDEX('Liste plats'!$A$5:$EX$156,MATCH('Journal cuisine'!$B147,'Liste plats'!$A$5:$A$156,0),MATCH(DB$6,'Liste plats'!$A$5:$EX$5,0))*$D147)</f>
        <v/>
      </c>
      <c r="DC147" s="36" t="str">
        <f>IF(ISERROR(INDEX('Liste plats'!$A$5:$EX$156,MATCH('Journal cuisine'!$B147,'Liste plats'!$A$5:$A$156,0),MATCH(DC$6,'Liste plats'!$A$5:$EX$5,0))*$D147),"",INDEX('Liste plats'!$A$5:$EX$156,MATCH('Journal cuisine'!$B147,'Liste plats'!$A$5:$A$156,0),MATCH(DC$6,'Liste plats'!$A$5:$EX$5,0))*$D147)</f>
        <v/>
      </c>
      <c r="DD147" s="36" t="str">
        <f>IF(ISERROR(INDEX('Liste plats'!$A$5:$EX$156,MATCH('Journal cuisine'!$B147,'Liste plats'!$A$5:$A$156,0),MATCH(DD$6,'Liste plats'!$A$5:$EX$5,0))*$D147),"",INDEX('Liste plats'!$A$5:$EX$156,MATCH('Journal cuisine'!$B147,'Liste plats'!$A$5:$A$156,0),MATCH(DD$6,'Liste plats'!$A$5:$EX$5,0))*$D147)</f>
        <v/>
      </c>
      <c r="DE147" s="36" t="str">
        <f>IF(ISERROR(INDEX('Liste plats'!$A$5:$EX$156,MATCH('Journal cuisine'!$B147,'Liste plats'!$A$5:$A$156,0),MATCH(DE$6,'Liste plats'!$A$5:$EX$5,0))*$D147),"",INDEX('Liste plats'!$A$5:$EX$156,MATCH('Journal cuisine'!$B147,'Liste plats'!$A$5:$A$156,0),MATCH(DE$6,'Liste plats'!$A$5:$EX$5,0))*$D147)</f>
        <v/>
      </c>
      <c r="DF147" s="36" t="str">
        <f>IF(ISERROR(INDEX('Liste plats'!$A$5:$EX$156,MATCH('Journal cuisine'!$B147,'Liste plats'!$A$5:$A$156,0),MATCH(DF$6,'Liste plats'!$A$5:$EX$5,0))*$D147),"",INDEX('Liste plats'!$A$5:$EX$156,MATCH('Journal cuisine'!$B147,'Liste plats'!$A$5:$A$156,0),MATCH(DF$6,'Liste plats'!$A$5:$EX$5,0))*$D147)</f>
        <v/>
      </c>
      <c r="DG147" s="36" t="str">
        <f>IF(ISERROR(INDEX('Liste plats'!$A$5:$EX$156,MATCH('Journal cuisine'!$B147,'Liste plats'!$A$5:$A$156,0),MATCH(DG$6,'Liste plats'!$A$5:$EX$5,0))*$D147),"",INDEX('Liste plats'!$A$5:$EX$156,MATCH('Journal cuisine'!$B147,'Liste plats'!$A$5:$A$156,0),MATCH(DG$6,'Liste plats'!$A$5:$EX$5,0))*$D147)</f>
        <v/>
      </c>
      <c r="DH147" s="36" t="str">
        <f>IF(ISERROR(INDEX('Liste plats'!$A$5:$EX$156,MATCH('Journal cuisine'!$B147,'Liste plats'!$A$5:$A$156,0),MATCH(DH$6,'Liste plats'!$A$5:$EX$5,0))*$D147),"",INDEX('Liste plats'!$A$5:$EX$156,MATCH('Journal cuisine'!$B147,'Liste plats'!$A$5:$A$156,0),MATCH(DH$6,'Liste plats'!$A$5:$EX$5,0))*$D147)</f>
        <v/>
      </c>
      <c r="DI147" s="36" t="str">
        <f>IF(ISERROR(INDEX('Liste plats'!$A$5:$EX$156,MATCH('Journal cuisine'!$B147,'Liste plats'!$A$5:$A$156,0),MATCH(DI$6,'Liste plats'!$A$5:$EX$5,0))*$D147),"",INDEX('Liste plats'!$A$5:$EX$156,MATCH('Journal cuisine'!$B147,'Liste plats'!$A$5:$A$156,0),MATCH(DI$6,'Liste plats'!$A$5:$EX$5,0))*$D147)</f>
        <v/>
      </c>
      <c r="DJ147" s="36" t="str">
        <f>IF(ISERROR(INDEX('Liste plats'!$A$5:$EX$156,MATCH('Journal cuisine'!$B147,'Liste plats'!$A$5:$A$156,0),MATCH(DJ$6,'Liste plats'!$A$5:$EX$5,0))*$D147),"",INDEX('Liste plats'!$A$5:$EX$156,MATCH('Journal cuisine'!$B147,'Liste plats'!$A$5:$A$156,0),MATCH(DJ$6,'Liste plats'!$A$5:$EX$5,0))*$D147)</f>
        <v/>
      </c>
      <c r="DK147" s="36" t="str">
        <f>IF(ISERROR(INDEX('Liste plats'!$A$5:$EX$156,MATCH('Journal cuisine'!$B147,'Liste plats'!$A$5:$A$156,0),MATCH(DK$6,'Liste plats'!$A$5:$EX$5,0))*$D147),"",INDEX('Liste plats'!$A$5:$EX$156,MATCH('Journal cuisine'!$B147,'Liste plats'!$A$5:$A$156,0),MATCH(DK$6,'Liste plats'!$A$5:$EX$5,0))*$D147)</f>
        <v/>
      </c>
      <c r="DL147" s="36" t="str">
        <f>IF(ISERROR(INDEX('Liste plats'!$A$5:$EX$156,MATCH('Journal cuisine'!$B147,'Liste plats'!$A$5:$A$156,0),MATCH(DL$6,'Liste plats'!$A$5:$EX$5,0))*$D147),"",INDEX('Liste plats'!$A$5:$EX$156,MATCH('Journal cuisine'!$B147,'Liste plats'!$A$5:$A$156,0),MATCH(DL$6,'Liste plats'!$A$5:$EX$5,0))*$D147)</f>
        <v/>
      </c>
      <c r="DM147" s="36" t="str">
        <f>IF(ISERROR(INDEX('Liste plats'!$A$5:$EX$156,MATCH('Journal cuisine'!$B147,'Liste plats'!$A$5:$A$156,0),MATCH(DM$6,'Liste plats'!$A$5:$EX$5,0))*$D147),"",INDEX('Liste plats'!$A$5:$EX$156,MATCH('Journal cuisine'!$B147,'Liste plats'!$A$5:$A$156,0),MATCH(DM$6,'Liste plats'!$A$5:$EX$5,0))*$D147)</f>
        <v/>
      </c>
      <c r="DN147" s="36" t="str">
        <f>IF(ISERROR(INDEX('Liste plats'!$A$5:$EX$156,MATCH('Journal cuisine'!$B147,'Liste plats'!$A$5:$A$156,0),MATCH(DN$6,'Liste plats'!$A$5:$EX$5,0))*$D147),"",INDEX('Liste plats'!$A$5:$EX$156,MATCH('Journal cuisine'!$B147,'Liste plats'!$A$5:$A$156,0),MATCH(DN$6,'Liste plats'!$A$5:$EX$5,0))*$D147)</f>
        <v/>
      </c>
      <c r="DO147" s="36" t="str">
        <f>IF(ISERROR(INDEX('Liste plats'!$A$5:$EX$156,MATCH('Journal cuisine'!$B147,'Liste plats'!$A$5:$A$156,0),MATCH(DO$6,'Liste plats'!$A$5:$EX$5,0))*$D147),"",INDEX('Liste plats'!$A$5:$EX$156,MATCH('Journal cuisine'!$B147,'Liste plats'!$A$5:$A$156,0),MATCH(DO$6,'Liste plats'!$A$5:$EX$5,0))*$D147)</f>
        <v/>
      </c>
      <c r="DP147" s="36" t="str">
        <f>IF(ISERROR(INDEX('Liste plats'!$A$5:$EX$156,MATCH('Journal cuisine'!$B147,'Liste plats'!$A$5:$A$156,0),MATCH(DP$6,'Liste plats'!$A$5:$EX$5,0))*$D147),"",INDEX('Liste plats'!$A$5:$EX$156,MATCH('Journal cuisine'!$B147,'Liste plats'!$A$5:$A$156,0),MATCH(DP$6,'Liste plats'!$A$5:$EX$5,0))*$D147)</f>
        <v/>
      </c>
      <c r="DQ147" s="36" t="str">
        <f>IF(ISERROR(INDEX('Liste plats'!$A$5:$EX$156,MATCH('Journal cuisine'!$B147,'Liste plats'!$A$5:$A$156,0),MATCH(DQ$6,'Liste plats'!$A$5:$EX$5,0))*$D147),"",INDEX('Liste plats'!$A$5:$EX$156,MATCH('Journal cuisine'!$B147,'Liste plats'!$A$5:$A$156,0),MATCH(DQ$6,'Liste plats'!$A$5:$EX$5,0))*$D147)</f>
        <v/>
      </c>
      <c r="DR147" s="36" t="str">
        <f>IF(ISERROR(INDEX('Liste plats'!$A$5:$EX$156,MATCH('Journal cuisine'!$B147,'Liste plats'!$A$5:$A$156,0),MATCH(DR$6,'Liste plats'!$A$5:$EX$5,0))*$D147),"",INDEX('Liste plats'!$A$5:$EX$156,MATCH('Journal cuisine'!$B147,'Liste plats'!$A$5:$A$156,0),MATCH(DR$6,'Liste plats'!$A$5:$EX$5,0))*$D147)</f>
        <v/>
      </c>
      <c r="DS147" s="36" t="str">
        <f>IF(ISERROR(INDEX('Liste plats'!$A$5:$EX$156,MATCH('Journal cuisine'!$B147,'Liste plats'!$A$5:$A$156,0),MATCH(DS$6,'Liste plats'!$A$5:$EX$5,0))*$D147),"",INDEX('Liste plats'!$A$5:$EX$156,MATCH('Journal cuisine'!$B147,'Liste plats'!$A$5:$A$156,0),MATCH(DS$6,'Liste plats'!$A$5:$EX$5,0))*$D147)</f>
        <v/>
      </c>
      <c r="DT147" s="36" t="str">
        <f>IF(ISERROR(INDEX('Liste plats'!$A$5:$EX$156,MATCH('Journal cuisine'!$B147,'Liste plats'!$A$5:$A$156,0),MATCH(DT$6,'Liste plats'!$A$5:$EX$5,0))*$D147),"",INDEX('Liste plats'!$A$5:$EX$156,MATCH('Journal cuisine'!$B147,'Liste plats'!$A$5:$A$156,0),MATCH(DT$6,'Liste plats'!$A$5:$EX$5,0))*$D147)</f>
        <v/>
      </c>
      <c r="DU147" s="36" t="str">
        <f>IF(ISERROR(INDEX('Liste plats'!$A$5:$EX$156,MATCH('Journal cuisine'!$B147,'Liste plats'!$A$5:$A$156,0),MATCH(DU$6,'Liste plats'!$A$5:$EX$5,0))*$D147),"",INDEX('Liste plats'!$A$5:$EX$156,MATCH('Journal cuisine'!$B147,'Liste plats'!$A$5:$A$156,0),MATCH(DU$6,'Liste plats'!$A$5:$EX$5,0))*$D147)</f>
        <v/>
      </c>
      <c r="DV147" s="36" t="str">
        <f>IF(ISERROR(INDEX('Liste plats'!$A$5:$EX$156,MATCH('Journal cuisine'!$B147,'Liste plats'!$A$5:$A$156,0),MATCH(DV$6,'Liste plats'!$A$5:$EX$5,0))*$D147),"",INDEX('Liste plats'!$A$5:$EX$156,MATCH('Journal cuisine'!$B147,'Liste plats'!$A$5:$A$156,0),MATCH(DV$6,'Liste plats'!$A$5:$EX$5,0))*$D147)</f>
        <v/>
      </c>
      <c r="DW147" s="36" t="str">
        <f>IF(ISERROR(INDEX('Liste plats'!$A$5:$EX$156,MATCH('Journal cuisine'!$B147,'Liste plats'!$A$5:$A$156,0),MATCH(DW$6,'Liste plats'!$A$5:$EX$5,0))*$D147),"",INDEX('Liste plats'!$A$5:$EX$156,MATCH('Journal cuisine'!$B147,'Liste plats'!$A$5:$A$156,0),MATCH(DW$6,'Liste plats'!$A$5:$EX$5,0))*$D147)</f>
        <v/>
      </c>
      <c r="DX147" s="36" t="str">
        <f>IF(ISERROR(INDEX('Liste plats'!$A$5:$EX$156,MATCH('Journal cuisine'!$B147,'Liste plats'!$A$5:$A$156,0),MATCH(DX$6,'Liste plats'!$A$5:$EX$5,0))*$D147),"",INDEX('Liste plats'!$A$5:$EX$156,MATCH('Journal cuisine'!$B147,'Liste plats'!$A$5:$A$156,0),MATCH(DX$6,'Liste plats'!$A$5:$EX$5,0))*$D147)</f>
        <v/>
      </c>
      <c r="DY147" s="36" t="str">
        <f>IF(ISERROR(INDEX('Liste plats'!$A$5:$EX$156,MATCH('Journal cuisine'!$B147,'Liste plats'!$A$5:$A$156,0),MATCH(DY$6,'Liste plats'!$A$5:$EX$5,0))*$D147),"",INDEX('Liste plats'!$A$5:$EX$156,MATCH('Journal cuisine'!$B147,'Liste plats'!$A$5:$A$156,0),MATCH(DY$6,'Liste plats'!$A$5:$EX$5,0))*$D147)</f>
        <v/>
      </c>
      <c r="DZ147" s="36" t="str">
        <f>IF(ISERROR(INDEX('Liste plats'!$A$5:$EX$156,MATCH('Journal cuisine'!$B147,'Liste plats'!$A$5:$A$156,0),MATCH(DZ$6,'Liste plats'!$A$5:$EX$5,0))*$D147),"",INDEX('Liste plats'!$A$5:$EX$156,MATCH('Journal cuisine'!$B147,'Liste plats'!$A$5:$A$156,0),MATCH(DZ$6,'Liste plats'!$A$5:$EX$5,0))*$D147)</f>
        <v/>
      </c>
      <c r="EA147" s="36" t="str">
        <f>IF(ISERROR(INDEX('Liste plats'!$A$5:$EX$156,MATCH('Journal cuisine'!$B147,'Liste plats'!$A$5:$A$156,0),MATCH(EA$6,'Liste plats'!$A$5:$EX$5,0))*$D147),"",INDEX('Liste plats'!$A$5:$EX$156,MATCH('Journal cuisine'!$B147,'Liste plats'!$A$5:$A$156,0),MATCH(EA$6,'Liste plats'!$A$5:$EX$5,0))*$D147)</f>
        <v/>
      </c>
      <c r="EB147" s="36" t="str">
        <f>IF(ISERROR(INDEX('Liste plats'!$A$5:$EX$156,MATCH('Journal cuisine'!$B147,'Liste plats'!$A$5:$A$156,0),MATCH(EB$6,'Liste plats'!$A$5:$EX$5,0))*$D147),"",INDEX('Liste plats'!$A$5:$EX$156,MATCH('Journal cuisine'!$B147,'Liste plats'!$A$5:$A$156,0),MATCH(EB$6,'Liste plats'!$A$5:$EX$5,0))*$D147)</f>
        <v/>
      </c>
      <c r="EC147" s="36" t="str">
        <f>IF(ISERROR(INDEX('Liste plats'!$A$5:$EX$156,MATCH('Journal cuisine'!$B147,'Liste plats'!$A$5:$A$156,0),MATCH(EC$6,'Liste plats'!$A$5:$EX$5,0))*$D147),"",INDEX('Liste plats'!$A$5:$EX$156,MATCH('Journal cuisine'!$B147,'Liste plats'!$A$5:$A$156,0),MATCH(EC$6,'Liste plats'!$A$5:$EX$5,0))*$D147)</f>
        <v/>
      </c>
      <c r="ED147" s="36" t="str">
        <f>IF(ISERROR(INDEX('Liste plats'!$A$5:$EX$156,MATCH('Journal cuisine'!$B147,'Liste plats'!$A$5:$A$156,0),MATCH(ED$6,'Liste plats'!$A$5:$EX$5,0))*$D147),"",INDEX('Liste plats'!$A$5:$EX$156,MATCH('Journal cuisine'!$B147,'Liste plats'!$A$5:$A$156,0),MATCH(ED$6,'Liste plats'!$A$5:$EX$5,0))*$D147)</f>
        <v/>
      </c>
      <c r="EE147" s="36" t="str">
        <f>IF(ISERROR(INDEX('Liste plats'!$A$5:$EX$156,MATCH('Journal cuisine'!$B147,'Liste plats'!$A$5:$A$156,0),MATCH(EE$6,'Liste plats'!$A$5:$EX$5,0))*$D147),"",INDEX('Liste plats'!$A$5:$EX$156,MATCH('Journal cuisine'!$B147,'Liste plats'!$A$5:$A$156,0),MATCH(EE$6,'Liste plats'!$A$5:$EX$5,0))*$D147)</f>
        <v/>
      </c>
      <c r="EF147" s="36" t="str">
        <f>IF(ISERROR(INDEX('Liste plats'!$A$5:$EX$156,MATCH('Journal cuisine'!$B147,'Liste plats'!$A$5:$A$156,0),MATCH(EF$6,'Liste plats'!$A$5:$EX$5,0))*$D147),"",INDEX('Liste plats'!$A$5:$EX$156,MATCH('Journal cuisine'!$B147,'Liste plats'!$A$5:$A$156,0),MATCH(EF$6,'Liste plats'!$A$5:$EX$5,0))*$D147)</f>
        <v/>
      </c>
      <c r="EG147" s="36" t="str">
        <f>IF(ISERROR(INDEX('Liste plats'!$A$5:$EX$156,MATCH('Journal cuisine'!$B147,'Liste plats'!$A$5:$A$156,0),MATCH(EG$6,'Liste plats'!$A$5:$EX$5,0))*$D147),"",INDEX('Liste plats'!$A$5:$EX$156,MATCH('Journal cuisine'!$B147,'Liste plats'!$A$5:$A$156,0),MATCH(EG$6,'Liste plats'!$A$5:$EX$5,0))*$D147)</f>
        <v/>
      </c>
      <c r="EH147" s="36" t="str">
        <f>IF(ISERROR(INDEX('Liste plats'!$A$5:$EX$156,MATCH('Journal cuisine'!$B147,'Liste plats'!$A$5:$A$156,0),MATCH(EH$6,'Liste plats'!$A$5:$EX$5,0))*$D147),"",INDEX('Liste plats'!$A$5:$EX$156,MATCH('Journal cuisine'!$B147,'Liste plats'!$A$5:$A$156,0),MATCH(EH$6,'Liste plats'!$A$5:$EX$5,0))*$D147)</f>
        <v/>
      </c>
      <c r="EI147" s="36" t="str">
        <f>IF(ISERROR(INDEX('Liste plats'!$A$5:$EX$156,MATCH('Journal cuisine'!$B147,'Liste plats'!$A$5:$A$156,0),MATCH(EI$6,'Liste plats'!$A$5:$EX$5,0))*$D147),"",INDEX('Liste plats'!$A$5:$EX$156,MATCH('Journal cuisine'!$B147,'Liste plats'!$A$5:$A$156,0),MATCH(EI$6,'Liste plats'!$A$5:$EX$5,0))*$D147)</f>
        <v/>
      </c>
      <c r="EJ147" s="36" t="str">
        <f>IF(ISERROR(INDEX('Liste plats'!$A$5:$EX$156,MATCH('Journal cuisine'!$B147,'Liste plats'!$A$5:$A$156,0),MATCH(EJ$6,'Liste plats'!$A$5:$EX$5,0))*$D147),"",INDEX('Liste plats'!$A$5:$EX$156,MATCH('Journal cuisine'!$B147,'Liste plats'!$A$5:$A$156,0),MATCH(EJ$6,'Liste plats'!$A$5:$EX$5,0))*$D147)</f>
        <v/>
      </c>
      <c r="EK147" s="36" t="str">
        <f>IF(ISERROR(INDEX('Liste plats'!$A$5:$EX$156,MATCH('Journal cuisine'!$B147,'Liste plats'!$A$5:$A$156,0),MATCH(EK$6,'Liste plats'!$A$5:$EX$5,0))*$D147),"",INDEX('Liste plats'!$A$5:$EX$156,MATCH('Journal cuisine'!$B147,'Liste plats'!$A$5:$A$156,0),MATCH(EK$6,'Liste plats'!$A$5:$EX$5,0))*$D147)</f>
        <v/>
      </c>
      <c r="EL147" s="36" t="str">
        <f>IF(ISERROR(INDEX('Liste plats'!$A$5:$EX$156,MATCH('Journal cuisine'!$B147,'Liste plats'!$A$5:$A$156,0),MATCH(EL$6,'Liste plats'!$A$5:$EX$5,0))*$D147),"",INDEX('Liste plats'!$A$5:$EX$156,MATCH('Journal cuisine'!$B147,'Liste plats'!$A$5:$A$156,0),MATCH(EL$6,'Liste plats'!$A$5:$EX$5,0))*$D147)</f>
        <v/>
      </c>
      <c r="EM147" s="36" t="str">
        <f>IF(ISERROR(INDEX('Liste plats'!$A$5:$EX$156,MATCH('Journal cuisine'!$B147,'Liste plats'!$A$5:$A$156,0),MATCH(EM$6,'Liste plats'!$A$5:$EX$5,0))*$D147),"",INDEX('Liste plats'!$A$5:$EX$156,MATCH('Journal cuisine'!$B147,'Liste plats'!$A$5:$A$156,0),MATCH(EM$6,'Liste plats'!$A$5:$EX$5,0))*$D147)</f>
        <v/>
      </c>
      <c r="EN147" s="36" t="str">
        <f>IF(ISERROR(INDEX('Liste plats'!$A$5:$EX$156,MATCH('Journal cuisine'!$B147,'Liste plats'!$A$5:$A$156,0),MATCH(EN$6,'Liste plats'!$A$5:$EX$5,0))*$D147),"",INDEX('Liste plats'!$A$5:$EX$156,MATCH('Journal cuisine'!$B147,'Liste plats'!$A$5:$A$156,0),MATCH(EN$6,'Liste plats'!$A$5:$EX$5,0))*$D147)</f>
        <v/>
      </c>
      <c r="EO147" s="36" t="str">
        <f>IF(ISERROR(INDEX('Liste plats'!$A$5:$EX$156,MATCH('Journal cuisine'!$B147,'Liste plats'!$A$5:$A$156,0),MATCH(EO$6,'Liste plats'!$A$5:$EX$5,0))*$D147),"",INDEX('Liste plats'!$A$5:$EX$156,MATCH('Journal cuisine'!$B147,'Liste plats'!$A$5:$A$156,0),MATCH(EO$6,'Liste plats'!$A$5:$EX$5,0))*$D147)</f>
        <v/>
      </c>
      <c r="EP147" s="36" t="str">
        <f>IF(ISERROR(INDEX('Liste plats'!$A$5:$EX$156,MATCH('Journal cuisine'!$B147,'Liste plats'!$A$5:$A$156,0),MATCH(EP$6,'Liste plats'!$A$5:$EX$5,0))*$D147),"",INDEX('Liste plats'!$A$5:$EX$156,MATCH('Journal cuisine'!$B147,'Liste plats'!$A$5:$A$156,0),MATCH(EP$6,'Liste plats'!$A$5:$EX$5,0))*$D147)</f>
        <v/>
      </c>
      <c r="EQ147" s="36" t="str">
        <f>IF(ISERROR(INDEX('Liste plats'!$A$5:$EX$156,MATCH('Journal cuisine'!$B147,'Liste plats'!$A$5:$A$156,0),MATCH(EQ$6,'Liste plats'!$A$5:$EX$5,0))*$D147),"",INDEX('Liste plats'!$A$5:$EX$156,MATCH('Journal cuisine'!$B147,'Liste plats'!$A$5:$A$156,0),MATCH(EQ$6,'Liste plats'!$A$5:$EX$5,0))*$D147)</f>
        <v/>
      </c>
      <c r="ER147" s="36" t="str">
        <f>IF(ISERROR(INDEX('Liste plats'!$A$5:$EX$156,MATCH('Journal cuisine'!$B147,'Liste plats'!$A$5:$A$156,0),MATCH(ER$6,'Liste plats'!$A$5:$EX$5,0))*$D147),"",INDEX('Liste plats'!$A$5:$EX$156,MATCH('Journal cuisine'!$B147,'Liste plats'!$A$5:$A$156,0),MATCH(ER$6,'Liste plats'!$A$5:$EX$5,0))*$D147)</f>
        <v/>
      </c>
      <c r="ES147" s="36" t="str">
        <f>IF(ISERROR(INDEX('Liste plats'!$A$5:$EX$156,MATCH('Journal cuisine'!$B147,'Liste plats'!$A$5:$A$156,0),MATCH(ES$6,'Liste plats'!$A$5:$EX$5,0))*$D147),"",INDEX('Liste plats'!$A$5:$EX$156,MATCH('Journal cuisine'!$B147,'Liste plats'!$A$5:$A$156,0),MATCH(ES$6,'Liste plats'!$A$5:$EX$5,0))*$D147)</f>
        <v/>
      </c>
      <c r="ET147" s="36" t="str">
        <f>IF(ISERROR(INDEX('Liste plats'!$A$5:$EX$156,MATCH('Journal cuisine'!$B147,'Liste plats'!$A$5:$A$156,0),MATCH(ET$6,'Liste plats'!$A$5:$EX$5,0))*$D147),"",INDEX('Liste plats'!$A$5:$EX$156,MATCH('Journal cuisine'!$B147,'Liste plats'!$A$5:$A$156,0),MATCH(ET$6,'Liste plats'!$A$5:$EX$5,0))*$D147)</f>
        <v/>
      </c>
      <c r="EU147" s="36" t="str">
        <f>IF(ISERROR(INDEX('Liste plats'!$A$5:$EX$156,MATCH('Journal cuisine'!$B147,'Liste plats'!$A$5:$A$156,0),MATCH(EU$6,'Liste plats'!$A$5:$EX$5,0))*$D147),"",INDEX('Liste plats'!$A$5:$EX$156,MATCH('Journal cuisine'!$B147,'Liste plats'!$A$5:$A$156,0),MATCH(EU$6,'Liste plats'!$A$5:$EX$5,0))*$D147)</f>
        <v/>
      </c>
      <c r="EV147" s="36" t="str">
        <f>IF(ISERROR(INDEX('Liste plats'!$A$5:$EX$156,MATCH('Journal cuisine'!$B147,'Liste plats'!$A$5:$A$156,0),MATCH(EV$6,'Liste plats'!$A$5:$EX$5,0))*$D147),"",INDEX('Liste plats'!$A$5:$EX$156,MATCH('Journal cuisine'!$B147,'Liste plats'!$A$5:$A$156,0),MATCH(EV$6,'Liste plats'!$A$5:$EX$5,0))*$D147)</f>
        <v/>
      </c>
      <c r="EW147" s="36" t="str">
        <f>IF(ISERROR(INDEX('Liste plats'!$A$5:$EX$156,MATCH('Journal cuisine'!$B147,'Liste plats'!$A$5:$A$156,0),MATCH(EW$6,'Liste plats'!$A$5:$EX$5,0))*$D147),"",INDEX('Liste plats'!$A$5:$EX$156,MATCH('Journal cuisine'!$B147,'Liste plats'!$A$5:$A$156,0),MATCH(EW$6,'Liste plats'!$A$5:$EX$5,0))*$D147)</f>
        <v/>
      </c>
      <c r="EX147" s="36" t="str">
        <f>IF(ISERROR(INDEX('Liste plats'!$A$5:$EX$156,MATCH('Journal cuisine'!$B147,'Liste plats'!$A$5:$A$156,0),MATCH(EX$6,'Liste plats'!$A$5:$EX$5,0))*$D147),"",INDEX('Liste plats'!$A$5:$EX$156,MATCH('Journal cuisine'!$B147,'Liste plats'!$A$5:$A$156,0),MATCH(EX$6,'Liste plats'!$A$5:$EX$5,0))*$D147)</f>
        <v/>
      </c>
      <c r="EY147" s="36" t="str">
        <f>IF(ISERROR(INDEX('Liste plats'!$A$5:$EX$156,MATCH('Journal cuisine'!$B147,'Liste plats'!$A$5:$A$156,0),MATCH(EY$6,'Liste plats'!$A$5:$EX$5,0))*$D147),"",INDEX('Liste plats'!$A$5:$EX$156,MATCH('Journal cuisine'!$B147,'Liste plats'!$A$5:$A$156,0),MATCH(EY$6,'Liste plats'!$A$5:$EX$5,0))*$D147)</f>
        <v/>
      </c>
      <c r="EZ147" s="36" t="str">
        <f>IF(ISERROR(INDEX('Liste plats'!$A$5:$EX$156,MATCH('Journal cuisine'!$B147,'Liste plats'!$A$5:$A$156,0),MATCH(EZ$6,'Liste plats'!$A$5:$EX$5,0))*$D147),"",INDEX('Liste plats'!$A$5:$EX$156,MATCH('Journal cuisine'!$B147,'Liste plats'!$A$5:$A$156,0),MATCH(EZ$6,'Liste plats'!$A$5:$EX$5,0))*$D147)</f>
        <v/>
      </c>
      <c r="FA147" s="49" t="str">
        <f>IF(ISERROR(INDEX('Liste plats'!$A$5:$EX$156,MATCH('Journal cuisine'!$B147,'Liste plats'!$A$5:$A$156,0),MATCH(FA$6,'Liste plats'!$A$5:$EX$5,0))*$D147),"",INDEX('Liste plats'!$A$5:$EX$156,MATCH('Journal cuisine'!$B147,'Liste plats'!$A$5:$A$156,0),MATCH(FA$6,'Liste plats'!$A$5:$EX$5,0))*$D147)</f>
        <v/>
      </c>
    </row>
    <row r="148" spans="1:157" x14ac:dyDescent="0.25">
      <c r="A148" s="9"/>
      <c r="B148" s="10"/>
      <c r="C148" s="34" t="str">
        <f>IF(ISERROR(IF(VLOOKUP(B148,'Liste plats'!$A$7:$B$156,2,0)=0,"",VLOOKUP(B148,'Liste plats'!$A$7:$B$156,2,0))),"",IF(VLOOKUP(B148,'Liste plats'!$A$7:$B$156,2,0)=0,"",VLOOKUP(B148,'Liste plats'!$A$7:$B$156,2,0)))</f>
        <v/>
      </c>
      <c r="D148" s="18"/>
      <c r="F148" s="41"/>
      <c r="H148" s="48" t="str">
        <f>IF(ISERROR(INDEX('Liste plats'!$A$5:$EX$156,MATCH('Journal cuisine'!$B148,'Liste plats'!$A$5:$A$156,0),MATCH(H$6,'Liste plats'!$A$5:$EX$5,0))*$D148),"",INDEX('Liste plats'!$A$5:$EX$156,MATCH('Journal cuisine'!$B148,'Liste plats'!$A$5:$A$156,0),MATCH(H$6,'Liste plats'!$A$5:$EX$5,0))*$D148)</f>
        <v/>
      </c>
      <c r="I148" s="36" t="str">
        <f>IF(ISERROR(INDEX('Liste plats'!$A$5:$EX$156,MATCH('Journal cuisine'!$B148,'Liste plats'!$A$5:$A$156,0),MATCH(I$6,'Liste plats'!$A$5:$EX$5,0))*$D148),"",INDEX('Liste plats'!$A$5:$EX$156,MATCH('Journal cuisine'!$B148,'Liste plats'!$A$5:$A$156,0),MATCH(I$6,'Liste plats'!$A$5:$EX$5,0))*$D148)</f>
        <v/>
      </c>
      <c r="J148" s="36" t="str">
        <f>IF(ISERROR(INDEX('Liste plats'!$A$5:$EX$156,MATCH('Journal cuisine'!$B148,'Liste plats'!$A$5:$A$156,0),MATCH(J$6,'Liste plats'!$A$5:$EX$5,0))*$D148),"",INDEX('Liste plats'!$A$5:$EX$156,MATCH('Journal cuisine'!$B148,'Liste plats'!$A$5:$A$156,0),MATCH(J$6,'Liste plats'!$A$5:$EX$5,0))*$D148)</f>
        <v/>
      </c>
      <c r="K148" s="36" t="str">
        <f>IF(ISERROR(INDEX('Liste plats'!$A$5:$EX$156,MATCH('Journal cuisine'!$B148,'Liste plats'!$A$5:$A$156,0),MATCH(K$6,'Liste plats'!$A$5:$EX$5,0))*$D148),"",INDEX('Liste plats'!$A$5:$EX$156,MATCH('Journal cuisine'!$B148,'Liste plats'!$A$5:$A$156,0),MATCH(K$6,'Liste plats'!$A$5:$EX$5,0))*$D148)</f>
        <v/>
      </c>
      <c r="L148" s="36" t="str">
        <f>IF(ISERROR(INDEX('Liste plats'!$A$5:$EX$156,MATCH('Journal cuisine'!$B148,'Liste plats'!$A$5:$A$156,0),MATCH(L$6,'Liste plats'!$A$5:$EX$5,0))*$D148),"",INDEX('Liste plats'!$A$5:$EX$156,MATCH('Journal cuisine'!$B148,'Liste plats'!$A$5:$A$156,0),MATCH(L$6,'Liste plats'!$A$5:$EX$5,0))*$D148)</f>
        <v/>
      </c>
      <c r="M148" s="36" t="str">
        <f>IF(ISERROR(INDEX('Liste plats'!$A$5:$EX$156,MATCH('Journal cuisine'!$B148,'Liste plats'!$A$5:$A$156,0),MATCH(M$6,'Liste plats'!$A$5:$EX$5,0))*$D148),"",INDEX('Liste plats'!$A$5:$EX$156,MATCH('Journal cuisine'!$B148,'Liste plats'!$A$5:$A$156,0),MATCH(M$6,'Liste plats'!$A$5:$EX$5,0))*$D148)</f>
        <v/>
      </c>
      <c r="N148" s="36" t="str">
        <f>IF(ISERROR(INDEX('Liste plats'!$A$5:$EX$156,MATCH('Journal cuisine'!$B148,'Liste plats'!$A$5:$A$156,0),MATCH(N$6,'Liste plats'!$A$5:$EX$5,0))*$D148),"",INDEX('Liste plats'!$A$5:$EX$156,MATCH('Journal cuisine'!$B148,'Liste plats'!$A$5:$A$156,0),MATCH(N$6,'Liste plats'!$A$5:$EX$5,0))*$D148)</f>
        <v/>
      </c>
      <c r="O148" s="36" t="str">
        <f>IF(ISERROR(INDEX('Liste plats'!$A$5:$EX$156,MATCH('Journal cuisine'!$B148,'Liste plats'!$A$5:$A$156,0),MATCH(O$6,'Liste plats'!$A$5:$EX$5,0))*$D148),"",INDEX('Liste plats'!$A$5:$EX$156,MATCH('Journal cuisine'!$B148,'Liste plats'!$A$5:$A$156,0),MATCH(O$6,'Liste plats'!$A$5:$EX$5,0))*$D148)</f>
        <v/>
      </c>
      <c r="P148" s="36" t="str">
        <f>IF(ISERROR(INDEX('Liste plats'!$A$5:$EX$156,MATCH('Journal cuisine'!$B148,'Liste plats'!$A$5:$A$156,0),MATCH(P$6,'Liste plats'!$A$5:$EX$5,0))*$D148),"",INDEX('Liste plats'!$A$5:$EX$156,MATCH('Journal cuisine'!$B148,'Liste plats'!$A$5:$A$156,0),MATCH(P$6,'Liste plats'!$A$5:$EX$5,0))*$D148)</f>
        <v/>
      </c>
      <c r="Q148" s="36" t="str">
        <f>IF(ISERROR(INDEX('Liste plats'!$A$5:$EX$156,MATCH('Journal cuisine'!$B148,'Liste plats'!$A$5:$A$156,0),MATCH(Q$6,'Liste plats'!$A$5:$EX$5,0))*$D148),"",INDEX('Liste plats'!$A$5:$EX$156,MATCH('Journal cuisine'!$B148,'Liste plats'!$A$5:$A$156,0),MATCH(Q$6,'Liste plats'!$A$5:$EX$5,0))*$D148)</f>
        <v/>
      </c>
      <c r="R148" s="36" t="str">
        <f>IF(ISERROR(INDEX('Liste plats'!$A$5:$EX$156,MATCH('Journal cuisine'!$B148,'Liste plats'!$A$5:$A$156,0),MATCH(R$6,'Liste plats'!$A$5:$EX$5,0))*$D148),"",INDEX('Liste plats'!$A$5:$EX$156,MATCH('Journal cuisine'!$B148,'Liste plats'!$A$5:$A$156,0),MATCH(R$6,'Liste plats'!$A$5:$EX$5,0))*$D148)</f>
        <v/>
      </c>
      <c r="S148" s="36" t="str">
        <f>IF(ISERROR(INDEX('Liste plats'!$A$5:$EX$156,MATCH('Journal cuisine'!$B148,'Liste plats'!$A$5:$A$156,0),MATCH(S$6,'Liste plats'!$A$5:$EX$5,0))*$D148),"",INDEX('Liste plats'!$A$5:$EX$156,MATCH('Journal cuisine'!$B148,'Liste plats'!$A$5:$A$156,0),MATCH(S$6,'Liste plats'!$A$5:$EX$5,0))*$D148)</f>
        <v/>
      </c>
      <c r="T148" s="36" t="str">
        <f>IF(ISERROR(INDEX('Liste plats'!$A$5:$EX$156,MATCH('Journal cuisine'!$B148,'Liste plats'!$A$5:$A$156,0),MATCH(T$6,'Liste plats'!$A$5:$EX$5,0))*$D148),"",INDEX('Liste plats'!$A$5:$EX$156,MATCH('Journal cuisine'!$B148,'Liste plats'!$A$5:$A$156,0),MATCH(T$6,'Liste plats'!$A$5:$EX$5,0))*$D148)</f>
        <v/>
      </c>
      <c r="U148" s="36" t="str">
        <f>IF(ISERROR(INDEX('Liste plats'!$A$5:$EX$156,MATCH('Journal cuisine'!$B148,'Liste plats'!$A$5:$A$156,0),MATCH(U$6,'Liste plats'!$A$5:$EX$5,0))*$D148),"",INDEX('Liste plats'!$A$5:$EX$156,MATCH('Journal cuisine'!$B148,'Liste plats'!$A$5:$A$156,0),MATCH(U$6,'Liste plats'!$A$5:$EX$5,0))*$D148)</f>
        <v/>
      </c>
      <c r="V148" s="36" t="str">
        <f>IF(ISERROR(INDEX('Liste plats'!$A$5:$EX$156,MATCH('Journal cuisine'!$B148,'Liste plats'!$A$5:$A$156,0),MATCH(V$6,'Liste plats'!$A$5:$EX$5,0))*$D148),"",INDEX('Liste plats'!$A$5:$EX$156,MATCH('Journal cuisine'!$B148,'Liste plats'!$A$5:$A$156,0),MATCH(V$6,'Liste plats'!$A$5:$EX$5,0))*$D148)</f>
        <v/>
      </c>
      <c r="W148" s="36" t="str">
        <f>IF(ISERROR(INDEX('Liste plats'!$A$5:$EX$156,MATCH('Journal cuisine'!$B148,'Liste plats'!$A$5:$A$156,0),MATCH(W$6,'Liste plats'!$A$5:$EX$5,0))*$D148),"",INDEX('Liste plats'!$A$5:$EX$156,MATCH('Journal cuisine'!$B148,'Liste plats'!$A$5:$A$156,0),MATCH(W$6,'Liste plats'!$A$5:$EX$5,0))*$D148)</f>
        <v/>
      </c>
      <c r="X148" s="36" t="str">
        <f>IF(ISERROR(INDEX('Liste plats'!$A$5:$EX$156,MATCH('Journal cuisine'!$B148,'Liste plats'!$A$5:$A$156,0),MATCH(X$6,'Liste plats'!$A$5:$EX$5,0))*$D148),"",INDEX('Liste plats'!$A$5:$EX$156,MATCH('Journal cuisine'!$B148,'Liste plats'!$A$5:$A$156,0),MATCH(X$6,'Liste plats'!$A$5:$EX$5,0))*$D148)</f>
        <v/>
      </c>
      <c r="Y148" s="36" t="str">
        <f>IF(ISERROR(INDEX('Liste plats'!$A$5:$EX$156,MATCH('Journal cuisine'!$B148,'Liste plats'!$A$5:$A$156,0),MATCH(Y$6,'Liste plats'!$A$5:$EX$5,0))*$D148),"",INDEX('Liste plats'!$A$5:$EX$156,MATCH('Journal cuisine'!$B148,'Liste plats'!$A$5:$A$156,0),MATCH(Y$6,'Liste plats'!$A$5:$EX$5,0))*$D148)</f>
        <v/>
      </c>
      <c r="Z148" s="36" t="str">
        <f>IF(ISERROR(INDEX('Liste plats'!$A$5:$EX$156,MATCH('Journal cuisine'!$B148,'Liste plats'!$A$5:$A$156,0),MATCH(Z$6,'Liste plats'!$A$5:$EX$5,0))*$D148),"",INDEX('Liste plats'!$A$5:$EX$156,MATCH('Journal cuisine'!$B148,'Liste plats'!$A$5:$A$156,0),MATCH(Z$6,'Liste plats'!$A$5:$EX$5,0))*$D148)</f>
        <v/>
      </c>
      <c r="AA148" s="36" t="str">
        <f>IF(ISERROR(INDEX('Liste plats'!$A$5:$EX$156,MATCH('Journal cuisine'!$B148,'Liste plats'!$A$5:$A$156,0),MATCH(AA$6,'Liste plats'!$A$5:$EX$5,0))*$D148),"",INDEX('Liste plats'!$A$5:$EX$156,MATCH('Journal cuisine'!$B148,'Liste plats'!$A$5:$A$156,0),MATCH(AA$6,'Liste plats'!$A$5:$EX$5,0))*$D148)</f>
        <v/>
      </c>
      <c r="AB148" s="36" t="str">
        <f>IF(ISERROR(INDEX('Liste plats'!$A$5:$EX$156,MATCH('Journal cuisine'!$B148,'Liste plats'!$A$5:$A$156,0),MATCH(AB$6,'Liste plats'!$A$5:$EX$5,0))*$D148),"",INDEX('Liste plats'!$A$5:$EX$156,MATCH('Journal cuisine'!$B148,'Liste plats'!$A$5:$A$156,0),MATCH(AB$6,'Liste plats'!$A$5:$EX$5,0))*$D148)</f>
        <v/>
      </c>
      <c r="AC148" s="36" t="str">
        <f>IF(ISERROR(INDEX('Liste plats'!$A$5:$EX$156,MATCH('Journal cuisine'!$B148,'Liste plats'!$A$5:$A$156,0),MATCH(AC$6,'Liste plats'!$A$5:$EX$5,0))*$D148),"",INDEX('Liste plats'!$A$5:$EX$156,MATCH('Journal cuisine'!$B148,'Liste plats'!$A$5:$A$156,0),MATCH(AC$6,'Liste plats'!$A$5:$EX$5,0))*$D148)</f>
        <v/>
      </c>
      <c r="AD148" s="36" t="str">
        <f>IF(ISERROR(INDEX('Liste plats'!$A$5:$EX$156,MATCH('Journal cuisine'!$B148,'Liste plats'!$A$5:$A$156,0),MATCH(AD$6,'Liste plats'!$A$5:$EX$5,0))*$D148),"",INDEX('Liste plats'!$A$5:$EX$156,MATCH('Journal cuisine'!$B148,'Liste plats'!$A$5:$A$156,0),MATCH(AD$6,'Liste plats'!$A$5:$EX$5,0))*$D148)</f>
        <v/>
      </c>
      <c r="AE148" s="36" t="str">
        <f>IF(ISERROR(INDEX('Liste plats'!$A$5:$EX$156,MATCH('Journal cuisine'!$B148,'Liste plats'!$A$5:$A$156,0),MATCH(AE$6,'Liste plats'!$A$5:$EX$5,0))*$D148),"",INDEX('Liste plats'!$A$5:$EX$156,MATCH('Journal cuisine'!$B148,'Liste plats'!$A$5:$A$156,0),MATCH(AE$6,'Liste plats'!$A$5:$EX$5,0))*$D148)</f>
        <v/>
      </c>
      <c r="AF148" s="36" t="str">
        <f>IF(ISERROR(INDEX('Liste plats'!$A$5:$EX$156,MATCH('Journal cuisine'!$B148,'Liste plats'!$A$5:$A$156,0),MATCH(AF$6,'Liste plats'!$A$5:$EX$5,0))*$D148),"",INDEX('Liste plats'!$A$5:$EX$156,MATCH('Journal cuisine'!$B148,'Liste plats'!$A$5:$A$156,0),MATCH(AF$6,'Liste plats'!$A$5:$EX$5,0))*$D148)</f>
        <v/>
      </c>
      <c r="AG148" s="36" t="str">
        <f>IF(ISERROR(INDEX('Liste plats'!$A$5:$EX$156,MATCH('Journal cuisine'!$B148,'Liste plats'!$A$5:$A$156,0),MATCH(AG$6,'Liste plats'!$A$5:$EX$5,0))*$D148),"",INDEX('Liste plats'!$A$5:$EX$156,MATCH('Journal cuisine'!$B148,'Liste plats'!$A$5:$A$156,0),MATCH(AG$6,'Liste plats'!$A$5:$EX$5,0))*$D148)</f>
        <v/>
      </c>
      <c r="AH148" s="36" t="str">
        <f>IF(ISERROR(INDEX('Liste plats'!$A$5:$EX$156,MATCH('Journal cuisine'!$B148,'Liste plats'!$A$5:$A$156,0),MATCH(AH$6,'Liste plats'!$A$5:$EX$5,0))*$D148),"",INDEX('Liste plats'!$A$5:$EX$156,MATCH('Journal cuisine'!$B148,'Liste plats'!$A$5:$A$156,0),MATCH(AH$6,'Liste plats'!$A$5:$EX$5,0))*$D148)</f>
        <v/>
      </c>
      <c r="AI148" s="36" t="str">
        <f>IF(ISERROR(INDEX('Liste plats'!$A$5:$EX$156,MATCH('Journal cuisine'!$B148,'Liste plats'!$A$5:$A$156,0),MATCH(AI$6,'Liste plats'!$A$5:$EX$5,0))*$D148),"",INDEX('Liste plats'!$A$5:$EX$156,MATCH('Journal cuisine'!$B148,'Liste plats'!$A$5:$A$156,0),MATCH(AI$6,'Liste plats'!$A$5:$EX$5,0))*$D148)</f>
        <v/>
      </c>
      <c r="AJ148" s="36" t="str">
        <f>IF(ISERROR(INDEX('Liste plats'!$A$5:$EX$156,MATCH('Journal cuisine'!$B148,'Liste plats'!$A$5:$A$156,0),MATCH(AJ$6,'Liste plats'!$A$5:$EX$5,0))*$D148),"",INDEX('Liste plats'!$A$5:$EX$156,MATCH('Journal cuisine'!$B148,'Liste plats'!$A$5:$A$156,0),MATCH(AJ$6,'Liste plats'!$A$5:$EX$5,0))*$D148)</f>
        <v/>
      </c>
      <c r="AK148" s="36" t="str">
        <f>IF(ISERROR(INDEX('Liste plats'!$A$5:$EX$156,MATCH('Journal cuisine'!$B148,'Liste plats'!$A$5:$A$156,0),MATCH(AK$6,'Liste plats'!$A$5:$EX$5,0))*$D148),"",INDEX('Liste plats'!$A$5:$EX$156,MATCH('Journal cuisine'!$B148,'Liste plats'!$A$5:$A$156,0),MATCH(AK$6,'Liste plats'!$A$5:$EX$5,0))*$D148)</f>
        <v/>
      </c>
      <c r="AL148" s="36" t="str">
        <f>IF(ISERROR(INDEX('Liste plats'!$A$5:$EX$156,MATCH('Journal cuisine'!$B148,'Liste plats'!$A$5:$A$156,0),MATCH(AL$6,'Liste plats'!$A$5:$EX$5,0))*$D148),"",INDEX('Liste plats'!$A$5:$EX$156,MATCH('Journal cuisine'!$B148,'Liste plats'!$A$5:$A$156,0),MATCH(AL$6,'Liste plats'!$A$5:$EX$5,0))*$D148)</f>
        <v/>
      </c>
      <c r="AM148" s="36" t="str">
        <f>IF(ISERROR(INDEX('Liste plats'!$A$5:$EX$156,MATCH('Journal cuisine'!$B148,'Liste plats'!$A$5:$A$156,0),MATCH(AM$6,'Liste plats'!$A$5:$EX$5,0))*$D148),"",INDEX('Liste plats'!$A$5:$EX$156,MATCH('Journal cuisine'!$B148,'Liste plats'!$A$5:$A$156,0),MATCH(AM$6,'Liste plats'!$A$5:$EX$5,0))*$D148)</f>
        <v/>
      </c>
      <c r="AN148" s="36" t="str">
        <f>IF(ISERROR(INDEX('Liste plats'!$A$5:$EX$156,MATCH('Journal cuisine'!$B148,'Liste plats'!$A$5:$A$156,0),MATCH(AN$6,'Liste plats'!$A$5:$EX$5,0))*$D148),"",INDEX('Liste plats'!$A$5:$EX$156,MATCH('Journal cuisine'!$B148,'Liste plats'!$A$5:$A$156,0),MATCH(AN$6,'Liste plats'!$A$5:$EX$5,0))*$D148)</f>
        <v/>
      </c>
      <c r="AO148" s="36" t="str">
        <f>IF(ISERROR(INDEX('Liste plats'!$A$5:$EX$156,MATCH('Journal cuisine'!$B148,'Liste plats'!$A$5:$A$156,0),MATCH(AO$6,'Liste plats'!$A$5:$EX$5,0))*$D148),"",INDEX('Liste plats'!$A$5:$EX$156,MATCH('Journal cuisine'!$B148,'Liste plats'!$A$5:$A$156,0),MATCH(AO$6,'Liste plats'!$A$5:$EX$5,0))*$D148)</f>
        <v/>
      </c>
      <c r="AP148" s="36" t="str">
        <f>IF(ISERROR(INDEX('Liste plats'!$A$5:$EX$156,MATCH('Journal cuisine'!$B148,'Liste plats'!$A$5:$A$156,0),MATCH(AP$6,'Liste plats'!$A$5:$EX$5,0))*$D148),"",INDEX('Liste plats'!$A$5:$EX$156,MATCH('Journal cuisine'!$B148,'Liste plats'!$A$5:$A$156,0),MATCH(AP$6,'Liste plats'!$A$5:$EX$5,0))*$D148)</f>
        <v/>
      </c>
      <c r="AQ148" s="36" t="str">
        <f>IF(ISERROR(INDEX('Liste plats'!$A$5:$EX$156,MATCH('Journal cuisine'!$B148,'Liste plats'!$A$5:$A$156,0),MATCH(AQ$6,'Liste plats'!$A$5:$EX$5,0))*$D148),"",INDEX('Liste plats'!$A$5:$EX$156,MATCH('Journal cuisine'!$B148,'Liste plats'!$A$5:$A$156,0),MATCH(AQ$6,'Liste plats'!$A$5:$EX$5,0))*$D148)</f>
        <v/>
      </c>
      <c r="AR148" s="36" t="str">
        <f>IF(ISERROR(INDEX('Liste plats'!$A$5:$EX$156,MATCH('Journal cuisine'!$B148,'Liste plats'!$A$5:$A$156,0),MATCH(AR$6,'Liste plats'!$A$5:$EX$5,0))*$D148),"",INDEX('Liste plats'!$A$5:$EX$156,MATCH('Journal cuisine'!$B148,'Liste plats'!$A$5:$A$156,0),MATCH(AR$6,'Liste plats'!$A$5:$EX$5,0))*$D148)</f>
        <v/>
      </c>
      <c r="AS148" s="36" t="str">
        <f>IF(ISERROR(INDEX('Liste plats'!$A$5:$EX$156,MATCH('Journal cuisine'!$B148,'Liste plats'!$A$5:$A$156,0),MATCH(AS$6,'Liste plats'!$A$5:$EX$5,0))*$D148),"",INDEX('Liste plats'!$A$5:$EX$156,MATCH('Journal cuisine'!$B148,'Liste plats'!$A$5:$A$156,0),MATCH(AS$6,'Liste plats'!$A$5:$EX$5,0))*$D148)</f>
        <v/>
      </c>
      <c r="AT148" s="36" t="str">
        <f>IF(ISERROR(INDEX('Liste plats'!$A$5:$EX$156,MATCH('Journal cuisine'!$B148,'Liste plats'!$A$5:$A$156,0),MATCH(AT$6,'Liste plats'!$A$5:$EX$5,0))*$D148),"",INDEX('Liste plats'!$A$5:$EX$156,MATCH('Journal cuisine'!$B148,'Liste plats'!$A$5:$A$156,0),MATCH(AT$6,'Liste plats'!$A$5:$EX$5,0))*$D148)</f>
        <v/>
      </c>
      <c r="AU148" s="36" t="str">
        <f>IF(ISERROR(INDEX('Liste plats'!$A$5:$EX$156,MATCH('Journal cuisine'!$B148,'Liste plats'!$A$5:$A$156,0),MATCH(AU$6,'Liste plats'!$A$5:$EX$5,0))*$D148),"",INDEX('Liste plats'!$A$5:$EX$156,MATCH('Journal cuisine'!$B148,'Liste plats'!$A$5:$A$156,0),MATCH(AU$6,'Liste plats'!$A$5:$EX$5,0))*$D148)</f>
        <v/>
      </c>
      <c r="AV148" s="36" t="str">
        <f>IF(ISERROR(INDEX('Liste plats'!$A$5:$EX$156,MATCH('Journal cuisine'!$B148,'Liste plats'!$A$5:$A$156,0),MATCH(AV$6,'Liste plats'!$A$5:$EX$5,0))*$D148),"",INDEX('Liste plats'!$A$5:$EX$156,MATCH('Journal cuisine'!$B148,'Liste plats'!$A$5:$A$156,0),MATCH(AV$6,'Liste plats'!$A$5:$EX$5,0))*$D148)</f>
        <v/>
      </c>
      <c r="AW148" s="36" t="str">
        <f>IF(ISERROR(INDEX('Liste plats'!$A$5:$EX$156,MATCH('Journal cuisine'!$B148,'Liste plats'!$A$5:$A$156,0),MATCH(AW$6,'Liste plats'!$A$5:$EX$5,0))*$D148),"",INDEX('Liste plats'!$A$5:$EX$156,MATCH('Journal cuisine'!$B148,'Liste plats'!$A$5:$A$156,0),MATCH(AW$6,'Liste plats'!$A$5:$EX$5,0))*$D148)</f>
        <v/>
      </c>
      <c r="AX148" s="36" t="str">
        <f>IF(ISERROR(INDEX('Liste plats'!$A$5:$EX$156,MATCH('Journal cuisine'!$B148,'Liste plats'!$A$5:$A$156,0),MATCH(AX$6,'Liste plats'!$A$5:$EX$5,0))*$D148),"",INDEX('Liste plats'!$A$5:$EX$156,MATCH('Journal cuisine'!$B148,'Liste plats'!$A$5:$A$156,0),MATCH(AX$6,'Liste plats'!$A$5:$EX$5,0))*$D148)</f>
        <v/>
      </c>
      <c r="AY148" s="36" t="str">
        <f>IF(ISERROR(INDEX('Liste plats'!$A$5:$EX$156,MATCH('Journal cuisine'!$B148,'Liste plats'!$A$5:$A$156,0),MATCH(AY$6,'Liste plats'!$A$5:$EX$5,0))*$D148),"",INDEX('Liste plats'!$A$5:$EX$156,MATCH('Journal cuisine'!$B148,'Liste plats'!$A$5:$A$156,0),MATCH(AY$6,'Liste plats'!$A$5:$EX$5,0))*$D148)</f>
        <v/>
      </c>
      <c r="AZ148" s="36" t="str">
        <f>IF(ISERROR(INDEX('Liste plats'!$A$5:$EX$156,MATCH('Journal cuisine'!$B148,'Liste plats'!$A$5:$A$156,0),MATCH(AZ$6,'Liste plats'!$A$5:$EX$5,0))*$D148),"",INDEX('Liste plats'!$A$5:$EX$156,MATCH('Journal cuisine'!$B148,'Liste plats'!$A$5:$A$156,0),MATCH(AZ$6,'Liste plats'!$A$5:$EX$5,0))*$D148)</f>
        <v/>
      </c>
      <c r="BA148" s="36" t="str">
        <f>IF(ISERROR(INDEX('Liste plats'!$A$5:$EX$156,MATCH('Journal cuisine'!$B148,'Liste plats'!$A$5:$A$156,0),MATCH(BA$6,'Liste plats'!$A$5:$EX$5,0))*$D148),"",INDEX('Liste plats'!$A$5:$EX$156,MATCH('Journal cuisine'!$B148,'Liste plats'!$A$5:$A$156,0),MATCH(BA$6,'Liste plats'!$A$5:$EX$5,0))*$D148)</f>
        <v/>
      </c>
      <c r="BB148" s="36" t="str">
        <f>IF(ISERROR(INDEX('Liste plats'!$A$5:$EX$156,MATCH('Journal cuisine'!$B148,'Liste plats'!$A$5:$A$156,0),MATCH(BB$6,'Liste plats'!$A$5:$EX$5,0))*$D148),"",INDEX('Liste plats'!$A$5:$EX$156,MATCH('Journal cuisine'!$B148,'Liste plats'!$A$5:$A$156,0),MATCH(BB$6,'Liste plats'!$A$5:$EX$5,0))*$D148)</f>
        <v/>
      </c>
      <c r="BC148" s="36" t="str">
        <f>IF(ISERROR(INDEX('Liste plats'!$A$5:$EX$156,MATCH('Journal cuisine'!$B148,'Liste plats'!$A$5:$A$156,0),MATCH(BC$6,'Liste plats'!$A$5:$EX$5,0))*$D148),"",INDEX('Liste plats'!$A$5:$EX$156,MATCH('Journal cuisine'!$B148,'Liste plats'!$A$5:$A$156,0),MATCH(BC$6,'Liste plats'!$A$5:$EX$5,0))*$D148)</f>
        <v/>
      </c>
      <c r="BD148" s="36" t="str">
        <f>IF(ISERROR(INDEX('Liste plats'!$A$5:$EX$156,MATCH('Journal cuisine'!$B148,'Liste plats'!$A$5:$A$156,0),MATCH(BD$6,'Liste plats'!$A$5:$EX$5,0))*$D148),"",INDEX('Liste plats'!$A$5:$EX$156,MATCH('Journal cuisine'!$B148,'Liste plats'!$A$5:$A$156,0),MATCH(BD$6,'Liste plats'!$A$5:$EX$5,0))*$D148)</f>
        <v/>
      </c>
      <c r="BE148" s="36" t="str">
        <f>IF(ISERROR(INDEX('Liste plats'!$A$5:$EX$156,MATCH('Journal cuisine'!$B148,'Liste plats'!$A$5:$A$156,0),MATCH(BE$6,'Liste plats'!$A$5:$EX$5,0))*$D148),"",INDEX('Liste plats'!$A$5:$EX$156,MATCH('Journal cuisine'!$B148,'Liste plats'!$A$5:$A$156,0),MATCH(BE$6,'Liste plats'!$A$5:$EX$5,0))*$D148)</f>
        <v/>
      </c>
      <c r="BF148" s="36" t="str">
        <f>IF(ISERROR(INDEX('Liste plats'!$A$5:$EX$156,MATCH('Journal cuisine'!$B148,'Liste plats'!$A$5:$A$156,0),MATCH(BF$6,'Liste plats'!$A$5:$EX$5,0))*$D148),"",INDEX('Liste plats'!$A$5:$EX$156,MATCH('Journal cuisine'!$B148,'Liste plats'!$A$5:$A$156,0),MATCH(BF$6,'Liste plats'!$A$5:$EX$5,0))*$D148)</f>
        <v/>
      </c>
      <c r="BG148" s="36" t="str">
        <f>IF(ISERROR(INDEX('Liste plats'!$A$5:$EX$156,MATCH('Journal cuisine'!$B148,'Liste plats'!$A$5:$A$156,0),MATCH(BG$6,'Liste plats'!$A$5:$EX$5,0))*$D148),"",INDEX('Liste plats'!$A$5:$EX$156,MATCH('Journal cuisine'!$B148,'Liste plats'!$A$5:$A$156,0),MATCH(BG$6,'Liste plats'!$A$5:$EX$5,0))*$D148)</f>
        <v/>
      </c>
      <c r="BH148" s="36" t="str">
        <f>IF(ISERROR(INDEX('Liste plats'!$A$5:$EX$156,MATCH('Journal cuisine'!$B148,'Liste plats'!$A$5:$A$156,0),MATCH(BH$6,'Liste plats'!$A$5:$EX$5,0))*$D148),"",INDEX('Liste plats'!$A$5:$EX$156,MATCH('Journal cuisine'!$B148,'Liste plats'!$A$5:$A$156,0),MATCH(BH$6,'Liste plats'!$A$5:$EX$5,0))*$D148)</f>
        <v/>
      </c>
      <c r="BI148" s="36" t="str">
        <f>IF(ISERROR(INDEX('Liste plats'!$A$5:$EX$156,MATCH('Journal cuisine'!$B148,'Liste plats'!$A$5:$A$156,0),MATCH(BI$6,'Liste plats'!$A$5:$EX$5,0))*$D148),"",INDEX('Liste plats'!$A$5:$EX$156,MATCH('Journal cuisine'!$B148,'Liste plats'!$A$5:$A$156,0),MATCH(BI$6,'Liste plats'!$A$5:$EX$5,0))*$D148)</f>
        <v/>
      </c>
      <c r="BJ148" s="36" t="str">
        <f>IF(ISERROR(INDEX('Liste plats'!$A$5:$EX$156,MATCH('Journal cuisine'!$B148,'Liste plats'!$A$5:$A$156,0),MATCH(BJ$6,'Liste plats'!$A$5:$EX$5,0))*$D148),"",INDEX('Liste plats'!$A$5:$EX$156,MATCH('Journal cuisine'!$B148,'Liste plats'!$A$5:$A$156,0),MATCH(BJ$6,'Liste plats'!$A$5:$EX$5,0))*$D148)</f>
        <v/>
      </c>
      <c r="BK148" s="36" t="str">
        <f>IF(ISERROR(INDEX('Liste plats'!$A$5:$EX$156,MATCH('Journal cuisine'!$B148,'Liste plats'!$A$5:$A$156,0),MATCH(BK$6,'Liste plats'!$A$5:$EX$5,0))*$D148),"",INDEX('Liste plats'!$A$5:$EX$156,MATCH('Journal cuisine'!$B148,'Liste plats'!$A$5:$A$156,0),MATCH(BK$6,'Liste plats'!$A$5:$EX$5,0))*$D148)</f>
        <v/>
      </c>
      <c r="BL148" s="36" t="str">
        <f>IF(ISERROR(INDEX('Liste plats'!$A$5:$EX$156,MATCH('Journal cuisine'!$B148,'Liste plats'!$A$5:$A$156,0),MATCH(BL$6,'Liste plats'!$A$5:$EX$5,0))*$D148),"",INDEX('Liste plats'!$A$5:$EX$156,MATCH('Journal cuisine'!$B148,'Liste plats'!$A$5:$A$156,0),MATCH(BL$6,'Liste plats'!$A$5:$EX$5,0))*$D148)</f>
        <v/>
      </c>
      <c r="BM148" s="36" t="str">
        <f>IF(ISERROR(INDEX('Liste plats'!$A$5:$EX$156,MATCH('Journal cuisine'!$B148,'Liste plats'!$A$5:$A$156,0),MATCH(BM$6,'Liste plats'!$A$5:$EX$5,0))*$D148),"",INDEX('Liste plats'!$A$5:$EX$156,MATCH('Journal cuisine'!$B148,'Liste plats'!$A$5:$A$156,0),MATCH(BM$6,'Liste plats'!$A$5:$EX$5,0))*$D148)</f>
        <v/>
      </c>
      <c r="BN148" s="36" t="str">
        <f>IF(ISERROR(INDEX('Liste plats'!$A$5:$EX$156,MATCH('Journal cuisine'!$B148,'Liste plats'!$A$5:$A$156,0),MATCH(BN$6,'Liste plats'!$A$5:$EX$5,0))*$D148),"",INDEX('Liste plats'!$A$5:$EX$156,MATCH('Journal cuisine'!$B148,'Liste plats'!$A$5:$A$156,0),MATCH(BN$6,'Liste plats'!$A$5:$EX$5,0))*$D148)</f>
        <v/>
      </c>
      <c r="BO148" s="36" t="str">
        <f>IF(ISERROR(INDEX('Liste plats'!$A$5:$EX$156,MATCH('Journal cuisine'!$B148,'Liste plats'!$A$5:$A$156,0),MATCH(BO$6,'Liste plats'!$A$5:$EX$5,0))*$D148),"",INDEX('Liste plats'!$A$5:$EX$156,MATCH('Journal cuisine'!$B148,'Liste plats'!$A$5:$A$156,0),MATCH(BO$6,'Liste plats'!$A$5:$EX$5,0))*$D148)</f>
        <v/>
      </c>
      <c r="BP148" s="36" t="str">
        <f>IF(ISERROR(INDEX('Liste plats'!$A$5:$EX$156,MATCH('Journal cuisine'!$B148,'Liste plats'!$A$5:$A$156,0),MATCH(BP$6,'Liste plats'!$A$5:$EX$5,0))*$D148),"",INDEX('Liste plats'!$A$5:$EX$156,MATCH('Journal cuisine'!$B148,'Liste plats'!$A$5:$A$156,0),MATCH(BP$6,'Liste plats'!$A$5:$EX$5,0))*$D148)</f>
        <v/>
      </c>
      <c r="BQ148" s="36" t="str">
        <f>IF(ISERROR(INDEX('Liste plats'!$A$5:$EX$156,MATCH('Journal cuisine'!$B148,'Liste plats'!$A$5:$A$156,0),MATCH(BQ$6,'Liste plats'!$A$5:$EX$5,0))*$D148),"",INDEX('Liste plats'!$A$5:$EX$156,MATCH('Journal cuisine'!$B148,'Liste plats'!$A$5:$A$156,0),MATCH(BQ$6,'Liste plats'!$A$5:$EX$5,0))*$D148)</f>
        <v/>
      </c>
      <c r="BR148" s="36" t="str">
        <f>IF(ISERROR(INDEX('Liste plats'!$A$5:$EX$156,MATCH('Journal cuisine'!$B148,'Liste plats'!$A$5:$A$156,0),MATCH(BR$6,'Liste plats'!$A$5:$EX$5,0))*$D148),"",INDEX('Liste plats'!$A$5:$EX$156,MATCH('Journal cuisine'!$B148,'Liste plats'!$A$5:$A$156,0),MATCH(BR$6,'Liste plats'!$A$5:$EX$5,0))*$D148)</f>
        <v/>
      </c>
      <c r="BS148" s="36" t="str">
        <f>IF(ISERROR(INDEX('Liste plats'!$A$5:$EX$156,MATCH('Journal cuisine'!$B148,'Liste plats'!$A$5:$A$156,0),MATCH(BS$6,'Liste plats'!$A$5:$EX$5,0))*$D148),"",INDEX('Liste plats'!$A$5:$EX$156,MATCH('Journal cuisine'!$B148,'Liste plats'!$A$5:$A$156,0),MATCH(BS$6,'Liste plats'!$A$5:$EX$5,0))*$D148)</f>
        <v/>
      </c>
      <c r="BT148" s="36" t="str">
        <f>IF(ISERROR(INDEX('Liste plats'!$A$5:$EX$156,MATCH('Journal cuisine'!$B148,'Liste plats'!$A$5:$A$156,0),MATCH(BT$6,'Liste plats'!$A$5:$EX$5,0))*$D148),"",INDEX('Liste plats'!$A$5:$EX$156,MATCH('Journal cuisine'!$B148,'Liste plats'!$A$5:$A$156,0),MATCH(BT$6,'Liste plats'!$A$5:$EX$5,0))*$D148)</f>
        <v/>
      </c>
      <c r="BU148" s="36" t="str">
        <f>IF(ISERROR(INDEX('Liste plats'!$A$5:$EX$156,MATCH('Journal cuisine'!$B148,'Liste plats'!$A$5:$A$156,0),MATCH(BU$6,'Liste plats'!$A$5:$EX$5,0))*$D148),"",INDEX('Liste plats'!$A$5:$EX$156,MATCH('Journal cuisine'!$B148,'Liste plats'!$A$5:$A$156,0),MATCH(BU$6,'Liste plats'!$A$5:$EX$5,0))*$D148)</f>
        <v/>
      </c>
      <c r="BV148" s="36" t="str">
        <f>IF(ISERROR(INDEX('Liste plats'!$A$5:$EX$156,MATCH('Journal cuisine'!$B148,'Liste plats'!$A$5:$A$156,0),MATCH(BV$6,'Liste plats'!$A$5:$EX$5,0))*$D148),"",INDEX('Liste plats'!$A$5:$EX$156,MATCH('Journal cuisine'!$B148,'Liste plats'!$A$5:$A$156,0),MATCH(BV$6,'Liste plats'!$A$5:$EX$5,0))*$D148)</f>
        <v/>
      </c>
      <c r="BW148" s="36" t="str">
        <f>IF(ISERROR(INDEX('Liste plats'!$A$5:$EX$156,MATCH('Journal cuisine'!$B148,'Liste plats'!$A$5:$A$156,0),MATCH(BW$6,'Liste plats'!$A$5:$EX$5,0))*$D148),"",INDEX('Liste plats'!$A$5:$EX$156,MATCH('Journal cuisine'!$B148,'Liste plats'!$A$5:$A$156,0),MATCH(BW$6,'Liste plats'!$A$5:$EX$5,0))*$D148)</f>
        <v/>
      </c>
      <c r="BX148" s="36" t="str">
        <f>IF(ISERROR(INDEX('Liste plats'!$A$5:$EX$156,MATCH('Journal cuisine'!$B148,'Liste plats'!$A$5:$A$156,0),MATCH(BX$6,'Liste plats'!$A$5:$EX$5,0))*$D148),"",INDEX('Liste plats'!$A$5:$EX$156,MATCH('Journal cuisine'!$B148,'Liste plats'!$A$5:$A$156,0),MATCH(BX$6,'Liste plats'!$A$5:$EX$5,0))*$D148)</f>
        <v/>
      </c>
      <c r="BY148" s="36" t="str">
        <f>IF(ISERROR(INDEX('Liste plats'!$A$5:$EX$156,MATCH('Journal cuisine'!$B148,'Liste plats'!$A$5:$A$156,0),MATCH(BY$6,'Liste plats'!$A$5:$EX$5,0))*$D148),"",INDEX('Liste plats'!$A$5:$EX$156,MATCH('Journal cuisine'!$B148,'Liste plats'!$A$5:$A$156,0),MATCH(BY$6,'Liste plats'!$A$5:$EX$5,0))*$D148)</f>
        <v/>
      </c>
      <c r="BZ148" s="36" t="str">
        <f>IF(ISERROR(INDEX('Liste plats'!$A$5:$EX$156,MATCH('Journal cuisine'!$B148,'Liste plats'!$A$5:$A$156,0),MATCH(BZ$6,'Liste plats'!$A$5:$EX$5,0))*$D148),"",INDEX('Liste plats'!$A$5:$EX$156,MATCH('Journal cuisine'!$B148,'Liste plats'!$A$5:$A$156,0),MATCH(BZ$6,'Liste plats'!$A$5:$EX$5,0))*$D148)</f>
        <v/>
      </c>
      <c r="CA148" s="36" t="str">
        <f>IF(ISERROR(INDEX('Liste plats'!$A$5:$EX$156,MATCH('Journal cuisine'!$B148,'Liste plats'!$A$5:$A$156,0),MATCH(CA$6,'Liste plats'!$A$5:$EX$5,0))*$D148),"",INDEX('Liste plats'!$A$5:$EX$156,MATCH('Journal cuisine'!$B148,'Liste plats'!$A$5:$A$156,0),MATCH(CA$6,'Liste plats'!$A$5:$EX$5,0))*$D148)</f>
        <v/>
      </c>
      <c r="CB148" s="36" t="str">
        <f>IF(ISERROR(INDEX('Liste plats'!$A$5:$EX$156,MATCH('Journal cuisine'!$B148,'Liste plats'!$A$5:$A$156,0),MATCH(CB$6,'Liste plats'!$A$5:$EX$5,0))*$D148),"",INDEX('Liste plats'!$A$5:$EX$156,MATCH('Journal cuisine'!$B148,'Liste plats'!$A$5:$A$156,0),MATCH(CB$6,'Liste plats'!$A$5:$EX$5,0))*$D148)</f>
        <v/>
      </c>
      <c r="CC148" s="36" t="str">
        <f>IF(ISERROR(INDEX('Liste plats'!$A$5:$EX$156,MATCH('Journal cuisine'!$B148,'Liste plats'!$A$5:$A$156,0),MATCH(CC$6,'Liste plats'!$A$5:$EX$5,0))*$D148),"",INDEX('Liste plats'!$A$5:$EX$156,MATCH('Journal cuisine'!$B148,'Liste plats'!$A$5:$A$156,0),MATCH(CC$6,'Liste plats'!$A$5:$EX$5,0))*$D148)</f>
        <v/>
      </c>
      <c r="CD148" s="36" t="str">
        <f>IF(ISERROR(INDEX('Liste plats'!$A$5:$EX$156,MATCH('Journal cuisine'!$B148,'Liste plats'!$A$5:$A$156,0),MATCH(CD$6,'Liste plats'!$A$5:$EX$5,0))*$D148),"",INDEX('Liste plats'!$A$5:$EX$156,MATCH('Journal cuisine'!$B148,'Liste plats'!$A$5:$A$156,0),MATCH(CD$6,'Liste plats'!$A$5:$EX$5,0))*$D148)</f>
        <v/>
      </c>
      <c r="CE148" s="36" t="str">
        <f>IF(ISERROR(INDEX('Liste plats'!$A$5:$EX$156,MATCH('Journal cuisine'!$B148,'Liste plats'!$A$5:$A$156,0),MATCH(CE$6,'Liste plats'!$A$5:$EX$5,0))*$D148),"",INDEX('Liste plats'!$A$5:$EX$156,MATCH('Journal cuisine'!$B148,'Liste plats'!$A$5:$A$156,0),MATCH(CE$6,'Liste plats'!$A$5:$EX$5,0))*$D148)</f>
        <v/>
      </c>
      <c r="CF148" s="36" t="str">
        <f>IF(ISERROR(INDEX('Liste plats'!$A$5:$EX$156,MATCH('Journal cuisine'!$B148,'Liste plats'!$A$5:$A$156,0),MATCH(CF$6,'Liste plats'!$A$5:$EX$5,0))*$D148),"",INDEX('Liste plats'!$A$5:$EX$156,MATCH('Journal cuisine'!$B148,'Liste plats'!$A$5:$A$156,0),MATCH(CF$6,'Liste plats'!$A$5:$EX$5,0))*$D148)</f>
        <v/>
      </c>
      <c r="CG148" s="36" t="str">
        <f>IF(ISERROR(INDEX('Liste plats'!$A$5:$EX$156,MATCH('Journal cuisine'!$B148,'Liste plats'!$A$5:$A$156,0),MATCH(CG$6,'Liste plats'!$A$5:$EX$5,0))*$D148),"",INDEX('Liste plats'!$A$5:$EX$156,MATCH('Journal cuisine'!$B148,'Liste plats'!$A$5:$A$156,0),MATCH(CG$6,'Liste plats'!$A$5:$EX$5,0))*$D148)</f>
        <v/>
      </c>
      <c r="CH148" s="36" t="str">
        <f>IF(ISERROR(INDEX('Liste plats'!$A$5:$EX$156,MATCH('Journal cuisine'!$B148,'Liste plats'!$A$5:$A$156,0),MATCH(CH$6,'Liste plats'!$A$5:$EX$5,0))*$D148),"",INDEX('Liste plats'!$A$5:$EX$156,MATCH('Journal cuisine'!$B148,'Liste plats'!$A$5:$A$156,0),MATCH(CH$6,'Liste plats'!$A$5:$EX$5,0))*$D148)</f>
        <v/>
      </c>
      <c r="CI148" s="36" t="str">
        <f>IF(ISERROR(INDEX('Liste plats'!$A$5:$EX$156,MATCH('Journal cuisine'!$B148,'Liste plats'!$A$5:$A$156,0),MATCH(CI$6,'Liste plats'!$A$5:$EX$5,0))*$D148),"",INDEX('Liste plats'!$A$5:$EX$156,MATCH('Journal cuisine'!$B148,'Liste plats'!$A$5:$A$156,0),MATCH(CI$6,'Liste plats'!$A$5:$EX$5,0))*$D148)</f>
        <v/>
      </c>
      <c r="CJ148" s="36" t="str">
        <f>IF(ISERROR(INDEX('Liste plats'!$A$5:$EX$156,MATCH('Journal cuisine'!$B148,'Liste plats'!$A$5:$A$156,0),MATCH(CJ$6,'Liste plats'!$A$5:$EX$5,0))*$D148),"",INDEX('Liste plats'!$A$5:$EX$156,MATCH('Journal cuisine'!$B148,'Liste plats'!$A$5:$A$156,0),MATCH(CJ$6,'Liste plats'!$A$5:$EX$5,0))*$D148)</f>
        <v/>
      </c>
      <c r="CK148" s="36" t="str">
        <f>IF(ISERROR(INDEX('Liste plats'!$A$5:$EX$156,MATCH('Journal cuisine'!$B148,'Liste plats'!$A$5:$A$156,0),MATCH(CK$6,'Liste plats'!$A$5:$EX$5,0))*$D148),"",INDEX('Liste plats'!$A$5:$EX$156,MATCH('Journal cuisine'!$B148,'Liste plats'!$A$5:$A$156,0),MATCH(CK$6,'Liste plats'!$A$5:$EX$5,0))*$D148)</f>
        <v/>
      </c>
      <c r="CL148" s="36" t="str">
        <f>IF(ISERROR(INDEX('Liste plats'!$A$5:$EX$156,MATCH('Journal cuisine'!$B148,'Liste plats'!$A$5:$A$156,0),MATCH(CL$6,'Liste plats'!$A$5:$EX$5,0))*$D148),"",INDEX('Liste plats'!$A$5:$EX$156,MATCH('Journal cuisine'!$B148,'Liste plats'!$A$5:$A$156,0),MATCH(CL$6,'Liste plats'!$A$5:$EX$5,0))*$D148)</f>
        <v/>
      </c>
      <c r="CM148" s="36" t="str">
        <f>IF(ISERROR(INDEX('Liste plats'!$A$5:$EX$156,MATCH('Journal cuisine'!$B148,'Liste plats'!$A$5:$A$156,0),MATCH(CM$6,'Liste plats'!$A$5:$EX$5,0))*$D148),"",INDEX('Liste plats'!$A$5:$EX$156,MATCH('Journal cuisine'!$B148,'Liste plats'!$A$5:$A$156,0),MATCH(CM$6,'Liste plats'!$A$5:$EX$5,0))*$D148)</f>
        <v/>
      </c>
      <c r="CN148" s="36" t="str">
        <f>IF(ISERROR(INDEX('Liste plats'!$A$5:$EX$156,MATCH('Journal cuisine'!$B148,'Liste plats'!$A$5:$A$156,0),MATCH(CN$6,'Liste plats'!$A$5:$EX$5,0))*$D148),"",INDEX('Liste plats'!$A$5:$EX$156,MATCH('Journal cuisine'!$B148,'Liste plats'!$A$5:$A$156,0),MATCH(CN$6,'Liste plats'!$A$5:$EX$5,0))*$D148)</f>
        <v/>
      </c>
      <c r="CO148" s="36" t="str">
        <f>IF(ISERROR(INDEX('Liste plats'!$A$5:$EX$156,MATCH('Journal cuisine'!$B148,'Liste plats'!$A$5:$A$156,0),MATCH(CO$6,'Liste plats'!$A$5:$EX$5,0))*$D148),"",INDEX('Liste plats'!$A$5:$EX$156,MATCH('Journal cuisine'!$B148,'Liste plats'!$A$5:$A$156,0),MATCH(CO$6,'Liste plats'!$A$5:$EX$5,0))*$D148)</f>
        <v/>
      </c>
      <c r="CP148" s="36" t="str">
        <f>IF(ISERROR(INDEX('Liste plats'!$A$5:$EX$156,MATCH('Journal cuisine'!$B148,'Liste plats'!$A$5:$A$156,0),MATCH(CP$6,'Liste plats'!$A$5:$EX$5,0))*$D148),"",INDEX('Liste plats'!$A$5:$EX$156,MATCH('Journal cuisine'!$B148,'Liste plats'!$A$5:$A$156,0),MATCH(CP$6,'Liste plats'!$A$5:$EX$5,0))*$D148)</f>
        <v/>
      </c>
      <c r="CQ148" s="36" t="str">
        <f>IF(ISERROR(INDEX('Liste plats'!$A$5:$EX$156,MATCH('Journal cuisine'!$B148,'Liste plats'!$A$5:$A$156,0),MATCH(CQ$6,'Liste plats'!$A$5:$EX$5,0))*$D148),"",INDEX('Liste plats'!$A$5:$EX$156,MATCH('Journal cuisine'!$B148,'Liste plats'!$A$5:$A$156,0),MATCH(CQ$6,'Liste plats'!$A$5:$EX$5,0))*$D148)</f>
        <v/>
      </c>
      <c r="CR148" s="36" t="str">
        <f>IF(ISERROR(INDEX('Liste plats'!$A$5:$EX$156,MATCH('Journal cuisine'!$B148,'Liste plats'!$A$5:$A$156,0),MATCH(CR$6,'Liste plats'!$A$5:$EX$5,0))*$D148),"",INDEX('Liste plats'!$A$5:$EX$156,MATCH('Journal cuisine'!$B148,'Liste plats'!$A$5:$A$156,0),MATCH(CR$6,'Liste plats'!$A$5:$EX$5,0))*$D148)</f>
        <v/>
      </c>
      <c r="CS148" s="36" t="str">
        <f>IF(ISERROR(INDEX('Liste plats'!$A$5:$EX$156,MATCH('Journal cuisine'!$B148,'Liste plats'!$A$5:$A$156,0),MATCH(CS$6,'Liste plats'!$A$5:$EX$5,0))*$D148),"",INDEX('Liste plats'!$A$5:$EX$156,MATCH('Journal cuisine'!$B148,'Liste plats'!$A$5:$A$156,0),MATCH(CS$6,'Liste plats'!$A$5:$EX$5,0))*$D148)</f>
        <v/>
      </c>
      <c r="CT148" s="36" t="str">
        <f>IF(ISERROR(INDEX('Liste plats'!$A$5:$EX$156,MATCH('Journal cuisine'!$B148,'Liste plats'!$A$5:$A$156,0),MATCH(CT$6,'Liste plats'!$A$5:$EX$5,0))*$D148),"",INDEX('Liste plats'!$A$5:$EX$156,MATCH('Journal cuisine'!$B148,'Liste plats'!$A$5:$A$156,0),MATCH(CT$6,'Liste plats'!$A$5:$EX$5,0))*$D148)</f>
        <v/>
      </c>
      <c r="CU148" s="36" t="str">
        <f>IF(ISERROR(INDEX('Liste plats'!$A$5:$EX$156,MATCH('Journal cuisine'!$B148,'Liste plats'!$A$5:$A$156,0),MATCH(CU$6,'Liste plats'!$A$5:$EX$5,0))*$D148),"",INDEX('Liste plats'!$A$5:$EX$156,MATCH('Journal cuisine'!$B148,'Liste plats'!$A$5:$A$156,0),MATCH(CU$6,'Liste plats'!$A$5:$EX$5,0))*$D148)</f>
        <v/>
      </c>
      <c r="CV148" s="36" t="str">
        <f>IF(ISERROR(INDEX('Liste plats'!$A$5:$EX$156,MATCH('Journal cuisine'!$B148,'Liste plats'!$A$5:$A$156,0),MATCH(CV$6,'Liste plats'!$A$5:$EX$5,0))*$D148),"",INDEX('Liste plats'!$A$5:$EX$156,MATCH('Journal cuisine'!$B148,'Liste plats'!$A$5:$A$156,0),MATCH(CV$6,'Liste plats'!$A$5:$EX$5,0))*$D148)</f>
        <v/>
      </c>
      <c r="CW148" s="36" t="str">
        <f>IF(ISERROR(INDEX('Liste plats'!$A$5:$EX$156,MATCH('Journal cuisine'!$B148,'Liste plats'!$A$5:$A$156,0),MATCH(CW$6,'Liste plats'!$A$5:$EX$5,0))*$D148),"",INDEX('Liste plats'!$A$5:$EX$156,MATCH('Journal cuisine'!$B148,'Liste plats'!$A$5:$A$156,0),MATCH(CW$6,'Liste plats'!$A$5:$EX$5,0))*$D148)</f>
        <v/>
      </c>
      <c r="CX148" s="36" t="str">
        <f>IF(ISERROR(INDEX('Liste plats'!$A$5:$EX$156,MATCH('Journal cuisine'!$B148,'Liste plats'!$A$5:$A$156,0),MATCH(CX$6,'Liste plats'!$A$5:$EX$5,0))*$D148),"",INDEX('Liste plats'!$A$5:$EX$156,MATCH('Journal cuisine'!$B148,'Liste plats'!$A$5:$A$156,0),MATCH(CX$6,'Liste plats'!$A$5:$EX$5,0))*$D148)</f>
        <v/>
      </c>
      <c r="CY148" s="36" t="str">
        <f>IF(ISERROR(INDEX('Liste plats'!$A$5:$EX$156,MATCH('Journal cuisine'!$B148,'Liste plats'!$A$5:$A$156,0),MATCH(CY$6,'Liste plats'!$A$5:$EX$5,0))*$D148),"",INDEX('Liste plats'!$A$5:$EX$156,MATCH('Journal cuisine'!$B148,'Liste plats'!$A$5:$A$156,0),MATCH(CY$6,'Liste plats'!$A$5:$EX$5,0))*$D148)</f>
        <v/>
      </c>
      <c r="CZ148" s="36" t="str">
        <f>IF(ISERROR(INDEX('Liste plats'!$A$5:$EX$156,MATCH('Journal cuisine'!$B148,'Liste plats'!$A$5:$A$156,0),MATCH(CZ$6,'Liste plats'!$A$5:$EX$5,0))*$D148),"",INDEX('Liste plats'!$A$5:$EX$156,MATCH('Journal cuisine'!$B148,'Liste plats'!$A$5:$A$156,0),MATCH(CZ$6,'Liste plats'!$A$5:$EX$5,0))*$D148)</f>
        <v/>
      </c>
      <c r="DA148" s="36" t="str">
        <f>IF(ISERROR(INDEX('Liste plats'!$A$5:$EX$156,MATCH('Journal cuisine'!$B148,'Liste plats'!$A$5:$A$156,0),MATCH(DA$6,'Liste plats'!$A$5:$EX$5,0))*$D148),"",INDEX('Liste plats'!$A$5:$EX$156,MATCH('Journal cuisine'!$B148,'Liste plats'!$A$5:$A$156,0),MATCH(DA$6,'Liste plats'!$A$5:$EX$5,0))*$D148)</f>
        <v/>
      </c>
      <c r="DB148" s="36" t="str">
        <f>IF(ISERROR(INDEX('Liste plats'!$A$5:$EX$156,MATCH('Journal cuisine'!$B148,'Liste plats'!$A$5:$A$156,0),MATCH(DB$6,'Liste plats'!$A$5:$EX$5,0))*$D148),"",INDEX('Liste plats'!$A$5:$EX$156,MATCH('Journal cuisine'!$B148,'Liste plats'!$A$5:$A$156,0),MATCH(DB$6,'Liste plats'!$A$5:$EX$5,0))*$D148)</f>
        <v/>
      </c>
      <c r="DC148" s="36" t="str">
        <f>IF(ISERROR(INDEX('Liste plats'!$A$5:$EX$156,MATCH('Journal cuisine'!$B148,'Liste plats'!$A$5:$A$156,0),MATCH(DC$6,'Liste plats'!$A$5:$EX$5,0))*$D148),"",INDEX('Liste plats'!$A$5:$EX$156,MATCH('Journal cuisine'!$B148,'Liste plats'!$A$5:$A$156,0),MATCH(DC$6,'Liste plats'!$A$5:$EX$5,0))*$D148)</f>
        <v/>
      </c>
      <c r="DD148" s="36" t="str">
        <f>IF(ISERROR(INDEX('Liste plats'!$A$5:$EX$156,MATCH('Journal cuisine'!$B148,'Liste plats'!$A$5:$A$156,0),MATCH(DD$6,'Liste plats'!$A$5:$EX$5,0))*$D148),"",INDEX('Liste plats'!$A$5:$EX$156,MATCH('Journal cuisine'!$B148,'Liste plats'!$A$5:$A$156,0),MATCH(DD$6,'Liste plats'!$A$5:$EX$5,0))*$D148)</f>
        <v/>
      </c>
      <c r="DE148" s="36" t="str">
        <f>IF(ISERROR(INDEX('Liste plats'!$A$5:$EX$156,MATCH('Journal cuisine'!$B148,'Liste plats'!$A$5:$A$156,0),MATCH(DE$6,'Liste plats'!$A$5:$EX$5,0))*$D148),"",INDEX('Liste plats'!$A$5:$EX$156,MATCH('Journal cuisine'!$B148,'Liste plats'!$A$5:$A$156,0),MATCH(DE$6,'Liste plats'!$A$5:$EX$5,0))*$D148)</f>
        <v/>
      </c>
      <c r="DF148" s="36" t="str">
        <f>IF(ISERROR(INDEX('Liste plats'!$A$5:$EX$156,MATCH('Journal cuisine'!$B148,'Liste plats'!$A$5:$A$156,0),MATCH(DF$6,'Liste plats'!$A$5:$EX$5,0))*$D148),"",INDEX('Liste plats'!$A$5:$EX$156,MATCH('Journal cuisine'!$B148,'Liste plats'!$A$5:$A$156,0),MATCH(DF$6,'Liste plats'!$A$5:$EX$5,0))*$D148)</f>
        <v/>
      </c>
      <c r="DG148" s="36" t="str">
        <f>IF(ISERROR(INDEX('Liste plats'!$A$5:$EX$156,MATCH('Journal cuisine'!$B148,'Liste plats'!$A$5:$A$156,0),MATCH(DG$6,'Liste plats'!$A$5:$EX$5,0))*$D148),"",INDEX('Liste plats'!$A$5:$EX$156,MATCH('Journal cuisine'!$B148,'Liste plats'!$A$5:$A$156,0),MATCH(DG$6,'Liste plats'!$A$5:$EX$5,0))*$D148)</f>
        <v/>
      </c>
      <c r="DH148" s="36" t="str">
        <f>IF(ISERROR(INDEX('Liste plats'!$A$5:$EX$156,MATCH('Journal cuisine'!$B148,'Liste plats'!$A$5:$A$156,0),MATCH(DH$6,'Liste plats'!$A$5:$EX$5,0))*$D148),"",INDEX('Liste plats'!$A$5:$EX$156,MATCH('Journal cuisine'!$B148,'Liste plats'!$A$5:$A$156,0),MATCH(DH$6,'Liste plats'!$A$5:$EX$5,0))*$D148)</f>
        <v/>
      </c>
      <c r="DI148" s="36" t="str">
        <f>IF(ISERROR(INDEX('Liste plats'!$A$5:$EX$156,MATCH('Journal cuisine'!$B148,'Liste plats'!$A$5:$A$156,0),MATCH(DI$6,'Liste plats'!$A$5:$EX$5,0))*$D148),"",INDEX('Liste plats'!$A$5:$EX$156,MATCH('Journal cuisine'!$B148,'Liste plats'!$A$5:$A$156,0),MATCH(DI$6,'Liste plats'!$A$5:$EX$5,0))*$D148)</f>
        <v/>
      </c>
      <c r="DJ148" s="36" t="str">
        <f>IF(ISERROR(INDEX('Liste plats'!$A$5:$EX$156,MATCH('Journal cuisine'!$B148,'Liste plats'!$A$5:$A$156,0),MATCH(DJ$6,'Liste plats'!$A$5:$EX$5,0))*$D148),"",INDEX('Liste plats'!$A$5:$EX$156,MATCH('Journal cuisine'!$B148,'Liste plats'!$A$5:$A$156,0),MATCH(DJ$6,'Liste plats'!$A$5:$EX$5,0))*$D148)</f>
        <v/>
      </c>
      <c r="DK148" s="36" t="str">
        <f>IF(ISERROR(INDEX('Liste plats'!$A$5:$EX$156,MATCH('Journal cuisine'!$B148,'Liste plats'!$A$5:$A$156,0),MATCH(DK$6,'Liste plats'!$A$5:$EX$5,0))*$D148),"",INDEX('Liste plats'!$A$5:$EX$156,MATCH('Journal cuisine'!$B148,'Liste plats'!$A$5:$A$156,0),MATCH(DK$6,'Liste plats'!$A$5:$EX$5,0))*$D148)</f>
        <v/>
      </c>
      <c r="DL148" s="36" t="str">
        <f>IF(ISERROR(INDEX('Liste plats'!$A$5:$EX$156,MATCH('Journal cuisine'!$B148,'Liste plats'!$A$5:$A$156,0),MATCH(DL$6,'Liste plats'!$A$5:$EX$5,0))*$D148),"",INDEX('Liste plats'!$A$5:$EX$156,MATCH('Journal cuisine'!$B148,'Liste plats'!$A$5:$A$156,0),MATCH(DL$6,'Liste plats'!$A$5:$EX$5,0))*$D148)</f>
        <v/>
      </c>
      <c r="DM148" s="36" t="str">
        <f>IF(ISERROR(INDEX('Liste plats'!$A$5:$EX$156,MATCH('Journal cuisine'!$B148,'Liste plats'!$A$5:$A$156,0),MATCH(DM$6,'Liste plats'!$A$5:$EX$5,0))*$D148),"",INDEX('Liste plats'!$A$5:$EX$156,MATCH('Journal cuisine'!$B148,'Liste plats'!$A$5:$A$156,0),MATCH(DM$6,'Liste plats'!$A$5:$EX$5,0))*$D148)</f>
        <v/>
      </c>
      <c r="DN148" s="36" t="str">
        <f>IF(ISERROR(INDEX('Liste plats'!$A$5:$EX$156,MATCH('Journal cuisine'!$B148,'Liste plats'!$A$5:$A$156,0),MATCH(DN$6,'Liste plats'!$A$5:$EX$5,0))*$D148),"",INDEX('Liste plats'!$A$5:$EX$156,MATCH('Journal cuisine'!$B148,'Liste plats'!$A$5:$A$156,0),MATCH(DN$6,'Liste plats'!$A$5:$EX$5,0))*$D148)</f>
        <v/>
      </c>
      <c r="DO148" s="36" t="str">
        <f>IF(ISERROR(INDEX('Liste plats'!$A$5:$EX$156,MATCH('Journal cuisine'!$B148,'Liste plats'!$A$5:$A$156,0),MATCH(DO$6,'Liste plats'!$A$5:$EX$5,0))*$D148),"",INDEX('Liste plats'!$A$5:$EX$156,MATCH('Journal cuisine'!$B148,'Liste plats'!$A$5:$A$156,0),MATCH(DO$6,'Liste plats'!$A$5:$EX$5,0))*$D148)</f>
        <v/>
      </c>
      <c r="DP148" s="36" t="str">
        <f>IF(ISERROR(INDEX('Liste plats'!$A$5:$EX$156,MATCH('Journal cuisine'!$B148,'Liste plats'!$A$5:$A$156,0),MATCH(DP$6,'Liste plats'!$A$5:$EX$5,0))*$D148),"",INDEX('Liste plats'!$A$5:$EX$156,MATCH('Journal cuisine'!$B148,'Liste plats'!$A$5:$A$156,0),MATCH(DP$6,'Liste plats'!$A$5:$EX$5,0))*$D148)</f>
        <v/>
      </c>
      <c r="DQ148" s="36" t="str">
        <f>IF(ISERROR(INDEX('Liste plats'!$A$5:$EX$156,MATCH('Journal cuisine'!$B148,'Liste plats'!$A$5:$A$156,0),MATCH(DQ$6,'Liste plats'!$A$5:$EX$5,0))*$D148),"",INDEX('Liste plats'!$A$5:$EX$156,MATCH('Journal cuisine'!$B148,'Liste plats'!$A$5:$A$156,0),MATCH(DQ$6,'Liste plats'!$A$5:$EX$5,0))*$D148)</f>
        <v/>
      </c>
      <c r="DR148" s="36" t="str">
        <f>IF(ISERROR(INDEX('Liste plats'!$A$5:$EX$156,MATCH('Journal cuisine'!$B148,'Liste plats'!$A$5:$A$156,0),MATCH(DR$6,'Liste plats'!$A$5:$EX$5,0))*$D148),"",INDEX('Liste plats'!$A$5:$EX$156,MATCH('Journal cuisine'!$B148,'Liste plats'!$A$5:$A$156,0),MATCH(DR$6,'Liste plats'!$A$5:$EX$5,0))*$D148)</f>
        <v/>
      </c>
      <c r="DS148" s="36" t="str">
        <f>IF(ISERROR(INDEX('Liste plats'!$A$5:$EX$156,MATCH('Journal cuisine'!$B148,'Liste plats'!$A$5:$A$156,0),MATCH(DS$6,'Liste plats'!$A$5:$EX$5,0))*$D148),"",INDEX('Liste plats'!$A$5:$EX$156,MATCH('Journal cuisine'!$B148,'Liste plats'!$A$5:$A$156,0),MATCH(DS$6,'Liste plats'!$A$5:$EX$5,0))*$D148)</f>
        <v/>
      </c>
      <c r="DT148" s="36" t="str">
        <f>IF(ISERROR(INDEX('Liste plats'!$A$5:$EX$156,MATCH('Journal cuisine'!$B148,'Liste plats'!$A$5:$A$156,0),MATCH(DT$6,'Liste plats'!$A$5:$EX$5,0))*$D148),"",INDEX('Liste plats'!$A$5:$EX$156,MATCH('Journal cuisine'!$B148,'Liste plats'!$A$5:$A$156,0),MATCH(DT$6,'Liste plats'!$A$5:$EX$5,0))*$D148)</f>
        <v/>
      </c>
      <c r="DU148" s="36" t="str">
        <f>IF(ISERROR(INDEX('Liste plats'!$A$5:$EX$156,MATCH('Journal cuisine'!$B148,'Liste plats'!$A$5:$A$156,0),MATCH(DU$6,'Liste plats'!$A$5:$EX$5,0))*$D148),"",INDEX('Liste plats'!$A$5:$EX$156,MATCH('Journal cuisine'!$B148,'Liste plats'!$A$5:$A$156,0),MATCH(DU$6,'Liste plats'!$A$5:$EX$5,0))*$D148)</f>
        <v/>
      </c>
      <c r="DV148" s="36" t="str">
        <f>IF(ISERROR(INDEX('Liste plats'!$A$5:$EX$156,MATCH('Journal cuisine'!$B148,'Liste plats'!$A$5:$A$156,0),MATCH(DV$6,'Liste plats'!$A$5:$EX$5,0))*$D148),"",INDEX('Liste plats'!$A$5:$EX$156,MATCH('Journal cuisine'!$B148,'Liste plats'!$A$5:$A$156,0),MATCH(DV$6,'Liste plats'!$A$5:$EX$5,0))*$D148)</f>
        <v/>
      </c>
      <c r="DW148" s="36" t="str">
        <f>IF(ISERROR(INDEX('Liste plats'!$A$5:$EX$156,MATCH('Journal cuisine'!$B148,'Liste plats'!$A$5:$A$156,0),MATCH(DW$6,'Liste plats'!$A$5:$EX$5,0))*$D148),"",INDEX('Liste plats'!$A$5:$EX$156,MATCH('Journal cuisine'!$B148,'Liste plats'!$A$5:$A$156,0),MATCH(DW$6,'Liste plats'!$A$5:$EX$5,0))*$D148)</f>
        <v/>
      </c>
      <c r="DX148" s="36" t="str">
        <f>IF(ISERROR(INDEX('Liste plats'!$A$5:$EX$156,MATCH('Journal cuisine'!$B148,'Liste plats'!$A$5:$A$156,0),MATCH(DX$6,'Liste plats'!$A$5:$EX$5,0))*$D148),"",INDEX('Liste plats'!$A$5:$EX$156,MATCH('Journal cuisine'!$B148,'Liste plats'!$A$5:$A$156,0),MATCH(DX$6,'Liste plats'!$A$5:$EX$5,0))*$D148)</f>
        <v/>
      </c>
      <c r="DY148" s="36" t="str">
        <f>IF(ISERROR(INDEX('Liste plats'!$A$5:$EX$156,MATCH('Journal cuisine'!$B148,'Liste plats'!$A$5:$A$156,0),MATCH(DY$6,'Liste plats'!$A$5:$EX$5,0))*$D148),"",INDEX('Liste plats'!$A$5:$EX$156,MATCH('Journal cuisine'!$B148,'Liste plats'!$A$5:$A$156,0),MATCH(DY$6,'Liste plats'!$A$5:$EX$5,0))*$D148)</f>
        <v/>
      </c>
      <c r="DZ148" s="36" t="str">
        <f>IF(ISERROR(INDEX('Liste plats'!$A$5:$EX$156,MATCH('Journal cuisine'!$B148,'Liste plats'!$A$5:$A$156,0),MATCH(DZ$6,'Liste plats'!$A$5:$EX$5,0))*$D148),"",INDEX('Liste plats'!$A$5:$EX$156,MATCH('Journal cuisine'!$B148,'Liste plats'!$A$5:$A$156,0),MATCH(DZ$6,'Liste plats'!$A$5:$EX$5,0))*$D148)</f>
        <v/>
      </c>
      <c r="EA148" s="36" t="str">
        <f>IF(ISERROR(INDEX('Liste plats'!$A$5:$EX$156,MATCH('Journal cuisine'!$B148,'Liste plats'!$A$5:$A$156,0),MATCH(EA$6,'Liste plats'!$A$5:$EX$5,0))*$D148),"",INDEX('Liste plats'!$A$5:$EX$156,MATCH('Journal cuisine'!$B148,'Liste plats'!$A$5:$A$156,0),MATCH(EA$6,'Liste plats'!$A$5:$EX$5,0))*$D148)</f>
        <v/>
      </c>
      <c r="EB148" s="36" t="str">
        <f>IF(ISERROR(INDEX('Liste plats'!$A$5:$EX$156,MATCH('Journal cuisine'!$B148,'Liste plats'!$A$5:$A$156,0),MATCH(EB$6,'Liste plats'!$A$5:$EX$5,0))*$D148),"",INDEX('Liste plats'!$A$5:$EX$156,MATCH('Journal cuisine'!$B148,'Liste plats'!$A$5:$A$156,0),MATCH(EB$6,'Liste plats'!$A$5:$EX$5,0))*$D148)</f>
        <v/>
      </c>
      <c r="EC148" s="36" t="str">
        <f>IF(ISERROR(INDEX('Liste plats'!$A$5:$EX$156,MATCH('Journal cuisine'!$B148,'Liste plats'!$A$5:$A$156,0),MATCH(EC$6,'Liste plats'!$A$5:$EX$5,0))*$D148),"",INDEX('Liste plats'!$A$5:$EX$156,MATCH('Journal cuisine'!$B148,'Liste plats'!$A$5:$A$156,0),MATCH(EC$6,'Liste plats'!$A$5:$EX$5,0))*$D148)</f>
        <v/>
      </c>
      <c r="ED148" s="36" t="str">
        <f>IF(ISERROR(INDEX('Liste plats'!$A$5:$EX$156,MATCH('Journal cuisine'!$B148,'Liste plats'!$A$5:$A$156,0),MATCH(ED$6,'Liste plats'!$A$5:$EX$5,0))*$D148),"",INDEX('Liste plats'!$A$5:$EX$156,MATCH('Journal cuisine'!$B148,'Liste plats'!$A$5:$A$156,0),MATCH(ED$6,'Liste plats'!$A$5:$EX$5,0))*$D148)</f>
        <v/>
      </c>
      <c r="EE148" s="36" t="str">
        <f>IF(ISERROR(INDEX('Liste plats'!$A$5:$EX$156,MATCH('Journal cuisine'!$B148,'Liste plats'!$A$5:$A$156,0),MATCH(EE$6,'Liste plats'!$A$5:$EX$5,0))*$D148),"",INDEX('Liste plats'!$A$5:$EX$156,MATCH('Journal cuisine'!$B148,'Liste plats'!$A$5:$A$156,0),MATCH(EE$6,'Liste plats'!$A$5:$EX$5,0))*$D148)</f>
        <v/>
      </c>
      <c r="EF148" s="36" t="str">
        <f>IF(ISERROR(INDEX('Liste plats'!$A$5:$EX$156,MATCH('Journal cuisine'!$B148,'Liste plats'!$A$5:$A$156,0),MATCH(EF$6,'Liste plats'!$A$5:$EX$5,0))*$D148),"",INDEX('Liste plats'!$A$5:$EX$156,MATCH('Journal cuisine'!$B148,'Liste plats'!$A$5:$A$156,0),MATCH(EF$6,'Liste plats'!$A$5:$EX$5,0))*$D148)</f>
        <v/>
      </c>
      <c r="EG148" s="36" t="str">
        <f>IF(ISERROR(INDEX('Liste plats'!$A$5:$EX$156,MATCH('Journal cuisine'!$B148,'Liste plats'!$A$5:$A$156,0),MATCH(EG$6,'Liste plats'!$A$5:$EX$5,0))*$D148),"",INDEX('Liste plats'!$A$5:$EX$156,MATCH('Journal cuisine'!$B148,'Liste plats'!$A$5:$A$156,0),MATCH(EG$6,'Liste plats'!$A$5:$EX$5,0))*$D148)</f>
        <v/>
      </c>
      <c r="EH148" s="36" t="str">
        <f>IF(ISERROR(INDEX('Liste plats'!$A$5:$EX$156,MATCH('Journal cuisine'!$B148,'Liste plats'!$A$5:$A$156,0),MATCH(EH$6,'Liste plats'!$A$5:$EX$5,0))*$D148),"",INDEX('Liste plats'!$A$5:$EX$156,MATCH('Journal cuisine'!$B148,'Liste plats'!$A$5:$A$156,0),MATCH(EH$6,'Liste plats'!$A$5:$EX$5,0))*$D148)</f>
        <v/>
      </c>
      <c r="EI148" s="36" t="str">
        <f>IF(ISERROR(INDEX('Liste plats'!$A$5:$EX$156,MATCH('Journal cuisine'!$B148,'Liste plats'!$A$5:$A$156,0),MATCH(EI$6,'Liste plats'!$A$5:$EX$5,0))*$D148),"",INDEX('Liste plats'!$A$5:$EX$156,MATCH('Journal cuisine'!$B148,'Liste plats'!$A$5:$A$156,0),MATCH(EI$6,'Liste plats'!$A$5:$EX$5,0))*$D148)</f>
        <v/>
      </c>
      <c r="EJ148" s="36" t="str">
        <f>IF(ISERROR(INDEX('Liste plats'!$A$5:$EX$156,MATCH('Journal cuisine'!$B148,'Liste plats'!$A$5:$A$156,0),MATCH(EJ$6,'Liste plats'!$A$5:$EX$5,0))*$D148),"",INDEX('Liste plats'!$A$5:$EX$156,MATCH('Journal cuisine'!$B148,'Liste plats'!$A$5:$A$156,0),MATCH(EJ$6,'Liste plats'!$A$5:$EX$5,0))*$D148)</f>
        <v/>
      </c>
      <c r="EK148" s="36" t="str">
        <f>IF(ISERROR(INDEX('Liste plats'!$A$5:$EX$156,MATCH('Journal cuisine'!$B148,'Liste plats'!$A$5:$A$156,0),MATCH(EK$6,'Liste plats'!$A$5:$EX$5,0))*$D148),"",INDEX('Liste plats'!$A$5:$EX$156,MATCH('Journal cuisine'!$B148,'Liste plats'!$A$5:$A$156,0),MATCH(EK$6,'Liste plats'!$A$5:$EX$5,0))*$D148)</f>
        <v/>
      </c>
      <c r="EL148" s="36" t="str">
        <f>IF(ISERROR(INDEX('Liste plats'!$A$5:$EX$156,MATCH('Journal cuisine'!$B148,'Liste plats'!$A$5:$A$156,0),MATCH(EL$6,'Liste plats'!$A$5:$EX$5,0))*$D148),"",INDEX('Liste plats'!$A$5:$EX$156,MATCH('Journal cuisine'!$B148,'Liste plats'!$A$5:$A$156,0),MATCH(EL$6,'Liste plats'!$A$5:$EX$5,0))*$D148)</f>
        <v/>
      </c>
      <c r="EM148" s="36" t="str">
        <f>IF(ISERROR(INDEX('Liste plats'!$A$5:$EX$156,MATCH('Journal cuisine'!$B148,'Liste plats'!$A$5:$A$156,0),MATCH(EM$6,'Liste plats'!$A$5:$EX$5,0))*$D148),"",INDEX('Liste plats'!$A$5:$EX$156,MATCH('Journal cuisine'!$B148,'Liste plats'!$A$5:$A$156,0),MATCH(EM$6,'Liste plats'!$A$5:$EX$5,0))*$D148)</f>
        <v/>
      </c>
      <c r="EN148" s="36" t="str">
        <f>IF(ISERROR(INDEX('Liste plats'!$A$5:$EX$156,MATCH('Journal cuisine'!$B148,'Liste plats'!$A$5:$A$156,0),MATCH(EN$6,'Liste plats'!$A$5:$EX$5,0))*$D148),"",INDEX('Liste plats'!$A$5:$EX$156,MATCH('Journal cuisine'!$B148,'Liste plats'!$A$5:$A$156,0),MATCH(EN$6,'Liste plats'!$A$5:$EX$5,0))*$D148)</f>
        <v/>
      </c>
      <c r="EO148" s="36" t="str">
        <f>IF(ISERROR(INDEX('Liste plats'!$A$5:$EX$156,MATCH('Journal cuisine'!$B148,'Liste plats'!$A$5:$A$156,0),MATCH(EO$6,'Liste plats'!$A$5:$EX$5,0))*$D148),"",INDEX('Liste plats'!$A$5:$EX$156,MATCH('Journal cuisine'!$B148,'Liste plats'!$A$5:$A$156,0),MATCH(EO$6,'Liste plats'!$A$5:$EX$5,0))*$D148)</f>
        <v/>
      </c>
      <c r="EP148" s="36" t="str">
        <f>IF(ISERROR(INDEX('Liste plats'!$A$5:$EX$156,MATCH('Journal cuisine'!$B148,'Liste plats'!$A$5:$A$156,0),MATCH(EP$6,'Liste plats'!$A$5:$EX$5,0))*$D148),"",INDEX('Liste plats'!$A$5:$EX$156,MATCH('Journal cuisine'!$B148,'Liste plats'!$A$5:$A$156,0),MATCH(EP$6,'Liste plats'!$A$5:$EX$5,0))*$D148)</f>
        <v/>
      </c>
      <c r="EQ148" s="36" t="str">
        <f>IF(ISERROR(INDEX('Liste plats'!$A$5:$EX$156,MATCH('Journal cuisine'!$B148,'Liste plats'!$A$5:$A$156,0),MATCH(EQ$6,'Liste plats'!$A$5:$EX$5,0))*$D148),"",INDEX('Liste plats'!$A$5:$EX$156,MATCH('Journal cuisine'!$B148,'Liste plats'!$A$5:$A$156,0),MATCH(EQ$6,'Liste plats'!$A$5:$EX$5,0))*$D148)</f>
        <v/>
      </c>
      <c r="ER148" s="36" t="str">
        <f>IF(ISERROR(INDEX('Liste plats'!$A$5:$EX$156,MATCH('Journal cuisine'!$B148,'Liste plats'!$A$5:$A$156,0),MATCH(ER$6,'Liste plats'!$A$5:$EX$5,0))*$D148),"",INDEX('Liste plats'!$A$5:$EX$156,MATCH('Journal cuisine'!$B148,'Liste plats'!$A$5:$A$156,0),MATCH(ER$6,'Liste plats'!$A$5:$EX$5,0))*$D148)</f>
        <v/>
      </c>
      <c r="ES148" s="36" t="str">
        <f>IF(ISERROR(INDEX('Liste plats'!$A$5:$EX$156,MATCH('Journal cuisine'!$B148,'Liste plats'!$A$5:$A$156,0),MATCH(ES$6,'Liste plats'!$A$5:$EX$5,0))*$D148),"",INDEX('Liste plats'!$A$5:$EX$156,MATCH('Journal cuisine'!$B148,'Liste plats'!$A$5:$A$156,0),MATCH(ES$6,'Liste plats'!$A$5:$EX$5,0))*$D148)</f>
        <v/>
      </c>
      <c r="ET148" s="36" t="str">
        <f>IF(ISERROR(INDEX('Liste plats'!$A$5:$EX$156,MATCH('Journal cuisine'!$B148,'Liste plats'!$A$5:$A$156,0),MATCH(ET$6,'Liste plats'!$A$5:$EX$5,0))*$D148),"",INDEX('Liste plats'!$A$5:$EX$156,MATCH('Journal cuisine'!$B148,'Liste plats'!$A$5:$A$156,0),MATCH(ET$6,'Liste plats'!$A$5:$EX$5,0))*$D148)</f>
        <v/>
      </c>
      <c r="EU148" s="36" t="str">
        <f>IF(ISERROR(INDEX('Liste plats'!$A$5:$EX$156,MATCH('Journal cuisine'!$B148,'Liste plats'!$A$5:$A$156,0),MATCH(EU$6,'Liste plats'!$A$5:$EX$5,0))*$D148),"",INDEX('Liste plats'!$A$5:$EX$156,MATCH('Journal cuisine'!$B148,'Liste plats'!$A$5:$A$156,0),MATCH(EU$6,'Liste plats'!$A$5:$EX$5,0))*$D148)</f>
        <v/>
      </c>
      <c r="EV148" s="36" t="str">
        <f>IF(ISERROR(INDEX('Liste plats'!$A$5:$EX$156,MATCH('Journal cuisine'!$B148,'Liste plats'!$A$5:$A$156,0),MATCH(EV$6,'Liste plats'!$A$5:$EX$5,0))*$D148),"",INDEX('Liste plats'!$A$5:$EX$156,MATCH('Journal cuisine'!$B148,'Liste plats'!$A$5:$A$156,0),MATCH(EV$6,'Liste plats'!$A$5:$EX$5,0))*$D148)</f>
        <v/>
      </c>
      <c r="EW148" s="36" t="str">
        <f>IF(ISERROR(INDEX('Liste plats'!$A$5:$EX$156,MATCH('Journal cuisine'!$B148,'Liste plats'!$A$5:$A$156,0),MATCH(EW$6,'Liste plats'!$A$5:$EX$5,0))*$D148),"",INDEX('Liste plats'!$A$5:$EX$156,MATCH('Journal cuisine'!$B148,'Liste plats'!$A$5:$A$156,0),MATCH(EW$6,'Liste plats'!$A$5:$EX$5,0))*$D148)</f>
        <v/>
      </c>
      <c r="EX148" s="36" t="str">
        <f>IF(ISERROR(INDEX('Liste plats'!$A$5:$EX$156,MATCH('Journal cuisine'!$B148,'Liste plats'!$A$5:$A$156,0),MATCH(EX$6,'Liste plats'!$A$5:$EX$5,0))*$D148),"",INDEX('Liste plats'!$A$5:$EX$156,MATCH('Journal cuisine'!$B148,'Liste plats'!$A$5:$A$156,0),MATCH(EX$6,'Liste plats'!$A$5:$EX$5,0))*$D148)</f>
        <v/>
      </c>
      <c r="EY148" s="36" t="str">
        <f>IF(ISERROR(INDEX('Liste plats'!$A$5:$EX$156,MATCH('Journal cuisine'!$B148,'Liste plats'!$A$5:$A$156,0),MATCH(EY$6,'Liste plats'!$A$5:$EX$5,0))*$D148),"",INDEX('Liste plats'!$A$5:$EX$156,MATCH('Journal cuisine'!$B148,'Liste plats'!$A$5:$A$156,0),MATCH(EY$6,'Liste plats'!$A$5:$EX$5,0))*$D148)</f>
        <v/>
      </c>
      <c r="EZ148" s="36" t="str">
        <f>IF(ISERROR(INDEX('Liste plats'!$A$5:$EX$156,MATCH('Journal cuisine'!$B148,'Liste plats'!$A$5:$A$156,0),MATCH(EZ$6,'Liste plats'!$A$5:$EX$5,0))*$D148),"",INDEX('Liste plats'!$A$5:$EX$156,MATCH('Journal cuisine'!$B148,'Liste plats'!$A$5:$A$156,0),MATCH(EZ$6,'Liste plats'!$A$5:$EX$5,0))*$D148)</f>
        <v/>
      </c>
      <c r="FA148" s="49" t="str">
        <f>IF(ISERROR(INDEX('Liste plats'!$A$5:$EX$156,MATCH('Journal cuisine'!$B148,'Liste plats'!$A$5:$A$156,0),MATCH(FA$6,'Liste plats'!$A$5:$EX$5,0))*$D148),"",INDEX('Liste plats'!$A$5:$EX$156,MATCH('Journal cuisine'!$B148,'Liste plats'!$A$5:$A$156,0),MATCH(FA$6,'Liste plats'!$A$5:$EX$5,0))*$D148)</f>
        <v/>
      </c>
    </row>
    <row r="149" spans="1:157" x14ac:dyDescent="0.25">
      <c r="A149" s="9"/>
      <c r="B149" s="10"/>
      <c r="C149" s="34" t="str">
        <f>IF(ISERROR(IF(VLOOKUP(B149,'Liste plats'!$A$7:$B$156,2,0)=0,"",VLOOKUP(B149,'Liste plats'!$A$7:$B$156,2,0))),"",IF(VLOOKUP(B149,'Liste plats'!$A$7:$B$156,2,0)=0,"",VLOOKUP(B149,'Liste plats'!$A$7:$B$156,2,0)))</f>
        <v/>
      </c>
      <c r="D149" s="18"/>
      <c r="F149" s="41"/>
      <c r="H149" s="48" t="str">
        <f>IF(ISERROR(INDEX('Liste plats'!$A$5:$EX$156,MATCH('Journal cuisine'!$B149,'Liste plats'!$A$5:$A$156,0),MATCH(H$6,'Liste plats'!$A$5:$EX$5,0))*$D149),"",INDEX('Liste plats'!$A$5:$EX$156,MATCH('Journal cuisine'!$B149,'Liste plats'!$A$5:$A$156,0),MATCH(H$6,'Liste plats'!$A$5:$EX$5,0))*$D149)</f>
        <v/>
      </c>
      <c r="I149" s="36" t="str">
        <f>IF(ISERROR(INDEX('Liste plats'!$A$5:$EX$156,MATCH('Journal cuisine'!$B149,'Liste plats'!$A$5:$A$156,0),MATCH(I$6,'Liste plats'!$A$5:$EX$5,0))*$D149),"",INDEX('Liste plats'!$A$5:$EX$156,MATCH('Journal cuisine'!$B149,'Liste plats'!$A$5:$A$156,0),MATCH(I$6,'Liste plats'!$A$5:$EX$5,0))*$D149)</f>
        <v/>
      </c>
      <c r="J149" s="36" t="str">
        <f>IF(ISERROR(INDEX('Liste plats'!$A$5:$EX$156,MATCH('Journal cuisine'!$B149,'Liste plats'!$A$5:$A$156,0),MATCH(J$6,'Liste plats'!$A$5:$EX$5,0))*$D149),"",INDEX('Liste plats'!$A$5:$EX$156,MATCH('Journal cuisine'!$B149,'Liste plats'!$A$5:$A$156,0),MATCH(J$6,'Liste plats'!$A$5:$EX$5,0))*$D149)</f>
        <v/>
      </c>
      <c r="K149" s="36" t="str">
        <f>IF(ISERROR(INDEX('Liste plats'!$A$5:$EX$156,MATCH('Journal cuisine'!$B149,'Liste plats'!$A$5:$A$156,0),MATCH(K$6,'Liste plats'!$A$5:$EX$5,0))*$D149),"",INDEX('Liste plats'!$A$5:$EX$156,MATCH('Journal cuisine'!$B149,'Liste plats'!$A$5:$A$156,0),MATCH(K$6,'Liste plats'!$A$5:$EX$5,0))*$D149)</f>
        <v/>
      </c>
      <c r="L149" s="36" t="str">
        <f>IF(ISERROR(INDEX('Liste plats'!$A$5:$EX$156,MATCH('Journal cuisine'!$B149,'Liste plats'!$A$5:$A$156,0),MATCH(L$6,'Liste plats'!$A$5:$EX$5,0))*$D149),"",INDEX('Liste plats'!$A$5:$EX$156,MATCH('Journal cuisine'!$B149,'Liste plats'!$A$5:$A$156,0),MATCH(L$6,'Liste plats'!$A$5:$EX$5,0))*$D149)</f>
        <v/>
      </c>
      <c r="M149" s="36" t="str">
        <f>IF(ISERROR(INDEX('Liste plats'!$A$5:$EX$156,MATCH('Journal cuisine'!$B149,'Liste plats'!$A$5:$A$156,0),MATCH(M$6,'Liste plats'!$A$5:$EX$5,0))*$D149),"",INDEX('Liste plats'!$A$5:$EX$156,MATCH('Journal cuisine'!$B149,'Liste plats'!$A$5:$A$156,0),MATCH(M$6,'Liste plats'!$A$5:$EX$5,0))*$D149)</f>
        <v/>
      </c>
      <c r="N149" s="36" t="str">
        <f>IF(ISERROR(INDEX('Liste plats'!$A$5:$EX$156,MATCH('Journal cuisine'!$B149,'Liste plats'!$A$5:$A$156,0),MATCH(N$6,'Liste plats'!$A$5:$EX$5,0))*$D149),"",INDEX('Liste plats'!$A$5:$EX$156,MATCH('Journal cuisine'!$B149,'Liste plats'!$A$5:$A$156,0),MATCH(N$6,'Liste plats'!$A$5:$EX$5,0))*$D149)</f>
        <v/>
      </c>
      <c r="O149" s="36" t="str">
        <f>IF(ISERROR(INDEX('Liste plats'!$A$5:$EX$156,MATCH('Journal cuisine'!$B149,'Liste plats'!$A$5:$A$156,0),MATCH(O$6,'Liste plats'!$A$5:$EX$5,0))*$D149),"",INDEX('Liste plats'!$A$5:$EX$156,MATCH('Journal cuisine'!$B149,'Liste plats'!$A$5:$A$156,0),MATCH(O$6,'Liste plats'!$A$5:$EX$5,0))*$D149)</f>
        <v/>
      </c>
      <c r="P149" s="36" t="str">
        <f>IF(ISERROR(INDEX('Liste plats'!$A$5:$EX$156,MATCH('Journal cuisine'!$B149,'Liste plats'!$A$5:$A$156,0),MATCH(P$6,'Liste plats'!$A$5:$EX$5,0))*$D149),"",INDEX('Liste plats'!$A$5:$EX$156,MATCH('Journal cuisine'!$B149,'Liste plats'!$A$5:$A$156,0),MATCH(P$6,'Liste plats'!$A$5:$EX$5,0))*$D149)</f>
        <v/>
      </c>
      <c r="Q149" s="36" t="str">
        <f>IF(ISERROR(INDEX('Liste plats'!$A$5:$EX$156,MATCH('Journal cuisine'!$B149,'Liste plats'!$A$5:$A$156,0),MATCH(Q$6,'Liste plats'!$A$5:$EX$5,0))*$D149),"",INDEX('Liste plats'!$A$5:$EX$156,MATCH('Journal cuisine'!$B149,'Liste plats'!$A$5:$A$156,0),MATCH(Q$6,'Liste plats'!$A$5:$EX$5,0))*$D149)</f>
        <v/>
      </c>
      <c r="R149" s="36" t="str">
        <f>IF(ISERROR(INDEX('Liste plats'!$A$5:$EX$156,MATCH('Journal cuisine'!$B149,'Liste plats'!$A$5:$A$156,0),MATCH(R$6,'Liste plats'!$A$5:$EX$5,0))*$D149),"",INDEX('Liste plats'!$A$5:$EX$156,MATCH('Journal cuisine'!$B149,'Liste plats'!$A$5:$A$156,0),MATCH(R$6,'Liste plats'!$A$5:$EX$5,0))*$D149)</f>
        <v/>
      </c>
      <c r="S149" s="36" t="str">
        <f>IF(ISERROR(INDEX('Liste plats'!$A$5:$EX$156,MATCH('Journal cuisine'!$B149,'Liste plats'!$A$5:$A$156,0),MATCH(S$6,'Liste plats'!$A$5:$EX$5,0))*$D149),"",INDEX('Liste plats'!$A$5:$EX$156,MATCH('Journal cuisine'!$B149,'Liste plats'!$A$5:$A$156,0),MATCH(S$6,'Liste plats'!$A$5:$EX$5,0))*$D149)</f>
        <v/>
      </c>
      <c r="T149" s="36" t="str">
        <f>IF(ISERROR(INDEX('Liste plats'!$A$5:$EX$156,MATCH('Journal cuisine'!$B149,'Liste plats'!$A$5:$A$156,0),MATCH(T$6,'Liste plats'!$A$5:$EX$5,0))*$D149),"",INDEX('Liste plats'!$A$5:$EX$156,MATCH('Journal cuisine'!$B149,'Liste plats'!$A$5:$A$156,0),MATCH(T$6,'Liste plats'!$A$5:$EX$5,0))*$D149)</f>
        <v/>
      </c>
      <c r="U149" s="36" t="str">
        <f>IF(ISERROR(INDEX('Liste plats'!$A$5:$EX$156,MATCH('Journal cuisine'!$B149,'Liste plats'!$A$5:$A$156,0),MATCH(U$6,'Liste plats'!$A$5:$EX$5,0))*$D149),"",INDEX('Liste plats'!$A$5:$EX$156,MATCH('Journal cuisine'!$B149,'Liste plats'!$A$5:$A$156,0),MATCH(U$6,'Liste plats'!$A$5:$EX$5,0))*$D149)</f>
        <v/>
      </c>
      <c r="V149" s="36" t="str">
        <f>IF(ISERROR(INDEX('Liste plats'!$A$5:$EX$156,MATCH('Journal cuisine'!$B149,'Liste plats'!$A$5:$A$156,0),MATCH(V$6,'Liste plats'!$A$5:$EX$5,0))*$D149),"",INDEX('Liste plats'!$A$5:$EX$156,MATCH('Journal cuisine'!$B149,'Liste plats'!$A$5:$A$156,0),MATCH(V$6,'Liste plats'!$A$5:$EX$5,0))*$D149)</f>
        <v/>
      </c>
      <c r="W149" s="36" t="str">
        <f>IF(ISERROR(INDEX('Liste plats'!$A$5:$EX$156,MATCH('Journal cuisine'!$B149,'Liste plats'!$A$5:$A$156,0),MATCH(W$6,'Liste plats'!$A$5:$EX$5,0))*$D149),"",INDEX('Liste plats'!$A$5:$EX$156,MATCH('Journal cuisine'!$B149,'Liste plats'!$A$5:$A$156,0),MATCH(W$6,'Liste plats'!$A$5:$EX$5,0))*$D149)</f>
        <v/>
      </c>
      <c r="X149" s="36" t="str">
        <f>IF(ISERROR(INDEX('Liste plats'!$A$5:$EX$156,MATCH('Journal cuisine'!$B149,'Liste plats'!$A$5:$A$156,0),MATCH(X$6,'Liste plats'!$A$5:$EX$5,0))*$D149),"",INDEX('Liste plats'!$A$5:$EX$156,MATCH('Journal cuisine'!$B149,'Liste plats'!$A$5:$A$156,0),MATCH(X$6,'Liste plats'!$A$5:$EX$5,0))*$D149)</f>
        <v/>
      </c>
      <c r="Y149" s="36" t="str">
        <f>IF(ISERROR(INDEX('Liste plats'!$A$5:$EX$156,MATCH('Journal cuisine'!$B149,'Liste plats'!$A$5:$A$156,0),MATCH(Y$6,'Liste plats'!$A$5:$EX$5,0))*$D149),"",INDEX('Liste plats'!$A$5:$EX$156,MATCH('Journal cuisine'!$B149,'Liste plats'!$A$5:$A$156,0),MATCH(Y$6,'Liste plats'!$A$5:$EX$5,0))*$D149)</f>
        <v/>
      </c>
      <c r="Z149" s="36" t="str">
        <f>IF(ISERROR(INDEX('Liste plats'!$A$5:$EX$156,MATCH('Journal cuisine'!$B149,'Liste plats'!$A$5:$A$156,0),MATCH(Z$6,'Liste plats'!$A$5:$EX$5,0))*$D149),"",INDEX('Liste plats'!$A$5:$EX$156,MATCH('Journal cuisine'!$B149,'Liste plats'!$A$5:$A$156,0),MATCH(Z$6,'Liste plats'!$A$5:$EX$5,0))*$D149)</f>
        <v/>
      </c>
      <c r="AA149" s="36" t="str">
        <f>IF(ISERROR(INDEX('Liste plats'!$A$5:$EX$156,MATCH('Journal cuisine'!$B149,'Liste plats'!$A$5:$A$156,0),MATCH(AA$6,'Liste plats'!$A$5:$EX$5,0))*$D149),"",INDEX('Liste plats'!$A$5:$EX$156,MATCH('Journal cuisine'!$B149,'Liste plats'!$A$5:$A$156,0),MATCH(AA$6,'Liste plats'!$A$5:$EX$5,0))*$D149)</f>
        <v/>
      </c>
      <c r="AB149" s="36" t="str">
        <f>IF(ISERROR(INDEX('Liste plats'!$A$5:$EX$156,MATCH('Journal cuisine'!$B149,'Liste plats'!$A$5:$A$156,0),MATCH(AB$6,'Liste plats'!$A$5:$EX$5,0))*$D149),"",INDEX('Liste plats'!$A$5:$EX$156,MATCH('Journal cuisine'!$B149,'Liste plats'!$A$5:$A$156,0),MATCH(AB$6,'Liste plats'!$A$5:$EX$5,0))*$D149)</f>
        <v/>
      </c>
      <c r="AC149" s="36" t="str">
        <f>IF(ISERROR(INDEX('Liste plats'!$A$5:$EX$156,MATCH('Journal cuisine'!$B149,'Liste plats'!$A$5:$A$156,0),MATCH(AC$6,'Liste plats'!$A$5:$EX$5,0))*$D149),"",INDEX('Liste plats'!$A$5:$EX$156,MATCH('Journal cuisine'!$B149,'Liste plats'!$A$5:$A$156,0),MATCH(AC$6,'Liste plats'!$A$5:$EX$5,0))*$D149)</f>
        <v/>
      </c>
      <c r="AD149" s="36" t="str">
        <f>IF(ISERROR(INDEX('Liste plats'!$A$5:$EX$156,MATCH('Journal cuisine'!$B149,'Liste plats'!$A$5:$A$156,0),MATCH(AD$6,'Liste plats'!$A$5:$EX$5,0))*$D149),"",INDEX('Liste plats'!$A$5:$EX$156,MATCH('Journal cuisine'!$B149,'Liste plats'!$A$5:$A$156,0),MATCH(AD$6,'Liste plats'!$A$5:$EX$5,0))*$D149)</f>
        <v/>
      </c>
      <c r="AE149" s="36" t="str">
        <f>IF(ISERROR(INDEX('Liste plats'!$A$5:$EX$156,MATCH('Journal cuisine'!$B149,'Liste plats'!$A$5:$A$156,0),MATCH(AE$6,'Liste plats'!$A$5:$EX$5,0))*$D149),"",INDEX('Liste plats'!$A$5:$EX$156,MATCH('Journal cuisine'!$B149,'Liste plats'!$A$5:$A$156,0),MATCH(AE$6,'Liste plats'!$A$5:$EX$5,0))*$D149)</f>
        <v/>
      </c>
      <c r="AF149" s="36" t="str">
        <f>IF(ISERROR(INDEX('Liste plats'!$A$5:$EX$156,MATCH('Journal cuisine'!$B149,'Liste plats'!$A$5:$A$156,0),MATCH(AF$6,'Liste plats'!$A$5:$EX$5,0))*$D149),"",INDEX('Liste plats'!$A$5:$EX$156,MATCH('Journal cuisine'!$B149,'Liste plats'!$A$5:$A$156,0),MATCH(AF$6,'Liste plats'!$A$5:$EX$5,0))*$D149)</f>
        <v/>
      </c>
      <c r="AG149" s="36" t="str">
        <f>IF(ISERROR(INDEX('Liste plats'!$A$5:$EX$156,MATCH('Journal cuisine'!$B149,'Liste plats'!$A$5:$A$156,0),MATCH(AG$6,'Liste plats'!$A$5:$EX$5,0))*$D149),"",INDEX('Liste plats'!$A$5:$EX$156,MATCH('Journal cuisine'!$B149,'Liste plats'!$A$5:$A$156,0),MATCH(AG$6,'Liste plats'!$A$5:$EX$5,0))*$D149)</f>
        <v/>
      </c>
      <c r="AH149" s="36" t="str">
        <f>IF(ISERROR(INDEX('Liste plats'!$A$5:$EX$156,MATCH('Journal cuisine'!$B149,'Liste plats'!$A$5:$A$156,0),MATCH(AH$6,'Liste plats'!$A$5:$EX$5,0))*$D149),"",INDEX('Liste plats'!$A$5:$EX$156,MATCH('Journal cuisine'!$B149,'Liste plats'!$A$5:$A$156,0),MATCH(AH$6,'Liste plats'!$A$5:$EX$5,0))*$D149)</f>
        <v/>
      </c>
      <c r="AI149" s="36" t="str">
        <f>IF(ISERROR(INDEX('Liste plats'!$A$5:$EX$156,MATCH('Journal cuisine'!$B149,'Liste plats'!$A$5:$A$156,0),MATCH(AI$6,'Liste plats'!$A$5:$EX$5,0))*$D149),"",INDEX('Liste plats'!$A$5:$EX$156,MATCH('Journal cuisine'!$B149,'Liste plats'!$A$5:$A$156,0),MATCH(AI$6,'Liste plats'!$A$5:$EX$5,0))*$D149)</f>
        <v/>
      </c>
      <c r="AJ149" s="36" t="str">
        <f>IF(ISERROR(INDEX('Liste plats'!$A$5:$EX$156,MATCH('Journal cuisine'!$B149,'Liste plats'!$A$5:$A$156,0),MATCH(AJ$6,'Liste plats'!$A$5:$EX$5,0))*$D149),"",INDEX('Liste plats'!$A$5:$EX$156,MATCH('Journal cuisine'!$B149,'Liste plats'!$A$5:$A$156,0),MATCH(AJ$6,'Liste plats'!$A$5:$EX$5,0))*$D149)</f>
        <v/>
      </c>
      <c r="AK149" s="36" t="str">
        <f>IF(ISERROR(INDEX('Liste plats'!$A$5:$EX$156,MATCH('Journal cuisine'!$B149,'Liste plats'!$A$5:$A$156,0),MATCH(AK$6,'Liste plats'!$A$5:$EX$5,0))*$D149),"",INDEX('Liste plats'!$A$5:$EX$156,MATCH('Journal cuisine'!$B149,'Liste plats'!$A$5:$A$156,0),MATCH(AK$6,'Liste plats'!$A$5:$EX$5,0))*$D149)</f>
        <v/>
      </c>
      <c r="AL149" s="36" t="str">
        <f>IF(ISERROR(INDEX('Liste plats'!$A$5:$EX$156,MATCH('Journal cuisine'!$B149,'Liste plats'!$A$5:$A$156,0),MATCH(AL$6,'Liste plats'!$A$5:$EX$5,0))*$D149),"",INDEX('Liste plats'!$A$5:$EX$156,MATCH('Journal cuisine'!$B149,'Liste plats'!$A$5:$A$156,0),MATCH(AL$6,'Liste plats'!$A$5:$EX$5,0))*$D149)</f>
        <v/>
      </c>
      <c r="AM149" s="36" t="str">
        <f>IF(ISERROR(INDEX('Liste plats'!$A$5:$EX$156,MATCH('Journal cuisine'!$B149,'Liste plats'!$A$5:$A$156,0),MATCH(AM$6,'Liste plats'!$A$5:$EX$5,0))*$D149),"",INDEX('Liste plats'!$A$5:$EX$156,MATCH('Journal cuisine'!$B149,'Liste plats'!$A$5:$A$156,0),MATCH(AM$6,'Liste plats'!$A$5:$EX$5,0))*$D149)</f>
        <v/>
      </c>
      <c r="AN149" s="36" t="str">
        <f>IF(ISERROR(INDEX('Liste plats'!$A$5:$EX$156,MATCH('Journal cuisine'!$B149,'Liste plats'!$A$5:$A$156,0),MATCH(AN$6,'Liste plats'!$A$5:$EX$5,0))*$D149),"",INDEX('Liste plats'!$A$5:$EX$156,MATCH('Journal cuisine'!$B149,'Liste plats'!$A$5:$A$156,0),MATCH(AN$6,'Liste plats'!$A$5:$EX$5,0))*$D149)</f>
        <v/>
      </c>
      <c r="AO149" s="36" t="str">
        <f>IF(ISERROR(INDEX('Liste plats'!$A$5:$EX$156,MATCH('Journal cuisine'!$B149,'Liste plats'!$A$5:$A$156,0),MATCH(AO$6,'Liste plats'!$A$5:$EX$5,0))*$D149),"",INDEX('Liste plats'!$A$5:$EX$156,MATCH('Journal cuisine'!$B149,'Liste plats'!$A$5:$A$156,0),MATCH(AO$6,'Liste plats'!$A$5:$EX$5,0))*$D149)</f>
        <v/>
      </c>
      <c r="AP149" s="36" t="str">
        <f>IF(ISERROR(INDEX('Liste plats'!$A$5:$EX$156,MATCH('Journal cuisine'!$B149,'Liste plats'!$A$5:$A$156,0),MATCH(AP$6,'Liste plats'!$A$5:$EX$5,0))*$D149),"",INDEX('Liste plats'!$A$5:$EX$156,MATCH('Journal cuisine'!$B149,'Liste plats'!$A$5:$A$156,0),MATCH(AP$6,'Liste plats'!$A$5:$EX$5,0))*$D149)</f>
        <v/>
      </c>
      <c r="AQ149" s="36" t="str">
        <f>IF(ISERROR(INDEX('Liste plats'!$A$5:$EX$156,MATCH('Journal cuisine'!$B149,'Liste plats'!$A$5:$A$156,0),MATCH(AQ$6,'Liste plats'!$A$5:$EX$5,0))*$D149),"",INDEX('Liste plats'!$A$5:$EX$156,MATCH('Journal cuisine'!$B149,'Liste plats'!$A$5:$A$156,0),MATCH(AQ$6,'Liste plats'!$A$5:$EX$5,0))*$D149)</f>
        <v/>
      </c>
      <c r="AR149" s="36" t="str">
        <f>IF(ISERROR(INDEX('Liste plats'!$A$5:$EX$156,MATCH('Journal cuisine'!$B149,'Liste plats'!$A$5:$A$156,0),MATCH(AR$6,'Liste plats'!$A$5:$EX$5,0))*$D149),"",INDEX('Liste plats'!$A$5:$EX$156,MATCH('Journal cuisine'!$B149,'Liste plats'!$A$5:$A$156,0),MATCH(AR$6,'Liste plats'!$A$5:$EX$5,0))*$D149)</f>
        <v/>
      </c>
      <c r="AS149" s="36" t="str">
        <f>IF(ISERROR(INDEX('Liste plats'!$A$5:$EX$156,MATCH('Journal cuisine'!$B149,'Liste plats'!$A$5:$A$156,0),MATCH(AS$6,'Liste plats'!$A$5:$EX$5,0))*$D149),"",INDEX('Liste plats'!$A$5:$EX$156,MATCH('Journal cuisine'!$B149,'Liste plats'!$A$5:$A$156,0),MATCH(AS$6,'Liste plats'!$A$5:$EX$5,0))*$D149)</f>
        <v/>
      </c>
      <c r="AT149" s="36" t="str">
        <f>IF(ISERROR(INDEX('Liste plats'!$A$5:$EX$156,MATCH('Journal cuisine'!$B149,'Liste plats'!$A$5:$A$156,0),MATCH(AT$6,'Liste plats'!$A$5:$EX$5,0))*$D149),"",INDEX('Liste plats'!$A$5:$EX$156,MATCH('Journal cuisine'!$B149,'Liste plats'!$A$5:$A$156,0),MATCH(AT$6,'Liste plats'!$A$5:$EX$5,0))*$D149)</f>
        <v/>
      </c>
      <c r="AU149" s="36" t="str">
        <f>IF(ISERROR(INDEX('Liste plats'!$A$5:$EX$156,MATCH('Journal cuisine'!$B149,'Liste plats'!$A$5:$A$156,0),MATCH(AU$6,'Liste plats'!$A$5:$EX$5,0))*$D149),"",INDEX('Liste plats'!$A$5:$EX$156,MATCH('Journal cuisine'!$B149,'Liste plats'!$A$5:$A$156,0),MATCH(AU$6,'Liste plats'!$A$5:$EX$5,0))*$D149)</f>
        <v/>
      </c>
      <c r="AV149" s="36" t="str">
        <f>IF(ISERROR(INDEX('Liste plats'!$A$5:$EX$156,MATCH('Journal cuisine'!$B149,'Liste plats'!$A$5:$A$156,0),MATCH(AV$6,'Liste plats'!$A$5:$EX$5,0))*$D149),"",INDEX('Liste plats'!$A$5:$EX$156,MATCH('Journal cuisine'!$B149,'Liste plats'!$A$5:$A$156,0),MATCH(AV$6,'Liste plats'!$A$5:$EX$5,0))*$D149)</f>
        <v/>
      </c>
      <c r="AW149" s="36" t="str">
        <f>IF(ISERROR(INDEX('Liste plats'!$A$5:$EX$156,MATCH('Journal cuisine'!$B149,'Liste plats'!$A$5:$A$156,0),MATCH(AW$6,'Liste plats'!$A$5:$EX$5,0))*$D149),"",INDEX('Liste plats'!$A$5:$EX$156,MATCH('Journal cuisine'!$B149,'Liste plats'!$A$5:$A$156,0),MATCH(AW$6,'Liste plats'!$A$5:$EX$5,0))*$D149)</f>
        <v/>
      </c>
      <c r="AX149" s="36" t="str">
        <f>IF(ISERROR(INDEX('Liste plats'!$A$5:$EX$156,MATCH('Journal cuisine'!$B149,'Liste plats'!$A$5:$A$156,0),MATCH(AX$6,'Liste plats'!$A$5:$EX$5,0))*$D149),"",INDEX('Liste plats'!$A$5:$EX$156,MATCH('Journal cuisine'!$B149,'Liste plats'!$A$5:$A$156,0),MATCH(AX$6,'Liste plats'!$A$5:$EX$5,0))*$D149)</f>
        <v/>
      </c>
      <c r="AY149" s="36" t="str">
        <f>IF(ISERROR(INDEX('Liste plats'!$A$5:$EX$156,MATCH('Journal cuisine'!$B149,'Liste plats'!$A$5:$A$156,0),MATCH(AY$6,'Liste plats'!$A$5:$EX$5,0))*$D149),"",INDEX('Liste plats'!$A$5:$EX$156,MATCH('Journal cuisine'!$B149,'Liste plats'!$A$5:$A$156,0),MATCH(AY$6,'Liste plats'!$A$5:$EX$5,0))*$D149)</f>
        <v/>
      </c>
      <c r="AZ149" s="36" t="str">
        <f>IF(ISERROR(INDEX('Liste plats'!$A$5:$EX$156,MATCH('Journal cuisine'!$B149,'Liste plats'!$A$5:$A$156,0),MATCH(AZ$6,'Liste plats'!$A$5:$EX$5,0))*$D149),"",INDEX('Liste plats'!$A$5:$EX$156,MATCH('Journal cuisine'!$B149,'Liste plats'!$A$5:$A$156,0),MATCH(AZ$6,'Liste plats'!$A$5:$EX$5,0))*$D149)</f>
        <v/>
      </c>
      <c r="BA149" s="36" t="str">
        <f>IF(ISERROR(INDEX('Liste plats'!$A$5:$EX$156,MATCH('Journal cuisine'!$B149,'Liste plats'!$A$5:$A$156,0),MATCH(BA$6,'Liste plats'!$A$5:$EX$5,0))*$D149),"",INDEX('Liste plats'!$A$5:$EX$156,MATCH('Journal cuisine'!$B149,'Liste plats'!$A$5:$A$156,0),MATCH(BA$6,'Liste plats'!$A$5:$EX$5,0))*$D149)</f>
        <v/>
      </c>
      <c r="BB149" s="36" t="str">
        <f>IF(ISERROR(INDEX('Liste plats'!$A$5:$EX$156,MATCH('Journal cuisine'!$B149,'Liste plats'!$A$5:$A$156,0),MATCH(BB$6,'Liste plats'!$A$5:$EX$5,0))*$D149),"",INDEX('Liste plats'!$A$5:$EX$156,MATCH('Journal cuisine'!$B149,'Liste plats'!$A$5:$A$156,0),MATCH(BB$6,'Liste plats'!$A$5:$EX$5,0))*$D149)</f>
        <v/>
      </c>
      <c r="BC149" s="36" t="str">
        <f>IF(ISERROR(INDEX('Liste plats'!$A$5:$EX$156,MATCH('Journal cuisine'!$B149,'Liste plats'!$A$5:$A$156,0),MATCH(BC$6,'Liste plats'!$A$5:$EX$5,0))*$D149),"",INDEX('Liste plats'!$A$5:$EX$156,MATCH('Journal cuisine'!$B149,'Liste plats'!$A$5:$A$156,0),MATCH(BC$6,'Liste plats'!$A$5:$EX$5,0))*$D149)</f>
        <v/>
      </c>
      <c r="BD149" s="36" t="str">
        <f>IF(ISERROR(INDEX('Liste plats'!$A$5:$EX$156,MATCH('Journal cuisine'!$B149,'Liste plats'!$A$5:$A$156,0),MATCH(BD$6,'Liste plats'!$A$5:$EX$5,0))*$D149),"",INDEX('Liste plats'!$A$5:$EX$156,MATCH('Journal cuisine'!$B149,'Liste plats'!$A$5:$A$156,0),MATCH(BD$6,'Liste plats'!$A$5:$EX$5,0))*$D149)</f>
        <v/>
      </c>
      <c r="BE149" s="36" t="str">
        <f>IF(ISERROR(INDEX('Liste plats'!$A$5:$EX$156,MATCH('Journal cuisine'!$B149,'Liste plats'!$A$5:$A$156,0),MATCH(BE$6,'Liste plats'!$A$5:$EX$5,0))*$D149),"",INDEX('Liste plats'!$A$5:$EX$156,MATCH('Journal cuisine'!$B149,'Liste plats'!$A$5:$A$156,0),MATCH(BE$6,'Liste plats'!$A$5:$EX$5,0))*$D149)</f>
        <v/>
      </c>
      <c r="BF149" s="36" t="str">
        <f>IF(ISERROR(INDEX('Liste plats'!$A$5:$EX$156,MATCH('Journal cuisine'!$B149,'Liste plats'!$A$5:$A$156,0),MATCH(BF$6,'Liste plats'!$A$5:$EX$5,0))*$D149),"",INDEX('Liste plats'!$A$5:$EX$156,MATCH('Journal cuisine'!$B149,'Liste plats'!$A$5:$A$156,0),MATCH(BF$6,'Liste plats'!$A$5:$EX$5,0))*$D149)</f>
        <v/>
      </c>
      <c r="BG149" s="36" t="str">
        <f>IF(ISERROR(INDEX('Liste plats'!$A$5:$EX$156,MATCH('Journal cuisine'!$B149,'Liste plats'!$A$5:$A$156,0),MATCH(BG$6,'Liste plats'!$A$5:$EX$5,0))*$D149),"",INDEX('Liste plats'!$A$5:$EX$156,MATCH('Journal cuisine'!$B149,'Liste plats'!$A$5:$A$156,0),MATCH(BG$6,'Liste plats'!$A$5:$EX$5,0))*$D149)</f>
        <v/>
      </c>
      <c r="BH149" s="36" t="str">
        <f>IF(ISERROR(INDEX('Liste plats'!$A$5:$EX$156,MATCH('Journal cuisine'!$B149,'Liste plats'!$A$5:$A$156,0),MATCH(BH$6,'Liste plats'!$A$5:$EX$5,0))*$D149),"",INDEX('Liste plats'!$A$5:$EX$156,MATCH('Journal cuisine'!$B149,'Liste plats'!$A$5:$A$156,0),MATCH(BH$6,'Liste plats'!$A$5:$EX$5,0))*$D149)</f>
        <v/>
      </c>
      <c r="BI149" s="36" t="str">
        <f>IF(ISERROR(INDEX('Liste plats'!$A$5:$EX$156,MATCH('Journal cuisine'!$B149,'Liste plats'!$A$5:$A$156,0),MATCH(BI$6,'Liste plats'!$A$5:$EX$5,0))*$D149),"",INDEX('Liste plats'!$A$5:$EX$156,MATCH('Journal cuisine'!$B149,'Liste plats'!$A$5:$A$156,0),MATCH(BI$6,'Liste plats'!$A$5:$EX$5,0))*$D149)</f>
        <v/>
      </c>
      <c r="BJ149" s="36" t="str">
        <f>IF(ISERROR(INDEX('Liste plats'!$A$5:$EX$156,MATCH('Journal cuisine'!$B149,'Liste plats'!$A$5:$A$156,0),MATCH(BJ$6,'Liste plats'!$A$5:$EX$5,0))*$D149),"",INDEX('Liste plats'!$A$5:$EX$156,MATCH('Journal cuisine'!$B149,'Liste plats'!$A$5:$A$156,0),MATCH(BJ$6,'Liste plats'!$A$5:$EX$5,0))*$D149)</f>
        <v/>
      </c>
      <c r="BK149" s="36" t="str">
        <f>IF(ISERROR(INDEX('Liste plats'!$A$5:$EX$156,MATCH('Journal cuisine'!$B149,'Liste plats'!$A$5:$A$156,0),MATCH(BK$6,'Liste plats'!$A$5:$EX$5,0))*$D149),"",INDEX('Liste plats'!$A$5:$EX$156,MATCH('Journal cuisine'!$B149,'Liste plats'!$A$5:$A$156,0),MATCH(BK$6,'Liste plats'!$A$5:$EX$5,0))*$D149)</f>
        <v/>
      </c>
      <c r="BL149" s="36" t="str">
        <f>IF(ISERROR(INDEX('Liste plats'!$A$5:$EX$156,MATCH('Journal cuisine'!$B149,'Liste plats'!$A$5:$A$156,0),MATCH(BL$6,'Liste plats'!$A$5:$EX$5,0))*$D149),"",INDEX('Liste plats'!$A$5:$EX$156,MATCH('Journal cuisine'!$B149,'Liste plats'!$A$5:$A$156,0),MATCH(BL$6,'Liste plats'!$A$5:$EX$5,0))*$D149)</f>
        <v/>
      </c>
      <c r="BM149" s="36" t="str">
        <f>IF(ISERROR(INDEX('Liste plats'!$A$5:$EX$156,MATCH('Journal cuisine'!$B149,'Liste plats'!$A$5:$A$156,0),MATCH(BM$6,'Liste plats'!$A$5:$EX$5,0))*$D149),"",INDEX('Liste plats'!$A$5:$EX$156,MATCH('Journal cuisine'!$B149,'Liste plats'!$A$5:$A$156,0),MATCH(BM$6,'Liste plats'!$A$5:$EX$5,0))*$D149)</f>
        <v/>
      </c>
      <c r="BN149" s="36" t="str">
        <f>IF(ISERROR(INDEX('Liste plats'!$A$5:$EX$156,MATCH('Journal cuisine'!$B149,'Liste plats'!$A$5:$A$156,0),MATCH(BN$6,'Liste plats'!$A$5:$EX$5,0))*$D149),"",INDEX('Liste plats'!$A$5:$EX$156,MATCH('Journal cuisine'!$B149,'Liste plats'!$A$5:$A$156,0),MATCH(BN$6,'Liste plats'!$A$5:$EX$5,0))*$D149)</f>
        <v/>
      </c>
      <c r="BO149" s="36" t="str">
        <f>IF(ISERROR(INDEX('Liste plats'!$A$5:$EX$156,MATCH('Journal cuisine'!$B149,'Liste plats'!$A$5:$A$156,0),MATCH(BO$6,'Liste plats'!$A$5:$EX$5,0))*$D149),"",INDEX('Liste plats'!$A$5:$EX$156,MATCH('Journal cuisine'!$B149,'Liste plats'!$A$5:$A$156,0),MATCH(BO$6,'Liste plats'!$A$5:$EX$5,0))*$D149)</f>
        <v/>
      </c>
      <c r="BP149" s="36" t="str">
        <f>IF(ISERROR(INDEX('Liste plats'!$A$5:$EX$156,MATCH('Journal cuisine'!$B149,'Liste plats'!$A$5:$A$156,0),MATCH(BP$6,'Liste plats'!$A$5:$EX$5,0))*$D149),"",INDEX('Liste plats'!$A$5:$EX$156,MATCH('Journal cuisine'!$B149,'Liste plats'!$A$5:$A$156,0),MATCH(BP$6,'Liste plats'!$A$5:$EX$5,0))*$D149)</f>
        <v/>
      </c>
      <c r="BQ149" s="36" t="str">
        <f>IF(ISERROR(INDEX('Liste plats'!$A$5:$EX$156,MATCH('Journal cuisine'!$B149,'Liste plats'!$A$5:$A$156,0),MATCH(BQ$6,'Liste plats'!$A$5:$EX$5,0))*$D149),"",INDEX('Liste plats'!$A$5:$EX$156,MATCH('Journal cuisine'!$B149,'Liste plats'!$A$5:$A$156,0),MATCH(BQ$6,'Liste plats'!$A$5:$EX$5,0))*$D149)</f>
        <v/>
      </c>
      <c r="BR149" s="36" t="str">
        <f>IF(ISERROR(INDEX('Liste plats'!$A$5:$EX$156,MATCH('Journal cuisine'!$B149,'Liste plats'!$A$5:$A$156,0),MATCH(BR$6,'Liste plats'!$A$5:$EX$5,0))*$D149),"",INDEX('Liste plats'!$A$5:$EX$156,MATCH('Journal cuisine'!$B149,'Liste plats'!$A$5:$A$156,0),MATCH(BR$6,'Liste plats'!$A$5:$EX$5,0))*$D149)</f>
        <v/>
      </c>
      <c r="BS149" s="36" t="str">
        <f>IF(ISERROR(INDEX('Liste plats'!$A$5:$EX$156,MATCH('Journal cuisine'!$B149,'Liste plats'!$A$5:$A$156,0),MATCH(BS$6,'Liste plats'!$A$5:$EX$5,0))*$D149),"",INDEX('Liste plats'!$A$5:$EX$156,MATCH('Journal cuisine'!$B149,'Liste plats'!$A$5:$A$156,0),MATCH(BS$6,'Liste plats'!$A$5:$EX$5,0))*$D149)</f>
        <v/>
      </c>
      <c r="BT149" s="36" t="str">
        <f>IF(ISERROR(INDEX('Liste plats'!$A$5:$EX$156,MATCH('Journal cuisine'!$B149,'Liste plats'!$A$5:$A$156,0),MATCH(BT$6,'Liste plats'!$A$5:$EX$5,0))*$D149),"",INDEX('Liste plats'!$A$5:$EX$156,MATCH('Journal cuisine'!$B149,'Liste plats'!$A$5:$A$156,0),MATCH(BT$6,'Liste plats'!$A$5:$EX$5,0))*$D149)</f>
        <v/>
      </c>
      <c r="BU149" s="36" t="str">
        <f>IF(ISERROR(INDEX('Liste plats'!$A$5:$EX$156,MATCH('Journal cuisine'!$B149,'Liste plats'!$A$5:$A$156,0),MATCH(BU$6,'Liste plats'!$A$5:$EX$5,0))*$D149),"",INDEX('Liste plats'!$A$5:$EX$156,MATCH('Journal cuisine'!$B149,'Liste plats'!$A$5:$A$156,0),MATCH(BU$6,'Liste plats'!$A$5:$EX$5,0))*$D149)</f>
        <v/>
      </c>
      <c r="BV149" s="36" t="str">
        <f>IF(ISERROR(INDEX('Liste plats'!$A$5:$EX$156,MATCH('Journal cuisine'!$B149,'Liste plats'!$A$5:$A$156,0),MATCH(BV$6,'Liste plats'!$A$5:$EX$5,0))*$D149),"",INDEX('Liste plats'!$A$5:$EX$156,MATCH('Journal cuisine'!$B149,'Liste plats'!$A$5:$A$156,0),MATCH(BV$6,'Liste plats'!$A$5:$EX$5,0))*$D149)</f>
        <v/>
      </c>
      <c r="BW149" s="36" t="str">
        <f>IF(ISERROR(INDEX('Liste plats'!$A$5:$EX$156,MATCH('Journal cuisine'!$B149,'Liste plats'!$A$5:$A$156,0),MATCH(BW$6,'Liste plats'!$A$5:$EX$5,0))*$D149),"",INDEX('Liste plats'!$A$5:$EX$156,MATCH('Journal cuisine'!$B149,'Liste plats'!$A$5:$A$156,0),MATCH(BW$6,'Liste plats'!$A$5:$EX$5,0))*$D149)</f>
        <v/>
      </c>
      <c r="BX149" s="36" t="str">
        <f>IF(ISERROR(INDEX('Liste plats'!$A$5:$EX$156,MATCH('Journal cuisine'!$B149,'Liste plats'!$A$5:$A$156,0),MATCH(BX$6,'Liste plats'!$A$5:$EX$5,0))*$D149),"",INDEX('Liste plats'!$A$5:$EX$156,MATCH('Journal cuisine'!$B149,'Liste plats'!$A$5:$A$156,0),MATCH(BX$6,'Liste plats'!$A$5:$EX$5,0))*$D149)</f>
        <v/>
      </c>
      <c r="BY149" s="36" t="str">
        <f>IF(ISERROR(INDEX('Liste plats'!$A$5:$EX$156,MATCH('Journal cuisine'!$B149,'Liste plats'!$A$5:$A$156,0),MATCH(BY$6,'Liste plats'!$A$5:$EX$5,0))*$D149),"",INDEX('Liste plats'!$A$5:$EX$156,MATCH('Journal cuisine'!$B149,'Liste plats'!$A$5:$A$156,0),MATCH(BY$6,'Liste plats'!$A$5:$EX$5,0))*$D149)</f>
        <v/>
      </c>
      <c r="BZ149" s="36" t="str">
        <f>IF(ISERROR(INDEX('Liste plats'!$A$5:$EX$156,MATCH('Journal cuisine'!$B149,'Liste plats'!$A$5:$A$156,0),MATCH(BZ$6,'Liste plats'!$A$5:$EX$5,0))*$D149),"",INDEX('Liste plats'!$A$5:$EX$156,MATCH('Journal cuisine'!$B149,'Liste plats'!$A$5:$A$156,0),MATCH(BZ$6,'Liste plats'!$A$5:$EX$5,0))*$D149)</f>
        <v/>
      </c>
      <c r="CA149" s="36" t="str">
        <f>IF(ISERROR(INDEX('Liste plats'!$A$5:$EX$156,MATCH('Journal cuisine'!$B149,'Liste plats'!$A$5:$A$156,0),MATCH(CA$6,'Liste plats'!$A$5:$EX$5,0))*$D149),"",INDEX('Liste plats'!$A$5:$EX$156,MATCH('Journal cuisine'!$B149,'Liste plats'!$A$5:$A$156,0),MATCH(CA$6,'Liste plats'!$A$5:$EX$5,0))*$D149)</f>
        <v/>
      </c>
      <c r="CB149" s="36" t="str">
        <f>IF(ISERROR(INDEX('Liste plats'!$A$5:$EX$156,MATCH('Journal cuisine'!$B149,'Liste plats'!$A$5:$A$156,0),MATCH(CB$6,'Liste plats'!$A$5:$EX$5,0))*$D149),"",INDEX('Liste plats'!$A$5:$EX$156,MATCH('Journal cuisine'!$B149,'Liste plats'!$A$5:$A$156,0),MATCH(CB$6,'Liste plats'!$A$5:$EX$5,0))*$D149)</f>
        <v/>
      </c>
      <c r="CC149" s="36" t="str">
        <f>IF(ISERROR(INDEX('Liste plats'!$A$5:$EX$156,MATCH('Journal cuisine'!$B149,'Liste plats'!$A$5:$A$156,0),MATCH(CC$6,'Liste plats'!$A$5:$EX$5,0))*$D149),"",INDEX('Liste plats'!$A$5:$EX$156,MATCH('Journal cuisine'!$B149,'Liste plats'!$A$5:$A$156,0),MATCH(CC$6,'Liste plats'!$A$5:$EX$5,0))*$D149)</f>
        <v/>
      </c>
      <c r="CD149" s="36" t="str">
        <f>IF(ISERROR(INDEX('Liste plats'!$A$5:$EX$156,MATCH('Journal cuisine'!$B149,'Liste plats'!$A$5:$A$156,0),MATCH(CD$6,'Liste plats'!$A$5:$EX$5,0))*$D149),"",INDEX('Liste plats'!$A$5:$EX$156,MATCH('Journal cuisine'!$B149,'Liste plats'!$A$5:$A$156,0),MATCH(CD$6,'Liste plats'!$A$5:$EX$5,0))*$D149)</f>
        <v/>
      </c>
      <c r="CE149" s="36" t="str">
        <f>IF(ISERROR(INDEX('Liste plats'!$A$5:$EX$156,MATCH('Journal cuisine'!$B149,'Liste plats'!$A$5:$A$156,0),MATCH(CE$6,'Liste plats'!$A$5:$EX$5,0))*$D149),"",INDEX('Liste plats'!$A$5:$EX$156,MATCH('Journal cuisine'!$B149,'Liste plats'!$A$5:$A$156,0),MATCH(CE$6,'Liste plats'!$A$5:$EX$5,0))*$D149)</f>
        <v/>
      </c>
      <c r="CF149" s="36" t="str">
        <f>IF(ISERROR(INDEX('Liste plats'!$A$5:$EX$156,MATCH('Journal cuisine'!$B149,'Liste plats'!$A$5:$A$156,0),MATCH(CF$6,'Liste plats'!$A$5:$EX$5,0))*$D149),"",INDEX('Liste plats'!$A$5:$EX$156,MATCH('Journal cuisine'!$B149,'Liste plats'!$A$5:$A$156,0),MATCH(CF$6,'Liste plats'!$A$5:$EX$5,0))*$D149)</f>
        <v/>
      </c>
      <c r="CG149" s="36" t="str">
        <f>IF(ISERROR(INDEX('Liste plats'!$A$5:$EX$156,MATCH('Journal cuisine'!$B149,'Liste plats'!$A$5:$A$156,0),MATCH(CG$6,'Liste plats'!$A$5:$EX$5,0))*$D149),"",INDEX('Liste plats'!$A$5:$EX$156,MATCH('Journal cuisine'!$B149,'Liste plats'!$A$5:$A$156,0),MATCH(CG$6,'Liste plats'!$A$5:$EX$5,0))*$D149)</f>
        <v/>
      </c>
      <c r="CH149" s="36" t="str">
        <f>IF(ISERROR(INDEX('Liste plats'!$A$5:$EX$156,MATCH('Journal cuisine'!$B149,'Liste plats'!$A$5:$A$156,0),MATCH(CH$6,'Liste plats'!$A$5:$EX$5,0))*$D149),"",INDEX('Liste plats'!$A$5:$EX$156,MATCH('Journal cuisine'!$B149,'Liste plats'!$A$5:$A$156,0),MATCH(CH$6,'Liste plats'!$A$5:$EX$5,0))*$D149)</f>
        <v/>
      </c>
      <c r="CI149" s="36" t="str">
        <f>IF(ISERROR(INDEX('Liste plats'!$A$5:$EX$156,MATCH('Journal cuisine'!$B149,'Liste plats'!$A$5:$A$156,0),MATCH(CI$6,'Liste plats'!$A$5:$EX$5,0))*$D149),"",INDEX('Liste plats'!$A$5:$EX$156,MATCH('Journal cuisine'!$B149,'Liste plats'!$A$5:$A$156,0),MATCH(CI$6,'Liste plats'!$A$5:$EX$5,0))*$D149)</f>
        <v/>
      </c>
      <c r="CJ149" s="36" t="str">
        <f>IF(ISERROR(INDEX('Liste plats'!$A$5:$EX$156,MATCH('Journal cuisine'!$B149,'Liste plats'!$A$5:$A$156,0),MATCH(CJ$6,'Liste plats'!$A$5:$EX$5,0))*$D149),"",INDEX('Liste plats'!$A$5:$EX$156,MATCH('Journal cuisine'!$B149,'Liste plats'!$A$5:$A$156,0),MATCH(CJ$6,'Liste plats'!$A$5:$EX$5,0))*$D149)</f>
        <v/>
      </c>
      <c r="CK149" s="36" t="str">
        <f>IF(ISERROR(INDEX('Liste plats'!$A$5:$EX$156,MATCH('Journal cuisine'!$B149,'Liste plats'!$A$5:$A$156,0),MATCH(CK$6,'Liste plats'!$A$5:$EX$5,0))*$D149),"",INDEX('Liste plats'!$A$5:$EX$156,MATCH('Journal cuisine'!$B149,'Liste plats'!$A$5:$A$156,0),MATCH(CK$6,'Liste plats'!$A$5:$EX$5,0))*$D149)</f>
        <v/>
      </c>
      <c r="CL149" s="36" t="str">
        <f>IF(ISERROR(INDEX('Liste plats'!$A$5:$EX$156,MATCH('Journal cuisine'!$B149,'Liste plats'!$A$5:$A$156,0),MATCH(CL$6,'Liste plats'!$A$5:$EX$5,0))*$D149),"",INDEX('Liste plats'!$A$5:$EX$156,MATCH('Journal cuisine'!$B149,'Liste plats'!$A$5:$A$156,0),MATCH(CL$6,'Liste plats'!$A$5:$EX$5,0))*$D149)</f>
        <v/>
      </c>
      <c r="CM149" s="36" t="str">
        <f>IF(ISERROR(INDEX('Liste plats'!$A$5:$EX$156,MATCH('Journal cuisine'!$B149,'Liste plats'!$A$5:$A$156,0),MATCH(CM$6,'Liste plats'!$A$5:$EX$5,0))*$D149),"",INDEX('Liste plats'!$A$5:$EX$156,MATCH('Journal cuisine'!$B149,'Liste plats'!$A$5:$A$156,0),MATCH(CM$6,'Liste plats'!$A$5:$EX$5,0))*$D149)</f>
        <v/>
      </c>
      <c r="CN149" s="36" t="str">
        <f>IF(ISERROR(INDEX('Liste plats'!$A$5:$EX$156,MATCH('Journal cuisine'!$B149,'Liste plats'!$A$5:$A$156,0),MATCH(CN$6,'Liste plats'!$A$5:$EX$5,0))*$D149),"",INDEX('Liste plats'!$A$5:$EX$156,MATCH('Journal cuisine'!$B149,'Liste plats'!$A$5:$A$156,0),MATCH(CN$6,'Liste plats'!$A$5:$EX$5,0))*$D149)</f>
        <v/>
      </c>
      <c r="CO149" s="36" t="str">
        <f>IF(ISERROR(INDEX('Liste plats'!$A$5:$EX$156,MATCH('Journal cuisine'!$B149,'Liste plats'!$A$5:$A$156,0),MATCH(CO$6,'Liste plats'!$A$5:$EX$5,0))*$D149),"",INDEX('Liste plats'!$A$5:$EX$156,MATCH('Journal cuisine'!$B149,'Liste plats'!$A$5:$A$156,0),MATCH(CO$6,'Liste plats'!$A$5:$EX$5,0))*$D149)</f>
        <v/>
      </c>
      <c r="CP149" s="36" t="str">
        <f>IF(ISERROR(INDEX('Liste plats'!$A$5:$EX$156,MATCH('Journal cuisine'!$B149,'Liste plats'!$A$5:$A$156,0),MATCH(CP$6,'Liste plats'!$A$5:$EX$5,0))*$D149),"",INDEX('Liste plats'!$A$5:$EX$156,MATCH('Journal cuisine'!$B149,'Liste plats'!$A$5:$A$156,0),MATCH(CP$6,'Liste plats'!$A$5:$EX$5,0))*$D149)</f>
        <v/>
      </c>
      <c r="CQ149" s="36" t="str">
        <f>IF(ISERROR(INDEX('Liste plats'!$A$5:$EX$156,MATCH('Journal cuisine'!$B149,'Liste plats'!$A$5:$A$156,0),MATCH(CQ$6,'Liste plats'!$A$5:$EX$5,0))*$D149),"",INDEX('Liste plats'!$A$5:$EX$156,MATCH('Journal cuisine'!$B149,'Liste plats'!$A$5:$A$156,0),MATCH(CQ$6,'Liste plats'!$A$5:$EX$5,0))*$D149)</f>
        <v/>
      </c>
      <c r="CR149" s="36" t="str">
        <f>IF(ISERROR(INDEX('Liste plats'!$A$5:$EX$156,MATCH('Journal cuisine'!$B149,'Liste plats'!$A$5:$A$156,0),MATCH(CR$6,'Liste plats'!$A$5:$EX$5,0))*$D149),"",INDEX('Liste plats'!$A$5:$EX$156,MATCH('Journal cuisine'!$B149,'Liste plats'!$A$5:$A$156,0),MATCH(CR$6,'Liste plats'!$A$5:$EX$5,0))*$D149)</f>
        <v/>
      </c>
      <c r="CS149" s="36" t="str">
        <f>IF(ISERROR(INDEX('Liste plats'!$A$5:$EX$156,MATCH('Journal cuisine'!$B149,'Liste plats'!$A$5:$A$156,0),MATCH(CS$6,'Liste plats'!$A$5:$EX$5,0))*$D149),"",INDEX('Liste plats'!$A$5:$EX$156,MATCH('Journal cuisine'!$B149,'Liste plats'!$A$5:$A$156,0),MATCH(CS$6,'Liste plats'!$A$5:$EX$5,0))*$D149)</f>
        <v/>
      </c>
      <c r="CT149" s="36" t="str">
        <f>IF(ISERROR(INDEX('Liste plats'!$A$5:$EX$156,MATCH('Journal cuisine'!$B149,'Liste plats'!$A$5:$A$156,0),MATCH(CT$6,'Liste plats'!$A$5:$EX$5,0))*$D149),"",INDEX('Liste plats'!$A$5:$EX$156,MATCH('Journal cuisine'!$B149,'Liste plats'!$A$5:$A$156,0),MATCH(CT$6,'Liste plats'!$A$5:$EX$5,0))*$D149)</f>
        <v/>
      </c>
      <c r="CU149" s="36" t="str">
        <f>IF(ISERROR(INDEX('Liste plats'!$A$5:$EX$156,MATCH('Journal cuisine'!$B149,'Liste plats'!$A$5:$A$156,0),MATCH(CU$6,'Liste plats'!$A$5:$EX$5,0))*$D149),"",INDEX('Liste plats'!$A$5:$EX$156,MATCH('Journal cuisine'!$B149,'Liste plats'!$A$5:$A$156,0),MATCH(CU$6,'Liste plats'!$A$5:$EX$5,0))*$D149)</f>
        <v/>
      </c>
      <c r="CV149" s="36" t="str">
        <f>IF(ISERROR(INDEX('Liste plats'!$A$5:$EX$156,MATCH('Journal cuisine'!$B149,'Liste plats'!$A$5:$A$156,0),MATCH(CV$6,'Liste plats'!$A$5:$EX$5,0))*$D149),"",INDEX('Liste plats'!$A$5:$EX$156,MATCH('Journal cuisine'!$B149,'Liste plats'!$A$5:$A$156,0),MATCH(CV$6,'Liste plats'!$A$5:$EX$5,0))*$D149)</f>
        <v/>
      </c>
      <c r="CW149" s="36" t="str">
        <f>IF(ISERROR(INDEX('Liste plats'!$A$5:$EX$156,MATCH('Journal cuisine'!$B149,'Liste plats'!$A$5:$A$156,0),MATCH(CW$6,'Liste plats'!$A$5:$EX$5,0))*$D149),"",INDEX('Liste plats'!$A$5:$EX$156,MATCH('Journal cuisine'!$B149,'Liste plats'!$A$5:$A$156,0),MATCH(CW$6,'Liste plats'!$A$5:$EX$5,0))*$D149)</f>
        <v/>
      </c>
      <c r="CX149" s="36" t="str">
        <f>IF(ISERROR(INDEX('Liste plats'!$A$5:$EX$156,MATCH('Journal cuisine'!$B149,'Liste plats'!$A$5:$A$156,0),MATCH(CX$6,'Liste plats'!$A$5:$EX$5,0))*$D149),"",INDEX('Liste plats'!$A$5:$EX$156,MATCH('Journal cuisine'!$B149,'Liste plats'!$A$5:$A$156,0),MATCH(CX$6,'Liste plats'!$A$5:$EX$5,0))*$D149)</f>
        <v/>
      </c>
      <c r="CY149" s="36" t="str">
        <f>IF(ISERROR(INDEX('Liste plats'!$A$5:$EX$156,MATCH('Journal cuisine'!$B149,'Liste plats'!$A$5:$A$156,0),MATCH(CY$6,'Liste plats'!$A$5:$EX$5,0))*$D149),"",INDEX('Liste plats'!$A$5:$EX$156,MATCH('Journal cuisine'!$B149,'Liste plats'!$A$5:$A$156,0),MATCH(CY$6,'Liste plats'!$A$5:$EX$5,0))*$D149)</f>
        <v/>
      </c>
      <c r="CZ149" s="36" t="str">
        <f>IF(ISERROR(INDEX('Liste plats'!$A$5:$EX$156,MATCH('Journal cuisine'!$B149,'Liste plats'!$A$5:$A$156,0),MATCH(CZ$6,'Liste plats'!$A$5:$EX$5,0))*$D149),"",INDEX('Liste plats'!$A$5:$EX$156,MATCH('Journal cuisine'!$B149,'Liste plats'!$A$5:$A$156,0),MATCH(CZ$6,'Liste plats'!$A$5:$EX$5,0))*$D149)</f>
        <v/>
      </c>
      <c r="DA149" s="36" t="str">
        <f>IF(ISERROR(INDEX('Liste plats'!$A$5:$EX$156,MATCH('Journal cuisine'!$B149,'Liste plats'!$A$5:$A$156,0),MATCH(DA$6,'Liste plats'!$A$5:$EX$5,0))*$D149),"",INDEX('Liste plats'!$A$5:$EX$156,MATCH('Journal cuisine'!$B149,'Liste plats'!$A$5:$A$156,0),MATCH(DA$6,'Liste plats'!$A$5:$EX$5,0))*$D149)</f>
        <v/>
      </c>
      <c r="DB149" s="36" t="str">
        <f>IF(ISERROR(INDEX('Liste plats'!$A$5:$EX$156,MATCH('Journal cuisine'!$B149,'Liste plats'!$A$5:$A$156,0),MATCH(DB$6,'Liste plats'!$A$5:$EX$5,0))*$D149),"",INDEX('Liste plats'!$A$5:$EX$156,MATCH('Journal cuisine'!$B149,'Liste plats'!$A$5:$A$156,0),MATCH(DB$6,'Liste plats'!$A$5:$EX$5,0))*$D149)</f>
        <v/>
      </c>
      <c r="DC149" s="36" t="str">
        <f>IF(ISERROR(INDEX('Liste plats'!$A$5:$EX$156,MATCH('Journal cuisine'!$B149,'Liste plats'!$A$5:$A$156,0),MATCH(DC$6,'Liste plats'!$A$5:$EX$5,0))*$D149),"",INDEX('Liste plats'!$A$5:$EX$156,MATCH('Journal cuisine'!$B149,'Liste plats'!$A$5:$A$156,0),MATCH(DC$6,'Liste plats'!$A$5:$EX$5,0))*$D149)</f>
        <v/>
      </c>
      <c r="DD149" s="36" t="str">
        <f>IF(ISERROR(INDEX('Liste plats'!$A$5:$EX$156,MATCH('Journal cuisine'!$B149,'Liste plats'!$A$5:$A$156,0),MATCH(DD$6,'Liste plats'!$A$5:$EX$5,0))*$D149),"",INDEX('Liste plats'!$A$5:$EX$156,MATCH('Journal cuisine'!$B149,'Liste plats'!$A$5:$A$156,0),MATCH(DD$6,'Liste plats'!$A$5:$EX$5,0))*$D149)</f>
        <v/>
      </c>
      <c r="DE149" s="36" t="str">
        <f>IF(ISERROR(INDEX('Liste plats'!$A$5:$EX$156,MATCH('Journal cuisine'!$B149,'Liste plats'!$A$5:$A$156,0),MATCH(DE$6,'Liste plats'!$A$5:$EX$5,0))*$D149),"",INDEX('Liste plats'!$A$5:$EX$156,MATCH('Journal cuisine'!$B149,'Liste plats'!$A$5:$A$156,0),MATCH(DE$6,'Liste plats'!$A$5:$EX$5,0))*$D149)</f>
        <v/>
      </c>
      <c r="DF149" s="36" t="str">
        <f>IF(ISERROR(INDEX('Liste plats'!$A$5:$EX$156,MATCH('Journal cuisine'!$B149,'Liste plats'!$A$5:$A$156,0),MATCH(DF$6,'Liste plats'!$A$5:$EX$5,0))*$D149),"",INDEX('Liste plats'!$A$5:$EX$156,MATCH('Journal cuisine'!$B149,'Liste plats'!$A$5:$A$156,0),MATCH(DF$6,'Liste plats'!$A$5:$EX$5,0))*$D149)</f>
        <v/>
      </c>
      <c r="DG149" s="36" t="str">
        <f>IF(ISERROR(INDEX('Liste plats'!$A$5:$EX$156,MATCH('Journal cuisine'!$B149,'Liste plats'!$A$5:$A$156,0),MATCH(DG$6,'Liste plats'!$A$5:$EX$5,0))*$D149),"",INDEX('Liste plats'!$A$5:$EX$156,MATCH('Journal cuisine'!$B149,'Liste plats'!$A$5:$A$156,0),MATCH(DG$6,'Liste plats'!$A$5:$EX$5,0))*$D149)</f>
        <v/>
      </c>
      <c r="DH149" s="36" t="str">
        <f>IF(ISERROR(INDEX('Liste plats'!$A$5:$EX$156,MATCH('Journal cuisine'!$B149,'Liste plats'!$A$5:$A$156,0),MATCH(DH$6,'Liste plats'!$A$5:$EX$5,0))*$D149),"",INDEX('Liste plats'!$A$5:$EX$156,MATCH('Journal cuisine'!$B149,'Liste plats'!$A$5:$A$156,0),MATCH(DH$6,'Liste plats'!$A$5:$EX$5,0))*$D149)</f>
        <v/>
      </c>
      <c r="DI149" s="36" t="str">
        <f>IF(ISERROR(INDEX('Liste plats'!$A$5:$EX$156,MATCH('Journal cuisine'!$B149,'Liste plats'!$A$5:$A$156,0),MATCH(DI$6,'Liste plats'!$A$5:$EX$5,0))*$D149),"",INDEX('Liste plats'!$A$5:$EX$156,MATCH('Journal cuisine'!$B149,'Liste plats'!$A$5:$A$156,0),MATCH(DI$6,'Liste plats'!$A$5:$EX$5,0))*$D149)</f>
        <v/>
      </c>
      <c r="DJ149" s="36" t="str">
        <f>IF(ISERROR(INDEX('Liste plats'!$A$5:$EX$156,MATCH('Journal cuisine'!$B149,'Liste plats'!$A$5:$A$156,0),MATCH(DJ$6,'Liste plats'!$A$5:$EX$5,0))*$D149),"",INDEX('Liste plats'!$A$5:$EX$156,MATCH('Journal cuisine'!$B149,'Liste plats'!$A$5:$A$156,0),MATCH(DJ$6,'Liste plats'!$A$5:$EX$5,0))*$D149)</f>
        <v/>
      </c>
      <c r="DK149" s="36" t="str">
        <f>IF(ISERROR(INDEX('Liste plats'!$A$5:$EX$156,MATCH('Journal cuisine'!$B149,'Liste plats'!$A$5:$A$156,0),MATCH(DK$6,'Liste plats'!$A$5:$EX$5,0))*$D149),"",INDEX('Liste plats'!$A$5:$EX$156,MATCH('Journal cuisine'!$B149,'Liste plats'!$A$5:$A$156,0),MATCH(DK$6,'Liste plats'!$A$5:$EX$5,0))*$D149)</f>
        <v/>
      </c>
      <c r="DL149" s="36" t="str">
        <f>IF(ISERROR(INDEX('Liste plats'!$A$5:$EX$156,MATCH('Journal cuisine'!$B149,'Liste plats'!$A$5:$A$156,0),MATCH(DL$6,'Liste plats'!$A$5:$EX$5,0))*$D149),"",INDEX('Liste plats'!$A$5:$EX$156,MATCH('Journal cuisine'!$B149,'Liste plats'!$A$5:$A$156,0),MATCH(DL$6,'Liste plats'!$A$5:$EX$5,0))*$D149)</f>
        <v/>
      </c>
      <c r="DM149" s="36" t="str">
        <f>IF(ISERROR(INDEX('Liste plats'!$A$5:$EX$156,MATCH('Journal cuisine'!$B149,'Liste plats'!$A$5:$A$156,0),MATCH(DM$6,'Liste plats'!$A$5:$EX$5,0))*$D149),"",INDEX('Liste plats'!$A$5:$EX$156,MATCH('Journal cuisine'!$B149,'Liste plats'!$A$5:$A$156,0),MATCH(DM$6,'Liste plats'!$A$5:$EX$5,0))*$D149)</f>
        <v/>
      </c>
      <c r="DN149" s="36" t="str">
        <f>IF(ISERROR(INDEX('Liste plats'!$A$5:$EX$156,MATCH('Journal cuisine'!$B149,'Liste plats'!$A$5:$A$156,0),MATCH(DN$6,'Liste plats'!$A$5:$EX$5,0))*$D149),"",INDEX('Liste plats'!$A$5:$EX$156,MATCH('Journal cuisine'!$B149,'Liste plats'!$A$5:$A$156,0),MATCH(DN$6,'Liste plats'!$A$5:$EX$5,0))*$D149)</f>
        <v/>
      </c>
      <c r="DO149" s="36" t="str">
        <f>IF(ISERROR(INDEX('Liste plats'!$A$5:$EX$156,MATCH('Journal cuisine'!$B149,'Liste plats'!$A$5:$A$156,0),MATCH(DO$6,'Liste plats'!$A$5:$EX$5,0))*$D149),"",INDEX('Liste plats'!$A$5:$EX$156,MATCH('Journal cuisine'!$B149,'Liste plats'!$A$5:$A$156,0),MATCH(DO$6,'Liste plats'!$A$5:$EX$5,0))*$D149)</f>
        <v/>
      </c>
      <c r="DP149" s="36" t="str">
        <f>IF(ISERROR(INDEX('Liste plats'!$A$5:$EX$156,MATCH('Journal cuisine'!$B149,'Liste plats'!$A$5:$A$156,0),MATCH(DP$6,'Liste plats'!$A$5:$EX$5,0))*$D149),"",INDEX('Liste plats'!$A$5:$EX$156,MATCH('Journal cuisine'!$B149,'Liste plats'!$A$5:$A$156,0),MATCH(DP$6,'Liste plats'!$A$5:$EX$5,0))*$D149)</f>
        <v/>
      </c>
      <c r="DQ149" s="36" t="str">
        <f>IF(ISERROR(INDEX('Liste plats'!$A$5:$EX$156,MATCH('Journal cuisine'!$B149,'Liste plats'!$A$5:$A$156,0),MATCH(DQ$6,'Liste plats'!$A$5:$EX$5,0))*$D149),"",INDEX('Liste plats'!$A$5:$EX$156,MATCH('Journal cuisine'!$B149,'Liste plats'!$A$5:$A$156,0),MATCH(DQ$6,'Liste plats'!$A$5:$EX$5,0))*$D149)</f>
        <v/>
      </c>
      <c r="DR149" s="36" t="str">
        <f>IF(ISERROR(INDEX('Liste plats'!$A$5:$EX$156,MATCH('Journal cuisine'!$B149,'Liste plats'!$A$5:$A$156,0),MATCH(DR$6,'Liste plats'!$A$5:$EX$5,0))*$D149),"",INDEX('Liste plats'!$A$5:$EX$156,MATCH('Journal cuisine'!$B149,'Liste plats'!$A$5:$A$156,0),MATCH(DR$6,'Liste plats'!$A$5:$EX$5,0))*$D149)</f>
        <v/>
      </c>
      <c r="DS149" s="36" t="str">
        <f>IF(ISERROR(INDEX('Liste plats'!$A$5:$EX$156,MATCH('Journal cuisine'!$B149,'Liste plats'!$A$5:$A$156,0),MATCH(DS$6,'Liste plats'!$A$5:$EX$5,0))*$D149),"",INDEX('Liste plats'!$A$5:$EX$156,MATCH('Journal cuisine'!$B149,'Liste plats'!$A$5:$A$156,0),MATCH(DS$6,'Liste plats'!$A$5:$EX$5,0))*$D149)</f>
        <v/>
      </c>
      <c r="DT149" s="36" t="str">
        <f>IF(ISERROR(INDEX('Liste plats'!$A$5:$EX$156,MATCH('Journal cuisine'!$B149,'Liste plats'!$A$5:$A$156,0),MATCH(DT$6,'Liste plats'!$A$5:$EX$5,0))*$D149),"",INDEX('Liste plats'!$A$5:$EX$156,MATCH('Journal cuisine'!$B149,'Liste plats'!$A$5:$A$156,0),MATCH(DT$6,'Liste plats'!$A$5:$EX$5,0))*$D149)</f>
        <v/>
      </c>
      <c r="DU149" s="36" t="str">
        <f>IF(ISERROR(INDEX('Liste plats'!$A$5:$EX$156,MATCH('Journal cuisine'!$B149,'Liste plats'!$A$5:$A$156,0),MATCH(DU$6,'Liste plats'!$A$5:$EX$5,0))*$D149),"",INDEX('Liste plats'!$A$5:$EX$156,MATCH('Journal cuisine'!$B149,'Liste plats'!$A$5:$A$156,0),MATCH(DU$6,'Liste plats'!$A$5:$EX$5,0))*$D149)</f>
        <v/>
      </c>
      <c r="DV149" s="36" t="str">
        <f>IF(ISERROR(INDEX('Liste plats'!$A$5:$EX$156,MATCH('Journal cuisine'!$B149,'Liste plats'!$A$5:$A$156,0),MATCH(DV$6,'Liste plats'!$A$5:$EX$5,0))*$D149),"",INDEX('Liste plats'!$A$5:$EX$156,MATCH('Journal cuisine'!$B149,'Liste plats'!$A$5:$A$156,0),MATCH(DV$6,'Liste plats'!$A$5:$EX$5,0))*$D149)</f>
        <v/>
      </c>
      <c r="DW149" s="36" t="str">
        <f>IF(ISERROR(INDEX('Liste plats'!$A$5:$EX$156,MATCH('Journal cuisine'!$B149,'Liste plats'!$A$5:$A$156,0),MATCH(DW$6,'Liste plats'!$A$5:$EX$5,0))*$D149),"",INDEX('Liste plats'!$A$5:$EX$156,MATCH('Journal cuisine'!$B149,'Liste plats'!$A$5:$A$156,0),MATCH(DW$6,'Liste plats'!$A$5:$EX$5,0))*$D149)</f>
        <v/>
      </c>
      <c r="DX149" s="36" t="str">
        <f>IF(ISERROR(INDEX('Liste plats'!$A$5:$EX$156,MATCH('Journal cuisine'!$B149,'Liste plats'!$A$5:$A$156,0),MATCH(DX$6,'Liste plats'!$A$5:$EX$5,0))*$D149),"",INDEX('Liste plats'!$A$5:$EX$156,MATCH('Journal cuisine'!$B149,'Liste plats'!$A$5:$A$156,0),MATCH(DX$6,'Liste plats'!$A$5:$EX$5,0))*$D149)</f>
        <v/>
      </c>
      <c r="DY149" s="36" t="str">
        <f>IF(ISERROR(INDEX('Liste plats'!$A$5:$EX$156,MATCH('Journal cuisine'!$B149,'Liste plats'!$A$5:$A$156,0),MATCH(DY$6,'Liste plats'!$A$5:$EX$5,0))*$D149),"",INDEX('Liste plats'!$A$5:$EX$156,MATCH('Journal cuisine'!$B149,'Liste plats'!$A$5:$A$156,0),MATCH(DY$6,'Liste plats'!$A$5:$EX$5,0))*$D149)</f>
        <v/>
      </c>
      <c r="DZ149" s="36" t="str">
        <f>IF(ISERROR(INDEX('Liste plats'!$A$5:$EX$156,MATCH('Journal cuisine'!$B149,'Liste plats'!$A$5:$A$156,0),MATCH(DZ$6,'Liste plats'!$A$5:$EX$5,0))*$D149),"",INDEX('Liste plats'!$A$5:$EX$156,MATCH('Journal cuisine'!$B149,'Liste plats'!$A$5:$A$156,0),MATCH(DZ$6,'Liste plats'!$A$5:$EX$5,0))*$D149)</f>
        <v/>
      </c>
      <c r="EA149" s="36" t="str">
        <f>IF(ISERROR(INDEX('Liste plats'!$A$5:$EX$156,MATCH('Journal cuisine'!$B149,'Liste plats'!$A$5:$A$156,0),MATCH(EA$6,'Liste plats'!$A$5:$EX$5,0))*$D149),"",INDEX('Liste plats'!$A$5:$EX$156,MATCH('Journal cuisine'!$B149,'Liste plats'!$A$5:$A$156,0),MATCH(EA$6,'Liste plats'!$A$5:$EX$5,0))*$D149)</f>
        <v/>
      </c>
      <c r="EB149" s="36" t="str">
        <f>IF(ISERROR(INDEX('Liste plats'!$A$5:$EX$156,MATCH('Journal cuisine'!$B149,'Liste plats'!$A$5:$A$156,0),MATCH(EB$6,'Liste plats'!$A$5:$EX$5,0))*$D149),"",INDEX('Liste plats'!$A$5:$EX$156,MATCH('Journal cuisine'!$B149,'Liste plats'!$A$5:$A$156,0),MATCH(EB$6,'Liste plats'!$A$5:$EX$5,0))*$D149)</f>
        <v/>
      </c>
      <c r="EC149" s="36" t="str">
        <f>IF(ISERROR(INDEX('Liste plats'!$A$5:$EX$156,MATCH('Journal cuisine'!$B149,'Liste plats'!$A$5:$A$156,0),MATCH(EC$6,'Liste plats'!$A$5:$EX$5,0))*$D149),"",INDEX('Liste plats'!$A$5:$EX$156,MATCH('Journal cuisine'!$B149,'Liste plats'!$A$5:$A$156,0),MATCH(EC$6,'Liste plats'!$A$5:$EX$5,0))*$D149)</f>
        <v/>
      </c>
      <c r="ED149" s="36" t="str">
        <f>IF(ISERROR(INDEX('Liste plats'!$A$5:$EX$156,MATCH('Journal cuisine'!$B149,'Liste plats'!$A$5:$A$156,0),MATCH(ED$6,'Liste plats'!$A$5:$EX$5,0))*$D149),"",INDEX('Liste plats'!$A$5:$EX$156,MATCH('Journal cuisine'!$B149,'Liste plats'!$A$5:$A$156,0),MATCH(ED$6,'Liste plats'!$A$5:$EX$5,0))*$D149)</f>
        <v/>
      </c>
      <c r="EE149" s="36" t="str">
        <f>IF(ISERROR(INDEX('Liste plats'!$A$5:$EX$156,MATCH('Journal cuisine'!$B149,'Liste plats'!$A$5:$A$156,0),MATCH(EE$6,'Liste plats'!$A$5:$EX$5,0))*$D149),"",INDEX('Liste plats'!$A$5:$EX$156,MATCH('Journal cuisine'!$B149,'Liste plats'!$A$5:$A$156,0),MATCH(EE$6,'Liste plats'!$A$5:$EX$5,0))*$D149)</f>
        <v/>
      </c>
      <c r="EF149" s="36" t="str">
        <f>IF(ISERROR(INDEX('Liste plats'!$A$5:$EX$156,MATCH('Journal cuisine'!$B149,'Liste plats'!$A$5:$A$156,0),MATCH(EF$6,'Liste plats'!$A$5:$EX$5,0))*$D149),"",INDEX('Liste plats'!$A$5:$EX$156,MATCH('Journal cuisine'!$B149,'Liste plats'!$A$5:$A$156,0),MATCH(EF$6,'Liste plats'!$A$5:$EX$5,0))*$D149)</f>
        <v/>
      </c>
      <c r="EG149" s="36" t="str">
        <f>IF(ISERROR(INDEX('Liste plats'!$A$5:$EX$156,MATCH('Journal cuisine'!$B149,'Liste plats'!$A$5:$A$156,0),MATCH(EG$6,'Liste plats'!$A$5:$EX$5,0))*$D149),"",INDEX('Liste plats'!$A$5:$EX$156,MATCH('Journal cuisine'!$B149,'Liste plats'!$A$5:$A$156,0),MATCH(EG$6,'Liste plats'!$A$5:$EX$5,0))*$D149)</f>
        <v/>
      </c>
      <c r="EH149" s="36" t="str">
        <f>IF(ISERROR(INDEX('Liste plats'!$A$5:$EX$156,MATCH('Journal cuisine'!$B149,'Liste plats'!$A$5:$A$156,0),MATCH(EH$6,'Liste plats'!$A$5:$EX$5,0))*$D149),"",INDEX('Liste plats'!$A$5:$EX$156,MATCH('Journal cuisine'!$B149,'Liste plats'!$A$5:$A$156,0),MATCH(EH$6,'Liste plats'!$A$5:$EX$5,0))*$D149)</f>
        <v/>
      </c>
      <c r="EI149" s="36" t="str">
        <f>IF(ISERROR(INDEX('Liste plats'!$A$5:$EX$156,MATCH('Journal cuisine'!$B149,'Liste plats'!$A$5:$A$156,0),MATCH(EI$6,'Liste plats'!$A$5:$EX$5,0))*$D149),"",INDEX('Liste plats'!$A$5:$EX$156,MATCH('Journal cuisine'!$B149,'Liste plats'!$A$5:$A$156,0),MATCH(EI$6,'Liste plats'!$A$5:$EX$5,0))*$D149)</f>
        <v/>
      </c>
      <c r="EJ149" s="36" t="str">
        <f>IF(ISERROR(INDEX('Liste plats'!$A$5:$EX$156,MATCH('Journal cuisine'!$B149,'Liste plats'!$A$5:$A$156,0),MATCH(EJ$6,'Liste plats'!$A$5:$EX$5,0))*$D149),"",INDEX('Liste plats'!$A$5:$EX$156,MATCH('Journal cuisine'!$B149,'Liste plats'!$A$5:$A$156,0),MATCH(EJ$6,'Liste plats'!$A$5:$EX$5,0))*$D149)</f>
        <v/>
      </c>
      <c r="EK149" s="36" t="str">
        <f>IF(ISERROR(INDEX('Liste plats'!$A$5:$EX$156,MATCH('Journal cuisine'!$B149,'Liste plats'!$A$5:$A$156,0),MATCH(EK$6,'Liste plats'!$A$5:$EX$5,0))*$D149),"",INDEX('Liste plats'!$A$5:$EX$156,MATCH('Journal cuisine'!$B149,'Liste plats'!$A$5:$A$156,0),MATCH(EK$6,'Liste plats'!$A$5:$EX$5,0))*$D149)</f>
        <v/>
      </c>
      <c r="EL149" s="36" t="str">
        <f>IF(ISERROR(INDEX('Liste plats'!$A$5:$EX$156,MATCH('Journal cuisine'!$B149,'Liste plats'!$A$5:$A$156,0),MATCH(EL$6,'Liste plats'!$A$5:$EX$5,0))*$D149),"",INDEX('Liste plats'!$A$5:$EX$156,MATCH('Journal cuisine'!$B149,'Liste plats'!$A$5:$A$156,0),MATCH(EL$6,'Liste plats'!$A$5:$EX$5,0))*$D149)</f>
        <v/>
      </c>
      <c r="EM149" s="36" t="str">
        <f>IF(ISERROR(INDEX('Liste plats'!$A$5:$EX$156,MATCH('Journal cuisine'!$B149,'Liste plats'!$A$5:$A$156,0),MATCH(EM$6,'Liste plats'!$A$5:$EX$5,0))*$D149),"",INDEX('Liste plats'!$A$5:$EX$156,MATCH('Journal cuisine'!$B149,'Liste plats'!$A$5:$A$156,0),MATCH(EM$6,'Liste plats'!$A$5:$EX$5,0))*$D149)</f>
        <v/>
      </c>
      <c r="EN149" s="36" t="str">
        <f>IF(ISERROR(INDEX('Liste plats'!$A$5:$EX$156,MATCH('Journal cuisine'!$B149,'Liste plats'!$A$5:$A$156,0),MATCH(EN$6,'Liste plats'!$A$5:$EX$5,0))*$D149),"",INDEX('Liste plats'!$A$5:$EX$156,MATCH('Journal cuisine'!$B149,'Liste plats'!$A$5:$A$156,0),MATCH(EN$6,'Liste plats'!$A$5:$EX$5,0))*$D149)</f>
        <v/>
      </c>
      <c r="EO149" s="36" t="str">
        <f>IF(ISERROR(INDEX('Liste plats'!$A$5:$EX$156,MATCH('Journal cuisine'!$B149,'Liste plats'!$A$5:$A$156,0),MATCH(EO$6,'Liste plats'!$A$5:$EX$5,0))*$D149),"",INDEX('Liste plats'!$A$5:$EX$156,MATCH('Journal cuisine'!$B149,'Liste plats'!$A$5:$A$156,0),MATCH(EO$6,'Liste plats'!$A$5:$EX$5,0))*$D149)</f>
        <v/>
      </c>
      <c r="EP149" s="36" t="str">
        <f>IF(ISERROR(INDEX('Liste plats'!$A$5:$EX$156,MATCH('Journal cuisine'!$B149,'Liste plats'!$A$5:$A$156,0),MATCH(EP$6,'Liste plats'!$A$5:$EX$5,0))*$D149),"",INDEX('Liste plats'!$A$5:$EX$156,MATCH('Journal cuisine'!$B149,'Liste plats'!$A$5:$A$156,0),MATCH(EP$6,'Liste plats'!$A$5:$EX$5,0))*$D149)</f>
        <v/>
      </c>
      <c r="EQ149" s="36" t="str">
        <f>IF(ISERROR(INDEX('Liste plats'!$A$5:$EX$156,MATCH('Journal cuisine'!$B149,'Liste plats'!$A$5:$A$156,0),MATCH(EQ$6,'Liste plats'!$A$5:$EX$5,0))*$D149),"",INDEX('Liste plats'!$A$5:$EX$156,MATCH('Journal cuisine'!$B149,'Liste plats'!$A$5:$A$156,0),MATCH(EQ$6,'Liste plats'!$A$5:$EX$5,0))*$D149)</f>
        <v/>
      </c>
      <c r="ER149" s="36" t="str">
        <f>IF(ISERROR(INDEX('Liste plats'!$A$5:$EX$156,MATCH('Journal cuisine'!$B149,'Liste plats'!$A$5:$A$156,0),MATCH(ER$6,'Liste plats'!$A$5:$EX$5,0))*$D149),"",INDEX('Liste plats'!$A$5:$EX$156,MATCH('Journal cuisine'!$B149,'Liste plats'!$A$5:$A$156,0),MATCH(ER$6,'Liste plats'!$A$5:$EX$5,0))*$D149)</f>
        <v/>
      </c>
      <c r="ES149" s="36" t="str">
        <f>IF(ISERROR(INDEX('Liste plats'!$A$5:$EX$156,MATCH('Journal cuisine'!$B149,'Liste plats'!$A$5:$A$156,0),MATCH(ES$6,'Liste plats'!$A$5:$EX$5,0))*$D149),"",INDEX('Liste plats'!$A$5:$EX$156,MATCH('Journal cuisine'!$B149,'Liste plats'!$A$5:$A$156,0),MATCH(ES$6,'Liste plats'!$A$5:$EX$5,0))*$D149)</f>
        <v/>
      </c>
      <c r="ET149" s="36" t="str">
        <f>IF(ISERROR(INDEX('Liste plats'!$A$5:$EX$156,MATCH('Journal cuisine'!$B149,'Liste plats'!$A$5:$A$156,0),MATCH(ET$6,'Liste plats'!$A$5:$EX$5,0))*$D149),"",INDEX('Liste plats'!$A$5:$EX$156,MATCH('Journal cuisine'!$B149,'Liste plats'!$A$5:$A$156,0),MATCH(ET$6,'Liste plats'!$A$5:$EX$5,0))*$D149)</f>
        <v/>
      </c>
      <c r="EU149" s="36" t="str">
        <f>IF(ISERROR(INDEX('Liste plats'!$A$5:$EX$156,MATCH('Journal cuisine'!$B149,'Liste plats'!$A$5:$A$156,0),MATCH(EU$6,'Liste plats'!$A$5:$EX$5,0))*$D149),"",INDEX('Liste plats'!$A$5:$EX$156,MATCH('Journal cuisine'!$B149,'Liste plats'!$A$5:$A$156,0),MATCH(EU$6,'Liste plats'!$A$5:$EX$5,0))*$D149)</f>
        <v/>
      </c>
      <c r="EV149" s="36" t="str">
        <f>IF(ISERROR(INDEX('Liste plats'!$A$5:$EX$156,MATCH('Journal cuisine'!$B149,'Liste plats'!$A$5:$A$156,0),MATCH(EV$6,'Liste plats'!$A$5:$EX$5,0))*$D149),"",INDEX('Liste plats'!$A$5:$EX$156,MATCH('Journal cuisine'!$B149,'Liste plats'!$A$5:$A$156,0),MATCH(EV$6,'Liste plats'!$A$5:$EX$5,0))*$D149)</f>
        <v/>
      </c>
      <c r="EW149" s="36" t="str">
        <f>IF(ISERROR(INDEX('Liste plats'!$A$5:$EX$156,MATCH('Journal cuisine'!$B149,'Liste plats'!$A$5:$A$156,0),MATCH(EW$6,'Liste plats'!$A$5:$EX$5,0))*$D149),"",INDEX('Liste plats'!$A$5:$EX$156,MATCH('Journal cuisine'!$B149,'Liste plats'!$A$5:$A$156,0),MATCH(EW$6,'Liste plats'!$A$5:$EX$5,0))*$D149)</f>
        <v/>
      </c>
      <c r="EX149" s="36" t="str">
        <f>IF(ISERROR(INDEX('Liste plats'!$A$5:$EX$156,MATCH('Journal cuisine'!$B149,'Liste plats'!$A$5:$A$156,0),MATCH(EX$6,'Liste plats'!$A$5:$EX$5,0))*$D149),"",INDEX('Liste plats'!$A$5:$EX$156,MATCH('Journal cuisine'!$B149,'Liste plats'!$A$5:$A$156,0),MATCH(EX$6,'Liste plats'!$A$5:$EX$5,0))*$D149)</f>
        <v/>
      </c>
      <c r="EY149" s="36" t="str">
        <f>IF(ISERROR(INDEX('Liste plats'!$A$5:$EX$156,MATCH('Journal cuisine'!$B149,'Liste plats'!$A$5:$A$156,0),MATCH(EY$6,'Liste plats'!$A$5:$EX$5,0))*$D149),"",INDEX('Liste plats'!$A$5:$EX$156,MATCH('Journal cuisine'!$B149,'Liste plats'!$A$5:$A$156,0),MATCH(EY$6,'Liste plats'!$A$5:$EX$5,0))*$D149)</f>
        <v/>
      </c>
      <c r="EZ149" s="36" t="str">
        <f>IF(ISERROR(INDEX('Liste plats'!$A$5:$EX$156,MATCH('Journal cuisine'!$B149,'Liste plats'!$A$5:$A$156,0),MATCH(EZ$6,'Liste plats'!$A$5:$EX$5,0))*$D149),"",INDEX('Liste plats'!$A$5:$EX$156,MATCH('Journal cuisine'!$B149,'Liste plats'!$A$5:$A$156,0),MATCH(EZ$6,'Liste plats'!$A$5:$EX$5,0))*$D149)</f>
        <v/>
      </c>
      <c r="FA149" s="49" t="str">
        <f>IF(ISERROR(INDEX('Liste plats'!$A$5:$EX$156,MATCH('Journal cuisine'!$B149,'Liste plats'!$A$5:$A$156,0),MATCH(FA$6,'Liste plats'!$A$5:$EX$5,0))*$D149),"",INDEX('Liste plats'!$A$5:$EX$156,MATCH('Journal cuisine'!$B149,'Liste plats'!$A$5:$A$156,0),MATCH(FA$6,'Liste plats'!$A$5:$EX$5,0))*$D149)</f>
        <v/>
      </c>
    </row>
    <row r="150" spans="1:157" x14ac:dyDescent="0.25">
      <c r="A150" s="9"/>
      <c r="B150" s="10"/>
      <c r="C150" s="34" t="str">
        <f>IF(ISERROR(IF(VLOOKUP(B150,'Liste plats'!$A$7:$B$156,2,0)=0,"",VLOOKUP(B150,'Liste plats'!$A$7:$B$156,2,0))),"",IF(VLOOKUP(B150,'Liste plats'!$A$7:$B$156,2,0)=0,"",VLOOKUP(B150,'Liste plats'!$A$7:$B$156,2,0)))</f>
        <v/>
      </c>
      <c r="D150" s="18"/>
      <c r="F150" s="41"/>
      <c r="H150" s="48" t="str">
        <f>IF(ISERROR(INDEX('Liste plats'!$A$5:$EX$156,MATCH('Journal cuisine'!$B150,'Liste plats'!$A$5:$A$156,0),MATCH(H$6,'Liste plats'!$A$5:$EX$5,0))*$D150),"",INDEX('Liste plats'!$A$5:$EX$156,MATCH('Journal cuisine'!$B150,'Liste plats'!$A$5:$A$156,0),MATCH(H$6,'Liste plats'!$A$5:$EX$5,0))*$D150)</f>
        <v/>
      </c>
      <c r="I150" s="36" t="str">
        <f>IF(ISERROR(INDEX('Liste plats'!$A$5:$EX$156,MATCH('Journal cuisine'!$B150,'Liste plats'!$A$5:$A$156,0),MATCH(I$6,'Liste plats'!$A$5:$EX$5,0))*$D150),"",INDEX('Liste plats'!$A$5:$EX$156,MATCH('Journal cuisine'!$B150,'Liste plats'!$A$5:$A$156,0),MATCH(I$6,'Liste plats'!$A$5:$EX$5,0))*$D150)</f>
        <v/>
      </c>
      <c r="J150" s="36" t="str">
        <f>IF(ISERROR(INDEX('Liste plats'!$A$5:$EX$156,MATCH('Journal cuisine'!$B150,'Liste plats'!$A$5:$A$156,0),MATCH(J$6,'Liste plats'!$A$5:$EX$5,0))*$D150),"",INDEX('Liste plats'!$A$5:$EX$156,MATCH('Journal cuisine'!$B150,'Liste plats'!$A$5:$A$156,0),MATCH(J$6,'Liste plats'!$A$5:$EX$5,0))*$D150)</f>
        <v/>
      </c>
      <c r="K150" s="36" t="str">
        <f>IF(ISERROR(INDEX('Liste plats'!$A$5:$EX$156,MATCH('Journal cuisine'!$B150,'Liste plats'!$A$5:$A$156,0),MATCH(K$6,'Liste plats'!$A$5:$EX$5,0))*$D150),"",INDEX('Liste plats'!$A$5:$EX$156,MATCH('Journal cuisine'!$B150,'Liste plats'!$A$5:$A$156,0),MATCH(K$6,'Liste plats'!$A$5:$EX$5,0))*$D150)</f>
        <v/>
      </c>
      <c r="L150" s="36" t="str">
        <f>IF(ISERROR(INDEX('Liste plats'!$A$5:$EX$156,MATCH('Journal cuisine'!$B150,'Liste plats'!$A$5:$A$156,0),MATCH(L$6,'Liste plats'!$A$5:$EX$5,0))*$D150),"",INDEX('Liste plats'!$A$5:$EX$156,MATCH('Journal cuisine'!$B150,'Liste plats'!$A$5:$A$156,0),MATCH(L$6,'Liste plats'!$A$5:$EX$5,0))*$D150)</f>
        <v/>
      </c>
      <c r="M150" s="36" t="str">
        <f>IF(ISERROR(INDEX('Liste plats'!$A$5:$EX$156,MATCH('Journal cuisine'!$B150,'Liste plats'!$A$5:$A$156,0),MATCH(M$6,'Liste plats'!$A$5:$EX$5,0))*$D150),"",INDEX('Liste plats'!$A$5:$EX$156,MATCH('Journal cuisine'!$B150,'Liste plats'!$A$5:$A$156,0),MATCH(M$6,'Liste plats'!$A$5:$EX$5,0))*$D150)</f>
        <v/>
      </c>
      <c r="N150" s="36" t="str">
        <f>IF(ISERROR(INDEX('Liste plats'!$A$5:$EX$156,MATCH('Journal cuisine'!$B150,'Liste plats'!$A$5:$A$156,0),MATCH(N$6,'Liste plats'!$A$5:$EX$5,0))*$D150),"",INDEX('Liste plats'!$A$5:$EX$156,MATCH('Journal cuisine'!$B150,'Liste plats'!$A$5:$A$156,0),MATCH(N$6,'Liste plats'!$A$5:$EX$5,0))*$D150)</f>
        <v/>
      </c>
      <c r="O150" s="36" t="str">
        <f>IF(ISERROR(INDEX('Liste plats'!$A$5:$EX$156,MATCH('Journal cuisine'!$B150,'Liste plats'!$A$5:$A$156,0),MATCH(O$6,'Liste plats'!$A$5:$EX$5,0))*$D150),"",INDEX('Liste plats'!$A$5:$EX$156,MATCH('Journal cuisine'!$B150,'Liste plats'!$A$5:$A$156,0),MATCH(O$6,'Liste plats'!$A$5:$EX$5,0))*$D150)</f>
        <v/>
      </c>
      <c r="P150" s="36" t="str">
        <f>IF(ISERROR(INDEX('Liste plats'!$A$5:$EX$156,MATCH('Journal cuisine'!$B150,'Liste plats'!$A$5:$A$156,0),MATCH(P$6,'Liste plats'!$A$5:$EX$5,0))*$D150),"",INDEX('Liste plats'!$A$5:$EX$156,MATCH('Journal cuisine'!$B150,'Liste plats'!$A$5:$A$156,0),MATCH(P$6,'Liste plats'!$A$5:$EX$5,0))*$D150)</f>
        <v/>
      </c>
      <c r="Q150" s="36" t="str">
        <f>IF(ISERROR(INDEX('Liste plats'!$A$5:$EX$156,MATCH('Journal cuisine'!$B150,'Liste plats'!$A$5:$A$156,0),MATCH(Q$6,'Liste plats'!$A$5:$EX$5,0))*$D150),"",INDEX('Liste plats'!$A$5:$EX$156,MATCH('Journal cuisine'!$B150,'Liste plats'!$A$5:$A$156,0),MATCH(Q$6,'Liste plats'!$A$5:$EX$5,0))*$D150)</f>
        <v/>
      </c>
      <c r="R150" s="36" t="str">
        <f>IF(ISERROR(INDEX('Liste plats'!$A$5:$EX$156,MATCH('Journal cuisine'!$B150,'Liste plats'!$A$5:$A$156,0),MATCH(R$6,'Liste plats'!$A$5:$EX$5,0))*$D150),"",INDEX('Liste plats'!$A$5:$EX$156,MATCH('Journal cuisine'!$B150,'Liste plats'!$A$5:$A$156,0),MATCH(R$6,'Liste plats'!$A$5:$EX$5,0))*$D150)</f>
        <v/>
      </c>
      <c r="S150" s="36" t="str">
        <f>IF(ISERROR(INDEX('Liste plats'!$A$5:$EX$156,MATCH('Journal cuisine'!$B150,'Liste plats'!$A$5:$A$156,0),MATCH(S$6,'Liste plats'!$A$5:$EX$5,0))*$D150),"",INDEX('Liste plats'!$A$5:$EX$156,MATCH('Journal cuisine'!$B150,'Liste plats'!$A$5:$A$156,0),MATCH(S$6,'Liste plats'!$A$5:$EX$5,0))*$D150)</f>
        <v/>
      </c>
      <c r="T150" s="36" t="str">
        <f>IF(ISERROR(INDEX('Liste plats'!$A$5:$EX$156,MATCH('Journal cuisine'!$B150,'Liste plats'!$A$5:$A$156,0),MATCH(T$6,'Liste plats'!$A$5:$EX$5,0))*$D150),"",INDEX('Liste plats'!$A$5:$EX$156,MATCH('Journal cuisine'!$B150,'Liste plats'!$A$5:$A$156,0),MATCH(T$6,'Liste plats'!$A$5:$EX$5,0))*$D150)</f>
        <v/>
      </c>
      <c r="U150" s="36" t="str">
        <f>IF(ISERROR(INDEX('Liste plats'!$A$5:$EX$156,MATCH('Journal cuisine'!$B150,'Liste plats'!$A$5:$A$156,0),MATCH(U$6,'Liste plats'!$A$5:$EX$5,0))*$D150),"",INDEX('Liste plats'!$A$5:$EX$156,MATCH('Journal cuisine'!$B150,'Liste plats'!$A$5:$A$156,0),MATCH(U$6,'Liste plats'!$A$5:$EX$5,0))*$D150)</f>
        <v/>
      </c>
      <c r="V150" s="36" t="str">
        <f>IF(ISERROR(INDEX('Liste plats'!$A$5:$EX$156,MATCH('Journal cuisine'!$B150,'Liste plats'!$A$5:$A$156,0),MATCH(V$6,'Liste plats'!$A$5:$EX$5,0))*$D150),"",INDEX('Liste plats'!$A$5:$EX$156,MATCH('Journal cuisine'!$B150,'Liste plats'!$A$5:$A$156,0),MATCH(V$6,'Liste plats'!$A$5:$EX$5,0))*$D150)</f>
        <v/>
      </c>
      <c r="W150" s="36" t="str">
        <f>IF(ISERROR(INDEX('Liste plats'!$A$5:$EX$156,MATCH('Journal cuisine'!$B150,'Liste plats'!$A$5:$A$156,0),MATCH(W$6,'Liste plats'!$A$5:$EX$5,0))*$D150),"",INDEX('Liste plats'!$A$5:$EX$156,MATCH('Journal cuisine'!$B150,'Liste plats'!$A$5:$A$156,0),MATCH(W$6,'Liste plats'!$A$5:$EX$5,0))*$D150)</f>
        <v/>
      </c>
      <c r="X150" s="36" t="str">
        <f>IF(ISERROR(INDEX('Liste plats'!$A$5:$EX$156,MATCH('Journal cuisine'!$B150,'Liste plats'!$A$5:$A$156,0),MATCH(X$6,'Liste plats'!$A$5:$EX$5,0))*$D150),"",INDEX('Liste plats'!$A$5:$EX$156,MATCH('Journal cuisine'!$B150,'Liste plats'!$A$5:$A$156,0),MATCH(X$6,'Liste plats'!$A$5:$EX$5,0))*$D150)</f>
        <v/>
      </c>
      <c r="Y150" s="36" t="str">
        <f>IF(ISERROR(INDEX('Liste plats'!$A$5:$EX$156,MATCH('Journal cuisine'!$B150,'Liste plats'!$A$5:$A$156,0),MATCH(Y$6,'Liste plats'!$A$5:$EX$5,0))*$D150),"",INDEX('Liste plats'!$A$5:$EX$156,MATCH('Journal cuisine'!$B150,'Liste plats'!$A$5:$A$156,0),MATCH(Y$6,'Liste plats'!$A$5:$EX$5,0))*$D150)</f>
        <v/>
      </c>
      <c r="Z150" s="36" t="str">
        <f>IF(ISERROR(INDEX('Liste plats'!$A$5:$EX$156,MATCH('Journal cuisine'!$B150,'Liste plats'!$A$5:$A$156,0),MATCH(Z$6,'Liste plats'!$A$5:$EX$5,0))*$D150),"",INDEX('Liste plats'!$A$5:$EX$156,MATCH('Journal cuisine'!$B150,'Liste plats'!$A$5:$A$156,0),MATCH(Z$6,'Liste plats'!$A$5:$EX$5,0))*$D150)</f>
        <v/>
      </c>
      <c r="AA150" s="36" t="str">
        <f>IF(ISERROR(INDEX('Liste plats'!$A$5:$EX$156,MATCH('Journal cuisine'!$B150,'Liste plats'!$A$5:$A$156,0),MATCH(AA$6,'Liste plats'!$A$5:$EX$5,0))*$D150),"",INDEX('Liste plats'!$A$5:$EX$156,MATCH('Journal cuisine'!$B150,'Liste plats'!$A$5:$A$156,0),MATCH(AA$6,'Liste plats'!$A$5:$EX$5,0))*$D150)</f>
        <v/>
      </c>
      <c r="AB150" s="36" t="str">
        <f>IF(ISERROR(INDEX('Liste plats'!$A$5:$EX$156,MATCH('Journal cuisine'!$B150,'Liste plats'!$A$5:$A$156,0),MATCH(AB$6,'Liste plats'!$A$5:$EX$5,0))*$D150),"",INDEX('Liste plats'!$A$5:$EX$156,MATCH('Journal cuisine'!$B150,'Liste plats'!$A$5:$A$156,0),MATCH(AB$6,'Liste plats'!$A$5:$EX$5,0))*$D150)</f>
        <v/>
      </c>
      <c r="AC150" s="36" t="str">
        <f>IF(ISERROR(INDEX('Liste plats'!$A$5:$EX$156,MATCH('Journal cuisine'!$B150,'Liste plats'!$A$5:$A$156,0),MATCH(AC$6,'Liste plats'!$A$5:$EX$5,0))*$D150),"",INDEX('Liste plats'!$A$5:$EX$156,MATCH('Journal cuisine'!$B150,'Liste plats'!$A$5:$A$156,0),MATCH(AC$6,'Liste plats'!$A$5:$EX$5,0))*$D150)</f>
        <v/>
      </c>
      <c r="AD150" s="36" t="str">
        <f>IF(ISERROR(INDEX('Liste plats'!$A$5:$EX$156,MATCH('Journal cuisine'!$B150,'Liste plats'!$A$5:$A$156,0),MATCH(AD$6,'Liste plats'!$A$5:$EX$5,0))*$D150),"",INDEX('Liste plats'!$A$5:$EX$156,MATCH('Journal cuisine'!$B150,'Liste plats'!$A$5:$A$156,0),MATCH(AD$6,'Liste plats'!$A$5:$EX$5,0))*$D150)</f>
        <v/>
      </c>
      <c r="AE150" s="36" t="str">
        <f>IF(ISERROR(INDEX('Liste plats'!$A$5:$EX$156,MATCH('Journal cuisine'!$B150,'Liste plats'!$A$5:$A$156,0),MATCH(AE$6,'Liste plats'!$A$5:$EX$5,0))*$D150),"",INDEX('Liste plats'!$A$5:$EX$156,MATCH('Journal cuisine'!$B150,'Liste plats'!$A$5:$A$156,0),MATCH(AE$6,'Liste plats'!$A$5:$EX$5,0))*$D150)</f>
        <v/>
      </c>
      <c r="AF150" s="36" t="str">
        <f>IF(ISERROR(INDEX('Liste plats'!$A$5:$EX$156,MATCH('Journal cuisine'!$B150,'Liste plats'!$A$5:$A$156,0),MATCH(AF$6,'Liste plats'!$A$5:$EX$5,0))*$D150),"",INDEX('Liste plats'!$A$5:$EX$156,MATCH('Journal cuisine'!$B150,'Liste plats'!$A$5:$A$156,0),MATCH(AF$6,'Liste plats'!$A$5:$EX$5,0))*$D150)</f>
        <v/>
      </c>
      <c r="AG150" s="36" t="str">
        <f>IF(ISERROR(INDEX('Liste plats'!$A$5:$EX$156,MATCH('Journal cuisine'!$B150,'Liste plats'!$A$5:$A$156,0),MATCH(AG$6,'Liste plats'!$A$5:$EX$5,0))*$D150),"",INDEX('Liste plats'!$A$5:$EX$156,MATCH('Journal cuisine'!$B150,'Liste plats'!$A$5:$A$156,0),MATCH(AG$6,'Liste plats'!$A$5:$EX$5,0))*$D150)</f>
        <v/>
      </c>
      <c r="AH150" s="36" t="str">
        <f>IF(ISERROR(INDEX('Liste plats'!$A$5:$EX$156,MATCH('Journal cuisine'!$B150,'Liste plats'!$A$5:$A$156,0),MATCH(AH$6,'Liste plats'!$A$5:$EX$5,0))*$D150),"",INDEX('Liste plats'!$A$5:$EX$156,MATCH('Journal cuisine'!$B150,'Liste plats'!$A$5:$A$156,0),MATCH(AH$6,'Liste plats'!$A$5:$EX$5,0))*$D150)</f>
        <v/>
      </c>
      <c r="AI150" s="36" t="str">
        <f>IF(ISERROR(INDEX('Liste plats'!$A$5:$EX$156,MATCH('Journal cuisine'!$B150,'Liste plats'!$A$5:$A$156,0),MATCH(AI$6,'Liste plats'!$A$5:$EX$5,0))*$D150),"",INDEX('Liste plats'!$A$5:$EX$156,MATCH('Journal cuisine'!$B150,'Liste plats'!$A$5:$A$156,0),MATCH(AI$6,'Liste plats'!$A$5:$EX$5,0))*$D150)</f>
        <v/>
      </c>
      <c r="AJ150" s="36" t="str">
        <f>IF(ISERROR(INDEX('Liste plats'!$A$5:$EX$156,MATCH('Journal cuisine'!$B150,'Liste plats'!$A$5:$A$156,0),MATCH(AJ$6,'Liste plats'!$A$5:$EX$5,0))*$D150),"",INDEX('Liste plats'!$A$5:$EX$156,MATCH('Journal cuisine'!$B150,'Liste plats'!$A$5:$A$156,0),MATCH(AJ$6,'Liste plats'!$A$5:$EX$5,0))*$D150)</f>
        <v/>
      </c>
      <c r="AK150" s="36" t="str">
        <f>IF(ISERROR(INDEX('Liste plats'!$A$5:$EX$156,MATCH('Journal cuisine'!$B150,'Liste plats'!$A$5:$A$156,0),MATCH(AK$6,'Liste plats'!$A$5:$EX$5,0))*$D150),"",INDEX('Liste plats'!$A$5:$EX$156,MATCH('Journal cuisine'!$B150,'Liste plats'!$A$5:$A$156,0),MATCH(AK$6,'Liste plats'!$A$5:$EX$5,0))*$D150)</f>
        <v/>
      </c>
      <c r="AL150" s="36" t="str">
        <f>IF(ISERROR(INDEX('Liste plats'!$A$5:$EX$156,MATCH('Journal cuisine'!$B150,'Liste plats'!$A$5:$A$156,0),MATCH(AL$6,'Liste plats'!$A$5:$EX$5,0))*$D150),"",INDEX('Liste plats'!$A$5:$EX$156,MATCH('Journal cuisine'!$B150,'Liste plats'!$A$5:$A$156,0),MATCH(AL$6,'Liste plats'!$A$5:$EX$5,0))*$D150)</f>
        <v/>
      </c>
      <c r="AM150" s="36" t="str">
        <f>IF(ISERROR(INDEX('Liste plats'!$A$5:$EX$156,MATCH('Journal cuisine'!$B150,'Liste plats'!$A$5:$A$156,0),MATCH(AM$6,'Liste plats'!$A$5:$EX$5,0))*$D150),"",INDEX('Liste plats'!$A$5:$EX$156,MATCH('Journal cuisine'!$B150,'Liste plats'!$A$5:$A$156,0),MATCH(AM$6,'Liste plats'!$A$5:$EX$5,0))*$D150)</f>
        <v/>
      </c>
      <c r="AN150" s="36" t="str">
        <f>IF(ISERROR(INDEX('Liste plats'!$A$5:$EX$156,MATCH('Journal cuisine'!$B150,'Liste plats'!$A$5:$A$156,0),MATCH(AN$6,'Liste plats'!$A$5:$EX$5,0))*$D150),"",INDEX('Liste plats'!$A$5:$EX$156,MATCH('Journal cuisine'!$B150,'Liste plats'!$A$5:$A$156,0),MATCH(AN$6,'Liste plats'!$A$5:$EX$5,0))*$D150)</f>
        <v/>
      </c>
      <c r="AO150" s="36" t="str">
        <f>IF(ISERROR(INDEX('Liste plats'!$A$5:$EX$156,MATCH('Journal cuisine'!$B150,'Liste plats'!$A$5:$A$156,0),MATCH(AO$6,'Liste plats'!$A$5:$EX$5,0))*$D150),"",INDEX('Liste plats'!$A$5:$EX$156,MATCH('Journal cuisine'!$B150,'Liste plats'!$A$5:$A$156,0),MATCH(AO$6,'Liste plats'!$A$5:$EX$5,0))*$D150)</f>
        <v/>
      </c>
      <c r="AP150" s="36" t="str">
        <f>IF(ISERROR(INDEX('Liste plats'!$A$5:$EX$156,MATCH('Journal cuisine'!$B150,'Liste plats'!$A$5:$A$156,0),MATCH(AP$6,'Liste plats'!$A$5:$EX$5,0))*$D150),"",INDEX('Liste plats'!$A$5:$EX$156,MATCH('Journal cuisine'!$B150,'Liste plats'!$A$5:$A$156,0),MATCH(AP$6,'Liste plats'!$A$5:$EX$5,0))*$D150)</f>
        <v/>
      </c>
      <c r="AQ150" s="36" t="str">
        <f>IF(ISERROR(INDEX('Liste plats'!$A$5:$EX$156,MATCH('Journal cuisine'!$B150,'Liste plats'!$A$5:$A$156,0),MATCH(AQ$6,'Liste plats'!$A$5:$EX$5,0))*$D150),"",INDEX('Liste plats'!$A$5:$EX$156,MATCH('Journal cuisine'!$B150,'Liste plats'!$A$5:$A$156,0),MATCH(AQ$6,'Liste plats'!$A$5:$EX$5,0))*$D150)</f>
        <v/>
      </c>
      <c r="AR150" s="36" t="str">
        <f>IF(ISERROR(INDEX('Liste plats'!$A$5:$EX$156,MATCH('Journal cuisine'!$B150,'Liste plats'!$A$5:$A$156,0),MATCH(AR$6,'Liste plats'!$A$5:$EX$5,0))*$D150),"",INDEX('Liste plats'!$A$5:$EX$156,MATCH('Journal cuisine'!$B150,'Liste plats'!$A$5:$A$156,0),MATCH(AR$6,'Liste plats'!$A$5:$EX$5,0))*$D150)</f>
        <v/>
      </c>
      <c r="AS150" s="36" t="str">
        <f>IF(ISERROR(INDEX('Liste plats'!$A$5:$EX$156,MATCH('Journal cuisine'!$B150,'Liste plats'!$A$5:$A$156,0),MATCH(AS$6,'Liste plats'!$A$5:$EX$5,0))*$D150),"",INDEX('Liste plats'!$A$5:$EX$156,MATCH('Journal cuisine'!$B150,'Liste plats'!$A$5:$A$156,0),MATCH(AS$6,'Liste plats'!$A$5:$EX$5,0))*$D150)</f>
        <v/>
      </c>
      <c r="AT150" s="36" t="str">
        <f>IF(ISERROR(INDEX('Liste plats'!$A$5:$EX$156,MATCH('Journal cuisine'!$B150,'Liste plats'!$A$5:$A$156,0),MATCH(AT$6,'Liste plats'!$A$5:$EX$5,0))*$D150),"",INDEX('Liste plats'!$A$5:$EX$156,MATCH('Journal cuisine'!$B150,'Liste plats'!$A$5:$A$156,0),MATCH(AT$6,'Liste plats'!$A$5:$EX$5,0))*$D150)</f>
        <v/>
      </c>
      <c r="AU150" s="36" t="str">
        <f>IF(ISERROR(INDEX('Liste plats'!$A$5:$EX$156,MATCH('Journal cuisine'!$B150,'Liste plats'!$A$5:$A$156,0),MATCH(AU$6,'Liste plats'!$A$5:$EX$5,0))*$D150),"",INDEX('Liste plats'!$A$5:$EX$156,MATCH('Journal cuisine'!$B150,'Liste plats'!$A$5:$A$156,0),MATCH(AU$6,'Liste plats'!$A$5:$EX$5,0))*$D150)</f>
        <v/>
      </c>
      <c r="AV150" s="36" t="str">
        <f>IF(ISERROR(INDEX('Liste plats'!$A$5:$EX$156,MATCH('Journal cuisine'!$B150,'Liste plats'!$A$5:$A$156,0),MATCH(AV$6,'Liste plats'!$A$5:$EX$5,0))*$D150),"",INDEX('Liste plats'!$A$5:$EX$156,MATCH('Journal cuisine'!$B150,'Liste plats'!$A$5:$A$156,0),MATCH(AV$6,'Liste plats'!$A$5:$EX$5,0))*$D150)</f>
        <v/>
      </c>
      <c r="AW150" s="36" t="str">
        <f>IF(ISERROR(INDEX('Liste plats'!$A$5:$EX$156,MATCH('Journal cuisine'!$B150,'Liste plats'!$A$5:$A$156,0),MATCH(AW$6,'Liste plats'!$A$5:$EX$5,0))*$D150),"",INDEX('Liste plats'!$A$5:$EX$156,MATCH('Journal cuisine'!$B150,'Liste plats'!$A$5:$A$156,0),MATCH(AW$6,'Liste plats'!$A$5:$EX$5,0))*$D150)</f>
        <v/>
      </c>
      <c r="AX150" s="36" t="str">
        <f>IF(ISERROR(INDEX('Liste plats'!$A$5:$EX$156,MATCH('Journal cuisine'!$B150,'Liste plats'!$A$5:$A$156,0),MATCH(AX$6,'Liste plats'!$A$5:$EX$5,0))*$D150),"",INDEX('Liste plats'!$A$5:$EX$156,MATCH('Journal cuisine'!$B150,'Liste plats'!$A$5:$A$156,0),MATCH(AX$6,'Liste plats'!$A$5:$EX$5,0))*$D150)</f>
        <v/>
      </c>
      <c r="AY150" s="36" t="str">
        <f>IF(ISERROR(INDEX('Liste plats'!$A$5:$EX$156,MATCH('Journal cuisine'!$B150,'Liste plats'!$A$5:$A$156,0),MATCH(AY$6,'Liste plats'!$A$5:$EX$5,0))*$D150),"",INDEX('Liste plats'!$A$5:$EX$156,MATCH('Journal cuisine'!$B150,'Liste plats'!$A$5:$A$156,0),MATCH(AY$6,'Liste plats'!$A$5:$EX$5,0))*$D150)</f>
        <v/>
      </c>
      <c r="AZ150" s="36" t="str">
        <f>IF(ISERROR(INDEX('Liste plats'!$A$5:$EX$156,MATCH('Journal cuisine'!$B150,'Liste plats'!$A$5:$A$156,0),MATCH(AZ$6,'Liste plats'!$A$5:$EX$5,0))*$D150),"",INDEX('Liste plats'!$A$5:$EX$156,MATCH('Journal cuisine'!$B150,'Liste plats'!$A$5:$A$156,0),MATCH(AZ$6,'Liste plats'!$A$5:$EX$5,0))*$D150)</f>
        <v/>
      </c>
      <c r="BA150" s="36" t="str">
        <f>IF(ISERROR(INDEX('Liste plats'!$A$5:$EX$156,MATCH('Journal cuisine'!$B150,'Liste plats'!$A$5:$A$156,0),MATCH(BA$6,'Liste plats'!$A$5:$EX$5,0))*$D150),"",INDEX('Liste plats'!$A$5:$EX$156,MATCH('Journal cuisine'!$B150,'Liste plats'!$A$5:$A$156,0),MATCH(BA$6,'Liste plats'!$A$5:$EX$5,0))*$D150)</f>
        <v/>
      </c>
      <c r="BB150" s="36" t="str">
        <f>IF(ISERROR(INDEX('Liste plats'!$A$5:$EX$156,MATCH('Journal cuisine'!$B150,'Liste plats'!$A$5:$A$156,0),MATCH(BB$6,'Liste plats'!$A$5:$EX$5,0))*$D150),"",INDEX('Liste plats'!$A$5:$EX$156,MATCH('Journal cuisine'!$B150,'Liste plats'!$A$5:$A$156,0),MATCH(BB$6,'Liste plats'!$A$5:$EX$5,0))*$D150)</f>
        <v/>
      </c>
      <c r="BC150" s="36" t="str">
        <f>IF(ISERROR(INDEX('Liste plats'!$A$5:$EX$156,MATCH('Journal cuisine'!$B150,'Liste plats'!$A$5:$A$156,0),MATCH(BC$6,'Liste plats'!$A$5:$EX$5,0))*$D150),"",INDEX('Liste plats'!$A$5:$EX$156,MATCH('Journal cuisine'!$B150,'Liste plats'!$A$5:$A$156,0),MATCH(BC$6,'Liste plats'!$A$5:$EX$5,0))*$D150)</f>
        <v/>
      </c>
      <c r="BD150" s="36" t="str">
        <f>IF(ISERROR(INDEX('Liste plats'!$A$5:$EX$156,MATCH('Journal cuisine'!$B150,'Liste plats'!$A$5:$A$156,0),MATCH(BD$6,'Liste plats'!$A$5:$EX$5,0))*$D150),"",INDEX('Liste plats'!$A$5:$EX$156,MATCH('Journal cuisine'!$B150,'Liste plats'!$A$5:$A$156,0),MATCH(BD$6,'Liste plats'!$A$5:$EX$5,0))*$D150)</f>
        <v/>
      </c>
      <c r="BE150" s="36" t="str">
        <f>IF(ISERROR(INDEX('Liste plats'!$A$5:$EX$156,MATCH('Journal cuisine'!$B150,'Liste plats'!$A$5:$A$156,0),MATCH(BE$6,'Liste plats'!$A$5:$EX$5,0))*$D150),"",INDEX('Liste plats'!$A$5:$EX$156,MATCH('Journal cuisine'!$B150,'Liste plats'!$A$5:$A$156,0),MATCH(BE$6,'Liste plats'!$A$5:$EX$5,0))*$D150)</f>
        <v/>
      </c>
      <c r="BF150" s="36" t="str">
        <f>IF(ISERROR(INDEX('Liste plats'!$A$5:$EX$156,MATCH('Journal cuisine'!$B150,'Liste plats'!$A$5:$A$156,0),MATCH(BF$6,'Liste plats'!$A$5:$EX$5,0))*$D150),"",INDEX('Liste plats'!$A$5:$EX$156,MATCH('Journal cuisine'!$B150,'Liste plats'!$A$5:$A$156,0),MATCH(BF$6,'Liste plats'!$A$5:$EX$5,0))*$D150)</f>
        <v/>
      </c>
      <c r="BG150" s="36" t="str">
        <f>IF(ISERROR(INDEX('Liste plats'!$A$5:$EX$156,MATCH('Journal cuisine'!$B150,'Liste plats'!$A$5:$A$156,0),MATCH(BG$6,'Liste plats'!$A$5:$EX$5,0))*$D150),"",INDEX('Liste plats'!$A$5:$EX$156,MATCH('Journal cuisine'!$B150,'Liste plats'!$A$5:$A$156,0),MATCH(BG$6,'Liste plats'!$A$5:$EX$5,0))*$D150)</f>
        <v/>
      </c>
      <c r="BH150" s="36" t="str">
        <f>IF(ISERROR(INDEX('Liste plats'!$A$5:$EX$156,MATCH('Journal cuisine'!$B150,'Liste plats'!$A$5:$A$156,0),MATCH(BH$6,'Liste plats'!$A$5:$EX$5,0))*$D150),"",INDEX('Liste plats'!$A$5:$EX$156,MATCH('Journal cuisine'!$B150,'Liste plats'!$A$5:$A$156,0),MATCH(BH$6,'Liste plats'!$A$5:$EX$5,0))*$D150)</f>
        <v/>
      </c>
      <c r="BI150" s="36" t="str">
        <f>IF(ISERROR(INDEX('Liste plats'!$A$5:$EX$156,MATCH('Journal cuisine'!$B150,'Liste plats'!$A$5:$A$156,0),MATCH(BI$6,'Liste plats'!$A$5:$EX$5,0))*$D150),"",INDEX('Liste plats'!$A$5:$EX$156,MATCH('Journal cuisine'!$B150,'Liste plats'!$A$5:$A$156,0),MATCH(BI$6,'Liste plats'!$A$5:$EX$5,0))*$D150)</f>
        <v/>
      </c>
      <c r="BJ150" s="36" t="str">
        <f>IF(ISERROR(INDEX('Liste plats'!$A$5:$EX$156,MATCH('Journal cuisine'!$B150,'Liste plats'!$A$5:$A$156,0),MATCH(BJ$6,'Liste plats'!$A$5:$EX$5,0))*$D150),"",INDEX('Liste plats'!$A$5:$EX$156,MATCH('Journal cuisine'!$B150,'Liste plats'!$A$5:$A$156,0),MATCH(BJ$6,'Liste plats'!$A$5:$EX$5,0))*$D150)</f>
        <v/>
      </c>
      <c r="BK150" s="36" t="str">
        <f>IF(ISERROR(INDEX('Liste plats'!$A$5:$EX$156,MATCH('Journal cuisine'!$B150,'Liste plats'!$A$5:$A$156,0),MATCH(BK$6,'Liste plats'!$A$5:$EX$5,0))*$D150),"",INDEX('Liste plats'!$A$5:$EX$156,MATCH('Journal cuisine'!$B150,'Liste plats'!$A$5:$A$156,0),MATCH(BK$6,'Liste plats'!$A$5:$EX$5,0))*$D150)</f>
        <v/>
      </c>
      <c r="BL150" s="36" t="str">
        <f>IF(ISERROR(INDEX('Liste plats'!$A$5:$EX$156,MATCH('Journal cuisine'!$B150,'Liste plats'!$A$5:$A$156,0),MATCH(BL$6,'Liste plats'!$A$5:$EX$5,0))*$D150),"",INDEX('Liste plats'!$A$5:$EX$156,MATCH('Journal cuisine'!$B150,'Liste plats'!$A$5:$A$156,0),MATCH(BL$6,'Liste plats'!$A$5:$EX$5,0))*$D150)</f>
        <v/>
      </c>
      <c r="BM150" s="36" t="str">
        <f>IF(ISERROR(INDEX('Liste plats'!$A$5:$EX$156,MATCH('Journal cuisine'!$B150,'Liste plats'!$A$5:$A$156,0),MATCH(BM$6,'Liste plats'!$A$5:$EX$5,0))*$D150),"",INDEX('Liste plats'!$A$5:$EX$156,MATCH('Journal cuisine'!$B150,'Liste plats'!$A$5:$A$156,0),MATCH(BM$6,'Liste plats'!$A$5:$EX$5,0))*$D150)</f>
        <v/>
      </c>
      <c r="BN150" s="36" t="str">
        <f>IF(ISERROR(INDEX('Liste plats'!$A$5:$EX$156,MATCH('Journal cuisine'!$B150,'Liste plats'!$A$5:$A$156,0),MATCH(BN$6,'Liste plats'!$A$5:$EX$5,0))*$D150),"",INDEX('Liste plats'!$A$5:$EX$156,MATCH('Journal cuisine'!$B150,'Liste plats'!$A$5:$A$156,0),MATCH(BN$6,'Liste plats'!$A$5:$EX$5,0))*$D150)</f>
        <v/>
      </c>
      <c r="BO150" s="36" t="str">
        <f>IF(ISERROR(INDEX('Liste plats'!$A$5:$EX$156,MATCH('Journal cuisine'!$B150,'Liste plats'!$A$5:$A$156,0),MATCH(BO$6,'Liste plats'!$A$5:$EX$5,0))*$D150),"",INDEX('Liste plats'!$A$5:$EX$156,MATCH('Journal cuisine'!$B150,'Liste plats'!$A$5:$A$156,0),MATCH(BO$6,'Liste plats'!$A$5:$EX$5,0))*$D150)</f>
        <v/>
      </c>
      <c r="BP150" s="36" t="str">
        <f>IF(ISERROR(INDEX('Liste plats'!$A$5:$EX$156,MATCH('Journal cuisine'!$B150,'Liste plats'!$A$5:$A$156,0),MATCH(BP$6,'Liste plats'!$A$5:$EX$5,0))*$D150),"",INDEX('Liste plats'!$A$5:$EX$156,MATCH('Journal cuisine'!$B150,'Liste plats'!$A$5:$A$156,0),MATCH(BP$6,'Liste plats'!$A$5:$EX$5,0))*$D150)</f>
        <v/>
      </c>
      <c r="BQ150" s="36" t="str">
        <f>IF(ISERROR(INDEX('Liste plats'!$A$5:$EX$156,MATCH('Journal cuisine'!$B150,'Liste plats'!$A$5:$A$156,0),MATCH(BQ$6,'Liste plats'!$A$5:$EX$5,0))*$D150),"",INDEX('Liste plats'!$A$5:$EX$156,MATCH('Journal cuisine'!$B150,'Liste plats'!$A$5:$A$156,0),MATCH(BQ$6,'Liste plats'!$A$5:$EX$5,0))*$D150)</f>
        <v/>
      </c>
      <c r="BR150" s="36" t="str">
        <f>IF(ISERROR(INDEX('Liste plats'!$A$5:$EX$156,MATCH('Journal cuisine'!$B150,'Liste plats'!$A$5:$A$156,0),MATCH(BR$6,'Liste plats'!$A$5:$EX$5,0))*$D150),"",INDEX('Liste plats'!$A$5:$EX$156,MATCH('Journal cuisine'!$B150,'Liste plats'!$A$5:$A$156,0),MATCH(BR$6,'Liste plats'!$A$5:$EX$5,0))*$D150)</f>
        <v/>
      </c>
      <c r="BS150" s="36" t="str">
        <f>IF(ISERROR(INDEX('Liste plats'!$A$5:$EX$156,MATCH('Journal cuisine'!$B150,'Liste plats'!$A$5:$A$156,0),MATCH(BS$6,'Liste plats'!$A$5:$EX$5,0))*$D150),"",INDEX('Liste plats'!$A$5:$EX$156,MATCH('Journal cuisine'!$B150,'Liste plats'!$A$5:$A$156,0),MATCH(BS$6,'Liste plats'!$A$5:$EX$5,0))*$D150)</f>
        <v/>
      </c>
      <c r="BT150" s="36" t="str">
        <f>IF(ISERROR(INDEX('Liste plats'!$A$5:$EX$156,MATCH('Journal cuisine'!$B150,'Liste plats'!$A$5:$A$156,0),MATCH(BT$6,'Liste plats'!$A$5:$EX$5,0))*$D150),"",INDEX('Liste plats'!$A$5:$EX$156,MATCH('Journal cuisine'!$B150,'Liste plats'!$A$5:$A$156,0),MATCH(BT$6,'Liste plats'!$A$5:$EX$5,0))*$D150)</f>
        <v/>
      </c>
      <c r="BU150" s="36" t="str">
        <f>IF(ISERROR(INDEX('Liste plats'!$A$5:$EX$156,MATCH('Journal cuisine'!$B150,'Liste plats'!$A$5:$A$156,0),MATCH(BU$6,'Liste plats'!$A$5:$EX$5,0))*$D150),"",INDEX('Liste plats'!$A$5:$EX$156,MATCH('Journal cuisine'!$B150,'Liste plats'!$A$5:$A$156,0),MATCH(BU$6,'Liste plats'!$A$5:$EX$5,0))*$D150)</f>
        <v/>
      </c>
      <c r="BV150" s="36" t="str">
        <f>IF(ISERROR(INDEX('Liste plats'!$A$5:$EX$156,MATCH('Journal cuisine'!$B150,'Liste plats'!$A$5:$A$156,0),MATCH(BV$6,'Liste plats'!$A$5:$EX$5,0))*$D150),"",INDEX('Liste plats'!$A$5:$EX$156,MATCH('Journal cuisine'!$B150,'Liste plats'!$A$5:$A$156,0),MATCH(BV$6,'Liste plats'!$A$5:$EX$5,0))*$D150)</f>
        <v/>
      </c>
      <c r="BW150" s="36" t="str">
        <f>IF(ISERROR(INDEX('Liste plats'!$A$5:$EX$156,MATCH('Journal cuisine'!$B150,'Liste plats'!$A$5:$A$156,0),MATCH(BW$6,'Liste plats'!$A$5:$EX$5,0))*$D150),"",INDEX('Liste plats'!$A$5:$EX$156,MATCH('Journal cuisine'!$B150,'Liste plats'!$A$5:$A$156,0),MATCH(BW$6,'Liste plats'!$A$5:$EX$5,0))*$D150)</f>
        <v/>
      </c>
      <c r="BX150" s="36" t="str">
        <f>IF(ISERROR(INDEX('Liste plats'!$A$5:$EX$156,MATCH('Journal cuisine'!$B150,'Liste plats'!$A$5:$A$156,0),MATCH(BX$6,'Liste plats'!$A$5:$EX$5,0))*$D150),"",INDEX('Liste plats'!$A$5:$EX$156,MATCH('Journal cuisine'!$B150,'Liste plats'!$A$5:$A$156,0),MATCH(BX$6,'Liste plats'!$A$5:$EX$5,0))*$D150)</f>
        <v/>
      </c>
      <c r="BY150" s="36" t="str">
        <f>IF(ISERROR(INDEX('Liste plats'!$A$5:$EX$156,MATCH('Journal cuisine'!$B150,'Liste plats'!$A$5:$A$156,0),MATCH(BY$6,'Liste plats'!$A$5:$EX$5,0))*$D150),"",INDEX('Liste plats'!$A$5:$EX$156,MATCH('Journal cuisine'!$B150,'Liste plats'!$A$5:$A$156,0),MATCH(BY$6,'Liste plats'!$A$5:$EX$5,0))*$D150)</f>
        <v/>
      </c>
      <c r="BZ150" s="36" t="str">
        <f>IF(ISERROR(INDEX('Liste plats'!$A$5:$EX$156,MATCH('Journal cuisine'!$B150,'Liste plats'!$A$5:$A$156,0),MATCH(BZ$6,'Liste plats'!$A$5:$EX$5,0))*$D150),"",INDEX('Liste plats'!$A$5:$EX$156,MATCH('Journal cuisine'!$B150,'Liste plats'!$A$5:$A$156,0),MATCH(BZ$6,'Liste plats'!$A$5:$EX$5,0))*$D150)</f>
        <v/>
      </c>
      <c r="CA150" s="36" t="str">
        <f>IF(ISERROR(INDEX('Liste plats'!$A$5:$EX$156,MATCH('Journal cuisine'!$B150,'Liste plats'!$A$5:$A$156,0),MATCH(CA$6,'Liste plats'!$A$5:$EX$5,0))*$D150),"",INDEX('Liste plats'!$A$5:$EX$156,MATCH('Journal cuisine'!$B150,'Liste plats'!$A$5:$A$156,0),MATCH(CA$6,'Liste plats'!$A$5:$EX$5,0))*$D150)</f>
        <v/>
      </c>
      <c r="CB150" s="36" t="str">
        <f>IF(ISERROR(INDEX('Liste plats'!$A$5:$EX$156,MATCH('Journal cuisine'!$B150,'Liste plats'!$A$5:$A$156,0),MATCH(CB$6,'Liste plats'!$A$5:$EX$5,0))*$D150),"",INDEX('Liste plats'!$A$5:$EX$156,MATCH('Journal cuisine'!$B150,'Liste plats'!$A$5:$A$156,0),MATCH(CB$6,'Liste plats'!$A$5:$EX$5,0))*$D150)</f>
        <v/>
      </c>
      <c r="CC150" s="36" t="str">
        <f>IF(ISERROR(INDEX('Liste plats'!$A$5:$EX$156,MATCH('Journal cuisine'!$B150,'Liste plats'!$A$5:$A$156,0),MATCH(CC$6,'Liste plats'!$A$5:$EX$5,0))*$D150),"",INDEX('Liste plats'!$A$5:$EX$156,MATCH('Journal cuisine'!$B150,'Liste plats'!$A$5:$A$156,0),MATCH(CC$6,'Liste plats'!$A$5:$EX$5,0))*$D150)</f>
        <v/>
      </c>
      <c r="CD150" s="36" t="str">
        <f>IF(ISERROR(INDEX('Liste plats'!$A$5:$EX$156,MATCH('Journal cuisine'!$B150,'Liste plats'!$A$5:$A$156,0),MATCH(CD$6,'Liste plats'!$A$5:$EX$5,0))*$D150),"",INDEX('Liste plats'!$A$5:$EX$156,MATCH('Journal cuisine'!$B150,'Liste plats'!$A$5:$A$156,0),MATCH(CD$6,'Liste plats'!$A$5:$EX$5,0))*$D150)</f>
        <v/>
      </c>
      <c r="CE150" s="36" t="str">
        <f>IF(ISERROR(INDEX('Liste plats'!$A$5:$EX$156,MATCH('Journal cuisine'!$B150,'Liste plats'!$A$5:$A$156,0),MATCH(CE$6,'Liste plats'!$A$5:$EX$5,0))*$D150),"",INDEX('Liste plats'!$A$5:$EX$156,MATCH('Journal cuisine'!$B150,'Liste plats'!$A$5:$A$156,0),MATCH(CE$6,'Liste plats'!$A$5:$EX$5,0))*$D150)</f>
        <v/>
      </c>
      <c r="CF150" s="36" t="str">
        <f>IF(ISERROR(INDEX('Liste plats'!$A$5:$EX$156,MATCH('Journal cuisine'!$B150,'Liste plats'!$A$5:$A$156,0),MATCH(CF$6,'Liste plats'!$A$5:$EX$5,0))*$D150),"",INDEX('Liste plats'!$A$5:$EX$156,MATCH('Journal cuisine'!$B150,'Liste plats'!$A$5:$A$156,0),MATCH(CF$6,'Liste plats'!$A$5:$EX$5,0))*$D150)</f>
        <v/>
      </c>
      <c r="CG150" s="36" t="str">
        <f>IF(ISERROR(INDEX('Liste plats'!$A$5:$EX$156,MATCH('Journal cuisine'!$B150,'Liste plats'!$A$5:$A$156,0),MATCH(CG$6,'Liste plats'!$A$5:$EX$5,0))*$D150),"",INDEX('Liste plats'!$A$5:$EX$156,MATCH('Journal cuisine'!$B150,'Liste plats'!$A$5:$A$156,0),MATCH(CG$6,'Liste plats'!$A$5:$EX$5,0))*$D150)</f>
        <v/>
      </c>
      <c r="CH150" s="36" t="str">
        <f>IF(ISERROR(INDEX('Liste plats'!$A$5:$EX$156,MATCH('Journal cuisine'!$B150,'Liste plats'!$A$5:$A$156,0),MATCH(CH$6,'Liste plats'!$A$5:$EX$5,0))*$D150),"",INDEX('Liste plats'!$A$5:$EX$156,MATCH('Journal cuisine'!$B150,'Liste plats'!$A$5:$A$156,0),MATCH(CH$6,'Liste plats'!$A$5:$EX$5,0))*$D150)</f>
        <v/>
      </c>
      <c r="CI150" s="36" t="str">
        <f>IF(ISERROR(INDEX('Liste plats'!$A$5:$EX$156,MATCH('Journal cuisine'!$B150,'Liste plats'!$A$5:$A$156,0),MATCH(CI$6,'Liste plats'!$A$5:$EX$5,0))*$D150),"",INDEX('Liste plats'!$A$5:$EX$156,MATCH('Journal cuisine'!$B150,'Liste plats'!$A$5:$A$156,0),MATCH(CI$6,'Liste plats'!$A$5:$EX$5,0))*$D150)</f>
        <v/>
      </c>
      <c r="CJ150" s="36" t="str">
        <f>IF(ISERROR(INDEX('Liste plats'!$A$5:$EX$156,MATCH('Journal cuisine'!$B150,'Liste plats'!$A$5:$A$156,0),MATCH(CJ$6,'Liste plats'!$A$5:$EX$5,0))*$D150),"",INDEX('Liste plats'!$A$5:$EX$156,MATCH('Journal cuisine'!$B150,'Liste plats'!$A$5:$A$156,0),MATCH(CJ$6,'Liste plats'!$A$5:$EX$5,0))*$D150)</f>
        <v/>
      </c>
      <c r="CK150" s="36" t="str">
        <f>IF(ISERROR(INDEX('Liste plats'!$A$5:$EX$156,MATCH('Journal cuisine'!$B150,'Liste plats'!$A$5:$A$156,0),MATCH(CK$6,'Liste plats'!$A$5:$EX$5,0))*$D150),"",INDEX('Liste plats'!$A$5:$EX$156,MATCH('Journal cuisine'!$B150,'Liste plats'!$A$5:$A$156,0),MATCH(CK$6,'Liste plats'!$A$5:$EX$5,0))*$D150)</f>
        <v/>
      </c>
      <c r="CL150" s="36" t="str">
        <f>IF(ISERROR(INDEX('Liste plats'!$A$5:$EX$156,MATCH('Journal cuisine'!$B150,'Liste plats'!$A$5:$A$156,0),MATCH(CL$6,'Liste plats'!$A$5:$EX$5,0))*$D150),"",INDEX('Liste plats'!$A$5:$EX$156,MATCH('Journal cuisine'!$B150,'Liste plats'!$A$5:$A$156,0),MATCH(CL$6,'Liste plats'!$A$5:$EX$5,0))*$D150)</f>
        <v/>
      </c>
      <c r="CM150" s="36" t="str">
        <f>IF(ISERROR(INDEX('Liste plats'!$A$5:$EX$156,MATCH('Journal cuisine'!$B150,'Liste plats'!$A$5:$A$156,0),MATCH(CM$6,'Liste plats'!$A$5:$EX$5,0))*$D150),"",INDEX('Liste plats'!$A$5:$EX$156,MATCH('Journal cuisine'!$B150,'Liste plats'!$A$5:$A$156,0),MATCH(CM$6,'Liste plats'!$A$5:$EX$5,0))*$D150)</f>
        <v/>
      </c>
      <c r="CN150" s="36" t="str">
        <f>IF(ISERROR(INDEX('Liste plats'!$A$5:$EX$156,MATCH('Journal cuisine'!$B150,'Liste plats'!$A$5:$A$156,0),MATCH(CN$6,'Liste plats'!$A$5:$EX$5,0))*$D150),"",INDEX('Liste plats'!$A$5:$EX$156,MATCH('Journal cuisine'!$B150,'Liste plats'!$A$5:$A$156,0),MATCH(CN$6,'Liste plats'!$A$5:$EX$5,0))*$D150)</f>
        <v/>
      </c>
      <c r="CO150" s="36" t="str">
        <f>IF(ISERROR(INDEX('Liste plats'!$A$5:$EX$156,MATCH('Journal cuisine'!$B150,'Liste plats'!$A$5:$A$156,0),MATCH(CO$6,'Liste plats'!$A$5:$EX$5,0))*$D150),"",INDEX('Liste plats'!$A$5:$EX$156,MATCH('Journal cuisine'!$B150,'Liste plats'!$A$5:$A$156,0),MATCH(CO$6,'Liste plats'!$A$5:$EX$5,0))*$D150)</f>
        <v/>
      </c>
      <c r="CP150" s="36" t="str">
        <f>IF(ISERROR(INDEX('Liste plats'!$A$5:$EX$156,MATCH('Journal cuisine'!$B150,'Liste plats'!$A$5:$A$156,0),MATCH(CP$6,'Liste plats'!$A$5:$EX$5,0))*$D150),"",INDEX('Liste plats'!$A$5:$EX$156,MATCH('Journal cuisine'!$B150,'Liste plats'!$A$5:$A$156,0),MATCH(CP$6,'Liste plats'!$A$5:$EX$5,0))*$D150)</f>
        <v/>
      </c>
      <c r="CQ150" s="36" t="str">
        <f>IF(ISERROR(INDEX('Liste plats'!$A$5:$EX$156,MATCH('Journal cuisine'!$B150,'Liste plats'!$A$5:$A$156,0),MATCH(CQ$6,'Liste plats'!$A$5:$EX$5,0))*$D150),"",INDEX('Liste plats'!$A$5:$EX$156,MATCH('Journal cuisine'!$B150,'Liste plats'!$A$5:$A$156,0),MATCH(CQ$6,'Liste plats'!$A$5:$EX$5,0))*$D150)</f>
        <v/>
      </c>
      <c r="CR150" s="36" t="str">
        <f>IF(ISERROR(INDEX('Liste plats'!$A$5:$EX$156,MATCH('Journal cuisine'!$B150,'Liste plats'!$A$5:$A$156,0),MATCH(CR$6,'Liste plats'!$A$5:$EX$5,0))*$D150),"",INDEX('Liste plats'!$A$5:$EX$156,MATCH('Journal cuisine'!$B150,'Liste plats'!$A$5:$A$156,0),MATCH(CR$6,'Liste plats'!$A$5:$EX$5,0))*$D150)</f>
        <v/>
      </c>
      <c r="CS150" s="36" t="str">
        <f>IF(ISERROR(INDEX('Liste plats'!$A$5:$EX$156,MATCH('Journal cuisine'!$B150,'Liste plats'!$A$5:$A$156,0),MATCH(CS$6,'Liste plats'!$A$5:$EX$5,0))*$D150),"",INDEX('Liste plats'!$A$5:$EX$156,MATCH('Journal cuisine'!$B150,'Liste plats'!$A$5:$A$156,0),MATCH(CS$6,'Liste plats'!$A$5:$EX$5,0))*$D150)</f>
        <v/>
      </c>
      <c r="CT150" s="36" t="str">
        <f>IF(ISERROR(INDEX('Liste plats'!$A$5:$EX$156,MATCH('Journal cuisine'!$B150,'Liste plats'!$A$5:$A$156,0),MATCH(CT$6,'Liste plats'!$A$5:$EX$5,0))*$D150),"",INDEX('Liste plats'!$A$5:$EX$156,MATCH('Journal cuisine'!$B150,'Liste plats'!$A$5:$A$156,0),MATCH(CT$6,'Liste plats'!$A$5:$EX$5,0))*$D150)</f>
        <v/>
      </c>
      <c r="CU150" s="36" t="str">
        <f>IF(ISERROR(INDEX('Liste plats'!$A$5:$EX$156,MATCH('Journal cuisine'!$B150,'Liste plats'!$A$5:$A$156,0),MATCH(CU$6,'Liste plats'!$A$5:$EX$5,0))*$D150),"",INDEX('Liste plats'!$A$5:$EX$156,MATCH('Journal cuisine'!$B150,'Liste plats'!$A$5:$A$156,0),MATCH(CU$6,'Liste plats'!$A$5:$EX$5,0))*$D150)</f>
        <v/>
      </c>
      <c r="CV150" s="36" t="str">
        <f>IF(ISERROR(INDEX('Liste plats'!$A$5:$EX$156,MATCH('Journal cuisine'!$B150,'Liste plats'!$A$5:$A$156,0),MATCH(CV$6,'Liste plats'!$A$5:$EX$5,0))*$D150),"",INDEX('Liste plats'!$A$5:$EX$156,MATCH('Journal cuisine'!$B150,'Liste plats'!$A$5:$A$156,0),MATCH(CV$6,'Liste plats'!$A$5:$EX$5,0))*$D150)</f>
        <v/>
      </c>
      <c r="CW150" s="36" t="str">
        <f>IF(ISERROR(INDEX('Liste plats'!$A$5:$EX$156,MATCH('Journal cuisine'!$B150,'Liste plats'!$A$5:$A$156,0),MATCH(CW$6,'Liste plats'!$A$5:$EX$5,0))*$D150),"",INDEX('Liste plats'!$A$5:$EX$156,MATCH('Journal cuisine'!$B150,'Liste plats'!$A$5:$A$156,0),MATCH(CW$6,'Liste plats'!$A$5:$EX$5,0))*$D150)</f>
        <v/>
      </c>
      <c r="CX150" s="36" t="str">
        <f>IF(ISERROR(INDEX('Liste plats'!$A$5:$EX$156,MATCH('Journal cuisine'!$B150,'Liste plats'!$A$5:$A$156,0),MATCH(CX$6,'Liste plats'!$A$5:$EX$5,0))*$D150),"",INDEX('Liste plats'!$A$5:$EX$156,MATCH('Journal cuisine'!$B150,'Liste plats'!$A$5:$A$156,0),MATCH(CX$6,'Liste plats'!$A$5:$EX$5,0))*$D150)</f>
        <v/>
      </c>
      <c r="CY150" s="36" t="str">
        <f>IF(ISERROR(INDEX('Liste plats'!$A$5:$EX$156,MATCH('Journal cuisine'!$B150,'Liste plats'!$A$5:$A$156,0),MATCH(CY$6,'Liste plats'!$A$5:$EX$5,0))*$D150),"",INDEX('Liste plats'!$A$5:$EX$156,MATCH('Journal cuisine'!$B150,'Liste plats'!$A$5:$A$156,0),MATCH(CY$6,'Liste plats'!$A$5:$EX$5,0))*$D150)</f>
        <v/>
      </c>
      <c r="CZ150" s="36" t="str">
        <f>IF(ISERROR(INDEX('Liste plats'!$A$5:$EX$156,MATCH('Journal cuisine'!$B150,'Liste plats'!$A$5:$A$156,0),MATCH(CZ$6,'Liste plats'!$A$5:$EX$5,0))*$D150),"",INDEX('Liste plats'!$A$5:$EX$156,MATCH('Journal cuisine'!$B150,'Liste plats'!$A$5:$A$156,0),MATCH(CZ$6,'Liste plats'!$A$5:$EX$5,0))*$D150)</f>
        <v/>
      </c>
      <c r="DA150" s="36" t="str">
        <f>IF(ISERROR(INDEX('Liste plats'!$A$5:$EX$156,MATCH('Journal cuisine'!$B150,'Liste plats'!$A$5:$A$156,0),MATCH(DA$6,'Liste plats'!$A$5:$EX$5,0))*$D150),"",INDEX('Liste plats'!$A$5:$EX$156,MATCH('Journal cuisine'!$B150,'Liste plats'!$A$5:$A$156,0),MATCH(DA$6,'Liste plats'!$A$5:$EX$5,0))*$D150)</f>
        <v/>
      </c>
      <c r="DB150" s="36" t="str">
        <f>IF(ISERROR(INDEX('Liste plats'!$A$5:$EX$156,MATCH('Journal cuisine'!$B150,'Liste plats'!$A$5:$A$156,0),MATCH(DB$6,'Liste plats'!$A$5:$EX$5,0))*$D150),"",INDEX('Liste plats'!$A$5:$EX$156,MATCH('Journal cuisine'!$B150,'Liste plats'!$A$5:$A$156,0),MATCH(DB$6,'Liste plats'!$A$5:$EX$5,0))*$D150)</f>
        <v/>
      </c>
      <c r="DC150" s="36" t="str">
        <f>IF(ISERROR(INDEX('Liste plats'!$A$5:$EX$156,MATCH('Journal cuisine'!$B150,'Liste plats'!$A$5:$A$156,0),MATCH(DC$6,'Liste plats'!$A$5:$EX$5,0))*$D150),"",INDEX('Liste plats'!$A$5:$EX$156,MATCH('Journal cuisine'!$B150,'Liste plats'!$A$5:$A$156,0),MATCH(DC$6,'Liste plats'!$A$5:$EX$5,0))*$D150)</f>
        <v/>
      </c>
      <c r="DD150" s="36" t="str">
        <f>IF(ISERROR(INDEX('Liste plats'!$A$5:$EX$156,MATCH('Journal cuisine'!$B150,'Liste plats'!$A$5:$A$156,0),MATCH(DD$6,'Liste plats'!$A$5:$EX$5,0))*$D150),"",INDEX('Liste plats'!$A$5:$EX$156,MATCH('Journal cuisine'!$B150,'Liste plats'!$A$5:$A$156,0),MATCH(DD$6,'Liste plats'!$A$5:$EX$5,0))*$D150)</f>
        <v/>
      </c>
      <c r="DE150" s="36" t="str">
        <f>IF(ISERROR(INDEX('Liste plats'!$A$5:$EX$156,MATCH('Journal cuisine'!$B150,'Liste plats'!$A$5:$A$156,0),MATCH(DE$6,'Liste plats'!$A$5:$EX$5,0))*$D150),"",INDEX('Liste plats'!$A$5:$EX$156,MATCH('Journal cuisine'!$B150,'Liste plats'!$A$5:$A$156,0),MATCH(DE$6,'Liste plats'!$A$5:$EX$5,0))*$D150)</f>
        <v/>
      </c>
      <c r="DF150" s="36" t="str">
        <f>IF(ISERROR(INDEX('Liste plats'!$A$5:$EX$156,MATCH('Journal cuisine'!$B150,'Liste plats'!$A$5:$A$156,0),MATCH(DF$6,'Liste plats'!$A$5:$EX$5,0))*$D150),"",INDEX('Liste plats'!$A$5:$EX$156,MATCH('Journal cuisine'!$B150,'Liste plats'!$A$5:$A$156,0),MATCH(DF$6,'Liste plats'!$A$5:$EX$5,0))*$D150)</f>
        <v/>
      </c>
      <c r="DG150" s="36" t="str">
        <f>IF(ISERROR(INDEX('Liste plats'!$A$5:$EX$156,MATCH('Journal cuisine'!$B150,'Liste plats'!$A$5:$A$156,0),MATCH(DG$6,'Liste plats'!$A$5:$EX$5,0))*$D150),"",INDEX('Liste plats'!$A$5:$EX$156,MATCH('Journal cuisine'!$B150,'Liste plats'!$A$5:$A$156,0),MATCH(DG$6,'Liste plats'!$A$5:$EX$5,0))*$D150)</f>
        <v/>
      </c>
      <c r="DH150" s="36" t="str">
        <f>IF(ISERROR(INDEX('Liste plats'!$A$5:$EX$156,MATCH('Journal cuisine'!$B150,'Liste plats'!$A$5:$A$156,0),MATCH(DH$6,'Liste plats'!$A$5:$EX$5,0))*$D150),"",INDEX('Liste plats'!$A$5:$EX$156,MATCH('Journal cuisine'!$B150,'Liste plats'!$A$5:$A$156,0),MATCH(DH$6,'Liste plats'!$A$5:$EX$5,0))*$D150)</f>
        <v/>
      </c>
      <c r="DI150" s="36" t="str">
        <f>IF(ISERROR(INDEX('Liste plats'!$A$5:$EX$156,MATCH('Journal cuisine'!$B150,'Liste plats'!$A$5:$A$156,0),MATCH(DI$6,'Liste plats'!$A$5:$EX$5,0))*$D150),"",INDEX('Liste plats'!$A$5:$EX$156,MATCH('Journal cuisine'!$B150,'Liste plats'!$A$5:$A$156,0),MATCH(DI$6,'Liste plats'!$A$5:$EX$5,0))*$D150)</f>
        <v/>
      </c>
      <c r="DJ150" s="36" t="str">
        <f>IF(ISERROR(INDEX('Liste plats'!$A$5:$EX$156,MATCH('Journal cuisine'!$B150,'Liste plats'!$A$5:$A$156,0),MATCH(DJ$6,'Liste plats'!$A$5:$EX$5,0))*$D150),"",INDEX('Liste plats'!$A$5:$EX$156,MATCH('Journal cuisine'!$B150,'Liste plats'!$A$5:$A$156,0),MATCH(DJ$6,'Liste plats'!$A$5:$EX$5,0))*$D150)</f>
        <v/>
      </c>
      <c r="DK150" s="36" t="str">
        <f>IF(ISERROR(INDEX('Liste plats'!$A$5:$EX$156,MATCH('Journal cuisine'!$B150,'Liste plats'!$A$5:$A$156,0),MATCH(DK$6,'Liste plats'!$A$5:$EX$5,0))*$D150),"",INDEX('Liste plats'!$A$5:$EX$156,MATCH('Journal cuisine'!$B150,'Liste plats'!$A$5:$A$156,0),MATCH(DK$6,'Liste plats'!$A$5:$EX$5,0))*$D150)</f>
        <v/>
      </c>
      <c r="DL150" s="36" t="str">
        <f>IF(ISERROR(INDEX('Liste plats'!$A$5:$EX$156,MATCH('Journal cuisine'!$B150,'Liste plats'!$A$5:$A$156,0),MATCH(DL$6,'Liste plats'!$A$5:$EX$5,0))*$D150),"",INDEX('Liste plats'!$A$5:$EX$156,MATCH('Journal cuisine'!$B150,'Liste plats'!$A$5:$A$156,0),MATCH(DL$6,'Liste plats'!$A$5:$EX$5,0))*$D150)</f>
        <v/>
      </c>
      <c r="DM150" s="36" t="str">
        <f>IF(ISERROR(INDEX('Liste plats'!$A$5:$EX$156,MATCH('Journal cuisine'!$B150,'Liste plats'!$A$5:$A$156,0),MATCH(DM$6,'Liste plats'!$A$5:$EX$5,0))*$D150),"",INDEX('Liste plats'!$A$5:$EX$156,MATCH('Journal cuisine'!$B150,'Liste plats'!$A$5:$A$156,0),MATCH(DM$6,'Liste plats'!$A$5:$EX$5,0))*$D150)</f>
        <v/>
      </c>
      <c r="DN150" s="36" t="str">
        <f>IF(ISERROR(INDEX('Liste plats'!$A$5:$EX$156,MATCH('Journal cuisine'!$B150,'Liste plats'!$A$5:$A$156,0),MATCH(DN$6,'Liste plats'!$A$5:$EX$5,0))*$D150),"",INDEX('Liste plats'!$A$5:$EX$156,MATCH('Journal cuisine'!$B150,'Liste plats'!$A$5:$A$156,0),MATCH(DN$6,'Liste plats'!$A$5:$EX$5,0))*$D150)</f>
        <v/>
      </c>
      <c r="DO150" s="36" t="str">
        <f>IF(ISERROR(INDEX('Liste plats'!$A$5:$EX$156,MATCH('Journal cuisine'!$B150,'Liste plats'!$A$5:$A$156,0),MATCH(DO$6,'Liste plats'!$A$5:$EX$5,0))*$D150),"",INDEX('Liste plats'!$A$5:$EX$156,MATCH('Journal cuisine'!$B150,'Liste plats'!$A$5:$A$156,0),MATCH(DO$6,'Liste plats'!$A$5:$EX$5,0))*$D150)</f>
        <v/>
      </c>
      <c r="DP150" s="36" t="str">
        <f>IF(ISERROR(INDEX('Liste plats'!$A$5:$EX$156,MATCH('Journal cuisine'!$B150,'Liste plats'!$A$5:$A$156,0),MATCH(DP$6,'Liste plats'!$A$5:$EX$5,0))*$D150),"",INDEX('Liste plats'!$A$5:$EX$156,MATCH('Journal cuisine'!$B150,'Liste plats'!$A$5:$A$156,0),MATCH(DP$6,'Liste plats'!$A$5:$EX$5,0))*$D150)</f>
        <v/>
      </c>
      <c r="DQ150" s="36" t="str">
        <f>IF(ISERROR(INDEX('Liste plats'!$A$5:$EX$156,MATCH('Journal cuisine'!$B150,'Liste plats'!$A$5:$A$156,0),MATCH(DQ$6,'Liste plats'!$A$5:$EX$5,0))*$D150),"",INDEX('Liste plats'!$A$5:$EX$156,MATCH('Journal cuisine'!$B150,'Liste plats'!$A$5:$A$156,0),MATCH(DQ$6,'Liste plats'!$A$5:$EX$5,0))*$D150)</f>
        <v/>
      </c>
      <c r="DR150" s="36" t="str">
        <f>IF(ISERROR(INDEX('Liste plats'!$A$5:$EX$156,MATCH('Journal cuisine'!$B150,'Liste plats'!$A$5:$A$156,0),MATCH(DR$6,'Liste plats'!$A$5:$EX$5,0))*$D150),"",INDEX('Liste plats'!$A$5:$EX$156,MATCH('Journal cuisine'!$B150,'Liste plats'!$A$5:$A$156,0),MATCH(DR$6,'Liste plats'!$A$5:$EX$5,0))*$D150)</f>
        <v/>
      </c>
      <c r="DS150" s="36" t="str">
        <f>IF(ISERROR(INDEX('Liste plats'!$A$5:$EX$156,MATCH('Journal cuisine'!$B150,'Liste plats'!$A$5:$A$156,0),MATCH(DS$6,'Liste plats'!$A$5:$EX$5,0))*$D150),"",INDEX('Liste plats'!$A$5:$EX$156,MATCH('Journal cuisine'!$B150,'Liste plats'!$A$5:$A$156,0),MATCH(DS$6,'Liste plats'!$A$5:$EX$5,0))*$D150)</f>
        <v/>
      </c>
      <c r="DT150" s="36" t="str">
        <f>IF(ISERROR(INDEX('Liste plats'!$A$5:$EX$156,MATCH('Journal cuisine'!$B150,'Liste plats'!$A$5:$A$156,0),MATCH(DT$6,'Liste plats'!$A$5:$EX$5,0))*$D150),"",INDEX('Liste plats'!$A$5:$EX$156,MATCH('Journal cuisine'!$B150,'Liste plats'!$A$5:$A$156,0),MATCH(DT$6,'Liste plats'!$A$5:$EX$5,0))*$D150)</f>
        <v/>
      </c>
      <c r="DU150" s="36" t="str">
        <f>IF(ISERROR(INDEX('Liste plats'!$A$5:$EX$156,MATCH('Journal cuisine'!$B150,'Liste plats'!$A$5:$A$156,0),MATCH(DU$6,'Liste plats'!$A$5:$EX$5,0))*$D150),"",INDEX('Liste plats'!$A$5:$EX$156,MATCH('Journal cuisine'!$B150,'Liste plats'!$A$5:$A$156,0),MATCH(DU$6,'Liste plats'!$A$5:$EX$5,0))*$D150)</f>
        <v/>
      </c>
      <c r="DV150" s="36" t="str">
        <f>IF(ISERROR(INDEX('Liste plats'!$A$5:$EX$156,MATCH('Journal cuisine'!$B150,'Liste plats'!$A$5:$A$156,0),MATCH(DV$6,'Liste plats'!$A$5:$EX$5,0))*$D150),"",INDEX('Liste plats'!$A$5:$EX$156,MATCH('Journal cuisine'!$B150,'Liste plats'!$A$5:$A$156,0),MATCH(DV$6,'Liste plats'!$A$5:$EX$5,0))*$D150)</f>
        <v/>
      </c>
      <c r="DW150" s="36" t="str">
        <f>IF(ISERROR(INDEX('Liste plats'!$A$5:$EX$156,MATCH('Journal cuisine'!$B150,'Liste plats'!$A$5:$A$156,0),MATCH(DW$6,'Liste plats'!$A$5:$EX$5,0))*$D150),"",INDEX('Liste plats'!$A$5:$EX$156,MATCH('Journal cuisine'!$B150,'Liste plats'!$A$5:$A$156,0),MATCH(DW$6,'Liste plats'!$A$5:$EX$5,0))*$D150)</f>
        <v/>
      </c>
      <c r="DX150" s="36" t="str">
        <f>IF(ISERROR(INDEX('Liste plats'!$A$5:$EX$156,MATCH('Journal cuisine'!$B150,'Liste plats'!$A$5:$A$156,0),MATCH(DX$6,'Liste plats'!$A$5:$EX$5,0))*$D150),"",INDEX('Liste plats'!$A$5:$EX$156,MATCH('Journal cuisine'!$B150,'Liste plats'!$A$5:$A$156,0),MATCH(DX$6,'Liste plats'!$A$5:$EX$5,0))*$D150)</f>
        <v/>
      </c>
      <c r="DY150" s="36" t="str">
        <f>IF(ISERROR(INDEX('Liste plats'!$A$5:$EX$156,MATCH('Journal cuisine'!$B150,'Liste plats'!$A$5:$A$156,0),MATCH(DY$6,'Liste plats'!$A$5:$EX$5,0))*$D150),"",INDEX('Liste plats'!$A$5:$EX$156,MATCH('Journal cuisine'!$B150,'Liste plats'!$A$5:$A$156,0),MATCH(DY$6,'Liste plats'!$A$5:$EX$5,0))*$D150)</f>
        <v/>
      </c>
      <c r="DZ150" s="36" t="str">
        <f>IF(ISERROR(INDEX('Liste plats'!$A$5:$EX$156,MATCH('Journal cuisine'!$B150,'Liste plats'!$A$5:$A$156,0),MATCH(DZ$6,'Liste plats'!$A$5:$EX$5,0))*$D150),"",INDEX('Liste plats'!$A$5:$EX$156,MATCH('Journal cuisine'!$B150,'Liste plats'!$A$5:$A$156,0),MATCH(DZ$6,'Liste plats'!$A$5:$EX$5,0))*$D150)</f>
        <v/>
      </c>
      <c r="EA150" s="36" t="str">
        <f>IF(ISERROR(INDEX('Liste plats'!$A$5:$EX$156,MATCH('Journal cuisine'!$B150,'Liste plats'!$A$5:$A$156,0),MATCH(EA$6,'Liste plats'!$A$5:$EX$5,0))*$D150),"",INDEX('Liste plats'!$A$5:$EX$156,MATCH('Journal cuisine'!$B150,'Liste plats'!$A$5:$A$156,0),MATCH(EA$6,'Liste plats'!$A$5:$EX$5,0))*$D150)</f>
        <v/>
      </c>
      <c r="EB150" s="36" t="str">
        <f>IF(ISERROR(INDEX('Liste plats'!$A$5:$EX$156,MATCH('Journal cuisine'!$B150,'Liste plats'!$A$5:$A$156,0),MATCH(EB$6,'Liste plats'!$A$5:$EX$5,0))*$D150),"",INDEX('Liste plats'!$A$5:$EX$156,MATCH('Journal cuisine'!$B150,'Liste plats'!$A$5:$A$156,0),MATCH(EB$6,'Liste plats'!$A$5:$EX$5,0))*$D150)</f>
        <v/>
      </c>
      <c r="EC150" s="36" t="str">
        <f>IF(ISERROR(INDEX('Liste plats'!$A$5:$EX$156,MATCH('Journal cuisine'!$B150,'Liste plats'!$A$5:$A$156,0),MATCH(EC$6,'Liste plats'!$A$5:$EX$5,0))*$D150),"",INDEX('Liste plats'!$A$5:$EX$156,MATCH('Journal cuisine'!$B150,'Liste plats'!$A$5:$A$156,0),MATCH(EC$6,'Liste plats'!$A$5:$EX$5,0))*$D150)</f>
        <v/>
      </c>
      <c r="ED150" s="36" t="str">
        <f>IF(ISERROR(INDEX('Liste plats'!$A$5:$EX$156,MATCH('Journal cuisine'!$B150,'Liste plats'!$A$5:$A$156,0),MATCH(ED$6,'Liste plats'!$A$5:$EX$5,0))*$D150),"",INDEX('Liste plats'!$A$5:$EX$156,MATCH('Journal cuisine'!$B150,'Liste plats'!$A$5:$A$156,0),MATCH(ED$6,'Liste plats'!$A$5:$EX$5,0))*$D150)</f>
        <v/>
      </c>
      <c r="EE150" s="36" t="str">
        <f>IF(ISERROR(INDEX('Liste plats'!$A$5:$EX$156,MATCH('Journal cuisine'!$B150,'Liste plats'!$A$5:$A$156,0),MATCH(EE$6,'Liste plats'!$A$5:$EX$5,0))*$D150),"",INDEX('Liste plats'!$A$5:$EX$156,MATCH('Journal cuisine'!$B150,'Liste plats'!$A$5:$A$156,0),MATCH(EE$6,'Liste plats'!$A$5:$EX$5,0))*$D150)</f>
        <v/>
      </c>
      <c r="EF150" s="36" t="str">
        <f>IF(ISERROR(INDEX('Liste plats'!$A$5:$EX$156,MATCH('Journal cuisine'!$B150,'Liste plats'!$A$5:$A$156,0),MATCH(EF$6,'Liste plats'!$A$5:$EX$5,0))*$D150),"",INDEX('Liste plats'!$A$5:$EX$156,MATCH('Journal cuisine'!$B150,'Liste plats'!$A$5:$A$156,0),MATCH(EF$6,'Liste plats'!$A$5:$EX$5,0))*$D150)</f>
        <v/>
      </c>
      <c r="EG150" s="36" t="str">
        <f>IF(ISERROR(INDEX('Liste plats'!$A$5:$EX$156,MATCH('Journal cuisine'!$B150,'Liste plats'!$A$5:$A$156,0),MATCH(EG$6,'Liste plats'!$A$5:$EX$5,0))*$D150),"",INDEX('Liste plats'!$A$5:$EX$156,MATCH('Journal cuisine'!$B150,'Liste plats'!$A$5:$A$156,0),MATCH(EG$6,'Liste plats'!$A$5:$EX$5,0))*$D150)</f>
        <v/>
      </c>
      <c r="EH150" s="36" t="str">
        <f>IF(ISERROR(INDEX('Liste plats'!$A$5:$EX$156,MATCH('Journal cuisine'!$B150,'Liste plats'!$A$5:$A$156,0),MATCH(EH$6,'Liste plats'!$A$5:$EX$5,0))*$D150),"",INDEX('Liste plats'!$A$5:$EX$156,MATCH('Journal cuisine'!$B150,'Liste plats'!$A$5:$A$156,0),MATCH(EH$6,'Liste plats'!$A$5:$EX$5,0))*$D150)</f>
        <v/>
      </c>
      <c r="EI150" s="36" t="str">
        <f>IF(ISERROR(INDEX('Liste plats'!$A$5:$EX$156,MATCH('Journal cuisine'!$B150,'Liste plats'!$A$5:$A$156,0),MATCH(EI$6,'Liste plats'!$A$5:$EX$5,0))*$D150),"",INDEX('Liste plats'!$A$5:$EX$156,MATCH('Journal cuisine'!$B150,'Liste plats'!$A$5:$A$156,0),MATCH(EI$6,'Liste plats'!$A$5:$EX$5,0))*$D150)</f>
        <v/>
      </c>
      <c r="EJ150" s="36" t="str">
        <f>IF(ISERROR(INDEX('Liste plats'!$A$5:$EX$156,MATCH('Journal cuisine'!$B150,'Liste plats'!$A$5:$A$156,0),MATCH(EJ$6,'Liste plats'!$A$5:$EX$5,0))*$D150),"",INDEX('Liste plats'!$A$5:$EX$156,MATCH('Journal cuisine'!$B150,'Liste plats'!$A$5:$A$156,0),MATCH(EJ$6,'Liste plats'!$A$5:$EX$5,0))*$D150)</f>
        <v/>
      </c>
      <c r="EK150" s="36" t="str">
        <f>IF(ISERROR(INDEX('Liste plats'!$A$5:$EX$156,MATCH('Journal cuisine'!$B150,'Liste plats'!$A$5:$A$156,0),MATCH(EK$6,'Liste plats'!$A$5:$EX$5,0))*$D150),"",INDEX('Liste plats'!$A$5:$EX$156,MATCH('Journal cuisine'!$B150,'Liste plats'!$A$5:$A$156,0),MATCH(EK$6,'Liste plats'!$A$5:$EX$5,0))*$D150)</f>
        <v/>
      </c>
      <c r="EL150" s="36" t="str">
        <f>IF(ISERROR(INDEX('Liste plats'!$A$5:$EX$156,MATCH('Journal cuisine'!$B150,'Liste plats'!$A$5:$A$156,0),MATCH(EL$6,'Liste plats'!$A$5:$EX$5,0))*$D150),"",INDEX('Liste plats'!$A$5:$EX$156,MATCH('Journal cuisine'!$B150,'Liste plats'!$A$5:$A$156,0),MATCH(EL$6,'Liste plats'!$A$5:$EX$5,0))*$D150)</f>
        <v/>
      </c>
      <c r="EM150" s="36" t="str">
        <f>IF(ISERROR(INDEX('Liste plats'!$A$5:$EX$156,MATCH('Journal cuisine'!$B150,'Liste plats'!$A$5:$A$156,0),MATCH(EM$6,'Liste plats'!$A$5:$EX$5,0))*$D150),"",INDEX('Liste plats'!$A$5:$EX$156,MATCH('Journal cuisine'!$B150,'Liste plats'!$A$5:$A$156,0),MATCH(EM$6,'Liste plats'!$A$5:$EX$5,0))*$D150)</f>
        <v/>
      </c>
      <c r="EN150" s="36" t="str">
        <f>IF(ISERROR(INDEX('Liste plats'!$A$5:$EX$156,MATCH('Journal cuisine'!$B150,'Liste plats'!$A$5:$A$156,0),MATCH(EN$6,'Liste plats'!$A$5:$EX$5,0))*$D150),"",INDEX('Liste plats'!$A$5:$EX$156,MATCH('Journal cuisine'!$B150,'Liste plats'!$A$5:$A$156,0),MATCH(EN$6,'Liste plats'!$A$5:$EX$5,0))*$D150)</f>
        <v/>
      </c>
      <c r="EO150" s="36" t="str">
        <f>IF(ISERROR(INDEX('Liste plats'!$A$5:$EX$156,MATCH('Journal cuisine'!$B150,'Liste plats'!$A$5:$A$156,0),MATCH(EO$6,'Liste plats'!$A$5:$EX$5,0))*$D150),"",INDEX('Liste plats'!$A$5:$EX$156,MATCH('Journal cuisine'!$B150,'Liste plats'!$A$5:$A$156,0),MATCH(EO$6,'Liste plats'!$A$5:$EX$5,0))*$D150)</f>
        <v/>
      </c>
      <c r="EP150" s="36" t="str">
        <f>IF(ISERROR(INDEX('Liste plats'!$A$5:$EX$156,MATCH('Journal cuisine'!$B150,'Liste plats'!$A$5:$A$156,0),MATCH(EP$6,'Liste plats'!$A$5:$EX$5,0))*$D150),"",INDEX('Liste plats'!$A$5:$EX$156,MATCH('Journal cuisine'!$B150,'Liste plats'!$A$5:$A$156,0),MATCH(EP$6,'Liste plats'!$A$5:$EX$5,0))*$D150)</f>
        <v/>
      </c>
      <c r="EQ150" s="36" t="str">
        <f>IF(ISERROR(INDEX('Liste plats'!$A$5:$EX$156,MATCH('Journal cuisine'!$B150,'Liste plats'!$A$5:$A$156,0),MATCH(EQ$6,'Liste plats'!$A$5:$EX$5,0))*$D150),"",INDEX('Liste plats'!$A$5:$EX$156,MATCH('Journal cuisine'!$B150,'Liste plats'!$A$5:$A$156,0),MATCH(EQ$6,'Liste plats'!$A$5:$EX$5,0))*$D150)</f>
        <v/>
      </c>
      <c r="ER150" s="36" t="str">
        <f>IF(ISERROR(INDEX('Liste plats'!$A$5:$EX$156,MATCH('Journal cuisine'!$B150,'Liste plats'!$A$5:$A$156,0),MATCH(ER$6,'Liste plats'!$A$5:$EX$5,0))*$D150),"",INDEX('Liste plats'!$A$5:$EX$156,MATCH('Journal cuisine'!$B150,'Liste plats'!$A$5:$A$156,0),MATCH(ER$6,'Liste plats'!$A$5:$EX$5,0))*$D150)</f>
        <v/>
      </c>
      <c r="ES150" s="36" t="str">
        <f>IF(ISERROR(INDEX('Liste plats'!$A$5:$EX$156,MATCH('Journal cuisine'!$B150,'Liste plats'!$A$5:$A$156,0),MATCH(ES$6,'Liste plats'!$A$5:$EX$5,0))*$D150),"",INDEX('Liste plats'!$A$5:$EX$156,MATCH('Journal cuisine'!$B150,'Liste plats'!$A$5:$A$156,0),MATCH(ES$6,'Liste plats'!$A$5:$EX$5,0))*$D150)</f>
        <v/>
      </c>
      <c r="ET150" s="36" t="str">
        <f>IF(ISERROR(INDEX('Liste plats'!$A$5:$EX$156,MATCH('Journal cuisine'!$B150,'Liste plats'!$A$5:$A$156,0),MATCH(ET$6,'Liste plats'!$A$5:$EX$5,0))*$D150),"",INDEX('Liste plats'!$A$5:$EX$156,MATCH('Journal cuisine'!$B150,'Liste plats'!$A$5:$A$156,0),MATCH(ET$6,'Liste plats'!$A$5:$EX$5,0))*$D150)</f>
        <v/>
      </c>
      <c r="EU150" s="36" t="str">
        <f>IF(ISERROR(INDEX('Liste plats'!$A$5:$EX$156,MATCH('Journal cuisine'!$B150,'Liste plats'!$A$5:$A$156,0),MATCH(EU$6,'Liste plats'!$A$5:$EX$5,0))*$D150),"",INDEX('Liste plats'!$A$5:$EX$156,MATCH('Journal cuisine'!$B150,'Liste plats'!$A$5:$A$156,0),MATCH(EU$6,'Liste plats'!$A$5:$EX$5,0))*$D150)</f>
        <v/>
      </c>
      <c r="EV150" s="36" t="str">
        <f>IF(ISERROR(INDEX('Liste plats'!$A$5:$EX$156,MATCH('Journal cuisine'!$B150,'Liste plats'!$A$5:$A$156,0),MATCH(EV$6,'Liste plats'!$A$5:$EX$5,0))*$D150),"",INDEX('Liste plats'!$A$5:$EX$156,MATCH('Journal cuisine'!$B150,'Liste plats'!$A$5:$A$156,0),MATCH(EV$6,'Liste plats'!$A$5:$EX$5,0))*$D150)</f>
        <v/>
      </c>
      <c r="EW150" s="36" t="str">
        <f>IF(ISERROR(INDEX('Liste plats'!$A$5:$EX$156,MATCH('Journal cuisine'!$B150,'Liste plats'!$A$5:$A$156,0),MATCH(EW$6,'Liste plats'!$A$5:$EX$5,0))*$D150),"",INDEX('Liste plats'!$A$5:$EX$156,MATCH('Journal cuisine'!$B150,'Liste plats'!$A$5:$A$156,0),MATCH(EW$6,'Liste plats'!$A$5:$EX$5,0))*$D150)</f>
        <v/>
      </c>
      <c r="EX150" s="36" t="str">
        <f>IF(ISERROR(INDEX('Liste plats'!$A$5:$EX$156,MATCH('Journal cuisine'!$B150,'Liste plats'!$A$5:$A$156,0),MATCH(EX$6,'Liste plats'!$A$5:$EX$5,0))*$D150),"",INDEX('Liste plats'!$A$5:$EX$156,MATCH('Journal cuisine'!$B150,'Liste plats'!$A$5:$A$156,0),MATCH(EX$6,'Liste plats'!$A$5:$EX$5,0))*$D150)</f>
        <v/>
      </c>
      <c r="EY150" s="36" t="str">
        <f>IF(ISERROR(INDEX('Liste plats'!$A$5:$EX$156,MATCH('Journal cuisine'!$B150,'Liste plats'!$A$5:$A$156,0),MATCH(EY$6,'Liste plats'!$A$5:$EX$5,0))*$D150),"",INDEX('Liste plats'!$A$5:$EX$156,MATCH('Journal cuisine'!$B150,'Liste plats'!$A$5:$A$156,0),MATCH(EY$6,'Liste plats'!$A$5:$EX$5,0))*$D150)</f>
        <v/>
      </c>
      <c r="EZ150" s="36" t="str">
        <f>IF(ISERROR(INDEX('Liste plats'!$A$5:$EX$156,MATCH('Journal cuisine'!$B150,'Liste plats'!$A$5:$A$156,0),MATCH(EZ$6,'Liste plats'!$A$5:$EX$5,0))*$D150),"",INDEX('Liste plats'!$A$5:$EX$156,MATCH('Journal cuisine'!$B150,'Liste plats'!$A$5:$A$156,0),MATCH(EZ$6,'Liste plats'!$A$5:$EX$5,0))*$D150)</f>
        <v/>
      </c>
      <c r="FA150" s="49" t="str">
        <f>IF(ISERROR(INDEX('Liste plats'!$A$5:$EX$156,MATCH('Journal cuisine'!$B150,'Liste plats'!$A$5:$A$156,0),MATCH(FA$6,'Liste plats'!$A$5:$EX$5,0))*$D150),"",INDEX('Liste plats'!$A$5:$EX$156,MATCH('Journal cuisine'!$B150,'Liste plats'!$A$5:$A$156,0),MATCH(FA$6,'Liste plats'!$A$5:$EX$5,0))*$D150)</f>
        <v/>
      </c>
    </row>
    <row r="151" spans="1:157" x14ac:dyDescent="0.25">
      <c r="A151" s="9"/>
      <c r="B151" s="10"/>
      <c r="C151" s="34" t="str">
        <f>IF(ISERROR(IF(VLOOKUP(B151,'Liste plats'!$A$7:$B$156,2,0)=0,"",VLOOKUP(B151,'Liste plats'!$A$7:$B$156,2,0))),"",IF(VLOOKUP(B151,'Liste plats'!$A$7:$B$156,2,0)=0,"",VLOOKUP(B151,'Liste plats'!$A$7:$B$156,2,0)))</f>
        <v/>
      </c>
      <c r="D151" s="18"/>
      <c r="F151" s="41"/>
      <c r="H151" s="48" t="str">
        <f>IF(ISERROR(INDEX('Liste plats'!$A$5:$EX$156,MATCH('Journal cuisine'!$B151,'Liste plats'!$A$5:$A$156,0),MATCH(H$6,'Liste plats'!$A$5:$EX$5,0))*$D151),"",INDEX('Liste plats'!$A$5:$EX$156,MATCH('Journal cuisine'!$B151,'Liste plats'!$A$5:$A$156,0),MATCH(H$6,'Liste plats'!$A$5:$EX$5,0))*$D151)</f>
        <v/>
      </c>
      <c r="I151" s="36" t="str">
        <f>IF(ISERROR(INDEX('Liste plats'!$A$5:$EX$156,MATCH('Journal cuisine'!$B151,'Liste plats'!$A$5:$A$156,0),MATCH(I$6,'Liste plats'!$A$5:$EX$5,0))*$D151),"",INDEX('Liste plats'!$A$5:$EX$156,MATCH('Journal cuisine'!$B151,'Liste plats'!$A$5:$A$156,0),MATCH(I$6,'Liste plats'!$A$5:$EX$5,0))*$D151)</f>
        <v/>
      </c>
      <c r="J151" s="36" t="str">
        <f>IF(ISERROR(INDEX('Liste plats'!$A$5:$EX$156,MATCH('Journal cuisine'!$B151,'Liste plats'!$A$5:$A$156,0),MATCH(J$6,'Liste plats'!$A$5:$EX$5,0))*$D151),"",INDEX('Liste plats'!$A$5:$EX$156,MATCH('Journal cuisine'!$B151,'Liste plats'!$A$5:$A$156,0),MATCH(J$6,'Liste plats'!$A$5:$EX$5,0))*$D151)</f>
        <v/>
      </c>
      <c r="K151" s="36" t="str">
        <f>IF(ISERROR(INDEX('Liste plats'!$A$5:$EX$156,MATCH('Journal cuisine'!$B151,'Liste plats'!$A$5:$A$156,0),MATCH(K$6,'Liste plats'!$A$5:$EX$5,0))*$D151),"",INDEX('Liste plats'!$A$5:$EX$156,MATCH('Journal cuisine'!$B151,'Liste plats'!$A$5:$A$156,0),MATCH(K$6,'Liste plats'!$A$5:$EX$5,0))*$D151)</f>
        <v/>
      </c>
      <c r="L151" s="36" t="str">
        <f>IF(ISERROR(INDEX('Liste plats'!$A$5:$EX$156,MATCH('Journal cuisine'!$B151,'Liste plats'!$A$5:$A$156,0),MATCH(L$6,'Liste plats'!$A$5:$EX$5,0))*$D151),"",INDEX('Liste plats'!$A$5:$EX$156,MATCH('Journal cuisine'!$B151,'Liste plats'!$A$5:$A$156,0),MATCH(L$6,'Liste plats'!$A$5:$EX$5,0))*$D151)</f>
        <v/>
      </c>
      <c r="M151" s="36" t="str">
        <f>IF(ISERROR(INDEX('Liste plats'!$A$5:$EX$156,MATCH('Journal cuisine'!$B151,'Liste plats'!$A$5:$A$156,0),MATCH(M$6,'Liste plats'!$A$5:$EX$5,0))*$D151),"",INDEX('Liste plats'!$A$5:$EX$156,MATCH('Journal cuisine'!$B151,'Liste plats'!$A$5:$A$156,0),MATCH(M$6,'Liste plats'!$A$5:$EX$5,0))*$D151)</f>
        <v/>
      </c>
      <c r="N151" s="36" t="str">
        <f>IF(ISERROR(INDEX('Liste plats'!$A$5:$EX$156,MATCH('Journal cuisine'!$B151,'Liste plats'!$A$5:$A$156,0),MATCH(N$6,'Liste plats'!$A$5:$EX$5,0))*$D151),"",INDEX('Liste plats'!$A$5:$EX$156,MATCH('Journal cuisine'!$B151,'Liste plats'!$A$5:$A$156,0),MATCH(N$6,'Liste plats'!$A$5:$EX$5,0))*$D151)</f>
        <v/>
      </c>
      <c r="O151" s="36" t="str">
        <f>IF(ISERROR(INDEX('Liste plats'!$A$5:$EX$156,MATCH('Journal cuisine'!$B151,'Liste plats'!$A$5:$A$156,0),MATCH(O$6,'Liste plats'!$A$5:$EX$5,0))*$D151),"",INDEX('Liste plats'!$A$5:$EX$156,MATCH('Journal cuisine'!$B151,'Liste plats'!$A$5:$A$156,0),MATCH(O$6,'Liste plats'!$A$5:$EX$5,0))*$D151)</f>
        <v/>
      </c>
      <c r="P151" s="36" t="str">
        <f>IF(ISERROR(INDEX('Liste plats'!$A$5:$EX$156,MATCH('Journal cuisine'!$B151,'Liste plats'!$A$5:$A$156,0),MATCH(P$6,'Liste plats'!$A$5:$EX$5,0))*$D151),"",INDEX('Liste plats'!$A$5:$EX$156,MATCH('Journal cuisine'!$B151,'Liste plats'!$A$5:$A$156,0),MATCH(P$6,'Liste plats'!$A$5:$EX$5,0))*$D151)</f>
        <v/>
      </c>
      <c r="Q151" s="36" t="str">
        <f>IF(ISERROR(INDEX('Liste plats'!$A$5:$EX$156,MATCH('Journal cuisine'!$B151,'Liste plats'!$A$5:$A$156,0),MATCH(Q$6,'Liste plats'!$A$5:$EX$5,0))*$D151),"",INDEX('Liste plats'!$A$5:$EX$156,MATCH('Journal cuisine'!$B151,'Liste plats'!$A$5:$A$156,0),MATCH(Q$6,'Liste plats'!$A$5:$EX$5,0))*$D151)</f>
        <v/>
      </c>
      <c r="R151" s="36" t="str">
        <f>IF(ISERROR(INDEX('Liste plats'!$A$5:$EX$156,MATCH('Journal cuisine'!$B151,'Liste plats'!$A$5:$A$156,0),MATCH(R$6,'Liste plats'!$A$5:$EX$5,0))*$D151),"",INDEX('Liste plats'!$A$5:$EX$156,MATCH('Journal cuisine'!$B151,'Liste plats'!$A$5:$A$156,0),MATCH(R$6,'Liste plats'!$A$5:$EX$5,0))*$D151)</f>
        <v/>
      </c>
      <c r="S151" s="36" t="str">
        <f>IF(ISERROR(INDEX('Liste plats'!$A$5:$EX$156,MATCH('Journal cuisine'!$B151,'Liste plats'!$A$5:$A$156,0),MATCH(S$6,'Liste plats'!$A$5:$EX$5,0))*$D151),"",INDEX('Liste plats'!$A$5:$EX$156,MATCH('Journal cuisine'!$B151,'Liste plats'!$A$5:$A$156,0),MATCH(S$6,'Liste plats'!$A$5:$EX$5,0))*$D151)</f>
        <v/>
      </c>
      <c r="T151" s="36" t="str">
        <f>IF(ISERROR(INDEX('Liste plats'!$A$5:$EX$156,MATCH('Journal cuisine'!$B151,'Liste plats'!$A$5:$A$156,0),MATCH(T$6,'Liste plats'!$A$5:$EX$5,0))*$D151),"",INDEX('Liste plats'!$A$5:$EX$156,MATCH('Journal cuisine'!$B151,'Liste plats'!$A$5:$A$156,0),MATCH(T$6,'Liste plats'!$A$5:$EX$5,0))*$D151)</f>
        <v/>
      </c>
      <c r="U151" s="36" t="str">
        <f>IF(ISERROR(INDEX('Liste plats'!$A$5:$EX$156,MATCH('Journal cuisine'!$B151,'Liste plats'!$A$5:$A$156,0),MATCH(U$6,'Liste plats'!$A$5:$EX$5,0))*$D151),"",INDEX('Liste plats'!$A$5:$EX$156,MATCH('Journal cuisine'!$B151,'Liste plats'!$A$5:$A$156,0),MATCH(U$6,'Liste plats'!$A$5:$EX$5,0))*$D151)</f>
        <v/>
      </c>
      <c r="V151" s="36" t="str">
        <f>IF(ISERROR(INDEX('Liste plats'!$A$5:$EX$156,MATCH('Journal cuisine'!$B151,'Liste plats'!$A$5:$A$156,0),MATCH(V$6,'Liste plats'!$A$5:$EX$5,0))*$D151),"",INDEX('Liste plats'!$A$5:$EX$156,MATCH('Journal cuisine'!$B151,'Liste plats'!$A$5:$A$156,0),MATCH(V$6,'Liste plats'!$A$5:$EX$5,0))*$D151)</f>
        <v/>
      </c>
      <c r="W151" s="36" t="str">
        <f>IF(ISERROR(INDEX('Liste plats'!$A$5:$EX$156,MATCH('Journal cuisine'!$B151,'Liste plats'!$A$5:$A$156,0),MATCH(W$6,'Liste plats'!$A$5:$EX$5,0))*$D151),"",INDEX('Liste plats'!$A$5:$EX$156,MATCH('Journal cuisine'!$B151,'Liste plats'!$A$5:$A$156,0),MATCH(W$6,'Liste plats'!$A$5:$EX$5,0))*$D151)</f>
        <v/>
      </c>
      <c r="X151" s="36" t="str">
        <f>IF(ISERROR(INDEX('Liste plats'!$A$5:$EX$156,MATCH('Journal cuisine'!$B151,'Liste plats'!$A$5:$A$156,0),MATCH(X$6,'Liste plats'!$A$5:$EX$5,0))*$D151),"",INDEX('Liste plats'!$A$5:$EX$156,MATCH('Journal cuisine'!$B151,'Liste plats'!$A$5:$A$156,0),MATCH(X$6,'Liste plats'!$A$5:$EX$5,0))*$D151)</f>
        <v/>
      </c>
      <c r="Y151" s="36" t="str">
        <f>IF(ISERROR(INDEX('Liste plats'!$A$5:$EX$156,MATCH('Journal cuisine'!$B151,'Liste plats'!$A$5:$A$156,0),MATCH(Y$6,'Liste plats'!$A$5:$EX$5,0))*$D151),"",INDEX('Liste plats'!$A$5:$EX$156,MATCH('Journal cuisine'!$B151,'Liste plats'!$A$5:$A$156,0),MATCH(Y$6,'Liste plats'!$A$5:$EX$5,0))*$D151)</f>
        <v/>
      </c>
      <c r="Z151" s="36" t="str">
        <f>IF(ISERROR(INDEX('Liste plats'!$A$5:$EX$156,MATCH('Journal cuisine'!$B151,'Liste plats'!$A$5:$A$156,0),MATCH(Z$6,'Liste plats'!$A$5:$EX$5,0))*$D151),"",INDEX('Liste plats'!$A$5:$EX$156,MATCH('Journal cuisine'!$B151,'Liste plats'!$A$5:$A$156,0),MATCH(Z$6,'Liste plats'!$A$5:$EX$5,0))*$D151)</f>
        <v/>
      </c>
      <c r="AA151" s="36" t="str">
        <f>IF(ISERROR(INDEX('Liste plats'!$A$5:$EX$156,MATCH('Journal cuisine'!$B151,'Liste plats'!$A$5:$A$156,0),MATCH(AA$6,'Liste plats'!$A$5:$EX$5,0))*$D151),"",INDEX('Liste plats'!$A$5:$EX$156,MATCH('Journal cuisine'!$B151,'Liste plats'!$A$5:$A$156,0),MATCH(AA$6,'Liste plats'!$A$5:$EX$5,0))*$D151)</f>
        <v/>
      </c>
      <c r="AB151" s="36" t="str">
        <f>IF(ISERROR(INDEX('Liste plats'!$A$5:$EX$156,MATCH('Journal cuisine'!$B151,'Liste plats'!$A$5:$A$156,0),MATCH(AB$6,'Liste plats'!$A$5:$EX$5,0))*$D151),"",INDEX('Liste plats'!$A$5:$EX$156,MATCH('Journal cuisine'!$B151,'Liste plats'!$A$5:$A$156,0),MATCH(AB$6,'Liste plats'!$A$5:$EX$5,0))*$D151)</f>
        <v/>
      </c>
      <c r="AC151" s="36" t="str">
        <f>IF(ISERROR(INDEX('Liste plats'!$A$5:$EX$156,MATCH('Journal cuisine'!$B151,'Liste plats'!$A$5:$A$156,0),MATCH(AC$6,'Liste plats'!$A$5:$EX$5,0))*$D151),"",INDEX('Liste plats'!$A$5:$EX$156,MATCH('Journal cuisine'!$B151,'Liste plats'!$A$5:$A$156,0),MATCH(AC$6,'Liste plats'!$A$5:$EX$5,0))*$D151)</f>
        <v/>
      </c>
      <c r="AD151" s="36" t="str">
        <f>IF(ISERROR(INDEX('Liste plats'!$A$5:$EX$156,MATCH('Journal cuisine'!$B151,'Liste plats'!$A$5:$A$156,0),MATCH(AD$6,'Liste plats'!$A$5:$EX$5,0))*$D151),"",INDEX('Liste plats'!$A$5:$EX$156,MATCH('Journal cuisine'!$B151,'Liste plats'!$A$5:$A$156,0),MATCH(AD$6,'Liste plats'!$A$5:$EX$5,0))*$D151)</f>
        <v/>
      </c>
      <c r="AE151" s="36" t="str">
        <f>IF(ISERROR(INDEX('Liste plats'!$A$5:$EX$156,MATCH('Journal cuisine'!$B151,'Liste plats'!$A$5:$A$156,0),MATCH(AE$6,'Liste plats'!$A$5:$EX$5,0))*$D151),"",INDEX('Liste plats'!$A$5:$EX$156,MATCH('Journal cuisine'!$B151,'Liste plats'!$A$5:$A$156,0),MATCH(AE$6,'Liste plats'!$A$5:$EX$5,0))*$D151)</f>
        <v/>
      </c>
      <c r="AF151" s="36" t="str">
        <f>IF(ISERROR(INDEX('Liste plats'!$A$5:$EX$156,MATCH('Journal cuisine'!$B151,'Liste plats'!$A$5:$A$156,0),MATCH(AF$6,'Liste plats'!$A$5:$EX$5,0))*$D151),"",INDEX('Liste plats'!$A$5:$EX$156,MATCH('Journal cuisine'!$B151,'Liste plats'!$A$5:$A$156,0),MATCH(AF$6,'Liste plats'!$A$5:$EX$5,0))*$D151)</f>
        <v/>
      </c>
      <c r="AG151" s="36" t="str">
        <f>IF(ISERROR(INDEX('Liste plats'!$A$5:$EX$156,MATCH('Journal cuisine'!$B151,'Liste plats'!$A$5:$A$156,0),MATCH(AG$6,'Liste plats'!$A$5:$EX$5,0))*$D151),"",INDEX('Liste plats'!$A$5:$EX$156,MATCH('Journal cuisine'!$B151,'Liste plats'!$A$5:$A$156,0),MATCH(AG$6,'Liste plats'!$A$5:$EX$5,0))*$D151)</f>
        <v/>
      </c>
      <c r="AH151" s="36" t="str">
        <f>IF(ISERROR(INDEX('Liste plats'!$A$5:$EX$156,MATCH('Journal cuisine'!$B151,'Liste plats'!$A$5:$A$156,0),MATCH(AH$6,'Liste plats'!$A$5:$EX$5,0))*$D151),"",INDEX('Liste plats'!$A$5:$EX$156,MATCH('Journal cuisine'!$B151,'Liste plats'!$A$5:$A$156,0),MATCH(AH$6,'Liste plats'!$A$5:$EX$5,0))*$D151)</f>
        <v/>
      </c>
      <c r="AI151" s="36" t="str">
        <f>IF(ISERROR(INDEX('Liste plats'!$A$5:$EX$156,MATCH('Journal cuisine'!$B151,'Liste plats'!$A$5:$A$156,0),MATCH(AI$6,'Liste plats'!$A$5:$EX$5,0))*$D151),"",INDEX('Liste plats'!$A$5:$EX$156,MATCH('Journal cuisine'!$B151,'Liste plats'!$A$5:$A$156,0),MATCH(AI$6,'Liste plats'!$A$5:$EX$5,0))*$D151)</f>
        <v/>
      </c>
      <c r="AJ151" s="36" t="str">
        <f>IF(ISERROR(INDEX('Liste plats'!$A$5:$EX$156,MATCH('Journal cuisine'!$B151,'Liste plats'!$A$5:$A$156,0),MATCH(AJ$6,'Liste plats'!$A$5:$EX$5,0))*$D151),"",INDEX('Liste plats'!$A$5:$EX$156,MATCH('Journal cuisine'!$B151,'Liste plats'!$A$5:$A$156,0),MATCH(AJ$6,'Liste plats'!$A$5:$EX$5,0))*$D151)</f>
        <v/>
      </c>
      <c r="AK151" s="36" t="str">
        <f>IF(ISERROR(INDEX('Liste plats'!$A$5:$EX$156,MATCH('Journal cuisine'!$B151,'Liste plats'!$A$5:$A$156,0),MATCH(AK$6,'Liste plats'!$A$5:$EX$5,0))*$D151),"",INDEX('Liste plats'!$A$5:$EX$156,MATCH('Journal cuisine'!$B151,'Liste plats'!$A$5:$A$156,0),MATCH(AK$6,'Liste plats'!$A$5:$EX$5,0))*$D151)</f>
        <v/>
      </c>
      <c r="AL151" s="36" t="str">
        <f>IF(ISERROR(INDEX('Liste plats'!$A$5:$EX$156,MATCH('Journal cuisine'!$B151,'Liste plats'!$A$5:$A$156,0),MATCH(AL$6,'Liste plats'!$A$5:$EX$5,0))*$D151),"",INDEX('Liste plats'!$A$5:$EX$156,MATCH('Journal cuisine'!$B151,'Liste plats'!$A$5:$A$156,0),MATCH(AL$6,'Liste plats'!$A$5:$EX$5,0))*$D151)</f>
        <v/>
      </c>
      <c r="AM151" s="36" t="str">
        <f>IF(ISERROR(INDEX('Liste plats'!$A$5:$EX$156,MATCH('Journal cuisine'!$B151,'Liste plats'!$A$5:$A$156,0),MATCH(AM$6,'Liste plats'!$A$5:$EX$5,0))*$D151),"",INDEX('Liste plats'!$A$5:$EX$156,MATCH('Journal cuisine'!$B151,'Liste plats'!$A$5:$A$156,0),MATCH(AM$6,'Liste plats'!$A$5:$EX$5,0))*$D151)</f>
        <v/>
      </c>
      <c r="AN151" s="36" t="str">
        <f>IF(ISERROR(INDEX('Liste plats'!$A$5:$EX$156,MATCH('Journal cuisine'!$B151,'Liste plats'!$A$5:$A$156,0),MATCH(AN$6,'Liste plats'!$A$5:$EX$5,0))*$D151),"",INDEX('Liste plats'!$A$5:$EX$156,MATCH('Journal cuisine'!$B151,'Liste plats'!$A$5:$A$156,0),MATCH(AN$6,'Liste plats'!$A$5:$EX$5,0))*$D151)</f>
        <v/>
      </c>
      <c r="AO151" s="36" t="str">
        <f>IF(ISERROR(INDEX('Liste plats'!$A$5:$EX$156,MATCH('Journal cuisine'!$B151,'Liste plats'!$A$5:$A$156,0),MATCH(AO$6,'Liste plats'!$A$5:$EX$5,0))*$D151),"",INDEX('Liste plats'!$A$5:$EX$156,MATCH('Journal cuisine'!$B151,'Liste plats'!$A$5:$A$156,0),MATCH(AO$6,'Liste plats'!$A$5:$EX$5,0))*$D151)</f>
        <v/>
      </c>
      <c r="AP151" s="36" t="str">
        <f>IF(ISERROR(INDEX('Liste plats'!$A$5:$EX$156,MATCH('Journal cuisine'!$B151,'Liste plats'!$A$5:$A$156,0),MATCH(AP$6,'Liste plats'!$A$5:$EX$5,0))*$D151),"",INDEX('Liste plats'!$A$5:$EX$156,MATCH('Journal cuisine'!$B151,'Liste plats'!$A$5:$A$156,0),MATCH(AP$6,'Liste plats'!$A$5:$EX$5,0))*$D151)</f>
        <v/>
      </c>
      <c r="AQ151" s="36" t="str">
        <f>IF(ISERROR(INDEX('Liste plats'!$A$5:$EX$156,MATCH('Journal cuisine'!$B151,'Liste plats'!$A$5:$A$156,0),MATCH(AQ$6,'Liste plats'!$A$5:$EX$5,0))*$D151),"",INDEX('Liste plats'!$A$5:$EX$156,MATCH('Journal cuisine'!$B151,'Liste plats'!$A$5:$A$156,0),MATCH(AQ$6,'Liste plats'!$A$5:$EX$5,0))*$D151)</f>
        <v/>
      </c>
      <c r="AR151" s="36" t="str">
        <f>IF(ISERROR(INDEX('Liste plats'!$A$5:$EX$156,MATCH('Journal cuisine'!$B151,'Liste plats'!$A$5:$A$156,0),MATCH(AR$6,'Liste plats'!$A$5:$EX$5,0))*$D151),"",INDEX('Liste plats'!$A$5:$EX$156,MATCH('Journal cuisine'!$B151,'Liste plats'!$A$5:$A$156,0),MATCH(AR$6,'Liste plats'!$A$5:$EX$5,0))*$D151)</f>
        <v/>
      </c>
      <c r="AS151" s="36" t="str">
        <f>IF(ISERROR(INDEX('Liste plats'!$A$5:$EX$156,MATCH('Journal cuisine'!$B151,'Liste plats'!$A$5:$A$156,0),MATCH(AS$6,'Liste plats'!$A$5:$EX$5,0))*$D151),"",INDEX('Liste plats'!$A$5:$EX$156,MATCH('Journal cuisine'!$B151,'Liste plats'!$A$5:$A$156,0),MATCH(AS$6,'Liste plats'!$A$5:$EX$5,0))*$D151)</f>
        <v/>
      </c>
      <c r="AT151" s="36" t="str">
        <f>IF(ISERROR(INDEX('Liste plats'!$A$5:$EX$156,MATCH('Journal cuisine'!$B151,'Liste plats'!$A$5:$A$156,0),MATCH(AT$6,'Liste plats'!$A$5:$EX$5,0))*$D151),"",INDEX('Liste plats'!$A$5:$EX$156,MATCH('Journal cuisine'!$B151,'Liste plats'!$A$5:$A$156,0),MATCH(AT$6,'Liste plats'!$A$5:$EX$5,0))*$D151)</f>
        <v/>
      </c>
      <c r="AU151" s="36" t="str">
        <f>IF(ISERROR(INDEX('Liste plats'!$A$5:$EX$156,MATCH('Journal cuisine'!$B151,'Liste plats'!$A$5:$A$156,0),MATCH(AU$6,'Liste plats'!$A$5:$EX$5,0))*$D151),"",INDEX('Liste plats'!$A$5:$EX$156,MATCH('Journal cuisine'!$B151,'Liste plats'!$A$5:$A$156,0),MATCH(AU$6,'Liste plats'!$A$5:$EX$5,0))*$D151)</f>
        <v/>
      </c>
      <c r="AV151" s="36" t="str">
        <f>IF(ISERROR(INDEX('Liste plats'!$A$5:$EX$156,MATCH('Journal cuisine'!$B151,'Liste plats'!$A$5:$A$156,0),MATCH(AV$6,'Liste plats'!$A$5:$EX$5,0))*$D151),"",INDEX('Liste plats'!$A$5:$EX$156,MATCH('Journal cuisine'!$B151,'Liste plats'!$A$5:$A$156,0),MATCH(AV$6,'Liste plats'!$A$5:$EX$5,0))*$D151)</f>
        <v/>
      </c>
      <c r="AW151" s="36" t="str">
        <f>IF(ISERROR(INDEX('Liste plats'!$A$5:$EX$156,MATCH('Journal cuisine'!$B151,'Liste plats'!$A$5:$A$156,0),MATCH(AW$6,'Liste plats'!$A$5:$EX$5,0))*$D151),"",INDEX('Liste plats'!$A$5:$EX$156,MATCH('Journal cuisine'!$B151,'Liste plats'!$A$5:$A$156,0),MATCH(AW$6,'Liste plats'!$A$5:$EX$5,0))*$D151)</f>
        <v/>
      </c>
      <c r="AX151" s="36" t="str">
        <f>IF(ISERROR(INDEX('Liste plats'!$A$5:$EX$156,MATCH('Journal cuisine'!$B151,'Liste plats'!$A$5:$A$156,0),MATCH(AX$6,'Liste plats'!$A$5:$EX$5,0))*$D151),"",INDEX('Liste plats'!$A$5:$EX$156,MATCH('Journal cuisine'!$B151,'Liste plats'!$A$5:$A$156,0),MATCH(AX$6,'Liste plats'!$A$5:$EX$5,0))*$D151)</f>
        <v/>
      </c>
      <c r="AY151" s="36" t="str">
        <f>IF(ISERROR(INDEX('Liste plats'!$A$5:$EX$156,MATCH('Journal cuisine'!$B151,'Liste plats'!$A$5:$A$156,0),MATCH(AY$6,'Liste plats'!$A$5:$EX$5,0))*$D151),"",INDEX('Liste plats'!$A$5:$EX$156,MATCH('Journal cuisine'!$B151,'Liste plats'!$A$5:$A$156,0),MATCH(AY$6,'Liste plats'!$A$5:$EX$5,0))*$D151)</f>
        <v/>
      </c>
      <c r="AZ151" s="36" t="str">
        <f>IF(ISERROR(INDEX('Liste plats'!$A$5:$EX$156,MATCH('Journal cuisine'!$B151,'Liste plats'!$A$5:$A$156,0),MATCH(AZ$6,'Liste plats'!$A$5:$EX$5,0))*$D151),"",INDEX('Liste plats'!$A$5:$EX$156,MATCH('Journal cuisine'!$B151,'Liste plats'!$A$5:$A$156,0),MATCH(AZ$6,'Liste plats'!$A$5:$EX$5,0))*$D151)</f>
        <v/>
      </c>
      <c r="BA151" s="36" t="str">
        <f>IF(ISERROR(INDEX('Liste plats'!$A$5:$EX$156,MATCH('Journal cuisine'!$B151,'Liste plats'!$A$5:$A$156,0),MATCH(BA$6,'Liste plats'!$A$5:$EX$5,0))*$D151),"",INDEX('Liste plats'!$A$5:$EX$156,MATCH('Journal cuisine'!$B151,'Liste plats'!$A$5:$A$156,0),MATCH(BA$6,'Liste plats'!$A$5:$EX$5,0))*$D151)</f>
        <v/>
      </c>
      <c r="BB151" s="36" t="str">
        <f>IF(ISERROR(INDEX('Liste plats'!$A$5:$EX$156,MATCH('Journal cuisine'!$B151,'Liste plats'!$A$5:$A$156,0),MATCH(BB$6,'Liste plats'!$A$5:$EX$5,0))*$D151),"",INDEX('Liste plats'!$A$5:$EX$156,MATCH('Journal cuisine'!$B151,'Liste plats'!$A$5:$A$156,0),MATCH(BB$6,'Liste plats'!$A$5:$EX$5,0))*$D151)</f>
        <v/>
      </c>
      <c r="BC151" s="36" t="str">
        <f>IF(ISERROR(INDEX('Liste plats'!$A$5:$EX$156,MATCH('Journal cuisine'!$B151,'Liste plats'!$A$5:$A$156,0),MATCH(BC$6,'Liste plats'!$A$5:$EX$5,0))*$D151),"",INDEX('Liste plats'!$A$5:$EX$156,MATCH('Journal cuisine'!$B151,'Liste plats'!$A$5:$A$156,0),MATCH(BC$6,'Liste plats'!$A$5:$EX$5,0))*$D151)</f>
        <v/>
      </c>
      <c r="BD151" s="36" t="str">
        <f>IF(ISERROR(INDEX('Liste plats'!$A$5:$EX$156,MATCH('Journal cuisine'!$B151,'Liste plats'!$A$5:$A$156,0),MATCH(BD$6,'Liste plats'!$A$5:$EX$5,0))*$D151),"",INDEX('Liste plats'!$A$5:$EX$156,MATCH('Journal cuisine'!$B151,'Liste plats'!$A$5:$A$156,0),MATCH(BD$6,'Liste plats'!$A$5:$EX$5,0))*$D151)</f>
        <v/>
      </c>
      <c r="BE151" s="36" t="str">
        <f>IF(ISERROR(INDEX('Liste plats'!$A$5:$EX$156,MATCH('Journal cuisine'!$B151,'Liste plats'!$A$5:$A$156,0),MATCH(BE$6,'Liste plats'!$A$5:$EX$5,0))*$D151),"",INDEX('Liste plats'!$A$5:$EX$156,MATCH('Journal cuisine'!$B151,'Liste plats'!$A$5:$A$156,0),MATCH(BE$6,'Liste plats'!$A$5:$EX$5,0))*$D151)</f>
        <v/>
      </c>
      <c r="BF151" s="36" t="str">
        <f>IF(ISERROR(INDEX('Liste plats'!$A$5:$EX$156,MATCH('Journal cuisine'!$B151,'Liste plats'!$A$5:$A$156,0),MATCH(BF$6,'Liste plats'!$A$5:$EX$5,0))*$D151),"",INDEX('Liste plats'!$A$5:$EX$156,MATCH('Journal cuisine'!$B151,'Liste plats'!$A$5:$A$156,0),MATCH(BF$6,'Liste plats'!$A$5:$EX$5,0))*$D151)</f>
        <v/>
      </c>
      <c r="BG151" s="36" t="str">
        <f>IF(ISERROR(INDEX('Liste plats'!$A$5:$EX$156,MATCH('Journal cuisine'!$B151,'Liste plats'!$A$5:$A$156,0),MATCH(BG$6,'Liste plats'!$A$5:$EX$5,0))*$D151),"",INDEX('Liste plats'!$A$5:$EX$156,MATCH('Journal cuisine'!$B151,'Liste plats'!$A$5:$A$156,0),MATCH(BG$6,'Liste plats'!$A$5:$EX$5,0))*$D151)</f>
        <v/>
      </c>
      <c r="BH151" s="36" t="str">
        <f>IF(ISERROR(INDEX('Liste plats'!$A$5:$EX$156,MATCH('Journal cuisine'!$B151,'Liste plats'!$A$5:$A$156,0),MATCH(BH$6,'Liste plats'!$A$5:$EX$5,0))*$D151),"",INDEX('Liste plats'!$A$5:$EX$156,MATCH('Journal cuisine'!$B151,'Liste plats'!$A$5:$A$156,0),MATCH(BH$6,'Liste plats'!$A$5:$EX$5,0))*$D151)</f>
        <v/>
      </c>
      <c r="BI151" s="36" t="str">
        <f>IF(ISERROR(INDEX('Liste plats'!$A$5:$EX$156,MATCH('Journal cuisine'!$B151,'Liste plats'!$A$5:$A$156,0),MATCH(BI$6,'Liste plats'!$A$5:$EX$5,0))*$D151),"",INDEX('Liste plats'!$A$5:$EX$156,MATCH('Journal cuisine'!$B151,'Liste plats'!$A$5:$A$156,0),MATCH(BI$6,'Liste plats'!$A$5:$EX$5,0))*$D151)</f>
        <v/>
      </c>
      <c r="BJ151" s="36" t="str">
        <f>IF(ISERROR(INDEX('Liste plats'!$A$5:$EX$156,MATCH('Journal cuisine'!$B151,'Liste plats'!$A$5:$A$156,0),MATCH(BJ$6,'Liste plats'!$A$5:$EX$5,0))*$D151),"",INDEX('Liste plats'!$A$5:$EX$156,MATCH('Journal cuisine'!$B151,'Liste plats'!$A$5:$A$156,0),MATCH(BJ$6,'Liste plats'!$A$5:$EX$5,0))*$D151)</f>
        <v/>
      </c>
      <c r="BK151" s="36" t="str">
        <f>IF(ISERROR(INDEX('Liste plats'!$A$5:$EX$156,MATCH('Journal cuisine'!$B151,'Liste plats'!$A$5:$A$156,0),MATCH(BK$6,'Liste plats'!$A$5:$EX$5,0))*$D151),"",INDEX('Liste plats'!$A$5:$EX$156,MATCH('Journal cuisine'!$B151,'Liste plats'!$A$5:$A$156,0),MATCH(BK$6,'Liste plats'!$A$5:$EX$5,0))*$D151)</f>
        <v/>
      </c>
      <c r="BL151" s="36" t="str">
        <f>IF(ISERROR(INDEX('Liste plats'!$A$5:$EX$156,MATCH('Journal cuisine'!$B151,'Liste plats'!$A$5:$A$156,0),MATCH(BL$6,'Liste plats'!$A$5:$EX$5,0))*$D151),"",INDEX('Liste plats'!$A$5:$EX$156,MATCH('Journal cuisine'!$B151,'Liste plats'!$A$5:$A$156,0),MATCH(BL$6,'Liste plats'!$A$5:$EX$5,0))*$D151)</f>
        <v/>
      </c>
      <c r="BM151" s="36" t="str">
        <f>IF(ISERROR(INDEX('Liste plats'!$A$5:$EX$156,MATCH('Journal cuisine'!$B151,'Liste plats'!$A$5:$A$156,0),MATCH(BM$6,'Liste plats'!$A$5:$EX$5,0))*$D151),"",INDEX('Liste plats'!$A$5:$EX$156,MATCH('Journal cuisine'!$B151,'Liste plats'!$A$5:$A$156,0),MATCH(BM$6,'Liste plats'!$A$5:$EX$5,0))*$D151)</f>
        <v/>
      </c>
      <c r="BN151" s="36" t="str">
        <f>IF(ISERROR(INDEX('Liste plats'!$A$5:$EX$156,MATCH('Journal cuisine'!$B151,'Liste plats'!$A$5:$A$156,0),MATCH(BN$6,'Liste plats'!$A$5:$EX$5,0))*$D151),"",INDEX('Liste plats'!$A$5:$EX$156,MATCH('Journal cuisine'!$B151,'Liste plats'!$A$5:$A$156,0),MATCH(BN$6,'Liste plats'!$A$5:$EX$5,0))*$D151)</f>
        <v/>
      </c>
      <c r="BO151" s="36" t="str">
        <f>IF(ISERROR(INDEX('Liste plats'!$A$5:$EX$156,MATCH('Journal cuisine'!$B151,'Liste plats'!$A$5:$A$156,0),MATCH(BO$6,'Liste plats'!$A$5:$EX$5,0))*$D151),"",INDEX('Liste plats'!$A$5:$EX$156,MATCH('Journal cuisine'!$B151,'Liste plats'!$A$5:$A$156,0),MATCH(BO$6,'Liste plats'!$A$5:$EX$5,0))*$D151)</f>
        <v/>
      </c>
      <c r="BP151" s="36" t="str">
        <f>IF(ISERROR(INDEX('Liste plats'!$A$5:$EX$156,MATCH('Journal cuisine'!$B151,'Liste plats'!$A$5:$A$156,0),MATCH(BP$6,'Liste plats'!$A$5:$EX$5,0))*$D151),"",INDEX('Liste plats'!$A$5:$EX$156,MATCH('Journal cuisine'!$B151,'Liste plats'!$A$5:$A$156,0),MATCH(BP$6,'Liste plats'!$A$5:$EX$5,0))*$D151)</f>
        <v/>
      </c>
      <c r="BQ151" s="36" t="str">
        <f>IF(ISERROR(INDEX('Liste plats'!$A$5:$EX$156,MATCH('Journal cuisine'!$B151,'Liste plats'!$A$5:$A$156,0),MATCH(BQ$6,'Liste plats'!$A$5:$EX$5,0))*$D151),"",INDEX('Liste plats'!$A$5:$EX$156,MATCH('Journal cuisine'!$B151,'Liste plats'!$A$5:$A$156,0),MATCH(BQ$6,'Liste plats'!$A$5:$EX$5,0))*$D151)</f>
        <v/>
      </c>
      <c r="BR151" s="36" t="str">
        <f>IF(ISERROR(INDEX('Liste plats'!$A$5:$EX$156,MATCH('Journal cuisine'!$B151,'Liste plats'!$A$5:$A$156,0),MATCH(BR$6,'Liste plats'!$A$5:$EX$5,0))*$D151),"",INDEX('Liste plats'!$A$5:$EX$156,MATCH('Journal cuisine'!$B151,'Liste plats'!$A$5:$A$156,0),MATCH(BR$6,'Liste plats'!$A$5:$EX$5,0))*$D151)</f>
        <v/>
      </c>
      <c r="BS151" s="36" t="str">
        <f>IF(ISERROR(INDEX('Liste plats'!$A$5:$EX$156,MATCH('Journal cuisine'!$B151,'Liste plats'!$A$5:$A$156,0),MATCH(BS$6,'Liste plats'!$A$5:$EX$5,0))*$D151),"",INDEX('Liste plats'!$A$5:$EX$156,MATCH('Journal cuisine'!$B151,'Liste plats'!$A$5:$A$156,0),MATCH(BS$6,'Liste plats'!$A$5:$EX$5,0))*$D151)</f>
        <v/>
      </c>
      <c r="BT151" s="36" t="str">
        <f>IF(ISERROR(INDEX('Liste plats'!$A$5:$EX$156,MATCH('Journal cuisine'!$B151,'Liste plats'!$A$5:$A$156,0),MATCH(BT$6,'Liste plats'!$A$5:$EX$5,0))*$D151),"",INDEX('Liste plats'!$A$5:$EX$156,MATCH('Journal cuisine'!$B151,'Liste plats'!$A$5:$A$156,0),MATCH(BT$6,'Liste plats'!$A$5:$EX$5,0))*$D151)</f>
        <v/>
      </c>
      <c r="BU151" s="36" t="str">
        <f>IF(ISERROR(INDEX('Liste plats'!$A$5:$EX$156,MATCH('Journal cuisine'!$B151,'Liste plats'!$A$5:$A$156,0),MATCH(BU$6,'Liste plats'!$A$5:$EX$5,0))*$D151),"",INDEX('Liste plats'!$A$5:$EX$156,MATCH('Journal cuisine'!$B151,'Liste plats'!$A$5:$A$156,0),MATCH(BU$6,'Liste plats'!$A$5:$EX$5,0))*$D151)</f>
        <v/>
      </c>
      <c r="BV151" s="36" t="str">
        <f>IF(ISERROR(INDEX('Liste plats'!$A$5:$EX$156,MATCH('Journal cuisine'!$B151,'Liste plats'!$A$5:$A$156,0),MATCH(BV$6,'Liste plats'!$A$5:$EX$5,0))*$D151),"",INDEX('Liste plats'!$A$5:$EX$156,MATCH('Journal cuisine'!$B151,'Liste plats'!$A$5:$A$156,0),MATCH(BV$6,'Liste plats'!$A$5:$EX$5,0))*$D151)</f>
        <v/>
      </c>
      <c r="BW151" s="36" t="str">
        <f>IF(ISERROR(INDEX('Liste plats'!$A$5:$EX$156,MATCH('Journal cuisine'!$B151,'Liste plats'!$A$5:$A$156,0),MATCH(BW$6,'Liste plats'!$A$5:$EX$5,0))*$D151),"",INDEX('Liste plats'!$A$5:$EX$156,MATCH('Journal cuisine'!$B151,'Liste plats'!$A$5:$A$156,0),MATCH(BW$6,'Liste plats'!$A$5:$EX$5,0))*$D151)</f>
        <v/>
      </c>
      <c r="BX151" s="36" t="str">
        <f>IF(ISERROR(INDEX('Liste plats'!$A$5:$EX$156,MATCH('Journal cuisine'!$B151,'Liste plats'!$A$5:$A$156,0),MATCH(BX$6,'Liste plats'!$A$5:$EX$5,0))*$D151),"",INDEX('Liste plats'!$A$5:$EX$156,MATCH('Journal cuisine'!$B151,'Liste plats'!$A$5:$A$156,0),MATCH(BX$6,'Liste plats'!$A$5:$EX$5,0))*$D151)</f>
        <v/>
      </c>
      <c r="BY151" s="36" t="str">
        <f>IF(ISERROR(INDEX('Liste plats'!$A$5:$EX$156,MATCH('Journal cuisine'!$B151,'Liste plats'!$A$5:$A$156,0),MATCH(BY$6,'Liste plats'!$A$5:$EX$5,0))*$D151),"",INDEX('Liste plats'!$A$5:$EX$156,MATCH('Journal cuisine'!$B151,'Liste plats'!$A$5:$A$156,0),MATCH(BY$6,'Liste plats'!$A$5:$EX$5,0))*$D151)</f>
        <v/>
      </c>
      <c r="BZ151" s="36" t="str">
        <f>IF(ISERROR(INDEX('Liste plats'!$A$5:$EX$156,MATCH('Journal cuisine'!$B151,'Liste plats'!$A$5:$A$156,0),MATCH(BZ$6,'Liste plats'!$A$5:$EX$5,0))*$D151),"",INDEX('Liste plats'!$A$5:$EX$156,MATCH('Journal cuisine'!$B151,'Liste plats'!$A$5:$A$156,0),MATCH(BZ$6,'Liste plats'!$A$5:$EX$5,0))*$D151)</f>
        <v/>
      </c>
      <c r="CA151" s="36" t="str">
        <f>IF(ISERROR(INDEX('Liste plats'!$A$5:$EX$156,MATCH('Journal cuisine'!$B151,'Liste plats'!$A$5:$A$156,0),MATCH(CA$6,'Liste plats'!$A$5:$EX$5,0))*$D151),"",INDEX('Liste plats'!$A$5:$EX$156,MATCH('Journal cuisine'!$B151,'Liste plats'!$A$5:$A$156,0),MATCH(CA$6,'Liste plats'!$A$5:$EX$5,0))*$D151)</f>
        <v/>
      </c>
      <c r="CB151" s="36" t="str">
        <f>IF(ISERROR(INDEX('Liste plats'!$A$5:$EX$156,MATCH('Journal cuisine'!$B151,'Liste plats'!$A$5:$A$156,0),MATCH(CB$6,'Liste plats'!$A$5:$EX$5,0))*$D151),"",INDEX('Liste plats'!$A$5:$EX$156,MATCH('Journal cuisine'!$B151,'Liste plats'!$A$5:$A$156,0),MATCH(CB$6,'Liste plats'!$A$5:$EX$5,0))*$D151)</f>
        <v/>
      </c>
      <c r="CC151" s="36" t="str">
        <f>IF(ISERROR(INDEX('Liste plats'!$A$5:$EX$156,MATCH('Journal cuisine'!$B151,'Liste plats'!$A$5:$A$156,0),MATCH(CC$6,'Liste plats'!$A$5:$EX$5,0))*$D151),"",INDEX('Liste plats'!$A$5:$EX$156,MATCH('Journal cuisine'!$B151,'Liste plats'!$A$5:$A$156,0),MATCH(CC$6,'Liste plats'!$A$5:$EX$5,0))*$D151)</f>
        <v/>
      </c>
      <c r="CD151" s="36" t="str">
        <f>IF(ISERROR(INDEX('Liste plats'!$A$5:$EX$156,MATCH('Journal cuisine'!$B151,'Liste plats'!$A$5:$A$156,0),MATCH(CD$6,'Liste plats'!$A$5:$EX$5,0))*$D151),"",INDEX('Liste plats'!$A$5:$EX$156,MATCH('Journal cuisine'!$B151,'Liste plats'!$A$5:$A$156,0),MATCH(CD$6,'Liste plats'!$A$5:$EX$5,0))*$D151)</f>
        <v/>
      </c>
      <c r="CE151" s="36" t="str">
        <f>IF(ISERROR(INDEX('Liste plats'!$A$5:$EX$156,MATCH('Journal cuisine'!$B151,'Liste plats'!$A$5:$A$156,0),MATCH(CE$6,'Liste plats'!$A$5:$EX$5,0))*$D151),"",INDEX('Liste plats'!$A$5:$EX$156,MATCH('Journal cuisine'!$B151,'Liste plats'!$A$5:$A$156,0),MATCH(CE$6,'Liste plats'!$A$5:$EX$5,0))*$D151)</f>
        <v/>
      </c>
      <c r="CF151" s="36" t="str">
        <f>IF(ISERROR(INDEX('Liste plats'!$A$5:$EX$156,MATCH('Journal cuisine'!$B151,'Liste plats'!$A$5:$A$156,0),MATCH(CF$6,'Liste plats'!$A$5:$EX$5,0))*$D151),"",INDEX('Liste plats'!$A$5:$EX$156,MATCH('Journal cuisine'!$B151,'Liste plats'!$A$5:$A$156,0),MATCH(CF$6,'Liste plats'!$A$5:$EX$5,0))*$D151)</f>
        <v/>
      </c>
      <c r="CG151" s="36" t="str">
        <f>IF(ISERROR(INDEX('Liste plats'!$A$5:$EX$156,MATCH('Journal cuisine'!$B151,'Liste plats'!$A$5:$A$156,0),MATCH(CG$6,'Liste plats'!$A$5:$EX$5,0))*$D151),"",INDEX('Liste plats'!$A$5:$EX$156,MATCH('Journal cuisine'!$B151,'Liste plats'!$A$5:$A$156,0),MATCH(CG$6,'Liste plats'!$A$5:$EX$5,0))*$D151)</f>
        <v/>
      </c>
      <c r="CH151" s="36" t="str">
        <f>IF(ISERROR(INDEX('Liste plats'!$A$5:$EX$156,MATCH('Journal cuisine'!$B151,'Liste plats'!$A$5:$A$156,0),MATCH(CH$6,'Liste plats'!$A$5:$EX$5,0))*$D151),"",INDEX('Liste plats'!$A$5:$EX$156,MATCH('Journal cuisine'!$B151,'Liste plats'!$A$5:$A$156,0),MATCH(CH$6,'Liste plats'!$A$5:$EX$5,0))*$D151)</f>
        <v/>
      </c>
      <c r="CI151" s="36" t="str">
        <f>IF(ISERROR(INDEX('Liste plats'!$A$5:$EX$156,MATCH('Journal cuisine'!$B151,'Liste plats'!$A$5:$A$156,0),MATCH(CI$6,'Liste plats'!$A$5:$EX$5,0))*$D151),"",INDEX('Liste plats'!$A$5:$EX$156,MATCH('Journal cuisine'!$B151,'Liste plats'!$A$5:$A$156,0),MATCH(CI$6,'Liste plats'!$A$5:$EX$5,0))*$D151)</f>
        <v/>
      </c>
      <c r="CJ151" s="36" t="str">
        <f>IF(ISERROR(INDEX('Liste plats'!$A$5:$EX$156,MATCH('Journal cuisine'!$B151,'Liste plats'!$A$5:$A$156,0),MATCH(CJ$6,'Liste plats'!$A$5:$EX$5,0))*$D151),"",INDEX('Liste plats'!$A$5:$EX$156,MATCH('Journal cuisine'!$B151,'Liste plats'!$A$5:$A$156,0),MATCH(CJ$6,'Liste plats'!$A$5:$EX$5,0))*$D151)</f>
        <v/>
      </c>
      <c r="CK151" s="36" t="str">
        <f>IF(ISERROR(INDEX('Liste plats'!$A$5:$EX$156,MATCH('Journal cuisine'!$B151,'Liste plats'!$A$5:$A$156,0),MATCH(CK$6,'Liste plats'!$A$5:$EX$5,0))*$D151),"",INDEX('Liste plats'!$A$5:$EX$156,MATCH('Journal cuisine'!$B151,'Liste plats'!$A$5:$A$156,0),MATCH(CK$6,'Liste plats'!$A$5:$EX$5,0))*$D151)</f>
        <v/>
      </c>
      <c r="CL151" s="36" t="str">
        <f>IF(ISERROR(INDEX('Liste plats'!$A$5:$EX$156,MATCH('Journal cuisine'!$B151,'Liste plats'!$A$5:$A$156,0),MATCH(CL$6,'Liste plats'!$A$5:$EX$5,0))*$D151),"",INDEX('Liste plats'!$A$5:$EX$156,MATCH('Journal cuisine'!$B151,'Liste plats'!$A$5:$A$156,0),MATCH(CL$6,'Liste plats'!$A$5:$EX$5,0))*$D151)</f>
        <v/>
      </c>
      <c r="CM151" s="36" t="str">
        <f>IF(ISERROR(INDEX('Liste plats'!$A$5:$EX$156,MATCH('Journal cuisine'!$B151,'Liste plats'!$A$5:$A$156,0),MATCH(CM$6,'Liste plats'!$A$5:$EX$5,0))*$D151),"",INDEX('Liste plats'!$A$5:$EX$156,MATCH('Journal cuisine'!$B151,'Liste plats'!$A$5:$A$156,0),MATCH(CM$6,'Liste plats'!$A$5:$EX$5,0))*$D151)</f>
        <v/>
      </c>
      <c r="CN151" s="36" t="str">
        <f>IF(ISERROR(INDEX('Liste plats'!$A$5:$EX$156,MATCH('Journal cuisine'!$B151,'Liste plats'!$A$5:$A$156,0),MATCH(CN$6,'Liste plats'!$A$5:$EX$5,0))*$D151),"",INDEX('Liste plats'!$A$5:$EX$156,MATCH('Journal cuisine'!$B151,'Liste plats'!$A$5:$A$156,0),MATCH(CN$6,'Liste plats'!$A$5:$EX$5,0))*$D151)</f>
        <v/>
      </c>
      <c r="CO151" s="36" t="str">
        <f>IF(ISERROR(INDEX('Liste plats'!$A$5:$EX$156,MATCH('Journal cuisine'!$B151,'Liste plats'!$A$5:$A$156,0),MATCH(CO$6,'Liste plats'!$A$5:$EX$5,0))*$D151),"",INDEX('Liste plats'!$A$5:$EX$156,MATCH('Journal cuisine'!$B151,'Liste plats'!$A$5:$A$156,0),MATCH(CO$6,'Liste plats'!$A$5:$EX$5,0))*$D151)</f>
        <v/>
      </c>
      <c r="CP151" s="36" t="str">
        <f>IF(ISERROR(INDEX('Liste plats'!$A$5:$EX$156,MATCH('Journal cuisine'!$B151,'Liste plats'!$A$5:$A$156,0),MATCH(CP$6,'Liste plats'!$A$5:$EX$5,0))*$D151),"",INDEX('Liste plats'!$A$5:$EX$156,MATCH('Journal cuisine'!$B151,'Liste plats'!$A$5:$A$156,0),MATCH(CP$6,'Liste plats'!$A$5:$EX$5,0))*$D151)</f>
        <v/>
      </c>
      <c r="CQ151" s="36" t="str">
        <f>IF(ISERROR(INDEX('Liste plats'!$A$5:$EX$156,MATCH('Journal cuisine'!$B151,'Liste plats'!$A$5:$A$156,0),MATCH(CQ$6,'Liste plats'!$A$5:$EX$5,0))*$D151),"",INDEX('Liste plats'!$A$5:$EX$156,MATCH('Journal cuisine'!$B151,'Liste plats'!$A$5:$A$156,0),MATCH(CQ$6,'Liste plats'!$A$5:$EX$5,0))*$D151)</f>
        <v/>
      </c>
      <c r="CR151" s="36" t="str">
        <f>IF(ISERROR(INDEX('Liste plats'!$A$5:$EX$156,MATCH('Journal cuisine'!$B151,'Liste plats'!$A$5:$A$156,0),MATCH(CR$6,'Liste plats'!$A$5:$EX$5,0))*$D151),"",INDEX('Liste plats'!$A$5:$EX$156,MATCH('Journal cuisine'!$B151,'Liste plats'!$A$5:$A$156,0),MATCH(CR$6,'Liste plats'!$A$5:$EX$5,0))*$D151)</f>
        <v/>
      </c>
      <c r="CS151" s="36" t="str">
        <f>IF(ISERROR(INDEX('Liste plats'!$A$5:$EX$156,MATCH('Journal cuisine'!$B151,'Liste plats'!$A$5:$A$156,0),MATCH(CS$6,'Liste plats'!$A$5:$EX$5,0))*$D151),"",INDEX('Liste plats'!$A$5:$EX$156,MATCH('Journal cuisine'!$B151,'Liste plats'!$A$5:$A$156,0),MATCH(CS$6,'Liste plats'!$A$5:$EX$5,0))*$D151)</f>
        <v/>
      </c>
      <c r="CT151" s="36" t="str">
        <f>IF(ISERROR(INDEX('Liste plats'!$A$5:$EX$156,MATCH('Journal cuisine'!$B151,'Liste plats'!$A$5:$A$156,0),MATCH(CT$6,'Liste plats'!$A$5:$EX$5,0))*$D151),"",INDEX('Liste plats'!$A$5:$EX$156,MATCH('Journal cuisine'!$B151,'Liste plats'!$A$5:$A$156,0),MATCH(CT$6,'Liste plats'!$A$5:$EX$5,0))*$D151)</f>
        <v/>
      </c>
      <c r="CU151" s="36" t="str">
        <f>IF(ISERROR(INDEX('Liste plats'!$A$5:$EX$156,MATCH('Journal cuisine'!$B151,'Liste plats'!$A$5:$A$156,0),MATCH(CU$6,'Liste plats'!$A$5:$EX$5,0))*$D151),"",INDEX('Liste plats'!$A$5:$EX$156,MATCH('Journal cuisine'!$B151,'Liste plats'!$A$5:$A$156,0),MATCH(CU$6,'Liste plats'!$A$5:$EX$5,0))*$D151)</f>
        <v/>
      </c>
      <c r="CV151" s="36" t="str">
        <f>IF(ISERROR(INDEX('Liste plats'!$A$5:$EX$156,MATCH('Journal cuisine'!$B151,'Liste plats'!$A$5:$A$156,0),MATCH(CV$6,'Liste plats'!$A$5:$EX$5,0))*$D151),"",INDEX('Liste plats'!$A$5:$EX$156,MATCH('Journal cuisine'!$B151,'Liste plats'!$A$5:$A$156,0),MATCH(CV$6,'Liste plats'!$A$5:$EX$5,0))*$D151)</f>
        <v/>
      </c>
      <c r="CW151" s="36" t="str">
        <f>IF(ISERROR(INDEX('Liste plats'!$A$5:$EX$156,MATCH('Journal cuisine'!$B151,'Liste plats'!$A$5:$A$156,0),MATCH(CW$6,'Liste plats'!$A$5:$EX$5,0))*$D151),"",INDEX('Liste plats'!$A$5:$EX$156,MATCH('Journal cuisine'!$B151,'Liste plats'!$A$5:$A$156,0),MATCH(CW$6,'Liste plats'!$A$5:$EX$5,0))*$D151)</f>
        <v/>
      </c>
      <c r="CX151" s="36" t="str">
        <f>IF(ISERROR(INDEX('Liste plats'!$A$5:$EX$156,MATCH('Journal cuisine'!$B151,'Liste plats'!$A$5:$A$156,0),MATCH(CX$6,'Liste plats'!$A$5:$EX$5,0))*$D151),"",INDEX('Liste plats'!$A$5:$EX$156,MATCH('Journal cuisine'!$B151,'Liste plats'!$A$5:$A$156,0),MATCH(CX$6,'Liste plats'!$A$5:$EX$5,0))*$D151)</f>
        <v/>
      </c>
      <c r="CY151" s="36" t="str">
        <f>IF(ISERROR(INDEX('Liste plats'!$A$5:$EX$156,MATCH('Journal cuisine'!$B151,'Liste plats'!$A$5:$A$156,0),MATCH(CY$6,'Liste plats'!$A$5:$EX$5,0))*$D151),"",INDEX('Liste plats'!$A$5:$EX$156,MATCH('Journal cuisine'!$B151,'Liste plats'!$A$5:$A$156,0),MATCH(CY$6,'Liste plats'!$A$5:$EX$5,0))*$D151)</f>
        <v/>
      </c>
      <c r="CZ151" s="36" t="str">
        <f>IF(ISERROR(INDEX('Liste plats'!$A$5:$EX$156,MATCH('Journal cuisine'!$B151,'Liste plats'!$A$5:$A$156,0),MATCH(CZ$6,'Liste plats'!$A$5:$EX$5,0))*$D151),"",INDEX('Liste plats'!$A$5:$EX$156,MATCH('Journal cuisine'!$B151,'Liste plats'!$A$5:$A$156,0),MATCH(CZ$6,'Liste plats'!$A$5:$EX$5,0))*$D151)</f>
        <v/>
      </c>
      <c r="DA151" s="36" t="str">
        <f>IF(ISERROR(INDEX('Liste plats'!$A$5:$EX$156,MATCH('Journal cuisine'!$B151,'Liste plats'!$A$5:$A$156,0),MATCH(DA$6,'Liste plats'!$A$5:$EX$5,0))*$D151),"",INDEX('Liste plats'!$A$5:$EX$156,MATCH('Journal cuisine'!$B151,'Liste plats'!$A$5:$A$156,0),MATCH(DA$6,'Liste plats'!$A$5:$EX$5,0))*$D151)</f>
        <v/>
      </c>
      <c r="DB151" s="36" t="str">
        <f>IF(ISERROR(INDEX('Liste plats'!$A$5:$EX$156,MATCH('Journal cuisine'!$B151,'Liste plats'!$A$5:$A$156,0),MATCH(DB$6,'Liste plats'!$A$5:$EX$5,0))*$D151),"",INDEX('Liste plats'!$A$5:$EX$156,MATCH('Journal cuisine'!$B151,'Liste plats'!$A$5:$A$156,0),MATCH(DB$6,'Liste plats'!$A$5:$EX$5,0))*$D151)</f>
        <v/>
      </c>
      <c r="DC151" s="36" t="str">
        <f>IF(ISERROR(INDEX('Liste plats'!$A$5:$EX$156,MATCH('Journal cuisine'!$B151,'Liste plats'!$A$5:$A$156,0),MATCH(DC$6,'Liste plats'!$A$5:$EX$5,0))*$D151),"",INDEX('Liste plats'!$A$5:$EX$156,MATCH('Journal cuisine'!$B151,'Liste plats'!$A$5:$A$156,0),MATCH(DC$6,'Liste plats'!$A$5:$EX$5,0))*$D151)</f>
        <v/>
      </c>
      <c r="DD151" s="36" t="str">
        <f>IF(ISERROR(INDEX('Liste plats'!$A$5:$EX$156,MATCH('Journal cuisine'!$B151,'Liste plats'!$A$5:$A$156,0),MATCH(DD$6,'Liste plats'!$A$5:$EX$5,0))*$D151),"",INDEX('Liste plats'!$A$5:$EX$156,MATCH('Journal cuisine'!$B151,'Liste plats'!$A$5:$A$156,0),MATCH(DD$6,'Liste plats'!$A$5:$EX$5,0))*$D151)</f>
        <v/>
      </c>
      <c r="DE151" s="36" t="str">
        <f>IF(ISERROR(INDEX('Liste plats'!$A$5:$EX$156,MATCH('Journal cuisine'!$B151,'Liste plats'!$A$5:$A$156,0),MATCH(DE$6,'Liste plats'!$A$5:$EX$5,0))*$D151),"",INDEX('Liste plats'!$A$5:$EX$156,MATCH('Journal cuisine'!$B151,'Liste plats'!$A$5:$A$156,0),MATCH(DE$6,'Liste plats'!$A$5:$EX$5,0))*$D151)</f>
        <v/>
      </c>
      <c r="DF151" s="36" t="str">
        <f>IF(ISERROR(INDEX('Liste plats'!$A$5:$EX$156,MATCH('Journal cuisine'!$B151,'Liste plats'!$A$5:$A$156,0),MATCH(DF$6,'Liste plats'!$A$5:$EX$5,0))*$D151),"",INDEX('Liste plats'!$A$5:$EX$156,MATCH('Journal cuisine'!$B151,'Liste plats'!$A$5:$A$156,0),MATCH(DF$6,'Liste plats'!$A$5:$EX$5,0))*$D151)</f>
        <v/>
      </c>
      <c r="DG151" s="36" t="str">
        <f>IF(ISERROR(INDEX('Liste plats'!$A$5:$EX$156,MATCH('Journal cuisine'!$B151,'Liste plats'!$A$5:$A$156,0),MATCH(DG$6,'Liste plats'!$A$5:$EX$5,0))*$D151),"",INDEX('Liste plats'!$A$5:$EX$156,MATCH('Journal cuisine'!$B151,'Liste plats'!$A$5:$A$156,0),MATCH(DG$6,'Liste plats'!$A$5:$EX$5,0))*$D151)</f>
        <v/>
      </c>
      <c r="DH151" s="36" t="str">
        <f>IF(ISERROR(INDEX('Liste plats'!$A$5:$EX$156,MATCH('Journal cuisine'!$B151,'Liste plats'!$A$5:$A$156,0),MATCH(DH$6,'Liste plats'!$A$5:$EX$5,0))*$D151),"",INDEX('Liste plats'!$A$5:$EX$156,MATCH('Journal cuisine'!$B151,'Liste plats'!$A$5:$A$156,0),MATCH(DH$6,'Liste plats'!$A$5:$EX$5,0))*$D151)</f>
        <v/>
      </c>
      <c r="DI151" s="36" t="str">
        <f>IF(ISERROR(INDEX('Liste plats'!$A$5:$EX$156,MATCH('Journal cuisine'!$B151,'Liste plats'!$A$5:$A$156,0),MATCH(DI$6,'Liste plats'!$A$5:$EX$5,0))*$D151),"",INDEX('Liste plats'!$A$5:$EX$156,MATCH('Journal cuisine'!$B151,'Liste plats'!$A$5:$A$156,0),MATCH(DI$6,'Liste plats'!$A$5:$EX$5,0))*$D151)</f>
        <v/>
      </c>
      <c r="DJ151" s="36" t="str">
        <f>IF(ISERROR(INDEX('Liste plats'!$A$5:$EX$156,MATCH('Journal cuisine'!$B151,'Liste plats'!$A$5:$A$156,0),MATCH(DJ$6,'Liste plats'!$A$5:$EX$5,0))*$D151),"",INDEX('Liste plats'!$A$5:$EX$156,MATCH('Journal cuisine'!$B151,'Liste plats'!$A$5:$A$156,0),MATCH(DJ$6,'Liste plats'!$A$5:$EX$5,0))*$D151)</f>
        <v/>
      </c>
      <c r="DK151" s="36" t="str">
        <f>IF(ISERROR(INDEX('Liste plats'!$A$5:$EX$156,MATCH('Journal cuisine'!$B151,'Liste plats'!$A$5:$A$156,0),MATCH(DK$6,'Liste plats'!$A$5:$EX$5,0))*$D151),"",INDEX('Liste plats'!$A$5:$EX$156,MATCH('Journal cuisine'!$B151,'Liste plats'!$A$5:$A$156,0),MATCH(DK$6,'Liste plats'!$A$5:$EX$5,0))*$D151)</f>
        <v/>
      </c>
      <c r="DL151" s="36" t="str">
        <f>IF(ISERROR(INDEX('Liste plats'!$A$5:$EX$156,MATCH('Journal cuisine'!$B151,'Liste plats'!$A$5:$A$156,0),MATCH(DL$6,'Liste plats'!$A$5:$EX$5,0))*$D151),"",INDEX('Liste plats'!$A$5:$EX$156,MATCH('Journal cuisine'!$B151,'Liste plats'!$A$5:$A$156,0),MATCH(DL$6,'Liste plats'!$A$5:$EX$5,0))*$D151)</f>
        <v/>
      </c>
      <c r="DM151" s="36" t="str">
        <f>IF(ISERROR(INDEX('Liste plats'!$A$5:$EX$156,MATCH('Journal cuisine'!$B151,'Liste plats'!$A$5:$A$156,0),MATCH(DM$6,'Liste plats'!$A$5:$EX$5,0))*$D151),"",INDEX('Liste plats'!$A$5:$EX$156,MATCH('Journal cuisine'!$B151,'Liste plats'!$A$5:$A$156,0),MATCH(DM$6,'Liste plats'!$A$5:$EX$5,0))*$D151)</f>
        <v/>
      </c>
      <c r="DN151" s="36" t="str">
        <f>IF(ISERROR(INDEX('Liste plats'!$A$5:$EX$156,MATCH('Journal cuisine'!$B151,'Liste plats'!$A$5:$A$156,0),MATCH(DN$6,'Liste plats'!$A$5:$EX$5,0))*$D151),"",INDEX('Liste plats'!$A$5:$EX$156,MATCH('Journal cuisine'!$B151,'Liste plats'!$A$5:$A$156,0),MATCH(DN$6,'Liste plats'!$A$5:$EX$5,0))*$D151)</f>
        <v/>
      </c>
      <c r="DO151" s="36" t="str">
        <f>IF(ISERROR(INDEX('Liste plats'!$A$5:$EX$156,MATCH('Journal cuisine'!$B151,'Liste plats'!$A$5:$A$156,0),MATCH(DO$6,'Liste plats'!$A$5:$EX$5,0))*$D151),"",INDEX('Liste plats'!$A$5:$EX$156,MATCH('Journal cuisine'!$B151,'Liste plats'!$A$5:$A$156,0),MATCH(DO$6,'Liste plats'!$A$5:$EX$5,0))*$D151)</f>
        <v/>
      </c>
      <c r="DP151" s="36" t="str">
        <f>IF(ISERROR(INDEX('Liste plats'!$A$5:$EX$156,MATCH('Journal cuisine'!$B151,'Liste plats'!$A$5:$A$156,0),MATCH(DP$6,'Liste plats'!$A$5:$EX$5,0))*$D151),"",INDEX('Liste plats'!$A$5:$EX$156,MATCH('Journal cuisine'!$B151,'Liste plats'!$A$5:$A$156,0),MATCH(DP$6,'Liste plats'!$A$5:$EX$5,0))*$D151)</f>
        <v/>
      </c>
      <c r="DQ151" s="36" t="str">
        <f>IF(ISERROR(INDEX('Liste plats'!$A$5:$EX$156,MATCH('Journal cuisine'!$B151,'Liste plats'!$A$5:$A$156,0),MATCH(DQ$6,'Liste plats'!$A$5:$EX$5,0))*$D151),"",INDEX('Liste plats'!$A$5:$EX$156,MATCH('Journal cuisine'!$B151,'Liste plats'!$A$5:$A$156,0),MATCH(DQ$6,'Liste plats'!$A$5:$EX$5,0))*$D151)</f>
        <v/>
      </c>
      <c r="DR151" s="36" t="str">
        <f>IF(ISERROR(INDEX('Liste plats'!$A$5:$EX$156,MATCH('Journal cuisine'!$B151,'Liste plats'!$A$5:$A$156,0),MATCH(DR$6,'Liste plats'!$A$5:$EX$5,0))*$D151),"",INDEX('Liste plats'!$A$5:$EX$156,MATCH('Journal cuisine'!$B151,'Liste plats'!$A$5:$A$156,0),MATCH(DR$6,'Liste plats'!$A$5:$EX$5,0))*$D151)</f>
        <v/>
      </c>
      <c r="DS151" s="36" t="str">
        <f>IF(ISERROR(INDEX('Liste plats'!$A$5:$EX$156,MATCH('Journal cuisine'!$B151,'Liste plats'!$A$5:$A$156,0),MATCH(DS$6,'Liste plats'!$A$5:$EX$5,0))*$D151),"",INDEX('Liste plats'!$A$5:$EX$156,MATCH('Journal cuisine'!$B151,'Liste plats'!$A$5:$A$156,0),MATCH(DS$6,'Liste plats'!$A$5:$EX$5,0))*$D151)</f>
        <v/>
      </c>
      <c r="DT151" s="36" t="str">
        <f>IF(ISERROR(INDEX('Liste plats'!$A$5:$EX$156,MATCH('Journal cuisine'!$B151,'Liste plats'!$A$5:$A$156,0),MATCH(DT$6,'Liste plats'!$A$5:$EX$5,0))*$D151),"",INDEX('Liste plats'!$A$5:$EX$156,MATCH('Journal cuisine'!$B151,'Liste plats'!$A$5:$A$156,0),MATCH(DT$6,'Liste plats'!$A$5:$EX$5,0))*$D151)</f>
        <v/>
      </c>
      <c r="DU151" s="36" t="str">
        <f>IF(ISERROR(INDEX('Liste plats'!$A$5:$EX$156,MATCH('Journal cuisine'!$B151,'Liste plats'!$A$5:$A$156,0),MATCH(DU$6,'Liste plats'!$A$5:$EX$5,0))*$D151),"",INDEX('Liste plats'!$A$5:$EX$156,MATCH('Journal cuisine'!$B151,'Liste plats'!$A$5:$A$156,0),MATCH(DU$6,'Liste plats'!$A$5:$EX$5,0))*$D151)</f>
        <v/>
      </c>
      <c r="DV151" s="36" t="str">
        <f>IF(ISERROR(INDEX('Liste plats'!$A$5:$EX$156,MATCH('Journal cuisine'!$B151,'Liste plats'!$A$5:$A$156,0),MATCH(DV$6,'Liste plats'!$A$5:$EX$5,0))*$D151),"",INDEX('Liste plats'!$A$5:$EX$156,MATCH('Journal cuisine'!$B151,'Liste plats'!$A$5:$A$156,0),MATCH(DV$6,'Liste plats'!$A$5:$EX$5,0))*$D151)</f>
        <v/>
      </c>
      <c r="DW151" s="36" t="str">
        <f>IF(ISERROR(INDEX('Liste plats'!$A$5:$EX$156,MATCH('Journal cuisine'!$B151,'Liste plats'!$A$5:$A$156,0),MATCH(DW$6,'Liste plats'!$A$5:$EX$5,0))*$D151),"",INDEX('Liste plats'!$A$5:$EX$156,MATCH('Journal cuisine'!$B151,'Liste plats'!$A$5:$A$156,0),MATCH(DW$6,'Liste plats'!$A$5:$EX$5,0))*$D151)</f>
        <v/>
      </c>
      <c r="DX151" s="36" t="str">
        <f>IF(ISERROR(INDEX('Liste plats'!$A$5:$EX$156,MATCH('Journal cuisine'!$B151,'Liste plats'!$A$5:$A$156,0),MATCH(DX$6,'Liste plats'!$A$5:$EX$5,0))*$D151),"",INDEX('Liste plats'!$A$5:$EX$156,MATCH('Journal cuisine'!$B151,'Liste plats'!$A$5:$A$156,0),MATCH(DX$6,'Liste plats'!$A$5:$EX$5,0))*$D151)</f>
        <v/>
      </c>
      <c r="DY151" s="36" t="str">
        <f>IF(ISERROR(INDEX('Liste plats'!$A$5:$EX$156,MATCH('Journal cuisine'!$B151,'Liste plats'!$A$5:$A$156,0),MATCH(DY$6,'Liste plats'!$A$5:$EX$5,0))*$D151),"",INDEX('Liste plats'!$A$5:$EX$156,MATCH('Journal cuisine'!$B151,'Liste plats'!$A$5:$A$156,0),MATCH(DY$6,'Liste plats'!$A$5:$EX$5,0))*$D151)</f>
        <v/>
      </c>
      <c r="DZ151" s="36" t="str">
        <f>IF(ISERROR(INDEX('Liste plats'!$A$5:$EX$156,MATCH('Journal cuisine'!$B151,'Liste plats'!$A$5:$A$156,0),MATCH(DZ$6,'Liste plats'!$A$5:$EX$5,0))*$D151),"",INDEX('Liste plats'!$A$5:$EX$156,MATCH('Journal cuisine'!$B151,'Liste plats'!$A$5:$A$156,0),MATCH(DZ$6,'Liste plats'!$A$5:$EX$5,0))*$D151)</f>
        <v/>
      </c>
      <c r="EA151" s="36" t="str">
        <f>IF(ISERROR(INDEX('Liste plats'!$A$5:$EX$156,MATCH('Journal cuisine'!$B151,'Liste plats'!$A$5:$A$156,0),MATCH(EA$6,'Liste plats'!$A$5:$EX$5,0))*$D151),"",INDEX('Liste plats'!$A$5:$EX$156,MATCH('Journal cuisine'!$B151,'Liste plats'!$A$5:$A$156,0),MATCH(EA$6,'Liste plats'!$A$5:$EX$5,0))*$D151)</f>
        <v/>
      </c>
      <c r="EB151" s="36" t="str">
        <f>IF(ISERROR(INDEX('Liste plats'!$A$5:$EX$156,MATCH('Journal cuisine'!$B151,'Liste plats'!$A$5:$A$156,0),MATCH(EB$6,'Liste plats'!$A$5:$EX$5,0))*$D151),"",INDEX('Liste plats'!$A$5:$EX$156,MATCH('Journal cuisine'!$B151,'Liste plats'!$A$5:$A$156,0),MATCH(EB$6,'Liste plats'!$A$5:$EX$5,0))*$D151)</f>
        <v/>
      </c>
      <c r="EC151" s="36" t="str">
        <f>IF(ISERROR(INDEX('Liste plats'!$A$5:$EX$156,MATCH('Journal cuisine'!$B151,'Liste plats'!$A$5:$A$156,0),MATCH(EC$6,'Liste plats'!$A$5:$EX$5,0))*$D151),"",INDEX('Liste plats'!$A$5:$EX$156,MATCH('Journal cuisine'!$B151,'Liste plats'!$A$5:$A$156,0),MATCH(EC$6,'Liste plats'!$A$5:$EX$5,0))*$D151)</f>
        <v/>
      </c>
      <c r="ED151" s="36" t="str">
        <f>IF(ISERROR(INDEX('Liste plats'!$A$5:$EX$156,MATCH('Journal cuisine'!$B151,'Liste plats'!$A$5:$A$156,0),MATCH(ED$6,'Liste plats'!$A$5:$EX$5,0))*$D151),"",INDEX('Liste plats'!$A$5:$EX$156,MATCH('Journal cuisine'!$B151,'Liste plats'!$A$5:$A$156,0),MATCH(ED$6,'Liste plats'!$A$5:$EX$5,0))*$D151)</f>
        <v/>
      </c>
      <c r="EE151" s="36" t="str">
        <f>IF(ISERROR(INDEX('Liste plats'!$A$5:$EX$156,MATCH('Journal cuisine'!$B151,'Liste plats'!$A$5:$A$156,0),MATCH(EE$6,'Liste plats'!$A$5:$EX$5,0))*$D151),"",INDEX('Liste plats'!$A$5:$EX$156,MATCH('Journal cuisine'!$B151,'Liste plats'!$A$5:$A$156,0),MATCH(EE$6,'Liste plats'!$A$5:$EX$5,0))*$D151)</f>
        <v/>
      </c>
      <c r="EF151" s="36" t="str">
        <f>IF(ISERROR(INDEX('Liste plats'!$A$5:$EX$156,MATCH('Journal cuisine'!$B151,'Liste plats'!$A$5:$A$156,0),MATCH(EF$6,'Liste plats'!$A$5:$EX$5,0))*$D151),"",INDEX('Liste plats'!$A$5:$EX$156,MATCH('Journal cuisine'!$B151,'Liste plats'!$A$5:$A$156,0),MATCH(EF$6,'Liste plats'!$A$5:$EX$5,0))*$D151)</f>
        <v/>
      </c>
      <c r="EG151" s="36" t="str">
        <f>IF(ISERROR(INDEX('Liste plats'!$A$5:$EX$156,MATCH('Journal cuisine'!$B151,'Liste plats'!$A$5:$A$156,0),MATCH(EG$6,'Liste plats'!$A$5:$EX$5,0))*$D151),"",INDEX('Liste plats'!$A$5:$EX$156,MATCH('Journal cuisine'!$B151,'Liste plats'!$A$5:$A$156,0),MATCH(EG$6,'Liste plats'!$A$5:$EX$5,0))*$D151)</f>
        <v/>
      </c>
      <c r="EH151" s="36" t="str">
        <f>IF(ISERROR(INDEX('Liste plats'!$A$5:$EX$156,MATCH('Journal cuisine'!$B151,'Liste plats'!$A$5:$A$156,0),MATCH(EH$6,'Liste plats'!$A$5:$EX$5,0))*$D151),"",INDEX('Liste plats'!$A$5:$EX$156,MATCH('Journal cuisine'!$B151,'Liste plats'!$A$5:$A$156,0),MATCH(EH$6,'Liste plats'!$A$5:$EX$5,0))*$D151)</f>
        <v/>
      </c>
      <c r="EI151" s="36" t="str">
        <f>IF(ISERROR(INDEX('Liste plats'!$A$5:$EX$156,MATCH('Journal cuisine'!$B151,'Liste plats'!$A$5:$A$156,0),MATCH(EI$6,'Liste plats'!$A$5:$EX$5,0))*$D151),"",INDEX('Liste plats'!$A$5:$EX$156,MATCH('Journal cuisine'!$B151,'Liste plats'!$A$5:$A$156,0),MATCH(EI$6,'Liste plats'!$A$5:$EX$5,0))*$D151)</f>
        <v/>
      </c>
      <c r="EJ151" s="36" t="str">
        <f>IF(ISERROR(INDEX('Liste plats'!$A$5:$EX$156,MATCH('Journal cuisine'!$B151,'Liste plats'!$A$5:$A$156,0),MATCH(EJ$6,'Liste plats'!$A$5:$EX$5,0))*$D151),"",INDEX('Liste plats'!$A$5:$EX$156,MATCH('Journal cuisine'!$B151,'Liste plats'!$A$5:$A$156,0),MATCH(EJ$6,'Liste plats'!$A$5:$EX$5,0))*$D151)</f>
        <v/>
      </c>
      <c r="EK151" s="36" t="str">
        <f>IF(ISERROR(INDEX('Liste plats'!$A$5:$EX$156,MATCH('Journal cuisine'!$B151,'Liste plats'!$A$5:$A$156,0),MATCH(EK$6,'Liste plats'!$A$5:$EX$5,0))*$D151),"",INDEX('Liste plats'!$A$5:$EX$156,MATCH('Journal cuisine'!$B151,'Liste plats'!$A$5:$A$156,0),MATCH(EK$6,'Liste plats'!$A$5:$EX$5,0))*$D151)</f>
        <v/>
      </c>
      <c r="EL151" s="36" t="str">
        <f>IF(ISERROR(INDEX('Liste plats'!$A$5:$EX$156,MATCH('Journal cuisine'!$B151,'Liste plats'!$A$5:$A$156,0),MATCH(EL$6,'Liste plats'!$A$5:$EX$5,0))*$D151),"",INDEX('Liste plats'!$A$5:$EX$156,MATCH('Journal cuisine'!$B151,'Liste plats'!$A$5:$A$156,0),MATCH(EL$6,'Liste plats'!$A$5:$EX$5,0))*$D151)</f>
        <v/>
      </c>
      <c r="EM151" s="36" t="str">
        <f>IF(ISERROR(INDEX('Liste plats'!$A$5:$EX$156,MATCH('Journal cuisine'!$B151,'Liste plats'!$A$5:$A$156,0),MATCH(EM$6,'Liste plats'!$A$5:$EX$5,0))*$D151),"",INDEX('Liste plats'!$A$5:$EX$156,MATCH('Journal cuisine'!$B151,'Liste plats'!$A$5:$A$156,0),MATCH(EM$6,'Liste plats'!$A$5:$EX$5,0))*$D151)</f>
        <v/>
      </c>
      <c r="EN151" s="36" t="str">
        <f>IF(ISERROR(INDEX('Liste plats'!$A$5:$EX$156,MATCH('Journal cuisine'!$B151,'Liste plats'!$A$5:$A$156,0),MATCH(EN$6,'Liste plats'!$A$5:$EX$5,0))*$D151),"",INDEX('Liste plats'!$A$5:$EX$156,MATCH('Journal cuisine'!$B151,'Liste plats'!$A$5:$A$156,0),MATCH(EN$6,'Liste plats'!$A$5:$EX$5,0))*$D151)</f>
        <v/>
      </c>
      <c r="EO151" s="36" t="str">
        <f>IF(ISERROR(INDEX('Liste plats'!$A$5:$EX$156,MATCH('Journal cuisine'!$B151,'Liste plats'!$A$5:$A$156,0),MATCH(EO$6,'Liste plats'!$A$5:$EX$5,0))*$D151),"",INDEX('Liste plats'!$A$5:$EX$156,MATCH('Journal cuisine'!$B151,'Liste plats'!$A$5:$A$156,0),MATCH(EO$6,'Liste plats'!$A$5:$EX$5,0))*$D151)</f>
        <v/>
      </c>
      <c r="EP151" s="36" t="str">
        <f>IF(ISERROR(INDEX('Liste plats'!$A$5:$EX$156,MATCH('Journal cuisine'!$B151,'Liste plats'!$A$5:$A$156,0),MATCH(EP$6,'Liste plats'!$A$5:$EX$5,0))*$D151),"",INDEX('Liste plats'!$A$5:$EX$156,MATCH('Journal cuisine'!$B151,'Liste plats'!$A$5:$A$156,0),MATCH(EP$6,'Liste plats'!$A$5:$EX$5,0))*$D151)</f>
        <v/>
      </c>
      <c r="EQ151" s="36" t="str">
        <f>IF(ISERROR(INDEX('Liste plats'!$A$5:$EX$156,MATCH('Journal cuisine'!$B151,'Liste plats'!$A$5:$A$156,0),MATCH(EQ$6,'Liste plats'!$A$5:$EX$5,0))*$D151),"",INDEX('Liste plats'!$A$5:$EX$156,MATCH('Journal cuisine'!$B151,'Liste plats'!$A$5:$A$156,0),MATCH(EQ$6,'Liste plats'!$A$5:$EX$5,0))*$D151)</f>
        <v/>
      </c>
      <c r="ER151" s="36" t="str">
        <f>IF(ISERROR(INDEX('Liste plats'!$A$5:$EX$156,MATCH('Journal cuisine'!$B151,'Liste plats'!$A$5:$A$156,0),MATCH(ER$6,'Liste plats'!$A$5:$EX$5,0))*$D151),"",INDEX('Liste plats'!$A$5:$EX$156,MATCH('Journal cuisine'!$B151,'Liste plats'!$A$5:$A$156,0),MATCH(ER$6,'Liste plats'!$A$5:$EX$5,0))*$D151)</f>
        <v/>
      </c>
      <c r="ES151" s="36" t="str">
        <f>IF(ISERROR(INDEX('Liste plats'!$A$5:$EX$156,MATCH('Journal cuisine'!$B151,'Liste plats'!$A$5:$A$156,0),MATCH(ES$6,'Liste plats'!$A$5:$EX$5,0))*$D151),"",INDEX('Liste plats'!$A$5:$EX$156,MATCH('Journal cuisine'!$B151,'Liste plats'!$A$5:$A$156,0),MATCH(ES$6,'Liste plats'!$A$5:$EX$5,0))*$D151)</f>
        <v/>
      </c>
      <c r="ET151" s="36" t="str">
        <f>IF(ISERROR(INDEX('Liste plats'!$A$5:$EX$156,MATCH('Journal cuisine'!$B151,'Liste plats'!$A$5:$A$156,0),MATCH(ET$6,'Liste plats'!$A$5:$EX$5,0))*$D151),"",INDEX('Liste plats'!$A$5:$EX$156,MATCH('Journal cuisine'!$B151,'Liste plats'!$A$5:$A$156,0),MATCH(ET$6,'Liste plats'!$A$5:$EX$5,0))*$D151)</f>
        <v/>
      </c>
      <c r="EU151" s="36" t="str">
        <f>IF(ISERROR(INDEX('Liste plats'!$A$5:$EX$156,MATCH('Journal cuisine'!$B151,'Liste plats'!$A$5:$A$156,0),MATCH(EU$6,'Liste plats'!$A$5:$EX$5,0))*$D151),"",INDEX('Liste plats'!$A$5:$EX$156,MATCH('Journal cuisine'!$B151,'Liste plats'!$A$5:$A$156,0),MATCH(EU$6,'Liste plats'!$A$5:$EX$5,0))*$D151)</f>
        <v/>
      </c>
      <c r="EV151" s="36" t="str">
        <f>IF(ISERROR(INDEX('Liste plats'!$A$5:$EX$156,MATCH('Journal cuisine'!$B151,'Liste plats'!$A$5:$A$156,0),MATCH(EV$6,'Liste plats'!$A$5:$EX$5,0))*$D151),"",INDEX('Liste plats'!$A$5:$EX$156,MATCH('Journal cuisine'!$B151,'Liste plats'!$A$5:$A$156,0),MATCH(EV$6,'Liste plats'!$A$5:$EX$5,0))*$D151)</f>
        <v/>
      </c>
      <c r="EW151" s="36" t="str">
        <f>IF(ISERROR(INDEX('Liste plats'!$A$5:$EX$156,MATCH('Journal cuisine'!$B151,'Liste plats'!$A$5:$A$156,0),MATCH(EW$6,'Liste plats'!$A$5:$EX$5,0))*$D151),"",INDEX('Liste plats'!$A$5:$EX$156,MATCH('Journal cuisine'!$B151,'Liste plats'!$A$5:$A$156,0),MATCH(EW$6,'Liste plats'!$A$5:$EX$5,0))*$D151)</f>
        <v/>
      </c>
      <c r="EX151" s="36" t="str">
        <f>IF(ISERROR(INDEX('Liste plats'!$A$5:$EX$156,MATCH('Journal cuisine'!$B151,'Liste plats'!$A$5:$A$156,0),MATCH(EX$6,'Liste plats'!$A$5:$EX$5,0))*$D151),"",INDEX('Liste plats'!$A$5:$EX$156,MATCH('Journal cuisine'!$B151,'Liste plats'!$A$5:$A$156,0),MATCH(EX$6,'Liste plats'!$A$5:$EX$5,0))*$D151)</f>
        <v/>
      </c>
      <c r="EY151" s="36" t="str">
        <f>IF(ISERROR(INDEX('Liste plats'!$A$5:$EX$156,MATCH('Journal cuisine'!$B151,'Liste plats'!$A$5:$A$156,0),MATCH(EY$6,'Liste plats'!$A$5:$EX$5,0))*$D151),"",INDEX('Liste plats'!$A$5:$EX$156,MATCH('Journal cuisine'!$B151,'Liste plats'!$A$5:$A$156,0),MATCH(EY$6,'Liste plats'!$A$5:$EX$5,0))*$D151)</f>
        <v/>
      </c>
      <c r="EZ151" s="36" t="str">
        <f>IF(ISERROR(INDEX('Liste plats'!$A$5:$EX$156,MATCH('Journal cuisine'!$B151,'Liste plats'!$A$5:$A$156,0),MATCH(EZ$6,'Liste plats'!$A$5:$EX$5,0))*$D151),"",INDEX('Liste plats'!$A$5:$EX$156,MATCH('Journal cuisine'!$B151,'Liste plats'!$A$5:$A$156,0),MATCH(EZ$6,'Liste plats'!$A$5:$EX$5,0))*$D151)</f>
        <v/>
      </c>
      <c r="FA151" s="49" t="str">
        <f>IF(ISERROR(INDEX('Liste plats'!$A$5:$EX$156,MATCH('Journal cuisine'!$B151,'Liste plats'!$A$5:$A$156,0),MATCH(FA$6,'Liste plats'!$A$5:$EX$5,0))*$D151),"",INDEX('Liste plats'!$A$5:$EX$156,MATCH('Journal cuisine'!$B151,'Liste plats'!$A$5:$A$156,0),MATCH(FA$6,'Liste plats'!$A$5:$EX$5,0))*$D151)</f>
        <v/>
      </c>
    </row>
    <row r="152" spans="1:157" x14ac:dyDescent="0.25">
      <c r="A152" s="9"/>
      <c r="B152" s="10"/>
      <c r="C152" s="34" t="str">
        <f>IF(ISERROR(IF(VLOOKUP(B152,'Liste plats'!$A$7:$B$156,2,0)=0,"",VLOOKUP(B152,'Liste plats'!$A$7:$B$156,2,0))),"",IF(VLOOKUP(B152,'Liste plats'!$A$7:$B$156,2,0)=0,"",VLOOKUP(B152,'Liste plats'!$A$7:$B$156,2,0)))</f>
        <v/>
      </c>
      <c r="D152" s="18"/>
      <c r="F152" s="41"/>
      <c r="H152" s="48" t="str">
        <f>IF(ISERROR(INDEX('Liste plats'!$A$5:$EX$156,MATCH('Journal cuisine'!$B152,'Liste plats'!$A$5:$A$156,0),MATCH(H$6,'Liste plats'!$A$5:$EX$5,0))*$D152),"",INDEX('Liste plats'!$A$5:$EX$156,MATCH('Journal cuisine'!$B152,'Liste plats'!$A$5:$A$156,0),MATCH(H$6,'Liste plats'!$A$5:$EX$5,0))*$D152)</f>
        <v/>
      </c>
      <c r="I152" s="36" t="str">
        <f>IF(ISERROR(INDEX('Liste plats'!$A$5:$EX$156,MATCH('Journal cuisine'!$B152,'Liste plats'!$A$5:$A$156,0),MATCH(I$6,'Liste plats'!$A$5:$EX$5,0))*$D152),"",INDEX('Liste plats'!$A$5:$EX$156,MATCH('Journal cuisine'!$B152,'Liste plats'!$A$5:$A$156,0),MATCH(I$6,'Liste plats'!$A$5:$EX$5,0))*$D152)</f>
        <v/>
      </c>
      <c r="J152" s="36" t="str">
        <f>IF(ISERROR(INDEX('Liste plats'!$A$5:$EX$156,MATCH('Journal cuisine'!$B152,'Liste plats'!$A$5:$A$156,0),MATCH(J$6,'Liste plats'!$A$5:$EX$5,0))*$D152),"",INDEX('Liste plats'!$A$5:$EX$156,MATCH('Journal cuisine'!$B152,'Liste plats'!$A$5:$A$156,0),MATCH(J$6,'Liste plats'!$A$5:$EX$5,0))*$D152)</f>
        <v/>
      </c>
      <c r="K152" s="36" t="str">
        <f>IF(ISERROR(INDEX('Liste plats'!$A$5:$EX$156,MATCH('Journal cuisine'!$B152,'Liste plats'!$A$5:$A$156,0),MATCH(K$6,'Liste plats'!$A$5:$EX$5,0))*$D152),"",INDEX('Liste plats'!$A$5:$EX$156,MATCH('Journal cuisine'!$B152,'Liste plats'!$A$5:$A$156,0),MATCH(K$6,'Liste plats'!$A$5:$EX$5,0))*$D152)</f>
        <v/>
      </c>
      <c r="L152" s="36" t="str">
        <f>IF(ISERROR(INDEX('Liste plats'!$A$5:$EX$156,MATCH('Journal cuisine'!$B152,'Liste plats'!$A$5:$A$156,0),MATCH(L$6,'Liste plats'!$A$5:$EX$5,0))*$D152),"",INDEX('Liste plats'!$A$5:$EX$156,MATCH('Journal cuisine'!$B152,'Liste plats'!$A$5:$A$156,0),MATCH(L$6,'Liste plats'!$A$5:$EX$5,0))*$D152)</f>
        <v/>
      </c>
      <c r="M152" s="36" t="str">
        <f>IF(ISERROR(INDEX('Liste plats'!$A$5:$EX$156,MATCH('Journal cuisine'!$B152,'Liste plats'!$A$5:$A$156,0),MATCH(M$6,'Liste plats'!$A$5:$EX$5,0))*$D152),"",INDEX('Liste plats'!$A$5:$EX$156,MATCH('Journal cuisine'!$B152,'Liste plats'!$A$5:$A$156,0),MATCH(M$6,'Liste plats'!$A$5:$EX$5,0))*$D152)</f>
        <v/>
      </c>
      <c r="N152" s="36" t="str">
        <f>IF(ISERROR(INDEX('Liste plats'!$A$5:$EX$156,MATCH('Journal cuisine'!$B152,'Liste plats'!$A$5:$A$156,0),MATCH(N$6,'Liste plats'!$A$5:$EX$5,0))*$D152),"",INDEX('Liste plats'!$A$5:$EX$156,MATCH('Journal cuisine'!$B152,'Liste plats'!$A$5:$A$156,0),MATCH(N$6,'Liste plats'!$A$5:$EX$5,0))*$D152)</f>
        <v/>
      </c>
      <c r="O152" s="36" t="str">
        <f>IF(ISERROR(INDEX('Liste plats'!$A$5:$EX$156,MATCH('Journal cuisine'!$B152,'Liste plats'!$A$5:$A$156,0),MATCH(O$6,'Liste plats'!$A$5:$EX$5,0))*$D152),"",INDEX('Liste plats'!$A$5:$EX$156,MATCH('Journal cuisine'!$B152,'Liste plats'!$A$5:$A$156,0),MATCH(O$6,'Liste plats'!$A$5:$EX$5,0))*$D152)</f>
        <v/>
      </c>
      <c r="P152" s="36" t="str">
        <f>IF(ISERROR(INDEX('Liste plats'!$A$5:$EX$156,MATCH('Journal cuisine'!$B152,'Liste plats'!$A$5:$A$156,0),MATCH(P$6,'Liste plats'!$A$5:$EX$5,0))*$D152),"",INDEX('Liste plats'!$A$5:$EX$156,MATCH('Journal cuisine'!$B152,'Liste plats'!$A$5:$A$156,0),MATCH(P$6,'Liste plats'!$A$5:$EX$5,0))*$D152)</f>
        <v/>
      </c>
      <c r="Q152" s="36" t="str">
        <f>IF(ISERROR(INDEX('Liste plats'!$A$5:$EX$156,MATCH('Journal cuisine'!$B152,'Liste plats'!$A$5:$A$156,0),MATCH(Q$6,'Liste plats'!$A$5:$EX$5,0))*$D152),"",INDEX('Liste plats'!$A$5:$EX$156,MATCH('Journal cuisine'!$B152,'Liste plats'!$A$5:$A$156,0),MATCH(Q$6,'Liste plats'!$A$5:$EX$5,0))*$D152)</f>
        <v/>
      </c>
      <c r="R152" s="36" t="str">
        <f>IF(ISERROR(INDEX('Liste plats'!$A$5:$EX$156,MATCH('Journal cuisine'!$B152,'Liste plats'!$A$5:$A$156,0),MATCH(R$6,'Liste plats'!$A$5:$EX$5,0))*$D152),"",INDEX('Liste plats'!$A$5:$EX$156,MATCH('Journal cuisine'!$B152,'Liste plats'!$A$5:$A$156,0),MATCH(R$6,'Liste plats'!$A$5:$EX$5,0))*$D152)</f>
        <v/>
      </c>
      <c r="S152" s="36" t="str">
        <f>IF(ISERROR(INDEX('Liste plats'!$A$5:$EX$156,MATCH('Journal cuisine'!$B152,'Liste plats'!$A$5:$A$156,0),MATCH(S$6,'Liste plats'!$A$5:$EX$5,0))*$D152),"",INDEX('Liste plats'!$A$5:$EX$156,MATCH('Journal cuisine'!$B152,'Liste plats'!$A$5:$A$156,0),MATCH(S$6,'Liste plats'!$A$5:$EX$5,0))*$D152)</f>
        <v/>
      </c>
      <c r="T152" s="36" t="str">
        <f>IF(ISERROR(INDEX('Liste plats'!$A$5:$EX$156,MATCH('Journal cuisine'!$B152,'Liste plats'!$A$5:$A$156,0),MATCH(T$6,'Liste plats'!$A$5:$EX$5,0))*$D152),"",INDEX('Liste plats'!$A$5:$EX$156,MATCH('Journal cuisine'!$B152,'Liste plats'!$A$5:$A$156,0),MATCH(T$6,'Liste plats'!$A$5:$EX$5,0))*$D152)</f>
        <v/>
      </c>
      <c r="U152" s="36" t="str">
        <f>IF(ISERROR(INDEX('Liste plats'!$A$5:$EX$156,MATCH('Journal cuisine'!$B152,'Liste plats'!$A$5:$A$156,0),MATCH(U$6,'Liste plats'!$A$5:$EX$5,0))*$D152),"",INDEX('Liste plats'!$A$5:$EX$156,MATCH('Journal cuisine'!$B152,'Liste plats'!$A$5:$A$156,0),MATCH(U$6,'Liste plats'!$A$5:$EX$5,0))*$D152)</f>
        <v/>
      </c>
      <c r="V152" s="36" t="str">
        <f>IF(ISERROR(INDEX('Liste plats'!$A$5:$EX$156,MATCH('Journal cuisine'!$B152,'Liste plats'!$A$5:$A$156,0),MATCH(V$6,'Liste plats'!$A$5:$EX$5,0))*$D152),"",INDEX('Liste plats'!$A$5:$EX$156,MATCH('Journal cuisine'!$B152,'Liste plats'!$A$5:$A$156,0),MATCH(V$6,'Liste plats'!$A$5:$EX$5,0))*$D152)</f>
        <v/>
      </c>
      <c r="W152" s="36" t="str">
        <f>IF(ISERROR(INDEX('Liste plats'!$A$5:$EX$156,MATCH('Journal cuisine'!$B152,'Liste plats'!$A$5:$A$156,0),MATCH(W$6,'Liste plats'!$A$5:$EX$5,0))*$D152),"",INDEX('Liste plats'!$A$5:$EX$156,MATCH('Journal cuisine'!$B152,'Liste plats'!$A$5:$A$156,0),MATCH(W$6,'Liste plats'!$A$5:$EX$5,0))*$D152)</f>
        <v/>
      </c>
      <c r="X152" s="36" t="str">
        <f>IF(ISERROR(INDEX('Liste plats'!$A$5:$EX$156,MATCH('Journal cuisine'!$B152,'Liste plats'!$A$5:$A$156,0),MATCH(X$6,'Liste plats'!$A$5:$EX$5,0))*$D152),"",INDEX('Liste plats'!$A$5:$EX$156,MATCH('Journal cuisine'!$B152,'Liste plats'!$A$5:$A$156,0),MATCH(X$6,'Liste plats'!$A$5:$EX$5,0))*$D152)</f>
        <v/>
      </c>
      <c r="Y152" s="36" t="str">
        <f>IF(ISERROR(INDEX('Liste plats'!$A$5:$EX$156,MATCH('Journal cuisine'!$B152,'Liste plats'!$A$5:$A$156,0),MATCH(Y$6,'Liste plats'!$A$5:$EX$5,0))*$D152),"",INDEX('Liste plats'!$A$5:$EX$156,MATCH('Journal cuisine'!$B152,'Liste plats'!$A$5:$A$156,0),MATCH(Y$6,'Liste plats'!$A$5:$EX$5,0))*$D152)</f>
        <v/>
      </c>
      <c r="Z152" s="36" t="str">
        <f>IF(ISERROR(INDEX('Liste plats'!$A$5:$EX$156,MATCH('Journal cuisine'!$B152,'Liste plats'!$A$5:$A$156,0),MATCH(Z$6,'Liste plats'!$A$5:$EX$5,0))*$D152),"",INDEX('Liste plats'!$A$5:$EX$156,MATCH('Journal cuisine'!$B152,'Liste plats'!$A$5:$A$156,0),MATCH(Z$6,'Liste plats'!$A$5:$EX$5,0))*$D152)</f>
        <v/>
      </c>
      <c r="AA152" s="36" t="str">
        <f>IF(ISERROR(INDEX('Liste plats'!$A$5:$EX$156,MATCH('Journal cuisine'!$B152,'Liste plats'!$A$5:$A$156,0),MATCH(AA$6,'Liste plats'!$A$5:$EX$5,0))*$D152),"",INDEX('Liste plats'!$A$5:$EX$156,MATCH('Journal cuisine'!$B152,'Liste plats'!$A$5:$A$156,0),MATCH(AA$6,'Liste plats'!$A$5:$EX$5,0))*$D152)</f>
        <v/>
      </c>
      <c r="AB152" s="36" t="str">
        <f>IF(ISERROR(INDEX('Liste plats'!$A$5:$EX$156,MATCH('Journal cuisine'!$B152,'Liste plats'!$A$5:$A$156,0),MATCH(AB$6,'Liste plats'!$A$5:$EX$5,0))*$D152),"",INDEX('Liste plats'!$A$5:$EX$156,MATCH('Journal cuisine'!$B152,'Liste plats'!$A$5:$A$156,0),MATCH(AB$6,'Liste plats'!$A$5:$EX$5,0))*$D152)</f>
        <v/>
      </c>
      <c r="AC152" s="36" t="str">
        <f>IF(ISERROR(INDEX('Liste plats'!$A$5:$EX$156,MATCH('Journal cuisine'!$B152,'Liste plats'!$A$5:$A$156,0),MATCH(AC$6,'Liste plats'!$A$5:$EX$5,0))*$D152),"",INDEX('Liste plats'!$A$5:$EX$156,MATCH('Journal cuisine'!$B152,'Liste plats'!$A$5:$A$156,0),MATCH(AC$6,'Liste plats'!$A$5:$EX$5,0))*$D152)</f>
        <v/>
      </c>
      <c r="AD152" s="36" t="str">
        <f>IF(ISERROR(INDEX('Liste plats'!$A$5:$EX$156,MATCH('Journal cuisine'!$B152,'Liste plats'!$A$5:$A$156,0),MATCH(AD$6,'Liste plats'!$A$5:$EX$5,0))*$D152),"",INDEX('Liste plats'!$A$5:$EX$156,MATCH('Journal cuisine'!$B152,'Liste plats'!$A$5:$A$156,0),MATCH(AD$6,'Liste plats'!$A$5:$EX$5,0))*$D152)</f>
        <v/>
      </c>
      <c r="AE152" s="36" t="str">
        <f>IF(ISERROR(INDEX('Liste plats'!$A$5:$EX$156,MATCH('Journal cuisine'!$B152,'Liste plats'!$A$5:$A$156,0),MATCH(AE$6,'Liste plats'!$A$5:$EX$5,0))*$D152),"",INDEX('Liste plats'!$A$5:$EX$156,MATCH('Journal cuisine'!$B152,'Liste plats'!$A$5:$A$156,0),MATCH(AE$6,'Liste plats'!$A$5:$EX$5,0))*$D152)</f>
        <v/>
      </c>
      <c r="AF152" s="36" t="str">
        <f>IF(ISERROR(INDEX('Liste plats'!$A$5:$EX$156,MATCH('Journal cuisine'!$B152,'Liste plats'!$A$5:$A$156,0),MATCH(AF$6,'Liste plats'!$A$5:$EX$5,0))*$D152),"",INDEX('Liste plats'!$A$5:$EX$156,MATCH('Journal cuisine'!$B152,'Liste plats'!$A$5:$A$156,0),MATCH(AF$6,'Liste plats'!$A$5:$EX$5,0))*$D152)</f>
        <v/>
      </c>
      <c r="AG152" s="36" t="str">
        <f>IF(ISERROR(INDEX('Liste plats'!$A$5:$EX$156,MATCH('Journal cuisine'!$B152,'Liste plats'!$A$5:$A$156,0),MATCH(AG$6,'Liste plats'!$A$5:$EX$5,0))*$D152),"",INDEX('Liste plats'!$A$5:$EX$156,MATCH('Journal cuisine'!$B152,'Liste plats'!$A$5:$A$156,0),MATCH(AG$6,'Liste plats'!$A$5:$EX$5,0))*$D152)</f>
        <v/>
      </c>
      <c r="AH152" s="36" t="str">
        <f>IF(ISERROR(INDEX('Liste plats'!$A$5:$EX$156,MATCH('Journal cuisine'!$B152,'Liste plats'!$A$5:$A$156,0),MATCH(AH$6,'Liste plats'!$A$5:$EX$5,0))*$D152),"",INDEX('Liste plats'!$A$5:$EX$156,MATCH('Journal cuisine'!$B152,'Liste plats'!$A$5:$A$156,0),MATCH(AH$6,'Liste plats'!$A$5:$EX$5,0))*$D152)</f>
        <v/>
      </c>
      <c r="AI152" s="36" t="str">
        <f>IF(ISERROR(INDEX('Liste plats'!$A$5:$EX$156,MATCH('Journal cuisine'!$B152,'Liste plats'!$A$5:$A$156,0),MATCH(AI$6,'Liste plats'!$A$5:$EX$5,0))*$D152),"",INDEX('Liste plats'!$A$5:$EX$156,MATCH('Journal cuisine'!$B152,'Liste plats'!$A$5:$A$156,0),MATCH(AI$6,'Liste plats'!$A$5:$EX$5,0))*$D152)</f>
        <v/>
      </c>
      <c r="AJ152" s="36" t="str">
        <f>IF(ISERROR(INDEX('Liste plats'!$A$5:$EX$156,MATCH('Journal cuisine'!$B152,'Liste plats'!$A$5:$A$156,0),MATCH(AJ$6,'Liste plats'!$A$5:$EX$5,0))*$D152),"",INDEX('Liste plats'!$A$5:$EX$156,MATCH('Journal cuisine'!$B152,'Liste plats'!$A$5:$A$156,0),MATCH(AJ$6,'Liste plats'!$A$5:$EX$5,0))*$D152)</f>
        <v/>
      </c>
      <c r="AK152" s="36" t="str">
        <f>IF(ISERROR(INDEX('Liste plats'!$A$5:$EX$156,MATCH('Journal cuisine'!$B152,'Liste plats'!$A$5:$A$156,0),MATCH(AK$6,'Liste plats'!$A$5:$EX$5,0))*$D152),"",INDEX('Liste plats'!$A$5:$EX$156,MATCH('Journal cuisine'!$B152,'Liste plats'!$A$5:$A$156,0),MATCH(AK$6,'Liste plats'!$A$5:$EX$5,0))*$D152)</f>
        <v/>
      </c>
      <c r="AL152" s="36" t="str">
        <f>IF(ISERROR(INDEX('Liste plats'!$A$5:$EX$156,MATCH('Journal cuisine'!$B152,'Liste plats'!$A$5:$A$156,0),MATCH(AL$6,'Liste plats'!$A$5:$EX$5,0))*$D152),"",INDEX('Liste plats'!$A$5:$EX$156,MATCH('Journal cuisine'!$B152,'Liste plats'!$A$5:$A$156,0),MATCH(AL$6,'Liste plats'!$A$5:$EX$5,0))*$D152)</f>
        <v/>
      </c>
      <c r="AM152" s="36" t="str">
        <f>IF(ISERROR(INDEX('Liste plats'!$A$5:$EX$156,MATCH('Journal cuisine'!$B152,'Liste plats'!$A$5:$A$156,0),MATCH(AM$6,'Liste plats'!$A$5:$EX$5,0))*$D152),"",INDEX('Liste plats'!$A$5:$EX$156,MATCH('Journal cuisine'!$B152,'Liste plats'!$A$5:$A$156,0),MATCH(AM$6,'Liste plats'!$A$5:$EX$5,0))*$D152)</f>
        <v/>
      </c>
      <c r="AN152" s="36" t="str">
        <f>IF(ISERROR(INDEX('Liste plats'!$A$5:$EX$156,MATCH('Journal cuisine'!$B152,'Liste plats'!$A$5:$A$156,0),MATCH(AN$6,'Liste plats'!$A$5:$EX$5,0))*$D152),"",INDEX('Liste plats'!$A$5:$EX$156,MATCH('Journal cuisine'!$B152,'Liste plats'!$A$5:$A$156,0),MATCH(AN$6,'Liste plats'!$A$5:$EX$5,0))*$D152)</f>
        <v/>
      </c>
      <c r="AO152" s="36" t="str">
        <f>IF(ISERROR(INDEX('Liste plats'!$A$5:$EX$156,MATCH('Journal cuisine'!$B152,'Liste plats'!$A$5:$A$156,0),MATCH(AO$6,'Liste plats'!$A$5:$EX$5,0))*$D152),"",INDEX('Liste plats'!$A$5:$EX$156,MATCH('Journal cuisine'!$B152,'Liste plats'!$A$5:$A$156,0),MATCH(AO$6,'Liste plats'!$A$5:$EX$5,0))*$D152)</f>
        <v/>
      </c>
      <c r="AP152" s="36" t="str">
        <f>IF(ISERROR(INDEX('Liste plats'!$A$5:$EX$156,MATCH('Journal cuisine'!$B152,'Liste plats'!$A$5:$A$156,0),MATCH(AP$6,'Liste plats'!$A$5:$EX$5,0))*$D152),"",INDEX('Liste plats'!$A$5:$EX$156,MATCH('Journal cuisine'!$B152,'Liste plats'!$A$5:$A$156,0),MATCH(AP$6,'Liste plats'!$A$5:$EX$5,0))*$D152)</f>
        <v/>
      </c>
      <c r="AQ152" s="36" t="str">
        <f>IF(ISERROR(INDEX('Liste plats'!$A$5:$EX$156,MATCH('Journal cuisine'!$B152,'Liste plats'!$A$5:$A$156,0),MATCH(AQ$6,'Liste plats'!$A$5:$EX$5,0))*$D152),"",INDEX('Liste plats'!$A$5:$EX$156,MATCH('Journal cuisine'!$B152,'Liste plats'!$A$5:$A$156,0),MATCH(AQ$6,'Liste plats'!$A$5:$EX$5,0))*$D152)</f>
        <v/>
      </c>
      <c r="AR152" s="36" t="str">
        <f>IF(ISERROR(INDEX('Liste plats'!$A$5:$EX$156,MATCH('Journal cuisine'!$B152,'Liste plats'!$A$5:$A$156,0),MATCH(AR$6,'Liste plats'!$A$5:$EX$5,0))*$D152),"",INDEX('Liste plats'!$A$5:$EX$156,MATCH('Journal cuisine'!$B152,'Liste plats'!$A$5:$A$156,0),MATCH(AR$6,'Liste plats'!$A$5:$EX$5,0))*$D152)</f>
        <v/>
      </c>
      <c r="AS152" s="36" t="str">
        <f>IF(ISERROR(INDEX('Liste plats'!$A$5:$EX$156,MATCH('Journal cuisine'!$B152,'Liste plats'!$A$5:$A$156,0),MATCH(AS$6,'Liste plats'!$A$5:$EX$5,0))*$D152),"",INDEX('Liste plats'!$A$5:$EX$156,MATCH('Journal cuisine'!$B152,'Liste plats'!$A$5:$A$156,0),MATCH(AS$6,'Liste plats'!$A$5:$EX$5,0))*$D152)</f>
        <v/>
      </c>
      <c r="AT152" s="36" t="str">
        <f>IF(ISERROR(INDEX('Liste plats'!$A$5:$EX$156,MATCH('Journal cuisine'!$B152,'Liste plats'!$A$5:$A$156,0),MATCH(AT$6,'Liste plats'!$A$5:$EX$5,0))*$D152),"",INDEX('Liste plats'!$A$5:$EX$156,MATCH('Journal cuisine'!$B152,'Liste plats'!$A$5:$A$156,0),MATCH(AT$6,'Liste plats'!$A$5:$EX$5,0))*$D152)</f>
        <v/>
      </c>
      <c r="AU152" s="36" t="str">
        <f>IF(ISERROR(INDEX('Liste plats'!$A$5:$EX$156,MATCH('Journal cuisine'!$B152,'Liste plats'!$A$5:$A$156,0),MATCH(AU$6,'Liste plats'!$A$5:$EX$5,0))*$D152),"",INDEX('Liste plats'!$A$5:$EX$156,MATCH('Journal cuisine'!$B152,'Liste plats'!$A$5:$A$156,0),MATCH(AU$6,'Liste plats'!$A$5:$EX$5,0))*$D152)</f>
        <v/>
      </c>
      <c r="AV152" s="36" t="str">
        <f>IF(ISERROR(INDEX('Liste plats'!$A$5:$EX$156,MATCH('Journal cuisine'!$B152,'Liste plats'!$A$5:$A$156,0),MATCH(AV$6,'Liste plats'!$A$5:$EX$5,0))*$D152),"",INDEX('Liste plats'!$A$5:$EX$156,MATCH('Journal cuisine'!$B152,'Liste plats'!$A$5:$A$156,0),MATCH(AV$6,'Liste plats'!$A$5:$EX$5,0))*$D152)</f>
        <v/>
      </c>
      <c r="AW152" s="36" t="str">
        <f>IF(ISERROR(INDEX('Liste plats'!$A$5:$EX$156,MATCH('Journal cuisine'!$B152,'Liste plats'!$A$5:$A$156,0),MATCH(AW$6,'Liste plats'!$A$5:$EX$5,0))*$D152),"",INDEX('Liste plats'!$A$5:$EX$156,MATCH('Journal cuisine'!$B152,'Liste plats'!$A$5:$A$156,0),MATCH(AW$6,'Liste plats'!$A$5:$EX$5,0))*$D152)</f>
        <v/>
      </c>
      <c r="AX152" s="36" t="str">
        <f>IF(ISERROR(INDEX('Liste plats'!$A$5:$EX$156,MATCH('Journal cuisine'!$B152,'Liste plats'!$A$5:$A$156,0),MATCH(AX$6,'Liste plats'!$A$5:$EX$5,0))*$D152),"",INDEX('Liste plats'!$A$5:$EX$156,MATCH('Journal cuisine'!$B152,'Liste plats'!$A$5:$A$156,0),MATCH(AX$6,'Liste plats'!$A$5:$EX$5,0))*$D152)</f>
        <v/>
      </c>
      <c r="AY152" s="36" t="str">
        <f>IF(ISERROR(INDEX('Liste plats'!$A$5:$EX$156,MATCH('Journal cuisine'!$B152,'Liste plats'!$A$5:$A$156,0),MATCH(AY$6,'Liste plats'!$A$5:$EX$5,0))*$D152),"",INDEX('Liste plats'!$A$5:$EX$156,MATCH('Journal cuisine'!$B152,'Liste plats'!$A$5:$A$156,0),MATCH(AY$6,'Liste plats'!$A$5:$EX$5,0))*$D152)</f>
        <v/>
      </c>
      <c r="AZ152" s="36" t="str">
        <f>IF(ISERROR(INDEX('Liste plats'!$A$5:$EX$156,MATCH('Journal cuisine'!$B152,'Liste plats'!$A$5:$A$156,0),MATCH(AZ$6,'Liste plats'!$A$5:$EX$5,0))*$D152),"",INDEX('Liste plats'!$A$5:$EX$156,MATCH('Journal cuisine'!$B152,'Liste plats'!$A$5:$A$156,0),MATCH(AZ$6,'Liste plats'!$A$5:$EX$5,0))*$D152)</f>
        <v/>
      </c>
      <c r="BA152" s="36" t="str">
        <f>IF(ISERROR(INDEX('Liste plats'!$A$5:$EX$156,MATCH('Journal cuisine'!$B152,'Liste plats'!$A$5:$A$156,0),MATCH(BA$6,'Liste plats'!$A$5:$EX$5,0))*$D152),"",INDEX('Liste plats'!$A$5:$EX$156,MATCH('Journal cuisine'!$B152,'Liste plats'!$A$5:$A$156,0),MATCH(BA$6,'Liste plats'!$A$5:$EX$5,0))*$D152)</f>
        <v/>
      </c>
      <c r="BB152" s="36" t="str">
        <f>IF(ISERROR(INDEX('Liste plats'!$A$5:$EX$156,MATCH('Journal cuisine'!$B152,'Liste plats'!$A$5:$A$156,0),MATCH(BB$6,'Liste plats'!$A$5:$EX$5,0))*$D152),"",INDEX('Liste plats'!$A$5:$EX$156,MATCH('Journal cuisine'!$B152,'Liste plats'!$A$5:$A$156,0),MATCH(BB$6,'Liste plats'!$A$5:$EX$5,0))*$D152)</f>
        <v/>
      </c>
      <c r="BC152" s="36" t="str">
        <f>IF(ISERROR(INDEX('Liste plats'!$A$5:$EX$156,MATCH('Journal cuisine'!$B152,'Liste plats'!$A$5:$A$156,0),MATCH(BC$6,'Liste plats'!$A$5:$EX$5,0))*$D152),"",INDEX('Liste plats'!$A$5:$EX$156,MATCH('Journal cuisine'!$B152,'Liste plats'!$A$5:$A$156,0),MATCH(BC$6,'Liste plats'!$A$5:$EX$5,0))*$D152)</f>
        <v/>
      </c>
      <c r="BD152" s="36" t="str">
        <f>IF(ISERROR(INDEX('Liste plats'!$A$5:$EX$156,MATCH('Journal cuisine'!$B152,'Liste plats'!$A$5:$A$156,0),MATCH(BD$6,'Liste plats'!$A$5:$EX$5,0))*$D152),"",INDEX('Liste plats'!$A$5:$EX$156,MATCH('Journal cuisine'!$B152,'Liste plats'!$A$5:$A$156,0),MATCH(BD$6,'Liste plats'!$A$5:$EX$5,0))*$D152)</f>
        <v/>
      </c>
      <c r="BE152" s="36" t="str">
        <f>IF(ISERROR(INDEX('Liste plats'!$A$5:$EX$156,MATCH('Journal cuisine'!$B152,'Liste plats'!$A$5:$A$156,0),MATCH(BE$6,'Liste plats'!$A$5:$EX$5,0))*$D152),"",INDEX('Liste plats'!$A$5:$EX$156,MATCH('Journal cuisine'!$B152,'Liste plats'!$A$5:$A$156,0),MATCH(BE$6,'Liste plats'!$A$5:$EX$5,0))*$D152)</f>
        <v/>
      </c>
      <c r="BF152" s="36" t="str">
        <f>IF(ISERROR(INDEX('Liste plats'!$A$5:$EX$156,MATCH('Journal cuisine'!$B152,'Liste plats'!$A$5:$A$156,0),MATCH(BF$6,'Liste plats'!$A$5:$EX$5,0))*$D152),"",INDEX('Liste plats'!$A$5:$EX$156,MATCH('Journal cuisine'!$B152,'Liste plats'!$A$5:$A$156,0),MATCH(BF$6,'Liste plats'!$A$5:$EX$5,0))*$D152)</f>
        <v/>
      </c>
      <c r="BG152" s="36" t="str">
        <f>IF(ISERROR(INDEX('Liste plats'!$A$5:$EX$156,MATCH('Journal cuisine'!$B152,'Liste plats'!$A$5:$A$156,0),MATCH(BG$6,'Liste plats'!$A$5:$EX$5,0))*$D152),"",INDEX('Liste plats'!$A$5:$EX$156,MATCH('Journal cuisine'!$B152,'Liste plats'!$A$5:$A$156,0),MATCH(BG$6,'Liste plats'!$A$5:$EX$5,0))*$D152)</f>
        <v/>
      </c>
      <c r="BH152" s="36" t="str">
        <f>IF(ISERROR(INDEX('Liste plats'!$A$5:$EX$156,MATCH('Journal cuisine'!$B152,'Liste plats'!$A$5:$A$156,0),MATCH(BH$6,'Liste plats'!$A$5:$EX$5,0))*$D152),"",INDEX('Liste plats'!$A$5:$EX$156,MATCH('Journal cuisine'!$B152,'Liste plats'!$A$5:$A$156,0),MATCH(BH$6,'Liste plats'!$A$5:$EX$5,0))*$D152)</f>
        <v/>
      </c>
      <c r="BI152" s="36" t="str">
        <f>IF(ISERROR(INDEX('Liste plats'!$A$5:$EX$156,MATCH('Journal cuisine'!$B152,'Liste plats'!$A$5:$A$156,0),MATCH(BI$6,'Liste plats'!$A$5:$EX$5,0))*$D152),"",INDEX('Liste plats'!$A$5:$EX$156,MATCH('Journal cuisine'!$B152,'Liste plats'!$A$5:$A$156,0),MATCH(BI$6,'Liste plats'!$A$5:$EX$5,0))*$D152)</f>
        <v/>
      </c>
      <c r="BJ152" s="36" t="str">
        <f>IF(ISERROR(INDEX('Liste plats'!$A$5:$EX$156,MATCH('Journal cuisine'!$B152,'Liste plats'!$A$5:$A$156,0),MATCH(BJ$6,'Liste plats'!$A$5:$EX$5,0))*$D152),"",INDEX('Liste plats'!$A$5:$EX$156,MATCH('Journal cuisine'!$B152,'Liste plats'!$A$5:$A$156,0),MATCH(BJ$6,'Liste plats'!$A$5:$EX$5,0))*$D152)</f>
        <v/>
      </c>
      <c r="BK152" s="36" t="str">
        <f>IF(ISERROR(INDEX('Liste plats'!$A$5:$EX$156,MATCH('Journal cuisine'!$B152,'Liste plats'!$A$5:$A$156,0),MATCH(BK$6,'Liste plats'!$A$5:$EX$5,0))*$D152),"",INDEX('Liste plats'!$A$5:$EX$156,MATCH('Journal cuisine'!$B152,'Liste plats'!$A$5:$A$156,0),MATCH(BK$6,'Liste plats'!$A$5:$EX$5,0))*$D152)</f>
        <v/>
      </c>
      <c r="BL152" s="36" t="str">
        <f>IF(ISERROR(INDEX('Liste plats'!$A$5:$EX$156,MATCH('Journal cuisine'!$B152,'Liste plats'!$A$5:$A$156,0),MATCH(BL$6,'Liste plats'!$A$5:$EX$5,0))*$D152),"",INDEX('Liste plats'!$A$5:$EX$156,MATCH('Journal cuisine'!$B152,'Liste plats'!$A$5:$A$156,0),MATCH(BL$6,'Liste plats'!$A$5:$EX$5,0))*$D152)</f>
        <v/>
      </c>
      <c r="BM152" s="36" t="str">
        <f>IF(ISERROR(INDEX('Liste plats'!$A$5:$EX$156,MATCH('Journal cuisine'!$B152,'Liste plats'!$A$5:$A$156,0),MATCH(BM$6,'Liste plats'!$A$5:$EX$5,0))*$D152),"",INDEX('Liste plats'!$A$5:$EX$156,MATCH('Journal cuisine'!$B152,'Liste plats'!$A$5:$A$156,0),MATCH(BM$6,'Liste plats'!$A$5:$EX$5,0))*$D152)</f>
        <v/>
      </c>
      <c r="BN152" s="36" t="str">
        <f>IF(ISERROR(INDEX('Liste plats'!$A$5:$EX$156,MATCH('Journal cuisine'!$B152,'Liste plats'!$A$5:$A$156,0),MATCH(BN$6,'Liste plats'!$A$5:$EX$5,0))*$D152),"",INDEX('Liste plats'!$A$5:$EX$156,MATCH('Journal cuisine'!$B152,'Liste plats'!$A$5:$A$156,0),MATCH(BN$6,'Liste plats'!$A$5:$EX$5,0))*$D152)</f>
        <v/>
      </c>
      <c r="BO152" s="36" t="str">
        <f>IF(ISERROR(INDEX('Liste plats'!$A$5:$EX$156,MATCH('Journal cuisine'!$B152,'Liste plats'!$A$5:$A$156,0),MATCH(BO$6,'Liste plats'!$A$5:$EX$5,0))*$D152),"",INDEX('Liste plats'!$A$5:$EX$156,MATCH('Journal cuisine'!$B152,'Liste plats'!$A$5:$A$156,0),MATCH(BO$6,'Liste plats'!$A$5:$EX$5,0))*$D152)</f>
        <v/>
      </c>
      <c r="BP152" s="36" t="str">
        <f>IF(ISERROR(INDEX('Liste plats'!$A$5:$EX$156,MATCH('Journal cuisine'!$B152,'Liste plats'!$A$5:$A$156,0),MATCH(BP$6,'Liste plats'!$A$5:$EX$5,0))*$D152),"",INDEX('Liste plats'!$A$5:$EX$156,MATCH('Journal cuisine'!$B152,'Liste plats'!$A$5:$A$156,0),MATCH(BP$6,'Liste plats'!$A$5:$EX$5,0))*$D152)</f>
        <v/>
      </c>
      <c r="BQ152" s="36" t="str">
        <f>IF(ISERROR(INDEX('Liste plats'!$A$5:$EX$156,MATCH('Journal cuisine'!$B152,'Liste plats'!$A$5:$A$156,0),MATCH(BQ$6,'Liste plats'!$A$5:$EX$5,0))*$D152),"",INDEX('Liste plats'!$A$5:$EX$156,MATCH('Journal cuisine'!$B152,'Liste plats'!$A$5:$A$156,0),MATCH(BQ$6,'Liste plats'!$A$5:$EX$5,0))*$D152)</f>
        <v/>
      </c>
      <c r="BR152" s="36" t="str">
        <f>IF(ISERROR(INDEX('Liste plats'!$A$5:$EX$156,MATCH('Journal cuisine'!$B152,'Liste plats'!$A$5:$A$156,0),MATCH(BR$6,'Liste plats'!$A$5:$EX$5,0))*$D152),"",INDEX('Liste plats'!$A$5:$EX$156,MATCH('Journal cuisine'!$B152,'Liste plats'!$A$5:$A$156,0),MATCH(BR$6,'Liste plats'!$A$5:$EX$5,0))*$D152)</f>
        <v/>
      </c>
      <c r="BS152" s="36" t="str">
        <f>IF(ISERROR(INDEX('Liste plats'!$A$5:$EX$156,MATCH('Journal cuisine'!$B152,'Liste plats'!$A$5:$A$156,0),MATCH(BS$6,'Liste plats'!$A$5:$EX$5,0))*$D152),"",INDEX('Liste plats'!$A$5:$EX$156,MATCH('Journal cuisine'!$B152,'Liste plats'!$A$5:$A$156,0),MATCH(BS$6,'Liste plats'!$A$5:$EX$5,0))*$D152)</f>
        <v/>
      </c>
      <c r="BT152" s="36" t="str">
        <f>IF(ISERROR(INDEX('Liste plats'!$A$5:$EX$156,MATCH('Journal cuisine'!$B152,'Liste plats'!$A$5:$A$156,0),MATCH(BT$6,'Liste plats'!$A$5:$EX$5,0))*$D152),"",INDEX('Liste plats'!$A$5:$EX$156,MATCH('Journal cuisine'!$B152,'Liste plats'!$A$5:$A$156,0),MATCH(BT$6,'Liste plats'!$A$5:$EX$5,0))*$D152)</f>
        <v/>
      </c>
      <c r="BU152" s="36" t="str">
        <f>IF(ISERROR(INDEX('Liste plats'!$A$5:$EX$156,MATCH('Journal cuisine'!$B152,'Liste plats'!$A$5:$A$156,0),MATCH(BU$6,'Liste plats'!$A$5:$EX$5,0))*$D152),"",INDEX('Liste plats'!$A$5:$EX$156,MATCH('Journal cuisine'!$B152,'Liste plats'!$A$5:$A$156,0),MATCH(BU$6,'Liste plats'!$A$5:$EX$5,0))*$D152)</f>
        <v/>
      </c>
      <c r="BV152" s="36" t="str">
        <f>IF(ISERROR(INDEX('Liste plats'!$A$5:$EX$156,MATCH('Journal cuisine'!$B152,'Liste plats'!$A$5:$A$156,0),MATCH(BV$6,'Liste plats'!$A$5:$EX$5,0))*$D152),"",INDEX('Liste plats'!$A$5:$EX$156,MATCH('Journal cuisine'!$B152,'Liste plats'!$A$5:$A$156,0),MATCH(BV$6,'Liste plats'!$A$5:$EX$5,0))*$D152)</f>
        <v/>
      </c>
      <c r="BW152" s="36" t="str">
        <f>IF(ISERROR(INDEX('Liste plats'!$A$5:$EX$156,MATCH('Journal cuisine'!$B152,'Liste plats'!$A$5:$A$156,0),MATCH(BW$6,'Liste plats'!$A$5:$EX$5,0))*$D152),"",INDEX('Liste plats'!$A$5:$EX$156,MATCH('Journal cuisine'!$B152,'Liste plats'!$A$5:$A$156,0),MATCH(BW$6,'Liste plats'!$A$5:$EX$5,0))*$D152)</f>
        <v/>
      </c>
      <c r="BX152" s="36" t="str">
        <f>IF(ISERROR(INDEX('Liste plats'!$A$5:$EX$156,MATCH('Journal cuisine'!$B152,'Liste plats'!$A$5:$A$156,0),MATCH(BX$6,'Liste plats'!$A$5:$EX$5,0))*$D152),"",INDEX('Liste plats'!$A$5:$EX$156,MATCH('Journal cuisine'!$B152,'Liste plats'!$A$5:$A$156,0),MATCH(BX$6,'Liste plats'!$A$5:$EX$5,0))*$D152)</f>
        <v/>
      </c>
      <c r="BY152" s="36" t="str">
        <f>IF(ISERROR(INDEX('Liste plats'!$A$5:$EX$156,MATCH('Journal cuisine'!$B152,'Liste plats'!$A$5:$A$156,0),MATCH(BY$6,'Liste plats'!$A$5:$EX$5,0))*$D152),"",INDEX('Liste plats'!$A$5:$EX$156,MATCH('Journal cuisine'!$B152,'Liste plats'!$A$5:$A$156,0),MATCH(BY$6,'Liste plats'!$A$5:$EX$5,0))*$D152)</f>
        <v/>
      </c>
      <c r="BZ152" s="36" t="str">
        <f>IF(ISERROR(INDEX('Liste plats'!$A$5:$EX$156,MATCH('Journal cuisine'!$B152,'Liste plats'!$A$5:$A$156,0),MATCH(BZ$6,'Liste plats'!$A$5:$EX$5,0))*$D152),"",INDEX('Liste plats'!$A$5:$EX$156,MATCH('Journal cuisine'!$B152,'Liste plats'!$A$5:$A$156,0),MATCH(BZ$6,'Liste plats'!$A$5:$EX$5,0))*$D152)</f>
        <v/>
      </c>
      <c r="CA152" s="36" t="str">
        <f>IF(ISERROR(INDEX('Liste plats'!$A$5:$EX$156,MATCH('Journal cuisine'!$B152,'Liste plats'!$A$5:$A$156,0),MATCH(CA$6,'Liste plats'!$A$5:$EX$5,0))*$D152),"",INDEX('Liste plats'!$A$5:$EX$156,MATCH('Journal cuisine'!$B152,'Liste plats'!$A$5:$A$156,0),MATCH(CA$6,'Liste plats'!$A$5:$EX$5,0))*$D152)</f>
        <v/>
      </c>
      <c r="CB152" s="36" t="str">
        <f>IF(ISERROR(INDEX('Liste plats'!$A$5:$EX$156,MATCH('Journal cuisine'!$B152,'Liste plats'!$A$5:$A$156,0),MATCH(CB$6,'Liste plats'!$A$5:$EX$5,0))*$D152),"",INDEX('Liste plats'!$A$5:$EX$156,MATCH('Journal cuisine'!$B152,'Liste plats'!$A$5:$A$156,0),MATCH(CB$6,'Liste plats'!$A$5:$EX$5,0))*$D152)</f>
        <v/>
      </c>
      <c r="CC152" s="36" t="str">
        <f>IF(ISERROR(INDEX('Liste plats'!$A$5:$EX$156,MATCH('Journal cuisine'!$B152,'Liste plats'!$A$5:$A$156,0),MATCH(CC$6,'Liste plats'!$A$5:$EX$5,0))*$D152),"",INDEX('Liste plats'!$A$5:$EX$156,MATCH('Journal cuisine'!$B152,'Liste plats'!$A$5:$A$156,0),MATCH(CC$6,'Liste plats'!$A$5:$EX$5,0))*$D152)</f>
        <v/>
      </c>
      <c r="CD152" s="36" t="str">
        <f>IF(ISERROR(INDEX('Liste plats'!$A$5:$EX$156,MATCH('Journal cuisine'!$B152,'Liste plats'!$A$5:$A$156,0),MATCH(CD$6,'Liste plats'!$A$5:$EX$5,0))*$D152),"",INDEX('Liste plats'!$A$5:$EX$156,MATCH('Journal cuisine'!$B152,'Liste plats'!$A$5:$A$156,0),MATCH(CD$6,'Liste plats'!$A$5:$EX$5,0))*$D152)</f>
        <v/>
      </c>
      <c r="CE152" s="36" t="str">
        <f>IF(ISERROR(INDEX('Liste plats'!$A$5:$EX$156,MATCH('Journal cuisine'!$B152,'Liste plats'!$A$5:$A$156,0),MATCH(CE$6,'Liste plats'!$A$5:$EX$5,0))*$D152),"",INDEX('Liste plats'!$A$5:$EX$156,MATCH('Journal cuisine'!$B152,'Liste plats'!$A$5:$A$156,0),MATCH(CE$6,'Liste plats'!$A$5:$EX$5,0))*$D152)</f>
        <v/>
      </c>
      <c r="CF152" s="36" t="str">
        <f>IF(ISERROR(INDEX('Liste plats'!$A$5:$EX$156,MATCH('Journal cuisine'!$B152,'Liste plats'!$A$5:$A$156,0),MATCH(CF$6,'Liste plats'!$A$5:$EX$5,0))*$D152),"",INDEX('Liste plats'!$A$5:$EX$156,MATCH('Journal cuisine'!$B152,'Liste plats'!$A$5:$A$156,0),MATCH(CF$6,'Liste plats'!$A$5:$EX$5,0))*$D152)</f>
        <v/>
      </c>
      <c r="CG152" s="36" t="str">
        <f>IF(ISERROR(INDEX('Liste plats'!$A$5:$EX$156,MATCH('Journal cuisine'!$B152,'Liste plats'!$A$5:$A$156,0),MATCH(CG$6,'Liste plats'!$A$5:$EX$5,0))*$D152),"",INDEX('Liste plats'!$A$5:$EX$156,MATCH('Journal cuisine'!$B152,'Liste plats'!$A$5:$A$156,0),MATCH(CG$6,'Liste plats'!$A$5:$EX$5,0))*$D152)</f>
        <v/>
      </c>
      <c r="CH152" s="36" t="str">
        <f>IF(ISERROR(INDEX('Liste plats'!$A$5:$EX$156,MATCH('Journal cuisine'!$B152,'Liste plats'!$A$5:$A$156,0),MATCH(CH$6,'Liste plats'!$A$5:$EX$5,0))*$D152),"",INDEX('Liste plats'!$A$5:$EX$156,MATCH('Journal cuisine'!$B152,'Liste plats'!$A$5:$A$156,0),MATCH(CH$6,'Liste plats'!$A$5:$EX$5,0))*$D152)</f>
        <v/>
      </c>
      <c r="CI152" s="36" t="str">
        <f>IF(ISERROR(INDEX('Liste plats'!$A$5:$EX$156,MATCH('Journal cuisine'!$B152,'Liste plats'!$A$5:$A$156,0),MATCH(CI$6,'Liste plats'!$A$5:$EX$5,0))*$D152),"",INDEX('Liste plats'!$A$5:$EX$156,MATCH('Journal cuisine'!$B152,'Liste plats'!$A$5:$A$156,0),MATCH(CI$6,'Liste plats'!$A$5:$EX$5,0))*$D152)</f>
        <v/>
      </c>
      <c r="CJ152" s="36" t="str">
        <f>IF(ISERROR(INDEX('Liste plats'!$A$5:$EX$156,MATCH('Journal cuisine'!$B152,'Liste plats'!$A$5:$A$156,0),MATCH(CJ$6,'Liste plats'!$A$5:$EX$5,0))*$D152),"",INDEX('Liste plats'!$A$5:$EX$156,MATCH('Journal cuisine'!$B152,'Liste plats'!$A$5:$A$156,0),MATCH(CJ$6,'Liste plats'!$A$5:$EX$5,0))*$D152)</f>
        <v/>
      </c>
      <c r="CK152" s="36" t="str">
        <f>IF(ISERROR(INDEX('Liste plats'!$A$5:$EX$156,MATCH('Journal cuisine'!$B152,'Liste plats'!$A$5:$A$156,0),MATCH(CK$6,'Liste plats'!$A$5:$EX$5,0))*$D152),"",INDEX('Liste plats'!$A$5:$EX$156,MATCH('Journal cuisine'!$B152,'Liste plats'!$A$5:$A$156,0),MATCH(CK$6,'Liste plats'!$A$5:$EX$5,0))*$D152)</f>
        <v/>
      </c>
      <c r="CL152" s="36" t="str">
        <f>IF(ISERROR(INDEX('Liste plats'!$A$5:$EX$156,MATCH('Journal cuisine'!$B152,'Liste plats'!$A$5:$A$156,0),MATCH(CL$6,'Liste plats'!$A$5:$EX$5,0))*$D152),"",INDEX('Liste plats'!$A$5:$EX$156,MATCH('Journal cuisine'!$B152,'Liste plats'!$A$5:$A$156,0),MATCH(CL$6,'Liste plats'!$A$5:$EX$5,0))*$D152)</f>
        <v/>
      </c>
      <c r="CM152" s="36" t="str">
        <f>IF(ISERROR(INDEX('Liste plats'!$A$5:$EX$156,MATCH('Journal cuisine'!$B152,'Liste plats'!$A$5:$A$156,0),MATCH(CM$6,'Liste plats'!$A$5:$EX$5,0))*$D152),"",INDEX('Liste plats'!$A$5:$EX$156,MATCH('Journal cuisine'!$B152,'Liste plats'!$A$5:$A$156,0),MATCH(CM$6,'Liste plats'!$A$5:$EX$5,0))*$D152)</f>
        <v/>
      </c>
      <c r="CN152" s="36" t="str">
        <f>IF(ISERROR(INDEX('Liste plats'!$A$5:$EX$156,MATCH('Journal cuisine'!$B152,'Liste plats'!$A$5:$A$156,0),MATCH(CN$6,'Liste plats'!$A$5:$EX$5,0))*$D152),"",INDEX('Liste plats'!$A$5:$EX$156,MATCH('Journal cuisine'!$B152,'Liste plats'!$A$5:$A$156,0),MATCH(CN$6,'Liste plats'!$A$5:$EX$5,0))*$D152)</f>
        <v/>
      </c>
      <c r="CO152" s="36" t="str">
        <f>IF(ISERROR(INDEX('Liste plats'!$A$5:$EX$156,MATCH('Journal cuisine'!$B152,'Liste plats'!$A$5:$A$156,0),MATCH(CO$6,'Liste plats'!$A$5:$EX$5,0))*$D152),"",INDEX('Liste plats'!$A$5:$EX$156,MATCH('Journal cuisine'!$B152,'Liste plats'!$A$5:$A$156,0),MATCH(CO$6,'Liste plats'!$A$5:$EX$5,0))*$D152)</f>
        <v/>
      </c>
      <c r="CP152" s="36" t="str">
        <f>IF(ISERROR(INDEX('Liste plats'!$A$5:$EX$156,MATCH('Journal cuisine'!$B152,'Liste plats'!$A$5:$A$156,0),MATCH(CP$6,'Liste plats'!$A$5:$EX$5,0))*$D152),"",INDEX('Liste plats'!$A$5:$EX$156,MATCH('Journal cuisine'!$B152,'Liste plats'!$A$5:$A$156,0),MATCH(CP$6,'Liste plats'!$A$5:$EX$5,0))*$D152)</f>
        <v/>
      </c>
      <c r="CQ152" s="36" t="str">
        <f>IF(ISERROR(INDEX('Liste plats'!$A$5:$EX$156,MATCH('Journal cuisine'!$B152,'Liste plats'!$A$5:$A$156,0),MATCH(CQ$6,'Liste plats'!$A$5:$EX$5,0))*$D152),"",INDEX('Liste plats'!$A$5:$EX$156,MATCH('Journal cuisine'!$B152,'Liste plats'!$A$5:$A$156,0),MATCH(CQ$6,'Liste plats'!$A$5:$EX$5,0))*$D152)</f>
        <v/>
      </c>
      <c r="CR152" s="36" t="str">
        <f>IF(ISERROR(INDEX('Liste plats'!$A$5:$EX$156,MATCH('Journal cuisine'!$B152,'Liste plats'!$A$5:$A$156,0),MATCH(CR$6,'Liste plats'!$A$5:$EX$5,0))*$D152),"",INDEX('Liste plats'!$A$5:$EX$156,MATCH('Journal cuisine'!$B152,'Liste plats'!$A$5:$A$156,0),MATCH(CR$6,'Liste plats'!$A$5:$EX$5,0))*$D152)</f>
        <v/>
      </c>
      <c r="CS152" s="36" t="str">
        <f>IF(ISERROR(INDEX('Liste plats'!$A$5:$EX$156,MATCH('Journal cuisine'!$B152,'Liste plats'!$A$5:$A$156,0),MATCH(CS$6,'Liste plats'!$A$5:$EX$5,0))*$D152),"",INDEX('Liste plats'!$A$5:$EX$156,MATCH('Journal cuisine'!$B152,'Liste plats'!$A$5:$A$156,0),MATCH(CS$6,'Liste plats'!$A$5:$EX$5,0))*$D152)</f>
        <v/>
      </c>
      <c r="CT152" s="36" t="str">
        <f>IF(ISERROR(INDEX('Liste plats'!$A$5:$EX$156,MATCH('Journal cuisine'!$B152,'Liste plats'!$A$5:$A$156,0),MATCH(CT$6,'Liste plats'!$A$5:$EX$5,0))*$D152),"",INDEX('Liste plats'!$A$5:$EX$156,MATCH('Journal cuisine'!$B152,'Liste plats'!$A$5:$A$156,0),MATCH(CT$6,'Liste plats'!$A$5:$EX$5,0))*$D152)</f>
        <v/>
      </c>
      <c r="CU152" s="36" t="str">
        <f>IF(ISERROR(INDEX('Liste plats'!$A$5:$EX$156,MATCH('Journal cuisine'!$B152,'Liste plats'!$A$5:$A$156,0),MATCH(CU$6,'Liste plats'!$A$5:$EX$5,0))*$D152),"",INDEX('Liste plats'!$A$5:$EX$156,MATCH('Journal cuisine'!$B152,'Liste plats'!$A$5:$A$156,0),MATCH(CU$6,'Liste plats'!$A$5:$EX$5,0))*$D152)</f>
        <v/>
      </c>
      <c r="CV152" s="36" t="str">
        <f>IF(ISERROR(INDEX('Liste plats'!$A$5:$EX$156,MATCH('Journal cuisine'!$B152,'Liste plats'!$A$5:$A$156,0),MATCH(CV$6,'Liste plats'!$A$5:$EX$5,0))*$D152),"",INDEX('Liste plats'!$A$5:$EX$156,MATCH('Journal cuisine'!$B152,'Liste plats'!$A$5:$A$156,0),MATCH(CV$6,'Liste plats'!$A$5:$EX$5,0))*$D152)</f>
        <v/>
      </c>
      <c r="CW152" s="36" t="str">
        <f>IF(ISERROR(INDEX('Liste plats'!$A$5:$EX$156,MATCH('Journal cuisine'!$B152,'Liste plats'!$A$5:$A$156,0),MATCH(CW$6,'Liste plats'!$A$5:$EX$5,0))*$D152),"",INDEX('Liste plats'!$A$5:$EX$156,MATCH('Journal cuisine'!$B152,'Liste plats'!$A$5:$A$156,0),MATCH(CW$6,'Liste plats'!$A$5:$EX$5,0))*$D152)</f>
        <v/>
      </c>
      <c r="CX152" s="36" t="str">
        <f>IF(ISERROR(INDEX('Liste plats'!$A$5:$EX$156,MATCH('Journal cuisine'!$B152,'Liste plats'!$A$5:$A$156,0),MATCH(CX$6,'Liste plats'!$A$5:$EX$5,0))*$D152),"",INDEX('Liste plats'!$A$5:$EX$156,MATCH('Journal cuisine'!$B152,'Liste plats'!$A$5:$A$156,0),MATCH(CX$6,'Liste plats'!$A$5:$EX$5,0))*$D152)</f>
        <v/>
      </c>
      <c r="CY152" s="36" t="str">
        <f>IF(ISERROR(INDEX('Liste plats'!$A$5:$EX$156,MATCH('Journal cuisine'!$B152,'Liste plats'!$A$5:$A$156,0),MATCH(CY$6,'Liste plats'!$A$5:$EX$5,0))*$D152),"",INDEX('Liste plats'!$A$5:$EX$156,MATCH('Journal cuisine'!$B152,'Liste plats'!$A$5:$A$156,0),MATCH(CY$6,'Liste plats'!$A$5:$EX$5,0))*$D152)</f>
        <v/>
      </c>
      <c r="CZ152" s="36" t="str">
        <f>IF(ISERROR(INDEX('Liste plats'!$A$5:$EX$156,MATCH('Journal cuisine'!$B152,'Liste plats'!$A$5:$A$156,0),MATCH(CZ$6,'Liste plats'!$A$5:$EX$5,0))*$D152),"",INDEX('Liste plats'!$A$5:$EX$156,MATCH('Journal cuisine'!$B152,'Liste plats'!$A$5:$A$156,0),MATCH(CZ$6,'Liste plats'!$A$5:$EX$5,0))*$D152)</f>
        <v/>
      </c>
      <c r="DA152" s="36" t="str">
        <f>IF(ISERROR(INDEX('Liste plats'!$A$5:$EX$156,MATCH('Journal cuisine'!$B152,'Liste plats'!$A$5:$A$156,0),MATCH(DA$6,'Liste plats'!$A$5:$EX$5,0))*$D152),"",INDEX('Liste plats'!$A$5:$EX$156,MATCH('Journal cuisine'!$B152,'Liste plats'!$A$5:$A$156,0),MATCH(DA$6,'Liste plats'!$A$5:$EX$5,0))*$D152)</f>
        <v/>
      </c>
      <c r="DB152" s="36" t="str">
        <f>IF(ISERROR(INDEX('Liste plats'!$A$5:$EX$156,MATCH('Journal cuisine'!$B152,'Liste plats'!$A$5:$A$156,0),MATCH(DB$6,'Liste plats'!$A$5:$EX$5,0))*$D152),"",INDEX('Liste plats'!$A$5:$EX$156,MATCH('Journal cuisine'!$B152,'Liste plats'!$A$5:$A$156,0),MATCH(DB$6,'Liste plats'!$A$5:$EX$5,0))*$D152)</f>
        <v/>
      </c>
      <c r="DC152" s="36" t="str">
        <f>IF(ISERROR(INDEX('Liste plats'!$A$5:$EX$156,MATCH('Journal cuisine'!$B152,'Liste plats'!$A$5:$A$156,0),MATCH(DC$6,'Liste plats'!$A$5:$EX$5,0))*$D152),"",INDEX('Liste plats'!$A$5:$EX$156,MATCH('Journal cuisine'!$B152,'Liste plats'!$A$5:$A$156,0),MATCH(DC$6,'Liste plats'!$A$5:$EX$5,0))*$D152)</f>
        <v/>
      </c>
      <c r="DD152" s="36" t="str">
        <f>IF(ISERROR(INDEX('Liste plats'!$A$5:$EX$156,MATCH('Journal cuisine'!$B152,'Liste plats'!$A$5:$A$156,0),MATCH(DD$6,'Liste plats'!$A$5:$EX$5,0))*$D152),"",INDEX('Liste plats'!$A$5:$EX$156,MATCH('Journal cuisine'!$B152,'Liste plats'!$A$5:$A$156,0),MATCH(DD$6,'Liste plats'!$A$5:$EX$5,0))*$D152)</f>
        <v/>
      </c>
      <c r="DE152" s="36" t="str">
        <f>IF(ISERROR(INDEX('Liste plats'!$A$5:$EX$156,MATCH('Journal cuisine'!$B152,'Liste plats'!$A$5:$A$156,0),MATCH(DE$6,'Liste plats'!$A$5:$EX$5,0))*$D152),"",INDEX('Liste plats'!$A$5:$EX$156,MATCH('Journal cuisine'!$B152,'Liste plats'!$A$5:$A$156,0),MATCH(DE$6,'Liste plats'!$A$5:$EX$5,0))*$D152)</f>
        <v/>
      </c>
      <c r="DF152" s="36" t="str">
        <f>IF(ISERROR(INDEX('Liste plats'!$A$5:$EX$156,MATCH('Journal cuisine'!$B152,'Liste plats'!$A$5:$A$156,0),MATCH(DF$6,'Liste plats'!$A$5:$EX$5,0))*$D152),"",INDEX('Liste plats'!$A$5:$EX$156,MATCH('Journal cuisine'!$B152,'Liste plats'!$A$5:$A$156,0),MATCH(DF$6,'Liste plats'!$A$5:$EX$5,0))*$D152)</f>
        <v/>
      </c>
      <c r="DG152" s="36" t="str">
        <f>IF(ISERROR(INDEX('Liste plats'!$A$5:$EX$156,MATCH('Journal cuisine'!$B152,'Liste plats'!$A$5:$A$156,0),MATCH(DG$6,'Liste plats'!$A$5:$EX$5,0))*$D152),"",INDEX('Liste plats'!$A$5:$EX$156,MATCH('Journal cuisine'!$B152,'Liste plats'!$A$5:$A$156,0),MATCH(DG$6,'Liste plats'!$A$5:$EX$5,0))*$D152)</f>
        <v/>
      </c>
      <c r="DH152" s="36" t="str">
        <f>IF(ISERROR(INDEX('Liste plats'!$A$5:$EX$156,MATCH('Journal cuisine'!$B152,'Liste plats'!$A$5:$A$156,0),MATCH(DH$6,'Liste plats'!$A$5:$EX$5,0))*$D152),"",INDEX('Liste plats'!$A$5:$EX$156,MATCH('Journal cuisine'!$B152,'Liste plats'!$A$5:$A$156,0),MATCH(DH$6,'Liste plats'!$A$5:$EX$5,0))*$D152)</f>
        <v/>
      </c>
      <c r="DI152" s="36" t="str">
        <f>IF(ISERROR(INDEX('Liste plats'!$A$5:$EX$156,MATCH('Journal cuisine'!$B152,'Liste plats'!$A$5:$A$156,0),MATCH(DI$6,'Liste plats'!$A$5:$EX$5,0))*$D152),"",INDEX('Liste plats'!$A$5:$EX$156,MATCH('Journal cuisine'!$B152,'Liste plats'!$A$5:$A$156,0),MATCH(DI$6,'Liste plats'!$A$5:$EX$5,0))*$D152)</f>
        <v/>
      </c>
      <c r="DJ152" s="36" t="str">
        <f>IF(ISERROR(INDEX('Liste plats'!$A$5:$EX$156,MATCH('Journal cuisine'!$B152,'Liste plats'!$A$5:$A$156,0),MATCH(DJ$6,'Liste plats'!$A$5:$EX$5,0))*$D152),"",INDEX('Liste plats'!$A$5:$EX$156,MATCH('Journal cuisine'!$B152,'Liste plats'!$A$5:$A$156,0),MATCH(DJ$6,'Liste plats'!$A$5:$EX$5,0))*$D152)</f>
        <v/>
      </c>
      <c r="DK152" s="36" t="str">
        <f>IF(ISERROR(INDEX('Liste plats'!$A$5:$EX$156,MATCH('Journal cuisine'!$B152,'Liste plats'!$A$5:$A$156,0),MATCH(DK$6,'Liste plats'!$A$5:$EX$5,0))*$D152),"",INDEX('Liste plats'!$A$5:$EX$156,MATCH('Journal cuisine'!$B152,'Liste plats'!$A$5:$A$156,0),MATCH(DK$6,'Liste plats'!$A$5:$EX$5,0))*$D152)</f>
        <v/>
      </c>
      <c r="DL152" s="36" t="str">
        <f>IF(ISERROR(INDEX('Liste plats'!$A$5:$EX$156,MATCH('Journal cuisine'!$B152,'Liste plats'!$A$5:$A$156,0),MATCH(DL$6,'Liste plats'!$A$5:$EX$5,0))*$D152),"",INDEX('Liste plats'!$A$5:$EX$156,MATCH('Journal cuisine'!$B152,'Liste plats'!$A$5:$A$156,0),MATCH(DL$6,'Liste plats'!$A$5:$EX$5,0))*$D152)</f>
        <v/>
      </c>
      <c r="DM152" s="36" t="str">
        <f>IF(ISERROR(INDEX('Liste plats'!$A$5:$EX$156,MATCH('Journal cuisine'!$B152,'Liste plats'!$A$5:$A$156,0),MATCH(DM$6,'Liste plats'!$A$5:$EX$5,0))*$D152),"",INDEX('Liste plats'!$A$5:$EX$156,MATCH('Journal cuisine'!$B152,'Liste plats'!$A$5:$A$156,0),MATCH(DM$6,'Liste plats'!$A$5:$EX$5,0))*$D152)</f>
        <v/>
      </c>
      <c r="DN152" s="36" t="str">
        <f>IF(ISERROR(INDEX('Liste plats'!$A$5:$EX$156,MATCH('Journal cuisine'!$B152,'Liste plats'!$A$5:$A$156,0),MATCH(DN$6,'Liste plats'!$A$5:$EX$5,0))*$D152),"",INDEX('Liste plats'!$A$5:$EX$156,MATCH('Journal cuisine'!$B152,'Liste plats'!$A$5:$A$156,0),MATCH(DN$6,'Liste plats'!$A$5:$EX$5,0))*$D152)</f>
        <v/>
      </c>
      <c r="DO152" s="36" t="str">
        <f>IF(ISERROR(INDEX('Liste plats'!$A$5:$EX$156,MATCH('Journal cuisine'!$B152,'Liste plats'!$A$5:$A$156,0),MATCH(DO$6,'Liste plats'!$A$5:$EX$5,0))*$D152),"",INDEX('Liste plats'!$A$5:$EX$156,MATCH('Journal cuisine'!$B152,'Liste plats'!$A$5:$A$156,0),MATCH(DO$6,'Liste plats'!$A$5:$EX$5,0))*$D152)</f>
        <v/>
      </c>
      <c r="DP152" s="36" t="str">
        <f>IF(ISERROR(INDEX('Liste plats'!$A$5:$EX$156,MATCH('Journal cuisine'!$B152,'Liste plats'!$A$5:$A$156,0),MATCH(DP$6,'Liste plats'!$A$5:$EX$5,0))*$D152),"",INDEX('Liste plats'!$A$5:$EX$156,MATCH('Journal cuisine'!$B152,'Liste plats'!$A$5:$A$156,0),MATCH(DP$6,'Liste plats'!$A$5:$EX$5,0))*$D152)</f>
        <v/>
      </c>
      <c r="DQ152" s="36" t="str">
        <f>IF(ISERROR(INDEX('Liste plats'!$A$5:$EX$156,MATCH('Journal cuisine'!$B152,'Liste plats'!$A$5:$A$156,0),MATCH(DQ$6,'Liste plats'!$A$5:$EX$5,0))*$D152),"",INDEX('Liste plats'!$A$5:$EX$156,MATCH('Journal cuisine'!$B152,'Liste plats'!$A$5:$A$156,0),MATCH(DQ$6,'Liste plats'!$A$5:$EX$5,0))*$D152)</f>
        <v/>
      </c>
      <c r="DR152" s="36" t="str">
        <f>IF(ISERROR(INDEX('Liste plats'!$A$5:$EX$156,MATCH('Journal cuisine'!$B152,'Liste plats'!$A$5:$A$156,0),MATCH(DR$6,'Liste plats'!$A$5:$EX$5,0))*$D152),"",INDEX('Liste plats'!$A$5:$EX$156,MATCH('Journal cuisine'!$B152,'Liste plats'!$A$5:$A$156,0),MATCH(DR$6,'Liste plats'!$A$5:$EX$5,0))*$D152)</f>
        <v/>
      </c>
      <c r="DS152" s="36" t="str">
        <f>IF(ISERROR(INDEX('Liste plats'!$A$5:$EX$156,MATCH('Journal cuisine'!$B152,'Liste plats'!$A$5:$A$156,0),MATCH(DS$6,'Liste plats'!$A$5:$EX$5,0))*$D152),"",INDEX('Liste plats'!$A$5:$EX$156,MATCH('Journal cuisine'!$B152,'Liste plats'!$A$5:$A$156,0),MATCH(DS$6,'Liste plats'!$A$5:$EX$5,0))*$D152)</f>
        <v/>
      </c>
      <c r="DT152" s="36" t="str">
        <f>IF(ISERROR(INDEX('Liste plats'!$A$5:$EX$156,MATCH('Journal cuisine'!$B152,'Liste plats'!$A$5:$A$156,0),MATCH(DT$6,'Liste plats'!$A$5:$EX$5,0))*$D152),"",INDEX('Liste plats'!$A$5:$EX$156,MATCH('Journal cuisine'!$B152,'Liste plats'!$A$5:$A$156,0),MATCH(DT$6,'Liste plats'!$A$5:$EX$5,0))*$D152)</f>
        <v/>
      </c>
      <c r="DU152" s="36" t="str">
        <f>IF(ISERROR(INDEX('Liste plats'!$A$5:$EX$156,MATCH('Journal cuisine'!$B152,'Liste plats'!$A$5:$A$156,0),MATCH(DU$6,'Liste plats'!$A$5:$EX$5,0))*$D152),"",INDEX('Liste plats'!$A$5:$EX$156,MATCH('Journal cuisine'!$B152,'Liste plats'!$A$5:$A$156,0),MATCH(DU$6,'Liste plats'!$A$5:$EX$5,0))*$D152)</f>
        <v/>
      </c>
      <c r="DV152" s="36" t="str">
        <f>IF(ISERROR(INDEX('Liste plats'!$A$5:$EX$156,MATCH('Journal cuisine'!$B152,'Liste plats'!$A$5:$A$156,0),MATCH(DV$6,'Liste plats'!$A$5:$EX$5,0))*$D152),"",INDEX('Liste plats'!$A$5:$EX$156,MATCH('Journal cuisine'!$B152,'Liste plats'!$A$5:$A$156,0),MATCH(DV$6,'Liste plats'!$A$5:$EX$5,0))*$D152)</f>
        <v/>
      </c>
      <c r="DW152" s="36" t="str">
        <f>IF(ISERROR(INDEX('Liste plats'!$A$5:$EX$156,MATCH('Journal cuisine'!$B152,'Liste plats'!$A$5:$A$156,0),MATCH(DW$6,'Liste plats'!$A$5:$EX$5,0))*$D152),"",INDEX('Liste plats'!$A$5:$EX$156,MATCH('Journal cuisine'!$B152,'Liste plats'!$A$5:$A$156,0),MATCH(DW$6,'Liste plats'!$A$5:$EX$5,0))*$D152)</f>
        <v/>
      </c>
      <c r="DX152" s="36" t="str">
        <f>IF(ISERROR(INDEX('Liste plats'!$A$5:$EX$156,MATCH('Journal cuisine'!$B152,'Liste plats'!$A$5:$A$156,0),MATCH(DX$6,'Liste plats'!$A$5:$EX$5,0))*$D152),"",INDEX('Liste plats'!$A$5:$EX$156,MATCH('Journal cuisine'!$B152,'Liste plats'!$A$5:$A$156,0),MATCH(DX$6,'Liste plats'!$A$5:$EX$5,0))*$D152)</f>
        <v/>
      </c>
      <c r="DY152" s="36" t="str">
        <f>IF(ISERROR(INDEX('Liste plats'!$A$5:$EX$156,MATCH('Journal cuisine'!$B152,'Liste plats'!$A$5:$A$156,0),MATCH(DY$6,'Liste plats'!$A$5:$EX$5,0))*$D152),"",INDEX('Liste plats'!$A$5:$EX$156,MATCH('Journal cuisine'!$B152,'Liste plats'!$A$5:$A$156,0),MATCH(DY$6,'Liste plats'!$A$5:$EX$5,0))*$D152)</f>
        <v/>
      </c>
      <c r="DZ152" s="36" t="str">
        <f>IF(ISERROR(INDEX('Liste plats'!$A$5:$EX$156,MATCH('Journal cuisine'!$B152,'Liste plats'!$A$5:$A$156,0),MATCH(DZ$6,'Liste plats'!$A$5:$EX$5,0))*$D152),"",INDEX('Liste plats'!$A$5:$EX$156,MATCH('Journal cuisine'!$B152,'Liste plats'!$A$5:$A$156,0),MATCH(DZ$6,'Liste plats'!$A$5:$EX$5,0))*$D152)</f>
        <v/>
      </c>
      <c r="EA152" s="36" t="str">
        <f>IF(ISERROR(INDEX('Liste plats'!$A$5:$EX$156,MATCH('Journal cuisine'!$B152,'Liste plats'!$A$5:$A$156,0),MATCH(EA$6,'Liste plats'!$A$5:$EX$5,0))*$D152),"",INDEX('Liste plats'!$A$5:$EX$156,MATCH('Journal cuisine'!$B152,'Liste plats'!$A$5:$A$156,0),MATCH(EA$6,'Liste plats'!$A$5:$EX$5,0))*$D152)</f>
        <v/>
      </c>
      <c r="EB152" s="36" t="str">
        <f>IF(ISERROR(INDEX('Liste plats'!$A$5:$EX$156,MATCH('Journal cuisine'!$B152,'Liste plats'!$A$5:$A$156,0),MATCH(EB$6,'Liste plats'!$A$5:$EX$5,0))*$D152),"",INDEX('Liste plats'!$A$5:$EX$156,MATCH('Journal cuisine'!$B152,'Liste plats'!$A$5:$A$156,0),MATCH(EB$6,'Liste plats'!$A$5:$EX$5,0))*$D152)</f>
        <v/>
      </c>
      <c r="EC152" s="36" t="str">
        <f>IF(ISERROR(INDEX('Liste plats'!$A$5:$EX$156,MATCH('Journal cuisine'!$B152,'Liste plats'!$A$5:$A$156,0),MATCH(EC$6,'Liste plats'!$A$5:$EX$5,0))*$D152),"",INDEX('Liste plats'!$A$5:$EX$156,MATCH('Journal cuisine'!$B152,'Liste plats'!$A$5:$A$156,0),MATCH(EC$6,'Liste plats'!$A$5:$EX$5,0))*$D152)</f>
        <v/>
      </c>
      <c r="ED152" s="36" t="str">
        <f>IF(ISERROR(INDEX('Liste plats'!$A$5:$EX$156,MATCH('Journal cuisine'!$B152,'Liste plats'!$A$5:$A$156,0),MATCH(ED$6,'Liste plats'!$A$5:$EX$5,0))*$D152),"",INDEX('Liste plats'!$A$5:$EX$156,MATCH('Journal cuisine'!$B152,'Liste plats'!$A$5:$A$156,0),MATCH(ED$6,'Liste plats'!$A$5:$EX$5,0))*$D152)</f>
        <v/>
      </c>
      <c r="EE152" s="36" t="str">
        <f>IF(ISERROR(INDEX('Liste plats'!$A$5:$EX$156,MATCH('Journal cuisine'!$B152,'Liste plats'!$A$5:$A$156,0),MATCH(EE$6,'Liste plats'!$A$5:$EX$5,0))*$D152),"",INDEX('Liste plats'!$A$5:$EX$156,MATCH('Journal cuisine'!$B152,'Liste plats'!$A$5:$A$156,0),MATCH(EE$6,'Liste plats'!$A$5:$EX$5,0))*$D152)</f>
        <v/>
      </c>
      <c r="EF152" s="36" t="str">
        <f>IF(ISERROR(INDEX('Liste plats'!$A$5:$EX$156,MATCH('Journal cuisine'!$B152,'Liste plats'!$A$5:$A$156,0),MATCH(EF$6,'Liste plats'!$A$5:$EX$5,0))*$D152),"",INDEX('Liste plats'!$A$5:$EX$156,MATCH('Journal cuisine'!$B152,'Liste plats'!$A$5:$A$156,0),MATCH(EF$6,'Liste plats'!$A$5:$EX$5,0))*$D152)</f>
        <v/>
      </c>
      <c r="EG152" s="36" t="str">
        <f>IF(ISERROR(INDEX('Liste plats'!$A$5:$EX$156,MATCH('Journal cuisine'!$B152,'Liste plats'!$A$5:$A$156,0),MATCH(EG$6,'Liste plats'!$A$5:$EX$5,0))*$D152),"",INDEX('Liste plats'!$A$5:$EX$156,MATCH('Journal cuisine'!$B152,'Liste plats'!$A$5:$A$156,0),MATCH(EG$6,'Liste plats'!$A$5:$EX$5,0))*$D152)</f>
        <v/>
      </c>
      <c r="EH152" s="36" t="str">
        <f>IF(ISERROR(INDEX('Liste plats'!$A$5:$EX$156,MATCH('Journal cuisine'!$B152,'Liste plats'!$A$5:$A$156,0),MATCH(EH$6,'Liste plats'!$A$5:$EX$5,0))*$D152),"",INDEX('Liste plats'!$A$5:$EX$156,MATCH('Journal cuisine'!$B152,'Liste plats'!$A$5:$A$156,0),MATCH(EH$6,'Liste plats'!$A$5:$EX$5,0))*$D152)</f>
        <v/>
      </c>
      <c r="EI152" s="36" t="str">
        <f>IF(ISERROR(INDEX('Liste plats'!$A$5:$EX$156,MATCH('Journal cuisine'!$B152,'Liste plats'!$A$5:$A$156,0),MATCH(EI$6,'Liste plats'!$A$5:$EX$5,0))*$D152),"",INDEX('Liste plats'!$A$5:$EX$156,MATCH('Journal cuisine'!$B152,'Liste plats'!$A$5:$A$156,0),MATCH(EI$6,'Liste plats'!$A$5:$EX$5,0))*$D152)</f>
        <v/>
      </c>
      <c r="EJ152" s="36" t="str">
        <f>IF(ISERROR(INDEX('Liste plats'!$A$5:$EX$156,MATCH('Journal cuisine'!$B152,'Liste plats'!$A$5:$A$156,0),MATCH(EJ$6,'Liste plats'!$A$5:$EX$5,0))*$D152),"",INDEX('Liste plats'!$A$5:$EX$156,MATCH('Journal cuisine'!$B152,'Liste plats'!$A$5:$A$156,0),MATCH(EJ$6,'Liste plats'!$A$5:$EX$5,0))*$D152)</f>
        <v/>
      </c>
      <c r="EK152" s="36" t="str">
        <f>IF(ISERROR(INDEX('Liste plats'!$A$5:$EX$156,MATCH('Journal cuisine'!$B152,'Liste plats'!$A$5:$A$156,0),MATCH(EK$6,'Liste plats'!$A$5:$EX$5,0))*$D152),"",INDEX('Liste plats'!$A$5:$EX$156,MATCH('Journal cuisine'!$B152,'Liste plats'!$A$5:$A$156,0),MATCH(EK$6,'Liste plats'!$A$5:$EX$5,0))*$D152)</f>
        <v/>
      </c>
      <c r="EL152" s="36" t="str">
        <f>IF(ISERROR(INDEX('Liste plats'!$A$5:$EX$156,MATCH('Journal cuisine'!$B152,'Liste plats'!$A$5:$A$156,0),MATCH(EL$6,'Liste plats'!$A$5:$EX$5,0))*$D152),"",INDEX('Liste plats'!$A$5:$EX$156,MATCH('Journal cuisine'!$B152,'Liste plats'!$A$5:$A$156,0),MATCH(EL$6,'Liste plats'!$A$5:$EX$5,0))*$D152)</f>
        <v/>
      </c>
      <c r="EM152" s="36" t="str">
        <f>IF(ISERROR(INDEX('Liste plats'!$A$5:$EX$156,MATCH('Journal cuisine'!$B152,'Liste plats'!$A$5:$A$156,0),MATCH(EM$6,'Liste plats'!$A$5:$EX$5,0))*$D152),"",INDEX('Liste plats'!$A$5:$EX$156,MATCH('Journal cuisine'!$B152,'Liste plats'!$A$5:$A$156,0),MATCH(EM$6,'Liste plats'!$A$5:$EX$5,0))*$D152)</f>
        <v/>
      </c>
      <c r="EN152" s="36" t="str">
        <f>IF(ISERROR(INDEX('Liste plats'!$A$5:$EX$156,MATCH('Journal cuisine'!$B152,'Liste plats'!$A$5:$A$156,0),MATCH(EN$6,'Liste plats'!$A$5:$EX$5,0))*$D152),"",INDEX('Liste plats'!$A$5:$EX$156,MATCH('Journal cuisine'!$B152,'Liste plats'!$A$5:$A$156,0),MATCH(EN$6,'Liste plats'!$A$5:$EX$5,0))*$D152)</f>
        <v/>
      </c>
      <c r="EO152" s="36" t="str">
        <f>IF(ISERROR(INDEX('Liste plats'!$A$5:$EX$156,MATCH('Journal cuisine'!$B152,'Liste plats'!$A$5:$A$156,0),MATCH(EO$6,'Liste plats'!$A$5:$EX$5,0))*$D152),"",INDEX('Liste plats'!$A$5:$EX$156,MATCH('Journal cuisine'!$B152,'Liste plats'!$A$5:$A$156,0),MATCH(EO$6,'Liste plats'!$A$5:$EX$5,0))*$D152)</f>
        <v/>
      </c>
      <c r="EP152" s="36" t="str">
        <f>IF(ISERROR(INDEX('Liste plats'!$A$5:$EX$156,MATCH('Journal cuisine'!$B152,'Liste plats'!$A$5:$A$156,0),MATCH(EP$6,'Liste plats'!$A$5:$EX$5,0))*$D152),"",INDEX('Liste plats'!$A$5:$EX$156,MATCH('Journal cuisine'!$B152,'Liste plats'!$A$5:$A$156,0),MATCH(EP$6,'Liste plats'!$A$5:$EX$5,0))*$D152)</f>
        <v/>
      </c>
      <c r="EQ152" s="36" t="str">
        <f>IF(ISERROR(INDEX('Liste plats'!$A$5:$EX$156,MATCH('Journal cuisine'!$B152,'Liste plats'!$A$5:$A$156,0),MATCH(EQ$6,'Liste plats'!$A$5:$EX$5,0))*$D152),"",INDEX('Liste plats'!$A$5:$EX$156,MATCH('Journal cuisine'!$B152,'Liste plats'!$A$5:$A$156,0),MATCH(EQ$6,'Liste plats'!$A$5:$EX$5,0))*$D152)</f>
        <v/>
      </c>
      <c r="ER152" s="36" t="str">
        <f>IF(ISERROR(INDEX('Liste plats'!$A$5:$EX$156,MATCH('Journal cuisine'!$B152,'Liste plats'!$A$5:$A$156,0),MATCH(ER$6,'Liste plats'!$A$5:$EX$5,0))*$D152),"",INDEX('Liste plats'!$A$5:$EX$156,MATCH('Journal cuisine'!$B152,'Liste plats'!$A$5:$A$156,0),MATCH(ER$6,'Liste plats'!$A$5:$EX$5,0))*$D152)</f>
        <v/>
      </c>
      <c r="ES152" s="36" t="str">
        <f>IF(ISERROR(INDEX('Liste plats'!$A$5:$EX$156,MATCH('Journal cuisine'!$B152,'Liste plats'!$A$5:$A$156,0),MATCH(ES$6,'Liste plats'!$A$5:$EX$5,0))*$D152),"",INDEX('Liste plats'!$A$5:$EX$156,MATCH('Journal cuisine'!$B152,'Liste plats'!$A$5:$A$156,0),MATCH(ES$6,'Liste plats'!$A$5:$EX$5,0))*$D152)</f>
        <v/>
      </c>
      <c r="ET152" s="36" t="str">
        <f>IF(ISERROR(INDEX('Liste plats'!$A$5:$EX$156,MATCH('Journal cuisine'!$B152,'Liste plats'!$A$5:$A$156,0),MATCH(ET$6,'Liste plats'!$A$5:$EX$5,0))*$D152),"",INDEX('Liste plats'!$A$5:$EX$156,MATCH('Journal cuisine'!$B152,'Liste plats'!$A$5:$A$156,0),MATCH(ET$6,'Liste plats'!$A$5:$EX$5,0))*$D152)</f>
        <v/>
      </c>
      <c r="EU152" s="36" t="str">
        <f>IF(ISERROR(INDEX('Liste plats'!$A$5:$EX$156,MATCH('Journal cuisine'!$B152,'Liste plats'!$A$5:$A$156,0),MATCH(EU$6,'Liste plats'!$A$5:$EX$5,0))*$D152),"",INDEX('Liste plats'!$A$5:$EX$156,MATCH('Journal cuisine'!$B152,'Liste plats'!$A$5:$A$156,0),MATCH(EU$6,'Liste plats'!$A$5:$EX$5,0))*$D152)</f>
        <v/>
      </c>
      <c r="EV152" s="36" t="str">
        <f>IF(ISERROR(INDEX('Liste plats'!$A$5:$EX$156,MATCH('Journal cuisine'!$B152,'Liste plats'!$A$5:$A$156,0),MATCH(EV$6,'Liste plats'!$A$5:$EX$5,0))*$D152),"",INDEX('Liste plats'!$A$5:$EX$156,MATCH('Journal cuisine'!$B152,'Liste plats'!$A$5:$A$156,0),MATCH(EV$6,'Liste plats'!$A$5:$EX$5,0))*$D152)</f>
        <v/>
      </c>
      <c r="EW152" s="36" t="str">
        <f>IF(ISERROR(INDEX('Liste plats'!$A$5:$EX$156,MATCH('Journal cuisine'!$B152,'Liste plats'!$A$5:$A$156,0),MATCH(EW$6,'Liste plats'!$A$5:$EX$5,0))*$D152),"",INDEX('Liste plats'!$A$5:$EX$156,MATCH('Journal cuisine'!$B152,'Liste plats'!$A$5:$A$156,0),MATCH(EW$6,'Liste plats'!$A$5:$EX$5,0))*$D152)</f>
        <v/>
      </c>
      <c r="EX152" s="36" t="str">
        <f>IF(ISERROR(INDEX('Liste plats'!$A$5:$EX$156,MATCH('Journal cuisine'!$B152,'Liste plats'!$A$5:$A$156,0),MATCH(EX$6,'Liste plats'!$A$5:$EX$5,0))*$D152),"",INDEX('Liste plats'!$A$5:$EX$156,MATCH('Journal cuisine'!$B152,'Liste plats'!$A$5:$A$156,0),MATCH(EX$6,'Liste plats'!$A$5:$EX$5,0))*$D152)</f>
        <v/>
      </c>
      <c r="EY152" s="36" t="str">
        <f>IF(ISERROR(INDEX('Liste plats'!$A$5:$EX$156,MATCH('Journal cuisine'!$B152,'Liste plats'!$A$5:$A$156,0),MATCH(EY$6,'Liste plats'!$A$5:$EX$5,0))*$D152),"",INDEX('Liste plats'!$A$5:$EX$156,MATCH('Journal cuisine'!$B152,'Liste plats'!$A$5:$A$156,0),MATCH(EY$6,'Liste plats'!$A$5:$EX$5,0))*$D152)</f>
        <v/>
      </c>
      <c r="EZ152" s="36" t="str">
        <f>IF(ISERROR(INDEX('Liste plats'!$A$5:$EX$156,MATCH('Journal cuisine'!$B152,'Liste plats'!$A$5:$A$156,0),MATCH(EZ$6,'Liste plats'!$A$5:$EX$5,0))*$D152),"",INDEX('Liste plats'!$A$5:$EX$156,MATCH('Journal cuisine'!$B152,'Liste plats'!$A$5:$A$156,0),MATCH(EZ$6,'Liste plats'!$A$5:$EX$5,0))*$D152)</f>
        <v/>
      </c>
      <c r="FA152" s="49" t="str">
        <f>IF(ISERROR(INDEX('Liste plats'!$A$5:$EX$156,MATCH('Journal cuisine'!$B152,'Liste plats'!$A$5:$A$156,0),MATCH(FA$6,'Liste plats'!$A$5:$EX$5,0))*$D152),"",INDEX('Liste plats'!$A$5:$EX$156,MATCH('Journal cuisine'!$B152,'Liste plats'!$A$5:$A$156,0),MATCH(FA$6,'Liste plats'!$A$5:$EX$5,0))*$D152)</f>
        <v/>
      </c>
    </row>
    <row r="153" spans="1:157" x14ac:dyDescent="0.25">
      <c r="A153" s="9"/>
      <c r="B153" s="10"/>
      <c r="C153" s="34" t="str">
        <f>IF(ISERROR(IF(VLOOKUP(B153,'Liste plats'!$A$7:$B$156,2,0)=0,"",VLOOKUP(B153,'Liste plats'!$A$7:$B$156,2,0))),"",IF(VLOOKUP(B153,'Liste plats'!$A$7:$B$156,2,0)=0,"",VLOOKUP(B153,'Liste plats'!$A$7:$B$156,2,0)))</f>
        <v/>
      </c>
      <c r="D153" s="18"/>
      <c r="F153" s="41"/>
      <c r="H153" s="48" t="str">
        <f>IF(ISERROR(INDEX('Liste plats'!$A$5:$EX$156,MATCH('Journal cuisine'!$B153,'Liste plats'!$A$5:$A$156,0),MATCH(H$6,'Liste plats'!$A$5:$EX$5,0))*$D153),"",INDEX('Liste plats'!$A$5:$EX$156,MATCH('Journal cuisine'!$B153,'Liste plats'!$A$5:$A$156,0),MATCH(H$6,'Liste plats'!$A$5:$EX$5,0))*$D153)</f>
        <v/>
      </c>
      <c r="I153" s="36" t="str">
        <f>IF(ISERROR(INDEX('Liste plats'!$A$5:$EX$156,MATCH('Journal cuisine'!$B153,'Liste plats'!$A$5:$A$156,0),MATCH(I$6,'Liste plats'!$A$5:$EX$5,0))*$D153),"",INDEX('Liste plats'!$A$5:$EX$156,MATCH('Journal cuisine'!$B153,'Liste plats'!$A$5:$A$156,0),MATCH(I$6,'Liste plats'!$A$5:$EX$5,0))*$D153)</f>
        <v/>
      </c>
      <c r="J153" s="36" t="str">
        <f>IF(ISERROR(INDEX('Liste plats'!$A$5:$EX$156,MATCH('Journal cuisine'!$B153,'Liste plats'!$A$5:$A$156,0),MATCH(J$6,'Liste plats'!$A$5:$EX$5,0))*$D153),"",INDEX('Liste plats'!$A$5:$EX$156,MATCH('Journal cuisine'!$B153,'Liste plats'!$A$5:$A$156,0),MATCH(J$6,'Liste plats'!$A$5:$EX$5,0))*$D153)</f>
        <v/>
      </c>
      <c r="K153" s="36" t="str">
        <f>IF(ISERROR(INDEX('Liste plats'!$A$5:$EX$156,MATCH('Journal cuisine'!$B153,'Liste plats'!$A$5:$A$156,0),MATCH(K$6,'Liste plats'!$A$5:$EX$5,0))*$D153),"",INDEX('Liste plats'!$A$5:$EX$156,MATCH('Journal cuisine'!$B153,'Liste plats'!$A$5:$A$156,0),MATCH(K$6,'Liste plats'!$A$5:$EX$5,0))*$D153)</f>
        <v/>
      </c>
      <c r="L153" s="36" t="str">
        <f>IF(ISERROR(INDEX('Liste plats'!$A$5:$EX$156,MATCH('Journal cuisine'!$B153,'Liste plats'!$A$5:$A$156,0),MATCH(L$6,'Liste plats'!$A$5:$EX$5,0))*$D153),"",INDEX('Liste plats'!$A$5:$EX$156,MATCH('Journal cuisine'!$B153,'Liste plats'!$A$5:$A$156,0),MATCH(L$6,'Liste plats'!$A$5:$EX$5,0))*$D153)</f>
        <v/>
      </c>
      <c r="M153" s="36" t="str">
        <f>IF(ISERROR(INDEX('Liste plats'!$A$5:$EX$156,MATCH('Journal cuisine'!$B153,'Liste plats'!$A$5:$A$156,0),MATCH(M$6,'Liste plats'!$A$5:$EX$5,0))*$D153),"",INDEX('Liste plats'!$A$5:$EX$156,MATCH('Journal cuisine'!$B153,'Liste plats'!$A$5:$A$156,0),MATCH(M$6,'Liste plats'!$A$5:$EX$5,0))*$D153)</f>
        <v/>
      </c>
      <c r="N153" s="36" t="str">
        <f>IF(ISERROR(INDEX('Liste plats'!$A$5:$EX$156,MATCH('Journal cuisine'!$B153,'Liste plats'!$A$5:$A$156,0),MATCH(N$6,'Liste plats'!$A$5:$EX$5,0))*$D153),"",INDEX('Liste plats'!$A$5:$EX$156,MATCH('Journal cuisine'!$B153,'Liste plats'!$A$5:$A$156,0),MATCH(N$6,'Liste plats'!$A$5:$EX$5,0))*$D153)</f>
        <v/>
      </c>
      <c r="O153" s="36" t="str">
        <f>IF(ISERROR(INDEX('Liste plats'!$A$5:$EX$156,MATCH('Journal cuisine'!$B153,'Liste plats'!$A$5:$A$156,0),MATCH(O$6,'Liste plats'!$A$5:$EX$5,0))*$D153),"",INDEX('Liste plats'!$A$5:$EX$156,MATCH('Journal cuisine'!$B153,'Liste plats'!$A$5:$A$156,0),MATCH(O$6,'Liste plats'!$A$5:$EX$5,0))*$D153)</f>
        <v/>
      </c>
      <c r="P153" s="36" t="str">
        <f>IF(ISERROR(INDEX('Liste plats'!$A$5:$EX$156,MATCH('Journal cuisine'!$B153,'Liste plats'!$A$5:$A$156,0),MATCH(P$6,'Liste plats'!$A$5:$EX$5,0))*$D153),"",INDEX('Liste plats'!$A$5:$EX$156,MATCH('Journal cuisine'!$B153,'Liste plats'!$A$5:$A$156,0),MATCH(P$6,'Liste plats'!$A$5:$EX$5,0))*$D153)</f>
        <v/>
      </c>
      <c r="Q153" s="36" t="str">
        <f>IF(ISERROR(INDEX('Liste plats'!$A$5:$EX$156,MATCH('Journal cuisine'!$B153,'Liste plats'!$A$5:$A$156,0),MATCH(Q$6,'Liste plats'!$A$5:$EX$5,0))*$D153),"",INDEX('Liste plats'!$A$5:$EX$156,MATCH('Journal cuisine'!$B153,'Liste plats'!$A$5:$A$156,0),MATCH(Q$6,'Liste plats'!$A$5:$EX$5,0))*$D153)</f>
        <v/>
      </c>
      <c r="R153" s="36" t="str">
        <f>IF(ISERROR(INDEX('Liste plats'!$A$5:$EX$156,MATCH('Journal cuisine'!$B153,'Liste plats'!$A$5:$A$156,0),MATCH(R$6,'Liste plats'!$A$5:$EX$5,0))*$D153),"",INDEX('Liste plats'!$A$5:$EX$156,MATCH('Journal cuisine'!$B153,'Liste plats'!$A$5:$A$156,0),MATCH(R$6,'Liste plats'!$A$5:$EX$5,0))*$D153)</f>
        <v/>
      </c>
      <c r="S153" s="36" t="str">
        <f>IF(ISERROR(INDEX('Liste plats'!$A$5:$EX$156,MATCH('Journal cuisine'!$B153,'Liste plats'!$A$5:$A$156,0),MATCH(S$6,'Liste plats'!$A$5:$EX$5,0))*$D153),"",INDEX('Liste plats'!$A$5:$EX$156,MATCH('Journal cuisine'!$B153,'Liste plats'!$A$5:$A$156,0),MATCH(S$6,'Liste plats'!$A$5:$EX$5,0))*$D153)</f>
        <v/>
      </c>
      <c r="T153" s="36" t="str">
        <f>IF(ISERROR(INDEX('Liste plats'!$A$5:$EX$156,MATCH('Journal cuisine'!$B153,'Liste plats'!$A$5:$A$156,0),MATCH(T$6,'Liste plats'!$A$5:$EX$5,0))*$D153),"",INDEX('Liste plats'!$A$5:$EX$156,MATCH('Journal cuisine'!$B153,'Liste plats'!$A$5:$A$156,0),MATCH(T$6,'Liste plats'!$A$5:$EX$5,0))*$D153)</f>
        <v/>
      </c>
      <c r="U153" s="36" t="str">
        <f>IF(ISERROR(INDEX('Liste plats'!$A$5:$EX$156,MATCH('Journal cuisine'!$B153,'Liste plats'!$A$5:$A$156,0),MATCH(U$6,'Liste plats'!$A$5:$EX$5,0))*$D153),"",INDEX('Liste plats'!$A$5:$EX$156,MATCH('Journal cuisine'!$B153,'Liste plats'!$A$5:$A$156,0),MATCH(U$6,'Liste plats'!$A$5:$EX$5,0))*$D153)</f>
        <v/>
      </c>
      <c r="V153" s="36" t="str">
        <f>IF(ISERROR(INDEX('Liste plats'!$A$5:$EX$156,MATCH('Journal cuisine'!$B153,'Liste plats'!$A$5:$A$156,0),MATCH(V$6,'Liste plats'!$A$5:$EX$5,0))*$D153),"",INDEX('Liste plats'!$A$5:$EX$156,MATCH('Journal cuisine'!$B153,'Liste plats'!$A$5:$A$156,0),MATCH(V$6,'Liste plats'!$A$5:$EX$5,0))*$D153)</f>
        <v/>
      </c>
      <c r="W153" s="36" t="str">
        <f>IF(ISERROR(INDEX('Liste plats'!$A$5:$EX$156,MATCH('Journal cuisine'!$B153,'Liste plats'!$A$5:$A$156,0),MATCH(W$6,'Liste plats'!$A$5:$EX$5,0))*$D153),"",INDEX('Liste plats'!$A$5:$EX$156,MATCH('Journal cuisine'!$B153,'Liste plats'!$A$5:$A$156,0),MATCH(W$6,'Liste plats'!$A$5:$EX$5,0))*$D153)</f>
        <v/>
      </c>
      <c r="X153" s="36" t="str">
        <f>IF(ISERROR(INDEX('Liste plats'!$A$5:$EX$156,MATCH('Journal cuisine'!$B153,'Liste plats'!$A$5:$A$156,0),MATCH(X$6,'Liste plats'!$A$5:$EX$5,0))*$D153),"",INDEX('Liste plats'!$A$5:$EX$156,MATCH('Journal cuisine'!$B153,'Liste plats'!$A$5:$A$156,0),MATCH(X$6,'Liste plats'!$A$5:$EX$5,0))*$D153)</f>
        <v/>
      </c>
      <c r="Y153" s="36" t="str">
        <f>IF(ISERROR(INDEX('Liste plats'!$A$5:$EX$156,MATCH('Journal cuisine'!$B153,'Liste plats'!$A$5:$A$156,0),MATCH(Y$6,'Liste plats'!$A$5:$EX$5,0))*$D153),"",INDEX('Liste plats'!$A$5:$EX$156,MATCH('Journal cuisine'!$B153,'Liste plats'!$A$5:$A$156,0),MATCH(Y$6,'Liste plats'!$A$5:$EX$5,0))*$D153)</f>
        <v/>
      </c>
      <c r="Z153" s="36" t="str">
        <f>IF(ISERROR(INDEX('Liste plats'!$A$5:$EX$156,MATCH('Journal cuisine'!$B153,'Liste plats'!$A$5:$A$156,0),MATCH(Z$6,'Liste plats'!$A$5:$EX$5,0))*$D153),"",INDEX('Liste plats'!$A$5:$EX$156,MATCH('Journal cuisine'!$B153,'Liste plats'!$A$5:$A$156,0),MATCH(Z$6,'Liste plats'!$A$5:$EX$5,0))*$D153)</f>
        <v/>
      </c>
      <c r="AA153" s="36" t="str">
        <f>IF(ISERROR(INDEX('Liste plats'!$A$5:$EX$156,MATCH('Journal cuisine'!$B153,'Liste plats'!$A$5:$A$156,0),MATCH(AA$6,'Liste plats'!$A$5:$EX$5,0))*$D153),"",INDEX('Liste plats'!$A$5:$EX$156,MATCH('Journal cuisine'!$B153,'Liste plats'!$A$5:$A$156,0),MATCH(AA$6,'Liste plats'!$A$5:$EX$5,0))*$D153)</f>
        <v/>
      </c>
      <c r="AB153" s="36" t="str">
        <f>IF(ISERROR(INDEX('Liste plats'!$A$5:$EX$156,MATCH('Journal cuisine'!$B153,'Liste plats'!$A$5:$A$156,0),MATCH(AB$6,'Liste plats'!$A$5:$EX$5,0))*$D153),"",INDEX('Liste plats'!$A$5:$EX$156,MATCH('Journal cuisine'!$B153,'Liste plats'!$A$5:$A$156,0),MATCH(AB$6,'Liste plats'!$A$5:$EX$5,0))*$D153)</f>
        <v/>
      </c>
      <c r="AC153" s="36" t="str">
        <f>IF(ISERROR(INDEX('Liste plats'!$A$5:$EX$156,MATCH('Journal cuisine'!$B153,'Liste plats'!$A$5:$A$156,0),MATCH(AC$6,'Liste plats'!$A$5:$EX$5,0))*$D153),"",INDEX('Liste plats'!$A$5:$EX$156,MATCH('Journal cuisine'!$B153,'Liste plats'!$A$5:$A$156,0),MATCH(AC$6,'Liste plats'!$A$5:$EX$5,0))*$D153)</f>
        <v/>
      </c>
      <c r="AD153" s="36" t="str">
        <f>IF(ISERROR(INDEX('Liste plats'!$A$5:$EX$156,MATCH('Journal cuisine'!$B153,'Liste plats'!$A$5:$A$156,0),MATCH(AD$6,'Liste plats'!$A$5:$EX$5,0))*$D153),"",INDEX('Liste plats'!$A$5:$EX$156,MATCH('Journal cuisine'!$B153,'Liste plats'!$A$5:$A$156,0),MATCH(AD$6,'Liste plats'!$A$5:$EX$5,0))*$D153)</f>
        <v/>
      </c>
      <c r="AE153" s="36" t="str">
        <f>IF(ISERROR(INDEX('Liste plats'!$A$5:$EX$156,MATCH('Journal cuisine'!$B153,'Liste plats'!$A$5:$A$156,0),MATCH(AE$6,'Liste plats'!$A$5:$EX$5,0))*$D153),"",INDEX('Liste plats'!$A$5:$EX$156,MATCH('Journal cuisine'!$B153,'Liste plats'!$A$5:$A$156,0),MATCH(AE$6,'Liste plats'!$A$5:$EX$5,0))*$D153)</f>
        <v/>
      </c>
      <c r="AF153" s="36" t="str">
        <f>IF(ISERROR(INDEX('Liste plats'!$A$5:$EX$156,MATCH('Journal cuisine'!$B153,'Liste plats'!$A$5:$A$156,0),MATCH(AF$6,'Liste plats'!$A$5:$EX$5,0))*$D153),"",INDEX('Liste plats'!$A$5:$EX$156,MATCH('Journal cuisine'!$B153,'Liste plats'!$A$5:$A$156,0),MATCH(AF$6,'Liste plats'!$A$5:$EX$5,0))*$D153)</f>
        <v/>
      </c>
      <c r="AG153" s="36" t="str">
        <f>IF(ISERROR(INDEX('Liste plats'!$A$5:$EX$156,MATCH('Journal cuisine'!$B153,'Liste plats'!$A$5:$A$156,0),MATCH(AG$6,'Liste plats'!$A$5:$EX$5,0))*$D153),"",INDEX('Liste plats'!$A$5:$EX$156,MATCH('Journal cuisine'!$B153,'Liste plats'!$A$5:$A$156,0),MATCH(AG$6,'Liste plats'!$A$5:$EX$5,0))*$D153)</f>
        <v/>
      </c>
      <c r="AH153" s="36" t="str">
        <f>IF(ISERROR(INDEX('Liste plats'!$A$5:$EX$156,MATCH('Journal cuisine'!$B153,'Liste plats'!$A$5:$A$156,0),MATCH(AH$6,'Liste plats'!$A$5:$EX$5,0))*$D153),"",INDEX('Liste plats'!$A$5:$EX$156,MATCH('Journal cuisine'!$B153,'Liste plats'!$A$5:$A$156,0),MATCH(AH$6,'Liste plats'!$A$5:$EX$5,0))*$D153)</f>
        <v/>
      </c>
      <c r="AI153" s="36" t="str">
        <f>IF(ISERROR(INDEX('Liste plats'!$A$5:$EX$156,MATCH('Journal cuisine'!$B153,'Liste plats'!$A$5:$A$156,0),MATCH(AI$6,'Liste plats'!$A$5:$EX$5,0))*$D153),"",INDEX('Liste plats'!$A$5:$EX$156,MATCH('Journal cuisine'!$B153,'Liste plats'!$A$5:$A$156,0),MATCH(AI$6,'Liste plats'!$A$5:$EX$5,0))*$D153)</f>
        <v/>
      </c>
      <c r="AJ153" s="36" t="str">
        <f>IF(ISERROR(INDEX('Liste plats'!$A$5:$EX$156,MATCH('Journal cuisine'!$B153,'Liste plats'!$A$5:$A$156,0),MATCH(AJ$6,'Liste plats'!$A$5:$EX$5,0))*$D153),"",INDEX('Liste plats'!$A$5:$EX$156,MATCH('Journal cuisine'!$B153,'Liste plats'!$A$5:$A$156,0),MATCH(AJ$6,'Liste plats'!$A$5:$EX$5,0))*$D153)</f>
        <v/>
      </c>
      <c r="AK153" s="36" t="str">
        <f>IF(ISERROR(INDEX('Liste plats'!$A$5:$EX$156,MATCH('Journal cuisine'!$B153,'Liste plats'!$A$5:$A$156,0),MATCH(AK$6,'Liste plats'!$A$5:$EX$5,0))*$D153),"",INDEX('Liste plats'!$A$5:$EX$156,MATCH('Journal cuisine'!$B153,'Liste plats'!$A$5:$A$156,0),MATCH(AK$6,'Liste plats'!$A$5:$EX$5,0))*$D153)</f>
        <v/>
      </c>
      <c r="AL153" s="36" t="str">
        <f>IF(ISERROR(INDEX('Liste plats'!$A$5:$EX$156,MATCH('Journal cuisine'!$B153,'Liste plats'!$A$5:$A$156,0),MATCH(AL$6,'Liste plats'!$A$5:$EX$5,0))*$D153),"",INDEX('Liste plats'!$A$5:$EX$156,MATCH('Journal cuisine'!$B153,'Liste plats'!$A$5:$A$156,0),MATCH(AL$6,'Liste plats'!$A$5:$EX$5,0))*$D153)</f>
        <v/>
      </c>
      <c r="AM153" s="36" t="str">
        <f>IF(ISERROR(INDEX('Liste plats'!$A$5:$EX$156,MATCH('Journal cuisine'!$B153,'Liste plats'!$A$5:$A$156,0),MATCH(AM$6,'Liste plats'!$A$5:$EX$5,0))*$D153),"",INDEX('Liste plats'!$A$5:$EX$156,MATCH('Journal cuisine'!$B153,'Liste plats'!$A$5:$A$156,0),MATCH(AM$6,'Liste plats'!$A$5:$EX$5,0))*$D153)</f>
        <v/>
      </c>
      <c r="AN153" s="36" t="str">
        <f>IF(ISERROR(INDEX('Liste plats'!$A$5:$EX$156,MATCH('Journal cuisine'!$B153,'Liste plats'!$A$5:$A$156,0),MATCH(AN$6,'Liste plats'!$A$5:$EX$5,0))*$D153),"",INDEX('Liste plats'!$A$5:$EX$156,MATCH('Journal cuisine'!$B153,'Liste plats'!$A$5:$A$156,0),MATCH(AN$6,'Liste plats'!$A$5:$EX$5,0))*$D153)</f>
        <v/>
      </c>
      <c r="AO153" s="36" t="str">
        <f>IF(ISERROR(INDEX('Liste plats'!$A$5:$EX$156,MATCH('Journal cuisine'!$B153,'Liste plats'!$A$5:$A$156,0),MATCH(AO$6,'Liste plats'!$A$5:$EX$5,0))*$D153),"",INDEX('Liste plats'!$A$5:$EX$156,MATCH('Journal cuisine'!$B153,'Liste plats'!$A$5:$A$156,0),MATCH(AO$6,'Liste plats'!$A$5:$EX$5,0))*$D153)</f>
        <v/>
      </c>
      <c r="AP153" s="36" t="str">
        <f>IF(ISERROR(INDEX('Liste plats'!$A$5:$EX$156,MATCH('Journal cuisine'!$B153,'Liste plats'!$A$5:$A$156,0),MATCH(AP$6,'Liste plats'!$A$5:$EX$5,0))*$D153),"",INDEX('Liste plats'!$A$5:$EX$156,MATCH('Journal cuisine'!$B153,'Liste plats'!$A$5:$A$156,0),MATCH(AP$6,'Liste plats'!$A$5:$EX$5,0))*$D153)</f>
        <v/>
      </c>
      <c r="AQ153" s="36" t="str">
        <f>IF(ISERROR(INDEX('Liste plats'!$A$5:$EX$156,MATCH('Journal cuisine'!$B153,'Liste plats'!$A$5:$A$156,0),MATCH(AQ$6,'Liste plats'!$A$5:$EX$5,0))*$D153),"",INDEX('Liste plats'!$A$5:$EX$156,MATCH('Journal cuisine'!$B153,'Liste plats'!$A$5:$A$156,0),MATCH(AQ$6,'Liste plats'!$A$5:$EX$5,0))*$D153)</f>
        <v/>
      </c>
      <c r="AR153" s="36" t="str">
        <f>IF(ISERROR(INDEX('Liste plats'!$A$5:$EX$156,MATCH('Journal cuisine'!$B153,'Liste plats'!$A$5:$A$156,0),MATCH(AR$6,'Liste plats'!$A$5:$EX$5,0))*$D153),"",INDEX('Liste plats'!$A$5:$EX$156,MATCH('Journal cuisine'!$B153,'Liste plats'!$A$5:$A$156,0),MATCH(AR$6,'Liste plats'!$A$5:$EX$5,0))*$D153)</f>
        <v/>
      </c>
      <c r="AS153" s="36" t="str">
        <f>IF(ISERROR(INDEX('Liste plats'!$A$5:$EX$156,MATCH('Journal cuisine'!$B153,'Liste plats'!$A$5:$A$156,0),MATCH(AS$6,'Liste plats'!$A$5:$EX$5,0))*$D153),"",INDEX('Liste plats'!$A$5:$EX$156,MATCH('Journal cuisine'!$B153,'Liste plats'!$A$5:$A$156,0),MATCH(AS$6,'Liste plats'!$A$5:$EX$5,0))*$D153)</f>
        <v/>
      </c>
      <c r="AT153" s="36" t="str">
        <f>IF(ISERROR(INDEX('Liste plats'!$A$5:$EX$156,MATCH('Journal cuisine'!$B153,'Liste plats'!$A$5:$A$156,0),MATCH(AT$6,'Liste plats'!$A$5:$EX$5,0))*$D153),"",INDEX('Liste plats'!$A$5:$EX$156,MATCH('Journal cuisine'!$B153,'Liste plats'!$A$5:$A$156,0),MATCH(AT$6,'Liste plats'!$A$5:$EX$5,0))*$D153)</f>
        <v/>
      </c>
      <c r="AU153" s="36" t="str">
        <f>IF(ISERROR(INDEX('Liste plats'!$A$5:$EX$156,MATCH('Journal cuisine'!$B153,'Liste plats'!$A$5:$A$156,0),MATCH(AU$6,'Liste plats'!$A$5:$EX$5,0))*$D153),"",INDEX('Liste plats'!$A$5:$EX$156,MATCH('Journal cuisine'!$B153,'Liste plats'!$A$5:$A$156,0),MATCH(AU$6,'Liste plats'!$A$5:$EX$5,0))*$D153)</f>
        <v/>
      </c>
      <c r="AV153" s="36" t="str">
        <f>IF(ISERROR(INDEX('Liste plats'!$A$5:$EX$156,MATCH('Journal cuisine'!$B153,'Liste plats'!$A$5:$A$156,0),MATCH(AV$6,'Liste plats'!$A$5:$EX$5,0))*$D153),"",INDEX('Liste plats'!$A$5:$EX$156,MATCH('Journal cuisine'!$B153,'Liste plats'!$A$5:$A$156,0),MATCH(AV$6,'Liste plats'!$A$5:$EX$5,0))*$D153)</f>
        <v/>
      </c>
      <c r="AW153" s="36" t="str">
        <f>IF(ISERROR(INDEX('Liste plats'!$A$5:$EX$156,MATCH('Journal cuisine'!$B153,'Liste plats'!$A$5:$A$156,0),MATCH(AW$6,'Liste plats'!$A$5:$EX$5,0))*$D153),"",INDEX('Liste plats'!$A$5:$EX$156,MATCH('Journal cuisine'!$B153,'Liste plats'!$A$5:$A$156,0),MATCH(AW$6,'Liste plats'!$A$5:$EX$5,0))*$D153)</f>
        <v/>
      </c>
      <c r="AX153" s="36" t="str">
        <f>IF(ISERROR(INDEX('Liste plats'!$A$5:$EX$156,MATCH('Journal cuisine'!$B153,'Liste plats'!$A$5:$A$156,0),MATCH(AX$6,'Liste plats'!$A$5:$EX$5,0))*$D153),"",INDEX('Liste plats'!$A$5:$EX$156,MATCH('Journal cuisine'!$B153,'Liste plats'!$A$5:$A$156,0),MATCH(AX$6,'Liste plats'!$A$5:$EX$5,0))*$D153)</f>
        <v/>
      </c>
      <c r="AY153" s="36" t="str">
        <f>IF(ISERROR(INDEX('Liste plats'!$A$5:$EX$156,MATCH('Journal cuisine'!$B153,'Liste plats'!$A$5:$A$156,0),MATCH(AY$6,'Liste plats'!$A$5:$EX$5,0))*$D153),"",INDEX('Liste plats'!$A$5:$EX$156,MATCH('Journal cuisine'!$B153,'Liste plats'!$A$5:$A$156,0),MATCH(AY$6,'Liste plats'!$A$5:$EX$5,0))*$D153)</f>
        <v/>
      </c>
      <c r="AZ153" s="36" t="str">
        <f>IF(ISERROR(INDEX('Liste plats'!$A$5:$EX$156,MATCH('Journal cuisine'!$B153,'Liste plats'!$A$5:$A$156,0),MATCH(AZ$6,'Liste plats'!$A$5:$EX$5,0))*$D153),"",INDEX('Liste plats'!$A$5:$EX$156,MATCH('Journal cuisine'!$B153,'Liste plats'!$A$5:$A$156,0),MATCH(AZ$6,'Liste plats'!$A$5:$EX$5,0))*$D153)</f>
        <v/>
      </c>
      <c r="BA153" s="36" t="str">
        <f>IF(ISERROR(INDEX('Liste plats'!$A$5:$EX$156,MATCH('Journal cuisine'!$B153,'Liste plats'!$A$5:$A$156,0),MATCH(BA$6,'Liste plats'!$A$5:$EX$5,0))*$D153),"",INDEX('Liste plats'!$A$5:$EX$156,MATCH('Journal cuisine'!$B153,'Liste plats'!$A$5:$A$156,0),MATCH(BA$6,'Liste plats'!$A$5:$EX$5,0))*$D153)</f>
        <v/>
      </c>
      <c r="BB153" s="36" t="str">
        <f>IF(ISERROR(INDEX('Liste plats'!$A$5:$EX$156,MATCH('Journal cuisine'!$B153,'Liste plats'!$A$5:$A$156,0),MATCH(BB$6,'Liste plats'!$A$5:$EX$5,0))*$D153),"",INDEX('Liste plats'!$A$5:$EX$156,MATCH('Journal cuisine'!$B153,'Liste plats'!$A$5:$A$156,0),MATCH(BB$6,'Liste plats'!$A$5:$EX$5,0))*$D153)</f>
        <v/>
      </c>
      <c r="BC153" s="36" t="str">
        <f>IF(ISERROR(INDEX('Liste plats'!$A$5:$EX$156,MATCH('Journal cuisine'!$B153,'Liste plats'!$A$5:$A$156,0),MATCH(BC$6,'Liste plats'!$A$5:$EX$5,0))*$D153),"",INDEX('Liste plats'!$A$5:$EX$156,MATCH('Journal cuisine'!$B153,'Liste plats'!$A$5:$A$156,0),MATCH(BC$6,'Liste plats'!$A$5:$EX$5,0))*$D153)</f>
        <v/>
      </c>
      <c r="BD153" s="36" t="str">
        <f>IF(ISERROR(INDEX('Liste plats'!$A$5:$EX$156,MATCH('Journal cuisine'!$B153,'Liste plats'!$A$5:$A$156,0),MATCH(BD$6,'Liste plats'!$A$5:$EX$5,0))*$D153),"",INDEX('Liste plats'!$A$5:$EX$156,MATCH('Journal cuisine'!$B153,'Liste plats'!$A$5:$A$156,0),MATCH(BD$6,'Liste plats'!$A$5:$EX$5,0))*$D153)</f>
        <v/>
      </c>
      <c r="BE153" s="36" t="str">
        <f>IF(ISERROR(INDEX('Liste plats'!$A$5:$EX$156,MATCH('Journal cuisine'!$B153,'Liste plats'!$A$5:$A$156,0),MATCH(BE$6,'Liste plats'!$A$5:$EX$5,0))*$D153),"",INDEX('Liste plats'!$A$5:$EX$156,MATCH('Journal cuisine'!$B153,'Liste plats'!$A$5:$A$156,0),MATCH(BE$6,'Liste plats'!$A$5:$EX$5,0))*$D153)</f>
        <v/>
      </c>
      <c r="BF153" s="36" t="str">
        <f>IF(ISERROR(INDEX('Liste plats'!$A$5:$EX$156,MATCH('Journal cuisine'!$B153,'Liste plats'!$A$5:$A$156,0),MATCH(BF$6,'Liste plats'!$A$5:$EX$5,0))*$D153),"",INDEX('Liste plats'!$A$5:$EX$156,MATCH('Journal cuisine'!$B153,'Liste plats'!$A$5:$A$156,0),MATCH(BF$6,'Liste plats'!$A$5:$EX$5,0))*$D153)</f>
        <v/>
      </c>
      <c r="BG153" s="36" t="str">
        <f>IF(ISERROR(INDEX('Liste plats'!$A$5:$EX$156,MATCH('Journal cuisine'!$B153,'Liste plats'!$A$5:$A$156,0),MATCH(BG$6,'Liste plats'!$A$5:$EX$5,0))*$D153),"",INDEX('Liste plats'!$A$5:$EX$156,MATCH('Journal cuisine'!$B153,'Liste plats'!$A$5:$A$156,0),MATCH(BG$6,'Liste plats'!$A$5:$EX$5,0))*$D153)</f>
        <v/>
      </c>
      <c r="BH153" s="36" t="str">
        <f>IF(ISERROR(INDEX('Liste plats'!$A$5:$EX$156,MATCH('Journal cuisine'!$B153,'Liste plats'!$A$5:$A$156,0),MATCH(BH$6,'Liste plats'!$A$5:$EX$5,0))*$D153),"",INDEX('Liste plats'!$A$5:$EX$156,MATCH('Journal cuisine'!$B153,'Liste plats'!$A$5:$A$156,0),MATCH(BH$6,'Liste plats'!$A$5:$EX$5,0))*$D153)</f>
        <v/>
      </c>
      <c r="BI153" s="36" t="str">
        <f>IF(ISERROR(INDEX('Liste plats'!$A$5:$EX$156,MATCH('Journal cuisine'!$B153,'Liste plats'!$A$5:$A$156,0),MATCH(BI$6,'Liste plats'!$A$5:$EX$5,0))*$D153),"",INDEX('Liste plats'!$A$5:$EX$156,MATCH('Journal cuisine'!$B153,'Liste plats'!$A$5:$A$156,0),MATCH(BI$6,'Liste plats'!$A$5:$EX$5,0))*$D153)</f>
        <v/>
      </c>
      <c r="BJ153" s="36" t="str">
        <f>IF(ISERROR(INDEX('Liste plats'!$A$5:$EX$156,MATCH('Journal cuisine'!$B153,'Liste plats'!$A$5:$A$156,0),MATCH(BJ$6,'Liste plats'!$A$5:$EX$5,0))*$D153),"",INDEX('Liste plats'!$A$5:$EX$156,MATCH('Journal cuisine'!$B153,'Liste plats'!$A$5:$A$156,0),MATCH(BJ$6,'Liste plats'!$A$5:$EX$5,0))*$D153)</f>
        <v/>
      </c>
      <c r="BK153" s="36" t="str">
        <f>IF(ISERROR(INDEX('Liste plats'!$A$5:$EX$156,MATCH('Journal cuisine'!$B153,'Liste plats'!$A$5:$A$156,0),MATCH(BK$6,'Liste plats'!$A$5:$EX$5,0))*$D153),"",INDEX('Liste plats'!$A$5:$EX$156,MATCH('Journal cuisine'!$B153,'Liste plats'!$A$5:$A$156,0),MATCH(BK$6,'Liste plats'!$A$5:$EX$5,0))*$D153)</f>
        <v/>
      </c>
      <c r="BL153" s="36" t="str">
        <f>IF(ISERROR(INDEX('Liste plats'!$A$5:$EX$156,MATCH('Journal cuisine'!$B153,'Liste plats'!$A$5:$A$156,0),MATCH(BL$6,'Liste plats'!$A$5:$EX$5,0))*$D153),"",INDEX('Liste plats'!$A$5:$EX$156,MATCH('Journal cuisine'!$B153,'Liste plats'!$A$5:$A$156,0),MATCH(BL$6,'Liste plats'!$A$5:$EX$5,0))*$D153)</f>
        <v/>
      </c>
      <c r="BM153" s="36" t="str">
        <f>IF(ISERROR(INDEX('Liste plats'!$A$5:$EX$156,MATCH('Journal cuisine'!$B153,'Liste plats'!$A$5:$A$156,0),MATCH(BM$6,'Liste plats'!$A$5:$EX$5,0))*$D153),"",INDEX('Liste plats'!$A$5:$EX$156,MATCH('Journal cuisine'!$B153,'Liste plats'!$A$5:$A$156,0),MATCH(BM$6,'Liste plats'!$A$5:$EX$5,0))*$D153)</f>
        <v/>
      </c>
      <c r="BN153" s="36" t="str">
        <f>IF(ISERROR(INDEX('Liste plats'!$A$5:$EX$156,MATCH('Journal cuisine'!$B153,'Liste plats'!$A$5:$A$156,0),MATCH(BN$6,'Liste plats'!$A$5:$EX$5,0))*$D153),"",INDEX('Liste plats'!$A$5:$EX$156,MATCH('Journal cuisine'!$B153,'Liste plats'!$A$5:$A$156,0),MATCH(BN$6,'Liste plats'!$A$5:$EX$5,0))*$D153)</f>
        <v/>
      </c>
      <c r="BO153" s="36" t="str">
        <f>IF(ISERROR(INDEX('Liste plats'!$A$5:$EX$156,MATCH('Journal cuisine'!$B153,'Liste plats'!$A$5:$A$156,0),MATCH(BO$6,'Liste plats'!$A$5:$EX$5,0))*$D153),"",INDEX('Liste plats'!$A$5:$EX$156,MATCH('Journal cuisine'!$B153,'Liste plats'!$A$5:$A$156,0),MATCH(BO$6,'Liste plats'!$A$5:$EX$5,0))*$D153)</f>
        <v/>
      </c>
      <c r="BP153" s="36" t="str">
        <f>IF(ISERROR(INDEX('Liste plats'!$A$5:$EX$156,MATCH('Journal cuisine'!$B153,'Liste plats'!$A$5:$A$156,0),MATCH(BP$6,'Liste plats'!$A$5:$EX$5,0))*$D153),"",INDEX('Liste plats'!$A$5:$EX$156,MATCH('Journal cuisine'!$B153,'Liste plats'!$A$5:$A$156,0),MATCH(BP$6,'Liste plats'!$A$5:$EX$5,0))*$D153)</f>
        <v/>
      </c>
      <c r="BQ153" s="36" t="str">
        <f>IF(ISERROR(INDEX('Liste plats'!$A$5:$EX$156,MATCH('Journal cuisine'!$B153,'Liste plats'!$A$5:$A$156,0),MATCH(BQ$6,'Liste plats'!$A$5:$EX$5,0))*$D153),"",INDEX('Liste plats'!$A$5:$EX$156,MATCH('Journal cuisine'!$B153,'Liste plats'!$A$5:$A$156,0),MATCH(BQ$6,'Liste plats'!$A$5:$EX$5,0))*$D153)</f>
        <v/>
      </c>
      <c r="BR153" s="36" t="str">
        <f>IF(ISERROR(INDEX('Liste plats'!$A$5:$EX$156,MATCH('Journal cuisine'!$B153,'Liste plats'!$A$5:$A$156,0),MATCH(BR$6,'Liste plats'!$A$5:$EX$5,0))*$D153),"",INDEX('Liste plats'!$A$5:$EX$156,MATCH('Journal cuisine'!$B153,'Liste plats'!$A$5:$A$156,0),MATCH(BR$6,'Liste plats'!$A$5:$EX$5,0))*$D153)</f>
        <v/>
      </c>
      <c r="BS153" s="36" t="str">
        <f>IF(ISERROR(INDEX('Liste plats'!$A$5:$EX$156,MATCH('Journal cuisine'!$B153,'Liste plats'!$A$5:$A$156,0),MATCH(BS$6,'Liste plats'!$A$5:$EX$5,0))*$D153),"",INDEX('Liste plats'!$A$5:$EX$156,MATCH('Journal cuisine'!$B153,'Liste plats'!$A$5:$A$156,0),MATCH(BS$6,'Liste plats'!$A$5:$EX$5,0))*$D153)</f>
        <v/>
      </c>
      <c r="BT153" s="36" t="str">
        <f>IF(ISERROR(INDEX('Liste plats'!$A$5:$EX$156,MATCH('Journal cuisine'!$B153,'Liste plats'!$A$5:$A$156,0),MATCH(BT$6,'Liste plats'!$A$5:$EX$5,0))*$D153),"",INDEX('Liste plats'!$A$5:$EX$156,MATCH('Journal cuisine'!$B153,'Liste plats'!$A$5:$A$156,0),MATCH(BT$6,'Liste plats'!$A$5:$EX$5,0))*$D153)</f>
        <v/>
      </c>
      <c r="BU153" s="36" t="str">
        <f>IF(ISERROR(INDEX('Liste plats'!$A$5:$EX$156,MATCH('Journal cuisine'!$B153,'Liste plats'!$A$5:$A$156,0),MATCH(BU$6,'Liste plats'!$A$5:$EX$5,0))*$D153),"",INDEX('Liste plats'!$A$5:$EX$156,MATCH('Journal cuisine'!$B153,'Liste plats'!$A$5:$A$156,0),MATCH(BU$6,'Liste plats'!$A$5:$EX$5,0))*$D153)</f>
        <v/>
      </c>
      <c r="BV153" s="36" t="str">
        <f>IF(ISERROR(INDEX('Liste plats'!$A$5:$EX$156,MATCH('Journal cuisine'!$B153,'Liste plats'!$A$5:$A$156,0),MATCH(BV$6,'Liste plats'!$A$5:$EX$5,0))*$D153),"",INDEX('Liste plats'!$A$5:$EX$156,MATCH('Journal cuisine'!$B153,'Liste plats'!$A$5:$A$156,0),MATCH(BV$6,'Liste plats'!$A$5:$EX$5,0))*$D153)</f>
        <v/>
      </c>
      <c r="BW153" s="36" t="str">
        <f>IF(ISERROR(INDEX('Liste plats'!$A$5:$EX$156,MATCH('Journal cuisine'!$B153,'Liste plats'!$A$5:$A$156,0),MATCH(BW$6,'Liste plats'!$A$5:$EX$5,0))*$D153),"",INDEX('Liste plats'!$A$5:$EX$156,MATCH('Journal cuisine'!$B153,'Liste plats'!$A$5:$A$156,0),MATCH(BW$6,'Liste plats'!$A$5:$EX$5,0))*$D153)</f>
        <v/>
      </c>
      <c r="BX153" s="36" t="str">
        <f>IF(ISERROR(INDEX('Liste plats'!$A$5:$EX$156,MATCH('Journal cuisine'!$B153,'Liste plats'!$A$5:$A$156,0),MATCH(BX$6,'Liste plats'!$A$5:$EX$5,0))*$D153),"",INDEX('Liste plats'!$A$5:$EX$156,MATCH('Journal cuisine'!$B153,'Liste plats'!$A$5:$A$156,0),MATCH(BX$6,'Liste plats'!$A$5:$EX$5,0))*$D153)</f>
        <v/>
      </c>
      <c r="BY153" s="36" t="str">
        <f>IF(ISERROR(INDEX('Liste plats'!$A$5:$EX$156,MATCH('Journal cuisine'!$B153,'Liste plats'!$A$5:$A$156,0),MATCH(BY$6,'Liste plats'!$A$5:$EX$5,0))*$D153),"",INDEX('Liste plats'!$A$5:$EX$156,MATCH('Journal cuisine'!$B153,'Liste plats'!$A$5:$A$156,0),MATCH(BY$6,'Liste plats'!$A$5:$EX$5,0))*$D153)</f>
        <v/>
      </c>
      <c r="BZ153" s="36" t="str">
        <f>IF(ISERROR(INDEX('Liste plats'!$A$5:$EX$156,MATCH('Journal cuisine'!$B153,'Liste plats'!$A$5:$A$156,0),MATCH(BZ$6,'Liste plats'!$A$5:$EX$5,0))*$D153),"",INDEX('Liste plats'!$A$5:$EX$156,MATCH('Journal cuisine'!$B153,'Liste plats'!$A$5:$A$156,0),MATCH(BZ$6,'Liste plats'!$A$5:$EX$5,0))*$D153)</f>
        <v/>
      </c>
      <c r="CA153" s="36" t="str">
        <f>IF(ISERROR(INDEX('Liste plats'!$A$5:$EX$156,MATCH('Journal cuisine'!$B153,'Liste plats'!$A$5:$A$156,0),MATCH(CA$6,'Liste plats'!$A$5:$EX$5,0))*$D153),"",INDEX('Liste plats'!$A$5:$EX$156,MATCH('Journal cuisine'!$B153,'Liste plats'!$A$5:$A$156,0),MATCH(CA$6,'Liste plats'!$A$5:$EX$5,0))*$D153)</f>
        <v/>
      </c>
      <c r="CB153" s="36" t="str">
        <f>IF(ISERROR(INDEX('Liste plats'!$A$5:$EX$156,MATCH('Journal cuisine'!$B153,'Liste plats'!$A$5:$A$156,0),MATCH(CB$6,'Liste plats'!$A$5:$EX$5,0))*$D153),"",INDEX('Liste plats'!$A$5:$EX$156,MATCH('Journal cuisine'!$B153,'Liste plats'!$A$5:$A$156,0),MATCH(CB$6,'Liste plats'!$A$5:$EX$5,0))*$D153)</f>
        <v/>
      </c>
      <c r="CC153" s="36" t="str">
        <f>IF(ISERROR(INDEX('Liste plats'!$A$5:$EX$156,MATCH('Journal cuisine'!$B153,'Liste plats'!$A$5:$A$156,0),MATCH(CC$6,'Liste plats'!$A$5:$EX$5,0))*$D153),"",INDEX('Liste plats'!$A$5:$EX$156,MATCH('Journal cuisine'!$B153,'Liste plats'!$A$5:$A$156,0),MATCH(CC$6,'Liste plats'!$A$5:$EX$5,0))*$D153)</f>
        <v/>
      </c>
      <c r="CD153" s="36" t="str">
        <f>IF(ISERROR(INDEX('Liste plats'!$A$5:$EX$156,MATCH('Journal cuisine'!$B153,'Liste plats'!$A$5:$A$156,0),MATCH(CD$6,'Liste plats'!$A$5:$EX$5,0))*$D153),"",INDEX('Liste plats'!$A$5:$EX$156,MATCH('Journal cuisine'!$B153,'Liste plats'!$A$5:$A$156,0),MATCH(CD$6,'Liste plats'!$A$5:$EX$5,0))*$D153)</f>
        <v/>
      </c>
      <c r="CE153" s="36" t="str">
        <f>IF(ISERROR(INDEX('Liste plats'!$A$5:$EX$156,MATCH('Journal cuisine'!$B153,'Liste plats'!$A$5:$A$156,0),MATCH(CE$6,'Liste plats'!$A$5:$EX$5,0))*$D153),"",INDEX('Liste plats'!$A$5:$EX$156,MATCH('Journal cuisine'!$B153,'Liste plats'!$A$5:$A$156,0),MATCH(CE$6,'Liste plats'!$A$5:$EX$5,0))*$D153)</f>
        <v/>
      </c>
      <c r="CF153" s="36" t="str">
        <f>IF(ISERROR(INDEX('Liste plats'!$A$5:$EX$156,MATCH('Journal cuisine'!$B153,'Liste plats'!$A$5:$A$156,0),MATCH(CF$6,'Liste plats'!$A$5:$EX$5,0))*$D153),"",INDEX('Liste plats'!$A$5:$EX$156,MATCH('Journal cuisine'!$B153,'Liste plats'!$A$5:$A$156,0),MATCH(CF$6,'Liste plats'!$A$5:$EX$5,0))*$D153)</f>
        <v/>
      </c>
      <c r="CG153" s="36" t="str">
        <f>IF(ISERROR(INDEX('Liste plats'!$A$5:$EX$156,MATCH('Journal cuisine'!$B153,'Liste plats'!$A$5:$A$156,0),MATCH(CG$6,'Liste plats'!$A$5:$EX$5,0))*$D153),"",INDEX('Liste plats'!$A$5:$EX$156,MATCH('Journal cuisine'!$B153,'Liste plats'!$A$5:$A$156,0),MATCH(CG$6,'Liste plats'!$A$5:$EX$5,0))*$D153)</f>
        <v/>
      </c>
      <c r="CH153" s="36" t="str">
        <f>IF(ISERROR(INDEX('Liste plats'!$A$5:$EX$156,MATCH('Journal cuisine'!$B153,'Liste plats'!$A$5:$A$156,0),MATCH(CH$6,'Liste plats'!$A$5:$EX$5,0))*$D153),"",INDEX('Liste plats'!$A$5:$EX$156,MATCH('Journal cuisine'!$B153,'Liste plats'!$A$5:$A$156,0),MATCH(CH$6,'Liste plats'!$A$5:$EX$5,0))*$D153)</f>
        <v/>
      </c>
      <c r="CI153" s="36" t="str">
        <f>IF(ISERROR(INDEX('Liste plats'!$A$5:$EX$156,MATCH('Journal cuisine'!$B153,'Liste plats'!$A$5:$A$156,0),MATCH(CI$6,'Liste plats'!$A$5:$EX$5,0))*$D153),"",INDEX('Liste plats'!$A$5:$EX$156,MATCH('Journal cuisine'!$B153,'Liste plats'!$A$5:$A$156,0),MATCH(CI$6,'Liste plats'!$A$5:$EX$5,0))*$D153)</f>
        <v/>
      </c>
      <c r="CJ153" s="36" t="str">
        <f>IF(ISERROR(INDEX('Liste plats'!$A$5:$EX$156,MATCH('Journal cuisine'!$B153,'Liste plats'!$A$5:$A$156,0),MATCH(CJ$6,'Liste plats'!$A$5:$EX$5,0))*$D153),"",INDEX('Liste plats'!$A$5:$EX$156,MATCH('Journal cuisine'!$B153,'Liste plats'!$A$5:$A$156,0),MATCH(CJ$6,'Liste plats'!$A$5:$EX$5,0))*$D153)</f>
        <v/>
      </c>
      <c r="CK153" s="36" t="str">
        <f>IF(ISERROR(INDEX('Liste plats'!$A$5:$EX$156,MATCH('Journal cuisine'!$B153,'Liste plats'!$A$5:$A$156,0),MATCH(CK$6,'Liste plats'!$A$5:$EX$5,0))*$D153),"",INDEX('Liste plats'!$A$5:$EX$156,MATCH('Journal cuisine'!$B153,'Liste plats'!$A$5:$A$156,0),MATCH(CK$6,'Liste plats'!$A$5:$EX$5,0))*$D153)</f>
        <v/>
      </c>
      <c r="CL153" s="36" t="str">
        <f>IF(ISERROR(INDEX('Liste plats'!$A$5:$EX$156,MATCH('Journal cuisine'!$B153,'Liste plats'!$A$5:$A$156,0),MATCH(CL$6,'Liste plats'!$A$5:$EX$5,0))*$D153),"",INDEX('Liste plats'!$A$5:$EX$156,MATCH('Journal cuisine'!$B153,'Liste plats'!$A$5:$A$156,0),MATCH(CL$6,'Liste plats'!$A$5:$EX$5,0))*$D153)</f>
        <v/>
      </c>
      <c r="CM153" s="36" t="str">
        <f>IF(ISERROR(INDEX('Liste plats'!$A$5:$EX$156,MATCH('Journal cuisine'!$B153,'Liste plats'!$A$5:$A$156,0),MATCH(CM$6,'Liste plats'!$A$5:$EX$5,0))*$D153),"",INDEX('Liste plats'!$A$5:$EX$156,MATCH('Journal cuisine'!$B153,'Liste plats'!$A$5:$A$156,0),MATCH(CM$6,'Liste plats'!$A$5:$EX$5,0))*$D153)</f>
        <v/>
      </c>
      <c r="CN153" s="36" t="str">
        <f>IF(ISERROR(INDEX('Liste plats'!$A$5:$EX$156,MATCH('Journal cuisine'!$B153,'Liste plats'!$A$5:$A$156,0),MATCH(CN$6,'Liste plats'!$A$5:$EX$5,0))*$D153),"",INDEX('Liste plats'!$A$5:$EX$156,MATCH('Journal cuisine'!$B153,'Liste plats'!$A$5:$A$156,0),MATCH(CN$6,'Liste plats'!$A$5:$EX$5,0))*$D153)</f>
        <v/>
      </c>
      <c r="CO153" s="36" t="str">
        <f>IF(ISERROR(INDEX('Liste plats'!$A$5:$EX$156,MATCH('Journal cuisine'!$B153,'Liste plats'!$A$5:$A$156,0),MATCH(CO$6,'Liste plats'!$A$5:$EX$5,0))*$D153),"",INDEX('Liste plats'!$A$5:$EX$156,MATCH('Journal cuisine'!$B153,'Liste plats'!$A$5:$A$156,0),MATCH(CO$6,'Liste plats'!$A$5:$EX$5,0))*$D153)</f>
        <v/>
      </c>
      <c r="CP153" s="36" t="str">
        <f>IF(ISERROR(INDEX('Liste plats'!$A$5:$EX$156,MATCH('Journal cuisine'!$B153,'Liste plats'!$A$5:$A$156,0),MATCH(CP$6,'Liste plats'!$A$5:$EX$5,0))*$D153),"",INDEX('Liste plats'!$A$5:$EX$156,MATCH('Journal cuisine'!$B153,'Liste plats'!$A$5:$A$156,0),MATCH(CP$6,'Liste plats'!$A$5:$EX$5,0))*$D153)</f>
        <v/>
      </c>
      <c r="CQ153" s="36" t="str">
        <f>IF(ISERROR(INDEX('Liste plats'!$A$5:$EX$156,MATCH('Journal cuisine'!$B153,'Liste plats'!$A$5:$A$156,0),MATCH(CQ$6,'Liste plats'!$A$5:$EX$5,0))*$D153),"",INDEX('Liste plats'!$A$5:$EX$156,MATCH('Journal cuisine'!$B153,'Liste plats'!$A$5:$A$156,0),MATCH(CQ$6,'Liste plats'!$A$5:$EX$5,0))*$D153)</f>
        <v/>
      </c>
      <c r="CR153" s="36" t="str">
        <f>IF(ISERROR(INDEX('Liste plats'!$A$5:$EX$156,MATCH('Journal cuisine'!$B153,'Liste plats'!$A$5:$A$156,0),MATCH(CR$6,'Liste plats'!$A$5:$EX$5,0))*$D153),"",INDEX('Liste plats'!$A$5:$EX$156,MATCH('Journal cuisine'!$B153,'Liste plats'!$A$5:$A$156,0),MATCH(CR$6,'Liste plats'!$A$5:$EX$5,0))*$D153)</f>
        <v/>
      </c>
      <c r="CS153" s="36" t="str">
        <f>IF(ISERROR(INDEX('Liste plats'!$A$5:$EX$156,MATCH('Journal cuisine'!$B153,'Liste plats'!$A$5:$A$156,0),MATCH(CS$6,'Liste plats'!$A$5:$EX$5,0))*$D153),"",INDEX('Liste plats'!$A$5:$EX$156,MATCH('Journal cuisine'!$B153,'Liste plats'!$A$5:$A$156,0),MATCH(CS$6,'Liste plats'!$A$5:$EX$5,0))*$D153)</f>
        <v/>
      </c>
      <c r="CT153" s="36" t="str">
        <f>IF(ISERROR(INDEX('Liste plats'!$A$5:$EX$156,MATCH('Journal cuisine'!$B153,'Liste plats'!$A$5:$A$156,0),MATCH(CT$6,'Liste plats'!$A$5:$EX$5,0))*$D153),"",INDEX('Liste plats'!$A$5:$EX$156,MATCH('Journal cuisine'!$B153,'Liste plats'!$A$5:$A$156,0),MATCH(CT$6,'Liste plats'!$A$5:$EX$5,0))*$D153)</f>
        <v/>
      </c>
      <c r="CU153" s="36" t="str">
        <f>IF(ISERROR(INDEX('Liste plats'!$A$5:$EX$156,MATCH('Journal cuisine'!$B153,'Liste plats'!$A$5:$A$156,0),MATCH(CU$6,'Liste plats'!$A$5:$EX$5,0))*$D153),"",INDEX('Liste plats'!$A$5:$EX$156,MATCH('Journal cuisine'!$B153,'Liste plats'!$A$5:$A$156,0),MATCH(CU$6,'Liste plats'!$A$5:$EX$5,0))*$D153)</f>
        <v/>
      </c>
      <c r="CV153" s="36" t="str">
        <f>IF(ISERROR(INDEX('Liste plats'!$A$5:$EX$156,MATCH('Journal cuisine'!$B153,'Liste plats'!$A$5:$A$156,0),MATCH(CV$6,'Liste plats'!$A$5:$EX$5,0))*$D153),"",INDEX('Liste plats'!$A$5:$EX$156,MATCH('Journal cuisine'!$B153,'Liste plats'!$A$5:$A$156,0),MATCH(CV$6,'Liste plats'!$A$5:$EX$5,0))*$D153)</f>
        <v/>
      </c>
      <c r="CW153" s="36" t="str">
        <f>IF(ISERROR(INDEX('Liste plats'!$A$5:$EX$156,MATCH('Journal cuisine'!$B153,'Liste plats'!$A$5:$A$156,0),MATCH(CW$6,'Liste plats'!$A$5:$EX$5,0))*$D153),"",INDEX('Liste plats'!$A$5:$EX$156,MATCH('Journal cuisine'!$B153,'Liste plats'!$A$5:$A$156,0),MATCH(CW$6,'Liste plats'!$A$5:$EX$5,0))*$D153)</f>
        <v/>
      </c>
      <c r="CX153" s="36" t="str">
        <f>IF(ISERROR(INDEX('Liste plats'!$A$5:$EX$156,MATCH('Journal cuisine'!$B153,'Liste plats'!$A$5:$A$156,0),MATCH(CX$6,'Liste plats'!$A$5:$EX$5,0))*$D153),"",INDEX('Liste plats'!$A$5:$EX$156,MATCH('Journal cuisine'!$B153,'Liste plats'!$A$5:$A$156,0),MATCH(CX$6,'Liste plats'!$A$5:$EX$5,0))*$D153)</f>
        <v/>
      </c>
      <c r="CY153" s="36" t="str">
        <f>IF(ISERROR(INDEX('Liste plats'!$A$5:$EX$156,MATCH('Journal cuisine'!$B153,'Liste plats'!$A$5:$A$156,0),MATCH(CY$6,'Liste plats'!$A$5:$EX$5,0))*$D153),"",INDEX('Liste plats'!$A$5:$EX$156,MATCH('Journal cuisine'!$B153,'Liste plats'!$A$5:$A$156,0),MATCH(CY$6,'Liste plats'!$A$5:$EX$5,0))*$D153)</f>
        <v/>
      </c>
      <c r="CZ153" s="36" t="str">
        <f>IF(ISERROR(INDEX('Liste plats'!$A$5:$EX$156,MATCH('Journal cuisine'!$B153,'Liste plats'!$A$5:$A$156,0),MATCH(CZ$6,'Liste plats'!$A$5:$EX$5,0))*$D153),"",INDEX('Liste plats'!$A$5:$EX$156,MATCH('Journal cuisine'!$B153,'Liste plats'!$A$5:$A$156,0),MATCH(CZ$6,'Liste plats'!$A$5:$EX$5,0))*$D153)</f>
        <v/>
      </c>
      <c r="DA153" s="36" t="str">
        <f>IF(ISERROR(INDEX('Liste plats'!$A$5:$EX$156,MATCH('Journal cuisine'!$B153,'Liste plats'!$A$5:$A$156,0),MATCH(DA$6,'Liste plats'!$A$5:$EX$5,0))*$D153),"",INDEX('Liste plats'!$A$5:$EX$156,MATCH('Journal cuisine'!$B153,'Liste plats'!$A$5:$A$156,0),MATCH(DA$6,'Liste plats'!$A$5:$EX$5,0))*$D153)</f>
        <v/>
      </c>
      <c r="DB153" s="36" t="str">
        <f>IF(ISERROR(INDEX('Liste plats'!$A$5:$EX$156,MATCH('Journal cuisine'!$B153,'Liste plats'!$A$5:$A$156,0),MATCH(DB$6,'Liste plats'!$A$5:$EX$5,0))*$D153),"",INDEX('Liste plats'!$A$5:$EX$156,MATCH('Journal cuisine'!$B153,'Liste plats'!$A$5:$A$156,0),MATCH(DB$6,'Liste plats'!$A$5:$EX$5,0))*$D153)</f>
        <v/>
      </c>
      <c r="DC153" s="36" t="str">
        <f>IF(ISERROR(INDEX('Liste plats'!$A$5:$EX$156,MATCH('Journal cuisine'!$B153,'Liste plats'!$A$5:$A$156,0),MATCH(DC$6,'Liste plats'!$A$5:$EX$5,0))*$D153),"",INDEX('Liste plats'!$A$5:$EX$156,MATCH('Journal cuisine'!$B153,'Liste plats'!$A$5:$A$156,0),MATCH(DC$6,'Liste plats'!$A$5:$EX$5,0))*$D153)</f>
        <v/>
      </c>
      <c r="DD153" s="36" t="str">
        <f>IF(ISERROR(INDEX('Liste plats'!$A$5:$EX$156,MATCH('Journal cuisine'!$B153,'Liste plats'!$A$5:$A$156,0),MATCH(DD$6,'Liste plats'!$A$5:$EX$5,0))*$D153),"",INDEX('Liste plats'!$A$5:$EX$156,MATCH('Journal cuisine'!$B153,'Liste plats'!$A$5:$A$156,0),MATCH(DD$6,'Liste plats'!$A$5:$EX$5,0))*$D153)</f>
        <v/>
      </c>
      <c r="DE153" s="36" t="str">
        <f>IF(ISERROR(INDEX('Liste plats'!$A$5:$EX$156,MATCH('Journal cuisine'!$B153,'Liste plats'!$A$5:$A$156,0),MATCH(DE$6,'Liste plats'!$A$5:$EX$5,0))*$D153),"",INDEX('Liste plats'!$A$5:$EX$156,MATCH('Journal cuisine'!$B153,'Liste plats'!$A$5:$A$156,0),MATCH(DE$6,'Liste plats'!$A$5:$EX$5,0))*$D153)</f>
        <v/>
      </c>
      <c r="DF153" s="36" t="str">
        <f>IF(ISERROR(INDEX('Liste plats'!$A$5:$EX$156,MATCH('Journal cuisine'!$B153,'Liste plats'!$A$5:$A$156,0),MATCH(DF$6,'Liste plats'!$A$5:$EX$5,0))*$D153),"",INDEX('Liste plats'!$A$5:$EX$156,MATCH('Journal cuisine'!$B153,'Liste plats'!$A$5:$A$156,0),MATCH(DF$6,'Liste plats'!$A$5:$EX$5,0))*$D153)</f>
        <v/>
      </c>
      <c r="DG153" s="36" t="str">
        <f>IF(ISERROR(INDEX('Liste plats'!$A$5:$EX$156,MATCH('Journal cuisine'!$B153,'Liste plats'!$A$5:$A$156,0),MATCH(DG$6,'Liste plats'!$A$5:$EX$5,0))*$D153),"",INDEX('Liste plats'!$A$5:$EX$156,MATCH('Journal cuisine'!$B153,'Liste plats'!$A$5:$A$156,0),MATCH(DG$6,'Liste plats'!$A$5:$EX$5,0))*$D153)</f>
        <v/>
      </c>
      <c r="DH153" s="36" t="str">
        <f>IF(ISERROR(INDEX('Liste plats'!$A$5:$EX$156,MATCH('Journal cuisine'!$B153,'Liste plats'!$A$5:$A$156,0),MATCH(DH$6,'Liste plats'!$A$5:$EX$5,0))*$D153),"",INDEX('Liste plats'!$A$5:$EX$156,MATCH('Journal cuisine'!$B153,'Liste plats'!$A$5:$A$156,0),MATCH(DH$6,'Liste plats'!$A$5:$EX$5,0))*$D153)</f>
        <v/>
      </c>
      <c r="DI153" s="36" t="str">
        <f>IF(ISERROR(INDEX('Liste plats'!$A$5:$EX$156,MATCH('Journal cuisine'!$B153,'Liste plats'!$A$5:$A$156,0),MATCH(DI$6,'Liste plats'!$A$5:$EX$5,0))*$D153),"",INDEX('Liste plats'!$A$5:$EX$156,MATCH('Journal cuisine'!$B153,'Liste plats'!$A$5:$A$156,0),MATCH(DI$6,'Liste plats'!$A$5:$EX$5,0))*$D153)</f>
        <v/>
      </c>
      <c r="DJ153" s="36" t="str">
        <f>IF(ISERROR(INDEX('Liste plats'!$A$5:$EX$156,MATCH('Journal cuisine'!$B153,'Liste plats'!$A$5:$A$156,0),MATCH(DJ$6,'Liste plats'!$A$5:$EX$5,0))*$D153),"",INDEX('Liste plats'!$A$5:$EX$156,MATCH('Journal cuisine'!$B153,'Liste plats'!$A$5:$A$156,0),MATCH(DJ$6,'Liste plats'!$A$5:$EX$5,0))*$D153)</f>
        <v/>
      </c>
      <c r="DK153" s="36" t="str">
        <f>IF(ISERROR(INDEX('Liste plats'!$A$5:$EX$156,MATCH('Journal cuisine'!$B153,'Liste plats'!$A$5:$A$156,0),MATCH(DK$6,'Liste plats'!$A$5:$EX$5,0))*$D153),"",INDEX('Liste plats'!$A$5:$EX$156,MATCH('Journal cuisine'!$B153,'Liste plats'!$A$5:$A$156,0),MATCH(DK$6,'Liste plats'!$A$5:$EX$5,0))*$D153)</f>
        <v/>
      </c>
      <c r="DL153" s="36" t="str">
        <f>IF(ISERROR(INDEX('Liste plats'!$A$5:$EX$156,MATCH('Journal cuisine'!$B153,'Liste plats'!$A$5:$A$156,0),MATCH(DL$6,'Liste plats'!$A$5:$EX$5,0))*$D153),"",INDEX('Liste plats'!$A$5:$EX$156,MATCH('Journal cuisine'!$B153,'Liste plats'!$A$5:$A$156,0),MATCH(DL$6,'Liste plats'!$A$5:$EX$5,0))*$D153)</f>
        <v/>
      </c>
      <c r="DM153" s="36" t="str">
        <f>IF(ISERROR(INDEX('Liste plats'!$A$5:$EX$156,MATCH('Journal cuisine'!$B153,'Liste plats'!$A$5:$A$156,0),MATCH(DM$6,'Liste plats'!$A$5:$EX$5,0))*$D153),"",INDEX('Liste plats'!$A$5:$EX$156,MATCH('Journal cuisine'!$B153,'Liste plats'!$A$5:$A$156,0),MATCH(DM$6,'Liste plats'!$A$5:$EX$5,0))*$D153)</f>
        <v/>
      </c>
      <c r="DN153" s="36" t="str">
        <f>IF(ISERROR(INDEX('Liste plats'!$A$5:$EX$156,MATCH('Journal cuisine'!$B153,'Liste plats'!$A$5:$A$156,0),MATCH(DN$6,'Liste plats'!$A$5:$EX$5,0))*$D153),"",INDEX('Liste plats'!$A$5:$EX$156,MATCH('Journal cuisine'!$B153,'Liste plats'!$A$5:$A$156,0),MATCH(DN$6,'Liste plats'!$A$5:$EX$5,0))*$D153)</f>
        <v/>
      </c>
      <c r="DO153" s="36" t="str">
        <f>IF(ISERROR(INDEX('Liste plats'!$A$5:$EX$156,MATCH('Journal cuisine'!$B153,'Liste plats'!$A$5:$A$156,0),MATCH(DO$6,'Liste plats'!$A$5:$EX$5,0))*$D153),"",INDEX('Liste plats'!$A$5:$EX$156,MATCH('Journal cuisine'!$B153,'Liste plats'!$A$5:$A$156,0),MATCH(DO$6,'Liste plats'!$A$5:$EX$5,0))*$D153)</f>
        <v/>
      </c>
      <c r="DP153" s="36" t="str">
        <f>IF(ISERROR(INDEX('Liste plats'!$A$5:$EX$156,MATCH('Journal cuisine'!$B153,'Liste plats'!$A$5:$A$156,0),MATCH(DP$6,'Liste plats'!$A$5:$EX$5,0))*$D153),"",INDEX('Liste plats'!$A$5:$EX$156,MATCH('Journal cuisine'!$B153,'Liste plats'!$A$5:$A$156,0),MATCH(DP$6,'Liste plats'!$A$5:$EX$5,0))*$D153)</f>
        <v/>
      </c>
      <c r="DQ153" s="36" t="str">
        <f>IF(ISERROR(INDEX('Liste plats'!$A$5:$EX$156,MATCH('Journal cuisine'!$B153,'Liste plats'!$A$5:$A$156,0),MATCH(DQ$6,'Liste plats'!$A$5:$EX$5,0))*$D153),"",INDEX('Liste plats'!$A$5:$EX$156,MATCH('Journal cuisine'!$B153,'Liste plats'!$A$5:$A$156,0),MATCH(DQ$6,'Liste plats'!$A$5:$EX$5,0))*$D153)</f>
        <v/>
      </c>
      <c r="DR153" s="36" t="str">
        <f>IF(ISERROR(INDEX('Liste plats'!$A$5:$EX$156,MATCH('Journal cuisine'!$B153,'Liste plats'!$A$5:$A$156,0),MATCH(DR$6,'Liste plats'!$A$5:$EX$5,0))*$D153),"",INDEX('Liste plats'!$A$5:$EX$156,MATCH('Journal cuisine'!$B153,'Liste plats'!$A$5:$A$156,0),MATCH(DR$6,'Liste plats'!$A$5:$EX$5,0))*$D153)</f>
        <v/>
      </c>
      <c r="DS153" s="36" t="str">
        <f>IF(ISERROR(INDEX('Liste plats'!$A$5:$EX$156,MATCH('Journal cuisine'!$B153,'Liste plats'!$A$5:$A$156,0),MATCH(DS$6,'Liste plats'!$A$5:$EX$5,0))*$D153),"",INDEX('Liste plats'!$A$5:$EX$156,MATCH('Journal cuisine'!$B153,'Liste plats'!$A$5:$A$156,0),MATCH(DS$6,'Liste plats'!$A$5:$EX$5,0))*$D153)</f>
        <v/>
      </c>
      <c r="DT153" s="36" t="str">
        <f>IF(ISERROR(INDEX('Liste plats'!$A$5:$EX$156,MATCH('Journal cuisine'!$B153,'Liste plats'!$A$5:$A$156,0),MATCH(DT$6,'Liste plats'!$A$5:$EX$5,0))*$D153),"",INDEX('Liste plats'!$A$5:$EX$156,MATCH('Journal cuisine'!$B153,'Liste plats'!$A$5:$A$156,0),MATCH(DT$6,'Liste plats'!$A$5:$EX$5,0))*$D153)</f>
        <v/>
      </c>
      <c r="DU153" s="36" t="str">
        <f>IF(ISERROR(INDEX('Liste plats'!$A$5:$EX$156,MATCH('Journal cuisine'!$B153,'Liste plats'!$A$5:$A$156,0),MATCH(DU$6,'Liste plats'!$A$5:$EX$5,0))*$D153),"",INDEX('Liste plats'!$A$5:$EX$156,MATCH('Journal cuisine'!$B153,'Liste plats'!$A$5:$A$156,0),MATCH(DU$6,'Liste plats'!$A$5:$EX$5,0))*$D153)</f>
        <v/>
      </c>
      <c r="DV153" s="36" t="str">
        <f>IF(ISERROR(INDEX('Liste plats'!$A$5:$EX$156,MATCH('Journal cuisine'!$B153,'Liste plats'!$A$5:$A$156,0),MATCH(DV$6,'Liste plats'!$A$5:$EX$5,0))*$D153),"",INDEX('Liste plats'!$A$5:$EX$156,MATCH('Journal cuisine'!$B153,'Liste plats'!$A$5:$A$156,0),MATCH(DV$6,'Liste plats'!$A$5:$EX$5,0))*$D153)</f>
        <v/>
      </c>
      <c r="DW153" s="36" t="str">
        <f>IF(ISERROR(INDEX('Liste plats'!$A$5:$EX$156,MATCH('Journal cuisine'!$B153,'Liste plats'!$A$5:$A$156,0),MATCH(DW$6,'Liste plats'!$A$5:$EX$5,0))*$D153),"",INDEX('Liste plats'!$A$5:$EX$156,MATCH('Journal cuisine'!$B153,'Liste plats'!$A$5:$A$156,0),MATCH(DW$6,'Liste plats'!$A$5:$EX$5,0))*$D153)</f>
        <v/>
      </c>
      <c r="DX153" s="36" t="str">
        <f>IF(ISERROR(INDEX('Liste plats'!$A$5:$EX$156,MATCH('Journal cuisine'!$B153,'Liste plats'!$A$5:$A$156,0),MATCH(DX$6,'Liste plats'!$A$5:$EX$5,0))*$D153),"",INDEX('Liste plats'!$A$5:$EX$156,MATCH('Journal cuisine'!$B153,'Liste plats'!$A$5:$A$156,0),MATCH(DX$6,'Liste plats'!$A$5:$EX$5,0))*$D153)</f>
        <v/>
      </c>
      <c r="DY153" s="36" t="str">
        <f>IF(ISERROR(INDEX('Liste plats'!$A$5:$EX$156,MATCH('Journal cuisine'!$B153,'Liste plats'!$A$5:$A$156,0),MATCH(DY$6,'Liste plats'!$A$5:$EX$5,0))*$D153),"",INDEX('Liste plats'!$A$5:$EX$156,MATCH('Journal cuisine'!$B153,'Liste plats'!$A$5:$A$156,0),MATCH(DY$6,'Liste plats'!$A$5:$EX$5,0))*$D153)</f>
        <v/>
      </c>
      <c r="DZ153" s="36" t="str">
        <f>IF(ISERROR(INDEX('Liste plats'!$A$5:$EX$156,MATCH('Journal cuisine'!$B153,'Liste plats'!$A$5:$A$156,0),MATCH(DZ$6,'Liste plats'!$A$5:$EX$5,0))*$D153),"",INDEX('Liste plats'!$A$5:$EX$156,MATCH('Journal cuisine'!$B153,'Liste plats'!$A$5:$A$156,0),MATCH(DZ$6,'Liste plats'!$A$5:$EX$5,0))*$D153)</f>
        <v/>
      </c>
      <c r="EA153" s="36" t="str">
        <f>IF(ISERROR(INDEX('Liste plats'!$A$5:$EX$156,MATCH('Journal cuisine'!$B153,'Liste plats'!$A$5:$A$156,0),MATCH(EA$6,'Liste plats'!$A$5:$EX$5,0))*$D153),"",INDEX('Liste plats'!$A$5:$EX$156,MATCH('Journal cuisine'!$B153,'Liste plats'!$A$5:$A$156,0),MATCH(EA$6,'Liste plats'!$A$5:$EX$5,0))*$D153)</f>
        <v/>
      </c>
      <c r="EB153" s="36" t="str">
        <f>IF(ISERROR(INDEX('Liste plats'!$A$5:$EX$156,MATCH('Journal cuisine'!$B153,'Liste plats'!$A$5:$A$156,0),MATCH(EB$6,'Liste plats'!$A$5:$EX$5,0))*$D153),"",INDEX('Liste plats'!$A$5:$EX$156,MATCH('Journal cuisine'!$B153,'Liste plats'!$A$5:$A$156,0),MATCH(EB$6,'Liste plats'!$A$5:$EX$5,0))*$D153)</f>
        <v/>
      </c>
      <c r="EC153" s="36" t="str">
        <f>IF(ISERROR(INDEX('Liste plats'!$A$5:$EX$156,MATCH('Journal cuisine'!$B153,'Liste plats'!$A$5:$A$156,0),MATCH(EC$6,'Liste plats'!$A$5:$EX$5,0))*$D153),"",INDEX('Liste plats'!$A$5:$EX$156,MATCH('Journal cuisine'!$B153,'Liste plats'!$A$5:$A$156,0),MATCH(EC$6,'Liste plats'!$A$5:$EX$5,0))*$D153)</f>
        <v/>
      </c>
      <c r="ED153" s="36" t="str">
        <f>IF(ISERROR(INDEX('Liste plats'!$A$5:$EX$156,MATCH('Journal cuisine'!$B153,'Liste plats'!$A$5:$A$156,0),MATCH(ED$6,'Liste plats'!$A$5:$EX$5,0))*$D153),"",INDEX('Liste plats'!$A$5:$EX$156,MATCH('Journal cuisine'!$B153,'Liste plats'!$A$5:$A$156,0),MATCH(ED$6,'Liste plats'!$A$5:$EX$5,0))*$D153)</f>
        <v/>
      </c>
      <c r="EE153" s="36" t="str">
        <f>IF(ISERROR(INDEX('Liste plats'!$A$5:$EX$156,MATCH('Journal cuisine'!$B153,'Liste plats'!$A$5:$A$156,0),MATCH(EE$6,'Liste plats'!$A$5:$EX$5,0))*$D153),"",INDEX('Liste plats'!$A$5:$EX$156,MATCH('Journal cuisine'!$B153,'Liste plats'!$A$5:$A$156,0),MATCH(EE$6,'Liste plats'!$A$5:$EX$5,0))*$D153)</f>
        <v/>
      </c>
      <c r="EF153" s="36" t="str">
        <f>IF(ISERROR(INDEX('Liste plats'!$A$5:$EX$156,MATCH('Journal cuisine'!$B153,'Liste plats'!$A$5:$A$156,0),MATCH(EF$6,'Liste plats'!$A$5:$EX$5,0))*$D153),"",INDEX('Liste plats'!$A$5:$EX$156,MATCH('Journal cuisine'!$B153,'Liste plats'!$A$5:$A$156,0),MATCH(EF$6,'Liste plats'!$A$5:$EX$5,0))*$D153)</f>
        <v/>
      </c>
      <c r="EG153" s="36" t="str">
        <f>IF(ISERROR(INDEX('Liste plats'!$A$5:$EX$156,MATCH('Journal cuisine'!$B153,'Liste plats'!$A$5:$A$156,0),MATCH(EG$6,'Liste plats'!$A$5:$EX$5,0))*$D153),"",INDEX('Liste plats'!$A$5:$EX$156,MATCH('Journal cuisine'!$B153,'Liste plats'!$A$5:$A$156,0),MATCH(EG$6,'Liste plats'!$A$5:$EX$5,0))*$D153)</f>
        <v/>
      </c>
      <c r="EH153" s="36" t="str">
        <f>IF(ISERROR(INDEX('Liste plats'!$A$5:$EX$156,MATCH('Journal cuisine'!$B153,'Liste plats'!$A$5:$A$156,0),MATCH(EH$6,'Liste plats'!$A$5:$EX$5,0))*$D153),"",INDEX('Liste plats'!$A$5:$EX$156,MATCH('Journal cuisine'!$B153,'Liste plats'!$A$5:$A$156,0),MATCH(EH$6,'Liste plats'!$A$5:$EX$5,0))*$D153)</f>
        <v/>
      </c>
      <c r="EI153" s="36" t="str">
        <f>IF(ISERROR(INDEX('Liste plats'!$A$5:$EX$156,MATCH('Journal cuisine'!$B153,'Liste plats'!$A$5:$A$156,0),MATCH(EI$6,'Liste plats'!$A$5:$EX$5,0))*$D153),"",INDEX('Liste plats'!$A$5:$EX$156,MATCH('Journal cuisine'!$B153,'Liste plats'!$A$5:$A$156,0),MATCH(EI$6,'Liste plats'!$A$5:$EX$5,0))*$D153)</f>
        <v/>
      </c>
      <c r="EJ153" s="36" t="str">
        <f>IF(ISERROR(INDEX('Liste plats'!$A$5:$EX$156,MATCH('Journal cuisine'!$B153,'Liste plats'!$A$5:$A$156,0),MATCH(EJ$6,'Liste plats'!$A$5:$EX$5,0))*$D153),"",INDEX('Liste plats'!$A$5:$EX$156,MATCH('Journal cuisine'!$B153,'Liste plats'!$A$5:$A$156,0),MATCH(EJ$6,'Liste plats'!$A$5:$EX$5,0))*$D153)</f>
        <v/>
      </c>
      <c r="EK153" s="36" t="str">
        <f>IF(ISERROR(INDEX('Liste plats'!$A$5:$EX$156,MATCH('Journal cuisine'!$B153,'Liste plats'!$A$5:$A$156,0),MATCH(EK$6,'Liste plats'!$A$5:$EX$5,0))*$D153),"",INDEX('Liste plats'!$A$5:$EX$156,MATCH('Journal cuisine'!$B153,'Liste plats'!$A$5:$A$156,0),MATCH(EK$6,'Liste plats'!$A$5:$EX$5,0))*$D153)</f>
        <v/>
      </c>
      <c r="EL153" s="36" t="str">
        <f>IF(ISERROR(INDEX('Liste plats'!$A$5:$EX$156,MATCH('Journal cuisine'!$B153,'Liste plats'!$A$5:$A$156,0),MATCH(EL$6,'Liste plats'!$A$5:$EX$5,0))*$D153),"",INDEX('Liste plats'!$A$5:$EX$156,MATCH('Journal cuisine'!$B153,'Liste plats'!$A$5:$A$156,0),MATCH(EL$6,'Liste plats'!$A$5:$EX$5,0))*$D153)</f>
        <v/>
      </c>
      <c r="EM153" s="36" t="str">
        <f>IF(ISERROR(INDEX('Liste plats'!$A$5:$EX$156,MATCH('Journal cuisine'!$B153,'Liste plats'!$A$5:$A$156,0),MATCH(EM$6,'Liste plats'!$A$5:$EX$5,0))*$D153),"",INDEX('Liste plats'!$A$5:$EX$156,MATCH('Journal cuisine'!$B153,'Liste plats'!$A$5:$A$156,0),MATCH(EM$6,'Liste plats'!$A$5:$EX$5,0))*$D153)</f>
        <v/>
      </c>
      <c r="EN153" s="36" t="str">
        <f>IF(ISERROR(INDEX('Liste plats'!$A$5:$EX$156,MATCH('Journal cuisine'!$B153,'Liste plats'!$A$5:$A$156,0),MATCH(EN$6,'Liste plats'!$A$5:$EX$5,0))*$D153),"",INDEX('Liste plats'!$A$5:$EX$156,MATCH('Journal cuisine'!$B153,'Liste plats'!$A$5:$A$156,0),MATCH(EN$6,'Liste plats'!$A$5:$EX$5,0))*$D153)</f>
        <v/>
      </c>
      <c r="EO153" s="36" t="str">
        <f>IF(ISERROR(INDEX('Liste plats'!$A$5:$EX$156,MATCH('Journal cuisine'!$B153,'Liste plats'!$A$5:$A$156,0),MATCH(EO$6,'Liste plats'!$A$5:$EX$5,0))*$D153),"",INDEX('Liste plats'!$A$5:$EX$156,MATCH('Journal cuisine'!$B153,'Liste plats'!$A$5:$A$156,0),MATCH(EO$6,'Liste plats'!$A$5:$EX$5,0))*$D153)</f>
        <v/>
      </c>
      <c r="EP153" s="36" t="str">
        <f>IF(ISERROR(INDEX('Liste plats'!$A$5:$EX$156,MATCH('Journal cuisine'!$B153,'Liste plats'!$A$5:$A$156,0),MATCH(EP$6,'Liste plats'!$A$5:$EX$5,0))*$D153),"",INDEX('Liste plats'!$A$5:$EX$156,MATCH('Journal cuisine'!$B153,'Liste plats'!$A$5:$A$156,0),MATCH(EP$6,'Liste plats'!$A$5:$EX$5,0))*$D153)</f>
        <v/>
      </c>
      <c r="EQ153" s="36" t="str">
        <f>IF(ISERROR(INDEX('Liste plats'!$A$5:$EX$156,MATCH('Journal cuisine'!$B153,'Liste plats'!$A$5:$A$156,0),MATCH(EQ$6,'Liste plats'!$A$5:$EX$5,0))*$D153),"",INDEX('Liste plats'!$A$5:$EX$156,MATCH('Journal cuisine'!$B153,'Liste plats'!$A$5:$A$156,0),MATCH(EQ$6,'Liste plats'!$A$5:$EX$5,0))*$D153)</f>
        <v/>
      </c>
      <c r="ER153" s="36" t="str">
        <f>IF(ISERROR(INDEX('Liste plats'!$A$5:$EX$156,MATCH('Journal cuisine'!$B153,'Liste plats'!$A$5:$A$156,0),MATCH(ER$6,'Liste plats'!$A$5:$EX$5,0))*$D153),"",INDEX('Liste plats'!$A$5:$EX$156,MATCH('Journal cuisine'!$B153,'Liste plats'!$A$5:$A$156,0),MATCH(ER$6,'Liste plats'!$A$5:$EX$5,0))*$D153)</f>
        <v/>
      </c>
      <c r="ES153" s="36" t="str">
        <f>IF(ISERROR(INDEX('Liste plats'!$A$5:$EX$156,MATCH('Journal cuisine'!$B153,'Liste plats'!$A$5:$A$156,0),MATCH(ES$6,'Liste plats'!$A$5:$EX$5,0))*$D153),"",INDEX('Liste plats'!$A$5:$EX$156,MATCH('Journal cuisine'!$B153,'Liste plats'!$A$5:$A$156,0),MATCH(ES$6,'Liste plats'!$A$5:$EX$5,0))*$D153)</f>
        <v/>
      </c>
      <c r="ET153" s="36" t="str">
        <f>IF(ISERROR(INDEX('Liste plats'!$A$5:$EX$156,MATCH('Journal cuisine'!$B153,'Liste plats'!$A$5:$A$156,0),MATCH(ET$6,'Liste plats'!$A$5:$EX$5,0))*$D153),"",INDEX('Liste plats'!$A$5:$EX$156,MATCH('Journal cuisine'!$B153,'Liste plats'!$A$5:$A$156,0),MATCH(ET$6,'Liste plats'!$A$5:$EX$5,0))*$D153)</f>
        <v/>
      </c>
      <c r="EU153" s="36" t="str">
        <f>IF(ISERROR(INDEX('Liste plats'!$A$5:$EX$156,MATCH('Journal cuisine'!$B153,'Liste plats'!$A$5:$A$156,0),MATCH(EU$6,'Liste plats'!$A$5:$EX$5,0))*$D153),"",INDEX('Liste plats'!$A$5:$EX$156,MATCH('Journal cuisine'!$B153,'Liste plats'!$A$5:$A$156,0),MATCH(EU$6,'Liste plats'!$A$5:$EX$5,0))*$D153)</f>
        <v/>
      </c>
      <c r="EV153" s="36" t="str">
        <f>IF(ISERROR(INDEX('Liste plats'!$A$5:$EX$156,MATCH('Journal cuisine'!$B153,'Liste plats'!$A$5:$A$156,0),MATCH(EV$6,'Liste plats'!$A$5:$EX$5,0))*$D153),"",INDEX('Liste plats'!$A$5:$EX$156,MATCH('Journal cuisine'!$B153,'Liste plats'!$A$5:$A$156,0),MATCH(EV$6,'Liste plats'!$A$5:$EX$5,0))*$D153)</f>
        <v/>
      </c>
      <c r="EW153" s="36" t="str">
        <f>IF(ISERROR(INDEX('Liste plats'!$A$5:$EX$156,MATCH('Journal cuisine'!$B153,'Liste plats'!$A$5:$A$156,0),MATCH(EW$6,'Liste plats'!$A$5:$EX$5,0))*$D153),"",INDEX('Liste plats'!$A$5:$EX$156,MATCH('Journal cuisine'!$B153,'Liste plats'!$A$5:$A$156,0),MATCH(EW$6,'Liste plats'!$A$5:$EX$5,0))*$D153)</f>
        <v/>
      </c>
      <c r="EX153" s="36" t="str">
        <f>IF(ISERROR(INDEX('Liste plats'!$A$5:$EX$156,MATCH('Journal cuisine'!$B153,'Liste plats'!$A$5:$A$156,0),MATCH(EX$6,'Liste plats'!$A$5:$EX$5,0))*$D153),"",INDEX('Liste plats'!$A$5:$EX$156,MATCH('Journal cuisine'!$B153,'Liste plats'!$A$5:$A$156,0),MATCH(EX$6,'Liste plats'!$A$5:$EX$5,0))*$D153)</f>
        <v/>
      </c>
      <c r="EY153" s="36" t="str">
        <f>IF(ISERROR(INDEX('Liste plats'!$A$5:$EX$156,MATCH('Journal cuisine'!$B153,'Liste plats'!$A$5:$A$156,0),MATCH(EY$6,'Liste plats'!$A$5:$EX$5,0))*$D153),"",INDEX('Liste plats'!$A$5:$EX$156,MATCH('Journal cuisine'!$B153,'Liste plats'!$A$5:$A$156,0),MATCH(EY$6,'Liste plats'!$A$5:$EX$5,0))*$D153)</f>
        <v/>
      </c>
      <c r="EZ153" s="36" t="str">
        <f>IF(ISERROR(INDEX('Liste plats'!$A$5:$EX$156,MATCH('Journal cuisine'!$B153,'Liste plats'!$A$5:$A$156,0),MATCH(EZ$6,'Liste plats'!$A$5:$EX$5,0))*$D153),"",INDEX('Liste plats'!$A$5:$EX$156,MATCH('Journal cuisine'!$B153,'Liste plats'!$A$5:$A$156,0),MATCH(EZ$6,'Liste plats'!$A$5:$EX$5,0))*$D153)</f>
        <v/>
      </c>
      <c r="FA153" s="49" t="str">
        <f>IF(ISERROR(INDEX('Liste plats'!$A$5:$EX$156,MATCH('Journal cuisine'!$B153,'Liste plats'!$A$5:$A$156,0),MATCH(FA$6,'Liste plats'!$A$5:$EX$5,0))*$D153),"",INDEX('Liste plats'!$A$5:$EX$156,MATCH('Journal cuisine'!$B153,'Liste plats'!$A$5:$A$156,0),MATCH(FA$6,'Liste plats'!$A$5:$EX$5,0))*$D153)</f>
        <v/>
      </c>
    </row>
    <row r="154" spans="1:157" x14ac:dyDescent="0.25">
      <c r="A154" s="9"/>
      <c r="B154" s="10"/>
      <c r="C154" s="34" t="str">
        <f>IF(ISERROR(IF(VLOOKUP(B154,'Liste plats'!$A$7:$B$156,2,0)=0,"",VLOOKUP(B154,'Liste plats'!$A$7:$B$156,2,0))),"",IF(VLOOKUP(B154,'Liste plats'!$A$7:$B$156,2,0)=0,"",VLOOKUP(B154,'Liste plats'!$A$7:$B$156,2,0)))</f>
        <v/>
      </c>
      <c r="D154" s="18"/>
      <c r="F154" s="41"/>
      <c r="H154" s="48" t="str">
        <f>IF(ISERROR(INDEX('Liste plats'!$A$5:$EX$156,MATCH('Journal cuisine'!$B154,'Liste plats'!$A$5:$A$156,0),MATCH(H$6,'Liste plats'!$A$5:$EX$5,0))*$D154),"",INDEX('Liste plats'!$A$5:$EX$156,MATCH('Journal cuisine'!$B154,'Liste plats'!$A$5:$A$156,0),MATCH(H$6,'Liste plats'!$A$5:$EX$5,0))*$D154)</f>
        <v/>
      </c>
      <c r="I154" s="36" t="str">
        <f>IF(ISERROR(INDEX('Liste plats'!$A$5:$EX$156,MATCH('Journal cuisine'!$B154,'Liste plats'!$A$5:$A$156,0),MATCH(I$6,'Liste plats'!$A$5:$EX$5,0))*$D154),"",INDEX('Liste plats'!$A$5:$EX$156,MATCH('Journal cuisine'!$B154,'Liste plats'!$A$5:$A$156,0),MATCH(I$6,'Liste plats'!$A$5:$EX$5,0))*$D154)</f>
        <v/>
      </c>
      <c r="J154" s="36" t="str">
        <f>IF(ISERROR(INDEX('Liste plats'!$A$5:$EX$156,MATCH('Journal cuisine'!$B154,'Liste plats'!$A$5:$A$156,0),MATCH(J$6,'Liste plats'!$A$5:$EX$5,0))*$D154),"",INDEX('Liste plats'!$A$5:$EX$156,MATCH('Journal cuisine'!$B154,'Liste plats'!$A$5:$A$156,0),MATCH(J$6,'Liste plats'!$A$5:$EX$5,0))*$D154)</f>
        <v/>
      </c>
      <c r="K154" s="36" t="str">
        <f>IF(ISERROR(INDEX('Liste plats'!$A$5:$EX$156,MATCH('Journal cuisine'!$B154,'Liste plats'!$A$5:$A$156,0),MATCH(K$6,'Liste plats'!$A$5:$EX$5,0))*$D154),"",INDEX('Liste plats'!$A$5:$EX$156,MATCH('Journal cuisine'!$B154,'Liste plats'!$A$5:$A$156,0),MATCH(K$6,'Liste plats'!$A$5:$EX$5,0))*$D154)</f>
        <v/>
      </c>
      <c r="L154" s="36" t="str">
        <f>IF(ISERROR(INDEX('Liste plats'!$A$5:$EX$156,MATCH('Journal cuisine'!$B154,'Liste plats'!$A$5:$A$156,0),MATCH(L$6,'Liste plats'!$A$5:$EX$5,0))*$D154),"",INDEX('Liste plats'!$A$5:$EX$156,MATCH('Journal cuisine'!$B154,'Liste plats'!$A$5:$A$156,0),MATCH(L$6,'Liste plats'!$A$5:$EX$5,0))*$D154)</f>
        <v/>
      </c>
      <c r="M154" s="36" t="str">
        <f>IF(ISERROR(INDEX('Liste plats'!$A$5:$EX$156,MATCH('Journal cuisine'!$B154,'Liste plats'!$A$5:$A$156,0),MATCH(M$6,'Liste plats'!$A$5:$EX$5,0))*$D154),"",INDEX('Liste plats'!$A$5:$EX$156,MATCH('Journal cuisine'!$B154,'Liste plats'!$A$5:$A$156,0),MATCH(M$6,'Liste plats'!$A$5:$EX$5,0))*$D154)</f>
        <v/>
      </c>
      <c r="N154" s="36" t="str">
        <f>IF(ISERROR(INDEX('Liste plats'!$A$5:$EX$156,MATCH('Journal cuisine'!$B154,'Liste plats'!$A$5:$A$156,0),MATCH(N$6,'Liste plats'!$A$5:$EX$5,0))*$D154),"",INDEX('Liste plats'!$A$5:$EX$156,MATCH('Journal cuisine'!$B154,'Liste plats'!$A$5:$A$156,0),MATCH(N$6,'Liste plats'!$A$5:$EX$5,0))*$D154)</f>
        <v/>
      </c>
      <c r="O154" s="36" t="str">
        <f>IF(ISERROR(INDEX('Liste plats'!$A$5:$EX$156,MATCH('Journal cuisine'!$B154,'Liste plats'!$A$5:$A$156,0),MATCH(O$6,'Liste plats'!$A$5:$EX$5,0))*$D154),"",INDEX('Liste plats'!$A$5:$EX$156,MATCH('Journal cuisine'!$B154,'Liste plats'!$A$5:$A$156,0),MATCH(O$6,'Liste plats'!$A$5:$EX$5,0))*$D154)</f>
        <v/>
      </c>
      <c r="P154" s="36" t="str">
        <f>IF(ISERROR(INDEX('Liste plats'!$A$5:$EX$156,MATCH('Journal cuisine'!$B154,'Liste plats'!$A$5:$A$156,0),MATCH(P$6,'Liste plats'!$A$5:$EX$5,0))*$D154),"",INDEX('Liste plats'!$A$5:$EX$156,MATCH('Journal cuisine'!$B154,'Liste plats'!$A$5:$A$156,0),MATCH(P$6,'Liste plats'!$A$5:$EX$5,0))*$D154)</f>
        <v/>
      </c>
      <c r="Q154" s="36" t="str">
        <f>IF(ISERROR(INDEX('Liste plats'!$A$5:$EX$156,MATCH('Journal cuisine'!$B154,'Liste plats'!$A$5:$A$156,0),MATCH(Q$6,'Liste plats'!$A$5:$EX$5,0))*$D154),"",INDEX('Liste plats'!$A$5:$EX$156,MATCH('Journal cuisine'!$B154,'Liste plats'!$A$5:$A$156,0),MATCH(Q$6,'Liste plats'!$A$5:$EX$5,0))*$D154)</f>
        <v/>
      </c>
      <c r="R154" s="36" t="str">
        <f>IF(ISERROR(INDEX('Liste plats'!$A$5:$EX$156,MATCH('Journal cuisine'!$B154,'Liste plats'!$A$5:$A$156,0),MATCH(R$6,'Liste plats'!$A$5:$EX$5,0))*$D154),"",INDEX('Liste plats'!$A$5:$EX$156,MATCH('Journal cuisine'!$B154,'Liste plats'!$A$5:$A$156,0),MATCH(R$6,'Liste plats'!$A$5:$EX$5,0))*$D154)</f>
        <v/>
      </c>
      <c r="S154" s="36" t="str">
        <f>IF(ISERROR(INDEX('Liste plats'!$A$5:$EX$156,MATCH('Journal cuisine'!$B154,'Liste plats'!$A$5:$A$156,0),MATCH(S$6,'Liste plats'!$A$5:$EX$5,0))*$D154),"",INDEX('Liste plats'!$A$5:$EX$156,MATCH('Journal cuisine'!$B154,'Liste plats'!$A$5:$A$156,0),MATCH(S$6,'Liste plats'!$A$5:$EX$5,0))*$D154)</f>
        <v/>
      </c>
      <c r="T154" s="36" t="str">
        <f>IF(ISERROR(INDEX('Liste plats'!$A$5:$EX$156,MATCH('Journal cuisine'!$B154,'Liste plats'!$A$5:$A$156,0),MATCH(T$6,'Liste plats'!$A$5:$EX$5,0))*$D154),"",INDEX('Liste plats'!$A$5:$EX$156,MATCH('Journal cuisine'!$B154,'Liste plats'!$A$5:$A$156,0),MATCH(T$6,'Liste plats'!$A$5:$EX$5,0))*$D154)</f>
        <v/>
      </c>
      <c r="U154" s="36" t="str">
        <f>IF(ISERROR(INDEX('Liste plats'!$A$5:$EX$156,MATCH('Journal cuisine'!$B154,'Liste plats'!$A$5:$A$156,0),MATCH(U$6,'Liste plats'!$A$5:$EX$5,0))*$D154),"",INDEX('Liste plats'!$A$5:$EX$156,MATCH('Journal cuisine'!$B154,'Liste plats'!$A$5:$A$156,0),MATCH(U$6,'Liste plats'!$A$5:$EX$5,0))*$D154)</f>
        <v/>
      </c>
      <c r="V154" s="36" t="str">
        <f>IF(ISERROR(INDEX('Liste plats'!$A$5:$EX$156,MATCH('Journal cuisine'!$B154,'Liste plats'!$A$5:$A$156,0),MATCH(V$6,'Liste plats'!$A$5:$EX$5,0))*$D154),"",INDEX('Liste plats'!$A$5:$EX$156,MATCH('Journal cuisine'!$B154,'Liste plats'!$A$5:$A$156,0),MATCH(V$6,'Liste plats'!$A$5:$EX$5,0))*$D154)</f>
        <v/>
      </c>
      <c r="W154" s="36" t="str">
        <f>IF(ISERROR(INDEX('Liste plats'!$A$5:$EX$156,MATCH('Journal cuisine'!$B154,'Liste plats'!$A$5:$A$156,0),MATCH(W$6,'Liste plats'!$A$5:$EX$5,0))*$D154),"",INDEX('Liste plats'!$A$5:$EX$156,MATCH('Journal cuisine'!$B154,'Liste plats'!$A$5:$A$156,0),MATCH(W$6,'Liste plats'!$A$5:$EX$5,0))*$D154)</f>
        <v/>
      </c>
      <c r="X154" s="36" t="str">
        <f>IF(ISERROR(INDEX('Liste plats'!$A$5:$EX$156,MATCH('Journal cuisine'!$B154,'Liste plats'!$A$5:$A$156,0),MATCH(X$6,'Liste plats'!$A$5:$EX$5,0))*$D154),"",INDEX('Liste plats'!$A$5:$EX$156,MATCH('Journal cuisine'!$B154,'Liste plats'!$A$5:$A$156,0),MATCH(X$6,'Liste plats'!$A$5:$EX$5,0))*$D154)</f>
        <v/>
      </c>
      <c r="Y154" s="36" t="str">
        <f>IF(ISERROR(INDEX('Liste plats'!$A$5:$EX$156,MATCH('Journal cuisine'!$B154,'Liste plats'!$A$5:$A$156,0),MATCH(Y$6,'Liste plats'!$A$5:$EX$5,0))*$D154),"",INDEX('Liste plats'!$A$5:$EX$156,MATCH('Journal cuisine'!$B154,'Liste plats'!$A$5:$A$156,0),MATCH(Y$6,'Liste plats'!$A$5:$EX$5,0))*$D154)</f>
        <v/>
      </c>
      <c r="Z154" s="36" t="str">
        <f>IF(ISERROR(INDEX('Liste plats'!$A$5:$EX$156,MATCH('Journal cuisine'!$B154,'Liste plats'!$A$5:$A$156,0),MATCH(Z$6,'Liste plats'!$A$5:$EX$5,0))*$D154),"",INDEX('Liste plats'!$A$5:$EX$156,MATCH('Journal cuisine'!$B154,'Liste plats'!$A$5:$A$156,0),MATCH(Z$6,'Liste plats'!$A$5:$EX$5,0))*$D154)</f>
        <v/>
      </c>
      <c r="AA154" s="36" t="str">
        <f>IF(ISERROR(INDEX('Liste plats'!$A$5:$EX$156,MATCH('Journal cuisine'!$B154,'Liste plats'!$A$5:$A$156,0),MATCH(AA$6,'Liste plats'!$A$5:$EX$5,0))*$D154),"",INDEX('Liste plats'!$A$5:$EX$156,MATCH('Journal cuisine'!$B154,'Liste plats'!$A$5:$A$156,0),MATCH(AA$6,'Liste plats'!$A$5:$EX$5,0))*$D154)</f>
        <v/>
      </c>
      <c r="AB154" s="36" t="str">
        <f>IF(ISERROR(INDEX('Liste plats'!$A$5:$EX$156,MATCH('Journal cuisine'!$B154,'Liste plats'!$A$5:$A$156,0),MATCH(AB$6,'Liste plats'!$A$5:$EX$5,0))*$D154),"",INDEX('Liste plats'!$A$5:$EX$156,MATCH('Journal cuisine'!$B154,'Liste plats'!$A$5:$A$156,0),MATCH(AB$6,'Liste plats'!$A$5:$EX$5,0))*$D154)</f>
        <v/>
      </c>
      <c r="AC154" s="36" t="str">
        <f>IF(ISERROR(INDEX('Liste plats'!$A$5:$EX$156,MATCH('Journal cuisine'!$B154,'Liste plats'!$A$5:$A$156,0),MATCH(AC$6,'Liste plats'!$A$5:$EX$5,0))*$D154),"",INDEX('Liste plats'!$A$5:$EX$156,MATCH('Journal cuisine'!$B154,'Liste plats'!$A$5:$A$156,0),MATCH(AC$6,'Liste plats'!$A$5:$EX$5,0))*$D154)</f>
        <v/>
      </c>
      <c r="AD154" s="36" t="str">
        <f>IF(ISERROR(INDEX('Liste plats'!$A$5:$EX$156,MATCH('Journal cuisine'!$B154,'Liste plats'!$A$5:$A$156,0),MATCH(AD$6,'Liste plats'!$A$5:$EX$5,0))*$D154),"",INDEX('Liste plats'!$A$5:$EX$156,MATCH('Journal cuisine'!$B154,'Liste plats'!$A$5:$A$156,0),MATCH(AD$6,'Liste plats'!$A$5:$EX$5,0))*$D154)</f>
        <v/>
      </c>
      <c r="AE154" s="36" t="str">
        <f>IF(ISERROR(INDEX('Liste plats'!$A$5:$EX$156,MATCH('Journal cuisine'!$B154,'Liste plats'!$A$5:$A$156,0),MATCH(AE$6,'Liste plats'!$A$5:$EX$5,0))*$D154),"",INDEX('Liste plats'!$A$5:$EX$156,MATCH('Journal cuisine'!$B154,'Liste plats'!$A$5:$A$156,0),MATCH(AE$6,'Liste plats'!$A$5:$EX$5,0))*$D154)</f>
        <v/>
      </c>
      <c r="AF154" s="36" t="str">
        <f>IF(ISERROR(INDEX('Liste plats'!$A$5:$EX$156,MATCH('Journal cuisine'!$B154,'Liste plats'!$A$5:$A$156,0),MATCH(AF$6,'Liste plats'!$A$5:$EX$5,0))*$D154),"",INDEX('Liste plats'!$A$5:$EX$156,MATCH('Journal cuisine'!$B154,'Liste plats'!$A$5:$A$156,0),MATCH(AF$6,'Liste plats'!$A$5:$EX$5,0))*$D154)</f>
        <v/>
      </c>
      <c r="AG154" s="36" t="str">
        <f>IF(ISERROR(INDEX('Liste plats'!$A$5:$EX$156,MATCH('Journal cuisine'!$B154,'Liste plats'!$A$5:$A$156,0),MATCH(AG$6,'Liste plats'!$A$5:$EX$5,0))*$D154),"",INDEX('Liste plats'!$A$5:$EX$156,MATCH('Journal cuisine'!$B154,'Liste plats'!$A$5:$A$156,0),MATCH(AG$6,'Liste plats'!$A$5:$EX$5,0))*$D154)</f>
        <v/>
      </c>
      <c r="AH154" s="36" t="str">
        <f>IF(ISERROR(INDEX('Liste plats'!$A$5:$EX$156,MATCH('Journal cuisine'!$B154,'Liste plats'!$A$5:$A$156,0),MATCH(AH$6,'Liste plats'!$A$5:$EX$5,0))*$D154),"",INDEX('Liste plats'!$A$5:$EX$156,MATCH('Journal cuisine'!$B154,'Liste plats'!$A$5:$A$156,0),MATCH(AH$6,'Liste plats'!$A$5:$EX$5,0))*$D154)</f>
        <v/>
      </c>
      <c r="AI154" s="36" t="str">
        <f>IF(ISERROR(INDEX('Liste plats'!$A$5:$EX$156,MATCH('Journal cuisine'!$B154,'Liste plats'!$A$5:$A$156,0),MATCH(AI$6,'Liste plats'!$A$5:$EX$5,0))*$D154),"",INDEX('Liste plats'!$A$5:$EX$156,MATCH('Journal cuisine'!$B154,'Liste plats'!$A$5:$A$156,0),MATCH(AI$6,'Liste plats'!$A$5:$EX$5,0))*$D154)</f>
        <v/>
      </c>
      <c r="AJ154" s="36" t="str">
        <f>IF(ISERROR(INDEX('Liste plats'!$A$5:$EX$156,MATCH('Journal cuisine'!$B154,'Liste plats'!$A$5:$A$156,0),MATCH(AJ$6,'Liste plats'!$A$5:$EX$5,0))*$D154),"",INDEX('Liste plats'!$A$5:$EX$156,MATCH('Journal cuisine'!$B154,'Liste plats'!$A$5:$A$156,0),MATCH(AJ$6,'Liste plats'!$A$5:$EX$5,0))*$D154)</f>
        <v/>
      </c>
      <c r="AK154" s="36" t="str">
        <f>IF(ISERROR(INDEX('Liste plats'!$A$5:$EX$156,MATCH('Journal cuisine'!$B154,'Liste plats'!$A$5:$A$156,0),MATCH(AK$6,'Liste plats'!$A$5:$EX$5,0))*$D154),"",INDEX('Liste plats'!$A$5:$EX$156,MATCH('Journal cuisine'!$B154,'Liste plats'!$A$5:$A$156,0),MATCH(AK$6,'Liste plats'!$A$5:$EX$5,0))*$D154)</f>
        <v/>
      </c>
      <c r="AL154" s="36" t="str">
        <f>IF(ISERROR(INDEX('Liste plats'!$A$5:$EX$156,MATCH('Journal cuisine'!$B154,'Liste plats'!$A$5:$A$156,0),MATCH(AL$6,'Liste plats'!$A$5:$EX$5,0))*$D154),"",INDEX('Liste plats'!$A$5:$EX$156,MATCH('Journal cuisine'!$B154,'Liste plats'!$A$5:$A$156,0),MATCH(AL$6,'Liste plats'!$A$5:$EX$5,0))*$D154)</f>
        <v/>
      </c>
      <c r="AM154" s="36" t="str">
        <f>IF(ISERROR(INDEX('Liste plats'!$A$5:$EX$156,MATCH('Journal cuisine'!$B154,'Liste plats'!$A$5:$A$156,0),MATCH(AM$6,'Liste plats'!$A$5:$EX$5,0))*$D154),"",INDEX('Liste plats'!$A$5:$EX$156,MATCH('Journal cuisine'!$B154,'Liste plats'!$A$5:$A$156,0),MATCH(AM$6,'Liste plats'!$A$5:$EX$5,0))*$D154)</f>
        <v/>
      </c>
      <c r="AN154" s="36" t="str">
        <f>IF(ISERROR(INDEX('Liste plats'!$A$5:$EX$156,MATCH('Journal cuisine'!$B154,'Liste plats'!$A$5:$A$156,0),MATCH(AN$6,'Liste plats'!$A$5:$EX$5,0))*$D154),"",INDEX('Liste plats'!$A$5:$EX$156,MATCH('Journal cuisine'!$B154,'Liste plats'!$A$5:$A$156,0),MATCH(AN$6,'Liste plats'!$A$5:$EX$5,0))*$D154)</f>
        <v/>
      </c>
      <c r="AO154" s="36" t="str">
        <f>IF(ISERROR(INDEX('Liste plats'!$A$5:$EX$156,MATCH('Journal cuisine'!$B154,'Liste plats'!$A$5:$A$156,0),MATCH(AO$6,'Liste plats'!$A$5:$EX$5,0))*$D154),"",INDEX('Liste plats'!$A$5:$EX$156,MATCH('Journal cuisine'!$B154,'Liste plats'!$A$5:$A$156,0),MATCH(AO$6,'Liste plats'!$A$5:$EX$5,0))*$D154)</f>
        <v/>
      </c>
      <c r="AP154" s="36" t="str">
        <f>IF(ISERROR(INDEX('Liste plats'!$A$5:$EX$156,MATCH('Journal cuisine'!$B154,'Liste plats'!$A$5:$A$156,0),MATCH(AP$6,'Liste plats'!$A$5:$EX$5,0))*$D154),"",INDEX('Liste plats'!$A$5:$EX$156,MATCH('Journal cuisine'!$B154,'Liste plats'!$A$5:$A$156,0),MATCH(AP$6,'Liste plats'!$A$5:$EX$5,0))*$D154)</f>
        <v/>
      </c>
      <c r="AQ154" s="36" t="str">
        <f>IF(ISERROR(INDEX('Liste plats'!$A$5:$EX$156,MATCH('Journal cuisine'!$B154,'Liste plats'!$A$5:$A$156,0),MATCH(AQ$6,'Liste plats'!$A$5:$EX$5,0))*$D154),"",INDEX('Liste plats'!$A$5:$EX$156,MATCH('Journal cuisine'!$B154,'Liste plats'!$A$5:$A$156,0),MATCH(AQ$6,'Liste plats'!$A$5:$EX$5,0))*$D154)</f>
        <v/>
      </c>
      <c r="AR154" s="36" t="str">
        <f>IF(ISERROR(INDEX('Liste plats'!$A$5:$EX$156,MATCH('Journal cuisine'!$B154,'Liste plats'!$A$5:$A$156,0),MATCH(AR$6,'Liste plats'!$A$5:$EX$5,0))*$D154),"",INDEX('Liste plats'!$A$5:$EX$156,MATCH('Journal cuisine'!$B154,'Liste plats'!$A$5:$A$156,0),MATCH(AR$6,'Liste plats'!$A$5:$EX$5,0))*$D154)</f>
        <v/>
      </c>
      <c r="AS154" s="36" t="str">
        <f>IF(ISERROR(INDEX('Liste plats'!$A$5:$EX$156,MATCH('Journal cuisine'!$B154,'Liste plats'!$A$5:$A$156,0),MATCH(AS$6,'Liste plats'!$A$5:$EX$5,0))*$D154),"",INDEX('Liste plats'!$A$5:$EX$156,MATCH('Journal cuisine'!$B154,'Liste plats'!$A$5:$A$156,0),MATCH(AS$6,'Liste plats'!$A$5:$EX$5,0))*$D154)</f>
        <v/>
      </c>
      <c r="AT154" s="36" t="str">
        <f>IF(ISERROR(INDEX('Liste plats'!$A$5:$EX$156,MATCH('Journal cuisine'!$B154,'Liste plats'!$A$5:$A$156,0),MATCH(AT$6,'Liste plats'!$A$5:$EX$5,0))*$D154),"",INDEX('Liste plats'!$A$5:$EX$156,MATCH('Journal cuisine'!$B154,'Liste plats'!$A$5:$A$156,0),MATCH(AT$6,'Liste plats'!$A$5:$EX$5,0))*$D154)</f>
        <v/>
      </c>
      <c r="AU154" s="36" t="str">
        <f>IF(ISERROR(INDEX('Liste plats'!$A$5:$EX$156,MATCH('Journal cuisine'!$B154,'Liste plats'!$A$5:$A$156,0),MATCH(AU$6,'Liste plats'!$A$5:$EX$5,0))*$D154),"",INDEX('Liste plats'!$A$5:$EX$156,MATCH('Journal cuisine'!$B154,'Liste plats'!$A$5:$A$156,0),MATCH(AU$6,'Liste plats'!$A$5:$EX$5,0))*$D154)</f>
        <v/>
      </c>
      <c r="AV154" s="36" t="str">
        <f>IF(ISERROR(INDEX('Liste plats'!$A$5:$EX$156,MATCH('Journal cuisine'!$B154,'Liste plats'!$A$5:$A$156,0),MATCH(AV$6,'Liste plats'!$A$5:$EX$5,0))*$D154),"",INDEX('Liste plats'!$A$5:$EX$156,MATCH('Journal cuisine'!$B154,'Liste plats'!$A$5:$A$156,0),MATCH(AV$6,'Liste plats'!$A$5:$EX$5,0))*$D154)</f>
        <v/>
      </c>
      <c r="AW154" s="36" t="str">
        <f>IF(ISERROR(INDEX('Liste plats'!$A$5:$EX$156,MATCH('Journal cuisine'!$B154,'Liste plats'!$A$5:$A$156,0),MATCH(AW$6,'Liste plats'!$A$5:$EX$5,0))*$D154),"",INDEX('Liste plats'!$A$5:$EX$156,MATCH('Journal cuisine'!$B154,'Liste plats'!$A$5:$A$156,0),MATCH(AW$6,'Liste plats'!$A$5:$EX$5,0))*$D154)</f>
        <v/>
      </c>
      <c r="AX154" s="36" t="str">
        <f>IF(ISERROR(INDEX('Liste plats'!$A$5:$EX$156,MATCH('Journal cuisine'!$B154,'Liste plats'!$A$5:$A$156,0),MATCH(AX$6,'Liste plats'!$A$5:$EX$5,0))*$D154),"",INDEX('Liste plats'!$A$5:$EX$156,MATCH('Journal cuisine'!$B154,'Liste plats'!$A$5:$A$156,0),MATCH(AX$6,'Liste plats'!$A$5:$EX$5,0))*$D154)</f>
        <v/>
      </c>
      <c r="AY154" s="36" t="str">
        <f>IF(ISERROR(INDEX('Liste plats'!$A$5:$EX$156,MATCH('Journal cuisine'!$B154,'Liste plats'!$A$5:$A$156,0),MATCH(AY$6,'Liste plats'!$A$5:$EX$5,0))*$D154),"",INDEX('Liste plats'!$A$5:$EX$156,MATCH('Journal cuisine'!$B154,'Liste plats'!$A$5:$A$156,0),MATCH(AY$6,'Liste plats'!$A$5:$EX$5,0))*$D154)</f>
        <v/>
      </c>
      <c r="AZ154" s="36" t="str">
        <f>IF(ISERROR(INDEX('Liste plats'!$A$5:$EX$156,MATCH('Journal cuisine'!$B154,'Liste plats'!$A$5:$A$156,0),MATCH(AZ$6,'Liste plats'!$A$5:$EX$5,0))*$D154),"",INDEX('Liste plats'!$A$5:$EX$156,MATCH('Journal cuisine'!$B154,'Liste plats'!$A$5:$A$156,0),MATCH(AZ$6,'Liste plats'!$A$5:$EX$5,0))*$D154)</f>
        <v/>
      </c>
      <c r="BA154" s="36" t="str">
        <f>IF(ISERROR(INDEX('Liste plats'!$A$5:$EX$156,MATCH('Journal cuisine'!$B154,'Liste plats'!$A$5:$A$156,0),MATCH(BA$6,'Liste plats'!$A$5:$EX$5,0))*$D154),"",INDEX('Liste plats'!$A$5:$EX$156,MATCH('Journal cuisine'!$B154,'Liste plats'!$A$5:$A$156,0),MATCH(BA$6,'Liste plats'!$A$5:$EX$5,0))*$D154)</f>
        <v/>
      </c>
      <c r="BB154" s="36" t="str">
        <f>IF(ISERROR(INDEX('Liste plats'!$A$5:$EX$156,MATCH('Journal cuisine'!$B154,'Liste plats'!$A$5:$A$156,0),MATCH(BB$6,'Liste plats'!$A$5:$EX$5,0))*$D154),"",INDEX('Liste plats'!$A$5:$EX$156,MATCH('Journal cuisine'!$B154,'Liste plats'!$A$5:$A$156,0),MATCH(BB$6,'Liste plats'!$A$5:$EX$5,0))*$D154)</f>
        <v/>
      </c>
      <c r="BC154" s="36" t="str">
        <f>IF(ISERROR(INDEX('Liste plats'!$A$5:$EX$156,MATCH('Journal cuisine'!$B154,'Liste plats'!$A$5:$A$156,0),MATCH(BC$6,'Liste plats'!$A$5:$EX$5,0))*$D154),"",INDEX('Liste plats'!$A$5:$EX$156,MATCH('Journal cuisine'!$B154,'Liste plats'!$A$5:$A$156,0),MATCH(BC$6,'Liste plats'!$A$5:$EX$5,0))*$D154)</f>
        <v/>
      </c>
      <c r="BD154" s="36" t="str">
        <f>IF(ISERROR(INDEX('Liste plats'!$A$5:$EX$156,MATCH('Journal cuisine'!$B154,'Liste plats'!$A$5:$A$156,0),MATCH(BD$6,'Liste plats'!$A$5:$EX$5,0))*$D154),"",INDEX('Liste plats'!$A$5:$EX$156,MATCH('Journal cuisine'!$B154,'Liste plats'!$A$5:$A$156,0),MATCH(BD$6,'Liste plats'!$A$5:$EX$5,0))*$D154)</f>
        <v/>
      </c>
      <c r="BE154" s="36" t="str">
        <f>IF(ISERROR(INDEX('Liste plats'!$A$5:$EX$156,MATCH('Journal cuisine'!$B154,'Liste plats'!$A$5:$A$156,0),MATCH(BE$6,'Liste plats'!$A$5:$EX$5,0))*$D154),"",INDEX('Liste plats'!$A$5:$EX$156,MATCH('Journal cuisine'!$B154,'Liste plats'!$A$5:$A$156,0),MATCH(BE$6,'Liste plats'!$A$5:$EX$5,0))*$D154)</f>
        <v/>
      </c>
      <c r="BF154" s="36" t="str">
        <f>IF(ISERROR(INDEX('Liste plats'!$A$5:$EX$156,MATCH('Journal cuisine'!$B154,'Liste plats'!$A$5:$A$156,0),MATCH(BF$6,'Liste plats'!$A$5:$EX$5,0))*$D154),"",INDEX('Liste plats'!$A$5:$EX$156,MATCH('Journal cuisine'!$B154,'Liste plats'!$A$5:$A$156,0),MATCH(BF$6,'Liste plats'!$A$5:$EX$5,0))*$D154)</f>
        <v/>
      </c>
      <c r="BG154" s="36" t="str">
        <f>IF(ISERROR(INDEX('Liste plats'!$A$5:$EX$156,MATCH('Journal cuisine'!$B154,'Liste plats'!$A$5:$A$156,0),MATCH(BG$6,'Liste plats'!$A$5:$EX$5,0))*$D154),"",INDEX('Liste plats'!$A$5:$EX$156,MATCH('Journal cuisine'!$B154,'Liste plats'!$A$5:$A$156,0),MATCH(BG$6,'Liste plats'!$A$5:$EX$5,0))*$D154)</f>
        <v/>
      </c>
      <c r="BH154" s="36" t="str">
        <f>IF(ISERROR(INDEX('Liste plats'!$A$5:$EX$156,MATCH('Journal cuisine'!$B154,'Liste plats'!$A$5:$A$156,0),MATCH(BH$6,'Liste plats'!$A$5:$EX$5,0))*$D154),"",INDEX('Liste plats'!$A$5:$EX$156,MATCH('Journal cuisine'!$B154,'Liste plats'!$A$5:$A$156,0),MATCH(BH$6,'Liste plats'!$A$5:$EX$5,0))*$D154)</f>
        <v/>
      </c>
      <c r="BI154" s="36" t="str">
        <f>IF(ISERROR(INDEX('Liste plats'!$A$5:$EX$156,MATCH('Journal cuisine'!$B154,'Liste plats'!$A$5:$A$156,0),MATCH(BI$6,'Liste plats'!$A$5:$EX$5,0))*$D154),"",INDEX('Liste plats'!$A$5:$EX$156,MATCH('Journal cuisine'!$B154,'Liste plats'!$A$5:$A$156,0),MATCH(BI$6,'Liste plats'!$A$5:$EX$5,0))*$D154)</f>
        <v/>
      </c>
      <c r="BJ154" s="36" t="str">
        <f>IF(ISERROR(INDEX('Liste plats'!$A$5:$EX$156,MATCH('Journal cuisine'!$B154,'Liste plats'!$A$5:$A$156,0),MATCH(BJ$6,'Liste plats'!$A$5:$EX$5,0))*$D154),"",INDEX('Liste plats'!$A$5:$EX$156,MATCH('Journal cuisine'!$B154,'Liste plats'!$A$5:$A$156,0),MATCH(BJ$6,'Liste plats'!$A$5:$EX$5,0))*$D154)</f>
        <v/>
      </c>
      <c r="BK154" s="36" t="str">
        <f>IF(ISERROR(INDEX('Liste plats'!$A$5:$EX$156,MATCH('Journal cuisine'!$B154,'Liste plats'!$A$5:$A$156,0),MATCH(BK$6,'Liste plats'!$A$5:$EX$5,0))*$D154),"",INDEX('Liste plats'!$A$5:$EX$156,MATCH('Journal cuisine'!$B154,'Liste plats'!$A$5:$A$156,0),MATCH(BK$6,'Liste plats'!$A$5:$EX$5,0))*$D154)</f>
        <v/>
      </c>
      <c r="BL154" s="36" t="str">
        <f>IF(ISERROR(INDEX('Liste plats'!$A$5:$EX$156,MATCH('Journal cuisine'!$B154,'Liste plats'!$A$5:$A$156,0),MATCH(BL$6,'Liste plats'!$A$5:$EX$5,0))*$D154),"",INDEX('Liste plats'!$A$5:$EX$156,MATCH('Journal cuisine'!$B154,'Liste plats'!$A$5:$A$156,0),MATCH(BL$6,'Liste plats'!$A$5:$EX$5,0))*$D154)</f>
        <v/>
      </c>
      <c r="BM154" s="36" t="str">
        <f>IF(ISERROR(INDEX('Liste plats'!$A$5:$EX$156,MATCH('Journal cuisine'!$B154,'Liste plats'!$A$5:$A$156,0),MATCH(BM$6,'Liste plats'!$A$5:$EX$5,0))*$D154),"",INDEX('Liste plats'!$A$5:$EX$156,MATCH('Journal cuisine'!$B154,'Liste plats'!$A$5:$A$156,0),MATCH(BM$6,'Liste plats'!$A$5:$EX$5,0))*$D154)</f>
        <v/>
      </c>
      <c r="BN154" s="36" t="str">
        <f>IF(ISERROR(INDEX('Liste plats'!$A$5:$EX$156,MATCH('Journal cuisine'!$B154,'Liste plats'!$A$5:$A$156,0),MATCH(BN$6,'Liste plats'!$A$5:$EX$5,0))*$D154),"",INDEX('Liste plats'!$A$5:$EX$156,MATCH('Journal cuisine'!$B154,'Liste plats'!$A$5:$A$156,0),MATCH(BN$6,'Liste plats'!$A$5:$EX$5,0))*$D154)</f>
        <v/>
      </c>
      <c r="BO154" s="36" t="str">
        <f>IF(ISERROR(INDEX('Liste plats'!$A$5:$EX$156,MATCH('Journal cuisine'!$B154,'Liste plats'!$A$5:$A$156,0),MATCH(BO$6,'Liste plats'!$A$5:$EX$5,0))*$D154),"",INDEX('Liste plats'!$A$5:$EX$156,MATCH('Journal cuisine'!$B154,'Liste plats'!$A$5:$A$156,0),MATCH(BO$6,'Liste plats'!$A$5:$EX$5,0))*$D154)</f>
        <v/>
      </c>
      <c r="BP154" s="36" t="str">
        <f>IF(ISERROR(INDEX('Liste plats'!$A$5:$EX$156,MATCH('Journal cuisine'!$B154,'Liste plats'!$A$5:$A$156,0),MATCH(BP$6,'Liste plats'!$A$5:$EX$5,0))*$D154),"",INDEX('Liste plats'!$A$5:$EX$156,MATCH('Journal cuisine'!$B154,'Liste plats'!$A$5:$A$156,0),MATCH(BP$6,'Liste plats'!$A$5:$EX$5,0))*$D154)</f>
        <v/>
      </c>
      <c r="BQ154" s="36" t="str">
        <f>IF(ISERROR(INDEX('Liste plats'!$A$5:$EX$156,MATCH('Journal cuisine'!$B154,'Liste plats'!$A$5:$A$156,0),MATCH(BQ$6,'Liste plats'!$A$5:$EX$5,0))*$D154),"",INDEX('Liste plats'!$A$5:$EX$156,MATCH('Journal cuisine'!$B154,'Liste plats'!$A$5:$A$156,0),MATCH(BQ$6,'Liste plats'!$A$5:$EX$5,0))*$D154)</f>
        <v/>
      </c>
      <c r="BR154" s="36" t="str">
        <f>IF(ISERROR(INDEX('Liste plats'!$A$5:$EX$156,MATCH('Journal cuisine'!$B154,'Liste plats'!$A$5:$A$156,0),MATCH(BR$6,'Liste plats'!$A$5:$EX$5,0))*$D154),"",INDEX('Liste plats'!$A$5:$EX$156,MATCH('Journal cuisine'!$B154,'Liste plats'!$A$5:$A$156,0),MATCH(BR$6,'Liste plats'!$A$5:$EX$5,0))*$D154)</f>
        <v/>
      </c>
      <c r="BS154" s="36" t="str">
        <f>IF(ISERROR(INDEX('Liste plats'!$A$5:$EX$156,MATCH('Journal cuisine'!$B154,'Liste plats'!$A$5:$A$156,0),MATCH(BS$6,'Liste plats'!$A$5:$EX$5,0))*$D154),"",INDEX('Liste plats'!$A$5:$EX$156,MATCH('Journal cuisine'!$B154,'Liste plats'!$A$5:$A$156,0),MATCH(BS$6,'Liste plats'!$A$5:$EX$5,0))*$D154)</f>
        <v/>
      </c>
      <c r="BT154" s="36" t="str">
        <f>IF(ISERROR(INDEX('Liste plats'!$A$5:$EX$156,MATCH('Journal cuisine'!$B154,'Liste plats'!$A$5:$A$156,0),MATCH(BT$6,'Liste plats'!$A$5:$EX$5,0))*$D154),"",INDEX('Liste plats'!$A$5:$EX$156,MATCH('Journal cuisine'!$B154,'Liste plats'!$A$5:$A$156,0),MATCH(BT$6,'Liste plats'!$A$5:$EX$5,0))*$D154)</f>
        <v/>
      </c>
      <c r="BU154" s="36" t="str">
        <f>IF(ISERROR(INDEX('Liste plats'!$A$5:$EX$156,MATCH('Journal cuisine'!$B154,'Liste plats'!$A$5:$A$156,0),MATCH(BU$6,'Liste plats'!$A$5:$EX$5,0))*$D154),"",INDEX('Liste plats'!$A$5:$EX$156,MATCH('Journal cuisine'!$B154,'Liste plats'!$A$5:$A$156,0),MATCH(BU$6,'Liste plats'!$A$5:$EX$5,0))*$D154)</f>
        <v/>
      </c>
      <c r="BV154" s="36" t="str">
        <f>IF(ISERROR(INDEX('Liste plats'!$A$5:$EX$156,MATCH('Journal cuisine'!$B154,'Liste plats'!$A$5:$A$156,0),MATCH(BV$6,'Liste plats'!$A$5:$EX$5,0))*$D154),"",INDEX('Liste plats'!$A$5:$EX$156,MATCH('Journal cuisine'!$B154,'Liste plats'!$A$5:$A$156,0),MATCH(BV$6,'Liste plats'!$A$5:$EX$5,0))*$D154)</f>
        <v/>
      </c>
      <c r="BW154" s="36" t="str">
        <f>IF(ISERROR(INDEX('Liste plats'!$A$5:$EX$156,MATCH('Journal cuisine'!$B154,'Liste plats'!$A$5:$A$156,0),MATCH(BW$6,'Liste plats'!$A$5:$EX$5,0))*$D154),"",INDEX('Liste plats'!$A$5:$EX$156,MATCH('Journal cuisine'!$B154,'Liste plats'!$A$5:$A$156,0),MATCH(BW$6,'Liste plats'!$A$5:$EX$5,0))*$D154)</f>
        <v/>
      </c>
      <c r="BX154" s="36" t="str">
        <f>IF(ISERROR(INDEX('Liste plats'!$A$5:$EX$156,MATCH('Journal cuisine'!$B154,'Liste plats'!$A$5:$A$156,0),MATCH(BX$6,'Liste plats'!$A$5:$EX$5,0))*$D154),"",INDEX('Liste plats'!$A$5:$EX$156,MATCH('Journal cuisine'!$B154,'Liste plats'!$A$5:$A$156,0),MATCH(BX$6,'Liste plats'!$A$5:$EX$5,0))*$D154)</f>
        <v/>
      </c>
      <c r="BY154" s="36" t="str">
        <f>IF(ISERROR(INDEX('Liste plats'!$A$5:$EX$156,MATCH('Journal cuisine'!$B154,'Liste plats'!$A$5:$A$156,0),MATCH(BY$6,'Liste plats'!$A$5:$EX$5,0))*$D154),"",INDEX('Liste plats'!$A$5:$EX$156,MATCH('Journal cuisine'!$B154,'Liste plats'!$A$5:$A$156,0),MATCH(BY$6,'Liste plats'!$A$5:$EX$5,0))*$D154)</f>
        <v/>
      </c>
      <c r="BZ154" s="36" t="str">
        <f>IF(ISERROR(INDEX('Liste plats'!$A$5:$EX$156,MATCH('Journal cuisine'!$B154,'Liste plats'!$A$5:$A$156,0),MATCH(BZ$6,'Liste plats'!$A$5:$EX$5,0))*$D154),"",INDEX('Liste plats'!$A$5:$EX$156,MATCH('Journal cuisine'!$B154,'Liste plats'!$A$5:$A$156,0),MATCH(BZ$6,'Liste plats'!$A$5:$EX$5,0))*$D154)</f>
        <v/>
      </c>
      <c r="CA154" s="36" t="str">
        <f>IF(ISERROR(INDEX('Liste plats'!$A$5:$EX$156,MATCH('Journal cuisine'!$B154,'Liste plats'!$A$5:$A$156,0),MATCH(CA$6,'Liste plats'!$A$5:$EX$5,0))*$D154),"",INDEX('Liste plats'!$A$5:$EX$156,MATCH('Journal cuisine'!$B154,'Liste plats'!$A$5:$A$156,0),MATCH(CA$6,'Liste plats'!$A$5:$EX$5,0))*$D154)</f>
        <v/>
      </c>
      <c r="CB154" s="36" t="str">
        <f>IF(ISERROR(INDEX('Liste plats'!$A$5:$EX$156,MATCH('Journal cuisine'!$B154,'Liste plats'!$A$5:$A$156,0),MATCH(CB$6,'Liste plats'!$A$5:$EX$5,0))*$D154),"",INDEX('Liste plats'!$A$5:$EX$156,MATCH('Journal cuisine'!$B154,'Liste plats'!$A$5:$A$156,0),MATCH(CB$6,'Liste plats'!$A$5:$EX$5,0))*$D154)</f>
        <v/>
      </c>
      <c r="CC154" s="36" t="str">
        <f>IF(ISERROR(INDEX('Liste plats'!$A$5:$EX$156,MATCH('Journal cuisine'!$B154,'Liste plats'!$A$5:$A$156,0),MATCH(CC$6,'Liste plats'!$A$5:$EX$5,0))*$D154),"",INDEX('Liste plats'!$A$5:$EX$156,MATCH('Journal cuisine'!$B154,'Liste plats'!$A$5:$A$156,0),MATCH(CC$6,'Liste plats'!$A$5:$EX$5,0))*$D154)</f>
        <v/>
      </c>
      <c r="CD154" s="36" t="str">
        <f>IF(ISERROR(INDEX('Liste plats'!$A$5:$EX$156,MATCH('Journal cuisine'!$B154,'Liste plats'!$A$5:$A$156,0),MATCH(CD$6,'Liste plats'!$A$5:$EX$5,0))*$D154),"",INDEX('Liste plats'!$A$5:$EX$156,MATCH('Journal cuisine'!$B154,'Liste plats'!$A$5:$A$156,0),MATCH(CD$6,'Liste plats'!$A$5:$EX$5,0))*$D154)</f>
        <v/>
      </c>
      <c r="CE154" s="36" t="str">
        <f>IF(ISERROR(INDEX('Liste plats'!$A$5:$EX$156,MATCH('Journal cuisine'!$B154,'Liste plats'!$A$5:$A$156,0),MATCH(CE$6,'Liste plats'!$A$5:$EX$5,0))*$D154),"",INDEX('Liste plats'!$A$5:$EX$156,MATCH('Journal cuisine'!$B154,'Liste plats'!$A$5:$A$156,0),MATCH(CE$6,'Liste plats'!$A$5:$EX$5,0))*$D154)</f>
        <v/>
      </c>
      <c r="CF154" s="36" t="str">
        <f>IF(ISERROR(INDEX('Liste plats'!$A$5:$EX$156,MATCH('Journal cuisine'!$B154,'Liste plats'!$A$5:$A$156,0),MATCH(CF$6,'Liste plats'!$A$5:$EX$5,0))*$D154),"",INDEX('Liste plats'!$A$5:$EX$156,MATCH('Journal cuisine'!$B154,'Liste plats'!$A$5:$A$156,0),MATCH(CF$6,'Liste plats'!$A$5:$EX$5,0))*$D154)</f>
        <v/>
      </c>
      <c r="CG154" s="36" t="str">
        <f>IF(ISERROR(INDEX('Liste plats'!$A$5:$EX$156,MATCH('Journal cuisine'!$B154,'Liste plats'!$A$5:$A$156,0),MATCH(CG$6,'Liste plats'!$A$5:$EX$5,0))*$D154),"",INDEX('Liste plats'!$A$5:$EX$156,MATCH('Journal cuisine'!$B154,'Liste plats'!$A$5:$A$156,0),MATCH(CG$6,'Liste plats'!$A$5:$EX$5,0))*$D154)</f>
        <v/>
      </c>
      <c r="CH154" s="36" t="str">
        <f>IF(ISERROR(INDEX('Liste plats'!$A$5:$EX$156,MATCH('Journal cuisine'!$B154,'Liste plats'!$A$5:$A$156,0),MATCH(CH$6,'Liste plats'!$A$5:$EX$5,0))*$D154),"",INDEX('Liste plats'!$A$5:$EX$156,MATCH('Journal cuisine'!$B154,'Liste plats'!$A$5:$A$156,0),MATCH(CH$6,'Liste plats'!$A$5:$EX$5,0))*$D154)</f>
        <v/>
      </c>
      <c r="CI154" s="36" t="str">
        <f>IF(ISERROR(INDEX('Liste plats'!$A$5:$EX$156,MATCH('Journal cuisine'!$B154,'Liste plats'!$A$5:$A$156,0),MATCH(CI$6,'Liste plats'!$A$5:$EX$5,0))*$D154),"",INDEX('Liste plats'!$A$5:$EX$156,MATCH('Journal cuisine'!$B154,'Liste plats'!$A$5:$A$156,0),MATCH(CI$6,'Liste plats'!$A$5:$EX$5,0))*$D154)</f>
        <v/>
      </c>
      <c r="CJ154" s="36" t="str">
        <f>IF(ISERROR(INDEX('Liste plats'!$A$5:$EX$156,MATCH('Journal cuisine'!$B154,'Liste plats'!$A$5:$A$156,0),MATCH(CJ$6,'Liste plats'!$A$5:$EX$5,0))*$D154),"",INDEX('Liste plats'!$A$5:$EX$156,MATCH('Journal cuisine'!$B154,'Liste plats'!$A$5:$A$156,0),MATCH(CJ$6,'Liste plats'!$A$5:$EX$5,0))*$D154)</f>
        <v/>
      </c>
      <c r="CK154" s="36" t="str">
        <f>IF(ISERROR(INDEX('Liste plats'!$A$5:$EX$156,MATCH('Journal cuisine'!$B154,'Liste plats'!$A$5:$A$156,0),MATCH(CK$6,'Liste plats'!$A$5:$EX$5,0))*$D154),"",INDEX('Liste plats'!$A$5:$EX$156,MATCH('Journal cuisine'!$B154,'Liste plats'!$A$5:$A$156,0),MATCH(CK$6,'Liste plats'!$A$5:$EX$5,0))*$D154)</f>
        <v/>
      </c>
      <c r="CL154" s="36" t="str">
        <f>IF(ISERROR(INDEX('Liste plats'!$A$5:$EX$156,MATCH('Journal cuisine'!$B154,'Liste plats'!$A$5:$A$156,0),MATCH(CL$6,'Liste plats'!$A$5:$EX$5,0))*$D154),"",INDEX('Liste plats'!$A$5:$EX$156,MATCH('Journal cuisine'!$B154,'Liste plats'!$A$5:$A$156,0),MATCH(CL$6,'Liste plats'!$A$5:$EX$5,0))*$D154)</f>
        <v/>
      </c>
      <c r="CM154" s="36" t="str">
        <f>IF(ISERROR(INDEX('Liste plats'!$A$5:$EX$156,MATCH('Journal cuisine'!$B154,'Liste plats'!$A$5:$A$156,0),MATCH(CM$6,'Liste plats'!$A$5:$EX$5,0))*$D154),"",INDEX('Liste plats'!$A$5:$EX$156,MATCH('Journal cuisine'!$B154,'Liste plats'!$A$5:$A$156,0),MATCH(CM$6,'Liste plats'!$A$5:$EX$5,0))*$D154)</f>
        <v/>
      </c>
      <c r="CN154" s="36" t="str">
        <f>IF(ISERROR(INDEX('Liste plats'!$A$5:$EX$156,MATCH('Journal cuisine'!$B154,'Liste plats'!$A$5:$A$156,0),MATCH(CN$6,'Liste plats'!$A$5:$EX$5,0))*$D154),"",INDEX('Liste plats'!$A$5:$EX$156,MATCH('Journal cuisine'!$B154,'Liste plats'!$A$5:$A$156,0),MATCH(CN$6,'Liste plats'!$A$5:$EX$5,0))*$D154)</f>
        <v/>
      </c>
      <c r="CO154" s="36" t="str">
        <f>IF(ISERROR(INDEX('Liste plats'!$A$5:$EX$156,MATCH('Journal cuisine'!$B154,'Liste plats'!$A$5:$A$156,0),MATCH(CO$6,'Liste plats'!$A$5:$EX$5,0))*$D154),"",INDEX('Liste plats'!$A$5:$EX$156,MATCH('Journal cuisine'!$B154,'Liste plats'!$A$5:$A$156,0),MATCH(CO$6,'Liste plats'!$A$5:$EX$5,0))*$D154)</f>
        <v/>
      </c>
      <c r="CP154" s="36" t="str">
        <f>IF(ISERROR(INDEX('Liste plats'!$A$5:$EX$156,MATCH('Journal cuisine'!$B154,'Liste plats'!$A$5:$A$156,0),MATCH(CP$6,'Liste plats'!$A$5:$EX$5,0))*$D154),"",INDEX('Liste plats'!$A$5:$EX$156,MATCH('Journal cuisine'!$B154,'Liste plats'!$A$5:$A$156,0),MATCH(CP$6,'Liste plats'!$A$5:$EX$5,0))*$D154)</f>
        <v/>
      </c>
      <c r="CQ154" s="36" t="str">
        <f>IF(ISERROR(INDEX('Liste plats'!$A$5:$EX$156,MATCH('Journal cuisine'!$B154,'Liste plats'!$A$5:$A$156,0),MATCH(CQ$6,'Liste plats'!$A$5:$EX$5,0))*$D154),"",INDEX('Liste plats'!$A$5:$EX$156,MATCH('Journal cuisine'!$B154,'Liste plats'!$A$5:$A$156,0),MATCH(CQ$6,'Liste plats'!$A$5:$EX$5,0))*$D154)</f>
        <v/>
      </c>
      <c r="CR154" s="36" t="str">
        <f>IF(ISERROR(INDEX('Liste plats'!$A$5:$EX$156,MATCH('Journal cuisine'!$B154,'Liste plats'!$A$5:$A$156,0),MATCH(CR$6,'Liste plats'!$A$5:$EX$5,0))*$D154),"",INDEX('Liste plats'!$A$5:$EX$156,MATCH('Journal cuisine'!$B154,'Liste plats'!$A$5:$A$156,0),MATCH(CR$6,'Liste plats'!$A$5:$EX$5,0))*$D154)</f>
        <v/>
      </c>
      <c r="CS154" s="36" t="str">
        <f>IF(ISERROR(INDEX('Liste plats'!$A$5:$EX$156,MATCH('Journal cuisine'!$B154,'Liste plats'!$A$5:$A$156,0),MATCH(CS$6,'Liste plats'!$A$5:$EX$5,0))*$D154),"",INDEX('Liste plats'!$A$5:$EX$156,MATCH('Journal cuisine'!$B154,'Liste plats'!$A$5:$A$156,0),MATCH(CS$6,'Liste plats'!$A$5:$EX$5,0))*$D154)</f>
        <v/>
      </c>
      <c r="CT154" s="36" t="str">
        <f>IF(ISERROR(INDEX('Liste plats'!$A$5:$EX$156,MATCH('Journal cuisine'!$B154,'Liste plats'!$A$5:$A$156,0),MATCH(CT$6,'Liste plats'!$A$5:$EX$5,0))*$D154),"",INDEX('Liste plats'!$A$5:$EX$156,MATCH('Journal cuisine'!$B154,'Liste plats'!$A$5:$A$156,0),MATCH(CT$6,'Liste plats'!$A$5:$EX$5,0))*$D154)</f>
        <v/>
      </c>
      <c r="CU154" s="36" t="str">
        <f>IF(ISERROR(INDEX('Liste plats'!$A$5:$EX$156,MATCH('Journal cuisine'!$B154,'Liste plats'!$A$5:$A$156,0),MATCH(CU$6,'Liste plats'!$A$5:$EX$5,0))*$D154),"",INDEX('Liste plats'!$A$5:$EX$156,MATCH('Journal cuisine'!$B154,'Liste plats'!$A$5:$A$156,0),MATCH(CU$6,'Liste plats'!$A$5:$EX$5,0))*$D154)</f>
        <v/>
      </c>
      <c r="CV154" s="36" t="str">
        <f>IF(ISERROR(INDEX('Liste plats'!$A$5:$EX$156,MATCH('Journal cuisine'!$B154,'Liste plats'!$A$5:$A$156,0),MATCH(CV$6,'Liste plats'!$A$5:$EX$5,0))*$D154),"",INDEX('Liste plats'!$A$5:$EX$156,MATCH('Journal cuisine'!$B154,'Liste plats'!$A$5:$A$156,0),MATCH(CV$6,'Liste plats'!$A$5:$EX$5,0))*$D154)</f>
        <v/>
      </c>
      <c r="CW154" s="36" t="str">
        <f>IF(ISERROR(INDEX('Liste plats'!$A$5:$EX$156,MATCH('Journal cuisine'!$B154,'Liste plats'!$A$5:$A$156,0),MATCH(CW$6,'Liste plats'!$A$5:$EX$5,0))*$D154),"",INDEX('Liste plats'!$A$5:$EX$156,MATCH('Journal cuisine'!$B154,'Liste plats'!$A$5:$A$156,0),MATCH(CW$6,'Liste plats'!$A$5:$EX$5,0))*$D154)</f>
        <v/>
      </c>
      <c r="CX154" s="36" t="str">
        <f>IF(ISERROR(INDEX('Liste plats'!$A$5:$EX$156,MATCH('Journal cuisine'!$B154,'Liste plats'!$A$5:$A$156,0),MATCH(CX$6,'Liste plats'!$A$5:$EX$5,0))*$D154),"",INDEX('Liste plats'!$A$5:$EX$156,MATCH('Journal cuisine'!$B154,'Liste plats'!$A$5:$A$156,0),MATCH(CX$6,'Liste plats'!$A$5:$EX$5,0))*$D154)</f>
        <v/>
      </c>
      <c r="CY154" s="36" t="str">
        <f>IF(ISERROR(INDEX('Liste plats'!$A$5:$EX$156,MATCH('Journal cuisine'!$B154,'Liste plats'!$A$5:$A$156,0),MATCH(CY$6,'Liste plats'!$A$5:$EX$5,0))*$D154),"",INDEX('Liste plats'!$A$5:$EX$156,MATCH('Journal cuisine'!$B154,'Liste plats'!$A$5:$A$156,0),MATCH(CY$6,'Liste plats'!$A$5:$EX$5,0))*$D154)</f>
        <v/>
      </c>
      <c r="CZ154" s="36" t="str">
        <f>IF(ISERROR(INDEX('Liste plats'!$A$5:$EX$156,MATCH('Journal cuisine'!$B154,'Liste plats'!$A$5:$A$156,0),MATCH(CZ$6,'Liste plats'!$A$5:$EX$5,0))*$D154),"",INDEX('Liste plats'!$A$5:$EX$156,MATCH('Journal cuisine'!$B154,'Liste plats'!$A$5:$A$156,0),MATCH(CZ$6,'Liste plats'!$A$5:$EX$5,0))*$D154)</f>
        <v/>
      </c>
      <c r="DA154" s="36" t="str">
        <f>IF(ISERROR(INDEX('Liste plats'!$A$5:$EX$156,MATCH('Journal cuisine'!$B154,'Liste plats'!$A$5:$A$156,0),MATCH(DA$6,'Liste plats'!$A$5:$EX$5,0))*$D154),"",INDEX('Liste plats'!$A$5:$EX$156,MATCH('Journal cuisine'!$B154,'Liste plats'!$A$5:$A$156,0),MATCH(DA$6,'Liste plats'!$A$5:$EX$5,0))*$D154)</f>
        <v/>
      </c>
      <c r="DB154" s="36" t="str">
        <f>IF(ISERROR(INDEX('Liste plats'!$A$5:$EX$156,MATCH('Journal cuisine'!$B154,'Liste plats'!$A$5:$A$156,0),MATCH(DB$6,'Liste plats'!$A$5:$EX$5,0))*$D154),"",INDEX('Liste plats'!$A$5:$EX$156,MATCH('Journal cuisine'!$B154,'Liste plats'!$A$5:$A$156,0),MATCH(DB$6,'Liste plats'!$A$5:$EX$5,0))*$D154)</f>
        <v/>
      </c>
      <c r="DC154" s="36" t="str">
        <f>IF(ISERROR(INDEX('Liste plats'!$A$5:$EX$156,MATCH('Journal cuisine'!$B154,'Liste plats'!$A$5:$A$156,0),MATCH(DC$6,'Liste plats'!$A$5:$EX$5,0))*$D154),"",INDEX('Liste plats'!$A$5:$EX$156,MATCH('Journal cuisine'!$B154,'Liste plats'!$A$5:$A$156,0),MATCH(DC$6,'Liste plats'!$A$5:$EX$5,0))*$D154)</f>
        <v/>
      </c>
      <c r="DD154" s="36" t="str">
        <f>IF(ISERROR(INDEX('Liste plats'!$A$5:$EX$156,MATCH('Journal cuisine'!$B154,'Liste plats'!$A$5:$A$156,0),MATCH(DD$6,'Liste plats'!$A$5:$EX$5,0))*$D154),"",INDEX('Liste plats'!$A$5:$EX$156,MATCH('Journal cuisine'!$B154,'Liste plats'!$A$5:$A$156,0),MATCH(DD$6,'Liste plats'!$A$5:$EX$5,0))*$D154)</f>
        <v/>
      </c>
      <c r="DE154" s="36" t="str">
        <f>IF(ISERROR(INDEX('Liste plats'!$A$5:$EX$156,MATCH('Journal cuisine'!$B154,'Liste plats'!$A$5:$A$156,0),MATCH(DE$6,'Liste plats'!$A$5:$EX$5,0))*$D154),"",INDEX('Liste plats'!$A$5:$EX$156,MATCH('Journal cuisine'!$B154,'Liste plats'!$A$5:$A$156,0),MATCH(DE$6,'Liste plats'!$A$5:$EX$5,0))*$D154)</f>
        <v/>
      </c>
      <c r="DF154" s="36" t="str">
        <f>IF(ISERROR(INDEX('Liste plats'!$A$5:$EX$156,MATCH('Journal cuisine'!$B154,'Liste plats'!$A$5:$A$156,0),MATCH(DF$6,'Liste plats'!$A$5:$EX$5,0))*$D154),"",INDEX('Liste plats'!$A$5:$EX$156,MATCH('Journal cuisine'!$B154,'Liste plats'!$A$5:$A$156,0),MATCH(DF$6,'Liste plats'!$A$5:$EX$5,0))*$D154)</f>
        <v/>
      </c>
      <c r="DG154" s="36" t="str">
        <f>IF(ISERROR(INDEX('Liste plats'!$A$5:$EX$156,MATCH('Journal cuisine'!$B154,'Liste plats'!$A$5:$A$156,0),MATCH(DG$6,'Liste plats'!$A$5:$EX$5,0))*$D154),"",INDEX('Liste plats'!$A$5:$EX$156,MATCH('Journal cuisine'!$B154,'Liste plats'!$A$5:$A$156,0),MATCH(DG$6,'Liste plats'!$A$5:$EX$5,0))*$D154)</f>
        <v/>
      </c>
      <c r="DH154" s="36" t="str">
        <f>IF(ISERROR(INDEX('Liste plats'!$A$5:$EX$156,MATCH('Journal cuisine'!$B154,'Liste plats'!$A$5:$A$156,0),MATCH(DH$6,'Liste plats'!$A$5:$EX$5,0))*$D154),"",INDEX('Liste plats'!$A$5:$EX$156,MATCH('Journal cuisine'!$B154,'Liste plats'!$A$5:$A$156,0),MATCH(DH$6,'Liste plats'!$A$5:$EX$5,0))*$D154)</f>
        <v/>
      </c>
      <c r="DI154" s="36" t="str">
        <f>IF(ISERROR(INDEX('Liste plats'!$A$5:$EX$156,MATCH('Journal cuisine'!$B154,'Liste plats'!$A$5:$A$156,0),MATCH(DI$6,'Liste plats'!$A$5:$EX$5,0))*$D154),"",INDEX('Liste plats'!$A$5:$EX$156,MATCH('Journal cuisine'!$B154,'Liste plats'!$A$5:$A$156,0),MATCH(DI$6,'Liste plats'!$A$5:$EX$5,0))*$D154)</f>
        <v/>
      </c>
      <c r="DJ154" s="36" t="str">
        <f>IF(ISERROR(INDEX('Liste plats'!$A$5:$EX$156,MATCH('Journal cuisine'!$B154,'Liste plats'!$A$5:$A$156,0),MATCH(DJ$6,'Liste plats'!$A$5:$EX$5,0))*$D154),"",INDEX('Liste plats'!$A$5:$EX$156,MATCH('Journal cuisine'!$B154,'Liste plats'!$A$5:$A$156,0),MATCH(DJ$6,'Liste plats'!$A$5:$EX$5,0))*$D154)</f>
        <v/>
      </c>
      <c r="DK154" s="36" t="str">
        <f>IF(ISERROR(INDEX('Liste plats'!$A$5:$EX$156,MATCH('Journal cuisine'!$B154,'Liste plats'!$A$5:$A$156,0),MATCH(DK$6,'Liste plats'!$A$5:$EX$5,0))*$D154),"",INDEX('Liste plats'!$A$5:$EX$156,MATCH('Journal cuisine'!$B154,'Liste plats'!$A$5:$A$156,0),MATCH(DK$6,'Liste plats'!$A$5:$EX$5,0))*$D154)</f>
        <v/>
      </c>
      <c r="DL154" s="36" t="str">
        <f>IF(ISERROR(INDEX('Liste plats'!$A$5:$EX$156,MATCH('Journal cuisine'!$B154,'Liste plats'!$A$5:$A$156,0),MATCH(DL$6,'Liste plats'!$A$5:$EX$5,0))*$D154),"",INDEX('Liste plats'!$A$5:$EX$156,MATCH('Journal cuisine'!$B154,'Liste plats'!$A$5:$A$156,0),MATCH(DL$6,'Liste plats'!$A$5:$EX$5,0))*$D154)</f>
        <v/>
      </c>
      <c r="DM154" s="36" t="str">
        <f>IF(ISERROR(INDEX('Liste plats'!$A$5:$EX$156,MATCH('Journal cuisine'!$B154,'Liste plats'!$A$5:$A$156,0),MATCH(DM$6,'Liste plats'!$A$5:$EX$5,0))*$D154),"",INDEX('Liste plats'!$A$5:$EX$156,MATCH('Journal cuisine'!$B154,'Liste plats'!$A$5:$A$156,0),MATCH(DM$6,'Liste plats'!$A$5:$EX$5,0))*$D154)</f>
        <v/>
      </c>
      <c r="DN154" s="36" t="str">
        <f>IF(ISERROR(INDEX('Liste plats'!$A$5:$EX$156,MATCH('Journal cuisine'!$B154,'Liste plats'!$A$5:$A$156,0),MATCH(DN$6,'Liste plats'!$A$5:$EX$5,0))*$D154),"",INDEX('Liste plats'!$A$5:$EX$156,MATCH('Journal cuisine'!$B154,'Liste plats'!$A$5:$A$156,0),MATCH(DN$6,'Liste plats'!$A$5:$EX$5,0))*$D154)</f>
        <v/>
      </c>
      <c r="DO154" s="36" t="str">
        <f>IF(ISERROR(INDEX('Liste plats'!$A$5:$EX$156,MATCH('Journal cuisine'!$B154,'Liste plats'!$A$5:$A$156,0),MATCH(DO$6,'Liste plats'!$A$5:$EX$5,0))*$D154),"",INDEX('Liste plats'!$A$5:$EX$156,MATCH('Journal cuisine'!$B154,'Liste plats'!$A$5:$A$156,0),MATCH(DO$6,'Liste plats'!$A$5:$EX$5,0))*$D154)</f>
        <v/>
      </c>
      <c r="DP154" s="36" t="str">
        <f>IF(ISERROR(INDEX('Liste plats'!$A$5:$EX$156,MATCH('Journal cuisine'!$B154,'Liste plats'!$A$5:$A$156,0),MATCH(DP$6,'Liste plats'!$A$5:$EX$5,0))*$D154),"",INDEX('Liste plats'!$A$5:$EX$156,MATCH('Journal cuisine'!$B154,'Liste plats'!$A$5:$A$156,0),MATCH(DP$6,'Liste plats'!$A$5:$EX$5,0))*$D154)</f>
        <v/>
      </c>
      <c r="DQ154" s="36" t="str">
        <f>IF(ISERROR(INDEX('Liste plats'!$A$5:$EX$156,MATCH('Journal cuisine'!$B154,'Liste plats'!$A$5:$A$156,0),MATCH(DQ$6,'Liste plats'!$A$5:$EX$5,0))*$D154),"",INDEX('Liste plats'!$A$5:$EX$156,MATCH('Journal cuisine'!$B154,'Liste plats'!$A$5:$A$156,0),MATCH(DQ$6,'Liste plats'!$A$5:$EX$5,0))*$D154)</f>
        <v/>
      </c>
      <c r="DR154" s="36" t="str">
        <f>IF(ISERROR(INDEX('Liste plats'!$A$5:$EX$156,MATCH('Journal cuisine'!$B154,'Liste plats'!$A$5:$A$156,0),MATCH(DR$6,'Liste plats'!$A$5:$EX$5,0))*$D154),"",INDEX('Liste plats'!$A$5:$EX$156,MATCH('Journal cuisine'!$B154,'Liste plats'!$A$5:$A$156,0),MATCH(DR$6,'Liste plats'!$A$5:$EX$5,0))*$D154)</f>
        <v/>
      </c>
      <c r="DS154" s="36" t="str">
        <f>IF(ISERROR(INDEX('Liste plats'!$A$5:$EX$156,MATCH('Journal cuisine'!$B154,'Liste plats'!$A$5:$A$156,0),MATCH(DS$6,'Liste plats'!$A$5:$EX$5,0))*$D154),"",INDEX('Liste plats'!$A$5:$EX$156,MATCH('Journal cuisine'!$B154,'Liste plats'!$A$5:$A$156,0),MATCH(DS$6,'Liste plats'!$A$5:$EX$5,0))*$D154)</f>
        <v/>
      </c>
      <c r="DT154" s="36" t="str">
        <f>IF(ISERROR(INDEX('Liste plats'!$A$5:$EX$156,MATCH('Journal cuisine'!$B154,'Liste plats'!$A$5:$A$156,0),MATCH(DT$6,'Liste plats'!$A$5:$EX$5,0))*$D154),"",INDEX('Liste plats'!$A$5:$EX$156,MATCH('Journal cuisine'!$B154,'Liste plats'!$A$5:$A$156,0),MATCH(DT$6,'Liste plats'!$A$5:$EX$5,0))*$D154)</f>
        <v/>
      </c>
      <c r="DU154" s="36" t="str">
        <f>IF(ISERROR(INDEX('Liste plats'!$A$5:$EX$156,MATCH('Journal cuisine'!$B154,'Liste plats'!$A$5:$A$156,0),MATCH(DU$6,'Liste plats'!$A$5:$EX$5,0))*$D154),"",INDEX('Liste plats'!$A$5:$EX$156,MATCH('Journal cuisine'!$B154,'Liste plats'!$A$5:$A$156,0),MATCH(DU$6,'Liste plats'!$A$5:$EX$5,0))*$D154)</f>
        <v/>
      </c>
      <c r="DV154" s="36" t="str">
        <f>IF(ISERROR(INDEX('Liste plats'!$A$5:$EX$156,MATCH('Journal cuisine'!$B154,'Liste plats'!$A$5:$A$156,0),MATCH(DV$6,'Liste plats'!$A$5:$EX$5,0))*$D154),"",INDEX('Liste plats'!$A$5:$EX$156,MATCH('Journal cuisine'!$B154,'Liste plats'!$A$5:$A$156,0),MATCH(DV$6,'Liste plats'!$A$5:$EX$5,0))*$D154)</f>
        <v/>
      </c>
      <c r="DW154" s="36" t="str">
        <f>IF(ISERROR(INDEX('Liste plats'!$A$5:$EX$156,MATCH('Journal cuisine'!$B154,'Liste plats'!$A$5:$A$156,0),MATCH(DW$6,'Liste plats'!$A$5:$EX$5,0))*$D154),"",INDEX('Liste plats'!$A$5:$EX$156,MATCH('Journal cuisine'!$B154,'Liste plats'!$A$5:$A$156,0),MATCH(DW$6,'Liste plats'!$A$5:$EX$5,0))*$D154)</f>
        <v/>
      </c>
      <c r="DX154" s="36" t="str">
        <f>IF(ISERROR(INDEX('Liste plats'!$A$5:$EX$156,MATCH('Journal cuisine'!$B154,'Liste plats'!$A$5:$A$156,0),MATCH(DX$6,'Liste plats'!$A$5:$EX$5,0))*$D154),"",INDEX('Liste plats'!$A$5:$EX$156,MATCH('Journal cuisine'!$B154,'Liste plats'!$A$5:$A$156,0),MATCH(DX$6,'Liste plats'!$A$5:$EX$5,0))*$D154)</f>
        <v/>
      </c>
      <c r="DY154" s="36" t="str">
        <f>IF(ISERROR(INDEX('Liste plats'!$A$5:$EX$156,MATCH('Journal cuisine'!$B154,'Liste plats'!$A$5:$A$156,0),MATCH(DY$6,'Liste plats'!$A$5:$EX$5,0))*$D154),"",INDEX('Liste plats'!$A$5:$EX$156,MATCH('Journal cuisine'!$B154,'Liste plats'!$A$5:$A$156,0),MATCH(DY$6,'Liste plats'!$A$5:$EX$5,0))*$D154)</f>
        <v/>
      </c>
      <c r="DZ154" s="36" t="str">
        <f>IF(ISERROR(INDEX('Liste plats'!$A$5:$EX$156,MATCH('Journal cuisine'!$B154,'Liste plats'!$A$5:$A$156,0),MATCH(DZ$6,'Liste plats'!$A$5:$EX$5,0))*$D154),"",INDEX('Liste plats'!$A$5:$EX$156,MATCH('Journal cuisine'!$B154,'Liste plats'!$A$5:$A$156,0),MATCH(DZ$6,'Liste plats'!$A$5:$EX$5,0))*$D154)</f>
        <v/>
      </c>
      <c r="EA154" s="36" t="str">
        <f>IF(ISERROR(INDEX('Liste plats'!$A$5:$EX$156,MATCH('Journal cuisine'!$B154,'Liste plats'!$A$5:$A$156,0),MATCH(EA$6,'Liste plats'!$A$5:$EX$5,0))*$D154),"",INDEX('Liste plats'!$A$5:$EX$156,MATCH('Journal cuisine'!$B154,'Liste plats'!$A$5:$A$156,0),MATCH(EA$6,'Liste plats'!$A$5:$EX$5,0))*$D154)</f>
        <v/>
      </c>
      <c r="EB154" s="36" t="str">
        <f>IF(ISERROR(INDEX('Liste plats'!$A$5:$EX$156,MATCH('Journal cuisine'!$B154,'Liste plats'!$A$5:$A$156,0),MATCH(EB$6,'Liste plats'!$A$5:$EX$5,0))*$D154),"",INDEX('Liste plats'!$A$5:$EX$156,MATCH('Journal cuisine'!$B154,'Liste plats'!$A$5:$A$156,0),MATCH(EB$6,'Liste plats'!$A$5:$EX$5,0))*$D154)</f>
        <v/>
      </c>
      <c r="EC154" s="36" t="str">
        <f>IF(ISERROR(INDEX('Liste plats'!$A$5:$EX$156,MATCH('Journal cuisine'!$B154,'Liste plats'!$A$5:$A$156,0),MATCH(EC$6,'Liste plats'!$A$5:$EX$5,0))*$D154),"",INDEX('Liste plats'!$A$5:$EX$156,MATCH('Journal cuisine'!$B154,'Liste plats'!$A$5:$A$156,0),MATCH(EC$6,'Liste plats'!$A$5:$EX$5,0))*$D154)</f>
        <v/>
      </c>
      <c r="ED154" s="36" t="str">
        <f>IF(ISERROR(INDEX('Liste plats'!$A$5:$EX$156,MATCH('Journal cuisine'!$B154,'Liste plats'!$A$5:$A$156,0),MATCH(ED$6,'Liste plats'!$A$5:$EX$5,0))*$D154),"",INDEX('Liste plats'!$A$5:$EX$156,MATCH('Journal cuisine'!$B154,'Liste plats'!$A$5:$A$156,0),MATCH(ED$6,'Liste plats'!$A$5:$EX$5,0))*$D154)</f>
        <v/>
      </c>
      <c r="EE154" s="36" t="str">
        <f>IF(ISERROR(INDEX('Liste plats'!$A$5:$EX$156,MATCH('Journal cuisine'!$B154,'Liste plats'!$A$5:$A$156,0),MATCH(EE$6,'Liste plats'!$A$5:$EX$5,0))*$D154),"",INDEX('Liste plats'!$A$5:$EX$156,MATCH('Journal cuisine'!$B154,'Liste plats'!$A$5:$A$156,0),MATCH(EE$6,'Liste plats'!$A$5:$EX$5,0))*$D154)</f>
        <v/>
      </c>
      <c r="EF154" s="36" t="str">
        <f>IF(ISERROR(INDEX('Liste plats'!$A$5:$EX$156,MATCH('Journal cuisine'!$B154,'Liste plats'!$A$5:$A$156,0),MATCH(EF$6,'Liste plats'!$A$5:$EX$5,0))*$D154),"",INDEX('Liste plats'!$A$5:$EX$156,MATCH('Journal cuisine'!$B154,'Liste plats'!$A$5:$A$156,0),MATCH(EF$6,'Liste plats'!$A$5:$EX$5,0))*$D154)</f>
        <v/>
      </c>
      <c r="EG154" s="36" t="str">
        <f>IF(ISERROR(INDEX('Liste plats'!$A$5:$EX$156,MATCH('Journal cuisine'!$B154,'Liste plats'!$A$5:$A$156,0),MATCH(EG$6,'Liste plats'!$A$5:$EX$5,0))*$D154),"",INDEX('Liste plats'!$A$5:$EX$156,MATCH('Journal cuisine'!$B154,'Liste plats'!$A$5:$A$156,0),MATCH(EG$6,'Liste plats'!$A$5:$EX$5,0))*$D154)</f>
        <v/>
      </c>
      <c r="EH154" s="36" t="str">
        <f>IF(ISERROR(INDEX('Liste plats'!$A$5:$EX$156,MATCH('Journal cuisine'!$B154,'Liste plats'!$A$5:$A$156,0),MATCH(EH$6,'Liste plats'!$A$5:$EX$5,0))*$D154),"",INDEX('Liste plats'!$A$5:$EX$156,MATCH('Journal cuisine'!$B154,'Liste plats'!$A$5:$A$156,0),MATCH(EH$6,'Liste plats'!$A$5:$EX$5,0))*$D154)</f>
        <v/>
      </c>
      <c r="EI154" s="36" t="str">
        <f>IF(ISERROR(INDEX('Liste plats'!$A$5:$EX$156,MATCH('Journal cuisine'!$B154,'Liste plats'!$A$5:$A$156,0),MATCH(EI$6,'Liste plats'!$A$5:$EX$5,0))*$D154),"",INDEX('Liste plats'!$A$5:$EX$156,MATCH('Journal cuisine'!$B154,'Liste plats'!$A$5:$A$156,0),MATCH(EI$6,'Liste plats'!$A$5:$EX$5,0))*$D154)</f>
        <v/>
      </c>
      <c r="EJ154" s="36" t="str">
        <f>IF(ISERROR(INDEX('Liste plats'!$A$5:$EX$156,MATCH('Journal cuisine'!$B154,'Liste plats'!$A$5:$A$156,0),MATCH(EJ$6,'Liste plats'!$A$5:$EX$5,0))*$D154),"",INDEX('Liste plats'!$A$5:$EX$156,MATCH('Journal cuisine'!$B154,'Liste plats'!$A$5:$A$156,0),MATCH(EJ$6,'Liste plats'!$A$5:$EX$5,0))*$D154)</f>
        <v/>
      </c>
      <c r="EK154" s="36" t="str">
        <f>IF(ISERROR(INDEX('Liste plats'!$A$5:$EX$156,MATCH('Journal cuisine'!$B154,'Liste plats'!$A$5:$A$156,0),MATCH(EK$6,'Liste plats'!$A$5:$EX$5,0))*$D154),"",INDEX('Liste plats'!$A$5:$EX$156,MATCH('Journal cuisine'!$B154,'Liste plats'!$A$5:$A$156,0),MATCH(EK$6,'Liste plats'!$A$5:$EX$5,0))*$D154)</f>
        <v/>
      </c>
      <c r="EL154" s="36" t="str">
        <f>IF(ISERROR(INDEX('Liste plats'!$A$5:$EX$156,MATCH('Journal cuisine'!$B154,'Liste plats'!$A$5:$A$156,0),MATCH(EL$6,'Liste plats'!$A$5:$EX$5,0))*$D154),"",INDEX('Liste plats'!$A$5:$EX$156,MATCH('Journal cuisine'!$B154,'Liste plats'!$A$5:$A$156,0),MATCH(EL$6,'Liste plats'!$A$5:$EX$5,0))*$D154)</f>
        <v/>
      </c>
      <c r="EM154" s="36" t="str">
        <f>IF(ISERROR(INDEX('Liste plats'!$A$5:$EX$156,MATCH('Journal cuisine'!$B154,'Liste plats'!$A$5:$A$156,0),MATCH(EM$6,'Liste plats'!$A$5:$EX$5,0))*$D154),"",INDEX('Liste plats'!$A$5:$EX$156,MATCH('Journal cuisine'!$B154,'Liste plats'!$A$5:$A$156,0),MATCH(EM$6,'Liste plats'!$A$5:$EX$5,0))*$D154)</f>
        <v/>
      </c>
      <c r="EN154" s="36" t="str">
        <f>IF(ISERROR(INDEX('Liste plats'!$A$5:$EX$156,MATCH('Journal cuisine'!$B154,'Liste plats'!$A$5:$A$156,0),MATCH(EN$6,'Liste plats'!$A$5:$EX$5,0))*$D154),"",INDEX('Liste plats'!$A$5:$EX$156,MATCH('Journal cuisine'!$B154,'Liste plats'!$A$5:$A$156,0),MATCH(EN$6,'Liste plats'!$A$5:$EX$5,0))*$D154)</f>
        <v/>
      </c>
      <c r="EO154" s="36" t="str">
        <f>IF(ISERROR(INDEX('Liste plats'!$A$5:$EX$156,MATCH('Journal cuisine'!$B154,'Liste plats'!$A$5:$A$156,0),MATCH(EO$6,'Liste plats'!$A$5:$EX$5,0))*$D154),"",INDEX('Liste plats'!$A$5:$EX$156,MATCH('Journal cuisine'!$B154,'Liste plats'!$A$5:$A$156,0),MATCH(EO$6,'Liste plats'!$A$5:$EX$5,0))*$D154)</f>
        <v/>
      </c>
      <c r="EP154" s="36" t="str">
        <f>IF(ISERROR(INDEX('Liste plats'!$A$5:$EX$156,MATCH('Journal cuisine'!$B154,'Liste plats'!$A$5:$A$156,0),MATCH(EP$6,'Liste plats'!$A$5:$EX$5,0))*$D154),"",INDEX('Liste plats'!$A$5:$EX$156,MATCH('Journal cuisine'!$B154,'Liste plats'!$A$5:$A$156,0),MATCH(EP$6,'Liste plats'!$A$5:$EX$5,0))*$D154)</f>
        <v/>
      </c>
      <c r="EQ154" s="36" t="str">
        <f>IF(ISERROR(INDEX('Liste plats'!$A$5:$EX$156,MATCH('Journal cuisine'!$B154,'Liste plats'!$A$5:$A$156,0),MATCH(EQ$6,'Liste plats'!$A$5:$EX$5,0))*$D154),"",INDEX('Liste plats'!$A$5:$EX$156,MATCH('Journal cuisine'!$B154,'Liste plats'!$A$5:$A$156,0),MATCH(EQ$6,'Liste plats'!$A$5:$EX$5,0))*$D154)</f>
        <v/>
      </c>
      <c r="ER154" s="36" t="str">
        <f>IF(ISERROR(INDEX('Liste plats'!$A$5:$EX$156,MATCH('Journal cuisine'!$B154,'Liste plats'!$A$5:$A$156,0),MATCH(ER$6,'Liste plats'!$A$5:$EX$5,0))*$D154),"",INDEX('Liste plats'!$A$5:$EX$156,MATCH('Journal cuisine'!$B154,'Liste plats'!$A$5:$A$156,0),MATCH(ER$6,'Liste plats'!$A$5:$EX$5,0))*$D154)</f>
        <v/>
      </c>
      <c r="ES154" s="36" t="str">
        <f>IF(ISERROR(INDEX('Liste plats'!$A$5:$EX$156,MATCH('Journal cuisine'!$B154,'Liste plats'!$A$5:$A$156,0),MATCH(ES$6,'Liste plats'!$A$5:$EX$5,0))*$D154),"",INDEX('Liste plats'!$A$5:$EX$156,MATCH('Journal cuisine'!$B154,'Liste plats'!$A$5:$A$156,0),MATCH(ES$6,'Liste plats'!$A$5:$EX$5,0))*$D154)</f>
        <v/>
      </c>
      <c r="ET154" s="36" t="str">
        <f>IF(ISERROR(INDEX('Liste plats'!$A$5:$EX$156,MATCH('Journal cuisine'!$B154,'Liste plats'!$A$5:$A$156,0),MATCH(ET$6,'Liste plats'!$A$5:$EX$5,0))*$D154),"",INDEX('Liste plats'!$A$5:$EX$156,MATCH('Journal cuisine'!$B154,'Liste plats'!$A$5:$A$156,0),MATCH(ET$6,'Liste plats'!$A$5:$EX$5,0))*$D154)</f>
        <v/>
      </c>
      <c r="EU154" s="36" t="str">
        <f>IF(ISERROR(INDEX('Liste plats'!$A$5:$EX$156,MATCH('Journal cuisine'!$B154,'Liste plats'!$A$5:$A$156,0),MATCH(EU$6,'Liste plats'!$A$5:$EX$5,0))*$D154),"",INDEX('Liste plats'!$A$5:$EX$156,MATCH('Journal cuisine'!$B154,'Liste plats'!$A$5:$A$156,0),MATCH(EU$6,'Liste plats'!$A$5:$EX$5,0))*$D154)</f>
        <v/>
      </c>
      <c r="EV154" s="36" t="str">
        <f>IF(ISERROR(INDEX('Liste plats'!$A$5:$EX$156,MATCH('Journal cuisine'!$B154,'Liste plats'!$A$5:$A$156,0),MATCH(EV$6,'Liste plats'!$A$5:$EX$5,0))*$D154),"",INDEX('Liste plats'!$A$5:$EX$156,MATCH('Journal cuisine'!$B154,'Liste plats'!$A$5:$A$156,0),MATCH(EV$6,'Liste plats'!$A$5:$EX$5,0))*$D154)</f>
        <v/>
      </c>
      <c r="EW154" s="36" t="str">
        <f>IF(ISERROR(INDEX('Liste plats'!$A$5:$EX$156,MATCH('Journal cuisine'!$B154,'Liste plats'!$A$5:$A$156,0),MATCH(EW$6,'Liste plats'!$A$5:$EX$5,0))*$D154),"",INDEX('Liste plats'!$A$5:$EX$156,MATCH('Journal cuisine'!$B154,'Liste plats'!$A$5:$A$156,0),MATCH(EW$6,'Liste plats'!$A$5:$EX$5,0))*$D154)</f>
        <v/>
      </c>
      <c r="EX154" s="36" t="str">
        <f>IF(ISERROR(INDEX('Liste plats'!$A$5:$EX$156,MATCH('Journal cuisine'!$B154,'Liste plats'!$A$5:$A$156,0),MATCH(EX$6,'Liste plats'!$A$5:$EX$5,0))*$D154),"",INDEX('Liste plats'!$A$5:$EX$156,MATCH('Journal cuisine'!$B154,'Liste plats'!$A$5:$A$156,0),MATCH(EX$6,'Liste plats'!$A$5:$EX$5,0))*$D154)</f>
        <v/>
      </c>
      <c r="EY154" s="36" t="str">
        <f>IF(ISERROR(INDEX('Liste plats'!$A$5:$EX$156,MATCH('Journal cuisine'!$B154,'Liste plats'!$A$5:$A$156,0),MATCH(EY$6,'Liste plats'!$A$5:$EX$5,0))*$D154),"",INDEX('Liste plats'!$A$5:$EX$156,MATCH('Journal cuisine'!$B154,'Liste plats'!$A$5:$A$156,0),MATCH(EY$6,'Liste plats'!$A$5:$EX$5,0))*$D154)</f>
        <v/>
      </c>
      <c r="EZ154" s="36" t="str">
        <f>IF(ISERROR(INDEX('Liste plats'!$A$5:$EX$156,MATCH('Journal cuisine'!$B154,'Liste plats'!$A$5:$A$156,0),MATCH(EZ$6,'Liste plats'!$A$5:$EX$5,0))*$D154),"",INDEX('Liste plats'!$A$5:$EX$156,MATCH('Journal cuisine'!$B154,'Liste plats'!$A$5:$A$156,0),MATCH(EZ$6,'Liste plats'!$A$5:$EX$5,0))*$D154)</f>
        <v/>
      </c>
      <c r="FA154" s="49" t="str">
        <f>IF(ISERROR(INDEX('Liste plats'!$A$5:$EX$156,MATCH('Journal cuisine'!$B154,'Liste plats'!$A$5:$A$156,0),MATCH(FA$6,'Liste plats'!$A$5:$EX$5,0))*$D154),"",INDEX('Liste plats'!$A$5:$EX$156,MATCH('Journal cuisine'!$B154,'Liste plats'!$A$5:$A$156,0),MATCH(FA$6,'Liste plats'!$A$5:$EX$5,0))*$D154)</f>
        <v/>
      </c>
    </row>
    <row r="155" spans="1:157" x14ac:dyDescent="0.25">
      <c r="A155" s="9"/>
      <c r="B155" s="10"/>
      <c r="C155" s="34" t="str">
        <f>IF(ISERROR(IF(VLOOKUP(B155,'Liste plats'!$A$7:$B$156,2,0)=0,"",VLOOKUP(B155,'Liste plats'!$A$7:$B$156,2,0))),"",IF(VLOOKUP(B155,'Liste plats'!$A$7:$B$156,2,0)=0,"",VLOOKUP(B155,'Liste plats'!$A$7:$B$156,2,0)))</f>
        <v/>
      </c>
      <c r="D155" s="18"/>
      <c r="F155" s="41"/>
      <c r="H155" s="48" t="str">
        <f>IF(ISERROR(INDEX('Liste plats'!$A$5:$EX$156,MATCH('Journal cuisine'!$B155,'Liste plats'!$A$5:$A$156,0),MATCH(H$6,'Liste plats'!$A$5:$EX$5,0))*$D155),"",INDEX('Liste plats'!$A$5:$EX$156,MATCH('Journal cuisine'!$B155,'Liste plats'!$A$5:$A$156,0),MATCH(H$6,'Liste plats'!$A$5:$EX$5,0))*$D155)</f>
        <v/>
      </c>
      <c r="I155" s="36" t="str">
        <f>IF(ISERROR(INDEX('Liste plats'!$A$5:$EX$156,MATCH('Journal cuisine'!$B155,'Liste plats'!$A$5:$A$156,0),MATCH(I$6,'Liste plats'!$A$5:$EX$5,0))*$D155),"",INDEX('Liste plats'!$A$5:$EX$156,MATCH('Journal cuisine'!$B155,'Liste plats'!$A$5:$A$156,0),MATCH(I$6,'Liste plats'!$A$5:$EX$5,0))*$D155)</f>
        <v/>
      </c>
      <c r="J155" s="36" t="str">
        <f>IF(ISERROR(INDEX('Liste plats'!$A$5:$EX$156,MATCH('Journal cuisine'!$B155,'Liste plats'!$A$5:$A$156,0),MATCH(J$6,'Liste plats'!$A$5:$EX$5,0))*$D155),"",INDEX('Liste plats'!$A$5:$EX$156,MATCH('Journal cuisine'!$B155,'Liste plats'!$A$5:$A$156,0),MATCH(J$6,'Liste plats'!$A$5:$EX$5,0))*$D155)</f>
        <v/>
      </c>
      <c r="K155" s="36" t="str">
        <f>IF(ISERROR(INDEX('Liste plats'!$A$5:$EX$156,MATCH('Journal cuisine'!$B155,'Liste plats'!$A$5:$A$156,0),MATCH(K$6,'Liste plats'!$A$5:$EX$5,0))*$D155),"",INDEX('Liste plats'!$A$5:$EX$156,MATCH('Journal cuisine'!$B155,'Liste plats'!$A$5:$A$156,0),MATCH(K$6,'Liste plats'!$A$5:$EX$5,0))*$D155)</f>
        <v/>
      </c>
      <c r="L155" s="36" t="str">
        <f>IF(ISERROR(INDEX('Liste plats'!$A$5:$EX$156,MATCH('Journal cuisine'!$B155,'Liste plats'!$A$5:$A$156,0),MATCH(L$6,'Liste plats'!$A$5:$EX$5,0))*$D155),"",INDEX('Liste plats'!$A$5:$EX$156,MATCH('Journal cuisine'!$B155,'Liste plats'!$A$5:$A$156,0),MATCH(L$6,'Liste plats'!$A$5:$EX$5,0))*$D155)</f>
        <v/>
      </c>
      <c r="M155" s="36" t="str">
        <f>IF(ISERROR(INDEX('Liste plats'!$A$5:$EX$156,MATCH('Journal cuisine'!$B155,'Liste plats'!$A$5:$A$156,0),MATCH(M$6,'Liste plats'!$A$5:$EX$5,0))*$D155),"",INDEX('Liste plats'!$A$5:$EX$156,MATCH('Journal cuisine'!$B155,'Liste plats'!$A$5:$A$156,0),MATCH(M$6,'Liste plats'!$A$5:$EX$5,0))*$D155)</f>
        <v/>
      </c>
      <c r="N155" s="36" t="str">
        <f>IF(ISERROR(INDEX('Liste plats'!$A$5:$EX$156,MATCH('Journal cuisine'!$B155,'Liste plats'!$A$5:$A$156,0),MATCH(N$6,'Liste plats'!$A$5:$EX$5,0))*$D155),"",INDEX('Liste plats'!$A$5:$EX$156,MATCH('Journal cuisine'!$B155,'Liste plats'!$A$5:$A$156,0),MATCH(N$6,'Liste plats'!$A$5:$EX$5,0))*$D155)</f>
        <v/>
      </c>
      <c r="O155" s="36" t="str">
        <f>IF(ISERROR(INDEX('Liste plats'!$A$5:$EX$156,MATCH('Journal cuisine'!$B155,'Liste plats'!$A$5:$A$156,0),MATCH(O$6,'Liste plats'!$A$5:$EX$5,0))*$D155),"",INDEX('Liste plats'!$A$5:$EX$156,MATCH('Journal cuisine'!$B155,'Liste plats'!$A$5:$A$156,0),MATCH(O$6,'Liste plats'!$A$5:$EX$5,0))*$D155)</f>
        <v/>
      </c>
      <c r="P155" s="36" t="str">
        <f>IF(ISERROR(INDEX('Liste plats'!$A$5:$EX$156,MATCH('Journal cuisine'!$B155,'Liste plats'!$A$5:$A$156,0),MATCH(P$6,'Liste plats'!$A$5:$EX$5,0))*$D155),"",INDEX('Liste plats'!$A$5:$EX$156,MATCH('Journal cuisine'!$B155,'Liste plats'!$A$5:$A$156,0),MATCH(P$6,'Liste plats'!$A$5:$EX$5,0))*$D155)</f>
        <v/>
      </c>
      <c r="Q155" s="36" t="str">
        <f>IF(ISERROR(INDEX('Liste plats'!$A$5:$EX$156,MATCH('Journal cuisine'!$B155,'Liste plats'!$A$5:$A$156,0),MATCH(Q$6,'Liste plats'!$A$5:$EX$5,0))*$D155),"",INDEX('Liste plats'!$A$5:$EX$156,MATCH('Journal cuisine'!$B155,'Liste plats'!$A$5:$A$156,0),MATCH(Q$6,'Liste plats'!$A$5:$EX$5,0))*$D155)</f>
        <v/>
      </c>
      <c r="R155" s="36" t="str">
        <f>IF(ISERROR(INDEX('Liste plats'!$A$5:$EX$156,MATCH('Journal cuisine'!$B155,'Liste plats'!$A$5:$A$156,0),MATCH(R$6,'Liste plats'!$A$5:$EX$5,0))*$D155),"",INDEX('Liste plats'!$A$5:$EX$156,MATCH('Journal cuisine'!$B155,'Liste plats'!$A$5:$A$156,0),MATCH(R$6,'Liste plats'!$A$5:$EX$5,0))*$D155)</f>
        <v/>
      </c>
      <c r="S155" s="36" t="str">
        <f>IF(ISERROR(INDEX('Liste plats'!$A$5:$EX$156,MATCH('Journal cuisine'!$B155,'Liste plats'!$A$5:$A$156,0),MATCH(S$6,'Liste plats'!$A$5:$EX$5,0))*$D155),"",INDEX('Liste plats'!$A$5:$EX$156,MATCH('Journal cuisine'!$B155,'Liste plats'!$A$5:$A$156,0),MATCH(S$6,'Liste plats'!$A$5:$EX$5,0))*$D155)</f>
        <v/>
      </c>
      <c r="T155" s="36" t="str">
        <f>IF(ISERROR(INDEX('Liste plats'!$A$5:$EX$156,MATCH('Journal cuisine'!$B155,'Liste plats'!$A$5:$A$156,0),MATCH(T$6,'Liste plats'!$A$5:$EX$5,0))*$D155),"",INDEX('Liste plats'!$A$5:$EX$156,MATCH('Journal cuisine'!$B155,'Liste plats'!$A$5:$A$156,0),MATCH(T$6,'Liste plats'!$A$5:$EX$5,0))*$D155)</f>
        <v/>
      </c>
      <c r="U155" s="36" t="str">
        <f>IF(ISERROR(INDEX('Liste plats'!$A$5:$EX$156,MATCH('Journal cuisine'!$B155,'Liste plats'!$A$5:$A$156,0),MATCH(U$6,'Liste plats'!$A$5:$EX$5,0))*$D155),"",INDEX('Liste plats'!$A$5:$EX$156,MATCH('Journal cuisine'!$B155,'Liste plats'!$A$5:$A$156,0),MATCH(U$6,'Liste plats'!$A$5:$EX$5,0))*$D155)</f>
        <v/>
      </c>
      <c r="V155" s="36" t="str">
        <f>IF(ISERROR(INDEX('Liste plats'!$A$5:$EX$156,MATCH('Journal cuisine'!$B155,'Liste plats'!$A$5:$A$156,0),MATCH(V$6,'Liste plats'!$A$5:$EX$5,0))*$D155),"",INDEX('Liste plats'!$A$5:$EX$156,MATCH('Journal cuisine'!$B155,'Liste plats'!$A$5:$A$156,0),MATCH(V$6,'Liste plats'!$A$5:$EX$5,0))*$D155)</f>
        <v/>
      </c>
      <c r="W155" s="36" t="str">
        <f>IF(ISERROR(INDEX('Liste plats'!$A$5:$EX$156,MATCH('Journal cuisine'!$B155,'Liste plats'!$A$5:$A$156,0),MATCH(W$6,'Liste plats'!$A$5:$EX$5,0))*$D155),"",INDEX('Liste plats'!$A$5:$EX$156,MATCH('Journal cuisine'!$B155,'Liste plats'!$A$5:$A$156,0),MATCH(W$6,'Liste plats'!$A$5:$EX$5,0))*$D155)</f>
        <v/>
      </c>
      <c r="X155" s="36" t="str">
        <f>IF(ISERROR(INDEX('Liste plats'!$A$5:$EX$156,MATCH('Journal cuisine'!$B155,'Liste plats'!$A$5:$A$156,0),MATCH(X$6,'Liste plats'!$A$5:$EX$5,0))*$D155),"",INDEX('Liste plats'!$A$5:$EX$156,MATCH('Journal cuisine'!$B155,'Liste plats'!$A$5:$A$156,0),MATCH(X$6,'Liste plats'!$A$5:$EX$5,0))*$D155)</f>
        <v/>
      </c>
      <c r="Y155" s="36" t="str">
        <f>IF(ISERROR(INDEX('Liste plats'!$A$5:$EX$156,MATCH('Journal cuisine'!$B155,'Liste plats'!$A$5:$A$156,0),MATCH(Y$6,'Liste plats'!$A$5:$EX$5,0))*$D155),"",INDEX('Liste plats'!$A$5:$EX$156,MATCH('Journal cuisine'!$B155,'Liste plats'!$A$5:$A$156,0),MATCH(Y$6,'Liste plats'!$A$5:$EX$5,0))*$D155)</f>
        <v/>
      </c>
      <c r="Z155" s="36" t="str">
        <f>IF(ISERROR(INDEX('Liste plats'!$A$5:$EX$156,MATCH('Journal cuisine'!$B155,'Liste plats'!$A$5:$A$156,0),MATCH(Z$6,'Liste plats'!$A$5:$EX$5,0))*$D155),"",INDEX('Liste plats'!$A$5:$EX$156,MATCH('Journal cuisine'!$B155,'Liste plats'!$A$5:$A$156,0),MATCH(Z$6,'Liste plats'!$A$5:$EX$5,0))*$D155)</f>
        <v/>
      </c>
      <c r="AA155" s="36" t="str">
        <f>IF(ISERROR(INDEX('Liste plats'!$A$5:$EX$156,MATCH('Journal cuisine'!$B155,'Liste plats'!$A$5:$A$156,0),MATCH(AA$6,'Liste plats'!$A$5:$EX$5,0))*$D155),"",INDEX('Liste plats'!$A$5:$EX$156,MATCH('Journal cuisine'!$B155,'Liste plats'!$A$5:$A$156,0),MATCH(AA$6,'Liste plats'!$A$5:$EX$5,0))*$D155)</f>
        <v/>
      </c>
      <c r="AB155" s="36" t="str">
        <f>IF(ISERROR(INDEX('Liste plats'!$A$5:$EX$156,MATCH('Journal cuisine'!$B155,'Liste plats'!$A$5:$A$156,0),MATCH(AB$6,'Liste plats'!$A$5:$EX$5,0))*$D155),"",INDEX('Liste plats'!$A$5:$EX$156,MATCH('Journal cuisine'!$B155,'Liste plats'!$A$5:$A$156,0),MATCH(AB$6,'Liste plats'!$A$5:$EX$5,0))*$D155)</f>
        <v/>
      </c>
      <c r="AC155" s="36" t="str">
        <f>IF(ISERROR(INDEX('Liste plats'!$A$5:$EX$156,MATCH('Journal cuisine'!$B155,'Liste plats'!$A$5:$A$156,0),MATCH(AC$6,'Liste plats'!$A$5:$EX$5,0))*$D155),"",INDEX('Liste plats'!$A$5:$EX$156,MATCH('Journal cuisine'!$B155,'Liste plats'!$A$5:$A$156,0),MATCH(AC$6,'Liste plats'!$A$5:$EX$5,0))*$D155)</f>
        <v/>
      </c>
      <c r="AD155" s="36" t="str">
        <f>IF(ISERROR(INDEX('Liste plats'!$A$5:$EX$156,MATCH('Journal cuisine'!$B155,'Liste plats'!$A$5:$A$156,0),MATCH(AD$6,'Liste plats'!$A$5:$EX$5,0))*$D155),"",INDEX('Liste plats'!$A$5:$EX$156,MATCH('Journal cuisine'!$B155,'Liste plats'!$A$5:$A$156,0),MATCH(AD$6,'Liste plats'!$A$5:$EX$5,0))*$D155)</f>
        <v/>
      </c>
      <c r="AE155" s="36" t="str">
        <f>IF(ISERROR(INDEX('Liste plats'!$A$5:$EX$156,MATCH('Journal cuisine'!$B155,'Liste plats'!$A$5:$A$156,0),MATCH(AE$6,'Liste plats'!$A$5:$EX$5,0))*$D155),"",INDEX('Liste plats'!$A$5:$EX$156,MATCH('Journal cuisine'!$B155,'Liste plats'!$A$5:$A$156,0),MATCH(AE$6,'Liste plats'!$A$5:$EX$5,0))*$D155)</f>
        <v/>
      </c>
      <c r="AF155" s="36" t="str">
        <f>IF(ISERROR(INDEX('Liste plats'!$A$5:$EX$156,MATCH('Journal cuisine'!$B155,'Liste plats'!$A$5:$A$156,0),MATCH(AF$6,'Liste plats'!$A$5:$EX$5,0))*$D155),"",INDEX('Liste plats'!$A$5:$EX$156,MATCH('Journal cuisine'!$B155,'Liste plats'!$A$5:$A$156,0),MATCH(AF$6,'Liste plats'!$A$5:$EX$5,0))*$D155)</f>
        <v/>
      </c>
      <c r="AG155" s="36" t="str">
        <f>IF(ISERROR(INDEX('Liste plats'!$A$5:$EX$156,MATCH('Journal cuisine'!$B155,'Liste plats'!$A$5:$A$156,0),MATCH(AG$6,'Liste plats'!$A$5:$EX$5,0))*$D155),"",INDEX('Liste plats'!$A$5:$EX$156,MATCH('Journal cuisine'!$B155,'Liste plats'!$A$5:$A$156,0),MATCH(AG$6,'Liste plats'!$A$5:$EX$5,0))*$D155)</f>
        <v/>
      </c>
      <c r="AH155" s="36" t="str">
        <f>IF(ISERROR(INDEX('Liste plats'!$A$5:$EX$156,MATCH('Journal cuisine'!$B155,'Liste plats'!$A$5:$A$156,0),MATCH(AH$6,'Liste plats'!$A$5:$EX$5,0))*$D155),"",INDEX('Liste plats'!$A$5:$EX$156,MATCH('Journal cuisine'!$B155,'Liste plats'!$A$5:$A$156,0),MATCH(AH$6,'Liste plats'!$A$5:$EX$5,0))*$D155)</f>
        <v/>
      </c>
      <c r="AI155" s="36" t="str">
        <f>IF(ISERROR(INDEX('Liste plats'!$A$5:$EX$156,MATCH('Journal cuisine'!$B155,'Liste plats'!$A$5:$A$156,0),MATCH(AI$6,'Liste plats'!$A$5:$EX$5,0))*$D155),"",INDEX('Liste plats'!$A$5:$EX$156,MATCH('Journal cuisine'!$B155,'Liste plats'!$A$5:$A$156,0),MATCH(AI$6,'Liste plats'!$A$5:$EX$5,0))*$D155)</f>
        <v/>
      </c>
      <c r="AJ155" s="36" t="str">
        <f>IF(ISERROR(INDEX('Liste plats'!$A$5:$EX$156,MATCH('Journal cuisine'!$B155,'Liste plats'!$A$5:$A$156,0),MATCH(AJ$6,'Liste plats'!$A$5:$EX$5,0))*$D155),"",INDEX('Liste plats'!$A$5:$EX$156,MATCH('Journal cuisine'!$B155,'Liste plats'!$A$5:$A$156,0),MATCH(AJ$6,'Liste plats'!$A$5:$EX$5,0))*$D155)</f>
        <v/>
      </c>
      <c r="AK155" s="36" t="str">
        <f>IF(ISERROR(INDEX('Liste plats'!$A$5:$EX$156,MATCH('Journal cuisine'!$B155,'Liste plats'!$A$5:$A$156,0),MATCH(AK$6,'Liste plats'!$A$5:$EX$5,0))*$D155),"",INDEX('Liste plats'!$A$5:$EX$156,MATCH('Journal cuisine'!$B155,'Liste plats'!$A$5:$A$156,0),MATCH(AK$6,'Liste plats'!$A$5:$EX$5,0))*$D155)</f>
        <v/>
      </c>
      <c r="AL155" s="36" t="str">
        <f>IF(ISERROR(INDEX('Liste plats'!$A$5:$EX$156,MATCH('Journal cuisine'!$B155,'Liste plats'!$A$5:$A$156,0),MATCH(AL$6,'Liste plats'!$A$5:$EX$5,0))*$D155),"",INDEX('Liste plats'!$A$5:$EX$156,MATCH('Journal cuisine'!$B155,'Liste plats'!$A$5:$A$156,0),MATCH(AL$6,'Liste plats'!$A$5:$EX$5,0))*$D155)</f>
        <v/>
      </c>
      <c r="AM155" s="36" t="str">
        <f>IF(ISERROR(INDEX('Liste plats'!$A$5:$EX$156,MATCH('Journal cuisine'!$B155,'Liste plats'!$A$5:$A$156,0),MATCH(AM$6,'Liste plats'!$A$5:$EX$5,0))*$D155),"",INDEX('Liste plats'!$A$5:$EX$156,MATCH('Journal cuisine'!$B155,'Liste plats'!$A$5:$A$156,0),MATCH(AM$6,'Liste plats'!$A$5:$EX$5,0))*$D155)</f>
        <v/>
      </c>
      <c r="AN155" s="36" t="str">
        <f>IF(ISERROR(INDEX('Liste plats'!$A$5:$EX$156,MATCH('Journal cuisine'!$B155,'Liste plats'!$A$5:$A$156,0),MATCH(AN$6,'Liste plats'!$A$5:$EX$5,0))*$D155),"",INDEX('Liste plats'!$A$5:$EX$156,MATCH('Journal cuisine'!$B155,'Liste plats'!$A$5:$A$156,0),MATCH(AN$6,'Liste plats'!$A$5:$EX$5,0))*$D155)</f>
        <v/>
      </c>
      <c r="AO155" s="36" t="str">
        <f>IF(ISERROR(INDEX('Liste plats'!$A$5:$EX$156,MATCH('Journal cuisine'!$B155,'Liste plats'!$A$5:$A$156,0),MATCH(AO$6,'Liste plats'!$A$5:$EX$5,0))*$D155),"",INDEX('Liste plats'!$A$5:$EX$156,MATCH('Journal cuisine'!$B155,'Liste plats'!$A$5:$A$156,0),MATCH(AO$6,'Liste plats'!$A$5:$EX$5,0))*$D155)</f>
        <v/>
      </c>
      <c r="AP155" s="36" t="str">
        <f>IF(ISERROR(INDEX('Liste plats'!$A$5:$EX$156,MATCH('Journal cuisine'!$B155,'Liste plats'!$A$5:$A$156,0),MATCH(AP$6,'Liste plats'!$A$5:$EX$5,0))*$D155),"",INDEX('Liste plats'!$A$5:$EX$156,MATCH('Journal cuisine'!$B155,'Liste plats'!$A$5:$A$156,0),MATCH(AP$6,'Liste plats'!$A$5:$EX$5,0))*$D155)</f>
        <v/>
      </c>
      <c r="AQ155" s="36" t="str">
        <f>IF(ISERROR(INDEX('Liste plats'!$A$5:$EX$156,MATCH('Journal cuisine'!$B155,'Liste plats'!$A$5:$A$156,0),MATCH(AQ$6,'Liste plats'!$A$5:$EX$5,0))*$D155),"",INDEX('Liste plats'!$A$5:$EX$156,MATCH('Journal cuisine'!$B155,'Liste plats'!$A$5:$A$156,0),MATCH(AQ$6,'Liste plats'!$A$5:$EX$5,0))*$D155)</f>
        <v/>
      </c>
      <c r="AR155" s="36" t="str">
        <f>IF(ISERROR(INDEX('Liste plats'!$A$5:$EX$156,MATCH('Journal cuisine'!$B155,'Liste plats'!$A$5:$A$156,0),MATCH(AR$6,'Liste plats'!$A$5:$EX$5,0))*$D155),"",INDEX('Liste plats'!$A$5:$EX$156,MATCH('Journal cuisine'!$B155,'Liste plats'!$A$5:$A$156,0),MATCH(AR$6,'Liste plats'!$A$5:$EX$5,0))*$D155)</f>
        <v/>
      </c>
      <c r="AS155" s="36" t="str">
        <f>IF(ISERROR(INDEX('Liste plats'!$A$5:$EX$156,MATCH('Journal cuisine'!$B155,'Liste plats'!$A$5:$A$156,0),MATCH(AS$6,'Liste plats'!$A$5:$EX$5,0))*$D155),"",INDEX('Liste plats'!$A$5:$EX$156,MATCH('Journal cuisine'!$B155,'Liste plats'!$A$5:$A$156,0),MATCH(AS$6,'Liste plats'!$A$5:$EX$5,0))*$D155)</f>
        <v/>
      </c>
      <c r="AT155" s="36" t="str">
        <f>IF(ISERROR(INDEX('Liste plats'!$A$5:$EX$156,MATCH('Journal cuisine'!$B155,'Liste plats'!$A$5:$A$156,0),MATCH(AT$6,'Liste plats'!$A$5:$EX$5,0))*$D155),"",INDEX('Liste plats'!$A$5:$EX$156,MATCH('Journal cuisine'!$B155,'Liste plats'!$A$5:$A$156,0),MATCH(AT$6,'Liste plats'!$A$5:$EX$5,0))*$D155)</f>
        <v/>
      </c>
      <c r="AU155" s="36" t="str">
        <f>IF(ISERROR(INDEX('Liste plats'!$A$5:$EX$156,MATCH('Journal cuisine'!$B155,'Liste plats'!$A$5:$A$156,0),MATCH(AU$6,'Liste plats'!$A$5:$EX$5,0))*$D155),"",INDEX('Liste plats'!$A$5:$EX$156,MATCH('Journal cuisine'!$B155,'Liste plats'!$A$5:$A$156,0),MATCH(AU$6,'Liste plats'!$A$5:$EX$5,0))*$D155)</f>
        <v/>
      </c>
      <c r="AV155" s="36" t="str">
        <f>IF(ISERROR(INDEX('Liste plats'!$A$5:$EX$156,MATCH('Journal cuisine'!$B155,'Liste plats'!$A$5:$A$156,0),MATCH(AV$6,'Liste plats'!$A$5:$EX$5,0))*$D155),"",INDEX('Liste plats'!$A$5:$EX$156,MATCH('Journal cuisine'!$B155,'Liste plats'!$A$5:$A$156,0),MATCH(AV$6,'Liste plats'!$A$5:$EX$5,0))*$D155)</f>
        <v/>
      </c>
      <c r="AW155" s="36" t="str">
        <f>IF(ISERROR(INDEX('Liste plats'!$A$5:$EX$156,MATCH('Journal cuisine'!$B155,'Liste plats'!$A$5:$A$156,0),MATCH(AW$6,'Liste plats'!$A$5:$EX$5,0))*$D155),"",INDEX('Liste plats'!$A$5:$EX$156,MATCH('Journal cuisine'!$B155,'Liste plats'!$A$5:$A$156,0),MATCH(AW$6,'Liste plats'!$A$5:$EX$5,0))*$D155)</f>
        <v/>
      </c>
      <c r="AX155" s="36" t="str">
        <f>IF(ISERROR(INDEX('Liste plats'!$A$5:$EX$156,MATCH('Journal cuisine'!$B155,'Liste plats'!$A$5:$A$156,0),MATCH(AX$6,'Liste plats'!$A$5:$EX$5,0))*$D155),"",INDEX('Liste plats'!$A$5:$EX$156,MATCH('Journal cuisine'!$B155,'Liste plats'!$A$5:$A$156,0),MATCH(AX$6,'Liste plats'!$A$5:$EX$5,0))*$D155)</f>
        <v/>
      </c>
      <c r="AY155" s="36" t="str">
        <f>IF(ISERROR(INDEX('Liste plats'!$A$5:$EX$156,MATCH('Journal cuisine'!$B155,'Liste plats'!$A$5:$A$156,0),MATCH(AY$6,'Liste plats'!$A$5:$EX$5,0))*$D155),"",INDEX('Liste plats'!$A$5:$EX$156,MATCH('Journal cuisine'!$B155,'Liste plats'!$A$5:$A$156,0),MATCH(AY$6,'Liste plats'!$A$5:$EX$5,0))*$D155)</f>
        <v/>
      </c>
      <c r="AZ155" s="36" t="str">
        <f>IF(ISERROR(INDEX('Liste plats'!$A$5:$EX$156,MATCH('Journal cuisine'!$B155,'Liste plats'!$A$5:$A$156,0),MATCH(AZ$6,'Liste plats'!$A$5:$EX$5,0))*$D155),"",INDEX('Liste plats'!$A$5:$EX$156,MATCH('Journal cuisine'!$B155,'Liste plats'!$A$5:$A$156,0),MATCH(AZ$6,'Liste plats'!$A$5:$EX$5,0))*$D155)</f>
        <v/>
      </c>
      <c r="BA155" s="36" t="str">
        <f>IF(ISERROR(INDEX('Liste plats'!$A$5:$EX$156,MATCH('Journal cuisine'!$B155,'Liste plats'!$A$5:$A$156,0),MATCH(BA$6,'Liste plats'!$A$5:$EX$5,0))*$D155),"",INDEX('Liste plats'!$A$5:$EX$156,MATCH('Journal cuisine'!$B155,'Liste plats'!$A$5:$A$156,0),MATCH(BA$6,'Liste plats'!$A$5:$EX$5,0))*$D155)</f>
        <v/>
      </c>
      <c r="BB155" s="36" t="str">
        <f>IF(ISERROR(INDEX('Liste plats'!$A$5:$EX$156,MATCH('Journal cuisine'!$B155,'Liste plats'!$A$5:$A$156,0),MATCH(BB$6,'Liste plats'!$A$5:$EX$5,0))*$D155),"",INDEX('Liste plats'!$A$5:$EX$156,MATCH('Journal cuisine'!$B155,'Liste plats'!$A$5:$A$156,0),MATCH(BB$6,'Liste plats'!$A$5:$EX$5,0))*$D155)</f>
        <v/>
      </c>
      <c r="BC155" s="36" t="str">
        <f>IF(ISERROR(INDEX('Liste plats'!$A$5:$EX$156,MATCH('Journal cuisine'!$B155,'Liste plats'!$A$5:$A$156,0),MATCH(BC$6,'Liste plats'!$A$5:$EX$5,0))*$D155),"",INDEX('Liste plats'!$A$5:$EX$156,MATCH('Journal cuisine'!$B155,'Liste plats'!$A$5:$A$156,0),MATCH(BC$6,'Liste plats'!$A$5:$EX$5,0))*$D155)</f>
        <v/>
      </c>
      <c r="BD155" s="36" t="str">
        <f>IF(ISERROR(INDEX('Liste plats'!$A$5:$EX$156,MATCH('Journal cuisine'!$B155,'Liste plats'!$A$5:$A$156,0),MATCH(BD$6,'Liste plats'!$A$5:$EX$5,0))*$D155),"",INDEX('Liste plats'!$A$5:$EX$156,MATCH('Journal cuisine'!$B155,'Liste plats'!$A$5:$A$156,0),MATCH(BD$6,'Liste plats'!$A$5:$EX$5,0))*$D155)</f>
        <v/>
      </c>
      <c r="BE155" s="36" t="str">
        <f>IF(ISERROR(INDEX('Liste plats'!$A$5:$EX$156,MATCH('Journal cuisine'!$B155,'Liste plats'!$A$5:$A$156,0),MATCH(BE$6,'Liste plats'!$A$5:$EX$5,0))*$D155),"",INDEX('Liste plats'!$A$5:$EX$156,MATCH('Journal cuisine'!$B155,'Liste plats'!$A$5:$A$156,0),MATCH(BE$6,'Liste plats'!$A$5:$EX$5,0))*$D155)</f>
        <v/>
      </c>
      <c r="BF155" s="36" t="str">
        <f>IF(ISERROR(INDEX('Liste plats'!$A$5:$EX$156,MATCH('Journal cuisine'!$B155,'Liste plats'!$A$5:$A$156,0),MATCH(BF$6,'Liste plats'!$A$5:$EX$5,0))*$D155),"",INDEX('Liste plats'!$A$5:$EX$156,MATCH('Journal cuisine'!$B155,'Liste plats'!$A$5:$A$156,0),MATCH(BF$6,'Liste plats'!$A$5:$EX$5,0))*$D155)</f>
        <v/>
      </c>
      <c r="BG155" s="36" t="str">
        <f>IF(ISERROR(INDEX('Liste plats'!$A$5:$EX$156,MATCH('Journal cuisine'!$B155,'Liste plats'!$A$5:$A$156,0),MATCH(BG$6,'Liste plats'!$A$5:$EX$5,0))*$D155),"",INDEX('Liste plats'!$A$5:$EX$156,MATCH('Journal cuisine'!$B155,'Liste plats'!$A$5:$A$156,0),MATCH(BG$6,'Liste plats'!$A$5:$EX$5,0))*$D155)</f>
        <v/>
      </c>
      <c r="BH155" s="36" t="str">
        <f>IF(ISERROR(INDEX('Liste plats'!$A$5:$EX$156,MATCH('Journal cuisine'!$B155,'Liste plats'!$A$5:$A$156,0),MATCH(BH$6,'Liste plats'!$A$5:$EX$5,0))*$D155),"",INDEX('Liste plats'!$A$5:$EX$156,MATCH('Journal cuisine'!$B155,'Liste plats'!$A$5:$A$156,0),MATCH(BH$6,'Liste plats'!$A$5:$EX$5,0))*$D155)</f>
        <v/>
      </c>
      <c r="BI155" s="36" t="str">
        <f>IF(ISERROR(INDEX('Liste plats'!$A$5:$EX$156,MATCH('Journal cuisine'!$B155,'Liste plats'!$A$5:$A$156,0),MATCH(BI$6,'Liste plats'!$A$5:$EX$5,0))*$D155),"",INDEX('Liste plats'!$A$5:$EX$156,MATCH('Journal cuisine'!$B155,'Liste plats'!$A$5:$A$156,0),MATCH(BI$6,'Liste plats'!$A$5:$EX$5,0))*$D155)</f>
        <v/>
      </c>
      <c r="BJ155" s="36" t="str">
        <f>IF(ISERROR(INDEX('Liste plats'!$A$5:$EX$156,MATCH('Journal cuisine'!$B155,'Liste plats'!$A$5:$A$156,0),MATCH(BJ$6,'Liste plats'!$A$5:$EX$5,0))*$D155),"",INDEX('Liste plats'!$A$5:$EX$156,MATCH('Journal cuisine'!$B155,'Liste plats'!$A$5:$A$156,0),MATCH(BJ$6,'Liste plats'!$A$5:$EX$5,0))*$D155)</f>
        <v/>
      </c>
      <c r="BK155" s="36" t="str">
        <f>IF(ISERROR(INDEX('Liste plats'!$A$5:$EX$156,MATCH('Journal cuisine'!$B155,'Liste plats'!$A$5:$A$156,0),MATCH(BK$6,'Liste plats'!$A$5:$EX$5,0))*$D155),"",INDEX('Liste plats'!$A$5:$EX$156,MATCH('Journal cuisine'!$B155,'Liste plats'!$A$5:$A$156,0),MATCH(BK$6,'Liste plats'!$A$5:$EX$5,0))*$D155)</f>
        <v/>
      </c>
      <c r="BL155" s="36" t="str">
        <f>IF(ISERROR(INDEX('Liste plats'!$A$5:$EX$156,MATCH('Journal cuisine'!$B155,'Liste plats'!$A$5:$A$156,0),MATCH(BL$6,'Liste plats'!$A$5:$EX$5,0))*$D155),"",INDEX('Liste plats'!$A$5:$EX$156,MATCH('Journal cuisine'!$B155,'Liste plats'!$A$5:$A$156,0),MATCH(BL$6,'Liste plats'!$A$5:$EX$5,0))*$D155)</f>
        <v/>
      </c>
      <c r="BM155" s="36" t="str">
        <f>IF(ISERROR(INDEX('Liste plats'!$A$5:$EX$156,MATCH('Journal cuisine'!$B155,'Liste plats'!$A$5:$A$156,0),MATCH(BM$6,'Liste plats'!$A$5:$EX$5,0))*$D155),"",INDEX('Liste plats'!$A$5:$EX$156,MATCH('Journal cuisine'!$B155,'Liste plats'!$A$5:$A$156,0),MATCH(BM$6,'Liste plats'!$A$5:$EX$5,0))*$D155)</f>
        <v/>
      </c>
      <c r="BN155" s="36" t="str">
        <f>IF(ISERROR(INDEX('Liste plats'!$A$5:$EX$156,MATCH('Journal cuisine'!$B155,'Liste plats'!$A$5:$A$156,0),MATCH(BN$6,'Liste plats'!$A$5:$EX$5,0))*$D155),"",INDEX('Liste plats'!$A$5:$EX$156,MATCH('Journal cuisine'!$B155,'Liste plats'!$A$5:$A$156,0),MATCH(BN$6,'Liste plats'!$A$5:$EX$5,0))*$D155)</f>
        <v/>
      </c>
      <c r="BO155" s="36" t="str">
        <f>IF(ISERROR(INDEX('Liste plats'!$A$5:$EX$156,MATCH('Journal cuisine'!$B155,'Liste plats'!$A$5:$A$156,0),MATCH(BO$6,'Liste plats'!$A$5:$EX$5,0))*$D155),"",INDEX('Liste plats'!$A$5:$EX$156,MATCH('Journal cuisine'!$B155,'Liste plats'!$A$5:$A$156,0),MATCH(BO$6,'Liste plats'!$A$5:$EX$5,0))*$D155)</f>
        <v/>
      </c>
      <c r="BP155" s="36" t="str">
        <f>IF(ISERROR(INDEX('Liste plats'!$A$5:$EX$156,MATCH('Journal cuisine'!$B155,'Liste plats'!$A$5:$A$156,0),MATCH(BP$6,'Liste plats'!$A$5:$EX$5,0))*$D155),"",INDEX('Liste plats'!$A$5:$EX$156,MATCH('Journal cuisine'!$B155,'Liste plats'!$A$5:$A$156,0),MATCH(BP$6,'Liste plats'!$A$5:$EX$5,0))*$D155)</f>
        <v/>
      </c>
      <c r="BQ155" s="36" t="str">
        <f>IF(ISERROR(INDEX('Liste plats'!$A$5:$EX$156,MATCH('Journal cuisine'!$B155,'Liste plats'!$A$5:$A$156,0),MATCH(BQ$6,'Liste plats'!$A$5:$EX$5,0))*$D155),"",INDEX('Liste plats'!$A$5:$EX$156,MATCH('Journal cuisine'!$B155,'Liste plats'!$A$5:$A$156,0),MATCH(BQ$6,'Liste plats'!$A$5:$EX$5,0))*$D155)</f>
        <v/>
      </c>
      <c r="BR155" s="36" t="str">
        <f>IF(ISERROR(INDEX('Liste plats'!$A$5:$EX$156,MATCH('Journal cuisine'!$B155,'Liste plats'!$A$5:$A$156,0),MATCH(BR$6,'Liste plats'!$A$5:$EX$5,0))*$D155),"",INDEX('Liste plats'!$A$5:$EX$156,MATCH('Journal cuisine'!$B155,'Liste plats'!$A$5:$A$156,0),MATCH(BR$6,'Liste plats'!$A$5:$EX$5,0))*$D155)</f>
        <v/>
      </c>
      <c r="BS155" s="36" t="str">
        <f>IF(ISERROR(INDEX('Liste plats'!$A$5:$EX$156,MATCH('Journal cuisine'!$B155,'Liste plats'!$A$5:$A$156,0),MATCH(BS$6,'Liste plats'!$A$5:$EX$5,0))*$D155),"",INDEX('Liste plats'!$A$5:$EX$156,MATCH('Journal cuisine'!$B155,'Liste plats'!$A$5:$A$156,0),MATCH(BS$6,'Liste plats'!$A$5:$EX$5,0))*$D155)</f>
        <v/>
      </c>
      <c r="BT155" s="36" t="str">
        <f>IF(ISERROR(INDEX('Liste plats'!$A$5:$EX$156,MATCH('Journal cuisine'!$B155,'Liste plats'!$A$5:$A$156,0),MATCH(BT$6,'Liste plats'!$A$5:$EX$5,0))*$D155),"",INDEX('Liste plats'!$A$5:$EX$156,MATCH('Journal cuisine'!$B155,'Liste plats'!$A$5:$A$156,0),MATCH(BT$6,'Liste plats'!$A$5:$EX$5,0))*$D155)</f>
        <v/>
      </c>
      <c r="BU155" s="36" t="str">
        <f>IF(ISERROR(INDEX('Liste plats'!$A$5:$EX$156,MATCH('Journal cuisine'!$B155,'Liste plats'!$A$5:$A$156,0),MATCH(BU$6,'Liste plats'!$A$5:$EX$5,0))*$D155),"",INDEX('Liste plats'!$A$5:$EX$156,MATCH('Journal cuisine'!$B155,'Liste plats'!$A$5:$A$156,0),MATCH(BU$6,'Liste plats'!$A$5:$EX$5,0))*$D155)</f>
        <v/>
      </c>
      <c r="BV155" s="36" t="str">
        <f>IF(ISERROR(INDEX('Liste plats'!$A$5:$EX$156,MATCH('Journal cuisine'!$B155,'Liste plats'!$A$5:$A$156,0),MATCH(BV$6,'Liste plats'!$A$5:$EX$5,0))*$D155),"",INDEX('Liste plats'!$A$5:$EX$156,MATCH('Journal cuisine'!$B155,'Liste plats'!$A$5:$A$156,0),MATCH(BV$6,'Liste plats'!$A$5:$EX$5,0))*$D155)</f>
        <v/>
      </c>
      <c r="BW155" s="36" t="str">
        <f>IF(ISERROR(INDEX('Liste plats'!$A$5:$EX$156,MATCH('Journal cuisine'!$B155,'Liste plats'!$A$5:$A$156,0),MATCH(BW$6,'Liste plats'!$A$5:$EX$5,0))*$D155),"",INDEX('Liste plats'!$A$5:$EX$156,MATCH('Journal cuisine'!$B155,'Liste plats'!$A$5:$A$156,0),MATCH(BW$6,'Liste plats'!$A$5:$EX$5,0))*$D155)</f>
        <v/>
      </c>
      <c r="BX155" s="36" t="str">
        <f>IF(ISERROR(INDEX('Liste plats'!$A$5:$EX$156,MATCH('Journal cuisine'!$B155,'Liste plats'!$A$5:$A$156,0),MATCH(BX$6,'Liste plats'!$A$5:$EX$5,0))*$D155),"",INDEX('Liste plats'!$A$5:$EX$156,MATCH('Journal cuisine'!$B155,'Liste plats'!$A$5:$A$156,0),MATCH(BX$6,'Liste plats'!$A$5:$EX$5,0))*$D155)</f>
        <v/>
      </c>
      <c r="BY155" s="36" t="str">
        <f>IF(ISERROR(INDEX('Liste plats'!$A$5:$EX$156,MATCH('Journal cuisine'!$B155,'Liste plats'!$A$5:$A$156,0),MATCH(BY$6,'Liste plats'!$A$5:$EX$5,0))*$D155),"",INDEX('Liste plats'!$A$5:$EX$156,MATCH('Journal cuisine'!$B155,'Liste plats'!$A$5:$A$156,0),MATCH(BY$6,'Liste plats'!$A$5:$EX$5,0))*$D155)</f>
        <v/>
      </c>
      <c r="BZ155" s="36" t="str">
        <f>IF(ISERROR(INDEX('Liste plats'!$A$5:$EX$156,MATCH('Journal cuisine'!$B155,'Liste plats'!$A$5:$A$156,0),MATCH(BZ$6,'Liste plats'!$A$5:$EX$5,0))*$D155),"",INDEX('Liste plats'!$A$5:$EX$156,MATCH('Journal cuisine'!$B155,'Liste plats'!$A$5:$A$156,0),MATCH(BZ$6,'Liste plats'!$A$5:$EX$5,0))*$D155)</f>
        <v/>
      </c>
      <c r="CA155" s="36" t="str">
        <f>IF(ISERROR(INDEX('Liste plats'!$A$5:$EX$156,MATCH('Journal cuisine'!$B155,'Liste plats'!$A$5:$A$156,0),MATCH(CA$6,'Liste plats'!$A$5:$EX$5,0))*$D155),"",INDEX('Liste plats'!$A$5:$EX$156,MATCH('Journal cuisine'!$B155,'Liste plats'!$A$5:$A$156,0),MATCH(CA$6,'Liste plats'!$A$5:$EX$5,0))*$D155)</f>
        <v/>
      </c>
      <c r="CB155" s="36" t="str">
        <f>IF(ISERROR(INDEX('Liste plats'!$A$5:$EX$156,MATCH('Journal cuisine'!$B155,'Liste plats'!$A$5:$A$156,0),MATCH(CB$6,'Liste plats'!$A$5:$EX$5,0))*$D155),"",INDEX('Liste plats'!$A$5:$EX$156,MATCH('Journal cuisine'!$B155,'Liste plats'!$A$5:$A$156,0),MATCH(CB$6,'Liste plats'!$A$5:$EX$5,0))*$D155)</f>
        <v/>
      </c>
      <c r="CC155" s="36" t="str">
        <f>IF(ISERROR(INDEX('Liste plats'!$A$5:$EX$156,MATCH('Journal cuisine'!$B155,'Liste plats'!$A$5:$A$156,0),MATCH(CC$6,'Liste plats'!$A$5:$EX$5,0))*$D155),"",INDEX('Liste plats'!$A$5:$EX$156,MATCH('Journal cuisine'!$B155,'Liste plats'!$A$5:$A$156,0),MATCH(CC$6,'Liste plats'!$A$5:$EX$5,0))*$D155)</f>
        <v/>
      </c>
      <c r="CD155" s="36" t="str">
        <f>IF(ISERROR(INDEX('Liste plats'!$A$5:$EX$156,MATCH('Journal cuisine'!$B155,'Liste plats'!$A$5:$A$156,0),MATCH(CD$6,'Liste plats'!$A$5:$EX$5,0))*$D155),"",INDEX('Liste plats'!$A$5:$EX$156,MATCH('Journal cuisine'!$B155,'Liste plats'!$A$5:$A$156,0),MATCH(CD$6,'Liste plats'!$A$5:$EX$5,0))*$D155)</f>
        <v/>
      </c>
      <c r="CE155" s="36" t="str">
        <f>IF(ISERROR(INDEX('Liste plats'!$A$5:$EX$156,MATCH('Journal cuisine'!$B155,'Liste plats'!$A$5:$A$156,0),MATCH(CE$6,'Liste plats'!$A$5:$EX$5,0))*$D155),"",INDEX('Liste plats'!$A$5:$EX$156,MATCH('Journal cuisine'!$B155,'Liste plats'!$A$5:$A$156,0),MATCH(CE$6,'Liste plats'!$A$5:$EX$5,0))*$D155)</f>
        <v/>
      </c>
      <c r="CF155" s="36" t="str">
        <f>IF(ISERROR(INDEX('Liste plats'!$A$5:$EX$156,MATCH('Journal cuisine'!$B155,'Liste plats'!$A$5:$A$156,0),MATCH(CF$6,'Liste plats'!$A$5:$EX$5,0))*$D155),"",INDEX('Liste plats'!$A$5:$EX$156,MATCH('Journal cuisine'!$B155,'Liste plats'!$A$5:$A$156,0),MATCH(CF$6,'Liste plats'!$A$5:$EX$5,0))*$D155)</f>
        <v/>
      </c>
      <c r="CG155" s="36" t="str">
        <f>IF(ISERROR(INDEX('Liste plats'!$A$5:$EX$156,MATCH('Journal cuisine'!$B155,'Liste plats'!$A$5:$A$156,0),MATCH(CG$6,'Liste plats'!$A$5:$EX$5,0))*$D155),"",INDEX('Liste plats'!$A$5:$EX$156,MATCH('Journal cuisine'!$B155,'Liste plats'!$A$5:$A$156,0),MATCH(CG$6,'Liste plats'!$A$5:$EX$5,0))*$D155)</f>
        <v/>
      </c>
      <c r="CH155" s="36" t="str">
        <f>IF(ISERROR(INDEX('Liste plats'!$A$5:$EX$156,MATCH('Journal cuisine'!$B155,'Liste plats'!$A$5:$A$156,0),MATCH(CH$6,'Liste plats'!$A$5:$EX$5,0))*$D155),"",INDEX('Liste plats'!$A$5:$EX$156,MATCH('Journal cuisine'!$B155,'Liste plats'!$A$5:$A$156,0),MATCH(CH$6,'Liste plats'!$A$5:$EX$5,0))*$D155)</f>
        <v/>
      </c>
      <c r="CI155" s="36" t="str">
        <f>IF(ISERROR(INDEX('Liste plats'!$A$5:$EX$156,MATCH('Journal cuisine'!$B155,'Liste plats'!$A$5:$A$156,0),MATCH(CI$6,'Liste plats'!$A$5:$EX$5,0))*$D155),"",INDEX('Liste plats'!$A$5:$EX$156,MATCH('Journal cuisine'!$B155,'Liste plats'!$A$5:$A$156,0),MATCH(CI$6,'Liste plats'!$A$5:$EX$5,0))*$D155)</f>
        <v/>
      </c>
      <c r="CJ155" s="36" t="str">
        <f>IF(ISERROR(INDEX('Liste plats'!$A$5:$EX$156,MATCH('Journal cuisine'!$B155,'Liste plats'!$A$5:$A$156,0),MATCH(CJ$6,'Liste plats'!$A$5:$EX$5,0))*$D155),"",INDEX('Liste plats'!$A$5:$EX$156,MATCH('Journal cuisine'!$B155,'Liste plats'!$A$5:$A$156,0),MATCH(CJ$6,'Liste plats'!$A$5:$EX$5,0))*$D155)</f>
        <v/>
      </c>
      <c r="CK155" s="36" t="str">
        <f>IF(ISERROR(INDEX('Liste plats'!$A$5:$EX$156,MATCH('Journal cuisine'!$B155,'Liste plats'!$A$5:$A$156,0),MATCH(CK$6,'Liste plats'!$A$5:$EX$5,0))*$D155),"",INDEX('Liste plats'!$A$5:$EX$156,MATCH('Journal cuisine'!$B155,'Liste plats'!$A$5:$A$156,0),MATCH(CK$6,'Liste plats'!$A$5:$EX$5,0))*$D155)</f>
        <v/>
      </c>
      <c r="CL155" s="36" t="str">
        <f>IF(ISERROR(INDEX('Liste plats'!$A$5:$EX$156,MATCH('Journal cuisine'!$B155,'Liste plats'!$A$5:$A$156,0),MATCH(CL$6,'Liste plats'!$A$5:$EX$5,0))*$D155),"",INDEX('Liste plats'!$A$5:$EX$156,MATCH('Journal cuisine'!$B155,'Liste plats'!$A$5:$A$156,0),MATCH(CL$6,'Liste plats'!$A$5:$EX$5,0))*$D155)</f>
        <v/>
      </c>
      <c r="CM155" s="36" t="str">
        <f>IF(ISERROR(INDEX('Liste plats'!$A$5:$EX$156,MATCH('Journal cuisine'!$B155,'Liste plats'!$A$5:$A$156,0),MATCH(CM$6,'Liste plats'!$A$5:$EX$5,0))*$D155),"",INDEX('Liste plats'!$A$5:$EX$156,MATCH('Journal cuisine'!$B155,'Liste plats'!$A$5:$A$156,0),MATCH(CM$6,'Liste plats'!$A$5:$EX$5,0))*$D155)</f>
        <v/>
      </c>
      <c r="CN155" s="36" t="str">
        <f>IF(ISERROR(INDEX('Liste plats'!$A$5:$EX$156,MATCH('Journal cuisine'!$B155,'Liste plats'!$A$5:$A$156,0),MATCH(CN$6,'Liste plats'!$A$5:$EX$5,0))*$D155),"",INDEX('Liste plats'!$A$5:$EX$156,MATCH('Journal cuisine'!$B155,'Liste plats'!$A$5:$A$156,0),MATCH(CN$6,'Liste plats'!$A$5:$EX$5,0))*$D155)</f>
        <v/>
      </c>
      <c r="CO155" s="36" t="str">
        <f>IF(ISERROR(INDEX('Liste plats'!$A$5:$EX$156,MATCH('Journal cuisine'!$B155,'Liste plats'!$A$5:$A$156,0),MATCH(CO$6,'Liste plats'!$A$5:$EX$5,0))*$D155),"",INDEX('Liste plats'!$A$5:$EX$156,MATCH('Journal cuisine'!$B155,'Liste plats'!$A$5:$A$156,0),MATCH(CO$6,'Liste plats'!$A$5:$EX$5,0))*$D155)</f>
        <v/>
      </c>
      <c r="CP155" s="36" t="str">
        <f>IF(ISERROR(INDEX('Liste plats'!$A$5:$EX$156,MATCH('Journal cuisine'!$B155,'Liste plats'!$A$5:$A$156,0),MATCH(CP$6,'Liste plats'!$A$5:$EX$5,0))*$D155),"",INDEX('Liste plats'!$A$5:$EX$156,MATCH('Journal cuisine'!$B155,'Liste plats'!$A$5:$A$156,0),MATCH(CP$6,'Liste plats'!$A$5:$EX$5,0))*$D155)</f>
        <v/>
      </c>
      <c r="CQ155" s="36" t="str">
        <f>IF(ISERROR(INDEX('Liste plats'!$A$5:$EX$156,MATCH('Journal cuisine'!$B155,'Liste plats'!$A$5:$A$156,0),MATCH(CQ$6,'Liste plats'!$A$5:$EX$5,0))*$D155),"",INDEX('Liste plats'!$A$5:$EX$156,MATCH('Journal cuisine'!$B155,'Liste plats'!$A$5:$A$156,0),MATCH(CQ$6,'Liste plats'!$A$5:$EX$5,0))*$D155)</f>
        <v/>
      </c>
      <c r="CR155" s="36" t="str">
        <f>IF(ISERROR(INDEX('Liste plats'!$A$5:$EX$156,MATCH('Journal cuisine'!$B155,'Liste plats'!$A$5:$A$156,0),MATCH(CR$6,'Liste plats'!$A$5:$EX$5,0))*$D155),"",INDEX('Liste plats'!$A$5:$EX$156,MATCH('Journal cuisine'!$B155,'Liste plats'!$A$5:$A$156,0),MATCH(CR$6,'Liste plats'!$A$5:$EX$5,0))*$D155)</f>
        <v/>
      </c>
      <c r="CS155" s="36" t="str">
        <f>IF(ISERROR(INDEX('Liste plats'!$A$5:$EX$156,MATCH('Journal cuisine'!$B155,'Liste plats'!$A$5:$A$156,0),MATCH(CS$6,'Liste plats'!$A$5:$EX$5,0))*$D155),"",INDEX('Liste plats'!$A$5:$EX$156,MATCH('Journal cuisine'!$B155,'Liste plats'!$A$5:$A$156,0),MATCH(CS$6,'Liste plats'!$A$5:$EX$5,0))*$D155)</f>
        <v/>
      </c>
      <c r="CT155" s="36" t="str">
        <f>IF(ISERROR(INDEX('Liste plats'!$A$5:$EX$156,MATCH('Journal cuisine'!$B155,'Liste plats'!$A$5:$A$156,0),MATCH(CT$6,'Liste plats'!$A$5:$EX$5,0))*$D155),"",INDEX('Liste plats'!$A$5:$EX$156,MATCH('Journal cuisine'!$B155,'Liste plats'!$A$5:$A$156,0),MATCH(CT$6,'Liste plats'!$A$5:$EX$5,0))*$D155)</f>
        <v/>
      </c>
      <c r="CU155" s="36" t="str">
        <f>IF(ISERROR(INDEX('Liste plats'!$A$5:$EX$156,MATCH('Journal cuisine'!$B155,'Liste plats'!$A$5:$A$156,0),MATCH(CU$6,'Liste plats'!$A$5:$EX$5,0))*$D155),"",INDEX('Liste plats'!$A$5:$EX$156,MATCH('Journal cuisine'!$B155,'Liste plats'!$A$5:$A$156,0),MATCH(CU$6,'Liste plats'!$A$5:$EX$5,0))*$D155)</f>
        <v/>
      </c>
      <c r="CV155" s="36" t="str">
        <f>IF(ISERROR(INDEX('Liste plats'!$A$5:$EX$156,MATCH('Journal cuisine'!$B155,'Liste plats'!$A$5:$A$156,0),MATCH(CV$6,'Liste plats'!$A$5:$EX$5,0))*$D155),"",INDEX('Liste plats'!$A$5:$EX$156,MATCH('Journal cuisine'!$B155,'Liste plats'!$A$5:$A$156,0),MATCH(CV$6,'Liste plats'!$A$5:$EX$5,0))*$D155)</f>
        <v/>
      </c>
      <c r="CW155" s="36" t="str">
        <f>IF(ISERROR(INDEX('Liste plats'!$A$5:$EX$156,MATCH('Journal cuisine'!$B155,'Liste plats'!$A$5:$A$156,0),MATCH(CW$6,'Liste plats'!$A$5:$EX$5,0))*$D155),"",INDEX('Liste plats'!$A$5:$EX$156,MATCH('Journal cuisine'!$B155,'Liste plats'!$A$5:$A$156,0),MATCH(CW$6,'Liste plats'!$A$5:$EX$5,0))*$D155)</f>
        <v/>
      </c>
      <c r="CX155" s="36" t="str">
        <f>IF(ISERROR(INDEX('Liste plats'!$A$5:$EX$156,MATCH('Journal cuisine'!$B155,'Liste plats'!$A$5:$A$156,0),MATCH(CX$6,'Liste plats'!$A$5:$EX$5,0))*$D155),"",INDEX('Liste plats'!$A$5:$EX$156,MATCH('Journal cuisine'!$B155,'Liste plats'!$A$5:$A$156,0),MATCH(CX$6,'Liste plats'!$A$5:$EX$5,0))*$D155)</f>
        <v/>
      </c>
      <c r="CY155" s="36" t="str">
        <f>IF(ISERROR(INDEX('Liste plats'!$A$5:$EX$156,MATCH('Journal cuisine'!$B155,'Liste plats'!$A$5:$A$156,0),MATCH(CY$6,'Liste plats'!$A$5:$EX$5,0))*$D155),"",INDEX('Liste plats'!$A$5:$EX$156,MATCH('Journal cuisine'!$B155,'Liste plats'!$A$5:$A$156,0),MATCH(CY$6,'Liste plats'!$A$5:$EX$5,0))*$D155)</f>
        <v/>
      </c>
      <c r="CZ155" s="36" t="str">
        <f>IF(ISERROR(INDEX('Liste plats'!$A$5:$EX$156,MATCH('Journal cuisine'!$B155,'Liste plats'!$A$5:$A$156,0),MATCH(CZ$6,'Liste plats'!$A$5:$EX$5,0))*$D155),"",INDEX('Liste plats'!$A$5:$EX$156,MATCH('Journal cuisine'!$B155,'Liste plats'!$A$5:$A$156,0),MATCH(CZ$6,'Liste plats'!$A$5:$EX$5,0))*$D155)</f>
        <v/>
      </c>
      <c r="DA155" s="36" t="str">
        <f>IF(ISERROR(INDEX('Liste plats'!$A$5:$EX$156,MATCH('Journal cuisine'!$B155,'Liste plats'!$A$5:$A$156,0),MATCH(DA$6,'Liste plats'!$A$5:$EX$5,0))*$D155),"",INDEX('Liste plats'!$A$5:$EX$156,MATCH('Journal cuisine'!$B155,'Liste plats'!$A$5:$A$156,0),MATCH(DA$6,'Liste plats'!$A$5:$EX$5,0))*$D155)</f>
        <v/>
      </c>
      <c r="DB155" s="36" t="str">
        <f>IF(ISERROR(INDEX('Liste plats'!$A$5:$EX$156,MATCH('Journal cuisine'!$B155,'Liste plats'!$A$5:$A$156,0),MATCH(DB$6,'Liste plats'!$A$5:$EX$5,0))*$D155),"",INDEX('Liste plats'!$A$5:$EX$156,MATCH('Journal cuisine'!$B155,'Liste plats'!$A$5:$A$156,0),MATCH(DB$6,'Liste plats'!$A$5:$EX$5,0))*$D155)</f>
        <v/>
      </c>
      <c r="DC155" s="36" t="str">
        <f>IF(ISERROR(INDEX('Liste plats'!$A$5:$EX$156,MATCH('Journal cuisine'!$B155,'Liste plats'!$A$5:$A$156,0),MATCH(DC$6,'Liste plats'!$A$5:$EX$5,0))*$D155),"",INDEX('Liste plats'!$A$5:$EX$156,MATCH('Journal cuisine'!$B155,'Liste plats'!$A$5:$A$156,0),MATCH(DC$6,'Liste plats'!$A$5:$EX$5,0))*$D155)</f>
        <v/>
      </c>
      <c r="DD155" s="36" t="str">
        <f>IF(ISERROR(INDEX('Liste plats'!$A$5:$EX$156,MATCH('Journal cuisine'!$B155,'Liste plats'!$A$5:$A$156,0),MATCH(DD$6,'Liste plats'!$A$5:$EX$5,0))*$D155),"",INDEX('Liste plats'!$A$5:$EX$156,MATCH('Journal cuisine'!$B155,'Liste plats'!$A$5:$A$156,0),MATCH(DD$6,'Liste plats'!$A$5:$EX$5,0))*$D155)</f>
        <v/>
      </c>
      <c r="DE155" s="36" t="str">
        <f>IF(ISERROR(INDEX('Liste plats'!$A$5:$EX$156,MATCH('Journal cuisine'!$B155,'Liste plats'!$A$5:$A$156,0),MATCH(DE$6,'Liste plats'!$A$5:$EX$5,0))*$D155),"",INDEX('Liste plats'!$A$5:$EX$156,MATCH('Journal cuisine'!$B155,'Liste plats'!$A$5:$A$156,0),MATCH(DE$6,'Liste plats'!$A$5:$EX$5,0))*$D155)</f>
        <v/>
      </c>
      <c r="DF155" s="36" t="str">
        <f>IF(ISERROR(INDEX('Liste plats'!$A$5:$EX$156,MATCH('Journal cuisine'!$B155,'Liste plats'!$A$5:$A$156,0),MATCH(DF$6,'Liste plats'!$A$5:$EX$5,0))*$D155),"",INDEX('Liste plats'!$A$5:$EX$156,MATCH('Journal cuisine'!$B155,'Liste plats'!$A$5:$A$156,0),MATCH(DF$6,'Liste plats'!$A$5:$EX$5,0))*$D155)</f>
        <v/>
      </c>
      <c r="DG155" s="36" t="str">
        <f>IF(ISERROR(INDEX('Liste plats'!$A$5:$EX$156,MATCH('Journal cuisine'!$B155,'Liste plats'!$A$5:$A$156,0),MATCH(DG$6,'Liste plats'!$A$5:$EX$5,0))*$D155),"",INDEX('Liste plats'!$A$5:$EX$156,MATCH('Journal cuisine'!$B155,'Liste plats'!$A$5:$A$156,0),MATCH(DG$6,'Liste plats'!$A$5:$EX$5,0))*$D155)</f>
        <v/>
      </c>
      <c r="DH155" s="36" t="str">
        <f>IF(ISERROR(INDEX('Liste plats'!$A$5:$EX$156,MATCH('Journal cuisine'!$B155,'Liste plats'!$A$5:$A$156,0),MATCH(DH$6,'Liste plats'!$A$5:$EX$5,0))*$D155),"",INDEX('Liste plats'!$A$5:$EX$156,MATCH('Journal cuisine'!$B155,'Liste plats'!$A$5:$A$156,0),MATCH(DH$6,'Liste plats'!$A$5:$EX$5,0))*$D155)</f>
        <v/>
      </c>
      <c r="DI155" s="36" t="str">
        <f>IF(ISERROR(INDEX('Liste plats'!$A$5:$EX$156,MATCH('Journal cuisine'!$B155,'Liste plats'!$A$5:$A$156,0),MATCH(DI$6,'Liste plats'!$A$5:$EX$5,0))*$D155),"",INDEX('Liste plats'!$A$5:$EX$156,MATCH('Journal cuisine'!$B155,'Liste plats'!$A$5:$A$156,0),MATCH(DI$6,'Liste plats'!$A$5:$EX$5,0))*$D155)</f>
        <v/>
      </c>
      <c r="DJ155" s="36" t="str">
        <f>IF(ISERROR(INDEX('Liste plats'!$A$5:$EX$156,MATCH('Journal cuisine'!$B155,'Liste plats'!$A$5:$A$156,0),MATCH(DJ$6,'Liste plats'!$A$5:$EX$5,0))*$D155),"",INDEX('Liste plats'!$A$5:$EX$156,MATCH('Journal cuisine'!$B155,'Liste plats'!$A$5:$A$156,0),MATCH(DJ$6,'Liste plats'!$A$5:$EX$5,0))*$D155)</f>
        <v/>
      </c>
      <c r="DK155" s="36" t="str">
        <f>IF(ISERROR(INDEX('Liste plats'!$A$5:$EX$156,MATCH('Journal cuisine'!$B155,'Liste plats'!$A$5:$A$156,0),MATCH(DK$6,'Liste plats'!$A$5:$EX$5,0))*$D155),"",INDEX('Liste plats'!$A$5:$EX$156,MATCH('Journal cuisine'!$B155,'Liste plats'!$A$5:$A$156,0),MATCH(DK$6,'Liste plats'!$A$5:$EX$5,0))*$D155)</f>
        <v/>
      </c>
      <c r="DL155" s="36" t="str">
        <f>IF(ISERROR(INDEX('Liste plats'!$A$5:$EX$156,MATCH('Journal cuisine'!$B155,'Liste plats'!$A$5:$A$156,0),MATCH(DL$6,'Liste plats'!$A$5:$EX$5,0))*$D155),"",INDEX('Liste plats'!$A$5:$EX$156,MATCH('Journal cuisine'!$B155,'Liste plats'!$A$5:$A$156,0),MATCH(DL$6,'Liste plats'!$A$5:$EX$5,0))*$D155)</f>
        <v/>
      </c>
      <c r="DM155" s="36" t="str">
        <f>IF(ISERROR(INDEX('Liste plats'!$A$5:$EX$156,MATCH('Journal cuisine'!$B155,'Liste plats'!$A$5:$A$156,0),MATCH(DM$6,'Liste plats'!$A$5:$EX$5,0))*$D155),"",INDEX('Liste plats'!$A$5:$EX$156,MATCH('Journal cuisine'!$B155,'Liste plats'!$A$5:$A$156,0),MATCH(DM$6,'Liste plats'!$A$5:$EX$5,0))*$D155)</f>
        <v/>
      </c>
      <c r="DN155" s="36" t="str">
        <f>IF(ISERROR(INDEX('Liste plats'!$A$5:$EX$156,MATCH('Journal cuisine'!$B155,'Liste plats'!$A$5:$A$156,0),MATCH(DN$6,'Liste plats'!$A$5:$EX$5,0))*$D155),"",INDEX('Liste plats'!$A$5:$EX$156,MATCH('Journal cuisine'!$B155,'Liste plats'!$A$5:$A$156,0),MATCH(DN$6,'Liste plats'!$A$5:$EX$5,0))*$D155)</f>
        <v/>
      </c>
      <c r="DO155" s="36" t="str">
        <f>IF(ISERROR(INDEX('Liste plats'!$A$5:$EX$156,MATCH('Journal cuisine'!$B155,'Liste plats'!$A$5:$A$156,0),MATCH(DO$6,'Liste plats'!$A$5:$EX$5,0))*$D155),"",INDEX('Liste plats'!$A$5:$EX$156,MATCH('Journal cuisine'!$B155,'Liste plats'!$A$5:$A$156,0),MATCH(DO$6,'Liste plats'!$A$5:$EX$5,0))*$D155)</f>
        <v/>
      </c>
      <c r="DP155" s="36" t="str">
        <f>IF(ISERROR(INDEX('Liste plats'!$A$5:$EX$156,MATCH('Journal cuisine'!$B155,'Liste plats'!$A$5:$A$156,0),MATCH(DP$6,'Liste plats'!$A$5:$EX$5,0))*$D155),"",INDEX('Liste plats'!$A$5:$EX$156,MATCH('Journal cuisine'!$B155,'Liste plats'!$A$5:$A$156,0),MATCH(DP$6,'Liste plats'!$A$5:$EX$5,0))*$D155)</f>
        <v/>
      </c>
      <c r="DQ155" s="36" t="str">
        <f>IF(ISERROR(INDEX('Liste plats'!$A$5:$EX$156,MATCH('Journal cuisine'!$B155,'Liste plats'!$A$5:$A$156,0),MATCH(DQ$6,'Liste plats'!$A$5:$EX$5,0))*$D155),"",INDEX('Liste plats'!$A$5:$EX$156,MATCH('Journal cuisine'!$B155,'Liste plats'!$A$5:$A$156,0),MATCH(DQ$6,'Liste plats'!$A$5:$EX$5,0))*$D155)</f>
        <v/>
      </c>
      <c r="DR155" s="36" t="str">
        <f>IF(ISERROR(INDEX('Liste plats'!$A$5:$EX$156,MATCH('Journal cuisine'!$B155,'Liste plats'!$A$5:$A$156,0),MATCH(DR$6,'Liste plats'!$A$5:$EX$5,0))*$D155),"",INDEX('Liste plats'!$A$5:$EX$156,MATCH('Journal cuisine'!$B155,'Liste plats'!$A$5:$A$156,0),MATCH(DR$6,'Liste plats'!$A$5:$EX$5,0))*$D155)</f>
        <v/>
      </c>
      <c r="DS155" s="36" t="str">
        <f>IF(ISERROR(INDEX('Liste plats'!$A$5:$EX$156,MATCH('Journal cuisine'!$B155,'Liste plats'!$A$5:$A$156,0),MATCH(DS$6,'Liste plats'!$A$5:$EX$5,0))*$D155),"",INDEX('Liste plats'!$A$5:$EX$156,MATCH('Journal cuisine'!$B155,'Liste plats'!$A$5:$A$156,0),MATCH(DS$6,'Liste plats'!$A$5:$EX$5,0))*$D155)</f>
        <v/>
      </c>
      <c r="DT155" s="36" t="str">
        <f>IF(ISERROR(INDEX('Liste plats'!$A$5:$EX$156,MATCH('Journal cuisine'!$B155,'Liste plats'!$A$5:$A$156,0),MATCH(DT$6,'Liste plats'!$A$5:$EX$5,0))*$D155),"",INDEX('Liste plats'!$A$5:$EX$156,MATCH('Journal cuisine'!$B155,'Liste plats'!$A$5:$A$156,0),MATCH(DT$6,'Liste plats'!$A$5:$EX$5,0))*$D155)</f>
        <v/>
      </c>
      <c r="DU155" s="36" t="str">
        <f>IF(ISERROR(INDEX('Liste plats'!$A$5:$EX$156,MATCH('Journal cuisine'!$B155,'Liste plats'!$A$5:$A$156,0),MATCH(DU$6,'Liste plats'!$A$5:$EX$5,0))*$D155),"",INDEX('Liste plats'!$A$5:$EX$156,MATCH('Journal cuisine'!$B155,'Liste plats'!$A$5:$A$156,0),MATCH(DU$6,'Liste plats'!$A$5:$EX$5,0))*$D155)</f>
        <v/>
      </c>
      <c r="DV155" s="36" t="str">
        <f>IF(ISERROR(INDEX('Liste plats'!$A$5:$EX$156,MATCH('Journal cuisine'!$B155,'Liste plats'!$A$5:$A$156,0),MATCH(DV$6,'Liste plats'!$A$5:$EX$5,0))*$D155),"",INDEX('Liste plats'!$A$5:$EX$156,MATCH('Journal cuisine'!$B155,'Liste plats'!$A$5:$A$156,0),MATCH(DV$6,'Liste plats'!$A$5:$EX$5,0))*$D155)</f>
        <v/>
      </c>
      <c r="DW155" s="36" t="str">
        <f>IF(ISERROR(INDEX('Liste plats'!$A$5:$EX$156,MATCH('Journal cuisine'!$B155,'Liste plats'!$A$5:$A$156,0),MATCH(DW$6,'Liste plats'!$A$5:$EX$5,0))*$D155),"",INDEX('Liste plats'!$A$5:$EX$156,MATCH('Journal cuisine'!$B155,'Liste plats'!$A$5:$A$156,0),MATCH(DW$6,'Liste plats'!$A$5:$EX$5,0))*$D155)</f>
        <v/>
      </c>
      <c r="DX155" s="36" t="str">
        <f>IF(ISERROR(INDEX('Liste plats'!$A$5:$EX$156,MATCH('Journal cuisine'!$B155,'Liste plats'!$A$5:$A$156,0),MATCH(DX$6,'Liste plats'!$A$5:$EX$5,0))*$D155),"",INDEX('Liste plats'!$A$5:$EX$156,MATCH('Journal cuisine'!$B155,'Liste plats'!$A$5:$A$156,0),MATCH(DX$6,'Liste plats'!$A$5:$EX$5,0))*$D155)</f>
        <v/>
      </c>
      <c r="DY155" s="36" t="str">
        <f>IF(ISERROR(INDEX('Liste plats'!$A$5:$EX$156,MATCH('Journal cuisine'!$B155,'Liste plats'!$A$5:$A$156,0),MATCH(DY$6,'Liste plats'!$A$5:$EX$5,0))*$D155),"",INDEX('Liste plats'!$A$5:$EX$156,MATCH('Journal cuisine'!$B155,'Liste plats'!$A$5:$A$156,0),MATCH(DY$6,'Liste plats'!$A$5:$EX$5,0))*$D155)</f>
        <v/>
      </c>
      <c r="DZ155" s="36" t="str">
        <f>IF(ISERROR(INDEX('Liste plats'!$A$5:$EX$156,MATCH('Journal cuisine'!$B155,'Liste plats'!$A$5:$A$156,0),MATCH(DZ$6,'Liste plats'!$A$5:$EX$5,0))*$D155),"",INDEX('Liste plats'!$A$5:$EX$156,MATCH('Journal cuisine'!$B155,'Liste plats'!$A$5:$A$156,0),MATCH(DZ$6,'Liste plats'!$A$5:$EX$5,0))*$D155)</f>
        <v/>
      </c>
      <c r="EA155" s="36" t="str">
        <f>IF(ISERROR(INDEX('Liste plats'!$A$5:$EX$156,MATCH('Journal cuisine'!$B155,'Liste plats'!$A$5:$A$156,0),MATCH(EA$6,'Liste plats'!$A$5:$EX$5,0))*$D155),"",INDEX('Liste plats'!$A$5:$EX$156,MATCH('Journal cuisine'!$B155,'Liste plats'!$A$5:$A$156,0),MATCH(EA$6,'Liste plats'!$A$5:$EX$5,0))*$D155)</f>
        <v/>
      </c>
      <c r="EB155" s="36" t="str">
        <f>IF(ISERROR(INDEX('Liste plats'!$A$5:$EX$156,MATCH('Journal cuisine'!$B155,'Liste plats'!$A$5:$A$156,0),MATCH(EB$6,'Liste plats'!$A$5:$EX$5,0))*$D155),"",INDEX('Liste plats'!$A$5:$EX$156,MATCH('Journal cuisine'!$B155,'Liste plats'!$A$5:$A$156,0),MATCH(EB$6,'Liste plats'!$A$5:$EX$5,0))*$D155)</f>
        <v/>
      </c>
      <c r="EC155" s="36" t="str">
        <f>IF(ISERROR(INDEX('Liste plats'!$A$5:$EX$156,MATCH('Journal cuisine'!$B155,'Liste plats'!$A$5:$A$156,0),MATCH(EC$6,'Liste plats'!$A$5:$EX$5,0))*$D155),"",INDEX('Liste plats'!$A$5:$EX$156,MATCH('Journal cuisine'!$B155,'Liste plats'!$A$5:$A$156,0),MATCH(EC$6,'Liste plats'!$A$5:$EX$5,0))*$D155)</f>
        <v/>
      </c>
      <c r="ED155" s="36" t="str">
        <f>IF(ISERROR(INDEX('Liste plats'!$A$5:$EX$156,MATCH('Journal cuisine'!$B155,'Liste plats'!$A$5:$A$156,0),MATCH(ED$6,'Liste plats'!$A$5:$EX$5,0))*$D155),"",INDEX('Liste plats'!$A$5:$EX$156,MATCH('Journal cuisine'!$B155,'Liste plats'!$A$5:$A$156,0),MATCH(ED$6,'Liste plats'!$A$5:$EX$5,0))*$D155)</f>
        <v/>
      </c>
      <c r="EE155" s="36" t="str">
        <f>IF(ISERROR(INDEX('Liste plats'!$A$5:$EX$156,MATCH('Journal cuisine'!$B155,'Liste plats'!$A$5:$A$156,0),MATCH(EE$6,'Liste plats'!$A$5:$EX$5,0))*$D155),"",INDEX('Liste plats'!$A$5:$EX$156,MATCH('Journal cuisine'!$B155,'Liste plats'!$A$5:$A$156,0),MATCH(EE$6,'Liste plats'!$A$5:$EX$5,0))*$D155)</f>
        <v/>
      </c>
      <c r="EF155" s="36" t="str">
        <f>IF(ISERROR(INDEX('Liste plats'!$A$5:$EX$156,MATCH('Journal cuisine'!$B155,'Liste plats'!$A$5:$A$156,0),MATCH(EF$6,'Liste plats'!$A$5:$EX$5,0))*$D155),"",INDEX('Liste plats'!$A$5:$EX$156,MATCH('Journal cuisine'!$B155,'Liste plats'!$A$5:$A$156,0),MATCH(EF$6,'Liste plats'!$A$5:$EX$5,0))*$D155)</f>
        <v/>
      </c>
      <c r="EG155" s="36" t="str">
        <f>IF(ISERROR(INDEX('Liste plats'!$A$5:$EX$156,MATCH('Journal cuisine'!$B155,'Liste plats'!$A$5:$A$156,0),MATCH(EG$6,'Liste plats'!$A$5:$EX$5,0))*$D155),"",INDEX('Liste plats'!$A$5:$EX$156,MATCH('Journal cuisine'!$B155,'Liste plats'!$A$5:$A$156,0),MATCH(EG$6,'Liste plats'!$A$5:$EX$5,0))*$D155)</f>
        <v/>
      </c>
      <c r="EH155" s="36" t="str">
        <f>IF(ISERROR(INDEX('Liste plats'!$A$5:$EX$156,MATCH('Journal cuisine'!$B155,'Liste plats'!$A$5:$A$156,0),MATCH(EH$6,'Liste plats'!$A$5:$EX$5,0))*$D155),"",INDEX('Liste plats'!$A$5:$EX$156,MATCH('Journal cuisine'!$B155,'Liste plats'!$A$5:$A$156,0),MATCH(EH$6,'Liste plats'!$A$5:$EX$5,0))*$D155)</f>
        <v/>
      </c>
      <c r="EI155" s="36" t="str">
        <f>IF(ISERROR(INDEX('Liste plats'!$A$5:$EX$156,MATCH('Journal cuisine'!$B155,'Liste plats'!$A$5:$A$156,0),MATCH(EI$6,'Liste plats'!$A$5:$EX$5,0))*$D155),"",INDEX('Liste plats'!$A$5:$EX$156,MATCH('Journal cuisine'!$B155,'Liste plats'!$A$5:$A$156,0),MATCH(EI$6,'Liste plats'!$A$5:$EX$5,0))*$D155)</f>
        <v/>
      </c>
      <c r="EJ155" s="36" t="str">
        <f>IF(ISERROR(INDEX('Liste plats'!$A$5:$EX$156,MATCH('Journal cuisine'!$B155,'Liste plats'!$A$5:$A$156,0),MATCH(EJ$6,'Liste plats'!$A$5:$EX$5,0))*$D155),"",INDEX('Liste plats'!$A$5:$EX$156,MATCH('Journal cuisine'!$B155,'Liste plats'!$A$5:$A$156,0),MATCH(EJ$6,'Liste plats'!$A$5:$EX$5,0))*$D155)</f>
        <v/>
      </c>
      <c r="EK155" s="36" t="str">
        <f>IF(ISERROR(INDEX('Liste plats'!$A$5:$EX$156,MATCH('Journal cuisine'!$B155,'Liste plats'!$A$5:$A$156,0),MATCH(EK$6,'Liste plats'!$A$5:$EX$5,0))*$D155),"",INDEX('Liste plats'!$A$5:$EX$156,MATCH('Journal cuisine'!$B155,'Liste plats'!$A$5:$A$156,0),MATCH(EK$6,'Liste plats'!$A$5:$EX$5,0))*$D155)</f>
        <v/>
      </c>
      <c r="EL155" s="36" t="str">
        <f>IF(ISERROR(INDEX('Liste plats'!$A$5:$EX$156,MATCH('Journal cuisine'!$B155,'Liste plats'!$A$5:$A$156,0),MATCH(EL$6,'Liste plats'!$A$5:$EX$5,0))*$D155),"",INDEX('Liste plats'!$A$5:$EX$156,MATCH('Journal cuisine'!$B155,'Liste plats'!$A$5:$A$156,0),MATCH(EL$6,'Liste plats'!$A$5:$EX$5,0))*$D155)</f>
        <v/>
      </c>
      <c r="EM155" s="36" t="str">
        <f>IF(ISERROR(INDEX('Liste plats'!$A$5:$EX$156,MATCH('Journal cuisine'!$B155,'Liste plats'!$A$5:$A$156,0),MATCH(EM$6,'Liste plats'!$A$5:$EX$5,0))*$D155),"",INDEX('Liste plats'!$A$5:$EX$156,MATCH('Journal cuisine'!$B155,'Liste plats'!$A$5:$A$156,0),MATCH(EM$6,'Liste plats'!$A$5:$EX$5,0))*$D155)</f>
        <v/>
      </c>
      <c r="EN155" s="36" t="str">
        <f>IF(ISERROR(INDEX('Liste plats'!$A$5:$EX$156,MATCH('Journal cuisine'!$B155,'Liste plats'!$A$5:$A$156,0),MATCH(EN$6,'Liste plats'!$A$5:$EX$5,0))*$D155),"",INDEX('Liste plats'!$A$5:$EX$156,MATCH('Journal cuisine'!$B155,'Liste plats'!$A$5:$A$156,0),MATCH(EN$6,'Liste plats'!$A$5:$EX$5,0))*$D155)</f>
        <v/>
      </c>
      <c r="EO155" s="36" t="str">
        <f>IF(ISERROR(INDEX('Liste plats'!$A$5:$EX$156,MATCH('Journal cuisine'!$B155,'Liste plats'!$A$5:$A$156,0),MATCH(EO$6,'Liste plats'!$A$5:$EX$5,0))*$D155),"",INDEX('Liste plats'!$A$5:$EX$156,MATCH('Journal cuisine'!$B155,'Liste plats'!$A$5:$A$156,0),MATCH(EO$6,'Liste plats'!$A$5:$EX$5,0))*$D155)</f>
        <v/>
      </c>
      <c r="EP155" s="36" t="str">
        <f>IF(ISERROR(INDEX('Liste plats'!$A$5:$EX$156,MATCH('Journal cuisine'!$B155,'Liste plats'!$A$5:$A$156,0),MATCH(EP$6,'Liste plats'!$A$5:$EX$5,0))*$D155),"",INDEX('Liste plats'!$A$5:$EX$156,MATCH('Journal cuisine'!$B155,'Liste plats'!$A$5:$A$156,0),MATCH(EP$6,'Liste plats'!$A$5:$EX$5,0))*$D155)</f>
        <v/>
      </c>
      <c r="EQ155" s="36" t="str">
        <f>IF(ISERROR(INDEX('Liste plats'!$A$5:$EX$156,MATCH('Journal cuisine'!$B155,'Liste plats'!$A$5:$A$156,0),MATCH(EQ$6,'Liste plats'!$A$5:$EX$5,0))*$D155),"",INDEX('Liste plats'!$A$5:$EX$156,MATCH('Journal cuisine'!$B155,'Liste plats'!$A$5:$A$156,0),MATCH(EQ$6,'Liste plats'!$A$5:$EX$5,0))*$D155)</f>
        <v/>
      </c>
      <c r="ER155" s="36" t="str">
        <f>IF(ISERROR(INDEX('Liste plats'!$A$5:$EX$156,MATCH('Journal cuisine'!$B155,'Liste plats'!$A$5:$A$156,0),MATCH(ER$6,'Liste plats'!$A$5:$EX$5,0))*$D155),"",INDEX('Liste plats'!$A$5:$EX$156,MATCH('Journal cuisine'!$B155,'Liste plats'!$A$5:$A$156,0),MATCH(ER$6,'Liste plats'!$A$5:$EX$5,0))*$D155)</f>
        <v/>
      </c>
      <c r="ES155" s="36" t="str">
        <f>IF(ISERROR(INDEX('Liste plats'!$A$5:$EX$156,MATCH('Journal cuisine'!$B155,'Liste plats'!$A$5:$A$156,0),MATCH(ES$6,'Liste plats'!$A$5:$EX$5,0))*$D155),"",INDEX('Liste plats'!$A$5:$EX$156,MATCH('Journal cuisine'!$B155,'Liste plats'!$A$5:$A$156,0),MATCH(ES$6,'Liste plats'!$A$5:$EX$5,0))*$D155)</f>
        <v/>
      </c>
      <c r="ET155" s="36" t="str">
        <f>IF(ISERROR(INDEX('Liste plats'!$A$5:$EX$156,MATCH('Journal cuisine'!$B155,'Liste plats'!$A$5:$A$156,0),MATCH(ET$6,'Liste plats'!$A$5:$EX$5,0))*$D155),"",INDEX('Liste plats'!$A$5:$EX$156,MATCH('Journal cuisine'!$B155,'Liste plats'!$A$5:$A$156,0),MATCH(ET$6,'Liste plats'!$A$5:$EX$5,0))*$D155)</f>
        <v/>
      </c>
      <c r="EU155" s="36" t="str">
        <f>IF(ISERROR(INDEX('Liste plats'!$A$5:$EX$156,MATCH('Journal cuisine'!$B155,'Liste plats'!$A$5:$A$156,0),MATCH(EU$6,'Liste plats'!$A$5:$EX$5,0))*$D155),"",INDEX('Liste plats'!$A$5:$EX$156,MATCH('Journal cuisine'!$B155,'Liste plats'!$A$5:$A$156,0),MATCH(EU$6,'Liste plats'!$A$5:$EX$5,0))*$D155)</f>
        <v/>
      </c>
      <c r="EV155" s="36" t="str">
        <f>IF(ISERROR(INDEX('Liste plats'!$A$5:$EX$156,MATCH('Journal cuisine'!$B155,'Liste plats'!$A$5:$A$156,0),MATCH(EV$6,'Liste plats'!$A$5:$EX$5,0))*$D155),"",INDEX('Liste plats'!$A$5:$EX$156,MATCH('Journal cuisine'!$B155,'Liste plats'!$A$5:$A$156,0),MATCH(EV$6,'Liste plats'!$A$5:$EX$5,0))*$D155)</f>
        <v/>
      </c>
      <c r="EW155" s="36" t="str">
        <f>IF(ISERROR(INDEX('Liste plats'!$A$5:$EX$156,MATCH('Journal cuisine'!$B155,'Liste plats'!$A$5:$A$156,0),MATCH(EW$6,'Liste plats'!$A$5:$EX$5,0))*$D155),"",INDEX('Liste plats'!$A$5:$EX$156,MATCH('Journal cuisine'!$B155,'Liste plats'!$A$5:$A$156,0),MATCH(EW$6,'Liste plats'!$A$5:$EX$5,0))*$D155)</f>
        <v/>
      </c>
      <c r="EX155" s="36" t="str">
        <f>IF(ISERROR(INDEX('Liste plats'!$A$5:$EX$156,MATCH('Journal cuisine'!$B155,'Liste plats'!$A$5:$A$156,0),MATCH(EX$6,'Liste plats'!$A$5:$EX$5,0))*$D155),"",INDEX('Liste plats'!$A$5:$EX$156,MATCH('Journal cuisine'!$B155,'Liste plats'!$A$5:$A$156,0),MATCH(EX$6,'Liste plats'!$A$5:$EX$5,0))*$D155)</f>
        <v/>
      </c>
      <c r="EY155" s="36" t="str">
        <f>IF(ISERROR(INDEX('Liste plats'!$A$5:$EX$156,MATCH('Journal cuisine'!$B155,'Liste plats'!$A$5:$A$156,0),MATCH(EY$6,'Liste plats'!$A$5:$EX$5,0))*$D155),"",INDEX('Liste plats'!$A$5:$EX$156,MATCH('Journal cuisine'!$B155,'Liste plats'!$A$5:$A$156,0),MATCH(EY$6,'Liste plats'!$A$5:$EX$5,0))*$D155)</f>
        <v/>
      </c>
      <c r="EZ155" s="36" t="str">
        <f>IF(ISERROR(INDEX('Liste plats'!$A$5:$EX$156,MATCH('Journal cuisine'!$B155,'Liste plats'!$A$5:$A$156,0),MATCH(EZ$6,'Liste plats'!$A$5:$EX$5,0))*$D155),"",INDEX('Liste plats'!$A$5:$EX$156,MATCH('Journal cuisine'!$B155,'Liste plats'!$A$5:$A$156,0),MATCH(EZ$6,'Liste plats'!$A$5:$EX$5,0))*$D155)</f>
        <v/>
      </c>
      <c r="FA155" s="49" t="str">
        <f>IF(ISERROR(INDEX('Liste plats'!$A$5:$EX$156,MATCH('Journal cuisine'!$B155,'Liste plats'!$A$5:$A$156,0),MATCH(FA$6,'Liste plats'!$A$5:$EX$5,0))*$D155),"",INDEX('Liste plats'!$A$5:$EX$156,MATCH('Journal cuisine'!$B155,'Liste plats'!$A$5:$A$156,0),MATCH(FA$6,'Liste plats'!$A$5:$EX$5,0))*$D155)</f>
        <v/>
      </c>
    </row>
    <row r="156" spans="1:157" x14ac:dyDescent="0.25">
      <c r="A156" s="9"/>
      <c r="B156" s="10"/>
      <c r="C156" s="34" t="str">
        <f>IF(ISERROR(IF(VLOOKUP(B156,'Liste plats'!$A$7:$B$156,2,0)=0,"",VLOOKUP(B156,'Liste plats'!$A$7:$B$156,2,0))),"",IF(VLOOKUP(B156,'Liste plats'!$A$7:$B$156,2,0)=0,"",VLOOKUP(B156,'Liste plats'!$A$7:$B$156,2,0)))</f>
        <v/>
      </c>
      <c r="D156" s="18"/>
      <c r="F156" s="41"/>
      <c r="H156" s="48" t="str">
        <f>IF(ISERROR(INDEX('Liste plats'!$A$5:$EX$156,MATCH('Journal cuisine'!$B156,'Liste plats'!$A$5:$A$156,0),MATCH(H$6,'Liste plats'!$A$5:$EX$5,0))*$D156),"",INDEX('Liste plats'!$A$5:$EX$156,MATCH('Journal cuisine'!$B156,'Liste plats'!$A$5:$A$156,0),MATCH(H$6,'Liste plats'!$A$5:$EX$5,0))*$D156)</f>
        <v/>
      </c>
      <c r="I156" s="36" t="str">
        <f>IF(ISERROR(INDEX('Liste plats'!$A$5:$EX$156,MATCH('Journal cuisine'!$B156,'Liste plats'!$A$5:$A$156,0),MATCH(I$6,'Liste plats'!$A$5:$EX$5,0))*$D156),"",INDEX('Liste plats'!$A$5:$EX$156,MATCH('Journal cuisine'!$B156,'Liste plats'!$A$5:$A$156,0),MATCH(I$6,'Liste plats'!$A$5:$EX$5,0))*$D156)</f>
        <v/>
      </c>
      <c r="J156" s="36" t="str">
        <f>IF(ISERROR(INDEX('Liste plats'!$A$5:$EX$156,MATCH('Journal cuisine'!$B156,'Liste plats'!$A$5:$A$156,0),MATCH(J$6,'Liste plats'!$A$5:$EX$5,0))*$D156),"",INDEX('Liste plats'!$A$5:$EX$156,MATCH('Journal cuisine'!$B156,'Liste plats'!$A$5:$A$156,0),MATCH(J$6,'Liste plats'!$A$5:$EX$5,0))*$D156)</f>
        <v/>
      </c>
      <c r="K156" s="36" t="str">
        <f>IF(ISERROR(INDEX('Liste plats'!$A$5:$EX$156,MATCH('Journal cuisine'!$B156,'Liste plats'!$A$5:$A$156,0),MATCH(K$6,'Liste plats'!$A$5:$EX$5,0))*$D156),"",INDEX('Liste plats'!$A$5:$EX$156,MATCH('Journal cuisine'!$B156,'Liste plats'!$A$5:$A$156,0),MATCH(K$6,'Liste plats'!$A$5:$EX$5,0))*$D156)</f>
        <v/>
      </c>
      <c r="L156" s="36" t="str">
        <f>IF(ISERROR(INDEX('Liste plats'!$A$5:$EX$156,MATCH('Journal cuisine'!$B156,'Liste plats'!$A$5:$A$156,0),MATCH(L$6,'Liste plats'!$A$5:$EX$5,0))*$D156),"",INDEX('Liste plats'!$A$5:$EX$156,MATCH('Journal cuisine'!$B156,'Liste plats'!$A$5:$A$156,0),MATCH(L$6,'Liste plats'!$A$5:$EX$5,0))*$D156)</f>
        <v/>
      </c>
      <c r="M156" s="36" t="str">
        <f>IF(ISERROR(INDEX('Liste plats'!$A$5:$EX$156,MATCH('Journal cuisine'!$B156,'Liste plats'!$A$5:$A$156,0),MATCH(M$6,'Liste plats'!$A$5:$EX$5,0))*$D156),"",INDEX('Liste plats'!$A$5:$EX$156,MATCH('Journal cuisine'!$B156,'Liste plats'!$A$5:$A$156,0),MATCH(M$6,'Liste plats'!$A$5:$EX$5,0))*$D156)</f>
        <v/>
      </c>
      <c r="N156" s="36" t="str">
        <f>IF(ISERROR(INDEX('Liste plats'!$A$5:$EX$156,MATCH('Journal cuisine'!$B156,'Liste plats'!$A$5:$A$156,0),MATCH(N$6,'Liste plats'!$A$5:$EX$5,0))*$D156),"",INDEX('Liste plats'!$A$5:$EX$156,MATCH('Journal cuisine'!$B156,'Liste plats'!$A$5:$A$156,0),MATCH(N$6,'Liste plats'!$A$5:$EX$5,0))*$D156)</f>
        <v/>
      </c>
      <c r="O156" s="36" t="str">
        <f>IF(ISERROR(INDEX('Liste plats'!$A$5:$EX$156,MATCH('Journal cuisine'!$B156,'Liste plats'!$A$5:$A$156,0),MATCH(O$6,'Liste plats'!$A$5:$EX$5,0))*$D156),"",INDEX('Liste plats'!$A$5:$EX$156,MATCH('Journal cuisine'!$B156,'Liste plats'!$A$5:$A$156,0),MATCH(O$6,'Liste plats'!$A$5:$EX$5,0))*$D156)</f>
        <v/>
      </c>
      <c r="P156" s="36" t="str">
        <f>IF(ISERROR(INDEX('Liste plats'!$A$5:$EX$156,MATCH('Journal cuisine'!$B156,'Liste plats'!$A$5:$A$156,0),MATCH(P$6,'Liste plats'!$A$5:$EX$5,0))*$D156),"",INDEX('Liste plats'!$A$5:$EX$156,MATCH('Journal cuisine'!$B156,'Liste plats'!$A$5:$A$156,0),MATCH(P$6,'Liste plats'!$A$5:$EX$5,0))*$D156)</f>
        <v/>
      </c>
      <c r="Q156" s="36" t="str">
        <f>IF(ISERROR(INDEX('Liste plats'!$A$5:$EX$156,MATCH('Journal cuisine'!$B156,'Liste plats'!$A$5:$A$156,0),MATCH(Q$6,'Liste plats'!$A$5:$EX$5,0))*$D156),"",INDEX('Liste plats'!$A$5:$EX$156,MATCH('Journal cuisine'!$B156,'Liste plats'!$A$5:$A$156,0),MATCH(Q$6,'Liste plats'!$A$5:$EX$5,0))*$D156)</f>
        <v/>
      </c>
      <c r="R156" s="36" t="str">
        <f>IF(ISERROR(INDEX('Liste plats'!$A$5:$EX$156,MATCH('Journal cuisine'!$B156,'Liste plats'!$A$5:$A$156,0),MATCH(R$6,'Liste plats'!$A$5:$EX$5,0))*$D156),"",INDEX('Liste plats'!$A$5:$EX$156,MATCH('Journal cuisine'!$B156,'Liste plats'!$A$5:$A$156,0),MATCH(R$6,'Liste plats'!$A$5:$EX$5,0))*$D156)</f>
        <v/>
      </c>
      <c r="S156" s="36" t="str">
        <f>IF(ISERROR(INDEX('Liste plats'!$A$5:$EX$156,MATCH('Journal cuisine'!$B156,'Liste plats'!$A$5:$A$156,0),MATCH(S$6,'Liste plats'!$A$5:$EX$5,0))*$D156),"",INDEX('Liste plats'!$A$5:$EX$156,MATCH('Journal cuisine'!$B156,'Liste plats'!$A$5:$A$156,0),MATCH(S$6,'Liste plats'!$A$5:$EX$5,0))*$D156)</f>
        <v/>
      </c>
      <c r="T156" s="36" t="str">
        <f>IF(ISERROR(INDEX('Liste plats'!$A$5:$EX$156,MATCH('Journal cuisine'!$B156,'Liste plats'!$A$5:$A$156,0),MATCH(T$6,'Liste plats'!$A$5:$EX$5,0))*$D156),"",INDEX('Liste plats'!$A$5:$EX$156,MATCH('Journal cuisine'!$B156,'Liste plats'!$A$5:$A$156,0),MATCH(T$6,'Liste plats'!$A$5:$EX$5,0))*$D156)</f>
        <v/>
      </c>
      <c r="U156" s="36" t="str">
        <f>IF(ISERROR(INDEX('Liste plats'!$A$5:$EX$156,MATCH('Journal cuisine'!$B156,'Liste plats'!$A$5:$A$156,0),MATCH(U$6,'Liste plats'!$A$5:$EX$5,0))*$D156),"",INDEX('Liste plats'!$A$5:$EX$156,MATCH('Journal cuisine'!$B156,'Liste plats'!$A$5:$A$156,0),MATCH(U$6,'Liste plats'!$A$5:$EX$5,0))*$D156)</f>
        <v/>
      </c>
      <c r="V156" s="36" t="str">
        <f>IF(ISERROR(INDEX('Liste plats'!$A$5:$EX$156,MATCH('Journal cuisine'!$B156,'Liste plats'!$A$5:$A$156,0),MATCH(V$6,'Liste plats'!$A$5:$EX$5,0))*$D156),"",INDEX('Liste plats'!$A$5:$EX$156,MATCH('Journal cuisine'!$B156,'Liste plats'!$A$5:$A$156,0),MATCH(V$6,'Liste plats'!$A$5:$EX$5,0))*$D156)</f>
        <v/>
      </c>
      <c r="W156" s="36" t="str">
        <f>IF(ISERROR(INDEX('Liste plats'!$A$5:$EX$156,MATCH('Journal cuisine'!$B156,'Liste plats'!$A$5:$A$156,0),MATCH(W$6,'Liste plats'!$A$5:$EX$5,0))*$D156),"",INDEX('Liste plats'!$A$5:$EX$156,MATCH('Journal cuisine'!$B156,'Liste plats'!$A$5:$A$156,0),MATCH(W$6,'Liste plats'!$A$5:$EX$5,0))*$D156)</f>
        <v/>
      </c>
      <c r="X156" s="36" t="str">
        <f>IF(ISERROR(INDEX('Liste plats'!$A$5:$EX$156,MATCH('Journal cuisine'!$B156,'Liste plats'!$A$5:$A$156,0),MATCH(X$6,'Liste plats'!$A$5:$EX$5,0))*$D156),"",INDEX('Liste plats'!$A$5:$EX$156,MATCH('Journal cuisine'!$B156,'Liste plats'!$A$5:$A$156,0),MATCH(X$6,'Liste plats'!$A$5:$EX$5,0))*$D156)</f>
        <v/>
      </c>
      <c r="Y156" s="36" t="str">
        <f>IF(ISERROR(INDEX('Liste plats'!$A$5:$EX$156,MATCH('Journal cuisine'!$B156,'Liste plats'!$A$5:$A$156,0),MATCH(Y$6,'Liste plats'!$A$5:$EX$5,0))*$D156),"",INDEX('Liste plats'!$A$5:$EX$156,MATCH('Journal cuisine'!$B156,'Liste plats'!$A$5:$A$156,0),MATCH(Y$6,'Liste plats'!$A$5:$EX$5,0))*$D156)</f>
        <v/>
      </c>
      <c r="Z156" s="36" t="str">
        <f>IF(ISERROR(INDEX('Liste plats'!$A$5:$EX$156,MATCH('Journal cuisine'!$B156,'Liste plats'!$A$5:$A$156,0),MATCH(Z$6,'Liste plats'!$A$5:$EX$5,0))*$D156),"",INDEX('Liste plats'!$A$5:$EX$156,MATCH('Journal cuisine'!$B156,'Liste plats'!$A$5:$A$156,0),MATCH(Z$6,'Liste plats'!$A$5:$EX$5,0))*$D156)</f>
        <v/>
      </c>
      <c r="AA156" s="36" t="str">
        <f>IF(ISERROR(INDEX('Liste plats'!$A$5:$EX$156,MATCH('Journal cuisine'!$B156,'Liste plats'!$A$5:$A$156,0),MATCH(AA$6,'Liste plats'!$A$5:$EX$5,0))*$D156),"",INDEX('Liste plats'!$A$5:$EX$156,MATCH('Journal cuisine'!$B156,'Liste plats'!$A$5:$A$156,0),MATCH(AA$6,'Liste plats'!$A$5:$EX$5,0))*$D156)</f>
        <v/>
      </c>
      <c r="AB156" s="36" t="str">
        <f>IF(ISERROR(INDEX('Liste plats'!$A$5:$EX$156,MATCH('Journal cuisine'!$B156,'Liste plats'!$A$5:$A$156,0),MATCH(AB$6,'Liste plats'!$A$5:$EX$5,0))*$D156),"",INDEX('Liste plats'!$A$5:$EX$156,MATCH('Journal cuisine'!$B156,'Liste plats'!$A$5:$A$156,0),MATCH(AB$6,'Liste plats'!$A$5:$EX$5,0))*$D156)</f>
        <v/>
      </c>
      <c r="AC156" s="36" t="str">
        <f>IF(ISERROR(INDEX('Liste plats'!$A$5:$EX$156,MATCH('Journal cuisine'!$B156,'Liste plats'!$A$5:$A$156,0),MATCH(AC$6,'Liste plats'!$A$5:$EX$5,0))*$D156),"",INDEX('Liste plats'!$A$5:$EX$156,MATCH('Journal cuisine'!$B156,'Liste plats'!$A$5:$A$156,0),MATCH(AC$6,'Liste plats'!$A$5:$EX$5,0))*$D156)</f>
        <v/>
      </c>
      <c r="AD156" s="36" t="str">
        <f>IF(ISERROR(INDEX('Liste plats'!$A$5:$EX$156,MATCH('Journal cuisine'!$B156,'Liste plats'!$A$5:$A$156,0),MATCH(AD$6,'Liste plats'!$A$5:$EX$5,0))*$D156),"",INDEX('Liste plats'!$A$5:$EX$156,MATCH('Journal cuisine'!$B156,'Liste plats'!$A$5:$A$156,0),MATCH(AD$6,'Liste plats'!$A$5:$EX$5,0))*$D156)</f>
        <v/>
      </c>
      <c r="AE156" s="36" t="str">
        <f>IF(ISERROR(INDEX('Liste plats'!$A$5:$EX$156,MATCH('Journal cuisine'!$B156,'Liste plats'!$A$5:$A$156,0),MATCH(AE$6,'Liste plats'!$A$5:$EX$5,0))*$D156),"",INDEX('Liste plats'!$A$5:$EX$156,MATCH('Journal cuisine'!$B156,'Liste plats'!$A$5:$A$156,0),MATCH(AE$6,'Liste plats'!$A$5:$EX$5,0))*$D156)</f>
        <v/>
      </c>
      <c r="AF156" s="36" t="str">
        <f>IF(ISERROR(INDEX('Liste plats'!$A$5:$EX$156,MATCH('Journal cuisine'!$B156,'Liste plats'!$A$5:$A$156,0),MATCH(AF$6,'Liste plats'!$A$5:$EX$5,0))*$D156),"",INDEX('Liste plats'!$A$5:$EX$156,MATCH('Journal cuisine'!$B156,'Liste plats'!$A$5:$A$156,0),MATCH(AF$6,'Liste plats'!$A$5:$EX$5,0))*$D156)</f>
        <v/>
      </c>
      <c r="AG156" s="36" t="str">
        <f>IF(ISERROR(INDEX('Liste plats'!$A$5:$EX$156,MATCH('Journal cuisine'!$B156,'Liste plats'!$A$5:$A$156,0),MATCH(AG$6,'Liste plats'!$A$5:$EX$5,0))*$D156),"",INDEX('Liste plats'!$A$5:$EX$156,MATCH('Journal cuisine'!$B156,'Liste plats'!$A$5:$A$156,0),MATCH(AG$6,'Liste plats'!$A$5:$EX$5,0))*$D156)</f>
        <v/>
      </c>
      <c r="AH156" s="36" t="str">
        <f>IF(ISERROR(INDEX('Liste plats'!$A$5:$EX$156,MATCH('Journal cuisine'!$B156,'Liste plats'!$A$5:$A$156,0),MATCH(AH$6,'Liste plats'!$A$5:$EX$5,0))*$D156),"",INDEX('Liste plats'!$A$5:$EX$156,MATCH('Journal cuisine'!$B156,'Liste plats'!$A$5:$A$156,0),MATCH(AH$6,'Liste plats'!$A$5:$EX$5,0))*$D156)</f>
        <v/>
      </c>
      <c r="AI156" s="36" t="str">
        <f>IF(ISERROR(INDEX('Liste plats'!$A$5:$EX$156,MATCH('Journal cuisine'!$B156,'Liste plats'!$A$5:$A$156,0),MATCH(AI$6,'Liste plats'!$A$5:$EX$5,0))*$D156),"",INDEX('Liste plats'!$A$5:$EX$156,MATCH('Journal cuisine'!$B156,'Liste plats'!$A$5:$A$156,0),MATCH(AI$6,'Liste plats'!$A$5:$EX$5,0))*$D156)</f>
        <v/>
      </c>
      <c r="AJ156" s="36" t="str">
        <f>IF(ISERROR(INDEX('Liste plats'!$A$5:$EX$156,MATCH('Journal cuisine'!$B156,'Liste plats'!$A$5:$A$156,0),MATCH(AJ$6,'Liste plats'!$A$5:$EX$5,0))*$D156),"",INDEX('Liste plats'!$A$5:$EX$156,MATCH('Journal cuisine'!$B156,'Liste plats'!$A$5:$A$156,0),MATCH(AJ$6,'Liste plats'!$A$5:$EX$5,0))*$D156)</f>
        <v/>
      </c>
      <c r="AK156" s="36" t="str">
        <f>IF(ISERROR(INDEX('Liste plats'!$A$5:$EX$156,MATCH('Journal cuisine'!$B156,'Liste plats'!$A$5:$A$156,0),MATCH(AK$6,'Liste plats'!$A$5:$EX$5,0))*$D156),"",INDEX('Liste plats'!$A$5:$EX$156,MATCH('Journal cuisine'!$B156,'Liste plats'!$A$5:$A$156,0),MATCH(AK$6,'Liste plats'!$A$5:$EX$5,0))*$D156)</f>
        <v/>
      </c>
      <c r="AL156" s="36" t="str">
        <f>IF(ISERROR(INDEX('Liste plats'!$A$5:$EX$156,MATCH('Journal cuisine'!$B156,'Liste plats'!$A$5:$A$156,0),MATCH(AL$6,'Liste plats'!$A$5:$EX$5,0))*$D156),"",INDEX('Liste plats'!$A$5:$EX$156,MATCH('Journal cuisine'!$B156,'Liste plats'!$A$5:$A$156,0),MATCH(AL$6,'Liste plats'!$A$5:$EX$5,0))*$D156)</f>
        <v/>
      </c>
      <c r="AM156" s="36" t="str">
        <f>IF(ISERROR(INDEX('Liste plats'!$A$5:$EX$156,MATCH('Journal cuisine'!$B156,'Liste plats'!$A$5:$A$156,0),MATCH(AM$6,'Liste plats'!$A$5:$EX$5,0))*$D156),"",INDEX('Liste plats'!$A$5:$EX$156,MATCH('Journal cuisine'!$B156,'Liste plats'!$A$5:$A$156,0),MATCH(AM$6,'Liste plats'!$A$5:$EX$5,0))*$D156)</f>
        <v/>
      </c>
      <c r="AN156" s="36" t="str">
        <f>IF(ISERROR(INDEX('Liste plats'!$A$5:$EX$156,MATCH('Journal cuisine'!$B156,'Liste plats'!$A$5:$A$156,0),MATCH(AN$6,'Liste plats'!$A$5:$EX$5,0))*$D156),"",INDEX('Liste plats'!$A$5:$EX$156,MATCH('Journal cuisine'!$B156,'Liste plats'!$A$5:$A$156,0),MATCH(AN$6,'Liste plats'!$A$5:$EX$5,0))*$D156)</f>
        <v/>
      </c>
      <c r="AO156" s="36" t="str">
        <f>IF(ISERROR(INDEX('Liste plats'!$A$5:$EX$156,MATCH('Journal cuisine'!$B156,'Liste plats'!$A$5:$A$156,0),MATCH(AO$6,'Liste plats'!$A$5:$EX$5,0))*$D156),"",INDEX('Liste plats'!$A$5:$EX$156,MATCH('Journal cuisine'!$B156,'Liste plats'!$A$5:$A$156,0),MATCH(AO$6,'Liste plats'!$A$5:$EX$5,0))*$D156)</f>
        <v/>
      </c>
      <c r="AP156" s="36" t="str">
        <f>IF(ISERROR(INDEX('Liste plats'!$A$5:$EX$156,MATCH('Journal cuisine'!$B156,'Liste plats'!$A$5:$A$156,0),MATCH(AP$6,'Liste plats'!$A$5:$EX$5,0))*$D156),"",INDEX('Liste plats'!$A$5:$EX$156,MATCH('Journal cuisine'!$B156,'Liste plats'!$A$5:$A$156,0),MATCH(AP$6,'Liste plats'!$A$5:$EX$5,0))*$D156)</f>
        <v/>
      </c>
      <c r="AQ156" s="36" t="str">
        <f>IF(ISERROR(INDEX('Liste plats'!$A$5:$EX$156,MATCH('Journal cuisine'!$B156,'Liste plats'!$A$5:$A$156,0),MATCH(AQ$6,'Liste plats'!$A$5:$EX$5,0))*$D156),"",INDEX('Liste plats'!$A$5:$EX$156,MATCH('Journal cuisine'!$B156,'Liste plats'!$A$5:$A$156,0),MATCH(AQ$6,'Liste plats'!$A$5:$EX$5,0))*$D156)</f>
        <v/>
      </c>
      <c r="AR156" s="36" t="str">
        <f>IF(ISERROR(INDEX('Liste plats'!$A$5:$EX$156,MATCH('Journal cuisine'!$B156,'Liste plats'!$A$5:$A$156,0),MATCH(AR$6,'Liste plats'!$A$5:$EX$5,0))*$D156),"",INDEX('Liste plats'!$A$5:$EX$156,MATCH('Journal cuisine'!$B156,'Liste plats'!$A$5:$A$156,0),MATCH(AR$6,'Liste plats'!$A$5:$EX$5,0))*$D156)</f>
        <v/>
      </c>
      <c r="AS156" s="36" t="str">
        <f>IF(ISERROR(INDEX('Liste plats'!$A$5:$EX$156,MATCH('Journal cuisine'!$B156,'Liste plats'!$A$5:$A$156,0),MATCH(AS$6,'Liste plats'!$A$5:$EX$5,0))*$D156),"",INDEX('Liste plats'!$A$5:$EX$156,MATCH('Journal cuisine'!$B156,'Liste plats'!$A$5:$A$156,0),MATCH(AS$6,'Liste plats'!$A$5:$EX$5,0))*$D156)</f>
        <v/>
      </c>
      <c r="AT156" s="36" t="str">
        <f>IF(ISERROR(INDEX('Liste plats'!$A$5:$EX$156,MATCH('Journal cuisine'!$B156,'Liste plats'!$A$5:$A$156,0),MATCH(AT$6,'Liste plats'!$A$5:$EX$5,0))*$D156),"",INDEX('Liste plats'!$A$5:$EX$156,MATCH('Journal cuisine'!$B156,'Liste plats'!$A$5:$A$156,0),MATCH(AT$6,'Liste plats'!$A$5:$EX$5,0))*$D156)</f>
        <v/>
      </c>
      <c r="AU156" s="36" t="str">
        <f>IF(ISERROR(INDEX('Liste plats'!$A$5:$EX$156,MATCH('Journal cuisine'!$B156,'Liste plats'!$A$5:$A$156,0),MATCH(AU$6,'Liste plats'!$A$5:$EX$5,0))*$D156),"",INDEX('Liste plats'!$A$5:$EX$156,MATCH('Journal cuisine'!$B156,'Liste plats'!$A$5:$A$156,0),MATCH(AU$6,'Liste plats'!$A$5:$EX$5,0))*$D156)</f>
        <v/>
      </c>
      <c r="AV156" s="36" t="str">
        <f>IF(ISERROR(INDEX('Liste plats'!$A$5:$EX$156,MATCH('Journal cuisine'!$B156,'Liste plats'!$A$5:$A$156,0),MATCH(AV$6,'Liste plats'!$A$5:$EX$5,0))*$D156),"",INDEX('Liste plats'!$A$5:$EX$156,MATCH('Journal cuisine'!$B156,'Liste plats'!$A$5:$A$156,0),MATCH(AV$6,'Liste plats'!$A$5:$EX$5,0))*$D156)</f>
        <v/>
      </c>
      <c r="AW156" s="36" t="str">
        <f>IF(ISERROR(INDEX('Liste plats'!$A$5:$EX$156,MATCH('Journal cuisine'!$B156,'Liste plats'!$A$5:$A$156,0),MATCH(AW$6,'Liste plats'!$A$5:$EX$5,0))*$D156),"",INDEX('Liste plats'!$A$5:$EX$156,MATCH('Journal cuisine'!$B156,'Liste plats'!$A$5:$A$156,0),MATCH(AW$6,'Liste plats'!$A$5:$EX$5,0))*$D156)</f>
        <v/>
      </c>
      <c r="AX156" s="36" t="str">
        <f>IF(ISERROR(INDEX('Liste plats'!$A$5:$EX$156,MATCH('Journal cuisine'!$B156,'Liste plats'!$A$5:$A$156,0),MATCH(AX$6,'Liste plats'!$A$5:$EX$5,0))*$D156),"",INDEX('Liste plats'!$A$5:$EX$156,MATCH('Journal cuisine'!$B156,'Liste plats'!$A$5:$A$156,0),MATCH(AX$6,'Liste plats'!$A$5:$EX$5,0))*$D156)</f>
        <v/>
      </c>
      <c r="AY156" s="36" t="str">
        <f>IF(ISERROR(INDEX('Liste plats'!$A$5:$EX$156,MATCH('Journal cuisine'!$B156,'Liste plats'!$A$5:$A$156,0),MATCH(AY$6,'Liste plats'!$A$5:$EX$5,0))*$D156),"",INDEX('Liste plats'!$A$5:$EX$156,MATCH('Journal cuisine'!$B156,'Liste plats'!$A$5:$A$156,0),MATCH(AY$6,'Liste plats'!$A$5:$EX$5,0))*$D156)</f>
        <v/>
      </c>
      <c r="AZ156" s="36" t="str">
        <f>IF(ISERROR(INDEX('Liste plats'!$A$5:$EX$156,MATCH('Journal cuisine'!$B156,'Liste plats'!$A$5:$A$156,0),MATCH(AZ$6,'Liste plats'!$A$5:$EX$5,0))*$D156),"",INDEX('Liste plats'!$A$5:$EX$156,MATCH('Journal cuisine'!$B156,'Liste plats'!$A$5:$A$156,0),MATCH(AZ$6,'Liste plats'!$A$5:$EX$5,0))*$D156)</f>
        <v/>
      </c>
      <c r="BA156" s="36" t="str">
        <f>IF(ISERROR(INDEX('Liste plats'!$A$5:$EX$156,MATCH('Journal cuisine'!$B156,'Liste plats'!$A$5:$A$156,0),MATCH(BA$6,'Liste plats'!$A$5:$EX$5,0))*$D156),"",INDEX('Liste plats'!$A$5:$EX$156,MATCH('Journal cuisine'!$B156,'Liste plats'!$A$5:$A$156,0),MATCH(BA$6,'Liste plats'!$A$5:$EX$5,0))*$D156)</f>
        <v/>
      </c>
      <c r="BB156" s="36" t="str">
        <f>IF(ISERROR(INDEX('Liste plats'!$A$5:$EX$156,MATCH('Journal cuisine'!$B156,'Liste plats'!$A$5:$A$156,0),MATCH(BB$6,'Liste plats'!$A$5:$EX$5,0))*$D156),"",INDEX('Liste plats'!$A$5:$EX$156,MATCH('Journal cuisine'!$B156,'Liste plats'!$A$5:$A$156,0),MATCH(BB$6,'Liste plats'!$A$5:$EX$5,0))*$D156)</f>
        <v/>
      </c>
      <c r="BC156" s="36" t="str">
        <f>IF(ISERROR(INDEX('Liste plats'!$A$5:$EX$156,MATCH('Journal cuisine'!$B156,'Liste plats'!$A$5:$A$156,0),MATCH(BC$6,'Liste plats'!$A$5:$EX$5,0))*$D156),"",INDEX('Liste plats'!$A$5:$EX$156,MATCH('Journal cuisine'!$B156,'Liste plats'!$A$5:$A$156,0),MATCH(BC$6,'Liste plats'!$A$5:$EX$5,0))*$D156)</f>
        <v/>
      </c>
      <c r="BD156" s="36" t="str">
        <f>IF(ISERROR(INDEX('Liste plats'!$A$5:$EX$156,MATCH('Journal cuisine'!$B156,'Liste plats'!$A$5:$A$156,0),MATCH(BD$6,'Liste plats'!$A$5:$EX$5,0))*$D156),"",INDEX('Liste plats'!$A$5:$EX$156,MATCH('Journal cuisine'!$B156,'Liste plats'!$A$5:$A$156,0),MATCH(BD$6,'Liste plats'!$A$5:$EX$5,0))*$D156)</f>
        <v/>
      </c>
      <c r="BE156" s="36" t="str">
        <f>IF(ISERROR(INDEX('Liste plats'!$A$5:$EX$156,MATCH('Journal cuisine'!$B156,'Liste plats'!$A$5:$A$156,0),MATCH(BE$6,'Liste plats'!$A$5:$EX$5,0))*$D156),"",INDEX('Liste plats'!$A$5:$EX$156,MATCH('Journal cuisine'!$B156,'Liste plats'!$A$5:$A$156,0),MATCH(BE$6,'Liste plats'!$A$5:$EX$5,0))*$D156)</f>
        <v/>
      </c>
      <c r="BF156" s="36" t="str">
        <f>IF(ISERROR(INDEX('Liste plats'!$A$5:$EX$156,MATCH('Journal cuisine'!$B156,'Liste plats'!$A$5:$A$156,0),MATCH(BF$6,'Liste plats'!$A$5:$EX$5,0))*$D156),"",INDEX('Liste plats'!$A$5:$EX$156,MATCH('Journal cuisine'!$B156,'Liste plats'!$A$5:$A$156,0),MATCH(BF$6,'Liste plats'!$A$5:$EX$5,0))*$D156)</f>
        <v/>
      </c>
      <c r="BG156" s="36" t="str">
        <f>IF(ISERROR(INDEX('Liste plats'!$A$5:$EX$156,MATCH('Journal cuisine'!$B156,'Liste plats'!$A$5:$A$156,0),MATCH(BG$6,'Liste plats'!$A$5:$EX$5,0))*$D156),"",INDEX('Liste plats'!$A$5:$EX$156,MATCH('Journal cuisine'!$B156,'Liste plats'!$A$5:$A$156,0),MATCH(BG$6,'Liste plats'!$A$5:$EX$5,0))*$D156)</f>
        <v/>
      </c>
      <c r="BH156" s="36" t="str">
        <f>IF(ISERROR(INDEX('Liste plats'!$A$5:$EX$156,MATCH('Journal cuisine'!$B156,'Liste plats'!$A$5:$A$156,0),MATCH(BH$6,'Liste plats'!$A$5:$EX$5,0))*$D156),"",INDEX('Liste plats'!$A$5:$EX$156,MATCH('Journal cuisine'!$B156,'Liste plats'!$A$5:$A$156,0),MATCH(BH$6,'Liste plats'!$A$5:$EX$5,0))*$D156)</f>
        <v/>
      </c>
      <c r="BI156" s="36" t="str">
        <f>IF(ISERROR(INDEX('Liste plats'!$A$5:$EX$156,MATCH('Journal cuisine'!$B156,'Liste plats'!$A$5:$A$156,0),MATCH(BI$6,'Liste plats'!$A$5:$EX$5,0))*$D156),"",INDEX('Liste plats'!$A$5:$EX$156,MATCH('Journal cuisine'!$B156,'Liste plats'!$A$5:$A$156,0),MATCH(BI$6,'Liste plats'!$A$5:$EX$5,0))*$D156)</f>
        <v/>
      </c>
      <c r="BJ156" s="36" t="str">
        <f>IF(ISERROR(INDEX('Liste plats'!$A$5:$EX$156,MATCH('Journal cuisine'!$B156,'Liste plats'!$A$5:$A$156,0),MATCH(BJ$6,'Liste plats'!$A$5:$EX$5,0))*$D156),"",INDEX('Liste plats'!$A$5:$EX$156,MATCH('Journal cuisine'!$B156,'Liste plats'!$A$5:$A$156,0),MATCH(BJ$6,'Liste plats'!$A$5:$EX$5,0))*$D156)</f>
        <v/>
      </c>
      <c r="BK156" s="36" t="str">
        <f>IF(ISERROR(INDEX('Liste plats'!$A$5:$EX$156,MATCH('Journal cuisine'!$B156,'Liste plats'!$A$5:$A$156,0),MATCH(BK$6,'Liste plats'!$A$5:$EX$5,0))*$D156),"",INDEX('Liste plats'!$A$5:$EX$156,MATCH('Journal cuisine'!$B156,'Liste plats'!$A$5:$A$156,0),MATCH(BK$6,'Liste plats'!$A$5:$EX$5,0))*$D156)</f>
        <v/>
      </c>
      <c r="BL156" s="36" t="str">
        <f>IF(ISERROR(INDEX('Liste plats'!$A$5:$EX$156,MATCH('Journal cuisine'!$B156,'Liste plats'!$A$5:$A$156,0),MATCH(BL$6,'Liste plats'!$A$5:$EX$5,0))*$D156),"",INDEX('Liste plats'!$A$5:$EX$156,MATCH('Journal cuisine'!$B156,'Liste plats'!$A$5:$A$156,0),MATCH(BL$6,'Liste plats'!$A$5:$EX$5,0))*$D156)</f>
        <v/>
      </c>
      <c r="BM156" s="36" t="str">
        <f>IF(ISERROR(INDEX('Liste plats'!$A$5:$EX$156,MATCH('Journal cuisine'!$B156,'Liste plats'!$A$5:$A$156,0),MATCH(BM$6,'Liste plats'!$A$5:$EX$5,0))*$D156),"",INDEX('Liste plats'!$A$5:$EX$156,MATCH('Journal cuisine'!$B156,'Liste plats'!$A$5:$A$156,0),MATCH(BM$6,'Liste plats'!$A$5:$EX$5,0))*$D156)</f>
        <v/>
      </c>
      <c r="BN156" s="36" t="str">
        <f>IF(ISERROR(INDEX('Liste plats'!$A$5:$EX$156,MATCH('Journal cuisine'!$B156,'Liste plats'!$A$5:$A$156,0),MATCH(BN$6,'Liste plats'!$A$5:$EX$5,0))*$D156),"",INDEX('Liste plats'!$A$5:$EX$156,MATCH('Journal cuisine'!$B156,'Liste plats'!$A$5:$A$156,0),MATCH(BN$6,'Liste plats'!$A$5:$EX$5,0))*$D156)</f>
        <v/>
      </c>
      <c r="BO156" s="36" t="str">
        <f>IF(ISERROR(INDEX('Liste plats'!$A$5:$EX$156,MATCH('Journal cuisine'!$B156,'Liste plats'!$A$5:$A$156,0),MATCH(BO$6,'Liste plats'!$A$5:$EX$5,0))*$D156),"",INDEX('Liste plats'!$A$5:$EX$156,MATCH('Journal cuisine'!$B156,'Liste plats'!$A$5:$A$156,0),MATCH(BO$6,'Liste plats'!$A$5:$EX$5,0))*$D156)</f>
        <v/>
      </c>
      <c r="BP156" s="36" t="str">
        <f>IF(ISERROR(INDEX('Liste plats'!$A$5:$EX$156,MATCH('Journal cuisine'!$B156,'Liste plats'!$A$5:$A$156,0),MATCH(BP$6,'Liste plats'!$A$5:$EX$5,0))*$D156),"",INDEX('Liste plats'!$A$5:$EX$156,MATCH('Journal cuisine'!$B156,'Liste plats'!$A$5:$A$156,0),MATCH(BP$6,'Liste plats'!$A$5:$EX$5,0))*$D156)</f>
        <v/>
      </c>
      <c r="BQ156" s="36" t="str">
        <f>IF(ISERROR(INDEX('Liste plats'!$A$5:$EX$156,MATCH('Journal cuisine'!$B156,'Liste plats'!$A$5:$A$156,0),MATCH(BQ$6,'Liste plats'!$A$5:$EX$5,0))*$D156),"",INDEX('Liste plats'!$A$5:$EX$156,MATCH('Journal cuisine'!$B156,'Liste plats'!$A$5:$A$156,0),MATCH(BQ$6,'Liste plats'!$A$5:$EX$5,0))*$D156)</f>
        <v/>
      </c>
      <c r="BR156" s="36" t="str">
        <f>IF(ISERROR(INDEX('Liste plats'!$A$5:$EX$156,MATCH('Journal cuisine'!$B156,'Liste plats'!$A$5:$A$156,0),MATCH(BR$6,'Liste plats'!$A$5:$EX$5,0))*$D156),"",INDEX('Liste plats'!$A$5:$EX$156,MATCH('Journal cuisine'!$B156,'Liste plats'!$A$5:$A$156,0),MATCH(BR$6,'Liste plats'!$A$5:$EX$5,0))*$D156)</f>
        <v/>
      </c>
      <c r="BS156" s="36" t="str">
        <f>IF(ISERROR(INDEX('Liste plats'!$A$5:$EX$156,MATCH('Journal cuisine'!$B156,'Liste plats'!$A$5:$A$156,0),MATCH(BS$6,'Liste plats'!$A$5:$EX$5,0))*$D156),"",INDEX('Liste plats'!$A$5:$EX$156,MATCH('Journal cuisine'!$B156,'Liste plats'!$A$5:$A$156,0),MATCH(BS$6,'Liste plats'!$A$5:$EX$5,0))*$D156)</f>
        <v/>
      </c>
      <c r="BT156" s="36" t="str">
        <f>IF(ISERROR(INDEX('Liste plats'!$A$5:$EX$156,MATCH('Journal cuisine'!$B156,'Liste plats'!$A$5:$A$156,0),MATCH(BT$6,'Liste plats'!$A$5:$EX$5,0))*$D156),"",INDEX('Liste plats'!$A$5:$EX$156,MATCH('Journal cuisine'!$B156,'Liste plats'!$A$5:$A$156,0),MATCH(BT$6,'Liste plats'!$A$5:$EX$5,0))*$D156)</f>
        <v/>
      </c>
      <c r="BU156" s="36" t="str">
        <f>IF(ISERROR(INDEX('Liste plats'!$A$5:$EX$156,MATCH('Journal cuisine'!$B156,'Liste plats'!$A$5:$A$156,0),MATCH(BU$6,'Liste plats'!$A$5:$EX$5,0))*$D156),"",INDEX('Liste plats'!$A$5:$EX$156,MATCH('Journal cuisine'!$B156,'Liste plats'!$A$5:$A$156,0),MATCH(BU$6,'Liste plats'!$A$5:$EX$5,0))*$D156)</f>
        <v/>
      </c>
      <c r="BV156" s="36" t="str">
        <f>IF(ISERROR(INDEX('Liste plats'!$A$5:$EX$156,MATCH('Journal cuisine'!$B156,'Liste plats'!$A$5:$A$156,0),MATCH(BV$6,'Liste plats'!$A$5:$EX$5,0))*$D156),"",INDEX('Liste plats'!$A$5:$EX$156,MATCH('Journal cuisine'!$B156,'Liste plats'!$A$5:$A$156,0),MATCH(BV$6,'Liste plats'!$A$5:$EX$5,0))*$D156)</f>
        <v/>
      </c>
      <c r="BW156" s="36" t="str">
        <f>IF(ISERROR(INDEX('Liste plats'!$A$5:$EX$156,MATCH('Journal cuisine'!$B156,'Liste plats'!$A$5:$A$156,0),MATCH(BW$6,'Liste plats'!$A$5:$EX$5,0))*$D156),"",INDEX('Liste plats'!$A$5:$EX$156,MATCH('Journal cuisine'!$B156,'Liste plats'!$A$5:$A$156,0),MATCH(BW$6,'Liste plats'!$A$5:$EX$5,0))*$D156)</f>
        <v/>
      </c>
      <c r="BX156" s="36" t="str">
        <f>IF(ISERROR(INDEX('Liste plats'!$A$5:$EX$156,MATCH('Journal cuisine'!$B156,'Liste plats'!$A$5:$A$156,0),MATCH(BX$6,'Liste plats'!$A$5:$EX$5,0))*$D156),"",INDEX('Liste plats'!$A$5:$EX$156,MATCH('Journal cuisine'!$B156,'Liste plats'!$A$5:$A$156,0),MATCH(BX$6,'Liste plats'!$A$5:$EX$5,0))*$D156)</f>
        <v/>
      </c>
      <c r="BY156" s="36" t="str">
        <f>IF(ISERROR(INDEX('Liste plats'!$A$5:$EX$156,MATCH('Journal cuisine'!$B156,'Liste plats'!$A$5:$A$156,0),MATCH(BY$6,'Liste plats'!$A$5:$EX$5,0))*$D156),"",INDEX('Liste plats'!$A$5:$EX$156,MATCH('Journal cuisine'!$B156,'Liste plats'!$A$5:$A$156,0),MATCH(BY$6,'Liste plats'!$A$5:$EX$5,0))*$D156)</f>
        <v/>
      </c>
      <c r="BZ156" s="36" t="str">
        <f>IF(ISERROR(INDEX('Liste plats'!$A$5:$EX$156,MATCH('Journal cuisine'!$B156,'Liste plats'!$A$5:$A$156,0),MATCH(BZ$6,'Liste plats'!$A$5:$EX$5,0))*$D156),"",INDEX('Liste plats'!$A$5:$EX$156,MATCH('Journal cuisine'!$B156,'Liste plats'!$A$5:$A$156,0),MATCH(BZ$6,'Liste plats'!$A$5:$EX$5,0))*$D156)</f>
        <v/>
      </c>
      <c r="CA156" s="36" t="str">
        <f>IF(ISERROR(INDEX('Liste plats'!$A$5:$EX$156,MATCH('Journal cuisine'!$B156,'Liste plats'!$A$5:$A$156,0),MATCH(CA$6,'Liste plats'!$A$5:$EX$5,0))*$D156),"",INDEX('Liste plats'!$A$5:$EX$156,MATCH('Journal cuisine'!$B156,'Liste plats'!$A$5:$A$156,0),MATCH(CA$6,'Liste plats'!$A$5:$EX$5,0))*$D156)</f>
        <v/>
      </c>
      <c r="CB156" s="36" t="str">
        <f>IF(ISERROR(INDEX('Liste plats'!$A$5:$EX$156,MATCH('Journal cuisine'!$B156,'Liste plats'!$A$5:$A$156,0),MATCH(CB$6,'Liste plats'!$A$5:$EX$5,0))*$D156),"",INDEX('Liste plats'!$A$5:$EX$156,MATCH('Journal cuisine'!$B156,'Liste plats'!$A$5:$A$156,0),MATCH(CB$6,'Liste plats'!$A$5:$EX$5,0))*$D156)</f>
        <v/>
      </c>
      <c r="CC156" s="36" t="str">
        <f>IF(ISERROR(INDEX('Liste plats'!$A$5:$EX$156,MATCH('Journal cuisine'!$B156,'Liste plats'!$A$5:$A$156,0),MATCH(CC$6,'Liste plats'!$A$5:$EX$5,0))*$D156),"",INDEX('Liste plats'!$A$5:$EX$156,MATCH('Journal cuisine'!$B156,'Liste plats'!$A$5:$A$156,0),MATCH(CC$6,'Liste plats'!$A$5:$EX$5,0))*$D156)</f>
        <v/>
      </c>
      <c r="CD156" s="36" t="str">
        <f>IF(ISERROR(INDEX('Liste plats'!$A$5:$EX$156,MATCH('Journal cuisine'!$B156,'Liste plats'!$A$5:$A$156,0),MATCH(CD$6,'Liste plats'!$A$5:$EX$5,0))*$D156),"",INDEX('Liste plats'!$A$5:$EX$156,MATCH('Journal cuisine'!$B156,'Liste plats'!$A$5:$A$156,0),MATCH(CD$6,'Liste plats'!$A$5:$EX$5,0))*$D156)</f>
        <v/>
      </c>
      <c r="CE156" s="36" t="str">
        <f>IF(ISERROR(INDEX('Liste plats'!$A$5:$EX$156,MATCH('Journal cuisine'!$B156,'Liste plats'!$A$5:$A$156,0),MATCH(CE$6,'Liste plats'!$A$5:$EX$5,0))*$D156),"",INDEX('Liste plats'!$A$5:$EX$156,MATCH('Journal cuisine'!$B156,'Liste plats'!$A$5:$A$156,0),MATCH(CE$6,'Liste plats'!$A$5:$EX$5,0))*$D156)</f>
        <v/>
      </c>
      <c r="CF156" s="36" t="str">
        <f>IF(ISERROR(INDEX('Liste plats'!$A$5:$EX$156,MATCH('Journal cuisine'!$B156,'Liste plats'!$A$5:$A$156,0),MATCH(CF$6,'Liste plats'!$A$5:$EX$5,0))*$D156),"",INDEX('Liste plats'!$A$5:$EX$156,MATCH('Journal cuisine'!$B156,'Liste plats'!$A$5:$A$156,0),MATCH(CF$6,'Liste plats'!$A$5:$EX$5,0))*$D156)</f>
        <v/>
      </c>
      <c r="CG156" s="36" t="str">
        <f>IF(ISERROR(INDEX('Liste plats'!$A$5:$EX$156,MATCH('Journal cuisine'!$B156,'Liste plats'!$A$5:$A$156,0),MATCH(CG$6,'Liste plats'!$A$5:$EX$5,0))*$D156),"",INDEX('Liste plats'!$A$5:$EX$156,MATCH('Journal cuisine'!$B156,'Liste plats'!$A$5:$A$156,0),MATCH(CG$6,'Liste plats'!$A$5:$EX$5,0))*$D156)</f>
        <v/>
      </c>
      <c r="CH156" s="36" t="str">
        <f>IF(ISERROR(INDEX('Liste plats'!$A$5:$EX$156,MATCH('Journal cuisine'!$B156,'Liste plats'!$A$5:$A$156,0),MATCH(CH$6,'Liste plats'!$A$5:$EX$5,0))*$D156),"",INDEX('Liste plats'!$A$5:$EX$156,MATCH('Journal cuisine'!$B156,'Liste plats'!$A$5:$A$156,0),MATCH(CH$6,'Liste plats'!$A$5:$EX$5,0))*$D156)</f>
        <v/>
      </c>
      <c r="CI156" s="36" t="str">
        <f>IF(ISERROR(INDEX('Liste plats'!$A$5:$EX$156,MATCH('Journal cuisine'!$B156,'Liste plats'!$A$5:$A$156,0),MATCH(CI$6,'Liste plats'!$A$5:$EX$5,0))*$D156),"",INDEX('Liste plats'!$A$5:$EX$156,MATCH('Journal cuisine'!$B156,'Liste plats'!$A$5:$A$156,0),MATCH(CI$6,'Liste plats'!$A$5:$EX$5,0))*$D156)</f>
        <v/>
      </c>
      <c r="CJ156" s="36" t="str">
        <f>IF(ISERROR(INDEX('Liste plats'!$A$5:$EX$156,MATCH('Journal cuisine'!$B156,'Liste plats'!$A$5:$A$156,0),MATCH(CJ$6,'Liste plats'!$A$5:$EX$5,0))*$D156),"",INDEX('Liste plats'!$A$5:$EX$156,MATCH('Journal cuisine'!$B156,'Liste plats'!$A$5:$A$156,0),MATCH(CJ$6,'Liste plats'!$A$5:$EX$5,0))*$D156)</f>
        <v/>
      </c>
      <c r="CK156" s="36" t="str">
        <f>IF(ISERROR(INDEX('Liste plats'!$A$5:$EX$156,MATCH('Journal cuisine'!$B156,'Liste plats'!$A$5:$A$156,0),MATCH(CK$6,'Liste plats'!$A$5:$EX$5,0))*$D156),"",INDEX('Liste plats'!$A$5:$EX$156,MATCH('Journal cuisine'!$B156,'Liste plats'!$A$5:$A$156,0),MATCH(CK$6,'Liste plats'!$A$5:$EX$5,0))*$D156)</f>
        <v/>
      </c>
      <c r="CL156" s="36" t="str">
        <f>IF(ISERROR(INDEX('Liste plats'!$A$5:$EX$156,MATCH('Journal cuisine'!$B156,'Liste plats'!$A$5:$A$156,0),MATCH(CL$6,'Liste plats'!$A$5:$EX$5,0))*$D156),"",INDEX('Liste plats'!$A$5:$EX$156,MATCH('Journal cuisine'!$B156,'Liste plats'!$A$5:$A$156,0),MATCH(CL$6,'Liste plats'!$A$5:$EX$5,0))*$D156)</f>
        <v/>
      </c>
      <c r="CM156" s="36" t="str">
        <f>IF(ISERROR(INDEX('Liste plats'!$A$5:$EX$156,MATCH('Journal cuisine'!$B156,'Liste plats'!$A$5:$A$156,0),MATCH(CM$6,'Liste plats'!$A$5:$EX$5,0))*$D156),"",INDEX('Liste plats'!$A$5:$EX$156,MATCH('Journal cuisine'!$B156,'Liste plats'!$A$5:$A$156,0),MATCH(CM$6,'Liste plats'!$A$5:$EX$5,0))*$D156)</f>
        <v/>
      </c>
      <c r="CN156" s="36" t="str">
        <f>IF(ISERROR(INDEX('Liste plats'!$A$5:$EX$156,MATCH('Journal cuisine'!$B156,'Liste plats'!$A$5:$A$156,0),MATCH(CN$6,'Liste plats'!$A$5:$EX$5,0))*$D156),"",INDEX('Liste plats'!$A$5:$EX$156,MATCH('Journal cuisine'!$B156,'Liste plats'!$A$5:$A$156,0),MATCH(CN$6,'Liste plats'!$A$5:$EX$5,0))*$D156)</f>
        <v/>
      </c>
      <c r="CO156" s="36" t="str">
        <f>IF(ISERROR(INDEX('Liste plats'!$A$5:$EX$156,MATCH('Journal cuisine'!$B156,'Liste plats'!$A$5:$A$156,0),MATCH(CO$6,'Liste plats'!$A$5:$EX$5,0))*$D156),"",INDEX('Liste plats'!$A$5:$EX$156,MATCH('Journal cuisine'!$B156,'Liste plats'!$A$5:$A$156,0),MATCH(CO$6,'Liste plats'!$A$5:$EX$5,0))*$D156)</f>
        <v/>
      </c>
      <c r="CP156" s="36" t="str">
        <f>IF(ISERROR(INDEX('Liste plats'!$A$5:$EX$156,MATCH('Journal cuisine'!$B156,'Liste plats'!$A$5:$A$156,0),MATCH(CP$6,'Liste plats'!$A$5:$EX$5,0))*$D156),"",INDEX('Liste plats'!$A$5:$EX$156,MATCH('Journal cuisine'!$B156,'Liste plats'!$A$5:$A$156,0),MATCH(CP$6,'Liste plats'!$A$5:$EX$5,0))*$D156)</f>
        <v/>
      </c>
      <c r="CQ156" s="36" t="str">
        <f>IF(ISERROR(INDEX('Liste plats'!$A$5:$EX$156,MATCH('Journal cuisine'!$B156,'Liste plats'!$A$5:$A$156,0),MATCH(CQ$6,'Liste plats'!$A$5:$EX$5,0))*$D156),"",INDEX('Liste plats'!$A$5:$EX$156,MATCH('Journal cuisine'!$B156,'Liste plats'!$A$5:$A$156,0),MATCH(CQ$6,'Liste plats'!$A$5:$EX$5,0))*$D156)</f>
        <v/>
      </c>
      <c r="CR156" s="36" t="str">
        <f>IF(ISERROR(INDEX('Liste plats'!$A$5:$EX$156,MATCH('Journal cuisine'!$B156,'Liste plats'!$A$5:$A$156,0),MATCH(CR$6,'Liste plats'!$A$5:$EX$5,0))*$D156),"",INDEX('Liste plats'!$A$5:$EX$156,MATCH('Journal cuisine'!$B156,'Liste plats'!$A$5:$A$156,0),MATCH(CR$6,'Liste plats'!$A$5:$EX$5,0))*$D156)</f>
        <v/>
      </c>
      <c r="CS156" s="36" t="str">
        <f>IF(ISERROR(INDEX('Liste plats'!$A$5:$EX$156,MATCH('Journal cuisine'!$B156,'Liste plats'!$A$5:$A$156,0),MATCH(CS$6,'Liste plats'!$A$5:$EX$5,0))*$D156),"",INDEX('Liste plats'!$A$5:$EX$156,MATCH('Journal cuisine'!$B156,'Liste plats'!$A$5:$A$156,0),MATCH(CS$6,'Liste plats'!$A$5:$EX$5,0))*$D156)</f>
        <v/>
      </c>
      <c r="CT156" s="36" t="str">
        <f>IF(ISERROR(INDEX('Liste plats'!$A$5:$EX$156,MATCH('Journal cuisine'!$B156,'Liste plats'!$A$5:$A$156,0),MATCH(CT$6,'Liste plats'!$A$5:$EX$5,0))*$D156),"",INDEX('Liste plats'!$A$5:$EX$156,MATCH('Journal cuisine'!$B156,'Liste plats'!$A$5:$A$156,0),MATCH(CT$6,'Liste plats'!$A$5:$EX$5,0))*$D156)</f>
        <v/>
      </c>
      <c r="CU156" s="36" t="str">
        <f>IF(ISERROR(INDEX('Liste plats'!$A$5:$EX$156,MATCH('Journal cuisine'!$B156,'Liste plats'!$A$5:$A$156,0),MATCH(CU$6,'Liste plats'!$A$5:$EX$5,0))*$D156),"",INDEX('Liste plats'!$A$5:$EX$156,MATCH('Journal cuisine'!$B156,'Liste plats'!$A$5:$A$156,0),MATCH(CU$6,'Liste plats'!$A$5:$EX$5,0))*$D156)</f>
        <v/>
      </c>
      <c r="CV156" s="36" t="str">
        <f>IF(ISERROR(INDEX('Liste plats'!$A$5:$EX$156,MATCH('Journal cuisine'!$B156,'Liste plats'!$A$5:$A$156,0),MATCH(CV$6,'Liste plats'!$A$5:$EX$5,0))*$D156),"",INDEX('Liste plats'!$A$5:$EX$156,MATCH('Journal cuisine'!$B156,'Liste plats'!$A$5:$A$156,0),MATCH(CV$6,'Liste plats'!$A$5:$EX$5,0))*$D156)</f>
        <v/>
      </c>
      <c r="CW156" s="36" t="str">
        <f>IF(ISERROR(INDEX('Liste plats'!$A$5:$EX$156,MATCH('Journal cuisine'!$B156,'Liste plats'!$A$5:$A$156,0),MATCH(CW$6,'Liste plats'!$A$5:$EX$5,0))*$D156),"",INDEX('Liste plats'!$A$5:$EX$156,MATCH('Journal cuisine'!$B156,'Liste plats'!$A$5:$A$156,0),MATCH(CW$6,'Liste plats'!$A$5:$EX$5,0))*$D156)</f>
        <v/>
      </c>
      <c r="CX156" s="36" t="str">
        <f>IF(ISERROR(INDEX('Liste plats'!$A$5:$EX$156,MATCH('Journal cuisine'!$B156,'Liste plats'!$A$5:$A$156,0),MATCH(CX$6,'Liste plats'!$A$5:$EX$5,0))*$D156),"",INDEX('Liste plats'!$A$5:$EX$156,MATCH('Journal cuisine'!$B156,'Liste plats'!$A$5:$A$156,0),MATCH(CX$6,'Liste plats'!$A$5:$EX$5,0))*$D156)</f>
        <v/>
      </c>
      <c r="CY156" s="36" t="str">
        <f>IF(ISERROR(INDEX('Liste plats'!$A$5:$EX$156,MATCH('Journal cuisine'!$B156,'Liste plats'!$A$5:$A$156,0),MATCH(CY$6,'Liste plats'!$A$5:$EX$5,0))*$D156),"",INDEX('Liste plats'!$A$5:$EX$156,MATCH('Journal cuisine'!$B156,'Liste plats'!$A$5:$A$156,0),MATCH(CY$6,'Liste plats'!$A$5:$EX$5,0))*$D156)</f>
        <v/>
      </c>
      <c r="CZ156" s="36" t="str">
        <f>IF(ISERROR(INDEX('Liste plats'!$A$5:$EX$156,MATCH('Journal cuisine'!$B156,'Liste plats'!$A$5:$A$156,0),MATCH(CZ$6,'Liste plats'!$A$5:$EX$5,0))*$D156),"",INDEX('Liste plats'!$A$5:$EX$156,MATCH('Journal cuisine'!$B156,'Liste plats'!$A$5:$A$156,0),MATCH(CZ$6,'Liste plats'!$A$5:$EX$5,0))*$D156)</f>
        <v/>
      </c>
      <c r="DA156" s="36" t="str">
        <f>IF(ISERROR(INDEX('Liste plats'!$A$5:$EX$156,MATCH('Journal cuisine'!$B156,'Liste plats'!$A$5:$A$156,0),MATCH(DA$6,'Liste plats'!$A$5:$EX$5,0))*$D156),"",INDEX('Liste plats'!$A$5:$EX$156,MATCH('Journal cuisine'!$B156,'Liste plats'!$A$5:$A$156,0),MATCH(DA$6,'Liste plats'!$A$5:$EX$5,0))*$D156)</f>
        <v/>
      </c>
      <c r="DB156" s="36" t="str">
        <f>IF(ISERROR(INDEX('Liste plats'!$A$5:$EX$156,MATCH('Journal cuisine'!$B156,'Liste plats'!$A$5:$A$156,0),MATCH(DB$6,'Liste plats'!$A$5:$EX$5,0))*$D156),"",INDEX('Liste plats'!$A$5:$EX$156,MATCH('Journal cuisine'!$B156,'Liste plats'!$A$5:$A$156,0),MATCH(DB$6,'Liste plats'!$A$5:$EX$5,0))*$D156)</f>
        <v/>
      </c>
      <c r="DC156" s="36" t="str">
        <f>IF(ISERROR(INDEX('Liste plats'!$A$5:$EX$156,MATCH('Journal cuisine'!$B156,'Liste plats'!$A$5:$A$156,0),MATCH(DC$6,'Liste plats'!$A$5:$EX$5,0))*$D156),"",INDEX('Liste plats'!$A$5:$EX$156,MATCH('Journal cuisine'!$B156,'Liste plats'!$A$5:$A$156,0),MATCH(DC$6,'Liste plats'!$A$5:$EX$5,0))*$D156)</f>
        <v/>
      </c>
      <c r="DD156" s="36" t="str">
        <f>IF(ISERROR(INDEX('Liste plats'!$A$5:$EX$156,MATCH('Journal cuisine'!$B156,'Liste plats'!$A$5:$A$156,0),MATCH(DD$6,'Liste plats'!$A$5:$EX$5,0))*$D156),"",INDEX('Liste plats'!$A$5:$EX$156,MATCH('Journal cuisine'!$B156,'Liste plats'!$A$5:$A$156,0),MATCH(DD$6,'Liste plats'!$A$5:$EX$5,0))*$D156)</f>
        <v/>
      </c>
      <c r="DE156" s="36" t="str">
        <f>IF(ISERROR(INDEX('Liste plats'!$A$5:$EX$156,MATCH('Journal cuisine'!$B156,'Liste plats'!$A$5:$A$156,0),MATCH(DE$6,'Liste plats'!$A$5:$EX$5,0))*$D156),"",INDEX('Liste plats'!$A$5:$EX$156,MATCH('Journal cuisine'!$B156,'Liste plats'!$A$5:$A$156,0),MATCH(DE$6,'Liste plats'!$A$5:$EX$5,0))*$D156)</f>
        <v/>
      </c>
      <c r="DF156" s="36" t="str">
        <f>IF(ISERROR(INDEX('Liste plats'!$A$5:$EX$156,MATCH('Journal cuisine'!$B156,'Liste plats'!$A$5:$A$156,0),MATCH(DF$6,'Liste plats'!$A$5:$EX$5,0))*$D156),"",INDEX('Liste plats'!$A$5:$EX$156,MATCH('Journal cuisine'!$B156,'Liste plats'!$A$5:$A$156,0),MATCH(DF$6,'Liste plats'!$A$5:$EX$5,0))*$D156)</f>
        <v/>
      </c>
      <c r="DG156" s="36" t="str">
        <f>IF(ISERROR(INDEX('Liste plats'!$A$5:$EX$156,MATCH('Journal cuisine'!$B156,'Liste plats'!$A$5:$A$156,0),MATCH(DG$6,'Liste plats'!$A$5:$EX$5,0))*$D156),"",INDEX('Liste plats'!$A$5:$EX$156,MATCH('Journal cuisine'!$B156,'Liste plats'!$A$5:$A$156,0),MATCH(DG$6,'Liste plats'!$A$5:$EX$5,0))*$D156)</f>
        <v/>
      </c>
      <c r="DH156" s="36" t="str">
        <f>IF(ISERROR(INDEX('Liste plats'!$A$5:$EX$156,MATCH('Journal cuisine'!$B156,'Liste plats'!$A$5:$A$156,0),MATCH(DH$6,'Liste plats'!$A$5:$EX$5,0))*$D156),"",INDEX('Liste plats'!$A$5:$EX$156,MATCH('Journal cuisine'!$B156,'Liste plats'!$A$5:$A$156,0),MATCH(DH$6,'Liste plats'!$A$5:$EX$5,0))*$D156)</f>
        <v/>
      </c>
      <c r="DI156" s="36" t="str">
        <f>IF(ISERROR(INDEX('Liste plats'!$A$5:$EX$156,MATCH('Journal cuisine'!$B156,'Liste plats'!$A$5:$A$156,0),MATCH(DI$6,'Liste plats'!$A$5:$EX$5,0))*$D156),"",INDEX('Liste plats'!$A$5:$EX$156,MATCH('Journal cuisine'!$B156,'Liste plats'!$A$5:$A$156,0),MATCH(DI$6,'Liste plats'!$A$5:$EX$5,0))*$D156)</f>
        <v/>
      </c>
      <c r="DJ156" s="36" t="str">
        <f>IF(ISERROR(INDEX('Liste plats'!$A$5:$EX$156,MATCH('Journal cuisine'!$B156,'Liste plats'!$A$5:$A$156,0),MATCH(DJ$6,'Liste plats'!$A$5:$EX$5,0))*$D156),"",INDEX('Liste plats'!$A$5:$EX$156,MATCH('Journal cuisine'!$B156,'Liste plats'!$A$5:$A$156,0),MATCH(DJ$6,'Liste plats'!$A$5:$EX$5,0))*$D156)</f>
        <v/>
      </c>
      <c r="DK156" s="36" t="str">
        <f>IF(ISERROR(INDEX('Liste plats'!$A$5:$EX$156,MATCH('Journal cuisine'!$B156,'Liste plats'!$A$5:$A$156,0),MATCH(DK$6,'Liste plats'!$A$5:$EX$5,0))*$D156),"",INDEX('Liste plats'!$A$5:$EX$156,MATCH('Journal cuisine'!$B156,'Liste plats'!$A$5:$A$156,0),MATCH(DK$6,'Liste plats'!$A$5:$EX$5,0))*$D156)</f>
        <v/>
      </c>
      <c r="DL156" s="36" t="str">
        <f>IF(ISERROR(INDEX('Liste plats'!$A$5:$EX$156,MATCH('Journal cuisine'!$B156,'Liste plats'!$A$5:$A$156,0),MATCH(DL$6,'Liste plats'!$A$5:$EX$5,0))*$D156),"",INDEX('Liste plats'!$A$5:$EX$156,MATCH('Journal cuisine'!$B156,'Liste plats'!$A$5:$A$156,0),MATCH(DL$6,'Liste plats'!$A$5:$EX$5,0))*$D156)</f>
        <v/>
      </c>
      <c r="DM156" s="36" t="str">
        <f>IF(ISERROR(INDEX('Liste plats'!$A$5:$EX$156,MATCH('Journal cuisine'!$B156,'Liste plats'!$A$5:$A$156,0),MATCH(DM$6,'Liste plats'!$A$5:$EX$5,0))*$D156),"",INDEX('Liste plats'!$A$5:$EX$156,MATCH('Journal cuisine'!$B156,'Liste plats'!$A$5:$A$156,0),MATCH(DM$6,'Liste plats'!$A$5:$EX$5,0))*$D156)</f>
        <v/>
      </c>
      <c r="DN156" s="36" t="str">
        <f>IF(ISERROR(INDEX('Liste plats'!$A$5:$EX$156,MATCH('Journal cuisine'!$B156,'Liste plats'!$A$5:$A$156,0),MATCH(DN$6,'Liste plats'!$A$5:$EX$5,0))*$D156),"",INDEX('Liste plats'!$A$5:$EX$156,MATCH('Journal cuisine'!$B156,'Liste plats'!$A$5:$A$156,0),MATCH(DN$6,'Liste plats'!$A$5:$EX$5,0))*$D156)</f>
        <v/>
      </c>
      <c r="DO156" s="36" t="str">
        <f>IF(ISERROR(INDEX('Liste plats'!$A$5:$EX$156,MATCH('Journal cuisine'!$B156,'Liste plats'!$A$5:$A$156,0),MATCH(DO$6,'Liste plats'!$A$5:$EX$5,0))*$D156),"",INDEX('Liste plats'!$A$5:$EX$156,MATCH('Journal cuisine'!$B156,'Liste plats'!$A$5:$A$156,0),MATCH(DO$6,'Liste plats'!$A$5:$EX$5,0))*$D156)</f>
        <v/>
      </c>
      <c r="DP156" s="36" t="str">
        <f>IF(ISERROR(INDEX('Liste plats'!$A$5:$EX$156,MATCH('Journal cuisine'!$B156,'Liste plats'!$A$5:$A$156,0),MATCH(DP$6,'Liste plats'!$A$5:$EX$5,0))*$D156),"",INDEX('Liste plats'!$A$5:$EX$156,MATCH('Journal cuisine'!$B156,'Liste plats'!$A$5:$A$156,0),MATCH(DP$6,'Liste plats'!$A$5:$EX$5,0))*$D156)</f>
        <v/>
      </c>
      <c r="DQ156" s="36" t="str">
        <f>IF(ISERROR(INDEX('Liste plats'!$A$5:$EX$156,MATCH('Journal cuisine'!$B156,'Liste plats'!$A$5:$A$156,0),MATCH(DQ$6,'Liste plats'!$A$5:$EX$5,0))*$D156),"",INDEX('Liste plats'!$A$5:$EX$156,MATCH('Journal cuisine'!$B156,'Liste plats'!$A$5:$A$156,0),MATCH(DQ$6,'Liste plats'!$A$5:$EX$5,0))*$D156)</f>
        <v/>
      </c>
      <c r="DR156" s="36" t="str">
        <f>IF(ISERROR(INDEX('Liste plats'!$A$5:$EX$156,MATCH('Journal cuisine'!$B156,'Liste plats'!$A$5:$A$156,0),MATCH(DR$6,'Liste plats'!$A$5:$EX$5,0))*$D156),"",INDEX('Liste plats'!$A$5:$EX$156,MATCH('Journal cuisine'!$B156,'Liste plats'!$A$5:$A$156,0),MATCH(DR$6,'Liste plats'!$A$5:$EX$5,0))*$D156)</f>
        <v/>
      </c>
      <c r="DS156" s="36" t="str">
        <f>IF(ISERROR(INDEX('Liste plats'!$A$5:$EX$156,MATCH('Journal cuisine'!$B156,'Liste plats'!$A$5:$A$156,0),MATCH(DS$6,'Liste plats'!$A$5:$EX$5,0))*$D156),"",INDEX('Liste plats'!$A$5:$EX$156,MATCH('Journal cuisine'!$B156,'Liste plats'!$A$5:$A$156,0),MATCH(DS$6,'Liste plats'!$A$5:$EX$5,0))*$D156)</f>
        <v/>
      </c>
      <c r="DT156" s="36" t="str">
        <f>IF(ISERROR(INDEX('Liste plats'!$A$5:$EX$156,MATCH('Journal cuisine'!$B156,'Liste plats'!$A$5:$A$156,0),MATCH(DT$6,'Liste plats'!$A$5:$EX$5,0))*$D156),"",INDEX('Liste plats'!$A$5:$EX$156,MATCH('Journal cuisine'!$B156,'Liste plats'!$A$5:$A$156,0),MATCH(DT$6,'Liste plats'!$A$5:$EX$5,0))*$D156)</f>
        <v/>
      </c>
      <c r="DU156" s="36" t="str">
        <f>IF(ISERROR(INDEX('Liste plats'!$A$5:$EX$156,MATCH('Journal cuisine'!$B156,'Liste plats'!$A$5:$A$156,0),MATCH(DU$6,'Liste plats'!$A$5:$EX$5,0))*$D156),"",INDEX('Liste plats'!$A$5:$EX$156,MATCH('Journal cuisine'!$B156,'Liste plats'!$A$5:$A$156,0),MATCH(DU$6,'Liste plats'!$A$5:$EX$5,0))*$D156)</f>
        <v/>
      </c>
      <c r="DV156" s="36" t="str">
        <f>IF(ISERROR(INDEX('Liste plats'!$A$5:$EX$156,MATCH('Journal cuisine'!$B156,'Liste plats'!$A$5:$A$156,0),MATCH(DV$6,'Liste plats'!$A$5:$EX$5,0))*$D156),"",INDEX('Liste plats'!$A$5:$EX$156,MATCH('Journal cuisine'!$B156,'Liste plats'!$A$5:$A$156,0),MATCH(DV$6,'Liste plats'!$A$5:$EX$5,0))*$D156)</f>
        <v/>
      </c>
      <c r="DW156" s="36" t="str">
        <f>IF(ISERROR(INDEX('Liste plats'!$A$5:$EX$156,MATCH('Journal cuisine'!$B156,'Liste plats'!$A$5:$A$156,0),MATCH(DW$6,'Liste plats'!$A$5:$EX$5,0))*$D156),"",INDEX('Liste plats'!$A$5:$EX$156,MATCH('Journal cuisine'!$B156,'Liste plats'!$A$5:$A$156,0),MATCH(DW$6,'Liste plats'!$A$5:$EX$5,0))*$D156)</f>
        <v/>
      </c>
      <c r="DX156" s="36" t="str">
        <f>IF(ISERROR(INDEX('Liste plats'!$A$5:$EX$156,MATCH('Journal cuisine'!$B156,'Liste plats'!$A$5:$A$156,0),MATCH(DX$6,'Liste plats'!$A$5:$EX$5,0))*$D156),"",INDEX('Liste plats'!$A$5:$EX$156,MATCH('Journal cuisine'!$B156,'Liste plats'!$A$5:$A$156,0),MATCH(DX$6,'Liste plats'!$A$5:$EX$5,0))*$D156)</f>
        <v/>
      </c>
      <c r="DY156" s="36" t="str">
        <f>IF(ISERROR(INDEX('Liste plats'!$A$5:$EX$156,MATCH('Journal cuisine'!$B156,'Liste plats'!$A$5:$A$156,0),MATCH(DY$6,'Liste plats'!$A$5:$EX$5,0))*$D156),"",INDEX('Liste plats'!$A$5:$EX$156,MATCH('Journal cuisine'!$B156,'Liste plats'!$A$5:$A$156,0),MATCH(DY$6,'Liste plats'!$A$5:$EX$5,0))*$D156)</f>
        <v/>
      </c>
      <c r="DZ156" s="36" t="str">
        <f>IF(ISERROR(INDEX('Liste plats'!$A$5:$EX$156,MATCH('Journal cuisine'!$B156,'Liste plats'!$A$5:$A$156,0),MATCH(DZ$6,'Liste plats'!$A$5:$EX$5,0))*$D156),"",INDEX('Liste plats'!$A$5:$EX$156,MATCH('Journal cuisine'!$B156,'Liste plats'!$A$5:$A$156,0),MATCH(DZ$6,'Liste plats'!$A$5:$EX$5,0))*$D156)</f>
        <v/>
      </c>
      <c r="EA156" s="36" t="str">
        <f>IF(ISERROR(INDEX('Liste plats'!$A$5:$EX$156,MATCH('Journal cuisine'!$B156,'Liste plats'!$A$5:$A$156,0),MATCH(EA$6,'Liste plats'!$A$5:$EX$5,0))*$D156),"",INDEX('Liste plats'!$A$5:$EX$156,MATCH('Journal cuisine'!$B156,'Liste plats'!$A$5:$A$156,0),MATCH(EA$6,'Liste plats'!$A$5:$EX$5,0))*$D156)</f>
        <v/>
      </c>
      <c r="EB156" s="36" t="str">
        <f>IF(ISERROR(INDEX('Liste plats'!$A$5:$EX$156,MATCH('Journal cuisine'!$B156,'Liste plats'!$A$5:$A$156,0),MATCH(EB$6,'Liste plats'!$A$5:$EX$5,0))*$D156),"",INDEX('Liste plats'!$A$5:$EX$156,MATCH('Journal cuisine'!$B156,'Liste plats'!$A$5:$A$156,0),MATCH(EB$6,'Liste plats'!$A$5:$EX$5,0))*$D156)</f>
        <v/>
      </c>
      <c r="EC156" s="36" t="str">
        <f>IF(ISERROR(INDEX('Liste plats'!$A$5:$EX$156,MATCH('Journal cuisine'!$B156,'Liste plats'!$A$5:$A$156,0),MATCH(EC$6,'Liste plats'!$A$5:$EX$5,0))*$D156),"",INDEX('Liste plats'!$A$5:$EX$156,MATCH('Journal cuisine'!$B156,'Liste plats'!$A$5:$A$156,0),MATCH(EC$6,'Liste plats'!$A$5:$EX$5,0))*$D156)</f>
        <v/>
      </c>
      <c r="ED156" s="36" t="str">
        <f>IF(ISERROR(INDEX('Liste plats'!$A$5:$EX$156,MATCH('Journal cuisine'!$B156,'Liste plats'!$A$5:$A$156,0),MATCH(ED$6,'Liste plats'!$A$5:$EX$5,0))*$D156),"",INDEX('Liste plats'!$A$5:$EX$156,MATCH('Journal cuisine'!$B156,'Liste plats'!$A$5:$A$156,0),MATCH(ED$6,'Liste plats'!$A$5:$EX$5,0))*$D156)</f>
        <v/>
      </c>
      <c r="EE156" s="36" t="str">
        <f>IF(ISERROR(INDEX('Liste plats'!$A$5:$EX$156,MATCH('Journal cuisine'!$B156,'Liste plats'!$A$5:$A$156,0),MATCH(EE$6,'Liste plats'!$A$5:$EX$5,0))*$D156),"",INDEX('Liste plats'!$A$5:$EX$156,MATCH('Journal cuisine'!$B156,'Liste plats'!$A$5:$A$156,0),MATCH(EE$6,'Liste plats'!$A$5:$EX$5,0))*$D156)</f>
        <v/>
      </c>
      <c r="EF156" s="36" t="str">
        <f>IF(ISERROR(INDEX('Liste plats'!$A$5:$EX$156,MATCH('Journal cuisine'!$B156,'Liste plats'!$A$5:$A$156,0),MATCH(EF$6,'Liste plats'!$A$5:$EX$5,0))*$D156),"",INDEX('Liste plats'!$A$5:$EX$156,MATCH('Journal cuisine'!$B156,'Liste plats'!$A$5:$A$156,0),MATCH(EF$6,'Liste plats'!$A$5:$EX$5,0))*$D156)</f>
        <v/>
      </c>
      <c r="EG156" s="36" t="str">
        <f>IF(ISERROR(INDEX('Liste plats'!$A$5:$EX$156,MATCH('Journal cuisine'!$B156,'Liste plats'!$A$5:$A$156,0),MATCH(EG$6,'Liste plats'!$A$5:$EX$5,0))*$D156),"",INDEX('Liste plats'!$A$5:$EX$156,MATCH('Journal cuisine'!$B156,'Liste plats'!$A$5:$A$156,0),MATCH(EG$6,'Liste plats'!$A$5:$EX$5,0))*$D156)</f>
        <v/>
      </c>
      <c r="EH156" s="36" t="str">
        <f>IF(ISERROR(INDEX('Liste plats'!$A$5:$EX$156,MATCH('Journal cuisine'!$B156,'Liste plats'!$A$5:$A$156,0),MATCH(EH$6,'Liste plats'!$A$5:$EX$5,0))*$D156),"",INDEX('Liste plats'!$A$5:$EX$156,MATCH('Journal cuisine'!$B156,'Liste plats'!$A$5:$A$156,0),MATCH(EH$6,'Liste plats'!$A$5:$EX$5,0))*$D156)</f>
        <v/>
      </c>
      <c r="EI156" s="36" t="str">
        <f>IF(ISERROR(INDEX('Liste plats'!$A$5:$EX$156,MATCH('Journal cuisine'!$B156,'Liste plats'!$A$5:$A$156,0),MATCH(EI$6,'Liste plats'!$A$5:$EX$5,0))*$D156),"",INDEX('Liste plats'!$A$5:$EX$156,MATCH('Journal cuisine'!$B156,'Liste plats'!$A$5:$A$156,0),MATCH(EI$6,'Liste plats'!$A$5:$EX$5,0))*$D156)</f>
        <v/>
      </c>
      <c r="EJ156" s="36" t="str">
        <f>IF(ISERROR(INDEX('Liste plats'!$A$5:$EX$156,MATCH('Journal cuisine'!$B156,'Liste plats'!$A$5:$A$156,0),MATCH(EJ$6,'Liste plats'!$A$5:$EX$5,0))*$D156),"",INDEX('Liste plats'!$A$5:$EX$156,MATCH('Journal cuisine'!$B156,'Liste plats'!$A$5:$A$156,0),MATCH(EJ$6,'Liste plats'!$A$5:$EX$5,0))*$D156)</f>
        <v/>
      </c>
      <c r="EK156" s="36" t="str">
        <f>IF(ISERROR(INDEX('Liste plats'!$A$5:$EX$156,MATCH('Journal cuisine'!$B156,'Liste plats'!$A$5:$A$156,0),MATCH(EK$6,'Liste plats'!$A$5:$EX$5,0))*$D156),"",INDEX('Liste plats'!$A$5:$EX$156,MATCH('Journal cuisine'!$B156,'Liste plats'!$A$5:$A$156,0),MATCH(EK$6,'Liste plats'!$A$5:$EX$5,0))*$D156)</f>
        <v/>
      </c>
      <c r="EL156" s="36" t="str">
        <f>IF(ISERROR(INDEX('Liste plats'!$A$5:$EX$156,MATCH('Journal cuisine'!$B156,'Liste plats'!$A$5:$A$156,0),MATCH(EL$6,'Liste plats'!$A$5:$EX$5,0))*$D156),"",INDEX('Liste plats'!$A$5:$EX$156,MATCH('Journal cuisine'!$B156,'Liste plats'!$A$5:$A$156,0),MATCH(EL$6,'Liste plats'!$A$5:$EX$5,0))*$D156)</f>
        <v/>
      </c>
      <c r="EM156" s="36" t="str">
        <f>IF(ISERROR(INDEX('Liste plats'!$A$5:$EX$156,MATCH('Journal cuisine'!$B156,'Liste plats'!$A$5:$A$156,0),MATCH(EM$6,'Liste plats'!$A$5:$EX$5,0))*$D156),"",INDEX('Liste plats'!$A$5:$EX$156,MATCH('Journal cuisine'!$B156,'Liste plats'!$A$5:$A$156,0),MATCH(EM$6,'Liste plats'!$A$5:$EX$5,0))*$D156)</f>
        <v/>
      </c>
      <c r="EN156" s="36" t="str">
        <f>IF(ISERROR(INDEX('Liste plats'!$A$5:$EX$156,MATCH('Journal cuisine'!$B156,'Liste plats'!$A$5:$A$156,0),MATCH(EN$6,'Liste plats'!$A$5:$EX$5,0))*$D156),"",INDEX('Liste plats'!$A$5:$EX$156,MATCH('Journal cuisine'!$B156,'Liste plats'!$A$5:$A$156,0),MATCH(EN$6,'Liste plats'!$A$5:$EX$5,0))*$D156)</f>
        <v/>
      </c>
      <c r="EO156" s="36" t="str">
        <f>IF(ISERROR(INDEX('Liste plats'!$A$5:$EX$156,MATCH('Journal cuisine'!$B156,'Liste plats'!$A$5:$A$156,0),MATCH(EO$6,'Liste plats'!$A$5:$EX$5,0))*$D156),"",INDEX('Liste plats'!$A$5:$EX$156,MATCH('Journal cuisine'!$B156,'Liste plats'!$A$5:$A$156,0),MATCH(EO$6,'Liste plats'!$A$5:$EX$5,0))*$D156)</f>
        <v/>
      </c>
      <c r="EP156" s="36" t="str">
        <f>IF(ISERROR(INDEX('Liste plats'!$A$5:$EX$156,MATCH('Journal cuisine'!$B156,'Liste plats'!$A$5:$A$156,0),MATCH(EP$6,'Liste plats'!$A$5:$EX$5,0))*$D156),"",INDEX('Liste plats'!$A$5:$EX$156,MATCH('Journal cuisine'!$B156,'Liste plats'!$A$5:$A$156,0),MATCH(EP$6,'Liste plats'!$A$5:$EX$5,0))*$D156)</f>
        <v/>
      </c>
      <c r="EQ156" s="36" t="str">
        <f>IF(ISERROR(INDEX('Liste plats'!$A$5:$EX$156,MATCH('Journal cuisine'!$B156,'Liste plats'!$A$5:$A$156,0),MATCH(EQ$6,'Liste plats'!$A$5:$EX$5,0))*$D156),"",INDEX('Liste plats'!$A$5:$EX$156,MATCH('Journal cuisine'!$B156,'Liste plats'!$A$5:$A$156,0),MATCH(EQ$6,'Liste plats'!$A$5:$EX$5,0))*$D156)</f>
        <v/>
      </c>
      <c r="ER156" s="36" t="str">
        <f>IF(ISERROR(INDEX('Liste plats'!$A$5:$EX$156,MATCH('Journal cuisine'!$B156,'Liste plats'!$A$5:$A$156,0),MATCH(ER$6,'Liste plats'!$A$5:$EX$5,0))*$D156),"",INDEX('Liste plats'!$A$5:$EX$156,MATCH('Journal cuisine'!$B156,'Liste plats'!$A$5:$A$156,0),MATCH(ER$6,'Liste plats'!$A$5:$EX$5,0))*$D156)</f>
        <v/>
      </c>
      <c r="ES156" s="36" t="str">
        <f>IF(ISERROR(INDEX('Liste plats'!$A$5:$EX$156,MATCH('Journal cuisine'!$B156,'Liste plats'!$A$5:$A$156,0),MATCH(ES$6,'Liste plats'!$A$5:$EX$5,0))*$D156),"",INDEX('Liste plats'!$A$5:$EX$156,MATCH('Journal cuisine'!$B156,'Liste plats'!$A$5:$A$156,0),MATCH(ES$6,'Liste plats'!$A$5:$EX$5,0))*$D156)</f>
        <v/>
      </c>
      <c r="ET156" s="36" t="str">
        <f>IF(ISERROR(INDEX('Liste plats'!$A$5:$EX$156,MATCH('Journal cuisine'!$B156,'Liste plats'!$A$5:$A$156,0),MATCH(ET$6,'Liste plats'!$A$5:$EX$5,0))*$D156),"",INDEX('Liste plats'!$A$5:$EX$156,MATCH('Journal cuisine'!$B156,'Liste plats'!$A$5:$A$156,0),MATCH(ET$6,'Liste plats'!$A$5:$EX$5,0))*$D156)</f>
        <v/>
      </c>
      <c r="EU156" s="36" t="str">
        <f>IF(ISERROR(INDEX('Liste plats'!$A$5:$EX$156,MATCH('Journal cuisine'!$B156,'Liste plats'!$A$5:$A$156,0),MATCH(EU$6,'Liste plats'!$A$5:$EX$5,0))*$D156),"",INDEX('Liste plats'!$A$5:$EX$156,MATCH('Journal cuisine'!$B156,'Liste plats'!$A$5:$A$156,0),MATCH(EU$6,'Liste plats'!$A$5:$EX$5,0))*$D156)</f>
        <v/>
      </c>
      <c r="EV156" s="36" t="str">
        <f>IF(ISERROR(INDEX('Liste plats'!$A$5:$EX$156,MATCH('Journal cuisine'!$B156,'Liste plats'!$A$5:$A$156,0),MATCH(EV$6,'Liste plats'!$A$5:$EX$5,0))*$D156),"",INDEX('Liste plats'!$A$5:$EX$156,MATCH('Journal cuisine'!$B156,'Liste plats'!$A$5:$A$156,0),MATCH(EV$6,'Liste plats'!$A$5:$EX$5,0))*$D156)</f>
        <v/>
      </c>
      <c r="EW156" s="36" t="str">
        <f>IF(ISERROR(INDEX('Liste plats'!$A$5:$EX$156,MATCH('Journal cuisine'!$B156,'Liste plats'!$A$5:$A$156,0),MATCH(EW$6,'Liste plats'!$A$5:$EX$5,0))*$D156),"",INDEX('Liste plats'!$A$5:$EX$156,MATCH('Journal cuisine'!$B156,'Liste plats'!$A$5:$A$156,0),MATCH(EW$6,'Liste plats'!$A$5:$EX$5,0))*$D156)</f>
        <v/>
      </c>
      <c r="EX156" s="36" t="str">
        <f>IF(ISERROR(INDEX('Liste plats'!$A$5:$EX$156,MATCH('Journal cuisine'!$B156,'Liste plats'!$A$5:$A$156,0),MATCH(EX$6,'Liste plats'!$A$5:$EX$5,0))*$D156),"",INDEX('Liste plats'!$A$5:$EX$156,MATCH('Journal cuisine'!$B156,'Liste plats'!$A$5:$A$156,0),MATCH(EX$6,'Liste plats'!$A$5:$EX$5,0))*$D156)</f>
        <v/>
      </c>
      <c r="EY156" s="36" t="str">
        <f>IF(ISERROR(INDEX('Liste plats'!$A$5:$EX$156,MATCH('Journal cuisine'!$B156,'Liste plats'!$A$5:$A$156,0),MATCH(EY$6,'Liste plats'!$A$5:$EX$5,0))*$D156),"",INDEX('Liste plats'!$A$5:$EX$156,MATCH('Journal cuisine'!$B156,'Liste plats'!$A$5:$A$156,0),MATCH(EY$6,'Liste plats'!$A$5:$EX$5,0))*$D156)</f>
        <v/>
      </c>
      <c r="EZ156" s="36" t="str">
        <f>IF(ISERROR(INDEX('Liste plats'!$A$5:$EX$156,MATCH('Journal cuisine'!$B156,'Liste plats'!$A$5:$A$156,0),MATCH(EZ$6,'Liste plats'!$A$5:$EX$5,0))*$D156),"",INDEX('Liste plats'!$A$5:$EX$156,MATCH('Journal cuisine'!$B156,'Liste plats'!$A$5:$A$156,0),MATCH(EZ$6,'Liste plats'!$A$5:$EX$5,0))*$D156)</f>
        <v/>
      </c>
      <c r="FA156" s="49" t="str">
        <f>IF(ISERROR(INDEX('Liste plats'!$A$5:$EX$156,MATCH('Journal cuisine'!$B156,'Liste plats'!$A$5:$A$156,0),MATCH(FA$6,'Liste plats'!$A$5:$EX$5,0))*$D156),"",INDEX('Liste plats'!$A$5:$EX$156,MATCH('Journal cuisine'!$B156,'Liste plats'!$A$5:$A$156,0),MATCH(FA$6,'Liste plats'!$A$5:$EX$5,0))*$D156)</f>
        <v/>
      </c>
    </row>
    <row r="157" spans="1:157" x14ac:dyDescent="0.25">
      <c r="A157" s="9"/>
      <c r="B157" s="10"/>
      <c r="C157" s="34" t="str">
        <f>IF(ISERROR(IF(VLOOKUP(B157,'Liste plats'!$A$7:$B$156,2,0)=0,"",VLOOKUP(B157,'Liste plats'!$A$7:$B$156,2,0))),"",IF(VLOOKUP(B157,'Liste plats'!$A$7:$B$156,2,0)=0,"",VLOOKUP(B157,'Liste plats'!$A$7:$B$156,2,0)))</f>
        <v/>
      </c>
      <c r="D157" s="18"/>
      <c r="F157" s="41"/>
      <c r="H157" s="48" t="str">
        <f>IF(ISERROR(INDEX('Liste plats'!$A$5:$EX$156,MATCH('Journal cuisine'!$B157,'Liste plats'!$A$5:$A$156,0),MATCH(H$6,'Liste plats'!$A$5:$EX$5,0))*$D157),"",INDEX('Liste plats'!$A$5:$EX$156,MATCH('Journal cuisine'!$B157,'Liste plats'!$A$5:$A$156,0),MATCH(H$6,'Liste plats'!$A$5:$EX$5,0))*$D157)</f>
        <v/>
      </c>
      <c r="I157" s="36" t="str">
        <f>IF(ISERROR(INDEX('Liste plats'!$A$5:$EX$156,MATCH('Journal cuisine'!$B157,'Liste plats'!$A$5:$A$156,0),MATCH(I$6,'Liste plats'!$A$5:$EX$5,0))*$D157),"",INDEX('Liste plats'!$A$5:$EX$156,MATCH('Journal cuisine'!$B157,'Liste plats'!$A$5:$A$156,0),MATCH(I$6,'Liste plats'!$A$5:$EX$5,0))*$D157)</f>
        <v/>
      </c>
      <c r="J157" s="36" t="str">
        <f>IF(ISERROR(INDEX('Liste plats'!$A$5:$EX$156,MATCH('Journal cuisine'!$B157,'Liste plats'!$A$5:$A$156,0),MATCH(J$6,'Liste plats'!$A$5:$EX$5,0))*$D157),"",INDEX('Liste plats'!$A$5:$EX$156,MATCH('Journal cuisine'!$B157,'Liste plats'!$A$5:$A$156,0),MATCH(J$6,'Liste plats'!$A$5:$EX$5,0))*$D157)</f>
        <v/>
      </c>
      <c r="K157" s="36" t="str">
        <f>IF(ISERROR(INDEX('Liste plats'!$A$5:$EX$156,MATCH('Journal cuisine'!$B157,'Liste plats'!$A$5:$A$156,0),MATCH(K$6,'Liste plats'!$A$5:$EX$5,0))*$D157),"",INDEX('Liste plats'!$A$5:$EX$156,MATCH('Journal cuisine'!$B157,'Liste plats'!$A$5:$A$156,0),MATCH(K$6,'Liste plats'!$A$5:$EX$5,0))*$D157)</f>
        <v/>
      </c>
      <c r="L157" s="36" t="str">
        <f>IF(ISERROR(INDEX('Liste plats'!$A$5:$EX$156,MATCH('Journal cuisine'!$B157,'Liste plats'!$A$5:$A$156,0),MATCH(L$6,'Liste plats'!$A$5:$EX$5,0))*$D157),"",INDEX('Liste plats'!$A$5:$EX$156,MATCH('Journal cuisine'!$B157,'Liste plats'!$A$5:$A$156,0),MATCH(L$6,'Liste plats'!$A$5:$EX$5,0))*$D157)</f>
        <v/>
      </c>
      <c r="M157" s="36" t="str">
        <f>IF(ISERROR(INDEX('Liste plats'!$A$5:$EX$156,MATCH('Journal cuisine'!$B157,'Liste plats'!$A$5:$A$156,0),MATCH(M$6,'Liste plats'!$A$5:$EX$5,0))*$D157),"",INDEX('Liste plats'!$A$5:$EX$156,MATCH('Journal cuisine'!$B157,'Liste plats'!$A$5:$A$156,0),MATCH(M$6,'Liste plats'!$A$5:$EX$5,0))*$D157)</f>
        <v/>
      </c>
      <c r="N157" s="36" t="str">
        <f>IF(ISERROR(INDEX('Liste plats'!$A$5:$EX$156,MATCH('Journal cuisine'!$B157,'Liste plats'!$A$5:$A$156,0),MATCH(N$6,'Liste plats'!$A$5:$EX$5,0))*$D157),"",INDEX('Liste plats'!$A$5:$EX$156,MATCH('Journal cuisine'!$B157,'Liste plats'!$A$5:$A$156,0),MATCH(N$6,'Liste plats'!$A$5:$EX$5,0))*$D157)</f>
        <v/>
      </c>
      <c r="O157" s="36" t="str">
        <f>IF(ISERROR(INDEX('Liste plats'!$A$5:$EX$156,MATCH('Journal cuisine'!$B157,'Liste plats'!$A$5:$A$156,0),MATCH(O$6,'Liste plats'!$A$5:$EX$5,0))*$D157),"",INDEX('Liste plats'!$A$5:$EX$156,MATCH('Journal cuisine'!$B157,'Liste plats'!$A$5:$A$156,0),MATCH(O$6,'Liste plats'!$A$5:$EX$5,0))*$D157)</f>
        <v/>
      </c>
      <c r="P157" s="36" t="str">
        <f>IF(ISERROR(INDEX('Liste plats'!$A$5:$EX$156,MATCH('Journal cuisine'!$B157,'Liste plats'!$A$5:$A$156,0),MATCH(P$6,'Liste plats'!$A$5:$EX$5,0))*$D157),"",INDEX('Liste plats'!$A$5:$EX$156,MATCH('Journal cuisine'!$B157,'Liste plats'!$A$5:$A$156,0),MATCH(P$6,'Liste plats'!$A$5:$EX$5,0))*$D157)</f>
        <v/>
      </c>
      <c r="Q157" s="36" t="str">
        <f>IF(ISERROR(INDEX('Liste plats'!$A$5:$EX$156,MATCH('Journal cuisine'!$B157,'Liste plats'!$A$5:$A$156,0),MATCH(Q$6,'Liste plats'!$A$5:$EX$5,0))*$D157),"",INDEX('Liste plats'!$A$5:$EX$156,MATCH('Journal cuisine'!$B157,'Liste plats'!$A$5:$A$156,0),MATCH(Q$6,'Liste plats'!$A$5:$EX$5,0))*$D157)</f>
        <v/>
      </c>
      <c r="R157" s="36" t="str">
        <f>IF(ISERROR(INDEX('Liste plats'!$A$5:$EX$156,MATCH('Journal cuisine'!$B157,'Liste plats'!$A$5:$A$156,0),MATCH(R$6,'Liste plats'!$A$5:$EX$5,0))*$D157),"",INDEX('Liste plats'!$A$5:$EX$156,MATCH('Journal cuisine'!$B157,'Liste plats'!$A$5:$A$156,0),MATCH(R$6,'Liste plats'!$A$5:$EX$5,0))*$D157)</f>
        <v/>
      </c>
      <c r="S157" s="36" t="str">
        <f>IF(ISERROR(INDEX('Liste plats'!$A$5:$EX$156,MATCH('Journal cuisine'!$B157,'Liste plats'!$A$5:$A$156,0),MATCH(S$6,'Liste plats'!$A$5:$EX$5,0))*$D157),"",INDEX('Liste plats'!$A$5:$EX$156,MATCH('Journal cuisine'!$B157,'Liste plats'!$A$5:$A$156,0),MATCH(S$6,'Liste plats'!$A$5:$EX$5,0))*$D157)</f>
        <v/>
      </c>
      <c r="T157" s="36" t="str">
        <f>IF(ISERROR(INDEX('Liste plats'!$A$5:$EX$156,MATCH('Journal cuisine'!$B157,'Liste plats'!$A$5:$A$156,0),MATCH(T$6,'Liste plats'!$A$5:$EX$5,0))*$D157),"",INDEX('Liste plats'!$A$5:$EX$156,MATCH('Journal cuisine'!$B157,'Liste plats'!$A$5:$A$156,0),MATCH(T$6,'Liste plats'!$A$5:$EX$5,0))*$D157)</f>
        <v/>
      </c>
      <c r="U157" s="36" t="str">
        <f>IF(ISERROR(INDEX('Liste plats'!$A$5:$EX$156,MATCH('Journal cuisine'!$B157,'Liste plats'!$A$5:$A$156,0),MATCH(U$6,'Liste plats'!$A$5:$EX$5,0))*$D157),"",INDEX('Liste plats'!$A$5:$EX$156,MATCH('Journal cuisine'!$B157,'Liste plats'!$A$5:$A$156,0),MATCH(U$6,'Liste plats'!$A$5:$EX$5,0))*$D157)</f>
        <v/>
      </c>
      <c r="V157" s="36" t="str">
        <f>IF(ISERROR(INDEX('Liste plats'!$A$5:$EX$156,MATCH('Journal cuisine'!$B157,'Liste plats'!$A$5:$A$156,0),MATCH(V$6,'Liste plats'!$A$5:$EX$5,0))*$D157),"",INDEX('Liste plats'!$A$5:$EX$156,MATCH('Journal cuisine'!$B157,'Liste plats'!$A$5:$A$156,0),MATCH(V$6,'Liste plats'!$A$5:$EX$5,0))*$D157)</f>
        <v/>
      </c>
      <c r="W157" s="36" t="str">
        <f>IF(ISERROR(INDEX('Liste plats'!$A$5:$EX$156,MATCH('Journal cuisine'!$B157,'Liste plats'!$A$5:$A$156,0),MATCH(W$6,'Liste plats'!$A$5:$EX$5,0))*$D157),"",INDEX('Liste plats'!$A$5:$EX$156,MATCH('Journal cuisine'!$B157,'Liste plats'!$A$5:$A$156,0),MATCH(W$6,'Liste plats'!$A$5:$EX$5,0))*$D157)</f>
        <v/>
      </c>
      <c r="X157" s="36" t="str">
        <f>IF(ISERROR(INDEX('Liste plats'!$A$5:$EX$156,MATCH('Journal cuisine'!$B157,'Liste plats'!$A$5:$A$156,0),MATCH(X$6,'Liste plats'!$A$5:$EX$5,0))*$D157),"",INDEX('Liste plats'!$A$5:$EX$156,MATCH('Journal cuisine'!$B157,'Liste plats'!$A$5:$A$156,0),MATCH(X$6,'Liste plats'!$A$5:$EX$5,0))*$D157)</f>
        <v/>
      </c>
      <c r="Y157" s="36" t="str">
        <f>IF(ISERROR(INDEX('Liste plats'!$A$5:$EX$156,MATCH('Journal cuisine'!$B157,'Liste plats'!$A$5:$A$156,0),MATCH(Y$6,'Liste plats'!$A$5:$EX$5,0))*$D157),"",INDEX('Liste plats'!$A$5:$EX$156,MATCH('Journal cuisine'!$B157,'Liste plats'!$A$5:$A$156,0),MATCH(Y$6,'Liste plats'!$A$5:$EX$5,0))*$D157)</f>
        <v/>
      </c>
      <c r="Z157" s="36" t="str">
        <f>IF(ISERROR(INDEX('Liste plats'!$A$5:$EX$156,MATCH('Journal cuisine'!$B157,'Liste plats'!$A$5:$A$156,0),MATCH(Z$6,'Liste plats'!$A$5:$EX$5,0))*$D157),"",INDEX('Liste plats'!$A$5:$EX$156,MATCH('Journal cuisine'!$B157,'Liste plats'!$A$5:$A$156,0),MATCH(Z$6,'Liste plats'!$A$5:$EX$5,0))*$D157)</f>
        <v/>
      </c>
      <c r="AA157" s="36" t="str">
        <f>IF(ISERROR(INDEX('Liste plats'!$A$5:$EX$156,MATCH('Journal cuisine'!$B157,'Liste plats'!$A$5:$A$156,0),MATCH(AA$6,'Liste plats'!$A$5:$EX$5,0))*$D157),"",INDEX('Liste plats'!$A$5:$EX$156,MATCH('Journal cuisine'!$B157,'Liste plats'!$A$5:$A$156,0),MATCH(AA$6,'Liste plats'!$A$5:$EX$5,0))*$D157)</f>
        <v/>
      </c>
      <c r="AB157" s="36" t="str">
        <f>IF(ISERROR(INDEX('Liste plats'!$A$5:$EX$156,MATCH('Journal cuisine'!$B157,'Liste plats'!$A$5:$A$156,0),MATCH(AB$6,'Liste plats'!$A$5:$EX$5,0))*$D157),"",INDEX('Liste plats'!$A$5:$EX$156,MATCH('Journal cuisine'!$B157,'Liste plats'!$A$5:$A$156,0),MATCH(AB$6,'Liste plats'!$A$5:$EX$5,0))*$D157)</f>
        <v/>
      </c>
      <c r="AC157" s="36" t="str">
        <f>IF(ISERROR(INDEX('Liste plats'!$A$5:$EX$156,MATCH('Journal cuisine'!$B157,'Liste plats'!$A$5:$A$156,0),MATCH(AC$6,'Liste plats'!$A$5:$EX$5,0))*$D157),"",INDEX('Liste plats'!$A$5:$EX$156,MATCH('Journal cuisine'!$B157,'Liste plats'!$A$5:$A$156,0),MATCH(AC$6,'Liste plats'!$A$5:$EX$5,0))*$D157)</f>
        <v/>
      </c>
      <c r="AD157" s="36" t="str">
        <f>IF(ISERROR(INDEX('Liste plats'!$A$5:$EX$156,MATCH('Journal cuisine'!$B157,'Liste plats'!$A$5:$A$156,0),MATCH(AD$6,'Liste plats'!$A$5:$EX$5,0))*$D157),"",INDEX('Liste plats'!$A$5:$EX$156,MATCH('Journal cuisine'!$B157,'Liste plats'!$A$5:$A$156,0),MATCH(AD$6,'Liste plats'!$A$5:$EX$5,0))*$D157)</f>
        <v/>
      </c>
      <c r="AE157" s="36" t="str">
        <f>IF(ISERROR(INDEX('Liste plats'!$A$5:$EX$156,MATCH('Journal cuisine'!$B157,'Liste plats'!$A$5:$A$156,0),MATCH(AE$6,'Liste plats'!$A$5:$EX$5,0))*$D157),"",INDEX('Liste plats'!$A$5:$EX$156,MATCH('Journal cuisine'!$B157,'Liste plats'!$A$5:$A$156,0),MATCH(AE$6,'Liste plats'!$A$5:$EX$5,0))*$D157)</f>
        <v/>
      </c>
      <c r="AF157" s="36" t="str">
        <f>IF(ISERROR(INDEX('Liste plats'!$A$5:$EX$156,MATCH('Journal cuisine'!$B157,'Liste plats'!$A$5:$A$156,0),MATCH(AF$6,'Liste plats'!$A$5:$EX$5,0))*$D157),"",INDEX('Liste plats'!$A$5:$EX$156,MATCH('Journal cuisine'!$B157,'Liste plats'!$A$5:$A$156,0),MATCH(AF$6,'Liste plats'!$A$5:$EX$5,0))*$D157)</f>
        <v/>
      </c>
      <c r="AG157" s="36" t="str">
        <f>IF(ISERROR(INDEX('Liste plats'!$A$5:$EX$156,MATCH('Journal cuisine'!$B157,'Liste plats'!$A$5:$A$156,0),MATCH(AG$6,'Liste plats'!$A$5:$EX$5,0))*$D157),"",INDEX('Liste plats'!$A$5:$EX$156,MATCH('Journal cuisine'!$B157,'Liste plats'!$A$5:$A$156,0),MATCH(AG$6,'Liste plats'!$A$5:$EX$5,0))*$D157)</f>
        <v/>
      </c>
      <c r="AH157" s="36" t="str">
        <f>IF(ISERROR(INDEX('Liste plats'!$A$5:$EX$156,MATCH('Journal cuisine'!$B157,'Liste plats'!$A$5:$A$156,0),MATCH(AH$6,'Liste plats'!$A$5:$EX$5,0))*$D157),"",INDEX('Liste plats'!$A$5:$EX$156,MATCH('Journal cuisine'!$B157,'Liste plats'!$A$5:$A$156,0),MATCH(AH$6,'Liste plats'!$A$5:$EX$5,0))*$D157)</f>
        <v/>
      </c>
      <c r="AI157" s="36" t="str">
        <f>IF(ISERROR(INDEX('Liste plats'!$A$5:$EX$156,MATCH('Journal cuisine'!$B157,'Liste plats'!$A$5:$A$156,0),MATCH(AI$6,'Liste plats'!$A$5:$EX$5,0))*$D157),"",INDEX('Liste plats'!$A$5:$EX$156,MATCH('Journal cuisine'!$B157,'Liste plats'!$A$5:$A$156,0),MATCH(AI$6,'Liste plats'!$A$5:$EX$5,0))*$D157)</f>
        <v/>
      </c>
      <c r="AJ157" s="36" t="str">
        <f>IF(ISERROR(INDEX('Liste plats'!$A$5:$EX$156,MATCH('Journal cuisine'!$B157,'Liste plats'!$A$5:$A$156,0),MATCH(AJ$6,'Liste plats'!$A$5:$EX$5,0))*$D157),"",INDEX('Liste plats'!$A$5:$EX$156,MATCH('Journal cuisine'!$B157,'Liste plats'!$A$5:$A$156,0),MATCH(AJ$6,'Liste plats'!$A$5:$EX$5,0))*$D157)</f>
        <v/>
      </c>
      <c r="AK157" s="36" t="str">
        <f>IF(ISERROR(INDEX('Liste plats'!$A$5:$EX$156,MATCH('Journal cuisine'!$B157,'Liste plats'!$A$5:$A$156,0),MATCH(AK$6,'Liste plats'!$A$5:$EX$5,0))*$D157),"",INDEX('Liste plats'!$A$5:$EX$156,MATCH('Journal cuisine'!$B157,'Liste plats'!$A$5:$A$156,0),MATCH(AK$6,'Liste plats'!$A$5:$EX$5,0))*$D157)</f>
        <v/>
      </c>
      <c r="AL157" s="36" t="str">
        <f>IF(ISERROR(INDEX('Liste plats'!$A$5:$EX$156,MATCH('Journal cuisine'!$B157,'Liste plats'!$A$5:$A$156,0),MATCH(AL$6,'Liste plats'!$A$5:$EX$5,0))*$D157),"",INDEX('Liste plats'!$A$5:$EX$156,MATCH('Journal cuisine'!$B157,'Liste plats'!$A$5:$A$156,0),MATCH(AL$6,'Liste plats'!$A$5:$EX$5,0))*$D157)</f>
        <v/>
      </c>
      <c r="AM157" s="36" t="str">
        <f>IF(ISERROR(INDEX('Liste plats'!$A$5:$EX$156,MATCH('Journal cuisine'!$B157,'Liste plats'!$A$5:$A$156,0),MATCH(AM$6,'Liste plats'!$A$5:$EX$5,0))*$D157),"",INDEX('Liste plats'!$A$5:$EX$156,MATCH('Journal cuisine'!$B157,'Liste plats'!$A$5:$A$156,0),MATCH(AM$6,'Liste plats'!$A$5:$EX$5,0))*$D157)</f>
        <v/>
      </c>
      <c r="AN157" s="36" t="str">
        <f>IF(ISERROR(INDEX('Liste plats'!$A$5:$EX$156,MATCH('Journal cuisine'!$B157,'Liste plats'!$A$5:$A$156,0),MATCH(AN$6,'Liste plats'!$A$5:$EX$5,0))*$D157),"",INDEX('Liste plats'!$A$5:$EX$156,MATCH('Journal cuisine'!$B157,'Liste plats'!$A$5:$A$156,0),MATCH(AN$6,'Liste plats'!$A$5:$EX$5,0))*$D157)</f>
        <v/>
      </c>
      <c r="AO157" s="36" t="str">
        <f>IF(ISERROR(INDEX('Liste plats'!$A$5:$EX$156,MATCH('Journal cuisine'!$B157,'Liste plats'!$A$5:$A$156,0),MATCH(AO$6,'Liste plats'!$A$5:$EX$5,0))*$D157),"",INDEX('Liste plats'!$A$5:$EX$156,MATCH('Journal cuisine'!$B157,'Liste plats'!$A$5:$A$156,0),MATCH(AO$6,'Liste plats'!$A$5:$EX$5,0))*$D157)</f>
        <v/>
      </c>
      <c r="AP157" s="36" t="str">
        <f>IF(ISERROR(INDEX('Liste plats'!$A$5:$EX$156,MATCH('Journal cuisine'!$B157,'Liste plats'!$A$5:$A$156,0),MATCH(AP$6,'Liste plats'!$A$5:$EX$5,0))*$D157),"",INDEX('Liste plats'!$A$5:$EX$156,MATCH('Journal cuisine'!$B157,'Liste plats'!$A$5:$A$156,0),MATCH(AP$6,'Liste plats'!$A$5:$EX$5,0))*$D157)</f>
        <v/>
      </c>
      <c r="AQ157" s="36" t="str">
        <f>IF(ISERROR(INDEX('Liste plats'!$A$5:$EX$156,MATCH('Journal cuisine'!$B157,'Liste plats'!$A$5:$A$156,0),MATCH(AQ$6,'Liste plats'!$A$5:$EX$5,0))*$D157),"",INDEX('Liste plats'!$A$5:$EX$156,MATCH('Journal cuisine'!$B157,'Liste plats'!$A$5:$A$156,0),MATCH(AQ$6,'Liste plats'!$A$5:$EX$5,0))*$D157)</f>
        <v/>
      </c>
      <c r="AR157" s="36" t="str">
        <f>IF(ISERROR(INDEX('Liste plats'!$A$5:$EX$156,MATCH('Journal cuisine'!$B157,'Liste plats'!$A$5:$A$156,0),MATCH(AR$6,'Liste plats'!$A$5:$EX$5,0))*$D157),"",INDEX('Liste plats'!$A$5:$EX$156,MATCH('Journal cuisine'!$B157,'Liste plats'!$A$5:$A$156,0),MATCH(AR$6,'Liste plats'!$A$5:$EX$5,0))*$D157)</f>
        <v/>
      </c>
      <c r="AS157" s="36" t="str">
        <f>IF(ISERROR(INDEX('Liste plats'!$A$5:$EX$156,MATCH('Journal cuisine'!$B157,'Liste plats'!$A$5:$A$156,0),MATCH(AS$6,'Liste plats'!$A$5:$EX$5,0))*$D157),"",INDEX('Liste plats'!$A$5:$EX$156,MATCH('Journal cuisine'!$B157,'Liste plats'!$A$5:$A$156,0),MATCH(AS$6,'Liste plats'!$A$5:$EX$5,0))*$D157)</f>
        <v/>
      </c>
      <c r="AT157" s="36" t="str">
        <f>IF(ISERROR(INDEX('Liste plats'!$A$5:$EX$156,MATCH('Journal cuisine'!$B157,'Liste plats'!$A$5:$A$156,0),MATCH(AT$6,'Liste plats'!$A$5:$EX$5,0))*$D157),"",INDEX('Liste plats'!$A$5:$EX$156,MATCH('Journal cuisine'!$B157,'Liste plats'!$A$5:$A$156,0),MATCH(AT$6,'Liste plats'!$A$5:$EX$5,0))*$D157)</f>
        <v/>
      </c>
      <c r="AU157" s="36" t="str">
        <f>IF(ISERROR(INDEX('Liste plats'!$A$5:$EX$156,MATCH('Journal cuisine'!$B157,'Liste plats'!$A$5:$A$156,0),MATCH(AU$6,'Liste plats'!$A$5:$EX$5,0))*$D157),"",INDEX('Liste plats'!$A$5:$EX$156,MATCH('Journal cuisine'!$B157,'Liste plats'!$A$5:$A$156,0),MATCH(AU$6,'Liste plats'!$A$5:$EX$5,0))*$D157)</f>
        <v/>
      </c>
      <c r="AV157" s="36" t="str">
        <f>IF(ISERROR(INDEX('Liste plats'!$A$5:$EX$156,MATCH('Journal cuisine'!$B157,'Liste plats'!$A$5:$A$156,0),MATCH(AV$6,'Liste plats'!$A$5:$EX$5,0))*$D157),"",INDEX('Liste plats'!$A$5:$EX$156,MATCH('Journal cuisine'!$B157,'Liste plats'!$A$5:$A$156,0),MATCH(AV$6,'Liste plats'!$A$5:$EX$5,0))*$D157)</f>
        <v/>
      </c>
      <c r="AW157" s="36" t="str">
        <f>IF(ISERROR(INDEX('Liste plats'!$A$5:$EX$156,MATCH('Journal cuisine'!$B157,'Liste plats'!$A$5:$A$156,0),MATCH(AW$6,'Liste plats'!$A$5:$EX$5,0))*$D157),"",INDEX('Liste plats'!$A$5:$EX$156,MATCH('Journal cuisine'!$B157,'Liste plats'!$A$5:$A$156,0),MATCH(AW$6,'Liste plats'!$A$5:$EX$5,0))*$D157)</f>
        <v/>
      </c>
      <c r="AX157" s="36" t="str">
        <f>IF(ISERROR(INDEX('Liste plats'!$A$5:$EX$156,MATCH('Journal cuisine'!$B157,'Liste plats'!$A$5:$A$156,0),MATCH(AX$6,'Liste plats'!$A$5:$EX$5,0))*$D157),"",INDEX('Liste plats'!$A$5:$EX$156,MATCH('Journal cuisine'!$B157,'Liste plats'!$A$5:$A$156,0),MATCH(AX$6,'Liste plats'!$A$5:$EX$5,0))*$D157)</f>
        <v/>
      </c>
      <c r="AY157" s="36" t="str">
        <f>IF(ISERROR(INDEX('Liste plats'!$A$5:$EX$156,MATCH('Journal cuisine'!$B157,'Liste plats'!$A$5:$A$156,0),MATCH(AY$6,'Liste plats'!$A$5:$EX$5,0))*$D157),"",INDEX('Liste plats'!$A$5:$EX$156,MATCH('Journal cuisine'!$B157,'Liste plats'!$A$5:$A$156,0),MATCH(AY$6,'Liste plats'!$A$5:$EX$5,0))*$D157)</f>
        <v/>
      </c>
      <c r="AZ157" s="36" t="str">
        <f>IF(ISERROR(INDEX('Liste plats'!$A$5:$EX$156,MATCH('Journal cuisine'!$B157,'Liste plats'!$A$5:$A$156,0),MATCH(AZ$6,'Liste plats'!$A$5:$EX$5,0))*$D157),"",INDEX('Liste plats'!$A$5:$EX$156,MATCH('Journal cuisine'!$B157,'Liste plats'!$A$5:$A$156,0),MATCH(AZ$6,'Liste plats'!$A$5:$EX$5,0))*$D157)</f>
        <v/>
      </c>
      <c r="BA157" s="36" t="str">
        <f>IF(ISERROR(INDEX('Liste plats'!$A$5:$EX$156,MATCH('Journal cuisine'!$B157,'Liste plats'!$A$5:$A$156,0),MATCH(BA$6,'Liste plats'!$A$5:$EX$5,0))*$D157),"",INDEX('Liste plats'!$A$5:$EX$156,MATCH('Journal cuisine'!$B157,'Liste plats'!$A$5:$A$156,0),MATCH(BA$6,'Liste plats'!$A$5:$EX$5,0))*$D157)</f>
        <v/>
      </c>
      <c r="BB157" s="36" t="str">
        <f>IF(ISERROR(INDEX('Liste plats'!$A$5:$EX$156,MATCH('Journal cuisine'!$B157,'Liste plats'!$A$5:$A$156,0),MATCH(BB$6,'Liste plats'!$A$5:$EX$5,0))*$D157),"",INDEX('Liste plats'!$A$5:$EX$156,MATCH('Journal cuisine'!$B157,'Liste plats'!$A$5:$A$156,0),MATCH(BB$6,'Liste plats'!$A$5:$EX$5,0))*$D157)</f>
        <v/>
      </c>
      <c r="BC157" s="36" t="str">
        <f>IF(ISERROR(INDEX('Liste plats'!$A$5:$EX$156,MATCH('Journal cuisine'!$B157,'Liste plats'!$A$5:$A$156,0),MATCH(BC$6,'Liste plats'!$A$5:$EX$5,0))*$D157),"",INDEX('Liste plats'!$A$5:$EX$156,MATCH('Journal cuisine'!$B157,'Liste plats'!$A$5:$A$156,0),MATCH(BC$6,'Liste plats'!$A$5:$EX$5,0))*$D157)</f>
        <v/>
      </c>
      <c r="BD157" s="36" t="str">
        <f>IF(ISERROR(INDEX('Liste plats'!$A$5:$EX$156,MATCH('Journal cuisine'!$B157,'Liste plats'!$A$5:$A$156,0),MATCH(BD$6,'Liste plats'!$A$5:$EX$5,0))*$D157),"",INDEX('Liste plats'!$A$5:$EX$156,MATCH('Journal cuisine'!$B157,'Liste plats'!$A$5:$A$156,0),MATCH(BD$6,'Liste plats'!$A$5:$EX$5,0))*$D157)</f>
        <v/>
      </c>
      <c r="BE157" s="36" t="str">
        <f>IF(ISERROR(INDEX('Liste plats'!$A$5:$EX$156,MATCH('Journal cuisine'!$B157,'Liste plats'!$A$5:$A$156,0),MATCH(BE$6,'Liste plats'!$A$5:$EX$5,0))*$D157),"",INDEX('Liste plats'!$A$5:$EX$156,MATCH('Journal cuisine'!$B157,'Liste plats'!$A$5:$A$156,0),MATCH(BE$6,'Liste plats'!$A$5:$EX$5,0))*$D157)</f>
        <v/>
      </c>
      <c r="BF157" s="36" t="str">
        <f>IF(ISERROR(INDEX('Liste plats'!$A$5:$EX$156,MATCH('Journal cuisine'!$B157,'Liste plats'!$A$5:$A$156,0),MATCH(BF$6,'Liste plats'!$A$5:$EX$5,0))*$D157),"",INDEX('Liste plats'!$A$5:$EX$156,MATCH('Journal cuisine'!$B157,'Liste plats'!$A$5:$A$156,0),MATCH(BF$6,'Liste plats'!$A$5:$EX$5,0))*$D157)</f>
        <v/>
      </c>
      <c r="BG157" s="36" t="str">
        <f>IF(ISERROR(INDEX('Liste plats'!$A$5:$EX$156,MATCH('Journal cuisine'!$B157,'Liste plats'!$A$5:$A$156,0),MATCH(BG$6,'Liste plats'!$A$5:$EX$5,0))*$D157),"",INDEX('Liste plats'!$A$5:$EX$156,MATCH('Journal cuisine'!$B157,'Liste plats'!$A$5:$A$156,0),MATCH(BG$6,'Liste plats'!$A$5:$EX$5,0))*$D157)</f>
        <v/>
      </c>
      <c r="BH157" s="36" t="str">
        <f>IF(ISERROR(INDEX('Liste plats'!$A$5:$EX$156,MATCH('Journal cuisine'!$B157,'Liste plats'!$A$5:$A$156,0),MATCH(BH$6,'Liste plats'!$A$5:$EX$5,0))*$D157),"",INDEX('Liste plats'!$A$5:$EX$156,MATCH('Journal cuisine'!$B157,'Liste plats'!$A$5:$A$156,0),MATCH(BH$6,'Liste plats'!$A$5:$EX$5,0))*$D157)</f>
        <v/>
      </c>
      <c r="BI157" s="36" t="str">
        <f>IF(ISERROR(INDEX('Liste plats'!$A$5:$EX$156,MATCH('Journal cuisine'!$B157,'Liste plats'!$A$5:$A$156,0),MATCH(BI$6,'Liste plats'!$A$5:$EX$5,0))*$D157),"",INDEX('Liste plats'!$A$5:$EX$156,MATCH('Journal cuisine'!$B157,'Liste plats'!$A$5:$A$156,0),MATCH(BI$6,'Liste plats'!$A$5:$EX$5,0))*$D157)</f>
        <v/>
      </c>
      <c r="BJ157" s="36" t="str">
        <f>IF(ISERROR(INDEX('Liste plats'!$A$5:$EX$156,MATCH('Journal cuisine'!$B157,'Liste plats'!$A$5:$A$156,0),MATCH(BJ$6,'Liste plats'!$A$5:$EX$5,0))*$D157),"",INDEX('Liste plats'!$A$5:$EX$156,MATCH('Journal cuisine'!$B157,'Liste plats'!$A$5:$A$156,0),MATCH(BJ$6,'Liste plats'!$A$5:$EX$5,0))*$D157)</f>
        <v/>
      </c>
      <c r="BK157" s="36" t="str">
        <f>IF(ISERROR(INDEX('Liste plats'!$A$5:$EX$156,MATCH('Journal cuisine'!$B157,'Liste plats'!$A$5:$A$156,0),MATCH(BK$6,'Liste plats'!$A$5:$EX$5,0))*$D157),"",INDEX('Liste plats'!$A$5:$EX$156,MATCH('Journal cuisine'!$B157,'Liste plats'!$A$5:$A$156,0),MATCH(BK$6,'Liste plats'!$A$5:$EX$5,0))*$D157)</f>
        <v/>
      </c>
      <c r="BL157" s="36" t="str">
        <f>IF(ISERROR(INDEX('Liste plats'!$A$5:$EX$156,MATCH('Journal cuisine'!$B157,'Liste plats'!$A$5:$A$156,0),MATCH(BL$6,'Liste plats'!$A$5:$EX$5,0))*$D157),"",INDEX('Liste plats'!$A$5:$EX$156,MATCH('Journal cuisine'!$B157,'Liste plats'!$A$5:$A$156,0),MATCH(BL$6,'Liste plats'!$A$5:$EX$5,0))*$D157)</f>
        <v/>
      </c>
      <c r="BM157" s="36" t="str">
        <f>IF(ISERROR(INDEX('Liste plats'!$A$5:$EX$156,MATCH('Journal cuisine'!$B157,'Liste plats'!$A$5:$A$156,0),MATCH(BM$6,'Liste plats'!$A$5:$EX$5,0))*$D157),"",INDEX('Liste plats'!$A$5:$EX$156,MATCH('Journal cuisine'!$B157,'Liste plats'!$A$5:$A$156,0),MATCH(BM$6,'Liste plats'!$A$5:$EX$5,0))*$D157)</f>
        <v/>
      </c>
      <c r="BN157" s="36" t="str">
        <f>IF(ISERROR(INDEX('Liste plats'!$A$5:$EX$156,MATCH('Journal cuisine'!$B157,'Liste plats'!$A$5:$A$156,0),MATCH(BN$6,'Liste plats'!$A$5:$EX$5,0))*$D157),"",INDEX('Liste plats'!$A$5:$EX$156,MATCH('Journal cuisine'!$B157,'Liste plats'!$A$5:$A$156,0),MATCH(BN$6,'Liste plats'!$A$5:$EX$5,0))*$D157)</f>
        <v/>
      </c>
      <c r="BO157" s="36" t="str">
        <f>IF(ISERROR(INDEX('Liste plats'!$A$5:$EX$156,MATCH('Journal cuisine'!$B157,'Liste plats'!$A$5:$A$156,0),MATCH(BO$6,'Liste plats'!$A$5:$EX$5,0))*$D157),"",INDEX('Liste plats'!$A$5:$EX$156,MATCH('Journal cuisine'!$B157,'Liste plats'!$A$5:$A$156,0),MATCH(BO$6,'Liste plats'!$A$5:$EX$5,0))*$D157)</f>
        <v/>
      </c>
      <c r="BP157" s="36" t="str">
        <f>IF(ISERROR(INDEX('Liste plats'!$A$5:$EX$156,MATCH('Journal cuisine'!$B157,'Liste plats'!$A$5:$A$156,0),MATCH(BP$6,'Liste plats'!$A$5:$EX$5,0))*$D157),"",INDEX('Liste plats'!$A$5:$EX$156,MATCH('Journal cuisine'!$B157,'Liste plats'!$A$5:$A$156,0),MATCH(BP$6,'Liste plats'!$A$5:$EX$5,0))*$D157)</f>
        <v/>
      </c>
      <c r="BQ157" s="36" t="str">
        <f>IF(ISERROR(INDEX('Liste plats'!$A$5:$EX$156,MATCH('Journal cuisine'!$B157,'Liste plats'!$A$5:$A$156,0),MATCH(BQ$6,'Liste plats'!$A$5:$EX$5,0))*$D157),"",INDEX('Liste plats'!$A$5:$EX$156,MATCH('Journal cuisine'!$B157,'Liste plats'!$A$5:$A$156,0),MATCH(BQ$6,'Liste plats'!$A$5:$EX$5,0))*$D157)</f>
        <v/>
      </c>
      <c r="BR157" s="36" t="str">
        <f>IF(ISERROR(INDEX('Liste plats'!$A$5:$EX$156,MATCH('Journal cuisine'!$B157,'Liste plats'!$A$5:$A$156,0),MATCH(BR$6,'Liste plats'!$A$5:$EX$5,0))*$D157),"",INDEX('Liste plats'!$A$5:$EX$156,MATCH('Journal cuisine'!$B157,'Liste plats'!$A$5:$A$156,0),MATCH(BR$6,'Liste plats'!$A$5:$EX$5,0))*$D157)</f>
        <v/>
      </c>
      <c r="BS157" s="36" t="str">
        <f>IF(ISERROR(INDEX('Liste plats'!$A$5:$EX$156,MATCH('Journal cuisine'!$B157,'Liste plats'!$A$5:$A$156,0),MATCH(BS$6,'Liste plats'!$A$5:$EX$5,0))*$D157),"",INDEX('Liste plats'!$A$5:$EX$156,MATCH('Journal cuisine'!$B157,'Liste plats'!$A$5:$A$156,0),MATCH(BS$6,'Liste plats'!$A$5:$EX$5,0))*$D157)</f>
        <v/>
      </c>
      <c r="BT157" s="36" t="str">
        <f>IF(ISERROR(INDEX('Liste plats'!$A$5:$EX$156,MATCH('Journal cuisine'!$B157,'Liste plats'!$A$5:$A$156,0),MATCH(BT$6,'Liste plats'!$A$5:$EX$5,0))*$D157),"",INDEX('Liste plats'!$A$5:$EX$156,MATCH('Journal cuisine'!$B157,'Liste plats'!$A$5:$A$156,0),MATCH(BT$6,'Liste plats'!$A$5:$EX$5,0))*$D157)</f>
        <v/>
      </c>
      <c r="BU157" s="36" t="str">
        <f>IF(ISERROR(INDEX('Liste plats'!$A$5:$EX$156,MATCH('Journal cuisine'!$B157,'Liste plats'!$A$5:$A$156,0),MATCH(BU$6,'Liste plats'!$A$5:$EX$5,0))*$D157),"",INDEX('Liste plats'!$A$5:$EX$156,MATCH('Journal cuisine'!$B157,'Liste plats'!$A$5:$A$156,0),MATCH(BU$6,'Liste plats'!$A$5:$EX$5,0))*$D157)</f>
        <v/>
      </c>
      <c r="BV157" s="36" t="str">
        <f>IF(ISERROR(INDEX('Liste plats'!$A$5:$EX$156,MATCH('Journal cuisine'!$B157,'Liste plats'!$A$5:$A$156,0),MATCH(BV$6,'Liste plats'!$A$5:$EX$5,0))*$D157),"",INDEX('Liste plats'!$A$5:$EX$156,MATCH('Journal cuisine'!$B157,'Liste plats'!$A$5:$A$156,0),MATCH(BV$6,'Liste plats'!$A$5:$EX$5,0))*$D157)</f>
        <v/>
      </c>
      <c r="BW157" s="36" t="str">
        <f>IF(ISERROR(INDEX('Liste plats'!$A$5:$EX$156,MATCH('Journal cuisine'!$B157,'Liste plats'!$A$5:$A$156,0),MATCH(BW$6,'Liste plats'!$A$5:$EX$5,0))*$D157),"",INDEX('Liste plats'!$A$5:$EX$156,MATCH('Journal cuisine'!$B157,'Liste plats'!$A$5:$A$156,0),MATCH(BW$6,'Liste plats'!$A$5:$EX$5,0))*$D157)</f>
        <v/>
      </c>
      <c r="BX157" s="36" t="str">
        <f>IF(ISERROR(INDEX('Liste plats'!$A$5:$EX$156,MATCH('Journal cuisine'!$B157,'Liste plats'!$A$5:$A$156,0),MATCH(BX$6,'Liste plats'!$A$5:$EX$5,0))*$D157),"",INDEX('Liste plats'!$A$5:$EX$156,MATCH('Journal cuisine'!$B157,'Liste plats'!$A$5:$A$156,0),MATCH(BX$6,'Liste plats'!$A$5:$EX$5,0))*$D157)</f>
        <v/>
      </c>
      <c r="BY157" s="36" t="str">
        <f>IF(ISERROR(INDEX('Liste plats'!$A$5:$EX$156,MATCH('Journal cuisine'!$B157,'Liste plats'!$A$5:$A$156,0),MATCH(BY$6,'Liste plats'!$A$5:$EX$5,0))*$D157),"",INDEX('Liste plats'!$A$5:$EX$156,MATCH('Journal cuisine'!$B157,'Liste plats'!$A$5:$A$156,0),MATCH(BY$6,'Liste plats'!$A$5:$EX$5,0))*$D157)</f>
        <v/>
      </c>
      <c r="BZ157" s="36" t="str">
        <f>IF(ISERROR(INDEX('Liste plats'!$A$5:$EX$156,MATCH('Journal cuisine'!$B157,'Liste plats'!$A$5:$A$156,0),MATCH(BZ$6,'Liste plats'!$A$5:$EX$5,0))*$D157),"",INDEX('Liste plats'!$A$5:$EX$156,MATCH('Journal cuisine'!$B157,'Liste plats'!$A$5:$A$156,0),MATCH(BZ$6,'Liste plats'!$A$5:$EX$5,0))*$D157)</f>
        <v/>
      </c>
      <c r="CA157" s="36" t="str">
        <f>IF(ISERROR(INDEX('Liste plats'!$A$5:$EX$156,MATCH('Journal cuisine'!$B157,'Liste plats'!$A$5:$A$156,0),MATCH(CA$6,'Liste plats'!$A$5:$EX$5,0))*$D157),"",INDEX('Liste plats'!$A$5:$EX$156,MATCH('Journal cuisine'!$B157,'Liste plats'!$A$5:$A$156,0),MATCH(CA$6,'Liste plats'!$A$5:$EX$5,0))*$D157)</f>
        <v/>
      </c>
      <c r="CB157" s="36" t="str">
        <f>IF(ISERROR(INDEX('Liste plats'!$A$5:$EX$156,MATCH('Journal cuisine'!$B157,'Liste plats'!$A$5:$A$156,0),MATCH(CB$6,'Liste plats'!$A$5:$EX$5,0))*$D157),"",INDEX('Liste plats'!$A$5:$EX$156,MATCH('Journal cuisine'!$B157,'Liste plats'!$A$5:$A$156,0),MATCH(CB$6,'Liste plats'!$A$5:$EX$5,0))*$D157)</f>
        <v/>
      </c>
      <c r="CC157" s="36" t="str">
        <f>IF(ISERROR(INDEX('Liste plats'!$A$5:$EX$156,MATCH('Journal cuisine'!$B157,'Liste plats'!$A$5:$A$156,0),MATCH(CC$6,'Liste plats'!$A$5:$EX$5,0))*$D157),"",INDEX('Liste plats'!$A$5:$EX$156,MATCH('Journal cuisine'!$B157,'Liste plats'!$A$5:$A$156,0),MATCH(CC$6,'Liste plats'!$A$5:$EX$5,0))*$D157)</f>
        <v/>
      </c>
      <c r="CD157" s="36" t="str">
        <f>IF(ISERROR(INDEX('Liste plats'!$A$5:$EX$156,MATCH('Journal cuisine'!$B157,'Liste plats'!$A$5:$A$156,0),MATCH(CD$6,'Liste plats'!$A$5:$EX$5,0))*$D157),"",INDEX('Liste plats'!$A$5:$EX$156,MATCH('Journal cuisine'!$B157,'Liste plats'!$A$5:$A$156,0),MATCH(CD$6,'Liste plats'!$A$5:$EX$5,0))*$D157)</f>
        <v/>
      </c>
      <c r="CE157" s="36" t="str">
        <f>IF(ISERROR(INDEX('Liste plats'!$A$5:$EX$156,MATCH('Journal cuisine'!$B157,'Liste plats'!$A$5:$A$156,0),MATCH(CE$6,'Liste plats'!$A$5:$EX$5,0))*$D157),"",INDEX('Liste plats'!$A$5:$EX$156,MATCH('Journal cuisine'!$B157,'Liste plats'!$A$5:$A$156,0),MATCH(CE$6,'Liste plats'!$A$5:$EX$5,0))*$D157)</f>
        <v/>
      </c>
      <c r="CF157" s="36" t="str">
        <f>IF(ISERROR(INDEX('Liste plats'!$A$5:$EX$156,MATCH('Journal cuisine'!$B157,'Liste plats'!$A$5:$A$156,0),MATCH(CF$6,'Liste plats'!$A$5:$EX$5,0))*$D157),"",INDEX('Liste plats'!$A$5:$EX$156,MATCH('Journal cuisine'!$B157,'Liste plats'!$A$5:$A$156,0),MATCH(CF$6,'Liste plats'!$A$5:$EX$5,0))*$D157)</f>
        <v/>
      </c>
      <c r="CG157" s="36" t="str">
        <f>IF(ISERROR(INDEX('Liste plats'!$A$5:$EX$156,MATCH('Journal cuisine'!$B157,'Liste plats'!$A$5:$A$156,0),MATCH(CG$6,'Liste plats'!$A$5:$EX$5,0))*$D157),"",INDEX('Liste plats'!$A$5:$EX$156,MATCH('Journal cuisine'!$B157,'Liste plats'!$A$5:$A$156,0),MATCH(CG$6,'Liste plats'!$A$5:$EX$5,0))*$D157)</f>
        <v/>
      </c>
      <c r="CH157" s="36" t="str">
        <f>IF(ISERROR(INDEX('Liste plats'!$A$5:$EX$156,MATCH('Journal cuisine'!$B157,'Liste plats'!$A$5:$A$156,0),MATCH(CH$6,'Liste plats'!$A$5:$EX$5,0))*$D157),"",INDEX('Liste plats'!$A$5:$EX$156,MATCH('Journal cuisine'!$B157,'Liste plats'!$A$5:$A$156,0),MATCH(CH$6,'Liste plats'!$A$5:$EX$5,0))*$D157)</f>
        <v/>
      </c>
      <c r="CI157" s="36" t="str">
        <f>IF(ISERROR(INDEX('Liste plats'!$A$5:$EX$156,MATCH('Journal cuisine'!$B157,'Liste plats'!$A$5:$A$156,0),MATCH(CI$6,'Liste plats'!$A$5:$EX$5,0))*$D157),"",INDEX('Liste plats'!$A$5:$EX$156,MATCH('Journal cuisine'!$B157,'Liste plats'!$A$5:$A$156,0),MATCH(CI$6,'Liste plats'!$A$5:$EX$5,0))*$D157)</f>
        <v/>
      </c>
      <c r="CJ157" s="36" t="str">
        <f>IF(ISERROR(INDEX('Liste plats'!$A$5:$EX$156,MATCH('Journal cuisine'!$B157,'Liste plats'!$A$5:$A$156,0),MATCH(CJ$6,'Liste plats'!$A$5:$EX$5,0))*$D157),"",INDEX('Liste plats'!$A$5:$EX$156,MATCH('Journal cuisine'!$B157,'Liste plats'!$A$5:$A$156,0),MATCH(CJ$6,'Liste plats'!$A$5:$EX$5,0))*$D157)</f>
        <v/>
      </c>
      <c r="CK157" s="36" t="str">
        <f>IF(ISERROR(INDEX('Liste plats'!$A$5:$EX$156,MATCH('Journal cuisine'!$B157,'Liste plats'!$A$5:$A$156,0),MATCH(CK$6,'Liste plats'!$A$5:$EX$5,0))*$D157),"",INDEX('Liste plats'!$A$5:$EX$156,MATCH('Journal cuisine'!$B157,'Liste plats'!$A$5:$A$156,0),MATCH(CK$6,'Liste plats'!$A$5:$EX$5,0))*$D157)</f>
        <v/>
      </c>
      <c r="CL157" s="36" t="str">
        <f>IF(ISERROR(INDEX('Liste plats'!$A$5:$EX$156,MATCH('Journal cuisine'!$B157,'Liste plats'!$A$5:$A$156,0),MATCH(CL$6,'Liste plats'!$A$5:$EX$5,0))*$D157),"",INDEX('Liste plats'!$A$5:$EX$156,MATCH('Journal cuisine'!$B157,'Liste plats'!$A$5:$A$156,0),MATCH(CL$6,'Liste plats'!$A$5:$EX$5,0))*$D157)</f>
        <v/>
      </c>
      <c r="CM157" s="36" t="str">
        <f>IF(ISERROR(INDEX('Liste plats'!$A$5:$EX$156,MATCH('Journal cuisine'!$B157,'Liste plats'!$A$5:$A$156,0),MATCH(CM$6,'Liste plats'!$A$5:$EX$5,0))*$D157),"",INDEX('Liste plats'!$A$5:$EX$156,MATCH('Journal cuisine'!$B157,'Liste plats'!$A$5:$A$156,0),MATCH(CM$6,'Liste plats'!$A$5:$EX$5,0))*$D157)</f>
        <v/>
      </c>
      <c r="CN157" s="36" t="str">
        <f>IF(ISERROR(INDEX('Liste plats'!$A$5:$EX$156,MATCH('Journal cuisine'!$B157,'Liste plats'!$A$5:$A$156,0),MATCH(CN$6,'Liste plats'!$A$5:$EX$5,0))*$D157),"",INDEX('Liste plats'!$A$5:$EX$156,MATCH('Journal cuisine'!$B157,'Liste plats'!$A$5:$A$156,0),MATCH(CN$6,'Liste plats'!$A$5:$EX$5,0))*$D157)</f>
        <v/>
      </c>
      <c r="CO157" s="36" t="str">
        <f>IF(ISERROR(INDEX('Liste plats'!$A$5:$EX$156,MATCH('Journal cuisine'!$B157,'Liste plats'!$A$5:$A$156,0),MATCH(CO$6,'Liste plats'!$A$5:$EX$5,0))*$D157),"",INDEX('Liste plats'!$A$5:$EX$156,MATCH('Journal cuisine'!$B157,'Liste plats'!$A$5:$A$156,0),MATCH(CO$6,'Liste plats'!$A$5:$EX$5,0))*$D157)</f>
        <v/>
      </c>
      <c r="CP157" s="36" t="str">
        <f>IF(ISERROR(INDEX('Liste plats'!$A$5:$EX$156,MATCH('Journal cuisine'!$B157,'Liste plats'!$A$5:$A$156,0),MATCH(CP$6,'Liste plats'!$A$5:$EX$5,0))*$D157),"",INDEX('Liste plats'!$A$5:$EX$156,MATCH('Journal cuisine'!$B157,'Liste plats'!$A$5:$A$156,0),MATCH(CP$6,'Liste plats'!$A$5:$EX$5,0))*$D157)</f>
        <v/>
      </c>
      <c r="CQ157" s="36" t="str">
        <f>IF(ISERROR(INDEX('Liste plats'!$A$5:$EX$156,MATCH('Journal cuisine'!$B157,'Liste plats'!$A$5:$A$156,0),MATCH(CQ$6,'Liste plats'!$A$5:$EX$5,0))*$D157),"",INDEX('Liste plats'!$A$5:$EX$156,MATCH('Journal cuisine'!$B157,'Liste plats'!$A$5:$A$156,0),MATCH(CQ$6,'Liste plats'!$A$5:$EX$5,0))*$D157)</f>
        <v/>
      </c>
      <c r="CR157" s="36" t="str">
        <f>IF(ISERROR(INDEX('Liste plats'!$A$5:$EX$156,MATCH('Journal cuisine'!$B157,'Liste plats'!$A$5:$A$156,0),MATCH(CR$6,'Liste plats'!$A$5:$EX$5,0))*$D157),"",INDEX('Liste plats'!$A$5:$EX$156,MATCH('Journal cuisine'!$B157,'Liste plats'!$A$5:$A$156,0),MATCH(CR$6,'Liste plats'!$A$5:$EX$5,0))*$D157)</f>
        <v/>
      </c>
      <c r="CS157" s="36" t="str">
        <f>IF(ISERROR(INDEX('Liste plats'!$A$5:$EX$156,MATCH('Journal cuisine'!$B157,'Liste plats'!$A$5:$A$156,0),MATCH(CS$6,'Liste plats'!$A$5:$EX$5,0))*$D157),"",INDEX('Liste plats'!$A$5:$EX$156,MATCH('Journal cuisine'!$B157,'Liste plats'!$A$5:$A$156,0),MATCH(CS$6,'Liste plats'!$A$5:$EX$5,0))*$D157)</f>
        <v/>
      </c>
      <c r="CT157" s="36" t="str">
        <f>IF(ISERROR(INDEX('Liste plats'!$A$5:$EX$156,MATCH('Journal cuisine'!$B157,'Liste plats'!$A$5:$A$156,0),MATCH(CT$6,'Liste plats'!$A$5:$EX$5,0))*$D157),"",INDEX('Liste plats'!$A$5:$EX$156,MATCH('Journal cuisine'!$B157,'Liste plats'!$A$5:$A$156,0),MATCH(CT$6,'Liste plats'!$A$5:$EX$5,0))*$D157)</f>
        <v/>
      </c>
      <c r="CU157" s="36" t="str">
        <f>IF(ISERROR(INDEX('Liste plats'!$A$5:$EX$156,MATCH('Journal cuisine'!$B157,'Liste plats'!$A$5:$A$156,0),MATCH(CU$6,'Liste plats'!$A$5:$EX$5,0))*$D157),"",INDEX('Liste plats'!$A$5:$EX$156,MATCH('Journal cuisine'!$B157,'Liste plats'!$A$5:$A$156,0),MATCH(CU$6,'Liste plats'!$A$5:$EX$5,0))*$D157)</f>
        <v/>
      </c>
      <c r="CV157" s="36" t="str">
        <f>IF(ISERROR(INDEX('Liste plats'!$A$5:$EX$156,MATCH('Journal cuisine'!$B157,'Liste plats'!$A$5:$A$156,0),MATCH(CV$6,'Liste plats'!$A$5:$EX$5,0))*$D157),"",INDEX('Liste plats'!$A$5:$EX$156,MATCH('Journal cuisine'!$B157,'Liste plats'!$A$5:$A$156,0),MATCH(CV$6,'Liste plats'!$A$5:$EX$5,0))*$D157)</f>
        <v/>
      </c>
      <c r="CW157" s="36" t="str">
        <f>IF(ISERROR(INDEX('Liste plats'!$A$5:$EX$156,MATCH('Journal cuisine'!$B157,'Liste plats'!$A$5:$A$156,0),MATCH(CW$6,'Liste plats'!$A$5:$EX$5,0))*$D157),"",INDEX('Liste plats'!$A$5:$EX$156,MATCH('Journal cuisine'!$B157,'Liste plats'!$A$5:$A$156,0),MATCH(CW$6,'Liste plats'!$A$5:$EX$5,0))*$D157)</f>
        <v/>
      </c>
      <c r="CX157" s="36" t="str">
        <f>IF(ISERROR(INDEX('Liste plats'!$A$5:$EX$156,MATCH('Journal cuisine'!$B157,'Liste plats'!$A$5:$A$156,0),MATCH(CX$6,'Liste plats'!$A$5:$EX$5,0))*$D157),"",INDEX('Liste plats'!$A$5:$EX$156,MATCH('Journal cuisine'!$B157,'Liste plats'!$A$5:$A$156,0),MATCH(CX$6,'Liste plats'!$A$5:$EX$5,0))*$D157)</f>
        <v/>
      </c>
      <c r="CY157" s="36" t="str">
        <f>IF(ISERROR(INDEX('Liste plats'!$A$5:$EX$156,MATCH('Journal cuisine'!$B157,'Liste plats'!$A$5:$A$156,0),MATCH(CY$6,'Liste plats'!$A$5:$EX$5,0))*$D157),"",INDEX('Liste plats'!$A$5:$EX$156,MATCH('Journal cuisine'!$B157,'Liste plats'!$A$5:$A$156,0),MATCH(CY$6,'Liste plats'!$A$5:$EX$5,0))*$D157)</f>
        <v/>
      </c>
      <c r="CZ157" s="36" t="str">
        <f>IF(ISERROR(INDEX('Liste plats'!$A$5:$EX$156,MATCH('Journal cuisine'!$B157,'Liste plats'!$A$5:$A$156,0),MATCH(CZ$6,'Liste plats'!$A$5:$EX$5,0))*$D157),"",INDEX('Liste plats'!$A$5:$EX$156,MATCH('Journal cuisine'!$B157,'Liste plats'!$A$5:$A$156,0),MATCH(CZ$6,'Liste plats'!$A$5:$EX$5,0))*$D157)</f>
        <v/>
      </c>
      <c r="DA157" s="36" t="str">
        <f>IF(ISERROR(INDEX('Liste plats'!$A$5:$EX$156,MATCH('Journal cuisine'!$B157,'Liste plats'!$A$5:$A$156,0),MATCH(DA$6,'Liste plats'!$A$5:$EX$5,0))*$D157),"",INDEX('Liste plats'!$A$5:$EX$156,MATCH('Journal cuisine'!$B157,'Liste plats'!$A$5:$A$156,0),MATCH(DA$6,'Liste plats'!$A$5:$EX$5,0))*$D157)</f>
        <v/>
      </c>
      <c r="DB157" s="36" t="str">
        <f>IF(ISERROR(INDEX('Liste plats'!$A$5:$EX$156,MATCH('Journal cuisine'!$B157,'Liste plats'!$A$5:$A$156,0),MATCH(DB$6,'Liste plats'!$A$5:$EX$5,0))*$D157),"",INDEX('Liste plats'!$A$5:$EX$156,MATCH('Journal cuisine'!$B157,'Liste plats'!$A$5:$A$156,0),MATCH(DB$6,'Liste plats'!$A$5:$EX$5,0))*$D157)</f>
        <v/>
      </c>
      <c r="DC157" s="36" t="str">
        <f>IF(ISERROR(INDEX('Liste plats'!$A$5:$EX$156,MATCH('Journal cuisine'!$B157,'Liste plats'!$A$5:$A$156,0),MATCH(DC$6,'Liste plats'!$A$5:$EX$5,0))*$D157),"",INDEX('Liste plats'!$A$5:$EX$156,MATCH('Journal cuisine'!$B157,'Liste plats'!$A$5:$A$156,0),MATCH(DC$6,'Liste plats'!$A$5:$EX$5,0))*$D157)</f>
        <v/>
      </c>
      <c r="DD157" s="36" t="str">
        <f>IF(ISERROR(INDEX('Liste plats'!$A$5:$EX$156,MATCH('Journal cuisine'!$B157,'Liste plats'!$A$5:$A$156,0),MATCH(DD$6,'Liste plats'!$A$5:$EX$5,0))*$D157),"",INDEX('Liste plats'!$A$5:$EX$156,MATCH('Journal cuisine'!$B157,'Liste plats'!$A$5:$A$156,0),MATCH(DD$6,'Liste plats'!$A$5:$EX$5,0))*$D157)</f>
        <v/>
      </c>
      <c r="DE157" s="36" t="str">
        <f>IF(ISERROR(INDEX('Liste plats'!$A$5:$EX$156,MATCH('Journal cuisine'!$B157,'Liste plats'!$A$5:$A$156,0),MATCH(DE$6,'Liste plats'!$A$5:$EX$5,0))*$D157),"",INDEX('Liste plats'!$A$5:$EX$156,MATCH('Journal cuisine'!$B157,'Liste plats'!$A$5:$A$156,0),MATCH(DE$6,'Liste plats'!$A$5:$EX$5,0))*$D157)</f>
        <v/>
      </c>
      <c r="DF157" s="36" t="str">
        <f>IF(ISERROR(INDEX('Liste plats'!$A$5:$EX$156,MATCH('Journal cuisine'!$B157,'Liste plats'!$A$5:$A$156,0),MATCH(DF$6,'Liste plats'!$A$5:$EX$5,0))*$D157),"",INDEX('Liste plats'!$A$5:$EX$156,MATCH('Journal cuisine'!$B157,'Liste plats'!$A$5:$A$156,0),MATCH(DF$6,'Liste plats'!$A$5:$EX$5,0))*$D157)</f>
        <v/>
      </c>
      <c r="DG157" s="36" t="str">
        <f>IF(ISERROR(INDEX('Liste plats'!$A$5:$EX$156,MATCH('Journal cuisine'!$B157,'Liste plats'!$A$5:$A$156,0),MATCH(DG$6,'Liste plats'!$A$5:$EX$5,0))*$D157),"",INDEX('Liste plats'!$A$5:$EX$156,MATCH('Journal cuisine'!$B157,'Liste plats'!$A$5:$A$156,0),MATCH(DG$6,'Liste plats'!$A$5:$EX$5,0))*$D157)</f>
        <v/>
      </c>
      <c r="DH157" s="36" t="str">
        <f>IF(ISERROR(INDEX('Liste plats'!$A$5:$EX$156,MATCH('Journal cuisine'!$B157,'Liste plats'!$A$5:$A$156,0),MATCH(DH$6,'Liste plats'!$A$5:$EX$5,0))*$D157),"",INDEX('Liste plats'!$A$5:$EX$156,MATCH('Journal cuisine'!$B157,'Liste plats'!$A$5:$A$156,0),MATCH(DH$6,'Liste plats'!$A$5:$EX$5,0))*$D157)</f>
        <v/>
      </c>
      <c r="DI157" s="36" t="str">
        <f>IF(ISERROR(INDEX('Liste plats'!$A$5:$EX$156,MATCH('Journal cuisine'!$B157,'Liste plats'!$A$5:$A$156,0),MATCH(DI$6,'Liste plats'!$A$5:$EX$5,0))*$D157),"",INDEX('Liste plats'!$A$5:$EX$156,MATCH('Journal cuisine'!$B157,'Liste plats'!$A$5:$A$156,0),MATCH(DI$6,'Liste plats'!$A$5:$EX$5,0))*$D157)</f>
        <v/>
      </c>
      <c r="DJ157" s="36" t="str">
        <f>IF(ISERROR(INDEX('Liste plats'!$A$5:$EX$156,MATCH('Journal cuisine'!$B157,'Liste plats'!$A$5:$A$156,0),MATCH(DJ$6,'Liste plats'!$A$5:$EX$5,0))*$D157),"",INDEX('Liste plats'!$A$5:$EX$156,MATCH('Journal cuisine'!$B157,'Liste plats'!$A$5:$A$156,0),MATCH(DJ$6,'Liste plats'!$A$5:$EX$5,0))*$D157)</f>
        <v/>
      </c>
      <c r="DK157" s="36" t="str">
        <f>IF(ISERROR(INDEX('Liste plats'!$A$5:$EX$156,MATCH('Journal cuisine'!$B157,'Liste plats'!$A$5:$A$156,0),MATCH(DK$6,'Liste plats'!$A$5:$EX$5,0))*$D157),"",INDEX('Liste plats'!$A$5:$EX$156,MATCH('Journal cuisine'!$B157,'Liste plats'!$A$5:$A$156,0),MATCH(DK$6,'Liste plats'!$A$5:$EX$5,0))*$D157)</f>
        <v/>
      </c>
      <c r="DL157" s="36" t="str">
        <f>IF(ISERROR(INDEX('Liste plats'!$A$5:$EX$156,MATCH('Journal cuisine'!$B157,'Liste plats'!$A$5:$A$156,0),MATCH(DL$6,'Liste plats'!$A$5:$EX$5,0))*$D157),"",INDEX('Liste plats'!$A$5:$EX$156,MATCH('Journal cuisine'!$B157,'Liste plats'!$A$5:$A$156,0),MATCH(DL$6,'Liste plats'!$A$5:$EX$5,0))*$D157)</f>
        <v/>
      </c>
      <c r="DM157" s="36" t="str">
        <f>IF(ISERROR(INDEX('Liste plats'!$A$5:$EX$156,MATCH('Journal cuisine'!$B157,'Liste plats'!$A$5:$A$156,0),MATCH(DM$6,'Liste plats'!$A$5:$EX$5,0))*$D157),"",INDEX('Liste plats'!$A$5:$EX$156,MATCH('Journal cuisine'!$B157,'Liste plats'!$A$5:$A$156,0),MATCH(DM$6,'Liste plats'!$A$5:$EX$5,0))*$D157)</f>
        <v/>
      </c>
      <c r="DN157" s="36" t="str">
        <f>IF(ISERROR(INDEX('Liste plats'!$A$5:$EX$156,MATCH('Journal cuisine'!$B157,'Liste plats'!$A$5:$A$156,0),MATCH(DN$6,'Liste plats'!$A$5:$EX$5,0))*$D157),"",INDEX('Liste plats'!$A$5:$EX$156,MATCH('Journal cuisine'!$B157,'Liste plats'!$A$5:$A$156,0),MATCH(DN$6,'Liste plats'!$A$5:$EX$5,0))*$D157)</f>
        <v/>
      </c>
      <c r="DO157" s="36" t="str">
        <f>IF(ISERROR(INDEX('Liste plats'!$A$5:$EX$156,MATCH('Journal cuisine'!$B157,'Liste plats'!$A$5:$A$156,0),MATCH(DO$6,'Liste plats'!$A$5:$EX$5,0))*$D157),"",INDEX('Liste plats'!$A$5:$EX$156,MATCH('Journal cuisine'!$B157,'Liste plats'!$A$5:$A$156,0),MATCH(DO$6,'Liste plats'!$A$5:$EX$5,0))*$D157)</f>
        <v/>
      </c>
      <c r="DP157" s="36" t="str">
        <f>IF(ISERROR(INDEX('Liste plats'!$A$5:$EX$156,MATCH('Journal cuisine'!$B157,'Liste plats'!$A$5:$A$156,0),MATCH(DP$6,'Liste plats'!$A$5:$EX$5,0))*$D157),"",INDEX('Liste plats'!$A$5:$EX$156,MATCH('Journal cuisine'!$B157,'Liste plats'!$A$5:$A$156,0),MATCH(DP$6,'Liste plats'!$A$5:$EX$5,0))*$D157)</f>
        <v/>
      </c>
      <c r="DQ157" s="36" t="str">
        <f>IF(ISERROR(INDEX('Liste plats'!$A$5:$EX$156,MATCH('Journal cuisine'!$B157,'Liste plats'!$A$5:$A$156,0),MATCH(DQ$6,'Liste plats'!$A$5:$EX$5,0))*$D157),"",INDEX('Liste plats'!$A$5:$EX$156,MATCH('Journal cuisine'!$B157,'Liste plats'!$A$5:$A$156,0),MATCH(DQ$6,'Liste plats'!$A$5:$EX$5,0))*$D157)</f>
        <v/>
      </c>
      <c r="DR157" s="36" t="str">
        <f>IF(ISERROR(INDEX('Liste plats'!$A$5:$EX$156,MATCH('Journal cuisine'!$B157,'Liste plats'!$A$5:$A$156,0),MATCH(DR$6,'Liste plats'!$A$5:$EX$5,0))*$D157),"",INDEX('Liste plats'!$A$5:$EX$156,MATCH('Journal cuisine'!$B157,'Liste plats'!$A$5:$A$156,0),MATCH(DR$6,'Liste plats'!$A$5:$EX$5,0))*$D157)</f>
        <v/>
      </c>
      <c r="DS157" s="36" t="str">
        <f>IF(ISERROR(INDEX('Liste plats'!$A$5:$EX$156,MATCH('Journal cuisine'!$B157,'Liste plats'!$A$5:$A$156,0),MATCH(DS$6,'Liste plats'!$A$5:$EX$5,0))*$D157),"",INDEX('Liste plats'!$A$5:$EX$156,MATCH('Journal cuisine'!$B157,'Liste plats'!$A$5:$A$156,0),MATCH(DS$6,'Liste plats'!$A$5:$EX$5,0))*$D157)</f>
        <v/>
      </c>
      <c r="DT157" s="36" t="str">
        <f>IF(ISERROR(INDEX('Liste plats'!$A$5:$EX$156,MATCH('Journal cuisine'!$B157,'Liste plats'!$A$5:$A$156,0),MATCH(DT$6,'Liste plats'!$A$5:$EX$5,0))*$D157),"",INDEX('Liste plats'!$A$5:$EX$156,MATCH('Journal cuisine'!$B157,'Liste plats'!$A$5:$A$156,0),MATCH(DT$6,'Liste plats'!$A$5:$EX$5,0))*$D157)</f>
        <v/>
      </c>
      <c r="DU157" s="36" t="str">
        <f>IF(ISERROR(INDEX('Liste plats'!$A$5:$EX$156,MATCH('Journal cuisine'!$B157,'Liste plats'!$A$5:$A$156,0),MATCH(DU$6,'Liste plats'!$A$5:$EX$5,0))*$D157),"",INDEX('Liste plats'!$A$5:$EX$156,MATCH('Journal cuisine'!$B157,'Liste plats'!$A$5:$A$156,0),MATCH(DU$6,'Liste plats'!$A$5:$EX$5,0))*$D157)</f>
        <v/>
      </c>
      <c r="DV157" s="36" t="str">
        <f>IF(ISERROR(INDEX('Liste plats'!$A$5:$EX$156,MATCH('Journal cuisine'!$B157,'Liste plats'!$A$5:$A$156,0),MATCH(DV$6,'Liste plats'!$A$5:$EX$5,0))*$D157),"",INDEX('Liste plats'!$A$5:$EX$156,MATCH('Journal cuisine'!$B157,'Liste plats'!$A$5:$A$156,0),MATCH(DV$6,'Liste plats'!$A$5:$EX$5,0))*$D157)</f>
        <v/>
      </c>
      <c r="DW157" s="36" t="str">
        <f>IF(ISERROR(INDEX('Liste plats'!$A$5:$EX$156,MATCH('Journal cuisine'!$B157,'Liste plats'!$A$5:$A$156,0),MATCH(DW$6,'Liste plats'!$A$5:$EX$5,0))*$D157),"",INDEX('Liste plats'!$A$5:$EX$156,MATCH('Journal cuisine'!$B157,'Liste plats'!$A$5:$A$156,0),MATCH(DW$6,'Liste plats'!$A$5:$EX$5,0))*$D157)</f>
        <v/>
      </c>
      <c r="DX157" s="36" t="str">
        <f>IF(ISERROR(INDEX('Liste plats'!$A$5:$EX$156,MATCH('Journal cuisine'!$B157,'Liste plats'!$A$5:$A$156,0),MATCH(DX$6,'Liste plats'!$A$5:$EX$5,0))*$D157),"",INDEX('Liste plats'!$A$5:$EX$156,MATCH('Journal cuisine'!$B157,'Liste plats'!$A$5:$A$156,0),MATCH(DX$6,'Liste plats'!$A$5:$EX$5,0))*$D157)</f>
        <v/>
      </c>
      <c r="DY157" s="36" t="str">
        <f>IF(ISERROR(INDEX('Liste plats'!$A$5:$EX$156,MATCH('Journal cuisine'!$B157,'Liste plats'!$A$5:$A$156,0),MATCH(DY$6,'Liste plats'!$A$5:$EX$5,0))*$D157),"",INDEX('Liste plats'!$A$5:$EX$156,MATCH('Journal cuisine'!$B157,'Liste plats'!$A$5:$A$156,0),MATCH(DY$6,'Liste plats'!$A$5:$EX$5,0))*$D157)</f>
        <v/>
      </c>
      <c r="DZ157" s="36" t="str">
        <f>IF(ISERROR(INDEX('Liste plats'!$A$5:$EX$156,MATCH('Journal cuisine'!$B157,'Liste plats'!$A$5:$A$156,0),MATCH(DZ$6,'Liste plats'!$A$5:$EX$5,0))*$D157),"",INDEX('Liste plats'!$A$5:$EX$156,MATCH('Journal cuisine'!$B157,'Liste plats'!$A$5:$A$156,0),MATCH(DZ$6,'Liste plats'!$A$5:$EX$5,0))*$D157)</f>
        <v/>
      </c>
      <c r="EA157" s="36" t="str">
        <f>IF(ISERROR(INDEX('Liste plats'!$A$5:$EX$156,MATCH('Journal cuisine'!$B157,'Liste plats'!$A$5:$A$156,0),MATCH(EA$6,'Liste plats'!$A$5:$EX$5,0))*$D157),"",INDEX('Liste plats'!$A$5:$EX$156,MATCH('Journal cuisine'!$B157,'Liste plats'!$A$5:$A$156,0),MATCH(EA$6,'Liste plats'!$A$5:$EX$5,0))*$D157)</f>
        <v/>
      </c>
      <c r="EB157" s="36" t="str">
        <f>IF(ISERROR(INDEX('Liste plats'!$A$5:$EX$156,MATCH('Journal cuisine'!$B157,'Liste plats'!$A$5:$A$156,0),MATCH(EB$6,'Liste plats'!$A$5:$EX$5,0))*$D157),"",INDEX('Liste plats'!$A$5:$EX$156,MATCH('Journal cuisine'!$B157,'Liste plats'!$A$5:$A$156,0),MATCH(EB$6,'Liste plats'!$A$5:$EX$5,0))*$D157)</f>
        <v/>
      </c>
      <c r="EC157" s="36" t="str">
        <f>IF(ISERROR(INDEX('Liste plats'!$A$5:$EX$156,MATCH('Journal cuisine'!$B157,'Liste plats'!$A$5:$A$156,0),MATCH(EC$6,'Liste plats'!$A$5:$EX$5,0))*$D157),"",INDEX('Liste plats'!$A$5:$EX$156,MATCH('Journal cuisine'!$B157,'Liste plats'!$A$5:$A$156,0),MATCH(EC$6,'Liste plats'!$A$5:$EX$5,0))*$D157)</f>
        <v/>
      </c>
      <c r="ED157" s="36" t="str">
        <f>IF(ISERROR(INDEX('Liste plats'!$A$5:$EX$156,MATCH('Journal cuisine'!$B157,'Liste plats'!$A$5:$A$156,0),MATCH(ED$6,'Liste plats'!$A$5:$EX$5,0))*$D157),"",INDEX('Liste plats'!$A$5:$EX$156,MATCH('Journal cuisine'!$B157,'Liste plats'!$A$5:$A$156,0),MATCH(ED$6,'Liste plats'!$A$5:$EX$5,0))*$D157)</f>
        <v/>
      </c>
      <c r="EE157" s="36" t="str">
        <f>IF(ISERROR(INDEX('Liste plats'!$A$5:$EX$156,MATCH('Journal cuisine'!$B157,'Liste plats'!$A$5:$A$156,0),MATCH(EE$6,'Liste plats'!$A$5:$EX$5,0))*$D157),"",INDEX('Liste plats'!$A$5:$EX$156,MATCH('Journal cuisine'!$B157,'Liste plats'!$A$5:$A$156,0),MATCH(EE$6,'Liste plats'!$A$5:$EX$5,0))*$D157)</f>
        <v/>
      </c>
      <c r="EF157" s="36" t="str">
        <f>IF(ISERROR(INDEX('Liste plats'!$A$5:$EX$156,MATCH('Journal cuisine'!$B157,'Liste plats'!$A$5:$A$156,0),MATCH(EF$6,'Liste plats'!$A$5:$EX$5,0))*$D157),"",INDEX('Liste plats'!$A$5:$EX$156,MATCH('Journal cuisine'!$B157,'Liste plats'!$A$5:$A$156,0),MATCH(EF$6,'Liste plats'!$A$5:$EX$5,0))*$D157)</f>
        <v/>
      </c>
      <c r="EG157" s="36" t="str">
        <f>IF(ISERROR(INDEX('Liste plats'!$A$5:$EX$156,MATCH('Journal cuisine'!$B157,'Liste plats'!$A$5:$A$156,0),MATCH(EG$6,'Liste plats'!$A$5:$EX$5,0))*$D157),"",INDEX('Liste plats'!$A$5:$EX$156,MATCH('Journal cuisine'!$B157,'Liste plats'!$A$5:$A$156,0),MATCH(EG$6,'Liste plats'!$A$5:$EX$5,0))*$D157)</f>
        <v/>
      </c>
      <c r="EH157" s="36" t="str">
        <f>IF(ISERROR(INDEX('Liste plats'!$A$5:$EX$156,MATCH('Journal cuisine'!$B157,'Liste plats'!$A$5:$A$156,0),MATCH(EH$6,'Liste plats'!$A$5:$EX$5,0))*$D157),"",INDEX('Liste plats'!$A$5:$EX$156,MATCH('Journal cuisine'!$B157,'Liste plats'!$A$5:$A$156,0),MATCH(EH$6,'Liste plats'!$A$5:$EX$5,0))*$D157)</f>
        <v/>
      </c>
      <c r="EI157" s="36" t="str">
        <f>IF(ISERROR(INDEX('Liste plats'!$A$5:$EX$156,MATCH('Journal cuisine'!$B157,'Liste plats'!$A$5:$A$156,0),MATCH(EI$6,'Liste plats'!$A$5:$EX$5,0))*$D157),"",INDEX('Liste plats'!$A$5:$EX$156,MATCH('Journal cuisine'!$B157,'Liste plats'!$A$5:$A$156,0),MATCH(EI$6,'Liste plats'!$A$5:$EX$5,0))*$D157)</f>
        <v/>
      </c>
      <c r="EJ157" s="36" t="str">
        <f>IF(ISERROR(INDEX('Liste plats'!$A$5:$EX$156,MATCH('Journal cuisine'!$B157,'Liste plats'!$A$5:$A$156,0),MATCH(EJ$6,'Liste plats'!$A$5:$EX$5,0))*$D157),"",INDEX('Liste plats'!$A$5:$EX$156,MATCH('Journal cuisine'!$B157,'Liste plats'!$A$5:$A$156,0),MATCH(EJ$6,'Liste plats'!$A$5:$EX$5,0))*$D157)</f>
        <v/>
      </c>
      <c r="EK157" s="36" t="str">
        <f>IF(ISERROR(INDEX('Liste plats'!$A$5:$EX$156,MATCH('Journal cuisine'!$B157,'Liste plats'!$A$5:$A$156,0),MATCH(EK$6,'Liste plats'!$A$5:$EX$5,0))*$D157),"",INDEX('Liste plats'!$A$5:$EX$156,MATCH('Journal cuisine'!$B157,'Liste plats'!$A$5:$A$156,0),MATCH(EK$6,'Liste plats'!$A$5:$EX$5,0))*$D157)</f>
        <v/>
      </c>
      <c r="EL157" s="36" t="str">
        <f>IF(ISERROR(INDEX('Liste plats'!$A$5:$EX$156,MATCH('Journal cuisine'!$B157,'Liste plats'!$A$5:$A$156,0),MATCH(EL$6,'Liste plats'!$A$5:$EX$5,0))*$D157),"",INDEX('Liste plats'!$A$5:$EX$156,MATCH('Journal cuisine'!$B157,'Liste plats'!$A$5:$A$156,0),MATCH(EL$6,'Liste plats'!$A$5:$EX$5,0))*$D157)</f>
        <v/>
      </c>
      <c r="EM157" s="36" t="str">
        <f>IF(ISERROR(INDEX('Liste plats'!$A$5:$EX$156,MATCH('Journal cuisine'!$B157,'Liste plats'!$A$5:$A$156,0),MATCH(EM$6,'Liste plats'!$A$5:$EX$5,0))*$D157),"",INDEX('Liste plats'!$A$5:$EX$156,MATCH('Journal cuisine'!$B157,'Liste plats'!$A$5:$A$156,0),MATCH(EM$6,'Liste plats'!$A$5:$EX$5,0))*$D157)</f>
        <v/>
      </c>
      <c r="EN157" s="36" t="str">
        <f>IF(ISERROR(INDEX('Liste plats'!$A$5:$EX$156,MATCH('Journal cuisine'!$B157,'Liste plats'!$A$5:$A$156,0),MATCH(EN$6,'Liste plats'!$A$5:$EX$5,0))*$D157),"",INDEX('Liste plats'!$A$5:$EX$156,MATCH('Journal cuisine'!$B157,'Liste plats'!$A$5:$A$156,0),MATCH(EN$6,'Liste plats'!$A$5:$EX$5,0))*$D157)</f>
        <v/>
      </c>
      <c r="EO157" s="36" t="str">
        <f>IF(ISERROR(INDEX('Liste plats'!$A$5:$EX$156,MATCH('Journal cuisine'!$B157,'Liste plats'!$A$5:$A$156,0),MATCH(EO$6,'Liste plats'!$A$5:$EX$5,0))*$D157),"",INDEX('Liste plats'!$A$5:$EX$156,MATCH('Journal cuisine'!$B157,'Liste plats'!$A$5:$A$156,0),MATCH(EO$6,'Liste plats'!$A$5:$EX$5,0))*$D157)</f>
        <v/>
      </c>
      <c r="EP157" s="36" t="str">
        <f>IF(ISERROR(INDEX('Liste plats'!$A$5:$EX$156,MATCH('Journal cuisine'!$B157,'Liste plats'!$A$5:$A$156,0),MATCH(EP$6,'Liste plats'!$A$5:$EX$5,0))*$D157),"",INDEX('Liste plats'!$A$5:$EX$156,MATCH('Journal cuisine'!$B157,'Liste plats'!$A$5:$A$156,0),MATCH(EP$6,'Liste plats'!$A$5:$EX$5,0))*$D157)</f>
        <v/>
      </c>
      <c r="EQ157" s="36" t="str">
        <f>IF(ISERROR(INDEX('Liste plats'!$A$5:$EX$156,MATCH('Journal cuisine'!$B157,'Liste plats'!$A$5:$A$156,0),MATCH(EQ$6,'Liste plats'!$A$5:$EX$5,0))*$D157),"",INDEX('Liste plats'!$A$5:$EX$156,MATCH('Journal cuisine'!$B157,'Liste plats'!$A$5:$A$156,0),MATCH(EQ$6,'Liste plats'!$A$5:$EX$5,0))*$D157)</f>
        <v/>
      </c>
      <c r="ER157" s="36" t="str">
        <f>IF(ISERROR(INDEX('Liste plats'!$A$5:$EX$156,MATCH('Journal cuisine'!$B157,'Liste plats'!$A$5:$A$156,0),MATCH(ER$6,'Liste plats'!$A$5:$EX$5,0))*$D157),"",INDEX('Liste plats'!$A$5:$EX$156,MATCH('Journal cuisine'!$B157,'Liste plats'!$A$5:$A$156,0),MATCH(ER$6,'Liste plats'!$A$5:$EX$5,0))*$D157)</f>
        <v/>
      </c>
      <c r="ES157" s="36" t="str">
        <f>IF(ISERROR(INDEX('Liste plats'!$A$5:$EX$156,MATCH('Journal cuisine'!$B157,'Liste plats'!$A$5:$A$156,0),MATCH(ES$6,'Liste plats'!$A$5:$EX$5,0))*$D157),"",INDEX('Liste plats'!$A$5:$EX$156,MATCH('Journal cuisine'!$B157,'Liste plats'!$A$5:$A$156,0),MATCH(ES$6,'Liste plats'!$A$5:$EX$5,0))*$D157)</f>
        <v/>
      </c>
      <c r="ET157" s="36" t="str">
        <f>IF(ISERROR(INDEX('Liste plats'!$A$5:$EX$156,MATCH('Journal cuisine'!$B157,'Liste plats'!$A$5:$A$156,0),MATCH(ET$6,'Liste plats'!$A$5:$EX$5,0))*$D157),"",INDEX('Liste plats'!$A$5:$EX$156,MATCH('Journal cuisine'!$B157,'Liste plats'!$A$5:$A$156,0),MATCH(ET$6,'Liste plats'!$A$5:$EX$5,0))*$D157)</f>
        <v/>
      </c>
      <c r="EU157" s="36" t="str">
        <f>IF(ISERROR(INDEX('Liste plats'!$A$5:$EX$156,MATCH('Journal cuisine'!$B157,'Liste plats'!$A$5:$A$156,0),MATCH(EU$6,'Liste plats'!$A$5:$EX$5,0))*$D157),"",INDEX('Liste plats'!$A$5:$EX$156,MATCH('Journal cuisine'!$B157,'Liste plats'!$A$5:$A$156,0),MATCH(EU$6,'Liste plats'!$A$5:$EX$5,0))*$D157)</f>
        <v/>
      </c>
      <c r="EV157" s="36" t="str">
        <f>IF(ISERROR(INDEX('Liste plats'!$A$5:$EX$156,MATCH('Journal cuisine'!$B157,'Liste plats'!$A$5:$A$156,0),MATCH(EV$6,'Liste plats'!$A$5:$EX$5,0))*$D157),"",INDEX('Liste plats'!$A$5:$EX$156,MATCH('Journal cuisine'!$B157,'Liste plats'!$A$5:$A$156,0),MATCH(EV$6,'Liste plats'!$A$5:$EX$5,0))*$D157)</f>
        <v/>
      </c>
      <c r="EW157" s="36" t="str">
        <f>IF(ISERROR(INDEX('Liste plats'!$A$5:$EX$156,MATCH('Journal cuisine'!$B157,'Liste plats'!$A$5:$A$156,0),MATCH(EW$6,'Liste plats'!$A$5:$EX$5,0))*$D157),"",INDEX('Liste plats'!$A$5:$EX$156,MATCH('Journal cuisine'!$B157,'Liste plats'!$A$5:$A$156,0),MATCH(EW$6,'Liste plats'!$A$5:$EX$5,0))*$D157)</f>
        <v/>
      </c>
      <c r="EX157" s="36" t="str">
        <f>IF(ISERROR(INDEX('Liste plats'!$A$5:$EX$156,MATCH('Journal cuisine'!$B157,'Liste plats'!$A$5:$A$156,0),MATCH(EX$6,'Liste plats'!$A$5:$EX$5,0))*$D157),"",INDEX('Liste plats'!$A$5:$EX$156,MATCH('Journal cuisine'!$B157,'Liste plats'!$A$5:$A$156,0),MATCH(EX$6,'Liste plats'!$A$5:$EX$5,0))*$D157)</f>
        <v/>
      </c>
      <c r="EY157" s="36" t="str">
        <f>IF(ISERROR(INDEX('Liste plats'!$A$5:$EX$156,MATCH('Journal cuisine'!$B157,'Liste plats'!$A$5:$A$156,0),MATCH(EY$6,'Liste plats'!$A$5:$EX$5,0))*$D157),"",INDEX('Liste plats'!$A$5:$EX$156,MATCH('Journal cuisine'!$B157,'Liste plats'!$A$5:$A$156,0),MATCH(EY$6,'Liste plats'!$A$5:$EX$5,0))*$D157)</f>
        <v/>
      </c>
      <c r="EZ157" s="36" t="str">
        <f>IF(ISERROR(INDEX('Liste plats'!$A$5:$EX$156,MATCH('Journal cuisine'!$B157,'Liste plats'!$A$5:$A$156,0),MATCH(EZ$6,'Liste plats'!$A$5:$EX$5,0))*$D157),"",INDEX('Liste plats'!$A$5:$EX$156,MATCH('Journal cuisine'!$B157,'Liste plats'!$A$5:$A$156,0),MATCH(EZ$6,'Liste plats'!$A$5:$EX$5,0))*$D157)</f>
        <v/>
      </c>
      <c r="FA157" s="49" t="str">
        <f>IF(ISERROR(INDEX('Liste plats'!$A$5:$EX$156,MATCH('Journal cuisine'!$B157,'Liste plats'!$A$5:$A$156,0),MATCH(FA$6,'Liste plats'!$A$5:$EX$5,0))*$D157),"",INDEX('Liste plats'!$A$5:$EX$156,MATCH('Journal cuisine'!$B157,'Liste plats'!$A$5:$A$156,0),MATCH(FA$6,'Liste plats'!$A$5:$EX$5,0))*$D157)</f>
        <v/>
      </c>
    </row>
    <row r="158" spans="1:157" x14ac:dyDescent="0.25">
      <c r="A158" s="9"/>
      <c r="B158" s="10"/>
      <c r="C158" s="34" t="str">
        <f>IF(ISERROR(IF(VLOOKUP(B158,'Liste plats'!$A$7:$B$156,2,0)=0,"",VLOOKUP(B158,'Liste plats'!$A$7:$B$156,2,0))),"",IF(VLOOKUP(B158,'Liste plats'!$A$7:$B$156,2,0)=0,"",VLOOKUP(B158,'Liste plats'!$A$7:$B$156,2,0)))</f>
        <v/>
      </c>
      <c r="D158" s="18"/>
      <c r="F158" s="41"/>
      <c r="H158" s="48" t="str">
        <f>IF(ISERROR(INDEX('Liste plats'!$A$5:$EX$156,MATCH('Journal cuisine'!$B158,'Liste plats'!$A$5:$A$156,0),MATCH(H$6,'Liste plats'!$A$5:$EX$5,0))*$D158),"",INDEX('Liste plats'!$A$5:$EX$156,MATCH('Journal cuisine'!$B158,'Liste plats'!$A$5:$A$156,0),MATCH(H$6,'Liste plats'!$A$5:$EX$5,0))*$D158)</f>
        <v/>
      </c>
      <c r="I158" s="36" t="str">
        <f>IF(ISERROR(INDEX('Liste plats'!$A$5:$EX$156,MATCH('Journal cuisine'!$B158,'Liste plats'!$A$5:$A$156,0),MATCH(I$6,'Liste plats'!$A$5:$EX$5,0))*$D158),"",INDEX('Liste plats'!$A$5:$EX$156,MATCH('Journal cuisine'!$B158,'Liste plats'!$A$5:$A$156,0),MATCH(I$6,'Liste plats'!$A$5:$EX$5,0))*$D158)</f>
        <v/>
      </c>
      <c r="J158" s="36" t="str">
        <f>IF(ISERROR(INDEX('Liste plats'!$A$5:$EX$156,MATCH('Journal cuisine'!$B158,'Liste plats'!$A$5:$A$156,0),MATCH(J$6,'Liste plats'!$A$5:$EX$5,0))*$D158),"",INDEX('Liste plats'!$A$5:$EX$156,MATCH('Journal cuisine'!$B158,'Liste plats'!$A$5:$A$156,0),MATCH(J$6,'Liste plats'!$A$5:$EX$5,0))*$D158)</f>
        <v/>
      </c>
      <c r="K158" s="36" t="str">
        <f>IF(ISERROR(INDEX('Liste plats'!$A$5:$EX$156,MATCH('Journal cuisine'!$B158,'Liste plats'!$A$5:$A$156,0),MATCH(K$6,'Liste plats'!$A$5:$EX$5,0))*$D158),"",INDEX('Liste plats'!$A$5:$EX$156,MATCH('Journal cuisine'!$B158,'Liste plats'!$A$5:$A$156,0),MATCH(K$6,'Liste plats'!$A$5:$EX$5,0))*$D158)</f>
        <v/>
      </c>
      <c r="L158" s="36" t="str">
        <f>IF(ISERROR(INDEX('Liste plats'!$A$5:$EX$156,MATCH('Journal cuisine'!$B158,'Liste plats'!$A$5:$A$156,0),MATCH(L$6,'Liste plats'!$A$5:$EX$5,0))*$D158),"",INDEX('Liste plats'!$A$5:$EX$156,MATCH('Journal cuisine'!$B158,'Liste plats'!$A$5:$A$156,0),MATCH(L$6,'Liste plats'!$A$5:$EX$5,0))*$D158)</f>
        <v/>
      </c>
      <c r="M158" s="36" t="str">
        <f>IF(ISERROR(INDEX('Liste plats'!$A$5:$EX$156,MATCH('Journal cuisine'!$B158,'Liste plats'!$A$5:$A$156,0),MATCH(M$6,'Liste plats'!$A$5:$EX$5,0))*$D158),"",INDEX('Liste plats'!$A$5:$EX$156,MATCH('Journal cuisine'!$B158,'Liste plats'!$A$5:$A$156,0),MATCH(M$6,'Liste plats'!$A$5:$EX$5,0))*$D158)</f>
        <v/>
      </c>
      <c r="N158" s="36" t="str">
        <f>IF(ISERROR(INDEX('Liste plats'!$A$5:$EX$156,MATCH('Journal cuisine'!$B158,'Liste plats'!$A$5:$A$156,0),MATCH(N$6,'Liste plats'!$A$5:$EX$5,0))*$D158),"",INDEX('Liste plats'!$A$5:$EX$156,MATCH('Journal cuisine'!$B158,'Liste plats'!$A$5:$A$156,0),MATCH(N$6,'Liste plats'!$A$5:$EX$5,0))*$D158)</f>
        <v/>
      </c>
      <c r="O158" s="36" t="str">
        <f>IF(ISERROR(INDEX('Liste plats'!$A$5:$EX$156,MATCH('Journal cuisine'!$B158,'Liste plats'!$A$5:$A$156,0),MATCH(O$6,'Liste plats'!$A$5:$EX$5,0))*$D158),"",INDEX('Liste plats'!$A$5:$EX$156,MATCH('Journal cuisine'!$B158,'Liste plats'!$A$5:$A$156,0),MATCH(O$6,'Liste plats'!$A$5:$EX$5,0))*$D158)</f>
        <v/>
      </c>
      <c r="P158" s="36" t="str">
        <f>IF(ISERROR(INDEX('Liste plats'!$A$5:$EX$156,MATCH('Journal cuisine'!$B158,'Liste plats'!$A$5:$A$156,0),MATCH(P$6,'Liste plats'!$A$5:$EX$5,0))*$D158),"",INDEX('Liste plats'!$A$5:$EX$156,MATCH('Journal cuisine'!$B158,'Liste plats'!$A$5:$A$156,0),MATCH(P$6,'Liste plats'!$A$5:$EX$5,0))*$D158)</f>
        <v/>
      </c>
      <c r="Q158" s="36" t="str">
        <f>IF(ISERROR(INDEX('Liste plats'!$A$5:$EX$156,MATCH('Journal cuisine'!$B158,'Liste plats'!$A$5:$A$156,0),MATCH(Q$6,'Liste plats'!$A$5:$EX$5,0))*$D158),"",INDEX('Liste plats'!$A$5:$EX$156,MATCH('Journal cuisine'!$B158,'Liste plats'!$A$5:$A$156,0),MATCH(Q$6,'Liste plats'!$A$5:$EX$5,0))*$D158)</f>
        <v/>
      </c>
      <c r="R158" s="36" t="str">
        <f>IF(ISERROR(INDEX('Liste plats'!$A$5:$EX$156,MATCH('Journal cuisine'!$B158,'Liste plats'!$A$5:$A$156,0),MATCH(R$6,'Liste plats'!$A$5:$EX$5,0))*$D158),"",INDEX('Liste plats'!$A$5:$EX$156,MATCH('Journal cuisine'!$B158,'Liste plats'!$A$5:$A$156,0),MATCH(R$6,'Liste plats'!$A$5:$EX$5,0))*$D158)</f>
        <v/>
      </c>
      <c r="S158" s="36" t="str">
        <f>IF(ISERROR(INDEX('Liste plats'!$A$5:$EX$156,MATCH('Journal cuisine'!$B158,'Liste plats'!$A$5:$A$156,0),MATCH(S$6,'Liste plats'!$A$5:$EX$5,0))*$D158),"",INDEX('Liste plats'!$A$5:$EX$156,MATCH('Journal cuisine'!$B158,'Liste plats'!$A$5:$A$156,0),MATCH(S$6,'Liste plats'!$A$5:$EX$5,0))*$D158)</f>
        <v/>
      </c>
      <c r="T158" s="36" t="str">
        <f>IF(ISERROR(INDEX('Liste plats'!$A$5:$EX$156,MATCH('Journal cuisine'!$B158,'Liste plats'!$A$5:$A$156,0),MATCH(T$6,'Liste plats'!$A$5:$EX$5,0))*$D158),"",INDEX('Liste plats'!$A$5:$EX$156,MATCH('Journal cuisine'!$B158,'Liste plats'!$A$5:$A$156,0),MATCH(T$6,'Liste plats'!$A$5:$EX$5,0))*$D158)</f>
        <v/>
      </c>
      <c r="U158" s="36" t="str">
        <f>IF(ISERROR(INDEX('Liste plats'!$A$5:$EX$156,MATCH('Journal cuisine'!$B158,'Liste plats'!$A$5:$A$156,0),MATCH(U$6,'Liste plats'!$A$5:$EX$5,0))*$D158),"",INDEX('Liste plats'!$A$5:$EX$156,MATCH('Journal cuisine'!$B158,'Liste plats'!$A$5:$A$156,0),MATCH(U$6,'Liste plats'!$A$5:$EX$5,0))*$D158)</f>
        <v/>
      </c>
      <c r="V158" s="36" t="str">
        <f>IF(ISERROR(INDEX('Liste plats'!$A$5:$EX$156,MATCH('Journal cuisine'!$B158,'Liste plats'!$A$5:$A$156,0),MATCH(V$6,'Liste plats'!$A$5:$EX$5,0))*$D158),"",INDEX('Liste plats'!$A$5:$EX$156,MATCH('Journal cuisine'!$B158,'Liste plats'!$A$5:$A$156,0),MATCH(V$6,'Liste plats'!$A$5:$EX$5,0))*$D158)</f>
        <v/>
      </c>
      <c r="W158" s="36" t="str">
        <f>IF(ISERROR(INDEX('Liste plats'!$A$5:$EX$156,MATCH('Journal cuisine'!$B158,'Liste plats'!$A$5:$A$156,0),MATCH(W$6,'Liste plats'!$A$5:$EX$5,0))*$D158),"",INDEX('Liste plats'!$A$5:$EX$156,MATCH('Journal cuisine'!$B158,'Liste plats'!$A$5:$A$156,0),MATCH(W$6,'Liste plats'!$A$5:$EX$5,0))*$D158)</f>
        <v/>
      </c>
      <c r="X158" s="36" t="str">
        <f>IF(ISERROR(INDEX('Liste plats'!$A$5:$EX$156,MATCH('Journal cuisine'!$B158,'Liste plats'!$A$5:$A$156,0),MATCH(X$6,'Liste plats'!$A$5:$EX$5,0))*$D158),"",INDEX('Liste plats'!$A$5:$EX$156,MATCH('Journal cuisine'!$B158,'Liste plats'!$A$5:$A$156,0),MATCH(X$6,'Liste plats'!$A$5:$EX$5,0))*$D158)</f>
        <v/>
      </c>
      <c r="Y158" s="36" t="str">
        <f>IF(ISERROR(INDEX('Liste plats'!$A$5:$EX$156,MATCH('Journal cuisine'!$B158,'Liste plats'!$A$5:$A$156,0),MATCH(Y$6,'Liste plats'!$A$5:$EX$5,0))*$D158),"",INDEX('Liste plats'!$A$5:$EX$156,MATCH('Journal cuisine'!$B158,'Liste plats'!$A$5:$A$156,0),MATCH(Y$6,'Liste plats'!$A$5:$EX$5,0))*$D158)</f>
        <v/>
      </c>
      <c r="Z158" s="36" t="str">
        <f>IF(ISERROR(INDEX('Liste plats'!$A$5:$EX$156,MATCH('Journal cuisine'!$B158,'Liste plats'!$A$5:$A$156,0),MATCH(Z$6,'Liste plats'!$A$5:$EX$5,0))*$D158),"",INDEX('Liste plats'!$A$5:$EX$156,MATCH('Journal cuisine'!$B158,'Liste plats'!$A$5:$A$156,0),MATCH(Z$6,'Liste plats'!$A$5:$EX$5,0))*$D158)</f>
        <v/>
      </c>
      <c r="AA158" s="36" t="str">
        <f>IF(ISERROR(INDEX('Liste plats'!$A$5:$EX$156,MATCH('Journal cuisine'!$B158,'Liste plats'!$A$5:$A$156,0),MATCH(AA$6,'Liste plats'!$A$5:$EX$5,0))*$D158),"",INDEX('Liste plats'!$A$5:$EX$156,MATCH('Journal cuisine'!$B158,'Liste plats'!$A$5:$A$156,0),MATCH(AA$6,'Liste plats'!$A$5:$EX$5,0))*$D158)</f>
        <v/>
      </c>
      <c r="AB158" s="36" t="str">
        <f>IF(ISERROR(INDEX('Liste plats'!$A$5:$EX$156,MATCH('Journal cuisine'!$B158,'Liste plats'!$A$5:$A$156,0),MATCH(AB$6,'Liste plats'!$A$5:$EX$5,0))*$D158),"",INDEX('Liste plats'!$A$5:$EX$156,MATCH('Journal cuisine'!$B158,'Liste plats'!$A$5:$A$156,0),MATCH(AB$6,'Liste plats'!$A$5:$EX$5,0))*$D158)</f>
        <v/>
      </c>
      <c r="AC158" s="36" t="str">
        <f>IF(ISERROR(INDEX('Liste plats'!$A$5:$EX$156,MATCH('Journal cuisine'!$B158,'Liste plats'!$A$5:$A$156,0),MATCH(AC$6,'Liste plats'!$A$5:$EX$5,0))*$D158),"",INDEX('Liste plats'!$A$5:$EX$156,MATCH('Journal cuisine'!$B158,'Liste plats'!$A$5:$A$156,0),MATCH(AC$6,'Liste plats'!$A$5:$EX$5,0))*$D158)</f>
        <v/>
      </c>
      <c r="AD158" s="36" t="str">
        <f>IF(ISERROR(INDEX('Liste plats'!$A$5:$EX$156,MATCH('Journal cuisine'!$B158,'Liste plats'!$A$5:$A$156,0),MATCH(AD$6,'Liste plats'!$A$5:$EX$5,0))*$D158),"",INDEX('Liste plats'!$A$5:$EX$156,MATCH('Journal cuisine'!$B158,'Liste plats'!$A$5:$A$156,0),MATCH(AD$6,'Liste plats'!$A$5:$EX$5,0))*$D158)</f>
        <v/>
      </c>
      <c r="AE158" s="36" t="str">
        <f>IF(ISERROR(INDEX('Liste plats'!$A$5:$EX$156,MATCH('Journal cuisine'!$B158,'Liste plats'!$A$5:$A$156,0),MATCH(AE$6,'Liste plats'!$A$5:$EX$5,0))*$D158),"",INDEX('Liste plats'!$A$5:$EX$156,MATCH('Journal cuisine'!$B158,'Liste plats'!$A$5:$A$156,0),MATCH(AE$6,'Liste plats'!$A$5:$EX$5,0))*$D158)</f>
        <v/>
      </c>
      <c r="AF158" s="36" t="str">
        <f>IF(ISERROR(INDEX('Liste plats'!$A$5:$EX$156,MATCH('Journal cuisine'!$B158,'Liste plats'!$A$5:$A$156,0),MATCH(AF$6,'Liste plats'!$A$5:$EX$5,0))*$D158),"",INDEX('Liste plats'!$A$5:$EX$156,MATCH('Journal cuisine'!$B158,'Liste plats'!$A$5:$A$156,0),MATCH(AF$6,'Liste plats'!$A$5:$EX$5,0))*$D158)</f>
        <v/>
      </c>
      <c r="AG158" s="36" t="str">
        <f>IF(ISERROR(INDEX('Liste plats'!$A$5:$EX$156,MATCH('Journal cuisine'!$B158,'Liste plats'!$A$5:$A$156,0),MATCH(AG$6,'Liste plats'!$A$5:$EX$5,0))*$D158),"",INDEX('Liste plats'!$A$5:$EX$156,MATCH('Journal cuisine'!$B158,'Liste plats'!$A$5:$A$156,0),MATCH(AG$6,'Liste plats'!$A$5:$EX$5,0))*$D158)</f>
        <v/>
      </c>
      <c r="AH158" s="36" t="str">
        <f>IF(ISERROR(INDEX('Liste plats'!$A$5:$EX$156,MATCH('Journal cuisine'!$B158,'Liste plats'!$A$5:$A$156,0),MATCH(AH$6,'Liste plats'!$A$5:$EX$5,0))*$D158),"",INDEX('Liste plats'!$A$5:$EX$156,MATCH('Journal cuisine'!$B158,'Liste plats'!$A$5:$A$156,0),MATCH(AH$6,'Liste plats'!$A$5:$EX$5,0))*$D158)</f>
        <v/>
      </c>
      <c r="AI158" s="36" t="str">
        <f>IF(ISERROR(INDEX('Liste plats'!$A$5:$EX$156,MATCH('Journal cuisine'!$B158,'Liste plats'!$A$5:$A$156,0),MATCH(AI$6,'Liste plats'!$A$5:$EX$5,0))*$D158),"",INDEX('Liste plats'!$A$5:$EX$156,MATCH('Journal cuisine'!$B158,'Liste plats'!$A$5:$A$156,0),MATCH(AI$6,'Liste plats'!$A$5:$EX$5,0))*$D158)</f>
        <v/>
      </c>
      <c r="AJ158" s="36" t="str">
        <f>IF(ISERROR(INDEX('Liste plats'!$A$5:$EX$156,MATCH('Journal cuisine'!$B158,'Liste plats'!$A$5:$A$156,0),MATCH(AJ$6,'Liste plats'!$A$5:$EX$5,0))*$D158),"",INDEX('Liste plats'!$A$5:$EX$156,MATCH('Journal cuisine'!$B158,'Liste plats'!$A$5:$A$156,0),MATCH(AJ$6,'Liste plats'!$A$5:$EX$5,0))*$D158)</f>
        <v/>
      </c>
      <c r="AK158" s="36" t="str">
        <f>IF(ISERROR(INDEX('Liste plats'!$A$5:$EX$156,MATCH('Journal cuisine'!$B158,'Liste plats'!$A$5:$A$156,0),MATCH(AK$6,'Liste plats'!$A$5:$EX$5,0))*$D158),"",INDEX('Liste plats'!$A$5:$EX$156,MATCH('Journal cuisine'!$B158,'Liste plats'!$A$5:$A$156,0),MATCH(AK$6,'Liste plats'!$A$5:$EX$5,0))*$D158)</f>
        <v/>
      </c>
      <c r="AL158" s="36" t="str">
        <f>IF(ISERROR(INDEX('Liste plats'!$A$5:$EX$156,MATCH('Journal cuisine'!$B158,'Liste plats'!$A$5:$A$156,0),MATCH(AL$6,'Liste plats'!$A$5:$EX$5,0))*$D158),"",INDEX('Liste plats'!$A$5:$EX$156,MATCH('Journal cuisine'!$B158,'Liste plats'!$A$5:$A$156,0),MATCH(AL$6,'Liste plats'!$A$5:$EX$5,0))*$D158)</f>
        <v/>
      </c>
      <c r="AM158" s="36" t="str">
        <f>IF(ISERROR(INDEX('Liste plats'!$A$5:$EX$156,MATCH('Journal cuisine'!$B158,'Liste plats'!$A$5:$A$156,0),MATCH(AM$6,'Liste plats'!$A$5:$EX$5,0))*$D158),"",INDEX('Liste plats'!$A$5:$EX$156,MATCH('Journal cuisine'!$B158,'Liste plats'!$A$5:$A$156,0),MATCH(AM$6,'Liste plats'!$A$5:$EX$5,0))*$D158)</f>
        <v/>
      </c>
      <c r="AN158" s="36" t="str">
        <f>IF(ISERROR(INDEX('Liste plats'!$A$5:$EX$156,MATCH('Journal cuisine'!$B158,'Liste plats'!$A$5:$A$156,0),MATCH(AN$6,'Liste plats'!$A$5:$EX$5,0))*$D158),"",INDEX('Liste plats'!$A$5:$EX$156,MATCH('Journal cuisine'!$B158,'Liste plats'!$A$5:$A$156,0),MATCH(AN$6,'Liste plats'!$A$5:$EX$5,0))*$D158)</f>
        <v/>
      </c>
      <c r="AO158" s="36" t="str">
        <f>IF(ISERROR(INDEX('Liste plats'!$A$5:$EX$156,MATCH('Journal cuisine'!$B158,'Liste plats'!$A$5:$A$156,0),MATCH(AO$6,'Liste plats'!$A$5:$EX$5,0))*$D158),"",INDEX('Liste plats'!$A$5:$EX$156,MATCH('Journal cuisine'!$B158,'Liste plats'!$A$5:$A$156,0),MATCH(AO$6,'Liste plats'!$A$5:$EX$5,0))*$D158)</f>
        <v/>
      </c>
      <c r="AP158" s="36" t="str">
        <f>IF(ISERROR(INDEX('Liste plats'!$A$5:$EX$156,MATCH('Journal cuisine'!$B158,'Liste plats'!$A$5:$A$156,0),MATCH(AP$6,'Liste plats'!$A$5:$EX$5,0))*$D158),"",INDEX('Liste plats'!$A$5:$EX$156,MATCH('Journal cuisine'!$B158,'Liste plats'!$A$5:$A$156,0),MATCH(AP$6,'Liste plats'!$A$5:$EX$5,0))*$D158)</f>
        <v/>
      </c>
      <c r="AQ158" s="36" t="str">
        <f>IF(ISERROR(INDEX('Liste plats'!$A$5:$EX$156,MATCH('Journal cuisine'!$B158,'Liste plats'!$A$5:$A$156,0),MATCH(AQ$6,'Liste plats'!$A$5:$EX$5,0))*$D158),"",INDEX('Liste plats'!$A$5:$EX$156,MATCH('Journal cuisine'!$B158,'Liste plats'!$A$5:$A$156,0),MATCH(AQ$6,'Liste plats'!$A$5:$EX$5,0))*$D158)</f>
        <v/>
      </c>
      <c r="AR158" s="36" t="str">
        <f>IF(ISERROR(INDEX('Liste plats'!$A$5:$EX$156,MATCH('Journal cuisine'!$B158,'Liste plats'!$A$5:$A$156,0),MATCH(AR$6,'Liste plats'!$A$5:$EX$5,0))*$D158),"",INDEX('Liste plats'!$A$5:$EX$156,MATCH('Journal cuisine'!$B158,'Liste plats'!$A$5:$A$156,0),MATCH(AR$6,'Liste plats'!$A$5:$EX$5,0))*$D158)</f>
        <v/>
      </c>
      <c r="AS158" s="36" t="str">
        <f>IF(ISERROR(INDEX('Liste plats'!$A$5:$EX$156,MATCH('Journal cuisine'!$B158,'Liste plats'!$A$5:$A$156,0),MATCH(AS$6,'Liste plats'!$A$5:$EX$5,0))*$D158),"",INDEX('Liste plats'!$A$5:$EX$156,MATCH('Journal cuisine'!$B158,'Liste plats'!$A$5:$A$156,0),MATCH(AS$6,'Liste plats'!$A$5:$EX$5,0))*$D158)</f>
        <v/>
      </c>
      <c r="AT158" s="36" t="str">
        <f>IF(ISERROR(INDEX('Liste plats'!$A$5:$EX$156,MATCH('Journal cuisine'!$B158,'Liste plats'!$A$5:$A$156,0),MATCH(AT$6,'Liste plats'!$A$5:$EX$5,0))*$D158),"",INDEX('Liste plats'!$A$5:$EX$156,MATCH('Journal cuisine'!$B158,'Liste plats'!$A$5:$A$156,0),MATCH(AT$6,'Liste plats'!$A$5:$EX$5,0))*$D158)</f>
        <v/>
      </c>
      <c r="AU158" s="36" t="str">
        <f>IF(ISERROR(INDEX('Liste plats'!$A$5:$EX$156,MATCH('Journal cuisine'!$B158,'Liste plats'!$A$5:$A$156,0),MATCH(AU$6,'Liste plats'!$A$5:$EX$5,0))*$D158),"",INDEX('Liste plats'!$A$5:$EX$156,MATCH('Journal cuisine'!$B158,'Liste plats'!$A$5:$A$156,0),MATCH(AU$6,'Liste plats'!$A$5:$EX$5,0))*$D158)</f>
        <v/>
      </c>
      <c r="AV158" s="36" t="str">
        <f>IF(ISERROR(INDEX('Liste plats'!$A$5:$EX$156,MATCH('Journal cuisine'!$B158,'Liste plats'!$A$5:$A$156,0),MATCH(AV$6,'Liste plats'!$A$5:$EX$5,0))*$D158),"",INDEX('Liste plats'!$A$5:$EX$156,MATCH('Journal cuisine'!$B158,'Liste plats'!$A$5:$A$156,0),MATCH(AV$6,'Liste plats'!$A$5:$EX$5,0))*$D158)</f>
        <v/>
      </c>
      <c r="AW158" s="36" t="str">
        <f>IF(ISERROR(INDEX('Liste plats'!$A$5:$EX$156,MATCH('Journal cuisine'!$B158,'Liste plats'!$A$5:$A$156,0),MATCH(AW$6,'Liste plats'!$A$5:$EX$5,0))*$D158),"",INDEX('Liste plats'!$A$5:$EX$156,MATCH('Journal cuisine'!$B158,'Liste plats'!$A$5:$A$156,0),MATCH(AW$6,'Liste plats'!$A$5:$EX$5,0))*$D158)</f>
        <v/>
      </c>
      <c r="AX158" s="36" t="str">
        <f>IF(ISERROR(INDEX('Liste plats'!$A$5:$EX$156,MATCH('Journal cuisine'!$B158,'Liste plats'!$A$5:$A$156,0),MATCH(AX$6,'Liste plats'!$A$5:$EX$5,0))*$D158),"",INDEX('Liste plats'!$A$5:$EX$156,MATCH('Journal cuisine'!$B158,'Liste plats'!$A$5:$A$156,0),MATCH(AX$6,'Liste plats'!$A$5:$EX$5,0))*$D158)</f>
        <v/>
      </c>
      <c r="AY158" s="36" t="str">
        <f>IF(ISERROR(INDEX('Liste plats'!$A$5:$EX$156,MATCH('Journal cuisine'!$B158,'Liste plats'!$A$5:$A$156,0),MATCH(AY$6,'Liste plats'!$A$5:$EX$5,0))*$D158),"",INDEX('Liste plats'!$A$5:$EX$156,MATCH('Journal cuisine'!$B158,'Liste plats'!$A$5:$A$156,0),MATCH(AY$6,'Liste plats'!$A$5:$EX$5,0))*$D158)</f>
        <v/>
      </c>
      <c r="AZ158" s="36" t="str">
        <f>IF(ISERROR(INDEX('Liste plats'!$A$5:$EX$156,MATCH('Journal cuisine'!$B158,'Liste plats'!$A$5:$A$156,0),MATCH(AZ$6,'Liste plats'!$A$5:$EX$5,0))*$D158),"",INDEX('Liste plats'!$A$5:$EX$156,MATCH('Journal cuisine'!$B158,'Liste plats'!$A$5:$A$156,0),MATCH(AZ$6,'Liste plats'!$A$5:$EX$5,0))*$D158)</f>
        <v/>
      </c>
      <c r="BA158" s="36" t="str">
        <f>IF(ISERROR(INDEX('Liste plats'!$A$5:$EX$156,MATCH('Journal cuisine'!$B158,'Liste plats'!$A$5:$A$156,0),MATCH(BA$6,'Liste plats'!$A$5:$EX$5,0))*$D158),"",INDEX('Liste plats'!$A$5:$EX$156,MATCH('Journal cuisine'!$B158,'Liste plats'!$A$5:$A$156,0),MATCH(BA$6,'Liste plats'!$A$5:$EX$5,0))*$D158)</f>
        <v/>
      </c>
      <c r="BB158" s="36" t="str">
        <f>IF(ISERROR(INDEX('Liste plats'!$A$5:$EX$156,MATCH('Journal cuisine'!$B158,'Liste plats'!$A$5:$A$156,0),MATCH(BB$6,'Liste plats'!$A$5:$EX$5,0))*$D158),"",INDEX('Liste plats'!$A$5:$EX$156,MATCH('Journal cuisine'!$B158,'Liste plats'!$A$5:$A$156,0),MATCH(BB$6,'Liste plats'!$A$5:$EX$5,0))*$D158)</f>
        <v/>
      </c>
      <c r="BC158" s="36" t="str">
        <f>IF(ISERROR(INDEX('Liste plats'!$A$5:$EX$156,MATCH('Journal cuisine'!$B158,'Liste plats'!$A$5:$A$156,0),MATCH(BC$6,'Liste plats'!$A$5:$EX$5,0))*$D158),"",INDEX('Liste plats'!$A$5:$EX$156,MATCH('Journal cuisine'!$B158,'Liste plats'!$A$5:$A$156,0),MATCH(BC$6,'Liste plats'!$A$5:$EX$5,0))*$D158)</f>
        <v/>
      </c>
      <c r="BD158" s="36" t="str">
        <f>IF(ISERROR(INDEX('Liste plats'!$A$5:$EX$156,MATCH('Journal cuisine'!$B158,'Liste plats'!$A$5:$A$156,0),MATCH(BD$6,'Liste plats'!$A$5:$EX$5,0))*$D158),"",INDEX('Liste plats'!$A$5:$EX$156,MATCH('Journal cuisine'!$B158,'Liste plats'!$A$5:$A$156,0),MATCH(BD$6,'Liste plats'!$A$5:$EX$5,0))*$D158)</f>
        <v/>
      </c>
      <c r="BE158" s="36" t="str">
        <f>IF(ISERROR(INDEX('Liste plats'!$A$5:$EX$156,MATCH('Journal cuisine'!$B158,'Liste plats'!$A$5:$A$156,0),MATCH(BE$6,'Liste plats'!$A$5:$EX$5,0))*$D158),"",INDEX('Liste plats'!$A$5:$EX$156,MATCH('Journal cuisine'!$B158,'Liste plats'!$A$5:$A$156,0),MATCH(BE$6,'Liste plats'!$A$5:$EX$5,0))*$D158)</f>
        <v/>
      </c>
      <c r="BF158" s="36" t="str">
        <f>IF(ISERROR(INDEX('Liste plats'!$A$5:$EX$156,MATCH('Journal cuisine'!$B158,'Liste plats'!$A$5:$A$156,0),MATCH(BF$6,'Liste plats'!$A$5:$EX$5,0))*$D158),"",INDEX('Liste plats'!$A$5:$EX$156,MATCH('Journal cuisine'!$B158,'Liste plats'!$A$5:$A$156,0),MATCH(BF$6,'Liste plats'!$A$5:$EX$5,0))*$D158)</f>
        <v/>
      </c>
      <c r="BG158" s="36" t="str">
        <f>IF(ISERROR(INDEX('Liste plats'!$A$5:$EX$156,MATCH('Journal cuisine'!$B158,'Liste plats'!$A$5:$A$156,0),MATCH(BG$6,'Liste plats'!$A$5:$EX$5,0))*$D158),"",INDEX('Liste plats'!$A$5:$EX$156,MATCH('Journal cuisine'!$B158,'Liste plats'!$A$5:$A$156,0),MATCH(BG$6,'Liste plats'!$A$5:$EX$5,0))*$D158)</f>
        <v/>
      </c>
      <c r="BH158" s="36" t="str">
        <f>IF(ISERROR(INDEX('Liste plats'!$A$5:$EX$156,MATCH('Journal cuisine'!$B158,'Liste plats'!$A$5:$A$156,0),MATCH(BH$6,'Liste plats'!$A$5:$EX$5,0))*$D158),"",INDEX('Liste plats'!$A$5:$EX$156,MATCH('Journal cuisine'!$B158,'Liste plats'!$A$5:$A$156,0),MATCH(BH$6,'Liste plats'!$A$5:$EX$5,0))*$D158)</f>
        <v/>
      </c>
      <c r="BI158" s="36" t="str">
        <f>IF(ISERROR(INDEX('Liste plats'!$A$5:$EX$156,MATCH('Journal cuisine'!$B158,'Liste plats'!$A$5:$A$156,0),MATCH(BI$6,'Liste plats'!$A$5:$EX$5,0))*$D158),"",INDEX('Liste plats'!$A$5:$EX$156,MATCH('Journal cuisine'!$B158,'Liste plats'!$A$5:$A$156,0),MATCH(BI$6,'Liste plats'!$A$5:$EX$5,0))*$D158)</f>
        <v/>
      </c>
      <c r="BJ158" s="36" t="str">
        <f>IF(ISERROR(INDEX('Liste plats'!$A$5:$EX$156,MATCH('Journal cuisine'!$B158,'Liste plats'!$A$5:$A$156,0),MATCH(BJ$6,'Liste plats'!$A$5:$EX$5,0))*$D158),"",INDEX('Liste plats'!$A$5:$EX$156,MATCH('Journal cuisine'!$B158,'Liste plats'!$A$5:$A$156,0),MATCH(BJ$6,'Liste plats'!$A$5:$EX$5,0))*$D158)</f>
        <v/>
      </c>
      <c r="BK158" s="36" t="str">
        <f>IF(ISERROR(INDEX('Liste plats'!$A$5:$EX$156,MATCH('Journal cuisine'!$B158,'Liste plats'!$A$5:$A$156,0),MATCH(BK$6,'Liste plats'!$A$5:$EX$5,0))*$D158),"",INDEX('Liste plats'!$A$5:$EX$156,MATCH('Journal cuisine'!$B158,'Liste plats'!$A$5:$A$156,0),MATCH(BK$6,'Liste plats'!$A$5:$EX$5,0))*$D158)</f>
        <v/>
      </c>
      <c r="BL158" s="36" t="str">
        <f>IF(ISERROR(INDEX('Liste plats'!$A$5:$EX$156,MATCH('Journal cuisine'!$B158,'Liste plats'!$A$5:$A$156,0),MATCH(BL$6,'Liste plats'!$A$5:$EX$5,0))*$D158),"",INDEX('Liste plats'!$A$5:$EX$156,MATCH('Journal cuisine'!$B158,'Liste plats'!$A$5:$A$156,0),MATCH(BL$6,'Liste plats'!$A$5:$EX$5,0))*$D158)</f>
        <v/>
      </c>
      <c r="BM158" s="36" t="str">
        <f>IF(ISERROR(INDEX('Liste plats'!$A$5:$EX$156,MATCH('Journal cuisine'!$B158,'Liste plats'!$A$5:$A$156,0),MATCH(BM$6,'Liste plats'!$A$5:$EX$5,0))*$D158),"",INDEX('Liste plats'!$A$5:$EX$156,MATCH('Journal cuisine'!$B158,'Liste plats'!$A$5:$A$156,0),MATCH(BM$6,'Liste plats'!$A$5:$EX$5,0))*$D158)</f>
        <v/>
      </c>
      <c r="BN158" s="36" t="str">
        <f>IF(ISERROR(INDEX('Liste plats'!$A$5:$EX$156,MATCH('Journal cuisine'!$B158,'Liste plats'!$A$5:$A$156,0),MATCH(BN$6,'Liste plats'!$A$5:$EX$5,0))*$D158),"",INDEX('Liste plats'!$A$5:$EX$156,MATCH('Journal cuisine'!$B158,'Liste plats'!$A$5:$A$156,0),MATCH(BN$6,'Liste plats'!$A$5:$EX$5,0))*$D158)</f>
        <v/>
      </c>
      <c r="BO158" s="36" t="str">
        <f>IF(ISERROR(INDEX('Liste plats'!$A$5:$EX$156,MATCH('Journal cuisine'!$B158,'Liste plats'!$A$5:$A$156,0),MATCH(BO$6,'Liste plats'!$A$5:$EX$5,0))*$D158),"",INDEX('Liste plats'!$A$5:$EX$156,MATCH('Journal cuisine'!$B158,'Liste plats'!$A$5:$A$156,0),MATCH(BO$6,'Liste plats'!$A$5:$EX$5,0))*$D158)</f>
        <v/>
      </c>
      <c r="BP158" s="36" t="str">
        <f>IF(ISERROR(INDEX('Liste plats'!$A$5:$EX$156,MATCH('Journal cuisine'!$B158,'Liste plats'!$A$5:$A$156,0),MATCH(BP$6,'Liste plats'!$A$5:$EX$5,0))*$D158),"",INDEX('Liste plats'!$A$5:$EX$156,MATCH('Journal cuisine'!$B158,'Liste plats'!$A$5:$A$156,0),MATCH(BP$6,'Liste plats'!$A$5:$EX$5,0))*$D158)</f>
        <v/>
      </c>
      <c r="BQ158" s="36" t="str">
        <f>IF(ISERROR(INDEX('Liste plats'!$A$5:$EX$156,MATCH('Journal cuisine'!$B158,'Liste plats'!$A$5:$A$156,0),MATCH(BQ$6,'Liste plats'!$A$5:$EX$5,0))*$D158),"",INDEX('Liste plats'!$A$5:$EX$156,MATCH('Journal cuisine'!$B158,'Liste plats'!$A$5:$A$156,0),MATCH(BQ$6,'Liste plats'!$A$5:$EX$5,0))*$D158)</f>
        <v/>
      </c>
      <c r="BR158" s="36" t="str">
        <f>IF(ISERROR(INDEX('Liste plats'!$A$5:$EX$156,MATCH('Journal cuisine'!$B158,'Liste plats'!$A$5:$A$156,0),MATCH(BR$6,'Liste plats'!$A$5:$EX$5,0))*$D158),"",INDEX('Liste plats'!$A$5:$EX$156,MATCH('Journal cuisine'!$B158,'Liste plats'!$A$5:$A$156,0),MATCH(BR$6,'Liste plats'!$A$5:$EX$5,0))*$D158)</f>
        <v/>
      </c>
      <c r="BS158" s="36" t="str">
        <f>IF(ISERROR(INDEX('Liste plats'!$A$5:$EX$156,MATCH('Journal cuisine'!$B158,'Liste plats'!$A$5:$A$156,0),MATCH(BS$6,'Liste plats'!$A$5:$EX$5,0))*$D158),"",INDEX('Liste plats'!$A$5:$EX$156,MATCH('Journal cuisine'!$B158,'Liste plats'!$A$5:$A$156,0),MATCH(BS$6,'Liste plats'!$A$5:$EX$5,0))*$D158)</f>
        <v/>
      </c>
      <c r="BT158" s="36" t="str">
        <f>IF(ISERROR(INDEX('Liste plats'!$A$5:$EX$156,MATCH('Journal cuisine'!$B158,'Liste plats'!$A$5:$A$156,0),MATCH(BT$6,'Liste plats'!$A$5:$EX$5,0))*$D158),"",INDEX('Liste plats'!$A$5:$EX$156,MATCH('Journal cuisine'!$B158,'Liste plats'!$A$5:$A$156,0),MATCH(BT$6,'Liste plats'!$A$5:$EX$5,0))*$D158)</f>
        <v/>
      </c>
      <c r="BU158" s="36" t="str">
        <f>IF(ISERROR(INDEX('Liste plats'!$A$5:$EX$156,MATCH('Journal cuisine'!$B158,'Liste plats'!$A$5:$A$156,0),MATCH(BU$6,'Liste plats'!$A$5:$EX$5,0))*$D158),"",INDEX('Liste plats'!$A$5:$EX$156,MATCH('Journal cuisine'!$B158,'Liste plats'!$A$5:$A$156,0),MATCH(BU$6,'Liste plats'!$A$5:$EX$5,0))*$D158)</f>
        <v/>
      </c>
      <c r="BV158" s="36" t="str">
        <f>IF(ISERROR(INDEX('Liste plats'!$A$5:$EX$156,MATCH('Journal cuisine'!$B158,'Liste plats'!$A$5:$A$156,0),MATCH(BV$6,'Liste plats'!$A$5:$EX$5,0))*$D158),"",INDEX('Liste plats'!$A$5:$EX$156,MATCH('Journal cuisine'!$B158,'Liste plats'!$A$5:$A$156,0),MATCH(BV$6,'Liste plats'!$A$5:$EX$5,0))*$D158)</f>
        <v/>
      </c>
      <c r="BW158" s="36" t="str">
        <f>IF(ISERROR(INDEX('Liste plats'!$A$5:$EX$156,MATCH('Journal cuisine'!$B158,'Liste plats'!$A$5:$A$156,0),MATCH(BW$6,'Liste plats'!$A$5:$EX$5,0))*$D158),"",INDEX('Liste plats'!$A$5:$EX$156,MATCH('Journal cuisine'!$B158,'Liste plats'!$A$5:$A$156,0),MATCH(BW$6,'Liste plats'!$A$5:$EX$5,0))*$D158)</f>
        <v/>
      </c>
      <c r="BX158" s="36" t="str">
        <f>IF(ISERROR(INDEX('Liste plats'!$A$5:$EX$156,MATCH('Journal cuisine'!$B158,'Liste plats'!$A$5:$A$156,0),MATCH(BX$6,'Liste plats'!$A$5:$EX$5,0))*$D158),"",INDEX('Liste plats'!$A$5:$EX$156,MATCH('Journal cuisine'!$B158,'Liste plats'!$A$5:$A$156,0),MATCH(BX$6,'Liste plats'!$A$5:$EX$5,0))*$D158)</f>
        <v/>
      </c>
      <c r="BY158" s="36" t="str">
        <f>IF(ISERROR(INDEX('Liste plats'!$A$5:$EX$156,MATCH('Journal cuisine'!$B158,'Liste plats'!$A$5:$A$156,0),MATCH(BY$6,'Liste plats'!$A$5:$EX$5,0))*$D158),"",INDEX('Liste plats'!$A$5:$EX$156,MATCH('Journal cuisine'!$B158,'Liste plats'!$A$5:$A$156,0),MATCH(BY$6,'Liste plats'!$A$5:$EX$5,0))*$D158)</f>
        <v/>
      </c>
      <c r="BZ158" s="36" t="str">
        <f>IF(ISERROR(INDEX('Liste plats'!$A$5:$EX$156,MATCH('Journal cuisine'!$B158,'Liste plats'!$A$5:$A$156,0),MATCH(BZ$6,'Liste plats'!$A$5:$EX$5,0))*$D158),"",INDEX('Liste plats'!$A$5:$EX$156,MATCH('Journal cuisine'!$B158,'Liste plats'!$A$5:$A$156,0),MATCH(BZ$6,'Liste plats'!$A$5:$EX$5,0))*$D158)</f>
        <v/>
      </c>
      <c r="CA158" s="36" t="str">
        <f>IF(ISERROR(INDEX('Liste plats'!$A$5:$EX$156,MATCH('Journal cuisine'!$B158,'Liste plats'!$A$5:$A$156,0),MATCH(CA$6,'Liste plats'!$A$5:$EX$5,0))*$D158),"",INDEX('Liste plats'!$A$5:$EX$156,MATCH('Journal cuisine'!$B158,'Liste plats'!$A$5:$A$156,0),MATCH(CA$6,'Liste plats'!$A$5:$EX$5,0))*$D158)</f>
        <v/>
      </c>
      <c r="CB158" s="36" t="str">
        <f>IF(ISERROR(INDEX('Liste plats'!$A$5:$EX$156,MATCH('Journal cuisine'!$B158,'Liste plats'!$A$5:$A$156,0),MATCH(CB$6,'Liste plats'!$A$5:$EX$5,0))*$D158),"",INDEX('Liste plats'!$A$5:$EX$156,MATCH('Journal cuisine'!$B158,'Liste plats'!$A$5:$A$156,0),MATCH(CB$6,'Liste plats'!$A$5:$EX$5,0))*$D158)</f>
        <v/>
      </c>
      <c r="CC158" s="36" t="str">
        <f>IF(ISERROR(INDEX('Liste plats'!$A$5:$EX$156,MATCH('Journal cuisine'!$B158,'Liste plats'!$A$5:$A$156,0),MATCH(CC$6,'Liste plats'!$A$5:$EX$5,0))*$D158),"",INDEX('Liste plats'!$A$5:$EX$156,MATCH('Journal cuisine'!$B158,'Liste plats'!$A$5:$A$156,0),MATCH(CC$6,'Liste plats'!$A$5:$EX$5,0))*$D158)</f>
        <v/>
      </c>
      <c r="CD158" s="36" t="str">
        <f>IF(ISERROR(INDEX('Liste plats'!$A$5:$EX$156,MATCH('Journal cuisine'!$B158,'Liste plats'!$A$5:$A$156,0),MATCH(CD$6,'Liste plats'!$A$5:$EX$5,0))*$D158),"",INDEX('Liste plats'!$A$5:$EX$156,MATCH('Journal cuisine'!$B158,'Liste plats'!$A$5:$A$156,0),MATCH(CD$6,'Liste plats'!$A$5:$EX$5,0))*$D158)</f>
        <v/>
      </c>
      <c r="CE158" s="36" t="str">
        <f>IF(ISERROR(INDEX('Liste plats'!$A$5:$EX$156,MATCH('Journal cuisine'!$B158,'Liste plats'!$A$5:$A$156,0),MATCH(CE$6,'Liste plats'!$A$5:$EX$5,0))*$D158),"",INDEX('Liste plats'!$A$5:$EX$156,MATCH('Journal cuisine'!$B158,'Liste plats'!$A$5:$A$156,0),MATCH(CE$6,'Liste plats'!$A$5:$EX$5,0))*$D158)</f>
        <v/>
      </c>
      <c r="CF158" s="36" t="str">
        <f>IF(ISERROR(INDEX('Liste plats'!$A$5:$EX$156,MATCH('Journal cuisine'!$B158,'Liste plats'!$A$5:$A$156,0),MATCH(CF$6,'Liste plats'!$A$5:$EX$5,0))*$D158),"",INDEX('Liste plats'!$A$5:$EX$156,MATCH('Journal cuisine'!$B158,'Liste plats'!$A$5:$A$156,0),MATCH(CF$6,'Liste plats'!$A$5:$EX$5,0))*$D158)</f>
        <v/>
      </c>
      <c r="CG158" s="36" t="str">
        <f>IF(ISERROR(INDEX('Liste plats'!$A$5:$EX$156,MATCH('Journal cuisine'!$B158,'Liste plats'!$A$5:$A$156,0),MATCH(CG$6,'Liste plats'!$A$5:$EX$5,0))*$D158),"",INDEX('Liste plats'!$A$5:$EX$156,MATCH('Journal cuisine'!$B158,'Liste plats'!$A$5:$A$156,0),MATCH(CG$6,'Liste plats'!$A$5:$EX$5,0))*$D158)</f>
        <v/>
      </c>
      <c r="CH158" s="36" t="str">
        <f>IF(ISERROR(INDEX('Liste plats'!$A$5:$EX$156,MATCH('Journal cuisine'!$B158,'Liste plats'!$A$5:$A$156,0),MATCH(CH$6,'Liste plats'!$A$5:$EX$5,0))*$D158),"",INDEX('Liste plats'!$A$5:$EX$156,MATCH('Journal cuisine'!$B158,'Liste plats'!$A$5:$A$156,0),MATCH(CH$6,'Liste plats'!$A$5:$EX$5,0))*$D158)</f>
        <v/>
      </c>
      <c r="CI158" s="36" t="str">
        <f>IF(ISERROR(INDEX('Liste plats'!$A$5:$EX$156,MATCH('Journal cuisine'!$B158,'Liste plats'!$A$5:$A$156,0),MATCH(CI$6,'Liste plats'!$A$5:$EX$5,0))*$D158),"",INDEX('Liste plats'!$A$5:$EX$156,MATCH('Journal cuisine'!$B158,'Liste plats'!$A$5:$A$156,0),MATCH(CI$6,'Liste plats'!$A$5:$EX$5,0))*$D158)</f>
        <v/>
      </c>
      <c r="CJ158" s="36" t="str">
        <f>IF(ISERROR(INDEX('Liste plats'!$A$5:$EX$156,MATCH('Journal cuisine'!$B158,'Liste plats'!$A$5:$A$156,0),MATCH(CJ$6,'Liste plats'!$A$5:$EX$5,0))*$D158),"",INDEX('Liste plats'!$A$5:$EX$156,MATCH('Journal cuisine'!$B158,'Liste plats'!$A$5:$A$156,0),MATCH(CJ$6,'Liste plats'!$A$5:$EX$5,0))*$D158)</f>
        <v/>
      </c>
      <c r="CK158" s="36" t="str">
        <f>IF(ISERROR(INDEX('Liste plats'!$A$5:$EX$156,MATCH('Journal cuisine'!$B158,'Liste plats'!$A$5:$A$156,0),MATCH(CK$6,'Liste plats'!$A$5:$EX$5,0))*$D158),"",INDEX('Liste plats'!$A$5:$EX$156,MATCH('Journal cuisine'!$B158,'Liste plats'!$A$5:$A$156,0),MATCH(CK$6,'Liste plats'!$A$5:$EX$5,0))*$D158)</f>
        <v/>
      </c>
      <c r="CL158" s="36" t="str">
        <f>IF(ISERROR(INDEX('Liste plats'!$A$5:$EX$156,MATCH('Journal cuisine'!$B158,'Liste plats'!$A$5:$A$156,0),MATCH(CL$6,'Liste plats'!$A$5:$EX$5,0))*$D158),"",INDEX('Liste plats'!$A$5:$EX$156,MATCH('Journal cuisine'!$B158,'Liste plats'!$A$5:$A$156,0),MATCH(CL$6,'Liste plats'!$A$5:$EX$5,0))*$D158)</f>
        <v/>
      </c>
      <c r="CM158" s="36" t="str">
        <f>IF(ISERROR(INDEX('Liste plats'!$A$5:$EX$156,MATCH('Journal cuisine'!$B158,'Liste plats'!$A$5:$A$156,0),MATCH(CM$6,'Liste plats'!$A$5:$EX$5,0))*$D158),"",INDEX('Liste plats'!$A$5:$EX$156,MATCH('Journal cuisine'!$B158,'Liste plats'!$A$5:$A$156,0),MATCH(CM$6,'Liste plats'!$A$5:$EX$5,0))*$D158)</f>
        <v/>
      </c>
      <c r="CN158" s="36" t="str">
        <f>IF(ISERROR(INDEX('Liste plats'!$A$5:$EX$156,MATCH('Journal cuisine'!$B158,'Liste plats'!$A$5:$A$156,0),MATCH(CN$6,'Liste plats'!$A$5:$EX$5,0))*$D158),"",INDEX('Liste plats'!$A$5:$EX$156,MATCH('Journal cuisine'!$B158,'Liste plats'!$A$5:$A$156,0),MATCH(CN$6,'Liste plats'!$A$5:$EX$5,0))*$D158)</f>
        <v/>
      </c>
      <c r="CO158" s="36" t="str">
        <f>IF(ISERROR(INDEX('Liste plats'!$A$5:$EX$156,MATCH('Journal cuisine'!$B158,'Liste plats'!$A$5:$A$156,0),MATCH(CO$6,'Liste plats'!$A$5:$EX$5,0))*$D158),"",INDEX('Liste plats'!$A$5:$EX$156,MATCH('Journal cuisine'!$B158,'Liste plats'!$A$5:$A$156,0),MATCH(CO$6,'Liste plats'!$A$5:$EX$5,0))*$D158)</f>
        <v/>
      </c>
      <c r="CP158" s="36" t="str">
        <f>IF(ISERROR(INDEX('Liste plats'!$A$5:$EX$156,MATCH('Journal cuisine'!$B158,'Liste plats'!$A$5:$A$156,0),MATCH(CP$6,'Liste plats'!$A$5:$EX$5,0))*$D158),"",INDEX('Liste plats'!$A$5:$EX$156,MATCH('Journal cuisine'!$B158,'Liste plats'!$A$5:$A$156,0),MATCH(CP$6,'Liste plats'!$A$5:$EX$5,0))*$D158)</f>
        <v/>
      </c>
      <c r="CQ158" s="36" t="str">
        <f>IF(ISERROR(INDEX('Liste plats'!$A$5:$EX$156,MATCH('Journal cuisine'!$B158,'Liste plats'!$A$5:$A$156,0),MATCH(CQ$6,'Liste plats'!$A$5:$EX$5,0))*$D158),"",INDEX('Liste plats'!$A$5:$EX$156,MATCH('Journal cuisine'!$B158,'Liste plats'!$A$5:$A$156,0),MATCH(CQ$6,'Liste plats'!$A$5:$EX$5,0))*$D158)</f>
        <v/>
      </c>
      <c r="CR158" s="36" t="str">
        <f>IF(ISERROR(INDEX('Liste plats'!$A$5:$EX$156,MATCH('Journal cuisine'!$B158,'Liste plats'!$A$5:$A$156,0),MATCH(CR$6,'Liste plats'!$A$5:$EX$5,0))*$D158),"",INDEX('Liste plats'!$A$5:$EX$156,MATCH('Journal cuisine'!$B158,'Liste plats'!$A$5:$A$156,0),MATCH(CR$6,'Liste plats'!$A$5:$EX$5,0))*$D158)</f>
        <v/>
      </c>
      <c r="CS158" s="36" t="str">
        <f>IF(ISERROR(INDEX('Liste plats'!$A$5:$EX$156,MATCH('Journal cuisine'!$B158,'Liste plats'!$A$5:$A$156,0),MATCH(CS$6,'Liste plats'!$A$5:$EX$5,0))*$D158),"",INDEX('Liste plats'!$A$5:$EX$156,MATCH('Journal cuisine'!$B158,'Liste plats'!$A$5:$A$156,0),MATCH(CS$6,'Liste plats'!$A$5:$EX$5,0))*$D158)</f>
        <v/>
      </c>
      <c r="CT158" s="36" t="str">
        <f>IF(ISERROR(INDEX('Liste plats'!$A$5:$EX$156,MATCH('Journal cuisine'!$B158,'Liste plats'!$A$5:$A$156,0),MATCH(CT$6,'Liste plats'!$A$5:$EX$5,0))*$D158),"",INDEX('Liste plats'!$A$5:$EX$156,MATCH('Journal cuisine'!$B158,'Liste plats'!$A$5:$A$156,0),MATCH(CT$6,'Liste plats'!$A$5:$EX$5,0))*$D158)</f>
        <v/>
      </c>
      <c r="CU158" s="36" t="str">
        <f>IF(ISERROR(INDEX('Liste plats'!$A$5:$EX$156,MATCH('Journal cuisine'!$B158,'Liste plats'!$A$5:$A$156,0),MATCH(CU$6,'Liste plats'!$A$5:$EX$5,0))*$D158),"",INDEX('Liste plats'!$A$5:$EX$156,MATCH('Journal cuisine'!$B158,'Liste plats'!$A$5:$A$156,0),MATCH(CU$6,'Liste plats'!$A$5:$EX$5,0))*$D158)</f>
        <v/>
      </c>
      <c r="CV158" s="36" t="str">
        <f>IF(ISERROR(INDEX('Liste plats'!$A$5:$EX$156,MATCH('Journal cuisine'!$B158,'Liste plats'!$A$5:$A$156,0),MATCH(CV$6,'Liste plats'!$A$5:$EX$5,0))*$D158),"",INDEX('Liste plats'!$A$5:$EX$156,MATCH('Journal cuisine'!$B158,'Liste plats'!$A$5:$A$156,0),MATCH(CV$6,'Liste plats'!$A$5:$EX$5,0))*$D158)</f>
        <v/>
      </c>
      <c r="CW158" s="36" t="str">
        <f>IF(ISERROR(INDEX('Liste plats'!$A$5:$EX$156,MATCH('Journal cuisine'!$B158,'Liste plats'!$A$5:$A$156,0),MATCH(CW$6,'Liste plats'!$A$5:$EX$5,0))*$D158),"",INDEX('Liste plats'!$A$5:$EX$156,MATCH('Journal cuisine'!$B158,'Liste plats'!$A$5:$A$156,0),MATCH(CW$6,'Liste plats'!$A$5:$EX$5,0))*$D158)</f>
        <v/>
      </c>
      <c r="CX158" s="36" t="str">
        <f>IF(ISERROR(INDEX('Liste plats'!$A$5:$EX$156,MATCH('Journal cuisine'!$B158,'Liste plats'!$A$5:$A$156,0),MATCH(CX$6,'Liste plats'!$A$5:$EX$5,0))*$D158),"",INDEX('Liste plats'!$A$5:$EX$156,MATCH('Journal cuisine'!$B158,'Liste plats'!$A$5:$A$156,0),MATCH(CX$6,'Liste plats'!$A$5:$EX$5,0))*$D158)</f>
        <v/>
      </c>
      <c r="CY158" s="36" t="str">
        <f>IF(ISERROR(INDEX('Liste plats'!$A$5:$EX$156,MATCH('Journal cuisine'!$B158,'Liste plats'!$A$5:$A$156,0),MATCH(CY$6,'Liste plats'!$A$5:$EX$5,0))*$D158),"",INDEX('Liste plats'!$A$5:$EX$156,MATCH('Journal cuisine'!$B158,'Liste plats'!$A$5:$A$156,0),MATCH(CY$6,'Liste plats'!$A$5:$EX$5,0))*$D158)</f>
        <v/>
      </c>
      <c r="CZ158" s="36" t="str">
        <f>IF(ISERROR(INDEX('Liste plats'!$A$5:$EX$156,MATCH('Journal cuisine'!$B158,'Liste plats'!$A$5:$A$156,0),MATCH(CZ$6,'Liste plats'!$A$5:$EX$5,0))*$D158),"",INDEX('Liste plats'!$A$5:$EX$156,MATCH('Journal cuisine'!$B158,'Liste plats'!$A$5:$A$156,0),MATCH(CZ$6,'Liste plats'!$A$5:$EX$5,0))*$D158)</f>
        <v/>
      </c>
      <c r="DA158" s="36" t="str">
        <f>IF(ISERROR(INDEX('Liste plats'!$A$5:$EX$156,MATCH('Journal cuisine'!$B158,'Liste plats'!$A$5:$A$156,0),MATCH(DA$6,'Liste plats'!$A$5:$EX$5,0))*$D158),"",INDEX('Liste plats'!$A$5:$EX$156,MATCH('Journal cuisine'!$B158,'Liste plats'!$A$5:$A$156,0),MATCH(DA$6,'Liste plats'!$A$5:$EX$5,0))*$D158)</f>
        <v/>
      </c>
      <c r="DB158" s="36" t="str">
        <f>IF(ISERROR(INDEX('Liste plats'!$A$5:$EX$156,MATCH('Journal cuisine'!$B158,'Liste plats'!$A$5:$A$156,0),MATCH(DB$6,'Liste plats'!$A$5:$EX$5,0))*$D158),"",INDEX('Liste plats'!$A$5:$EX$156,MATCH('Journal cuisine'!$B158,'Liste plats'!$A$5:$A$156,0),MATCH(DB$6,'Liste plats'!$A$5:$EX$5,0))*$D158)</f>
        <v/>
      </c>
      <c r="DC158" s="36" t="str">
        <f>IF(ISERROR(INDEX('Liste plats'!$A$5:$EX$156,MATCH('Journal cuisine'!$B158,'Liste plats'!$A$5:$A$156,0),MATCH(DC$6,'Liste plats'!$A$5:$EX$5,0))*$D158),"",INDEX('Liste plats'!$A$5:$EX$156,MATCH('Journal cuisine'!$B158,'Liste plats'!$A$5:$A$156,0),MATCH(DC$6,'Liste plats'!$A$5:$EX$5,0))*$D158)</f>
        <v/>
      </c>
      <c r="DD158" s="36" t="str">
        <f>IF(ISERROR(INDEX('Liste plats'!$A$5:$EX$156,MATCH('Journal cuisine'!$B158,'Liste plats'!$A$5:$A$156,0),MATCH(DD$6,'Liste plats'!$A$5:$EX$5,0))*$D158),"",INDEX('Liste plats'!$A$5:$EX$156,MATCH('Journal cuisine'!$B158,'Liste plats'!$A$5:$A$156,0),MATCH(DD$6,'Liste plats'!$A$5:$EX$5,0))*$D158)</f>
        <v/>
      </c>
      <c r="DE158" s="36" t="str">
        <f>IF(ISERROR(INDEX('Liste plats'!$A$5:$EX$156,MATCH('Journal cuisine'!$B158,'Liste plats'!$A$5:$A$156,0),MATCH(DE$6,'Liste plats'!$A$5:$EX$5,0))*$D158),"",INDEX('Liste plats'!$A$5:$EX$156,MATCH('Journal cuisine'!$B158,'Liste plats'!$A$5:$A$156,0),MATCH(DE$6,'Liste plats'!$A$5:$EX$5,0))*$D158)</f>
        <v/>
      </c>
      <c r="DF158" s="36" t="str">
        <f>IF(ISERROR(INDEX('Liste plats'!$A$5:$EX$156,MATCH('Journal cuisine'!$B158,'Liste plats'!$A$5:$A$156,0),MATCH(DF$6,'Liste plats'!$A$5:$EX$5,0))*$D158),"",INDEX('Liste plats'!$A$5:$EX$156,MATCH('Journal cuisine'!$B158,'Liste plats'!$A$5:$A$156,0),MATCH(DF$6,'Liste plats'!$A$5:$EX$5,0))*$D158)</f>
        <v/>
      </c>
      <c r="DG158" s="36" t="str">
        <f>IF(ISERROR(INDEX('Liste plats'!$A$5:$EX$156,MATCH('Journal cuisine'!$B158,'Liste plats'!$A$5:$A$156,0),MATCH(DG$6,'Liste plats'!$A$5:$EX$5,0))*$D158),"",INDEX('Liste plats'!$A$5:$EX$156,MATCH('Journal cuisine'!$B158,'Liste plats'!$A$5:$A$156,0),MATCH(DG$6,'Liste plats'!$A$5:$EX$5,0))*$D158)</f>
        <v/>
      </c>
      <c r="DH158" s="36" t="str">
        <f>IF(ISERROR(INDEX('Liste plats'!$A$5:$EX$156,MATCH('Journal cuisine'!$B158,'Liste plats'!$A$5:$A$156,0),MATCH(DH$6,'Liste plats'!$A$5:$EX$5,0))*$D158),"",INDEX('Liste plats'!$A$5:$EX$156,MATCH('Journal cuisine'!$B158,'Liste plats'!$A$5:$A$156,0),MATCH(DH$6,'Liste plats'!$A$5:$EX$5,0))*$D158)</f>
        <v/>
      </c>
      <c r="DI158" s="36" t="str">
        <f>IF(ISERROR(INDEX('Liste plats'!$A$5:$EX$156,MATCH('Journal cuisine'!$B158,'Liste plats'!$A$5:$A$156,0),MATCH(DI$6,'Liste plats'!$A$5:$EX$5,0))*$D158),"",INDEX('Liste plats'!$A$5:$EX$156,MATCH('Journal cuisine'!$B158,'Liste plats'!$A$5:$A$156,0),MATCH(DI$6,'Liste plats'!$A$5:$EX$5,0))*$D158)</f>
        <v/>
      </c>
      <c r="DJ158" s="36" t="str">
        <f>IF(ISERROR(INDEX('Liste plats'!$A$5:$EX$156,MATCH('Journal cuisine'!$B158,'Liste plats'!$A$5:$A$156,0),MATCH(DJ$6,'Liste plats'!$A$5:$EX$5,0))*$D158),"",INDEX('Liste plats'!$A$5:$EX$156,MATCH('Journal cuisine'!$B158,'Liste plats'!$A$5:$A$156,0),MATCH(DJ$6,'Liste plats'!$A$5:$EX$5,0))*$D158)</f>
        <v/>
      </c>
      <c r="DK158" s="36" t="str">
        <f>IF(ISERROR(INDEX('Liste plats'!$A$5:$EX$156,MATCH('Journal cuisine'!$B158,'Liste plats'!$A$5:$A$156,0),MATCH(DK$6,'Liste plats'!$A$5:$EX$5,0))*$D158),"",INDEX('Liste plats'!$A$5:$EX$156,MATCH('Journal cuisine'!$B158,'Liste plats'!$A$5:$A$156,0),MATCH(DK$6,'Liste plats'!$A$5:$EX$5,0))*$D158)</f>
        <v/>
      </c>
      <c r="DL158" s="36" t="str">
        <f>IF(ISERROR(INDEX('Liste plats'!$A$5:$EX$156,MATCH('Journal cuisine'!$B158,'Liste plats'!$A$5:$A$156,0),MATCH(DL$6,'Liste plats'!$A$5:$EX$5,0))*$D158),"",INDEX('Liste plats'!$A$5:$EX$156,MATCH('Journal cuisine'!$B158,'Liste plats'!$A$5:$A$156,0),MATCH(DL$6,'Liste plats'!$A$5:$EX$5,0))*$D158)</f>
        <v/>
      </c>
      <c r="DM158" s="36" t="str">
        <f>IF(ISERROR(INDEX('Liste plats'!$A$5:$EX$156,MATCH('Journal cuisine'!$B158,'Liste plats'!$A$5:$A$156,0),MATCH(DM$6,'Liste plats'!$A$5:$EX$5,0))*$D158),"",INDEX('Liste plats'!$A$5:$EX$156,MATCH('Journal cuisine'!$B158,'Liste plats'!$A$5:$A$156,0),MATCH(DM$6,'Liste plats'!$A$5:$EX$5,0))*$D158)</f>
        <v/>
      </c>
      <c r="DN158" s="36" t="str">
        <f>IF(ISERROR(INDEX('Liste plats'!$A$5:$EX$156,MATCH('Journal cuisine'!$B158,'Liste plats'!$A$5:$A$156,0),MATCH(DN$6,'Liste plats'!$A$5:$EX$5,0))*$D158),"",INDEX('Liste plats'!$A$5:$EX$156,MATCH('Journal cuisine'!$B158,'Liste plats'!$A$5:$A$156,0),MATCH(DN$6,'Liste plats'!$A$5:$EX$5,0))*$D158)</f>
        <v/>
      </c>
      <c r="DO158" s="36" t="str">
        <f>IF(ISERROR(INDEX('Liste plats'!$A$5:$EX$156,MATCH('Journal cuisine'!$B158,'Liste plats'!$A$5:$A$156,0),MATCH(DO$6,'Liste plats'!$A$5:$EX$5,0))*$D158),"",INDEX('Liste plats'!$A$5:$EX$156,MATCH('Journal cuisine'!$B158,'Liste plats'!$A$5:$A$156,0),MATCH(DO$6,'Liste plats'!$A$5:$EX$5,0))*$D158)</f>
        <v/>
      </c>
      <c r="DP158" s="36" t="str">
        <f>IF(ISERROR(INDEX('Liste plats'!$A$5:$EX$156,MATCH('Journal cuisine'!$B158,'Liste plats'!$A$5:$A$156,0),MATCH(DP$6,'Liste plats'!$A$5:$EX$5,0))*$D158),"",INDEX('Liste plats'!$A$5:$EX$156,MATCH('Journal cuisine'!$B158,'Liste plats'!$A$5:$A$156,0),MATCH(DP$6,'Liste plats'!$A$5:$EX$5,0))*$D158)</f>
        <v/>
      </c>
      <c r="DQ158" s="36" t="str">
        <f>IF(ISERROR(INDEX('Liste plats'!$A$5:$EX$156,MATCH('Journal cuisine'!$B158,'Liste plats'!$A$5:$A$156,0),MATCH(DQ$6,'Liste plats'!$A$5:$EX$5,0))*$D158),"",INDEX('Liste plats'!$A$5:$EX$156,MATCH('Journal cuisine'!$B158,'Liste plats'!$A$5:$A$156,0),MATCH(DQ$6,'Liste plats'!$A$5:$EX$5,0))*$D158)</f>
        <v/>
      </c>
      <c r="DR158" s="36" t="str">
        <f>IF(ISERROR(INDEX('Liste plats'!$A$5:$EX$156,MATCH('Journal cuisine'!$B158,'Liste plats'!$A$5:$A$156,0),MATCH(DR$6,'Liste plats'!$A$5:$EX$5,0))*$D158),"",INDEX('Liste plats'!$A$5:$EX$156,MATCH('Journal cuisine'!$B158,'Liste plats'!$A$5:$A$156,0),MATCH(DR$6,'Liste plats'!$A$5:$EX$5,0))*$D158)</f>
        <v/>
      </c>
      <c r="DS158" s="36" t="str">
        <f>IF(ISERROR(INDEX('Liste plats'!$A$5:$EX$156,MATCH('Journal cuisine'!$B158,'Liste plats'!$A$5:$A$156,0),MATCH(DS$6,'Liste plats'!$A$5:$EX$5,0))*$D158),"",INDEX('Liste plats'!$A$5:$EX$156,MATCH('Journal cuisine'!$B158,'Liste plats'!$A$5:$A$156,0),MATCH(DS$6,'Liste plats'!$A$5:$EX$5,0))*$D158)</f>
        <v/>
      </c>
      <c r="DT158" s="36" t="str">
        <f>IF(ISERROR(INDEX('Liste plats'!$A$5:$EX$156,MATCH('Journal cuisine'!$B158,'Liste plats'!$A$5:$A$156,0),MATCH(DT$6,'Liste plats'!$A$5:$EX$5,0))*$D158),"",INDEX('Liste plats'!$A$5:$EX$156,MATCH('Journal cuisine'!$B158,'Liste plats'!$A$5:$A$156,0),MATCH(DT$6,'Liste plats'!$A$5:$EX$5,0))*$D158)</f>
        <v/>
      </c>
      <c r="DU158" s="36" t="str">
        <f>IF(ISERROR(INDEX('Liste plats'!$A$5:$EX$156,MATCH('Journal cuisine'!$B158,'Liste plats'!$A$5:$A$156,0),MATCH(DU$6,'Liste plats'!$A$5:$EX$5,0))*$D158),"",INDEX('Liste plats'!$A$5:$EX$156,MATCH('Journal cuisine'!$B158,'Liste plats'!$A$5:$A$156,0),MATCH(DU$6,'Liste plats'!$A$5:$EX$5,0))*$D158)</f>
        <v/>
      </c>
      <c r="DV158" s="36" t="str">
        <f>IF(ISERROR(INDEX('Liste plats'!$A$5:$EX$156,MATCH('Journal cuisine'!$B158,'Liste plats'!$A$5:$A$156,0),MATCH(DV$6,'Liste plats'!$A$5:$EX$5,0))*$D158),"",INDEX('Liste plats'!$A$5:$EX$156,MATCH('Journal cuisine'!$B158,'Liste plats'!$A$5:$A$156,0),MATCH(DV$6,'Liste plats'!$A$5:$EX$5,0))*$D158)</f>
        <v/>
      </c>
      <c r="DW158" s="36" t="str">
        <f>IF(ISERROR(INDEX('Liste plats'!$A$5:$EX$156,MATCH('Journal cuisine'!$B158,'Liste plats'!$A$5:$A$156,0),MATCH(DW$6,'Liste plats'!$A$5:$EX$5,0))*$D158),"",INDEX('Liste plats'!$A$5:$EX$156,MATCH('Journal cuisine'!$B158,'Liste plats'!$A$5:$A$156,0),MATCH(DW$6,'Liste plats'!$A$5:$EX$5,0))*$D158)</f>
        <v/>
      </c>
      <c r="DX158" s="36" t="str">
        <f>IF(ISERROR(INDEX('Liste plats'!$A$5:$EX$156,MATCH('Journal cuisine'!$B158,'Liste plats'!$A$5:$A$156,0),MATCH(DX$6,'Liste plats'!$A$5:$EX$5,0))*$D158),"",INDEX('Liste plats'!$A$5:$EX$156,MATCH('Journal cuisine'!$B158,'Liste plats'!$A$5:$A$156,0),MATCH(DX$6,'Liste plats'!$A$5:$EX$5,0))*$D158)</f>
        <v/>
      </c>
      <c r="DY158" s="36" t="str">
        <f>IF(ISERROR(INDEX('Liste plats'!$A$5:$EX$156,MATCH('Journal cuisine'!$B158,'Liste plats'!$A$5:$A$156,0),MATCH(DY$6,'Liste plats'!$A$5:$EX$5,0))*$D158),"",INDEX('Liste plats'!$A$5:$EX$156,MATCH('Journal cuisine'!$B158,'Liste plats'!$A$5:$A$156,0),MATCH(DY$6,'Liste plats'!$A$5:$EX$5,0))*$D158)</f>
        <v/>
      </c>
      <c r="DZ158" s="36" t="str">
        <f>IF(ISERROR(INDEX('Liste plats'!$A$5:$EX$156,MATCH('Journal cuisine'!$B158,'Liste plats'!$A$5:$A$156,0),MATCH(DZ$6,'Liste plats'!$A$5:$EX$5,0))*$D158),"",INDEX('Liste plats'!$A$5:$EX$156,MATCH('Journal cuisine'!$B158,'Liste plats'!$A$5:$A$156,0),MATCH(DZ$6,'Liste plats'!$A$5:$EX$5,0))*$D158)</f>
        <v/>
      </c>
      <c r="EA158" s="36" t="str">
        <f>IF(ISERROR(INDEX('Liste plats'!$A$5:$EX$156,MATCH('Journal cuisine'!$B158,'Liste plats'!$A$5:$A$156,0),MATCH(EA$6,'Liste plats'!$A$5:$EX$5,0))*$D158),"",INDEX('Liste plats'!$A$5:$EX$156,MATCH('Journal cuisine'!$B158,'Liste plats'!$A$5:$A$156,0),MATCH(EA$6,'Liste plats'!$A$5:$EX$5,0))*$D158)</f>
        <v/>
      </c>
      <c r="EB158" s="36" t="str">
        <f>IF(ISERROR(INDEX('Liste plats'!$A$5:$EX$156,MATCH('Journal cuisine'!$B158,'Liste plats'!$A$5:$A$156,0),MATCH(EB$6,'Liste plats'!$A$5:$EX$5,0))*$D158),"",INDEX('Liste plats'!$A$5:$EX$156,MATCH('Journal cuisine'!$B158,'Liste plats'!$A$5:$A$156,0),MATCH(EB$6,'Liste plats'!$A$5:$EX$5,0))*$D158)</f>
        <v/>
      </c>
      <c r="EC158" s="36" t="str">
        <f>IF(ISERROR(INDEX('Liste plats'!$A$5:$EX$156,MATCH('Journal cuisine'!$B158,'Liste plats'!$A$5:$A$156,0),MATCH(EC$6,'Liste plats'!$A$5:$EX$5,0))*$D158),"",INDEX('Liste plats'!$A$5:$EX$156,MATCH('Journal cuisine'!$B158,'Liste plats'!$A$5:$A$156,0),MATCH(EC$6,'Liste plats'!$A$5:$EX$5,0))*$D158)</f>
        <v/>
      </c>
      <c r="ED158" s="36" t="str">
        <f>IF(ISERROR(INDEX('Liste plats'!$A$5:$EX$156,MATCH('Journal cuisine'!$B158,'Liste plats'!$A$5:$A$156,0),MATCH(ED$6,'Liste plats'!$A$5:$EX$5,0))*$D158),"",INDEX('Liste plats'!$A$5:$EX$156,MATCH('Journal cuisine'!$B158,'Liste plats'!$A$5:$A$156,0),MATCH(ED$6,'Liste plats'!$A$5:$EX$5,0))*$D158)</f>
        <v/>
      </c>
      <c r="EE158" s="36" t="str">
        <f>IF(ISERROR(INDEX('Liste plats'!$A$5:$EX$156,MATCH('Journal cuisine'!$B158,'Liste plats'!$A$5:$A$156,0),MATCH(EE$6,'Liste plats'!$A$5:$EX$5,0))*$D158),"",INDEX('Liste plats'!$A$5:$EX$156,MATCH('Journal cuisine'!$B158,'Liste plats'!$A$5:$A$156,0),MATCH(EE$6,'Liste plats'!$A$5:$EX$5,0))*$D158)</f>
        <v/>
      </c>
      <c r="EF158" s="36" t="str">
        <f>IF(ISERROR(INDEX('Liste plats'!$A$5:$EX$156,MATCH('Journal cuisine'!$B158,'Liste plats'!$A$5:$A$156,0),MATCH(EF$6,'Liste plats'!$A$5:$EX$5,0))*$D158),"",INDEX('Liste plats'!$A$5:$EX$156,MATCH('Journal cuisine'!$B158,'Liste plats'!$A$5:$A$156,0),MATCH(EF$6,'Liste plats'!$A$5:$EX$5,0))*$D158)</f>
        <v/>
      </c>
      <c r="EG158" s="36" t="str">
        <f>IF(ISERROR(INDEX('Liste plats'!$A$5:$EX$156,MATCH('Journal cuisine'!$B158,'Liste plats'!$A$5:$A$156,0),MATCH(EG$6,'Liste plats'!$A$5:$EX$5,0))*$D158),"",INDEX('Liste plats'!$A$5:$EX$156,MATCH('Journal cuisine'!$B158,'Liste plats'!$A$5:$A$156,0),MATCH(EG$6,'Liste plats'!$A$5:$EX$5,0))*$D158)</f>
        <v/>
      </c>
      <c r="EH158" s="36" t="str">
        <f>IF(ISERROR(INDEX('Liste plats'!$A$5:$EX$156,MATCH('Journal cuisine'!$B158,'Liste plats'!$A$5:$A$156,0),MATCH(EH$6,'Liste plats'!$A$5:$EX$5,0))*$D158),"",INDEX('Liste plats'!$A$5:$EX$156,MATCH('Journal cuisine'!$B158,'Liste plats'!$A$5:$A$156,0),MATCH(EH$6,'Liste plats'!$A$5:$EX$5,0))*$D158)</f>
        <v/>
      </c>
      <c r="EI158" s="36" t="str">
        <f>IF(ISERROR(INDEX('Liste plats'!$A$5:$EX$156,MATCH('Journal cuisine'!$B158,'Liste plats'!$A$5:$A$156,0),MATCH(EI$6,'Liste plats'!$A$5:$EX$5,0))*$D158),"",INDEX('Liste plats'!$A$5:$EX$156,MATCH('Journal cuisine'!$B158,'Liste plats'!$A$5:$A$156,0),MATCH(EI$6,'Liste plats'!$A$5:$EX$5,0))*$D158)</f>
        <v/>
      </c>
      <c r="EJ158" s="36" t="str">
        <f>IF(ISERROR(INDEX('Liste plats'!$A$5:$EX$156,MATCH('Journal cuisine'!$B158,'Liste plats'!$A$5:$A$156,0),MATCH(EJ$6,'Liste plats'!$A$5:$EX$5,0))*$D158),"",INDEX('Liste plats'!$A$5:$EX$156,MATCH('Journal cuisine'!$B158,'Liste plats'!$A$5:$A$156,0),MATCH(EJ$6,'Liste plats'!$A$5:$EX$5,0))*$D158)</f>
        <v/>
      </c>
      <c r="EK158" s="36" t="str">
        <f>IF(ISERROR(INDEX('Liste plats'!$A$5:$EX$156,MATCH('Journal cuisine'!$B158,'Liste plats'!$A$5:$A$156,0),MATCH(EK$6,'Liste plats'!$A$5:$EX$5,0))*$D158),"",INDEX('Liste plats'!$A$5:$EX$156,MATCH('Journal cuisine'!$B158,'Liste plats'!$A$5:$A$156,0),MATCH(EK$6,'Liste plats'!$A$5:$EX$5,0))*$D158)</f>
        <v/>
      </c>
      <c r="EL158" s="36" t="str">
        <f>IF(ISERROR(INDEX('Liste plats'!$A$5:$EX$156,MATCH('Journal cuisine'!$B158,'Liste plats'!$A$5:$A$156,0),MATCH(EL$6,'Liste plats'!$A$5:$EX$5,0))*$D158),"",INDEX('Liste plats'!$A$5:$EX$156,MATCH('Journal cuisine'!$B158,'Liste plats'!$A$5:$A$156,0),MATCH(EL$6,'Liste plats'!$A$5:$EX$5,0))*$D158)</f>
        <v/>
      </c>
      <c r="EM158" s="36" t="str">
        <f>IF(ISERROR(INDEX('Liste plats'!$A$5:$EX$156,MATCH('Journal cuisine'!$B158,'Liste plats'!$A$5:$A$156,0),MATCH(EM$6,'Liste plats'!$A$5:$EX$5,0))*$D158),"",INDEX('Liste plats'!$A$5:$EX$156,MATCH('Journal cuisine'!$B158,'Liste plats'!$A$5:$A$156,0),MATCH(EM$6,'Liste plats'!$A$5:$EX$5,0))*$D158)</f>
        <v/>
      </c>
      <c r="EN158" s="36" t="str">
        <f>IF(ISERROR(INDEX('Liste plats'!$A$5:$EX$156,MATCH('Journal cuisine'!$B158,'Liste plats'!$A$5:$A$156,0),MATCH(EN$6,'Liste plats'!$A$5:$EX$5,0))*$D158),"",INDEX('Liste plats'!$A$5:$EX$156,MATCH('Journal cuisine'!$B158,'Liste plats'!$A$5:$A$156,0),MATCH(EN$6,'Liste plats'!$A$5:$EX$5,0))*$D158)</f>
        <v/>
      </c>
      <c r="EO158" s="36" t="str">
        <f>IF(ISERROR(INDEX('Liste plats'!$A$5:$EX$156,MATCH('Journal cuisine'!$B158,'Liste plats'!$A$5:$A$156,0),MATCH(EO$6,'Liste plats'!$A$5:$EX$5,0))*$D158),"",INDEX('Liste plats'!$A$5:$EX$156,MATCH('Journal cuisine'!$B158,'Liste plats'!$A$5:$A$156,0),MATCH(EO$6,'Liste plats'!$A$5:$EX$5,0))*$D158)</f>
        <v/>
      </c>
      <c r="EP158" s="36" t="str">
        <f>IF(ISERROR(INDEX('Liste plats'!$A$5:$EX$156,MATCH('Journal cuisine'!$B158,'Liste plats'!$A$5:$A$156,0),MATCH(EP$6,'Liste plats'!$A$5:$EX$5,0))*$D158),"",INDEX('Liste plats'!$A$5:$EX$156,MATCH('Journal cuisine'!$B158,'Liste plats'!$A$5:$A$156,0),MATCH(EP$6,'Liste plats'!$A$5:$EX$5,0))*$D158)</f>
        <v/>
      </c>
      <c r="EQ158" s="36" t="str">
        <f>IF(ISERROR(INDEX('Liste plats'!$A$5:$EX$156,MATCH('Journal cuisine'!$B158,'Liste plats'!$A$5:$A$156,0),MATCH(EQ$6,'Liste plats'!$A$5:$EX$5,0))*$D158),"",INDEX('Liste plats'!$A$5:$EX$156,MATCH('Journal cuisine'!$B158,'Liste plats'!$A$5:$A$156,0),MATCH(EQ$6,'Liste plats'!$A$5:$EX$5,0))*$D158)</f>
        <v/>
      </c>
      <c r="ER158" s="36" t="str">
        <f>IF(ISERROR(INDEX('Liste plats'!$A$5:$EX$156,MATCH('Journal cuisine'!$B158,'Liste plats'!$A$5:$A$156,0),MATCH(ER$6,'Liste plats'!$A$5:$EX$5,0))*$D158),"",INDEX('Liste plats'!$A$5:$EX$156,MATCH('Journal cuisine'!$B158,'Liste plats'!$A$5:$A$156,0),MATCH(ER$6,'Liste plats'!$A$5:$EX$5,0))*$D158)</f>
        <v/>
      </c>
      <c r="ES158" s="36" t="str">
        <f>IF(ISERROR(INDEX('Liste plats'!$A$5:$EX$156,MATCH('Journal cuisine'!$B158,'Liste plats'!$A$5:$A$156,0),MATCH(ES$6,'Liste plats'!$A$5:$EX$5,0))*$D158),"",INDEX('Liste plats'!$A$5:$EX$156,MATCH('Journal cuisine'!$B158,'Liste plats'!$A$5:$A$156,0),MATCH(ES$6,'Liste plats'!$A$5:$EX$5,0))*$D158)</f>
        <v/>
      </c>
      <c r="ET158" s="36" t="str">
        <f>IF(ISERROR(INDEX('Liste plats'!$A$5:$EX$156,MATCH('Journal cuisine'!$B158,'Liste plats'!$A$5:$A$156,0),MATCH(ET$6,'Liste plats'!$A$5:$EX$5,0))*$D158),"",INDEX('Liste plats'!$A$5:$EX$156,MATCH('Journal cuisine'!$B158,'Liste plats'!$A$5:$A$156,0),MATCH(ET$6,'Liste plats'!$A$5:$EX$5,0))*$D158)</f>
        <v/>
      </c>
      <c r="EU158" s="36" t="str">
        <f>IF(ISERROR(INDEX('Liste plats'!$A$5:$EX$156,MATCH('Journal cuisine'!$B158,'Liste plats'!$A$5:$A$156,0),MATCH(EU$6,'Liste plats'!$A$5:$EX$5,0))*$D158),"",INDEX('Liste plats'!$A$5:$EX$156,MATCH('Journal cuisine'!$B158,'Liste plats'!$A$5:$A$156,0),MATCH(EU$6,'Liste plats'!$A$5:$EX$5,0))*$D158)</f>
        <v/>
      </c>
      <c r="EV158" s="36" t="str">
        <f>IF(ISERROR(INDEX('Liste plats'!$A$5:$EX$156,MATCH('Journal cuisine'!$B158,'Liste plats'!$A$5:$A$156,0),MATCH(EV$6,'Liste plats'!$A$5:$EX$5,0))*$D158),"",INDEX('Liste plats'!$A$5:$EX$156,MATCH('Journal cuisine'!$B158,'Liste plats'!$A$5:$A$156,0),MATCH(EV$6,'Liste plats'!$A$5:$EX$5,0))*$D158)</f>
        <v/>
      </c>
      <c r="EW158" s="36" t="str">
        <f>IF(ISERROR(INDEX('Liste plats'!$A$5:$EX$156,MATCH('Journal cuisine'!$B158,'Liste plats'!$A$5:$A$156,0),MATCH(EW$6,'Liste plats'!$A$5:$EX$5,0))*$D158),"",INDEX('Liste plats'!$A$5:$EX$156,MATCH('Journal cuisine'!$B158,'Liste plats'!$A$5:$A$156,0),MATCH(EW$6,'Liste plats'!$A$5:$EX$5,0))*$D158)</f>
        <v/>
      </c>
      <c r="EX158" s="36" t="str">
        <f>IF(ISERROR(INDEX('Liste plats'!$A$5:$EX$156,MATCH('Journal cuisine'!$B158,'Liste plats'!$A$5:$A$156,0),MATCH(EX$6,'Liste plats'!$A$5:$EX$5,0))*$D158),"",INDEX('Liste plats'!$A$5:$EX$156,MATCH('Journal cuisine'!$B158,'Liste plats'!$A$5:$A$156,0),MATCH(EX$6,'Liste plats'!$A$5:$EX$5,0))*$D158)</f>
        <v/>
      </c>
      <c r="EY158" s="36" t="str">
        <f>IF(ISERROR(INDEX('Liste plats'!$A$5:$EX$156,MATCH('Journal cuisine'!$B158,'Liste plats'!$A$5:$A$156,0),MATCH(EY$6,'Liste plats'!$A$5:$EX$5,0))*$D158),"",INDEX('Liste plats'!$A$5:$EX$156,MATCH('Journal cuisine'!$B158,'Liste plats'!$A$5:$A$156,0),MATCH(EY$6,'Liste plats'!$A$5:$EX$5,0))*$D158)</f>
        <v/>
      </c>
      <c r="EZ158" s="36" t="str">
        <f>IF(ISERROR(INDEX('Liste plats'!$A$5:$EX$156,MATCH('Journal cuisine'!$B158,'Liste plats'!$A$5:$A$156,0),MATCH(EZ$6,'Liste plats'!$A$5:$EX$5,0))*$D158),"",INDEX('Liste plats'!$A$5:$EX$156,MATCH('Journal cuisine'!$B158,'Liste plats'!$A$5:$A$156,0),MATCH(EZ$6,'Liste plats'!$A$5:$EX$5,0))*$D158)</f>
        <v/>
      </c>
      <c r="FA158" s="49" t="str">
        <f>IF(ISERROR(INDEX('Liste plats'!$A$5:$EX$156,MATCH('Journal cuisine'!$B158,'Liste plats'!$A$5:$A$156,0),MATCH(FA$6,'Liste plats'!$A$5:$EX$5,0))*$D158),"",INDEX('Liste plats'!$A$5:$EX$156,MATCH('Journal cuisine'!$B158,'Liste plats'!$A$5:$A$156,0),MATCH(FA$6,'Liste plats'!$A$5:$EX$5,0))*$D158)</f>
        <v/>
      </c>
    </row>
    <row r="159" spans="1:157" x14ac:dyDescent="0.25">
      <c r="A159" s="9"/>
      <c r="B159" s="10"/>
      <c r="C159" s="34" t="str">
        <f>IF(ISERROR(IF(VLOOKUP(B159,'Liste plats'!$A$7:$B$156,2,0)=0,"",VLOOKUP(B159,'Liste plats'!$A$7:$B$156,2,0))),"",IF(VLOOKUP(B159,'Liste plats'!$A$7:$B$156,2,0)=0,"",VLOOKUP(B159,'Liste plats'!$A$7:$B$156,2,0)))</f>
        <v/>
      </c>
      <c r="D159" s="18"/>
      <c r="F159" s="41"/>
      <c r="H159" s="48" t="str">
        <f>IF(ISERROR(INDEX('Liste plats'!$A$5:$EX$156,MATCH('Journal cuisine'!$B159,'Liste plats'!$A$5:$A$156,0),MATCH(H$6,'Liste plats'!$A$5:$EX$5,0))*$D159),"",INDEX('Liste plats'!$A$5:$EX$156,MATCH('Journal cuisine'!$B159,'Liste plats'!$A$5:$A$156,0),MATCH(H$6,'Liste plats'!$A$5:$EX$5,0))*$D159)</f>
        <v/>
      </c>
      <c r="I159" s="36" t="str">
        <f>IF(ISERROR(INDEX('Liste plats'!$A$5:$EX$156,MATCH('Journal cuisine'!$B159,'Liste plats'!$A$5:$A$156,0),MATCH(I$6,'Liste plats'!$A$5:$EX$5,0))*$D159),"",INDEX('Liste plats'!$A$5:$EX$156,MATCH('Journal cuisine'!$B159,'Liste plats'!$A$5:$A$156,0),MATCH(I$6,'Liste plats'!$A$5:$EX$5,0))*$D159)</f>
        <v/>
      </c>
      <c r="J159" s="36" t="str">
        <f>IF(ISERROR(INDEX('Liste plats'!$A$5:$EX$156,MATCH('Journal cuisine'!$B159,'Liste plats'!$A$5:$A$156,0),MATCH(J$6,'Liste plats'!$A$5:$EX$5,0))*$D159),"",INDEX('Liste plats'!$A$5:$EX$156,MATCH('Journal cuisine'!$B159,'Liste plats'!$A$5:$A$156,0),MATCH(J$6,'Liste plats'!$A$5:$EX$5,0))*$D159)</f>
        <v/>
      </c>
      <c r="K159" s="36" t="str">
        <f>IF(ISERROR(INDEX('Liste plats'!$A$5:$EX$156,MATCH('Journal cuisine'!$B159,'Liste plats'!$A$5:$A$156,0),MATCH(K$6,'Liste plats'!$A$5:$EX$5,0))*$D159),"",INDEX('Liste plats'!$A$5:$EX$156,MATCH('Journal cuisine'!$B159,'Liste plats'!$A$5:$A$156,0),MATCH(K$6,'Liste plats'!$A$5:$EX$5,0))*$D159)</f>
        <v/>
      </c>
      <c r="L159" s="36" t="str">
        <f>IF(ISERROR(INDEX('Liste plats'!$A$5:$EX$156,MATCH('Journal cuisine'!$B159,'Liste plats'!$A$5:$A$156,0),MATCH(L$6,'Liste plats'!$A$5:$EX$5,0))*$D159),"",INDEX('Liste plats'!$A$5:$EX$156,MATCH('Journal cuisine'!$B159,'Liste plats'!$A$5:$A$156,0),MATCH(L$6,'Liste plats'!$A$5:$EX$5,0))*$D159)</f>
        <v/>
      </c>
      <c r="M159" s="36" t="str">
        <f>IF(ISERROR(INDEX('Liste plats'!$A$5:$EX$156,MATCH('Journal cuisine'!$B159,'Liste plats'!$A$5:$A$156,0),MATCH(M$6,'Liste plats'!$A$5:$EX$5,0))*$D159),"",INDEX('Liste plats'!$A$5:$EX$156,MATCH('Journal cuisine'!$B159,'Liste plats'!$A$5:$A$156,0),MATCH(M$6,'Liste plats'!$A$5:$EX$5,0))*$D159)</f>
        <v/>
      </c>
      <c r="N159" s="36" t="str">
        <f>IF(ISERROR(INDEX('Liste plats'!$A$5:$EX$156,MATCH('Journal cuisine'!$B159,'Liste plats'!$A$5:$A$156,0),MATCH(N$6,'Liste plats'!$A$5:$EX$5,0))*$D159),"",INDEX('Liste plats'!$A$5:$EX$156,MATCH('Journal cuisine'!$B159,'Liste plats'!$A$5:$A$156,0),MATCH(N$6,'Liste plats'!$A$5:$EX$5,0))*$D159)</f>
        <v/>
      </c>
      <c r="O159" s="36" t="str">
        <f>IF(ISERROR(INDEX('Liste plats'!$A$5:$EX$156,MATCH('Journal cuisine'!$B159,'Liste plats'!$A$5:$A$156,0),MATCH(O$6,'Liste plats'!$A$5:$EX$5,0))*$D159),"",INDEX('Liste plats'!$A$5:$EX$156,MATCH('Journal cuisine'!$B159,'Liste plats'!$A$5:$A$156,0),MATCH(O$6,'Liste plats'!$A$5:$EX$5,0))*$D159)</f>
        <v/>
      </c>
      <c r="P159" s="36" t="str">
        <f>IF(ISERROR(INDEX('Liste plats'!$A$5:$EX$156,MATCH('Journal cuisine'!$B159,'Liste plats'!$A$5:$A$156,0),MATCH(P$6,'Liste plats'!$A$5:$EX$5,0))*$D159),"",INDEX('Liste plats'!$A$5:$EX$156,MATCH('Journal cuisine'!$B159,'Liste plats'!$A$5:$A$156,0),MATCH(P$6,'Liste plats'!$A$5:$EX$5,0))*$D159)</f>
        <v/>
      </c>
      <c r="Q159" s="36" t="str">
        <f>IF(ISERROR(INDEX('Liste plats'!$A$5:$EX$156,MATCH('Journal cuisine'!$B159,'Liste plats'!$A$5:$A$156,0),MATCH(Q$6,'Liste plats'!$A$5:$EX$5,0))*$D159),"",INDEX('Liste plats'!$A$5:$EX$156,MATCH('Journal cuisine'!$B159,'Liste plats'!$A$5:$A$156,0),MATCH(Q$6,'Liste plats'!$A$5:$EX$5,0))*$D159)</f>
        <v/>
      </c>
      <c r="R159" s="36" t="str">
        <f>IF(ISERROR(INDEX('Liste plats'!$A$5:$EX$156,MATCH('Journal cuisine'!$B159,'Liste plats'!$A$5:$A$156,0),MATCH(R$6,'Liste plats'!$A$5:$EX$5,0))*$D159),"",INDEX('Liste plats'!$A$5:$EX$156,MATCH('Journal cuisine'!$B159,'Liste plats'!$A$5:$A$156,0),MATCH(R$6,'Liste plats'!$A$5:$EX$5,0))*$D159)</f>
        <v/>
      </c>
      <c r="S159" s="36" t="str">
        <f>IF(ISERROR(INDEX('Liste plats'!$A$5:$EX$156,MATCH('Journal cuisine'!$B159,'Liste plats'!$A$5:$A$156,0),MATCH(S$6,'Liste plats'!$A$5:$EX$5,0))*$D159),"",INDEX('Liste plats'!$A$5:$EX$156,MATCH('Journal cuisine'!$B159,'Liste plats'!$A$5:$A$156,0),MATCH(S$6,'Liste plats'!$A$5:$EX$5,0))*$D159)</f>
        <v/>
      </c>
      <c r="T159" s="36" t="str">
        <f>IF(ISERROR(INDEX('Liste plats'!$A$5:$EX$156,MATCH('Journal cuisine'!$B159,'Liste plats'!$A$5:$A$156,0),MATCH(T$6,'Liste plats'!$A$5:$EX$5,0))*$D159),"",INDEX('Liste plats'!$A$5:$EX$156,MATCH('Journal cuisine'!$B159,'Liste plats'!$A$5:$A$156,0),MATCH(T$6,'Liste plats'!$A$5:$EX$5,0))*$D159)</f>
        <v/>
      </c>
      <c r="U159" s="36" t="str">
        <f>IF(ISERROR(INDEX('Liste plats'!$A$5:$EX$156,MATCH('Journal cuisine'!$B159,'Liste plats'!$A$5:$A$156,0),MATCH(U$6,'Liste plats'!$A$5:$EX$5,0))*$D159),"",INDEX('Liste plats'!$A$5:$EX$156,MATCH('Journal cuisine'!$B159,'Liste plats'!$A$5:$A$156,0),MATCH(U$6,'Liste plats'!$A$5:$EX$5,0))*$D159)</f>
        <v/>
      </c>
      <c r="V159" s="36" t="str">
        <f>IF(ISERROR(INDEX('Liste plats'!$A$5:$EX$156,MATCH('Journal cuisine'!$B159,'Liste plats'!$A$5:$A$156,0),MATCH(V$6,'Liste plats'!$A$5:$EX$5,0))*$D159),"",INDEX('Liste plats'!$A$5:$EX$156,MATCH('Journal cuisine'!$B159,'Liste plats'!$A$5:$A$156,0),MATCH(V$6,'Liste plats'!$A$5:$EX$5,0))*$D159)</f>
        <v/>
      </c>
      <c r="W159" s="36" t="str">
        <f>IF(ISERROR(INDEX('Liste plats'!$A$5:$EX$156,MATCH('Journal cuisine'!$B159,'Liste plats'!$A$5:$A$156,0),MATCH(W$6,'Liste plats'!$A$5:$EX$5,0))*$D159),"",INDEX('Liste plats'!$A$5:$EX$156,MATCH('Journal cuisine'!$B159,'Liste plats'!$A$5:$A$156,0),MATCH(W$6,'Liste plats'!$A$5:$EX$5,0))*$D159)</f>
        <v/>
      </c>
      <c r="X159" s="36" t="str">
        <f>IF(ISERROR(INDEX('Liste plats'!$A$5:$EX$156,MATCH('Journal cuisine'!$B159,'Liste plats'!$A$5:$A$156,0),MATCH(X$6,'Liste plats'!$A$5:$EX$5,0))*$D159),"",INDEX('Liste plats'!$A$5:$EX$156,MATCH('Journal cuisine'!$B159,'Liste plats'!$A$5:$A$156,0),MATCH(X$6,'Liste plats'!$A$5:$EX$5,0))*$D159)</f>
        <v/>
      </c>
      <c r="Y159" s="36" t="str">
        <f>IF(ISERROR(INDEX('Liste plats'!$A$5:$EX$156,MATCH('Journal cuisine'!$B159,'Liste plats'!$A$5:$A$156,0),MATCH(Y$6,'Liste plats'!$A$5:$EX$5,0))*$D159),"",INDEX('Liste plats'!$A$5:$EX$156,MATCH('Journal cuisine'!$B159,'Liste plats'!$A$5:$A$156,0),MATCH(Y$6,'Liste plats'!$A$5:$EX$5,0))*$D159)</f>
        <v/>
      </c>
      <c r="Z159" s="36" t="str">
        <f>IF(ISERROR(INDEX('Liste plats'!$A$5:$EX$156,MATCH('Journal cuisine'!$B159,'Liste plats'!$A$5:$A$156,0),MATCH(Z$6,'Liste plats'!$A$5:$EX$5,0))*$D159),"",INDEX('Liste plats'!$A$5:$EX$156,MATCH('Journal cuisine'!$B159,'Liste plats'!$A$5:$A$156,0),MATCH(Z$6,'Liste plats'!$A$5:$EX$5,0))*$D159)</f>
        <v/>
      </c>
      <c r="AA159" s="36" t="str">
        <f>IF(ISERROR(INDEX('Liste plats'!$A$5:$EX$156,MATCH('Journal cuisine'!$B159,'Liste plats'!$A$5:$A$156,0),MATCH(AA$6,'Liste plats'!$A$5:$EX$5,0))*$D159),"",INDEX('Liste plats'!$A$5:$EX$156,MATCH('Journal cuisine'!$B159,'Liste plats'!$A$5:$A$156,0),MATCH(AA$6,'Liste plats'!$A$5:$EX$5,0))*$D159)</f>
        <v/>
      </c>
      <c r="AB159" s="36" t="str">
        <f>IF(ISERROR(INDEX('Liste plats'!$A$5:$EX$156,MATCH('Journal cuisine'!$B159,'Liste plats'!$A$5:$A$156,0),MATCH(AB$6,'Liste plats'!$A$5:$EX$5,0))*$D159),"",INDEX('Liste plats'!$A$5:$EX$156,MATCH('Journal cuisine'!$B159,'Liste plats'!$A$5:$A$156,0),MATCH(AB$6,'Liste plats'!$A$5:$EX$5,0))*$D159)</f>
        <v/>
      </c>
      <c r="AC159" s="36" t="str">
        <f>IF(ISERROR(INDEX('Liste plats'!$A$5:$EX$156,MATCH('Journal cuisine'!$B159,'Liste plats'!$A$5:$A$156,0),MATCH(AC$6,'Liste plats'!$A$5:$EX$5,0))*$D159),"",INDEX('Liste plats'!$A$5:$EX$156,MATCH('Journal cuisine'!$B159,'Liste plats'!$A$5:$A$156,0),MATCH(AC$6,'Liste plats'!$A$5:$EX$5,0))*$D159)</f>
        <v/>
      </c>
      <c r="AD159" s="36" t="str">
        <f>IF(ISERROR(INDEX('Liste plats'!$A$5:$EX$156,MATCH('Journal cuisine'!$B159,'Liste plats'!$A$5:$A$156,0),MATCH(AD$6,'Liste plats'!$A$5:$EX$5,0))*$D159),"",INDEX('Liste plats'!$A$5:$EX$156,MATCH('Journal cuisine'!$B159,'Liste plats'!$A$5:$A$156,0),MATCH(AD$6,'Liste plats'!$A$5:$EX$5,0))*$D159)</f>
        <v/>
      </c>
      <c r="AE159" s="36" t="str">
        <f>IF(ISERROR(INDEX('Liste plats'!$A$5:$EX$156,MATCH('Journal cuisine'!$B159,'Liste plats'!$A$5:$A$156,0),MATCH(AE$6,'Liste plats'!$A$5:$EX$5,0))*$D159),"",INDEX('Liste plats'!$A$5:$EX$156,MATCH('Journal cuisine'!$B159,'Liste plats'!$A$5:$A$156,0),MATCH(AE$6,'Liste plats'!$A$5:$EX$5,0))*$D159)</f>
        <v/>
      </c>
      <c r="AF159" s="36" t="str">
        <f>IF(ISERROR(INDEX('Liste plats'!$A$5:$EX$156,MATCH('Journal cuisine'!$B159,'Liste plats'!$A$5:$A$156,0),MATCH(AF$6,'Liste plats'!$A$5:$EX$5,0))*$D159),"",INDEX('Liste plats'!$A$5:$EX$156,MATCH('Journal cuisine'!$B159,'Liste plats'!$A$5:$A$156,0),MATCH(AF$6,'Liste plats'!$A$5:$EX$5,0))*$D159)</f>
        <v/>
      </c>
      <c r="AG159" s="36" t="str">
        <f>IF(ISERROR(INDEX('Liste plats'!$A$5:$EX$156,MATCH('Journal cuisine'!$B159,'Liste plats'!$A$5:$A$156,0),MATCH(AG$6,'Liste plats'!$A$5:$EX$5,0))*$D159),"",INDEX('Liste plats'!$A$5:$EX$156,MATCH('Journal cuisine'!$B159,'Liste plats'!$A$5:$A$156,0),MATCH(AG$6,'Liste plats'!$A$5:$EX$5,0))*$D159)</f>
        <v/>
      </c>
      <c r="AH159" s="36" t="str">
        <f>IF(ISERROR(INDEX('Liste plats'!$A$5:$EX$156,MATCH('Journal cuisine'!$B159,'Liste plats'!$A$5:$A$156,0),MATCH(AH$6,'Liste plats'!$A$5:$EX$5,0))*$D159),"",INDEX('Liste plats'!$A$5:$EX$156,MATCH('Journal cuisine'!$B159,'Liste plats'!$A$5:$A$156,0),MATCH(AH$6,'Liste plats'!$A$5:$EX$5,0))*$D159)</f>
        <v/>
      </c>
      <c r="AI159" s="36" t="str">
        <f>IF(ISERROR(INDEX('Liste plats'!$A$5:$EX$156,MATCH('Journal cuisine'!$B159,'Liste plats'!$A$5:$A$156,0),MATCH(AI$6,'Liste plats'!$A$5:$EX$5,0))*$D159),"",INDEX('Liste plats'!$A$5:$EX$156,MATCH('Journal cuisine'!$B159,'Liste plats'!$A$5:$A$156,0),MATCH(AI$6,'Liste plats'!$A$5:$EX$5,0))*$D159)</f>
        <v/>
      </c>
      <c r="AJ159" s="36" t="str">
        <f>IF(ISERROR(INDEX('Liste plats'!$A$5:$EX$156,MATCH('Journal cuisine'!$B159,'Liste plats'!$A$5:$A$156,0),MATCH(AJ$6,'Liste plats'!$A$5:$EX$5,0))*$D159),"",INDEX('Liste plats'!$A$5:$EX$156,MATCH('Journal cuisine'!$B159,'Liste plats'!$A$5:$A$156,0),MATCH(AJ$6,'Liste plats'!$A$5:$EX$5,0))*$D159)</f>
        <v/>
      </c>
      <c r="AK159" s="36" t="str">
        <f>IF(ISERROR(INDEX('Liste plats'!$A$5:$EX$156,MATCH('Journal cuisine'!$B159,'Liste plats'!$A$5:$A$156,0),MATCH(AK$6,'Liste plats'!$A$5:$EX$5,0))*$D159),"",INDEX('Liste plats'!$A$5:$EX$156,MATCH('Journal cuisine'!$B159,'Liste plats'!$A$5:$A$156,0),MATCH(AK$6,'Liste plats'!$A$5:$EX$5,0))*$D159)</f>
        <v/>
      </c>
      <c r="AL159" s="36" t="str">
        <f>IF(ISERROR(INDEX('Liste plats'!$A$5:$EX$156,MATCH('Journal cuisine'!$B159,'Liste plats'!$A$5:$A$156,0),MATCH(AL$6,'Liste plats'!$A$5:$EX$5,0))*$D159),"",INDEX('Liste plats'!$A$5:$EX$156,MATCH('Journal cuisine'!$B159,'Liste plats'!$A$5:$A$156,0),MATCH(AL$6,'Liste plats'!$A$5:$EX$5,0))*$D159)</f>
        <v/>
      </c>
      <c r="AM159" s="36" t="str">
        <f>IF(ISERROR(INDEX('Liste plats'!$A$5:$EX$156,MATCH('Journal cuisine'!$B159,'Liste plats'!$A$5:$A$156,0),MATCH(AM$6,'Liste plats'!$A$5:$EX$5,0))*$D159),"",INDEX('Liste plats'!$A$5:$EX$156,MATCH('Journal cuisine'!$B159,'Liste plats'!$A$5:$A$156,0),MATCH(AM$6,'Liste plats'!$A$5:$EX$5,0))*$D159)</f>
        <v/>
      </c>
      <c r="AN159" s="36" t="str">
        <f>IF(ISERROR(INDEX('Liste plats'!$A$5:$EX$156,MATCH('Journal cuisine'!$B159,'Liste plats'!$A$5:$A$156,0),MATCH(AN$6,'Liste plats'!$A$5:$EX$5,0))*$D159),"",INDEX('Liste plats'!$A$5:$EX$156,MATCH('Journal cuisine'!$B159,'Liste plats'!$A$5:$A$156,0),MATCH(AN$6,'Liste plats'!$A$5:$EX$5,0))*$D159)</f>
        <v/>
      </c>
      <c r="AO159" s="36" t="str">
        <f>IF(ISERROR(INDEX('Liste plats'!$A$5:$EX$156,MATCH('Journal cuisine'!$B159,'Liste plats'!$A$5:$A$156,0),MATCH(AO$6,'Liste plats'!$A$5:$EX$5,0))*$D159),"",INDEX('Liste plats'!$A$5:$EX$156,MATCH('Journal cuisine'!$B159,'Liste plats'!$A$5:$A$156,0),MATCH(AO$6,'Liste plats'!$A$5:$EX$5,0))*$D159)</f>
        <v/>
      </c>
      <c r="AP159" s="36" t="str">
        <f>IF(ISERROR(INDEX('Liste plats'!$A$5:$EX$156,MATCH('Journal cuisine'!$B159,'Liste plats'!$A$5:$A$156,0),MATCH(AP$6,'Liste plats'!$A$5:$EX$5,0))*$D159),"",INDEX('Liste plats'!$A$5:$EX$156,MATCH('Journal cuisine'!$B159,'Liste plats'!$A$5:$A$156,0),MATCH(AP$6,'Liste plats'!$A$5:$EX$5,0))*$D159)</f>
        <v/>
      </c>
      <c r="AQ159" s="36" t="str">
        <f>IF(ISERROR(INDEX('Liste plats'!$A$5:$EX$156,MATCH('Journal cuisine'!$B159,'Liste plats'!$A$5:$A$156,0),MATCH(AQ$6,'Liste plats'!$A$5:$EX$5,0))*$D159),"",INDEX('Liste plats'!$A$5:$EX$156,MATCH('Journal cuisine'!$B159,'Liste plats'!$A$5:$A$156,0),MATCH(AQ$6,'Liste plats'!$A$5:$EX$5,0))*$D159)</f>
        <v/>
      </c>
      <c r="AR159" s="36" t="str">
        <f>IF(ISERROR(INDEX('Liste plats'!$A$5:$EX$156,MATCH('Journal cuisine'!$B159,'Liste plats'!$A$5:$A$156,0),MATCH(AR$6,'Liste plats'!$A$5:$EX$5,0))*$D159),"",INDEX('Liste plats'!$A$5:$EX$156,MATCH('Journal cuisine'!$B159,'Liste plats'!$A$5:$A$156,0),MATCH(AR$6,'Liste plats'!$A$5:$EX$5,0))*$D159)</f>
        <v/>
      </c>
      <c r="AS159" s="36" t="str">
        <f>IF(ISERROR(INDEX('Liste plats'!$A$5:$EX$156,MATCH('Journal cuisine'!$B159,'Liste plats'!$A$5:$A$156,0),MATCH(AS$6,'Liste plats'!$A$5:$EX$5,0))*$D159),"",INDEX('Liste plats'!$A$5:$EX$156,MATCH('Journal cuisine'!$B159,'Liste plats'!$A$5:$A$156,0),MATCH(AS$6,'Liste plats'!$A$5:$EX$5,0))*$D159)</f>
        <v/>
      </c>
      <c r="AT159" s="36" t="str">
        <f>IF(ISERROR(INDEX('Liste plats'!$A$5:$EX$156,MATCH('Journal cuisine'!$B159,'Liste plats'!$A$5:$A$156,0),MATCH(AT$6,'Liste plats'!$A$5:$EX$5,0))*$D159),"",INDEX('Liste plats'!$A$5:$EX$156,MATCH('Journal cuisine'!$B159,'Liste plats'!$A$5:$A$156,0),MATCH(AT$6,'Liste plats'!$A$5:$EX$5,0))*$D159)</f>
        <v/>
      </c>
      <c r="AU159" s="36" t="str">
        <f>IF(ISERROR(INDEX('Liste plats'!$A$5:$EX$156,MATCH('Journal cuisine'!$B159,'Liste plats'!$A$5:$A$156,0),MATCH(AU$6,'Liste plats'!$A$5:$EX$5,0))*$D159),"",INDEX('Liste plats'!$A$5:$EX$156,MATCH('Journal cuisine'!$B159,'Liste plats'!$A$5:$A$156,0),MATCH(AU$6,'Liste plats'!$A$5:$EX$5,0))*$D159)</f>
        <v/>
      </c>
      <c r="AV159" s="36" t="str">
        <f>IF(ISERROR(INDEX('Liste plats'!$A$5:$EX$156,MATCH('Journal cuisine'!$B159,'Liste plats'!$A$5:$A$156,0),MATCH(AV$6,'Liste plats'!$A$5:$EX$5,0))*$D159),"",INDEX('Liste plats'!$A$5:$EX$156,MATCH('Journal cuisine'!$B159,'Liste plats'!$A$5:$A$156,0),MATCH(AV$6,'Liste plats'!$A$5:$EX$5,0))*$D159)</f>
        <v/>
      </c>
      <c r="AW159" s="36" t="str">
        <f>IF(ISERROR(INDEX('Liste plats'!$A$5:$EX$156,MATCH('Journal cuisine'!$B159,'Liste plats'!$A$5:$A$156,0),MATCH(AW$6,'Liste plats'!$A$5:$EX$5,0))*$D159),"",INDEX('Liste plats'!$A$5:$EX$156,MATCH('Journal cuisine'!$B159,'Liste plats'!$A$5:$A$156,0),MATCH(AW$6,'Liste plats'!$A$5:$EX$5,0))*$D159)</f>
        <v/>
      </c>
      <c r="AX159" s="36" t="str">
        <f>IF(ISERROR(INDEX('Liste plats'!$A$5:$EX$156,MATCH('Journal cuisine'!$B159,'Liste plats'!$A$5:$A$156,0),MATCH(AX$6,'Liste plats'!$A$5:$EX$5,0))*$D159),"",INDEX('Liste plats'!$A$5:$EX$156,MATCH('Journal cuisine'!$B159,'Liste plats'!$A$5:$A$156,0),MATCH(AX$6,'Liste plats'!$A$5:$EX$5,0))*$D159)</f>
        <v/>
      </c>
      <c r="AY159" s="36" t="str">
        <f>IF(ISERROR(INDEX('Liste plats'!$A$5:$EX$156,MATCH('Journal cuisine'!$B159,'Liste plats'!$A$5:$A$156,0),MATCH(AY$6,'Liste plats'!$A$5:$EX$5,0))*$D159),"",INDEX('Liste plats'!$A$5:$EX$156,MATCH('Journal cuisine'!$B159,'Liste plats'!$A$5:$A$156,0),MATCH(AY$6,'Liste plats'!$A$5:$EX$5,0))*$D159)</f>
        <v/>
      </c>
      <c r="AZ159" s="36" t="str">
        <f>IF(ISERROR(INDEX('Liste plats'!$A$5:$EX$156,MATCH('Journal cuisine'!$B159,'Liste plats'!$A$5:$A$156,0),MATCH(AZ$6,'Liste plats'!$A$5:$EX$5,0))*$D159),"",INDEX('Liste plats'!$A$5:$EX$156,MATCH('Journal cuisine'!$B159,'Liste plats'!$A$5:$A$156,0),MATCH(AZ$6,'Liste plats'!$A$5:$EX$5,0))*$D159)</f>
        <v/>
      </c>
      <c r="BA159" s="36" t="str">
        <f>IF(ISERROR(INDEX('Liste plats'!$A$5:$EX$156,MATCH('Journal cuisine'!$B159,'Liste plats'!$A$5:$A$156,0),MATCH(BA$6,'Liste plats'!$A$5:$EX$5,0))*$D159),"",INDEX('Liste plats'!$A$5:$EX$156,MATCH('Journal cuisine'!$B159,'Liste plats'!$A$5:$A$156,0),MATCH(BA$6,'Liste plats'!$A$5:$EX$5,0))*$D159)</f>
        <v/>
      </c>
      <c r="BB159" s="36" t="str">
        <f>IF(ISERROR(INDEX('Liste plats'!$A$5:$EX$156,MATCH('Journal cuisine'!$B159,'Liste plats'!$A$5:$A$156,0),MATCH(BB$6,'Liste plats'!$A$5:$EX$5,0))*$D159),"",INDEX('Liste plats'!$A$5:$EX$156,MATCH('Journal cuisine'!$B159,'Liste plats'!$A$5:$A$156,0),MATCH(BB$6,'Liste plats'!$A$5:$EX$5,0))*$D159)</f>
        <v/>
      </c>
      <c r="BC159" s="36" t="str">
        <f>IF(ISERROR(INDEX('Liste plats'!$A$5:$EX$156,MATCH('Journal cuisine'!$B159,'Liste plats'!$A$5:$A$156,0),MATCH(BC$6,'Liste plats'!$A$5:$EX$5,0))*$D159),"",INDEX('Liste plats'!$A$5:$EX$156,MATCH('Journal cuisine'!$B159,'Liste plats'!$A$5:$A$156,0),MATCH(BC$6,'Liste plats'!$A$5:$EX$5,0))*$D159)</f>
        <v/>
      </c>
      <c r="BD159" s="36" t="str">
        <f>IF(ISERROR(INDEX('Liste plats'!$A$5:$EX$156,MATCH('Journal cuisine'!$B159,'Liste plats'!$A$5:$A$156,0),MATCH(BD$6,'Liste plats'!$A$5:$EX$5,0))*$D159),"",INDEX('Liste plats'!$A$5:$EX$156,MATCH('Journal cuisine'!$B159,'Liste plats'!$A$5:$A$156,0),MATCH(BD$6,'Liste plats'!$A$5:$EX$5,0))*$D159)</f>
        <v/>
      </c>
      <c r="BE159" s="36" t="str">
        <f>IF(ISERROR(INDEX('Liste plats'!$A$5:$EX$156,MATCH('Journal cuisine'!$B159,'Liste plats'!$A$5:$A$156,0),MATCH(BE$6,'Liste plats'!$A$5:$EX$5,0))*$D159),"",INDEX('Liste plats'!$A$5:$EX$156,MATCH('Journal cuisine'!$B159,'Liste plats'!$A$5:$A$156,0),MATCH(BE$6,'Liste plats'!$A$5:$EX$5,0))*$D159)</f>
        <v/>
      </c>
      <c r="BF159" s="36" t="str">
        <f>IF(ISERROR(INDEX('Liste plats'!$A$5:$EX$156,MATCH('Journal cuisine'!$B159,'Liste plats'!$A$5:$A$156,0),MATCH(BF$6,'Liste plats'!$A$5:$EX$5,0))*$D159),"",INDEX('Liste plats'!$A$5:$EX$156,MATCH('Journal cuisine'!$B159,'Liste plats'!$A$5:$A$156,0),MATCH(BF$6,'Liste plats'!$A$5:$EX$5,0))*$D159)</f>
        <v/>
      </c>
      <c r="BG159" s="36" t="str">
        <f>IF(ISERROR(INDEX('Liste plats'!$A$5:$EX$156,MATCH('Journal cuisine'!$B159,'Liste plats'!$A$5:$A$156,0),MATCH(BG$6,'Liste plats'!$A$5:$EX$5,0))*$D159),"",INDEX('Liste plats'!$A$5:$EX$156,MATCH('Journal cuisine'!$B159,'Liste plats'!$A$5:$A$156,0),MATCH(BG$6,'Liste plats'!$A$5:$EX$5,0))*$D159)</f>
        <v/>
      </c>
      <c r="BH159" s="36" t="str">
        <f>IF(ISERROR(INDEX('Liste plats'!$A$5:$EX$156,MATCH('Journal cuisine'!$B159,'Liste plats'!$A$5:$A$156,0),MATCH(BH$6,'Liste plats'!$A$5:$EX$5,0))*$D159),"",INDEX('Liste plats'!$A$5:$EX$156,MATCH('Journal cuisine'!$B159,'Liste plats'!$A$5:$A$156,0),MATCH(BH$6,'Liste plats'!$A$5:$EX$5,0))*$D159)</f>
        <v/>
      </c>
      <c r="BI159" s="36" t="str">
        <f>IF(ISERROR(INDEX('Liste plats'!$A$5:$EX$156,MATCH('Journal cuisine'!$B159,'Liste plats'!$A$5:$A$156,0),MATCH(BI$6,'Liste plats'!$A$5:$EX$5,0))*$D159),"",INDEX('Liste plats'!$A$5:$EX$156,MATCH('Journal cuisine'!$B159,'Liste plats'!$A$5:$A$156,0),MATCH(BI$6,'Liste plats'!$A$5:$EX$5,0))*$D159)</f>
        <v/>
      </c>
      <c r="BJ159" s="36" t="str">
        <f>IF(ISERROR(INDEX('Liste plats'!$A$5:$EX$156,MATCH('Journal cuisine'!$B159,'Liste plats'!$A$5:$A$156,0),MATCH(BJ$6,'Liste plats'!$A$5:$EX$5,0))*$D159),"",INDEX('Liste plats'!$A$5:$EX$156,MATCH('Journal cuisine'!$B159,'Liste plats'!$A$5:$A$156,0),MATCH(BJ$6,'Liste plats'!$A$5:$EX$5,0))*$D159)</f>
        <v/>
      </c>
      <c r="BK159" s="36" t="str">
        <f>IF(ISERROR(INDEX('Liste plats'!$A$5:$EX$156,MATCH('Journal cuisine'!$B159,'Liste plats'!$A$5:$A$156,0),MATCH(BK$6,'Liste plats'!$A$5:$EX$5,0))*$D159),"",INDEX('Liste plats'!$A$5:$EX$156,MATCH('Journal cuisine'!$B159,'Liste plats'!$A$5:$A$156,0),MATCH(BK$6,'Liste plats'!$A$5:$EX$5,0))*$D159)</f>
        <v/>
      </c>
      <c r="BL159" s="36" t="str">
        <f>IF(ISERROR(INDEX('Liste plats'!$A$5:$EX$156,MATCH('Journal cuisine'!$B159,'Liste plats'!$A$5:$A$156,0),MATCH(BL$6,'Liste plats'!$A$5:$EX$5,0))*$D159),"",INDEX('Liste plats'!$A$5:$EX$156,MATCH('Journal cuisine'!$B159,'Liste plats'!$A$5:$A$156,0),MATCH(BL$6,'Liste plats'!$A$5:$EX$5,0))*$D159)</f>
        <v/>
      </c>
      <c r="BM159" s="36" t="str">
        <f>IF(ISERROR(INDEX('Liste plats'!$A$5:$EX$156,MATCH('Journal cuisine'!$B159,'Liste plats'!$A$5:$A$156,0),MATCH(BM$6,'Liste plats'!$A$5:$EX$5,0))*$D159),"",INDEX('Liste plats'!$A$5:$EX$156,MATCH('Journal cuisine'!$B159,'Liste plats'!$A$5:$A$156,0),MATCH(BM$6,'Liste plats'!$A$5:$EX$5,0))*$D159)</f>
        <v/>
      </c>
      <c r="BN159" s="36" t="str">
        <f>IF(ISERROR(INDEX('Liste plats'!$A$5:$EX$156,MATCH('Journal cuisine'!$B159,'Liste plats'!$A$5:$A$156,0),MATCH(BN$6,'Liste plats'!$A$5:$EX$5,0))*$D159),"",INDEX('Liste plats'!$A$5:$EX$156,MATCH('Journal cuisine'!$B159,'Liste plats'!$A$5:$A$156,0),MATCH(BN$6,'Liste plats'!$A$5:$EX$5,0))*$D159)</f>
        <v/>
      </c>
      <c r="BO159" s="36" t="str">
        <f>IF(ISERROR(INDEX('Liste plats'!$A$5:$EX$156,MATCH('Journal cuisine'!$B159,'Liste plats'!$A$5:$A$156,0),MATCH(BO$6,'Liste plats'!$A$5:$EX$5,0))*$D159),"",INDEX('Liste plats'!$A$5:$EX$156,MATCH('Journal cuisine'!$B159,'Liste plats'!$A$5:$A$156,0),MATCH(BO$6,'Liste plats'!$A$5:$EX$5,0))*$D159)</f>
        <v/>
      </c>
      <c r="BP159" s="36" t="str">
        <f>IF(ISERROR(INDEX('Liste plats'!$A$5:$EX$156,MATCH('Journal cuisine'!$B159,'Liste plats'!$A$5:$A$156,0),MATCH(BP$6,'Liste plats'!$A$5:$EX$5,0))*$D159),"",INDEX('Liste plats'!$A$5:$EX$156,MATCH('Journal cuisine'!$B159,'Liste plats'!$A$5:$A$156,0),MATCH(BP$6,'Liste plats'!$A$5:$EX$5,0))*$D159)</f>
        <v/>
      </c>
      <c r="BQ159" s="36" t="str">
        <f>IF(ISERROR(INDEX('Liste plats'!$A$5:$EX$156,MATCH('Journal cuisine'!$B159,'Liste plats'!$A$5:$A$156,0),MATCH(BQ$6,'Liste plats'!$A$5:$EX$5,0))*$D159),"",INDEX('Liste plats'!$A$5:$EX$156,MATCH('Journal cuisine'!$B159,'Liste plats'!$A$5:$A$156,0),MATCH(BQ$6,'Liste plats'!$A$5:$EX$5,0))*$D159)</f>
        <v/>
      </c>
      <c r="BR159" s="36" t="str">
        <f>IF(ISERROR(INDEX('Liste plats'!$A$5:$EX$156,MATCH('Journal cuisine'!$B159,'Liste plats'!$A$5:$A$156,0),MATCH(BR$6,'Liste plats'!$A$5:$EX$5,0))*$D159),"",INDEX('Liste plats'!$A$5:$EX$156,MATCH('Journal cuisine'!$B159,'Liste plats'!$A$5:$A$156,0),MATCH(BR$6,'Liste plats'!$A$5:$EX$5,0))*$D159)</f>
        <v/>
      </c>
      <c r="BS159" s="36" t="str">
        <f>IF(ISERROR(INDEX('Liste plats'!$A$5:$EX$156,MATCH('Journal cuisine'!$B159,'Liste plats'!$A$5:$A$156,0),MATCH(BS$6,'Liste plats'!$A$5:$EX$5,0))*$D159),"",INDEX('Liste plats'!$A$5:$EX$156,MATCH('Journal cuisine'!$B159,'Liste plats'!$A$5:$A$156,0),MATCH(BS$6,'Liste plats'!$A$5:$EX$5,0))*$D159)</f>
        <v/>
      </c>
      <c r="BT159" s="36" t="str">
        <f>IF(ISERROR(INDEX('Liste plats'!$A$5:$EX$156,MATCH('Journal cuisine'!$B159,'Liste plats'!$A$5:$A$156,0),MATCH(BT$6,'Liste plats'!$A$5:$EX$5,0))*$D159),"",INDEX('Liste plats'!$A$5:$EX$156,MATCH('Journal cuisine'!$B159,'Liste plats'!$A$5:$A$156,0),MATCH(BT$6,'Liste plats'!$A$5:$EX$5,0))*$D159)</f>
        <v/>
      </c>
      <c r="BU159" s="36" t="str">
        <f>IF(ISERROR(INDEX('Liste plats'!$A$5:$EX$156,MATCH('Journal cuisine'!$B159,'Liste plats'!$A$5:$A$156,0),MATCH(BU$6,'Liste plats'!$A$5:$EX$5,0))*$D159),"",INDEX('Liste plats'!$A$5:$EX$156,MATCH('Journal cuisine'!$B159,'Liste plats'!$A$5:$A$156,0),MATCH(BU$6,'Liste plats'!$A$5:$EX$5,0))*$D159)</f>
        <v/>
      </c>
      <c r="BV159" s="36" t="str">
        <f>IF(ISERROR(INDEX('Liste plats'!$A$5:$EX$156,MATCH('Journal cuisine'!$B159,'Liste plats'!$A$5:$A$156,0),MATCH(BV$6,'Liste plats'!$A$5:$EX$5,0))*$D159),"",INDEX('Liste plats'!$A$5:$EX$156,MATCH('Journal cuisine'!$B159,'Liste plats'!$A$5:$A$156,0),MATCH(BV$6,'Liste plats'!$A$5:$EX$5,0))*$D159)</f>
        <v/>
      </c>
      <c r="BW159" s="36" t="str">
        <f>IF(ISERROR(INDEX('Liste plats'!$A$5:$EX$156,MATCH('Journal cuisine'!$B159,'Liste plats'!$A$5:$A$156,0),MATCH(BW$6,'Liste plats'!$A$5:$EX$5,0))*$D159),"",INDEX('Liste plats'!$A$5:$EX$156,MATCH('Journal cuisine'!$B159,'Liste plats'!$A$5:$A$156,0),MATCH(BW$6,'Liste plats'!$A$5:$EX$5,0))*$D159)</f>
        <v/>
      </c>
      <c r="BX159" s="36" t="str">
        <f>IF(ISERROR(INDEX('Liste plats'!$A$5:$EX$156,MATCH('Journal cuisine'!$B159,'Liste plats'!$A$5:$A$156,0),MATCH(BX$6,'Liste plats'!$A$5:$EX$5,0))*$D159),"",INDEX('Liste plats'!$A$5:$EX$156,MATCH('Journal cuisine'!$B159,'Liste plats'!$A$5:$A$156,0),MATCH(BX$6,'Liste plats'!$A$5:$EX$5,0))*$D159)</f>
        <v/>
      </c>
      <c r="BY159" s="36" t="str">
        <f>IF(ISERROR(INDEX('Liste plats'!$A$5:$EX$156,MATCH('Journal cuisine'!$B159,'Liste plats'!$A$5:$A$156,0),MATCH(BY$6,'Liste plats'!$A$5:$EX$5,0))*$D159),"",INDEX('Liste plats'!$A$5:$EX$156,MATCH('Journal cuisine'!$B159,'Liste plats'!$A$5:$A$156,0),MATCH(BY$6,'Liste plats'!$A$5:$EX$5,0))*$D159)</f>
        <v/>
      </c>
      <c r="BZ159" s="36" t="str">
        <f>IF(ISERROR(INDEX('Liste plats'!$A$5:$EX$156,MATCH('Journal cuisine'!$B159,'Liste plats'!$A$5:$A$156,0),MATCH(BZ$6,'Liste plats'!$A$5:$EX$5,0))*$D159),"",INDEX('Liste plats'!$A$5:$EX$156,MATCH('Journal cuisine'!$B159,'Liste plats'!$A$5:$A$156,0),MATCH(BZ$6,'Liste plats'!$A$5:$EX$5,0))*$D159)</f>
        <v/>
      </c>
      <c r="CA159" s="36" t="str">
        <f>IF(ISERROR(INDEX('Liste plats'!$A$5:$EX$156,MATCH('Journal cuisine'!$B159,'Liste plats'!$A$5:$A$156,0),MATCH(CA$6,'Liste plats'!$A$5:$EX$5,0))*$D159),"",INDEX('Liste plats'!$A$5:$EX$156,MATCH('Journal cuisine'!$B159,'Liste plats'!$A$5:$A$156,0),MATCH(CA$6,'Liste plats'!$A$5:$EX$5,0))*$D159)</f>
        <v/>
      </c>
      <c r="CB159" s="36" t="str">
        <f>IF(ISERROR(INDEX('Liste plats'!$A$5:$EX$156,MATCH('Journal cuisine'!$B159,'Liste plats'!$A$5:$A$156,0),MATCH(CB$6,'Liste plats'!$A$5:$EX$5,0))*$D159),"",INDEX('Liste plats'!$A$5:$EX$156,MATCH('Journal cuisine'!$B159,'Liste plats'!$A$5:$A$156,0),MATCH(CB$6,'Liste plats'!$A$5:$EX$5,0))*$D159)</f>
        <v/>
      </c>
      <c r="CC159" s="36" t="str">
        <f>IF(ISERROR(INDEX('Liste plats'!$A$5:$EX$156,MATCH('Journal cuisine'!$B159,'Liste plats'!$A$5:$A$156,0),MATCH(CC$6,'Liste plats'!$A$5:$EX$5,0))*$D159),"",INDEX('Liste plats'!$A$5:$EX$156,MATCH('Journal cuisine'!$B159,'Liste plats'!$A$5:$A$156,0),MATCH(CC$6,'Liste plats'!$A$5:$EX$5,0))*$D159)</f>
        <v/>
      </c>
      <c r="CD159" s="36" t="str">
        <f>IF(ISERROR(INDEX('Liste plats'!$A$5:$EX$156,MATCH('Journal cuisine'!$B159,'Liste plats'!$A$5:$A$156,0),MATCH(CD$6,'Liste plats'!$A$5:$EX$5,0))*$D159),"",INDEX('Liste plats'!$A$5:$EX$156,MATCH('Journal cuisine'!$B159,'Liste plats'!$A$5:$A$156,0),MATCH(CD$6,'Liste plats'!$A$5:$EX$5,0))*$D159)</f>
        <v/>
      </c>
      <c r="CE159" s="36" t="str">
        <f>IF(ISERROR(INDEX('Liste plats'!$A$5:$EX$156,MATCH('Journal cuisine'!$B159,'Liste plats'!$A$5:$A$156,0),MATCH(CE$6,'Liste plats'!$A$5:$EX$5,0))*$D159),"",INDEX('Liste plats'!$A$5:$EX$156,MATCH('Journal cuisine'!$B159,'Liste plats'!$A$5:$A$156,0),MATCH(CE$6,'Liste plats'!$A$5:$EX$5,0))*$D159)</f>
        <v/>
      </c>
      <c r="CF159" s="36" t="str">
        <f>IF(ISERROR(INDEX('Liste plats'!$A$5:$EX$156,MATCH('Journal cuisine'!$B159,'Liste plats'!$A$5:$A$156,0),MATCH(CF$6,'Liste plats'!$A$5:$EX$5,0))*$D159),"",INDEX('Liste plats'!$A$5:$EX$156,MATCH('Journal cuisine'!$B159,'Liste plats'!$A$5:$A$156,0),MATCH(CF$6,'Liste plats'!$A$5:$EX$5,0))*$D159)</f>
        <v/>
      </c>
      <c r="CG159" s="36" t="str">
        <f>IF(ISERROR(INDEX('Liste plats'!$A$5:$EX$156,MATCH('Journal cuisine'!$B159,'Liste plats'!$A$5:$A$156,0),MATCH(CG$6,'Liste plats'!$A$5:$EX$5,0))*$D159),"",INDEX('Liste plats'!$A$5:$EX$156,MATCH('Journal cuisine'!$B159,'Liste plats'!$A$5:$A$156,0),MATCH(CG$6,'Liste plats'!$A$5:$EX$5,0))*$D159)</f>
        <v/>
      </c>
      <c r="CH159" s="36" t="str">
        <f>IF(ISERROR(INDEX('Liste plats'!$A$5:$EX$156,MATCH('Journal cuisine'!$B159,'Liste plats'!$A$5:$A$156,0),MATCH(CH$6,'Liste plats'!$A$5:$EX$5,0))*$D159),"",INDEX('Liste plats'!$A$5:$EX$156,MATCH('Journal cuisine'!$B159,'Liste plats'!$A$5:$A$156,0),MATCH(CH$6,'Liste plats'!$A$5:$EX$5,0))*$D159)</f>
        <v/>
      </c>
      <c r="CI159" s="36" t="str">
        <f>IF(ISERROR(INDEX('Liste plats'!$A$5:$EX$156,MATCH('Journal cuisine'!$B159,'Liste plats'!$A$5:$A$156,0),MATCH(CI$6,'Liste plats'!$A$5:$EX$5,0))*$D159),"",INDEX('Liste plats'!$A$5:$EX$156,MATCH('Journal cuisine'!$B159,'Liste plats'!$A$5:$A$156,0),MATCH(CI$6,'Liste plats'!$A$5:$EX$5,0))*$D159)</f>
        <v/>
      </c>
      <c r="CJ159" s="36" t="str">
        <f>IF(ISERROR(INDEX('Liste plats'!$A$5:$EX$156,MATCH('Journal cuisine'!$B159,'Liste plats'!$A$5:$A$156,0),MATCH(CJ$6,'Liste plats'!$A$5:$EX$5,0))*$D159),"",INDEX('Liste plats'!$A$5:$EX$156,MATCH('Journal cuisine'!$B159,'Liste plats'!$A$5:$A$156,0),MATCH(CJ$6,'Liste plats'!$A$5:$EX$5,0))*$D159)</f>
        <v/>
      </c>
      <c r="CK159" s="36" t="str">
        <f>IF(ISERROR(INDEX('Liste plats'!$A$5:$EX$156,MATCH('Journal cuisine'!$B159,'Liste plats'!$A$5:$A$156,0),MATCH(CK$6,'Liste plats'!$A$5:$EX$5,0))*$D159),"",INDEX('Liste plats'!$A$5:$EX$156,MATCH('Journal cuisine'!$B159,'Liste plats'!$A$5:$A$156,0),MATCH(CK$6,'Liste plats'!$A$5:$EX$5,0))*$D159)</f>
        <v/>
      </c>
      <c r="CL159" s="36" t="str">
        <f>IF(ISERROR(INDEX('Liste plats'!$A$5:$EX$156,MATCH('Journal cuisine'!$B159,'Liste plats'!$A$5:$A$156,0),MATCH(CL$6,'Liste plats'!$A$5:$EX$5,0))*$D159),"",INDEX('Liste plats'!$A$5:$EX$156,MATCH('Journal cuisine'!$B159,'Liste plats'!$A$5:$A$156,0),MATCH(CL$6,'Liste plats'!$A$5:$EX$5,0))*$D159)</f>
        <v/>
      </c>
      <c r="CM159" s="36" t="str">
        <f>IF(ISERROR(INDEX('Liste plats'!$A$5:$EX$156,MATCH('Journal cuisine'!$B159,'Liste plats'!$A$5:$A$156,0),MATCH(CM$6,'Liste plats'!$A$5:$EX$5,0))*$D159),"",INDEX('Liste plats'!$A$5:$EX$156,MATCH('Journal cuisine'!$B159,'Liste plats'!$A$5:$A$156,0),MATCH(CM$6,'Liste plats'!$A$5:$EX$5,0))*$D159)</f>
        <v/>
      </c>
      <c r="CN159" s="36" t="str">
        <f>IF(ISERROR(INDEX('Liste plats'!$A$5:$EX$156,MATCH('Journal cuisine'!$B159,'Liste plats'!$A$5:$A$156,0),MATCH(CN$6,'Liste plats'!$A$5:$EX$5,0))*$D159),"",INDEX('Liste plats'!$A$5:$EX$156,MATCH('Journal cuisine'!$B159,'Liste plats'!$A$5:$A$156,0),MATCH(CN$6,'Liste plats'!$A$5:$EX$5,0))*$D159)</f>
        <v/>
      </c>
      <c r="CO159" s="36" t="str">
        <f>IF(ISERROR(INDEX('Liste plats'!$A$5:$EX$156,MATCH('Journal cuisine'!$B159,'Liste plats'!$A$5:$A$156,0),MATCH(CO$6,'Liste plats'!$A$5:$EX$5,0))*$D159),"",INDEX('Liste plats'!$A$5:$EX$156,MATCH('Journal cuisine'!$B159,'Liste plats'!$A$5:$A$156,0),MATCH(CO$6,'Liste plats'!$A$5:$EX$5,0))*$D159)</f>
        <v/>
      </c>
      <c r="CP159" s="36" t="str">
        <f>IF(ISERROR(INDEX('Liste plats'!$A$5:$EX$156,MATCH('Journal cuisine'!$B159,'Liste plats'!$A$5:$A$156,0),MATCH(CP$6,'Liste plats'!$A$5:$EX$5,0))*$D159),"",INDEX('Liste plats'!$A$5:$EX$156,MATCH('Journal cuisine'!$B159,'Liste plats'!$A$5:$A$156,0),MATCH(CP$6,'Liste plats'!$A$5:$EX$5,0))*$D159)</f>
        <v/>
      </c>
      <c r="CQ159" s="36" t="str">
        <f>IF(ISERROR(INDEX('Liste plats'!$A$5:$EX$156,MATCH('Journal cuisine'!$B159,'Liste plats'!$A$5:$A$156,0),MATCH(CQ$6,'Liste plats'!$A$5:$EX$5,0))*$D159),"",INDEX('Liste plats'!$A$5:$EX$156,MATCH('Journal cuisine'!$B159,'Liste plats'!$A$5:$A$156,0),MATCH(CQ$6,'Liste plats'!$A$5:$EX$5,0))*$D159)</f>
        <v/>
      </c>
      <c r="CR159" s="36" t="str">
        <f>IF(ISERROR(INDEX('Liste plats'!$A$5:$EX$156,MATCH('Journal cuisine'!$B159,'Liste plats'!$A$5:$A$156,0),MATCH(CR$6,'Liste plats'!$A$5:$EX$5,0))*$D159),"",INDEX('Liste plats'!$A$5:$EX$156,MATCH('Journal cuisine'!$B159,'Liste plats'!$A$5:$A$156,0),MATCH(CR$6,'Liste plats'!$A$5:$EX$5,0))*$D159)</f>
        <v/>
      </c>
      <c r="CS159" s="36" t="str">
        <f>IF(ISERROR(INDEX('Liste plats'!$A$5:$EX$156,MATCH('Journal cuisine'!$B159,'Liste plats'!$A$5:$A$156,0),MATCH(CS$6,'Liste plats'!$A$5:$EX$5,0))*$D159),"",INDEX('Liste plats'!$A$5:$EX$156,MATCH('Journal cuisine'!$B159,'Liste plats'!$A$5:$A$156,0),MATCH(CS$6,'Liste plats'!$A$5:$EX$5,0))*$D159)</f>
        <v/>
      </c>
      <c r="CT159" s="36" t="str">
        <f>IF(ISERROR(INDEX('Liste plats'!$A$5:$EX$156,MATCH('Journal cuisine'!$B159,'Liste plats'!$A$5:$A$156,0),MATCH(CT$6,'Liste plats'!$A$5:$EX$5,0))*$D159),"",INDEX('Liste plats'!$A$5:$EX$156,MATCH('Journal cuisine'!$B159,'Liste plats'!$A$5:$A$156,0),MATCH(CT$6,'Liste plats'!$A$5:$EX$5,0))*$D159)</f>
        <v/>
      </c>
      <c r="CU159" s="36" t="str">
        <f>IF(ISERROR(INDEX('Liste plats'!$A$5:$EX$156,MATCH('Journal cuisine'!$B159,'Liste plats'!$A$5:$A$156,0),MATCH(CU$6,'Liste plats'!$A$5:$EX$5,0))*$D159),"",INDEX('Liste plats'!$A$5:$EX$156,MATCH('Journal cuisine'!$B159,'Liste plats'!$A$5:$A$156,0),MATCH(CU$6,'Liste plats'!$A$5:$EX$5,0))*$D159)</f>
        <v/>
      </c>
      <c r="CV159" s="36" t="str">
        <f>IF(ISERROR(INDEX('Liste plats'!$A$5:$EX$156,MATCH('Journal cuisine'!$B159,'Liste plats'!$A$5:$A$156,0),MATCH(CV$6,'Liste plats'!$A$5:$EX$5,0))*$D159),"",INDEX('Liste plats'!$A$5:$EX$156,MATCH('Journal cuisine'!$B159,'Liste plats'!$A$5:$A$156,0),MATCH(CV$6,'Liste plats'!$A$5:$EX$5,0))*$D159)</f>
        <v/>
      </c>
      <c r="CW159" s="36" t="str">
        <f>IF(ISERROR(INDEX('Liste plats'!$A$5:$EX$156,MATCH('Journal cuisine'!$B159,'Liste plats'!$A$5:$A$156,0),MATCH(CW$6,'Liste plats'!$A$5:$EX$5,0))*$D159),"",INDEX('Liste plats'!$A$5:$EX$156,MATCH('Journal cuisine'!$B159,'Liste plats'!$A$5:$A$156,0),MATCH(CW$6,'Liste plats'!$A$5:$EX$5,0))*$D159)</f>
        <v/>
      </c>
      <c r="CX159" s="36" t="str">
        <f>IF(ISERROR(INDEX('Liste plats'!$A$5:$EX$156,MATCH('Journal cuisine'!$B159,'Liste plats'!$A$5:$A$156,0),MATCH(CX$6,'Liste plats'!$A$5:$EX$5,0))*$D159),"",INDEX('Liste plats'!$A$5:$EX$156,MATCH('Journal cuisine'!$B159,'Liste plats'!$A$5:$A$156,0),MATCH(CX$6,'Liste plats'!$A$5:$EX$5,0))*$D159)</f>
        <v/>
      </c>
      <c r="CY159" s="36" t="str">
        <f>IF(ISERROR(INDEX('Liste plats'!$A$5:$EX$156,MATCH('Journal cuisine'!$B159,'Liste plats'!$A$5:$A$156,0),MATCH(CY$6,'Liste plats'!$A$5:$EX$5,0))*$D159),"",INDEX('Liste plats'!$A$5:$EX$156,MATCH('Journal cuisine'!$B159,'Liste plats'!$A$5:$A$156,0),MATCH(CY$6,'Liste plats'!$A$5:$EX$5,0))*$D159)</f>
        <v/>
      </c>
      <c r="CZ159" s="36" t="str">
        <f>IF(ISERROR(INDEX('Liste plats'!$A$5:$EX$156,MATCH('Journal cuisine'!$B159,'Liste plats'!$A$5:$A$156,0),MATCH(CZ$6,'Liste plats'!$A$5:$EX$5,0))*$D159),"",INDEX('Liste plats'!$A$5:$EX$156,MATCH('Journal cuisine'!$B159,'Liste plats'!$A$5:$A$156,0),MATCH(CZ$6,'Liste plats'!$A$5:$EX$5,0))*$D159)</f>
        <v/>
      </c>
      <c r="DA159" s="36" t="str">
        <f>IF(ISERROR(INDEX('Liste plats'!$A$5:$EX$156,MATCH('Journal cuisine'!$B159,'Liste plats'!$A$5:$A$156,0),MATCH(DA$6,'Liste plats'!$A$5:$EX$5,0))*$D159),"",INDEX('Liste plats'!$A$5:$EX$156,MATCH('Journal cuisine'!$B159,'Liste plats'!$A$5:$A$156,0),MATCH(DA$6,'Liste plats'!$A$5:$EX$5,0))*$D159)</f>
        <v/>
      </c>
      <c r="DB159" s="36" t="str">
        <f>IF(ISERROR(INDEX('Liste plats'!$A$5:$EX$156,MATCH('Journal cuisine'!$B159,'Liste plats'!$A$5:$A$156,0),MATCH(DB$6,'Liste plats'!$A$5:$EX$5,0))*$D159),"",INDEX('Liste plats'!$A$5:$EX$156,MATCH('Journal cuisine'!$B159,'Liste plats'!$A$5:$A$156,0),MATCH(DB$6,'Liste plats'!$A$5:$EX$5,0))*$D159)</f>
        <v/>
      </c>
      <c r="DC159" s="36" t="str">
        <f>IF(ISERROR(INDEX('Liste plats'!$A$5:$EX$156,MATCH('Journal cuisine'!$B159,'Liste plats'!$A$5:$A$156,0),MATCH(DC$6,'Liste plats'!$A$5:$EX$5,0))*$D159),"",INDEX('Liste plats'!$A$5:$EX$156,MATCH('Journal cuisine'!$B159,'Liste plats'!$A$5:$A$156,0),MATCH(DC$6,'Liste plats'!$A$5:$EX$5,0))*$D159)</f>
        <v/>
      </c>
      <c r="DD159" s="36" t="str">
        <f>IF(ISERROR(INDEX('Liste plats'!$A$5:$EX$156,MATCH('Journal cuisine'!$B159,'Liste plats'!$A$5:$A$156,0),MATCH(DD$6,'Liste plats'!$A$5:$EX$5,0))*$D159),"",INDEX('Liste plats'!$A$5:$EX$156,MATCH('Journal cuisine'!$B159,'Liste plats'!$A$5:$A$156,0),MATCH(DD$6,'Liste plats'!$A$5:$EX$5,0))*$D159)</f>
        <v/>
      </c>
      <c r="DE159" s="36" t="str">
        <f>IF(ISERROR(INDEX('Liste plats'!$A$5:$EX$156,MATCH('Journal cuisine'!$B159,'Liste plats'!$A$5:$A$156,0),MATCH(DE$6,'Liste plats'!$A$5:$EX$5,0))*$D159),"",INDEX('Liste plats'!$A$5:$EX$156,MATCH('Journal cuisine'!$B159,'Liste plats'!$A$5:$A$156,0),MATCH(DE$6,'Liste plats'!$A$5:$EX$5,0))*$D159)</f>
        <v/>
      </c>
      <c r="DF159" s="36" t="str">
        <f>IF(ISERROR(INDEX('Liste plats'!$A$5:$EX$156,MATCH('Journal cuisine'!$B159,'Liste plats'!$A$5:$A$156,0),MATCH(DF$6,'Liste plats'!$A$5:$EX$5,0))*$D159),"",INDEX('Liste plats'!$A$5:$EX$156,MATCH('Journal cuisine'!$B159,'Liste plats'!$A$5:$A$156,0),MATCH(DF$6,'Liste plats'!$A$5:$EX$5,0))*$D159)</f>
        <v/>
      </c>
      <c r="DG159" s="36" t="str">
        <f>IF(ISERROR(INDEX('Liste plats'!$A$5:$EX$156,MATCH('Journal cuisine'!$B159,'Liste plats'!$A$5:$A$156,0),MATCH(DG$6,'Liste plats'!$A$5:$EX$5,0))*$D159),"",INDEX('Liste plats'!$A$5:$EX$156,MATCH('Journal cuisine'!$B159,'Liste plats'!$A$5:$A$156,0),MATCH(DG$6,'Liste plats'!$A$5:$EX$5,0))*$D159)</f>
        <v/>
      </c>
      <c r="DH159" s="36" t="str">
        <f>IF(ISERROR(INDEX('Liste plats'!$A$5:$EX$156,MATCH('Journal cuisine'!$B159,'Liste plats'!$A$5:$A$156,0),MATCH(DH$6,'Liste plats'!$A$5:$EX$5,0))*$D159),"",INDEX('Liste plats'!$A$5:$EX$156,MATCH('Journal cuisine'!$B159,'Liste plats'!$A$5:$A$156,0),MATCH(DH$6,'Liste plats'!$A$5:$EX$5,0))*$D159)</f>
        <v/>
      </c>
      <c r="DI159" s="36" t="str">
        <f>IF(ISERROR(INDEX('Liste plats'!$A$5:$EX$156,MATCH('Journal cuisine'!$B159,'Liste plats'!$A$5:$A$156,0),MATCH(DI$6,'Liste plats'!$A$5:$EX$5,0))*$D159),"",INDEX('Liste plats'!$A$5:$EX$156,MATCH('Journal cuisine'!$B159,'Liste plats'!$A$5:$A$156,0),MATCH(DI$6,'Liste plats'!$A$5:$EX$5,0))*$D159)</f>
        <v/>
      </c>
      <c r="DJ159" s="36" t="str">
        <f>IF(ISERROR(INDEX('Liste plats'!$A$5:$EX$156,MATCH('Journal cuisine'!$B159,'Liste plats'!$A$5:$A$156,0),MATCH(DJ$6,'Liste plats'!$A$5:$EX$5,0))*$D159),"",INDEX('Liste plats'!$A$5:$EX$156,MATCH('Journal cuisine'!$B159,'Liste plats'!$A$5:$A$156,0),MATCH(DJ$6,'Liste plats'!$A$5:$EX$5,0))*$D159)</f>
        <v/>
      </c>
      <c r="DK159" s="36" t="str">
        <f>IF(ISERROR(INDEX('Liste plats'!$A$5:$EX$156,MATCH('Journal cuisine'!$B159,'Liste plats'!$A$5:$A$156,0),MATCH(DK$6,'Liste plats'!$A$5:$EX$5,0))*$D159),"",INDEX('Liste plats'!$A$5:$EX$156,MATCH('Journal cuisine'!$B159,'Liste plats'!$A$5:$A$156,0),MATCH(DK$6,'Liste plats'!$A$5:$EX$5,0))*$D159)</f>
        <v/>
      </c>
      <c r="DL159" s="36" t="str">
        <f>IF(ISERROR(INDEX('Liste plats'!$A$5:$EX$156,MATCH('Journal cuisine'!$B159,'Liste plats'!$A$5:$A$156,0),MATCH(DL$6,'Liste plats'!$A$5:$EX$5,0))*$D159),"",INDEX('Liste plats'!$A$5:$EX$156,MATCH('Journal cuisine'!$B159,'Liste plats'!$A$5:$A$156,0),MATCH(DL$6,'Liste plats'!$A$5:$EX$5,0))*$D159)</f>
        <v/>
      </c>
      <c r="DM159" s="36" t="str">
        <f>IF(ISERROR(INDEX('Liste plats'!$A$5:$EX$156,MATCH('Journal cuisine'!$B159,'Liste plats'!$A$5:$A$156,0),MATCH(DM$6,'Liste plats'!$A$5:$EX$5,0))*$D159),"",INDEX('Liste plats'!$A$5:$EX$156,MATCH('Journal cuisine'!$B159,'Liste plats'!$A$5:$A$156,0),MATCH(DM$6,'Liste plats'!$A$5:$EX$5,0))*$D159)</f>
        <v/>
      </c>
      <c r="DN159" s="36" t="str">
        <f>IF(ISERROR(INDEX('Liste plats'!$A$5:$EX$156,MATCH('Journal cuisine'!$B159,'Liste plats'!$A$5:$A$156,0),MATCH(DN$6,'Liste plats'!$A$5:$EX$5,0))*$D159),"",INDEX('Liste plats'!$A$5:$EX$156,MATCH('Journal cuisine'!$B159,'Liste plats'!$A$5:$A$156,0),MATCH(DN$6,'Liste plats'!$A$5:$EX$5,0))*$D159)</f>
        <v/>
      </c>
      <c r="DO159" s="36" t="str">
        <f>IF(ISERROR(INDEX('Liste plats'!$A$5:$EX$156,MATCH('Journal cuisine'!$B159,'Liste plats'!$A$5:$A$156,0),MATCH(DO$6,'Liste plats'!$A$5:$EX$5,0))*$D159),"",INDEX('Liste plats'!$A$5:$EX$156,MATCH('Journal cuisine'!$B159,'Liste plats'!$A$5:$A$156,0),MATCH(DO$6,'Liste plats'!$A$5:$EX$5,0))*$D159)</f>
        <v/>
      </c>
      <c r="DP159" s="36" t="str">
        <f>IF(ISERROR(INDEX('Liste plats'!$A$5:$EX$156,MATCH('Journal cuisine'!$B159,'Liste plats'!$A$5:$A$156,0),MATCH(DP$6,'Liste plats'!$A$5:$EX$5,0))*$D159),"",INDEX('Liste plats'!$A$5:$EX$156,MATCH('Journal cuisine'!$B159,'Liste plats'!$A$5:$A$156,0),MATCH(DP$6,'Liste plats'!$A$5:$EX$5,0))*$D159)</f>
        <v/>
      </c>
      <c r="DQ159" s="36" t="str">
        <f>IF(ISERROR(INDEX('Liste plats'!$A$5:$EX$156,MATCH('Journal cuisine'!$B159,'Liste plats'!$A$5:$A$156,0),MATCH(DQ$6,'Liste plats'!$A$5:$EX$5,0))*$D159),"",INDEX('Liste plats'!$A$5:$EX$156,MATCH('Journal cuisine'!$B159,'Liste plats'!$A$5:$A$156,0),MATCH(DQ$6,'Liste plats'!$A$5:$EX$5,0))*$D159)</f>
        <v/>
      </c>
      <c r="DR159" s="36" t="str">
        <f>IF(ISERROR(INDEX('Liste plats'!$A$5:$EX$156,MATCH('Journal cuisine'!$B159,'Liste plats'!$A$5:$A$156,0),MATCH(DR$6,'Liste plats'!$A$5:$EX$5,0))*$D159),"",INDEX('Liste plats'!$A$5:$EX$156,MATCH('Journal cuisine'!$B159,'Liste plats'!$A$5:$A$156,0),MATCH(DR$6,'Liste plats'!$A$5:$EX$5,0))*$D159)</f>
        <v/>
      </c>
      <c r="DS159" s="36" t="str">
        <f>IF(ISERROR(INDEX('Liste plats'!$A$5:$EX$156,MATCH('Journal cuisine'!$B159,'Liste plats'!$A$5:$A$156,0),MATCH(DS$6,'Liste plats'!$A$5:$EX$5,0))*$D159),"",INDEX('Liste plats'!$A$5:$EX$156,MATCH('Journal cuisine'!$B159,'Liste plats'!$A$5:$A$156,0),MATCH(DS$6,'Liste plats'!$A$5:$EX$5,0))*$D159)</f>
        <v/>
      </c>
      <c r="DT159" s="36" t="str">
        <f>IF(ISERROR(INDEX('Liste plats'!$A$5:$EX$156,MATCH('Journal cuisine'!$B159,'Liste plats'!$A$5:$A$156,0),MATCH(DT$6,'Liste plats'!$A$5:$EX$5,0))*$D159),"",INDEX('Liste plats'!$A$5:$EX$156,MATCH('Journal cuisine'!$B159,'Liste plats'!$A$5:$A$156,0),MATCH(DT$6,'Liste plats'!$A$5:$EX$5,0))*$D159)</f>
        <v/>
      </c>
      <c r="DU159" s="36" t="str">
        <f>IF(ISERROR(INDEX('Liste plats'!$A$5:$EX$156,MATCH('Journal cuisine'!$B159,'Liste plats'!$A$5:$A$156,0),MATCH(DU$6,'Liste plats'!$A$5:$EX$5,0))*$D159),"",INDEX('Liste plats'!$A$5:$EX$156,MATCH('Journal cuisine'!$B159,'Liste plats'!$A$5:$A$156,0),MATCH(DU$6,'Liste plats'!$A$5:$EX$5,0))*$D159)</f>
        <v/>
      </c>
      <c r="DV159" s="36" t="str">
        <f>IF(ISERROR(INDEX('Liste plats'!$A$5:$EX$156,MATCH('Journal cuisine'!$B159,'Liste plats'!$A$5:$A$156,0),MATCH(DV$6,'Liste plats'!$A$5:$EX$5,0))*$D159),"",INDEX('Liste plats'!$A$5:$EX$156,MATCH('Journal cuisine'!$B159,'Liste plats'!$A$5:$A$156,0),MATCH(DV$6,'Liste plats'!$A$5:$EX$5,0))*$D159)</f>
        <v/>
      </c>
      <c r="DW159" s="36" t="str">
        <f>IF(ISERROR(INDEX('Liste plats'!$A$5:$EX$156,MATCH('Journal cuisine'!$B159,'Liste plats'!$A$5:$A$156,0),MATCH(DW$6,'Liste plats'!$A$5:$EX$5,0))*$D159),"",INDEX('Liste plats'!$A$5:$EX$156,MATCH('Journal cuisine'!$B159,'Liste plats'!$A$5:$A$156,0),MATCH(DW$6,'Liste plats'!$A$5:$EX$5,0))*$D159)</f>
        <v/>
      </c>
      <c r="DX159" s="36" t="str">
        <f>IF(ISERROR(INDEX('Liste plats'!$A$5:$EX$156,MATCH('Journal cuisine'!$B159,'Liste plats'!$A$5:$A$156,0),MATCH(DX$6,'Liste plats'!$A$5:$EX$5,0))*$D159),"",INDEX('Liste plats'!$A$5:$EX$156,MATCH('Journal cuisine'!$B159,'Liste plats'!$A$5:$A$156,0),MATCH(DX$6,'Liste plats'!$A$5:$EX$5,0))*$D159)</f>
        <v/>
      </c>
      <c r="DY159" s="36" t="str">
        <f>IF(ISERROR(INDEX('Liste plats'!$A$5:$EX$156,MATCH('Journal cuisine'!$B159,'Liste plats'!$A$5:$A$156,0),MATCH(DY$6,'Liste plats'!$A$5:$EX$5,0))*$D159),"",INDEX('Liste plats'!$A$5:$EX$156,MATCH('Journal cuisine'!$B159,'Liste plats'!$A$5:$A$156,0),MATCH(DY$6,'Liste plats'!$A$5:$EX$5,0))*$D159)</f>
        <v/>
      </c>
      <c r="DZ159" s="36" t="str">
        <f>IF(ISERROR(INDEX('Liste plats'!$A$5:$EX$156,MATCH('Journal cuisine'!$B159,'Liste plats'!$A$5:$A$156,0),MATCH(DZ$6,'Liste plats'!$A$5:$EX$5,0))*$D159),"",INDEX('Liste plats'!$A$5:$EX$156,MATCH('Journal cuisine'!$B159,'Liste plats'!$A$5:$A$156,0),MATCH(DZ$6,'Liste plats'!$A$5:$EX$5,0))*$D159)</f>
        <v/>
      </c>
      <c r="EA159" s="36" t="str">
        <f>IF(ISERROR(INDEX('Liste plats'!$A$5:$EX$156,MATCH('Journal cuisine'!$B159,'Liste plats'!$A$5:$A$156,0),MATCH(EA$6,'Liste plats'!$A$5:$EX$5,0))*$D159),"",INDEX('Liste plats'!$A$5:$EX$156,MATCH('Journal cuisine'!$B159,'Liste plats'!$A$5:$A$156,0),MATCH(EA$6,'Liste plats'!$A$5:$EX$5,0))*$D159)</f>
        <v/>
      </c>
      <c r="EB159" s="36" t="str">
        <f>IF(ISERROR(INDEX('Liste plats'!$A$5:$EX$156,MATCH('Journal cuisine'!$B159,'Liste plats'!$A$5:$A$156,0),MATCH(EB$6,'Liste plats'!$A$5:$EX$5,0))*$D159),"",INDEX('Liste plats'!$A$5:$EX$156,MATCH('Journal cuisine'!$B159,'Liste plats'!$A$5:$A$156,0),MATCH(EB$6,'Liste plats'!$A$5:$EX$5,0))*$D159)</f>
        <v/>
      </c>
      <c r="EC159" s="36" t="str">
        <f>IF(ISERROR(INDEX('Liste plats'!$A$5:$EX$156,MATCH('Journal cuisine'!$B159,'Liste plats'!$A$5:$A$156,0),MATCH(EC$6,'Liste plats'!$A$5:$EX$5,0))*$D159),"",INDEX('Liste plats'!$A$5:$EX$156,MATCH('Journal cuisine'!$B159,'Liste plats'!$A$5:$A$156,0),MATCH(EC$6,'Liste plats'!$A$5:$EX$5,0))*$D159)</f>
        <v/>
      </c>
      <c r="ED159" s="36" t="str">
        <f>IF(ISERROR(INDEX('Liste plats'!$A$5:$EX$156,MATCH('Journal cuisine'!$B159,'Liste plats'!$A$5:$A$156,0),MATCH(ED$6,'Liste plats'!$A$5:$EX$5,0))*$D159),"",INDEX('Liste plats'!$A$5:$EX$156,MATCH('Journal cuisine'!$B159,'Liste plats'!$A$5:$A$156,0),MATCH(ED$6,'Liste plats'!$A$5:$EX$5,0))*$D159)</f>
        <v/>
      </c>
      <c r="EE159" s="36" t="str">
        <f>IF(ISERROR(INDEX('Liste plats'!$A$5:$EX$156,MATCH('Journal cuisine'!$B159,'Liste plats'!$A$5:$A$156,0),MATCH(EE$6,'Liste plats'!$A$5:$EX$5,0))*$D159),"",INDEX('Liste plats'!$A$5:$EX$156,MATCH('Journal cuisine'!$B159,'Liste plats'!$A$5:$A$156,0),MATCH(EE$6,'Liste plats'!$A$5:$EX$5,0))*$D159)</f>
        <v/>
      </c>
      <c r="EF159" s="36" t="str">
        <f>IF(ISERROR(INDEX('Liste plats'!$A$5:$EX$156,MATCH('Journal cuisine'!$B159,'Liste plats'!$A$5:$A$156,0),MATCH(EF$6,'Liste plats'!$A$5:$EX$5,0))*$D159),"",INDEX('Liste plats'!$A$5:$EX$156,MATCH('Journal cuisine'!$B159,'Liste plats'!$A$5:$A$156,0),MATCH(EF$6,'Liste plats'!$A$5:$EX$5,0))*$D159)</f>
        <v/>
      </c>
      <c r="EG159" s="36" t="str">
        <f>IF(ISERROR(INDEX('Liste plats'!$A$5:$EX$156,MATCH('Journal cuisine'!$B159,'Liste plats'!$A$5:$A$156,0),MATCH(EG$6,'Liste plats'!$A$5:$EX$5,0))*$D159),"",INDEX('Liste plats'!$A$5:$EX$156,MATCH('Journal cuisine'!$B159,'Liste plats'!$A$5:$A$156,0),MATCH(EG$6,'Liste plats'!$A$5:$EX$5,0))*$D159)</f>
        <v/>
      </c>
      <c r="EH159" s="36" t="str">
        <f>IF(ISERROR(INDEX('Liste plats'!$A$5:$EX$156,MATCH('Journal cuisine'!$B159,'Liste plats'!$A$5:$A$156,0),MATCH(EH$6,'Liste plats'!$A$5:$EX$5,0))*$D159),"",INDEX('Liste plats'!$A$5:$EX$156,MATCH('Journal cuisine'!$B159,'Liste plats'!$A$5:$A$156,0),MATCH(EH$6,'Liste plats'!$A$5:$EX$5,0))*$D159)</f>
        <v/>
      </c>
      <c r="EI159" s="36" t="str">
        <f>IF(ISERROR(INDEX('Liste plats'!$A$5:$EX$156,MATCH('Journal cuisine'!$B159,'Liste plats'!$A$5:$A$156,0),MATCH(EI$6,'Liste plats'!$A$5:$EX$5,0))*$D159),"",INDEX('Liste plats'!$A$5:$EX$156,MATCH('Journal cuisine'!$B159,'Liste plats'!$A$5:$A$156,0),MATCH(EI$6,'Liste plats'!$A$5:$EX$5,0))*$D159)</f>
        <v/>
      </c>
      <c r="EJ159" s="36" t="str">
        <f>IF(ISERROR(INDEX('Liste plats'!$A$5:$EX$156,MATCH('Journal cuisine'!$B159,'Liste plats'!$A$5:$A$156,0),MATCH(EJ$6,'Liste plats'!$A$5:$EX$5,0))*$D159),"",INDEX('Liste plats'!$A$5:$EX$156,MATCH('Journal cuisine'!$B159,'Liste plats'!$A$5:$A$156,0),MATCH(EJ$6,'Liste plats'!$A$5:$EX$5,0))*$D159)</f>
        <v/>
      </c>
      <c r="EK159" s="36" t="str">
        <f>IF(ISERROR(INDEX('Liste plats'!$A$5:$EX$156,MATCH('Journal cuisine'!$B159,'Liste plats'!$A$5:$A$156,0),MATCH(EK$6,'Liste plats'!$A$5:$EX$5,0))*$D159),"",INDEX('Liste plats'!$A$5:$EX$156,MATCH('Journal cuisine'!$B159,'Liste plats'!$A$5:$A$156,0),MATCH(EK$6,'Liste plats'!$A$5:$EX$5,0))*$D159)</f>
        <v/>
      </c>
      <c r="EL159" s="36" t="str">
        <f>IF(ISERROR(INDEX('Liste plats'!$A$5:$EX$156,MATCH('Journal cuisine'!$B159,'Liste plats'!$A$5:$A$156,0),MATCH(EL$6,'Liste plats'!$A$5:$EX$5,0))*$D159),"",INDEX('Liste plats'!$A$5:$EX$156,MATCH('Journal cuisine'!$B159,'Liste plats'!$A$5:$A$156,0),MATCH(EL$6,'Liste plats'!$A$5:$EX$5,0))*$D159)</f>
        <v/>
      </c>
      <c r="EM159" s="36" t="str">
        <f>IF(ISERROR(INDEX('Liste plats'!$A$5:$EX$156,MATCH('Journal cuisine'!$B159,'Liste plats'!$A$5:$A$156,0),MATCH(EM$6,'Liste plats'!$A$5:$EX$5,0))*$D159),"",INDEX('Liste plats'!$A$5:$EX$156,MATCH('Journal cuisine'!$B159,'Liste plats'!$A$5:$A$156,0),MATCH(EM$6,'Liste plats'!$A$5:$EX$5,0))*$D159)</f>
        <v/>
      </c>
      <c r="EN159" s="36" t="str">
        <f>IF(ISERROR(INDEX('Liste plats'!$A$5:$EX$156,MATCH('Journal cuisine'!$B159,'Liste plats'!$A$5:$A$156,0),MATCH(EN$6,'Liste plats'!$A$5:$EX$5,0))*$D159),"",INDEX('Liste plats'!$A$5:$EX$156,MATCH('Journal cuisine'!$B159,'Liste plats'!$A$5:$A$156,0),MATCH(EN$6,'Liste plats'!$A$5:$EX$5,0))*$D159)</f>
        <v/>
      </c>
      <c r="EO159" s="36" t="str">
        <f>IF(ISERROR(INDEX('Liste plats'!$A$5:$EX$156,MATCH('Journal cuisine'!$B159,'Liste plats'!$A$5:$A$156,0),MATCH(EO$6,'Liste plats'!$A$5:$EX$5,0))*$D159),"",INDEX('Liste plats'!$A$5:$EX$156,MATCH('Journal cuisine'!$B159,'Liste plats'!$A$5:$A$156,0),MATCH(EO$6,'Liste plats'!$A$5:$EX$5,0))*$D159)</f>
        <v/>
      </c>
      <c r="EP159" s="36" t="str">
        <f>IF(ISERROR(INDEX('Liste plats'!$A$5:$EX$156,MATCH('Journal cuisine'!$B159,'Liste plats'!$A$5:$A$156,0),MATCH(EP$6,'Liste plats'!$A$5:$EX$5,0))*$D159),"",INDEX('Liste plats'!$A$5:$EX$156,MATCH('Journal cuisine'!$B159,'Liste plats'!$A$5:$A$156,0),MATCH(EP$6,'Liste plats'!$A$5:$EX$5,0))*$D159)</f>
        <v/>
      </c>
      <c r="EQ159" s="36" t="str">
        <f>IF(ISERROR(INDEX('Liste plats'!$A$5:$EX$156,MATCH('Journal cuisine'!$B159,'Liste plats'!$A$5:$A$156,0),MATCH(EQ$6,'Liste plats'!$A$5:$EX$5,0))*$D159),"",INDEX('Liste plats'!$A$5:$EX$156,MATCH('Journal cuisine'!$B159,'Liste plats'!$A$5:$A$156,0),MATCH(EQ$6,'Liste plats'!$A$5:$EX$5,0))*$D159)</f>
        <v/>
      </c>
      <c r="ER159" s="36" t="str">
        <f>IF(ISERROR(INDEX('Liste plats'!$A$5:$EX$156,MATCH('Journal cuisine'!$B159,'Liste plats'!$A$5:$A$156,0),MATCH(ER$6,'Liste plats'!$A$5:$EX$5,0))*$D159),"",INDEX('Liste plats'!$A$5:$EX$156,MATCH('Journal cuisine'!$B159,'Liste plats'!$A$5:$A$156,0),MATCH(ER$6,'Liste plats'!$A$5:$EX$5,0))*$D159)</f>
        <v/>
      </c>
      <c r="ES159" s="36" t="str">
        <f>IF(ISERROR(INDEX('Liste plats'!$A$5:$EX$156,MATCH('Journal cuisine'!$B159,'Liste plats'!$A$5:$A$156,0),MATCH(ES$6,'Liste plats'!$A$5:$EX$5,0))*$D159),"",INDEX('Liste plats'!$A$5:$EX$156,MATCH('Journal cuisine'!$B159,'Liste plats'!$A$5:$A$156,0),MATCH(ES$6,'Liste plats'!$A$5:$EX$5,0))*$D159)</f>
        <v/>
      </c>
      <c r="ET159" s="36" t="str">
        <f>IF(ISERROR(INDEX('Liste plats'!$A$5:$EX$156,MATCH('Journal cuisine'!$B159,'Liste plats'!$A$5:$A$156,0),MATCH(ET$6,'Liste plats'!$A$5:$EX$5,0))*$D159),"",INDEX('Liste plats'!$A$5:$EX$156,MATCH('Journal cuisine'!$B159,'Liste plats'!$A$5:$A$156,0),MATCH(ET$6,'Liste plats'!$A$5:$EX$5,0))*$D159)</f>
        <v/>
      </c>
      <c r="EU159" s="36" t="str">
        <f>IF(ISERROR(INDEX('Liste plats'!$A$5:$EX$156,MATCH('Journal cuisine'!$B159,'Liste plats'!$A$5:$A$156,0),MATCH(EU$6,'Liste plats'!$A$5:$EX$5,0))*$D159),"",INDEX('Liste plats'!$A$5:$EX$156,MATCH('Journal cuisine'!$B159,'Liste plats'!$A$5:$A$156,0),MATCH(EU$6,'Liste plats'!$A$5:$EX$5,0))*$D159)</f>
        <v/>
      </c>
      <c r="EV159" s="36" t="str">
        <f>IF(ISERROR(INDEX('Liste plats'!$A$5:$EX$156,MATCH('Journal cuisine'!$B159,'Liste plats'!$A$5:$A$156,0),MATCH(EV$6,'Liste plats'!$A$5:$EX$5,0))*$D159),"",INDEX('Liste plats'!$A$5:$EX$156,MATCH('Journal cuisine'!$B159,'Liste plats'!$A$5:$A$156,0),MATCH(EV$6,'Liste plats'!$A$5:$EX$5,0))*$D159)</f>
        <v/>
      </c>
      <c r="EW159" s="36" t="str">
        <f>IF(ISERROR(INDEX('Liste plats'!$A$5:$EX$156,MATCH('Journal cuisine'!$B159,'Liste plats'!$A$5:$A$156,0),MATCH(EW$6,'Liste plats'!$A$5:$EX$5,0))*$D159),"",INDEX('Liste plats'!$A$5:$EX$156,MATCH('Journal cuisine'!$B159,'Liste plats'!$A$5:$A$156,0),MATCH(EW$6,'Liste plats'!$A$5:$EX$5,0))*$D159)</f>
        <v/>
      </c>
      <c r="EX159" s="36" t="str">
        <f>IF(ISERROR(INDEX('Liste plats'!$A$5:$EX$156,MATCH('Journal cuisine'!$B159,'Liste plats'!$A$5:$A$156,0),MATCH(EX$6,'Liste plats'!$A$5:$EX$5,0))*$D159),"",INDEX('Liste plats'!$A$5:$EX$156,MATCH('Journal cuisine'!$B159,'Liste plats'!$A$5:$A$156,0),MATCH(EX$6,'Liste plats'!$A$5:$EX$5,0))*$D159)</f>
        <v/>
      </c>
      <c r="EY159" s="36" t="str">
        <f>IF(ISERROR(INDEX('Liste plats'!$A$5:$EX$156,MATCH('Journal cuisine'!$B159,'Liste plats'!$A$5:$A$156,0),MATCH(EY$6,'Liste plats'!$A$5:$EX$5,0))*$D159),"",INDEX('Liste plats'!$A$5:$EX$156,MATCH('Journal cuisine'!$B159,'Liste plats'!$A$5:$A$156,0),MATCH(EY$6,'Liste plats'!$A$5:$EX$5,0))*$D159)</f>
        <v/>
      </c>
      <c r="EZ159" s="36" t="str">
        <f>IF(ISERROR(INDEX('Liste plats'!$A$5:$EX$156,MATCH('Journal cuisine'!$B159,'Liste plats'!$A$5:$A$156,0),MATCH(EZ$6,'Liste plats'!$A$5:$EX$5,0))*$D159),"",INDEX('Liste plats'!$A$5:$EX$156,MATCH('Journal cuisine'!$B159,'Liste plats'!$A$5:$A$156,0),MATCH(EZ$6,'Liste plats'!$A$5:$EX$5,0))*$D159)</f>
        <v/>
      </c>
      <c r="FA159" s="49" t="str">
        <f>IF(ISERROR(INDEX('Liste plats'!$A$5:$EX$156,MATCH('Journal cuisine'!$B159,'Liste plats'!$A$5:$A$156,0),MATCH(FA$6,'Liste plats'!$A$5:$EX$5,0))*$D159),"",INDEX('Liste plats'!$A$5:$EX$156,MATCH('Journal cuisine'!$B159,'Liste plats'!$A$5:$A$156,0),MATCH(FA$6,'Liste plats'!$A$5:$EX$5,0))*$D159)</f>
        <v/>
      </c>
    </row>
    <row r="160" spans="1:157" x14ac:dyDescent="0.25">
      <c r="A160" s="9"/>
      <c r="B160" s="10"/>
      <c r="C160" s="34" t="str">
        <f>IF(ISERROR(IF(VLOOKUP(B160,'Liste plats'!$A$7:$B$156,2,0)=0,"",VLOOKUP(B160,'Liste plats'!$A$7:$B$156,2,0))),"",IF(VLOOKUP(B160,'Liste plats'!$A$7:$B$156,2,0)=0,"",VLOOKUP(B160,'Liste plats'!$A$7:$B$156,2,0)))</f>
        <v/>
      </c>
      <c r="D160" s="18"/>
      <c r="F160" s="41"/>
      <c r="H160" s="48" t="str">
        <f>IF(ISERROR(INDEX('Liste plats'!$A$5:$EX$156,MATCH('Journal cuisine'!$B160,'Liste plats'!$A$5:$A$156,0),MATCH(H$6,'Liste plats'!$A$5:$EX$5,0))*$D160),"",INDEX('Liste plats'!$A$5:$EX$156,MATCH('Journal cuisine'!$B160,'Liste plats'!$A$5:$A$156,0),MATCH(H$6,'Liste plats'!$A$5:$EX$5,0))*$D160)</f>
        <v/>
      </c>
      <c r="I160" s="36" t="str">
        <f>IF(ISERROR(INDEX('Liste plats'!$A$5:$EX$156,MATCH('Journal cuisine'!$B160,'Liste plats'!$A$5:$A$156,0),MATCH(I$6,'Liste plats'!$A$5:$EX$5,0))*$D160),"",INDEX('Liste plats'!$A$5:$EX$156,MATCH('Journal cuisine'!$B160,'Liste plats'!$A$5:$A$156,0),MATCH(I$6,'Liste plats'!$A$5:$EX$5,0))*$D160)</f>
        <v/>
      </c>
      <c r="J160" s="36" t="str">
        <f>IF(ISERROR(INDEX('Liste plats'!$A$5:$EX$156,MATCH('Journal cuisine'!$B160,'Liste plats'!$A$5:$A$156,0),MATCH(J$6,'Liste plats'!$A$5:$EX$5,0))*$D160),"",INDEX('Liste plats'!$A$5:$EX$156,MATCH('Journal cuisine'!$B160,'Liste plats'!$A$5:$A$156,0),MATCH(J$6,'Liste plats'!$A$5:$EX$5,0))*$D160)</f>
        <v/>
      </c>
      <c r="K160" s="36" t="str">
        <f>IF(ISERROR(INDEX('Liste plats'!$A$5:$EX$156,MATCH('Journal cuisine'!$B160,'Liste plats'!$A$5:$A$156,0),MATCH(K$6,'Liste plats'!$A$5:$EX$5,0))*$D160),"",INDEX('Liste plats'!$A$5:$EX$156,MATCH('Journal cuisine'!$B160,'Liste plats'!$A$5:$A$156,0),MATCH(K$6,'Liste plats'!$A$5:$EX$5,0))*$D160)</f>
        <v/>
      </c>
      <c r="L160" s="36" t="str">
        <f>IF(ISERROR(INDEX('Liste plats'!$A$5:$EX$156,MATCH('Journal cuisine'!$B160,'Liste plats'!$A$5:$A$156,0),MATCH(L$6,'Liste plats'!$A$5:$EX$5,0))*$D160),"",INDEX('Liste plats'!$A$5:$EX$156,MATCH('Journal cuisine'!$B160,'Liste plats'!$A$5:$A$156,0),MATCH(L$6,'Liste plats'!$A$5:$EX$5,0))*$D160)</f>
        <v/>
      </c>
      <c r="M160" s="36" t="str">
        <f>IF(ISERROR(INDEX('Liste plats'!$A$5:$EX$156,MATCH('Journal cuisine'!$B160,'Liste plats'!$A$5:$A$156,0),MATCH(M$6,'Liste plats'!$A$5:$EX$5,0))*$D160),"",INDEX('Liste plats'!$A$5:$EX$156,MATCH('Journal cuisine'!$B160,'Liste plats'!$A$5:$A$156,0),MATCH(M$6,'Liste plats'!$A$5:$EX$5,0))*$D160)</f>
        <v/>
      </c>
      <c r="N160" s="36" t="str">
        <f>IF(ISERROR(INDEX('Liste plats'!$A$5:$EX$156,MATCH('Journal cuisine'!$B160,'Liste plats'!$A$5:$A$156,0),MATCH(N$6,'Liste plats'!$A$5:$EX$5,0))*$D160),"",INDEX('Liste plats'!$A$5:$EX$156,MATCH('Journal cuisine'!$B160,'Liste plats'!$A$5:$A$156,0),MATCH(N$6,'Liste plats'!$A$5:$EX$5,0))*$D160)</f>
        <v/>
      </c>
      <c r="O160" s="36" t="str">
        <f>IF(ISERROR(INDEX('Liste plats'!$A$5:$EX$156,MATCH('Journal cuisine'!$B160,'Liste plats'!$A$5:$A$156,0),MATCH(O$6,'Liste plats'!$A$5:$EX$5,0))*$D160),"",INDEX('Liste plats'!$A$5:$EX$156,MATCH('Journal cuisine'!$B160,'Liste plats'!$A$5:$A$156,0),MATCH(O$6,'Liste plats'!$A$5:$EX$5,0))*$D160)</f>
        <v/>
      </c>
      <c r="P160" s="36" t="str">
        <f>IF(ISERROR(INDEX('Liste plats'!$A$5:$EX$156,MATCH('Journal cuisine'!$B160,'Liste plats'!$A$5:$A$156,0),MATCH(P$6,'Liste plats'!$A$5:$EX$5,0))*$D160),"",INDEX('Liste plats'!$A$5:$EX$156,MATCH('Journal cuisine'!$B160,'Liste plats'!$A$5:$A$156,0),MATCH(P$6,'Liste plats'!$A$5:$EX$5,0))*$D160)</f>
        <v/>
      </c>
      <c r="Q160" s="36" t="str">
        <f>IF(ISERROR(INDEX('Liste plats'!$A$5:$EX$156,MATCH('Journal cuisine'!$B160,'Liste plats'!$A$5:$A$156,0),MATCH(Q$6,'Liste plats'!$A$5:$EX$5,0))*$D160),"",INDEX('Liste plats'!$A$5:$EX$156,MATCH('Journal cuisine'!$B160,'Liste plats'!$A$5:$A$156,0),MATCH(Q$6,'Liste plats'!$A$5:$EX$5,0))*$D160)</f>
        <v/>
      </c>
      <c r="R160" s="36" t="str">
        <f>IF(ISERROR(INDEX('Liste plats'!$A$5:$EX$156,MATCH('Journal cuisine'!$B160,'Liste plats'!$A$5:$A$156,0),MATCH(R$6,'Liste plats'!$A$5:$EX$5,0))*$D160),"",INDEX('Liste plats'!$A$5:$EX$156,MATCH('Journal cuisine'!$B160,'Liste plats'!$A$5:$A$156,0),MATCH(R$6,'Liste plats'!$A$5:$EX$5,0))*$D160)</f>
        <v/>
      </c>
      <c r="S160" s="36" t="str">
        <f>IF(ISERROR(INDEX('Liste plats'!$A$5:$EX$156,MATCH('Journal cuisine'!$B160,'Liste plats'!$A$5:$A$156,0),MATCH(S$6,'Liste plats'!$A$5:$EX$5,0))*$D160),"",INDEX('Liste plats'!$A$5:$EX$156,MATCH('Journal cuisine'!$B160,'Liste plats'!$A$5:$A$156,0),MATCH(S$6,'Liste plats'!$A$5:$EX$5,0))*$D160)</f>
        <v/>
      </c>
      <c r="T160" s="36" t="str">
        <f>IF(ISERROR(INDEX('Liste plats'!$A$5:$EX$156,MATCH('Journal cuisine'!$B160,'Liste plats'!$A$5:$A$156,0),MATCH(T$6,'Liste plats'!$A$5:$EX$5,0))*$D160),"",INDEX('Liste plats'!$A$5:$EX$156,MATCH('Journal cuisine'!$B160,'Liste plats'!$A$5:$A$156,0),MATCH(T$6,'Liste plats'!$A$5:$EX$5,0))*$D160)</f>
        <v/>
      </c>
      <c r="U160" s="36" t="str">
        <f>IF(ISERROR(INDEX('Liste plats'!$A$5:$EX$156,MATCH('Journal cuisine'!$B160,'Liste plats'!$A$5:$A$156,0),MATCH(U$6,'Liste plats'!$A$5:$EX$5,0))*$D160),"",INDEX('Liste plats'!$A$5:$EX$156,MATCH('Journal cuisine'!$B160,'Liste plats'!$A$5:$A$156,0),MATCH(U$6,'Liste plats'!$A$5:$EX$5,0))*$D160)</f>
        <v/>
      </c>
      <c r="V160" s="36" t="str">
        <f>IF(ISERROR(INDEX('Liste plats'!$A$5:$EX$156,MATCH('Journal cuisine'!$B160,'Liste plats'!$A$5:$A$156,0),MATCH(V$6,'Liste plats'!$A$5:$EX$5,0))*$D160),"",INDEX('Liste plats'!$A$5:$EX$156,MATCH('Journal cuisine'!$B160,'Liste plats'!$A$5:$A$156,0),MATCH(V$6,'Liste plats'!$A$5:$EX$5,0))*$D160)</f>
        <v/>
      </c>
      <c r="W160" s="36" t="str">
        <f>IF(ISERROR(INDEX('Liste plats'!$A$5:$EX$156,MATCH('Journal cuisine'!$B160,'Liste plats'!$A$5:$A$156,0),MATCH(W$6,'Liste plats'!$A$5:$EX$5,0))*$D160),"",INDEX('Liste plats'!$A$5:$EX$156,MATCH('Journal cuisine'!$B160,'Liste plats'!$A$5:$A$156,0),MATCH(W$6,'Liste plats'!$A$5:$EX$5,0))*$D160)</f>
        <v/>
      </c>
      <c r="X160" s="36" t="str">
        <f>IF(ISERROR(INDEX('Liste plats'!$A$5:$EX$156,MATCH('Journal cuisine'!$B160,'Liste plats'!$A$5:$A$156,0),MATCH(X$6,'Liste plats'!$A$5:$EX$5,0))*$D160),"",INDEX('Liste plats'!$A$5:$EX$156,MATCH('Journal cuisine'!$B160,'Liste plats'!$A$5:$A$156,0),MATCH(X$6,'Liste plats'!$A$5:$EX$5,0))*$D160)</f>
        <v/>
      </c>
      <c r="Y160" s="36" t="str">
        <f>IF(ISERROR(INDEX('Liste plats'!$A$5:$EX$156,MATCH('Journal cuisine'!$B160,'Liste plats'!$A$5:$A$156,0),MATCH(Y$6,'Liste plats'!$A$5:$EX$5,0))*$D160),"",INDEX('Liste plats'!$A$5:$EX$156,MATCH('Journal cuisine'!$B160,'Liste plats'!$A$5:$A$156,0),MATCH(Y$6,'Liste plats'!$A$5:$EX$5,0))*$D160)</f>
        <v/>
      </c>
      <c r="Z160" s="36" t="str">
        <f>IF(ISERROR(INDEX('Liste plats'!$A$5:$EX$156,MATCH('Journal cuisine'!$B160,'Liste plats'!$A$5:$A$156,0),MATCH(Z$6,'Liste plats'!$A$5:$EX$5,0))*$D160),"",INDEX('Liste plats'!$A$5:$EX$156,MATCH('Journal cuisine'!$B160,'Liste plats'!$A$5:$A$156,0),MATCH(Z$6,'Liste plats'!$A$5:$EX$5,0))*$D160)</f>
        <v/>
      </c>
      <c r="AA160" s="36" t="str">
        <f>IF(ISERROR(INDEX('Liste plats'!$A$5:$EX$156,MATCH('Journal cuisine'!$B160,'Liste plats'!$A$5:$A$156,0),MATCH(AA$6,'Liste plats'!$A$5:$EX$5,0))*$D160),"",INDEX('Liste plats'!$A$5:$EX$156,MATCH('Journal cuisine'!$B160,'Liste plats'!$A$5:$A$156,0),MATCH(AA$6,'Liste plats'!$A$5:$EX$5,0))*$D160)</f>
        <v/>
      </c>
      <c r="AB160" s="36" t="str">
        <f>IF(ISERROR(INDEX('Liste plats'!$A$5:$EX$156,MATCH('Journal cuisine'!$B160,'Liste plats'!$A$5:$A$156,0),MATCH(AB$6,'Liste plats'!$A$5:$EX$5,0))*$D160),"",INDEX('Liste plats'!$A$5:$EX$156,MATCH('Journal cuisine'!$B160,'Liste plats'!$A$5:$A$156,0),MATCH(AB$6,'Liste plats'!$A$5:$EX$5,0))*$D160)</f>
        <v/>
      </c>
      <c r="AC160" s="36" t="str">
        <f>IF(ISERROR(INDEX('Liste plats'!$A$5:$EX$156,MATCH('Journal cuisine'!$B160,'Liste plats'!$A$5:$A$156,0),MATCH(AC$6,'Liste plats'!$A$5:$EX$5,0))*$D160),"",INDEX('Liste plats'!$A$5:$EX$156,MATCH('Journal cuisine'!$B160,'Liste plats'!$A$5:$A$156,0),MATCH(AC$6,'Liste plats'!$A$5:$EX$5,0))*$D160)</f>
        <v/>
      </c>
      <c r="AD160" s="36" t="str">
        <f>IF(ISERROR(INDEX('Liste plats'!$A$5:$EX$156,MATCH('Journal cuisine'!$B160,'Liste plats'!$A$5:$A$156,0),MATCH(AD$6,'Liste plats'!$A$5:$EX$5,0))*$D160),"",INDEX('Liste plats'!$A$5:$EX$156,MATCH('Journal cuisine'!$B160,'Liste plats'!$A$5:$A$156,0),MATCH(AD$6,'Liste plats'!$A$5:$EX$5,0))*$D160)</f>
        <v/>
      </c>
      <c r="AE160" s="36" t="str">
        <f>IF(ISERROR(INDEX('Liste plats'!$A$5:$EX$156,MATCH('Journal cuisine'!$B160,'Liste plats'!$A$5:$A$156,0),MATCH(AE$6,'Liste plats'!$A$5:$EX$5,0))*$D160),"",INDEX('Liste plats'!$A$5:$EX$156,MATCH('Journal cuisine'!$B160,'Liste plats'!$A$5:$A$156,0),MATCH(AE$6,'Liste plats'!$A$5:$EX$5,0))*$D160)</f>
        <v/>
      </c>
      <c r="AF160" s="36" t="str">
        <f>IF(ISERROR(INDEX('Liste plats'!$A$5:$EX$156,MATCH('Journal cuisine'!$B160,'Liste plats'!$A$5:$A$156,0),MATCH(AF$6,'Liste plats'!$A$5:$EX$5,0))*$D160),"",INDEX('Liste plats'!$A$5:$EX$156,MATCH('Journal cuisine'!$B160,'Liste plats'!$A$5:$A$156,0),MATCH(AF$6,'Liste plats'!$A$5:$EX$5,0))*$D160)</f>
        <v/>
      </c>
      <c r="AG160" s="36" t="str">
        <f>IF(ISERROR(INDEX('Liste plats'!$A$5:$EX$156,MATCH('Journal cuisine'!$B160,'Liste plats'!$A$5:$A$156,0),MATCH(AG$6,'Liste plats'!$A$5:$EX$5,0))*$D160),"",INDEX('Liste plats'!$A$5:$EX$156,MATCH('Journal cuisine'!$B160,'Liste plats'!$A$5:$A$156,0),MATCH(AG$6,'Liste plats'!$A$5:$EX$5,0))*$D160)</f>
        <v/>
      </c>
      <c r="AH160" s="36" t="str">
        <f>IF(ISERROR(INDEX('Liste plats'!$A$5:$EX$156,MATCH('Journal cuisine'!$B160,'Liste plats'!$A$5:$A$156,0),MATCH(AH$6,'Liste plats'!$A$5:$EX$5,0))*$D160),"",INDEX('Liste plats'!$A$5:$EX$156,MATCH('Journal cuisine'!$B160,'Liste plats'!$A$5:$A$156,0),MATCH(AH$6,'Liste plats'!$A$5:$EX$5,0))*$D160)</f>
        <v/>
      </c>
      <c r="AI160" s="36" t="str">
        <f>IF(ISERROR(INDEX('Liste plats'!$A$5:$EX$156,MATCH('Journal cuisine'!$B160,'Liste plats'!$A$5:$A$156,0),MATCH(AI$6,'Liste plats'!$A$5:$EX$5,0))*$D160),"",INDEX('Liste plats'!$A$5:$EX$156,MATCH('Journal cuisine'!$B160,'Liste plats'!$A$5:$A$156,0),MATCH(AI$6,'Liste plats'!$A$5:$EX$5,0))*$D160)</f>
        <v/>
      </c>
      <c r="AJ160" s="36" t="str">
        <f>IF(ISERROR(INDEX('Liste plats'!$A$5:$EX$156,MATCH('Journal cuisine'!$B160,'Liste plats'!$A$5:$A$156,0),MATCH(AJ$6,'Liste plats'!$A$5:$EX$5,0))*$D160),"",INDEX('Liste plats'!$A$5:$EX$156,MATCH('Journal cuisine'!$B160,'Liste plats'!$A$5:$A$156,0),MATCH(AJ$6,'Liste plats'!$A$5:$EX$5,0))*$D160)</f>
        <v/>
      </c>
      <c r="AK160" s="36" t="str">
        <f>IF(ISERROR(INDEX('Liste plats'!$A$5:$EX$156,MATCH('Journal cuisine'!$B160,'Liste plats'!$A$5:$A$156,0),MATCH(AK$6,'Liste plats'!$A$5:$EX$5,0))*$D160),"",INDEX('Liste plats'!$A$5:$EX$156,MATCH('Journal cuisine'!$B160,'Liste plats'!$A$5:$A$156,0),MATCH(AK$6,'Liste plats'!$A$5:$EX$5,0))*$D160)</f>
        <v/>
      </c>
      <c r="AL160" s="36" t="str">
        <f>IF(ISERROR(INDEX('Liste plats'!$A$5:$EX$156,MATCH('Journal cuisine'!$B160,'Liste plats'!$A$5:$A$156,0),MATCH(AL$6,'Liste plats'!$A$5:$EX$5,0))*$D160),"",INDEX('Liste plats'!$A$5:$EX$156,MATCH('Journal cuisine'!$B160,'Liste plats'!$A$5:$A$156,0),MATCH(AL$6,'Liste plats'!$A$5:$EX$5,0))*$D160)</f>
        <v/>
      </c>
      <c r="AM160" s="36" t="str">
        <f>IF(ISERROR(INDEX('Liste plats'!$A$5:$EX$156,MATCH('Journal cuisine'!$B160,'Liste plats'!$A$5:$A$156,0),MATCH(AM$6,'Liste plats'!$A$5:$EX$5,0))*$D160),"",INDEX('Liste plats'!$A$5:$EX$156,MATCH('Journal cuisine'!$B160,'Liste plats'!$A$5:$A$156,0),MATCH(AM$6,'Liste plats'!$A$5:$EX$5,0))*$D160)</f>
        <v/>
      </c>
      <c r="AN160" s="36" t="str">
        <f>IF(ISERROR(INDEX('Liste plats'!$A$5:$EX$156,MATCH('Journal cuisine'!$B160,'Liste plats'!$A$5:$A$156,0),MATCH(AN$6,'Liste plats'!$A$5:$EX$5,0))*$D160),"",INDEX('Liste plats'!$A$5:$EX$156,MATCH('Journal cuisine'!$B160,'Liste plats'!$A$5:$A$156,0),MATCH(AN$6,'Liste plats'!$A$5:$EX$5,0))*$D160)</f>
        <v/>
      </c>
      <c r="AO160" s="36" t="str">
        <f>IF(ISERROR(INDEX('Liste plats'!$A$5:$EX$156,MATCH('Journal cuisine'!$B160,'Liste plats'!$A$5:$A$156,0),MATCH(AO$6,'Liste plats'!$A$5:$EX$5,0))*$D160),"",INDEX('Liste plats'!$A$5:$EX$156,MATCH('Journal cuisine'!$B160,'Liste plats'!$A$5:$A$156,0),MATCH(AO$6,'Liste plats'!$A$5:$EX$5,0))*$D160)</f>
        <v/>
      </c>
      <c r="AP160" s="36" t="str">
        <f>IF(ISERROR(INDEX('Liste plats'!$A$5:$EX$156,MATCH('Journal cuisine'!$B160,'Liste plats'!$A$5:$A$156,0),MATCH(AP$6,'Liste plats'!$A$5:$EX$5,0))*$D160),"",INDEX('Liste plats'!$A$5:$EX$156,MATCH('Journal cuisine'!$B160,'Liste plats'!$A$5:$A$156,0),MATCH(AP$6,'Liste plats'!$A$5:$EX$5,0))*$D160)</f>
        <v/>
      </c>
      <c r="AQ160" s="36" t="str">
        <f>IF(ISERROR(INDEX('Liste plats'!$A$5:$EX$156,MATCH('Journal cuisine'!$B160,'Liste plats'!$A$5:$A$156,0),MATCH(AQ$6,'Liste plats'!$A$5:$EX$5,0))*$D160),"",INDEX('Liste plats'!$A$5:$EX$156,MATCH('Journal cuisine'!$B160,'Liste plats'!$A$5:$A$156,0),MATCH(AQ$6,'Liste plats'!$A$5:$EX$5,0))*$D160)</f>
        <v/>
      </c>
      <c r="AR160" s="36" t="str">
        <f>IF(ISERROR(INDEX('Liste plats'!$A$5:$EX$156,MATCH('Journal cuisine'!$B160,'Liste plats'!$A$5:$A$156,0),MATCH(AR$6,'Liste plats'!$A$5:$EX$5,0))*$D160),"",INDEX('Liste plats'!$A$5:$EX$156,MATCH('Journal cuisine'!$B160,'Liste plats'!$A$5:$A$156,0),MATCH(AR$6,'Liste plats'!$A$5:$EX$5,0))*$D160)</f>
        <v/>
      </c>
      <c r="AS160" s="36" t="str">
        <f>IF(ISERROR(INDEX('Liste plats'!$A$5:$EX$156,MATCH('Journal cuisine'!$B160,'Liste plats'!$A$5:$A$156,0),MATCH(AS$6,'Liste plats'!$A$5:$EX$5,0))*$D160),"",INDEX('Liste plats'!$A$5:$EX$156,MATCH('Journal cuisine'!$B160,'Liste plats'!$A$5:$A$156,0),MATCH(AS$6,'Liste plats'!$A$5:$EX$5,0))*$D160)</f>
        <v/>
      </c>
      <c r="AT160" s="36" t="str">
        <f>IF(ISERROR(INDEX('Liste plats'!$A$5:$EX$156,MATCH('Journal cuisine'!$B160,'Liste plats'!$A$5:$A$156,0),MATCH(AT$6,'Liste plats'!$A$5:$EX$5,0))*$D160),"",INDEX('Liste plats'!$A$5:$EX$156,MATCH('Journal cuisine'!$B160,'Liste plats'!$A$5:$A$156,0),MATCH(AT$6,'Liste plats'!$A$5:$EX$5,0))*$D160)</f>
        <v/>
      </c>
      <c r="AU160" s="36" t="str">
        <f>IF(ISERROR(INDEX('Liste plats'!$A$5:$EX$156,MATCH('Journal cuisine'!$B160,'Liste plats'!$A$5:$A$156,0),MATCH(AU$6,'Liste plats'!$A$5:$EX$5,0))*$D160),"",INDEX('Liste plats'!$A$5:$EX$156,MATCH('Journal cuisine'!$B160,'Liste plats'!$A$5:$A$156,0),MATCH(AU$6,'Liste plats'!$A$5:$EX$5,0))*$D160)</f>
        <v/>
      </c>
      <c r="AV160" s="36" t="str">
        <f>IF(ISERROR(INDEX('Liste plats'!$A$5:$EX$156,MATCH('Journal cuisine'!$B160,'Liste plats'!$A$5:$A$156,0),MATCH(AV$6,'Liste plats'!$A$5:$EX$5,0))*$D160),"",INDEX('Liste plats'!$A$5:$EX$156,MATCH('Journal cuisine'!$B160,'Liste plats'!$A$5:$A$156,0),MATCH(AV$6,'Liste plats'!$A$5:$EX$5,0))*$D160)</f>
        <v/>
      </c>
      <c r="AW160" s="36" t="str">
        <f>IF(ISERROR(INDEX('Liste plats'!$A$5:$EX$156,MATCH('Journal cuisine'!$B160,'Liste plats'!$A$5:$A$156,0),MATCH(AW$6,'Liste plats'!$A$5:$EX$5,0))*$D160),"",INDEX('Liste plats'!$A$5:$EX$156,MATCH('Journal cuisine'!$B160,'Liste plats'!$A$5:$A$156,0),MATCH(AW$6,'Liste plats'!$A$5:$EX$5,0))*$D160)</f>
        <v/>
      </c>
      <c r="AX160" s="36" t="str">
        <f>IF(ISERROR(INDEX('Liste plats'!$A$5:$EX$156,MATCH('Journal cuisine'!$B160,'Liste plats'!$A$5:$A$156,0),MATCH(AX$6,'Liste plats'!$A$5:$EX$5,0))*$D160),"",INDEX('Liste plats'!$A$5:$EX$156,MATCH('Journal cuisine'!$B160,'Liste plats'!$A$5:$A$156,0),MATCH(AX$6,'Liste plats'!$A$5:$EX$5,0))*$D160)</f>
        <v/>
      </c>
      <c r="AY160" s="36" t="str">
        <f>IF(ISERROR(INDEX('Liste plats'!$A$5:$EX$156,MATCH('Journal cuisine'!$B160,'Liste plats'!$A$5:$A$156,0),MATCH(AY$6,'Liste plats'!$A$5:$EX$5,0))*$D160),"",INDEX('Liste plats'!$A$5:$EX$156,MATCH('Journal cuisine'!$B160,'Liste plats'!$A$5:$A$156,0),MATCH(AY$6,'Liste plats'!$A$5:$EX$5,0))*$D160)</f>
        <v/>
      </c>
      <c r="AZ160" s="36" t="str">
        <f>IF(ISERROR(INDEX('Liste plats'!$A$5:$EX$156,MATCH('Journal cuisine'!$B160,'Liste plats'!$A$5:$A$156,0),MATCH(AZ$6,'Liste plats'!$A$5:$EX$5,0))*$D160),"",INDEX('Liste plats'!$A$5:$EX$156,MATCH('Journal cuisine'!$B160,'Liste plats'!$A$5:$A$156,0),MATCH(AZ$6,'Liste plats'!$A$5:$EX$5,0))*$D160)</f>
        <v/>
      </c>
      <c r="BA160" s="36" t="str">
        <f>IF(ISERROR(INDEX('Liste plats'!$A$5:$EX$156,MATCH('Journal cuisine'!$B160,'Liste plats'!$A$5:$A$156,0),MATCH(BA$6,'Liste plats'!$A$5:$EX$5,0))*$D160),"",INDEX('Liste plats'!$A$5:$EX$156,MATCH('Journal cuisine'!$B160,'Liste plats'!$A$5:$A$156,0),MATCH(BA$6,'Liste plats'!$A$5:$EX$5,0))*$D160)</f>
        <v/>
      </c>
      <c r="BB160" s="36" t="str">
        <f>IF(ISERROR(INDEX('Liste plats'!$A$5:$EX$156,MATCH('Journal cuisine'!$B160,'Liste plats'!$A$5:$A$156,0),MATCH(BB$6,'Liste plats'!$A$5:$EX$5,0))*$D160),"",INDEX('Liste plats'!$A$5:$EX$156,MATCH('Journal cuisine'!$B160,'Liste plats'!$A$5:$A$156,0),MATCH(BB$6,'Liste plats'!$A$5:$EX$5,0))*$D160)</f>
        <v/>
      </c>
      <c r="BC160" s="36" t="str">
        <f>IF(ISERROR(INDEX('Liste plats'!$A$5:$EX$156,MATCH('Journal cuisine'!$B160,'Liste plats'!$A$5:$A$156,0),MATCH(BC$6,'Liste plats'!$A$5:$EX$5,0))*$D160),"",INDEX('Liste plats'!$A$5:$EX$156,MATCH('Journal cuisine'!$B160,'Liste plats'!$A$5:$A$156,0),MATCH(BC$6,'Liste plats'!$A$5:$EX$5,0))*$D160)</f>
        <v/>
      </c>
      <c r="BD160" s="36" t="str">
        <f>IF(ISERROR(INDEX('Liste plats'!$A$5:$EX$156,MATCH('Journal cuisine'!$B160,'Liste plats'!$A$5:$A$156,0),MATCH(BD$6,'Liste plats'!$A$5:$EX$5,0))*$D160),"",INDEX('Liste plats'!$A$5:$EX$156,MATCH('Journal cuisine'!$B160,'Liste plats'!$A$5:$A$156,0),MATCH(BD$6,'Liste plats'!$A$5:$EX$5,0))*$D160)</f>
        <v/>
      </c>
      <c r="BE160" s="36" t="str">
        <f>IF(ISERROR(INDEX('Liste plats'!$A$5:$EX$156,MATCH('Journal cuisine'!$B160,'Liste plats'!$A$5:$A$156,0),MATCH(BE$6,'Liste plats'!$A$5:$EX$5,0))*$D160),"",INDEX('Liste plats'!$A$5:$EX$156,MATCH('Journal cuisine'!$B160,'Liste plats'!$A$5:$A$156,0),MATCH(BE$6,'Liste plats'!$A$5:$EX$5,0))*$D160)</f>
        <v/>
      </c>
      <c r="BF160" s="36" t="str">
        <f>IF(ISERROR(INDEX('Liste plats'!$A$5:$EX$156,MATCH('Journal cuisine'!$B160,'Liste plats'!$A$5:$A$156,0),MATCH(BF$6,'Liste plats'!$A$5:$EX$5,0))*$D160),"",INDEX('Liste plats'!$A$5:$EX$156,MATCH('Journal cuisine'!$B160,'Liste plats'!$A$5:$A$156,0),MATCH(BF$6,'Liste plats'!$A$5:$EX$5,0))*$D160)</f>
        <v/>
      </c>
      <c r="BG160" s="36" t="str">
        <f>IF(ISERROR(INDEX('Liste plats'!$A$5:$EX$156,MATCH('Journal cuisine'!$B160,'Liste plats'!$A$5:$A$156,0),MATCH(BG$6,'Liste plats'!$A$5:$EX$5,0))*$D160),"",INDEX('Liste plats'!$A$5:$EX$156,MATCH('Journal cuisine'!$B160,'Liste plats'!$A$5:$A$156,0),MATCH(BG$6,'Liste plats'!$A$5:$EX$5,0))*$D160)</f>
        <v/>
      </c>
      <c r="BH160" s="36" t="str">
        <f>IF(ISERROR(INDEX('Liste plats'!$A$5:$EX$156,MATCH('Journal cuisine'!$B160,'Liste plats'!$A$5:$A$156,0),MATCH(BH$6,'Liste plats'!$A$5:$EX$5,0))*$D160),"",INDEX('Liste plats'!$A$5:$EX$156,MATCH('Journal cuisine'!$B160,'Liste plats'!$A$5:$A$156,0),MATCH(BH$6,'Liste plats'!$A$5:$EX$5,0))*$D160)</f>
        <v/>
      </c>
      <c r="BI160" s="36" t="str">
        <f>IF(ISERROR(INDEX('Liste plats'!$A$5:$EX$156,MATCH('Journal cuisine'!$B160,'Liste plats'!$A$5:$A$156,0),MATCH(BI$6,'Liste plats'!$A$5:$EX$5,0))*$D160),"",INDEX('Liste plats'!$A$5:$EX$156,MATCH('Journal cuisine'!$B160,'Liste plats'!$A$5:$A$156,0),MATCH(BI$6,'Liste plats'!$A$5:$EX$5,0))*$D160)</f>
        <v/>
      </c>
      <c r="BJ160" s="36" t="str">
        <f>IF(ISERROR(INDEX('Liste plats'!$A$5:$EX$156,MATCH('Journal cuisine'!$B160,'Liste plats'!$A$5:$A$156,0),MATCH(BJ$6,'Liste plats'!$A$5:$EX$5,0))*$D160),"",INDEX('Liste plats'!$A$5:$EX$156,MATCH('Journal cuisine'!$B160,'Liste plats'!$A$5:$A$156,0),MATCH(BJ$6,'Liste plats'!$A$5:$EX$5,0))*$D160)</f>
        <v/>
      </c>
      <c r="BK160" s="36" t="str">
        <f>IF(ISERROR(INDEX('Liste plats'!$A$5:$EX$156,MATCH('Journal cuisine'!$B160,'Liste plats'!$A$5:$A$156,0),MATCH(BK$6,'Liste plats'!$A$5:$EX$5,0))*$D160),"",INDEX('Liste plats'!$A$5:$EX$156,MATCH('Journal cuisine'!$B160,'Liste plats'!$A$5:$A$156,0),MATCH(BK$6,'Liste plats'!$A$5:$EX$5,0))*$D160)</f>
        <v/>
      </c>
      <c r="BL160" s="36" t="str">
        <f>IF(ISERROR(INDEX('Liste plats'!$A$5:$EX$156,MATCH('Journal cuisine'!$B160,'Liste plats'!$A$5:$A$156,0),MATCH(BL$6,'Liste plats'!$A$5:$EX$5,0))*$D160),"",INDEX('Liste plats'!$A$5:$EX$156,MATCH('Journal cuisine'!$B160,'Liste plats'!$A$5:$A$156,0),MATCH(BL$6,'Liste plats'!$A$5:$EX$5,0))*$D160)</f>
        <v/>
      </c>
      <c r="BM160" s="36" t="str">
        <f>IF(ISERROR(INDEX('Liste plats'!$A$5:$EX$156,MATCH('Journal cuisine'!$B160,'Liste plats'!$A$5:$A$156,0),MATCH(BM$6,'Liste plats'!$A$5:$EX$5,0))*$D160),"",INDEX('Liste plats'!$A$5:$EX$156,MATCH('Journal cuisine'!$B160,'Liste plats'!$A$5:$A$156,0),MATCH(BM$6,'Liste plats'!$A$5:$EX$5,0))*$D160)</f>
        <v/>
      </c>
      <c r="BN160" s="36" t="str">
        <f>IF(ISERROR(INDEX('Liste plats'!$A$5:$EX$156,MATCH('Journal cuisine'!$B160,'Liste plats'!$A$5:$A$156,0),MATCH(BN$6,'Liste plats'!$A$5:$EX$5,0))*$D160),"",INDEX('Liste plats'!$A$5:$EX$156,MATCH('Journal cuisine'!$B160,'Liste plats'!$A$5:$A$156,0),MATCH(BN$6,'Liste plats'!$A$5:$EX$5,0))*$D160)</f>
        <v/>
      </c>
      <c r="BO160" s="36" t="str">
        <f>IF(ISERROR(INDEX('Liste plats'!$A$5:$EX$156,MATCH('Journal cuisine'!$B160,'Liste plats'!$A$5:$A$156,0),MATCH(BO$6,'Liste plats'!$A$5:$EX$5,0))*$D160),"",INDEX('Liste plats'!$A$5:$EX$156,MATCH('Journal cuisine'!$B160,'Liste plats'!$A$5:$A$156,0),MATCH(BO$6,'Liste plats'!$A$5:$EX$5,0))*$D160)</f>
        <v/>
      </c>
      <c r="BP160" s="36" t="str">
        <f>IF(ISERROR(INDEX('Liste plats'!$A$5:$EX$156,MATCH('Journal cuisine'!$B160,'Liste plats'!$A$5:$A$156,0),MATCH(BP$6,'Liste plats'!$A$5:$EX$5,0))*$D160),"",INDEX('Liste plats'!$A$5:$EX$156,MATCH('Journal cuisine'!$B160,'Liste plats'!$A$5:$A$156,0),MATCH(BP$6,'Liste plats'!$A$5:$EX$5,0))*$D160)</f>
        <v/>
      </c>
      <c r="BQ160" s="36" t="str">
        <f>IF(ISERROR(INDEX('Liste plats'!$A$5:$EX$156,MATCH('Journal cuisine'!$B160,'Liste plats'!$A$5:$A$156,0),MATCH(BQ$6,'Liste plats'!$A$5:$EX$5,0))*$D160),"",INDEX('Liste plats'!$A$5:$EX$156,MATCH('Journal cuisine'!$B160,'Liste plats'!$A$5:$A$156,0),MATCH(BQ$6,'Liste plats'!$A$5:$EX$5,0))*$D160)</f>
        <v/>
      </c>
      <c r="BR160" s="36" t="str">
        <f>IF(ISERROR(INDEX('Liste plats'!$A$5:$EX$156,MATCH('Journal cuisine'!$B160,'Liste plats'!$A$5:$A$156,0),MATCH(BR$6,'Liste plats'!$A$5:$EX$5,0))*$D160),"",INDEX('Liste plats'!$A$5:$EX$156,MATCH('Journal cuisine'!$B160,'Liste plats'!$A$5:$A$156,0),MATCH(BR$6,'Liste plats'!$A$5:$EX$5,0))*$D160)</f>
        <v/>
      </c>
      <c r="BS160" s="36" t="str">
        <f>IF(ISERROR(INDEX('Liste plats'!$A$5:$EX$156,MATCH('Journal cuisine'!$B160,'Liste plats'!$A$5:$A$156,0),MATCH(BS$6,'Liste plats'!$A$5:$EX$5,0))*$D160),"",INDEX('Liste plats'!$A$5:$EX$156,MATCH('Journal cuisine'!$B160,'Liste plats'!$A$5:$A$156,0),MATCH(BS$6,'Liste plats'!$A$5:$EX$5,0))*$D160)</f>
        <v/>
      </c>
      <c r="BT160" s="36" t="str">
        <f>IF(ISERROR(INDEX('Liste plats'!$A$5:$EX$156,MATCH('Journal cuisine'!$B160,'Liste plats'!$A$5:$A$156,0),MATCH(BT$6,'Liste plats'!$A$5:$EX$5,0))*$D160),"",INDEX('Liste plats'!$A$5:$EX$156,MATCH('Journal cuisine'!$B160,'Liste plats'!$A$5:$A$156,0),MATCH(BT$6,'Liste plats'!$A$5:$EX$5,0))*$D160)</f>
        <v/>
      </c>
      <c r="BU160" s="36" t="str">
        <f>IF(ISERROR(INDEX('Liste plats'!$A$5:$EX$156,MATCH('Journal cuisine'!$B160,'Liste plats'!$A$5:$A$156,0),MATCH(BU$6,'Liste plats'!$A$5:$EX$5,0))*$D160),"",INDEX('Liste plats'!$A$5:$EX$156,MATCH('Journal cuisine'!$B160,'Liste plats'!$A$5:$A$156,0),MATCH(BU$6,'Liste plats'!$A$5:$EX$5,0))*$D160)</f>
        <v/>
      </c>
      <c r="BV160" s="36" t="str">
        <f>IF(ISERROR(INDEX('Liste plats'!$A$5:$EX$156,MATCH('Journal cuisine'!$B160,'Liste plats'!$A$5:$A$156,0),MATCH(BV$6,'Liste plats'!$A$5:$EX$5,0))*$D160),"",INDEX('Liste plats'!$A$5:$EX$156,MATCH('Journal cuisine'!$B160,'Liste plats'!$A$5:$A$156,0),MATCH(BV$6,'Liste plats'!$A$5:$EX$5,0))*$D160)</f>
        <v/>
      </c>
      <c r="BW160" s="36" t="str">
        <f>IF(ISERROR(INDEX('Liste plats'!$A$5:$EX$156,MATCH('Journal cuisine'!$B160,'Liste plats'!$A$5:$A$156,0),MATCH(BW$6,'Liste plats'!$A$5:$EX$5,0))*$D160),"",INDEX('Liste plats'!$A$5:$EX$156,MATCH('Journal cuisine'!$B160,'Liste plats'!$A$5:$A$156,0),MATCH(BW$6,'Liste plats'!$A$5:$EX$5,0))*$D160)</f>
        <v/>
      </c>
      <c r="BX160" s="36" t="str">
        <f>IF(ISERROR(INDEX('Liste plats'!$A$5:$EX$156,MATCH('Journal cuisine'!$B160,'Liste plats'!$A$5:$A$156,0),MATCH(BX$6,'Liste plats'!$A$5:$EX$5,0))*$D160),"",INDEX('Liste plats'!$A$5:$EX$156,MATCH('Journal cuisine'!$B160,'Liste plats'!$A$5:$A$156,0),MATCH(BX$6,'Liste plats'!$A$5:$EX$5,0))*$D160)</f>
        <v/>
      </c>
      <c r="BY160" s="36" t="str">
        <f>IF(ISERROR(INDEX('Liste plats'!$A$5:$EX$156,MATCH('Journal cuisine'!$B160,'Liste plats'!$A$5:$A$156,0),MATCH(BY$6,'Liste plats'!$A$5:$EX$5,0))*$D160),"",INDEX('Liste plats'!$A$5:$EX$156,MATCH('Journal cuisine'!$B160,'Liste plats'!$A$5:$A$156,0),MATCH(BY$6,'Liste plats'!$A$5:$EX$5,0))*$D160)</f>
        <v/>
      </c>
      <c r="BZ160" s="36" t="str">
        <f>IF(ISERROR(INDEX('Liste plats'!$A$5:$EX$156,MATCH('Journal cuisine'!$B160,'Liste plats'!$A$5:$A$156,0),MATCH(BZ$6,'Liste plats'!$A$5:$EX$5,0))*$D160),"",INDEX('Liste plats'!$A$5:$EX$156,MATCH('Journal cuisine'!$B160,'Liste plats'!$A$5:$A$156,0),MATCH(BZ$6,'Liste plats'!$A$5:$EX$5,0))*$D160)</f>
        <v/>
      </c>
      <c r="CA160" s="36" t="str">
        <f>IF(ISERROR(INDEX('Liste plats'!$A$5:$EX$156,MATCH('Journal cuisine'!$B160,'Liste plats'!$A$5:$A$156,0),MATCH(CA$6,'Liste plats'!$A$5:$EX$5,0))*$D160),"",INDEX('Liste plats'!$A$5:$EX$156,MATCH('Journal cuisine'!$B160,'Liste plats'!$A$5:$A$156,0),MATCH(CA$6,'Liste plats'!$A$5:$EX$5,0))*$D160)</f>
        <v/>
      </c>
      <c r="CB160" s="36" t="str">
        <f>IF(ISERROR(INDEX('Liste plats'!$A$5:$EX$156,MATCH('Journal cuisine'!$B160,'Liste plats'!$A$5:$A$156,0),MATCH(CB$6,'Liste plats'!$A$5:$EX$5,0))*$D160),"",INDEX('Liste plats'!$A$5:$EX$156,MATCH('Journal cuisine'!$B160,'Liste plats'!$A$5:$A$156,0),MATCH(CB$6,'Liste plats'!$A$5:$EX$5,0))*$D160)</f>
        <v/>
      </c>
      <c r="CC160" s="36" t="str">
        <f>IF(ISERROR(INDEX('Liste plats'!$A$5:$EX$156,MATCH('Journal cuisine'!$B160,'Liste plats'!$A$5:$A$156,0),MATCH(CC$6,'Liste plats'!$A$5:$EX$5,0))*$D160),"",INDEX('Liste plats'!$A$5:$EX$156,MATCH('Journal cuisine'!$B160,'Liste plats'!$A$5:$A$156,0),MATCH(CC$6,'Liste plats'!$A$5:$EX$5,0))*$D160)</f>
        <v/>
      </c>
      <c r="CD160" s="36" t="str">
        <f>IF(ISERROR(INDEX('Liste plats'!$A$5:$EX$156,MATCH('Journal cuisine'!$B160,'Liste plats'!$A$5:$A$156,0),MATCH(CD$6,'Liste plats'!$A$5:$EX$5,0))*$D160),"",INDEX('Liste plats'!$A$5:$EX$156,MATCH('Journal cuisine'!$B160,'Liste plats'!$A$5:$A$156,0),MATCH(CD$6,'Liste plats'!$A$5:$EX$5,0))*$D160)</f>
        <v/>
      </c>
      <c r="CE160" s="36" t="str">
        <f>IF(ISERROR(INDEX('Liste plats'!$A$5:$EX$156,MATCH('Journal cuisine'!$B160,'Liste plats'!$A$5:$A$156,0),MATCH(CE$6,'Liste plats'!$A$5:$EX$5,0))*$D160),"",INDEX('Liste plats'!$A$5:$EX$156,MATCH('Journal cuisine'!$B160,'Liste plats'!$A$5:$A$156,0),MATCH(CE$6,'Liste plats'!$A$5:$EX$5,0))*$D160)</f>
        <v/>
      </c>
      <c r="CF160" s="36" t="str">
        <f>IF(ISERROR(INDEX('Liste plats'!$A$5:$EX$156,MATCH('Journal cuisine'!$B160,'Liste plats'!$A$5:$A$156,0),MATCH(CF$6,'Liste plats'!$A$5:$EX$5,0))*$D160),"",INDEX('Liste plats'!$A$5:$EX$156,MATCH('Journal cuisine'!$B160,'Liste plats'!$A$5:$A$156,0),MATCH(CF$6,'Liste plats'!$A$5:$EX$5,0))*$D160)</f>
        <v/>
      </c>
      <c r="CG160" s="36" t="str">
        <f>IF(ISERROR(INDEX('Liste plats'!$A$5:$EX$156,MATCH('Journal cuisine'!$B160,'Liste plats'!$A$5:$A$156,0),MATCH(CG$6,'Liste plats'!$A$5:$EX$5,0))*$D160),"",INDEX('Liste plats'!$A$5:$EX$156,MATCH('Journal cuisine'!$B160,'Liste plats'!$A$5:$A$156,0),MATCH(CG$6,'Liste plats'!$A$5:$EX$5,0))*$D160)</f>
        <v/>
      </c>
      <c r="CH160" s="36" t="str">
        <f>IF(ISERROR(INDEX('Liste plats'!$A$5:$EX$156,MATCH('Journal cuisine'!$B160,'Liste plats'!$A$5:$A$156,0),MATCH(CH$6,'Liste plats'!$A$5:$EX$5,0))*$D160),"",INDEX('Liste plats'!$A$5:$EX$156,MATCH('Journal cuisine'!$B160,'Liste plats'!$A$5:$A$156,0),MATCH(CH$6,'Liste plats'!$A$5:$EX$5,0))*$D160)</f>
        <v/>
      </c>
      <c r="CI160" s="36" t="str">
        <f>IF(ISERROR(INDEX('Liste plats'!$A$5:$EX$156,MATCH('Journal cuisine'!$B160,'Liste plats'!$A$5:$A$156,0),MATCH(CI$6,'Liste plats'!$A$5:$EX$5,0))*$D160),"",INDEX('Liste plats'!$A$5:$EX$156,MATCH('Journal cuisine'!$B160,'Liste plats'!$A$5:$A$156,0),MATCH(CI$6,'Liste plats'!$A$5:$EX$5,0))*$D160)</f>
        <v/>
      </c>
      <c r="CJ160" s="36" t="str">
        <f>IF(ISERROR(INDEX('Liste plats'!$A$5:$EX$156,MATCH('Journal cuisine'!$B160,'Liste plats'!$A$5:$A$156,0),MATCH(CJ$6,'Liste plats'!$A$5:$EX$5,0))*$D160),"",INDEX('Liste plats'!$A$5:$EX$156,MATCH('Journal cuisine'!$B160,'Liste plats'!$A$5:$A$156,0),MATCH(CJ$6,'Liste plats'!$A$5:$EX$5,0))*$D160)</f>
        <v/>
      </c>
      <c r="CK160" s="36" t="str">
        <f>IF(ISERROR(INDEX('Liste plats'!$A$5:$EX$156,MATCH('Journal cuisine'!$B160,'Liste plats'!$A$5:$A$156,0),MATCH(CK$6,'Liste plats'!$A$5:$EX$5,0))*$D160),"",INDEX('Liste plats'!$A$5:$EX$156,MATCH('Journal cuisine'!$B160,'Liste plats'!$A$5:$A$156,0),MATCH(CK$6,'Liste plats'!$A$5:$EX$5,0))*$D160)</f>
        <v/>
      </c>
      <c r="CL160" s="36" t="str">
        <f>IF(ISERROR(INDEX('Liste plats'!$A$5:$EX$156,MATCH('Journal cuisine'!$B160,'Liste plats'!$A$5:$A$156,0),MATCH(CL$6,'Liste plats'!$A$5:$EX$5,0))*$D160),"",INDEX('Liste plats'!$A$5:$EX$156,MATCH('Journal cuisine'!$B160,'Liste plats'!$A$5:$A$156,0),MATCH(CL$6,'Liste plats'!$A$5:$EX$5,0))*$D160)</f>
        <v/>
      </c>
      <c r="CM160" s="36" t="str">
        <f>IF(ISERROR(INDEX('Liste plats'!$A$5:$EX$156,MATCH('Journal cuisine'!$B160,'Liste plats'!$A$5:$A$156,0),MATCH(CM$6,'Liste plats'!$A$5:$EX$5,0))*$D160),"",INDEX('Liste plats'!$A$5:$EX$156,MATCH('Journal cuisine'!$B160,'Liste plats'!$A$5:$A$156,0),MATCH(CM$6,'Liste plats'!$A$5:$EX$5,0))*$D160)</f>
        <v/>
      </c>
      <c r="CN160" s="36" t="str">
        <f>IF(ISERROR(INDEX('Liste plats'!$A$5:$EX$156,MATCH('Journal cuisine'!$B160,'Liste plats'!$A$5:$A$156,0),MATCH(CN$6,'Liste plats'!$A$5:$EX$5,0))*$D160),"",INDEX('Liste plats'!$A$5:$EX$156,MATCH('Journal cuisine'!$B160,'Liste plats'!$A$5:$A$156,0),MATCH(CN$6,'Liste plats'!$A$5:$EX$5,0))*$D160)</f>
        <v/>
      </c>
      <c r="CO160" s="36" t="str">
        <f>IF(ISERROR(INDEX('Liste plats'!$A$5:$EX$156,MATCH('Journal cuisine'!$B160,'Liste plats'!$A$5:$A$156,0),MATCH(CO$6,'Liste plats'!$A$5:$EX$5,0))*$D160),"",INDEX('Liste plats'!$A$5:$EX$156,MATCH('Journal cuisine'!$B160,'Liste plats'!$A$5:$A$156,0),MATCH(CO$6,'Liste plats'!$A$5:$EX$5,0))*$D160)</f>
        <v/>
      </c>
      <c r="CP160" s="36" t="str">
        <f>IF(ISERROR(INDEX('Liste plats'!$A$5:$EX$156,MATCH('Journal cuisine'!$B160,'Liste plats'!$A$5:$A$156,0),MATCH(CP$6,'Liste plats'!$A$5:$EX$5,0))*$D160),"",INDEX('Liste plats'!$A$5:$EX$156,MATCH('Journal cuisine'!$B160,'Liste plats'!$A$5:$A$156,0),MATCH(CP$6,'Liste plats'!$A$5:$EX$5,0))*$D160)</f>
        <v/>
      </c>
      <c r="CQ160" s="36" t="str">
        <f>IF(ISERROR(INDEX('Liste plats'!$A$5:$EX$156,MATCH('Journal cuisine'!$B160,'Liste plats'!$A$5:$A$156,0),MATCH(CQ$6,'Liste plats'!$A$5:$EX$5,0))*$D160),"",INDEX('Liste plats'!$A$5:$EX$156,MATCH('Journal cuisine'!$B160,'Liste plats'!$A$5:$A$156,0),MATCH(CQ$6,'Liste plats'!$A$5:$EX$5,0))*$D160)</f>
        <v/>
      </c>
      <c r="CR160" s="36" t="str">
        <f>IF(ISERROR(INDEX('Liste plats'!$A$5:$EX$156,MATCH('Journal cuisine'!$B160,'Liste plats'!$A$5:$A$156,0),MATCH(CR$6,'Liste plats'!$A$5:$EX$5,0))*$D160),"",INDEX('Liste plats'!$A$5:$EX$156,MATCH('Journal cuisine'!$B160,'Liste plats'!$A$5:$A$156,0),MATCH(CR$6,'Liste plats'!$A$5:$EX$5,0))*$D160)</f>
        <v/>
      </c>
      <c r="CS160" s="36" t="str">
        <f>IF(ISERROR(INDEX('Liste plats'!$A$5:$EX$156,MATCH('Journal cuisine'!$B160,'Liste plats'!$A$5:$A$156,0),MATCH(CS$6,'Liste plats'!$A$5:$EX$5,0))*$D160),"",INDEX('Liste plats'!$A$5:$EX$156,MATCH('Journal cuisine'!$B160,'Liste plats'!$A$5:$A$156,0),MATCH(CS$6,'Liste plats'!$A$5:$EX$5,0))*$D160)</f>
        <v/>
      </c>
      <c r="CT160" s="36" t="str">
        <f>IF(ISERROR(INDEX('Liste plats'!$A$5:$EX$156,MATCH('Journal cuisine'!$B160,'Liste plats'!$A$5:$A$156,0),MATCH(CT$6,'Liste plats'!$A$5:$EX$5,0))*$D160),"",INDEX('Liste plats'!$A$5:$EX$156,MATCH('Journal cuisine'!$B160,'Liste plats'!$A$5:$A$156,0),MATCH(CT$6,'Liste plats'!$A$5:$EX$5,0))*$D160)</f>
        <v/>
      </c>
      <c r="CU160" s="36" t="str">
        <f>IF(ISERROR(INDEX('Liste plats'!$A$5:$EX$156,MATCH('Journal cuisine'!$B160,'Liste plats'!$A$5:$A$156,0),MATCH(CU$6,'Liste plats'!$A$5:$EX$5,0))*$D160),"",INDEX('Liste plats'!$A$5:$EX$156,MATCH('Journal cuisine'!$B160,'Liste plats'!$A$5:$A$156,0),MATCH(CU$6,'Liste plats'!$A$5:$EX$5,0))*$D160)</f>
        <v/>
      </c>
      <c r="CV160" s="36" t="str">
        <f>IF(ISERROR(INDEX('Liste plats'!$A$5:$EX$156,MATCH('Journal cuisine'!$B160,'Liste plats'!$A$5:$A$156,0),MATCH(CV$6,'Liste plats'!$A$5:$EX$5,0))*$D160),"",INDEX('Liste plats'!$A$5:$EX$156,MATCH('Journal cuisine'!$B160,'Liste plats'!$A$5:$A$156,0),MATCH(CV$6,'Liste plats'!$A$5:$EX$5,0))*$D160)</f>
        <v/>
      </c>
      <c r="CW160" s="36" t="str">
        <f>IF(ISERROR(INDEX('Liste plats'!$A$5:$EX$156,MATCH('Journal cuisine'!$B160,'Liste plats'!$A$5:$A$156,0),MATCH(CW$6,'Liste plats'!$A$5:$EX$5,0))*$D160),"",INDEX('Liste plats'!$A$5:$EX$156,MATCH('Journal cuisine'!$B160,'Liste plats'!$A$5:$A$156,0),MATCH(CW$6,'Liste plats'!$A$5:$EX$5,0))*$D160)</f>
        <v/>
      </c>
      <c r="CX160" s="36" t="str">
        <f>IF(ISERROR(INDEX('Liste plats'!$A$5:$EX$156,MATCH('Journal cuisine'!$B160,'Liste plats'!$A$5:$A$156,0),MATCH(CX$6,'Liste plats'!$A$5:$EX$5,0))*$D160),"",INDEX('Liste plats'!$A$5:$EX$156,MATCH('Journal cuisine'!$B160,'Liste plats'!$A$5:$A$156,0),MATCH(CX$6,'Liste plats'!$A$5:$EX$5,0))*$D160)</f>
        <v/>
      </c>
      <c r="CY160" s="36" t="str">
        <f>IF(ISERROR(INDEX('Liste plats'!$A$5:$EX$156,MATCH('Journal cuisine'!$B160,'Liste plats'!$A$5:$A$156,0),MATCH(CY$6,'Liste plats'!$A$5:$EX$5,0))*$D160),"",INDEX('Liste plats'!$A$5:$EX$156,MATCH('Journal cuisine'!$B160,'Liste plats'!$A$5:$A$156,0),MATCH(CY$6,'Liste plats'!$A$5:$EX$5,0))*$D160)</f>
        <v/>
      </c>
      <c r="CZ160" s="36" t="str">
        <f>IF(ISERROR(INDEX('Liste plats'!$A$5:$EX$156,MATCH('Journal cuisine'!$B160,'Liste plats'!$A$5:$A$156,0),MATCH(CZ$6,'Liste plats'!$A$5:$EX$5,0))*$D160),"",INDEX('Liste plats'!$A$5:$EX$156,MATCH('Journal cuisine'!$B160,'Liste plats'!$A$5:$A$156,0),MATCH(CZ$6,'Liste plats'!$A$5:$EX$5,0))*$D160)</f>
        <v/>
      </c>
      <c r="DA160" s="36" t="str">
        <f>IF(ISERROR(INDEX('Liste plats'!$A$5:$EX$156,MATCH('Journal cuisine'!$B160,'Liste plats'!$A$5:$A$156,0),MATCH(DA$6,'Liste plats'!$A$5:$EX$5,0))*$D160),"",INDEX('Liste plats'!$A$5:$EX$156,MATCH('Journal cuisine'!$B160,'Liste plats'!$A$5:$A$156,0),MATCH(DA$6,'Liste plats'!$A$5:$EX$5,0))*$D160)</f>
        <v/>
      </c>
      <c r="DB160" s="36" t="str">
        <f>IF(ISERROR(INDEX('Liste plats'!$A$5:$EX$156,MATCH('Journal cuisine'!$B160,'Liste plats'!$A$5:$A$156,0),MATCH(DB$6,'Liste plats'!$A$5:$EX$5,0))*$D160),"",INDEX('Liste plats'!$A$5:$EX$156,MATCH('Journal cuisine'!$B160,'Liste plats'!$A$5:$A$156,0),MATCH(DB$6,'Liste plats'!$A$5:$EX$5,0))*$D160)</f>
        <v/>
      </c>
      <c r="DC160" s="36" t="str">
        <f>IF(ISERROR(INDEX('Liste plats'!$A$5:$EX$156,MATCH('Journal cuisine'!$B160,'Liste plats'!$A$5:$A$156,0),MATCH(DC$6,'Liste plats'!$A$5:$EX$5,0))*$D160),"",INDEX('Liste plats'!$A$5:$EX$156,MATCH('Journal cuisine'!$B160,'Liste plats'!$A$5:$A$156,0),MATCH(DC$6,'Liste plats'!$A$5:$EX$5,0))*$D160)</f>
        <v/>
      </c>
      <c r="DD160" s="36" t="str">
        <f>IF(ISERROR(INDEX('Liste plats'!$A$5:$EX$156,MATCH('Journal cuisine'!$B160,'Liste plats'!$A$5:$A$156,0),MATCH(DD$6,'Liste plats'!$A$5:$EX$5,0))*$D160),"",INDEX('Liste plats'!$A$5:$EX$156,MATCH('Journal cuisine'!$B160,'Liste plats'!$A$5:$A$156,0),MATCH(DD$6,'Liste plats'!$A$5:$EX$5,0))*$D160)</f>
        <v/>
      </c>
      <c r="DE160" s="36" t="str">
        <f>IF(ISERROR(INDEX('Liste plats'!$A$5:$EX$156,MATCH('Journal cuisine'!$B160,'Liste plats'!$A$5:$A$156,0),MATCH(DE$6,'Liste plats'!$A$5:$EX$5,0))*$D160),"",INDEX('Liste plats'!$A$5:$EX$156,MATCH('Journal cuisine'!$B160,'Liste plats'!$A$5:$A$156,0),MATCH(DE$6,'Liste plats'!$A$5:$EX$5,0))*$D160)</f>
        <v/>
      </c>
      <c r="DF160" s="36" t="str">
        <f>IF(ISERROR(INDEX('Liste plats'!$A$5:$EX$156,MATCH('Journal cuisine'!$B160,'Liste plats'!$A$5:$A$156,0),MATCH(DF$6,'Liste plats'!$A$5:$EX$5,0))*$D160),"",INDEX('Liste plats'!$A$5:$EX$156,MATCH('Journal cuisine'!$B160,'Liste plats'!$A$5:$A$156,0),MATCH(DF$6,'Liste plats'!$A$5:$EX$5,0))*$D160)</f>
        <v/>
      </c>
      <c r="DG160" s="36" t="str">
        <f>IF(ISERROR(INDEX('Liste plats'!$A$5:$EX$156,MATCH('Journal cuisine'!$B160,'Liste plats'!$A$5:$A$156,0),MATCH(DG$6,'Liste plats'!$A$5:$EX$5,0))*$D160),"",INDEX('Liste plats'!$A$5:$EX$156,MATCH('Journal cuisine'!$B160,'Liste plats'!$A$5:$A$156,0),MATCH(DG$6,'Liste plats'!$A$5:$EX$5,0))*$D160)</f>
        <v/>
      </c>
      <c r="DH160" s="36" t="str">
        <f>IF(ISERROR(INDEX('Liste plats'!$A$5:$EX$156,MATCH('Journal cuisine'!$B160,'Liste plats'!$A$5:$A$156,0),MATCH(DH$6,'Liste plats'!$A$5:$EX$5,0))*$D160),"",INDEX('Liste plats'!$A$5:$EX$156,MATCH('Journal cuisine'!$B160,'Liste plats'!$A$5:$A$156,0),MATCH(DH$6,'Liste plats'!$A$5:$EX$5,0))*$D160)</f>
        <v/>
      </c>
      <c r="DI160" s="36" t="str">
        <f>IF(ISERROR(INDEX('Liste plats'!$A$5:$EX$156,MATCH('Journal cuisine'!$B160,'Liste plats'!$A$5:$A$156,0),MATCH(DI$6,'Liste plats'!$A$5:$EX$5,0))*$D160),"",INDEX('Liste plats'!$A$5:$EX$156,MATCH('Journal cuisine'!$B160,'Liste plats'!$A$5:$A$156,0),MATCH(DI$6,'Liste plats'!$A$5:$EX$5,0))*$D160)</f>
        <v/>
      </c>
      <c r="DJ160" s="36" t="str">
        <f>IF(ISERROR(INDEX('Liste plats'!$A$5:$EX$156,MATCH('Journal cuisine'!$B160,'Liste plats'!$A$5:$A$156,0),MATCH(DJ$6,'Liste plats'!$A$5:$EX$5,0))*$D160),"",INDEX('Liste plats'!$A$5:$EX$156,MATCH('Journal cuisine'!$B160,'Liste plats'!$A$5:$A$156,0),MATCH(DJ$6,'Liste plats'!$A$5:$EX$5,0))*$D160)</f>
        <v/>
      </c>
      <c r="DK160" s="36" t="str">
        <f>IF(ISERROR(INDEX('Liste plats'!$A$5:$EX$156,MATCH('Journal cuisine'!$B160,'Liste plats'!$A$5:$A$156,0),MATCH(DK$6,'Liste plats'!$A$5:$EX$5,0))*$D160),"",INDEX('Liste plats'!$A$5:$EX$156,MATCH('Journal cuisine'!$B160,'Liste plats'!$A$5:$A$156,0),MATCH(DK$6,'Liste plats'!$A$5:$EX$5,0))*$D160)</f>
        <v/>
      </c>
      <c r="DL160" s="36" t="str">
        <f>IF(ISERROR(INDEX('Liste plats'!$A$5:$EX$156,MATCH('Journal cuisine'!$B160,'Liste plats'!$A$5:$A$156,0),MATCH(DL$6,'Liste plats'!$A$5:$EX$5,0))*$D160),"",INDEX('Liste plats'!$A$5:$EX$156,MATCH('Journal cuisine'!$B160,'Liste plats'!$A$5:$A$156,0),MATCH(DL$6,'Liste plats'!$A$5:$EX$5,0))*$D160)</f>
        <v/>
      </c>
      <c r="DM160" s="36" t="str">
        <f>IF(ISERROR(INDEX('Liste plats'!$A$5:$EX$156,MATCH('Journal cuisine'!$B160,'Liste plats'!$A$5:$A$156,0),MATCH(DM$6,'Liste plats'!$A$5:$EX$5,0))*$D160),"",INDEX('Liste plats'!$A$5:$EX$156,MATCH('Journal cuisine'!$B160,'Liste plats'!$A$5:$A$156,0),MATCH(DM$6,'Liste plats'!$A$5:$EX$5,0))*$D160)</f>
        <v/>
      </c>
      <c r="DN160" s="36" t="str">
        <f>IF(ISERROR(INDEX('Liste plats'!$A$5:$EX$156,MATCH('Journal cuisine'!$B160,'Liste plats'!$A$5:$A$156,0),MATCH(DN$6,'Liste plats'!$A$5:$EX$5,0))*$D160),"",INDEX('Liste plats'!$A$5:$EX$156,MATCH('Journal cuisine'!$B160,'Liste plats'!$A$5:$A$156,0),MATCH(DN$6,'Liste plats'!$A$5:$EX$5,0))*$D160)</f>
        <v/>
      </c>
      <c r="DO160" s="36" t="str">
        <f>IF(ISERROR(INDEX('Liste plats'!$A$5:$EX$156,MATCH('Journal cuisine'!$B160,'Liste plats'!$A$5:$A$156,0),MATCH(DO$6,'Liste plats'!$A$5:$EX$5,0))*$D160),"",INDEX('Liste plats'!$A$5:$EX$156,MATCH('Journal cuisine'!$B160,'Liste plats'!$A$5:$A$156,0),MATCH(DO$6,'Liste plats'!$A$5:$EX$5,0))*$D160)</f>
        <v/>
      </c>
      <c r="DP160" s="36" t="str">
        <f>IF(ISERROR(INDEX('Liste plats'!$A$5:$EX$156,MATCH('Journal cuisine'!$B160,'Liste plats'!$A$5:$A$156,0),MATCH(DP$6,'Liste plats'!$A$5:$EX$5,0))*$D160),"",INDEX('Liste plats'!$A$5:$EX$156,MATCH('Journal cuisine'!$B160,'Liste plats'!$A$5:$A$156,0),MATCH(DP$6,'Liste plats'!$A$5:$EX$5,0))*$D160)</f>
        <v/>
      </c>
      <c r="DQ160" s="36" t="str">
        <f>IF(ISERROR(INDEX('Liste plats'!$A$5:$EX$156,MATCH('Journal cuisine'!$B160,'Liste plats'!$A$5:$A$156,0),MATCH(DQ$6,'Liste plats'!$A$5:$EX$5,0))*$D160),"",INDEX('Liste plats'!$A$5:$EX$156,MATCH('Journal cuisine'!$B160,'Liste plats'!$A$5:$A$156,0),MATCH(DQ$6,'Liste plats'!$A$5:$EX$5,0))*$D160)</f>
        <v/>
      </c>
      <c r="DR160" s="36" t="str">
        <f>IF(ISERROR(INDEX('Liste plats'!$A$5:$EX$156,MATCH('Journal cuisine'!$B160,'Liste plats'!$A$5:$A$156,0),MATCH(DR$6,'Liste plats'!$A$5:$EX$5,0))*$D160),"",INDEX('Liste plats'!$A$5:$EX$156,MATCH('Journal cuisine'!$B160,'Liste plats'!$A$5:$A$156,0),MATCH(DR$6,'Liste plats'!$A$5:$EX$5,0))*$D160)</f>
        <v/>
      </c>
      <c r="DS160" s="36" t="str">
        <f>IF(ISERROR(INDEX('Liste plats'!$A$5:$EX$156,MATCH('Journal cuisine'!$B160,'Liste plats'!$A$5:$A$156,0),MATCH(DS$6,'Liste plats'!$A$5:$EX$5,0))*$D160),"",INDEX('Liste plats'!$A$5:$EX$156,MATCH('Journal cuisine'!$B160,'Liste plats'!$A$5:$A$156,0),MATCH(DS$6,'Liste plats'!$A$5:$EX$5,0))*$D160)</f>
        <v/>
      </c>
      <c r="DT160" s="36" t="str">
        <f>IF(ISERROR(INDEX('Liste plats'!$A$5:$EX$156,MATCH('Journal cuisine'!$B160,'Liste plats'!$A$5:$A$156,0),MATCH(DT$6,'Liste plats'!$A$5:$EX$5,0))*$D160),"",INDEX('Liste plats'!$A$5:$EX$156,MATCH('Journal cuisine'!$B160,'Liste plats'!$A$5:$A$156,0),MATCH(DT$6,'Liste plats'!$A$5:$EX$5,0))*$D160)</f>
        <v/>
      </c>
      <c r="DU160" s="36" t="str">
        <f>IF(ISERROR(INDEX('Liste plats'!$A$5:$EX$156,MATCH('Journal cuisine'!$B160,'Liste plats'!$A$5:$A$156,0),MATCH(DU$6,'Liste plats'!$A$5:$EX$5,0))*$D160),"",INDEX('Liste plats'!$A$5:$EX$156,MATCH('Journal cuisine'!$B160,'Liste plats'!$A$5:$A$156,0),MATCH(DU$6,'Liste plats'!$A$5:$EX$5,0))*$D160)</f>
        <v/>
      </c>
      <c r="DV160" s="36" t="str">
        <f>IF(ISERROR(INDEX('Liste plats'!$A$5:$EX$156,MATCH('Journal cuisine'!$B160,'Liste plats'!$A$5:$A$156,0),MATCH(DV$6,'Liste plats'!$A$5:$EX$5,0))*$D160),"",INDEX('Liste plats'!$A$5:$EX$156,MATCH('Journal cuisine'!$B160,'Liste plats'!$A$5:$A$156,0),MATCH(DV$6,'Liste plats'!$A$5:$EX$5,0))*$D160)</f>
        <v/>
      </c>
      <c r="DW160" s="36" t="str">
        <f>IF(ISERROR(INDEX('Liste plats'!$A$5:$EX$156,MATCH('Journal cuisine'!$B160,'Liste plats'!$A$5:$A$156,0),MATCH(DW$6,'Liste plats'!$A$5:$EX$5,0))*$D160),"",INDEX('Liste plats'!$A$5:$EX$156,MATCH('Journal cuisine'!$B160,'Liste plats'!$A$5:$A$156,0),MATCH(DW$6,'Liste plats'!$A$5:$EX$5,0))*$D160)</f>
        <v/>
      </c>
      <c r="DX160" s="36" t="str">
        <f>IF(ISERROR(INDEX('Liste plats'!$A$5:$EX$156,MATCH('Journal cuisine'!$B160,'Liste plats'!$A$5:$A$156,0),MATCH(DX$6,'Liste plats'!$A$5:$EX$5,0))*$D160),"",INDEX('Liste plats'!$A$5:$EX$156,MATCH('Journal cuisine'!$B160,'Liste plats'!$A$5:$A$156,0),MATCH(DX$6,'Liste plats'!$A$5:$EX$5,0))*$D160)</f>
        <v/>
      </c>
      <c r="DY160" s="36" t="str">
        <f>IF(ISERROR(INDEX('Liste plats'!$A$5:$EX$156,MATCH('Journal cuisine'!$B160,'Liste plats'!$A$5:$A$156,0),MATCH(DY$6,'Liste plats'!$A$5:$EX$5,0))*$D160),"",INDEX('Liste plats'!$A$5:$EX$156,MATCH('Journal cuisine'!$B160,'Liste plats'!$A$5:$A$156,0),MATCH(DY$6,'Liste plats'!$A$5:$EX$5,0))*$D160)</f>
        <v/>
      </c>
      <c r="DZ160" s="36" t="str">
        <f>IF(ISERROR(INDEX('Liste plats'!$A$5:$EX$156,MATCH('Journal cuisine'!$B160,'Liste plats'!$A$5:$A$156,0),MATCH(DZ$6,'Liste plats'!$A$5:$EX$5,0))*$D160),"",INDEX('Liste plats'!$A$5:$EX$156,MATCH('Journal cuisine'!$B160,'Liste plats'!$A$5:$A$156,0),MATCH(DZ$6,'Liste plats'!$A$5:$EX$5,0))*$D160)</f>
        <v/>
      </c>
      <c r="EA160" s="36" t="str">
        <f>IF(ISERROR(INDEX('Liste plats'!$A$5:$EX$156,MATCH('Journal cuisine'!$B160,'Liste plats'!$A$5:$A$156,0),MATCH(EA$6,'Liste plats'!$A$5:$EX$5,0))*$D160),"",INDEX('Liste plats'!$A$5:$EX$156,MATCH('Journal cuisine'!$B160,'Liste plats'!$A$5:$A$156,0),MATCH(EA$6,'Liste plats'!$A$5:$EX$5,0))*$D160)</f>
        <v/>
      </c>
      <c r="EB160" s="36" t="str">
        <f>IF(ISERROR(INDEX('Liste plats'!$A$5:$EX$156,MATCH('Journal cuisine'!$B160,'Liste plats'!$A$5:$A$156,0),MATCH(EB$6,'Liste plats'!$A$5:$EX$5,0))*$D160),"",INDEX('Liste plats'!$A$5:$EX$156,MATCH('Journal cuisine'!$B160,'Liste plats'!$A$5:$A$156,0),MATCH(EB$6,'Liste plats'!$A$5:$EX$5,0))*$D160)</f>
        <v/>
      </c>
      <c r="EC160" s="36" t="str">
        <f>IF(ISERROR(INDEX('Liste plats'!$A$5:$EX$156,MATCH('Journal cuisine'!$B160,'Liste plats'!$A$5:$A$156,0),MATCH(EC$6,'Liste plats'!$A$5:$EX$5,0))*$D160),"",INDEX('Liste plats'!$A$5:$EX$156,MATCH('Journal cuisine'!$B160,'Liste plats'!$A$5:$A$156,0),MATCH(EC$6,'Liste plats'!$A$5:$EX$5,0))*$D160)</f>
        <v/>
      </c>
      <c r="ED160" s="36" t="str">
        <f>IF(ISERROR(INDEX('Liste plats'!$A$5:$EX$156,MATCH('Journal cuisine'!$B160,'Liste plats'!$A$5:$A$156,0),MATCH(ED$6,'Liste plats'!$A$5:$EX$5,0))*$D160),"",INDEX('Liste plats'!$A$5:$EX$156,MATCH('Journal cuisine'!$B160,'Liste plats'!$A$5:$A$156,0),MATCH(ED$6,'Liste plats'!$A$5:$EX$5,0))*$D160)</f>
        <v/>
      </c>
      <c r="EE160" s="36" t="str">
        <f>IF(ISERROR(INDEX('Liste plats'!$A$5:$EX$156,MATCH('Journal cuisine'!$B160,'Liste plats'!$A$5:$A$156,0),MATCH(EE$6,'Liste plats'!$A$5:$EX$5,0))*$D160),"",INDEX('Liste plats'!$A$5:$EX$156,MATCH('Journal cuisine'!$B160,'Liste plats'!$A$5:$A$156,0),MATCH(EE$6,'Liste plats'!$A$5:$EX$5,0))*$D160)</f>
        <v/>
      </c>
      <c r="EF160" s="36" t="str">
        <f>IF(ISERROR(INDEX('Liste plats'!$A$5:$EX$156,MATCH('Journal cuisine'!$B160,'Liste plats'!$A$5:$A$156,0),MATCH(EF$6,'Liste plats'!$A$5:$EX$5,0))*$D160),"",INDEX('Liste plats'!$A$5:$EX$156,MATCH('Journal cuisine'!$B160,'Liste plats'!$A$5:$A$156,0),MATCH(EF$6,'Liste plats'!$A$5:$EX$5,0))*$D160)</f>
        <v/>
      </c>
      <c r="EG160" s="36" t="str">
        <f>IF(ISERROR(INDEX('Liste plats'!$A$5:$EX$156,MATCH('Journal cuisine'!$B160,'Liste plats'!$A$5:$A$156,0),MATCH(EG$6,'Liste plats'!$A$5:$EX$5,0))*$D160),"",INDEX('Liste plats'!$A$5:$EX$156,MATCH('Journal cuisine'!$B160,'Liste plats'!$A$5:$A$156,0),MATCH(EG$6,'Liste plats'!$A$5:$EX$5,0))*$D160)</f>
        <v/>
      </c>
      <c r="EH160" s="36" t="str">
        <f>IF(ISERROR(INDEX('Liste plats'!$A$5:$EX$156,MATCH('Journal cuisine'!$B160,'Liste plats'!$A$5:$A$156,0),MATCH(EH$6,'Liste plats'!$A$5:$EX$5,0))*$D160),"",INDEX('Liste plats'!$A$5:$EX$156,MATCH('Journal cuisine'!$B160,'Liste plats'!$A$5:$A$156,0),MATCH(EH$6,'Liste plats'!$A$5:$EX$5,0))*$D160)</f>
        <v/>
      </c>
      <c r="EI160" s="36" t="str">
        <f>IF(ISERROR(INDEX('Liste plats'!$A$5:$EX$156,MATCH('Journal cuisine'!$B160,'Liste plats'!$A$5:$A$156,0),MATCH(EI$6,'Liste plats'!$A$5:$EX$5,0))*$D160),"",INDEX('Liste plats'!$A$5:$EX$156,MATCH('Journal cuisine'!$B160,'Liste plats'!$A$5:$A$156,0),MATCH(EI$6,'Liste plats'!$A$5:$EX$5,0))*$D160)</f>
        <v/>
      </c>
      <c r="EJ160" s="36" t="str">
        <f>IF(ISERROR(INDEX('Liste plats'!$A$5:$EX$156,MATCH('Journal cuisine'!$B160,'Liste plats'!$A$5:$A$156,0),MATCH(EJ$6,'Liste plats'!$A$5:$EX$5,0))*$D160),"",INDEX('Liste plats'!$A$5:$EX$156,MATCH('Journal cuisine'!$B160,'Liste plats'!$A$5:$A$156,0),MATCH(EJ$6,'Liste plats'!$A$5:$EX$5,0))*$D160)</f>
        <v/>
      </c>
      <c r="EK160" s="36" t="str">
        <f>IF(ISERROR(INDEX('Liste plats'!$A$5:$EX$156,MATCH('Journal cuisine'!$B160,'Liste plats'!$A$5:$A$156,0),MATCH(EK$6,'Liste plats'!$A$5:$EX$5,0))*$D160),"",INDEX('Liste plats'!$A$5:$EX$156,MATCH('Journal cuisine'!$B160,'Liste plats'!$A$5:$A$156,0),MATCH(EK$6,'Liste plats'!$A$5:$EX$5,0))*$D160)</f>
        <v/>
      </c>
      <c r="EL160" s="36" t="str">
        <f>IF(ISERROR(INDEX('Liste plats'!$A$5:$EX$156,MATCH('Journal cuisine'!$B160,'Liste plats'!$A$5:$A$156,0),MATCH(EL$6,'Liste plats'!$A$5:$EX$5,0))*$D160),"",INDEX('Liste plats'!$A$5:$EX$156,MATCH('Journal cuisine'!$B160,'Liste plats'!$A$5:$A$156,0),MATCH(EL$6,'Liste plats'!$A$5:$EX$5,0))*$D160)</f>
        <v/>
      </c>
      <c r="EM160" s="36" t="str">
        <f>IF(ISERROR(INDEX('Liste plats'!$A$5:$EX$156,MATCH('Journal cuisine'!$B160,'Liste plats'!$A$5:$A$156,0),MATCH(EM$6,'Liste plats'!$A$5:$EX$5,0))*$D160),"",INDEX('Liste plats'!$A$5:$EX$156,MATCH('Journal cuisine'!$B160,'Liste plats'!$A$5:$A$156,0),MATCH(EM$6,'Liste plats'!$A$5:$EX$5,0))*$D160)</f>
        <v/>
      </c>
      <c r="EN160" s="36" t="str">
        <f>IF(ISERROR(INDEX('Liste plats'!$A$5:$EX$156,MATCH('Journal cuisine'!$B160,'Liste plats'!$A$5:$A$156,0),MATCH(EN$6,'Liste plats'!$A$5:$EX$5,0))*$D160),"",INDEX('Liste plats'!$A$5:$EX$156,MATCH('Journal cuisine'!$B160,'Liste plats'!$A$5:$A$156,0),MATCH(EN$6,'Liste plats'!$A$5:$EX$5,0))*$D160)</f>
        <v/>
      </c>
      <c r="EO160" s="36" t="str">
        <f>IF(ISERROR(INDEX('Liste plats'!$A$5:$EX$156,MATCH('Journal cuisine'!$B160,'Liste plats'!$A$5:$A$156,0),MATCH(EO$6,'Liste plats'!$A$5:$EX$5,0))*$D160),"",INDEX('Liste plats'!$A$5:$EX$156,MATCH('Journal cuisine'!$B160,'Liste plats'!$A$5:$A$156,0),MATCH(EO$6,'Liste plats'!$A$5:$EX$5,0))*$D160)</f>
        <v/>
      </c>
      <c r="EP160" s="36" t="str">
        <f>IF(ISERROR(INDEX('Liste plats'!$A$5:$EX$156,MATCH('Journal cuisine'!$B160,'Liste plats'!$A$5:$A$156,0),MATCH(EP$6,'Liste plats'!$A$5:$EX$5,0))*$D160),"",INDEX('Liste plats'!$A$5:$EX$156,MATCH('Journal cuisine'!$B160,'Liste plats'!$A$5:$A$156,0),MATCH(EP$6,'Liste plats'!$A$5:$EX$5,0))*$D160)</f>
        <v/>
      </c>
      <c r="EQ160" s="36" t="str">
        <f>IF(ISERROR(INDEX('Liste plats'!$A$5:$EX$156,MATCH('Journal cuisine'!$B160,'Liste plats'!$A$5:$A$156,0),MATCH(EQ$6,'Liste plats'!$A$5:$EX$5,0))*$D160),"",INDEX('Liste plats'!$A$5:$EX$156,MATCH('Journal cuisine'!$B160,'Liste plats'!$A$5:$A$156,0),MATCH(EQ$6,'Liste plats'!$A$5:$EX$5,0))*$D160)</f>
        <v/>
      </c>
      <c r="ER160" s="36" t="str">
        <f>IF(ISERROR(INDEX('Liste plats'!$A$5:$EX$156,MATCH('Journal cuisine'!$B160,'Liste plats'!$A$5:$A$156,0),MATCH(ER$6,'Liste plats'!$A$5:$EX$5,0))*$D160),"",INDEX('Liste plats'!$A$5:$EX$156,MATCH('Journal cuisine'!$B160,'Liste plats'!$A$5:$A$156,0),MATCH(ER$6,'Liste plats'!$A$5:$EX$5,0))*$D160)</f>
        <v/>
      </c>
      <c r="ES160" s="36" t="str">
        <f>IF(ISERROR(INDEX('Liste plats'!$A$5:$EX$156,MATCH('Journal cuisine'!$B160,'Liste plats'!$A$5:$A$156,0),MATCH(ES$6,'Liste plats'!$A$5:$EX$5,0))*$D160),"",INDEX('Liste plats'!$A$5:$EX$156,MATCH('Journal cuisine'!$B160,'Liste plats'!$A$5:$A$156,0),MATCH(ES$6,'Liste plats'!$A$5:$EX$5,0))*$D160)</f>
        <v/>
      </c>
      <c r="ET160" s="36" t="str">
        <f>IF(ISERROR(INDEX('Liste plats'!$A$5:$EX$156,MATCH('Journal cuisine'!$B160,'Liste plats'!$A$5:$A$156,0),MATCH(ET$6,'Liste plats'!$A$5:$EX$5,0))*$D160),"",INDEX('Liste plats'!$A$5:$EX$156,MATCH('Journal cuisine'!$B160,'Liste plats'!$A$5:$A$156,0),MATCH(ET$6,'Liste plats'!$A$5:$EX$5,0))*$D160)</f>
        <v/>
      </c>
      <c r="EU160" s="36" t="str">
        <f>IF(ISERROR(INDEX('Liste plats'!$A$5:$EX$156,MATCH('Journal cuisine'!$B160,'Liste plats'!$A$5:$A$156,0),MATCH(EU$6,'Liste plats'!$A$5:$EX$5,0))*$D160),"",INDEX('Liste plats'!$A$5:$EX$156,MATCH('Journal cuisine'!$B160,'Liste plats'!$A$5:$A$156,0),MATCH(EU$6,'Liste plats'!$A$5:$EX$5,0))*$D160)</f>
        <v/>
      </c>
      <c r="EV160" s="36" t="str">
        <f>IF(ISERROR(INDEX('Liste plats'!$A$5:$EX$156,MATCH('Journal cuisine'!$B160,'Liste plats'!$A$5:$A$156,0),MATCH(EV$6,'Liste plats'!$A$5:$EX$5,0))*$D160),"",INDEX('Liste plats'!$A$5:$EX$156,MATCH('Journal cuisine'!$B160,'Liste plats'!$A$5:$A$156,0),MATCH(EV$6,'Liste plats'!$A$5:$EX$5,0))*$D160)</f>
        <v/>
      </c>
      <c r="EW160" s="36" t="str">
        <f>IF(ISERROR(INDEX('Liste plats'!$A$5:$EX$156,MATCH('Journal cuisine'!$B160,'Liste plats'!$A$5:$A$156,0),MATCH(EW$6,'Liste plats'!$A$5:$EX$5,0))*$D160),"",INDEX('Liste plats'!$A$5:$EX$156,MATCH('Journal cuisine'!$B160,'Liste plats'!$A$5:$A$156,0),MATCH(EW$6,'Liste plats'!$A$5:$EX$5,0))*$D160)</f>
        <v/>
      </c>
      <c r="EX160" s="36" t="str">
        <f>IF(ISERROR(INDEX('Liste plats'!$A$5:$EX$156,MATCH('Journal cuisine'!$B160,'Liste plats'!$A$5:$A$156,0),MATCH(EX$6,'Liste plats'!$A$5:$EX$5,0))*$D160),"",INDEX('Liste plats'!$A$5:$EX$156,MATCH('Journal cuisine'!$B160,'Liste plats'!$A$5:$A$156,0),MATCH(EX$6,'Liste plats'!$A$5:$EX$5,0))*$D160)</f>
        <v/>
      </c>
      <c r="EY160" s="36" t="str">
        <f>IF(ISERROR(INDEX('Liste plats'!$A$5:$EX$156,MATCH('Journal cuisine'!$B160,'Liste plats'!$A$5:$A$156,0),MATCH(EY$6,'Liste plats'!$A$5:$EX$5,0))*$D160),"",INDEX('Liste plats'!$A$5:$EX$156,MATCH('Journal cuisine'!$B160,'Liste plats'!$A$5:$A$156,0),MATCH(EY$6,'Liste plats'!$A$5:$EX$5,0))*$D160)</f>
        <v/>
      </c>
      <c r="EZ160" s="36" t="str">
        <f>IF(ISERROR(INDEX('Liste plats'!$A$5:$EX$156,MATCH('Journal cuisine'!$B160,'Liste plats'!$A$5:$A$156,0),MATCH(EZ$6,'Liste plats'!$A$5:$EX$5,0))*$D160),"",INDEX('Liste plats'!$A$5:$EX$156,MATCH('Journal cuisine'!$B160,'Liste plats'!$A$5:$A$156,0),MATCH(EZ$6,'Liste plats'!$A$5:$EX$5,0))*$D160)</f>
        <v/>
      </c>
      <c r="FA160" s="49" t="str">
        <f>IF(ISERROR(INDEX('Liste plats'!$A$5:$EX$156,MATCH('Journal cuisine'!$B160,'Liste plats'!$A$5:$A$156,0),MATCH(FA$6,'Liste plats'!$A$5:$EX$5,0))*$D160),"",INDEX('Liste plats'!$A$5:$EX$156,MATCH('Journal cuisine'!$B160,'Liste plats'!$A$5:$A$156,0),MATCH(FA$6,'Liste plats'!$A$5:$EX$5,0))*$D160)</f>
        <v/>
      </c>
    </row>
    <row r="161" spans="1:157" x14ac:dyDescent="0.25">
      <c r="A161" s="9"/>
      <c r="B161" s="10"/>
      <c r="C161" s="34" t="str">
        <f>IF(ISERROR(IF(VLOOKUP(B161,'Liste plats'!$A$7:$B$156,2,0)=0,"",VLOOKUP(B161,'Liste plats'!$A$7:$B$156,2,0))),"",IF(VLOOKUP(B161,'Liste plats'!$A$7:$B$156,2,0)=0,"",VLOOKUP(B161,'Liste plats'!$A$7:$B$156,2,0)))</f>
        <v/>
      </c>
      <c r="D161" s="18"/>
      <c r="F161" s="41"/>
      <c r="H161" s="48" t="str">
        <f>IF(ISERROR(INDEX('Liste plats'!$A$5:$EX$156,MATCH('Journal cuisine'!$B161,'Liste plats'!$A$5:$A$156,0),MATCH(H$6,'Liste plats'!$A$5:$EX$5,0))*$D161),"",INDEX('Liste plats'!$A$5:$EX$156,MATCH('Journal cuisine'!$B161,'Liste plats'!$A$5:$A$156,0),MATCH(H$6,'Liste plats'!$A$5:$EX$5,0))*$D161)</f>
        <v/>
      </c>
      <c r="I161" s="36" t="str">
        <f>IF(ISERROR(INDEX('Liste plats'!$A$5:$EX$156,MATCH('Journal cuisine'!$B161,'Liste plats'!$A$5:$A$156,0),MATCH(I$6,'Liste plats'!$A$5:$EX$5,0))*$D161),"",INDEX('Liste plats'!$A$5:$EX$156,MATCH('Journal cuisine'!$B161,'Liste plats'!$A$5:$A$156,0),MATCH(I$6,'Liste plats'!$A$5:$EX$5,0))*$D161)</f>
        <v/>
      </c>
      <c r="J161" s="36" t="str">
        <f>IF(ISERROR(INDEX('Liste plats'!$A$5:$EX$156,MATCH('Journal cuisine'!$B161,'Liste plats'!$A$5:$A$156,0),MATCH(J$6,'Liste plats'!$A$5:$EX$5,0))*$D161),"",INDEX('Liste plats'!$A$5:$EX$156,MATCH('Journal cuisine'!$B161,'Liste plats'!$A$5:$A$156,0),MATCH(J$6,'Liste plats'!$A$5:$EX$5,0))*$D161)</f>
        <v/>
      </c>
      <c r="K161" s="36" t="str">
        <f>IF(ISERROR(INDEX('Liste plats'!$A$5:$EX$156,MATCH('Journal cuisine'!$B161,'Liste plats'!$A$5:$A$156,0),MATCH(K$6,'Liste plats'!$A$5:$EX$5,0))*$D161),"",INDEX('Liste plats'!$A$5:$EX$156,MATCH('Journal cuisine'!$B161,'Liste plats'!$A$5:$A$156,0),MATCH(K$6,'Liste plats'!$A$5:$EX$5,0))*$D161)</f>
        <v/>
      </c>
      <c r="L161" s="36" t="str">
        <f>IF(ISERROR(INDEX('Liste plats'!$A$5:$EX$156,MATCH('Journal cuisine'!$B161,'Liste plats'!$A$5:$A$156,0),MATCH(L$6,'Liste plats'!$A$5:$EX$5,0))*$D161),"",INDEX('Liste plats'!$A$5:$EX$156,MATCH('Journal cuisine'!$B161,'Liste plats'!$A$5:$A$156,0),MATCH(L$6,'Liste plats'!$A$5:$EX$5,0))*$D161)</f>
        <v/>
      </c>
      <c r="M161" s="36" t="str">
        <f>IF(ISERROR(INDEX('Liste plats'!$A$5:$EX$156,MATCH('Journal cuisine'!$B161,'Liste plats'!$A$5:$A$156,0),MATCH(M$6,'Liste plats'!$A$5:$EX$5,0))*$D161),"",INDEX('Liste plats'!$A$5:$EX$156,MATCH('Journal cuisine'!$B161,'Liste plats'!$A$5:$A$156,0),MATCH(M$6,'Liste plats'!$A$5:$EX$5,0))*$D161)</f>
        <v/>
      </c>
      <c r="N161" s="36" t="str">
        <f>IF(ISERROR(INDEX('Liste plats'!$A$5:$EX$156,MATCH('Journal cuisine'!$B161,'Liste plats'!$A$5:$A$156,0),MATCH(N$6,'Liste plats'!$A$5:$EX$5,0))*$D161),"",INDEX('Liste plats'!$A$5:$EX$156,MATCH('Journal cuisine'!$B161,'Liste plats'!$A$5:$A$156,0),MATCH(N$6,'Liste plats'!$A$5:$EX$5,0))*$D161)</f>
        <v/>
      </c>
      <c r="O161" s="36" t="str">
        <f>IF(ISERROR(INDEX('Liste plats'!$A$5:$EX$156,MATCH('Journal cuisine'!$B161,'Liste plats'!$A$5:$A$156,0),MATCH(O$6,'Liste plats'!$A$5:$EX$5,0))*$D161),"",INDEX('Liste plats'!$A$5:$EX$156,MATCH('Journal cuisine'!$B161,'Liste plats'!$A$5:$A$156,0),MATCH(O$6,'Liste plats'!$A$5:$EX$5,0))*$D161)</f>
        <v/>
      </c>
      <c r="P161" s="36" t="str">
        <f>IF(ISERROR(INDEX('Liste plats'!$A$5:$EX$156,MATCH('Journal cuisine'!$B161,'Liste plats'!$A$5:$A$156,0),MATCH(P$6,'Liste plats'!$A$5:$EX$5,0))*$D161),"",INDEX('Liste plats'!$A$5:$EX$156,MATCH('Journal cuisine'!$B161,'Liste plats'!$A$5:$A$156,0),MATCH(P$6,'Liste plats'!$A$5:$EX$5,0))*$D161)</f>
        <v/>
      </c>
      <c r="Q161" s="36" t="str">
        <f>IF(ISERROR(INDEX('Liste plats'!$A$5:$EX$156,MATCH('Journal cuisine'!$B161,'Liste plats'!$A$5:$A$156,0),MATCH(Q$6,'Liste plats'!$A$5:$EX$5,0))*$D161),"",INDEX('Liste plats'!$A$5:$EX$156,MATCH('Journal cuisine'!$B161,'Liste plats'!$A$5:$A$156,0),MATCH(Q$6,'Liste plats'!$A$5:$EX$5,0))*$D161)</f>
        <v/>
      </c>
      <c r="R161" s="36" t="str">
        <f>IF(ISERROR(INDEX('Liste plats'!$A$5:$EX$156,MATCH('Journal cuisine'!$B161,'Liste plats'!$A$5:$A$156,0),MATCH(R$6,'Liste plats'!$A$5:$EX$5,0))*$D161),"",INDEX('Liste plats'!$A$5:$EX$156,MATCH('Journal cuisine'!$B161,'Liste plats'!$A$5:$A$156,0),MATCH(R$6,'Liste plats'!$A$5:$EX$5,0))*$D161)</f>
        <v/>
      </c>
      <c r="S161" s="36" t="str">
        <f>IF(ISERROR(INDEX('Liste plats'!$A$5:$EX$156,MATCH('Journal cuisine'!$B161,'Liste plats'!$A$5:$A$156,0),MATCH(S$6,'Liste plats'!$A$5:$EX$5,0))*$D161),"",INDEX('Liste plats'!$A$5:$EX$156,MATCH('Journal cuisine'!$B161,'Liste plats'!$A$5:$A$156,0),MATCH(S$6,'Liste plats'!$A$5:$EX$5,0))*$D161)</f>
        <v/>
      </c>
      <c r="T161" s="36" t="str">
        <f>IF(ISERROR(INDEX('Liste plats'!$A$5:$EX$156,MATCH('Journal cuisine'!$B161,'Liste plats'!$A$5:$A$156,0),MATCH(T$6,'Liste plats'!$A$5:$EX$5,0))*$D161),"",INDEX('Liste plats'!$A$5:$EX$156,MATCH('Journal cuisine'!$B161,'Liste plats'!$A$5:$A$156,0),MATCH(T$6,'Liste plats'!$A$5:$EX$5,0))*$D161)</f>
        <v/>
      </c>
      <c r="U161" s="36" t="str">
        <f>IF(ISERROR(INDEX('Liste plats'!$A$5:$EX$156,MATCH('Journal cuisine'!$B161,'Liste plats'!$A$5:$A$156,0),MATCH(U$6,'Liste plats'!$A$5:$EX$5,0))*$D161),"",INDEX('Liste plats'!$A$5:$EX$156,MATCH('Journal cuisine'!$B161,'Liste plats'!$A$5:$A$156,0),MATCH(U$6,'Liste plats'!$A$5:$EX$5,0))*$D161)</f>
        <v/>
      </c>
      <c r="V161" s="36" t="str">
        <f>IF(ISERROR(INDEX('Liste plats'!$A$5:$EX$156,MATCH('Journal cuisine'!$B161,'Liste plats'!$A$5:$A$156,0),MATCH(V$6,'Liste plats'!$A$5:$EX$5,0))*$D161),"",INDEX('Liste plats'!$A$5:$EX$156,MATCH('Journal cuisine'!$B161,'Liste plats'!$A$5:$A$156,0),MATCH(V$6,'Liste plats'!$A$5:$EX$5,0))*$D161)</f>
        <v/>
      </c>
      <c r="W161" s="36" t="str">
        <f>IF(ISERROR(INDEX('Liste plats'!$A$5:$EX$156,MATCH('Journal cuisine'!$B161,'Liste plats'!$A$5:$A$156,0),MATCH(W$6,'Liste plats'!$A$5:$EX$5,0))*$D161),"",INDEX('Liste plats'!$A$5:$EX$156,MATCH('Journal cuisine'!$B161,'Liste plats'!$A$5:$A$156,0),MATCH(W$6,'Liste plats'!$A$5:$EX$5,0))*$D161)</f>
        <v/>
      </c>
      <c r="X161" s="36" t="str">
        <f>IF(ISERROR(INDEX('Liste plats'!$A$5:$EX$156,MATCH('Journal cuisine'!$B161,'Liste plats'!$A$5:$A$156,0),MATCH(X$6,'Liste plats'!$A$5:$EX$5,0))*$D161),"",INDEX('Liste plats'!$A$5:$EX$156,MATCH('Journal cuisine'!$B161,'Liste plats'!$A$5:$A$156,0),MATCH(X$6,'Liste plats'!$A$5:$EX$5,0))*$D161)</f>
        <v/>
      </c>
      <c r="Y161" s="36" t="str">
        <f>IF(ISERROR(INDEX('Liste plats'!$A$5:$EX$156,MATCH('Journal cuisine'!$B161,'Liste plats'!$A$5:$A$156,0),MATCH(Y$6,'Liste plats'!$A$5:$EX$5,0))*$D161),"",INDEX('Liste plats'!$A$5:$EX$156,MATCH('Journal cuisine'!$B161,'Liste plats'!$A$5:$A$156,0),MATCH(Y$6,'Liste plats'!$A$5:$EX$5,0))*$D161)</f>
        <v/>
      </c>
      <c r="Z161" s="36" t="str">
        <f>IF(ISERROR(INDEX('Liste plats'!$A$5:$EX$156,MATCH('Journal cuisine'!$B161,'Liste plats'!$A$5:$A$156,0),MATCH(Z$6,'Liste plats'!$A$5:$EX$5,0))*$D161),"",INDEX('Liste plats'!$A$5:$EX$156,MATCH('Journal cuisine'!$B161,'Liste plats'!$A$5:$A$156,0),MATCH(Z$6,'Liste plats'!$A$5:$EX$5,0))*$D161)</f>
        <v/>
      </c>
      <c r="AA161" s="36" t="str">
        <f>IF(ISERROR(INDEX('Liste plats'!$A$5:$EX$156,MATCH('Journal cuisine'!$B161,'Liste plats'!$A$5:$A$156,0),MATCH(AA$6,'Liste plats'!$A$5:$EX$5,0))*$D161),"",INDEX('Liste plats'!$A$5:$EX$156,MATCH('Journal cuisine'!$B161,'Liste plats'!$A$5:$A$156,0),MATCH(AA$6,'Liste plats'!$A$5:$EX$5,0))*$D161)</f>
        <v/>
      </c>
      <c r="AB161" s="36" t="str">
        <f>IF(ISERROR(INDEX('Liste plats'!$A$5:$EX$156,MATCH('Journal cuisine'!$B161,'Liste plats'!$A$5:$A$156,0),MATCH(AB$6,'Liste plats'!$A$5:$EX$5,0))*$D161),"",INDEX('Liste plats'!$A$5:$EX$156,MATCH('Journal cuisine'!$B161,'Liste plats'!$A$5:$A$156,0),MATCH(AB$6,'Liste plats'!$A$5:$EX$5,0))*$D161)</f>
        <v/>
      </c>
      <c r="AC161" s="36" t="str">
        <f>IF(ISERROR(INDEX('Liste plats'!$A$5:$EX$156,MATCH('Journal cuisine'!$B161,'Liste plats'!$A$5:$A$156,0),MATCH(AC$6,'Liste plats'!$A$5:$EX$5,0))*$D161),"",INDEX('Liste plats'!$A$5:$EX$156,MATCH('Journal cuisine'!$B161,'Liste plats'!$A$5:$A$156,0),MATCH(AC$6,'Liste plats'!$A$5:$EX$5,0))*$D161)</f>
        <v/>
      </c>
      <c r="AD161" s="36" t="str">
        <f>IF(ISERROR(INDEX('Liste plats'!$A$5:$EX$156,MATCH('Journal cuisine'!$B161,'Liste plats'!$A$5:$A$156,0),MATCH(AD$6,'Liste plats'!$A$5:$EX$5,0))*$D161),"",INDEX('Liste plats'!$A$5:$EX$156,MATCH('Journal cuisine'!$B161,'Liste plats'!$A$5:$A$156,0),MATCH(AD$6,'Liste plats'!$A$5:$EX$5,0))*$D161)</f>
        <v/>
      </c>
      <c r="AE161" s="36" t="str">
        <f>IF(ISERROR(INDEX('Liste plats'!$A$5:$EX$156,MATCH('Journal cuisine'!$B161,'Liste plats'!$A$5:$A$156,0),MATCH(AE$6,'Liste plats'!$A$5:$EX$5,0))*$D161),"",INDEX('Liste plats'!$A$5:$EX$156,MATCH('Journal cuisine'!$B161,'Liste plats'!$A$5:$A$156,0),MATCH(AE$6,'Liste plats'!$A$5:$EX$5,0))*$D161)</f>
        <v/>
      </c>
      <c r="AF161" s="36" t="str">
        <f>IF(ISERROR(INDEX('Liste plats'!$A$5:$EX$156,MATCH('Journal cuisine'!$B161,'Liste plats'!$A$5:$A$156,0),MATCH(AF$6,'Liste plats'!$A$5:$EX$5,0))*$D161),"",INDEX('Liste plats'!$A$5:$EX$156,MATCH('Journal cuisine'!$B161,'Liste plats'!$A$5:$A$156,0),MATCH(AF$6,'Liste plats'!$A$5:$EX$5,0))*$D161)</f>
        <v/>
      </c>
      <c r="AG161" s="36" t="str">
        <f>IF(ISERROR(INDEX('Liste plats'!$A$5:$EX$156,MATCH('Journal cuisine'!$B161,'Liste plats'!$A$5:$A$156,0),MATCH(AG$6,'Liste plats'!$A$5:$EX$5,0))*$D161),"",INDEX('Liste plats'!$A$5:$EX$156,MATCH('Journal cuisine'!$B161,'Liste plats'!$A$5:$A$156,0),MATCH(AG$6,'Liste plats'!$A$5:$EX$5,0))*$D161)</f>
        <v/>
      </c>
      <c r="AH161" s="36" t="str">
        <f>IF(ISERROR(INDEX('Liste plats'!$A$5:$EX$156,MATCH('Journal cuisine'!$B161,'Liste plats'!$A$5:$A$156,0),MATCH(AH$6,'Liste plats'!$A$5:$EX$5,0))*$D161),"",INDEX('Liste plats'!$A$5:$EX$156,MATCH('Journal cuisine'!$B161,'Liste plats'!$A$5:$A$156,0),MATCH(AH$6,'Liste plats'!$A$5:$EX$5,0))*$D161)</f>
        <v/>
      </c>
      <c r="AI161" s="36" t="str">
        <f>IF(ISERROR(INDEX('Liste plats'!$A$5:$EX$156,MATCH('Journal cuisine'!$B161,'Liste plats'!$A$5:$A$156,0),MATCH(AI$6,'Liste plats'!$A$5:$EX$5,0))*$D161),"",INDEX('Liste plats'!$A$5:$EX$156,MATCH('Journal cuisine'!$B161,'Liste plats'!$A$5:$A$156,0),MATCH(AI$6,'Liste plats'!$A$5:$EX$5,0))*$D161)</f>
        <v/>
      </c>
      <c r="AJ161" s="36" t="str">
        <f>IF(ISERROR(INDEX('Liste plats'!$A$5:$EX$156,MATCH('Journal cuisine'!$B161,'Liste plats'!$A$5:$A$156,0),MATCH(AJ$6,'Liste plats'!$A$5:$EX$5,0))*$D161),"",INDEX('Liste plats'!$A$5:$EX$156,MATCH('Journal cuisine'!$B161,'Liste plats'!$A$5:$A$156,0),MATCH(AJ$6,'Liste plats'!$A$5:$EX$5,0))*$D161)</f>
        <v/>
      </c>
      <c r="AK161" s="36" t="str">
        <f>IF(ISERROR(INDEX('Liste plats'!$A$5:$EX$156,MATCH('Journal cuisine'!$B161,'Liste plats'!$A$5:$A$156,0),MATCH(AK$6,'Liste plats'!$A$5:$EX$5,0))*$D161),"",INDEX('Liste plats'!$A$5:$EX$156,MATCH('Journal cuisine'!$B161,'Liste plats'!$A$5:$A$156,0),MATCH(AK$6,'Liste plats'!$A$5:$EX$5,0))*$D161)</f>
        <v/>
      </c>
      <c r="AL161" s="36" t="str">
        <f>IF(ISERROR(INDEX('Liste plats'!$A$5:$EX$156,MATCH('Journal cuisine'!$B161,'Liste plats'!$A$5:$A$156,0),MATCH(AL$6,'Liste plats'!$A$5:$EX$5,0))*$D161),"",INDEX('Liste plats'!$A$5:$EX$156,MATCH('Journal cuisine'!$B161,'Liste plats'!$A$5:$A$156,0),MATCH(AL$6,'Liste plats'!$A$5:$EX$5,0))*$D161)</f>
        <v/>
      </c>
      <c r="AM161" s="36" t="str">
        <f>IF(ISERROR(INDEX('Liste plats'!$A$5:$EX$156,MATCH('Journal cuisine'!$B161,'Liste plats'!$A$5:$A$156,0),MATCH(AM$6,'Liste plats'!$A$5:$EX$5,0))*$D161),"",INDEX('Liste plats'!$A$5:$EX$156,MATCH('Journal cuisine'!$B161,'Liste plats'!$A$5:$A$156,0),MATCH(AM$6,'Liste plats'!$A$5:$EX$5,0))*$D161)</f>
        <v/>
      </c>
      <c r="AN161" s="36" t="str">
        <f>IF(ISERROR(INDEX('Liste plats'!$A$5:$EX$156,MATCH('Journal cuisine'!$B161,'Liste plats'!$A$5:$A$156,0),MATCH(AN$6,'Liste plats'!$A$5:$EX$5,0))*$D161),"",INDEX('Liste plats'!$A$5:$EX$156,MATCH('Journal cuisine'!$B161,'Liste plats'!$A$5:$A$156,0),MATCH(AN$6,'Liste plats'!$A$5:$EX$5,0))*$D161)</f>
        <v/>
      </c>
      <c r="AO161" s="36" t="str">
        <f>IF(ISERROR(INDEX('Liste plats'!$A$5:$EX$156,MATCH('Journal cuisine'!$B161,'Liste plats'!$A$5:$A$156,0),MATCH(AO$6,'Liste plats'!$A$5:$EX$5,0))*$D161),"",INDEX('Liste plats'!$A$5:$EX$156,MATCH('Journal cuisine'!$B161,'Liste plats'!$A$5:$A$156,0),MATCH(AO$6,'Liste plats'!$A$5:$EX$5,0))*$D161)</f>
        <v/>
      </c>
      <c r="AP161" s="36" t="str">
        <f>IF(ISERROR(INDEX('Liste plats'!$A$5:$EX$156,MATCH('Journal cuisine'!$B161,'Liste plats'!$A$5:$A$156,0),MATCH(AP$6,'Liste plats'!$A$5:$EX$5,0))*$D161),"",INDEX('Liste plats'!$A$5:$EX$156,MATCH('Journal cuisine'!$B161,'Liste plats'!$A$5:$A$156,0),MATCH(AP$6,'Liste plats'!$A$5:$EX$5,0))*$D161)</f>
        <v/>
      </c>
      <c r="AQ161" s="36" t="str">
        <f>IF(ISERROR(INDEX('Liste plats'!$A$5:$EX$156,MATCH('Journal cuisine'!$B161,'Liste plats'!$A$5:$A$156,0),MATCH(AQ$6,'Liste plats'!$A$5:$EX$5,0))*$D161),"",INDEX('Liste plats'!$A$5:$EX$156,MATCH('Journal cuisine'!$B161,'Liste plats'!$A$5:$A$156,0),MATCH(AQ$6,'Liste plats'!$A$5:$EX$5,0))*$D161)</f>
        <v/>
      </c>
      <c r="AR161" s="36" t="str">
        <f>IF(ISERROR(INDEX('Liste plats'!$A$5:$EX$156,MATCH('Journal cuisine'!$B161,'Liste plats'!$A$5:$A$156,0),MATCH(AR$6,'Liste plats'!$A$5:$EX$5,0))*$D161),"",INDEX('Liste plats'!$A$5:$EX$156,MATCH('Journal cuisine'!$B161,'Liste plats'!$A$5:$A$156,0),MATCH(AR$6,'Liste plats'!$A$5:$EX$5,0))*$D161)</f>
        <v/>
      </c>
      <c r="AS161" s="36" t="str">
        <f>IF(ISERROR(INDEX('Liste plats'!$A$5:$EX$156,MATCH('Journal cuisine'!$B161,'Liste plats'!$A$5:$A$156,0),MATCH(AS$6,'Liste plats'!$A$5:$EX$5,0))*$D161),"",INDEX('Liste plats'!$A$5:$EX$156,MATCH('Journal cuisine'!$B161,'Liste plats'!$A$5:$A$156,0),MATCH(AS$6,'Liste plats'!$A$5:$EX$5,0))*$D161)</f>
        <v/>
      </c>
      <c r="AT161" s="36" t="str">
        <f>IF(ISERROR(INDEX('Liste plats'!$A$5:$EX$156,MATCH('Journal cuisine'!$B161,'Liste plats'!$A$5:$A$156,0),MATCH(AT$6,'Liste plats'!$A$5:$EX$5,0))*$D161),"",INDEX('Liste plats'!$A$5:$EX$156,MATCH('Journal cuisine'!$B161,'Liste plats'!$A$5:$A$156,0),MATCH(AT$6,'Liste plats'!$A$5:$EX$5,0))*$D161)</f>
        <v/>
      </c>
      <c r="AU161" s="36" t="str">
        <f>IF(ISERROR(INDEX('Liste plats'!$A$5:$EX$156,MATCH('Journal cuisine'!$B161,'Liste plats'!$A$5:$A$156,0),MATCH(AU$6,'Liste plats'!$A$5:$EX$5,0))*$D161),"",INDEX('Liste plats'!$A$5:$EX$156,MATCH('Journal cuisine'!$B161,'Liste plats'!$A$5:$A$156,0),MATCH(AU$6,'Liste plats'!$A$5:$EX$5,0))*$D161)</f>
        <v/>
      </c>
      <c r="AV161" s="36" t="str">
        <f>IF(ISERROR(INDEX('Liste plats'!$A$5:$EX$156,MATCH('Journal cuisine'!$B161,'Liste plats'!$A$5:$A$156,0),MATCH(AV$6,'Liste plats'!$A$5:$EX$5,0))*$D161),"",INDEX('Liste plats'!$A$5:$EX$156,MATCH('Journal cuisine'!$B161,'Liste plats'!$A$5:$A$156,0),MATCH(AV$6,'Liste plats'!$A$5:$EX$5,0))*$D161)</f>
        <v/>
      </c>
      <c r="AW161" s="36" t="str">
        <f>IF(ISERROR(INDEX('Liste plats'!$A$5:$EX$156,MATCH('Journal cuisine'!$B161,'Liste plats'!$A$5:$A$156,0),MATCH(AW$6,'Liste plats'!$A$5:$EX$5,0))*$D161),"",INDEX('Liste plats'!$A$5:$EX$156,MATCH('Journal cuisine'!$B161,'Liste plats'!$A$5:$A$156,0),MATCH(AW$6,'Liste plats'!$A$5:$EX$5,0))*$D161)</f>
        <v/>
      </c>
      <c r="AX161" s="36" t="str">
        <f>IF(ISERROR(INDEX('Liste plats'!$A$5:$EX$156,MATCH('Journal cuisine'!$B161,'Liste plats'!$A$5:$A$156,0),MATCH(AX$6,'Liste plats'!$A$5:$EX$5,0))*$D161),"",INDEX('Liste plats'!$A$5:$EX$156,MATCH('Journal cuisine'!$B161,'Liste plats'!$A$5:$A$156,0),MATCH(AX$6,'Liste plats'!$A$5:$EX$5,0))*$D161)</f>
        <v/>
      </c>
      <c r="AY161" s="36" t="str">
        <f>IF(ISERROR(INDEX('Liste plats'!$A$5:$EX$156,MATCH('Journal cuisine'!$B161,'Liste plats'!$A$5:$A$156,0),MATCH(AY$6,'Liste plats'!$A$5:$EX$5,0))*$D161),"",INDEX('Liste plats'!$A$5:$EX$156,MATCH('Journal cuisine'!$B161,'Liste plats'!$A$5:$A$156,0),MATCH(AY$6,'Liste plats'!$A$5:$EX$5,0))*$D161)</f>
        <v/>
      </c>
      <c r="AZ161" s="36" t="str">
        <f>IF(ISERROR(INDEX('Liste plats'!$A$5:$EX$156,MATCH('Journal cuisine'!$B161,'Liste plats'!$A$5:$A$156,0),MATCH(AZ$6,'Liste plats'!$A$5:$EX$5,0))*$D161),"",INDEX('Liste plats'!$A$5:$EX$156,MATCH('Journal cuisine'!$B161,'Liste plats'!$A$5:$A$156,0),MATCH(AZ$6,'Liste plats'!$A$5:$EX$5,0))*$D161)</f>
        <v/>
      </c>
      <c r="BA161" s="36" t="str">
        <f>IF(ISERROR(INDEX('Liste plats'!$A$5:$EX$156,MATCH('Journal cuisine'!$B161,'Liste plats'!$A$5:$A$156,0),MATCH(BA$6,'Liste plats'!$A$5:$EX$5,0))*$D161),"",INDEX('Liste plats'!$A$5:$EX$156,MATCH('Journal cuisine'!$B161,'Liste plats'!$A$5:$A$156,0),MATCH(BA$6,'Liste plats'!$A$5:$EX$5,0))*$D161)</f>
        <v/>
      </c>
      <c r="BB161" s="36" t="str">
        <f>IF(ISERROR(INDEX('Liste plats'!$A$5:$EX$156,MATCH('Journal cuisine'!$B161,'Liste plats'!$A$5:$A$156,0),MATCH(BB$6,'Liste plats'!$A$5:$EX$5,0))*$D161),"",INDEX('Liste plats'!$A$5:$EX$156,MATCH('Journal cuisine'!$B161,'Liste plats'!$A$5:$A$156,0),MATCH(BB$6,'Liste plats'!$A$5:$EX$5,0))*$D161)</f>
        <v/>
      </c>
      <c r="BC161" s="36" t="str">
        <f>IF(ISERROR(INDEX('Liste plats'!$A$5:$EX$156,MATCH('Journal cuisine'!$B161,'Liste plats'!$A$5:$A$156,0),MATCH(BC$6,'Liste plats'!$A$5:$EX$5,0))*$D161),"",INDEX('Liste plats'!$A$5:$EX$156,MATCH('Journal cuisine'!$B161,'Liste plats'!$A$5:$A$156,0),MATCH(BC$6,'Liste plats'!$A$5:$EX$5,0))*$D161)</f>
        <v/>
      </c>
      <c r="BD161" s="36" t="str">
        <f>IF(ISERROR(INDEX('Liste plats'!$A$5:$EX$156,MATCH('Journal cuisine'!$B161,'Liste plats'!$A$5:$A$156,0),MATCH(BD$6,'Liste plats'!$A$5:$EX$5,0))*$D161),"",INDEX('Liste plats'!$A$5:$EX$156,MATCH('Journal cuisine'!$B161,'Liste plats'!$A$5:$A$156,0),MATCH(BD$6,'Liste plats'!$A$5:$EX$5,0))*$D161)</f>
        <v/>
      </c>
      <c r="BE161" s="36" t="str">
        <f>IF(ISERROR(INDEX('Liste plats'!$A$5:$EX$156,MATCH('Journal cuisine'!$B161,'Liste plats'!$A$5:$A$156,0),MATCH(BE$6,'Liste plats'!$A$5:$EX$5,0))*$D161),"",INDEX('Liste plats'!$A$5:$EX$156,MATCH('Journal cuisine'!$B161,'Liste plats'!$A$5:$A$156,0),MATCH(BE$6,'Liste plats'!$A$5:$EX$5,0))*$D161)</f>
        <v/>
      </c>
      <c r="BF161" s="36" t="str">
        <f>IF(ISERROR(INDEX('Liste plats'!$A$5:$EX$156,MATCH('Journal cuisine'!$B161,'Liste plats'!$A$5:$A$156,0),MATCH(BF$6,'Liste plats'!$A$5:$EX$5,0))*$D161),"",INDEX('Liste plats'!$A$5:$EX$156,MATCH('Journal cuisine'!$B161,'Liste plats'!$A$5:$A$156,0),MATCH(BF$6,'Liste plats'!$A$5:$EX$5,0))*$D161)</f>
        <v/>
      </c>
      <c r="BG161" s="36" t="str">
        <f>IF(ISERROR(INDEX('Liste plats'!$A$5:$EX$156,MATCH('Journal cuisine'!$B161,'Liste plats'!$A$5:$A$156,0),MATCH(BG$6,'Liste plats'!$A$5:$EX$5,0))*$D161),"",INDEX('Liste plats'!$A$5:$EX$156,MATCH('Journal cuisine'!$B161,'Liste plats'!$A$5:$A$156,0),MATCH(BG$6,'Liste plats'!$A$5:$EX$5,0))*$D161)</f>
        <v/>
      </c>
      <c r="BH161" s="36" t="str">
        <f>IF(ISERROR(INDEX('Liste plats'!$A$5:$EX$156,MATCH('Journal cuisine'!$B161,'Liste plats'!$A$5:$A$156,0),MATCH(BH$6,'Liste plats'!$A$5:$EX$5,0))*$D161),"",INDEX('Liste plats'!$A$5:$EX$156,MATCH('Journal cuisine'!$B161,'Liste plats'!$A$5:$A$156,0),MATCH(BH$6,'Liste plats'!$A$5:$EX$5,0))*$D161)</f>
        <v/>
      </c>
      <c r="BI161" s="36" t="str">
        <f>IF(ISERROR(INDEX('Liste plats'!$A$5:$EX$156,MATCH('Journal cuisine'!$B161,'Liste plats'!$A$5:$A$156,0),MATCH(BI$6,'Liste plats'!$A$5:$EX$5,0))*$D161),"",INDEX('Liste plats'!$A$5:$EX$156,MATCH('Journal cuisine'!$B161,'Liste plats'!$A$5:$A$156,0),MATCH(BI$6,'Liste plats'!$A$5:$EX$5,0))*$D161)</f>
        <v/>
      </c>
      <c r="BJ161" s="36" t="str">
        <f>IF(ISERROR(INDEX('Liste plats'!$A$5:$EX$156,MATCH('Journal cuisine'!$B161,'Liste plats'!$A$5:$A$156,0),MATCH(BJ$6,'Liste plats'!$A$5:$EX$5,0))*$D161),"",INDEX('Liste plats'!$A$5:$EX$156,MATCH('Journal cuisine'!$B161,'Liste plats'!$A$5:$A$156,0),MATCH(BJ$6,'Liste plats'!$A$5:$EX$5,0))*$D161)</f>
        <v/>
      </c>
      <c r="BK161" s="36" t="str">
        <f>IF(ISERROR(INDEX('Liste plats'!$A$5:$EX$156,MATCH('Journal cuisine'!$B161,'Liste plats'!$A$5:$A$156,0),MATCH(BK$6,'Liste plats'!$A$5:$EX$5,0))*$D161),"",INDEX('Liste plats'!$A$5:$EX$156,MATCH('Journal cuisine'!$B161,'Liste plats'!$A$5:$A$156,0),MATCH(BK$6,'Liste plats'!$A$5:$EX$5,0))*$D161)</f>
        <v/>
      </c>
      <c r="BL161" s="36" t="str">
        <f>IF(ISERROR(INDEX('Liste plats'!$A$5:$EX$156,MATCH('Journal cuisine'!$B161,'Liste plats'!$A$5:$A$156,0),MATCH(BL$6,'Liste plats'!$A$5:$EX$5,0))*$D161),"",INDEX('Liste plats'!$A$5:$EX$156,MATCH('Journal cuisine'!$B161,'Liste plats'!$A$5:$A$156,0),MATCH(BL$6,'Liste plats'!$A$5:$EX$5,0))*$D161)</f>
        <v/>
      </c>
      <c r="BM161" s="36" t="str">
        <f>IF(ISERROR(INDEX('Liste plats'!$A$5:$EX$156,MATCH('Journal cuisine'!$B161,'Liste plats'!$A$5:$A$156,0),MATCH(BM$6,'Liste plats'!$A$5:$EX$5,0))*$D161),"",INDEX('Liste plats'!$A$5:$EX$156,MATCH('Journal cuisine'!$B161,'Liste plats'!$A$5:$A$156,0),MATCH(BM$6,'Liste plats'!$A$5:$EX$5,0))*$D161)</f>
        <v/>
      </c>
      <c r="BN161" s="36" t="str">
        <f>IF(ISERROR(INDEX('Liste plats'!$A$5:$EX$156,MATCH('Journal cuisine'!$B161,'Liste plats'!$A$5:$A$156,0),MATCH(BN$6,'Liste plats'!$A$5:$EX$5,0))*$D161),"",INDEX('Liste plats'!$A$5:$EX$156,MATCH('Journal cuisine'!$B161,'Liste plats'!$A$5:$A$156,0),MATCH(BN$6,'Liste plats'!$A$5:$EX$5,0))*$D161)</f>
        <v/>
      </c>
      <c r="BO161" s="36" t="str">
        <f>IF(ISERROR(INDEX('Liste plats'!$A$5:$EX$156,MATCH('Journal cuisine'!$B161,'Liste plats'!$A$5:$A$156,0),MATCH(BO$6,'Liste plats'!$A$5:$EX$5,0))*$D161),"",INDEX('Liste plats'!$A$5:$EX$156,MATCH('Journal cuisine'!$B161,'Liste plats'!$A$5:$A$156,0),MATCH(BO$6,'Liste plats'!$A$5:$EX$5,0))*$D161)</f>
        <v/>
      </c>
      <c r="BP161" s="36" t="str">
        <f>IF(ISERROR(INDEX('Liste plats'!$A$5:$EX$156,MATCH('Journal cuisine'!$B161,'Liste plats'!$A$5:$A$156,0),MATCH(BP$6,'Liste plats'!$A$5:$EX$5,0))*$D161),"",INDEX('Liste plats'!$A$5:$EX$156,MATCH('Journal cuisine'!$B161,'Liste plats'!$A$5:$A$156,0),MATCH(BP$6,'Liste plats'!$A$5:$EX$5,0))*$D161)</f>
        <v/>
      </c>
      <c r="BQ161" s="36" t="str">
        <f>IF(ISERROR(INDEX('Liste plats'!$A$5:$EX$156,MATCH('Journal cuisine'!$B161,'Liste plats'!$A$5:$A$156,0),MATCH(BQ$6,'Liste plats'!$A$5:$EX$5,0))*$D161),"",INDEX('Liste plats'!$A$5:$EX$156,MATCH('Journal cuisine'!$B161,'Liste plats'!$A$5:$A$156,0),MATCH(BQ$6,'Liste plats'!$A$5:$EX$5,0))*$D161)</f>
        <v/>
      </c>
      <c r="BR161" s="36" t="str">
        <f>IF(ISERROR(INDEX('Liste plats'!$A$5:$EX$156,MATCH('Journal cuisine'!$B161,'Liste plats'!$A$5:$A$156,0),MATCH(BR$6,'Liste plats'!$A$5:$EX$5,0))*$D161),"",INDEX('Liste plats'!$A$5:$EX$156,MATCH('Journal cuisine'!$B161,'Liste plats'!$A$5:$A$156,0),MATCH(BR$6,'Liste plats'!$A$5:$EX$5,0))*$D161)</f>
        <v/>
      </c>
      <c r="BS161" s="36" t="str">
        <f>IF(ISERROR(INDEX('Liste plats'!$A$5:$EX$156,MATCH('Journal cuisine'!$B161,'Liste plats'!$A$5:$A$156,0),MATCH(BS$6,'Liste plats'!$A$5:$EX$5,0))*$D161),"",INDEX('Liste plats'!$A$5:$EX$156,MATCH('Journal cuisine'!$B161,'Liste plats'!$A$5:$A$156,0),MATCH(BS$6,'Liste plats'!$A$5:$EX$5,0))*$D161)</f>
        <v/>
      </c>
      <c r="BT161" s="36" t="str">
        <f>IF(ISERROR(INDEX('Liste plats'!$A$5:$EX$156,MATCH('Journal cuisine'!$B161,'Liste plats'!$A$5:$A$156,0),MATCH(BT$6,'Liste plats'!$A$5:$EX$5,0))*$D161),"",INDEX('Liste plats'!$A$5:$EX$156,MATCH('Journal cuisine'!$B161,'Liste plats'!$A$5:$A$156,0),MATCH(BT$6,'Liste plats'!$A$5:$EX$5,0))*$D161)</f>
        <v/>
      </c>
      <c r="BU161" s="36" t="str">
        <f>IF(ISERROR(INDEX('Liste plats'!$A$5:$EX$156,MATCH('Journal cuisine'!$B161,'Liste plats'!$A$5:$A$156,0),MATCH(BU$6,'Liste plats'!$A$5:$EX$5,0))*$D161),"",INDEX('Liste plats'!$A$5:$EX$156,MATCH('Journal cuisine'!$B161,'Liste plats'!$A$5:$A$156,0),MATCH(BU$6,'Liste plats'!$A$5:$EX$5,0))*$D161)</f>
        <v/>
      </c>
      <c r="BV161" s="36" t="str">
        <f>IF(ISERROR(INDEX('Liste plats'!$A$5:$EX$156,MATCH('Journal cuisine'!$B161,'Liste plats'!$A$5:$A$156,0),MATCH(BV$6,'Liste plats'!$A$5:$EX$5,0))*$D161),"",INDEX('Liste plats'!$A$5:$EX$156,MATCH('Journal cuisine'!$B161,'Liste plats'!$A$5:$A$156,0),MATCH(BV$6,'Liste plats'!$A$5:$EX$5,0))*$D161)</f>
        <v/>
      </c>
      <c r="BW161" s="36" t="str">
        <f>IF(ISERROR(INDEX('Liste plats'!$A$5:$EX$156,MATCH('Journal cuisine'!$B161,'Liste plats'!$A$5:$A$156,0),MATCH(BW$6,'Liste plats'!$A$5:$EX$5,0))*$D161),"",INDEX('Liste plats'!$A$5:$EX$156,MATCH('Journal cuisine'!$B161,'Liste plats'!$A$5:$A$156,0),MATCH(BW$6,'Liste plats'!$A$5:$EX$5,0))*$D161)</f>
        <v/>
      </c>
      <c r="BX161" s="36" t="str">
        <f>IF(ISERROR(INDEX('Liste plats'!$A$5:$EX$156,MATCH('Journal cuisine'!$B161,'Liste plats'!$A$5:$A$156,0),MATCH(BX$6,'Liste plats'!$A$5:$EX$5,0))*$D161),"",INDEX('Liste plats'!$A$5:$EX$156,MATCH('Journal cuisine'!$B161,'Liste plats'!$A$5:$A$156,0),MATCH(BX$6,'Liste plats'!$A$5:$EX$5,0))*$D161)</f>
        <v/>
      </c>
      <c r="BY161" s="36" t="str">
        <f>IF(ISERROR(INDEX('Liste plats'!$A$5:$EX$156,MATCH('Journal cuisine'!$B161,'Liste plats'!$A$5:$A$156,0),MATCH(BY$6,'Liste plats'!$A$5:$EX$5,0))*$D161),"",INDEX('Liste plats'!$A$5:$EX$156,MATCH('Journal cuisine'!$B161,'Liste plats'!$A$5:$A$156,0),MATCH(BY$6,'Liste plats'!$A$5:$EX$5,0))*$D161)</f>
        <v/>
      </c>
      <c r="BZ161" s="36" t="str">
        <f>IF(ISERROR(INDEX('Liste plats'!$A$5:$EX$156,MATCH('Journal cuisine'!$B161,'Liste plats'!$A$5:$A$156,0),MATCH(BZ$6,'Liste plats'!$A$5:$EX$5,0))*$D161),"",INDEX('Liste plats'!$A$5:$EX$156,MATCH('Journal cuisine'!$B161,'Liste plats'!$A$5:$A$156,0),MATCH(BZ$6,'Liste plats'!$A$5:$EX$5,0))*$D161)</f>
        <v/>
      </c>
      <c r="CA161" s="36" t="str">
        <f>IF(ISERROR(INDEX('Liste plats'!$A$5:$EX$156,MATCH('Journal cuisine'!$B161,'Liste plats'!$A$5:$A$156,0),MATCH(CA$6,'Liste plats'!$A$5:$EX$5,0))*$D161),"",INDEX('Liste plats'!$A$5:$EX$156,MATCH('Journal cuisine'!$B161,'Liste plats'!$A$5:$A$156,0),MATCH(CA$6,'Liste plats'!$A$5:$EX$5,0))*$D161)</f>
        <v/>
      </c>
      <c r="CB161" s="36" t="str">
        <f>IF(ISERROR(INDEX('Liste plats'!$A$5:$EX$156,MATCH('Journal cuisine'!$B161,'Liste plats'!$A$5:$A$156,0),MATCH(CB$6,'Liste plats'!$A$5:$EX$5,0))*$D161),"",INDEX('Liste plats'!$A$5:$EX$156,MATCH('Journal cuisine'!$B161,'Liste plats'!$A$5:$A$156,0),MATCH(CB$6,'Liste plats'!$A$5:$EX$5,0))*$D161)</f>
        <v/>
      </c>
      <c r="CC161" s="36" t="str">
        <f>IF(ISERROR(INDEX('Liste plats'!$A$5:$EX$156,MATCH('Journal cuisine'!$B161,'Liste plats'!$A$5:$A$156,0),MATCH(CC$6,'Liste plats'!$A$5:$EX$5,0))*$D161),"",INDEX('Liste plats'!$A$5:$EX$156,MATCH('Journal cuisine'!$B161,'Liste plats'!$A$5:$A$156,0),MATCH(CC$6,'Liste plats'!$A$5:$EX$5,0))*$D161)</f>
        <v/>
      </c>
      <c r="CD161" s="36" t="str">
        <f>IF(ISERROR(INDEX('Liste plats'!$A$5:$EX$156,MATCH('Journal cuisine'!$B161,'Liste plats'!$A$5:$A$156,0),MATCH(CD$6,'Liste plats'!$A$5:$EX$5,0))*$D161),"",INDEX('Liste plats'!$A$5:$EX$156,MATCH('Journal cuisine'!$B161,'Liste plats'!$A$5:$A$156,0),MATCH(CD$6,'Liste plats'!$A$5:$EX$5,0))*$D161)</f>
        <v/>
      </c>
      <c r="CE161" s="36" t="str">
        <f>IF(ISERROR(INDEX('Liste plats'!$A$5:$EX$156,MATCH('Journal cuisine'!$B161,'Liste plats'!$A$5:$A$156,0),MATCH(CE$6,'Liste plats'!$A$5:$EX$5,0))*$D161),"",INDEX('Liste plats'!$A$5:$EX$156,MATCH('Journal cuisine'!$B161,'Liste plats'!$A$5:$A$156,0),MATCH(CE$6,'Liste plats'!$A$5:$EX$5,0))*$D161)</f>
        <v/>
      </c>
      <c r="CF161" s="36" t="str">
        <f>IF(ISERROR(INDEX('Liste plats'!$A$5:$EX$156,MATCH('Journal cuisine'!$B161,'Liste plats'!$A$5:$A$156,0),MATCH(CF$6,'Liste plats'!$A$5:$EX$5,0))*$D161),"",INDEX('Liste plats'!$A$5:$EX$156,MATCH('Journal cuisine'!$B161,'Liste plats'!$A$5:$A$156,0),MATCH(CF$6,'Liste plats'!$A$5:$EX$5,0))*$D161)</f>
        <v/>
      </c>
      <c r="CG161" s="36" t="str">
        <f>IF(ISERROR(INDEX('Liste plats'!$A$5:$EX$156,MATCH('Journal cuisine'!$B161,'Liste plats'!$A$5:$A$156,0),MATCH(CG$6,'Liste plats'!$A$5:$EX$5,0))*$D161),"",INDEX('Liste plats'!$A$5:$EX$156,MATCH('Journal cuisine'!$B161,'Liste plats'!$A$5:$A$156,0),MATCH(CG$6,'Liste plats'!$A$5:$EX$5,0))*$D161)</f>
        <v/>
      </c>
      <c r="CH161" s="36" t="str">
        <f>IF(ISERROR(INDEX('Liste plats'!$A$5:$EX$156,MATCH('Journal cuisine'!$B161,'Liste plats'!$A$5:$A$156,0),MATCH(CH$6,'Liste plats'!$A$5:$EX$5,0))*$D161),"",INDEX('Liste plats'!$A$5:$EX$156,MATCH('Journal cuisine'!$B161,'Liste plats'!$A$5:$A$156,0),MATCH(CH$6,'Liste plats'!$A$5:$EX$5,0))*$D161)</f>
        <v/>
      </c>
      <c r="CI161" s="36" t="str">
        <f>IF(ISERROR(INDEX('Liste plats'!$A$5:$EX$156,MATCH('Journal cuisine'!$B161,'Liste plats'!$A$5:$A$156,0),MATCH(CI$6,'Liste plats'!$A$5:$EX$5,0))*$D161),"",INDEX('Liste plats'!$A$5:$EX$156,MATCH('Journal cuisine'!$B161,'Liste plats'!$A$5:$A$156,0),MATCH(CI$6,'Liste plats'!$A$5:$EX$5,0))*$D161)</f>
        <v/>
      </c>
      <c r="CJ161" s="36" t="str">
        <f>IF(ISERROR(INDEX('Liste plats'!$A$5:$EX$156,MATCH('Journal cuisine'!$B161,'Liste plats'!$A$5:$A$156,0),MATCH(CJ$6,'Liste plats'!$A$5:$EX$5,0))*$D161),"",INDEX('Liste plats'!$A$5:$EX$156,MATCH('Journal cuisine'!$B161,'Liste plats'!$A$5:$A$156,0),MATCH(CJ$6,'Liste plats'!$A$5:$EX$5,0))*$D161)</f>
        <v/>
      </c>
      <c r="CK161" s="36" t="str">
        <f>IF(ISERROR(INDEX('Liste plats'!$A$5:$EX$156,MATCH('Journal cuisine'!$B161,'Liste plats'!$A$5:$A$156,0),MATCH(CK$6,'Liste plats'!$A$5:$EX$5,0))*$D161),"",INDEX('Liste plats'!$A$5:$EX$156,MATCH('Journal cuisine'!$B161,'Liste plats'!$A$5:$A$156,0),MATCH(CK$6,'Liste plats'!$A$5:$EX$5,0))*$D161)</f>
        <v/>
      </c>
      <c r="CL161" s="36" t="str">
        <f>IF(ISERROR(INDEX('Liste plats'!$A$5:$EX$156,MATCH('Journal cuisine'!$B161,'Liste plats'!$A$5:$A$156,0),MATCH(CL$6,'Liste plats'!$A$5:$EX$5,0))*$D161),"",INDEX('Liste plats'!$A$5:$EX$156,MATCH('Journal cuisine'!$B161,'Liste plats'!$A$5:$A$156,0),MATCH(CL$6,'Liste plats'!$A$5:$EX$5,0))*$D161)</f>
        <v/>
      </c>
      <c r="CM161" s="36" t="str">
        <f>IF(ISERROR(INDEX('Liste plats'!$A$5:$EX$156,MATCH('Journal cuisine'!$B161,'Liste plats'!$A$5:$A$156,0),MATCH(CM$6,'Liste plats'!$A$5:$EX$5,0))*$D161),"",INDEX('Liste plats'!$A$5:$EX$156,MATCH('Journal cuisine'!$B161,'Liste plats'!$A$5:$A$156,0),MATCH(CM$6,'Liste plats'!$A$5:$EX$5,0))*$D161)</f>
        <v/>
      </c>
      <c r="CN161" s="36" t="str">
        <f>IF(ISERROR(INDEX('Liste plats'!$A$5:$EX$156,MATCH('Journal cuisine'!$B161,'Liste plats'!$A$5:$A$156,0),MATCH(CN$6,'Liste plats'!$A$5:$EX$5,0))*$D161),"",INDEX('Liste plats'!$A$5:$EX$156,MATCH('Journal cuisine'!$B161,'Liste plats'!$A$5:$A$156,0),MATCH(CN$6,'Liste plats'!$A$5:$EX$5,0))*$D161)</f>
        <v/>
      </c>
      <c r="CO161" s="36" t="str">
        <f>IF(ISERROR(INDEX('Liste plats'!$A$5:$EX$156,MATCH('Journal cuisine'!$B161,'Liste plats'!$A$5:$A$156,0),MATCH(CO$6,'Liste plats'!$A$5:$EX$5,0))*$D161),"",INDEX('Liste plats'!$A$5:$EX$156,MATCH('Journal cuisine'!$B161,'Liste plats'!$A$5:$A$156,0),MATCH(CO$6,'Liste plats'!$A$5:$EX$5,0))*$D161)</f>
        <v/>
      </c>
      <c r="CP161" s="36" t="str">
        <f>IF(ISERROR(INDEX('Liste plats'!$A$5:$EX$156,MATCH('Journal cuisine'!$B161,'Liste plats'!$A$5:$A$156,0),MATCH(CP$6,'Liste plats'!$A$5:$EX$5,0))*$D161),"",INDEX('Liste plats'!$A$5:$EX$156,MATCH('Journal cuisine'!$B161,'Liste plats'!$A$5:$A$156,0),MATCH(CP$6,'Liste plats'!$A$5:$EX$5,0))*$D161)</f>
        <v/>
      </c>
      <c r="CQ161" s="36" t="str">
        <f>IF(ISERROR(INDEX('Liste plats'!$A$5:$EX$156,MATCH('Journal cuisine'!$B161,'Liste plats'!$A$5:$A$156,0),MATCH(CQ$6,'Liste plats'!$A$5:$EX$5,0))*$D161),"",INDEX('Liste plats'!$A$5:$EX$156,MATCH('Journal cuisine'!$B161,'Liste plats'!$A$5:$A$156,0),MATCH(CQ$6,'Liste plats'!$A$5:$EX$5,0))*$D161)</f>
        <v/>
      </c>
      <c r="CR161" s="36" t="str">
        <f>IF(ISERROR(INDEX('Liste plats'!$A$5:$EX$156,MATCH('Journal cuisine'!$B161,'Liste plats'!$A$5:$A$156,0),MATCH(CR$6,'Liste plats'!$A$5:$EX$5,0))*$D161),"",INDEX('Liste plats'!$A$5:$EX$156,MATCH('Journal cuisine'!$B161,'Liste plats'!$A$5:$A$156,0),MATCH(CR$6,'Liste plats'!$A$5:$EX$5,0))*$D161)</f>
        <v/>
      </c>
      <c r="CS161" s="36" t="str">
        <f>IF(ISERROR(INDEX('Liste plats'!$A$5:$EX$156,MATCH('Journal cuisine'!$B161,'Liste plats'!$A$5:$A$156,0),MATCH(CS$6,'Liste plats'!$A$5:$EX$5,0))*$D161),"",INDEX('Liste plats'!$A$5:$EX$156,MATCH('Journal cuisine'!$B161,'Liste plats'!$A$5:$A$156,0),MATCH(CS$6,'Liste plats'!$A$5:$EX$5,0))*$D161)</f>
        <v/>
      </c>
      <c r="CT161" s="36" t="str">
        <f>IF(ISERROR(INDEX('Liste plats'!$A$5:$EX$156,MATCH('Journal cuisine'!$B161,'Liste plats'!$A$5:$A$156,0),MATCH(CT$6,'Liste plats'!$A$5:$EX$5,0))*$D161),"",INDEX('Liste plats'!$A$5:$EX$156,MATCH('Journal cuisine'!$B161,'Liste plats'!$A$5:$A$156,0),MATCH(CT$6,'Liste plats'!$A$5:$EX$5,0))*$D161)</f>
        <v/>
      </c>
      <c r="CU161" s="36" t="str">
        <f>IF(ISERROR(INDEX('Liste plats'!$A$5:$EX$156,MATCH('Journal cuisine'!$B161,'Liste plats'!$A$5:$A$156,0),MATCH(CU$6,'Liste plats'!$A$5:$EX$5,0))*$D161),"",INDEX('Liste plats'!$A$5:$EX$156,MATCH('Journal cuisine'!$B161,'Liste plats'!$A$5:$A$156,0),MATCH(CU$6,'Liste plats'!$A$5:$EX$5,0))*$D161)</f>
        <v/>
      </c>
      <c r="CV161" s="36" t="str">
        <f>IF(ISERROR(INDEX('Liste plats'!$A$5:$EX$156,MATCH('Journal cuisine'!$B161,'Liste plats'!$A$5:$A$156,0),MATCH(CV$6,'Liste plats'!$A$5:$EX$5,0))*$D161),"",INDEX('Liste plats'!$A$5:$EX$156,MATCH('Journal cuisine'!$B161,'Liste plats'!$A$5:$A$156,0),MATCH(CV$6,'Liste plats'!$A$5:$EX$5,0))*$D161)</f>
        <v/>
      </c>
      <c r="CW161" s="36" t="str">
        <f>IF(ISERROR(INDEX('Liste plats'!$A$5:$EX$156,MATCH('Journal cuisine'!$B161,'Liste plats'!$A$5:$A$156,0),MATCH(CW$6,'Liste plats'!$A$5:$EX$5,0))*$D161),"",INDEX('Liste plats'!$A$5:$EX$156,MATCH('Journal cuisine'!$B161,'Liste plats'!$A$5:$A$156,0),MATCH(CW$6,'Liste plats'!$A$5:$EX$5,0))*$D161)</f>
        <v/>
      </c>
      <c r="CX161" s="36" t="str">
        <f>IF(ISERROR(INDEX('Liste plats'!$A$5:$EX$156,MATCH('Journal cuisine'!$B161,'Liste plats'!$A$5:$A$156,0),MATCH(CX$6,'Liste plats'!$A$5:$EX$5,0))*$D161),"",INDEX('Liste plats'!$A$5:$EX$156,MATCH('Journal cuisine'!$B161,'Liste plats'!$A$5:$A$156,0),MATCH(CX$6,'Liste plats'!$A$5:$EX$5,0))*$D161)</f>
        <v/>
      </c>
      <c r="CY161" s="36" t="str">
        <f>IF(ISERROR(INDEX('Liste plats'!$A$5:$EX$156,MATCH('Journal cuisine'!$B161,'Liste plats'!$A$5:$A$156,0),MATCH(CY$6,'Liste plats'!$A$5:$EX$5,0))*$D161),"",INDEX('Liste plats'!$A$5:$EX$156,MATCH('Journal cuisine'!$B161,'Liste plats'!$A$5:$A$156,0),MATCH(CY$6,'Liste plats'!$A$5:$EX$5,0))*$D161)</f>
        <v/>
      </c>
      <c r="CZ161" s="36" t="str">
        <f>IF(ISERROR(INDEX('Liste plats'!$A$5:$EX$156,MATCH('Journal cuisine'!$B161,'Liste plats'!$A$5:$A$156,0),MATCH(CZ$6,'Liste plats'!$A$5:$EX$5,0))*$D161),"",INDEX('Liste plats'!$A$5:$EX$156,MATCH('Journal cuisine'!$B161,'Liste plats'!$A$5:$A$156,0),MATCH(CZ$6,'Liste plats'!$A$5:$EX$5,0))*$D161)</f>
        <v/>
      </c>
      <c r="DA161" s="36" t="str">
        <f>IF(ISERROR(INDEX('Liste plats'!$A$5:$EX$156,MATCH('Journal cuisine'!$B161,'Liste plats'!$A$5:$A$156,0),MATCH(DA$6,'Liste plats'!$A$5:$EX$5,0))*$D161),"",INDEX('Liste plats'!$A$5:$EX$156,MATCH('Journal cuisine'!$B161,'Liste plats'!$A$5:$A$156,0),MATCH(DA$6,'Liste plats'!$A$5:$EX$5,0))*$D161)</f>
        <v/>
      </c>
      <c r="DB161" s="36" t="str">
        <f>IF(ISERROR(INDEX('Liste plats'!$A$5:$EX$156,MATCH('Journal cuisine'!$B161,'Liste plats'!$A$5:$A$156,0),MATCH(DB$6,'Liste plats'!$A$5:$EX$5,0))*$D161),"",INDEX('Liste plats'!$A$5:$EX$156,MATCH('Journal cuisine'!$B161,'Liste plats'!$A$5:$A$156,0),MATCH(DB$6,'Liste plats'!$A$5:$EX$5,0))*$D161)</f>
        <v/>
      </c>
      <c r="DC161" s="36" t="str">
        <f>IF(ISERROR(INDEX('Liste plats'!$A$5:$EX$156,MATCH('Journal cuisine'!$B161,'Liste plats'!$A$5:$A$156,0),MATCH(DC$6,'Liste plats'!$A$5:$EX$5,0))*$D161),"",INDEX('Liste plats'!$A$5:$EX$156,MATCH('Journal cuisine'!$B161,'Liste plats'!$A$5:$A$156,0),MATCH(DC$6,'Liste plats'!$A$5:$EX$5,0))*$D161)</f>
        <v/>
      </c>
      <c r="DD161" s="36" t="str">
        <f>IF(ISERROR(INDEX('Liste plats'!$A$5:$EX$156,MATCH('Journal cuisine'!$B161,'Liste plats'!$A$5:$A$156,0),MATCH(DD$6,'Liste plats'!$A$5:$EX$5,0))*$D161),"",INDEX('Liste plats'!$A$5:$EX$156,MATCH('Journal cuisine'!$B161,'Liste plats'!$A$5:$A$156,0),MATCH(DD$6,'Liste plats'!$A$5:$EX$5,0))*$D161)</f>
        <v/>
      </c>
      <c r="DE161" s="36" t="str">
        <f>IF(ISERROR(INDEX('Liste plats'!$A$5:$EX$156,MATCH('Journal cuisine'!$B161,'Liste plats'!$A$5:$A$156,0),MATCH(DE$6,'Liste plats'!$A$5:$EX$5,0))*$D161),"",INDEX('Liste plats'!$A$5:$EX$156,MATCH('Journal cuisine'!$B161,'Liste plats'!$A$5:$A$156,0),MATCH(DE$6,'Liste plats'!$A$5:$EX$5,0))*$D161)</f>
        <v/>
      </c>
      <c r="DF161" s="36" t="str">
        <f>IF(ISERROR(INDEX('Liste plats'!$A$5:$EX$156,MATCH('Journal cuisine'!$B161,'Liste plats'!$A$5:$A$156,0),MATCH(DF$6,'Liste plats'!$A$5:$EX$5,0))*$D161),"",INDEX('Liste plats'!$A$5:$EX$156,MATCH('Journal cuisine'!$B161,'Liste plats'!$A$5:$A$156,0),MATCH(DF$6,'Liste plats'!$A$5:$EX$5,0))*$D161)</f>
        <v/>
      </c>
      <c r="DG161" s="36" t="str">
        <f>IF(ISERROR(INDEX('Liste plats'!$A$5:$EX$156,MATCH('Journal cuisine'!$B161,'Liste plats'!$A$5:$A$156,0),MATCH(DG$6,'Liste plats'!$A$5:$EX$5,0))*$D161),"",INDEX('Liste plats'!$A$5:$EX$156,MATCH('Journal cuisine'!$B161,'Liste plats'!$A$5:$A$156,0),MATCH(DG$6,'Liste plats'!$A$5:$EX$5,0))*$D161)</f>
        <v/>
      </c>
      <c r="DH161" s="36" t="str">
        <f>IF(ISERROR(INDEX('Liste plats'!$A$5:$EX$156,MATCH('Journal cuisine'!$B161,'Liste plats'!$A$5:$A$156,0),MATCH(DH$6,'Liste plats'!$A$5:$EX$5,0))*$D161),"",INDEX('Liste plats'!$A$5:$EX$156,MATCH('Journal cuisine'!$B161,'Liste plats'!$A$5:$A$156,0),MATCH(DH$6,'Liste plats'!$A$5:$EX$5,0))*$D161)</f>
        <v/>
      </c>
      <c r="DI161" s="36" t="str">
        <f>IF(ISERROR(INDEX('Liste plats'!$A$5:$EX$156,MATCH('Journal cuisine'!$B161,'Liste plats'!$A$5:$A$156,0),MATCH(DI$6,'Liste plats'!$A$5:$EX$5,0))*$D161),"",INDEX('Liste plats'!$A$5:$EX$156,MATCH('Journal cuisine'!$B161,'Liste plats'!$A$5:$A$156,0),MATCH(DI$6,'Liste plats'!$A$5:$EX$5,0))*$D161)</f>
        <v/>
      </c>
      <c r="DJ161" s="36" t="str">
        <f>IF(ISERROR(INDEX('Liste plats'!$A$5:$EX$156,MATCH('Journal cuisine'!$B161,'Liste plats'!$A$5:$A$156,0),MATCH(DJ$6,'Liste plats'!$A$5:$EX$5,0))*$D161),"",INDEX('Liste plats'!$A$5:$EX$156,MATCH('Journal cuisine'!$B161,'Liste plats'!$A$5:$A$156,0),MATCH(DJ$6,'Liste plats'!$A$5:$EX$5,0))*$D161)</f>
        <v/>
      </c>
      <c r="DK161" s="36" t="str">
        <f>IF(ISERROR(INDEX('Liste plats'!$A$5:$EX$156,MATCH('Journal cuisine'!$B161,'Liste plats'!$A$5:$A$156,0),MATCH(DK$6,'Liste plats'!$A$5:$EX$5,0))*$D161),"",INDEX('Liste plats'!$A$5:$EX$156,MATCH('Journal cuisine'!$B161,'Liste plats'!$A$5:$A$156,0),MATCH(DK$6,'Liste plats'!$A$5:$EX$5,0))*$D161)</f>
        <v/>
      </c>
      <c r="DL161" s="36" t="str">
        <f>IF(ISERROR(INDEX('Liste plats'!$A$5:$EX$156,MATCH('Journal cuisine'!$B161,'Liste plats'!$A$5:$A$156,0),MATCH(DL$6,'Liste plats'!$A$5:$EX$5,0))*$D161),"",INDEX('Liste plats'!$A$5:$EX$156,MATCH('Journal cuisine'!$B161,'Liste plats'!$A$5:$A$156,0),MATCH(DL$6,'Liste plats'!$A$5:$EX$5,0))*$D161)</f>
        <v/>
      </c>
      <c r="DM161" s="36" t="str">
        <f>IF(ISERROR(INDEX('Liste plats'!$A$5:$EX$156,MATCH('Journal cuisine'!$B161,'Liste plats'!$A$5:$A$156,0),MATCH(DM$6,'Liste plats'!$A$5:$EX$5,0))*$D161),"",INDEX('Liste plats'!$A$5:$EX$156,MATCH('Journal cuisine'!$B161,'Liste plats'!$A$5:$A$156,0),MATCH(DM$6,'Liste plats'!$A$5:$EX$5,0))*$D161)</f>
        <v/>
      </c>
      <c r="DN161" s="36" t="str">
        <f>IF(ISERROR(INDEX('Liste plats'!$A$5:$EX$156,MATCH('Journal cuisine'!$B161,'Liste plats'!$A$5:$A$156,0),MATCH(DN$6,'Liste plats'!$A$5:$EX$5,0))*$D161),"",INDEX('Liste plats'!$A$5:$EX$156,MATCH('Journal cuisine'!$B161,'Liste plats'!$A$5:$A$156,0),MATCH(DN$6,'Liste plats'!$A$5:$EX$5,0))*$D161)</f>
        <v/>
      </c>
      <c r="DO161" s="36" t="str">
        <f>IF(ISERROR(INDEX('Liste plats'!$A$5:$EX$156,MATCH('Journal cuisine'!$B161,'Liste plats'!$A$5:$A$156,0),MATCH(DO$6,'Liste plats'!$A$5:$EX$5,0))*$D161),"",INDEX('Liste plats'!$A$5:$EX$156,MATCH('Journal cuisine'!$B161,'Liste plats'!$A$5:$A$156,0),MATCH(DO$6,'Liste plats'!$A$5:$EX$5,0))*$D161)</f>
        <v/>
      </c>
      <c r="DP161" s="36" t="str">
        <f>IF(ISERROR(INDEX('Liste plats'!$A$5:$EX$156,MATCH('Journal cuisine'!$B161,'Liste plats'!$A$5:$A$156,0),MATCH(DP$6,'Liste plats'!$A$5:$EX$5,0))*$D161),"",INDEX('Liste plats'!$A$5:$EX$156,MATCH('Journal cuisine'!$B161,'Liste plats'!$A$5:$A$156,0),MATCH(DP$6,'Liste plats'!$A$5:$EX$5,0))*$D161)</f>
        <v/>
      </c>
      <c r="DQ161" s="36" t="str">
        <f>IF(ISERROR(INDEX('Liste plats'!$A$5:$EX$156,MATCH('Journal cuisine'!$B161,'Liste plats'!$A$5:$A$156,0),MATCH(DQ$6,'Liste plats'!$A$5:$EX$5,0))*$D161),"",INDEX('Liste plats'!$A$5:$EX$156,MATCH('Journal cuisine'!$B161,'Liste plats'!$A$5:$A$156,0),MATCH(DQ$6,'Liste plats'!$A$5:$EX$5,0))*$D161)</f>
        <v/>
      </c>
      <c r="DR161" s="36" t="str">
        <f>IF(ISERROR(INDEX('Liste plats'!$A$5:$EX$156,MATCH('Journal cuisine'!$B161,'Liste plats'!$A$5:$A$156,0),MATCH(DR$6,'Liste plats'!$A$5:$EX$5,0))*$D161),"",INDEX('Liste plats'!$A$5:$EX$156,MATCH('Journal cuisine'!$B161,'Liste plats'!$A$5:$A$156,0),MATCH(DR$6,'Liste plats'!$A$5:$EX$5,0))*$D161)</f>
        <v/>
      </c>
      <c r="DS161" s="36" t="str">
        <f>IF(ISERROR(INDEX('Liste plats'!$A$5:$EX$156,MATCH('Journal cuisine'!$B161,'Liste plats'!$A$5:$A$156,0),MATCH(DS$6,'Liste plats'!$A$5:$EX$5,0))*$D161),"",INDEX('Liste plats'!$A$5:$EX$156,MATCH('Journal cuisine'!$B161,'Liste plats'!$A$5:$A$156,0),MATCH(DS$6,'Liste plats'!$A$5:$EX$5,0))*$D161)</f>
        <v/>
      </c>
      <c r="DT161" s="36" t="str">
        <f>IF(ISERROR(INDEX('Liste plats'!$A$5:$EX$156,MATCH('Journal cuisine'!$B161,'Liste plats'!$A$5:$A$156,0),MATCH(DT$6,'Liste plats'!$A$5:$EX$5,0))*$D161),"",INDEX('Liste plats'!$A$5:$EX$156,MATCH('Journal cuisine'!$B161,'Liste plats'!$A$5:$A$156,0),MATCH(DT$6,'Liste plats'!$A$5:$EX$5,0))*$D161)</f>
        <v/>
      </c>
      <c r="DU161" s="36" t="str">
        <f>IF(ISERROR(INDEX('Liste plats'!$A$5:$EX$156,MATCH('Journal cuisine'!$B161,'Liste plats'!$A$5:$A$156,0),MATCH(DU$6,'Liste plats'!$A$5:$EX$5,0))*$D161),"",INDEX('Liste plats'!$A$5:$EX$156,MATCH('Journal cuisine'!$B161,'Liste plats'!$A$5:$A$156,0),MATCH(DU$6,'Liste plats'!$A$5:$EX$5,0))*$D161)</f>
        <v/>
      </c>
      <c r="DV161" s="36" t="str">
        <f>IF(ISERROR(INDEX('Liste plats'!$A$5:$EX$156,MATCH('Journal cuisine'!$B161,'Liste plats'!$A$5:$A$156,0),MATCH(DV$6,'Liste plats'!$A$5:$EX$5,0))*$D161),"",INDEX('Liste plats'!$A$5:$EX$156,MATCH('Journal cuisine'!$B161,'Liste plats'!$A$5:$A$156,0),MATCH(DV$6,'Liste plats'!$A$5:$EX$5,0))*$D161)</f>
        <v/>
      </c>
      <c r="DW161" s="36" t="str">
        <f>IF(ISERROR(INDEX('Liste plats'!$A$5:$EX$156,MATCH('Journal cuisine'!$B161,'Liste plats'!$A$5:$A$156,0),MATCH(DW$6,'Liste plats'!$A$5:$EX$5,0))*$D161),"",INDEX('Liste plats'!$A$5:$EX$156,MATCH('Journal cuisine'!$B161,'Liste plats'!$A$5:$A$156,0),MATCH(DW$6,'Liste plats'!$A$5:$EX$5,0))*$D161)</f>
        <v/>
      </c>
      <c r="DX161" s="36" t="str">
        <f>IF(ISERROR(INDEX('Liste plats'!$A$5:$EX$156,MATCH('Journal cuisine'!$B161,'Liste plats'!$A$5:$A$156,0),MATCH(DX$6,'Liste plats'!$A$5:$EX$5,0))*$D161),"",INDEX('Liste plats'!$A$5:$EX$156,MATCH('Journal cuisine'!$B161,'Liste plats'!$A$5:$A$156,0),MATCH(DX$6,'Liste plats'!$A$5:$EX$5,0))*$D161)</f>
        <v/>
      </c>
      <c r="DY161" s="36" t="str">
        <f>IF(ISERROR(INDEX('Liste plats'!$A$5:$EX$156,MATCH('Journal cuisine'!$B161,'Liste plats'!$A$5:$A$156,0),MATCH(DY$6,'Liste plats'!$A$5:$EX$5,0))*$D161),"",INDEX('Liste plats'!$A$5:$EX$156,MATCH('Journal cuisine'!$B161,'Liste plats'!$A$5:$A$156,0),MATCH(DY$6,'Liste plats'!$A$5:$EX$5,0))*$D161)</f>
        <v/>
      </c>
      <c r="DZ161" s="36" t="str">
        <f>IF(ISERROR(INDEX('Liste plats'!$A$5:$EX$156,MATCH('Journal cuisine'!$B161,'Liste plats'!$A$5:$A$156,0),MATCH(DZ$6,'Liste plats'!$A$5:$EX$5,0))*$D161),"",INDEX('Liste plats'!$A$5:$EX$156,MATCH('Journal cuisine'!$B161,'Liste plats'!$A$5:$A$156,0),MATCH(DZ$6,'Liste plats'!$A$5:$EX$5,0))*$D161)</f>
        <v/>
      </c>
      <c r="EA161" s="36" t="str">
        <f>IF(ISERROR(INDEX('Liste plats'!$A$5:$EX$156,MATCH('Journal cuisine'!$B161,'Liste plats'!$A$5:$A$156,0),MATCH(EA$6,'Liste plats'!$A$5:$EX$5,0))*$D161),"",INDEX('Liste plats'!$A$5:$EX$156,MATCH('Journal cuisine'!$B161,'Liste plats'!$A$5:$A$156,0),MATCH(EA$6,'Liste plats'!$A$5:$EX$5,0))*$D161)</f>
        <v/>
      </c>
      <c r="EB161" s="36" t="str">
        <f>IF(ISERROR(INDEX('Liste plats'!$A$5:$EX$156,MATCH('Journal cuisine'!$B161,'Liste plats'!$A$5:$A$156,0),MATCH(EB$6,'Liste plats'!$A$5:$EX$5,0))*$D161),"",INDEX('Liste plats'!$A$5:$EX$156,MATCH('Journal cuisine'!$B161,'Liste plats'!$A$5:$A$156,0),MATCH(EB$6,'Liste plats'!$A$5:$EX$5,0))*$D161)</f>
        <v/>
      </c>
      <c r="EC161" s="36" t="str">
        <f>IF(ISERROR(INDEX('Liste plats'!$A$5:$EX$156,MATCH('Journal cuisine'!$B161,'Liste plats'!$A$5:$A$156,0),MATCH(EC$6,'Liste plats'!$A$5:$EX$5,0))*$D161),"",INDEX('Liste plats'!$A$5:$EX$156,MATCH('Journal cuisine'!$B161,'Liste plats'!$A$5:$A$156,0),MATCH(EC$6,'Liste plats'!$A$5:$EX$5,0))*$D161)</f>
        <v/>
      </c>
      <c r="ED161" s="36" t="str">
        <f>IF(ISERROR(INDEX('Liste plats'!$A$5:$EX$156,MATCH('Journal cuisine'!$B161,'Liste plats'!$A$5:$A$156,0),MATCH(ED$6,'Liste plats'!$A$5:$EX$5,0))*$D161),"",INDEX('Liste plats'!$A$5:$EX$156,MATCH('Journal cuisine'!$B161,'Liste plats'!$A$5:$A$156,0),MATCH(ED$6,'Liste plats'!$A$5:$EX$5,0))*$D161)</f>
        <v/>
      </c>
      <c r="EE161" s="36" t="str">
        <f>IF(ISERROR(INDEX('Liste plats'!$A$5:$EX$156,MATCH('Journal cuisine'!$B161,'Liste plats'!$A$5:$A$156,0),MATCH(EE$6,'Liste plats'!$A$5:$EX$5,0))*$D161),"",INDEX('Liste plats'!$A$5:$EX$156,MATCH('Journal cuisine'!$B161,'Liste plats'!$A$5:$A$156,0),MATCH(EE$6,'Liste plats'!$A$5:$EX$5,0))*$D161)</f>
        <v/>
      </c>
      <c r="EF161" s="36" t="str">
        <f>IF(ISERROR(INDEX('Liste plats'!$A$5:$EX$156,MATCH('Journal cuisine'!$B161,'Liste plats'!$A$5:$A$156,0),MATCH(EF$6,'Liste plats'!$A$5:$EX$5,0))*$D161),"",INDEX('Liste plats'!$A$5:$EX$156,MATCH('Journal cuisine'!$B161,'Liste plats'!$A$5:$A$156,0),MATCH(EF$6,'Liste plats'!$A$5:$EX$5,0))*$D161)</f>
        <v/>
      </c>
      <c r="EG161" s="36" t="str">
        <f>IF(ISERROR(INDEX('Liste plats'!$A$5:$EX$156,MATCH('Journal cuisine'!$B161,'Liste plats'!$A$5:$A$156,0),MATCH(EG$6,'Liste plats'!$A$5:$EX$5,0))*$D161),"",INDEX('Liste plats'!$A$5:$EX$156,MATCH('Journal cuisine'!$B161,'Liste plats'!$A$5:$A$156,0),MATCH(EG$6,'Liste plats'!$A$5:$EX$5,0))*$D161)</f>
        <v/>
      </c>
      <c r="EH161" s="36" t="str">
        <f>IF(ISERROR(INDEX('Liste plats'!$A$5:$EX$156,MATCH('Journal cuisine'!$B161,'Liste plats'!$A$5:$A$156,0),MATCH(EH$6,'Liste plats'!$A$5:$EX$5,0))*$D161),"",INDEX('Liste plats'!$A$5:$EX$156,MATCH('Journal cuisine'!$B161,'Liste plats'!$A$5:$A$156,0),MATCH(EH$6,'Liste plats'!$A$5:$EX$5,0))*$D161)</f>
        <v/>
      </c>
      <c r="EI161" s="36" t="str">
        <f>IF(ISERROR(INDEX('Liste plats'!$A$5:$EX$156,MATCH('Journal cuisine'!$B161,'Liste plats'!$A$5:$A$156,0),MATCH(EI$6,'Liste plats'!$A$5:$EX$5,0))*$D161),"",INDEX('Liste plats'!$A$5:$EX$156,MATCH('Journal cuisine'!$B161,'Liste plats'!$A$5:$A$156,0),MATCH(EI$6,'Liste plats'!$A$5:$EX$5,0))*$D161)</f>
        <v/>
      </c>
      <c r="EJ161" s="36" t="str">
        <f>IF(ISERROR(INDEX('Liste plats'!$A$5:$EX$156,MATCH('Journal cuisine'!$B161,'Liste plats'!$A$5:$A$156,0),MATCH(EJ$6,'Liste plats'!$A$5:$EX$5,0))*$D161),"",INDEX('Liste plats'!$A$5:$EX$156,MATCH('Journal cuisine'!$B161,'Liste plats'!$A$5:$A$156,0),MATCH(EJ$6,'Liste plats'!$A$5:$EX$5,0))*$D161)</f>
        <v/>
      </c>
      <c r="EK161" s="36" t="str">
        <f>IF(ISERROR(INDEX('Liste plats'!$A$5:$EX$156,MATCH('Journal cuisine'!$B161,'Liste plats'!$A$5:$A$156,0),MATCH(EK$6,'Liste plats'!$A$5:$EX$5,0))*$D161),"",INDEX('Liste plats'!$A$5:$EX$156,MATCH('Journal cuisine'!$B161,'Liste plats'!$A$5:$A$156,0),MATCH(EK$6,'Liste plats'!$A$5:$EX$5,0))*$D161)</f>
        <v/>
      </c>
      <c r="EL161" s="36" t="str">
        <f>IF(ISERROR(INDEX('Liste plats'!$A$5:$EX$156,MATCH('Journal cuisine'!$B161,'Liste plats'!$A$5:$A$156,0),MATCH(EL$6,'Liste plats'!$A$5:$EX$5,0))*$D161),"",INDEX('Liste plats'!$A$5:$EX$156,MATCH('Journal cuisine'!$B161,'Liste plats'!$A$5:$A$156,0),MATCH(EL$6,'Liste plats'!$A$5:$EX$5,0))*$D161)</f>
        <v/>
      </c>
      <c r="EM161" s="36" t="str">
        <f>IF(ISERROR(INDEX('Liste plats'!$A$5:$EX$156,MATCH('Journal cuisine'!$B161,'Liste plats'!$A$5:$A$156,0),MATCH(EM$6,'Liste plats'!$A$5:$EX$5,0))*$D161),"",INDEX('Liste plats'!$A$5:$EX$156,MATCH('Journal cuisine'!$B161,'Liste plats'!$A$5:$A$156,0),MATCH(EM$6,'Liste plats'!$A$5:$EX$5,0))*$D161)</f>
        <v/>
      </c>
      <c r="EN161" s="36" t="str">
        <f>IF(ISERROR(INDEX('Liste plats'!$A$5:$EX$156,MATCH('Journal cuisine'!$B161,'Liste plats'!$A$5:$A$156,0),MATCH(EN$6,'Liste plats'!$A$5:$EX$5,0))*$D161),"",INDEX('Liste plats'!$A$5:$EX$156,MATCH('Journal cuisine'!$B161,'Liste plats'!$A$5:$A$156,0),MATCH(EN$6,'Liste plats'!$A$5:$EX$5,0))*$D161)</f>
        <v/>
      </c>
      <c r="EO161" s="36" t="str">
        <f>IF(ISERROR(INDEX('Liste plats'!$A$5:$EX$156,MATCH('Journal cuisine'!$B161,'Liste plats'!$A$5:$A$156,0),MATCH(EO$6,'Liste plats'!$A$5:$EX$5,0))*$D161),"",INDEX('Liste plats'!$A$5:$EX$156,MATCH('Journal cuisine'!$B161,'Liste plats'!$A$5:$A$156,0),MATCH(EO$6,'Liste plats'!$A$5:$EX$5,0))*$D161)</f>
        <v/>
      </c>
      <c r="EP161" s="36" t="str">
        <f>IF(ISERROR(INDEX('Liste plats'!$A$5:$EX$156,MATCH('Journal cuisine'!$B161,'Liste plats'!$A$5:$A$156,0),MATCH(EP$6,'Liste plats'!$A$5:$EX$5,0))*$D161),"",INDEX('Liste plats'!$A$5:$EX$156,MATCH('Journal cuisine'!$B161,'Liste plats'!$A$5:$A$156,0),MATCH(EP$6,'Liste plats'!$A$5:$EX$5,0))*$D161)</f>
        <v/>
      </c>
      <c r="EQ161" s="36" t="str">
        <f>IF(ISERROR(INDEX('Liste plats'!$A$5:$EX$156,MATCH('Journal cuisine'!$B161,'Liste plats'!$A$5:$A$156,0),MATCH(EQ$6,'Liste plats'!$A$5:$EX$5,0))*$D161),"",INDEX('Liste plats'!$A$5:$EX$156,MATCH('Journal cuisine'!$B161,'Liste plats'!$A$5:$A$156,0),MATCH(EQ$6,'Liste plats'!$A$5:$EX$5,0))*$D161)</f>
        <v/>
      </c>
      <c r="ER161" s="36" t="str">
        <f>IF(ISERROR(INDEX('Liste plats'!$A$5:$EX$156,MATCH('Journal cuisine'!$B161,'Liste plats'!$A$5:$A$156,0),MATCH(ER$6,'Liste plats'!$A$5:$EX$5,0))*$D161),"",INDEX('Liste plats'!$A$5:$EX$156,MATCH('Journal cuisine'!$B161,'Liste plats'!$A$5:$A$156,0),MATCH(ER$6,'Liste plats'!$A$5:$EX$5,0))*$D161)</f>
        <v/>
      </c>
      <c r="ES161" s="36" t="str">
        <f>IF(ISERROR(INDEX('Liste plats'!$A$5:$EX$156,MATCH('Journal cuisine'!$B161,'Liste plats'!$A$5:$A$156,0),MATCH(ES$6,'Liste plats'!$A$5:$EX$5,0))*$D161),"",INDEX('Liste plats'!$A$5:$EX$156,MATCH('Journal cuisine'!$B161,'Liste plats'!$A$5:$A$156,0),MATCH(ES$6,'Liste plats'!$A$5:$EX$5,0))*$D161)</f>
        <v/>
      </c>
      <c r="ET161" s="36" t="str">
        <f>IF(ISERROR(INDEX('Liste plats'!$A$5:$EX$156,MATCH('Journal cuisine'!$B161,'Liste plats'!$A$5:$A$156,0),MATCH(ET$6,'Liste plats'!$A$5:$EX$5,0))*$D161),"",INDEX('Liste plats'!$A$5:$EX$156,MATCH('Journal cuisine'!$B161,'Liste plats'!$A$5:$A$156,0),MATCH(ET$6,'Liste plats'!$A$5:$EX$5,0))*$D161)</f>
        <v/>
      </c>
      <c r="EU161" s="36" t="str">
        <f>IF(ISERROR(INDEX('Liste plats'!$A$5:$EX$156,MATCH('Journal cuisine'!$B161,'Liste plats'!$A$5:$A$156,0),MATCH(EU$6,'Liste plats'!$A$5:$EX$5,0))*$D161),"",INDEX('Liste plats'!$A$5:$EX$156,MATCH('Journal cuisine'!$B161,'Liste plats'!$A$5:$A$156,0),MATCH(EU$6,'Liste plats'!$A$5:$EX$5,0))*$D161)</f>
        <v/>
      </c>
      <c r="EV161" s="36" t="str">
        <f>IF(ISERROR(INDEX('Liste plats'!$A$5:$EX$156,MATCH('Journal cuisine'!$B161,'Liste plats'!$A$5:$A$156,0),MATCH(EV$6,'Liste plats'!$A$5:$EX$5,0))*$D161),"",INDEX('Liste plats'!$A$5:$EX$156,MATCH('Journal cuisine'!$B161,'Liste plats'!$A$5:$A$156,0),MATCH(EV$6,'Liste plats'!$A$5:$EX$5,0))*$D161)</f>
        <v/>
      </c>
      <c r="EW161" s="36" t="str">
        <f>IF(ISERROR(INDEX('Liste plats'!$A$5:$EX$156,MATCH('Journal cuisine'!$B161,'Liste plats'!$A$5:$A$156,0),MATCH(EW$6,'Liste plats'!$A$5:$EX$5,0))*$D161),"",INDEX('Liste plats'!$A$5:$EX$156,MATCH('Journal cuisine'!$B161,'Liste plats'!$A$5:$A$156,0),MATCH(EW$6,'Liste plats'!$A$5:$EX$5,0))*$D161)</f>
        <v/>
      </c>
      <c r="EX161" s="36" t="str">
        <f>IF(ISERROR(INDEX('Liste plats'!$A$5:$EX$156,MATCH('Journal cuisine'!$B161,'Liste plats'!$A$5:$A$156,0),MATCH(EX$6,'Liste plats'!$A$5:$EX$5,0))*$D161),"",INDEX('Liste plats'!$A$5:$EX$156,MATCH('Journal cuisine'!$B161,'Liste plats'!$A$5:$A$156,0),MATCH(EX$6,'Liste plats'!$A$5:$EX$5,0))*$D161)</f>
        <v/>
      </c>
      <c r="EY161" s="36" t="str">
        <f>IF(ISERROR(INDEX('Liste plats'!$A$5:$EX$156,MATCH('Journal cuisine'!$B161,'Liste plats'!$A$5:$A$156,0),MATCH(EY$6,'Liste plats'!$A$5:$EX$5,0))*$D161),"",INDEX('Liste plats'!$A$5:$EX$156,MATCH('Journal cuisine'!$B161,'Liste plats'!$A$5:$A$156,0),MATCH(EY$6,'Liste plats'!$A$5:$EX$5,0))*$D161)</f>
        <v/>
      </c>
      <c r="EZ161" s="36" t="str">
        <f>IF(ISERROR(INDEX('Liste plats'!$A$5:$EX$156,MATCH('Journal cuisine'!$B161,'Liste plats'!$A$5:$A$156,0),MATCH(EZ$6,'Liste plats'!$A$5:$EX$5,0))*$D161),"",INDEX('Liste plats'!$A$5:$EX$156,MATCH('Journal cuisine'!$B161,'Liste plats'!$A$5:$A$156,0),MATCH(EZ$6,'Liste plats'!$A$5:$EX$5,0))*$D161)</f>
        <v/>
      </c>
      <c r="FA161" s="49" t="str">
        <f>IF(ISERROR(INDEX('Liste plats'!$A$5:$EX$156,MATCH('Journal cuisine'!$B161,'Liste plats'!$A$5:$A$156,0),MATCH(FA$6,'Liste plats'!$A$5:$EX$5,0))*$D161),"",INDEX('Liste plats'!$A$5:$EX$156,MATCH('Journal cuisine'!$B161,'Liste plats'!$A$5:$A$156,0),MATCH(FA$6,'Liste plats'!$A$5:$EX$5,0))*$D161)</f>
        <v/>
      </c>
    </row>
    <row r="162" spans="1:157" x14ac:dyDescent="0.25">
      <c r="A162" s="9"/>
      <c r="B162" s="10"/>
      <c r="C162" s="34" t="str">
        <f>IF(ISERROR(IF(VLOOKUP(B162,'Liste plats'!$A$7:$B$156,2,0)=0,"",VLOOKUP(B162,'Liste plats'!$A$7:$B$156,2,0))),"",IF(VLOOKUP(B162,'Liste plats'!$A$7:$B$156,2,0)=0,"",VLOOKUP(B162,'Liste plats'!$A$7:$B$156,2,0)))</f>
        <v/>
      </c>
      <c r="D162" s="18"/>
      <c r="F162" s="41"/>
      <c r="H162" s="48" t="str">
        <f>IF(ISERROR(INDEX('Liste plats'!$A$5:$EX$156,MATCH('Journal cuisine'!$B162,'Liste plats'!$A$5:$A$156,0),MATCH(H$6,'Liste plats'!$A$5:$EX$5,0))*$D162),"",INDEX('Liste plats'!$A$5:$EX$156,MATCH('Journal cuisine'!$B162,'Liste plats'!$A$5:$A$156,0),MATCH(H$6,'Liste plats'!$A$5:$EX$5,0))*$D162)</f>
        <v/>
      </c>
      <c r="I162" s="36" t="str">
        <f>IF(ISERROR(INDEX('Liste plats'!$A$5:$EX$156,MATCH('Journal cuisine'!$B162,'Liste plats'!$A$5:$A$156,0),MATCH(I$6,'Liste plats'!$A$5:$EX$5,0))*$D162),"",INDEX('Liste plats'!$A$5:$EX$156,MATCH('Journal cuisine'!$B162,'Liste plats'!$A$5:$A$156,0),MATCH(I$6,'Liste plats'!$A$5:$EX$5,0))*$D162)</f>
        <v/>
      </c>
      <c r="J162" s="36" t="str">
        <f>IF(ISERROR(INDEX('Liste plats'!$A$5:$EX$156,MATCH('Journal cuisine'!$B162,'Liste plats'!$A$5:$A$156,0),MATCH(J$6,'Liste plats'!$A$5:$EX$5,0))*$D162),"",INDEX('Liste plats'!$A$5:$EX$156,MATCH('Journal cuisine'!$B162,'Liste plats'!$A$5:$A$156,0),MATCH(J$6,'Liste plats'!$A$5:$EX$5,0))*$D162)</f>
        <v/>
      </c>
      <c r="K162" s="36" t="str">
        <f>IF(ISERROR(INDEX('Liste plats'!$A$5:$EX$156,MATCH('Journal cuisine'!$B162,'Liste plats'!$A$5:$A$156,0),MATCH(K$6,'Liste plats'!$A$5:$EX$5,0))*$D162),"",INDEX('Liste plats'!$A$5:$EX$156,MATCH('Journal cuisine'!$B162,'Liste plats'!$A$5:$A$156,0),MATCH(K$6,'Liste plats'!$A$5:$EX$5,0))*$D162)</f>
        <v/>
      </c>
      <c r="L162" s="36" t="str">
        <f>IF(ISERROR(INDEX('Liste plats'!$A$5:$EX$156,MATCH('Journal cuisine'!$B162,'Liste plats'!$A$5:$A$156,0),MATCH(L$6,'Liste plats'!$A$5:$EX$5,0))*$D162),"",INDEX('Liste plats'!$A$5:$EX$156,MATCH('Journal cuisine'!$B162,'Liste plats'!$A$5:$A$156,0),MATCH(L$6,'Liste plats'!$A$5:$EX$5,0))*$D162)</f>
        <v/>
      </c>
      <c r="M162" s="36" t="str">
        <f>IF(ISERROR(INDEX('Liste plats'!$A$5:$EX$156,MATCH('Journal cuisine'!$B162,'Liste plats'!$A$5:$A$156,0),MATCH(M$6,'Liste plats'!$A$5:$EX$5,0))*$D162),"",INDEX('Liste plats'!$A$5:$EX$156,MATCH('Journal cuisine'!$B162,'Liste plats'!$A$5:$A$156,0),MATCH(M$6,'Liste plats'!$A$5:$EX$5,0))*$D162)</f>
        <v/>
      </c>
      <c r="N162" s="36" t="str">
        <f>IF(ISERROR(INDEX('Liste plats'!$A$5:$EX$156,MATCH('Journal cuisine'!$B162,'Liste plats'!$A$5:$A$156,0),MATCH(N$6,'Liste plats'!$A$5:$EX$5,0))*$D162),"",INDEX('Liste plats'!$A$5:$EX$156,MATCH('Journal cuisine'!$B162,'Liste plats'!$A$5:$A$156,0),MATCH(N$6,'Liste plats'!$A$5:$EX$5,0))*$D162)</f>
        <v/>
      </c>
      <c r="O162" s="36" t="str">
        <f>IF(ISERROR(INDEX('Liste plats'!$A$5:$EX$156,MATCH('Journal cuisine'!$B162,'Liste plats'!$A$5:$A$156,0),MATCH(O$6,'Liste plats'!$A$5:$EX$5,0))*$D162),"",INDEX('Liste plats'!$A$5:$EX$156,MATCH('Journal cuisine'!$B162,'Liste plats'!$A$5:$A$156,0),MATCH(O$6,'Liste plats'!$A$5:$EX$5,0))*$D162)</f>
        <v/>
      </c>
      <c r="P162" s="36" t="str">
        <f>IF(ISERROR(INDEX('Liste plats'!$A$5:$EX$156,MATCH('Journal cuisine'!$B162,'Liste plats'!$A$5:$A$156,0),MATCH(P$6,'Liste plats'!$A$5:$EX$5,0))*$D162),"",INDEX('Liste plats'!$A$5:$EX$156,MATCH('Journal cuisine'!$B162,'Liste plats'!$A$5:$A$156,0),MATCH(P$6,'Liste plats'!$A$5:$EX$5,0))*$D162)</f>
        <v/>
      </c>
      <c r="Q162" s="36" t="str">
        <f>IF(ISERROR(INDEX('Liste plats'!$A$5:$EX$156,MATCH('Journal cuisine'!$B162,'Liste plats'!$A$5:$A$156,0),MATCH(Q$6,'Liste plats'!$A$5:$EX$5,0))*$D162),"",INDEX('Liste plats'!$A$5:$EX$156,MATCH('Journal cuisine'!$B162,'Liste plats'!$A$5:$A$156,0),MATCH(Q$6,'Liste plats'!$A$5:$EX$5,0))*$D162)</f>
        <v/>
      </c>
      <c r="R162" s="36" t="str">
        <f>IF(ISERROR(INDEX('Liste plats'!$A$5:$EX$156,MATCH('Journal cuisine'!$B162,'Liste plats'!$A$5:$A$156,0),MATCH(R$6,'Liste plats'!$A$5:$EX$5,0))*$D162),"",INDEX('Liste plats'!$A$5:$EX$156,MATCH('Journal cuisine'!$B162,'Liste plats'!$A$5:$A$156,0),MATCH(R$6,'Liste plats'!$A$5:$EX$5,0))*$D162)</f>
        <v/>
      </c>
      <c r="S162" s="36" t="str">
        <f>IF(ISERROR(INDEX('Liste plats'!$A$5:$EX$156,MATCH('Journal cuisine'!$B162,'Liste plats'!$A$5:$A$156,0),MATCH(S$6,'Liste plats'!$A$5:$EX$5,0))*$D162),"",INDEX('Liste plats'!$A$5:$EX$156,MATCH('Journal cuisine'!$B162,'Liste plats'!$A$5:$A$156,0),MATCH(S$6,'Liste plats'!$A$5:$EX$5,0))*$D162)</f>
        <v/>
      </c>
      <c r="T162" s="36" t="str">
        <f>IF(ISERROR(INDEX('Liste plats'!$A$5:$EX$156,MATCH('Journal cuisine'!$B162,'Liste plats'!$A$5:$A$156,0),MATCH(T$6,'Liste plats'!$A$5:$EX$5,0))*$D162),"",INDEX('Liste plats'!$A$5:$EX$156,MATCH('Journal cuisine'!$B162,'Liste plats'!$A$5:$A$156,0),MATCH(T$6,'Liste plats'!$A$5:$EX$5,0))*$D162)</f>
        <v/>
      </c>
      <c r="U162" s="36" t="str">
        <f>IF(ISERROR(INDEX('Liste plats'!$A$5:$EX$156,MATCH('Journal cuisine'!$B162,'Liste plats'!$A$5:$A$156,0),MATCH(U$6,'Liste plats'!$A$5:$EX$5,0))*$D162),"",INDEX('Liste plats'!$A$5:$EX$156,MATCH('Journal cuisine'!$B162,'Liste plats'!$A$5:$A$156,0),MATCH(U$6,'Liste plats'!$A$5:$EX$5,0))*$D162)</f>
        <v/>
      </c>
      <c r="V162" s="36" t="str">
        <f>IF(ISERROR(INDEX('Liste plats'!$A$5:$EX$156,MATCH('Journal cuisine'!$B162,'Liste plats'!$A$5:$A$156,0),MATCH(V$6,'Liste plats'!$A$5:$EX$5,0))*$D162),"",INDEX('Liste plats'!$A$5:$EX$156,MATCH('Journal cuisine'!$B162,'Liste plats'!$A$5:$A$156,0),MATCH(V$6,'Liste plats'!$A$5:$EX$5,0))*$D162)</f>
        <v/>
      </c>
      <c r="W162" s="36" t="str">
        <f>IF(ISERROR(INDEX('Liste plats'!$A$5:$EX$156,MATCH('Journal cuisine'!$B162,'Liste plats'!$A$5:$A$156,0),MATCH(W$6,'Liste plats'!$A$5:$EX$5,0))*$D162),"",INDEX('Liste plats'!$A$5:$EX$156,MATCH('Journal cuisine'!$B162,'Liste plats'!$A$5:$A$156,0),MATCH(W$6,'Liste plats'!$A$5:$EX$5,0))*$D162)</f>
        <v/>
      </c>
      <c r="X162" s="36" t="str">
        <f>IF(ISERROR(INDEX('Liste plats'!$A$5:$EX$156,MATCH('Journal cuisine'!$B162,'Liste plats'!$A$5:$A$156,0),MATCH(X$6,'Liste plats'!$A$5:$EX$5,0))*$D162),"",INDEX('Liste plats'!$A$5:$EX$156,MATCH('Journal cuisine'!$B162,'Liste plats'!$A$5:$A$156,0),MATCH(X$6,'Liste plats'!$A$5:$EX$5,0))*$D162)</f>
        <v/>
      </c>
      <c r="Y162" s="36" t="str">
        <f>IF(ISERROR(INDEX('Liste plats'!$A$5:$EX$156,MATCH('Journal cuisine'!$B162,'Liste plats'!$A$5:$A$156,0),MATCH(Y$6,'Liste plats'!$A$5:$EX$5,0))*$D162),"",INDEX('Liste plats'!$A$5:$EX$156,MATCH('Journal cuisine'!$B162,'Liste plats'!$A$5:$A$156,0),MATCH(Y$6,'Liste plats'!$A$5:$EX$5,0))*$D162)</f>
        <v/>
      </c>
      <c r="Z162" s="36" t="str">
        <f>IF(ISERROR(INDEX('Liste plats'!$A$5:$EX$156,MATCH('Journal cuisine'!$B162,'Liste plats'!$A$5:$A$156,0),MATCH(Z$6,'Liste plats'!$A$5:$EX$5,0))*$D162),"",INDEX('Liste plats'!$A$5:$EX$156,MATCH('Journal cuisine'!$B162,'Liste plats'!$A$5:$A$156,0),MATCH(Z$6,'Liste plats'!$A$5:$EX$5,0))*$D162)</f>
        <v/>
      </c>
      <c r="AA162" s="36" t="str">
        <f>IF(ISERROR(INDEX('Liste plats'!$A$5:$EX$156,MATCH('Journal cuisine'!$B162,'Liste plats'!$A$5:$A$156,0),MATCH(AA$6,'Liste plats'!$A$5:$EX$5,0))*$D162),"",INDEX('Liste plats'!$A$5:$EX$156,MATCH('Journal cuisine'!$B162,'Liste plats'!$A$5:$A$156,0),MATCH(AA$6,'Liste plats'!$A$5:$EX$5,0))*$D162)</f>
        <v/>
      </c>
      <c r="AB162" s="36" t="str">
        <f>IF(ISERROR(INDEX('Liste plats'!$A$5:$EX$156,MATCH('Journal cuisine'!$B162,'Liste plats'!$A$5:$A$156,0),MATCH(AB$6,'Liste plats'!$A$5:$EX$5,0))*$D162),"",INDEX('Liste plats'!$A$5:$EX$156,MATCH('Journal cuisine'!$B162,'Liste plats'!$A$5:$A$156,0),MATCH(AB$6,'Liste plats'!$A$5:$EX$5,0))*$D162)</f>
        <v/>
      </c>
      <c r="AC162" s="36" t="str">
        <f>IF(ISERROR(INDEX('Liste plats'!$A$5:$EX$156,MATCH('Journal cuisine'!$B162,'Liste plats'!$A$5:$A$156,0),MATCH(AC$6,'Liste plats'!$A$5:$EX$5,0))*$D162),"",INDEX('Liste plats'!$A$5:$EX$156,MATCH('Journal cuisine'!$B162,'Liste plats'!$A$5:$A$156,0),MATCH(AC$6,'Liste plats'!$A$5:$EX$5,0))*$D162)</f>
        <v/>
      </c>
      <c r="AD162" s="36" t="str">
        <f>IF(ISERROR(INDEX('Liste plats'!$A$5:$EX$156,MATCH('Journal cuisine'!$B162,'Liste plats'!$A$5:$A$156,0),MATCH(AD$6,'Liste plats'!$A$5:$EX$5,0))*$D162),"",INDEX('Liste plats'!$A$5:$EX$156,MATCH('Journal cuisine'!$B162,'Liste plats'!$A$5:$A$156,0),MATCH(AD$6,'Liste plats'!$A$5:$EX$5,0))*$D162)</f>
        <v/>
      </c>
      <c r="AE162" s="36" t="str">
        <f>IF(ISERROR(INDEX('Liste plats'!$A$5:$EX$156,MATCH('Journal cuisine'!$B162,'Liste plats'!$A$5:$A$156,0),MATCH(AE$6,'Liste plats'!$A$5:$EX$5,0))*$D162),"",INDEX('Liste plats'!$A$5:$EX$156,MATCH('Journal cuisine'!$B162,'Liste plats'!$A$5:$A$156,0),MATCH(AE$6,'Liste plats'!$A$5:$EX$5,0))*$D162)</f>
        <v/>
      </c>
      <c r="AF162" s="36" t="str">
        <f>IF(ISERROR(INDEX('Liste plats'!$A$5:$EX$156,MATCH('Journal cuisine'!$B162,'Liste plats'!$A$5:$A$156,0),MATCH(AF$6,'Liste plats'!$A$5:$EX$5,0))*$D162),"",INDEX('Liste plats'!$A$5:$EX$156,MATCH('Journal cuisine'!$B162,'Liste plats'!$A$5:$A$156,0),MATCH(AF$6,'Liste plats'!$A$5:$EX$5,0))*$D162)</f>
        <v/>
      </c>
      <c r="AG162" s="36" t="str">
        <f>IF(ISERROR(INDEX('Liste plats'!$A$5:$EX$156,MATCH('Journal cuisine'!$B162,'Liste plats'!$A$5:$A$156,0),MATCH(AG$6,'Liste plats'!$A$5:$EX$5,0))*$D162),"",INDEX('Liste plats'!$A$5:$EX$156,MATCH('Journal cuisine'!$B162,'Liste plats'!$A$5:$A$156,0),MATCH(AG$6,'Liste plats'!$A$5:$EX$5,0))*$D162)</f>
        <v/>
      </c>
      <c r="AH162" s="36" t="str">
        <f>IF(ISERROR(INDEX('Liste plats'!$A$5:$EX$156,MATCH('Journal cuisine'!$B162,'Liste plats'!$A$5:$A$156,0),MATCH(AH$6,'Liste plats'!$A$5:$EX$5,0))*$D162),"",INDEX('Liste plats'!$A$5:$EX$156,MATCH('Journal cuisine'!$B162,'Liste plats'!$A$5:$A$156,0),MATCH(AH$6,'Liste plats'!$A$5:$EX$5,0))*$D162)</f>
        <v/>
      </c>
      <c r="AI162" s="36" t="str">
        <f>IF(ISERROR(INDEX('Liste plats'!$A$5:$EX$156,MATCH('Journal cuisine'!$B162,'Liste plats'!$A$5:$A$156,0),MATCH(AI$6,'Liste plats'!$A$5:$EX$5,0))*$D162),"",INDEX('Liste plats'!$A$5:$EX$156,MATCH('Journal cuisine'!$B162,'Liste plats'!$A$5:$A$156,0),MATCH(AI$6,'Liste plats'!$A$5:$EX$5,0))*$D162)</f>
        <v/>
      </c>
      <c r="AJ162" s="36" t="str">
        <f>IF(ISERROR(INDEX('Liste plats'!$A$5:$EX$156,MATCH('Journal cuisine'!$B162,'Liste plats'!$A$5:$A$156,0),MATCH(AJ$6,'Liste plats'!$A$5:$EX$5,0))*$D162),"",INDEX('Liste plats'!$A$5:$EX$156,MATCH('Journal cuisine'!$B162,'Liste plats'!$A$5:$A$156,0),MATCH(AJ$6,'Liste plats'!$A$5:$EX$5,0))*$D162)</f>
        <v/>
      </c>
      <c r="AK162" s="36" t="str">
        <f>IF(ISERROR(INDEX('Liste plats'!$A$5:$EX$156,MATCH('Journal cuisine'!$B162,'Liste plats'!$A$5:$A$156,0),MATCH(AK$6,'Liste plats'!$A$5:$EX$5,0))*$D162),"",INDEX('Liste plats'!$A$5:$EX$156,MATCH('Journal cuisine'!$B162,'Liste plats'!$A$5:$A$156,0),MATCH(AK$6,'Liste plats'!$A$5:$EX$5,0))*$D162)</f>
        <v/>
      </c>
      <c r="AL162" s="36" t="str">
        <f>IF(ISERROR(INDEX('Liste plats'!$A$5:$EX$156,MATCH('Journal cuisine'!$B162,'Liste plats'!$A$5:$A$156,0),MATCH(AL$6,'Liste plats'!$A$5:$EX$5,0))*$D162),"",INDEX('Liste plats'!$A$5:$EX$156,MATCH('Journal cuisine'!$B162,'Liste plats'!$A$5:$A$156,0),MATCH(AL$6,'Liste plats'!$A$5:$EX$5,0))*$D162)</f>
        <v/>
      </c>
      <c r="AM162" s="36" t="str">
        <f>IF(ISERROR(INDEX('Liste plats'!$A$5:$EX$156,MATCH('Journal cuisine'!$B162,'Liste plats'!$A$5:$A$156,0),MATCH(AM$6,'Liste plats'!$A$5:$EX$5,0))*$D162),"",INDEX('Liste plats'!$A$5:$EX$156,MATCH('Journal cuisine'!$B162,'Liste plats'!$A$5:$A$156,0),MATCH(AM$6,'Liste plats'!$A$5:$EX$5,0))*$D162)</f>
        <v/>
      </c>
      <c r="AN162" s="36" t="str">
        <f>IF(ISERROR(INDEX('Liste plats'!$A$5:$EX$156,MATCH('Journal cuisine'!$B162,'Liste plats'!$A$5:$A$156,0),MATCH(AN$6,'Liste plats'!$A$5:$EX$5,0))*$D162),"",INDEX('Liste plats'!$A$5:$EX$156,MATCH('Journal cuisine'!$B162,'Liste plats'!$A$5:$A$156,0),MATCH(AN$6,'Liste plats'!$A$5:$EX$5,0))*$D162)</f>
        <v/>
      </c>
      <c r="AO162" s="36" t="str">
        <f>IF(ISERROR(INDEX('Liste plats'!$A$5:$EX$156,MATCH('Journal cuisine'!$B162,'Liste plats'!$A$5:$A$156,0),MATCH(AO$6,'Liste plats'!$A$5:$EX$5,0))*$D162),"",INDEX('Liste plats'!$A$5:$EX$156,MATCH('Journal cuisine'!$B162,'Liste plats'!$A$5:$A$156,0),MATCH(AO$6,'Liste plats'!$A$5:$EX$5,0))*$D162)</f>
        <v/>
      </c>
      <c r="AP162" s="36" t="str">
        <f>IF(ISERROR(INDEX('Liste plats'!$A$5:$EX$156,MATCH('Journal cuisine'!$B162,'Liste plats'!$A$5:$A$156,0),MATCH(AP$6,'Liste plats'!$A$5:$EX$5,0))*$D162),"",INDEX('Liste plats'!$A$5:$EX$156,MATCH('Journal cuisine'!$B162,'Liste plats'!$A$5:$A$156,0),MATCH(AP$6,'Liste plats'!$A$5:$EX$5,0))*$D162)</f>
        <v/>
      </c>
      <c r="AQ162" s="36" t="str">
        <f>IF(ISERROR(INDEX('Liste plats'!$A$5:$EX$156,MATCH('Journal cuisine'!$B162,'Liste plats'!$A$5:$A$156,0),MATCH(AQ$6,'Liste plats'!$A$5:$EX$5,0))*$D162),"",INDEX('Liste plats'!$A$5:$EX$156,MATCH('Journal cuisine'!$B162,'Liste plats'!$A$5:$A$156,0),MATCH(AQ$6,'Liste plats'!$A$5:$EX$5,0))*$D162)</f>
        <v/>
      </c>
      <c r="AR162" s="36" t="str">
        <f>IF(ISERROR(INDEX('Liste plats'!$A$5:$EX$156,MATCH('Journal cuisine'!$B162,'Liste plats'!$A$5:$A$156,0),MATCH(AR$6,'Liste plats'!$A$5:$EX$5,0))*$D162),"",INDEX('Liste plats'!$A$5:$EX$156,MATCH('Journal cuisine'!$B162,'Liste plats'!$A$5:$A$156,0),MATCH(AR$6,'Liste plats'!$A$5:$EX$5,0))*$D162)</f>
        <v/>
      </c>
      <c r="AS162" s="36" t="str">
        <f>IF(ISERROR(INDEX('Liste plats'!$A$5:$EX$156,MATCH('Journal cuisine'!$B162,'Liste plats'!$A$5:$A$156,0),MATCH(AS$6,'Liste plats'!$A$5:$EX$5,0))*$D162),"",INDEX('Liste plats'!$A$5:$EX$156,MATCH('Journal cuisine'!$B162,'Liste plats'!$A$5:$A$156,0),MATCH(AS$6,'Liste plats'!$A$5:$EX$5,0))*$D162)</f>
        <v/>
      </c>
      <c r="AT162" s="36" t="str">
        <f>IF(ISERROR(INDEX('Liste plats'!$A$5:$EX$156,MATCH('Journal cuisine'!$B162,'Liste plats'!$A$5:$A$156,0),MATCH(AT$6,'Liste plats'!$A$5:$EX$5,0))*$D162),"",INDEX('Liste plats'!$A$5:$EX$156,MATCH('Journal cuisine'!$B162,'Liste plats'!$A$5:$A$156,0),MATCH(AT$6,'Liste plats'!$A$5:$EX$5,0))*$D162)</f>
        <v/>
      </c>
      <c r="AU162" s="36" t="str">
        <f>IF(ISERROR(INDEX('Liste plats'!$A$5:$EX$156,MATCH('Journal cuisine'!$B162,'Liste plats'!$A$5:$A$156,0),MATCH(AU$6,'Liste plats'!$A$5:$EX$5,0))*$D162),"",INDEX('Liste plats'!$A$5:$EX$156,MATCH('Journal cuisine'!$B162,'Liste plats'!$A$5:$A$156,0),MATCH(AU$6,'Liste plats'!$A$5:$EX$5,0))*$D162)</f>
        <v/>
      </c>
      <c r="AV162" s="36" t="str">
        <f>IF(ISERROR(INDEX('Liste plats'!$A$5:$EX$156,MATCH('Journal cuisine'!$B162,'Liste plats'!$A$5:$A$156,0),MATCH(AV$6,'Liste plats'!$A$5:$EX$5,0))*$D162),"",INDEX('Liste plats'!$A$5:$EX$156,MATCH('Journal cuisine'!$B162,'Liste plats'!$A$5:$A$156,0),MATCH(AV$6,'Liste plats'!$A$5:$EX$5,0))*$D162)</f>
        <v/>
      </c>
      <c r="AW162" s="36" t="str">
        <f>IF(ISERROR(INDEX('Liste plats'!$A$5:$EX$156,MATCH('Journal cuisine'!$B162,'Liste plats'!$A$5:$A$156,0),MATCH(AW$6,'Liste plats'!$A$5:$EX$5,0))*$D162),"",INDEX('Liste plats'!$A$5:$EX$156,MATCH('Journal cuisine'!$B162,'Liste plats'!$A$5:$A$156,0),MATCH(AW$6,'Liste plats'!$A$5:$EX$5,0))*$D162)</f>
        <v/>
      </c>
      <c r="AX162" s="36" t="str">
        <f>IF(ISERROR(INDEX('Liste plats'!$A$5:$EX$156,MATCH('Journal cuisine'!$B162,'Liste plats'!$A$5:$A$156,0),MATCH(AX$6,'Liste plats'!$A$5:$EX$5,0))*$D162),"",INDEX('Liste plats'!$A$5:$EX$156,MATCH('Journal cuisine'!$B162,'Liste plats'!$A$5:$A$156,0),MATCH(AX$6,'Liste plats'!$A$5:$EX$5,0))*$D162)</f>
        <v/>
      </c>
      <c r="AY162" s="36" t="str">
        <f>IF(ISERROR(INDEX('Liste plats'!$A$5:$EX$156,MATCH('Journal cuisine'!$B162,'Liste plats'!$A$5:$A$156,0),MATCH(AY$6,'Liste plats'!$A$5:$EX$5,0))*$D162),"",INDEX('Liste plats'!$A$5:$EX$156,MATCH('Journal cuisine'!$B162,'Liste plats'!$A$5:$A$156,0),MATCH(AY$6,'Liste plats'!$A$5:$EX$5,0))*$D162)</f>
        <v/>
      </c>
      <c r="AZ162" s="36" t="str">
        <f>IF(ISERROR(INDEX('Liste plats'!$A$5:$EX$156,MATCH('Journal cuisine'!$B162,'Liste plats'!$A$5:$A$156,0),MATCH(AZ$6,'Liste plats'!$A$5:$EX$5,0))*$D162),"",INDEX('Liste plats'!$A$5:$EX$156,MATCH('Journal cuisine'!$B162,'Liste plats'!$A$5:$A$156,0),MATCH(AZ$6,'Liste plats'!$A$5:$EX$5,0))*$D162)</f>
        <v/>
      </c>
      <c r="BA162" s="36" t="str">
        <f>IF(ISERROR(INDEX('Liste plats'!$A$5:$EX$156,MATCH('Journal cuisine'!$B162,'Liste plats'!$A$5:$A$156,0),MATCH(BA$6,'Liste plats'!$A$5:$EX$5,0))*$D162),"",INDEX('Liste plats'!$A$5:$EX$156,MATCH('Journal cuisine'!$B162,'Liste plats'!$A$5:$A$156,0),MATCH(BA$6,'Liste plats'!$A$5:$EX$5,0))*$D162)</f>
        <v/>
      </c>
      <c r="BB162" s="36" t="str">
        <f>IF(ISERROR(INDEX('Liste plats'!$A$5:$EX$156,MATCH('Journal cuisine'!$B162,'Liste plats'!$A$5:$A$156,0),MATCH(BB$6,'Liste plats'!$A$5:$EX$5,0))*$D162),"",INDEX('Liste plats'!$A$5:$EX$156,MATCH('Journal cuisine'!$B162,'Liste plats'!$A$5:$A$156,0),MATCH(BB$6,'Liste plats'!$A$5:$EX$5,0))*$D162)</f>
        <v/>
      </c>
      <c r="BC162" s="36" t="str">
        <f>IF(ISERROR(INDEX('Liste plats'!$A$5:$EX$156,MATCH('Journal cuisine'!$B162,'Liste plats'!$A$5:$A$156,0),MATCH(BC$6,'Liste plats'!$A$5:$EX$5,0))*$D162),"",INDEX('Liste plats'!$A$5:$EX$156,MATCH('Journal cuisine'!$B162,'Liste plats'!$A$5:$A$156,0),MATCH(BC$6,'Liste plats'!$A$5:$EX$5,0))*$D162)</f>
        <v/>
      </c>
      <c r="BD162" s="36" t="str">
        <f>IF(ISERROR(INDEX('Liste plats'!$A$5:$EX$156,MATCH('Journal cuisine'!$B162,'Liste plats'!$A$5:$A$156,0),MATCH(BD$6,'Liste plats'!$A$5:$EX$5,0))*$D162),"",INDEX('Liste plats'!$A$5:$EX$156,MATCH('Journal cuisine'!$B162,'Liste plats'!$A$5:$A$156,0),MATCH(BD$6,'Liste plats'!$A$5:$EX$5,0))*$D162)</f>
        <v/>
      </c>
      <c r="BE162" s="36" t="str">
        <f>IF(ISERROR(INDEX('Liste plats'!$A$5:$EX$156,MATCH('Journal cuisine'!$B162,'Liste plats'!$A$5:$A$156,0),MATCH(BE$6,'Liste plats'!$A$5:$EX$5,0))*$D162),"",INDEX('Liste plats'!$A$5:$EX$156,MATCH('Journal cuisine'!$B162,'Liste plats'!$A$5:$A$156,0),MATCH(BE$6,'Liste plats'!$A$5:$EX$5,0))*$D162)</f>
        <v/>
      </c>
      <c r="BF162" s="36" t="str">
        <f>IF(ISERROR(INDEX('Liste plats'!$A$5:$EX$156,MATCH('Journal cuisine'!$B162,'Liste plats'!$A$5:$A$156,0),MATCH(BF$6,'Liste plats'!$A$5:$EX$5,0))*$D162),"",INDEX('Liste plats'!$A$5:$EX$156,MATCH('Journal cuisine'!$B162,'Liste plats'!$A$5:$A$156,0),MATCH(BF$6,'Liste plats'!$A$5:$EX$5,0))*$D162)</f>
        <v/>
      </c>
      <c r="BG162" s="36" t="str">
        <f>IF(ISERROR(INDEX('Liste plats'!$A$5:$EX$156,MATCH('Journal cuisine'!$B162,'Liste plats'!$A$5:$A$156,0),MATCH(BG$6,'Liste plats'!$A$5:$EX$5,0))*$D162),"",INDEX('Liste plats'!$A$5:$EX$156,MATCH('Journal cuisine'!$B162,'Liste plats'!$A$5:$A$156,0),MATCH(BG$6,'Liste plats'!$A$5:$EX$5,0))*$D162)</f>
        <v/>
      </c>
      <c r="BH162" s="36" t="str">
        <f>IF(ISERROR(INDEX('Liste plats'!$A$5:$EX$156,MATCH('Journal cuisine'!$B162,'Liste plats'!$A$5:$A$156,0),MATCH(BH$6,'Liste plats'!$A$5:$EX$5,0))*$D162),"",INDEX('Liste plats'!$A$5:$EX$156,MATCH('Journal cuisine'!$B162,'Liste plats'!$A$5:$A$156,0),MATCH(BH$6,'Liste plats'!$A$5:$EX$5,0))*$D162)</f>
        <v/>
      </c>
      <c r="BI162" s="36" t="str">
        <f>IF(ISERROR(INDEX('Liste plats'!$A$5:$EX$156,MATCH('Journal cuisine'!$B162,'Liste plats'!$A$5:$A$156,0),MATCH(BI$6,'Liste plats'!$A$5:$EX$5,0))*$D162),"",INDEX('Liste plats'!$A$5:$EX$156,MATCH('Journal cuisine'!$B162,'Liste plats'!$A$5:$A$156,0),MATCH(BI$6,'Liste plats'!$A$5:$EX$5,0))*$D162)</f>
        <v/>
      </c>
      <c r="BJ162" s="36" t="str">
        <f>IF(ISERROR(INDEX('Liste plats'!$A$5:$EX$156,MATCH('Journal cuisine'!$B162,'Liste plats'!$A$5:$A$156,0),MATCH(BJ$6,'Liste plats'!$A$5:$EX$5,0))*$D162),"",INDEX('Liste plats'!$A$5:$EX$156,MATCH('Journal cuisine'!$B162,'Liste plats'!$A$5:$A$156,0),MATCH(BJ$6,'Liste plats'!$A$5:$EX$5,0))*$D162)</f>
        <v/>
      </c>
      <c r="BK162" s="36" t="str">
        <f>IF(ISERROR(INDEX('Liste plats'!$A$5:$EX$156,MATCH('Journal cuisine'!$B162,'Liste plats'!$A$5:$A$156,0),MATCH(BK$6,'Liste plats'!$A$5:$EX$5,0))*$D162),"",INDEX('Liste plats'!$A$5:$EX$156,MATCH('Journal cuisine'!$B162,'Liste plats'!$A$5:$A$156,0),MATCH(BK$6,'Liste plats'!$A$5:$EX$5,0))*$D162)</f>
        <v/>
      </c>
      <c r="BL162" s="36" t="str">
        <f>IF(ISERROR(INDEX('Liste plats'!$A$5:$EX$156,MATCH('Journal cuisine'!$B162,'Liste plats'!$A$5:$A$156,0),MATCH(BL$6,'Liste plats'!$A$5:$EX$5,0))*$D162),"",INDEX('Liste plats'!$A$5:$EX$156,MATCH('Journal cuisine'!$B162,'Liste plats'!$A$5:$A$156,0),MATCH(BL$6,'Liste plats'!$A$5:$EX$5,0))*$D162)</f>
        <v/>
      </c>
      <c r="BM162" s="36" t="str">
        <f>IF(ISERROR(INDEX('Liste plats'!$A$5:$EX$156,MATCH('Journal cuisine'!$B162,'Liste plats'!$A$5:$A$156,0),MATCH(BM$6,'Liste plats'!$A$5:$EX$5,0))*$D162),"",INDEX('Liste plats'!$A$5:$EX$156,MATCH('Journal cuisine'!$B162,'Liste plats'!$A$5:$A$156,0),MATCH(BM$6,'Liste plats'!$A$5:$EX$5,0))*$D162)</f>
        <v/>
      </c>
      <c r="BN162" s="36" t="str">
        <f>IF(ISERROR(INDEX('Liste plats'!$A$5:$EX$156,MATCH('Journal cuisine'!$B162,'Liste plats'!$A$5:$A$156,0),MATCH(BN$6,'Liste plats'!$A$5:$EX$5,0))*$D162),"",INDEX('Liste plats'!$A$5:$EX$156,MATCH('Journal cuisine'!$B162,'Liste plats'!$A$5:$A$156,0),MATCH(BN$6,'Liste plats'!$A$5:$EX$5,0))*$D162)</f>
        <v/>
      </c>
      <c r="BO162" s="36" t="str">
        <f>IF(ISERROR(INDEX('Liste plats'!$A$5:$EX$156,MATCH('Journal cuisine'!$B162,'Liste plats'!$A$5:$A$156,0),MATCH(BO$6,'Liste plats'!$A$5:$EX$5,0))*$D162),"",INDEX('Liste plats'!$A$5:$EX$156,MATCH('Journal cuisine'!$B162,'Liste plats'!$A$5:$A$156,0),MATCH(BO$6,'Liste plats'!$A$5:$EX$5,0))*$D162)</f>
        <v/>
      </c>
      <c r="BP162" s="36" t="str">
        <f>IF(ISERROR(INDEX('Liste plats'!$A$5:$EX$156,MATCH('Journal cuisine'!$B162,'Liste plats'!$A$5:$A$156,0),MATCH(BP$6,'Liste plats'!$A$5:$EX$5,0))*$D162),"",INDEX('Liste plats'!$A$5:$EX$156,MATCH('Journal cuisine'!$B162,'Liste plats'!$A$5:$A$156,0),MATCH(BP$6,'Liste plats'!$A$5:$EX$5,0))*$D162)</f>
        <v/>
      </c>
      <c r="BQ162" s="36" t="str">
        <f>IF(ISERROR(INDEX('Liste plats'!$A$5:$EX$156,MATCH('Journal cuisine'!$B162,'Liste plats'!$A$5:$A$156,0),MATCH(BQ$6,'Liste plats'!$A$5:$EX$5,0))*$D162),"",INDEX('Liste plats'!$A$5:$EX$156,MATCH('Journal cuisine'!$B162,'Liste plats'!$A$5:$A$156,0),MATCH(BQ$6,'Liste plats'!$A$5:$EX$5,0))*$D162)</f>
        <v/>
      </c>
      <c r="BR162" s="36" t="str">
        <f>IF(ISERROR(INDEX('Liste plats'!$A$5:$EX$156,MATCH('Journal cuisine'!$B162,'Liste plats'!$A$5:$A$156,0),MATCH(BR$6,'Liste plats'!$A$5:$EX$5,0))*$D162),"",INDEX('Liste plats'!$A$5:$EX$156,MATCH('Journal cuisine'!$B162,'Liste plats'!$A$5:$A$156,0),MATCH(BR$6,'Liste plats'!$A$5:$EX$5,0))*$D162)</f>
        <v/>
      </c>
      <c r="BS162" s="36" t="str">
        <f>IF(ISERROR(INDEX('Liste plats'!$A$5:$EX$156,MATCH('Journal cuisine'!$B162,'Liste plats'!$A$5:$A$156,0),MATCH(BS$6,'Liste plats'!$A$5:$EX$5,0))*$D162),"",INDEX('Liste plats'!$A$5:$EX$156,MATCH('Journal cuisine'!$B162,'Liste plats'!$A$5:$A$156,0),MATCH(BS$6,'Liste plats'!$A$5:$EX$5,0))*$D162)</f>
        <v/>
      </c>
      <c r="BT162" s="36" t="str">
        <f>IF(ISERROR(INDEX('Liste plats'!$A$5:$EX$156,MATCH('Journal cuisine'!$B162,'Liste plats'!$A$5:$A$156,0),MATCH(BT$6,'Liste plats'!$A$5:$EX$5,0))*$D162),"",INDEX('Liste plats'!$A$5:$EX$156,MATCH('Journal cuisine'!$B162,'Liste plats'!$A$5:$A$156,0),MATCH(BT$6,'Liste plats'!$A$5:$EX$5,0))*$D162)</f>
        <v/>
      </c>
      <c r="BU162" s="36" t="str">
        <f>IF(ISERROR(INDEX('Liste plats'!$A$5:$EX$156,MATCH('Journal cuisine'!$B162,'Liste plats'!$A$5:$A$156,0),MATCH(BU$6,'Liste plats'!$A$5:$EX$5,0))*$D162),"",INDEX('Liste plats'!$A$5:$EX$156,MATCH('Journal cuisine'!$B162,'Liste plats'!$A$5:$A$156,0),MATCH(BU$6,'Liste plats'!$A$5:$EX$5,0))*$D162)</f>
        <v/>
      </c>
      <c r="BV162" s="36" t="str">
        <f>IF(ISERROR(INDEX('Liste plats'!$A$5:$EX$156,MATCH('Journal cuisine'!$B162,'Liste plats'!$A$5:$A$156,0),MATCH(BV$6,'Liste plats'!$A$5:$EX$5,0))*$D162),"",INDEX('Liste plats'!$A$5:$EX$156,MATCH('Journal cuisine'!$B162,'Liste plats'!$A$5:$A$156,0),MATCH(BV$6,'Liste plats'!$A$5:$EX$5,0))*$D162)</f>
        <v/>
      </c>
      <c r="BW162" s="36" t="str">
        <f>IF(ISERROR(INDEX('Liste plats'!$A$5:$EX$156,MATCH('Journal cuisine'!$B162,'Liste plats'!$A$5:$A$156,0),MATCH(BW$6,'Liste plats'!$A$5:$EX$5,0))*$D162),"",INDEX('Liste plats'!$A$5:$EX$156,MATCH('Journal cuisine'!$B162,'Liste plats'!$A$5:$A$156,0),MATCH(BW$6,'Liste plats'!$A$5:$EX$5,0))*$D162)</f>
        <v/>
      </c>
      <c r="BX162" s="36" t="str">
        <f>IF(ISERROR(INDEX('Liste plats'!$A$5:$EX$156,MATCH('Journal cuisine'!$B162,'Liste plats'!$A$5:$A$156,0),MATCH(BX$6,'Liste plats'!$A$5:$EX$5,0))*$D162),"",INDEX('Liste plats'!$A$5:$EX$156,MATCH('Journal cuisine'!$B162,'Liste plats'!$A$5:$A$156,0),MATCH(BX$6,'Liste plats'!$A$5:$EX$5,0))*$D162)</f>
        <v/>
      </c>
      <c r="BY162" s="36" t="str">
        <f>IF(ISERROR(INDEX('Liste plats'!$A$5:$EX$156,MATCH('Journal cuisine'!$B162,'Liste plats'!$A$5:$A$156,0),MATCH(BY$6,'Liste plats'!$A$5:$EX$5,0))*$D162),"",INDEX('Liste plats'!$A$5:$EX$156,MATCH('Journal cuisine'!$B162,'Liste plats'!$A$5:$A$156,0),MATCH(BY$6,'Liste plats'!$A$5:$EX$5,0))*$D162)</f>
        <v/>
      </c>
      <c r="BZ162" s="36" t="str">
        <f>IF(ISERROR(INDEX('Liste plats'!$A$5:$EX$156,MATCH('Journal cuisine'!$B162,'Liste plats'!$A$5:$A$156,0),MATCH(BZ$6,'Liste plats'!$A$5:$EX$5,0))*$D162),"",INDEX('Liste plats'!$A$5:$EX$156,MATCH('Journal cuisine'!$B162,'Liste plats'!$A$5:$A$156,0),MATCH(BZ$6,'Liste plats'!$A$5:$EX$5,0))*$D162)</f>
        <v/>
      </c>
      <c r="CA162" s="36" t="str">
        <f>IF(ISERROR(INDEX('Liste plats'!$A$5:$EX$156,MATCH('Journal cuisine'!$B162,'Liste plats'!$A$5:$A$156,0),MATCH(CA$6,'Liste plats'!$A$5:$EX$5,0))*$D162),"",INDEX('Liste plats'!$A$5:$EX$156,MATCH('Journal cuisine'!$B162,'Liste plats'!$A$5:$A$156,0),MATCH(CA$6,'Liste plats'!$A$5:$EX$5,0))*$D162)</f>
        <v/>
      </c>
      <c r="CB162" s="36" t="str">
        <f>IF(ISERROR(INDEX('Liste plats'!$A$5:$EX$156,MATCH('Journal cuisine'!$B162,'Liste plats'!$A$5:$A$156,0),MATCH(CB$6,'Liste plats'!$A$5:$EX$5,0))*$D162),"",INDEX('Liste plats'!$A$5:$EX$156,MATCH('Journal cuisine'!$B162,'Liste plats'!$A$5:$A$156,0),MATCH(CB$6,'Liste plats'!$A$5:$EX$5,0))*$D162)</f>
        <v/>
      </c>
      <c r="CC162" s="36" t="str">
        <f>IF(ISERROR(INDEX('Liste plats'!$A$5:$EX$156,MATCH('Journal cuisine'!$B162,'Liste plats'!$A$5:$A$156,0),MATCH(CC$6,'Liste plats'!$A$5:$EX$5,0))*$D162),"",INDEX('Liste plats'!$A$5:$EX$156,MATCH('Journal cuisine'!$B162,'Liste plats'!$A$5:$A$156,0),MATCH(CC$6,'Liste plats'!$A$5:$EX$5,0))*$D162)</f>
        <v/>
      </c>
      <c r="CD162" s="36" t="str">
        <f>IF(ISERROR(INDEX('Liste plats'!$A$5:$EX$156,MATCH('Journal cuisine'!$B162,'Liste plats'!$A$5:$A$156,0),MATCH(CD$6,'Liste plats'!$A$5:$EX$5,0))*$D162),"",INDEX('Liste plats'!$A$5:$EX$156,MATCH('Journal cuisine'!$B162,'Liste plats'!$A$5:$A$156,0),MATCH(CD$6,'Liste plats'!$A$5:$EX$5,0))*$D162)</f>
        <v/>
      </c>
      <c r="CE162" s="36" t="str">
        <f>IF(ISERROR(INDEX('Liste plats'!$A$5:$EX$156,MATCH('Journal cuisine'!$B162,'Liste plats'!$A$5:$A$156,0),MATCH(CE$6,'Liste plats'!$A$5:$EX$5,0))*$D162),"",INDEX('Liste plats'!$A$5:$EX$156,MATCH('Journal cuisine'!$B162,'Liste plats'!$A$5:$A$156,0),MATCH(CE$6,'Liste plats'!$A$5:$EX$5,0))*$D162)</f>
        <v/>
      </c>
      <c r="CF162" s="36" t="str">
        <f>IF(ISERROR(INDEX('Liste plats'!$A$5:$EX$156,MATCH('Journal cuisine'!$B162,'Liste plats'!$A$5:$A$156,0),MATCH(CF$6,'Liste plats'!$A$5:$EX$5,0))*$D162),"",INDEX('Liste plats'!$A$5:$EX$156,MATCH('Journal cuisine'!$B162,'Liste plats'!$A$5:$A$156,0),MATCH(CF$6,'Liste plats'!$A$5:$EX$5,0))*$D162)</f>
        <v/>
      </c>
      <c r="CG162" s="36" t="str">
        <f>IF(ISERROR(INDEX('Liste plats'!$A$5:$EX$156,MATCH('Journal cuisine'!$B162,'Liste plats'!$A$5:$A$156,0),MATCH(CG$6,'Liste plats'!$A$5:$EX$5,0))*$D162),"",INDEX('Liste plats'!$A$5:$EX$156,MATCH('Journal cuisine'!$B162,'Liste plats'!$A$5:$A$156,0),MATCH(CG$6,'Liste plats'!$A$5:$EX$5,0))*$D162)</f>
        <v/>
      </c>
      <c r="CH162" s="36" t="str">
        <f>IF(ISERROR(INDEX('Liste plats'!$A$5:$EX$156,MATCH('Journal cuisine'!$B162,'Liste plats'!$A$5:$A$156,0),MATCH(CH$6,'Liste plats'!$A$5:$EX$5,0))*$D162),"",INDEX('Liste plats'!$A$5:$EX$156,MATCH('Journal cuisine'!$B162,'Liste plats'!$A$5:$A$156,0),MATCH(CH$6,'Liste plats'!$A$5:$EX$5,0))*$D162)</f>
        <v/>
      </c>
      <c r="CI162" s="36" t="str">
        <f>IF(ISERROR(INDEX('Liste plats'!$A$5:$EX$156,MATCH('Journal cuisine'!$B162,'Liste plats'!$A$5:$A$156,0),MATCH(CI$6,'Liste plats'!$A$5:$EX$5,0))*$D162),"",INDEX('Liste plats'!$A$5:$EX$156,MATCH('Journal cuisine'!$B162,'Liste plats'!$A$5:$A$156,0),MATCH(CI$6,'Liste plats'!$A$5:$EX$5,0))*$D162)</f>
        <v/>
      </c>
      <c r="CJ162" s="36" t="str">
        <f>IF(ISERROR(INDEX('Liste plats'!$A$5:$EX$156,MATCH('Journal cuisine'!$B162,'Liste plats'!$A$5:$A$156,0),MATCH(CJ$6,'Liste plats'!$A$5:$EX$5,0))*$D162),"",INDEX('Liste plats'!$A$5:$EX$156,MATCH('Journal cuisine'!$B162,'Liste plats'!$A$5:$A$156,0),MATCH(CJ$6,'Liste plats'!$A$5:$EX$5,0))*$D162)</f>
        <v/>
      </c>
      <c r="CK162" s="36" t="str">
        <f>IF(ISERROR(INDEX('Liste plats'!$A$5:$EX$156,MATCH('Journal cuisine'!$B162,'Liste plats'!$A$5:$A$156,0),MATCH(CK$6,'Liste plats'!$A$5:$EX$5,0))*$D162),"",INDEX('Liste plats'!$A$5:$EX$156,MATCH('Journal cuisine'!$B162,'Liste plats'!$A$5:$A$156,0),MATCH(CK$6,'Liste plats'!$A$5:$EX$5,0))*$D162)</f>
        <v/>
      </c>
      <c r="CL162" s="36" t="str">
        <f>IF(ISERROR(INDEX('Liste plats'!$A$5:$EX$156,MATCH('Journal cuisine'!$B162,'Liste plats'!$A$5:$A$156,0),MATCH(CL$6,'Liste plats'!$A$5:$EX$5,0))*$D162),"",INDEX('Liste plats'!$A$5:$EX$156,MATCH('Journal cuisine'!$B162,'Liste plats'!$A$5:$A$156,0),MATCH(CL$6,'Liste plats'!$A$5:$EX$5,0))*$D162)</f>
        <v/>
      </c>
      <c r="CM162" s="36" t="str">
        <f>IF(ISERROR(INDEX('Liste plats'!$A$5:$EX$156,MATCH('Journal cuisine'!$B162,'Liste plats'!$A$5:$A$156,0),MATCH(CM$6,'Liste plats'!$A$5:$EX$5,0))*$D162),"",INDEX('Liste plats'!$A$5:$EX$156,MATCH('Journal cuisine'!$B162,'Liste plats'!$A$5:$A$156,0),MATCH(CM$6,'Liste plats'!$A$5:$EX$5,0))*$D162)</f>
        <v/>
      </c>
      <c r="CN162" s="36" t="str">
        <f>IF(ISERROR(INDEX('Liste plats'!$A$5:$EX$156,MATCH('Journal cuisine'!$B162,'Liste plats'!$A$5:$A$156,0),MATCH(CN$6,'Liste plats'!$A$5:$EX$5,0))*$D162),"",INDEX('Liste plats'!$A$5:$EX$156,MATCH('Journal cuisine'!$B162,'Liste plats'!$A$5:$A$156,0),MATCH(CN$6,'Liste plats'!$A$5:$EX$5,0))*$D162)</f>
        <v/>
      </c>
      <c r="CO162" s="36" t="str">
        <f>IF(ISERROR(INDEX('Liste plats'!$A$5:$EX$156,MATCH('Journal cuisine'!$B162,'Liste plats'!$A$5:$A$156,0),MATCH(CO$6,'Liste plats'!$A$5:$EX$5,0))*$D162),"",INDEX('Liste plats'!$A$5:$EX$156,MATCH('Journal cuisine'!$B162,'Liste plats'!$A$5:$A$156,0),MATCH(CO$6,'Liste plats'!$A$5:$EX$5,0))*$D162)</f>
        <v/>
      </c>
      <c r="CP162" s="36" t="str">
        <f>IF(ISERROR(INDEX('Liste plats'!$A$5:$EX$156,MATCH('Journal cuisine'!$B162,'Liste plats'!$A$5:$A$156,0),MATCH(CP$6,'Liste plats'!$A$5:$EX$5,0))*$D162),"",INDEX('Liste plats'!$A$5:$EX$156,MATCH('Journal cuisine'!$B162,'Liste plats'!$A$5:$A$156,0),MATCH(CP$6,'Liste plats'!$A$5:$EX$5,0))*$D162)</f>
        <v/>
      </c>
      <c r="CQ162" s="36" t="str">
        <f>IF(ISERROR(INDEX('Liste plats'!$A$5:$EX$156,MATCH('Journal cuisine'!$B162,'Liste plats'!$A$5:$A$156,0),MATCH(CQ$6,'Liste plats'!$A$5:$EX$5,0))*$D162),"",INDEX('Liste plats'!$A$5:$EX$156,MATCH('Journal cuisine'!$B162,'Liste plats'!$A$5:$A$156,0),MATCH(CQ$6,'Liste plats'!$A$5:$EX$5,0))*$D162)</f>
        <v/>
      </c>
      <c r="CR162" s="36" t="str">
        <f>IF(ISERROR(INDEX('Liste plats'!$A$5:$EX$156,MATCH('Journal cuisine'!$B162,'Liste plats'!$A$5:$A$156,0),MATCH(CR$6,'Liste plats'!$A$5:$EX$5,0))*$D162),"",INDEX('Liste plats'!$A$5:$EX$156,MATCH('Journal cuisine'!$B162,'Liste plats'!$A$5:$A$156,0),MATCH(CR$6,'Liste plats'!$A$5:$EX$5,0))*$D162)</f>
        <v/>
      </c>
      <c r="CS162" s="36" t="str">
        <f>IF(ISERROR(INDEX('Liste plats'!$A$5:$EX$156,MATCH('Journal cuisine'!$B162,'Liste plats'!$A$5:$A$156,0),MATCH(CS$6,'Liste plats'!$A$5:$EX$5,0))*$D162),"",INDEX('Liste plats'!$A$5:$EX$156,MATCH('Journal cuisine'!$B162,'Liste plats'!$A$5:$A$156,0),MATCH(CS$6,'Liste plats'!$A$5:$EX$5,0))*$D162)</f>
        <v/>
      </c>
      <c r="CT162" s="36" t="str">
        <f>IF(ISERROR(INDEX('Liste plats'!$A$5:$EX$156,MATCH('Journal cuisine'!$B162,'Liste plats'!$A$5:$A$156,0),MATCH(CT$6,'Liste plats'!$A$5:$EX$5,0))*$D162),"",INDEX('Liste plats'!$A$5:$EX$156,MATCH('Journal cuisine'!$B162,'Liste plats'!$A$5:$A$156,0),MATCH(CT$6,'Liste plats'!$A$5:$EX$5,0))*$D162)</f>
        <v/>
      </c>
      <c r="CU162" s="36" t="str">
        <f>IF(ISERROR(INDEX('Liste plats'!$A$5:$EX$156,MATCH('Journal cuisine'!$B162,'Liste plats'!$A$5:$A$156,0),MATCH(CU$6,'Liste plats'!$A$5:$EX$5,0))*$D162),"",INDEX('Liste plats'!$A$5:$EX$156,MATCH('Journal cuisine'!$B162,'Liste plats'!$A$5:$A$156,0),MATCH(CU$6,'Liste plats'!$A$5:$EX$5,0))*$D162)</f>
        <v/>
      </c>
      <c r="CV162" s="36" t="str">
        <f>IF(ISERROR(INDEX('Liste plats'!$A$5:$EX$156,MATCH('Journal cuisine'!$B162,'Liste plats'!$A$5:$A$156,0),MATCH(CV$6,'Liste plats'!$A$5:$EX$5,0))*$D162),"",INDEX('Liste plats'!$A$5:$EX$156,MATCH('Journal cuisine'!$B162,'Liste plats'!$A$5:$A$156,0),MATCH(CV$6,'Liste plats'!$A$5:$EX$5,0))*$D162)</f>
        <v/>
      </c>
      <c r="CW162" s="36" t="str">
        <f>IF(ISERROR(INDEX('Liste plats'!$A$5:$EX$156,MATCH('Journal cuisine'!$B162,'Liste plats'!$A$5:$A$156,0),MATCH(CW$6,'Liste plats'!$A$5:$EX$5,0))*$D162),"",INDEX('Liste plats'!$A$5:$EX$156,MATCH('Journal cuisine'!$B162,'Liste plats'!$A$5:$A$156,0),MATCH(CW$6,'Liste plats'!$A$5:$EX$5,0))*$D162)</f>
        <v/>
      </c>
      <c r="CX162" s="36" t="str">
        <f>IF(ISERROR(INDEX('Liste plats'!$A$5:$EX$156,MATCH('Journal cuisine'!$B162,'Liste plats'!$A$5:$A$156,0),MATCH(CX$6,'Liste plats'!$A$5:$EX$5,0))*$D162),"",INDEX('Liste plats'!$A$5:$EX$156,MATCH('Journal cuisine'!$B162,'Liste plats'!$A$5:$A$156,0),MATCH(CX$6,'Liste plats'!$A$5:$EX$5,0))*$D162)</f>
        <v/>
      </c>
      <c r="CY162" s="36" t="str">
        <f>IF(ISERROR(INDEX('Liste plats'!$A$5:$EX$156,MATCH('Journal cuisine'!$B162,'Liste plats'!$A$5:$A$156,0),MATCH(CY$6,'Liste plats'!$A$5:$EX$5,0))*$D162),"",INDEX('Liste plats'!$A$5:$EX$156,MATCH('Journal cuisine'!$B162,'Liste plats'!$A$5:$A$156,0),MATCH(CY$6,'Liste plats'!$A$5:$EX$5,0))*$D162)</f>
        <v/>
      </c>
      <c r="CZ162" s="36" t="str">
        <f>IF(ISERROR(INDEX('Liste plats'!$A$5:$EX$156,MATCH('Journal cuisine'!$B162,'Liste plats'!$A$5:$A$156,0),MATCH(CZ$6,'Liste plats'!$A$5:$EX$5,0))*$D162),"",INDEX('Liste plats'!$A$5:$EX$156,MATCH('Journal cuisine'!$B162,'Liste plats'!$A$5:$A$156,0),MATCH(CZ$6,'Liste plats'!$A$5:$EX$5,0))*$D162)</f>
        <v/>
      </c>
      <c r="DA162" s="36" t="str">
        <f>IF(ISERROR(INDEX('Liste plats'!$A$5:$EX$156,MATCH('Journal cuisine'!$B162,'Liste plats'!$A$5:$A$156,0),MATCH(DA$6,'Liste plats'!$A$5:$EX$5,0))*$D162),"",INDEX('Liste plats'!$A$5:$EX$156,MATCH('Journal cuisine'!$B162,'Liste plats'!$A$5:$A$156,0),MATCH(DA$6,'Liste plats'!$A$5:$EX$5,0))*$D162)</f>
        <v/>
      </c>
      <c r="DB162" s="36" t="str">
        <f>IF(ISERROR(INDEX('Liste plats'!$A$5:$EX$156,MATCH('Journal cuisine'!$B162,'Liste plats'!$A$5:$A$156,0),MATCH(DB$6,'Liste plats'!$A$5:$EX$5,0))*$D162),"",INDEX('Liste plats'!$A$5:$EX$156,MATCH('Journal cuisine'!$B162,'Liste plats'!$A$5:$A$156,0),MATCH(DB$6,'Liste plats'!$A$5:$EX$5,0))*$D162)</f>
        <v/>
      </c>
      <c r="DC162" s="36" t="str">
        <f>IF(ISERROR(INDEX('Liste plats'!$A$5:$EX$156,MATCH('Journal cuisine'!$B162,'Liste plats'!$A$5:$A$156,0),MATCH(DC$6,'Liste plats'!$A$5:$EX$5,0))*$D162),"",INDEX('Liste plats'!$A$5:$EX$156,MATCH('Journal cuisine'!$B162,'Liste plats'!$A$5:$A$156,0),MATCH(DC$6,'Liste plats'!$A$5:$EX$5,0))*$D162)</f>
        <v/>
      </c>
      <c r="DD162" s="36" t="str">
        <f>IF(ISERROR(INDEX('Liste plats'!$A$5:$EX$156,MATCH('Journal cuisine'!$B162,'Liste plats'!$A$5:$A$156,0),MATCH(DD$6,'Liste plats'!$A$5:$EX$5,0))*$D162),"",INDEX('Liste plats'!$A$5:$EX$156,MATCH('Journal cuisine'!$B162,'Liste plats'!$A$5:$A$156,0),MATCH(DD$6,'Liste plats'!$A$5:$EX$5,0))*$D162)</f>
        <v/>
      </c>
      <c r="DE162" s="36" t="str">
        <f>IF(ISERROR(INDEX('Liste plats'!$A$5:$EX$156,MATCH('Journal cuisine'!$B162,'Liste plats'!$A$5:$A$156,0),MATCH(DE$6,'Liste plats'!$A$5:$EX$5,0))*$D162),"",INDEX('Liste plats'!$A$5:$EX$156,MATCH('Journal cuisine'!$B162,'Liste plats'!$A$5:$A$156,0),MATCH(DE$6,'Liste plats'!$A$5:$EX$5,0))*$D162)</f>
        <v/>
      </c>
      <c r="DF162" s="36" t="str">
        <f>IF(ISERROR(INDEX('Liste plats'!$A$5:$EX$156,MATCH('Journal cuisine'!$B162,'Liste plats'!$A$5:$A$156,0),MATCH(DF$6,'Liste plats'!$A$5:$EX$5,0))*$D162),"",INDEX('Liste plats'!$A$5:$EX$156,MATCH('Journal cuisine'!$B162,'Liste plats'!$A$5:$A$156,0),MATCH(DF$6,'Liste plats'!$A$5:$EX$5,0))*$D162)</f>
        <v/>
      </c>
      <c r="DG162" s="36" t="str">
        <f>IF(ISERROR(INDEX('Liste plats'!$A$5:$EX$156,MATCH('Journal cuisine'!$B162,'Liste plats'!$A$5:$A$156,0),MATCH(DG$6,'Liste plats'!$A$5:$EX$5,0))*$D162),"",INDEX('Liste plats'!$A$5:$EX$156,MATCH('Journal cuisine'!$B162,'Liste plats'!$A$5:$A$156,0),MATCH(DG$6,'Liste plats'!$A$5:$EX$5,0))*$D162)</f>
        <v/>
      </c>
      <c r="DH162" s="36" t="str">
        <f>IF(ISERROR(INDEX('Liste plats'!$A$5:$EX$156,MATCH('Journal cuisine'!$B162,'Liste plats'!$A$5:$A$156,0),MATCH(DH$6,'Liste plats'!$A$5:$EX$5,0))*$D162),"",INDEX('Liste plats'!$A$5:$EX$156,MATCH('Journal cuisine'!$B162,'Liste plats'!$A$5:$A$156,0),MATCH(DH$6,'Liste plats'!$A$5:$EX$5,0))*$D162)</f>
        <v/>
      </c>
      <c r="DI162" s="36" t="str">
        <f>IF(ISERROR(INDEX('Liste plats'!$A$5:$EX$156,MATCH('Journal cuisine'!$B162,'Liste plats'!$A$5:$A$156,0),MATCH(DI$6,'Liste plats'!$A$5:$EX$5,0))*$D162),"",INDEX('Liste plats'!$A$5:$EX$156,MATCH('Journal cuisine'!$B162,'Liste plats'!$A$5:$A$156,0),MATCH(DI$6,'Liste plats'!$A$5:$EX$5,0))*$D162)</f>
        <v/>
      </c>
      <c r="DJ162" s="36" t="str">
        <f>IF(ISERROR(INDEX('Liste plats'!$A$5:$EX$156,MATCH('Journal cuisine'!$B162,'Liste plats'!$A$5:$A$156,0),MATCH(DJ$6,'Liste plats'!$A$5:$EX$5,0))*$D162),"",INDEX('Liste plats'!$A$5:$EX$156,MATCH('Journal cuisine'!$B162,'Liste plats'!$A$5:$A$156,0),MATCH(DJ$6,'Liste plats'!$A$5:$EX$5,0))*$D162)</f>
        <v/>
      </c>
      <c r="DK162" s="36" t="str">
        <f>IF(ISERROR(INDEX('Liste plats'!$A$5:$EX$156,MATCH('Journal cuisine'!$B162,'Liste plats'!$A$5:$A$156,0),MATCH(DK$6,'Liste plats'!$A$5:$EX$5,0))*$D162),"",INDEX('Liste plats'!$A$5:$EX$156,MATCH('Journal cuisine'!$B162,'Liste plats'!$A$5:$A$156,0),MATCH(DK$6,'Liste plats'!$A$5:$EX$5,0))*$D162)</f>
        <v/>
      </c>
      <c r="DL162" s="36" t="str">
        <f>IF(ISERROR(INDEX('Liste plats'!$A$5:$EX$156,MATCH('Journal cuisine'!$B162,'Liste plats'!$A$5:$A$156,0),MATCH(DL$6,'Liste plats'!$A$5:$EX$5,0))*$D162),"",INDEX('Liste plats'!$A$5:$EX$156,MATCH('Journal cuisine'!$B162,'Liste plats'!$A$5:$A$156,0),MATCH(DL$6,'Liste plats'!$A$5:$EX$5,0))*$D162)</f>
        <v/>
      </c>
      <c r="DM162" s="36" t="str">
        <f>IF(ISERROR(INDEX('Liste plats'!$A$5:$EX$156,MATCH('Journal cuisine'!$B162,'Liste plats'!$A$5:$A$156,0),MATCH(DM$6,'Liste plats'!$A$5:$EX$5,0))*$D162),"",INDEX('Liste plats'!$A$5:$EX$156,MATCH('Journal cuisine'!$B162,'Liste plats'!$A$5:$A$156,0),MATCH(DM$6,'Liste plats'!$A$5:$EX$5,0))*$D162)</f>
        <v/>
      </c>
      <c r="DN162" s="36" t="str">
        <f>IF(ISERROR(INDEX('Liste plats'!$A$5:$EX$156,MATCH('Journal cuisine'!$B162,'Liste plats'!$A$5:$A$156,0),MATCH(DN$6,'Liste plats'!$A$5:$EX$5,0))*$D162),"",INDEX('Liste plats'!$A$5:$EX$156,MATCH('Journal cuisine'!$B162,'Liste plats'!$A$5:$A$156,0),MATCH(DN$6,'Liste plats'!$A$5:$EX$5,0))*$D162)</f>
        <v/>
      </c>
      <c r="DO162" s="36" t="str">
        <f>IF(ISERROR(INDEX('Liste plats'!$A$5:$EX$156,MATCH('Journal cuisine'!$B162,'Liste plats'!$A$5:$A$156,0),MATCH(DO$6,'Liste plats'!$A$5:$EX$5,0))*$D162),"",INDEX('Liste plats'!$A$5:$EX$156,MATCH('Journal cuisine'!$B162,'Liste plats'!$A$5:$A$156,0),MATCH(DO$6,'Liste plats'!$A$5:$EX$5,0))*$D162)</f>
        <v/>
      </c>
      <c r="DP162" s="36" t="str">
        <f>IF(ISERROR(INDEX('Liste plats'!$A$5:$EX$156,MATCH('Journal cuisine'!$B162,'Liste plats'!$A$5:$A$156,0),MATCH(DP$6,'Liste plats'!$A$5:$EX$5,0))*$D162),"",INDEX('Liste plats'!$A$5:$EX$156,MATCH('Journal cuisine'!$B162,'Liste plats'!$A$5:$A$156,0),MATCH(DP$6,'Liste plats'!$A$5:$EX$5,0))*$D162)</f>
        <v/>
      </c>
      <c r="DQ162" s="36" t="str">
        <f>IF(ISERROR(INDEX('Liste plats'!$A$5:$EX$156,MATCH('Journal cuisine'!$B162,'Liste plats'!$A$5:$A$156,0),MATCH(DQ$6,'Liste plats'!$A$5:$EX$5,0))*$D162),"",INDEX('Liste plats'!$A$5:$EX$156,MATCH('Journal cuisine'!$B162,'Liste plats'!$A$5:$A$156,0),MATCH(DQ$6,'Liste plats'!$A$5:$EX$5,0))*$D162)</f>
        <v/>
      </c>
      <c r="DR162" s="36" t="str">
        <f>IF(ISERROR(INDEX('Liste plats'!$A$5:$EX$156,MATCH('Journal cuisine'!$B162,'Liste plats'!$A$5:$A$156,0),MATCH(DR$6,'Liste plats'!$A$5:$EX$5,0))*$D162),"",INDEX('Liste plats'!$A$5:$EX$156,MATCH('Journal cuisine'!$B162,'Liste plats'!$A$5:$A$156,0),MATCH(DR$6,'Liste plats'!$A$5:$EX$5,0))*$D162)</f>
        <v/>
      </c>
      <c r="DS162" s="36" t="str">
        <f>IF(ISERROR(INDEX('Liste plats'!$A$5:$EX$156,MATCH('Journal cuisine'!$B162,'Liste plats'!$A$5:$A$156,0),MATCH(DS$6,'Liste plats'!$A$5:$EX$5,0))*$D162),"",INDEX('Liste plats'!$A$5:$EX$156,MATCH('Journal cuisine'!$B162,'Liste plats'!$A$5:$A$156,0),MATCH(DS$6,'Liste plats'!$A$5:$EX$5,0))*$D162)</f>
        <v/>
      </c>
      <c r="DT162" s="36" t="str">
        <f>IF(ISERROR(INDEX('Liste plats'!$A$5:$EX$156,MATCH('Journal cuisine'!$B162,'Liste plats'!$A$5:$A$156,0),MATCH(DT$6,'Liste plats'!$A$5:$EX$5,0))*$D162),"",INDEX('Liste plats'!$A$5:$EX$156,MATCH('Journal cuisine'!$B162,'Liste plats'!$A$5:$A$156,0),MATCH(DT$6,'Liste plats'!$A$5:$EX$5,0))*$D162)</f>
        <v/>
      </c>
      <c r="DU162" s="36" t="str">
        <f>IF(ISERROR(INDEX('Liste plats'!$A$5:$EX$156,MATCH('Journal cuisine'!$B162,'Liste plats'!$A$5:$A$156,0),MATCH(DU$6,'Liste plats'!$A$5:$EX$5,0))*$D162),"",INDEX('Liste plats'!$A$5:$EX$156,MATCH('Journal cuisine'!$B162,'Liste plats'!$A$5:$A$156,0),MATCH(DU$6,'Liste plats'!$A$5:$EX$5,0))*$D162)</f>
        <v/>
      </c>
      <c r="DV162" s="36" t="str">
        <f>IF(ISERROR(INDEX('Liste plats'!$A$5:$EX$156,MATCH('Journal cuisine'!$B162,'Liste plats'!$A$5:$A$156,0),MATCH(DV$6,'Liste plats'!$A$5:$EX$5,0))*$D162),"",INDEX('Liste plats'!$A$5:$EX$156,MATCH('Journal cuisine'!$B162,'Liste plats'!$A$5:$A$156,0),MATCH(DV$6,'Liste plats'!$A$5:$EX$5,0))*$D162)</f>
        <v/>
      </c>
      <c r="DW162" s="36" t="str">
        <f>IF(ISERROR(INDEX('Liste plats'!$A$5:$EX$156,MATCH('Journal cuisine'!$B162,'Liste plats'!$A$5:$A$156,0),MATCH(DW$6,'Liste plats'!$A$5:$EX$5,0))*$D162),"",INDEX('Liste plats'!$A$5:$EX$156,MATCH('Journal cuisine'!$B162,'Liste plats'!$A$5:$A$156,0),MATCH(DW$6,'Liste plats'!$A$5:$EX$5,0))*$D162)</f>
        <v/>
      </c>
      <c r="DX162" s="36" t="str">
        <f>IF(ISERROR(INDEX('Liste plats'!$A$5:$EX$156,MATCH('Journal cuisine'!$B162,'Liste plats'!$A$5:$A$156,0),MATCH(DX$6,'Liste plats'!$A$5:$EX$5,0))*$D162),"",INDEX('Liste plats'!$A$5:$EX$156,MATCH('Journal cuisine'!$B162,'Liste plats'!$A$5:$A$156,0),MATCH(DX$6,'Liste plats'!$A$5:$EX$5,0))*$D162)</f>
        <v/>
      </c>
      <c r="DY162" s="36" t="str">
        <f>IF(ISERROR(INDEX('Liste plats'!$A$5:$EX$156,MATCH('Journal cuisine'!$B162,'Liste plats'!$A$5:$A$156,0),MATCH(DY$6,'Liste plats'!$A$5:$EX$5,0))*$D162),"",INDEX('Liste plats'!$A$5:$EX$156,MATCH('Journal cuisine'!$B162,'Liste plats'!$A$5:$A$156,0),MATCH(DY$6,'Liste plats'!$A$5:$EX$5,0))*$D162)</f>
        <v/>
      </c>
      <c r="DZ162" s="36" t="str">
        <f>IF(ISERROR(INDEX('Liste plats'!$A$5:$EX$156,MATCH('Journal cuisine'!$B162,'Liste plats'!$A$5:$A$156,0),MATCH(DZ$6,'Liste plats'!$A$5:$EX$5,0))*$D162),"",INDEX('Liste plats'!$A$5:$EX$156,MATCH('Journal cuisine'!$B162,'Liste plats'!$A$5:$A$156,0),MATCH(DZ$6,'Liste plats'!$A$5:$EX$5,0))*$D162)</f>
        <v/>
      </c>
      <c r="EA162" s="36" t="str">
        <f>IF(ISERROR(INDEX('Liste plats'!$A$5:$EX$156,MATCH('Journal cuisine'!$B162,'Liste plats'!$A$5:$A$156,0),MATCH(EA$6,'Liste plats'!$A$5:$EX$5,0))*$D162),"",INDEX('Liste plats'!$A$5:$EX$156,MATCH('Journal cuisine'!$B162,'Liste plats'!$A$5:$A$156,0),MATCH(EA$6,'Liste plats'!$A$5:$EX$5,0))*$D162)</f>
        <v/>
      </c>
      <c r="EB162" s="36" t="str">
        <f>IF(ISERROR(INDEX('Liste plats'!$A$5:$EX$156,MATCH('Journal cuisine'!$B162,'Liste plats'!$A$5:$A$156,0),MATCH(EB$6,'Liste plats'!$A$5:$EX$5,0))*$D162),"",INDEX('Liste plats'!$A$5:$EX$156,MATCH('Journal cuisine'!$B162,'Liste plats'!$A$5:$A$156,0),MATCH(EB$6,'Liste plats'!$A$5:$EX$5,0))*$D162)</f>
        <v/>
      </c>
      <c r="EC162" s="36" t="str">
        <f>IF(ISERROR(INDEX('Liste plats'!$A$5:$EX$156,MATCH('Journal cuisine'!$B162,'Liste plats'!$A$5:$A$156,0),MATCH(EC$6,'Liste plats'!$A$5:$EX$5,0))*$D162),"",INDEX('Liste plats'!$A$5:$EX$156,MATCH('Journal cuisine'!$B162,'Liste plats'!$A$5:$A$156,0),MATCH(EC$6,'Liste plats'!$A$5:$EX$5,0))*$D162)</f>
        <v/>
      </c>
      <c r="ED162" s="36" t="str">
        <f>IF(ISERROR(INDEX('Liste plats'!$A$5:$EX$156,MATCH('Journal cuisine'!$B162,'Liste plats'!$A$5:$A$156,0),MATCH(ED$6,'Liste plats'!$A$5:$EX$5,0))*$D162),"",INDEX('Liste plats'!$A$5:$EX$156,MATCH('Journal cuisine'!$B162,'Liste plats'!$A$5:$A$156,0),MATCH(ED$6,'Liste plats'!$A$5:$EX$5,0))*$D162)</f>
        <v/>
      </c>
      <c r="EE162" s="36" t="str">
        <f>IF(ISERROR(INDEX('Liste plats'!$A$5:$EX$156,MATCH('Journal cuisine'!$B162,'Liste plats'!$A$5:$A$156,0),MATCH(EE$6,'Liste plats'!$A$5:$EX$5,0))*$D162),"",INDEX('Liste plats'!$A$5:$EX$156,MATCH('Journal cuisine'!$B162,'Liste plats'!$A$5:$A$156,0),MATCH(EE$6,'Liste plats'!$A$5:$EX$5,0))*$D162)</f>
        <v/>
      </c>
      <c r="EF162" s="36" t="str">
        <f>IF(ISERROR(INDEX('Liste plats'!$A$5:$EX$156,MATCH('Journal cuisine'!$B162,'Liste plats'!$A$5:$A$156,0),MATCH(EF$6,'Liste plats'!$A$5:$EX$5,0))*$D162),"",INDEX('Liste plats'!$A$5:$EX$156,MATCH('Journal cuisine'!$B162,'Liste plats'!$A$5:$A$156,0),MATCH(EF$6,'Liste plats'!$A$5:$EX$5,0))*$D162)</f>
        <v/>
      </c>
      <c r="EG162" s="36" t="str">
        <f>IF(ISERROR(INDEX('Liste plats'!$A$5:$EX$156,MATCH('Journal cuisine'!$B162,'Liste plats'!$A$5:$A$156,0),MATCH(EG$6,'Liste plats'!$A$5:$EX$5,0))*$D162),"",INDEX('Liste plats'!$A$5:$EX$156,MATCH('Journal cuisine'!$B162,'Liste plats'!$A$5:$A$156,0),MATCH(EG$6,'Liste plats'!$A$5:$EX$5,0))*$D162)</f>
        <v/>
      </c>
      <c r="EH162" s="36" t="str">
        <f>IF(ISERROR(INDEX('Liste plats'!$A$5:$EX$156,MATCH('Journal cuisine'!$B162,'Liste plats'!$A$5:$A$156,0),MATCH(EH$6,'Liste plats'!$A$5:$EX$5,0))*$D162),"",INDEX('Liste plats'!$A$5:$EX$156,MATCH('Journal cuisine'!$B162,'Liste plats'!$A$5:$A$156,0),MATCH(EH$6,'Liste plats'!$A$5:$EX$5,0))*$D162)</f>
        <v/>
      </c>
      <c r="EI162" s="36" t="str">
        <f>IF(ISERROR(INDEX('Liste plats'!$A$5:$EX$156,MATCH('Journal cuisine'!$B162,'Liste plats'!$A$5:$A$156,0),MATCH(EI$6,'Liste plats'!$A$5:$EX$5,0))*$D162),"",INDEX('Liste plats'!$A$5:$EX$156,MATCH('Journal cuisine'!$B162,'Liste plats'!$A$5:$A$156,0),MATCH(EI$6,'Liste plats'!$A$5:$EX$5,0))*$D162)</f>
        <v/>
      </c>
      <c r="EJ162" s="36" t="str">
        <f>IF(ISERROR(INDEX('Liste plats'!$A$5:$EX$156,MATCH('Journal cuisine'!$B162,'Liste plats'!$A$5:$A$156,0),MATCH(EJ$6,'Liste plats'!$A$5:$EX$5,0))*$D162),"",INDEX('Liste plats'!$A$5:$EX$156,MATCH('Journal cuisine'!$B162,'Liste plats'!$A$5:$A$156,0),MATCH(EJ$6,'Liste plats'!$A$5:$EX$5,0))*$D162)</f>
        <v/>
      </c>
      <c r="EK162" s="36" t="str">
        <f>IF(ISERROR(INDEX('Liste plats'!$A$5:$EX$156,MATCH('Journal cuisine'!$B162,'Liste plats'!$A$5:$A$156,0),MATCH(EK$6,'Liste plats'!$A$5:$EX$5,0))*$D162),"",INDEX('Liste plats'!$A$5:$EX$156,MATCH('Journal cuisine'!$B162,'Liste plats'!$A$5:$A$156,0),MATCH(EK$6,'Liste plats'!$A$5:$EX$5,0))*$D162)</f>
        <v/>
      </c>
      <c r="EL162" s="36" t="str">
        <f>IF(ISERROR(INDEX('Liste plats'!$A$5:$EX$156,MATCH('Journal cuisine'!$B162,'Liste plats'!$A$5:$A$156,0),MATCH(EL$6,'Liste plats'!$A$5:$EX$5,0))*$D162),"",INDEX('Liste plats'!$A$5:$EX$156,MATCH('Journal cuisine'!$B162,'Liste plats'!$A$5:$A$156,0),MATCH(EL$6,'Liste plats'!$A$5:$EX$5,0))*$D162)</f>
        <v/>
      </c>
      <c r="EM162" s="36" t="str">
        <f>IF(ISERROR(INDEX('Liste plats'!$A$5:$EX$156,MATCH('Journal cuisine'!$B162,'Liste plats'!$A$5:$A$156,0),MATCH(EM$6,'Liste plats'!$A$5:$EX$5,0))*$D162),"",INDEX('Liste plats'!$A$5:$EX$156,MATCH('Journal cuisine'!$B162,'Liste plats'!$A$5:$A$156,0),MATCH(EM$6,'Liste plats'!$A$5:$EX$5,0))*$D162)</f>
        <v/>
      </c>
      <c r="EN162" s="36" t="str">
        <f>IF(ISERROR(INDEX('Liste plats'!$A$5:$EX$156,MATCH('Journal cuisine'!$B162,'Liste plats'!$A$5:$A$156,0),MATCH(EN$6,'Liste plats'!$A$5:$EX$5,0))*$D162),"",INDEX('Liste plats'!$A$5:$EX$156,MATCH('Journal cuisine'!$B162,'Liste plats'!$A$5:$A$156,0),MATCH(EN$6,'Liste plats'!$A$5:$EX$5,0))*$D162)</f>
        <v/>
      </c>
      <c r="EO162" s="36" t="str">
        <f>IF(ISERROR(INDEX('Liste plats'!$A$5:$EX$156,MATCH('Journal cuisine'!$B162,'Liste plats'!$A$5:$A$156,0),MATCH(EO$6,'Liste plats'!$A$5:$EX$5,0))*$D162),"",INDEX('Liste plats'!$A$5:$EX$156,MATCH('Journal cuisine'!$B162,'Liste plats'!$A$5:$A$156,0),MATCH(EO$6,'Liste plats'!$A$5:$EX$5,0))*$D162)</f>
        <v/>
      </c>
      <c r="EP162" s="36" t="str">
        <f>IF(ISERROR(INDEX('Liste plats'!$A$5:$EX$156,MATCH('Journal cuisine'!$B162,'Liste plats'!$A$5:$A$156,0),MATCH(EP$6,'Liste plats'!$A$5:$EX$5,0))*$D162),"",INDEX('Liste plats'!$A$5:$EX$156,MATCH('Journal cuisine'!$B162,'Liste plats'!$A$5:$A$156,0),MATCH(EP$6,'Liste plats'!$A$5:$EX$5,0))*$D162)</f>
        <v/>
      </c>
      <c r="EQ162" s="36" t="str">
        <f>IF(ISERROR(INDEX('Liste plats'!$A$5:$EX$156,MATCH('Journal cuisine'!$B162,'Liste plats'!$A$5:$A$156,0),MATCH(EQ$6,'Liste plats'!$A$5:$EX$5,0))*$D162),"",INDEX('Liste plats'!$A$5:$EX$156,MATCH('Journal cuisine'!$B162,'Liste plats'!$A$5:$A$156,0),MATCH(EQ$6,'Liste plats'!$A$5:$EX$5,0))*$D162)</f>
        <v/>
      </c>
      <c r="ER162" s="36" t="str">
        <f>IF(ISERROR(INDEX('Liste plats'!$A$5:$EX$156,MATCH('Journal cuisine'!$B162,'Liste plats'!$A$5:$A$156,0),MATCH(ER$6,'Liste plats'!$A$5:$EX$5,0))*$D162),"",INDEX('Liste plats'!$A$5:$EX$156,MATCH('Journal cuisine'!$B162,'Liste plats'!$A$5:$A$156,0),MATCH(ER$6,'Liste plats'!$A$5:$EX$5,0))*$D162)</f>
        <v/>
      </c>
      <c r="ES162" s="36" t="str">
        <f>IF(ISERROR(INDEX('Liste plats'!$A$5:$EX$156,MATCH('Journal cuisine'!$B162,'Liste plats'!$A$5:$A$156,0),MATCH(ES$6,'Liste plats'!$A$5:$EX$5,0))*$D162),"",INDEX('Liste plats'!$A$5:$EX$156,MATCH('Journal cuisine'!$B162,'Liste plats'!$A$5:$A$156,0),MATCH(ES$6,'Liste plats'!$A$5:$EX$5,0))*$D162)</f>
        <v/>
      </c>
      <c r="ET162" s="36" t="str">
        <f>IF(ISERROR(INDEX('Liste plats'!$A$5:$EX$156,MATCH('Journal cuisine'!$B162,'Liste plats'!$A$5:$A$156,0),MATCH(ET$6,'Liste plats'!$A$5:$EX$5,0))*$D162),"",INDEX('Liste plats'!$A$5:$EX$156,MATCH('Journal cuisine'!$B162,'Liste plats'!$A$5:$A$156,0),MATCH(ET$6,'Liste plats'!$A$5:$EX$5,0))*$D162)</f>
        <v/>
      </c>
      <c r="EU162" s="36" t="str">
        <f>IF(ISERROR(INDEX('Liste plats'!$A$5:$EX$156,MATCH('Journal cuisine'!$B162,'Liste plats'!$A$5:$A$156,0),MATCH(EU$6,'Liste plats'!$A$5:$EX$5,0))*$D162),"",INDEX('Liste plats'!$A$5:$EX$156,MATCH('Journal cuisine'!$B162,'Liste plats'!$A$5:$A$156,0),MATCH(EU$6,'Liste plats'!$A$5:$EX$5,0))*$D162)</f>
        <v/>
      </c>
      <c r="EV162" s="36" t="str">
        <f>IF(ISERROR(INDEX('Liste plats'!$A$5:$EX$156,MATCH('Journal cuisine'!$B162,'Liste plats'!$A$5:$A$156,0),MATCH(EV$6,'Liste plats'!$A$5:$EX$5,0))*$D162),"",INDEX('Liste plats'!$A$5:$EX$156,MATCH('Journal cuisine'!$B162,'Liste plats'!$A$5:$A$156,0),MATCH(EV$6,'Liste plats'!$A$5:$EX$5,0))*$D162)</f>
        <v/>
      </c>
      <c r="EW162" s="36" t="str">
        <f>IF(ISERROR(INDEX('Liste plats'!$A$5:$EX$156,MATCH('Journal cuisine'!$B162,'Liste plats'!$A$5:$A$156,0),MATCH(EW$6,'Liste plats'!$A$5:$EX$5,0))*$D162),"",INDEX('Liste plats'!$A$5:$EX$156,MATCH('Journal cuisine'!$B162,'Liste plats'!$A$5:$A$156,0),MATCH(EW$6,'Liste plats'!$A$5:$EX$5,0))*$D162)</f>
        <v/>
      </c>
      <c r="EX162" s="36" t="str">
        <f>IF(ISERROR(INDEX('Liste plats'!$A$5:$EX$156,MATCH('Journal cuisine'!$B162,'Liste plats'!$A$5:$A$156,0),MATCH(EX$6,'Liste plats'!$A$5:$EX$5,0))*$D162),"",INDEX('Liste plats'!$A$5:$EX$156,MATCH('Journal cuisine'!$B162,'Liste plats'!$A$5:$A$156,0),MATCH(EX$6,'Liste plats'!$A$5:$EX$5,0))*$D162)</f>
        <v/>
      </c>
      <c r="EY162" s="36" t="str">
        <f>IF(ISERROR(INDEX('Liste plats'!$A$5:$EX$156,MATCH('Journal cuisine'!$B162,'Liste plats'!$A$5:$A$156,0),MATCH(EY$6,'Liste plats'!$A$5:$EX$5,0))*$D162),"",INDEX('Liste plats'!$A$5:$EX$156,MATCH('Journal cuisine'!$B162,'Liste plats'!$A$5:$A$156,0),MATCH(EY$6,'Liste plats'!$A$5:$EX$5,0))*$D162)</f>
        <v/>
      </c>
      <c r="EZ162" s="36" t="str">
        <f>IF(ISERROR(INDEX('Liste plats'!$A$5:$EX$156,MATCH('Journal cuisine'!$B162,'Liste plats'!$A$5:$A$156,0),MATCH(EZ$6,'Liste plats'!$A$5:$EX$5,0))*$D162),"",INDEX('Liste plats'!$A$5:$EX$156,MATCH('Journal cuisine'!$B162,'Liste plats'!$A$5:$A$156,0),MATCH(EZ$6,'Liste plats'!$A$5:$EX$5,0))*$D162)</f>
        <v/>
      </c>
      <c r="FA162" s="49" t="str">
        <f>IF(ISERROR(INDEX('Liste plats'!$A$5:$EX$156,MATCH('Journal cuisine'!$B162,'Liste plats'!$A$5:$A$156,0),MATCH(FA$6,'Liste plats'!$A$5:$EX$5,0))*$D162),"",INDEX('Liste plats'!$A$5:$EX$156,MATCH('Journal cuisine'!$B162,'Liste plats'!$A$5:$A$156,0),MATCH(FA$6,'Liste plats'!$A$5:$EX$5,0))*$D162)</f>
        <v/>
      </c>
    </row>
    <row r="163" spans="1:157" x14ac:dyDescent="0.25">
      <c r="A163" s="9"/>
      <c r="B163" s="10"/>
      <c r="C163" s="34" t="str">
        <f>IF(ISERROR(IF(VLOOKUP(B163,'Liste plats'!$A$7:$B$156,2,0)=0,"",VLOOKUP(B163,'Liste plats'!$A$7:$B$156,2,0))),"",IF(VLOOKUP(B163,'Liste plats'!$A$7:$B$156,2,0)=0,"",VLOOKUP(B163,'Liste plats'!$A$7:$B$156,2,0)))</f>
        <v/>
      </c>
      <c r="D163" s="18"/>
      <c r="F163" s="41"/>
      <c r="H163" s="48" t="str">
        <f>IF(ISERROR(INDEX('Liste plats'!$A$5:$EX$156,MATCH('Journal cuisine'!$B163,'Liste plats'!$A$5:$A$156,0),MATCH(H$6,'Liste plats'!$A$5:$EX$5,0))*$D163),"",INDEX('Liste plats'!$A$5:$EX$156,MATCH('Journal cuisine'!$B163,'Liste plats'!$A$5:$A$156,0),MATCH(H$6,'Liste plats'!$A$5:$EX$5,0))*$D163)</f>
        <v/>
      </c>
      <c r="I163" s="36" t="str">
        <f>IF(ISERROR(INDEX('Liste plats'!$A$5:$EX$156,MATCH('Journal cuisine'!$B163,'Liste plats'!$A$5:$A$156,0),MATCH(I$6,'Liste plats'!$A$5:$EX$5,0))*$D163),"",INDEX('Liste plats'!$A$5:$EX$156,MATCH('Journal cuisine'!$B163,'Liste plats'!$A$5:$A$156,0),MATCH(I$6,'Liste plats'!$A$5:$EX$5,0))*$D163)</f>
        <v/>
      </c>
      <c r="J163" s="36" t="str">
        <f>IF(ISERROR(INDEX('Liste plats'!$A$5:$EX$156,MATCH('Journal cuisine'!$B163,'Liste plats'!$A$5:$A$156,0),MATCH(J$6,'Liste plats'!$A$5:$EX$5,0))*$D163),"",INDEX('Liste plats'!$A$5:$EX$156,MATCH('Journal cuisine'!$B163,'Liste plats'!$A$5:$A$156,0),MATCH(J$6,'Liste plats'!$A$5:$EX$5,0))*$D163)</f>
        <v/>
      </c>
      <c r="K163" s="36" t="str">
        <f>IF(ISERROR(INDEX('Liste plats'!$A$5:$EX$156,MATCH('Journal cuisine'!$B163,'Liste plats'!$A$5:$A$156,0),MATCH(K$6,'Liste plats'!$A$5:$EX$5,0))*$D163),"",INDEX('Liste plats'!$A$5:$EX$156,MATCH('Journal cuisine'!$B163,'Liste plats'!$A$5:$A$156,0),MATCH(K$6,'Liste plats'!$A$5:$EX$5,0))*$D163)</f>
        <v/>
      </c>
      <c r="L163" s="36" t="str">
        <f>IF(ISERROR(INDEX('Liste plats'!$A$5:$EX$156,MATCH('Journal cuisine'!$B163,'Liste plats'!$A$5:$A$156,0),MATCH(L$6,'Liste plats'!$A$5:$EX$5,0))*$D163),"",INDEX('Liste plats'!$A$5:$EX$156,MATCH('Journal cuisine'!$B163,'Liste plats'!$A$5:$A$156,0),MATCH(L$6,'Liste plats'!$A$5:$EX$5,0))*$D163)</f>
        <v/>
      </c>
      <c r="M163" s="36" t="str">
        <f>IF(ISERROR(INDEX('Liste plats'!$A$5:$EX$156,MATCH('Journal cuisine'!$B163,'Liste plats'!$A$5:$A$156,0),MATCH(M$6,'Liste plats'!$A$5:$EX$5,0))*$D163),"",INDEX('Liste plats'!$A$5:$EX$156,MATCH('Journal cuisine'!$B163,'Liste plats'!$A$5:$A$156,0),MATCH(M$6,'Liste plats'!$A$5:$EX$5,0))*$D163)</f>
        <v/>
      </c>
      <c r="N163" s="36" t="str">
        <f>IF(ISERROR(INDEX('Liste plats'!$A$5:$EX$156,MATCH('Journal cuisine'!$B163,'Liste plats'!$A$5:$A$156,0),MATCH(N$6,'Liste plats'!$A$5:$EX$5,0))*$D163),"",INDEX('Liste plats'!$A$5:$EX$156,MATCH('Journal cuisine'!$B163,'Liste plats'!$A$5:$A$156,0),MATCH(N$6,'Liste plats'!$A$5:$EX$5,0))*$D163)</f>
        <v/>
      </c>
      <c r="O163" s="36" t="str">
        <f>IF(ISERROR(INDEX('Liste plats'!$A$5:$EX$156,MATCH('Journal cuisine'!$B163,'Liste plats'!$A$5:$A$156,0),MATCH(O$6,'Liste plats'!$A$5:$EX$5,0))*$D163),"",INDEX('Liste plats'!$A$5:$EX$156,MATCH('Journal cuisine'!$B163,'Liste plats'!$A$5:$A$156,0),MATCH(O$6,'Liste plats'!$A$5:$EX$5,0))*$D163)</f>
        <v/>
      </c>
      <c r="P163" s="36" t="str">
        <f>IF(ISERROR(INDEX('Liste plats'!$A$5:$EX$156,MATCH('Journal cuisine'!$B163,'Liste plats'!$A$5:$A$156,0),MATCH(P$6,'Liste plats'!$A$5:$EX$5,0))*$D163),"",INDEX('Liste plats'!$A$5:$EX$156,MATCH('Journal cuisine'!$B163,'Liste plats'!$A$5:$A$156,0),MATCH(P$6,'Liste plats'!$A$5:$EX$5,0))*$D163)</f>
        <v/>
      </c>
      <c r="Q163" s="36" t="str">
        <f>IF(ISERROR(INDEX('Liste plats'!$A$5:$EX$156,MATCH('Journal cuisine'!$B163,'Liste plats'!$A$5:$A$156,0),MATCH(Q$6,'Liste plats'!$A$5:$EX$5,0))*$D163),"",INDEX('Liste plats'!$A$5:$EX$156,MATCH('Journal cuisine'!$B163,'Liste plats'!$A$5:$A$156,0),MATCH(Q$6,'Liste plats'!$A$5:$EX$5,0))*$D163)</f>
        <v/>
      </c>
      <c r="R163" s="36" t="str">
        <f>IF(ISERROR(INDEX('Liste plats'!$A$5:$EX$156,MATCH('Journal cuisine'!$B163,'Liste plats'!$A$5:$A$156,0),MATCH(R$6,'Liste plats'!$A$5:$EX$5,0))*$D163),"",INDEX('Liste plats'!$A$5:$EX$156,MATCH('Journal cuisine'!$B163,'Liste plats'!$A$5:$A$156,0),MATCH(R$6,'Liste plats'!$A$5:$EX$5,0))*$D163)</f>
        <v/>
      </c>
      <c r="S163" s="36" t="str">
        <f>IF(ISERROR(INDEX('Liste plats'!$A$5:$EX$156,MATCH('Journal cuisine'!$B163,'Liste plats'!$A$5:$A$156,0),MATCH(S$6,'Liste plats'!$A$5:$EX$5,0))*$D163),"",INDEX('Liste plats'!$A$5:$EX$156,MATCH('Journal cuisine'!$B163,'Liste plats'!$A$5:$A$156,0),MATCH(S$6,'Liste plats'!$A$5:$EX$5,0))*$D163)</f>
        <v/>
      </c>
      <c r="T163" s="36" t="str">
        <f>IF(ISERROR(INDEX('Liste plats'!$A$5:$EX$156,MATCH('Journal cuisine'!$B163,'Liste plats'!$A$5:$A$156,0),MATCH(T$6,'Liste plats'!$A$5:$EX$5,0))*$D163),"",INDEX('Liste plats'!$A$5:$EX$156,MATCH('Journal cuisine'!$B163,'Liste plats'!$A$5:$A$156,0),MATCH(T$6,'Liste plats'!$A$5:$EX$5,0))*$D163)</f>
        <v/>
      </c>
      <c r="U163" s="36" t="str">
        <f>IF(ISERROR(INDEX('Liste plats'!$A$5:$EX$156,MATCH('Journal cuisine'!$B163,'Liste plats'!$A$5:$A$156,0),MATCH(U$6,'Liste plats'!$A$5:$EX$5,0))*$D163),"",INDEX('Liste plats'!$A$5:$EX$156,MATCH('Journal cuisine'!$B163,'Liste plats'!$A$5:$A$156,0),MATCH(U$6,'Liste plats'!$A$5:$EX$5,0))*$D163)</f>
        <v/>
      </c>
      <c r="V163" s="36" t="str">
        <f>IF(ISERROR(INDEX('Liste plats'!$A$5:$EX$156,MATCH('Journal cuisine'!$B163,'Liste plats'!$A$5:$A$156,0),MATCH(V$6,'Liste plats'!$A$5:$EX$5,0))*$D163),"",INDEX('Liste plats'!$A$5:$EX$156,MATCH('Journal cuisine'!$B163,'Liste plats'!$A$5:$A$156,0),MATCH(V$6,'Liste plats'!$A$5:$EX$5,0))*$D163)</f>
        <v/>
      </c>
      <c r="W163" s="36" t="str">
        <f>IF(ISERROR(INDEX('Liste plats'!$A$5:$EX$156,MATCH('Journal cuisine'!$B163,'Liste plats'!$A$5:$A$156,0),MATCH(W$6,'Liste plats'!$A$5:$EX$5,0))*$D163),"",INDEX('Liste plats'!$A$5:$EX$156,MATCH('Journal cuisine'!$B163,'Liste plats'!$A$5:$A$156,0),MATCH(W$6,'Liste plats'!$A$5:$EX$5,0))*$D163)</f>
        <v/>
      </c>
      <c r="X163" s="36" t="str">
        <f>IF(ISERROR(INDEX('Liste plats'!$A$5:$EX$156,MATCH('Journal cuisine'!$B163,'Liste plats'!$A$5:$A$156,0),MATCH(X$6,'Liste plats'!$A$5:$EX$5,0))*$D163),"",INDEX('Liste plats'!$A$5:$EX$156,MATCH('Journal cuisine'!$B163,'Liste plats'!$A$5:$A$156,0),MATCH(X$6,'Liste plats'!$A$5:$EX$5,0))*$D163)</f>
        <v/>
      </c>
      <c r="Y163" s="36" t="str">
        <f>IF(ISERROR(INDEX('Liste plats'!$A$5:$EX$156,MATCH('Journal cuisine'!$B163,'Liste plats'!$A$5:$A$156,0),MATCH(Y$6,'Liste plats'!$A$5:$EX$5,0))*$D163),"",INDEX('Liste plats'!$A$5:$EX$156,MATCH('Journal cuisine'!$B163,'Liste plats'!$A$5:$A$156,0),MATCH(Y$6,'Liste plats'!$A$5:$EX$5,0))*$D163)</f>
        <v/>
      </c>
      <c r="Z163" s="36" t="str">
        <f>IF(ISERROR(INDEX('Liste plats'!$A$5:$EX$156,MATCH('Journal cuisine'!$B163,'Liste plats'!$A$5:$A$156,0),MATCH(Z$6,'Liste plats'!$A$5:$EX$5,0))*$D163),"",INDEX('Liste plats'!$A$5:$EX$156,MATCH('Journal cuisine'!$B163,'Liste plats'!$A$5:$A$156,0),MATCH(Z$6,'Liste plats'!$A$5:$EX$5,0))*$D163)</f>
        <v/>
      </c>
      <c r="AA163" s="36" t="str">
        <f>IF(ISERROR(INDEX('Liste plats'!$A$5:$EX$156,MATCH('Journal cuisine'!$B163,'Liste plats'!$A$5:$A$156,0),MATCH(AA$6,'Liste plats'!$A$5:$EX$5,0))*$D163),"",INDEX('Liste plats'!$A$5:$EX$156,MATCH('Journal cuisine'!$B163,'Liste plats'!$A$5:$A$156,0),MATCH(AA$6,'Liste plats'!$A$5:$EX$5,0))*$D163)</f>
        <v/>
      </c>
      <c r="AB163" s="36" t="str">
        <f>IF(ISERROR(INDEX('Liste plats'!$A$5:$EX$156,MATCH('Journal cuisine'!$B163,'Liste plats'!$A$5:$A$156,0),MATCH(AB$6,'Liste plats'!$A$5:$EX$5,0))*$D163),"",INDEX('Liste plats'!$A$5:$EX$156,MATCH('Journal cuisine'!$B163,'Liste plats'!$A$5:$A$156,0),MATCH(AB$6,'Liste plats'!$A$5:$EX$5,0))*$D163)</f>
        <v/>
      </c>
      <c r="AC163" s="36" t="str">
        <f>IF(ISERROR(INDEX('Liste plats'!$A$5:$EX$156,MATCH('Journal cuisine'!$B163,'Liste plats'!$A$5:$A$156,0),MATCH(AC$6,'Liste plats'!$A$5:$EX$5,0))*$D163),"",INDEX('Liste plats'!$A$5:$EX$156,MATCH('Journal cuisine'!$B163,'Liste plats'!$A$5:$A$156,0),MATCH(AC$6,'Liste plats'!$A$5:$EX$5,0))*$D163)</f>
        <v/>
      </c>
      <c r="AD163" s="36" t="str">
        <f>IF(ISERROR(INDEX('Liste plats'!$A$5:$EX$156,MATCH('Journal cuisine'!$B163,'Liste plats'!$A$5:$A$156,0),MATCH(AD$6,'Liste plats'!$A$5:$EX$5,0))*$D163),"",INDEX('Liste plats'!$A$5:$EX$156,MATCH('Journal cuisine'!$B163,'Liste plats'!$A$5:$A$156,0),MATCH(AD$6,'Liste plats'!$A$5:$EX$5,0))*$D163)</f>
        <v/>
      </c>
      <c r="AE163" s="36" t="str">
        <f>IF(ISERROR(INDEX('Liste plats'!$A$5:$EX$156,MATCH('Journal cuisine'!$B163,'Liste plats'!$A$5:$A$156,0),MATCH(AE$6,'Liste plats'!$A$5:$EX$5,0))*$D163),"",INDEX('Liste plats'!$A$5:$EX$156,MATCH('Journal cuisine'!$B163,'Liste plats'!$A$5:$A$156,0),MATCH(AE$6,'Liste plats'!$A$5:$EX$5,0))*$D163)</f>
        <v/>
      </c>
      <c r="AF163" s="36" t="str">
        <f>IF(ISERROR(INDEX('Liste plats'!$A$5:$EX$156,MATCH('Journal cuisine'!$B163,'Liste plats'!$A$5:$A$156,0),MATCH(AF$6,'Liste plats'!$A$5:$EX$5,0))*$D163),"",INDEX('Liste plats'!$A$5:$EX$156,MATCH('Journal cuisine'!$B163,'Liste plats'!$A$5:$A$156,0),MATCH(AF$6,'Liste plats'!$A$5:$EX$5,0))*$D163)</f>
        <v/>
      </c>
      <c r="AG163" s="36" t="str">
        <f>IF(ISERROR(INDEX('Liste plats'!$A$5:$EX$156,MATCH('Journal cuisine'!$B163,'Liste plats'!$A$5:$A$156,0),MATCH(AG$6,'Liste plats'!$A$5:$EX$5,0))*$D163),"",INDEX('Liste plats'!$A$5:$EX$156,MATCH('Journal cuisine'!$B163,'Liste plats'!$A$5:$A$156,0),MATCH(AG$6,'Liste plats'!$A$5:$EX$5,0))*$D163)</f>
        <v/>
      </c>
      <c r="AH163" s="36" t="str">
        <f>IF(ISERROR(INDEX('Liste plats'!$A$5:$EX$156,MATCH('Journal cuisine'!$B163,'Liste plats'!$A$5:$A$156,0),MATCH(AH$6,'Liste plats'!$A$5:$EX$5,0))*$D163),"",INDEX('Liste plats'!$A$5:$EX$156,MATCH('Journal cuisine'!$B163,'Liste plats'!$A$5:$A$156,0),MATCH(AH$6,'Liste plats'!$A$5:$EX$5,0))*$D163)</f>
        <v/>
      </c>
      <c r="AI163" s="36" t="str">
        <f>IF(ISERROR(INDEX('Liste plats'!$A$5:$EX$156,MATCH('Journal cuisine'!$B163,'Liste plats'!$A$5:$A$156,0),MATCH(AI$6,'Liste plats'!$A$5:$EX$5,0))*$D163),"",INDEX('Liste plats'!$A$5:$EX$156,MATCH('Journal cuisine'!$B163,'Liste plats'!$A$5:$A$156,0),MATCH(AI$6,'Liste plats'!$A$5:$EX$5,0))*$D163)</f>
        <v/>
      </c>
      <c r="AJ163" s="36" t="str">
        <f>IF(ISERROR(INDEX('Liste plats'!$A$5:$EX$156,MATCH('Journal cuisine'!$B163,'Liste plats'!$A$5:$A$156,0),MATCH(AJ$6,'Liste plats'!$A$5:$EX$5,0))*$D163),"",INDEX('Liste plats'!$A$5:$EX$156,MATCH('Journal cuisine'!$B163,'Liste plats'!$A$5:$A$156,0),MATCH(AJ$6,'Liste plats'!$A$5:$EX$5,0))*$D163)</f>
        <v/>
      </c>
      <c r="AK163" s="36" t="str">
        <f>IF(ISERROR(INDEX('Liste plats'!$A$5:$EX$156,MATCH('Journal cuisine'!$B163,'Liste plats'!$A$5:$A$156,0),MATCH(AK$6,'Liste plats'!$A$5:$EX$5,0))*$D163),"",INDEX('Liste plats'!$A$5:$EX$156,MATCH('Journal cuisine'!$B163,'Liste plats'!$A$5:$A$156,0),MATCH(AK$6,'Liste plats'!$A$5:$EX$5,0))*$D163)</f>
        <v/>
      </c>
      <c r="AL163" s="36" t="str">
        <f>IF(ISERROR(INDEX('Liste plats'!$A$5:$EX$156,MATCH('Journal cuisine'!$B163,'Liste plats'!$A$5:$A$156,0),MATCH(AL$6,'Liste plats'!$A$5:$EX$5,0))*$D163),"",INDEX('Liste plats'!$A$5:$EX$156,MATCH('Journal cuisine'!$B163,'Liste plats'!$A$5:$A$156,0),MATCH(AL$6,'Liste plats'!$A$5:$EX$5,0))*$D163)</f>
        <v/>
      </c>
      <c r="AM163" s="36" t="str">
        <f>IF(ISERROR(INDEX('Liste plats'!$A$5:$EX$156,MATCH('Journal cuisine'!$B163,'Liste plats'!$A$5:$A$156,0),MATCH(AM$6,'Liste plats'!$A$5:$EX$5,0))*$D163),"",INDEX('Liste plats'!$A$5:$EX$156,MATCH('Journal cuisine'!$B163,'Liste plats'!$A$5:$A$156,0),MATCH(AM$6,'Liste plats'!$A$5:$EX$5,0))*$D163)</f>
        <v/>
      </c>
      <c r="AN163" s="36" t="str">
        <f>IF(ISERROR(INDEX('Liste plats'!$A$5:$EX$156,MATCH('Journal cuisine'!$B163,'Liste plats'!$A$5:$A$156,0),MATCH(AN$6,'Liste plats'!$A$5:$EX$5,0))*$D163),"",INDEX('Liste plats'!$A$5:$EX$156,MATCH('Journal cuisine'!$B163,'Liste plats'!$A$5:$A$156,0),MATCH(AN$6,'Liste plats'!$A$5:$EX$5,0))*$D163)</f>
        <v/>
      </c>
      <c r="AO163" s="36" t="str">
        <f>IF(ISERROR(INDEX('Liste plats'!$A$5:$EX$156,MATCH('Journal cuisine'!$B163,'Liste plats'!$A$5:$A$156,0),MATCH(AO$6,'Liste plats'!$A$5:$EX$5,0))*$D163),"",INDEX('Liste plats'!$A$5:$EX$156,MATCH('Journal cuisine'!$B163,'Liste plats'!$A$5:$A$156,0),MATCH(AO$6,'Liste plats'!$A$5:$EX$5,0))*$D163)</f>
        <v/>
      </c>
      <c r="AP163" s="36" t="str">
        <f>IF(ISERROR(INDEX('Liste plats'!$A$5:$EX$156,MATCH('Journal cuisine'!$B163,'Liste plats'!$A$5:$A$156,0),MATCH(AP$6,'Liste plats'!$A$5:$EX$5,0))*$D163),"",INDEX('Liste plats'!$A$5:$EX$156,MATCH('Journal cuisine'!$B163,'Liste plats'!$A$5:$A$156,0),MATCH(AP$6,'Liste plats'!$A$5:$EX$5,0))*$D163)</f>
        <v/>
      </c>
      <c r="AQ163" s="36" t="str">
        <f>IF(ISERROR(INDEX('Liste plats'!$A$5:$EX$156,MATCH('Journal cuisine'!$B163,'Liste plats'!$A$5:$A$156,0),MATCH(AQ$6,'Liste plats'!$A$5:$EX$5,0))*$D163),"",INDEX('Liste plats'!$A$5:$EX$156,MATCH('Journal cuisine'!$B163,'Liste plats'!$A$5:$A$156,0),MATCH(AQ$6,'Liste plats'!$A$5:$EX$5,0))*$D163)</f>
        <v/>
      </c>
      <c r="AR163" s="36" t="str">
        <f>IF(ISERROR(INDEX('Liste plats'!$A$5:$EX$156,MATCH('Journal cuisine'!$B163,'Liste plats'!$A$5:$A$156,0),MATCH(AR$6,'Liste plats'!$A$5:$EX$5,0))*$D163),"",INDEX('Liste plats'!$A$5:$EX$156,MATCH('Journal cuisine'!$B163,'Liste plats'!$A$5:$A$156,0),MATCH(AR$6,'Liste plats'!$A$5:$EX$5,0))*$D163)</f>
        <v/>
      </c>
      <c r="AS163" s="36" t="str">
        <f>IF(ISERROR(INDEX('Liste plats'!$A$5:$EX$156,MATCH('Journal cuisine'!$B163,'Liste plats'!$A$5:$A$156,0),MATCH(AS$6,'Liste plats'!$A$5:$EX$5,0))*$D163),"",INDEX('Liste plats'!$A$5:$EX$156,MATCH('Journal cuisine'!$B163,'Liste plats'!$A$5:$A$156,0),MATCH(AS$6,'Liste plats'!$A$5:$EX$5,0))*$D163)</f>
        <v/>
      </c>
      <c r="AT163" s="36" t="str">
        <f>IF(ISERROR(INDEX('Liste plats'!$A$5:$EX$156,MATCH('Journal cuisine'!$B163,'Liste plats'!$A$5:$A$156,0),MATCH(AT$6,'Liste plats'!$A$5:$EX$5,0))*$D163),"",INDEX('Liste plats'!$A$5:$EX$156,MATCH('Journal cuisine'!$B163,'Liste plats'!$A$5:$A$156,0),MATCH(AT$6,'Liste plats'!$A$5:$EX$5,0))*$D163)</f>
        <v/>
      </c>
      <c r="AU163" s="36" t="str">
        <f>IF(ISERROR(INDEX('Liste plats'!$A$5:$EX$156,MATCH('Journal cuisine'!$B163,'Liste plats'!$A$5:$A$156,0),MATCH(AU$6,'Liste plats'!$A$5:$EX$5,0))*$D163),"",INDEX('Liste plats'!$A$5:$EX$156,MATCH('Journal cuisine'!$B163,'Liste plats'!$A$5:$A$156,0),MATCH(AU$6,'Liste plats'!$A$5:$EX$5,0))*$D163)</f>
        <v/>
      </c>
      <c r="AV163" s="36" t="str">
        <f>IF(ISERROR(INDEX('Liste plats'!$A$5:$EX$156,MATCH('Journal cuisine'!$B163,'Liste plats'!$A$5:$A$156,0),MATCH(AV$6,'Liste plats'!$A$5:$EX$5,0))*$D163),"",INDEX('Liste plats'!$A$5:$EX$156,MATCH('Journal cuisine'!$B163,'Liste plats'!$A$5:$A$156,0),MATCH(AV$6,'Liste plats'!$A$5:$EX$5,0))*$D163)</f>
        <v/>
      </c>
      <c r="AW163" s="36" t="str">
        <f>IF(ISERROR(INDEX('Liste plats'!$A$5:$EX$156,MATCH('Journal cuisine'!$B163,'Liste plats'!$A$5:$A$156,0),MATCH(AW$6,'Liste plats'!$A$5:$EX$5,0))*$D163),"",INDEX('Liste plats'!$A$5:$EX$156,MATCH('Journal cuisine'!$B163,'Liste plats'!$A$5:$A$156,0),MATCH(AW$6,'Liste plats'!$A$5:$EX$5,0))*$D163)</f>
        <v/>
      </c>
      <c r="AX163" s="36" t="str">
        <f>IF(ISERROR(INDEX('Liste plats'!$A$5:$EX$156,MATCH('Journal cuisine'!$B163,'Liste plats'!$A$5:$A$156,0),MATCH(AX$6,'Liste plats'!$A$5:$EX$5,0))*$D163),"",INDEX('Liste plats'!$A$5:$EX$156,MATCH('Journal cuisine'!$B163,'Liste plats'!$A$5:$A$156,0),MATCH(AX$6,'Liste plats'!$A$5:$EX$5,0))*$D163)</f>
        <v/>
      </c>
      <c r="AY163" s="36" t="str">
        <f>IF(ISERROR(INDEX('Liste plats'!$A$5:$EX$156,MATCH('Journal cuisine'!$B163,'Liste plats'!$A$5:$A$156,0),MATCH(AY$6,'Liste plats'!$A$5:$EX$5,0))*$D163),"",INDEX('Liste plats'!$A$5:$EX$156,MATCH('Journal cuisine'!$B163,'Liste plats'!$A$5:$A$156,0),MATCH(AY$6,'Liste plats'!$A$5:$EX$5,0))*$D163)</f>
        <v/>
      </c>
      <c r="AZ163" s="36" t="str">
        <f>IF(ISERROR(INDEX('Liste plats'!$A$5:$EX$156,MATCH('Journal cuisine'!$B163,'Liste plats'!$A$5:$A$156,0),MATCH(AZ$6,'Liste plats'!$A$5:$EX$5,0))*$D163),"",INDEX('Liste plats'!$A$5:$EX$156,MATCH('Journal cuisine'!$B163,'Liste plats'!$A$5:$A$156,0),MATCH(AZ$6,'Liste plats'!$A$5:$EX$5,0))*$D163)</f>
        <v/>
      </c>
      <c r="BA163" s="36" t="str">
        <f>IF(ISERROR(INDEX('Liste plats'!$A$5:$EX$156,MATCH('Journal cuisine'!$B163,'Liste plats'!$A$5:$A$156,0),MATCH(BA$6,'Liste plats'!$A$5:$EX$5,0))*$D163),"",INDEX('Liste plats'!$A$5:$EX$156,MATCH('Journal cuisine'!$B163,'Liste plats'!$A$5:$A$156,0),MATCH(BA$6,'Liste plats'!$A$5:$EX$5,0))*$D163)</f>
        <v/>
      </c>
      <c r="BB163" s="36" t="str">
        <f>IF(ISERROR(INDEX('Liste plats'!$A$5:$EX$156,MATCH('Journal cuisine'!$B163,'Liste plats'!$A$5:$A$156,0),MATCH(BB$6,'Liste plats'!$A$5:$EX$5,0))*$D163),"",INDEX('Liste plats'!$A$5:$EX$156,MATCH('Journal cuisine'!$B163,'Liste plats'!$A$5:$A$156,0),MATCH(BB$6,'Liste plats'!$A$5:$EX$5,0))*$D163)</f>
        <v/>
      </c>
      <c r="BC163" s="36" t="str">
        <f>IF(ISERROR(INDEX('Liste plats'!$A$5:$EX$156,MATCH('Journal cuisine'!$B163,'Liste plats'!$A$5:$A$156,0),MATCH(BC$6,'Liste plats'!$A$5:$EX$5,0))*$D163),"",INDEX('Liste plats'!$A$5:$EX$156,MATCH('Journal cuisine'!$B163,'Liste plats'!$A$5:$A$156,0),MATCH(BC$6,'Liste plats'!$A$5:$EX$5,0))*$D163)</f>
        <v/>
      </c>
      <c r="BD163" s="36" t="str">
        <f>IF(ISERROR(INDEX('Liste plats'!$A$5:$EX$156,MATCH('Journal cuisine'!$B163,'Liste plats'!$A$5:$A$156,0),MATCH(BD$6,'Liste plats'!$A$5:$EX$5,0))*$D163),"",INDEX('Liste plats'!$A$5:$EX$156,MATCH('Journal cuisine'!$B163,'Liste plats'!$A$5:$A$156,0),MATCH(BD$6,'Liste plats'!$A$5:$EX$5,0))*$D163)</f>
        <v/>
      </c>
      <c r="BE163" s="36" t="str">
        <f>IF(ISERROR(INDEX('Liste plats'!$A$5:$EX$156,MATCH('Journal cuisine'!$B163,'Liste plats'!$A$5:$A$156,0),MATCH(BE$6,'Liste plats'!$A$5:$EX$5,0))*$D163),"",INDEX('Liste plats'!$A$5:$EX$156,MATCH('Journal cuisine'!$B163,'Liste plats'!$A$5:$A$156,0),MATCH(BE$6,'Liste plats'!$A$5:$EX$5,0))*$D163)</f>
        <v/>
      </c>
      <c r="BF163" s="36" t="str">
        <f>IF(ISERROR(INDEX('Liste plats'!$A$5:$EX$156,MATCH('Journal cuisine'!$B163,'Liste plats'!$A$5:$A$156,0),MATCH(BF$6,'Liste plats'!$A$5:$EX$5,0))*$D163),"",INDEX('Liste plats'!$A$5:$EX$156,MATCH('Journal cuisine'!$B163,'Liste plats'!$A$5:$A$156,0),MATCH(BF$6,'Liste plats'!$A$5:$EX$5,0))*$D163)</f>
        <v/>
      </c>
      <c r="BG163" s="36" t="str">
        <f>IF(ISERROR(INDEX('Liste plats'!$A$5:$EX$156,MATCH('Journal cuisine'!$B163,'Liste plats'!$A$5:$A$156,0),MATCH(BG$6,'Liste plats'!$A$5:$EX$5,0))*$D163),"",INDEX('Liste plats'!$A$5:$EX$156,MATCH('Journal cuisine'!$B163,'Liste plats'!$A$5:$A$156,0),MATCH(BG$6,'Liste plats'!$A$5:$EX$5,0))*$D163)</f>
        <v/>
      </c>
      <c r="BH163" s="36" t="str">
        <f>IF(ISERROR(INDEX('Liste plats'!$A$5:$EX$156,MATCH('Journal cuisine'!$B163,'Liste plats'!$A$5:$A$156,0),MATCH(BH$6,'Liste plats'!$A$5:$EX$5,0))*$D163),"",INDEX('Liste plats'!$A$5:$EX$156,MATCH('Journal cuisine'!$B163,'Liste plats'!$A$5:$A$156,0),MATCH(BH$6,'Liste plats'!$A$5:$EX$5,0))*$D163)</f>
        <v/>
      </c>
      <c r="BI163" s="36" t="str">
        <f>IF(ISERROR(INDEX('Liste plats'!$A$5:$EX$156,MATCH('Journal cuisine'!$B163,'Liste plats'!$A$5:$A$156,0),MATCH(BI$6,'Liste plats'!$A$5:$EX$5,0))*$D163),"",INDEX('Liste plats'!$A$5:$EX$156,MATCH('Journal cuisine'!$B163,'Liste plats'!$A$5:$A$156,0),MATCH(BI$6,'Liste plats'!$A$5:$EX$5,0))*$D163)</f>
        <v/>
      </c>
      <c r="BJ163" s="36" t="str">
        <f>IF(ISERROR(INDEX('Liste plats'!$A$5:$EX$156,MATCH('Journal cuisine'!$B163,'Liste plats'!$A$5:$A$156,0),MATCH(BJ$6,'Liste plats'!$A$5:$EX$5,0))*$D163),"",INDEX('Liste plats'!$A$5:$EX$156,MATCH('Journal cuisine'!$B163,'Liste plats'!$A$5:$A$156,0),MATCH(BJ$6,'Liste plats'!$A$5:$EX$5,0))*$D163)</f>
        <v/>
      </c>
      <c r="BK163" s="36" t="str">
        <f>IF(ISERROR(INDEX('Liste plats'!$A$5:$EX$156,MATCH('Journal cuisine'!$B163,'Liste plats'!$A$5:$A$156,0),MATCH(BK$6,'Liste plats'!$A$5:$EX$5,0))*$D163),"",INDEX('Liste plats'!$A$5:$EX$156,MATCH('Journal cuisine'!$B163,'Liste plats'!$A$5:$A$156,0),MATCH(BK$6,'Liste plats'!$A$5:$EX$5,0))*$D163)</f>
        <v/>
      </c>
      <c r="BL163" s="36" t="str">
        <f>IF(ISERROR(INDEX('Liste plats'!$A$5:$EX$156,MATCH('Journal cuisine'!$B163,'Liste plats'!$A$5:$A$156,0),MATCH(BL$6,'Liste plats'!$A$5:$EX$5,0))*$D163),"",INDEX('Liste plats'!$A$5:$EX$156,MATCH('Journal cuisine'!$B163,'Liste plats'!$A$5:$A$156,0),MATCH(BL$6,'Liste plats'!$A$5:$EX$5,0))*$D163)</f>
        <v/>
      </c>
      <c r="BM163" s="36" t="str">
        <f>IF(ISERROR(INDEX('Liste plats'!$A$5:$EX$156,MATCH('Journal cuisine'!$B163,'Liste plats'!$A$5:$A$156,0),MATCH(BM$6,'Liste plats'!$A$5:$EX$5,0))*$D163),"",INDEX('Liste plats'!$A$5:$EX$156,MATCH('Journal cuisine'!$B163,'Liste plats'!$A$5:$A$156,0),MATCH(BM$6,'Liste plats'!$A$5:$EX$5,0))*$D163)</f>
        <v/>
      </c>
      <c r="BN163" s="36" t="str">
        <f>IF(ISERROR(INDEX('Liste plats'!$A$5:$EX$156,MATCH('Journal cuisine'!$B163,'Liste plats'!$A$5:$A$156,0),MATCH(BN$6,'Liste plats'!$A$5:$EX$5,0))*$D163),"",INDEX('Liste plats'!$A$5:$EX$156,MATCH('Journal cuisine'!$B163,'Liste plats'!$A$5:$A$156,0),MATCH(BN$6,'Liste plats'!$A$5:$EX$5,0))*$D163)</f>
        <v/>
      </c>
      <c r="BO163" s="36" t="str">
        <f>IF(ISERROR(INDEX('Liste plats'!$A$5:$EX$156,MATCH('Journal cuisine'!$B163,'Liste plats'!$A$5:$A$156,0),MATCH(BO$6,'Liste plats'!$A$5:$EX$5,0))*$D163),"",INDEX('Liste plats'!$A$5:$EX$156,MATCH('Journal cuisine'!$B163,'Liste plats'!$A$5:$A$156,0),MATCH(BO$6,'Liste plats'!$A$5:$EX$5,0))*$D163)</f>
        <v/>
      </c>
      <c r="BP163" s="36" t="str">
        <f>IF(ISERROR(INDEX('Liste plats'!$A$5:$EX$156,MATCH('Journal cuisine'!$B163,'Liste plats'!$A$5:$A$156,0),MATCH(BP$6,'Liste plats'!$A$5:$EX$5,0))*$D163),"",INDEX('Liste plats'!$A$5:$EX$156,MATCH('Journal cuisine'!$B163,'Liste plats'!$A$5:$A$156,0),MATCH(BP$6,'Liste plats'!$A$5:$EX$5,0))*$D163)</f>
        <v/>
      </c>
      <c r="BQ163" s="36" t="str">
        <f>IF(ISERROR(INDEX('Liste plats'!$A$5:$EX$156,MATCH('Journal cuisine'!$B163,'Liste plats'!$A$5:$A$156,0),MATCH(BQ$6,'Liste plats'!$A$5:$EX$5,0))*$D163),"",INDEX('Liste plats'!$A$5:$EX$156,MATCH('Journal cuisine'!$B163,'Liste plats'!$A$5:$A$156,0),MATCH(BQ$6,'Liste plats'!$A$5:$EX$5,0))*$D163)</f>
        <v/>
      </c>
      <c r="BR163" s="36" t="str">
        <f>IF(ISERROR(INDEX('Liste plats'!$A$5:$EX$156,MATCH('Journal cuisine'!$B163,'Liste plats'!$A$5:$A$156,0),MATCH(BR$6,'Liste plats'!$A$5:$EX$5,0))*$D163),"",INDEX('Liste plats'!$A$5:$EX$156,MATCH('Journal cuisine'!$B163,'Liste plats'!$A$5:$A$156,0),MATCH(BR$6,'Liste plats'!$A$5:$EX$5,0))*$D163)</f>
        <v/>
      </c>
      <c r="BS163" s="36" t="str">
        <f>IF(ISERROR(INDEX('Liste plats'!$A$5:$EX$156,MATCH('Journal cuisine'!$B163,'Liste plats'!$A$5:$A$156,0),MATCH(BS$6,'Liste plats'!$A$5:$EX$5,0))*$D163),"",INDEX('Liste plats'!$A$5:$EX$156,MATCH('Journal cuisine'!$B163,'Liste plats'!$A$5:$A$156,0),MATCH(BS$6,'Liste plats'!$A$5:$EX$5,0))*$D163)</f>
        <v/>
      </c>
      <c r="BT163" s="36" t="str">
        <f>IF(ISERROR(INDEX('Liste plats'!$A$5:$EX$156,MATCH('Journal cuisine'!$B163,'Liste plats'!$A$5:$A$156,0),MATCH(BT$6,'Liste plats'!$A$5:$EX$5,0))*$D163),"",INDEX('Liste plats'!$A$5:$EX$156,MATCH('Journal cuisine'!$B163,'Liste plats'!$A$5:$A$156,0),MATCH(BT$6,'Liste plats'!$A$5:$EX$5,0))*$D163)</f>
        <v/>
      </c>
      <c r="BU163" s="36" t="str">
        <f>IF(ISERROR(INDEX('Liste plats'!$A$5:$EX$156,MATCH('Journal cuisine'!$B163,'Liste plats'!$A$5:$A$156,0),MATCH(BU$6,'Liste plats'!$A$5:$EX$5,0))*$D163),"",INDEX('Liste plats'!$A$5:$EX$156,MATCH('Journal cuisine'!$B163,'Liste plats'!$A$5:$A$156,0),MATCH(BU$6,'Liste plats'!$A$5:$EX$5,0))*$D163)</f>
        <v/>
      </c>
      <c r="BV163" s="36" t="str">
        <f>IF(ISERROR(INDEX('Liste plats'!$A$5:$EX$156,MATCH('Journal cuisine'!$B163,'Liste plats'!$A$5:$A$156,0),MATCH(BV$6,'Liste plats'!$A$5:$EX$5,0))*$D163),"",INDEX('Liste plats'!$A$5:$EX$156,MATCH('Journal cuisine'!$B163,'Liste plats'!$A$5:$A$156,0),MATCH(BV$6,'Liste plats'!$A$5:$EX$5,0))*$D163)</f>
        <v/>
      </c>
      <c r="BW163" s="36" t="str">
        <f>IF(ISERROR(INDEX('Liste plats'!$A$5:$EX$156,MATCH('Journal cuisine'!$B163,'Liste plats'!$A$5:$A$156,0),MATCH(BW$6,'Liste plats'!$A$5:$EX$5,0))*$D163),"",INDEX('Liste plats'!$A$5:$EX$156,MATCH('Journal cuisine'!$B163,'Liste plats'!$A$5:$A$156,0),MATCH(BW$6,'Liste plats'!$A$5:$EX$5,0))*$D163)</f>
        <v/>
      </c>
      <c r="BX163" s="36" t="str">
        <f>IF(ISERROR(INDEX('Liste plats'!$A$5:$EX$156,MATCH('Journal cuisine'!$B163,'Liste plats'!$A$5:$A$156,0),MATCH(BX$6,'Liste plats'!$A$5:$EX$5,0))*$D163),"",INDEX('Liste plats'!$A$5:$EX$156,MATCH('Journal cuisine'!$B163,'Liste plats'!$A$5:$A$156,0),MATCH(BX$6,'Liste plats'!$A$5:$EX$5,0))*$D163)</f>
        <v/>
      </c>
      <c r="BY163" s="36" t="str">
        <f>IF(ISERROR(INDEX('Liste plats'!$A$5:$EX$156,MATCH('Journal cuisine'!$B163,'Liste plats'!$A$5:$A$156,0),MATCH(BY$6,'Liste plats'!$A$5:$EX$5,0))*$D163),"",INDEX('Liste plats'!$A$5:$EX$156,MATCH('Journal cuisine'!$B163,'Liste plats'!$A$5:$A$156,0),MATCH(BY$6,'Liste plats'!$A$5:$EX$5,0))*$D163)</f>
        <v/>
      </c>
      <c r="BZ163" s="36" t="str">
        <f>IF(ISERROR(INDEX('Liste plats'!$A$5:$EX$156,MATCH('Journal cuisine'!$B163,'Liste plats'!$A$5:$A$156,0),MATCH(BZ$6,'Liste plats'!$A$5:$EX$5,0))*$D163),"",INDEX('Liste plats'!$A$5:$EX$156,MATCH('Journal cuisine'!$B163,'Liste plats'!$A$5:$A$156,0),MATCH(BZ$6,'Liste plats'!$A$5:$EX$5,0))*$D163)</f>
        <v/>
      </c>
      <c r="CA163" s="36" t="str">
        <f>IF(ISERROR(INDEX('Liste plats'!$A$5:$EX$156,MATCH('Journal cuisine'!$B163,'Liste plats'!$A$5:$A$156,0),MATCH(CA$6,'Liste plats'!$A$5:$EX$5,0))*$D163),"",INDEX('Liste plats'!$A$5:$EX$156,MATCH('Journal cuisine'!$B163,'Liste plats'!$A$5:$A$156,0),MATCH(CA$6,'Liste plats'!$A$5:$EX$5,0))*$D163)</f>
        <v/>
      </c>
      <c r="CB163" s="36" t="str">
        <f>IF(ISERROR(INDEX('Liste plats'!$A$5:$EX$156,MATCH('Journal cuisine'!$B163,'Liste plats'!$A$5:$A$156,0),MATCH(CB$6,'Liste plats'!$A$5:$EX$5,0))*$D163),"",INDEX('Liste plats'!$A$5:$EX$156,MATCH('Journal cuisine'!$B163,'Liste plats'!$A$5:$A$156,0),MATCH(CB$6,'Liste plats'!$A$5:$EX$5,0))*$D163)</f>
        <v/>
      </c>
      <c r="CC163" s="36" t="str">
        <f>IF(ISERROR(INDEX('Liste plats'!$A$5:$EX$156,MATCH('Journal cuisine'!$B163,'Liste plats'!$A$5:$A$156,0),MATCH(CC$6,'Liste plats'!$A$5:$EX$5,0))*$D163),"",INDEX('Liste plats'!$A$5:$EX$156,MATCH('Journal cuisine'!$B163,'Liste plats'!$A$5:$A$156,0),MATCH(CC$6,'Liste plats'!$A$5:$EX$5,0))*$D163)</f>
        <v/>
      </c>
      <c r="CD163" s="36" t="str">
        <f>IF(ISERROR(INDEX('Liste plats'!$A$5:$EX$156,MATCH('Journal cuisine'!$B163,'Liste plats'!$A$5:$A$156,0),MATCH(CD$6,'Liste plats'!$A$5:$EX$5,0))*$D163),"",INDEX('Liste plats'!$A$5:$EX$156,MATCH('Journal cuisine'!$B163,'Liste plats'!$A$5:$A$156,0),MATCH(CD$6,'Liste plats'!$A$5:$EX$5,0))*$D163)</f>
        <v/>
      </c>
      <c r="CE163" s="36" t="str">
        <f>IF(ISERROR(INDEX('Liste plats'!$A$5:$EX$156,MATCH('Journal cuisine'!$B163,'Liste plats'!$A$5:$A$156,0),MATCH(CE$6,'Liste plats'!$A$5:$EX$5,0))*$D163),"",INDEX('Liste plats'!$A$5:$EX$156,MATCH('Journal cuisine'!$B163,'Liste plats'!$A$5:$A$156,0),MATCH(CE$6,'Liste plats'!$A$5:$EX$5,0))*$D163)</f>
        <v/>
      </c>
      <c r="CF163" s="36" t="str">
        <f>IF(ISERROR(INDEX('Liste plats'!$A$5:$EX$156,MATCH('Journal cuisine'!$B163,'Liste plats'!$A$5:$A$156,0),MATCH(CF$6,'Liste plats'!$A$5:$EX$5,0))*$D163),"",INDEX('Liste plats'!$A$5:$EX$156,MATCH('Journal cuisine'!$B163,'Liste plats'!$A$5:$A$156,0),MATCH(CF$6,'Liste plats'!$A$5:$EX$5,0))*$D163)</f>
        <v/>
      </c>
      <c r="CG163" s="36" t="str">
        <f>IF(ISERROR(INDEX('Liste plats'!$A$5:$EX$156,MATCH('Journal cuisine'!$B163,'Liste plats'!$A$5:$A$156,0),MATCH(CG$6,'Liste plats'!$A$5:$EX$5,0))*$D163),"",INDEX('Liste plats'!$A$5:$EX$156,MATCH('Journal cuisine'!$B163,'Liste plats'!$A$5:$A$156,0),MATCH(CG$6,'Liste plats'!$A$5:$EX$5,0))*$D163)</f>
        <v/>
      </c>
      <c r="CH163" s="36" t="str">
        <f>IF(ISERROR(INDEX('Liste plats'!$A$5:$EX$156,MATCH('Journal cuisine'!$B163,'Liste plats'!$A$5:$A$156,0),MATCH(CH$6,'Liste plats'!$A$5:$EX$5,0))*$D163),"",INDEX('Liste plats'!$A$5:$EX$156,MATCH('Journal cuisine'!$B163,'Liste plats'!$A$5:$A$156,0),MATCH(CH$6,'Liste plats'!$A$5:$EX$5,0))*$D163)</f>
        <v/>
      </c>
      <c r="CI163" s="36" t="str">
        <f>IF(ISERROR(INDEX('Liste plats'!$A$5:$EX$156,MATCH('Journal cuisine'!$B163,'Liste plats'!$A$5:$A$156,0),MATCH(CI$6,'Liste plats'!$A$5:$EX$5,0))*$D163),"",INDEX('Liste plats'!$A$5:$EX$156,MATCH('Journal cuisine'!$B163,'Liste plats'!$A$5:$A$156,0),MATCH(CI$6,'Liste plats'!$A$5:$EX$5,0))*$D163)</f>
        <v/>
      </c>
      <c r="CJ163" s="36" t="str">
        <f>IF(ISERROR(INDEX('Liste plats'!$A$5:$EX$156,MATCH('Journal cuisine'!$B163,'Liste plats'!$A$5:$A$156,0),MATCH(CJ$6,'Liste plats'!$A$5:$EX$5,0))*$D163),"",INDEX('Liste plats'!$A$5:$EX$156,MATCH('Journal cuisine'!$B163,'Liste plats'!$A$5:$A$156,0),MATCH(CJ$6,'Liste plats'!$A$5:$EX$5,0))*$D163)</f>
        <v/>
      </c>
      <c r="CK163" s="36" t="str">
        <f>IF(ISERROR(INDEX('Liste plats'!$A$5:$EX$156,MATCH('Journal cuisine'!$B163,'Liste plats'!$A$5:$A$156,0),MATCH(CK$6,'Liste plats'!$A$5:$EX$5,0))*$D163),"",INDEX('Liste plats'!$A$5:$EX$156,MATCH('Journal cuisine'!$B163,'Liste plats'!$A$5:$A$156,0),MATCH(CK$6,'Liste plats'!$A$5:$EX$5,0))*$D163)</f>
        <v/>
      </c>
      <c r="CL163" s="36" t="str">
        <f>IF(ISERROR(INDEX('Liste plats'!$A$5:$EX$156,MATCH('Journal cuisine'!$B163,'Liste plats'!$A$5:$A$156,0),MATCH(CL$6,'Liste plats'!$A$5:$EX$5,0))*$D163),"",INDEX('Liste plats'!$A$5:$EX$156,MATCH('Journal cuisine'!$B163,'Liste plats'!$A$5:$A$156,0),MATCH(CL$6,'Liste plats'!$A$5:$EX$5,0))*$D163)</f>
        <v/>
      </c>
      <c r="CM163" s="36" t="str">
        <f>IF(ISERROR(INDEX('Liste plats'!$A$5:$EX$156,MATCH('Journal cuisine'!$B163,'Liste plats'!$A$5:$A$156,0),MATCH(CM$6,'Liste plats'!$A$5:$EX$5,0))*$D163),"",INDEX('Liste plats'!$A$5:$EX$156,MATCH('Journal cuisine'!$B163,'Liste plats'!$A$5:$A$156,0),MATCH(CM$6,'Liste plats'!$A$5:$EX$5,0))*$D163)</f>
        <v/>
      </c>
      <c r="CN163" s="36" t="str">
        <f>IF(ISERROR(INDEX('Liste plats'!$A$5:$EX$156,MATCH('Journal cuisine'!$B163,'Liste plats'!$A$5:$A$156,0),MATCH(CN$6,'Liste plats'!$A$5:$EX$5,0))*$D163),"",INDEX('Liste plats'!$A$5:$EX$156,MATCH('Journal cuisine'!$B163,'Liste plats'!$A$5:$A$156,0),MATCH(CN$6,'Liste plats'!$A$5:$EX$5,0))*$D163)</f>
        <v/>
      </c>
      <c r="CO163" s="36" t="str">
        <f>IF(ISERROR(INDEX('Liste plats'!$A$5:$EX$156,MATCH('Journal cuisine'!$B163,'Liste plats'!$A$5:$A$156,0),MATCH(CO$6,'Liste plats'!$A$5:$EX$5,0))*$D163),"",INDEX('Liste plats'!$A$5:$EX$156,MATCH('Journal cuisine'!$B163,'Liste plats'!$A$5:$A$156,0),MATCH(CO$6,'Liste plats'!$A$5:$EX$5,0))*$D163)</f>
        <v/>
      </c>
      <c r="CP163" s="36" t="str">
        <f>IF(ISERROR(INDEX('Liste plats'!$A$5:$EX$156,MATCH('Journal cuisine'!$B163,'Liste plats'!$A$5:$A$156,0),MATCH(CP$6,'Liste plats'!$A$5:$EX$5,0))*$D163),"",INDEX('Liste plats'!$A$5:$EX$156,MATCH('Journal cuisine'!$B163,'Liste plats'!$A$5:$A$156,0),MATCH(CP$6,'Liste plats'!$A$5:$EX$5,0))*$D163)</f>
        <v/>
      </c>
      <c r="CQ163" s="36" t="str">
        <f>IF(ISERROR(INDEX('Liste plats'!$A$5:$EX$156,MATCH('Journal cuisine'!$B163,'Liste plats'!$A$5:$A$156,0),MATCH(CQ$6,'Liste plats'!$A$5:$EX$5,0))*$D163),"",INDEX('Liste plats'!$A$5:$EX$156,MATCH('Journal cuisine'!$B163,'Liste plats'!$A$5:$A$156,0),MATCH(CQ$6,'Liste plats'!$A$5:$EX$5,0))*$D163)</f>
        <v/>
      </c>
      <c r="CR163" s="36" t="str">
        <f>IF(ISERROR(INDEX('Liste plats'!$A$5:$EX$156,MATCH('Journal cuisine'!$B163,'Liste plats'!$A$5:$A$156,0),MATCH(CR$6,'Liste plats'!$A$5:$EX$5,0))*$D163),"",INDEX('Liste plats'!$A$5:$EX$156,MATCH('Journal cuisine'!$B163,'Liste plats'!$A$5:$A$156,0),MATCH(CR$6,'Liste plats'!$A$5:$EX$5,0))*$D163)</f>
        <v/>
      </c>
      <c r="CS163" s="36" t="str">
        <f>IF(ISERROR(INDEX('Liste plats'!$A$5:$EX$156,MATCH('Journal cuisine'!$B163,'Liste plats'!$A$5:$A$156,0),MATCH(CS$6,'Liste plats'!$A$5:$EX$5,0))*$D163),"",INDEX('Liste plats'!$A$5:$EX$156,MATCH('Journal cuisine'!$B163,'Liste plats'!$A$5:$A$156,0),MATCH(CS$6,'Liste plats'!$A$5:$EX$5,0))*$D163)</f>
        <v/>
      </c>
      <c r="CT163" s="36" t="str">
        <f>IF(ISERROR(INDEX('Liste plats'!$A$5:$EX$156,MATCH('Journal cuisine'!$B163,'Liste plats'!$A$5:$A$156,0),MATCH(CT$6,'Liste plats'!$A$5:$EX$5,0))*$D163),"",INDEX('Liste plats'!$A$5:$EX$156,MATCH('Journal cuisine'!$B163,'Liste plats'!$A$5:$A$156,0),MATCH(CT$6,'Liste plats'!$A$5:$EX$5,0))*$D163)</f>
        <v/>
      </c>
      <c r="CU163" s="36" t="str">
        <f>IF(ISERROR(INDEX('Liste plats'!$A$5:$EX$156,MATCH('Journal cuisine'!$B163,'Liste plats'!$A$5:$A$156,0),MATCH(CU$6,'Liste plats'!$A$5:$EX$5,0))*$D163),"",INDEX('Liste plats'!$A$5:$EX$156,MATCH('Journal cuisine'!$B163,'Liste plats'!$A$5:$A$156,0),MATCH(CU$6,'Liste plats'!$A$5:$EX$5,0))*$D163)</f>
        <v/>
      </c>
      <c r="CV163" s="36" t="str">
        <f>IF(ISERROR(INDEX('Liste plats'!$A$5:$EX$156,MATCH('Journal cuisine'!$B163,'Liste plats'!$A$5:$A$156,0),MATCH(CV$6,'Liste plats'!$A$5:$EX$5,0))*$D163),"",INDEX('Liste plats'!$A$5:$EX$156,MATCH('Journal cuisine'!$B163,'Liste plats'!$A$5:$A$156,0),MATCH(CV$6,'Liste plats'!$A$5:$EX$5,0))*$D163)</f>
        <v/>
      </c>
      <c r="CW163" s="36" t="str">
        <f>IF(ISERROR(INDEX('Liste plats'!$A$5:$EX$156,MATCH('Journal cuisine'!$B163,'Liste plats'!$A$5:$A$156,0),MATCH(CW$6,'Liste plats'!$A$5:$EX$5,0))*$D163),"",INDEX('Liste plats'!$A$5:$EX$156,MATCH('Journal cuisine'!$B163,'Liste plats'!$A$5:$A$156,0),MATCH(CW$6,'Liste plats'!$A$5:$EX$5,0))*$D163)</f>
        <v/>
      </c>
      <c r="CX163" s="36" t="str">
        <f>IF(ISERROR(INDEX('Liste plats'!$A$5:$EX$156,MATCH('Journal cuisine'!$B163,'Liste plats'!$A$5:$A$156,0),MATCH(CX$6,'Liste plats'!$A$5:$EX$5,0))*$D163),"",INDEX('Liste plats'!$A$5:$EX$156,MATCH('Journal cuisine'!$B163,'Liste plats'!$A$5:$A$156,0),MATCH(CX$6,'Liste plats'!$A$5:$EX$5,0))*$D163)</f>
        <v/>
      </c>
      <c r="CY163" s="36" t="str">
        <f>IF(ISERROR(INDEX('Liste plats'!$A$5:$EX$156,MATCH('Journal cuisine'!$B163,'Liste plats'!$A$5:$A$156,0),MATCH(CY$6,'Liste plats'!$A$5:$EX$5,0))*$D163),"",INDEX('Liste plats'!$A$5:$EX$156,MATCH('Journal cuisine'!$B163,'Liste plats'!$A$5:$A$156,0),MATCH(CY$6,'Liste plats'!$A$5:$EX$5,0))*$D163)</f>
        <v/>
      </c>
      <c r="CZ163" s="36" t="str">
        <f>IF(ISERROR(INDEX('Liste plats'!$A$5:$EX$156,MATCH('Journal cuisine'!$B163,'Liste plats'!$A$5:$A$156,0),MATCH(CZ$6,'Liste plats'!$A$5:$EX$5,0))*$D163),"",INDEX('Liste plats'!$A$5:$EX$156,MATCH('Journal cuisine'!$B163,'Liste plats'!$A$5:$A$156,0),MATCH(CZ$6,'Liste plats'!$A$5:$EX$5,0))*$D163)</f>
        <v/>
      </c>
      <c r="DA163" s="36" t="str">
        <f>IF(ISERROR(INDEX('Liste plats'!$A$5:$EX$156,MATCH('Journal cuisine'!$B163,'Liste plats'!$A$5:$A$156,0),MATCH(DA$6,'Liste plats'!$A$5:$EX$5,0))*$D163),"",INDEX('Liste plats'!$A$5:$EX$156,MATCH('Journal cuisine'!$B163,'Liste plats'!$A$5:$A$156,0),MATCH(DA$6,'Liste plats'!$A$5:$EX$5,0))*$D163)</f>
        <v/>
      </c>
      <c r="DB163" s="36" t="str">
        <f>IF(ISERROR(INDEX('Liste plats'!$A$5:$EX$156,MATCH('Journal cuisine'!$B163,'Liste plats'!$A$5:$A$156,0),MATCH(DB$6,'Liste plats'!$A$5:$EX$5,0))*$D163),"",INDEX('Liste plats'!$A$5:$EX$156,MATCH('Journal cuisine'!$B163,'Liste plats'!$A$5:$A$156,0),MATCH(DB$6,'Liste plats'!$A$5:$EX$5,0))*$D163)</f>
        <v/>
      </c>
      <c r="DC163" s="36" t="str">
        <f>IF(ISERROR(INDEX('Liste plats'!$A$5:$EX$156,MATCH('Journal cuisine'!$B163,'Liste plats'!$A$5:$A$156,0),MATCH(DC$6,'Liste plats'!$A$5:$EX$5,0))*$D163),"",INDEX('Liste plats'!$A$5:$EX$156,MATCH('Journal cuisine'!$B163,'Liste plats'!$A$5:$A$156,0),MATCH(DC$6,'Liste plats'!$A$5:$EX$5,0))*$D163)</f>
        <v/>
      </c>
      <c r="DD163" s="36" t="str">
        <f>IF(ISERROR(INDEX('Liste plats'!$A$5:$EX$156,MATCH('Journal cuisine'!$B163,'Liste plats'!$A$5:$A$156,0),MATCH(DD$6,'Liste plats'!$A$5:$EX$5,0))*$D163),"",INDEX('Liste plats'!$A$5:$EX$156,MATCH('Journal cuisine'!$B163,'Liste plats'!$A$5:$A$156,0),MATCH(DD$6,'Liste plats'!$A$5:$EX$5,0))*$D163)</f>
        <v/>
      </c>
      <c r="DE163" s="36" t="str">
        <f>IF(ISERROR(INDEX('Liste plats'!$A$5:$EX$156,MATCH('Journal cuisine'!$B163,'Liste plats'!$A$5:$A$156,0),MATCH(DE$6,'Liste plats'!$A$5:$EX$5,0))*$D163),"",INDEX('Liste plats'!$A$5:$EX$156,MATCH('Journal cuisine'!$B163,'Liste plats'!$A$5:$A$156,0),MATCH(DE$6,'Liste plats'!$A$5:$EX$5,0))*$D163)</f>
        <v/>
      </c>
      <c r="DF163" s="36" t="str">
        <f>IF(ISERROR(INDEX('Liste plats'!$A$5:$EX$156,MATCH('Journal cuisine'!$B163,'Liste plats'!$A$5:$A$156,0),MATCH(DF$6,'Liste plats'!$A$5:$EX$5,0))*$D163),"",INDEX('Liste plats'!$A$5:$EX$156,MATCH('Journal cuisine'!$B163,'Liste plats'!$A$5:$A$156,0),MATCH(DF$6,'Liste plats'!$A$5:$EX$5,0))*$D163)</f>
        <v/>
      </c>
      <c r="DG163" s="36" t="str">
        <f>IF(ISERROR(INDEX('Liste plats'!$A$5:$EX$156,MATCH('Journal cuisine'!$B163,'Liste plats'!$A$5:$A$156,0),MATCH(DG$6,'Liste plats'!$A$5:$EX$5,0))*$D163),"",INDEX('Liste plats'!$A$5:$EX$156,MATCH('Journal cuisine'!$B163,'Liste plats'!$A$5:$A$156,0),MATCH(DG$6,'Liste plats'!$A$5:$EX$5,0))*$D163)</f>
        <v/>
      </c>
      <c r="DH163" s="36" t="str">
        <f>IF(ISERROR(INDEX('Liste plats'!$A$5:$EX$156,MATCH('Journal cuisine'!$B163,'Liste plats'!$A$5:$A$156,0),MATCH(DH$6,'Liste plats'!$A$5:$EX$5,0))*$D163),"",INDEX('Liste plats'!$A$5:$EX$156,MATCH('Journal cuisine'!$B163,'Liste plats'!$A$5:$A$156,0),MATCH(DH$6,'Liste plats'!$A$5:$EX$5,0))*$D163)</f>
        <v/>
      </c>
      <c r="DI163" s="36" t="str">
        <f>IF(ISERROR(INDEX('Liste plats'!$A$5:$EX$156,MATCH('Journal cuisine'!$B163,'Liste plats'!$A$5:$A$156,0),MATCH(DI$6,'Liste plats'!$A$5:$EX$5,0))*$D163),"",INDEX('Liste plats'!$A$5:$EX$156,MATCH('Journal cuisine'!$B163,'Liste plats'!$A$5:$A$156,0),MATCH(DI$6,'Liste plats'!$A$5:$EX$5,0))*$D163)</f>
        <v/>
      </c>
      <c r="DJ163" s="36" t="str">
        <f>IF(ISERROR(INDEX('Liste plats'!$A$5:$EX$156,MATCH('Journal cuisine'!$B163,'Liste plats'!$A$5:$A$156,0),MATCH(DJ$6,'Liste plats'!$A$5:$EX$5,0))*$D163),"",INDEX('Liste plats'!$A$5:$EX$156,MATCH('Journal cuisine'!$B163,'Liste plats'!$A$5:$A$156,0),MATCH(DJ$6,'Liste plats'!$A$5:$EX$5,0))*$D163)</f>
        <v/>
      </c>
      <c r="DK163" s="36" t="str">
        <f>IF(ISERROR(INDEX('Liste plats'!$A$5:$EX$156,MATCH('Journal cuisine'!$B163,'Liste plats'!$A$5:$A$156,0),MATCH(DK$6,'Liste plats'!$A$5:$EX$5,0))*$D163),"",INDEX('Liste plats'!$A$5:$EX$156,MATCH('Journal cuisine'!$B163,'Liste plats'!$A$5:$A$156,0),MATCH(DK$6,'Liste plats'!$A$5:$EX$5,0))*$D163)</f>
        <v/>
      </c>
      <c r="DL163" s="36" t="str">
        <f>IF(ISERROR(INDEX('Liste plats'!$A$5:$EX$156,MATCH('Journal cuisine'!$B163,'Liste plats'!$A$5:$A$156,0),MATCH(DL$6,'Liste plats'!$A$5:$EX$5,0))*$D163),"",INDEX('Liste plats'!$A$5:$EX$156,MATCH('Journal cuisine'!$B163,'Liste plats'!$A$5:$A$156,0),MATCH(DL$6,'Liste plats'!$A$5:$EX$5,0))*$D163)</f>
        <v/>
      </c>
      <c r="DM163" s="36" t="str">
        <f>IF(ISERROR(INDEX('Liste plats'!$A$5:$EX$156,MATCH('Journal cuisine'!$B163,'Liste plats'!$A$5:$A$156,0),MATCH(DM$6,'Liste plats'!$A$5:$EX$5,0))*$D163),"",INDEX('Liste plats'!$A$5:$EX$156,MATCH('Journal cuisine'!$B163,'Liste plats'!$A$5:$A$156,0),MATCH(DM$6,'Liste plats'!$A$5:$EX$5,0))*$D163)</f>
        <v/>
      </c>
      <c r="DN163" s="36" t="str">
        <f>IF(ISERROR(INDEX('Liste plats'!$A$5:$EX$156,MATCH('Journal cuisine'!$B163,'Liste plats'!$A$5:$A$156,0),MATCH(DN$6,'Liste plats'!$A$5:$EX$5,0))*$D163),"",INDEX('Liste plats'!$A$5:$EX$156,MATCH('Journal cuisine'!$B163,'Liste plats'!$A$5:$A$156,0),MATCH(DN$6,'Liste plats'!$A$5:$EX$5,0))*$D163)</f>
        <v/>
      </c>
      <c r="DO163" s="36" t="str">
        <f>IF(ISERROR(INDEX('Liste plats'!$A$5:$EX$156,MATCH('Journal cuisine'!$B163,'Liste plats'!$A$5:$A$156,0),MATCH(DO$6,'Liste plats'!$A$5:$EX$5,0))*$D163),"",INDEX('Liste plats'!$A$5:$EX$156,MATCH('Journal cuisine'!$B163,'Liste plats'!$A$5:$A$156,0),MATCH(DO$6,'Liste plats'!$A$5:$EX$5,0))*$D163)</f>
        <v/>
      </c>
      <c r="DP163" s="36" t="str">
        <f>IF(ISERROR(INDEX('Liste plats'!$A$5:$EX$156,MATCH('Journal cuisine'!$B163,'Liste plats'!$A$5:$A$156,0),MATCH(DP$6,'Liste plats'!$A$5:$EX$5,0))*$D163),"",INDEX('Liste plats'!$A$5:$EX$156,MATCH('Journal cuisine'!$B163,'Liste plats'!$A$5:$A$156,0),MATCH(DP$6,'Liste plats'!$A$5:$EX$5,0))*$D163)</f>
        <v/>
      </c>
      <c r="DQ163" s="36" t="str">
        <f>IF(ISERROR(INDEX('Liste plats'!$A$5:$EX$156,MATCH('Journal cuisine'!$B163,'Liste plats'!$A$5:$A$156,0),MATCH(DQ$6,'Liste plats'!$A$5:$EX$5,0))*$D163),"",INDEX('Liste plats'!$A$5:$EX$156,MATCH('Journal cuisine'!$B163,'Liste plats'!$A$5:$A$156,0),MATCH(DQ$6,'Liste plats'!$A$5:$EX$5,0))*$D163)</f>
        <v/>
      </c>
      <c r="DR163" s="36" t="str">
        <f>IF(ISERROR(INDEX('Liste plats'!$A$5:$EX$156,MATCH('Journal cuisine'!$B163,'Liste plats'!$A$5:$A$156,0),MATCH(DR$6,'Liste plats'!$A$5:$EX$5,0))*$D163),"",INDEX('Liste plats'!$A$5:$EX$156,MATCH('Journal cuisine'!$B163,'Liste plats'!$A$5:$A$156,0),MATCH(DR$6,'Liste plats'!$A$5:$EX$5,0))*$D163)</f>
        <v/>
      </c>
      <c r="DS163" s="36" t="str">
        <f>IF(ISERROR(INDEX('Liste plats'!$A$5:$EX$156,MATCH('Journal cuisine'!$B163,'Liste plats'!$A$5:$A$156,0),MATCH(DS$6,'Liste plats'!$A$5:$EX$5,0))*$D163),"",INDEX('Liste plats'!$A$5:$EX$156,MATCH('Journal cuisine'!$B163,'Liste plats'!$A$5:$A$156,0),MATCH(DS$6,'Liste plats'!$A$5:$EX$5,0))*$D163)</f>
        <v/>
      </c>
      <c r="DT163" s="36" t="str">
        <f>IF(ISERROR(INDEX('Liste plats'!$A$5:$EX$156,MATCH('Journal cuisine'!$B163,'Liste plats'!$A$5:$A$156,0),MATCH(DT$6,'Liste plats'!$A$5:$EX$5,0))*$D163),"",INDEX('Liste plats'!$A$5:$EX$156,MATCH('Journal cuisine'!$B163,'Liste plats'!$A$5:$A$156,0),MATCH(DT$6,'Liste plats'!$A$5:$EX$5,0))*$D163)</f>
        <v/>
      </c>
      <c r="DU163" s="36" t="str">
        <f>IF(ISERROR(INDEX('Liste plats'!$A$5:$EX$156,MATCH('Journal cuisine'!$B163,'Liste plats'!$A$5:$A$156,0),MATCH(DU$6,'Liste plats'!$A$5:$EX$5,0))*$D163),"",INDEX('Liste plats'!$A$5:$EX$156,MATCH('Journal cuisine'!$B163,'Liste plats'!$A$5:$A$156,0),MATCH(DU$6,'Liste plats'!$A$5:$EX$5,0))*$D163)</f>
        <v/>
      </c>
      <c r="DV163" s="36" t="str">
        <f>IF(ISERROR(INDEX('Liste plats'!$A$5:$EX$156,MATCH('Journal cuisine'!$B163,'Liste plats'!$A$5:$A$156,0),MATCH(DV$6,'Liste plats'!$A$5:$EX$5,0))*$D163),"",INDEX('Liste plats'!$A$5:$EX$156,MATCH('Journal cuisine'!$B163,'Liste plats'!$A$5:$A$156,0),MATCH(DV$6,'Liste plats'!$A$5:$EX$5,0))*$D163)</f>
        <v/>
      </c>
      <c r="DW163" s="36" t="str">
        <f>IF(ISERROR(INDEX('Liste plats'!$A$5:$EX$156,MATCH('Journal cuisine'!$B163,'Liste plats'!$A$5:$A$156,0),MATCH(DW$6,'Liste plats'!$A$5:$EX$5,0))*$D163),"",INDEX('Liste plats'!$A$5:$EX$156,MATCH('Journal cuisine'!$B163,'Liste plats'!$A$5:$A$156,0),MATCH(DW$6,'Liste plats'!$A$5:$EX$5,0))*$D163)</f>
        <v/>
      </c>
      <c r="DX163" s="36" t="str">
        <f>IF(ISERROR(INDEX('Liste plats'!$A$5:$EX$156,MATCH('Journal cuisine'!$B163,'Liste plats'!$A$5:$A$156,0),MATCH(DX$6,'Liste plats'!$A$5:$EX$5,0))*$D163),"",INDEX('Liste plats'!$A$5:$EX$156,MATCH('Journal cuisine'!$B163,'Liste plats'!$A$5:$A$156,0),MATCH(DX$6,'Liste plats'!$A$5:$EX$5,0))*$D163)</f>
        <v/>
      </c>
      <c r="DY163" s="36" t="str">
        <f>IF(ISERROR(INDEX('Liste plats'!$A$5:$EX$156,MATCH('Journal cuisine'!$B163,'Liste plats'!$A$5:$A$156,0),MATCH(DY$6,'Liste plats'!$A$5:$EX$5,0))*$D163),"",INDEX('Liste plats'!$A$5:$EX$156,MATCH('Journal cuisine'!$B163,'Liste plats'!$A$5:$A$156,0),MATCH(DY$6,'Liste plats'!$A$5:$EX$5,0))*$D163)</f>
        <v/>
      </c>
      <c r="DZ163" s="36" t="str">
        <f>IF(ISERROR(INDEX('Liste plats'!$A$5:$EX$156,MATCH('Journal cuisine'!$B163,'Liste plats'!$A$5:$A$156,0),MATCH(DZ$6,'Liste plats'!$A$5:$EX$5,0))*$D163),"",INDEX('Liste plats'!$A$5:$EX$156,MATCH('Journal cuisine'!$B163,'Liste plats'!$A$5:$A$156,0),MATCH(DZ$6,'Liste plats'!$A$5:$EX$5,0))*$D163)</f>
        <v/>
      </c>
      <c r="EA163" s="36" t="str">
        <f>IF(ISERROR(INDEX('Liste plats'!$A$5:$EX$156,MATCH('Journal cuisine'!$B163,'Liste plats'!$A$5:$A$156,0),MATCH(EA$6,'Liste plats'!$A$5:$EX$5,0))*$D163),"",INDEX('Liste plats'!$A$5:$EX$156,MATCH('Journal cuisine'!$B163,'Liste plats'!$A$5:$A$156,0),MATCH(EA$6,'Liste plats'!$A$5:$EX$5,0))*$D163)</f>
        <v/>
      </c>
      <c r="EB163" s="36" t="str">
        <f>IF(ISERROR(INDEX('Liste plats'!$A$5:$EX$156,MATCH('Journal cuisine'!$B163,'Liste plats'!$A$5:$A$156,0),MATCH(EB$6,'Liste plats'!$A$5:$EX$5,0))*$D163),"",INDEX('Liste plats'!$A$5:$EX$156,MATCH('Journal cuisine'!$B163,'Liste plats'!$A$5:$A$156,0),MATCH(EB$6,'Liste plats'!$A$5:$EX$5,0))*$D163)</f>
        <v/>
      </c>
      <c r="EC163" s="36" t="str">
        <f>IF(ISERROR(INDEX('Liste plats'!$A$5:$EX$156,MATCH('Journal cuisine'!$B163,'Liste plats'!$A$5:$A$156,0),MATCH(EC$6,'Liste plats'!$A$5:$EX$5,0))*$D163),"",INDEX('Liste plats'!$A$5:$EX$156,MATCH('Journal cuisine'!$B163,'Liste plats'!$A$5:$A$156,0),MATCH(EC$6,'Liste plats'!$A$5:$EX$5,0))*$D163)</f>
        <v/>
      </c>
      <c r="ED163" s="36" t="str">
        <f>IF(ISERROR(INDEX('Liste plats'!$A$5:$EX$156,MATCH('Journal cuisine'!$B163,'Liste plats'!$A$5:$A$156,0),MATCH(ED$6,'Liste plats'!$A$5:$EX$5,0))*$D163),"",INDEX('Liste plats'!$A$5:$EX$156,MATCH('Journal cuisine'!$B163,'Liste plats'!$A$5:$A$156,0),MATCH(ED$6,'Liste plats'!$A$5:$EX$5,0))*$D163)</f>
        <v/>
      </c>
      <c r="EE163" s="36" t="str">
        <f>IF(ISERROR(INDEX('Liste plats'!$A$5:$EX$156,MATCH('Journal cuisine'!$B163,'Liste plats'!$A$5:$A$156,0),MATCH(EE$6,'Liste plats'!$A$5:$EX$5,0))*$D163),"",INDEX('Liste plats'!$A$5:$EX$156,MATCH('Journal cuisine'!$B163,'Liste plats'!$A$5:$A$156,0),MATCH(EE$6,'Liste plats'!$A$5:$EX$5,0))*$D163)</f>
        <v/>
      </c>
      <c r="EF163" s="36" t="str">
        <f>IF(ISERROR(INDEX('Liste plats'!$A$5:$EX$156,MATCH('Journal cuisine'!$B163,'Liste plats'!$A$5:$A$156,0),MATCH(EF$6,'Liste plats'!$A$5:$EX$5,0))*$D163),"",INDEX('Liste plats'!$A$5:$EX$156,MATCH('Journal cuisine'!$B163,'Liste plats'!$A$5:$A$156,0),MATCH(EF$6,'Liste plats'!$A$5:$EX$5,0))*$D163)</f>
        <v/>
      </c>
      <c r="EG163" s="36" t="str">
        <f>IF(ISERROR(INDEX('Liste plats'!$A$5:$EX$156,MATCH('Journal cuisine'!$B163,'Liste plats'!$A$5:$A$156,0),MATCH(EG$6,'Liste plats'!$A$5:$EX$5,0))*$D163),"",INDEX('Liste plats'!$A$5:$EX$156,MATCH('Journal cuisine'!$B163,'Liste plats'!$A$5:$A$156,0),MATCH(EG$6,'Liste plats'!$A$5:$EX$5,0))*$D163)</f>
        <v/>
      </c>
      <c r="EH163" s="36" t="str">
        <f>IF(ISERROR(INDEX('Liste plats'!$A$5:$EX$156,MATCH('Journal cuisine'!$B163,'Liste plats'!$A$5:$A$156,0),MATCH(EH$6,'Liste plats'!$A$5:$EX$5,0))*$D163),"",INDEX('Liste plats'!$A$5:$EX$156,MATCH('Journal cuisine'!$B163,'Liste plats'!$A$5:$A$156,0),MATCH(EH$6,'Liste plats'!$A$5:$EX$5,0))*$D163)</f>
        <v/>
      </c>
      <c r="EI163" s="36" t="str">
        <f>IF(ISERROR(INDEX('Liste plats'!$A$5:$EX$156,MATCH('Journal cuisine'!$B163,'Liste plats'!$A$5:$A$156,0),MATCH(EI$6,'Liste plats'!$A$5:$EX$5,0))*$D163),"",INDEX('Liste plats'!$A$5:$EX$156,MATCH('Journal cuisine'!$B163,'Liste plats'!$A$5:$A$156,0),MATCH(EI$6,'Liste plats'!$A$5:$EX$5,0))*$D163)</f>
        <v/>
      </c>
      <c r="EJ163" s="36" t="str">
        <f>IF(ISERROR(INDEX('Liste plats'!$A$5:$EX$156,MATCH('Journal cuisine'!$B163,'Liste plats'!$A$5:$A$156,0),MATCH(EJ$6,'Liste plats'!$A$5:$EX$5,0))*$D163),"",INDEX('Liste plats'!$A$5:$EX$156,MATCH('Journal cuisine'!$B163,'Liste plats'!$A$5:$A$156,0),MATCH(EJ$6,'Liste plats'!$A$5:$EX$5,0))*$D163)</f>
        <v/>
      </c>
      <c r="EK163" s="36" t="str">
        <f>IF(ISERROR(INDEX('Liste plats'!$A$5:$EX$156,MATCH('Journal cuisine'!$B163,'Liste plats'!$A$5:$A$156,0),MATCH(EK$6,'Liste plats'!$A$5:$EX$5,0))*$D163),"",INDEX('Liste plats'!$A$5:$EX$156,MATCH('Journal cuisine'!$B163,'Liste plats'!$A$5:$A$156,0),MATCH(EK$6,'Liste plats'!$A$5:$EX$5,0))*$D163)</f>
        <v/>
      </c>
      <c r="EL163" s="36" t="str">
        <f>IF(ISERROR(INDEX('Liste plats'!$A$5:$EX$156,MATCH('Journal cuisine'!$B163,'Liste plats'!$A$5:$A$156,0),MATCH(EL$6,'Liste plats'!$A$5:$EX$5,0))*$D163),"",INDEX('Liste plats'!$A$5:$EX$156,MATCH('Journal cuisine'!$B163,'Liste plats'!$A$5:$A$156,0),MATCH(EL$6,'Liste plats'!$A$5:$EX$5,0))*$D163)</f>
        <v/>
      </c>
      <c r="EM163" s="36" t="str">
        <f>IF(ISERROR(INDEX('Liste plats'!$A$5:$EX$156,MATCH('Journal cuisine'!$B163,'Liste plats'!$A$5:$A$156,0),MATCH(EM$6,'Liste plats'!$A$5:$EX$5,0))*$D163),"",INDEX('Liste plats'!$A$5:$EX$156,MATCH('Journal cuisine'!$B163,'Liste plats'!$A$5:$A$156,0),MATCH(EM$6,'Liste plats'!$A$5:$EX$5,0))*$D163)</f>
        <v/>
      </c>
      <c r="EN163" s="36" t="str">
        <f>IF(ISERROR(INDEX('Liste plats'!$A$5:$EX$156,MATCH('Journal cuisine'!$B163,'Liste plats'!$A$5:$A$156,0),MATCH(EN$6,'Liste plats'!$A$5:$EX$5,0))*$D163),"",INDEX('Liste plats'!$A$5:$EX$156,MATCH('Journal cuisine'!$B163,'Liste plats'!$A$5:$A$156,0),MATCH(EN$6,'Liste plats'!$A$5:$EX$5,0))*$D163)</f>
        <v/>
      </c>
      <c r="EO163" s="36" t="str">
        <f>IF(ISERROR(INDEX('Liste plats'!$A$5:$EX$156,MATCH('Journal cuisine'!$B163,'Liste plats'!$A$5:$A$156,0),MATCH(EO$6,'Liste plats'!$A$5:$EX$5,0))*$D163),"",INDEX('Liste plats'!$A$5:$EX$156,MATCH('Journal cuisine'!$B163,'Liste plats'!$A$5:$A$156,0),MATCH(EO$6,'Liste plats'!$A$5:$EX$5,0))*$D163)</f>
        <v/>
      </c>
      <c r="EP163" s="36" t="str">
        <f>IF(ISERROR(INDEX('Liste plats'!$A$5:$EX$156,MATCH('Journal cuisine'!$B163,'Liste plats'!$A$5:$A$156,0),MATCH(EP$6,'Liste plats'!$A$5:$EX$5,0))*$D163),"",INDEX('Liste plats'!$A$5:$EX$156,MATCH('Journal cuisine'!$B163,'Liste plats'!$A$5:$A$156,0),MATCH(EP$6,'Liste plats'!$A$5:$EX$5,0))*$D163)</f>
        <v/>
      </c>
      <c r="EQ163" s="36" t="str">
        <f>IF(ISERROR(INDEX('Liste plats'!$A$5:$EX$156,MATCH('Journal cuisine'!$B163,'Liste plats'!$A$5:$A$156,0),MATCH(EQ$6,'Liste plats'!$A$5:$EX$5,0))*$D163),"",INDEX('Liste plats'!$A$5:$EX$156,MATCH('Journal cuisine'!$B163,'Liste plats'!$A$5:$A$156,0),MATCH(EQ$6,'Liste plats'!$A$5:$EX$5,0))*$D163)</f>
        <v/>
      </c>
      <c r="ER163" s="36" t="str">
        <f>IF(ISERROR(INDEX('Liste plats'!$A$5:$EX$156,MATCH('Journal cuisine'!$B163,'Liste plats'!$A$5:$A$156,0),MATCH(ER$6,'Liste plats'!$A$5:$EX$5,0))*$D163),"",INDEX('Liste plats'!$A$5:$EX$156,MATCH('Journal cuisine'!$B163,'Liste plats'!$A$5:$A$156,0),MATCH(ER$6,'Liste plats'!$A$5:$EX$5,0))*$D163)</f>
        <v/>
      </c>
      <c r="ES163" s="36" t="str">
        <f>IF(ISERROR(INDEX('Liste plats'!$A$5:$EX$156,MATCH('Journal cuisine'!$B163,'Liste plats'!$A$5:$A$156,0),MATCH(ES$6,'Liste plats'!$A$5:$EX$5,0))*$D163),"",INDEX('Liste plats'!$A$5:$EX$156,MATCH('Journal cuisine'!$B163,'Liste plats'!$A$5:$A$156,0),MATCH(ES$6,'Liste plats'!$A$5:$EX$5,0))*$D163)</f>
        <v/>
      </c>
      <c r="ET163" s="36" t="str">
        <f>IF(ISERROR(INDEX('Liste plats'!$A$5:$EX$156,MATCH('Journal cuisine'!$B163,'Liste plats'!$A$5:$A$156,0),MATCH(ET$6,'Liste plats'!$A$5:$EX$5,0))*$D163),"",INDEX('Liste plats'!$A$5:$EX$156,MATCH('Journal cuisine'!$B163,'Liste plats'!$A$5:$A$156,0),MATCH(ET$6,'Liste plats'!$A$5:$EX$5,0))*$D163)</f>
        <v/>
      </c>
      <c r="EU163" s="36" t="str">
        <f>IF(ISERROR(INDEX('Liste plats'!$A$5:$EX$156,MATCH('Journal cuisine'!$B163,'Liste plats'!$A$5:$A$156,0),MATCH(EU$6,'Liste plats'!$A$5:$EX$5,0))*$D163),"",INDEX('Liste plats'!$A$5:$EX$156,MATCH('Journal cuisine'!$B163,'Liste plats'!$A$5:$A$156,0),MATCH(EU$6,'Liste plats'!$A$5:$EX$5,0))*$D163)</f>
        <v/>
      </c>
      <c r="EV163" s="36" t="str">
        <f>IF(ISERROR(INDEX('Liste plats'!$A$5:$EX$156,MATCH('Journal cuisine'!$B163,'Liste plats'!$A$5:$A$156,0),MATCH(EV$6,'Liste plats'!$A$5:$EX$5,0))*$D163),"",INDEX('Liste plats'!$A$5:$EX$156,MATCH('Journal cuisine'!$B163,'Liste plats'!$A$5:$A$156,0),MATCH(EV$6,'Liste plats'!$A$5:$EX$5,0))*$D163)</f>
        <v/>
      </c>
      <c r="EW163" s="36" t="str">
        <f>IF(ISERROR(INDEX('Liste plats'!$A$5:$EX$156,MATCH('Journal cuisine'!$B163,'Liste plats'!$A$5:$A$156,0),MATCH(EW$6,'Liste plats'!$A$5:$EX$5,0))*$D163),"",INDEX('Liste plats'!$A$5:$EX$156,MATCH('Journal cuisine'!$B163,'Liste plats'!$A$5:$A$156,0),MATCH(EW$6,'Liste plats'!$A$5:$EX$5,0))*$D163)</f>
        <v/>
      </c>
      <c r="EX163" s="36" t="str">
        <f>IF(ISERROR(INDEX('Liste plats'!$A$5:$EX$156,MATCH('Journal cuisine'!$B163,'Liste plats'!$A$5:$A$156,0),MATCH(EX$6,'Liste plats'!$A$5:$EX$5,0))*$D163),"",INDEX('Liste plats'!$A$5:$EX$156,MATCH('Journal cuisine'!$B163,'Liste plats'!$A$5:$A$156,0),MATCH(EX$6,'Liste plats'!$A$5:$EX$5,0))*$D163)</f>
        <v/>
      </c>
      <c r="EY163" s="36" t="str">
        <f>IF(ISERROR(INDEX('Liste plats'!$A$5:$EX$156,MATCH('Journal cuisine'!$B163,'Liste plats'!$A$5:$A$156,0),MATCH(EY$6,'Liste plats'!$A$5:$EX$5,0))*$D163),"",INDEX('Liste plats'!$A$5:$EX$156,MATCH('Journal cuisine'!$B163,'Liste plats'!$A$5:$A$156,0),MATCH(EY$6,'Liste plats'!$A$5:$EX$5,0))*$D163)</f>
        <v/>
      </c>
      <c r="EZ163" s="36" t="str">
        <f>IF(ISERROR(INDEX('Liste plats'!$A$5:$EX$156,MATCH('Journal cuisine'!$B163,'Liste plats'!$A$5:$A$156,0),MATCH(EZ$6,'Liste plats'!$A$5:$EX$5,0))*$D163),"",INDEX('Liste plats'!$A$5:$EX$156,MATCH('Journal cuisine'!$B163,'Liste plats'!$A$5:$A$156,0),MATCH(EZ$6,'Liste plats'!$A$5:$EX$5,0))*$D163)</f>
        <v/>
      </c>
      <c r="FA163" s="49" t="str">
        <f>IF(ISERROR(INDEX('Liste plats'!$A$5:$EX$156,MATCH('Journal cuisine'!$B163,'Liste plats'!$A$5:$A$156,0),MATCH(FA$6,'Liste plats'!$A$5:$EX$5,0))*$D163),"",INDEX('Liste plats'!$A$5:$EX$156,MATCH('Journal cuisine'!$B163,'Liste plats'!$A$5:$A$156,0),MATCH(FA$6,'Liste plats'!$A$5:$EX$5,0))*$D163)</f>
        <v/>
      </c>
    </row>
    <row r="164" spans="1:157" x14ac:dyDescent="0.25">
      <c r="A164" s="9"/>
      <c r="B164" s="10"/>
      <c r="C164" s="34" t="str">
        <f>IF(ISERROR(IF(VLOOKUP(B164,'Liste plats'!$A$7:$B$156,2,0)=0,"",VLOOKUP(B164,'Liste plats'!$A$7:$B$156,2,0))),"",IF(VLOOKUP(B164,'Liste plats'!$A$7:$B$156,2,0)=0,"",VLOOKUP(B164,'Liste plats'!$A$7:$B$156,2,0)))</f>
        <v/>
      </c>
      <c r="D164" s="18"/>
      <c r="F164" s="41"/>
      <c r="H164" s="48" t="str">
        <f>IF(ISERROR(INDEX('Liste plats'!$A$5:$EX$156,MATCH('Journal cuisine'!$B164,'Liste plats'!$A$5:$A$156,0),MATCH(H$6,'Liste plats'!$A$5:$EX$5,0))*$D164),"",INDEX('Liste plats'!$A$5:$EX$156,MATCH('Journal cuisine'!$B164,'Liste plats'!$A$5:$A$156,0),MATCH(H$6,'Liste plats'!$A$5:$EX$5,0))*$D164)</f>
        <v/>
      </c>
      <c r="I164" s="36" t="str">
        <f>IF(ISERROR(INDEX('Liste plats'!$A$5:$EX$156,MATCH('Journal cuisine'!$B164,'Liste plats'!$A$5:$A$156,0),MATCH(I$6,'Liste plats'!$A$5:$EX$5,0))*$D164),"",INDEX('Liste plats'!$A$5:$EX$156,MATCH('Journal cuisine'!$B164,'Liste plats'!$A$5:$A$156,0),MATCH(I$6,'Liste plats'!$A$5:$EX$5,0))*$D164)</f>
        <v/>
      </c>
      <c r="J164" s="36" t="str">
        <f>IF(ISERROR(INDEX('Liste plats'!$A$5:$EX$156,MATCH('Journal cuisine'!$B164,'Liste plats'!$A$5:$A$156,0),MATCH(J$6,'Liste plats'!$A$5:$EX$5,0))*$D164),"",INDEX('Liste plats'!$A$5:$EX$156,MATCH('Journal cuisine'!$B164,'Liste plats'!$A$5:$A$156,0),MATCH(J$6,'Liste plats'!$A$5:$EX$5,0))*$D164)</f>
        <v/>
      </c>
      <c r="K164" s="36" t="str">
        <f>IF(ISERROR(INDEX('Liste plats'!$A$5:$EX$156,MATCH('Journal cuisine'!$B164,'Liste plats'!$A$5:$A$156,0),MATCH(K$6,'Liste plats'!$A$5:$EX$5,0))*$D164),"",INDEX('Liste plats'!$A$5:$EX$156,MATCH('Journal cuisine'!$B164,'Liste plats'!$A$5:$A$156,0),MATCH(K$6,'Liste plats'!$A$5:$EX$5,0))*$D164)</f>
        <v/>
      </c>
      <c r="L164" s="36" t="str">
        <f>IF(ISERROR(INDEX('Liste plats'!$A$5:$EX$156,MATCH('Journal cuisine'!$B164,'Liste plats'!$A$5:$A$156,0),MATCH(L$6,'Liste plats'!$A$5:$EX$5,0))*$D164),"",INDEX('Liste plats'!$A$5:$EX$156,MATCH('Journal cuisine'!$B164,'Liste plats'!$A$5:$A$156,0),MATCH(L$6,'Liste plats'!$A$5:$EX$5,0))*$D164)</f>
        <v/>
      </c>
      <c r="M164" s="36" t="str">
        <f>IF(ISERROR(INDEX('Liste plats'!$A$5:$EX$156,MATCH('Journal cuisine'!$B164,'Liste plats'!$A$5:$A$156,0),MATCH(M$6,'Liste plats'!$A$5:$EX$5,0))*$D164),"",INDEX('Liste plats'!$A$5:$EX$156,MATCH('Journal cuisine'!$B164,'Liste plats'!$A$5:$A$156,0),MATCH(M$6,'Liste plats'!$A$5:$EX$5,0))*$D164)</f>
        <v/>
      </c>
      <c r="N164" s="36" t="str">
        <f>IF(ISERROR(INDEX('Liste plats'!$A$5:$EX$156,MATCH('Journal cuisine'!$B164,'Liste plats'!$A$5:$A$156,0),MATCH(N$6,'Liste plats'!$A$5:$EX$5,0))*$D164),"",INDEX('Liste plats'!$A$5:$EX$156,MATCH('Journal cuisine'!$B164,'Liste plats'!$A$5:$A$156,0),MATCH(N$6,'Liste plats'!$A$5:$EX$5,0))*$D164)</f>
        <v/>
      </c>
      <c r="O164" s="36" t="str">
        <f>IF(ISERROR(INDEX('Liste plats'!$A$5:$EX$156,MATCH('Journal cuisine'!$B164,'Liste plats'!$A$5:$A$156,0),MATCH(O$6,'Liste plats'!$A$5:$EX$5,0))*$D164),"",INDEX('Liste plats'!$A$5:$EX$156,MATCH('Journal cuisine'!$B164,'Liste plats'!$A$5:$A$156,0),MATCH(O$6,'Liste plats'!$A$5:$EX$5,0))*$D164)</f>
        <v/>
      </c>
      <c r="P164" s="36" t="str">
        <f>IF(ISERROR(INDEX('Liste plats'!$A$5:$EX$156,MATCH('Journal cuisine'!$B164,'Liste plats'!$A$5:$A$156,0),MATCH(P$6,'Liste plats'!$A$5:$EX$5,0))*$D164),"",INDEX('Liste plats'!$A$5:$EX$156,MATCH('Journal cuisine'!$B164,'Liste plats'!$A$5:$A$156,0),MATCH(P$6,'Liste plats'!$A$5:$EX$5,0))*$D164)</f>
        <v/>
      </c>
      <c r="Q164" s="36" t="str">
        <f>IF(ISERROR(INDEX('Liste plats'!$A$5:$EX$156,MATCH('Journal cuisine'!$B164,'Liste plats'!$A$5:$A$156,0),MATCH(Q$6,'Liste plats'!$A$5:$EX$5,0))*$D164),"",INDEX('Liste plats'!$A$5:$EX$156,MATCH('Journal cuisine'!$B164,'Liste plats'!$A$5:$A$156,0),MATCH(Q$6,'Liste plats'!$A$5:$EX$5,0))*$D164)</f>
        <v/>
      </c>
      <c r="R164" s="36" t="str">
        <f>IF(ISERROR(INDEX('Liste plats'!$A$5:$EX$156,MATCH('Journal cuisine'!$B164,'Liste plats'!$A$5:$A$156,0),MATCH(R$6,'Liste plats'!$A$5:$EX$5,0))*$D164),"",INDEX('Liste plats'!$A$5:$EX$156,MATCH('Journal cuisine'!$B164,'Liste plats'!$A$5:$A$156,0),MATCH(R$6,'Liste plats'!$A$5:$EX$5,0))*$D164)</f>
        <v/>
      </c>
      <c r="S164" s="36" t="str">
        <f>IF(ISERROR(INDEX('Liste plats'!$A$5:$EX$156,MATCH('Journal cuisine'!$B164,'Liste plats'!$A$5:$A$156,0),MATCH(S$6,'Liste plats'!$A$5:$EX$5,0))*$D164),"",INDEX('Liste plats'!$A$5:$EX$156,MATCH('Journal cuisine'!$B164,'Liste plats'!$A$5:$A$156,0),MATCH(S$6,'Liste plats'!$A$5:$EX$5,0))*$D164)</f>
        <v/>
      </c>
      <c r="T164" s="36" t="str">
        <f>IF(ISERROR(INDEX('Liste plats'!$A$5:$EX$156,MATCH('Journal cuisine'!$B164,'Liste plats'!$A$5:$A$156,0),MATCH(T$6,'Liste plats'!$A$5:$EX$5,0))*$D164),"",INDEX('Liste plats'!$A$5:$EX$156,MATCH('Journal cuisine'!$B164,'Liste plats'!$A$5:$A$156,0),MATCH(T$6,'Liste plats'!$A$5:$EX$5,0))*$D164)</f>
        <v/>
      </c>
      <c r="U164" s="36" t="str">
        <f>IF(ISERROR(INDEX('Liste plats'!$A$5:$EX$156,MATCH('Journal cuisine'!$B164,'Liste plats'!$A$5:$A$156,0),MATCH(U$6,'Liste plats'!$A$5:$EX$5,0))*$D164),"",INDEX('Liste plats'!$A$5:$EX$156,MATCH('Journal cuisine'!$B164,'Liste plats'!$A$5:$A$156,0),MATCH(U$6,'Liste plats'!$A$5:$EX$5,0))*$D164)</f>
        <v/>
      </c>
      <c r="V164" s="36" t="str">
        <f>IF(ISERROR(INDEX('Liste plats'!$A$5:$EX$156,MATCH('Journal cuisine'!$B164,'Liste plats'!$A$5:$A$156,0),MATCH(V$6,'Liste plats'!$A$5:$EX$5,0))*$D164),"",INDEX('Liste plats'!$A$5:$EX$156,MATCH('Journal cuisine'!$B164,'Liste plats'!$A$5:$A$156,0),MATCH(V$6,'Liste plats'!$A$5:$EX$5,0))*$D164)</f>
        <v/>
      </c>
      <c r="W164" s="36" t="str">
        <f>IF(ISERROR(INDEX('Liste plats'!$A$5:$EX$156,MATCH('Journal cuisine'!$B164,'Liste plats'!$A$5:$A$156,0),MATCH(W$6,'Liste plats'!$A$5:$EX$5,0))*$D164),"",INDEX('Liste plats'!$A$5:$EX$156,MATCH('Journal cuisine'!$B164,'Liste plats'!$A$5:$A$156,0),MATCH(W$6,'Liste plats'!$A$5:$EX$5,0))*$D164)</f>
        <v/>
      </c>
      <c r="X164" s="36" t="str">
        <f>IF(ISERROR(INDEX('Liste plats'!$A$5:$EX$156,MATCH('Journal cuisine'!$B164,'Liste plats'!$A$5:$A$156,0),MATCH(X$6,'Liste plats'!$A$5:$EX$5,0))*$D164),"",INDEX('Liste plats'!$A$5:$EX$156,MATCH('Journal cuisine'!$B164,'Liste plats'!$A$5:$A$156,0),MATCH(X$6,'Liste plats'!$A$5:$EX$5,0))*$D164)</f>
        <v/>
      </c>
      <c r="Y164" s="36" t="str">
        <f>IF(ISERROR(INDEX('Liste plats'!$A$5:$EX$156,MATCH('Journal cuisine'!$B164,'Liste plats'!$A$5:$A$156,0),MATCH(Y$6,'Liste plats'!$A$5:$EX$5,0))*$D164),"",INDEX('Liste plats'!$A$5:$EX$156,MATCH('Journal cuisine'!$B164,'Liste plats'!$A$5:$A$156,0),MATCH(Y$6,'Liste plats'!$A$5:$EX$5,0))*$D164)</f>
        <v/>
      </c>
      <c r="Z164" s="36" t="str">
        <f>IF(ISERROR(INDEX('Liste plats'!$A$5:$EX$156,MATCH('Journal cuisine'!$B164,'Liste plats'!$A$5:$A$156,0),MATCH(Z$6,'Liste plats'!$A$5:$EX$5,0))*$D164),"",INDEX('Liste plats'!$A$5:$EX$156,MATCH('Journal cuisine'!$B164,'Liste plats'!$A$5:$A$156,0),MATCH(Z$6,'Liste plats'!$A$5:$EX$5,0))*$D164)</f>
        <v/>
      </c>
      <c r="AA164" s="36" t="str">
        <f>IF(ISERROR(INDEX('Liste plats'!$A$5:$EX$156,MATCH('Journal cuisine'!$B164,'Liste plats'!$A$5:$A$156,0),MATCH(AA$6,'Liste plats'!$A$5:$EX$5,0))*$D164),"",INDEX('Liste plats'!$A$5:$EX$156,MATCH('Journal cuisine'!$B164,'Liste plats'!$A$5:$A$156,0),MATCH(AA$6,'Liste plats'!$A$5:$EX$5,0))*$D164)</f>
        <v/>
      </c>
      <c r="AB164" s="36" t="str">
        <f>IF(ISERROR(INDEX('Liste plats'!$A$5:$EX$156,MATCH('Journal cuisine'!$B164,'Liste plats'!$A$5:$A$156,0),MATCH(AB$6,'Liste plats'!$A$5:$EX$5,0))*$D164),"",INDEX('Liste plats'!$A$5:$EX$156,MATCH('Journal cuisine'!$B164,'Liste plats'!$A$5:$A$156,0),MATCH(AB$6,'Liste plats'!$A$5:$EX$5,0))*$D164)</f>
        <v/>
      </c>
      <c r="AC164" s="36" t="str">
        <f>IF(ISERROR(INDEX('Liste plats'!$A$5:$EX$156,MATCH('Journal cuisine'!$B164,'Liste plats'!$A$5:$A$156,0),MATCH(AC$6,'Liste plats'!$A$5:$EX$5,0))*$D164),"",INDEX('Liste plats'!$A$5:$EX$156,MATCH('Journal cuisine'!$B164,'Liste plats'!$A$5:$A$156,0),MATCH(AC$6,'Liste plats'!$A$5:$EX$5,0))*$D164)</f>
        <v/>
      </c>
      <c r="AD164" s="36" t="str">
        <f>IF(ISERROR(INDEX('Liste plats'!$A$5:$EX$156,MATCH('Journal cuisine'!$B164,'Liste plats'!$A$5:$A$156,0),MATCH(AD$6,'Liste plats'!$A$5:$EX$5,0))*$D164),"",INDEX('Liste plats'!$A$5:$EX$156,MATCH('Journal cuisine'!$B164,'Liste plats'!$A$5:$A$156,0),MATCH(AD$6,'Liste plats'!$A$5:$EX$5,0))*$D164)</f>
        <v/>
      </c>
      <c r="AE164" s="36" t="str">
        <f>IF(ISERROR(INDEX('Liste plats'!$A$5:$EX$156,MATCH('Journal cuisine'!$B164,'Liste plats'!$A$5:$A$156,0),MATCH(AE$6,'Liste plats'!$A$5:$EX$5,0))*$D164),"",INDEX('Liste plats'!$A$5:$EX$156,MATCH('Journal cuisine'!$B164,'Liste plats'!$A$5:$A$156,0),MATCH(AE$6,'Liste plats'!$A$5:$EX$5,0))*$D164)</f>
        <v/>
      </c>
      <c r="AF164" s="36" t="str">
        <f>IF(ISERROR(INDEX('Liste plats'!$A$5:$EX$156,MATCH('Journal cuisine'!$B164,'Liste plats'!$A$5:$A$156,0),MATCH(AF$6,'Liste plats'!$A$5:$EX$5,0))*$D164),"",INDEX('Liste plats'!$A$5:$EX$156,MATCH('Journal cuisine'!$B164,'Liste plats'!$A$5:$A$156,0),MATCH(AF$6,'Liste plats'!$A$5:$EX$5,0))*$D164)</f>
        <v/>
      </c>
      <c r="AG164" s="36" t="str">
        <f>IF(ISERROR(INDEX('Liste plats'!$A$5:$EX$156,MATCH('Journal cuisine'!$B164,'Liste plats'!$A$5:$A$156,0),MATCH(AG$6,'Liste plats'!$A$5:$EX$5,0))*$D164),"",INDEX('Liste plats'!$A$5:$EX$156,MATCH('Journal cuisine'!$B164,'Liste plats'!$A$5:$A$156,0),MATCH(AG$6,'Liste plats'!$A$5:$EX$5,0))*$D164)</f>
        <v/>
      </c>
      <c r="AH164" s="36" t="str">
        <f>IF(ISERROR(INDEX('Liste plats'!$A$5:$EX$156,MATCH('Journal cuisine'!$B164,'Liste plats'!$A$5:$A$156,0),MATCH(AH$6,'Liste plats'!$A$5:$EX$5,0))*$D164),"",INDEX('Liste plats'!$A$5:$EX$156,MATCH('Journal cuisine'!$B164,'Liste plats'!$A$5:$A$156,0),MATCH(AH$6,'Liste plats'!$A$5:$EX$5,0))*$D164)</f>
        <v/>
      </c>
      <c r="AI164" s="36" t="str">
        <f>IF(ISERROR(INDEX('Liste plats'!$A$5:$EX$156,MATCH('Journal cuisine'!$B164,'Liste plats'!$A$5:$A$156,0),MATCH(AI$6,'Liste plats'!$A$5:$EX$5,0))*$D164),"",INDEX('Liste plats'!$A$5:$EX$156,MATCH('Journal cuisine'!$B164,'Liste plats'!$A$5:$A$156,0),MATCH(AI$6,'Liste plats'!$A$5:$EX$5,0))*$D164)</f>
        <v/>
      </c>
      <c r="AJ164" s="36" t="str">
        <f>IF(ISERROR(INDEX('Liste plats'!$A$5:$EX$156,MATCH('Journal cuisine'!$B164,'Liste plats'!$A$5:$A$156,0),MATCH(AJ$6,'Liste plats'!$A$5:$EX$5,0))*$D164),"",INDEX('Liste plats'!$A$5:$EX$156,MATCH('Journal cuisine'!$B164,'Liste plats'!$A$5:$A$156,0),MATCH(AJ$6,'Liste plats'!$A$5:$EX$5,0))*$D164)</f>
        <v/>
      </c>
      <c r="AK164" s="36" t="str">
        <f>IF(ISERROR(INDEX('Liste plats'!$A$5:$EX$156,MATCH('Journal cuisine'!$B164,'Liste plats'!$A$5:$A$156,0),MATCH(AK$6,'Liste plats'!$A$5:$EX$5,0))*$D164),"",INDEX('Liste plats'!$A$5:$EX$156,MATCH('Journal cuisine'!$B164,'Liste plats'!$A$5:$A$156,0),MATCH(AK$6,'Liste plats'!$A$5:$EX$5,0))*$D164)</f>
        <v/>
      </c>
      <c r="AL164" s="36" t="str">
        <f>IF(ISERROR(INDEX('Liste plats'!$A$5:$EX$156,MATCH('Journal cuisine'!$B164,'Liste plats'!$A$5:$A$156,0),MATCH(AL$6,'Liste plats'!$A$5:$EX$5,0))*$D164),"",INDEX('Liste plats'!$A$5:$EX$156,MATCH('Journal cuisine'!$B164,'Liste plats'!$A$5:$A$156,0),MATCH(AL$6,'Liste plats'!$A$5:$EX$5,0))*$D164)</f>
        <v/>
      </c>
      <c r="AM164" s="36" t="str">
        <f>IF(ISERROR(INDEX('Liste plats'!$A$5:$EX$156,MATCH('Journal cuisine'!$B164,'Liste plats'!$A$5:$A$156,0),MATCH(AM$6,'Liste plats'!$A$5:$EX$5,0))*$D164),"",INDEX('Liste plats'!$A$5:$EX$156,MATCH('Journal cuisine'!$B164,'Liste plats'!$A$5:$A$156,0),MATCH(AM$6,'Liste plats'!$A$5:$EX$5,0))*$D164)</f>
        <v/>
      </c>
      <c r="AN164" s="36" t="str">
        <f>IF(ISERROR(INDEX('Liste plats'!$A$5:$EX$156,MATCH('Journal cuisine'!$B164,'Liste plats'!$A$5:$A$156,0),MATCH(AN$6,'Liste plats'!$A$5:$EX$5,0))*$D164),"",INDEX('Liste plats'!$A$5:$EX$156,MATCH('Journal cuisine'!$B164,'Liste plats'!$A$5:$A$156,0),MATCH(AN$6,'Liste plats'!$A$5:$EX$5,0))*$D164)</f>
        <v/>
      </c>
      <c r="AO164" s="36" t="str">
        <f>IF(ISERROR(INDEX('Liste plats'!$A$5:$EX$156,MATCH('Journal cuisine'!$B164,'Liste plats'!$A$5:$A$156,0),MATCH(AO$6,'Liste plats'!$A$5:$EX$5,0))*$D164),"",INDEX('Liste plats'!$A$5:$EX$156,MATCH('Journal cuisine'!$B164,'Liste plats'!$A$5:$A$156,0),MATCH(AO$6,'Liste plats'!$A$5:$EX$5,0))*$D164)</f>
        <v/>
      </c>
      <c r="AP164" s="36" t="str">
        <f>IF(ISERROR(INDEX('Liste plats'!$A$5:$EX$156,MATCH('Journal cuisine'!$B164,'Liste plats'!$A$5:$A$156,0),MATCH(AP$6,'Liste plats'!$A$5:$EX$5,0))*$D164),"",INDEX('Liste plats'!$A$5:$EX$156,MATCH('Journal cuisine'!$B164,'Liste plats'!$A$5:$A$156,0),MATCH(AP$6,'Liste plats'!$A$5:$EX$5,0))*$D164)</f>
        <v/>
      </c>
      <c r="AQ164" s="36" t="str">
        <f>IF(ISERROR(INDEX('Liste plats'!$A$5:$EX$156,MATCH('Journal cuisine'!$B164,'Liste plats'!$A$5:$A$156,0),MATCH(AQ$6,'Liste plats'!$A$5:$EX$5,0))*$D164),"",INDEX('Liste plats'!$A$5:$EX$156,MATCH('Journal cuisine'!$B164,'Liste plats'!$A$5:$A$156,0),MATCH(AQ$6,'Liste plats'!$A$5:$EX$5,0))*$D164)</f>
        <v/>
      </c>
      <c r="AR164" s="36" t="str">
        <f>IF(ISERROR(INDEX('Liste plats'!$A$5:$EX$156,MATCH('Journal cuisine'!$B164,'Liste plats'!$A$5:$A$156,0),MATCH(AR$6,'Liste plats'!$A$5:$EX$5,0))*$D164),"",INDEX('Liste plats'!$A$5:$EX$156,MATCH('Journal cuisine'!$B164,'Liste plats'!$A$5:$A$156,0),MATCH(AR$6,'Liste plats'!$A$5:$EX$5,0))*$D164)</f>
        <v/>
      </c>
      <c r="AS164" s="36" t="str">
        <f>IF(ISERROR(INDEX('Liste plats'!$A$5:$EX$156,MATCH('Journal cuisine'!$B164,'Liste plats'!$A$5:$A$156,0),MATCH(AS$6,'Liste plats'!$A$5:$EX$5,0))*$D164),"",INDEX('Liste plats'!$A$5:$EX$156,MATCH('Journal cuisine'!$B164,'Liste plats'!$A$5:$A$156,0),MATCH(AS$6,'Liste plats'!$A$5:$EX$5,0))*$D164)</f>
        <v/>
      </c>
      <c r="AT164" s="36" t="str">
        <f>IF(ISERROR(INDEX('Liste plats'!$A$5:$EX$156,MATCH('Journal cuisine'!$B164,'Liste plats'!$A$5:$A$156,0),MATCH(AT$6,'Liste plats'!$A$5:$EX$5,0))*$D164),"",INDEX('Liste plats'!$A$5:$EX$156,MATCH('Journal cuisine'!$B164,'Liste plats'!$A$5:$A$156,0),MATCH(AT$6,'Liste plats'!$A$5:$EX$5,0))*$D164)</f>
        <v/>
      </c>
      <c r="AU164" s="36" t="str">
        <f>IF(ISERROR(INDEX('Liste plats'!$A$5:$EX$156,MATCH('Journal cuisine'!$B164,'Liste plats'!$A$5:$A$156,0),MATCH(AU$6,'Liste plats'!$A$5:$EX$5,0))*$D164),"",INDEX('Liste plats'!$A$5:$EX$156,MATCH('Journal cuisine'!$B164,'Liste plats'!$A$5:$A$156,0),MATCH(AU$6,'Liste plats'!$A$5:$EX$5,0))*$D164)</f>
        <v/>
      </c>
      <c r="AV164" s="36" t="str">
        <f>IF(ISERROR(INDEX('Liste plats'!$A$5:$EX$156,MATCH('Journal cuisine'!$B164,'Liste plats'!$A$5:$A$156,0),MATCH(AV$6,'Liste plats'!$A$5:$EX$5,0))*$D164),"",INDEX('Liste plats'!$A$5:$EX$156,MATCH('Journal cuisine'!$B164,'Liste plats'!$A$5:$A$156,0),MATCH(AV$6,'Liste plats'!$A$5:$EX$5,0))*$D164)</f>
        <v/>
      </c>
      <c r="AW164" s="36" t="str">
        <f>IF(ISERROR(INDEX('Liste plats'!$A$5:$EX$156,MATCH('Journal cuisine'!$B164,'Liste plats'!$A$5:$A$156,0),MATCH(AW$6,'Liste plats'!$A$5:$EX$5,0))*$D164),"",INDEX('Liste plats'!$A$5:$EX$156,MATCH('Journal cuisine'!$B164,'Liste plats'!$A$5:$A$156,0),MATCH(AW$6,'Liste plats'!$A$5:$EX$5,0))*$D164)</f>
        <v/>
      </c>
      <c r="AX164" s="36" t="str">
        <f>IF(ISERROR(INDEX('Liste plats'!$A$5:$EX$156,MATCH('Journal cuisine'!$B164,'Liste plats'!$A$5:$A$156,0),MATCH(AX$6,'Liste plats'!$A$5:$EX$5,0))*$D164),"",INDEX('Liste plats'!$A$5:$EX$156,MATCH('Journal cuisine'!$B164,'Liste plats'!$A$5:$A$156,0),MATCH(AX$6,'Liste plats'!$A$5:$EX$5,0))*$D164)</f>
        <v/>
      </c>
      <c r="AY164" s="36" t="str">
        <f>IF(ISERROR(INDEX('Liste plats'!$A$5:$EX$156,MATCH('Journal cuisine'!$B164,'Liste plats'!$A$5:$A$156,0),MATCH(AY$6,'Liste plats'!$A$5:$EX$5,0))*$D164),"",INDEX('Liste plats'!$A$5:$EX$156,MATCH('Journal cuisine'!$B164,'Liste plats'!$A$5:$A$156,0),MATCH(AY$6,'Liste plats'!$A$5:$EX$5,0))*$D164)</f>
        <v/>
      </c>
      <c r="AZ164" s="36" t="str">
        <f>IF(ISERROR(INDEX('Liste plats'!$A$5:$EX$156,MATCH('Journal cuisine'!$B164,'Liste plats'!$A$5:$A$156,0),MATCH(AZ$6,'Liste plats'!$A$5:$EX$5,0))*$D164),"",INDEX('Liste plats'!$A$5:$EX$156,MATCH('Journal cuisine'!$B164,'Liste plats'!$A$5:$A$156,0),MATCH(AZ$6,'Liste plats'!$A$5:$EX$5,0))*$D164)</f>
        <v/>
      </c>
      <c r="BA164" s="36" t="str">
        <f>IF(ISERROR(INDEX('Liste plats'!$A$5:$EX$156,MATCH('Journal cuisine'!$B164,'Liste plats'!$A$5:$A$156,0),MATCH(BA$6,'Liste plats'!$A$5:$EX$5,0))*$D164),"",INDEX('Liste plats'!$A$5:$EX$156,MATCH('Journal cuisine'!$B164,'Liste plats'!$A$5:$A$156,0),MATCH(BA$6,'Liste plats'!$A$5:$EX$5,0))*$D164)</f>
        <v/>
      </c>
      <c r="BB164" s="36" t="str">
        <f>IF(ISERROR(INDEX('Liste plats'!$A$5:$EX$156,MATCH('Journal cuisine'!$B164,'Liste plats'!$A$5:$A$156,0),MATCH(BB$6,'Liste plats'!$A$5:$EX$5,0))*$D164),"",INDEX('Liste plats'!$A$5:$EX$156,MATCH('Journal cuisine'!$B164,'Liste plats'!$A$5:$A$156,0),MATCH(BB$6,'Liste plats'!$A$5:$EX$5,0))*$D164)</f>
        <v/>
      </c>
      <c r="BC164" s="36" t="str">
        <f>IF(ISERROR(INDEX('Liste plats'!$A$5:$EX$156,MATCH('Journal cuisine'!$B164,'Liste plats'!$A$5:$A$156,0),MATCH(BC$6,'Liste plats'!$A$5:$EX$5,0))*$D164),"",INDEX('Liste plats'!$A$5:$EX$156,MATCH('Journal cuisine'!$B164,'Liste plats'!$A$5:$A$156,0),MATCH(BC$6,'Liste plats'!$A$5:$EX$5,0))*$D164)</f>
        <v/>
      </c>
      <c r="BD164" s="36" t="str">
        <f>IF(ISERROR(INDEX('Liste plats'!$A$5:$EX$156,MATCH('Journal cuisine'!$B164,'Liste plats'!$A$5:$A$156,0),MATCH(BD$6,'Liste plats'!$A$5:$EX$5,0))*$D164),"",INDEX('Liste plats'!$A$5:$EX$156,MATCH('Journal cuisine'!$B164,'Liste plats'!$A$5:$A$156,0),MATCH(BD$6,'Liste plats'!$A$5:$EX$5,0))*$D164)</f>
        <v/>
      </c>
      <c r="BE164" s="36" t="str">
        <f>IF(ISERROR(INDEX('Liste plats'!$A$5:$EX$156,MATCH('Journal cuisine'!$B164,'Liste plats'!$A$5:$A$156,0),MATCH(BE$6,'Liste plats'!$A$5:$EX$5,0))*$D164),"",INDEX('Liste plats'!$A$5:$EX$156,MATCH('Journal cuisine'!$B164,'Liste plats'!$A$5:$A$156,0),MATCH(BE$6,'Liste plats'!$A$5:$EX$5,0))*$D164)</f>
        <v/>
      </c>
      <c r="BF164" s="36" t="str">
        <f>IF(ISERROR(INDEX('Liste plats'!$A$5:$EX$156,MATCH('Journal cuisine'!$B164,'Liste plats'!$A$5:$A$156,0),MATCH(BF$6,'Liste plats'!$A$5:$EX$5,0))*$D164),"",INDEX('Liste plats'!$A$5:$EX$156,MATCH('Journal cuisine'!$B164,'Liste plats'!$A$5:$A$156,0),MATCH(BF$6,'Liste plats'!$A$5:$EX$5,0))*$D164)</f>
        <v/>
      </c>
      <c r="BG164" s="36" t="str">
        <f>IF(ISERROR(INDEX('Liste plats'!$A$5:$EX$156,MATCH('Journal cuisine'!$B164,'Liste plats'!$A$5:$A$156,0),MATCH(BG$6,'Liste plats'!$A$5:$EX$5,0))*$D164),"",INDEX('Liste plats'!$A$5:$EX$156,MATCH('Journal cuisine'!$B164,'Liste plats'!$A$5:$A$156,0),MATCH(BG$6,'Liste plats'!$A$5:$EX$5,0))*$D164)</f>
        <v/>
      </c>
      <c r="BH164" s="36" t="str">
        <f>IF(ISERROR(INDEX('Liste plats'!$A$5:$EX$156,MATCH('Journal cuisine'!$B164,'Liste plats'!$A$5:$A$156,0),MATCH(BH$6,'Liste plats'!$A$5:$EX$5,0))*$D164),"",INDEX('Liste plats'!$A$5:$EX$156,MATCH('Journal cuisine'!$B164,'Liste plats'!$A$5:$A$156,0),MATCH(BH$6,'Liste plats'!$A$5:$EX$5,0))*$D164)</f>
        <v/>
      </c>
      <c r="BI164" s="36" t="str">
        <f>IF(ISERROR(INDEX('Liste plats'!$A$5:$EX$156,MATCH('Journal cuisine'!$B164,'Liste plats'!$A$5:$A$156,0),MATCH(BI$6,'Liste plats'!$A$5:$EX$5,0))*$D164),"",INDEX('Liste plats'!$A$5:$EX$156,MATCH('Journal cuisine'!$B164,'Liste plats'!$A$5:$A$156,0),MATCH(BI$6,'Liste plats'!$A$5:$EX$5,0))*$D164)</f>
        <v/>
      </c>
      <c r="BJ164" s="36" t="str">
        <f>IF(ISERROR(INDEX('Liste plats'!$A$5:$EX$156,MATCH('Journal cuisine'!$B164,'Liste plats'!$A$5:$A$156,0),MATCH(BJ$6,'Liste plats'!$A$5:$EX$5,0))*$D164),"",INDEX('Liste plats'!$A$5:$EX$156,MATCH('Journal cuisine'!$B164,'Liste plats'!$A$5:$A$156,0),MATCH(BJ$6,'Liste plats'!$A$5:$EX$5,0))*$D164)</f>
        <v/>
      </c>
      <c r="BK164" s="36" t="str">
        <f>IF(ISERROR(INDEX('Liste plats'!$A$5:$EX$156,MATCH('Journal cuisine'!$B164,'Liste plats'!$A$5:$A$156,0),MATCH(BK$6,'Liste plats'!$A$5:$EX$5,0))*$D164),"",INDEX('Liste plats'!$A$5:$EX$156,MATCH('Journal cuisine'!$B164,'Liste plats'!$A$5:$A$156,0),MATCH(BK$6,'Liste plats'!$A$5:$EX$5,0))*$D164)</f>
        <v/>
      </c>
      <c r="BL164" s="36" t="str">
        <f>IF(ISERROR(INDEX('Liste plats'!$A$5:$EX$156,MATCH('Journal cuisine'!$B164,'Liste plats'!$A$5:$A$156,0),MATCH(BL$6,'Liste plats'!$A$5:$EX$5,0))*$D164),"",INDEX('Liste plats'!$A$5:$EX$156,MATCH('Journal cuisine'!$B164,'Liste plats'!$A$5:$A$156,0),MATCH(BL$6,'Liste plats'!$A$5:$EX$5,0))*$D164)</f>
        <v/>
      </c>
      <c r="BM164" s="36" t="str">
        <f>IF(ISERROR(INDEX('Liste plats'!$A$5:$EX$156,MATCH('Journal cuisine'!$B164,'Liste plats'!$A$5:$A$156,0),MATCH(BM$6,'Liste plats'!$A$5:$EX$5,0))*$D164),"",INDEX('Liste plats'!$A$5:$EX$156,MATCH('Journal cuisine'!$B164,'Liste plats'!$A$5:$A$156,0),MATCH(BM$6,'Liste plats'!$A$5:$EX$5,0))*$D164)</f>
        <v/>
      </c>
      <c r="BN164" s="36" t="str">
        <f>IF(ISERROR(INDEX('Liste plats'!$A$5:$EX$156,MATCH('Journal cuisine'!$B164,'Liste plats'!$A$5:$A$156,0),MATCH(BN$6,'Liste plats'!$A$5:$EX$5,0))*$D164),"",INDEX('Liste plats'!$A$5:$EX$156,MATCH('Journal cuisine'!$B164,'Liste plats'!$A$5:$A$156,0),MATCH(BN$6,'Liste plats'!$A$5:$EX$5,0))*$D164)</f>
        <v/>
      </c>
      <c r="BO164" s="36" t="str">
        <f>IF(ISERROR(INDEX('Liste plats'!$A$5:$EX$156,MATCH('Journal cuisine'!$B164,'Liste plats'!$A$5:$A$156,0),MATCH(BO$6,'Liste plats'!$A$5:$EX$5,0))*$D164),"",INDEX('Liste plats'!$A$5:$EX$156,MATCH('Journal cuisine'!$B164,'Liste plats'!$A$5:$A$156,0),MATCH(BO$6,'Liste plats'!$A$5:$EX$5,0))*$D164)</f>
        <v/>
      </c>
      <c r="BP164" s="36" t="str">
        <f>IF(ISERROR(INDEX('Liste plats'!$A$5:$EX$156,MATCH('Journal cuisine'!$B164,'Liste plats'!$A$5:$A$156,0),MATCH(BP$6,'Liste plats'!$A$5:$EX$5,0))*$D164),"",INDEX('Liste plats'!$A$5:$EX$156,MATCH('Journal cuisine'!$B164,'Liste plats'!$A$5:$A$156,0),MATCH(BP$6,'Liste plats'!$A$5:$EX$5,0))*$D164)</f>
        <v/>
      </c>
      <c r="BQ164" s="36" t="str">
        <f>IF(ISERROR(INDEX('Liste plats'!$A$5:$EX$156,MATCH('Journal cuisine'!$B164,'Liste plats'!$A$5:$A$156,0),MATCH(BQ$6,'Liste plats'!$A$5:$EX$5,0))*$D164),"",INDEX('Liste plats'!$A$5:$EX$156,MATCH('Journal cuisine'!$B164,'Liste plats'!$A$5:$A$156,0),MATCH(BQ$6,'Liste plats'!$A$5:$EX$5,0))*$D164)</f>
        <v/>
      </c>
      <c r="BR164" s="36" t="str">
        <f>IF(ISERROR(INDEX('Liste plats'!$A$5:$EX$156,MATCH('Journal cuisine'!$B164,'Liste plats'!$A$5:$A$156,0),MATCH(BR$6,'Liste plats'!$A$5:$EX$5,0))*$D164),"",INDEX('Liste plats'!$A$5:$EX$156,MATCH('Journal cuisine'!$B164,'Liste plats'!$A$5:$A$156,0),MATCH(BR$6,'Liste plats'!$A$5:$EX$5,0))*$D164)</f>
        <v/>
      </c>
      <c r="BS164" s="36" t="str">
        <f>IF(ISERROR(INDEX('Liste plats'!$A$5:$EX$156,MATCH('Journal cuisine'!$B164,'Liste plats'!$A$5:$A$156,0),MATCH(BS$6,'Liste plats'!$A$5:$EX$5,0))*$D164),"",INDEX('Liste plats'!$A$5:$EX$156,MATCH('Journal cuisine'!$B164,'Liste plats'!$A$5:$A$156,0),MATCH(BS$6,'Liste plats'!$A$5:$EX$5,0))*$D164)</f>
        <v/>
      </c>
      <c r="BT164" s="36" t="str">
        <f>IF(ISERROR(INDEX('Liste plats'!$A$5:$EX$156,MATCH('Journal cuisine'!$B164,'Liste plats'!$A$5:$A$156,0),MATCH(BT$6,'Liste plats'!$A$5:$EX$5,0))*$D164),"",INDEX('Liste plats'!$A$5:$EX$156,MATCH('Journal cuisine'!$B164,'Liste plats'!$A$5:$A$156,0),MATCH(BT$6,'Liste plats'!$A$5:$EX$5,0))*$D164)</f>
        <v/>
      </c>
      <c r="BU164" s="36" t="str">
        <f>IF(ISERROR(INDEX('Liste plats'!$A$5:$EX$156,MATCH('Journal cuisine'!$B164,'Liste plats'!$A$5:$A$156,0),MATCH(BU$6,'Liste plats'!$A$5:$EX$5,0))*$D164),"",INDEX('Liste plats'!$A$5:$EX$156,MATCH('Journal cuisine'!$B164,'Liste plats'!$A$5:$A$156,0),MATCH(BU$6,'Liste plats'!$A$5:$EX$5,0))*$D164)</f>
        <v/>
      </c>
      <c r="BV164" s="36" t="str">
        <f>IF(ISERROR(INDEX('Liste plats'!$A$5:$EX$156,MATCH('Journal cuisine'!$B164,'Liste plats'!$A$5:$A$156,0),MATCH(BV$6,'Liste plats'!$A$5:$EX$5,0))*$D164),"",INDEX('Liste plats'!$A$5:$EX$156,MATCH('Journal cuisine'!$B164,'Liste plats'!$A$5:$A$156,0),MATCH(BV$6,'Liste plats'!$A$5:$EX$5,0))*$D164)</f>
        <v/>
      </c>
      <c r="BW164" s="36" t="str">
        <f>IF(ISERROR(INDEX('Liste plats'!$A$5:$EX$156,MATCH('Journal cuisine'!$B164,'Liste plats'!$A$5:$A$156,0),MATCH(BW$6,'Liste plats'!$A$5:$EX$5,0))*$D164),"",INDEX('Liste plats'!$A$5:$EX$156,MATCH('Journal cuisine'!$B164,'Liste plats'!$A$5:$A$156,0),MATCH(BW$6,'Liste plats'!$A$5:$EX$5,0))*$D164)</f>
        <v/>
      </c>
      <c r="BX164" s="36" t="str">
        <f>IF(ISERROR(INDEX('Liste plats'!$A$5:$EX$156,MATCH('Journal cuisine'!$B164,'Liste plats'!$A$5:$A$156,0),MATCH(BX$6,'Liste plats'!$A$5:$EX$5,0))*$D164),"",INDEX('Liste plats'!$A$5:$EX$156,MATCH('Journal cuisine'!$B164,'Liste plats'!$A$5:$A$156,0),MATCH(BX$6,'Liste plats'!$A$5:$EX$5,0))*$D164)</f>
        <v/>
      </c>
      <c r="BY164" s="36" t="str">
        <f>IF(ISERROR(INDEX('Liste plats'!$A$5:$EX$156,MATCH('Journal cuisine'!$B164,'Liste plats'!$A$5:$A$156,0),MATCH(BY$6,'Liste plats'!$A$5:$EX$5,0))*$D164),"",INDEX('Liste plats'!$A$5:$EX$156,MATCH('Journal cuisine'!$B164,'Liste plats'!$A$5:$A$156,0),MATCH(BY$6,'Liste plats'!$A$5:$EX$5,0))*$D164)</f>
        <v/>
      </c>
      <c r="BZ164" s="36" t="str">
        <f>IF(ISERROR(INDEX('Liste plats'!$A$5:$EX$156,MATCH('Journal cuisine'!$B164,'Liste plats'!$A$5:$A$156,0),MATCH(BZ$6,'Liste plats'!$A$5:$EX$5,0))*$D164),"",INDEX('Liste plats'!$A$5:$EX$156,MATCH('Journal cuisine'!$B164,'Liste plats'!$A$5:$A$156,0),MATCH(BZ$6,'Liste plats'!$A$5:$EX$5,0))*$D164)</f>
        <v/>
      </c>
      <c r="CA164" s="36" t="str">
        <f>IF(ISERROR(INDEX('Liste plats'!$A$5:$EX$156,MATCH('Journal cuisine'!$B164,'Liste plats'!$A$5:$A$156,0),MATCH(CA$6,'Liste plats'!$A$5:$EX$5,0))*$D164),"",INDEX('Liste plats'!$A$5:$EX$156,MATCH('Journal cuisine'!$B164,'Liste plats'!$A$5:$A$156,0),MATCH(CA$6,'Liste plats'!$A$5:$EX$5,0))*$D164)</f>
        <v/>
      </c>
      <c r="CB164" s="36" t="str">
        <f>IF(ISERROR(INDEX('Liste plats'!$A$5:$EX$156,MATCH('Journal cuisine'!$B164,'Liste plats'!$A$5:$A$156,0),MATCH(CB$6,'Liste plats'!$A$5:$EX$5,0))*$D164),"",INDEX('Liste plats'!$A$5:$EX$156,MATCH('Journal cuisine'!$B164,'Liste plats'!$A$5:$A$156,0),MATCH(CB$6,'Liste plats'!$A$5:$EX$5,0))*$D164)</f>
        <v/>
      </c>
      <c r="CC164" s="36" t="str">
        <f>IF(ISERROR(INDEX('Liste plats'!$A$5:$EX$156,MATCH('Journal cuisine'!$B164,'Liste plats'!$A$5:$A$156,0),MATCH(CC$6,'Liste plats'!$A$5:$EX$5,0))*$D164),"",INDEX('Liste plats'!$A$5:$EX$156,MATCH('Journal cuisine'!$B164,'Liste plats'!$A$5:$A$156,0),MATCH(CC$6,'Liste plats'!$A$5:$EX$5,0))*$D164)</f>
        <v/>
      </c>
      <c r="CD164" s="36" t="str">
        <f>IF(ISERROR(INDEX('Liste plats'!$A$5:$EX$156,MATCH('Journal cuisine'!$B164,'Liste plats'!$A$5:$A$156,0),MATCH(CD$6,'Liste plats'!$A$5:$EX$5,0))*$D164),"",INDEX('Liste plats'!$A$5:$EX$156,MATCH('Journal cuisine'!$B164,'Liste plats'!$A$5:$A$156,0),MATCH(CD$6,'Liste plats'!$A$5:$EX$5,0))*$D164)</f>
        <v/>
      </c>
      <c r="CE164" s="36" t="str">
        <f>IF(ISERROR(INDEX('Liste plats'!$A$5:$EX$156,MATCH('Journal cuisine'!$B164,'Liste plats'!$A$5:$A$156,0),MATCH(CE$6,'Liste plats'!$A$5:$EX$5,0))*$D164),"",INDEX('Liste plats'!$A$5:$EX$156,MATCH('Journal cuisine'!$B164,'Liste plats'!$A$5:$A$156,0),MATCH(CE$6,'Liste plats'!$A$5:$EX$5,0))*$D164)</f>
        <v/>
      </c>
      <c r="CF164" s="36" t="str">
        <f>IF(ISERROR(INDEX('Liste plats'!$A$5:$EX$156,MATCH('Journal cuisine'!$B164,'Liste plats'!$A$5:$A$156,0),MATCH(CF$6,'Liste plats'!$A$5:$EX$5,0))*$D164),"",INDEX('Liste plats'!$A$5:$EX$156,MATCH('Journal cuisine'!$B164,'Liste plats'!$A$5:$A$156,0),MATCH(CF$6,'Liste plats'!$A$5:$EX$5,0))*$D164)</f>
        <v/>
      </c>
      <c r="CG164" s="36" t="str">
        <f>IF(ISERROR(INDEX('Liste plats'!$A$5:$EX$156,MATCH('Journal cuisine'!$B164,'Liste plats'!$A$5:$A$156,0),MATCH(CG$6,'Liste plats'!$A$5:$EX$5,0))*$D164),"",INDEX('Liste plats'!$A$5:$EX$156,MATCH('Journal cuisine'!$B164,'Liste plats'!$A$5:$A$156,0),MATCH(CG$6,'Liste plats'!$A$5:$EX$5,0))*$D164)</f>
        <v/>
      </c>
      <c r="CH164" s="36" t="str">
        <f>IF(ISERROR(INDEX('Liste plats'!$A$5:$EX$156,MATCH('Journal cuisine'!$B164,'Liste plats'!$A$5:$A$156,0),MATCH(CH$6,'Liste plats'!$A$5:$EX$5,0))*$D164),"",INDEX('Liste plats'!$A$5:$EX$156,MATCH('Journal cuisine'!$B164,'Liste plats'!$A$5:$A$156,0),MATCH(CH$6,'Liste plats'!$A$5:$EX$5,0))*$D164)</f>
        <v/>
      </c>
      <c r="CI164" s="36" t="str">
        <f>IF(ISERROR(INDEX('Liste plats'!$A$5:$EX$156,MATCH('Journal cuisine'!$B164,'Liste plats'!$A$5:$A$156,0),MATCH(CI$6,'Liste plats'!$A$5:$EX$5,0))*$D164),"",INDEX('Liste plats'!$A$5:$EX$156,MATCH('Journal cuisine'!$B164,'Liste plats'!$A$5:$A$156,0),MATCH(CI$6,'Liste plats'!$A$5:$EX$5,0))*$D164)</f>
        <v/>
      </c>
      <c r="CJ164" s="36" t="str">
        <f>IF(ISERROR(INDEX('Liste plats'!$A$5:$EX$156,MATCH('Journal cuisine'!$B164,'Liste plats'!$A$5:$A$156,0),MATCH(CJ$6,'Liste plats'!$A$5:$EX$5,0))*$D164),"",INDEX('Liste plats'!$A$5:$EX$156,MATCH('Journal cuisine'!$B164,'Liste plats'!$A$5:$A$156,0),MATCH(CJ$6,'Liste plats'!$A$5:$EX$5,0))*$D164)</f>
        <v/>
      </c>
      <c r="CK164" s="36" t="str">
        <f>IF(ISERROR(INDEX('Liste plats'!$A$5:$EX$156,MATCH('Journal cuisine'!$B164,'Liste plats'!$A$5:$A$156,0),MATCH(CK$6,'Liste plats'!$A$5:$EX$5,0))*$D164),"",INDEX('Liste plats'!$A$5:$EX$156,MATCH('Journal cuisine'!$B164,'Liste plats'!$A$5:$A$156,0),MATCH(CK$6,'Liste plats'!$A$5:$EX$5,0))*$D164)</f>
        <v/>
      </c>
      <c r="CL164" s="36" t="str">
        <f>IF(ISERROR(INDEX('Liste plats'!$A$5:$EX$156,MATCH('Journal cuisine'!$B164,'Liste plats'!$A$5:$A$156,0),MATCH(CL$6,'Liste plats'!$A$5:$EX$5,0))*$D164),"",INDEX('Liste plats'!$A$5:$EX$156,MATCH('Journal cuisine'!$B164,'Liste plats'!$A$5:$A$156,0),MATCH(CL$6,'Liste plats'!$A$5:$EX$5,0))*$D164)</f>
        <v/>
      </c>
      <c r="CM164" s="36" t="str">
        <f>IF(ISERROR(INDEX('Liste plats'!$A$5:$EX$156,MATCH('Journal cuisine'!$B164,'Liste plats'!$A$5:$A$156,0),MATCH(CM$6,'Liste plats'!$A$5:$EX$5,0))*$D164),"",INDEX('Liste plats'!$A$5:$EX$156,MATCH('Journal cuisine'!$B164,'Liste plats'!$A$5:$A$156,0),MATCH(CM$6,'Liste plats'!$A$5:$EX$5,0))*$D164)</f>
        <v/>
      </c>
      <c r="CN164" s="36" t="str">
        <f>IF(ISERROR(INDEX('Liste plats'!$A$5:$EX$156,MATCH('Journal cuisine'!$B164,'Liste plats'!$A$5:$A$156,0),MATCH(CN$6,'Liste plats'!$A$5:$EX$5,0))*$D164),"",INDEX('Liste plats'!$A$5:$EX$156,MATCH('Journal cuisine'!$B164,'Liste plats'!$A$5:$A$156,0),MATCH(CN$6,'Liste plats'!$A$5:$EX$5,0))*$D164)</f>
        <v/>
      </c>
      <c r="CO164" s="36" t="str">
        <f>IF(ISERROR(INDEX('Liste plats'!$A$5:$EX$156,MATCH('Journal cuisine'!$B164,'Liste plats'!$A$5:$A$156,0),MATCH(CO$6,'Liste plats'!$A$5:$EX$5,0))*$D164),"",INDEX('Liste plats'!$A$5:$EX$156,MATCH('Journal cuisine'!$B164,'Liste plats'!$A$5:$A$156,0),MATCH(CO$6,'Liste plats'!$A$5:$EX$5,0))*$D164)</f>
        <v/>
      </c>
      <c r="CP164" s="36" t="str">
        <f>IF(ISERROR(INDEX('Liste plats'!$A$5:$EX$156,MATCH('Journal cuisine'!$B164,'Liste plats'!$A$5:$A$156,0),MATCH(CP$6,'Liste plats'!$A$5:$EX$5,0))*$D164),"",INDEX('Liste plats'!$A$5:$EX$156,MATCH('Journal cuisine'!$B164,'Liste plats'!$A$5:$A$156,0),MATCH(CP$6,'Liste plats'!$A$5:$EX$5,0))*$D164)</f>
        <v/>
      </c>
      <c r="CQ164" s="36" t="str">
        <f>IF(ISERROR(INDEX('Liste plats'!$A$5:$EX$156,MATCH('Journal cuisine'!$B164,'Liste plats'!$A$5:$A$156,0),MATCH(CQ$6,'Liste plats'!$A$5:$EX$5,0))*$D164),"",INDEX('Liste plats'!$A$5:$EX$156,MATCH('Journal cuisine'!$B164,'Liste plats'!$A$5:$A$156,0),MATCH(CQ$6,'Liste plats'!$A$5:$EX$5,0))*$D164)</f>
        <v/>
      </c>
      <c r="CR164" s="36" t="str">
        <f>IF(ISERROR(INDEX('Liste plats'!$A$5:$EX$156,MATCH('Journal cuisine'!$B164,'Liste plats'!$A$5:$A$156,0),MATCH(CR$6,'Liste plats'!$A$5:$EX$5,0))*$D164),"",INDEX('Liste plats'!$A$5:$EX$156,MATCH('Journal cuisine'!$B164,'Liste plats'!$A$5:$A$156,0),MATCH(CR$6,'Liste plats'!$A$5:$EX$5,0))*$D164)</f>
        <v/>
      </c>
      <c r="CS164" s="36" t="str">
        <f>IF(ISERROR(INDEX('Liste plats'!$A$5:$EX$156,MATCH('Journal cuisine'!$B164,'Liste plats'!$A$5:$A$156,0),MATCH(CS$6,'Liste plats'!$A$5:$EX$5,0))*$D164),"",INDEX('Liste plats'!$A$5:$EX$156,MATCH('Journal cuisine'!$B164,'Liste plats'!$A$5:$A$156,0),MATCH(CS$6,'Liste plats'!$A$5:$EX$5,0))*$D164)</f>
        <v/>
      </c>
      <c r="CT164" s="36" t="str">
        <f>IF(ISERROR(INDEX('Liste plats'!$A$5:$EX$156,MATCH('Journal cuisine'!$B164,'Liste plats'!$A$5:$A$156,0),MATCH(CT$6,'Liste plats'!$A$5:$EX$5,0))*$D164),"",INDEX('Liste plats'!$A$5:$EX$156,MATCH('Journal cuisine'!$B164,'Liste plats'!$A$5:$A$156,0),MATCH(CT$6,'Liste plats'!$A$5:$EX$5,0))*$D164)</f>
        <v/>
      </c>
      <c r="CU164" s="36" t="str">
        <f>IF(ISERROR(INDEX('Liste plats'!$A$5:$EX$156,MATCH('Journal cuisine'!$B164,'Liste plats'!$A$5:$A$156,0),MATCH(CU$6,'Liste plats'!$A$5:$EX$5,0))*$D164),"",INDEX('Liste plats'!$A$5:$EX$156,MATCH('Journal cuisine'!$B164,'Liste plats'!$A$5:$A$156,0),MATCH(CU$6,'Liste plats'!$A$5:$EX$5,0))*$D164)</f>
        <v/>
      </c>
      <c r="CV164" s="36" t="str">
        <f>IF(ISERROR(INDEX('Liste plats'!$A$5:$EX$156,MATCH('Journal cuisine'!$B164,'Liste plats'!$A$5:$A$156,0),MATCH(CV$6,'Liste plats'!$A$5:$EX$5,0))*$D164),"",INDEX('Liste plats'!$A$5:$EX$156,MATCH('Journal cuisine'!$B164,'Liste plats'!$A$5:$A$156,0),MATCH(CV$6,'Liste plats'!$A$5:$EX$5,0))*$D164)</f>
        <v/>
      </c>
      <c r="CW164" s="36" t="str">
        <f>IF(ISERROR(INDEX('Liste plats'!$A$5:$EX$156,MATCH('Journal cuisine'!$B164,'Liste plats'!$A$5:$A$156,0),MATCH(CW$6,'Liste plats'!$A$5:$EX$5,0))*$D164),"",INDEX('Liste plats'!$A$5:$EX$156,MATCH('Journal cuisine'!$B164,'Liste plats'!$A$5:$A$156,0),MATCH(CW$6,'Liste plats'!$A$5:$EX$5,0))*$D164)</f>
        <v/>
      </c>
      <c r="CX164" s="36" t="str">
        <f>IF(ISERROR(INDEX('Liste plats'!$A$5:$EX$156,MATCH('Journal cuisine'!$B164,'Liste plats'!$A$5:$A$156,0),MATCH(CX$6,'Liste plats'!$A$5:$EX$5,0))*$D164),"",INDEX('Liste plats'!$A$5:$EX$156,MATCH('Journal cuisine'!$B164,'Liste plats'!$A$5:$A$156,0),MATCH(CX$6,'Liste plats'!$A$5:$EX$5,0))*$D164)</f>
        <v/>
      </c>
      <c r="CY164" s="36" t="str">
        <f>IF(ISERROR(INDEX('Liste plats'!$A$5:$EX$156,MATCH('Journal cuisine'!$B164,'Liste plats'!$A$5:$A$156,0),MATCH(CY$6,'Liste plats'!$A$5:$EX$5,0))*$D164),"",INDEX('Liste plats'!$A$5:$EX$156,MATCH('Journal cuisine'!$B164,'Liste plats'!$A$5:$A$156,0),MATCH(CY$6,'Liste plats'!$A$5:$EX$5,0))*$D164)</f>
        <v/>
      </c>
      <c r="CZ164" s="36" t="str">
        <f>IF(ISERROR(INDEX('Liste plats'!$A$5:$EX$156,MATCH('Journal cuisine'!$B164,'Liste plats'!$A$5:$A$156,0),MATCH(CZ$6,'Liste plats'!$A$5:$EX$5,0))*$D164),"",INDEX('Liste plats'!$A$5:$EX$156,MATCH('Journal cuisine'!$B164,'Liste plats'!$A$5:$A$156,0),MATCH(CZ$6,'Liste plats'!$A$5:$EX$5,0))*$D164)</f>
        <v/>
      </c>
      <c r="DA164" s="36" t="str">
        <f>IF(ISERROR(INDEX('Liste plats'!$A$5:$EX$156,MATCH('Journal cuisine'!$B164,'Liste plats'!$A$5:$A$156,0),MATCH(DA$6,'Liste plats'!$A$5:$EX$5,0))*$D164),"",INDEX('Liste plats'!$A$5:$EX$156,MATCH('Journal cuisine'!$B164,'Liste plats'!$A$5:$A$156,0),MATCH(DA$6,'Liste plats'!$A$5:$EX$5,0))*$D164)</f>
        <v/>
      </c>
      <c r="DB164" s="36" t="str">
        <f>IF(ISERROR(INDEX('Liste plats'!$A$5:$EX$156,MATCH('Journal cuisine'!$B164,'Liste plats'!$A$5:$A$156,0),MATCH(DB$6,'Liste plats'!$A$5:$EX$5,0))*$D164),"",INDEX('Liste plats'!$A$5:$EX$156,MATCH('Journal cuisine'!$B164,'Liste plats'!$A$5:$A$156,0),MATCH(DB$6,'Liste plats'!$A$5:$EX$5,0))*$D164)</f>
        <v/>
      </c>
      <c r="DC164" s="36" t="str">
        <f>IF(ISERROR(INDEX('Liste plats'!$A$5:$EX$156,MATCH('Journal cuisine'!$B164,'Liste plats'!$A$5:$A$156,0),MATCH(DC$6,'Liste plats'!$A$5:$EX$5,0))*$D164),"",INDEX('Liste plats'!$A$5:$EX$156,MATCH('Journal cuisine'!$B164,'Liste plats'!$A$5:$A$156,0),MATCH(DC$6,'Liste plats'!$A$5:$EX$5,0))*$D164)</f>
        <v/>
      </c>
      <c r="DD164" s="36" t="str">
        <f>IF(ISERROR(INDEX('Liste plats'!$A$5:$EX$156,MATCH('Journal cuisine'!$B164,'Liste plats'!$A$5:$A$156,0),MATCH(DD$6,'Liste plats'!$A$5:$EX$5,0))*$D164),"",INDEX('Liste plats'!$A$5:$EX$156,MATCH('Journal cuisine'!$B164,'Liste plats'!$A$5:$A$156,0),MATCH(DD$6,'Liste plats'!$A$5:$EX$5,0))*$D164)</f>
        <v/>
      </c>
      <c r="DE164" s="36" t="str">
        <f>IF(ISERROR(INDEX('Liste plats'!$A$5:$EX$156,MATCH('Journal cuisine'!$B164,'Liste plats'!$A$5:$A$156,0),MATCH(DE$6,'Liste plats'!$A$5:$EX$5,0))*$D164),"",INDEX('Liste plats'!$A$5:$EX$156,MATCH('Journal cuisine'!$B164,'Liste plats'!$A$5:$A$156,0),MATCH(DE$6,'Liste plats'!$A$5:$EX$5,0))*$D164)</f>
        <v/>
      </c>
      <c r="DF164" s="36" t="str">
        <f>IF(ISERROR(INDEX('Liste plats'!$A$5:$EX$156,MATCH('Journal cuisine'!$B164,'Liste plats'!$A$5:$A$156,0),MATCH(DF$6,'Liste plats'!$A$5:$EX$5,0))*$D164),"",INDEX('Liste plats'!$A$5:$EX$156,MATCH('Journal cuisine'!$B164,'Liste plats'!$A$5:$A$156,0),MATCH(DF$6,'Liste plats'!$A$5:$EX$5,0))*$D164)</f>
        <v/>
      </c>
      <c r="DG164" s="36" t="str">
        <f>IF(ISERROR(INDEX('Liste plats'!$A$5:$EX$156,MATCH('Journal cuisine'!$B164,'Liste plats'!$A$5:$A$156,0),MATCH(DG$6,'Liste plats'!$A$5:$EX$5,0))*$D164),"",INDEX('Liste plats'!$A$5:$EX$156,MATCH('Journal cuisine'!$B164,'Liste plats'!$A$5:$A$156,0),MATCH(DG$6,'Liste plats'!$A$5:$EX$5,0))*$D164)</f>
        <v/>
      </c>
      <c r="DH164" s="36" t="str">
        <f>IF(ISERROR(INDEX('Liste plats'!$A$5:$EX$156,MATCH('Journal cuisine'!$B164,'Liste plats'!$A$5:$A$156,0),MATCH(DH$6,'Liste plats'!$A$5:$EX$5,0))*$D164),"",INDEX('Liste plats'!$A$5:$EX$156,MATCH('Journal cuisine'!$B164,'Liste plats'!$A$5:$A$156,0),MATCH(DH$6,'Liste plats'!$A$5:$EX$5,0))*$D164)</f>
        <v/>
      </c>
      <c r="DI164" s="36" t="str">
        <f>IF(ISERROR(INDEX('Liste plats'!$A$5:$EX$156,MATCH('Journal cuisine'!$B164,'Liste plats'!$A$5:$A$156,0),MATCH(DI$6,'Liste plats'!$A$5:$EX$5,0))*$D164),"",INDEX('Liste plats'!$A$5:$EX$156,MATCH('Journal cuisine'!$B164,'Liste plats'!$A$5:$A$156,0),MATCH(DI$6,'Liste plats'!$A$5:$EX$5,0))*$D164)</f>
        <v/>
      </c>
      <c r="DJ164" s="36" t="str">
        <f>IF(ISERROR(INDEX('Liste plats'!$A$5:$EX$156,MATCH('Journal cuisine'!$B164,'Liste plats'!$A$5:$A$156,0),MATCH(DJ$6,'Liste plats'!$A$5:$EX$5,0))*$D164),"",INDEX('Liste plats'!$A$5:$EX$156,MATCH('Journal cuisine'!$B164,'Liste plats'!$A$5:$A$156,0),MATCH(DJ$6,'Liste plats'!$A$5:$EX$5,0))*$D164)</f>
        <v/>
      </c>
      <c r="DK164" s="36" t="str">
        <f>IF(ISERROR(INDEX('Liste plats'!$A$5:$EX$156,MATCH('Journal cuisine'!$B164,'Liste plats'!$A$5:$A$156,0),MATCH(DK$6,'Liste plats'!$A$5:$EX$5,0))*$D164),"",INDEX('Liste plats'!$A$5:$EX$156,MATCH('Journal cuisine'!$B164,'Liste plats'!$A$5:$A$156,0),MATCH(DK$6,'Liste plats'!$A$5:$EX$5,0))*$D164)</f>
        <v/>
      </c>
      <c r="DL164" s="36" t="str">
        <f>IF(ISERROR(INDEX('Liste plats'!$A$5:$EX$156,MATCH('Journal cuisine'!$B164,'Liste plats'!$A$5:$A$156,0),MATCH(DL$6,'Liste plats'!$A$5:$EX$5,0))*$D164),"",INDEX('Liste plats'!$A$5:$EX$156,MATCH('Journal cuisine'!$B164,'Liste plats'!$A$5:$A$156,0),MATCH(DL$6,'Liste plats'!$A$5:$EX$5,0))*$D164)</f>
        <v/>
      </c>
      <c r="DM164" s="36" t="str">
        <f>IF(ISERROR(INDEX('Liste plats'!$A$5:$EX$156,MATCH('Journal cuisine'!$B164,'Liste plats'!$A$5:$A$156,0),MATCH(DM$6,'Liste plats'!$A$5:$EX$5,0))*$D164),"",INDEX('Liste plats'!$A$5:$EX$156,MATCH('Journal cuisine'!$B164,'Liste plats'!$A$5:$A$156,0),MATCH(DM$6,'Liste plats'!$A$5:$EX$5,0))*$D164)</f>
        <v/>
      </c>
      <c r="DN164" s="36" t="str">
        <f>IF(ISERROR(INDEX('Liste plats'!$A$5:$EX$156,MATCH('Journal cuisine'!$B164,'Liste plats'!$A$5:$A$156,0),MATCH(DN$6,'Liste plats'!$A$5:$EX$5,0))*$D164),"",INDEX('Liste plats'!$A$5:$EX$156,MATCH('Journal cuisine'!$B164,'Liste plats'!$A$5:$A$156,0),MATCH(DN$6,'Liste plats'!$A$5:$EX$5,0))*$D164)</f>
        <v/>
      </c>
      <c r="DO164" s="36" t="str">
        <f>IF(ISERROR(INDEX('Liste plats'!$A$5:$EX$156,MATCH('Journal cuisine'!$B164,'Liste plats'!$A$5:$A$156,0),MATCH(DO$6,'Liste plats'!$A$5:$EX$5,0))*$D164),"",INDEX('Liste plats'!$A$5:$EX$156,MATCH('Journal cuisine'!$B164,'Liste plats'!$A$5:$A$156,0),MATCH(DO$6,'Liste plats'!$A$5:$EX$5,0))*$D164)</f>
        <v/>
      </c>
      <c r="DP164" s="36" t="str">
        <f>IF(ISERROR(INDEX('Liste plats'!$A$5:$EX$156,MATCH('Journal cuisine'!$B164,'Liste plats'!$A$5:$A$156,0),MATCH(DP$6,'Liste plats'!$A$5:$EX$5,0))*$D164),"",INDEX('Liste plats'!$A$5:$EX$156,MATCH('Journal cuisine'!$B164,'Liste plats'!$A$5:$A$156,0),MATCH(DP$6,'Liste plats'!$A$5:$EX$5,0))*$D164)</f>
        <v/>
      </c>
      <c r="DQ164" s="36" t="str">
        <f>IF(ISERROR(INDEX('Liste plats'!$A$5:$EX$156,MATCH('Journal cuisine'!$B164,'Liste plats'!$A$5:$A$156,0),MATCH(DQ$6,'Liste plats'!$A$5:$EX$5,0))*$D164),"",INDEX('Liste plats'!$A$5:$EX$156,MATCH('Journal cuisine'!$B164,'Liste plats'!$A$5:$A$156,0),MATCH(DQ$6,'Liste plats'!$A$5:$EX$5,0))*$D164)</f>
        <v/>
      </c>
      <c r="DR164" s="36" t="str">
        <f>IF(ISERROR(INDEX('Liste plats'!$A$5:$EX$156,MATCH('Journal cuisine'!$B164,'Liste plats'!$A$5:$A$156,0),MATCH(DR$6,'Liste plats'!$A$5:$EX$5,0))*$D164),"",INDEX('Liste plats'!$A$5:$EX$156,MATCH('Journal cuisine'!$B164,'Liste plats'!$A$5:$A$156,0),MATCH(DR$6,'Liste plats'!$A$5:$EX$5,0))*$D164)</f>
        <v/>
      </c>
      <c r="DS164" s="36" t="str">
        <f>IF(ISERROR(INDEX('Liste plats'!$A$5:$EX$156,MATCH('Journal cuisine'!$B164,'Liste plats'!$A$5:$A$156,0),MATCH(DS$6,'Liste plats'!$A$5:$EX$5,0))*$D164),"",INDEX('Liste plats'!$A$5:$EX$156,MATCH('Journal cuisine'!$B164,'Liste plats'!$A$5:$A$156,0),MATCH(DS$6,'Liste plats'!$A$5:$EX$5,0))*$D164)</f>
        <v/>
      </c>
      <c r="DT164" s="36" t="str">
        <f>IF(ISERROR(INDEX('Liste plats'!$A$5:$EX$156,MATCH('Journal cuisine'!$B164,'Liste plats'!$A$5:$A$156,0),MATCH(DT$6,'Liste plats'!$A$5:$EX$5,0))*$D164),"",INDEX('Liste plats'!$A$5:$EX$156,MATCH('Journal cuisine'!$B164,'Liste plats'!$A$5:$A$156,0),MATCH(DT$6,'Liste plats'!$A$5:$EX$5,0))*$D164)</f>
        <v/>
      </c>
      <c r="DU164" s="36" t="str">
        <f>IF(ISERROR(INDEX('Liste plats'!$A$5:$EX$156,MATCH('Journal cuisine'!$B164,'Liste plats'!$A$5:$A$156,0),MATCH(DU$6,'Liste plats'!$A$5:$EX$5,0))*$D164),"",INDEX('Liste plats'!$A$5:$EX$156,MATCH('Journal cuisine'!$B164,'Liste plats'!$A$5:$A$156,0),MATCH(DU$6,'Liste plats'!$A$5:$EX$5,0))*$D164)</f>
        <v/>
      </c>
      <c r="DV164" s="36" t="str">
        <f>IF(ISERROR(INDEX('Liste plats'!$A$5:$EX$156,MATCH('Journal cuisine'!$B164,'Liste plats'!$A$5:$A$156,0),MATCH(DV$6,'Liste plats'!$A$5:$EX$5,0))*$D164),"",INDEX('Liste plats'!$A$5:$EX$156,MATCH('Journal cuisine'!$B164,'Liste plats'!$A$5:$A$156,0),MATCH(DV$6,'Liste plats'!$A$5:$EX$5,0))*$D164)</f>
        <v/>
      </c>
      <c r="DW164" s="36" t="str">
        <f>IF(ISERROR(INDEX('Liste plats'!$A$5:$EX$156,MATCH('Journal cuisine'!$B164,'Liste plats'!$A$5:$A$156,0),MATCH(DW$6,'Liste plats'!$A$5:$EX$5,0))*$D164),"",INDEX('Liste plats'!$A$5:$EX$156,MATCH('Journal cuisine'!$B164,'Liste plats'!$A$5:$A$156,0),MATCH(DW$6,'Liste plats'!$A$5:$EX$5,0))*$D164)</f>
        <v/>
      </c>
      <c r="DX164" s="36" t="str">
        <f>IF(ISERROR(INDEX('Liste plats'!$A$5:$EX$156,MATCH('Journal cuisine'!$B164,'Liste plats'!$A$5:$A$156,0),MATCH(DX$6,'Liste plats'!$A$5:$EX$5,0))*$D164),"",INDEX('Liste plats'!$A$5:$EX$156,MATCH('Journal cuisine'!$B164,'Liste plats'!$A$5:$A$156,0),MATCH(DX$6,'Liste plats'!$A$5:$EX$5,0))*$D164)</f>
        <v/>
      </c>
      <c r="DY164" s="36" t="str">
        <f>IF(ISERROR(INDEX('Liste plats'!$A$5:$EX$156,MATCH('Journal cuisine'!$B164,'Liste plats'!$A$5:$A$156,0),MATCH(DY$6,'Liste plats'!$A$5:$EX$5,0))*$D164),"",INDEX('Liste plats'!$A$5:$EX$156,MATCH('Journal cuisine'!$B164,'Liste plats'!$A$5:$A$156,0),MATCH(DY$6,'Liste plats'!$A$5:$EX$5,0))*$D164)</f>
        <v/>
      </c>
      <c r="DZ164" s="36" t="str">
        <f>IF(ISERROR(INDEX('Liste plats'!$A$5:$EX$156,MATCH('Journal cuisine'!$B164,'Liste plats'!$A$5:$A$156,0),MATCH(DZ$6,'Liste plats'!$A$5:$EX$5,0))*$D164),"",INDEX('Liste plats'!$A$5:$EX$156,MATCH('Journal cuisine'!$B164,'Liste plats'!$A$5:$A$156,0),MATCH(DZ$6,'Liste plats'!$A$5:$EX$5,0))*$D164)</f>
        <v/>
      </c>
      <c r="EA164" s="36" t="str">
        <f>IF(ISERROR(INDEX('Liste plats'!$A$5:$EX$156,MATCH('Journal cuisine'!$B164,'Liste plats'!$A$5:$A$156,0),MATCH(EA$6,'Liste plats'!$A$5:$EX$5,0))*$D164),"",INDEX('Liste plats'!$A$5:$EX$156,MATCH('Journal cuisine'!$B164,'Liste plats'!$A$5:$A$156,0),MATCH(EA$6,'Liste plats'!$A$5:$EX$5,0))*$D164)</f>
        <v/>
      </c>
      <c r="EB164" s="36" t="str">
        <f>IF(ISERROR(INDEX('Liste plats'!$A$5:$EX$156,MATCH('Journal cuisine'!$B164,'Liste plats'!$A$5:$A$156,0),MATCH(EB$6,'Liste plats'!$A$5:$EX$5,0))*$D164),"",INDEX('Liste plats'!$A$5:$EX$156,MATCH('Journal cuisine'!$B164,'Liste plats'!$A$5:$A$156,0),MATCH(EB$6,'Liste plats'!$A$5:$EX$5,0))*$D164)</f>
        <v/>
      </c>
      <c r="EC164" s="36" t="str">
        <f>IF(ISERROR(INDEX('Liste plats'!$A$5:$EX$156,MATCH('Journal cuisine'!$B164,'Liste plats'!$A$5:$A$156,0),MATCH(EC$6,'Liste plats'!$A$5:$EX$5,0))*$D164),"",INDEX('Liste plats'!$A$5:$EX$156,MATCH('Journal cuisine'!$B164,'Liste plats'!$A$5:$A$156,0),MATCH(EC$6,'Liste plats'!$A$5:$EX$5,0))*$D164)</f>
        <v/>
      </c>
      <c r="ED164" s="36" t="str">
        <f>IF(ISERROR(INDEX('Liste plats'!$A$5:$EX$156,MATCH('Journal cuisine'!$B164,'Liste plats'!$A$5:$A$156,0),MATCH(ED$6,'Liste plats'!$A$5:$EX$5,0))*$D164),"",INDEX('Liste plats'!$A$5:$EX$156,MATCH('Journal cuisine'!$B164,'Liste plats'!$A$5:$A$156,0),MATCH(ED$6,'Liste plats'!$A$5:$EX$5,0))*$D164)</f>
        <v/>
      </c>
      <c r="EE164" s="36" t="str">
        <f>IF(ISERROR(INDEX('Liste plats'!$A$5:$EX$156,MATCH('Journal cuisine'!$B164,'Liste plats'!$A$5:$A$156,0),MATCH(EE$6,'Liste plats'!$A$5:$EX$5,0))*$D164),"",INDEX('Liste plats'!$A$5:$EX$156,MATCH('Journal cuisine'!$B164,'Liste plats'!$A$5:$A$156,0),MATCH(EE$6,'Liste plats'!$A$5:$EX$5,0))*$D164)</f>
        <v/>
      </c>
      <c r="EF164" s="36" t="str">
        <f>IF(ISERROR(INDEX('Liste plats'!$A$5:$EX$156,MATCH('Journal cuisine'!$B164,'Liste plats'!$A$5:$A$156,0),MATCH(EF$6,'Liste plats'!$A$5:$EX$5,0))*$D164),"",INDEX('Liste plats'!$A$5:$EX$156,MATCH('Journal cuisine'!$B164,'Liste plats'!$A$5:$A$156,0),MATCH(EF$6,'Liste plats'!$A$5:$EX$5,0))*$D164)</f>
        <v/>
      </c>
      <c r="EG164" s="36" t="str">
        <f>IF(ISERROR(INDEX('Liste plats'!$A$5:$EX$156,MATCH('Journal cuisine'!$B164,'Liste plats'!$A$5:$A$156,0),MATCH(EG$6,'Liste plats'!$A$5:$EX$5,0))*$D164),"",INDEX('Liste plats'!$A$5:$EX$156,MATCH('Journal cuisine'!$B164,'Liste plats'!$A$5:$A$156,0),MATCH(EG$6,'Liste plats'!$A$5:$EX$5,0))*$D164)</f>
        <v/>
      </c>
      <c r="EH164" s="36" t="str">
        <f>IF(ISERROR(INDEX('Liste plats'!$A$5:$EX$156,MATCH('Journal cuisine'!$B164,'Liste plats'!$A$5:$A$156,0),MATCH(EH$6,'Liste plats'!$A$5:$EX$5,0))*$D164),"",INDEX('Liste plats'!$A$5:$EX$156,MATCH('Journal cuisine'!$B164,'Liste plats'!$A$5:$A$156,0),MATCH(EH$6,'Liste plats'!$A$5:$EX$5,0))*$D164)</f>
        <v/>
      </c>
      <c r="EI164" s="36" t="str">
        <f>IF(ISERROR(INDEX('Liste plats'!$A$5:$EX$156,MATCH('Journal cuisine'!$B164,'Liste plats'!$A$5:$A$156,0),MATCH(EI$6,'Liste plats'!$A$5:$EX$5,0))*$D164),"",INDEX('Liste plats'!$A$5:$EX$156,MATCH('Journal cuisine'!$B164,'Liste plats'!$A$5:$A$156,0),MATCH(EI$6,'Liste plats'!$A$5:$EX$5,0))*$D164)</f>
        <v/>
      </c>
      <c r="EJ164" s="36" t="str">
        <f>IF(ISERROR(INDEX('Liste plats'!$A$5:$EX$156,MATCH('Journal cuisine'!$B164,'Liste plats'!$A$5:$A$156,0),MATCH(EJ$6,'Liste plats'!$A$5:$EX$5,0))*$D164),"",INDEX('Liste plats'!$A$5:$EX$156,MATCH('Journal cuisine'!$B164,'Liste plats'!$A$5:$A$156,0),MATCH(EJ$6,'Liste plats'!$A$5:$EX$5,0))*$D164)</f>
        <v/>
      </c>
      <c r="EK164" s="36" t="str">
        <f>IF(ISERROR(INDEX('Liste plats'!$A$5:$EX$156,MATCH('Journal cuisine'!$B164,'Liste plats'!$A$5:$A$156,0),MATCH(EK$6,'Liste plats'!$A$5:$EX$5,0))*$D164),"",INDEX('Liste plats'!$A$5:$EX$156,MATCH('Journal cuisine'!$B164,'Liste plats'!$A$5:$A$156,0),MATCH(EK$6,'Liste plats'!$A$5:$EX$5,0))*$D164)</f>
        <v/>
      </c>
      <c r="EL164" s="36" t="str">
        <f>IF(ISERROR(INDEX('Liste plats'!$A$5:$EX$156,MATCH('Journal cuisine'!$B164,'Liste plats'!$A$5:$A$156,0),MATCH(EL$6,'Liste plats'!$A$5:$EX$5,0))*$D164),"",INDEX('Liste plats'!$A$5:$EX$156,MATCH('Journal cuisine'!$B164,'Liste plats'!$A$5:$A$156,0),MATCH(EL$6,'Liste plats'!$A$5:$EX$5,0))*$D164)</f>
        <v/>
      </c>
      <c r="EM164" s="36" t="str">
        <f>IF(ISERROR(INDEX('Liste plats'!$A$5:$EX$156,MATCH('Journal cuisine'!$B164,'Liste plats'!$A$5:$A$156,0),MATCH(EM$6,'Liste plats'!$A$5:$EX$5,0))*$D164),"",INDEX('Liste plats'!$A$5:$EX$156,MATCH('Journal cuisine'!$B164,'Liste plats'!$A$5:$A$156,0),MATCH(EM$6,'Liste plats'!$A$5:$EX$5,0))*$D164)</f>
        <v/>
      </c>
      <c r="EN164" s="36" t="str">
        <f>IF(ISERROR(INDEX('Liste plats'!$A$5:$EX$156,MATCH('Journal cuisine'!$B164,'Liste plats'!$A$5:$A$156,0),MATCH(EN$6,'Liste plats'!$A$5:$EX$5,0))*$D164),"",INDEX('Liste plats'!$A$5:$EX$156,MATCH('Journal cuisine'!$B164,'Liste plats'!$A$5:$A$156,0),MATCH(EN$6,'Liste plats'!$A$5:$EX$5,0))*$D164)</f>
        <v/>
      </c>
      <c r="EO164" s="36" t="str">
        <f>IF(ISERROR(INDEX('Liste plats'!$A$5:$EX$156,MATCH('Journal cuisine'!$B164,'Liste plats'!$A$5:$A$156,0),MATCH(EO$6,'Liste plats'!$A$5:$EX$5,0))*$D164),"",INDEX('Liste plats'!$A$5:$EX$156,MATCH('Journal cuisine'!$B164,'Liste plats'!$A$5:$A$156,0),MATCH(EO$6,'Liste plats'!$A$5:$EX$5,0))*$D164)</f>
        <v/>
      </c>
      <c r="EP164" s="36" t="str">
        <f>IF(ISERROR(INDEX('Liste plats'!$A$5:$EX$156,MATCH('Journal cuisine'!$B164,'Liste plats'!$A$5:$A$156,0),MATCH(EP$6,'Liste plats'!$A$5:$EX$5,0))*$D164),"",INDEX('Liste plats'!$A$5:$EX$156,MATCH('Journal cuisine'!$B164,'Liste plats'!$A$5:$A$156,0),MATCH(EP$6,'Liste plats'!$A$5:$EX$5,0))*$D164)</f>
        <v/>
      </c>
      <c r="EQ164" s="36" t="str">
        <f>IF(ISERROR(INDEX('Liste plats'!$A$5:$EX$156,MATCH('Journal cuisine'!$B164,'Liste plats'!$A$5:$A$156,0),MATCH(EQ$6,'Liste plats'!$A$5:$EX$5,0))*$D164),"",INDEX('Liste plats'!$A$5:$EX$156,MATCH('Journal cuisine'!$B164,'Liste plats'!$A$5:$A$156,0),MATCH(EQ$6,'Liste plats'!$A$5:$EX$5,0))*$D164)</f>
        <v/>
      </c>
      <c r="ER164" s="36" t="str">
        <f>IF(ISERROR(INDEX('Liste plats'!$A$5:$EX$156,MATCH('Journal cuisine'!$B164,'Liste plats'!$A$5:$A$156,0),MATCH(ER$6,'Liste plats'!$A$5:$EX$5,0))*$D164),"",INDEX('Liste plats'!$A$5:$EX$156,MATCH('Journal cuisine'!$B164,'Liste plats'!$A$5:$A$156,0),MATCH(ER$6,'Liste plats'!$A$5:$EX$5,0))*$D164)</f>
        <v/>
      </c>
      <c r="ES164" s="36" t="str">
        <f>IF(ISERROR(INDEX('Liste plats'!$A$5:$EX$156,MATCH('Journal cuisine'!$B164,'Liste plats'!$A$5:$A$156,0),MATCH(ES$6,'Liste plats'!$A$5:$EX$5,0))*$D164),"",INDEX('Liste plats'!$A$5:$EX$156,MATCH('Journal cuisine'!$B164,'Liste plats'!$A$5:$A$156,0),MATCH(ES$6,'Liste plats'!$A$5:$EX$5,0))*$D164)</f>
        <v/>
      </c>
      <c r="ET164" s="36" t="str">
        <f>IF(ISERROR(INDEX('Liste plats'!$A$5:$EX$156,MATCH('Journal cuisine'!$B164,'Liste plats'!$A$5:$A$156,0),MATCH(ET$6,'Liste plats'!$A$5:$EX$5,0))*$D164),"",INDEX('Liste plats'!$A$5:$EX$156,MATCH('Journal cuisine'!$B164,'Liste plats'!$A$5:$A$156,0),MATCH(ET$6,'Liste plats'!$A$5:$EX$5,0))*$D164)</f>
        <v/>
      </c>
      <c r="EU164" s="36" t="str">
        <f>IF(ISERROR(INDEX('Liste plats'!$A$5:$EX$156,MATCH('Journal cuisine'!$B164,'Liste plats'!$A$5:$A$156,0),MATCH(EU$6,'Liste plats'!$A$5:$EX$5,0))*$D164),"",INDEX('Liste plats'!$A$5:$EX$156,MATCH('Journal cuisine'!$B164,'Liste plats'!$A$5:$A$156,0),MATCH(EU$6,'Liste plats'!$A$5:$EX$5,0))*$D164)</f>
        <v/>
      </c>
      <c r="EV164" s="36" t="str">
        <f>IF(ISERROR(INDEX('Liste plats'!$A$5:$EX$156,MATCH('Journal cuisine'!$B164,'Liste plats'!$A$5:$A$156,0),MATCH(EV$6,'Liste plats'!$A$5:$EX$5,0))*$D164),"",INDEX('Liste plats'!$A$5:$EX$156,MATCH('Journal cuisine'!$B164,'Liste plats'!$A$5:$A$156,0),MATCH(EV$6,'Liste plats'!$A$5:$EX$5,0))*$D164)</f>
        <v/>
      </c>
      <c r="EW164" s="36" t="str">
        <f>IF(ISERROR(INDEX('Liste plats'!$A$5:$EX$156,MATCH('Journal cuisine'!$B164,'Liste plats'!$A$5:$A$156,0),MATCH(EW$6,'Liste plats'!$A$5:$EX$5,0))*$D164),"",INDEX('Liste plats'!$A$5:$EX$156,MATCH('Journal cuisine'!$B164,'Liste plats'!$A$5:$A$156,0),MATCH(EW$6,'Liste plats'!$A$5:$EX$5,0))*$D164)</f>
        <v/>
      </c>
      <c r="EX164" s="36" t="str">
        <f>IF(ISERROR(INDEX('Liste plats'!$A$5:$EX$156,MATCH('Journal cuisine'!$B164,'Liste plats'!$A$5:$A$156,0),MATCH(EX$6,'Liste plats'!$A$5:$EX$5,0))*$D164),"",INDEX('Liste plats'!$A$5:$EX$156,MATCH('Journal cuisine'!$B164,'Liste plats'!$A$5:$A$156,0),MATCH(EX$6,'Liste plats'!$A$5:$EX$5,0))*$D164)</f>
        <v/>
      </c>
      <c r="EY164" s="36" t="str">
        <f>IF(ISERROR(INDEX('Liste plats'!$A$5:$EX$156,MATCH('Journal cuisine'!$B164,'Liste plats'!$A$5:$A$156,0),MATCH(EY$6,'Liste plats'!$A$5:$EX$5,0))*$D164),"",INDEX('Liste plats'!$A$5:$EX$156,MATCH('Journal cuisine'!$B164,'Liste plats'!$A$5:$A$156,0),MATCH(EY$6,'Liste plats'!$A$5:$EX$5,0))*$D164)</f>
        <v/>
      </c>
      <c r="EZ164" s="36" t="str">
        <f>IF(ISERROR(INDEX('Liste plats'!$A$5:$EX$156,MATCH('Journal cuisine'!$B164,'Liste plats'!$A$5:$A$156,0),MATCH(EZ$6,'Liste plats'!$A$5:$EX$5,0))*$D164),"",INDEX('Liste plats'!$A$5:$EX$156,MATCH('Journal cuisine'!$B164,'Liste plats'!$A$5:$A$156,0),MATCH(EZ$6,'Liste plats'!$A$5:$EX$5,0))*$D164)</f>
        <v/>
      </c>
      <c r="FA164" s="49" t="str">
        <f>IF(ISERROR(INDEX('Liste plats'!$A$5:$EX$156,MATCH('Journal cuisine'!$B164,'Liste plats'!$A$5:$A$156,0),MATCH(FA$6,'Liste plats'!$A$5:$EX$5,0))*$D164),"",INDEX('Liste plats'!$A$5:$EX$156,MATCH('Journal cuisine'!$B164,'Liste plats'!$A$5:$A$156,0),MATCH(FA$6,'Liste plats'!$A$5:$EX$5,0))*$D164)</f>
        <v/>
      </c>
    </row>
    <row r="165" spans="1:157" x14ac:dyDescent="0.25">
      <c r="A165" s="9"/>
      <c r="B165" s="10"/>
      <c r="C165" s="34" t="str">
        <f>IF(ISERROR(IF(VLOOKUP(B165,'Liste plats'!$A$7:$B$156,2,0)=0,"",VLOOKUP(B165,'Liste plats'!$A$7:$B$156,2,0))),"",IF(VLOOKUP(B165,'Liste plats'!$A$7:$B$156,2,0)=0,"",VLOOKUP(B165,'Liste plats'!$A$7:$B$156,2,0)))</f>
        <v/>
      </c>
      <c r="D165" s="18"/>
      <c r="F165" s="41"/>
      <c r="H165" s="48" t="str">
        <f>IF(ISERROR(INDEX('Liste plats'!$A$5:$EX$156,MATCH('Journal cuisine'!$B165,'Liste plats'!$A$5:$A$156,0),MATCH(H$6,'Liste plats'!$A$5:$EX$5,0))*$D165),"",INDEX('Liste plats'!$A$5:$EX$156,MATCH('Journal cuisine'!$B165,'Liste plats'!$A$5:$A$156,0),MATCH(H$6,'Liste plats'!$A$5:$EX$5,0))*$D165)</f>
        <v/>
      </c>
      <c r="I165" s="36" t="str">
        <f>IF(ISERROR(INDEX('Liste plats'!$A$5:$EX$156,MATCH('Journal cuisine'!$B165,'Liste plats'!$A$5:$A$156,0),MATCH(I$6,'Liste plats'!$A$5:$EX$5,0))*$D165),"",INDEX('Liste plats'!$A$5:$EX$156,MATCH('Journal cuisine'!$B165,'Liste plats'!$A$5:$A$156,0),MATCH(I$6,'Liste plats'!$A$5:$EX$5,0))*$D165)</f>
        <v/>
      </c>
      <c r="J165" s="36" t="str">
        <f>IF(ISERROR(INDEX('Liste plats'!$A$5:$EX$156,MATCH('Journal cuisine'!$B165,'Liste plats'!$A$5:$A$156,0),MATCH(J$6,'Liste plats'!$A$5:$EX$5,0))*$D165),"",INDEX('Liste plats'!$A$5:$EX$156,MATCH('Journal cuisine'!$B165,'Liste plats'!$A$5:$A$156,0),MATCH(J$6,'Liste plats'!$A$5:$EX$5,0))*$D165)</f>
        <v/>
      </c>
      <c r="K165" s="36" t="str">
        <f>IF(ISERROR(INDEX('Liste plats'!$A$5:$EX$156,MATCH('Journal cuisine'!$B165,'Liste plats'!$A$5:$A$156,0),MATCH(K$6,'Liste plats'!$A$5:$EX$5,0))*$D165),"",INDEX('Liste plats'!$A$5:$EX$156,MATCH('Journal cuisine'!$B165,'Liste plats'!$A$5:$A$156,0),MATCH(K$6,'Liste plats'!$A$5:$EX$5,0))*$D165)</f>
        <v/>
      </c>
      <c r="L165" s="36" t="str">
        <f>IF(ISERROR(INDEX('Liste plats'!$A$5:$EX$156,MATCH('Journal cuisine'!$B165,'Liste plats'!$A$5:$A$156,0),MATCH(L$6,'Liste plats'!$A$5:$EX$5,0))*$D165),"",INDEX('Liste plats'!$A$5:$EX$156,MATCH('Journal cuisine'!$B165,'Liste plats'!$A$5:$A$156,0),MATCH(L$6,'Liste plats'!$A$5:$EX$5,0))*$D165)</f>
        <v/>
      </c>
      <c r="M165" s="36" t="str">
        <f>IF(ISERROR(INDEX('Liste plats'!$A$5:$EX$156,MATCH('Journal cuisine'!$B165,'Liste plats'!$A$5:$A$156,0),MATCH(M$6,'Liste plats'!$A$5:$EX$5,0))*$D165),"",INDEX('Liste plats'!$A$5:$EX$156,MATCH('Journal cuisine'!$B165,'Liste plats'!$A$5:$A$156,0),MATCH(M$6,'Liste plats'!$A$5:$EX$5,0))*$D165)</f>
        <v/>
      </c>
      <c r="N165" s="36" t="str">
        <f>IF(ISERROR(INDEX('Liste plats'!$A$5:$EX$156,MATCH('Journal cuisine'!$B165,'Liste plats'!$A$5:$A$156,0),MATCH(N$6,'Liste plats'!$A$5:$EX$5,0))*$D165),"",INDEX('Liste plats'!$A$5:$EX$156,MATCH('Journal cuisine'!$B165,'Liste plats'!$A$5:$A$156,0),MATCH(N$6,'Liste plats'!$A$5:$EX$5,0))*$D165)</f>
        <v/>
      </c>
      <c r="O165" s="36" t="str">
        <f>IF(ISERROR(INDEX('Liste plats'!$A$5:$EX$156,MATCH('Journal cuisine'!$B165,'Liste plats'!$A$5:$A$156,0),MATCH(O$6,'Liste plats'!$A$5:$EX$5,0))*$D165),"",INDEX('Liste plats'!$A$5:$EX$156,MATCH('Journal cuisine'!$B165,'Liste plats'!$A$5:$A$156,0),MATCH(O$6,'Liste plats'!$A$5:$EX$5,0))*$D165)</f>
        <v/>
      </c>
      <c r="P165" s="36" t="str">
        <f>IF(ISERROR(INDEX('Liste plats'!$A$5:$EX$156,MATCH('Journal cuisine'!$B165,'Liste plats'!$A$5:$A$156,0),MATCH(P$6,'Liste plats'!$A$5:$EX$5,0))*$D165),"",INDEX('Liste plats'!$A$5:$EX$156,MATCH('Journal cuisine'!$B165,'Liste plats'!$A$5:$A$156,0),MATCH(P$6,'Liste plats'!$A$5:$EX$5,0))*$D165)</f>
        <v/>
      </c>
      <c r="Q165" s="36" t="str">
        <f>IF(ISERROR(INDEX('Liste plats'!$A$5:$EX$156,MATCH('Journal cuisine'!$B165,'Liste plats'!$A$5:$A$156,0),MATCH(Q$6,'Liste plats'!$A$5:$EX$5,0))*$D165),"",INDEX('Liste plats'!$A$5:$EX$156,MATCH('Journal cuisine'!$B165,'Liste plats'!$A$5:$A$156,0),MATCH(Q$6,'Liste plats'!$A$5:$EX$5,0))*$D165)</f>
        <v/>
      </c>
      <c r="R165" s="36" t="str">
        <f>IF(ISERROR(INDEX('Liste plats'!$A$5:$EX$156,MATCH('Journal cuisine'!$B165,'Liste plats'!$A$5:$A$156,0),MATCH(R$6,'Liste plats'!$A$5:$EX$5,0))*$D165),"",INDEX('Liste plats'!$A$5:$EX$156,MATCH('Journal cuisine'!$B165,'Liste plats'!$A$5:$A$156,0),MATCH(R$6,'Liste plats'!$A$5:$EX$5,0))*$D165)</f>
        <v/>
      </c>
      <c r="S165" s="36" t="str">
        <f>IF(ISERROR(INDEX('Liste plats'!$A$5:$EX$156,MATCH('Journal cuisine'!$B165,'Liste plats'!$A$5:$A$156,0),MATCH(S$6,'Liste plats'!$A$5:$EX$5,0))*$D165),"",INDEX('Liste plats'!$A$5:$EX$156,MATCH('Journal cuisine'!$B165,'Liste plats'!$A$5:$A$156,0),MATCH(S$6,'Liste plats'!$A$5:$EX$5,0))*$D165)</f>
        <v/>
      </c>
      <c r="T165" s="36" t="str">
        <f>IF(ISERROR(INDEX('Liste plats'!$A$5:$EX$156,MATCH('Journal cuisine'!$B165,'Liste plats'!$A$5:$A$156,0),MATCH(T$6,'Liste plats'!$A$5:$EX$5,0))*$D165),"",INDEX('Liste plats'!$A$5:$EX$156,MATCH('Journal cuisine'!$B165,'Liste plats'!$A$5:$A$156,0),MATCH(T$6,'Liste plats'!$A$5:$EX$5,0))*$D165)</f>
        <v/>
      </c>
      <c r="U165" s="36" t="str">
        <f>IF(ISERROR(INDEX('Liste plats'!$A$5:$EX$156,MATCH('Journal cuisine'!$B165,'Liste plats'!$A$5:$A$156,0),MATCH(U$6,'Liste plats'!$A$5:$EX$5,0))*$D165),"",INDEX('Liste plats'!$A$5:$EX$156,MATCH('Journal cuisine'!$B165,'Liste plats'!$A$5:$A$156,0),MATCH(U$6,'Liste plats'!$A$5:$EX$5,0))*$D165)</f>
        <v/>
      </c>
      <c r="V165" s="36" t="str">
        <f>IF(ISERROR(INDEX('Liste plats'!$A$5:$EX$156,MATCH('Journal cuisine'!$B165,'Liste plats'!$A$5:$A$156,0),MATCH(V$6,'Liste plats'!$A$5:$EX$5,0))*$D165),"",INDEX('Liste plats'!$A$5:$EX$156,MATCH('Journal cuisine'!$B165,'Liste plats'!$A$5:$A$156,0),MATCH(V$6,'Liste plats'!$A$5:$EX$5,0))*$D165)</f>
        <v/>
      </c>
      <c r="W165" s="36" t="str">
        <f>IF(ISERROR(INDEX('Liste plats'!$A$5:$EX$156,MATCH('Journal cuisine'!$B165,'Liste plats'!$A$5:$A$156,0),MATCH(W$6,'Liste plats'!$A$5:$EX$5,0))*$D165),"",INDEX('Liste plats'!$A$5:$EX$156,MATCH('Journal cuisine'!$B165,'Liste plats'!$A$5:$A$156,0),MATCH(W$6,'Liste plats'!$A$5:$EX$5,0))*$D165)</f>
        <v/>
      </c>
      <c r="X165" s="36" t="str">
        <f>IF(ISERROR(INDEX('Liste plats'!$A$5:$EX$156,MATCH('Journal cuisine'!$B165,'Liste plats'!$A$5:$A$156,0),MATCH(X$6,'Liste plats'!$A$5:$EX$5,0))*$D165),"",INDEX('Liste plats'!$A$5:$EX$156,MATCH('Journal cuisine'!$B165,'Liste plats'!$A$5:$A$156,0),MATCH(X$6,'Liste plats'!$A$5:$EX$5,0))*$D165)</f>
        <v/>
      </c>
      <c r="Y165" s="36" t="str">
        <f>IF(ISERROR(INDEX('Liste plats'!$A$5:$EX$156,MATCH('Journal cuisine'!$B165,'Liste plats'!$A$5:$A$156,0),MATCH(Y$6,'Liste plats'!$A$5:$EX$5,0))*$D165),"",INDEX('Liste plats'!$A$5:$EX$156,MATCH('Journal cuisine'!$B165,'Liste plats'!$A$5:$A$156,0),MATCH(Y$6,'Liste plats'!$A$5:$EX$5,0))*$D165)</f>
        <v/>
      </c>
      <c r="Z165" s="36" t="str">
        <f>IF(ISERROR(INDEX('Liste plats'!$A$5:$EX$156,MATCH('Journal cuisine'!$B165,'Liste plats'!$A$5:$A$156,0),MATCH(Z$6,'Liste plats'!$A$5:$EX$5,0))*$D165),"",INDEX('Liste plats'!$A$5:$EX$156,MATCH('Journal cuisine'!$B165,'Liste plats'!$A$5:$A$156,0),MATCH(Z$6,'Liste plats'!$A$5:$EX$5,0))*$D165)</f>
        <v/>
      </c>
      <c r="AA165" s="36" t="str">
        <f>IF(ISERROR(INDEX('Liste plats'!$A$5:$EX$156,MATCH('Journal cuisine'!$B165,'Liste plats'!$A$5:$A$156,0),MATCH(AA$6,'Liste plats'!$A$5:$EX$5,0))*$D165),"",INDEX('Liste plats'!$A$5:$EX$156,MATCH('Journal cuisine'!$B165,'Liste plats'!$A$5:$A$156,0),MATCH(AA$6,'Liste plats'!$A$5:$EX$5,0))*$D165)</f>
        <v/>
      </c>
      <c r="AB165" s="36" t="str">
        <f>IF(ISERROR(INDEX('Liste plats'!$A$5:$EX$156,MATCH('Journal cuisine'!$B165,'Liste plats'!$A$5:$A$156,0),MATCH(AB$6,'Liste plats'!$A$5:$EX$5,0))*$D165),"",INDEX('Liste plats'!$A$5:$EX$156,MATCH('Journal cuisine'!$B165,'Liste plats'!$A$5:$A$156,0),MATCH(AB$6,'Liste plats'!$A$5:$EX$5,0))*$D165)</f>
        <v/>
      </c>
      <c r="AC165" s="36" t="str">
        <f>IF(ISERROR(INDEX('Liste plats'!$A$5:$EX$156,MATCH('Journal cuisine'!$B165,'Liste plats'!$A$5:$A$156,0),MATCH(AC$6,'Liste plats'!$A$5:$EX$5,0))*$D165),"",INDEX('Liste plats'!$A$5:$EX$156,MATCH('Journal cuisine'!$B165,'Liste plats'!$A$5:$A$156,0),MATCH(AC$6,'Liste plats'!$A$5:$EX$5,0))*$D165)</f>
        <v/>
      </c>
      <c r="AD165" s="36" t="str">
        <f>IF(ISERROR(INDEX('Liste plats'!$A$5:$EX$156,MATCH('Journal cuisine'!$B165,'Liste plats'!$A$5:$A$156,0),MATCH(AD$6,'Liste plats'!$A$5:$EX$5,0))*$D165),"",INDEX('Liste plats'!$A$5:$EX$156,MATCH('Journal cuisine'!$B165,'Liste plats'!$A$5:$A$156,0),MATCH(AD$6,'Liste plats'!$A$5:$EX$5,0))*$D165)</f>
        <v/>
      </c>
      <c r="AE165" s="36" t="str">
        <f>IF(ISERROR(INDEX('Liste plats'!$A$5:$EX$156,MATCH('Journal cuisine'!$B165,'Liste plats'!$A$5:$A$156,0),MATCH(AE$6,'Liste plats'!$A$5:$EX$5,0))*$D165),"",INDEX('Liste plats'!$A$5:$EX$156,MATCH('Journal cuisine'!$B165,'Liste plats'!$A$5:$A$156,0),MATCH(AE$6,'Liste plats'!$A$5:$EX$5,0))*$D165)</f>
        <v/>
      </c>
      <c r="AF165" s="36" t="str">
        <f>IF(ISERROR(INDEX('Liste plats'!$A$5:$EX$156,MATCH('Journal cuisine'!$B165,'Liste plats'!$A$5:$A$156,0),MATCH(AF$6,'Liste plats'!$A$5:$EX$5,0))*$D165),"",INDEX('Liste plats'!$A$5:$EX$156,MATCH('Journal cuisine'!$B165,'Liste plats'!$A$5:$A$156,0),MATCH(AF$6,'Liste plats'!$A$5:$EX$5,0))*$D165)</f>
        <v/>
      </c>
      <c r="AG165" s="36" t="str">
        <f>IF(ISERROR(INDEX('Liste plats'!$A$5:$EX$156,MATCH('Journal cuisine'!$B165,'Liste plats'!$A$5:$A$156,0),MATCH(AG$6,'Liste plats'!$A$5:$EX$5,0))*$D165),"",INDEX('Liste plats'!$A$5:$EX$156,MATCH('Journal cuisine'!$B165,'Liste plats'!$A$5:$A$156,0),MATCH(AG$6,'Liste plats'!$A$5:$EX$5,0))*$D165)</f>
        <v/>
      </c>
      <c r="AH165" s="36" t="str">
        <f>IF(ISERROR(INDEX('Liste plats'!$A$5:$EX$156,MATCH('Journal cuisine'!$B165,'Liste plats'!$A$5:$A$156,0),MATCH(AH$6,'Liste plats'!$A$5:$EX$5,0))*$D165),"",INDEX('Liste plats'!$A$5:$EX$156,MATCH('Journal cuisine'!$B165,'Liste plats'!$A$5:$A$156,0),MATCH(AH$6,'Liste plats'!$A$5:$EX$5,0))*$D165)</f>
        <v/>
      </c>
      <c r="AI165" s="36" t="str">
        <f>IF(ISERROR(INDEX('Liste plats'!$A$5:$EX$156,MATCH('Journal cuisine'!$B165,'Liste plats'!$A$5:$A$156,0),MATCH(AI$6,'Liste plats'!$A$5:$EX$5,0))*$D165),"",INDEX('Liste plats'!$A$5:$EX$156,MATCH('Journal cuisine'!$B165,'Liste plats'!$A$5:$A$156,0),MATCH(AI$6,'Liste plats'!$A$5:$EX$5,0))*$D165)</f>
        <v/>
      </c>
      <c r="AJ165" s="36" t="str">
        <f>IF(ISERROR(INDEX('Liste plats'!$A$5:$EX$156,MATCH('Journal cuisine'!$B165,'Liste plats'!$A$5:$A$156,0),MATCH(AJ$6,'Liste plats'!$A$5:$EX$5,0))*$D165),"",INDEX('Liste plats'!$A$5:$EX$156,MATCH('Journal cuisine'!$B165,'Liste plats'!$A$5:$A$156,0),MATCH(AJ$6,'Liste plats'!$A$5:$EX$5,0))*$D165)</f>
        <v/>
      </c>
      <c r="AK165" s="36" t="str">
        <f>IF(ISERROR(INDEX('Liste plats'!$A$5:$EX$156,MATCH('Journal cuisine'!$B165,'Liste plats'!$A$5:$A$156,0),MATCH(AK$6,'Liste plats'!$A$5:$EX$5,0))*$D165),"",INDEX('Liste plats'!$A$5:$EX$156,MATCH('Journal cuisine'!$B165,'Liste plats'!$A$5:$A$156,0),MATCH(AK$6,'Liste plats'!$A$5:$EX$5,0))*$D165)</f>
        <v/>
      </c>
      <c r="AL165" s="36" t="str">
        <f>IF(ISERROR(INDEX('Liste plats'!$A$5:$EX$156,MATCH('Journal cuisine'!$B165,'Liste plats'!$A$5:$A$156,0),MATCH(AL$6,'Liste plats'!$A$5:$EX$5,0))*$D165),"",INDEX('Liste plats'!$A$5:$EX$156,MATCH('Journal cuisine'!$B165,'Liste plats'!$A$5:$A$156,0),MATCH(AL$6,'Liste plats'!$A$5:$EX$5,0))*$D165)</f>
        <v/>
      </c>
      <c r="AM165" s="36" t="str">
        <f>IF(ISERROR(INDEX('Liste plats'!$A$5:$EX$156,MATCH('Journal cuisine'!$B165,'Liste plats'!$A$5:$A$156,0),MATCH(AM$6,'Liste plats'!$A$5:$EX$5,0))*$D165),"",INDEX('Liste plats'!$A$5:$EX$156,MATCH('Journal cuisine'!$B165,'Liste plats'!$A$5:$A$156,0),MATCH(AM$6,'Liste plats'!$A$5:$EX$5,0))*$D165)</f>
        <v/>
      </c>
      <c r="AN165" s="36" t="str">
        <f>IF(ISERROR(INDEX('Liste plats'!$A$5:$EX$156,MATCH('Journal cuisine'!$B165,'Liste plats'!$A$5:$A$156,0),MATCH(AN$6,'Liste plats'!$A$5:$EX$5,0))*$D165),"",INDEX('Liste plats'!$A$5:$EX$156,MATCH('Journal cuisine'!$B165,'Liste plats'!$A$5:$A$156,0),MATCH(AN$6,'Liste plats'!$A$5:$EX$5,0))*$D165)</f>
        <v/>
      </c>
      <c r="AO165" s="36" t="str">
        <f>IF(ISERROR(INDEX('Liste plats'!$A$5:$EX$156,MATCH('Journal cuisine'!$B165,'Liste plats'!$A$5:$A$156,0),MATCH(AO$6,'Liste plats'!$A$5:$EX$5,0))*$D165),"",INDEX('Liste plats'!$A$5:$EX$156,MATCH('Journal cuisine'!$B165,'Liste plats'!$A$5:$A$156,0),MATCH(AO$6,'Liste plats'!$A$5:$EX$5,0))*$D165)</f>
        <v/>
      </c>
      <c r="AP165" s="36" t="str">
        <f>IF(ISERROR(INDEX('Liste plats'!$A$5:$EX$156,MATCH('Journal cuisine'!$B165,'Liste plats'!$A$5:$A$156,0),MATCH(AP$6,'Liste plats'!$A$5:$EX$5,0))*$D165),"",INDEX('Liste plats'!$A$5:$EX$156,MATCH('Journal cuisine'!$B165,'Liste plats'!$A$5:$A$156,0),MATCH(AP$6,'Liste plats'!$A$5:$EX$5,0))*$D165)</f>
        <v/>
      </c>
      <c r="AQ165" s="36" t="str">
        <f>IF(ISERROR(INDEX('Liste plats'!$A$5:$EX$156,MATCH('Journal cuisine'!$B165,'Liste plats'!$A$5:$A$156,0),MATCH(AQ$6,'Liste plats'!$A$5:$EX$5,0))*$D165),"",INDEX('Liste plats'!$A$5:$EX$156,MATCH('Journal cuisine'!$B165,'Liste plats'!$A$5:$A$156,0),MATCH(AQ$6,'Liste plats'!$A$5:$EX$5,0))*$D165)</f>
        <v/>
      </c>
      <c r="AR165" s="36" t="str">
        <f>IF(ISERROR(INDEX('Liste plats'!$A$5:$EX$156,MATCH('Journal cuisine'!$B165,'Liste plats'!$A$5:$A$156,0),MATCH(AR$6,'Liste plats'!$A$5:$EX$5,0))*$D165),"",INDEX('Liste plats'!$A$5:$EX$156,MATCH('Journal cuisine'!$B165,'Liste plats'!$A$5:$A$156,0),MATCH(AR$6,'Liste plats'!$A$5:$EX$5,0))*$D165)</f>
        <v/>
      </c>
      <c r="AS165" s="36" t="str">
        <f>IF(ISERROR(INDEX('Liste plats'!$A$5:$EX$156,MATCH('Journal cuisine'!$B165,'Liste plats'!$A$5:$A$156,0),MATCH(AS$6,'Liste plats'!$A$5:$EX$5,0))*$D165),"",INDEX('Liste plats'!$A$5:$EX$156,MATCH('Journal cuisine'!$B165,'Liste plats'!$A$5:$A$156,0),MATCH(AS$6,'Liste plats'!$A$5:$EX$5,0))*$D165)</f>
        <v/>
      </c>
      <c r="AT165" s="36" t="str">
        <f>IF(ISERROR(INDEX('Liste plats'!$A$5:$EX$156,MATCH('Journal cuisine'!$B165,'Liste plats'!$A$5:$A$156,0),MATCH(AT$6,'Liste plats'!$A$5:$EX$5,0))*$D165),"",INDEX('Liste plats'!$A$5:$EX$156,MATCH('Journal cuisine'!$B165,'Liste plats'!$A$5:$A$156,0),MATCH(AT$6,'Liste plats'!$A$5:$EX$5,0))*$D165)</f>
        <v/>
      </c>
      <c r="AU165" s="36" t="str">
        <f>IF(ISERROR(INDEX('Liste plats'!$A$5:$EX$156,MATCH('Journal cuisine'!$B165,'Liste plats'!$A$5:$A$156,0),MATCH(AU$6,'Liste plats'!$A$5:$EX$5,0))*$D165),"",INDEX('Liste plats'!$A$5:$EX$156,MATCH('Journal cuisine'!$B165,'Liste plats'!$A$5:$A$156,0),MATCH(AU$6,'Liste plats'!$A$5:$EX$5,0))*$D165)</f>
        <v/>
      </c>
      <c r="AV165" s="36" t="str">
        <f>IF(ISERROR(INDEX('Liste plats'!$A$5:$EX$156,MATCH('Journal cuisine'!$B165,'Liste plats'!$A$5:$A$156,0),MATCH(AV$6,'Liste plats'!$A$5:$EX$5,0))*$D165),"",INDEX('Liste plats'!$A$5:$EX$156,MATCH('Journal cuisine'!$B165,'Liste plats'!$A$5:$A$156,0),MATCH(AV$6,'Liste plats'!$A$5:$EX$5,0))*$D165)</f>
        <v/>
      </c>
      <c r="AW165" s="36" t="str">
        <f>IF(ISERROR(INDEX('Liste plats'!$A$5:$EX$156,MATCH('Journal cuisine'!$B165,'Liste plats'!$A$5:$A$156,0),MATCH(AW$6,'Liste plats'!$A$5:$EX$5,0))*$D165),"",INDEX('Liste plats'!$A$5:$EX$156,MATCH('Journal cuisine'!$B165,'Liste plats'!$A$5:$A$156,0),MATCH(AW$6,'Liste plats'!$A$5:$EX$5,0))*$D165)</f>
        <v/>
      </c>
      <c r="AX165" s="36" t="str">
        <f>IF(ISERROR(INDEX('Liste plats'!$A$5:$EX$156,MATCH('Journal cuisine'!$B165,'Liste plats'!$A$5:$A$156,0),MATCH(AX$6,'Liste plats'!$A$5:$EX$5,0))*$D165),"",INDEX('Liste plats'!$A$5:$EX$156,MATCH('Journal cuisine'!$B165,'Liste plats'!$A$5:$A$156,0),MATCH(AX$6,'Liste plats'!$A$5:$EX$5,0))*$D165)</f>
        <v/>
      </c>
      <c r="AY165" s="36" t="str">
        <f>IF(ISERROR(INDEX('Liste plats'!$A$5:$EX$156,MATCH('Journal cuisine'!$B165,'Liste plats'!$A$5:$A$156,0),MATCH(AY$6,'Liste plats'!$A$5:$EX$5,0))*$D165),"",INDEX('Liste plats'!$A$5:$EX$156,MATCH('Journal cuisine'!$B165,'Liste plats'!$A$5:$A$156,0),MATCH(AY$6,'Liste plats'!$A$5:$EX$5,0))*$D165)</f>
        <v/>
      </c>
      <c r="AZ165" s="36" t="str">
        <f>IF(ISERROR(INDEX('Liste plats'!$A$5:$EX$156,MATCH('Journal cuisine'!$B165,'Liste plats'!$A$5:$A$156,0),MATCH(AZ$6,'Liste plats'!$A$5:$EX$5,0))*$D165),"",INDEX('Liste plats'!$A$5:$EX$156,MATCH('Journal cuisine'!$B165,'Liste plats'!$A$5:$A$156,0),MATCH(AZ$6,'Liste plats'!$A$5:$EX$5,0))*$D165)</f>
        <v/>
      </c>
      <c r="BA165" s="36" t="str">
        <f>IF(ISERROR(INDEX('Liste plats'!$A$5:$EX$156,MATCH('Journal cuisine'!$B165,'Liste plats'!$A$5:$A$156,0),MATCH(BA$6,'Liste plats'!$A$5:$EX$5,0))*$D165),"",INDEX('Liste plats'!$A$5:$EX$156,MATCH('Journal cuisine'!$B165,'Liste plats'!$A$5:$A$156,0),MATCH(BA$6,'Liste plats'!$A$5:$EX$5,0))*$D165)</f>
        <v/>
      </c>
      <c r="BB165" s="36" t="str">
        <f>IF(ISERROR(INDEX('Liste plats'!$A$5:$EX$156,MATCH('Journal cuisine'!$B165,'Liste plats'!$A$5:$A$156,0),MATCH(BB$6,'Liste plats'!$A$5:$EX$5,0))*$D165),"",INDEX('Liste plats'!$A$5:$EX$156,MATCH('Journal cuisine'!$B165,'Liste plats'!$A$5:$A$156,0),MATCH(BB$6,'Liste plats'!$A$5:$EX$5,0))*$D165)</f>
        <v/>
      </c>
      <c r="BC165" s="36" t="str">
        <f>IF(ISERROR(INDEX('Liste plats'!$A$5:$EX$156,MATCH('Journal cuisine'!$B165,'Liste plats'!$A$5:$A$156,0),MATCH(BC$6,'Liste plats'!$A$5:$EX$5,0))*$D165),"",INDEX('Liste plats'!$A$5:$EX$156,MATCH('Journal cuisine'!$B165,'Liste plats'!$A$5:$A$156,0),MATCH(BC$6,'Liste plats'!$A$5:$EX$5,0))*$D165)</f>
        <v/>
      </c>
      <c r="BD165" s="36" t="str">
        <f>IF(ISERROR(INDEX('Liste plats'!$A$5:$EX$156,MATCH('Journal cuisine'!$B165,'Liste plats'!$A$5:$A$156,0),MATCH(BD$6,'Liste plats'!$A$5:$EX$5,0))*$D165),"",INDEX('Liste plats'!$A$5:$EX$156,MATCH('Journal cuisine'!$B165,'Liste plats'!$A$5:$A$156,0),MATCH(BD$6,'Liste plats'!$A$5:$EX$5,0))*$D165)</f>
        <v/>
      </c>
      <c r="BE165" s="36" t="str">
        <f>IF(ISERROR(INDEX('Liste plats'!$A$5:$EX$156,MATCH('Journal cuisine'!$B165,'Liste plats'!$A$5:$A$156,0),MATCH(BE$6,'Liste plats'!$A$5:$EX$5,0))*$D165),"",INDEX('Liste plats'!$A$5:$EX$156,MATCH('Journal cuisine'!$B165,'Liste plats'!$A$5:$A$156,0),MATCH(BE$6,'Liste plats'!$A$5:$EX$5,0))*$D165)</f>
        <v/>
      </c>
      <c r="BF165" s="36" t="str">
        <f>IF(ISERROR(INDEX('Liste plats'!$A$5:$EX$156,MATCH('Journal cuisine'!$B165,'Liste plats'!$A$5:$A$156,0),MATCH(BF$6,'Liste plats'!$A$5:$EX$5,0))*$D165),"",INDEX('Liste plats'!$A$5:$EX$156,MATCH('Journal cuisine'!$B165,'Liste plats'!$A$5:$A$156,0),MATCH(BF$6,'Liste plats'!$A$5:$EX$5,0))*$D165)</f>
        <v/>
      </c>
      <c r="BG165" s="36" t="str">
        <f>IF(ISERROR(INDEX('Liste plats'!$A$5:$EX$156,MATCH('Journal cuisine'!$B165,'Liste plats'!$A$5:$A$156,0),MATCH(BG$6,'Liste plats'!$A$5:$EX$5,0))*$D165),"",INDEX('Liste plats'!$A$5:$EX$156,MATCH('Journal cuisine'!$B165,'Liste plats'!$A$5:$A$156,0),MATCH(BG$6,'Liste plats'!$A$5:$EX$5,0))*$D165)</f>
        <v/>
      </c>
      <c r="BH165" s="36" t="str">
        <f>IF(ISERROR(INDEX('Liste plats'!$A$5:$EX$156,MATCH('Journal cuisine'!$B165,'Liste plats'!$A$5:$A$156,0),MATCH(BH$6,'Liste plats'!$A$5:$EX$5,0))*$D165),"",INDEX('Liste plats'!$A$5:$EX$156,MATCH('Journal cuisine'!$B165,'Liste plats'!$A$5:$A$156,0),MATCH(BH$6,'Liste plats'!$A$5:$EX$5,0))*$D165)</f>
        <v/>
      </c>
      <c r="BI165" s="36" t="str">
        <f>IF(ISERROR(INDEX('Liste plats'!$A$5:$EX$156,MATCH('Journal cuisine'!$B165,'Liste plats'!$A$5:$A$156,0),MATCH(BI$6,'Liste plats'!$A$5:$EX$5,0))*$D165),"",INDEX('Liste plats'!$A$5:$EX$156,MATCH('Journal cuisine'!$B165,'Liste plats'!$A$5:$A$156,0),MATCH(BI$6,'Liste plats'!$A$5:$EX$5,0))*$D165)</f>
        <v/>
      </c>
      <c r="BJ165" s="36" t="str">
        <f>IF(ISERROR(INDEX('Liste plats'!$A$5:$EX$156,MATCH('Journal cuisine'!$B165,'Liste plats'!$A$5:$A$156,0),MATCH(BJ$6,'Liste plats'!$A$5:$EX$5,0))*$D165),"",INDEX('Liste plats'!$A$5:$EX$156,MATCH('Journal cuisine'!$B165,'Liste plats'!$A$5:$A$156,0),MATCH(BJ$6,'Liste plats'!$A$5:$EX$5,0))*$D165)</f>
        <v/>
      </c>
      <c r="BK165" s="36" t="str">
        <f>IF(ISERROR(INDEX('Liste plats'!$A$5:$EX$156,MATCH('Journal cuisine'!$B165,'Liste plats'!$A$5:$A$156,0),MATCH(BK$6,'Liste plats'!$A$5:$EX$5,0))*$D165),"",INDEX('Liste plats'!$A$5:$EX$156,MATCH('Journal cuisine'!$B165,'Liste plats'!$A$5:$A$156,0),MATCH(BK$6,'Liste plats'!$A$5:$EX$5,0))*$D165)</f>
        <v/>
      </c>
      <c r="BL165" s="36" t="str">
        <f>IF(ISERROR(INDEX('Liste plats'!$A$5:$EX$156,MATCH('Journal cuisine'!$B165,'Liste plats'!$A$5:$A$156,0),MATCH(BL$6,'Liste plats'!$A$5:$EX$5,0))*$D165),"",INDEX('Liste plats'!$A$5:$EX$156,MATCH('Journal cuisine'!$B165,'Liste plats'!$A$5:$A$156,0),MATCH(BL$6,'Liste plats'!$A$5:$EX$5,0))*$D165)</f>
        <v/>
      </c>
      <c r="BM165" s="36" t="str">
        <f>IF(ISERROR(INDEX('Liste plats'!$A$5:$EX$156,MATCH('Journal cuisine'!$B165,'Liste plats'!$A$5:$A$156,0),MATCH(BM$6,'Liste plats'!$A$5:$EX$5,0))*$D165),"",INDEX('Liste plats'!$A$5:$EX$156,MATCH('Journal cuisine'!$B165,'Liste plats'!$A$5:$A$156,0),MATCH(BM$6,'Liste plats'!$A$5:$EX$5,0))*$D165)</f>
        <v/>
      </c>
      <c r="BN165" s="36" t="str">
        <f>IF(ISERROR(INDEX('Liste plats'!$A$5:$EX$156,MATCH('Journal cuisine'!$B165,'Liste plats'!$A$5:$A$156,0),MATCH(BN$6,'Liste plats'!$A$5:$EX$5,0))*$D165),"",INDEX('Liste plats'!$A$5:$EX$156,MATCH('Journal cuisine'!$B165,'Liste plats'!$A$5:$A$156,0),MATCH(BN$6,'Liste plats'!$A$5:$EX$5,0))*$D165)</f>
        <v/>
      </c>
      <c r="BO165" s="36" t="str">
        <f>IF(ISERROR(INDEX('Liste plats'!$A$5:$EX$156,MATCH('Journal cuisine'!$B165,'Liste plats'!$A$5:$A$156,0),MATCH(BO$6,'Liste plats'!$A$5:$EX$5,0))*$D165),"",INDEX('Liste plats'!$A$5:$EX$156,MATCH('Journal cuisine'!$B165,'Liste plats'!$A$5:$A$156,0),MATCH(BO$6,'Liste plats'!$A$5:$EX$5,0))*$D165)</f>
        <v/>
      </c>
      <c r="BP165" s="36" t="str">
        <f>IF(ISERROR(INDEX('Liste plats'!$A$5:$EX$156,MATCH('Journal cuisine'!$B165,'Liste plats'!$A$5:$A$156,0),MATCH(BP$6,'Liste plats'!$A$5:$EX$5,0))*$D165),"",INDEX('Liste plats'!$A$5:$EX$156,MATCH('Journal cuisine'!$B165,'Liste plats'!$A$5:$A$156,0),MATCH(BP$6,'Liste plats'!$A$5:$EX$5,0))*$D165)</f>
        <v/>
      </c>
      <c r="BQ165" s="36" t="str">
        <f>IF(ISERROR(INDEX('Liste plats'!$A$5:$EX$156,MATCH('Journal cuisine'!$B165,'Liste plats'!$A$5:$A$156,0),MATCH(BQ$6,'Liste plats'!$A$5:$EX$5,0))*$D165),"",INDEX('Liste plats'!$A$5:$EX$156,MATCH('Journal cuisine'!$B165,'Liste plats'!$A$5:$A$156,0),MATCH(BQ$6,'Liste plats'!$A$5:$EX$5,0))*$D165)</f>
        <v/>
      </c>
      <c r="BR165" s="36" t="str">
        <f>IF(ISERROR(INDEX('Liste plats'!$A$5:$EX$156,MATCH('Journal cuisine'!$B165,'Liste plats'!$A$5:$A$156,0),MATCH(BR$6,'Liste plats'!$A$5:$EX$5,0))*$D165),"",INDEX('Liste plats'!$A$5:$EX$156,MATCH('Journal cuisine'!$B165,'Liste plats'!$A$5:$A$156,0),MATCH(BR$6,'Liste plats'!$A$5:$EX$5,0))*$D165)</f>
        <v/>
      </c>
      <c r="BS165" s="36" t="str">
        <f>IF(ISERROR(INDEX('Liste plats'!$A$5:$EX$156,MATCH('Journal cuisine'!$B165,'Liste plats'!$A$5:$A$156,0),MATCH(BS$6,'Liste plats'!$A$5:$EX$5,0))*$D165),"",INDEX('Liste plats'!$A$5:$EX$156,MATCH('Journal cuisine'!$B165,'Liste plats'!$A$5:$A$156,0),MATCH(BS$6,'Liste plats'!$A$5:$EX$5,0))*$D165)</f>
        <v/>
      </c>
      <c r="BT165" s="36" t="str">
        <f>IF(ISERROR(INDEX('Liste plats'!$A$5:$EX$156,MATCH('Journal cuisine'!$B165,'Liste plats'!$A$5:$A$156,0),MATCH(BT$6,'Liste plats'!$A$5:$EX$5,0))*$D165),"",INDEX('Liste plats'!$A$5:$EX$156,MATCH('Journal cuisine'!$B165,'Liste plats'!$A$5:$A$156,0),MATCH(BT$6,'Liste plats'!$A$5:$EX$5,0))*$D165)</f>
        <v/>
      </c>
      <c r="BU165" s="36" t="str">
        <f>IF(ISERROR(INDEX('Liste plats'!$A$5:$EX$156,MATCH('Journal cuisine'!$B165,'Liste plats'!$A$5:$A$156,0),MATCH(BU$6,'Liste plats'!$A$5:$EX$5,0))*$D165),"",INDEX('Liste plats'!$A$5:$EX$156,MATCH('Journal cuisine'!$B165,'Liste plats'!$A$5:$A$156,0),MATCH(BU$6,'Liste plats'!$A$5:$EX$5,0))*$D165)</f>
        <v/>
      </c>
      <c r="BV165" s="36" t="str">
        <f>IF(ISERROR(INDEX('Liste plats'!$A$5:$EX$156,MATCH('Journal cuisine'!$B165,'Liste plats'!$A$5:$A$156,0),MATCH(BV$6,'Liste plats'!$A$5:$EX$5,0))*$D165),"",INDEX('Liste plats'!$A$5:$EX$156,MATCH('Journal cuisine'!$B165,'Liste plats'!$A$5:$A$156,0),MATCH(BV$6,'Liste plats'!$A$5:$EX$5,0))*$D165)</f>
        <v/>
      </c>
      <c r="BW165" s="36" t="str">
        <f>IF(ISERROR(INDEX('Liste plats'!$A$5:$EX$156,MATCH('Journal cuisine'!$B165,'Liste plats'!$A$5:$A$156,0),MATCH(BW$6,'Liste plats'!$A$5:$EX$5,0))*$D165),"",INDEX('Liste plats'!$A$5:$EX$156,MATCH('Journal cuisine'!$B165,'Liste plats'!$A$5:$A$156,0),MATCH(BW$6,'Liste plats'!$A$5:$EX$5,0))*$D165)</f>
        <v/>
      </c>
      <c r="BX165" s="36" t="str">
        <f>IF(ISERROR(INDEX('Liste plats'!$A$5:$EX$156,MATCH('Journal cuisine'!$B165,'Liste plats'!$A$5:$A$156,0),MATCH(BX$6,'Liste plats'!$A$5:$EX$5,0))*$D165),"",INDEX('Liste plats'!$A$5:$EX$156,MATCH('Journal cuisine'!$B165,'Liste plats'!$A$5:$A$156,0),MATCH(BX$6,'Liste plats'!$A$5:$EX$5,0))*$D165)</f>
        <v/>
      </c>
      <c r="BY165" s="36" t="str">
        <f>IF(ISERROR(INDEX('Liste plats'!$A$5:$EX$156,MATCH('Journal cuisine'!$B165,'Liste plats'!$A$5:$A$156,0),MATCH(BY$6,'Liste plats'!$A$5:$EX$5,0))*$D165),"",INDEX('Liste plats'!$A$5:$EX$156,MATCH('Journal cuisine'!$B165,'Liste plats'!$A$5:$A$156,0),MATCH(BY$6,'Liste plats'!$A$5:$EX$5,0))*$D165)</f>
        <v/>
      </c>
      <c r="BZ165" s="36" t="str">
        <f>IF(ISERROR(INDEX('Liste plats'!$A$5:$EX$156,MATCH('Journal cuisine'!$B165,'Liste plats'!$A$5:$A$156,0),MATCH(BZ$6,'Liste plats'!$A$5:$EX$5,0))*$D165),"",INDEX('Liste plats'!$A$5:$EX$156,MATCH('Journal cuisine'!$B165,'Liste plats'!$A$5:$A$156,0),MATCH(BZ$6,'Liste plats'!$A$5:$EX$5,0))*$D165)</f>
        <v/>
      </c>
      <c r="CA165" s="36" t="str">
        <f>IF(ISERROR(INDEX('Liste plats'!$A$5:$EX$156,MATCH('Journal cuisine'!$B165,'Liste plats'!$A$5:$A$156,0),MATCH(CA$6,'Liste plats'!$A$5:$EX$5,0))*$D165),"",INDEX('Liste plats'!$A$5:$EX$156,MATCH('Journal cuisine'!$B165,'Liste plats'!$A$5:$A$156,0),MATCH(CA$6,'Liste plats'!$A$5:$EX$5,0))*$D165)</f>
        <v/>
      </c>
      <c r="CB165" s="36" t="str">
        <f>IF(ISERROR(INDEX('Liste plats'!$A$5:$EX$156,MATCH('Journal cuisine'!$B165,'Liste plats'!$A$5:$A$156,0),MATCH(CB$6,'Liste plats'!$A$5:$EX$5,0))*$D165),"",INDEX('Liste plats'!$A$5:$EX$156,MATCH('Journal cuisine'!$B165,'Liste plats'!$A$5:$A$156,0),MATCH(CB$6,'Liste plats'!$A$5:$EX$5,0))*$D165)</f>
        <v/>
      </c>
      <c r="CC165" s="36" t="str">
        <f>IF(ISERROR(INDEX('Liste plats'!$A$5:$EX$156,MATCH('Journal cuisine'!$B165,'Liste plats'!$A$5:$A$156,0),MATCH(CC$6,'Liste plats'!$A$5:$EX$5,0))*$D165),"",INDEX('Liste plats'!$A$5:$EX$156,MATCH('Journal cuisine'!$B165,'Liste plats'!$A$5:$A$156,0),MATCH(CC$6,'Liste plats'!$A$5:$EX$5,0))*$D165)</f>
        <v/>
      </c>
      <c r="CD165" s="36" t="str">
        <f>IF(ISERROR(INDEX('Liste plats'!$A$5:$EX$156,MATCH('Journal cuisine'!$B165,'Liste plats'!$A$5:$A$156,0),MATCH(CD$6,'Liste plats'!$A$5:$EX$5,0))*$D165),"",INDEX('Liste plats'!$A$5:$EX$156,MATCH('Journal cuisine'!$B165,'Liste plats'!$A$5:$A$156,0),MATCH(CD$6,'Liste plats'!$A$5:$EX$5,0))*$D165)</f>
        <v/>
      </c>
      <c r="CE165" s="36" t="str">
        <f>IF(ISERROR(INDEX('Liste plats'!$A$5:$EX$156,MATCH('Journal cuisine'!$B165,'Liste plats'!$A$5:$A$156,0),MATCH(CE$6,'Liste plats'!$A$5:$EX$5,0))*$D165),"",INDEX('Liste plats'!$A$5:$EX$156,MATCH('Journal cuisine'!$B165,'Liste plats'!$A$5:$A$156,0),MATCH(CE$6,'Liste plats'!$A$5:$EX$5,0))*$D165)</f>
        <v/>
      </c>
      <c r="CF165" s="36" t="str">
        <f>IF(ISERROR(INDEX('Liste plats'!$A$5:$EX$156,MATCH('Journal cuisine'!$B165,'Liste plats'!$A$5:$A$156,0),MATCH(CF$6,'Liste plats'!$A$5:$EX$5,0))*$D165),"",INDEX('Liste plats'!$A$5:$EX$156,MATCH('Journal cuisine'!$B165,'Liste plats'!$A$5:$A$156,0),MATCH(CF$6,'Liste plats'!$A$5:$EX$5,0))*$D165)</f>
        <v/>
      </c>
      <c r="CG165" s="36" t="str">
        <f>IF(ISERROR(INDEX('Liste plats'!$A$5:$EX$156,MATCH('Journal cuisine'!$B165,'Liste plats'!$A$5:$A$156,0),MATCH(CG$6,'Liste plats'!$A$5:$EX$5,0))*$D165),"",INDEX('Liste plats'!$A$5:$EX$156,MATCH('Journal cuisine'!$B165,'Liste plats'!$A$5:$A$156,0),MATCH(CG$6,'Liste plats'!$A$5:$EX$5,0))*$D165)</f>
        <v/>
      </c>
      <c r="CH165" s="36" t="str">
        <f>IF(ISERROR(INDEX('Liste plats'!$A$5:$EX$156,MATCH('Journal cuisine'!$B165,'Liste plats'!$A$5:$A$156,0),MATCH(CH$6,'Liste plats'!$A$5:$EX$5,0))*$D165),"",INDEX('Liste plats'!$A$5:$EX$156,MATCH('Journal cuisine'!$B165,'Liste plats'!$A$5:$A$156,0),MATCH(CH$6,'Liste plats'!$A$5:$EX$5,0))*$D165)</f>
        <v/>
      </c>
      <c r="CI165" s="36" t="str">
        <f>IF(ISERROR(INDEX('Liste plats'!$A$5:$EX$156,MATCH('Journal cuisine'!$B165,'Liste plats'!$A$5:$A$156,0),MATCH(CI$6,'Liste plats'!$A$5:$EX$5,0))*$D165),"",INDEX('Liste plats'!$A$5:$EX$156,MATCH('Journal cuisine'!$B165,'Liste plats'!$A$5:$A$156,0),MATCH(CI$6,'Liste plats'!$A$5:$EX$5,0))*$D165)</f>
        <v/>
      </c>
      <c r="CJ165" s="36" t="str">
        <f>IF(ISERROR(INDEX('Liste plats'!$A$5:$EX$156,MATCH('Journal cuisine'!$B165,'Liste plats'!$A$5:$A$156,0),MATCH(CJ$6,'Liste plats'!$A$5:$EX$5,0))*$D165),"",INDEX('Liste plats'!$A$5:$EX$156,MATCH('Journal cuisine'!$B165,'Liste plats'!$A$5:$A$156,0),MATCH(CJ$6,'Liste plats'!$A$5:$EX$5,0))*$D165)</f>
        <v/>
      </c>
      <c r="CK165" s="36" t="str">
        <f>IF(ISERROR(INDEX('Liste plats'!$A$5:$EX$156,MATCH('Journal cuisine'!$B165,'Liste plats'!$A$5:$A$156,0),MATCH(CK$6,'Liste plats'!$A$5:$EX$5,0))*$D165),"",INDEX('Liste plats'!$A$5:$EX$156,MATCH('Journal cuisine'!$B165,'Liste plats'!$A$5:$A$156,0),MATCH(CK$6,'Liste plats'!$A$5:$EX$5,0))*$D165)</f>
        <v/>
      </c>
      <c r="CL165" s="36" t="str">
        <f>IF(ISERROR(INDEX('Liste plats'!$A$5:$EX$156,MATCH('Journal cuisine'!$B165,'Liste plats'!$A$5:$A$156,0),MATCH(CL$6,'Liste plats'!$A$5:$EX$5,0))*$D165),"",INDEX('Liste plats'!$A$5:$EX$156,MATCH('Journal cuisine'!$B165,'Liste plats'!$A$5:$A$156,0),MATCH(CL$6,'Liste plats'!$A$5:$EX$5,0))*$D165)</f>
        <v/>
      </c>
      <c r="CM165" s="36" t="str">
        <f>IF(ISERROR(INDEX('Liste plats'!$A$5:$EX$156,MATCH('Journal cuisine'!$B165,'Liste plats'!$A$5:$A$156,0),MATCH(CM$6,'Liste plats'!$A$5:$EX$5,0))*$D165),"",INDEX('Liste plats'!$A$5:$EX$156,MATCH('Journal cuisine'!$B165,'Liste plats'!$A$5:$A$156,0),MATCH(CM$6,'Liste plats'!$A$5:$EX$5,0))*$D165)</f>
        <v/>
      </c>
      <c r="CN165" s="36" t="str">
        <f>IF(ISERROR(INDEX('Liste plats'!$A$5:$EX$156,MATCH('Journal cuisine'!$B165,'Liste plats'!$A$5:$A$156,0),MATCH(CN$6,'Liste plats'!$A$5:$EX$5,0))*$D165),"",INDEX('Liste plats'!$A$5:$EX$156,MATCH('Journal cuisine'!$B165,'Liste plats'!$A$5:$A$156,0),MATCH(CN$6,'Liste plats'!$A$5:$EX$5,0))*$D165)</f>
        <v/>
      </c>
      <c r="CO165" s="36" t="str">
        <f>IF(ISERROR(INDEX('Liste plats'!$A$5:$EX$156,MATCH('Journal cuisine'!$B165,'Liste plats'!$A$5:$A$156,0),MATCH(CO$6,'Liste plats'!$A$5:$EX$5,0))*$D165),"",INDEX('Liste plats'!$A$5:$EX$156,MATCH('Journal cuisine'!$B165,'Liste plats'!$A$5:$A$156,0),MATCH(CO$6,'Liste plats'!$A$5:$EX$5,0))*$D165)</f>
        <v/>
      </c>
      <c r="CP165" s="36" t="str">
        <f>IF(ISERROR(INDEX('Liste plats'!$A$5:$EX$156,MATCH('Journal cuisine'!$B165,'Liste plats'!$A$5:$A$156,0),MATCH(CP$6,'Liste plats'!$A$5:$EX$5,0))*$D165),"",INDEX('Liste plats'!$A$5:$EX$156,MATCH('Journal cuisine'!$B165,'Liste plats'!$A$5:$A$156,0),MATCH(CP$6,'Liste plats'!$A$5:$EX$5,0))*$D165)</f>
        <v/>
      </c>
      <c r="CQ165" s="36" t="str">
        <f>IF(ISERROR(INDEX('Liste plats'!$A$5:$EX$156,MATCH('Journal cuisine'!$B165,'Liste plats'!$A$5:$A$156,0),MATCH(CQ$6,'Liste plats'!$A$5:$EX$5,0))*$D165),"",INDEX('Liste plats'!$A$5:$EX$156,MATCH('Journal cuisine'!$B165,'Liste plats'!$A$5:$A$156,0),MATCH(CQ$6,'Liste plats'!$A$5:$EX$5,0))*$D165)</f>
        <v/>
      </c>
      <c r="CR165" s="36" t="str">
        <f>IF(ISERROR(INDEX('Liste plats'!$A$5:$EX$156,MATCH('Journal cuisine'!$B165,'Liste plats'!$A$5:$A$156,0),MATCH(CR$6,'Liste plats'!$A$5:$EX$5,0))*$D165),"",INDEX('Liste plats'!$A$5:$EX$156,MATCH('Journal cuisine'!$B165,'Liste plats'!$A$5:$A$156,0),MATCH(CR$6,'Liste plats'!$A$5:$EX$5,0))*$D165)</f>
        <v/>
      </c>
      <c r="CS165" s="36" t="str">
        <f>IF(ISERROR(INDEX('Liste plats'!$A$5:$EX$156,MATCH('Journal cuisine'!$B165,'Liste plats'!$A$5:$A$156,0),MATCH(CS$6,'Liste plats'!$A$5:$EX$5,0))*$D165),"",INDEX('Liste plats'!$A$5:$EX$156,MATCH('Journal cuisine'!$B165,'Liste plats'!$A$5:$A$156,0),MATCH(CS$6,'Liste plats'!$A$5:$EX$5,0))*$D165)</f>
        <v/>
      </c>
      <c r="CT165" s="36" t="str">
        <f>IF(ISERROR(INDEX('Liste plats'!$A$5:$EX$156,MATCH('Journal cuisine'!$B165,'Liste plats'!$A$5:$A$156,0),MATCH(CT$6,'Liste plats'!$A$5:$EX$5,0))*$D165),"",INDEX('Liste plats'!$A$5:$EX$156,MATCH('Journal cuisine'!$B165,'Liste plats'!$A$5:$A$156,0),MATCH(CT$6,'Liste plats'!$A$5:$EX$5,0))*$D165)</f>
        <v/>
      </c>
      <c r="CU165" s="36" t="str">
        <f>IF(ISERROR(INDEX('Liste plats'!$A$5:$EX$156,MATCH('Journal cuisine'!$B165,'Liste plats'!$A$5:$A$156,0),MATCH(CU$6,'Liste plats'!$A$5:$EX$5,0))*$D165),"",INDEX('Liste plats'!$A$5:$EX$156,MATCH('Journal cuisine'!$B165,'Liste plats'!$A$5:$A$156,0),MATCH(CU$6,'Liste plats'!$A$5:$EX$5,0))*$D165)</f>
        <v/>
      </c>
      <c r="CV165" s="36" t="str">
        <f>IF(ISERROR(INDEX('Liste plats'!$A$5:$EX$156,MATCH('Journal cuisine'!$B165,'Liste plats'!$A$5:$A$156,0),MATCH(CV$6,'Liste plats'!$A$5:$EX$5,0))*$D165),"",INDEX('Liste plats'!$A$5:$EX$156,MATCH('Journal cuisine'!$B165,'Liste plats'!$A$5:$A$156,0),MATCH(CV$6,'Liste plats'!$A$5:$EX$5,0))*$D165)</f>
        <v/>
      </c>
      <c r="CW165" s="36" t="str">
        <f>IF(ISERROR(INDEX('Liste plats'!$A$5:$EX$156,MATCH('Journal cuisine'!$B165,'Liste plats'!$A$5:$A$156,0),MATCH(CW$6,'Liste plats'!$A$5:$EX$5,0))*$D165),"",INDEX('Liste plats'!$A$5:$EX$156,MATCH('Journal cuisine'!$B165,'Liste plats'!$A$5:$A$156,0),MATCH(CW$6,'Liste plats'!$A$5:$EX$5,0))*$D165)</f>
        <v/>
      </c>
      <c r="CX165" s="36" t="str">
        <f>IF(ISERROR(INDEX('Liste plats'!$A$5:$EX$156,MATCH('Journal cuisine'!$B165,'Liste plats'!$A$5:$A$156,0),MATCH(CX$6,'Liste plats'!$A$5:$EX$5,0))*$D165),"",INDEX('Liste plats'!$A$5:$EX$156,MATCH('Journal cuisine'!$B165,'Liste plats'!$A$5:$A$156,0),MATCH(CX$6,'Liste plats'!$A$5:$EX$5,0))*$D165)</f>
        <v/>
      </c>
      <c r="CY165" s="36" t="str">
        <f>IF(ISERROR(INDEX('Liste plats'!$A$5:$EX$156,MATCH('Journal cuisine'!$B165,'Liste plats'!$A$5:$A$156,0),MATCH(CY$6,'Liste plats'!$A$5:$EX$5,0))*$D165),"",INDEX('Liste plats'!$A$5:$EX$156,MATCH('Journal cuisine'!$B165,'Liste plats'!$A$5:$A$156,0),MATCH(CY$6,'Liste plats'!$A$5:$EX$5,0))*$D165)</f>
        <v/>
      </c>
      <c r="CZ165" s="36" t="str">
        <f>IF(ISERROR(INDEX('Liste plats'!$A$5:$EX$156,MATCH('Journal cuisine'!$B165,'Liste plats'!$A$5:$A$156,0),MATCH(CZ$6,'Liste plats'!$A$5:$EX$5,0))*$D165),"",INDEX('Liste plats'!$A$5:$EX$156,MATCH('Journal cuisine'!$B165,'Liste plats'!$A$5:$A$156,0),MATCH(CZ$6,'Liste plats'!$A$5:$EX$5,0))*$D165)</f>
        <v/>
      </c>
      <c r="DA165" s="36" t="str">
        <f>IF(ISERROR(INDEX('Liste plats'!$A$5:$EX$156,MATCH('Journal cuisine'!$B165,'Liste plats'!$A$5:$A$156,0),MATCH(DA$6,'Liste plats'!$A$5:$EX$5,0))*$D165),"",INDEX('Liste plats'!$A$5:$EX$156,MATCH('Journal cuisine'!$B165,'Liste plats'!$A$5:$A$156,0),MATCH(DA$6,'Liste plats'!$A$5:$EX$5,0))*$D165)</f>
        <v/>
      </c>
      <c r="DB165" s="36" t="str">
        <f>IF(ISERROR(INDEX('Liste plats'!$A$5:$EX$156,MATCH('Journal cuisine'!$B165,'Liste plats'!$A$5:$A$156,0),MATCH(DB$6,'Liste plats'!$A$5:$EX$5,0))*$D165),"",INDEX('Liste plats'!$A$5:$EX$156,MATCH('Journal cuisine'!$B165,'Liste plats'!$A$5:$A$156,0),MATCH(DB$6,'Liste plats'!$A$5:$EX$5,0))*$D165)</f>
        <v/>
      </c>
      <c r="DC165" s="36" t="str">
        <f>IF(ISERROR(INDEX('Liste plats'!$A$5:$EX$156,MATCH('Journal cuisine'!$B165,'Liste plats'!$A$5:$A$156,0),MATCH(DC$6,'Liste plats'!$A$5:$EX$5,0))*$D165),"",INDEX('Liste plats'!$A$5:$EX$156,MATCH('Journal cuisine'!$B165,'Liste plats'!$A$5:$A$156,0),MATCH(DC$6,'Liste plats'!$A$5:$EX$5,0))*$D165)</f>
        <v/>
      </c>
      <c r="DD165" s="36" t="str">
        <f>IF(ISERROR(INDEX('Liste plats'!$A$5:$EX$156,MATCH('Journal cuisine'!$B165,'Liste plats'!$A$5:$A$156,0),MATCH(DD$6,'Liste plats'!$A$5:$EX$5,0))*$D165),"",INDEX('Liste plats'!$A$5:$EX$156,MATCH('Journal cuisine'!$B165,'Liste plats'!$A$5:$A$156,0),MATCH(DD$6,'Liste plats'!$A$5:$EX$5,0))*$D165)</f>
        <v/>
      </c>
      <c r="DE165" s="36" t="str">
        <f>IF(ISERROR(INDEX('Liste plats'!$A$5:$EX$156,MATCH('Journal cuisine'!$B165,'Liste plats'!$A$5:$A$156,0),MATCH(DE$6,'Liste plats'!$A$5:$EX$5,0))*$D165),"",INDEX('Liste plats'!$A$5:$EX$156,MATCH('Journal cuisine'!$B165,'Liste plats'!$A$5:$A$156,0),MATCH(DE$6,'Liste plats'!$A$5:$EX$5,0))*$D165)</f>
        <v/>
      </c>
      <c r="DF165" s="36" t="str">
        <f>IF(ISERROR(INDEX('Liste plats'!$A$5:$EX$156,MATCH('Journal cuisine'!$B165,'Liste plats'!$A$5:$A$156,0),MATCH(DF$6,'Liste plats'!$A$5:$EX$5,0))*$D165),"",INDEX('Liste plats'!$A$5:$EX$156,MATCH('Journal cuisine'!$B165,'Liste plats'!$A$5:$A$156,0),MATCH(DF$6,'Liste plats'!$A$5:$EX$5,0))*$D165)</f>
        <v/>
      </c>
      <c r="DG165" s="36" t="str">
        <f>IF(ISERROR(INDEX('Liste plats'!$A$5:$EX$156,MATCH('Journal cuisine'!$B165,'Liste plats'!$A$5:$A$156,0),MATCH(DG$6,'Liste plats'!$A$5:$EX$5,0))*$D165),"",INDEX('Liste plats'!$A$5:$EX$156,MATCH('Journal cuisine'!$B165,'Liste plats'!$A$5:$A$156,0),MATCH(DG$6,'Liste plats'!$A$5:$EX$5,0))*$D165)</f>
        <v/>
      </c>
      <c r="DH165" s="36" t="str">
        <f>IF(ISERROR(INDEX('Liste plats'!$A$5:$EX$156,MATCH('Journal cuisine'!$B165,'Liste plats'!$A$5:$A$156,0),MATCH(DH$6,'Liste plats'!$A$5:$EX$5,0))*$D165),"",INDEX('Liste plats'!$A$5:$EX$156,MATCH('Journal cuisine'!$B165,'Liste plats'!$A$5:$A$156,0),MATCH(DH$6,'Liste plats'!$A$5:$EX$5,0))*$D165)</f>
        <v/>
      </c>
      <c r="DI165" s="36" t="str">
        <f>IF(ISERROR(INDEX('Liste plats'!$A$5:$EX$156,MATCH('Journal cuisine'!$B165,'Liste plats'!$A$5:$A$156,0),MATCH(DI$6,'Liste plats'!$A$5:$EX$5,0))*$D165),"",INDEX('Liste plats'!$A$5:$EX$156,MATCH('Journal cuisine'!$B165,'Liste plats'!$A$5:$A$156,0),MATCH(DI$6,'Liste plats'!$A$5:$EX$5,0))*$D165)</f>
        <v/>
      </c>
      <c r="DJ165" s="36" t="str">
        <f>IF(ISERROR(INDEX('Liste plats'!$A$5:$EX$156,MATCH('Journal cuisine'!$B165,'Liste plats'!$A$5:$A$156,0),MATCH(DJ$6,'Liste plats'!$A$5:$EX$5,0))*$D165),"",INDEX('Liste plats'!$A$5:$EX$156,MATCH('Journal cuisine'!$B165,'Liste plats'!$A$5:$A$156,0),MATCH(DJ$6,'Liste plats'!$A$5:$EX$5,0))*$D165)</f>
        <v/>
      </c>
      <c r="DK165" s="36" t="str">
        <f>IF(ISERROR(INDEX('Liste plats'!$A$5:$EX$156,MATCH('Journal cuisine'!$B165,'Liste plats'!$A$5:$A$156,0),MATCH(DK$6,'Liste plats'!$A$5:$EX$5,0))*$D165),"",INDEX('Liste plats'!$A$5:$EX$156,MATCH('Journal cuisine'!$B165,'Liste plats'!$A$5:$A$156,0),MATCH(DK$6,'Liste plats'!$A$5:$EX$5,0))*$D165)</f>
        <v/>
      </c>
      <c r="DL165" s="36" t="str">
        <f>IF(ISERROR(INDEX('Liste plats'!$A$5:$EX$156,MATCH('Journal cuisine'!$B165,'Liste plats'!$A$5:$A$156,0),MATCH(DL$6,'Liste plats'!$A$5:$EX$5,0))*$D165),"",INDEX('Liste plats'!$A$5:$EX$156,MATCH('Journal cuisine'!$B165,'Liste plats'!$A$5:$A$156,0),MATCH(DL$6,'Liste plats'!$A$5:$EX$5,0))*$D165)</f>
        <v/>
      </c>
      <c r="DM165" s="36" t="str">
        <f>IF(ISERROR(INDEX('Liste plats'!$A$5:$EX$156,MATCH('Journal cuisine'!$B165,'Liste plats'!$A$5:$A$156,0),MATCH(DM$6,'Liste plats'!$A$5:$EX$5,0))*$D165),"",INDEX('Liste plats'!$A$5:$EX$156,MATCH('Journal cuisine'!$B165,'Liste plats'!$A$5:$A$156,0),MATCH(DM$6,'Liste plats'!$A$5:$EX$5,0))*$D165)</f>
        <v/>
      </c>
      <c r="DN165" s="36" t="str">
        <f>IF(ISERROR(INDEX('Liste plats'!$A$5:$EX$156,MATCH('Journal cuisine'!$B165,'Liste plats'!$A$5:$A$156,0),MATCH(DN$6,'Liste plats'!$A$5:$EX$5,0))*$D165),"",INDEX('Liste plats'!$A$5:$EX$156,MATCH('Journal cuisine'!$B165,'Liste plats'!$A$5:$A$156,0),MATCH(DN$6,'Liste plats'!$A$5:$EX$5,0))*$D165)</f>
        <v/>
      </c>
      <c r="DO165" s="36" t="str">
        <f>IF(ISERROR(INDEX('Liste plats'!$A$5:$EX$156,MATCH('Journal cuisine'!$B165,'Liste plats'!$A$5:$A$156,0),MATCH(DO$6,'Liste plats'!$A$5:$EX$5,0))*$D165),"",INDEX('Liste plats'!$A$5:$EX$156,MATCH('Journal cuisine'!$B165,'Liste plats'!$A$5:$A$156,0),MATCH(DO$6,'Liste plats'!$A$5:$EX$5,0))*$D165)</f>
        <v/>
      </c>
      <c r="DP165" s="36" t="str">
        <f>IF(ISERROR(INDEX('Liste plats'!$A$5:$EX$156,MATCH('Journal cuisine'!$B165,'Liste plats'!$A$5:$A$156,0),MATCH(DP$6,'Liste plats'!$A$5:$EX$5,0))*$D165),"",INDEX('Liste plats'!$A$5:$EX$156,MATCH('Journal cuisine'!$B165,'Liste plats'!$A$5:$A$156,0),MATCH(DP$6,'Liste plats'!$A$5:$EX$5,0))*$D165)</f>
        <v/>
      </c>
      <c r="DQ165" s="36" t="str">
        <f>IF(ISERROR(INDEX('Liste plats'!$A$5:$EX$156,MATCH('Journal cuisine'!$B165,'Liste plats'!$A$5:$A$156,0),MATCH(DQ$6,'Liste plats'!$A$5:$EX$5,0))*$D165),"",INDEX('Liste plats'!$A$5:$EX$156,MATCH('Journal cuisine'!$B165,'Liste plats'!$A$5:$A$156,0),MATCH(DQ$6,'Liste plats'!$A$5:$EX$5,0))*$D165)</f>
        <v/>
      </c>
      <c r="DR165" s="36" t="str">
        <f>IF(ISERROR(INDEX('Liste plats'!$A$5:$EX$156,MATCH('Journal cuisine'!$B165,'Liste plats'!$A$5:$A$156,0),MATCH(DR$6,'Liste plats'!$A$5:$EX$5,0))*$D165),"",INDEX('Liste plats'!$A$5:$EX$156,MATCH('Journal cuisine'!$B165,'Liste plats'!$A$5:$A$156,0),MATCH(DR$6,'Liste plats'!$A$5:$EX$5,0))*$D165)</f>
        <v/>
      </c>
      <c r="DS165" s="36" t="str">
        <f>IF(ISERROR(INDEX('Liste plats'!$A$5:$EX$156,MATCH('Journal cuisine'!$B165,'Liste plats'!$A$5:$A$156,0),MATCH(DS$6,'Liste plats'!$A$5:$EX$5,0))*$D165),"",INDEX('Liste plats'!$A$5:$EX$156,MATCH('Journal cuisine'!$B165,'Liste plats'!$A$5:$A$156,0),MATCH(DS$6,'Liste plats'!$A$5:$EX$5,0))*$D165)</f>
        <v/>
      </c>
      <c r="DT165" s="36" t="str">
        <f>IF(ISERROR(INDEX('Liste plats'!$A$5:$EX$156,MATCH('Journal cuisine'!$B165,'Liste plats'!$A$5:$A$156,0),MATCH(DT$6,'Liste plats'!$A$5:$EX$5,0))*$D165),"",INDEX('Liste plats'!$A$5:$EX$156,MATCH('Journal cuisine'!$B165,'Liste plats'!$A$5:$A$156,0),MATCH(DT$6,'Liste plats'!$A$5:$EX$5,0))*$D165)</f>
        <v/>
      </c>
      <c r="DU165" s="36" t="str">
        <f>IF(ISERROR(INDEX('Liste plats'!$A$5:$EX$156,MATCH('Journal cuisine'!$B165,'Liste plats'!$A$5:$A$156,0),MATCH(DU$6,'Liste plats'!$A$5:$EX$5,0))*$D165),"",INDEX('Liste plats'!$A$5:$EX$156,MATCH('Journal cuisine'!$B165,'Liste plats'!$A$5:$A$156,0),MATCH(DU$6,'Liste plats'!$A$5:$EX$5,0))*$D165)</f>
        <v/>
      </c>
      <c r="DV165" s="36" t="str">
        <f>IF(ISERROR(INDEX('Liste plats'!$A$5:$EX$156,MATCH('Journal cuisine'!$B165,'Liste plats'!$A$5:$A$156,0),MATCH(DV$6,'Liste plats'!$A$5:$EX$5,0))*$D165),"",INDEX('Liste plats'!$A$5:$EX$156,MATCH('Journal cuisine'!$B165,'Liste plats'!$A$5:$A$156,0),MATCH(DV$6,'Liste plats'!$A$5:$EX$5,0))*$D165)</f>
        <v/>
      </c>
      <c r="DW165" s="36" t="str">
        <f>IF(ISERROR(INDEX('Liste plats'!$A$5:$EX$156,MATCH('Journal cuisine'!$B165,'Liste plats'!$A$5:$A$156,0),MATCH(DW$6,'Liste plats'!$A$5:$EX$5,0))*$D165),"",INDEX('Liste plats'!$A$5:$EX$156,MATCH('Journal cuisine'!$B165,'Liste plats'!$A$5:$A$156,0),MATCH(DW$6,'Liste plats'!$A$5:$EX$5,0))*$D165)</f>
        <v/>
      </c>
      <c r="DX165" s="36" t="str">
        <f>IF(ISERROR(INDEX('Liste plats'!$A$5:$EX$156,MATCH('Journal cuisine'!$B165,'Liste plats'!$A$5:$A$156,0),MATCH(DX$6,'Liste plats'!$A$5:$EX$5,0))*$D165),"",INDEX('Liste plats'!$A$5:$EX$156,MATCH('Journal cuisine'!$B165,'Liste plats'!$A$5:$A$156,0),MATCH(DX$6,'Liste plats'!$A$5:$EX$5,0))*$D165)</f>
        <v/>
      </c>
      <c r="DY165" s="36" t="str">
        <f>IF(ISERROR(INDEX('Liste plats'!$A$5:$EX$156,MATCH('Journal cuisine'!$B165,'Liste plats'!$A$5:$A$156,0),MATCH(DY$6,'Liste plats'!$A$5:$EX$5,0))*$D165),"",INDEX('Liste plats'!$A$5:$EX$156,MATCH('Journal cuisine'!$B165,'Liste plats'!$A$5:$A$156,0),MATCH(DY$6,'Liste plats'!$A$5:$EX$5,0))*$D165)</f>
        <v/>
      </c>
      <c r="DZ165" s="36" t="str">
        <f>IF(ISERROR(INDEX('Liste plats'!$A$5:$EX$156,MATCH('Journal cuisine'!$B165,'Liste plats'!$A$5:$A$156,0),MATCH(DZ$6,'Liste plats'!$A$5:$EX$5,0))*$D165),"",INDEX('Liste plats'!$A$5:$EX$156,MATCH('Journal cuisine'!$B165,'Liste plats'!$A$5:$A$156,0),MATCH(DZ$6,'Liste plats'!$A$5:$EX$5,0))*$D165)</f>
        <v/>
      </c>
      <c r="EA165" s="36" t="str">
        <f>IF(ISERROR(INDEX('Liste plats'!$A$5:$EX$156,MATCH('Journal cuisine'!$B165,'Liste plats'!$A$5:$A$156,0),MATCH(EA$6,'Liste plats'!$A$5:$EX$5,0))*$D165),"",INDEX('Liste plats'!$A$5:$EX$156,MATCH('Journal cuisine'!$B165,'Liste plats'!$A$5:$A$156,0),MATCH(EA$6,'Liste plats'!$A$5:$EX$5,0))*$D165)</f>
        <v/>
      </c>
      <c r="EB165" s="36" t="str">
        <f>IF(ISERROR(INDEX('Liste plats'!$A$5:$EX$156,MATCH('Journal cuisine'!$B165,'Liste plats'!$A$5:$A$156,0),MATCH(EB$6,'Liste plats'!$A$5:$EX$5,0))*$D165),"",INDEX('Liste plats'!$A$5:$EX$156,MATCH('Journal cuisine'!$B165,'Liste plats'!$A$5:$A$156,0),MATCH(EB$6,'Liste plats'!$A$5:$EX$5,0))*$D165)</f>
        <v/>
      </c>
      <c r="EC165" s="36" t="str">
        <f>IF(ISERROR(INDEX('Liste plats'!$A$5:$EX$156,MATCH('Journal cuisine'!$B165,'Liste plats'!$A$5:$A$156,0),MATCH(EC$6,'Liste plats'!$A$5:$EX$5,0))*$D165),"",INDEX('Liste plats'!$A$5:$EX$156,MATCH('Journal cuisine'!$B165,'Liste plats'!$A$5:$A$156,0),MATCH(EC$6,'Liste plats'!$A$5:$EX$5,0))*$D165)</f>
        <v/>
      </c>
      <c r="ED165" s="36" t="str">
        <f>IF(ISERROR(INDEX('Liste plats'!$A$5:$EX$156,MATCH('Journal cuisine'!$B165,'Liste plats'!$A$5:$A$156,0),MATCH(ED$6,'Liste plats'!$A$5:$EX$5,0))*$D165),"",INDEX('Liste plats'!$A$5:$EX$156,MATCH('Journal cuisine'!$B165,'Liste plats'!$A$5:$A$156,0),MATCH(ED$6,'Liste plats'!$A$5:$EX$5,0))*$D165)</f>
        <v/>
      </c>
      <c r="EE165" s="36" t="str">
        <f>IF(ISERROR(INDEX('Liste plats'!$A$5:$EX$156,MATCH('Journal cuisine'!$B165,'Liste plats'!$A$5:$A$156,0),MATCH(EE$6,'Liste plats'!$A$5:$EX$5,0))*$D165),"",INDEX('Liste plats'!$A$5:$EX$156,MATCH('Journal cuisine'!$B165,'Liste plats'!$A$5:$A$156,0),MATCH(EE$6,'Liste plats'!$A$5:$EX$5,0))*$D165)</f>
        <v/>
      </c>
      <c r="EF165" s="36" t="str">
        <f>IF(ISERROR(INDEX('Liste plats'!$A$5:$EX$156,MATCH('Journal cuisine'!$B165,'Liste plats'!$A$5:$A$156,0),MATCH(EF$6,'Liste plats'!$A$5:$EX$5,0))*$D165),"",INDEX('Liste plats'!$A$5:$EX$156,MATCH('Journal cuisine'!$B165,'Liste plats'!$A$5:$A$156,0),MATCH(EF$6,'Liste plats'!$A$5:$EX$5,0))*$D165)</f>
        <v/>
      </c>
      <c r="EG165" s="36" t="str">
        <f>IF(ISERROR(INDEX('Liste plats'!$A$5:$EX$156,MATCH('Journal cuisine'!$B165,'Liste plats'!$A$5:$A$156,0),MATCH(EG$6,'Liste plats'!$A$5:$EX$5,0))*$D165),"",INDEX('Liste plats'!$A$5:$EX$156,MATCH('Journal cuisine'!$B165,'Liste plats'!$A$5:$A$156,0),MATCH(EG$6,'Liste plats'!$A$5:$EX$5,0))*$D165)</f>
        <v/>
      </c>
      <c r="EH165" s="36" t="str">
        <f>IF(ISERROR(INDEX('Liste plats'!$A$5:$EX$156,MATCH('Journal cuisine'!$B165,'Liste plats'!$A$5:$A$156,0),MATCH(EH$6,'Liste plats'!$A$5:$EX$5,0))*$D165),"",INDEX('Liste plats'!$A$5:$EX$156,MATCH('Journal cuisine'!$B165,'Liste plats'!$A$5:$A$156,0),MATCH(EH$6,'Liste plats'!$A$5:$EX$5,0))*$D165)</f>
        <v/>
      </c>
      <c r="EI165" s="36" t="str">
        <f>IF(ISERROR(INDEX('Liste plats'!$A$5:$EX$156,MATCH('Journal cuisine'!$B165,'Liste plats'!$A$5:$A$156,0),MATCH(EI$6,'Liste plats'!$A$5:$EX$5,0))*$D165),"",INDEX('Liste plats'!$A$5:$EX$156,MATCH('Journal cuisine'!$B165,'Liste plats'!$A$5:$A$156,0),MATCH(EI$6,'Liste plats'!$A$5:$EX$5,0))*$D165)</f>
        <v/>
      </c>
      <c r="EJ165" s="36" t="str">
        <f>IF(ISERROR(INDEX('Liste plats'!$A$5:$EX$156,MATCH('Journal cuisine'!$B165,'Liste plats'!$A$5:$A$156,0),MATCH(EJ$6,'Liste plats'!$A$5:$EX$5,0))*$D165),"",INDEX('Liste plats'!$A$5:$EX$156,MATCH('Journal cuisine'!$B165,'Liste plats'!$A$5:$A$156,0),MATCH(EJ$6,'Liste plats'!$A$5:$EX$5,0))*$D165)</f>
        <v/>
      </c>
      <c r="EK165" s="36" t="str">
        <f>IF(ISERROR(INDEX('Liste plats'!$A$5:$EX$156,MATCH('Journal cuisine'!$B165,'Liste plats'!$A$5:$A$156,0),MATCH(EK$6,'Liste plats'!$A$5:$EX$5,0))*$D165),"",INDEX('Liste plats'!$A$5:$EX$156,MATCH('Journal cuisine'!$B165,'Liste plats'!$A$5:$A$156,0),MATCH(EK$6,'Liste plats'!$A$5:$EX$5,0))*$D165)</f>
        <v/>
      </c>
      <c r="EL165" s="36" t="str">
        <f>IF(ISERROR(INDEX('Liste plats'!$A$5:$EX$156,MATCH('Journal cuisine'!$B165,'Liste plats'!$A$5:$A$156,0),MATCH(EL$6,'Liste plats'!$A$5:$EX$5,0))*$D165),"",INDEX('Liste plats'!$A$5:$EX$156,MATCH('Journal cuisine'!$B165,'Liste plats'!$A$5:$A$156,0),MATCH(EL$6,'Liste plats'!$A$5:$EX$5,0))*$D165)</f>
        <v/>
      </c>
      <c r="EM165" s="36" t="str">
        <f>IF(ISERROR(INDEX('Liste plats'!$A$5:$EX$156,MATCH('Journal cuisine'!$B165,'Liste plats'!$A$5:$A$156,0),MATCH(EM$6,'Liste plats'!$A$5:$EX$5,0))*$D165),"",INDEX('Liste plats'!$A$5:$EX$156,MATCH('Journal cuisine'!$B165,'Liste plats'!$A$5:$A$156,0),MATCH(EM$6,'Liste plats'!$A$5:$EX$5,0))*$D165)</f>
        <v/>
      </c>
      <c r="EN165" s="36" t="str">
        <f>IF(ISERROR(INDEX('Liste plats'!$A$5:$EX$156,MATCH('Journal cuisine'!$B165,'Liste plats'!$A$5:$A$156,0),MATCH(EN$6,'Liste plats'!$A$5:$EX$5,0))*$D165),"",INDEX('Liste plats'!$A$5:$EX$156,MATCH('Journal cuisine'!$B165,'Liste plats'!$A$5:$A$156,0),MATCH(EN$6,'Liste plats'!$A$5:$EX$5,0))*$D165)</f>
        <v/>
      </c>
      <c r="EO165" s="36" t="str">
        <f>IF(ISERROR(INDEX('Liste plats'!$A$5:$EX$156,MATCH('Journal cuisine'!$B165,'Liste plats'!$A$5:$A$156,0),MATCH(EO$6,'Liste plats'!$A$5:$EX$5,0))*$D165),"",INDEX('Liste plats'!$A$5:$EX$156,MATCH('Journal cuisine'!$B165,'Liste plats'!$A$5:$A$156,0),MATCH(EO$6,'Liste plats'!$A$5:$EX$5,0))*$D165)</f>
        <v/>
      </c>
      <c r="EP165" s="36" t="str">
        <f>IF(ISERROR(INDEX('Liste plats'!$A$5:$EX$156,MATCH('Journal cuisine'!$B165,'Liste plats'!$A$5:$A$156,0),MATCH(EP$6,'Liste plats'!$A$5:$EX$5,0))*$D165),"",INDEX('Liste plats'!$A$5:$EX$156,MATCH('Journal cuisine'!$B165,'Liste plats'!$A$5:$A$156,0),MATCH(EP$6,'Liste plats'!$A$5:$EX$5,0))*$D165)</f>
        <v/>
      </c>
      <c r="EQ165" s="36" t="str">
        <f>IF(ISERROR(INDEX('Liste plats'!$A$5:$EX$156,MATCH('Journal cuisine'!$B165,'Liste plats'!$A$5:$A$156,0),MATCH(EQ$6,'Liste plats'!$A$5:$EX$5,0))*$D165),"",INDEX('Liste plats'!$A$5:$EX$156,MATCH('Journal cuisine'!$B165,'Liste plats'!$A$5:$A$156,0),MATCH(EQ$6,'Liste plats'!$A$5:$EX$5,0))*$D165)</f>
        <v/>
      </c>
      <c r="ER165" s="36" t="str">
        <f>IF(ISERROR(INDEX('Liste plats'!$A$5:$EX$156,MATCH('Journal cuisine'!$B165,'Liste plats'!$A$5:$A$156,0),MATCH(ER$6,'Liste plats'!$A$5:$EX$5,0))*$D165),"",INDEX('Liste plats'!$A$5:$EX$156,MATCH('Journal cuisine'!$B165,'Liste plats'!$A$5:$A$156,0),MATCH(ER$6,'Liste plats'!$A$5:$EX$5,0))*$D165)</f>
        <v/>
      </c>
      <c r="ES165" s="36" t="str">
        <f>IF(ISERROR(INDEX('Liste plats'!$A$5:$EX$156,MATCH('Journal cuisine'!$B165,'Liste plats'!$A$5:$A$156,0),MATCH(ES$6,'Liste plats'!$A$5:$EX$5,0))*$D165),"",INDEX('Liste plats'!$A$5:$EX$156,MATCH('Journal cuisine'!$B165,'Liste plats'!$A$5:$A$156,0),MATCH(ES$6,'Liste plats'!$A$5:$EX$5,0))*$D165)</f>
        <v/>
      </c>
      <c r="ET165" s="36" t="str">
        <f>IF(ISERROR(INDEX('Liste plats'!$A$5:$EX$156,MATCH('Journal cuisine'!$B165,'Liste plats'!$A$5:$A$156,0),MATCH(ET$6,'Liste plats'!$A$5:$EX$5,0))*$D165),"",INDEX('Liste plats'!$A$5:$EX$156,MATCH('Journal cuisine'!$B165,'Liste plats'!$A$5:$A$156,0),MATCH(ET$6,'Liste plats'!$A$5:$EX$5,0))*$D165)</f>
        <v/>
      </c>
      <c r="EU165" s="36" t="str">
        <f>IF(ISERROR(INDEX('Liste plats'!$A$5:$EX$156,MATCH('Journal cuisine'!$B165,'Liste plats'!$A$5:$A$156,0),MATCH(EU$6,'Liste plats'!$A$5:$EX$5,0))*$D165),"",INDEX('Liste plats'!$A$5:$EX$156,MATCH('Journal cuisine'!$B165,'Liste plats'!$A$5:$A$156,0),MATCH(EU$6,'Liste plats'!$A$5:$EX$5,0))*$D165)</f>
        <v/>
      </c>
      <c r="EV165" s="36" t="str">
        <f>IF(ISERROR(INDEX('Liste plats'!$A$5:$EX$156,MATCH('Journal cuisine'!$B165,'Liste plats'!$A$5:$A$156,0),MATCH(EV$6,'Liste plats'!$A$5:$EX$5,0))*$D165),"",INDEX('Liste plats'!$A$5:$EX$156,MATCH('Journal cuisine'!$B165,'Liste plats'!$A$5:$A$156,0),MATCH(EV$6,'Liste plats'!$A$5:$EX$5,0))*$D165)</f>
        <v/>
      </c>
      <c r="EW165" s="36" t="str">
        <f>IF(ISERROR(INDEX('Liste plats'!$A$5:$EX$156,MATCH('Journal cuisine'!$B165,'Liste plats'!$A$5:$A$156,0),MATCH(EW$6,'Liste plats'!$A$5:$EX$5,0))*$D165),"",INDEX('Liste plats'!$A$5:$EX$156,MATCH('Journal cuisine'!$B165,'Liste plats'!$A$5:$A$156,0),MATCH(EW$6,'Liste plats'!$A$5:$EX$5,0))*$D165)</f>
        <v/>
      </c>
      <c r="EX165" s="36" t="str">
        <f>IF(ISERROR(INDEX('Liste plats'!$A$5:$EX$156,MATCH('Journal cuisine'!$B165,'Liste plats'!$A$5:$A$156,0),MATCH(EX$6,'Liste plats'!$A$5:$EX$5,0))*$D165),"",INDEX('Liste plats'!$A$5:$EX$156,MATCH('Journal cuisine'!$B165,'Liste plats'!$A$5:$A$156,0),MATCH(EX$6,'Liste plats'!$A$5:$EX$5,0))*$D165)</f>
        <v/>
      </c>
      <c r="EY165" s="36" t="str">
        <f>IF(ISERROR(INDEX('Liste plats'!$A$5:$EX$156,MATCH('Journal cuisine'!$B165,'Liste plats'!$A$5:$A$156,0),MATCH(EY$6,'Liste plats'!$A$5:$EX$5,0))*$D165),"",INDEX('Liste plats'!$A$5:$EX$156,MATCH('Journal cuisine'!$B165,'Liste plats'!$A$5:$A$156,0),MATCH(EY$6,'Liste plats'!$A$5:$EX$5,0))*$D165)</f>
        <v/>
      </c>
      <c r="EZ165" s="36" t="str">
        <f>IF(ISERROR(INDEX('Liste plats'!$A$5:$EX$156,MATCH('Journal cuisine'!$B165,'Liste plats'!$A$5:$A$156,0),MATCH(EZ$6,'Liste plats'!$A$5:$EX$5,0))*$D165),"",INDEX('Liste plats'!$A$5:$EX$156,MATCH('Journal cuisine'!$B165,'Liste plats'!$A$5:$A$156,0),MATCH(EZ$6,'Liste plats'!$A$5:$EX$5,0))*$D165)</f>
        <v/>
      </c>
      <c r="FA165" s="49" t="str">
        <f>IF(ISERROR(INDEX('Liste plats'!$A$5:$EX$156,MATCH('Journal cuisine'!$B165,'Liste plats'!$A$5:$A$156,0),MATCH(FA$6,'Liste plats'!$A$5:$EX$5,0))*$D165),"",INDEX('Liste plats'!$A$5:$EX$156,MATCH('Journal cuisine'!$B165,'Liste plats'!$A$5:$A$156,0),MATCH(FA$6,'Liste plats'!$A$5:$EX$5,0))*$D165)</f>
        <v/>
      </c>
    </row>
    <row r="166" spans="1:157" x14ac:dyDescent="0.25">
      <c r="A166" s="9"/>
      <c r="B166" s="10"/>
      <c r="C166" s="34" t="str">
        <f>IF(ISERROR(IF(VLOOKUP(B166,'Liste plats'!$A$7:$B$156,2,0)=0,"",VLOOKUP(B166,'Liste plats'!$A$7:$B$156,2,0))),"",IF(VLOOKUP(B166,'Liste plats'!$A$7:$B$156,2,0)=0,"",VLOOKUP(B166,'Liste plats'!$A$7:$B$156,2,0)))</f>
        <v/>
      </c>
      <c r="D166" s="18"/>
      <c r="F166" s="41"/>
      <c r="H166" s="48" t="str">
        <f>IF(ISERROR(INDEX('Liste plats'!$A$5:$EX$156,MATCH('Journal cuisine'!$B166,'Liste plats'!$A$5:$A$156,0),MATCH(H$6,'Liste plats'!$A$5:$EX$5,0))*$D166),"",INDEX('Liste plats'!$A$5:$EX$156,MATCH('Journal cuisine'!$B166,'Liste plats'!$A$5:$A$156,0),MATCH(H$6,'Liste plats'!$A$5:$EX$5,0))*$D166)</f>
        <v/>
      </c>
      <c r="I166" s="36" t="str">
        <f>IF(ISERROR(INDEX('Liste plats'!$A$5:$EX$156,MATCH('Journal cuisine'!$B166,'Liste plats'!$A$5:$A$156,0),MATCH(I$6,'Liste plats'!$A$5:$EX$5,0))*$D166),"",INDEX('Liste plats'!$A$5:$EX$156,MATCH('Journal cuisine'!$B166,'Liste plats'!$A$5:$A$156,0),MATCH(I$6,'Liste plats'!$A$5:$EX$5,0))*$D166)</f>
        <v/>
      </c>
      <c r="J166" s="36" t="str">
        <f>IF(ISERROR(INDEX('Liste plats'!$A$5:$EX$156,MATCH('Journal cuisine'!$B166,'Liste plats'!$A$5:$A$156,0),MATCH(J$6,'Liste plats'!$A$5:$EX$5,0))*$D166),"",INDEX('Liste plats'!$A$5:$EX$156,MATCH('Journal cuisine'!$B166,'Liste plats'!$A$5:$A$156,0),MATCH(J$6,'Liste plats'!$A$5:$EX$5,0))*$D166)</f>
        <v/>
      </c>
      <c r="K166" s="36" t="str">
        <f>IF(ISERROR(INDEX('Liste plats'!$A$5:$EX$156,MATCH('Journal cuisine'!$B166,'Liste plats'!$A$5:$A$156,0),MATCH(K$6,'Liste plats'!$A$5:$EX$5,0))*$D166),"",INDEX('Liste plats'!$A$5:$EX$156,MATCH('Journal cuisine'!$B166,'Liste plats'!$A$5:$A$156,0),MATCH(K$6,'Liste plats'!$A$5:$EX$5,0))*$D166)</f>
        <v/>
      </c>
      <c r="L166" s="36" t="str">
        <f>IF(ISERROR(INDEX('Liste plats'!$A$5:$EX$156,MATCH('Journal cuisine'!$B166,'Liste plats'!$A$5:$A$156,0),MATCH(L$6,'Liste plats'!$A$5:$EX$5,0))*$D166),"",INDEX('Liste plats'!$A$5:$EX$156,MATCH('Journal cuisine'!$B166,'Liste plats'!$A$5:$A$156,0),MATCH(L$6,'Liste plats'!$A$5:$EX$5,0))*$D166)</f>
        <v/>
      </c>
      <c r="M166" s="36" t="str">
        <f>IF(ISERROR(INDEX('Liste plats'!$A$5:$EX$156,MATCH('Journal cuisine'!$B166,'Liste plats'!$A$5:$A$156,0),MATCH(M$6,'Liste plats'!$A$5:$EX$5,0))*$D166),"",INDEX('Liste plats'!$A$5:$EX$156,MATCH('Journal cuisine'!$B166,'Liste plats'!$A$5:$A$156,0),MATCH(M$6,'Liste plats'!$A$5:$EX$5,0))*$D166)</f>
        <v/>
      </c>
      <c r="N166" s="36" t="str">
        <f>IF(ISERROR(INDEX('Liste plats'!$A$5:$EX$156,MATCH('Journal cuisine'!$B166,'Liste plats'!$A$5:$A$156,0),MATCH(N$6,'Liste plats'!$A$5:$EX$5,0))*$D166),"",INDEX('Liste plats'!$A$5:$EX$156,MATCH('Journal cuisine'!$B166,'Liste plats'!$A$5:$A$156,0),MATCH(N$6,'Liste plats'!$A$5:$EX$5,0))*$D166)</f>
        <v/>
      </c>
      <c r="O166" s="36" t="str">
        <f>IF(ISERROR(INDEX('Liste plats'!$A$5:$EX$156,MATCH('Journal cuisine'!$B166,'Liste plats'!$A$5:$A$156,0),MATCH(O$6,'Liste plats'!$A$5:$EX$5,0))*$D166),"",INDEX('Liste plats'!$A$5:$EX$156,MATCH('Journal cuisine'!$B166,'Liste plats'!$A$5:$A$156,0),MATCH(O$6,'Liste plats'!$A$5:$EX$5,0))*$D166)</f>
        <v/>
      </c>
      <c r="P166" s="36" t="str">
        <f>IF(ISERROR(INDEX('Liste plats'!$A$5:$EX$156,MATCH('Journal cuisine'!$B166,'Liste plats'!$A$5:$A$156,0),MATCH(P$6,'Liste plats'!$A$5:$EX$5,0))*$D166),"",INDEX('Liste plats'!$A$5:$EX$156,MATCH('Journal cuisine'!$B166,'Liste plats'!$A$5:$A$156,0),MATCH(P$6,'Liste plats'!$A$5:$EX$5,0))*$D166)</f>
        <v/>
      </c>
      <c r="Q166" s="36" t="str">
        <f>IF(ISERROR(INDEX('Liste plats'!$A$5:$EX$156,MATCH('Journal cuisine'!$B166,'Liste plats'!$A$5:$A$156,0),MATCH(Q$6,'Liste plats'!$A$5:$EX$5,0))*$D166),"",INDEX('Liste plats'!$A$5:$EX$156,MATCH('Journal cuisine'!$B166,'Liste plats'!$A$5:$A$156,0),MATCH(Q$6,'Liste plats'!$A$5:$EX$5,0))*$D166)</f>
        <v/>
      </c>
      <c r="R166" s="36" t="str">
        <f>IF(ISERROR(INDEX('Liste plats'!$A$5:$EX$156,MATCH('Journal cuisine'!$B166,'Liste plats'!$A$5:$A$156,0),MATCH(R$6,'Liste plats'!$A$5:$EX$5,0))*$D166),"",INDEX('Liste plats'!$A$5:$EX$156,MATCH('Journal cuisine'!$B166,'Liste plats'!$A$5:$A$156,0),MATCH(R$6,'Liste plats'!$A$5:$EX$5,0))*$D166)</f>
        <v/>
      </c>
      <c r="S166" s="36" t="str">
        <f>IF(ISERROR(INDEX('Liste plats'!$A$5:$EX$156,MATCH('Journal cuisine'!$B166,'Liste plats'!$A$5:$A$156,0),MATCH(S$6,'Liste plats'!$A$5:$EX$5,0))*$D166),"",INDEX('Liste plats'!$A$5:$EX$156,MATCH('Journal cuisine'!$B166,'Liste plats'!$A$5:$A$156,0),MATCH(S$6,'Liste plats'!$A$5:$EX$5,0))*$D166)</f>
        <v/>
      </c>
      <c r="T166" s="36" t="str">
        <f>IF(ISERROR(INDEX('Liste plats'!$A$5:$EX$156,MATCH('Journal cuisine'!$B166,'Liste plats'!$A$5:$A$156,0),MATCH(T$6,'Liste plats'!$A$5:$EX$5,0))*$D166),"",INDEX('Liste plats'!$A$5:$EX$156,MATCH('Journal cuisine'!$B166,'Liste plats'!$A$5:$A$156,0),MATCH(T$6,'Liste plats'!$A$5:$EX$5,0))*$D166)</f>
        <v/>
      </c>
      <c r="U166" s="36" t="str">
        <f>IF(ISERROR(INDEX('Liste plats'!$A$5:$EX$156,MATCH('Journal cuisine'!$B166,'Liste plats'!$A$5:$A$156,0),MATCH(U$6,'Liste plats'!$A$5:$EX$5,0))*$D166),"",INDEX('Liste plats'!$A$5:$EX$156,MATCH('Journal cuisine'!$B166,'Liste plats'!$A$5:$A$156,0),MATCH(U$6,'Liste plats'!$A$5:$EX$5,0))*$D166)</f>
        <v/>
      </c>
      <c r="V166" s="36" t="str">
        <f>IF(ISERROR(INDEX('Liste plats'!$A$5:$EX$156,MATCH('Journal cuisine'!$B166,'Liste plats'!$A$5:$A$156,0),MATCH(V$6,'Liste plats'!$A$5:$EX$5,0))*$D166),"",INDEX('Liste plats'!$A$5:$EX$156,MATCH('Journal cuisine'!$B166,'Liste plats'!$A$5:$A$156,0),MATCH(V$6,'Liste plats'!$A$5:$EX$5,0))*$D166)</f>
        <v/>
      </c>
      <c r="W166" s="36" t="str">
        <f>IF(ISERROR(INDEX('Liste plats'!$A$5:$EX$156,MATCH('Journal cuisine'!$B166,'Liste plats'!$A$5:$A$156,0),MATCH(W$6,'Liste plats'!$A$5:$EX$5,0))*$D166),"",INDEX('Liste plats'!$A$5:$EX$156,MATCH('Journal cuisine'!$B166,'Liste plats'!$A$5:$A$156,0),MATCH(W$6,'Liste plats'!$A$5:$EX$5,0))*$D166)</f>
        <v/>
      </c>
      <c r="X166" s="36" t="str">
        <f>IF(ISERROR(INDEX('Liste plats'!$A$5:$EX$156,MATCH('Journal cuisine'!$B166,'Liste plats'!$A$5:$A$156,0),MATCH(X$6,'Liste plats'!$A$5:$EX$5,0))*$D166),"",INDEX('Liste plats'!$A$5:$EX$156,MATCH('Journal cuisine'!$B166,'Liste plats'!$A$5:$A$156,0),MATCH(X$6,'Liste plats'!$A$5:$EX$5,0))*$D166)</f>
        <v/>
      </c>
      <c r="Y166" s="36" t="str">
        <f>IF(ISERROR(INDEX('Liste plats'!$A$5:$EX$156,MATCH('Journal cuisine'!$B166,'Liste plats'!$A$5:$A$156,0),MATCH(Y$6,'Liste plats'!$A$5:$EX$5,0))*$D166),"",INDEX('Liste plats'!$A$5:$EX$156,MATCH('Journal cuisine'!$B166,'Liste plats'!$A$5:$A$156,0),MATCH(Y$6,'Liste plats'!$A$5:$EX$5,0))*$D166)</f>
        <v/>
      </c>
      <c r="Z166" s="36" t="str">
        <f>IF(ISERROR(INDEX('Liste plats'!$A$5:$EX$156,MATCH('Journal cuisine'!$B166,'Liste plats'!$A$5:$A$156,0),MATCH(Z$6,'Liste plats'!$A$5:$EX$5,0))*$D166),"",INDEX('Liste plats'!$A$5:$EX$156,MATCH('Journal cuisine'!$B166,'Liste plats'!$A$5:$A$156,0),MATCH(Z$6,'Liste plats'!$A$5:$EX$5,0))*$D166)</f>
        <v/>
      </c>
      <c r="AA166" s="36" t="str">
        <f>IF(ISERROR(INDEX('Liste plats'!$A$5:$EX$156,MATCH('Journal cuisine'!$B166,'Liste plats'!$A$5:$A$156,0),MATCH(AA$6,'Liste plats'!$A$5:$EX$5,0))*$D166),"",INDEX('Liste plats'!$A$5:$EX$156,MATCH('Journal cuisine'!$B166,'Liste plats'!$A$5:$A$156,0),MATCH(AA$6,'Liste plats'!$A$5:$EX$5,0))*$D166)</f>
        <v/>
      </c>
      <c r="AB166" s="36" t="str">
        <f>IF(ISERROR(INDEX('Liste plats'!$A$5:$EX$156,MATCH('Journal cuisine'!$B166,'Liste plats'!$A$5:$A$156,0),MATCH(AB$6,'Liste plats'!$A$5:$EX$5,0))*$D166),"",INDEX('Liste plats'!$A$5:$EX$156,MATCH('Journal cuisine'!$B166,'Liste plats'!$A$5:$A$156,0),MATCH(AB$6,'Liste plats'!$A$5:$EX$5,0))*$D166)</f>
        <v/>
      </c>
      <c r="AC166" s="36" t="str">
        <f>IF(ISERROR(INDEX('Liste plats'!$A$5:$EX$156,MATCH('Journal cuisine'!$B166,'Liste plats'!$A$5:$A$156,0),MATCH(AC$6,'Liste plats'!$A$5:$EX$5,0))*$D166),"",INDEX('Liste plats'!$A$5:$EX$156,MATCH('Journal cuisine'!$B166,'Liste plats'!$A$5:$A$156,0),MATCH(AC$6,'Liste plats'!$A$5:$EX$5,0))*$D166)</f>
        <v/>
      </c>
      <c r="AD166" s="36" t="str">
        <f>IF(ISERROR(INDEX('Liste plats'!$A$5:$EX$156,MATCH('Journal cuisine'!$B166,'Liste plats'!$A$5:$A$156,0),MATCH(AD$6,'Liste plats'!$A$5:$EX$5,0))*$D166),"",INDEX('Liste plats'!$A$5:$EX$156,MATCH('Journal cuisine'!$B166,'Liste plats'!$A$5:$A$156,0),MATCH(AD$6,'Liste plats'!$A$5:$EX$5,0))*$D166)</f>
        <v/>
      </c>
      <c r="AE166" s="36" t="str">
        <f>IF(ISERROR(INDEX('Liste plats'!$A$5:$EX$156,MATCH('Journal cuisine'!$B166,'Liste plats'!$A$5:$A$156,0),MATCH(AE$6,'Liste plats'!$A$5:$EX$5,0))*$D166),"",INDEX('Liste plats'!$A$5:$EX$156,MATCH('Journal cuisine'!$B166,'Liste plats'!$A$5:$A$156,0),MATCH(AE$6,'Liste plats'!$A$5:$EX$5,0))*$D166)</f>
        <v/>
      </c>
      <c r="AF166" s="36" t="str">
        <f>IF(ISERROR(INDEX('Liste plats'!$A$5:$EX$156,MATCH('Journal cuisine'!$B166,'Liste plats'!$A$5:$A$156,0),MATCH(AF$6,'Liste plats'!$A$5:$EX$5,0))*$D166),"",INDEX('Liste plats'!$A$5:$EX$156,MATCH('Journal cuisine'!$B166,'Liste plats'!$A$5:$A$156,0),MATCH(AF$6,'Liste plats'!$A$5:$EX$5,0))*$D166)</f>
        <v/>
      </c>
      <c r="AG166" s="36" t="str">
        <f>IF(ISERROR(INDEX('Liste plats'!$A$5:$EX$156,MATCH('Journal cuisine'!$B166,'Liste plats'!$A$5:$A$156,0),MATCH(AG$6,'Liste plats'!$A$5:$EX$5,0))*$D166),"",INDEX('Liste plats'!$A$5:$EX$156,MATCH('Journal cuisine'!$B166,'Liste plats'!$A$5:$A$156,0),MATCH(AG$6,'Liste plats'!$A$5:$EX$5,0))*$D166)</f>
        <v/>
      </c>
      <c r="AH166" s="36" t="str">
        <f>IF(ISERROR(INDEX('Liste plats'!$A$5:$EX$156,MATCH('Journal cuisine'!$B166,'Liste plats'!$A$5:$A$156,0),MATCH(AH$6,'Liste plats'!$A$5:$EX$5,0))*$D166),"",INDEX('Liste plats'!$A$5:$EX$156,MATCH('Journal cuisine'!$B166,'Liste plats'!$A$5:$A$156,0),MATCH(AH$6,'Liste plats'!$A$5:$EX$5,0))*$D166)</f>
        <v/>
      </c>
      <c r="AI166" s="36" t="str">
        <f>IF(ISERROR(INDEX('Liste plats'!$A$5:$EX$156,MATCH('Journal cuisine'!$B166,'Liste plats'!$A$5:$A$156,0),MATCH(AI$6,'Liste plats'!$A$5:$EX$5,0))*$D166),"",INDEX('Liste plats'!$A$5:$EX$156,MATCH('Journal cuisine'!$B166,'Liste plats'!$A$5:$A$156,0),MATCH(AI$6,'Liste plats'!$A$5:$EX$5,0))*$D166)</f>
        <v/>
      </c>
      <c r="AJ166" s="36" t="str">
        <f>IF(ISERROR(INDEX('Liste plats'!$A$5:$EX$156,MATCH('Journal cuisine'!$B166,'Liste plats'!$A$5:$A$156,0),MATCH(AJ$6,'Liste plats'!$A$5:$EX$5,0))*$D166),"",INDEX('Liste plats'!$A$5:$EX$156,MATCH('Journal cuisine'!$B166,'Liste plats'!$A$5:$A$156,0),MATCH(AJ$6,'Liste plats'!$A$5:$EX$5,0))*$D166)</f>
        <v/>
      </c>
      <c r="AK166" s="36" t="str">
        <f>IF(ISERROR(INDEX('Liste plats'!$A$5:$EX$156,MATCH('Journal cuisine'!$B166,'Liste plats'!$A$5:$A$156,0),MATCH(AK$6,'Liste plats'!$A$5:$EX$5,0))*$D166),"",INDEX('Liste plats'!$A$5:$EX$156,MATCH('Journal cuisine'!$B166,'Liste plats'!$A$5:$A$156,0),MATCH(AK$6,'Liste plats'!$A$5:$EX$5,0))*$D166)</f>
        <v/>
      </c>
      <c r="AL166" s="36" t="str">
        <f>IF(ISERROR(INDEX('Liste plats'!$A$5:$EX$156,MATCH('Journal cuisine'!$B166,'Liste plats'!$A$5:$A$156,0),MATCH(AL$6,'Liste plats'!$A$5:$EX$5,0))*$D166),"",INDEX('Liste plats'!$A$5:$EX$156,MATCH('Journal cuisine'!$B166,'Liste plats'!$A$5:$A$156,0),MATCH(AL$6,'Liste plats'!$A$5:$EX$5,0))*$D166)</f>
        <v/>
      </c>
      <c r="AM166" s="36" t="str">
        <f>IF(ISERROR(INDEX('Liste plats'!$A$5:$EX$156,MATCH('Journal cuisine'!$B166,'Liste plats'!$A$5:$A$156,0),MATCH(AM$6,'Liste plats'!$A$5:$EX$5,0))*$D166),"",INDEX('Liste plats'!$A$5:$EX$156,MATCH('Journal cuisine'!$B166,'Liste plats'!$A$5:$A$156,0),MATCH(AM$6,'Liste plats'!$A$5:$EX$5,0))*$D166)</f>
        <v/>
      </c>
      <c r="AN166" s="36" t="str">
        <f>IF(ISERROR(INDEX('Liste plats'!$A$5:$EX$156,MATCH('Journal cuisine'!$B166,'Liste plats'!$A$5:$A$156,0),MATCH(AN$6,'Liste plats'!$A$5:$EX$5,0))*$D166),"",INDEX('Liste plats'!$A$5:$EX$156,MATCH('Journal cuisine'!$B166,'Liste plats'!$A$5:$A$156,0),MATCH(AN$6,'Liste plats'!$A$5:$EX$5,0))*$D166)</f>
        <v/>
      </c>
      <c r="AO166" s="36" t="str">
        <f>IF(ISERROR(INDEX('Liste plats'!$A$5:$EX$156,MATCH('Journal cuisine'!$B166,'Liste plats'!$A$5:$A$156,0),MATCH(AO$6,'Liste plats'!$A$5:$EX$5,0))*$D166),"",INDEX('Liste plats'!$A$5:$EX$156,MATCH('Journal cuisine'!$B166,'Liste plats'!$A$5:$A$156,0),MATCH(AO$6,'Liste plats'!$A$5:$EX$5,0))*$D166)</f>
        <v/>
      </c>
      <c r="AP166" s="36" t="str">
        <f>IF(ISERROR(INDEX('Liste plats'!$A$5:$EX$156,MATCH('Journal cuisine'!$B166,'Liste plats'!$A$5:$A$156,0),MATCH(AP$6,'Liste plats'!$A$5:$EX$5,0))*$D166),"",INDEX('Liste plats'!$A$5:$EX$156,MATCH('Journal cuisine'!$B166,'Liste plats'!$A$5:$A$156,0),MATCH(AP$6,'Liste plats'!$A$5:$EX$5,0))*$D166)</f>
        <v/>
      </c>
      <c r="AQ166" s="36" t="str">
        <f>IF(ISERROR(INDEX('Liste plats'!$A$5:$EX$156,MATCH('Journal cuisine'!$B166,'Liste plats'!$A$5:$A$156,0),MATCH(AQ$6,'Liste plats'!$A$5:$EX$5,0))*$D166),"",INDEX('Liste plats'!$A$5:$EX$156,MATCH('Journal cuisine'!$B166,'Liste plats'!$A$5:$A$156,0),MATCH(AQ$6,'Liste plats'!$A$5:$EX$5,0))*$D166)</f>
        <v/>
      </c>
      <c r="AR166" s="36" t="str">
        <f>IF(ISERROR(INDEX('Liste plats'!$A$5:$EX$156,MATCH('Journal cuisine'!$B166,'Liste plats'!$A$5:$A$156,0),MATCH(AR$6,'Liste plats'!$A$5:$EX$5,0))*$D166),"",INDEX('Liste plats'!$A$5:$EX$156,MATCH('Journal cuisine'!$B166,'Liste plats'!$A$5:$A$156,0),MATCH(AR$6,'Liste plats'!$A$5:$EX$5,0))*$D166)</f>
        <v/>
      </c>
      <c r="AS166" s="36" t="str">
        <f>IF(ISERROR(INDEX('Liste plats'!$A$5:$EX$156,MATCH('Journal cuisine'!$B166,'Liste plats'!$A$5:$A$156,0),MATCH(AS$6,'Liste plats'!$A$5:$EX$5,0))*$D166),"",INDEX('Liste plats'!$A$5:$EX$156,MATCH('Journal cuisine'!$B166,'Liste plats'!$A$5:$A$156,0),MATCH(AS$6,'Liste plats'!$A$5:$EX$5,0))*$D166)</f>
        <v/>
      </c>
      <c r="AT166" s="36" t="str">
        <f>IF(ISERROR(INDEX('Liste plats'!$A$5:$EX$156,MATCH('Journal cuisine'!$B166,'Liste plats'!$A$5:$A$156,0),MATCH(AT$6,'Liste plats'!$A$5:$EX$5,0))*$D166),"",INDEX('Liste plats'!$A$5:$EX$156,MATCH('Journal cuisine'!$B166,'Liste plats'!$A$5:$A$156,0),MATCH(AT$6,'Liste plats'!$A$5:$EX$5,0))*$D166)</f>
        <v/>
      </c>
      <c r="AU166" s="36" t="str">
        <f>IF(ISERROR(INDEX('Liste plats'!$A$5:$EX$156,MATCH('Journal cuisine'!$B166,'Liste plats'!$A$5:$A$156,0),MATCH(AU$6,'Liste plats'!$A$5:$EX$5,0))*$D166),"",INDEX('Liste plats'!$A$5:$EX$156,MATCH('Journal cuisine'!$B166,'Liste plats'!$A$5:$A$156,0),MATCH(AU$6,'Liste plats'!$A$5:$EX$5,0))*$D166)</f>
        <v/>
      </c>
      <c r="AV166" s="36" t="str">
        <f>IF(ISERROR(INDEX('Liste plats'!$A$5:$EX$156,MATCH('Journal cuisine'!$B166,'Liste plats'!$A$5:$A$156,0),MATCH(AV$6,'Liste plats'!$A$5:$EX$5,0))*$D166),"",INDEX('Liste plats'!$A$5:$EX$156,MATCH('Journal cuisine'!$B166,'Liste plats'!$A$5:$A$156,0),MATCH(AV$6,'Liste plats'!$A$5:$EX$5,0))*$D166)</f>
        <v/>
      </c>
      <c r="AW166" s="36" t="str">
        <f>IF(ISERROR(INDEX('Liste plats'!$A$5:$EX$156,MATCH('Journal cuisine'!$B166,'Liste plats'!$A$5:$A$156,0),MATCH(AW$6,'Liste plats'!$A$5:$EX$5,0))*$D166),"",INDEX('Liste plats'!$A$5:$EX$156,MATCH('Journal cuisine'!$B166,'Liste plats'!$A$5:$A$156,0),MATCH(AW$6,'Liste plats'!$A$5:$EX$5,0))*$D166)</f>
        <v/>
      </c>
      <c r="AX166" s="36" t="str">
        <f>IF(ISERROR(INDEX('Liste plats'!$A$5:$EX$156,MATCH('Journal cuisine'!$B166,'Liste plats'!$A$5:$A$156,0),MATCH(AX$6,'Liste plats'!$A$5:$EX$5,0))*$D166),"",INDEX('Liste plats'!$A$5:$EX$156,MATCH('Journal cuisine'!$B166,'Liste plats'!$A$5:$A$156,0),MATCH(AX$6,'Liste plats'!$A$5:$EX$5,0))*$D166)</f>
        <v/>
      </c>
      <c r="AY166" s="36" t="str">
        <f>IF(ISERROR(INDEX('Liste plats'!$A$5:$EX$156,MATCH('Journal cuisine'!$B166,'Liste plats'!$A$5:$A$156,0),MATCH(AY$6,'Liste plats'!$A$5:$EX$5,0))*$D166),"",INDEX('Liste plats'!$A$5:$EX$156,MATCH('Journal cuisine'!$B166,'Liste plats'!$A$5:$A$156,0),MATCH(AY$6,'Liste plats'!$A$5:$EX$5,0))*$D166)</f>
        <v/>
      </c>
      <c r="AZ166" s="36" t="str">
        <f>IF(ISERROR(INDEX('Liste plats'!$A$5:$EX$156,MATCH('Journal cuisine'!$B166,'Liste plats'!$A$5:$A$156,0),MATCH(AZ$6,'Liste plats'!$A$5:$EX$5,0))*$D166),"",INDEX('Liste plats'!$A$5:$EX$156,MATCH('Journal cuisine'!$B166,'Liste plats'!$A$5:$A$156,0),MATCH(AZ$6,'Liste plats'!$A$5:$EX$5,0))*$D166)</f>
        <v/>
      </c>
      <c r="BA166" s="36" t="str">
        <f>IF(ISERROR(INDEX('Liste plats'!$A$5:$EX$156,MATCH('Journal cuisine'!$B166,'Liste plats'!$A$5:$A$156,0),MATCH(BA$6,'Liste plats'!$A$5:$EX$5,0))*$D166),"",INDEX('Liste plats'!$A$5:$EX$156,MATCH('Journal cuisine'!$B166,'Liste plats'!$A$5:$A$156,0),MATCH(BA$6,'Liste plats'!$A$5:$EX$5,0))*$D166)</f>
        <v/>
      </c>
      <c r="BB166" s="36" t="str">
        <f>IF(ISERROR(INDEX('Liste plats'!$A$5:$EX$156,MATCH('Journal cuisine'!$B166,'Liste plats'!$A$5:$A$156,0),MATCH(BB$6,'Liste plats'!$A$5:$EX$5,0))*$D166),"",INDEX('Liste plats'!$A$5:$EX$156,MATCH('Journal cuisine'!$B166,'Liste plats'!$A$5:$A$156,0),MATCH(BB$6,'Liste plats'!$A$5:$EX$5,0))*$D166)</f>
        <v/>
      </c>
      <c r="BC166" s="36" t="str">
        <f>IF(ISERROR(INDEX('Liste plats'!$A$5:$EX$156,MATCH('Journal cuisine'!$B166,'Liste plats'!$A$5:$A$156,0),MATCH(BC$6,'Liste plats'!$A$5:$EX$5,0))*$D166),"",INDEX('Liste plats'!$A$5:$EX$156,MATCH('Journal cuisine'!$B166,'Liste plats'!$A$5:$A$156,0),MATCH(BC$6,'Liste plats'!$A$5:$EX$5,0))*$D166)</f>
        <v/>
      </c>
      <c r="BD166" s="36" t="str">
        <f>IF(ISERROR(INDEX('Liste plats'!$A$5:$EX$156,MATCH('Journal cuisine'!$B166,'Liste plats'!$A$5:$A$156,0),MATCH(BD$6,'Liste plats'!$A$5:$EX$5,0))*$D166),"",INDEX('Liste plats'!$A$5:$EX$156,MATCH('Journal cuisine'!$B166,'Liste plats'!$A$5:$A$156,0),MATCH(BD$6,'Liste plats'!$A$5:$EX$5,0))*$D166)</f>
        <v/>
      </c>
      <c r="BE166" s="36" t="str">
        <f>IF(ISERROR(INDEX('Liste plats'!$A$5:$EX$156,MATCH('Journal cuisine'!$B166,'Liste plats'!$A$5:$A$156,0),MATCH(BE$6,'Liste plats'!$A$5:$EX$5,0))*$D166),"",INDEX('Liste plats'!$A$5:$EX$156,MATCH('Journal cuisine'!$B166,'Liste plats'!$A$5:$A$156,0),MATCH(BE$6,'Liste plats'!$A$5:$EX$5,0))*$D166)</f>
        <v/>
      </c>
      <c r="BF166" s="36" t="str">
        <f>IF(ISERROR(INDEX('Liste plats'!$A$5:$EX$156,MATCH('Journal cuisine'!$B166,'Liste plats'!$A$5:$A$156,0),MATCH(BF$6,'Liste plats'!$A$5:$EX$5,0))*$D166),"",INDEX('Liste plats'!$A$5:$EX$156,MATCH('Journal cuisine'!$B166,'Liste plats'!$A$5:$A$156,0),MATCH(BF$6,'Liste plats'!$A$5:$EX$5,0))*$D166)</f>
        <v/>
      </c>
      <c r="BG166" s="36" t="str">
        <f>IF(ISERROR(INDEX('Liste plats'!$A$5:$EX$156,MATCH('Journal cuisine'!$B166,'Liste plats'!$A$5:$A$156,0),MATCH(BG$6,'Liste plats'!$A$5:$EX$5,0))*$D166),"",INDEX('Liste plats'!$A$5:$EX$156,MATCH('Journal cuisine'!$B166,'Liste plats'!$A$5:$A$156,0),MATCH(BG$6,'Liste plats'!$A$5:$EX$5,0))*$D166)</f>
        <v/>
      </c>
      <c r="BH166" s="36" t="str">
        <f>IF(ISERROR(INDEX('Liste plats'!$A$5:$EX$156,MATCH('Journal cuisine'!$B166,'Liste plats'!$A$5:$A$156,0),MATCH(BH$6,'Liste plats'!$A$5:$EX$5,0))*$D166),"",INDEX('Liste plats'!$A$5:$EX$156,MATCH('Journal cuisine'!$B166,'Liste plats'!$A$5:$A$156,0),MATCH(BH$6,'Liste plats'!$A$5:$EX$5,0))*$D166)</f>
        <v/>
      </c>
      <c r="BI166" s="36" t="str">
        <f>IF(ISERROR(INDEX('Liste plats'!$A$5:$EX$156,MATCH('Journal cuisine'!$B166,'Liste plats'!$A$5:$A$156,0),MATCH(BI$6,'Liste plats'!$A$5:$EX$5,0))*$D166),"",INDEX('Liste plats'!$A$5:$EX$156,MATCH('Journal cuisine'!$B166,'Liste plats'!$A$5:$A$156,0),MATCH(BI$6,'Liste plats'!$A$5:$EX$5,0))*$D166)</f>
        <v/>
      </c>
      <c r="BJ166" s="36" t="str">
        <f>IF(ISERROR(INDEX('Liste plats'!$A$5:$EX$156,MATCH('Journal cuisine'!$B166,'Liste plats'!$A$5:$A$156,0),MATCH(BJ$6,'Liste plats'!$A$5:$EX$5,0))*$D166),"",INDEX('Liste plats'!$A$5:$EX$156,MATCH('Journal cuisine'!$B166,'Liste plats'!$A$5:$A$156,0),MATCH(BJ$6,'Liste plats'!$A$5:$EX$5,0))*$D166)</f>
        <v/>
      </c>
      <c r="BK166" s="36" t="str">
        <f>IF(ISERROR(INDEX('Liste plats'!$A$5:$EX$156,MATCH('Journal cuisine'!$B166,'Liste plats'!$A$5:$A$156,0),MATCH(BK$6,'Liste plats'!$A$5:$EX$5,0))*$D166),"",INDEX('Liste plats'!$A$5:$EX$156,MATCH('Journal cuisine'!$B166,'Liste plats'!$A$5:$A$156,0),MATCH(BK$6,'Liste plats'!$A$5:$EX$5,0))*$D166)</f>
        <v/>
      </c>
      <c r="BL166" s="36" t="str">
        <f>IF(ISERROR(INDEX('Liste plats'!$A$5:$EX$156,MATCH('Journal cuisine'!$B166,'Liste plats'!$A$5:$A$156,0),MATCH(BL$6,'Liste plats'!$A$5:$EX$5,0))*$D166),"",INDEX('Liste plats'!$A$5:$EX$156,MATCH('Journal cuisine'!$B166,'Liste plats'!$A$5:$A$156,0),MATCH(BL$6,'Liste plats'!$A$5:$EX$5,0))*$D166)</f>
        <v/>
      </c>
      <c r="BM166" s="36" t="str">
        <f>IF(ISERROR(INDEX('Liste plats'!$A$5:$EX$156,MATCH('Journal cuisine'!$B166,'Liste plats'!$A$5:$A$156,0),MATCH(BM$6,'Liste plats'!$A$5:$EX$5,0))*$D166),"",INDEX('Liste plats'!$A$5:$EX$156,MATCH('Journal cuisine'!$B166,'Liste plats'!$A$5:$A$156,0),MATCH(BM$6,'Liste plats'!$A$5:$EX$5,0))*$D166)</f>
        <v/>
      </c>
      <c r="BN166" s="36" t="str">
        <f>IF(ISERROR(INDEX('Liste plats'!$A$5:$EX$156,MATCH('Journal cuisine'!$B166,'Liste plats'!$A$5:$A$156,0),MATCH(BN$6,'Liste plats'!$A$5:$EX$5,0))*$D166),"",INDEX('Liste plats'!$A$5:$EX$156,MATCH('Journal cuisine'!$B166,'Liste plats'!$A$5:$A$156,0),MATCH(BN$6,'Liste plats'!$A$5:$EX$5,0))*$D166)</f>
        <v/>
      </c>
      <c r="BO166" s="36" t="str">
        <f>IF(ISERROR(INDEX('Liste plats'!$A$5:$EX$156,MATCH('Journal cuisine'!$B166,'Liste plats'!$A$5:$A$156,0),MATCH(BO$6,'Liste plats'!$A$5:$EX$5,0))*$D166),"",INDEX('Liste plats'!$A$5:$EX$156,MATCH('Journal cuisine'!$B166,'Liste plats'!$A$5:$A$156,0),MATCH(BO$6,'Liste plats'!$A$5:$EX$5,0))*$D166)</f>
        <v/>
      </c>
      <c r="BP166" s="36" t="str">
        <f>IF(ISERROR(INDEX('Liste plats'!$A$5:$EX$156,MATCH('Journal cuisine'!$B166,'Liste plats'!$A$5:$A$156,0),MATCH(BP$6,'Liste plats'!$A$5:$EX$5,0))*$D166),"",INDEX('Liste plats'!$A$5:$EX$156,MATCH('Journal cuisine'!$B166,'Liste plats'!$A$5:$A$156,0),MATCH(BP$6,'Liste plats'!$A$5:$EX$5,0))*$D166)</f>
        <v/>
      </c>
      <c r="BQ166" s="36" t="str">
        <f>IF(ISERROR(INDEX('Liste plats'!$A$5:$EX$156,MATCH('Journal cuisine'!$B166,'Liste plats'!$A$5:$A$156,0),MATCH(BQ$6,'Liste plats'!$A$5:$EX$5,0))*$D166),"",INDEX('Liste plats'!$A$5:$EX$156,MATCH('Journal cuisine'!$B166,'Liste plats'!$A$5:$A$156,0),MATCH(BQ$6,'Liste plats'!$A$5:$EX$5,0))*$D166)</f>
        <v/>
      </c>
      <c r="BR166" s="36" t="str">
        <f>IF(ISERROR(INDEX('Liste plats'!$A$5:$EX$156,MATCH('Journal cuisine'!$B166,'Liste plats'!$A$5:$A$156,0),MATCH(BR$6,'Liste plats'!$A$5:$EX$5,0))*$D166),"",INDEX('Liste plats'!$A$5:$EX$156,MATCH('Journal cuisine'!$B166,'Liste plats'!$A$5:$A$156,0),MATCH(BR$6,'Liste plats'!$A$5:$EX$5,0))*$D166)</f>
        <v/>
      </c>
      <c r="BS166" s="36" t="str">
        <f>IF(ISERROR(INDEX('Liste plats'!$A$5:$EX$156,MATCH('Journal cuisine'!$B166,'Liste plats'!$A$5:$A$156,0),MATCH(BS$6,'Liste plats'!$A$5:$EX$5,0))*$D166),"",INDEX('Liste plats'!$A$5:$EX$156,MATCH('Journal cuisine'!$B166,'Liste plats'!$A$5:$A$156,0),MATCH(BS$6,'Liste plats'!$A$5:$EX$5,0))*$D166)</f>
        <v/>
      </c>
      <c r="BT166" s="36" t="str">
        <f>IF(ISERROR(INDEX('Liste plats'!$A$5:$EX$156,MATCH('Journal cuisine'!$B166,'Liste plats'!$A$5:$A$156,0),MATCH(BT$6,'Liste plats'!$A$5:$EX$5,0))*$D166),"",INDEX('Liste plats'!$A$5:$EX$156,MATCH('Journal cuisine'!$B166,'Liste plats'!$A$5:$A$156,0),MATCH(BT$6,'Liste plats'!$A$5:$EX$5,0))*$D166)</f>
        <v/>
      </c>
      <c r="BU166" s="36" t="str">
        <f>IF(ISERROR(INDEX('Liste plats'!$A$5:$EX$156,MATCH('Journal cuisine'!$B166,'Liste plats'!$A$5:$A$156,0),MATCH(BU$6,'Liste plats'!$A$5:$EX$5,0))*$D166),"",INDEX('Liste plats'!$A$5:$EX$156,MATCH('Journal cuisine'!$B166,'Liste plats'!$A$5:$A$156,0),MATCH(BU$6,'Liste plats'!$A$5:$EX$5,0))*$D166)</f>
        <v/>
      </c>
      <c r="BV166" s="36" t="str">
        <f>IF(ISERROR(INDEX('Liste plats'!$A$5:$EX$156,MATCH('Journal cuisine'!$B166,'Liste plats'!$A$5:$A$156,0),MATCH(BV$6,'Liste plats'!$A$5:$EX$5,0))*$D166),"",INDEX('Liste plats'!$A$5:$EX$156,MATCH('Journal cuisine'!$B166,'Liste plats'!$A$5:$A$156,0),MATCH(BV$6,'Liste plats'!$A$5:$EX$5,0))*$D166)</f>
        <v/>
      </c>
      <c r="BW166" s="36" t="str">
        <f>IF(ISERROR(INDEX('Liste plats'!$A$5:$EX$156,MATCH('Journal cuisine'!$B166,'Liste plats'!$A$5:$A$156,0),MATCH(BW$6,'Liste plats'!$A$5:$EX$5,0))*$D166),"",INDEX('Liste plats'!$A$5:$EX$156,MATCH('Journal cuisine'!$B166,'Liste plats'!$A$5:$A$156,0),MATCH(BW$6,'Liste plats'!$A$5:$EX$5,0))*$D166)</f>
        <v/>
      </c>
      <c r="BX166" s="36" t="str">
        <f>IF(ISERROR(INDEX('Liste plats'!$A$5:$EX$156,MATCH('Journal cuisine'!$B166,'Liste plats'!$A$5:$A$156,0),MATCH(BX$6,'Liste plats'!$A$5:$EX$5,0))*$D166),"",INDEX('Liste plats'!$A$5:$EX$156,MATCH('Journal cuisine'!$B166,'Liste plats'!$A$5:$A$156,0),MATCH(BX$6,'Liste plats'!$A$5:$EX$5,0))*$D166)</f>
        <v/>
      </c>
      <c r="BY166" s="36" t="str">
        <f>IF(ISERROR(INDEX('Liste plats'!$A$5:$EX$156,MATCH('Journal cuisine'!$B166,'Liste plats'!$A$5:$A$156,0),MATCH(BY$6,'Liste plats'!$A$5:$EX$5,0))*$D166),"",INDEX('Liste plats'!$A$5:$EX$156,MATCH('Journal cuisine'!$B166,'Liste plats'!$A$5:$A$156,0),MATCH(BY$6,'Liste plats'!$A$5:$EX$5,0))*$D166)</f>
        <v/>
      </c>
      <c r="BZ166" s="36" t="str">
        <f>IF(ISERROR(INDEX('Liste plats'!$A$5:$EX$156,MATCH('Journal cuisine'!$B166,'Liste plats'!$A$5:$A$156,0),MATCH(BZ$6,'Liste plats'!$A$5:$EX$5,0))*$D166),"",INDEX('Liste plats'!$A$5:$EX$156,MATCH('Journal cuisine'!$B166,'Liste plats'!$A$5:$A$156,0),MATCH(BZ$6,'Liste plats'!$A$5:$EX$5,0))*$D166)</f>
        <v/>
      </c>
      <c r="CA166" s="36" t="str">
        <f>IF(ISERROR(INDEX('Liste plats'!$A$5:$EX$156,MATCH('Journal cuisine'!$B166,'Liste plats'!$A$5:$A$156,0),MATCH(CA$6,'Liste plats'!$A$5:$EX$5,0))*$D166),"",INDEX('Liste plats'!$A$5:$EX$156,MATCH('Journal cuisine'!$B166,'Liste plats'!$A$5:$A$156,0),MATCH(CA$6,'Liste plats'!$A$5:$EX$5,0))*$D166)</f>
        <v/>
      </c>
      <c r="CB166" s="36" t="str">
        <f>IF(ISERROR(INDEX('Liste plats'!$A$5:$EX$156,MATCH('Journal cuisine'!$B166,'Liste plats'!$A$5:$A$156,0),MATCH(CB$6,'Liste plats'!$A$5:$EX$5,0))*$D166),"",INDEX('Liste plats'!$A$5:$EX$156,MATCH('Journal cuisine'!$B166,'Liste plats'!$A$5:$A$156,0),MATCH(CB$6,'Liste plats'!$A$5:$EX$5,0))*$D166)</f>
        <v/>
      </c>
      <c r="CC166" s="36" t="str">
        <f>IF(ISERROR(INDEX('Liste plats'!$A$5:$EX$156,MATCH('Journal cuisine'!$B166,'Liste plats'!$A$5:$A$156,0),MATCH(CC$6,'Liste plats'!$A$5:$EX$5,0))*$D166),"",INDEX('Liste plats'!$A$5:$EX$156,MATCH('Journal cuisine'!$B166,'Liste plats'!$A$5:$A$156,0),MATCH(CC$6,'Liste plats'!$A$5:$EX$5,0))*$D166)</f>
        <v/>
      </c>
      <c r="CD166" s="36" t="str">
        <f>IF(ISERROR(INDEX('Liste plats'!$A$5:$EX$156,MATCH('Journal cuisine'!$B166,'Liste plats'!$A$5:$A$156,0),MATCH(CD$6,'Liste plats'!$A$5:$EX$5,0))*$D166),"",INDEX('Liste plats'!$A$5:$EX$156,MATCH('Journal cuisine'!$B166,'Liste plats'!$A$5:$A$156,0),MATCH(CD$6,'Liste plats'!$A$5:$EX$5,0))*$D166)</f>
        <v/>
      </c>
      <c r="CE166" s="36" t="str">
        <f>IF(ISERROR(INDEX('Liste plats'!$A$5:$EX$156,MATCH('Journal cuisine'!$B166,'Liste plats'!$A$5:$A$156,0),MATCH(CE$6,'Liste plats'!$A$5:$EX$5,0))*$D166),"",INDEX('Liste plats'!$A$5:$EX$156,MATCH('Journal cuisine'!$B166,'Liste plats'!$A$5:$A$156,0),MATCH(CE$6,'Liste plats'!$A$5:$EX$5,0))*$D166)</f>
        <v/>
      </c>
      <c r="CF166" s="36" t="str">
        <f>IF(ISERROR(INDEX('Liste plats'!$A$5:$EX$156,MATCH('Journal cuisine'!$B166,'Liste plats'!$A$5:$A$156,0),MATCH(CF$6,'Liste plats'!$A$5:$EX$5,0))*$D166),"",INDEX('Liste plats'!$A$5:$EX$156,MATCH('Journal cuisine'!$B166,'Liste plats'!$A$5:$A$156,0),MATCH(CF$6,'Liste plats'!$A$5:$EX$5,0))*$D166)</f>
        <v/>
      </c>
      <c r="CG166" s="36" t="str">
        <f>IF(ISERROR(INDEX('Liste plats'!$A$5:$EX$156,MATCH('Journal cuisine'!$B166,'Liste plats'!$A$5:$A$156,0),MATCH(CG$6,'Liste plats'!$A$5:$EX$5,0))*$D166),"",INDEX('Liste plats'!$A$5:$EX$156,MATCH('Journal cuisine'!$B166,'Liste plats'!$A$5:$A$156,0),MATCH(CG$6,'Liste plats'!$A$5:$EX$5,0))*$D166)</f>
        <v/>
      </c>
      <c r="CH166" s="36" t="str">
        <f>IF(ISERROR(INDEX('Liste plats'!$A$5:$EX$156,MATCH('Journal cuisine'!$B166,'Liste plats'!$A$5:$A$156,0),MATCH(CH$6,'Liste plats'!$A$5:$EX$5,0))*$D166),"",INDEX('Liste plats'!$A$5:$EX$156,MATCH('Journal cuisine'!$B166,'Liste plats'!$A$5:$A$156,0),MATCH(CH$6,'Liste plats'!$A$5:$EX$5,0))*$D166)</f>
        <v/>
      </c>
      <c r="CI166" s="36" t="str">
        <f>IF(ISERROR(INDEX('Liste plats'!$A$5:$EX$156,MATCH('Journal cuisine'!$B166,'Liste plats'!$A$5:$A$156,0),MATCH(CI$6,'Liste plats'!$A$5:$EX$5,0))*$D166),"",INDEX('Liste plats'!$A$5:$EX$156,MATCH('Journal cuisine'!$B166,'Liste plats'!$A$5:$A$156,0),MATCH(CI$6,'Liste plats'!$A$5:$EX$5,0))*$D166)</f>
        <v/>
      </c>
      <c r="CJ166" s="36" t="str">
        <f>IF(ISERROR(INDEX('Liste plats'!$A$5:$EX$156,MATCH('Journal cuisine'!$B166,'Liste plats'!$A$5:$A$156,0),MATCH(CJ$6,'Liste plats'!$A$5:$EX$5,0))*$D166),"",INDEX('Liste plats'!$A$5:$EX$156,MATCH('Journal cuisine'!$B166,'Liste plats'!$A$5:$A$156,0),MATCH(CJ$6,'Liste plats'!$A$5:$EX$5,0))*$D166)</f>
        <v/>
      </c>
      <c r="CK166" s="36" t="str">
        <f>IF(ISERROR(INDEX('Liste plats'!$A$5:$EX$156,MATCH('Journal cuisine'!$B166,'Liste plats'!$A$5:$A$156,0),MATCH(CK$6,'Liste plats'!$A$5:$EX$5,0))*$D166),"",INDEX('Liste plats'!$A$5:$EX$156,MATCH('Journal cuisine'!$B166,'Liste plats'!$A$5:$A$156,0),MATCH(CK$6,'Liste plats'!$A$5:$EX$5,0))*$D166)</f>
        <v/>
      </c>
      <c r="CL166" s="36" t="str">
        <f>IF(ISERROR(INDEX('Liste plats'!$A$5:$EX$156,MATCH('Journal cuisine'!$B166,'Liste plats'!$A$5:$A$156,0),MATCH(CL$6,'Liste plats'!$A$5:$EX$5,0))*$D166),"",INDEX('Liste plats'!$A$5:$EX$156,MATCH('Journal cuisine'!$B166,'Liste plats'!$A$5:$A$156,0),MATCH(CL$6,'Liste plats'!$A$5:$EX$5,0))*$D166)</f>
        <v/>
      </c>
      <c r="CM166" s="36" t="str">
        <f>IF(ISERROR(INDEX('Liste plats'!$A$5:$EX$156,MATCH('Journal cuisine'!$B166,'Liste plats'!$A$5:$A$156,0),MATCH(CM$6,'Liste plats'!$A$5:$EX$5,0))*$D166),"",INDEX('Liste plats'!$A$5:$EX$156,MATCH('Journal cuisine'!$B166,'Liste plats'!$A$5:$A$156,0),MATCH(CM$6,'Liste plats'!$A$5:$EX$5,0))*$D166)</f>
        <v/>
      </c>
      <c r="CN166" s="36" t="str">
        <f>IF(ISERROR(INDEX('Liste plats'!$A$5:$EX$156,MATCH('Journal cuisine'!$B166,'Liste plats'!$A$5:$A$156,0),MATCH(CN$6,'Liste plats'!$A$5:$EX$5,0))*$D166),"",INDEX('Liste plats'!$A$5:$EX$156,MATCH('Journal cuisine'!$B166,'Liste plats'!$A$5:$A$156,0),MATCH(CN$6,'Liste plats'!$A$5:$EX$5,0))*$D166)</f>
        <v/>
      </c>
      <c r="CO166" s="36" t="str">
        <f>IF(ISERROR(INDEX('Liste plats'!$A$5:$EX$156,MATCH('Journal cuisine'!$B166,'Liste plats'!$A$5:$A$156,0),MATCH(CO$6,'Liste plats'!$A$5:$EX$5,0))*$D166),"",INDEX('Liste plats'!$A$5:$EX$156,MATCH('Journal cuisine'!$B166,'Liste plats'!$A$5:$A$156,0),MATCH(CO$6,'Liste plats'!$A$5:$EX$5,0))*$D166)</f>
        <v/>
      </c>
      <c r="CP166" s="36" t="str">
        <f>IF(ISERROR(INDEX('Liste plats'!$A$5:$EX$156,MATCH('Journal cuisine'!$B166,'Liste plats'!$A$5:$A$156,0),MATCH(CP$6,'Liste plats'!$A$5:$EX$5,0))*$D166),"",INDEX('Liste plats'!$A$5:$EX$156,MATCH('Journal cuisine'!$B166,'Liste plats'!$A$5:$A$156,0),MATCH(CP$6,'Liste plats'!$A$5:$EX$5,0))*$D166)</f>
        <v/>
      </c>
      <c r="CQ166" s="36" t="str">
        <f>IF(ISERROR(INDEX('Liste plats'!$A$5:$EX$156,MATCH('Journal cuisine'!$B166,'Liste plats'!$A$5:$A$156,0),MATCH(CQ$6,'Liste plats'!$A$5:$EX$5,0))*$D166),"",INDEX('Liste plats'!$A$5:$EX$156,MATCH('Journal cuisine'!$B166,'Liste plats'!$A$5:$A$156,0),MATCH(CQ$6,'Liste plats'!$A$5:$EX$5,0))*$D166)</f>
        <v/>
      </c>
      <c r="CR166" s="36" t="str">
        <f>IF(ISERROR(INDEX('Liste plats'!$A$5:$EX$156,MATCH('Journal cuisine'!$B166,'Liste plats'!$A$5:$A$156,0),MATCH(CR$6,'Liste plats'!$A$5:$EX$5,0))*$D166),"",INDEX('Liste plats'!$A$5:$EX$156,MATCH('Journal cuisine'!$B166,'Liste plats'!$A$5:$A$156,0),MATCH(CR$6,'Liste plats'!$A$5:$EX$5,0))*$D166)</f>
        <v/>
      </c>
      <c r="CS166" s="36" t="str">
        <f>IF(ISERROR(INDEX('Liste plats'!$A$5:$EX$156,MATCH('Journal cuisine'!$B166,'Liste plats'!$A$5:$A$156,0),MATCH(CS$6,'Liste plats'!$A$5:$EX$5,0))*$D166),"",INDEX('Liste plats'!$A$5:$EX$156,MATCH('Journal cuisine'!$B166,'Liste plats'!$A$5:$A$156,0),MATCH(CS$6,'Liste plats'!$A$5:$EX$5,0))*$D166)</f>
        <v/>
      </c>
      <c r="CT166" s="36" t="str">
        <f>IF(ISERROR(INDEX('Liste plats'!$A$5:$EX$156,MATCH('Journal cuisine'!$B166,'Liste plats'!$A$5:$A$156,0),MATCH(CT$6,'Liste plats'!$A$5:$EX$5,0))*$D166),"",INDEX('Liste plats'!$A$5:$EX$156,MATCH('Journal cuisine'!$B166,'Liste plats'!$A$5:$A$156,0),MATCH(CT$6,'Liste plats'!$A$5:$EX$5,0))*$D166)</f>
        <v/>
      </c>
      <c r="CU166" s="36" t="str">
        <f>IF(ISERROR(INDEX('Liste plats'!$A$5:$EX$156,MATCH('Journal cuisine'!$B166,'Liste plats'!$A$5:$A$156,0),MATCH(CU$6,'Liste plats'!$A$5:$EX$5,0))*$D166),"",INDEX('Liste plats'!$A$5:$EX$156,MATCH('Journal cuisine'!$B166,'Liste plats'!$A$5:$A$156,0),MATCH(CU$6,'Liste plats'!$A$5:$EX$5,0))*$D166)</f>
        <v/>
      </c>
      <c r="CV166" s="36" t="str">
        <f>IF(ISERROR(INDEX('Liste plats'!$A$5:$EX$156,MATCH('Journal cuisine'!$B166,'Liste plats'!$A$5:$A$156,0),MATCH(CV$6,'Liste plats'!$A$5:$EX$5,0))*$D166),"",INDEX('Liste plats'!$A$5:$EX$156,MATCH('Journal cuisine'!$B166,'Liste plats'!$A$5:$A$156,0),MATCH(CV$6,'Liste plats'!$A$5:$EX$5,0))*$D166)</f>
        <v/>
      </c>
      <c r="CW166" s="36" t="str">
        <f>IF(ISERROR(INDEX('Liste plats'!$A$5:$EX$156,MATCH('Journal cuisine'!$B166,'Liste plats'!$A$5:$A$156,0),MATCH(CW$6,'Liste plats'!$A$5:$EX$5,0))*$D166),"",INDEX('Liste plats'!$A$5:$EX$156,MATCH('Journal cuisine'!$B166,'Liste plats'!$A$5:$A$156,0),MATCH(CW$6,'Liste plats'!$A$5:$EX$5,0))*$D166)</f>
        <v/>
      </c>
      <c r="CX166" s="36" t="str">
        <f>IF(ISERROR(INDEX('Liste plats'!$A$5:$EX$156,MATCH('Journal cuisine'!$B166,'Liste plats'!$A$5:$A$156,0),MATCH(CX$6,'Liste plats'!$A$5:$EX$5,0))*$D166),"",INDEX('Liste plats'!$A$5:$EX$156,MATCH('Journal cuisine'!$B166,'Liste plats'!$A$5:$A$156,0),MATCH(CX$6,'Liste plats'!$A$5:$EX$5,0))*$D166)</f>
        <v/>
      </c>
      <c r="CY166" s="36" t="str">
        <f>IF(ISERROR(INDEX('Liste plats'!$A$5:$EX$156,MATCH('Journal cuisine'!$B166,'Liste plats'!$A$5:$A$156,0),MATCH(CY$6,'Liste plats'!$A$5:$EX$5,0))*$D166),"",INDEX('Liste plats'!$A$5:$EX$156,MATCH('Journal cuisine'!$B166,'Liste plats'!$A$5:$A$156,0),MATCH(CY$6,'Liste plats'!$A$5:$EX$5,0))*$D166)</f>
        <v/>
      </c>
      <c r="CZ166" s="36" t="str">
        <f>IF(ISERROR(INDEX('Liste plats'!$A$5:$EX$156,MATCH('Journal cuisine'!$B166,'Liste plats'!$A$5:$A$156,0),MATCH(CZ$6,'Liste plats'!$A$5:$EX$5,0))*$D166),"",INDEX('Liste plats'!$A$5:$EX$156,MATCH('Journal cuisine'!$B166,'Liste plats'!$A$5:$A$156,0),MATCH(CZ$6,'Liste plats'!$A$5:$EX$5,0))*$D166)</f>
        <v/>
      </c>
      <c r="DA166" s="36" t="str">
        <f>IF(ISERROR(INDEX('Liste plats'!$A$5:$EX$156,MATCH('Journal cuisine'!$B166,'Liste plats'!$A$5:$A$156,0),MATCH(DA$6,'Liste plats'!$A$5:$EX$5,0))*$D166),"",INDEX('Liste plats'!$A$5:$EX$156,MATCH('Journal cuisine'!$B166,'Liste plats'!$A$5:$A$156,0),MATCH(DA$6,'Liste plats'!$A$5:$EX$5,0))*$D166)</f>
        <v/>
      </c>
      <c r="DB166" s="36" t="str">
        <f>IF(ISERROR(INDEX('Liste plats'!$A$5:$EX$156,MATCH('Journal cuisine'!$B166,'Liste plats'!$A$5:$A$156,0),MATCH(DB$6,'Liste plats'!$A$5:$EX$5,0))*$D166),"",INDEX('Liste plats'!$A$5:$EX$156,MATCH('Journal cuisine'!$B166,'Liste plats'!$A$5:$A$156,0),MATCH(DB$6,'Liste plats'!$A$5:$EX$5,0))*$D166)</f>
        <v/>
      </c>
      <c r="DC166" s="36" t="str">
        <f>IF(ISERROR(INDEX('Liste plats'!$A$5:$EX$156,MATCH('Journal cuisine'!$B166,'Liste plats'!$A$5:$A$156,0),MATCH(DC$6,'Liste plats'!$A$5:$EX$5,0))*$D166),"",INDEX('Liste plats'!$A$5:$EX$156,MATCH('Journal cuisine'!$B166,'Liste plats'!$A$5:$A$156,0),MATCH(DC$6,'Liste plats'!$A$5:$EX$5,0))*$D166)</f>
        <v/>
      </c>
      <c r="DD166" s="36" t="str">
        <f>IF(ISERROR(INDEX('Liste plats'!$A$5:$EX$156,MATCH('Journal cuisine'!$B166,'Liste plats'!$A$5:$A$156,0),MATCH(DD$6,'Liste plats'!$A$5:$EX$5,0))*$D166),"",INDEX('Liste plats'!$A$5:$EX$156,MATCH('Journal cuisine'!$B166,'Liste plats'!$A$5:$A$156,0),MATCH(DD$6,'Liste plats'!$A$5:$EX$5,0))*$D166)</f>
        <v/>
      </c>
      <c r="DE166" s="36" t="str">
        <f>IF(ISERROR(INDEX('Liste plats'!$A$5:$EX$156,MATCH('Journal cuisine'!$B166,'Liste plats'!$A$5:$A$156,0),MATCH(DE$6,'Liste plats'!$A$5:$EX$5,0))*$D166),"",INDEX('Liste plats'!$A$5:$EX$156,MATCH('Journal cuisine'!$B166,'Liste plats'!$A$5:$A$156,0),MATCH(DE$6,'Liste plats'!$A$5:$EX$5,0))*$D166)</f>
        <v/>
      </c>
      <c r="DF166" s="36" t="str">
        <f>IF(ISERROR(INDEX('Liste plats'!$A$5:$EX$156,MATCH('Journal cuisine'!$B166,'Liste plats'!$A$5:$A$156,0),MATCH(DF$6,'Liste plats'!$A$5:$EX$5,0))*$D166),"",INDEX('Liste plats'!$A$5:$EX$156,MATCH('Journal cuisine'!$B166,'Liste plats'!$A$5:$A$156,0),MATCH(DF$6,'Liste plats'!$A$5:$EX$5,0))*$D166)</f>
        <v/>
      </c>
      <c r="DG166" s="36" t="str">
        <f>IF(ISERROR(INDEX('Liste plats'!$A$5:$EX$156,MATCH('Journal cuisine'!$B166,'Liste plats'!$A$5:$A$156,0),MATCH(DG$6,'Liste plats'!$A$5:$EX$5,0))*$D166),"",INDEX('Liste plats'!$A$5:$EX$156,MATCH('Journal cuisine'!$B166,'Liste plats'!$A$5:$A$156,0),MATCH(DG$6,'Liste plats'!$A$5:$EX$5,0))*$D166)</f>
        <v/>
      </c>
      <c r="DH166" s="36" t="str">
        <f>IF(ISERROR(INDEX('Liste plats'!$A$5:$EX$156,MATCH('Journal cuisine'!$B166,'Liste plats'!$A$5:$A$156,0),MATCH(DH$6,'Liste plats'!$A$5:$EX$5,0))*$D166),"",INDEX('Liste plats'!$A$5:$EX$156,MATCH('Journal cuisine'!$B166,'Liste plats'!$A$5:$A$156,0),MATCH(DH$6,'Liste plats'!$A$5:$EX$5,0))*$D166)</f>
        <v/>
      </c>
      <c r="DI166" s="36" t="str">
        <f>IF(ISERROR(INDEX('Liste plats'!$A$5:$EX$156,MATCH('Journal cuisine'!$B166,'Liste plats'!$A$5:$A$156,0),MATCH(DI$6,'Liste plats'!$A$5:$EX$5,0))*$D166),"",INDEX('Liste plats'!$A$5:$EX$156,MATCH('Journal cuisine'!$B166,'Liste plats'!$A$5:$A$156,0),MATCH(DI$6,'Liste plats'!$A$5:$EX$5,0))*$D166)</f>
        <v/>
      </c>
      <c r="DJ166" s="36" t="str">
        <f>IF(ISERROR(INDEX('Liste plats'!$A$5:$EX$156,MATCH('Journal cuisine'!$B166,'Liste plats'!$A$5:$A$156,0),MATCH(DJ$6,'Liste plats'!$A$5:$EX$5,0))*$D166),"",INDEX('Liste plats'!$A$5:$EX$156,MATCH('Journal cuisine'!$B166,'Liste plats'!$A$5:$A$156,0),MATCH(DJ$6,'Liste plats'!$A$5:$EX$5,0))*$D166)</f>
        <v/>
      </c>
      <c r="DK166" s="36" t="str">
        <f>IF(ISERROR(INDEX('Liste plats'!$A$5:$EX$156,MATCH('Journal cuisine'!$B166,'Liste plats'!$A$5:$A$156,0),MATCH(DK$6,'Liste plats'!$A$5:$EX$5,0))*$D166),"",INDEX('Liste plats'!$A$5:$EX$156,MATCH('Journal cuisine'!$B166,'Liste plats'!$A$5:$A$156,0),MATCH(DK$6,'Liste plats'!$A$5:$EX$5,0))*$D166)</f>
        <v/>
      </c>
      <c r="DL166" s="36" t="str">
        <f>IF(ISERROR(INDEX('Liste plats'!$A$5:$EX$156,MATCH('Journal cuisine'!$B166,'Liste plats'!$A$5:$A$156,0),MATCH(DL$6,'Liste plats'!$A$5:$EX$5,0))*$D166),"",INDEX('Liste plats'!$A$5:$EX$156,MATCH('Journal cuisine'!$B166,'Liste plats'!$A$5:$A$156,0),MATCH(DL$6,'Liste plats'!$A$5:$EX$5,0))*$D166)</f>
        <v/>
      </c>
      <c r="DM166" s="36" t="str">
        <f>IF(ISERROR(INDEX('Liste plats'!$A$5:$EX$156,MATCH('Journal cuisine'!$B166,'Liste plats'!$A$5:$A$156,0),MATCH(DM$6,'Liste plats'!$A$5:$EX$5,0))*$D166),"",INDEX('Liste plats'!$A$5:$EX$156,MATCH('Journal cuisine'!$B166,'Liste plats'!$A$5:$A$156,0),MATCH(DM$6,'Liste plats'!$A$5:$EX$5,0))*$D166)</f>
        <v/>
      </c>
      <c r="DN166" s="36" t="str">
        <f>IF(ISERROR(INDEX('Liste plats'!$A$5:$EX$156,MATCH('Journal cuisine'!$B166,'Liste plats'!$A$5:$A$156,0),MATCH(DN$6,'Liste plats'!$A$5:$EX$5,0))*$D166),"",INDEX('Liste plats'!$A$5:$EX$156,MATCH('Journal cuisine'!$B166,'Liste plats'!$A$5:$A$156,0),MATCH(DN$6,'Liste plats'!$A$5:$EX$5,0))*$D166)</f>
        <v/>
      </c>
      <c r="DO166" s="36" t="str">
        <f>IF(ISERROR(INDEX('Liste plats'!$A$5:$EX$156,MATCH('Journal cuisine'!$B166,'Liste plats'!$A$5:$A$156,0),MATCH(DO$6,'Liste plats'!$A$5:$EX$5,0))*$D166),"",INDEX('Liste plats'!$A$5:$EX$156,MATCH('Journal cuisine'!$B166,'Liste plats'!$A$5:$A$156,0),MATCH(DO$6,'Liste plats'!$A$5:$EX$5,0))*$D166)</f>
        <v/>
      </c>
      <c r="DP166" s="36" t="str">
        <f>IF(ISERROR(INDEX('Liste plats'!$A$5:$EX$156,MATCH('Journal cuisine'!$B166,'Liste plats'!$A$5:$A$156,0),MATCH(DP$6,'Liste plats'!$A$5:$EX$5,0))*$D166),"",INDEX('Liste plats'!$A$5:$EX$156,MATCH('Journal cuisine'!$B166,'Liste plats'!$A$5:$A$156,0),MATCH(DP$6,'Liste plats'!$A$5:$EX$5,0))*$D166)</f>
        <v/>
      </c>
      <c r="DQ166" s="36" t="str">
        <f>IF(ISERROR(INDEX('Liste plats'!$A$5:$EX$156,MATCH('Journal cuisine'!$B166,'Liste plats'!$A$5:$A$156,0),MATCH(DQ$6,'Liste plats'!$A$5:$EX$5,0))*$D166),"",INDEX('Liste plats'!$A$5:$EX$156,MATCH('Journal cuisine'!$B166,'Liste plats'!$A$5:$A$156,0),MATCH(DQ$6,'Liste plats'!$A$5:$EX$5,0))*$D166)</f>
        <v/>
      </c>
      <c r="DR166" s="36" t="str">
        <f>IF(ISERROR(INDEX('Liste plats'!$A$5:$EX$156,MATCH('Journal cuisine'!$B166,'Liste plats'!$A$5:$A$156,0),MATCH(DR$6,'Liste plats'!$A$5:$EX$5,0))*$D166),"",INDEX('Liste plats'!$A$5:$EX$156,MATCH('Journal cuisine'!$B166,'Liste plats'!$A$5:$A$156,0),MATCH(DR$6,'Liste plats'!$A$5:$EX$5,0))*$D166)</f>
        <v/>
      </c>
      <c r="DS166" s="36" t="str">
        <f>IF(ISERROR(INDEX('Liste plats'!$A$5:$EX$156,MATCH('Journal cuisine'!$B166,'Liste plats'!$A$5:$A$156,0),MATCH(DS$6,'Liste plats'!$A$5:$EX$5,0))*$D166),"",INDEX('Liste plats'!$A$5:$EX$156,MATCH('Journal cuisine'!$B166,'Liste plats'!$A$5:$A$156,0),MATCH(DS$6,'Liste plats'!$A$5:$EX$5,0))*$D166)</f>
        <v/>
      </c>
      <c r="DT166" s="36" t="str">
        <f>IF(ISERROR(INDEX('Liste plats'!$A$5:$EX$156,MATCH('Journal cuisine'!$B166,'Liste plats'!$A$5:$A$156,0),MATCH(DT$6,'Liste plats'!$A$5:$EX$5,0))*$D166),"",INDEX('Liste plats'!$A$5:$EX$156,MATCH('Journal cuisine'!$B166,'Liste plats'!$A$5:$A$156,0),MATCH(DT$6,'Liste plats'!$A$5:$EX$5,0))*$D166)</f>
        <v/>
      </c>
      <c r="DU166" s="36" t="str">
        <f>IF(ISERROR(INDEX('Liste plats'!$A$5:$EX$156,MATCH('Journal cuisine'!$B166,'Liste plats'!$A$5:$A$156,0),MATCH(DU$6,'Liste plats'!$A$5:$EX$5,0))*$D166),"",INDEX('Liste plats'!$A$5:$EX$156,MATCH('Journal cuisine'!$B166,'Liste plats'!$A$5:$A$156,0),MATCH(DU$6,'Liste plats'!$A$5:$EX$5,0))*$D166)</f>
        <v/>
      </c>
      <c r="DV166" s="36" t="str">
        <f>IF(ISERROR(INDEX('Liste plats'!$A$5:$EX$156,MATCH('Journal cuisine'!$B166,'Liste plats'!$A$5:$A$156,0),MATCH(DV$6,'Liste plats'!$A$5:$EX$5,0))*$D166),"",INDEX('Liste plats'!$A$5:$EX$156,MATCH('Journal cuisine'!$B166,'Liste plats'!$A$5:$A$156,0),MATCH(DV$6,'Liste plats'!$A$5:$EX$5,0))*$D166)</f>
        <v/>
      </c>
      <c r="DW166" s="36" t="str">
        <f>IF(ISERROR(INDEX('Liste plats'!$A$5:$EX$156,MATCH('Journal cuisine'!$B166,'Liste plats'!$A$5:$A$156,0),MATCH(DW$6,'Liste plats'!$A$5:$EX$5,0))*$D166),"",INDEX('Liste plats'!$A$5:$EX$156,MATCH('Journal cuisine'!$B166,'Liste plats'!$A$5:$A$156,0),MATCH(DW$6,'Liste plats'!$A$5:$EX$5,0))*$D166)</f>
        <v/>
      </c>
      <c r="DX166" s="36" t="str">
        <f>IF(ISERROR(INDEX('Liste plats'!$A$5:$EX$156,MATCH('Journal cuisine'!$B166,'Liste plats'!$A$5:$A$156,0),MATCH(DX$6,'Liste plats'!$A$5:$EX$5,0))*$D166),"",INDEX('Liste plats'!$A$5:$EX$156,MATCH('Journal cuisine'!$B166,'Liste plats'!$A$5:$A$156,0),MATCH(DX$6,'Liste plats'!$A$5:$EX$5,0))*$D166)</f>
        <v/>
      </c>
      <c r="DY166" s="36" t="str">
        <f>IF(ISERROR(INDEX('Liste plats'!$A$5:$EX$156,MATCH('Journal cuisine'!$B166,'Liste plats'!$A$5:$A$156,0),MATCH(DY$6,'Liste plats'!$A$5:$EX$5,0))*$D166),"",INDEX('Liste plats'!$A$5:$EX$156,MATCH('Journal cuisine'!$B166,'Liste plats'!$A$5:$A$156,0),MATCH(DY$6,'Liste plats'!$A$5:$EX$5,0))*$D166)</f>
        <v/>
      </c>
      <c r="DZ166" s="36" t="str">
        <f>IF(ISERROR(INDEX('Liste plats'!$A$5:$EX$156,MATCH('Journal cuisine'!$B166,'Liste plats'!$A$5:$A$156,0),MATCH(DZ$6,'Liste plats'!$A$5:$EX$5,0))*$D166),"",INDEX('Liste plats'!$A$5:$EX$156,MATCH('Journal cuisine'!$B166,'Liste plats'!$A$5:$A$156,0),MATCH(DZ$6,'Liste plats'!$A$5:$EX$5,0))*$D166)</f>
        <v/>
      </c>
      <c r="EA166" s="36" t="str">
        <f>IF(ISERROR(INDEX('Liste plats'!$A$5:$EX$156,MATCH('Journal cuisine'!$B166,'Liste plats'!$A$5:$A$156,0),MATCH(EA$6,'Liste plats'!$A$5:$EX$5,0))*$D166),"",INDEX('Liste plats'!$A$5:$EX$156,MATCH('Journal cuisine'!$B166,'Liste plats'!$A$5:$A$156,0),MATCH(EA$6,'Liste plats'!$A$5:$EX$5,0))*$D166)</f>
        <v/>
      </c>
      <c r="EB166" s="36" t="str">
        <f>IF(ISERROR(INDEX('Liste plats'!$A$5:$EX$156,MATCH('Journal cuisine'!$B166,'Liste plats'!$A$5:$A$156,0),MATCH(EB$6,'Liste plats'!$A$5:$EX$5,0))*$D166),"",INDEX('Liste plats'!$A$5:$EX$156,MATCH('Journal cuisine'!$B166,'Liste plats'!$A$5:$A$156,0),MATCH(EB$6,'Liste plats'!$A$5:$EX$5,0))*$D166)</f>
        <v/>
      </c>
      <c r="EC166" s="36" t="str">
        <f>IF(ISERROR(INDEX('Liste plats'!$A$5:$EX$156,MATCH('Journal cuisine'!$B166,'Liste plats'!$A$5:$A$156,0),MATCH(EC$6,'Liste plats'!$A$5:$EX$5,0))*$D166),"",INDEX('Liste plats'!$A$5:$EX$156,MATCH('Journal cuisine'!$B166,'Liste plats'!$A$5:$A$156,0),MATCH(EC$6,'Liste plats'!$A$5:$EX$5,0))*$D166)</f>
        <v/>
      </c>
      <c r="ED166" s="36" t="str">
        <f>IF(ISERROR(INDEX('Liste plats'!$A$5:$EX$156,MATCH('Journal cuisine'!$B166,'Liste plats'!$A$5:$A$156,0),MATCH(ED$6,'Liste plats'!$A$5:$EX$5,0))*$D166),"",INDEX('Liste plats'!$A$5:$EX$156,MATCH('Journal cuisine'!$B166,'Liste plats'!$A$5:$A$156,0),MATCH(ED$6,'Liste plats'!$A$5:$EX$5,0))*$D166)</f>
        <v/>
      </c>
      <c r="EE166" s="36" t="str">
        <f>IF(ISERROR(INDEX('Liste plats'!$A$5:$EX$156,MATCH('Journal cuisine'!$B166,'Liste plats'!$A$5:$A$156,0),MATCH(EE$6,'Liste plats'!$A$5:$EX$5,0))*$D166),"",INDEX('Liste plats'!$A$5:$EX$156,MATCH('Journal cuisine'!$B166,'Liste plats'!$A$5:$A$156,0),MATCH(EE$6,'Liste plats'!$A$5:$EX$5,0))*$D166)</f>
        <v/>
      </c>
      <c r="EF166" s="36" t="str">
        <f>IF(ISERROR(INDEX('Liste plats'!$A$5:$EX$156,MATCH('Journal cuisine'!$B166,'Liste plats'!$A$5:$A$156,0),MATCH(EF$6,'Liste plats'!$A$5:$EX$5,0))*$D166),"",INDEX('Liste plats'!$A$5:$EX$156,MATCH('Journal cuisine'!$B166,'Liste plats'!$A$5:$A$156,0),MATCH(EF$6,'Liste plats'!$A$5:$EX$5,0))*$D166)</f>
        <v/>
      </c>
      <c r="EG166" s="36" t="str">
        <f>IF(ISERROR(INDEX('Liste plats'!$A$5:$EX$156,MATCH('Journal cuisine'!$B166,'Liste plats'!$A$5:$A$156,0),MATCH(EG$6,'Liste plats'!$A$5:$EX$5,0))*$D166),"",INDEX('Liste plats'!$A$5:$EX$156,MATCH('Journal cuisine'!$B166,'Liste plats'!$A$5:$A$156,0),MATCH(EG$6,'Liste plats'!$A$5:$EX$5,0))*$D166)</f>
        <v/>
      </c>
      <c r="EH166" s="36" t="str">
        <f>IF(ISERROR(INDEX('Liste plats'!$A$5:$EX$156,MATCH('Journal cuisine'!$B166,'Liste plats'!$A$5:$A$156,0),MATCH(EH$6,'Liste plats'!$A$5:$EX$5,0))*$D166),"",INDEX('Liste plats'!$A$5:$EX$156,MATCH('Journal cuisine'!$B166,'Liste plats'!$A$5:$A$156,0),MATCH(EH$6,'Liste plats'!$A$5:$EX$5,0))*$D166)</f>
        <v/>
      </c>
      <c r="EI166" s="36" t="str">
        <f>IF(ISERROR(INDEX('Liste plats'!$A$5:$EX$156,MATCH('Journal cuisine'!$B166,'Liste plats'!$A$5:$A$156,0),MATCH(EI$6,'Liste plats'!$A$5:$EX$5,0))*$D166),"",INDEX('Liste plats'!$A$5:$EX$156,MATCH('Journal cuisine'!$B166,'Liste plats'!$A$5:$A$156,0),MATCH(EI$6,'Liste plats'!$A$5:$EX$5,0))*$D166)</f>
        <v/>
      </c>
      <c r="EJ166" s="36" t="str">
        <f>IF(ISERROR(INDEX('Liste plats'!$A$5:$EX$156,MATCH('Journal cuisine'!$B166,'Liste plats'!$A$5:$A$156,0),MATCH(EJ$6,'Liste plats'!$A$5:$EX$5,0))*$D166),"",INDEX('Liste plats'!$A$5:$EX$156,MATCH('Journal cuisine'!$B166,'Liste plats'!$A$5:$A$156,0),MATCH(EJ$6,'Liste plats'!$A$5:$EX$5,0))*$D166)</f>
        <v/>
      </c>
      <c r="EK166" s="36" t="str">
        <f>IF(ISERROR(INDEX('Liste plats'!$A$5:$EX$156,MATCH('Journal cuisine'!$B166,'Liste plats'!$A$5:$A$156,0),MATCH(EK$6,'Liste plats'!$A$5:$EX$5,0))*$D166),"",INDEX('Liste plats'!$A$5:$EX$156,MATCH('Journal cuisine'!$B166,'Liste plats'!$A$5:$A$156,0),MATCH(EK$6,'Liste plats'!$A$5:$EX$5,0))*$D166)</f>
        <v/>
      </c>
      <c r="EL166" s="36" t="str">
        <f>IF(ISERROR(INDEX('Liste plats'!$A$5:$EX$156,MATCH('Journal cuisine'!$B166,'Liste plats'!$A$5:$A$156,0),MATCH(EL$6,'Liste plats'!$A$5:$EX$5,0))*$D166),"",INDEX('Liste plats'!$A$5:$EX$156,MATCH('Journal cuisine'!$B166,'Liste plats'!$A$5:$A$156,0),MATCH(EL$6,'Liste plats'!$A$5:$EX$5,0))*$D166)</f>
        <v/>
      </c>
      <c r="EM166" s="36" t="str">
        <f>IF(ISERROR(INDEX('Liste plats'!$A$5:$EX$156,MATCH('Journal cuisine'!$B166,'Liste plats'!$A$5:$A$156,0),MATCH(EM$6,'Liste plats'!$A$5:$EX$5,0))*$D166),"",INDEX('Liste plats'!$A$5:$EX$156,MATCH('Journal cuisine'!$B166,'Liste plats'!$A$5:$A$156,0),MATCH(EM$6,'Liste plats'!$A$5:$EX$5,0))*$D166)</f>
        <v/>
      </c>
      <c r="EN166" s="36" t="str">
        <f>IF(ISERROR(INDEX('Liste plats'!$A$5:$EX$156,MATCH('Journal cuisine'!$B166,'Liste plats'!$A$5:$A$156,0),MATCH(EN$6,'Liste plats'!$A$5:$EX$5,0))*$D166),"",INDEX('Liste plats'!$A$5:$EX$156,MATCH('Journal cuisine'!$B166,'Liste plats'!$A$5:$A$156,0),MATCH(EN$6,'Liste plats'!$A$5:$EX$5,0))*$D166)</f>
        <v/>
      </c>
      <c r="EO166" s="36" t="str">
        <f>IF(ISERROR(INDEX('Liste plats'!$A$5:$EX$156,MATCH('Journal cuisine'!$B166,'Liste plats'!$A$5:$A$156,0),MATCH(EO$6,'Liste plats'!$A$5:$EX$5,0))*$D166),"",INDEX('Liste plats'!$A$5:$EX$156,MATCH('Journal cuisine'!$B166,'Liste plats'!$A$5:$A$156,0),MATCH(EO$6,'Liste plats'!$A$5:$EX$5,0))*$D166)</f>
        <v/>
      </c>
      <c r="EP166" s="36" t="str">
        <f>IF(ISERROR(INDEX('Liste plats'!$A$5:$EX$156,MATCH('Journal cuisine'!$B166,'Liste plats'!$A$5:$A$156,0),MATCH(EP$6,'Liste plats'!$A$5:$EX$5,0))*$D166),"",INDEX('Liste plats'!$A$5:$EX$156,MATCH('Journal cuisine'!$B166,'Liste plats'!$A$5:$A$156,0),MATCH(EP$6,'Liste plats'!$A$5:$EX$5,0))*$D166)</f>
        <v/>
      </c>
      <c r="EQ166" s="36" t="str">
        <f>IF(ISERROR(INDEX('Liste plats'!$A$5:$EX$156,MATCH('Journal cuisine'!$B166,'Liste plats'!$A$5:$A$156,0),MATCH(EQ$6,'Liste plats'!$A$5:$EX$5,0))*$D166),"",INDEX('Liste plats'!$A$5:$EX$156,MATCH('Journal cuisine'!$B166,'Liste plats'!$A$5:$A$156,0),MATCH(EQ$6,'Liste plats'!$A$5:$EX$5,0))*$D166)</f>
        <v/>
      </c>
      <c r="ER166" s="36" t="str">
        <f>IF(ISERROR(INDEX('Liste plats'!$A$5:$EX$156,MATCH('Journal cuisine'!$B166,'Liste plats'!$A$5:$A$156,0),MATCH(ER$6,'Liste plats'!$A$5:$EX$5,0))*$D166),"",INDEX('Liste plats'!$A$5:$EX$156,MATCH('Journal cuisine'!$B166,'Liste plats'!$A$5:$A$156,0),MATCH(ER$6,'Liste plats'!$A$5:$EX$5,0))*$D166)</f>
        <v/>
      </c>
      <c r="ES166" s="36" t="str">
        <f>IF(ISERROR(INDEX('Liste plats'!$A$5:$EX$156,MATCH('Journal cuisine'!$B166,'Liste plats'!$A$5:$A$156,0),MATCH(ES$6,'Liste plats'!$A$5:$EX$5,0))*$D166),"",INDEX('Liste plats'!$A$5:$EX$156,MATCH('Journal cuisine'!$B166,'Liste plats'!$A$5:$A$156,0),MATCH(ES$6,'Liste plats'!$A$5:$EX$5,0))*$D166)</f>
        <v/>
      </c>
      <c r="ET166" s="36" t="str">
        <f>IF(ISERROR(INDEX('Liste plats'!$A$5:$EX$156,MATCH('Journal cuisine'!$B166,'Liste plats'!$A$5:$A$156,0),MATCH(ET$6,'Liste plats'!$A$5:$EX$5,0))*$D166),"",INDEX('Liste plats'!$A$5:$EX$156,MATCH('Journal cuisine'!$B166,'Liste plats'!$A$5:$A$156,0),MATCH(ET$6,'Liste plats'!$A$5:$EX$5,0))*$D166)</f>
        <v/>
      </c>
      <c r="EU166" s="36" t="str">
        <f>IF(ISERROR(INDEX('Liste plats'!$A$5:$EX$156,MATCH('Journal cuisine'!$B166,'Liste plats'!$A$5:$A$156,0),MATCH(EU$6,'Liste plats'!$A$5:$EX$5,0))*$D166),"",INDEX('Liste plats'!$A$5:$EX$156,MATCH('Journal cuisine'!$B166,'Liste plats'!$A$5:$A$156,0),MATCH(EU$6,'Liste plats'!$A$5:$EX$5,0))*$D166)</f>
        <v/>
      </c>
      <c r="EV166" s="36" t="str">
        <f>IF(ISERROR(INDEX('Liste plats'!$A$5:$EX$156,MATCH('Journal cuisine'!$B166,'Liste plats'!$A$5:$A$156,0),MATCH(EV$6,'Liste plats'!$A$5:$EX$5,0))*$D166),"",INDEX('Liste plats'!$A$5:$EX$156,MATCH('Journal cuisine'!$B166,'Liste plats'!$A$5:$A$156,0),MATCH(EV$6,'Liste plats'!$A$5:$EX$5,0))*$D166)</f>
        <v/>
      </c>
      <c r="EW166" s="36" t="str">
        <f>IF(ISERROR(INDEX('Liste plats'!$A$5:$EX$156,MATCH('Journal cuisine'!$B166,'Liste plats'!$A$5:$A$156,0),MATCH(EW$6,'Liste plats'!$A$5:$EX$5,0))*$D166),"",INDEX('Liste plats'!$A$5:$EX$156,MATCH('Journal cuisine'!$B166,'Liste plats'!$A$5:$A$156,0),MATCH(EW$6,'Liste plats'!$A$5:$EX$5,0))*$D166)</f>
        <v/>
      </c>
      <c r="EX166" s="36" t="str">
        <f>IF(ISERROR(INDEX('Liste plats'!$A$5:$EX$156,MATCH('Journal cuisine'!$B166,'Liste plats'!$A$5:$A$156,0),MATCH(EX$6,'Liste plats'!$A$5:$EX$5,0))*$D166),"",INDEX('Liste plats'!$A$5:$EX$156,MATCH('Journal cuisine'!$B166,'Liste plats'!$A$5:$A$156,0),MATCH(EX$6,'Liste plats'!$A$5:$EX$5,0))*$D166)</f>
        <v/>
      </c>
      <c r="EY166" s="36" t="str">
        <f>IF(ISERROR(INDEX('Liste plats'!$A$5:$EX$156,MATCH('Journal cuisine'!$B166,'Liste plats'!$A$5:$A$156,0),MATCH(EY$6,'Liste plats'!$A$5:$EX$5,0))*$D166),"",INDEX('Liste plats'!$A$5:$EX$156,MATCH('Journal cuisine'!$B166,'Liste plats'!$A$5:$A$156,0),MATCH(EY$6,'Liste plats'!$A$5:$EX$5,0))*$D166)</f>
        <v/>
      </c>
      <c r="EZ166" s="36" t="str">
        <f>IF(ISERROR(INDEX('Liste plats'!$A$5:$EX$156,MATCH('Journal cuisine'!$B166,'Liste plats'!$A$5:$A$156,0),MATCH(EZ$6,'Liste plats'!$A$5:$EX$5,0))*$D166),"",INDEX('Liste plats'!$A$5:$EX$156,MATCH('Journal cuisine'!$B166,'Liste plats'!$A$5:$A$156,0),MATCH(EZ$6,'Liste plats'!$A$5:$EX$5,0))*$D166)</f>
        <v/>
      </c>
      <c r="FA166" s="49" t="str">
        <f>IF(ISERROR(INDEX('Liste plats'!$A$5:$EX$156,MATCH('Journal cuisine'!$B166,'Liste plats'!$A$5:$A$156,0),MATCH(FA$6,'Liste plats'!$A$5:$EX$5,0))*$D166),"",INDEX('Liste plats'!$A$5:$EX$156,MATCH('Journal cuisine'!$B166,'Liste plats'!$A$5:$A$156,0),MATCH(FA$6,'Liste plats'!$A$5:$EX$5,0))*$D166)</f>
        <v/>
      </c>
    </row>
    <row r="167" spans="1:157" x14ac:dyDescent="0.25">
      <c r="A167" s="9"/>
      <c r="B167" s="10"/>
      <c r="C167" s="34" t="str">
        <f>IF(ISERROR(IF(VLOOKUP(B167,'Liste plats'!$A$7:$B$156,2,0)=0,"",VLOOKUP(B167,'Liste plats'!$A$7:$B$156,2,0))),"",IF(VLOOKUP(B167,'Liste plats'!$A$7:$B$156,2,0)=0,"",VLOOKUP(B167,'Liste plats'!$A$7:$B$156,2,0)))</f>
        <v/>
      </c>
      <c r="D167" s="18"/>
      <c r="F167" s="41"/>
      <c r="H167" s="48" t="str">
        <f>IF(ISERROR(INDEX('Liste plats'!$A$5:$EX$156,MATCH('Journal cuisine'!$B167,'Liste plats'!$A$5:$A$156,0),MATCH(H$6,'Liste plats'!$A$5:$EX$5,0))*$D167),"",INDEX('Liste plats'!$A$5:$EX$156,MATCH('Journal cuisine'!$B167,'Liste plats'!$A$5:$A$156,0),MATCH(H$6,'Liste plats'!$A$5:$EX$5,0))*$D167)</f>
        <v/>
      </c>
      <c r="I167" s="36" t="str">
        <f>IF(ISERROR(INDEX('Liste plats'!$A$5:$EX$156,MATCH('Journal cuisine'!$B167,'Liste plats'!$A$5:$A$156,0),MATCH(I$6,'Liste plats'!$A$5:$EX$5,0))*$D167),"",INDEX('Liste plats'!$A$5:$EX$156,MATCH('Journal cuisine'!$B167,'Liste plats'!$A$5:$A$156,0),MATCH(I$6,'Liste plats'!$A$5:$EX$5,0))*$D167)</f>
        <v/>
      </c>
      <c r="J167" s="36" t="str">
        <f>IF(ISERROR(INDEX('Liste plats'!$A$5:$EX$156,MATCH('Journal cuisine'!$B167,'Liste plats'!$A$5:$A$156,0),MATCH(J$6,'Liste plats'!$A$5:$EX$5,0))*$D167),"",INDEX('Liste plats'!$A$5:$EX$156,MATCH('Journal cuisine'!$B167,'Liste plats'!$A$5:$A$156,0),MATCH(J$6,'Liste plats'!$A$5:$EX$5,0))*$D167)</f>
        <v/>
      </c>
      <c r="K167" s="36" t="str">
        <f>IF(ISERROR(INDEX('Liste plats'!$A$5:$EX$156,MATCH('Journal cuisine'!$B167,'Liste plats'!$A$5:$A$156,0),MATCH(K$6,'Liste plats'!$A$5:$EX$5,0))*$D167),"",INDEX('Liste plats'!$A$5:$EX$156,MATCH('Journal cuisine'!$B167,'Liste plats'!$A$5:$A$156,0),MATCH(K$6,'Liste plats'!$A$5:$EX$5,0))*$D167)</f>
        <v/>
      </c>
      <c r="L167" s="36" t="str">
        <f>IF(ISERROR(INDEX('Liste plats'!$A$5:$EX$156,MATCH('Journal cuisine'!$B167,'Liste plats'!$A$5:$A$156,0),MATCH(L$6,'Liste plats'!$A$5:$EX$5,0))*$D167),"",INDEX('Liste plats'!$A$5:$EX$156,MATCH('Journal cuisine'!$B167,'Liste plats'!$A$5:$A$156,0),MATCH(L$6,'Liste plats'!$A$5:$EX$5,0))*$D167)</f>
        <v/>
      </c>
      <c r="M167" s="36" t="str">
        <f>IF(ISERROR(INDEX('Liste plats'!$A$5:$EX$156,MATCH('Journal cuisine'!$B167,'Liste plats'!$A$5:$A$156,0),MATCH(M$6,'Liste plats'!$A$5:$EX$5,0))*$D167),"",INDEX('Liste plats'!$A$5:$EX$156,MATCH('Journal cuisine'!$B167,'Liste plats'!$A$5:$A$156,0),MATCH(M$6,'Liste plats'!$A$5:$EX$5,0))*$D167)</f>
        <v/>
      </c>
      <c r="N167" s="36" t="str">
        <f>IF(ISERROR(INDEX('Liste plats'!$A$5:$EX$156,MATCH('Journal cuisine'!$B167,'Liste plats'!$A$5:$A$156,0),MATCH(N$6,'Liste plats'!$A$5:$EX$5,0))*$D167),"",INDEX('Liste plats'!$A$5:$EX$156,MATCH('Journal cuisine'!$B167,'Liste plats'!$A$5:$A$156,0),MATCH(N$6,'Liste plats'!$A$5:$EX$5,0))*$D167)</f>
        <v/>
      </c>
      <c r="O167" s="36" t="str">
        <f>IF(ISERROR(INDEX('Liste plats'!$A$5:$EX$156,MATCH('Journal cuisine'!$B167,'Liste plats'!$A$5:$A$156,0),MATCH(O$6,'Liste plats'!$A$5:$EX$5,0))*$D167),"",INDEX('Liste plats'!$A$5:$EX$156,MATCH('Journal cuisine'!$B167,'Liste plats'!$A$5:$A$156,0),MATCH(O$6,'Liste plats'!$A$5:$EX$5,0))*$D167)</f>
        <v/>
      </c>
      <c r="P167" s="36" t="str">
        <f>IF(ISERROR(INDEX('Liste plats'!$A$5:$EX$156,MATCH('Journal cuisine'!$B167,'Liste plats'!$A$5:$A$156,0),MATCH(P$6,'Liste plats'!$A$5:$EX$5,0))*$D167),"",INDEX('Liste plats'!$A$5:$EX$156,MATCH('Journal cuisine'!$B167,'Liste plats'!$A$5:$A$156,0),MATCH(P$6,'Liste plats'!$A$5:$EX$5,0))*$D167)</f>
        <v/>
      </c>
      <c r="Q167" s="36" t="str">
        <f>IF(ISERROR(INDEX('Liste plats'!$A$5:$EX$156,MATCH('Journal cuisine'!$B167,'Liste plats'!$A$5:$A$156,0),MATCH(Q$6,'Liste plats'!$A$5:$EX$5,0))*$D167),"",INDEX('Liste plats'!$A$5:$EX$156,MATCH('Journal cuisine'!$B167,'Liste plats'!$A$5:$A$156,0),MATCH(Q$6,'Liste plats'!$A$5:$EX$5,0))*$D167)</f>
        <v/>
      </c>
      <c r="R167" s="36" t="str">
        <f>IF(ISERROR(INDEX('Liste plats'!$A$5:$EX$156,MATCH('Journal cuisine'!$B167,'Liste plats'!$A$5:$A$156,0),MATCH(R$6,'Liste plats'!$A$5:$EX$5,0))*$D167),"",INDEX('Liste plats'!$A$5:$EX$156,MATCH('Journal cuisine'!$B167,'Liste plats'!$A$5:$A$156,0),MATCH(R$6,'Liste plats'!$A$5:$EX$5,0))*$D167)</f>
        <v/>
      </c>
      <c r="S167" s="36" t="str">
        <f>IF(ISERROR(INDEX('Liste plats'!$A$5:$EX$156,MATCH('Journal cuisine'!$B167,'Liste plats'!$A$5:$A$156,0),MATCH(S$6,'Liste plats'!$A$5:$EX$5,0))*$D167),"",INDEX('Liste plats'!$A$5:$EX$156,MATCH('Journal cuisine'!$B167,'Liste plats'!$A$5:$A$156,0),MATCH(S$6,'Liste plats'!$A$5:$EX$5,0))*$D167)</f>
        <v/>
      </c>
      <c r="T167" s="36" t="str">
        <f>IF(ISERROR(INDEX('Liste plats'!$A$5:$EX$156,MATCH('Journal cuisine'!$B167,'Liste plats'!$A$5:$A$156,0),MATCH(T$6,'Liste plats'!$A$5:$EX$5,0))*$D167),"",INDEX('Liste plats'!$A$5:$EX$156,MATCH('Journal cuisine'!$B167,'Liste plats'!$A$5:$A$156,0),MATCH(T$6,'Liste plats'!$A$5:$EX$5,0))*$D167)</f>
        <v/>
      </c>
      <c r="U167" s="36" t="str">
        <f>IF(ISERROR(INDEX('Liste plats'!$A$5:$EX$156,MATCH('Journal cuisine'!$B167,'Liste plats'!$A$5:$A$156,0),MATCH(U$6,'Liste plats'!$A$5:$EX$5,0))*$D167),"",INDEX('Liste plats'!$A$5:$EX$156,MATCH('Journal cuisine'!$B167,'Liste plats'!$A$5:$A$156,0),MATCH(U$6,'Liste plats'!$A$5:$EX$5,0))*$D167)</f>
        <v/>
      </c>
      <c r="V167" s="36" t="str">
        <f>IF(ISERROR(INDEX('Liste plats'!$A$5:$EX$156,MATCH('Journal cuisine'!$B167,'Liste plats'!$A$5:$A$156,0),MATCH(V$6,'Liste plats'!$A$5:$EX$5,0))*$D167),"",INDEX('Liste plats'!$A$5:$EX$156,MATCH('Journal cuisine'!$B167,'Liste plats'!$A$5:$A$156,0),MATCH(V$6,'Liste plats'!$A$5:$EX$5,0))*$D167)</f>
        <v/>
      </c>
      <c r="W167" s="36" t="str">
        <f>IF(ISERROR(INDEX('Liste plats'!$A$5:$EX$156,MATCH('Journal cuisine'!$B167,'Liste plats'!$A$5:$A$156,0),MATCH(W$6,'Liste plats'!$A$5:$EX$5,0))*$D167),"",INDEX('Liste plats'!$A$5:$EX$156,MATCH('Journal cuisine'!$B167,'Liste plats'!$A$5:$A$156,0),MATCH(W$6,'Liste plats'!$A$5:$EX$5,0))*$D167)</f>
        <v/>
      </c>
      <c r="X167" s="36" t="str">
        <f>IF(ISERROR(INDEX('Liste plats'!$A$5:$EX$156,MATCH('Journal cuisine'!$B167,'Liste plats'!$A$5:$A$156,0),MATCH(X$6,'Liste plats'!$A$5:$EX$5,0))*$D167),"",INDEX('Liste plats'!$A$5:$EX$156,MATCH('Journal cuisine'!$B167,'Liste plats'!$A$5:$A$156,0),MATCH(X$6,'Liste plats'!$A$5:$EX$5,0))*$D167)</f>
        <v/>
      </c>
      <c r="Y167" s="36" t="str">
        <f>IF(ISERROR(INDEX('Liste plats'!$A$5:$EX$156,MATCH('Journal cuisine'!$B167,'Liste plats'!$A$5:$A$156,0),MATCH(Y$6,'Liste plats'!$A$5:$EX$5,0))*$D167),"",INDEX('Liste plats'!$A$5:$EX$156,MATCH('Journal cuisine'!$B167,'Liste plats'!$A$5:$A$156,0),MATCH(Y$6,'Liste plats'!$A$5:$EX$5,0))*$D167)</f>
        <v/>
      </c>
      <c r="Z167" s="36" t="str">
        <f>IF(ISERROR(INDEX('Liste plats'!$A$5:$EX$156,MATCH('Journal cuisine'!$B167,'Liste plats'!$A$5:$A$156,0),MATCH(Z$6,'Liste plats'!$A$5:$EX$5,0))*$D167),"",INDEX('Liste plats'!$A$5:$EX$156,MATCH('Journal cuisine'!$B167,'Liste plats'!$A$5:$A$156,0),MATCH(Z$6,'Liste plats'!$A$5:$EX$5,0))*$D167)</f>
        <v/>
      </c>
      <c r="AA167" s="36" t="str">
        <f>IF(ISERROR(INDEX('Liste plats'!$A$5:$EX$156,MATCH('Journal cuisine'!$B167,'Liste plats'!$A$5:$A$156,0),MATCH(AA$6,'Liste plats'!$A$5:$EX$5,0))*$D167),"",INDEX('Liste plats'!$A$5:$EX$156,MATCH('Journal cuisine'!$B167,'Liste plats'!$A$5:$A$156,0),MATCH(AA$6,'Liste plats'!$A$5:$EX$5,0))*$D167)</f>
        <v/>
      </c>
      <c r="AB167" s="36" t="str">
        <f>IF(ISERROR(INDEX('Liste plats'!$A$5:$EX$156,MATCH('Journal cuisine'!$B167,'Liste plats'!$A$5:$A$156,0),MATCH(AB$6,'Liste plats'!$A$5:$EX$5,0))*$D167),"",INDEX('Liste plats'!$A$5:$EX$156,MATCH('Journal cuisine'!$B167,'Liste plats'!$A$5:$A$156,0),MATCH(AB$6,'Liste plats'!$A$5:$EX$5,0))*$D167)</f>
        <v/>
      </c>
      <c r="AC167" s="36" t="str">
        <f>IF(ISERROR(INDEX('Liste plats'!$A$5:$EX$156,MATCH('Journal cuisine'!$B167,'Liste plats'!$A$5:$A$156,0),MATCH(AC$6,'Liste plats'!$A$5:$EX$5,0))*$D167),"",INDEX('Liste plats'!$A$5:$EX$156,MATCH('Journal cuisine'!$B167,'Liste plats'!$A$5:$A$156,0),MATCH(AC$6,'Liste plats'!$A$5:$EX$5,0))*$D167)</f>
        <v/>
      </c>
      <c r="AD167" s="36" t="str">
        <f>IF(ISERROR(INDEX('Liste plats'!$A$5:$EX$156,MATCH('Journal cuisine'!$B167,'Liste plats'!$A$5:$A$156,0),MATCH(AD$6,'Liste plats'!$A$5:$EX$5,0))*$D167),"",INDEX('Liste plats'!$A$5:$EX$156,MATCH('Journal cuisine'!$B167,'Liste plats'!$A$5:$A$156,0),MATCH(AD$6,'Liste plats'!$A$5:$EX$5,0))*$D167)</f>
        <v/>
      </c>
      <c r="AE167" s="36" t="str">
        <f>IF(ISERROR(INDEX('Liste plats'!$A$5:$EX$156,MATCH('Journal cuisine'!$B167,'Liste plats'!$A$5:$A$156,0),MATCH(AE$6,'Liste plats'!$A$5:$EX$5,0))*$D167),"",INDEX('Liste plats'!$A$5:$EX$156,MATCH('Journal cuisine'!$B167,'Liste plats'!$A$5:$A$156,0),MATCH(AE$6,'Liste plats'!$A$5:$EX$5,0))*$D167)</f>
        <v/>
      </c>
      <c r="AF167" s="36" t="str">
        <f>IF(ISERROR(INDEX('Liste plats'!$A$5:$EX$156,MATCH('Journal cuisine'!$B167,'Liste plats'!$A$5:$A$156,0),MATCH(AF$6,'Liste plats'!$A$5:$EX$5,0))*$D167),"",INDEX('Liste plats'!$A$5:$EX$156,MATCH('Journal cuisine'!$B167,'Liste plats'!$A$5:$A$156,0),MATCH(AF$6,'Liste plats'!$A$5:$EX$5,0))*$D167)</f>
        <v/>
      </c>
      <c r="AG167" s="36" t="str">
        <f>IF(ISERROR(INDEX('Liste plats'!$A$5:$EX$156,MATCH('Journal cuisine'!$B167,'Liste plats'!$A$5:$A$156,0),MATCH(AG$6,'Liste plats'!$A$5:$EX$5,0))*$D167),"",INDEX('Liste plats'!$A$5:$EX$156,MATCH('Journal cuisine'!$B167,'Liste plats'!$A$5:$A$156,0),MATCH(AG$6,'Liste plats'!$A$5:$EX$5,0))*$D167)</f>
        <v/>
      </c>
      <c r="AH167" s="36" t="str">
        <f>IF(ISERROR(INDEX('Liste plats'!$A$5:$EX$156,MATCH('Journal cuisine'!$B167,'Liste plats'!$A$5:$A$156,0),MATCH(AH$6,'Liste plats'!$A$5:$EX$5,0))*$D167),"",INDEX('Liste plats'!$A$5:$EX$156,MATCH('Journal cuisine'!$B167,'Liste plats'!$A$5:$A$156,0),MATCH(AH$6,'Liste plats'!$A$5:$EX$5,0))*$D167)</f>
        <v/>
      </c>
      <c r="AI167" s="36" t="str">
        <f>IF(ISERROR(INDEX('Liste plats'!$A$5:$EX$156,MATCH('Journal cuisine'!$B167,'Liste plats'!$A$5:$A$156,0),MATCH(AI$6,'Liste plats'!$A$5:$EX$5,0))*$D167),"",INDEX('Liste plats'!$A$5:$EX$156,MATCH('Journal cuisine'!$B167,'Liste plats'!$A$5:$A$156,0),MATCH(AI$6,'Liste plats'!$A$5:$EX$5,0))*$D167)</f>
        <v/>
      </c>
      <c r="AJ167" s="36" t="str">
        <f>IF(ISERROR(INDEX('Liste plats'!$A$5:$EX$156,MATCH('Journal cuisine'!$B167,'Liste plats'!$A$5:$A$156,0),MATCH(AJ$6,'Liste plats'!$A$5:$EX$5,0))*$D167),"",INDEX('Liste plats'!$A$5:$EX$156,MATCH('Journal cuisine'!$B167,'Liste plats'!$A$5:$A$156,0),MATCH(AJ$6,'Liste plats'!$A$5:$EX$5,0))*$D167)</f>
        <v/>
      </c>
      <c r="AK167" s="36" t="str">
        <f>IF(ISERROR(INDEX('Liste plats'!$A$5:$EX$156,MATCH('Journal cuisine'!$B167,'Liste plats'!$A$5:$A$156,0),MATCH(AK$6,'Liste plats'!$A$5:$EX$5,0))*$D167),"",INDEX('Liste plats'!$A$5:$EX$156,MATCH('Journal cuisine'!$B167,'Liste plats'!$A$5:$A$156,0),MATCH(AK$6,'Liste plats'!$A$5:$EX$5,0))*$D167)</f>
        <v/>
      </c>
      <c r="AL167" s="36" t="str">
        <f>IF(ISERROR(INDEX('Liste plats'!$A$5:$EX$156,MATCH('Journal cuisine'!$B167,'Liste plats'!$A$5:$A$156,0),MATCH(AL$6,'Liste plats'!$A$5:$EX$5,0))*$D167),"",INDEX('Liste plats'!$A$5:$EX$156,MATCH('Journal cuisine'!$B167,'Liste plats'!$A$5:$A$156,0),MATCH(AL$6,'Liste plats'!$A$5:$EX$5,0))*$D167)</f>
        <v/>
      </c>
      <c r="AM167" s="36" t="str">
        <f>IF(ISERROR(INDEX('Liste plats'!$A$5:$EX$156,MATCH('Journal cuisine'!$B167,'Liste plats'!$A$5:$A$156,0),MATCH(AM$6,'Liste plats'!$A$5:$EX$5,0))*$D167),"",INDEX('Liste plats'!$A$5:$EX$156,MATCH('Journal cuisine'!$B167,'Liste plats'!$A$5:$A$156,0),MATCH(AM$6,'Liste plats'!$A$5:$EX$5,0))*$D167)</f>
        <v/>
      </c>
      <c r="AN167" s="36" t="str">
        <f>IF(ISERROR(INDEX('Liste plats'!$A$5:$EX$156,MATCH('Journal cuisine'!$B167,'Liste plats'!$A$5:$A$156,0),MATCH(AN$6,'Liste plats'!$A$5:$EX$5,0))*$D167),"",INDEX('Liste plats'!$A$5:$EX$156,MATCH('Journal cuisine'!$B167,'Liste plats'!$A$5:$A$156,0),MATCH(AN$6,'Liste plats'!$A$5:$EX$5,0))*$D167)</f>
        <v/>
      </c>
      <c r="AO167" s="36" t="str">
        <f>IF(ISERROR(INDEX('Liste plats'!$A$5:$EX$156,MATCH('Journal cuisine'!$B167,'Liste plats'!$A$5:$A$156,0),MATCH(AO$6,'Liste plats'!$A$5:$EX$5,0))*$D167),"",INDEX('Liste plats'!$A$5:$EX$156,MATCH('Journal cuisine'!$B167,'Liste plats'!$A$5:$A$156,0),MATCH(AO$6,'Liste plats'!$A$5:$EX$5,0))*$D167)</f>
        <v/>
      </c>
      <c r="AP167" s="36" t="str">
        <f>IF(ISERROR(INDEX('Liste plats'!$A$5:$EX$156,MATCH('Journal cuisine'!$B167,'Liste plats'!$A$5:$A$156,0),MATCH(AP$6,'Liste plats'!$A$5:$EX$5,0))*$D167),"",INDEX('Liste plats'!$A$5:$EX$156,MATCH('Journal cuisine'!$B167,'Liste plats'!$A$5:$A$156,0),MATCH(AP$6,'Liste plats'!$A$5:$EX$5,0))*$D167)</f>
        <v/>
      </c>
      <c r="AQ167" s="36" t="str">
        <f>IF(ISERROR(INDEX('Liste plats'!$A$5:$EX$156,MATCH('Journal cuisine'!$B167,'Liste plats'!$A$5:$A$156,0),MATCH(AQ$6,'Liste plats'!$A$5:$EX$5,0))*$D167),"",INDEX('Liste plats'!$A$5:$EX$156,MATCH('Journal cuisine'!$B167,'Liste plats'!$A$5:$A$156,0),MATCH(AQ$6,'Liste plats'!$A$5:$EX$5,0))*$D167)</f>
        <v/>
      </c>
      <c r="AR167" s="36" t="str">
        <f>IF(ISERROR(INDEX('Liste plats'!$A$5:$EX$156,MATCH('Journal cuisine'!$B167,'Liste plats'!$A$5:$A$156,0),MATCH(AR$6,'Liste plats'!$A$5:$EX$5,0))*$D167),"",INDEX('Liste plats'!$A$5:$EX$156,MATCH('Journal cuisine'!$B167,'Liste plats'!$A$5:$A$156,0),MATCH(AR$6,'Liste plats'!$A$5:$EX$5,0))*$D167)</f>
        <v/>
      </c>
      <c r="AS167" s="36" t="str">
        <f>IF(ISERROR(INDEX('Liste plats'!$A$5:$EX$156,MATCH('Journal cuisine'!$B167,'Liste plats'!$A$5:$A$156,0),MATCH(AS$6,'Liste plats'!$A$5:$EX$5,0))*$D167),"",INDEX('Liste plats'!$A$5:$EX$156,MATCH('Journal cuisine'!$B167,'Liste plats'!$A$5:$A$156,0),MATCH(AS$6,'Liste plats'!$A$5:$EX$5,0))*$D167)</f>
        <v/>
      </c>
      <c r="AT167" s="36" t="str">
        <f>IF(ISERROR(INDEX('Liste plats'!$A$5:$EX$156,MATCH('Journal cuisine'!$B167,'Liste plats'!$A$5:$A$156,0),MATCH(AT$6,'Liste plats'!$A$5:$EX$5,0))*$D167),"",INDEX('Liste plats'!$A$5:$EX$156,MATCH('Journal cuisine'!$B167,'Liste plats'!$A$5:$A$156,0),MATCH(AT$6,'Liste plats'!$A$5:$EX$5,0))*$D167)</f>
        <v/>
      </c>
      <c r="AU167" s="36" t="str">
        <f>IF(ISERROR(INDEX('Liste plats'!$A$5:$EX$156,MATCH('Journal cuisine'!$B167,'Liste plats'!$A$5:$A$156,0),MATCH(AU$6,'Liste plats'!$A$5:$EX$5,0))*$D167),"",INDEX('Liste plats'!$A$5:$EX$156,MATCH('Journal cuisine'!$B167,'Liste plats'!$A$5:$A$156,0),MATCH(AU$6,'Liste plats'!$A$5:$EX$5,0))*$D167)</f>
        <v/>
      </c>
      <c r="AV167" s="36" t="str">
        <f>IF(ISERROR(INDEX('Liste plats'!$A$5:$EX$156,MATCH('Journal cuisine'!$B167,'Liste plats'!$A$5:$A$156,0),MATCH(AV$6,'Liste plats'!$A$5:$EX$5,0))*$D167),"",INDEX('Liste plats'!$A$5:$EX$156,MATCH('Journal cuisine'!$B167,'Liste plats'!$A$5:$A$156,0),MATCH(AV$6,'Liste plats'!$A$5:$EX$5,0))*$D167)</f>
        <v/>
      </c>
      <c r="AW167" s="36" t="str">
        <f>IF(ISERROR(INDEX('Liste plats'!$A$5:$EX$156,MATCH('Journal cuisine'!$B167,'Liste plats'!$A$5:$A$156,0),MATCH(AW$6,'Liste plats'!$A$5:$EX$5,0))*$D167),"",INDEX('Liste plats'!$A$5:$EX$156,MATCH('Journal cuisine'!$B167,'Liste plats'!$A$5:$A$156,0),MATCH(AW$6,'Liste plats'!$A$5:$EX$5,0))*$D167)</f>
        <v/>
      </c>
      <c r="AX167" s="36" t="str">
        <f>IF(ISERROR(INDEX('Liste plats'!$A$5:$EX$156,MATCH('Journal cuisine'!$B167,'Liste plats'!$A$5:$A$156,0),MATCH(AX$6,'Liste plats'!$A$5:$EX$5,0))*$D167),"",INDEX('Liste plats'!$A$5:$EX$156,MATCH('Journal cuisine'!$B167,'Liste plats'!$A$5:$A$156,0),MATCH(AX$6,'Liste plats'!$A$5:$EX$5,0))*$D167)</f>
        <v/>
      </c>
      <c r="AY167" s="36" t="str">
        <f>IF(ISERROR(INDEX('Liste plats'!$A$5:$EX$156,MATCH('Journal cuisine'!$B167,'Liste plats'!$A$5:$A$156,0),MATCH(AY$6,'Liste plats'!$A$5:$EX$5,0))*$D167),"",INDEX('Liste plats'!$A$5:$EX$156,MATCH('Journal cuisine'!$B167,'Liste plats'!$A$5:$A$156,0),MATCH(AY$6,'Liste plats'!$A$5:$EX$5,0))*$D167)</f>
        <v/>
      </c>
      <c r="AZ167" s="36" t="str">
        <f>IF(ISERROR(INDEX('Liste plats'!$A$5:$EX$156,MATCH('Journal cuisine'!$B167,'Liste plats'!$A$5:$A$156,0),MATCH(AZ$6,'Liste plats'!$A$5:$EX$5,0))*$D167),"",INDEX('Liste plats'!$A$5:$EX$156,MATCH('Journal cuisine'!$B167,'Liste plats'!$A$5:$A$156,0),MATCH(AZ$6,'Liste plats'!$A$5:$EX$5,0))*$D167)</f>
        <v/>
      </c>
      <c r="BA167" s="36" t="str">
        <f>IF(ISERROR(INDEX('Liste plats'!$A$5:$EX$156,MATCH('Journal cuisine'!$B167,'Liste plats'!$A$5:$A$156,0),MATCH(BA$6,'Liste plats'!$A$5:$EX$5,0))*$D167),"",INDEX('Liste plats'!$A$5:$EX$156,MATCH('Journal cuisine'!$B167,'Liste plats'!$A$5:$A$156,0),MATCH(BA$6,'Liste plats'!$A$5:$EX$5,0))*$D167)</f>
        <v/>
      </c>
      <c r="BB167" s="36" t="str">
        <f>IF(ISERROR(INDEX('Liste plats'!$A$5:$EX$156,MATCH('Journal cuisine'!$B167,'Liste plats'!$A$5:$A$156,0),MATCH(BB$6,'Liste plats'!$A$5:$EX$5,0))*$D167),"",INDEX('Liste plats'!$A$5:$EX$156,MATCH('Journal cuisine'!$B167,'Liste plats'!$A$5:$A$156,0),MATCH(BB$6,'Liste plats'!$A$5:$EX$5,0))*$D167)</f>
        <v/>
      </c>
      <c r="BC167" s="36" t="str">
        <f>IF(ISERROR(INDEX('Liste plats'!$A$5:$EX$156,MATCH('Journal cuisine'!$B167,'Liste plats'!$A$5:$A$156,0),MATCH(BC$6,'Liste plats'!$A$5:$EX$5,0))*$D167),"",INDEX('Liste plats'!$A$5:$EX$156,MATCH('Journal cuisine'!$B167,'Liste plats'!$A$5:$A$156,0),MATCH(BC$6,'Liste plats'!$A$5:$EX$5,0))*$D167)</f>
        <v/>
      </c>
      <c r="BD167" s="36" t="str">
        <f>IF(ISERROR(INDEX('Liste plats'!$A$5:$EX$156,MATCH('Journal cuisine'!$B167,'Liste plats'!$A$5:$A$156,0),MATCH(BD$6,'Liste plats'!$A$5:$EX$5,0))*$D167),"",INDEX('Liste plats'!$A$5:$EX$156,MATCH('Journal cuisine'!$B167,'Liste plats'!$A$5:$A$156,0),MATCH(BD$6,'Liste plats'!$A$5:$EX$5,0))*$D167)</f>
        <v/>
      </c>
      <c r="BE167" s="36" t="str">
        <f>IF(ISERROR(INDEX('Liste plats'!$A$5:$EX$156,MATCH('Journal cuisine'!$B167,'Liste plats'!$A$5:$A$156,0),MATCH(BE$6,'Liste plats'!$A$5:$EX$5,0))*$D167),"",INDEX('Liste plats'!$A$5:$EX$156,MATCH('Journal cuisine'!$B167,'Liste plats'!$A$5:$A$156,0),MATCH(BE$6,'Liste plats'!$A$5:$EX$5,0))*$D167)</f>
        <v/>
      </c>
      <c r="BF167" s="36" t="str">
        <f>IF(ISERROR(INDEX('Liste plats'!$A$5:$EX$156,MATCH('Journal cuisine'!$B167,'Liste plats'!$A$5:$A$156,0),MATCH(BF$6,'Liste plats'!$A$5:$EX$5,0))*$D167),"",INDEX('Liste plats'!$A$5:$EX$156,MATCH('Journal cuisine'!$B167,'Liste plats'!$A$5:$A$156,0),MATCH(BF$6,'Liste plats'!$A$5:$EX$5,0))*$D167)</f>
        <v/>
      </c>
      <c r="BG167" s="36" t="str">
        <f>IF(ISERROR(INDEX('Liste plats'!$A$5:$EX$156,MATCH('Journal cuisine'!$B167,'Liste plats'!$A$5:$A$156,0),MATCH(BG$6,'Liste plats'!$A$5:$EX$5,0))*$D167),"",INDEX('Liste plats'!$A$5:$EX$156,MATCH('Journal cuisine'!$B167,'Liste plats'!$A$5:$A$156,0),MATCH(BG$6,'Liste plats'!$A$5:$EX$5,0))*$D167)</f>
        <v/>
      </c>
      <c r="BH167" s="36" t="str">
        <f>IF(ISERROR(INDEX('Liste plats'!$A$5:$EX$156,MATCH('Journal cuisine'!$B167,'Liste plats'!$A$5:$A$156,0),MATCH(BH$6,'Liste plats'!$A$5:$EX$5,0))*$D167),"",INDEX('Liste plats'!$A$5:$EX$156,MATCH('Journal cuisine'!$B167,'Liste plats'!$A$5:$A$156,0),MATCH(BH$6,'Liste plats'!$A$5:$EX$5,0))*$D167)</f>
        <v/>
      </c>
      <c r="BI167" s="36" t="str">
        <f>IF(ISERROR(INDEX('Liste plats'!$A$5:$EX$156,MATCH('Journal cuisine'!$B167,'Liste plats'!$A$5:$A$156,0),MATCH(BI$6,'Liste plats'!$A$5:$EX$5,0))*$D167),"",INDEX('Liste plats'!$A$5:$EX$156,MATCH('Journal cuisine'!$B167,'Liste plats'!$A$5:$A$156,0),MATCH(BI$6,'Liste plats'!$A$5:$EX$5,0))*$D167)</f>
        <v/>
      </c>
      <c r="BJ167" s="36" t="str">
        <f>IF(ISERROR(INDEX('Liste plats'!$A$5:$EX$156,MATCH('Journal cuisine'!$B167,'Liste plats'!$A$5:$A$156,0),MATCH(BJ$6,'Liste plats'!$A$5:$EX$5,0))*$D167),"",INDEX('Liste plats'!$A$5:$EX$156,MATCH('Journal cuisine'!$B167,'Liste plats'!$A$5:$A$156,0),MATCH(BJ$6,'Liste plats'!$A$5:$EX$5,0))*$D167)</f>
        <v/>
      </c>
      <c r="BK167" s="36" t="str">
        <f>IF(ISERROR(INDEX('Liste plats'!$A$5:$EX$156,MATCH('Journal cuisine'!$B167,'Liste plats'!$A$5:$A$156,0),MATCH(BK$6,'Liste plats'!$A$5:$EX$5,0))*$D167),"",INDEX('Liste plats'!$A$5:$EX$156,MATCH('Journal cuisine'!$B167,'Liste plats'!$A$5:$A$156,0),MATCH(BK$6,'Liste plats'!$A$5:$EX$5,0))*$D167)</f>
        <v/>
      </c>
      <c r="BL167" s="36" t="str">
        <f>IF(ISERROR(INDEX('Liste plats'!$A$5:$EX$156,MATCH('Journal cuisine'!$B167,'Liste plats'!$A$5:$A$156,0),MATCH(BL$6,'Liste plats'!$A$5:$EX$5,0))*$D167),"",INDEX('Liste plats'!$A$5:$EX$156,MATCH('Journal cuisine'!$B167,'Liste plats'!$A$5:$A$156,0),MATCH(BL$6,'Liste plats'!$A$5:$EX$5,0))*$D167)</f>
        <v/>
      </c>
      <c r="BM167" s="36" t="str">
        <f>IF(ISERROR(INDEX('Liste plats'!$A$5:$EX$156,MATCH('Journal cuisine'!$B167,'Liste plats'!$A$5:$A$156,0),MATCH(BM$6,'Liste plats'!$A$5:$EX$5,0))*$D167),"",INDEX('Liste plats'!$A$5:$EX$156,MATCH('Journal cuisine'!$B167,'Liste plats'!$A$5:$A$156,0),MATCH(BM$6,'Liste plats'!$A$5:$EX$5,0))*$D167)</f>
        <v/>
      </c>
      <c r="BN167" s="36" t="str">
        <f>IF(ISERROR(INDEX('Liste plats'!$A$5:$EX$156,MATCH('Journal cuisine'!$B167,'Liste plats'!$A$5:$A$156,0),MATCH(BN$6,'Liste plats'!$A$5:$EX$5,0))*$D167),"",INDEX('Liste plats'!$A$5:$EX$156,MATCH('Journal cuisine'!$B167,'Liste plats'!$A$5:$A$156,0),MATCH(BN$6,'Liste plats'!$A$5:$EX$5,0))*$D167)</f>
        <v/>
      </c>
      <c r="BO167" s="36" t="str">
        <f>IF(ISERROR(INDEX('Liste plats'!$A$5:$EX$156,MATCH('Journal cuisine'!$B167,'Liste plats'!$A$5:$A$156,0),MATCH(BO$6,'Liste plats'!$A$5:$EX$5,0))*$D167),"",INDEX('Liste plats'!$A$5:$EX$156,MATCH('Journal cuisine'!$B167,'Liste plats'!$A$5:$A$156,0),MATCH(BO$6,'Liste plats'!$A$5:$EX$5,0))*$D167)</f>
        <v/>
      </c>
      <c r="BP167" s="36" t="str">
        <f>IF(ISERROR(INDEX('Liste plats'!$A$5:$EX$156,MATCH('Journal cuisine'!$B167,'Liste plats'!$A$5:$A$156,0),MATCH(BP$6,'Liste plats'!$A$5:$EX$5,0))*$D167),"",INDEX('Liste plats'!$A$5:$EX$156,MATCH('Journal cuisine'!$B167,'Liste plats'!$A$5:$A$156,0),MATCH(BP$6,'Liste plats'!$A$5:$EX$5,0))*$D167)</f>
        <v/>
      </c>
      <c r="BQ167" s="36" t="str">
        <f>IF(ISERROR(INDEX('Liste plats'!$A$5:$EX$156,MATCH('Journal cuisine'!$B167,'Liste plats'!$A$5:$A$156,0),MATCH(BQ$6,'Liste plats'!$A$5:$EX$5,0))*$D167),"",INDEX('Liste plats'!$A$5:$EX$156,MATCH('Journal cuisine'!$B167,'Liste plats'!$A$5:$A$156,0),MATCH(BQ$6,'Liste plats'!$A$5:$EX$5,0))*$D167)</f>
        <v/>
      </c>
      <c r="BR167" s="36" t="str">
        <f>IF(ISERROR(INDEX('Liste plats'!$A$5:$EX$156,MATCH('Journal cuisine'!$B167,'Liste plats'!$A$5:$A$156,0),MATCH(BR$6,'Liste plats'!$A$5:$EX$5,0))*$D167),"",INDEX('Liste plats'!$A$5:$EX$156,MATCH('Journal cuisine'!$B167,'Liste plats'!$A$5:$A$156,0),MATCH(BR$6,'Liste plats'!$A$5:$EX$5,0))*$D167)</f>
        <v/>
      </c>
      <c r="BS167" s="36" t="str">
        <f>IF(ISERROR(INDEX('Liste plats'!$A$5:$EX$156,MATCH('Journal cuisine'!$B167,'Liste plats'!$A$5:$A$156,0),MATCH(BS$6,'Liste plats'!$A$5:$EX$5,0))*$D167),"",INDEX('Liste plats'!$A$5:$EX$156,MATCH('Journal cuisine'!$B167,'Liste plats'!$A$5:$A$156,0),MATCH(BS$6,'Liste plats'!$A$5:$EX$5,0))*$D167)</f>
        <v/>
      </c>
      <c r="BT167" s="36" t="str">
        <f>IF(ISERROR(INDEX('Liste plats'!$A$5:$EX$156,MATCH('Journal cuisine'!$B167,'Liste plats'!$A$5:$A$156,0),MATCH(BT$6,'Liste plats'!$A$5:$EX$5,0))*$D167),"",INDEX('Liste plats'!$A$5:$EX$156,MATCH('Journal cuisine'!$B167,'Liste plats'!$A$5:$A$156,0),MATCH(BT$6,'Liste plats'!$A$5:$EX$5,0))*$D167)</f>
        <v/>
      </c>
      <c r="BU167" s="36" t="str">
        <f>IF(ISERROR(INDEX('Liste plats'!$A$5:$EX$156,MATCH('Journal cuisine'!$B167,'Liste plats'!$A$5:$A$156,0),MATCH(BU$6,'Liste plats'!$A$5:$EX$5,0))*$D167),"",INDEX('Liste plats'!$A$5:$EX$156,MATCH('Journal cuisine'!$B167,'Liste plats'!$A$5:$A$156,0),MATCH(BU$6,'Liste plats'!$A$5:$EX$5,0))*$D167)</f>
        <v/>
      </c>
      <c r="BV167" s="36" t="str">
        <f>IF(ISERROR(INDEX('Liste plats'!$A$5:$EX$156,MATCH('Journal cuisine'!$B167,'Liste plats'!$A$5:$A$156,0),MATCH(BV$6,'Liste plats'!$A$5:$EX$5,0))*$D167),"",INDEX('Liste plats'!$A$5:$EX$156,MATCH('Journal cuisine'!$B167,'Liste plats'!$A$5:$A$156,0),MATCH(BV$6,'Liste plats'!$A$5:$EX$5,0))*$D167)</f>
        <v/>
      </c>
      <c r="BW167" s="36" t="str">
        <f>IF(ISERROR(INDEX('Liste plats'!$A$5:$EX$156,MATCH('Journal cuisine'!$B167,'Liste plats'!$A$5:$A$156,0),MATCH(BW$6,'Liste plats'!$A$5:$EX$5,0))*$D167),"",INDEX('Liste plats'!$A$5:$EX$156,MATCH('Journal cuisine'!$B167,'Liste plats'!$A$5:$A$156,0),MATCH(BW$6,'Liste plats'!$A$5:$EX$5,0))*$D167)</f>
        <v/>
      </c>
      <c r="BX167" s="36" t="str">
        <f>IF(ISERROR(INDEX('Liste plats'!$A$5:$EX$156,MATCH('Journal cuisine'!$B167,'Liste plats'!$A$5:$A$156,0),MATCH(BX$6,'Liste plats'!$A$5:$EX$5,0))*$D167),"",INDEX('Liste plats'!$A$5:$EX$156,MATCH('Journal cuisine'!$B167,'Liste plats'!$A$5:$A$156,0),MATCH(BX$6,'Liste plats'!$A$5:$EX$5,0))*$D167)</f>
        <v/>
      </c>
      <c r="BY167" s="36" t="str">
        <f>IF(ISERROR(INDEX('Liste plats'!$A$5:$EX$156,MATCH('Journal cuisine'!$B167,'Liste plats'!$A$5:$A$156,0),MATCH(BY$6,'Liste plats'!$A$5:$EX$5,0))*$D167),"",INDEX('Liste plats'!$A$5:$EX$156,MATCH('Journal cuisine'!$B167,'Liste plats'!$A$5:$A$156,0),MATCH(BY$6,'Liste plats'!$A$5:$EX$5,0))*$D167)</f>
        <v/>
      </c>
      <c r="BZ167" s="36" t="str">
        <f>IF(ISERROR(INDEX('Liste plats'!$A$5:$EX$156,MATCH('Journal cuisine'!$B167,'Liste plats'!$A$5:$A$156,0),MATCH(BZ$6,'Liste plats'!$A$5:$EX$5,0))*$D167),"",INDEX('Liste plats'!$A$5:$EX$156,MATCH('Journal cuisine'!$B167,'Liste plats'!$A$5:$A$156,0),MATCH(BZ$6,'Liste plats'!$A$5:$EX$5,0))*$D167)</f>
        <v/>
      </c>
      <c r="CA167" s="36" t="str">
        <f>IF(ISERROR(INDEX('Liste plats'!$A$5:$EX$156,MATCH('Journal cuisine'!$B167,'Liste plats'!$A$5:$A$156,0),MATCH(CA$6,'Liste plats'!$A$5:$EX$5,0))*$D167),"",INDEX('Liste plats'!$A$5:$EX$156,MATCH('Journal cuisine'!$B167,'Liste plats'!$A$5:$A$156,0),MATCH(CA$6,'Liste plats'!$A$5:$EX$5,0))*$D167)</f>
        <v/>
      </c>
      <c r="CB167" s="36" t="str">
        <f>IF(ISERROR(INDEX('Liste plats'!$A$5:$EX$156,MATCH('Journal cuisine'!$B167,'Liste plats'!$A$5:$A$156,0),MATCH(CB$6,'Liste plats'!$A$5:$EX$5,0))*$D167),"",INDEX('Liste plats'!$A$5:$EX$156,MATCH('Journal cuisine'!$B167,'Liste plats'!$A$5:$A$156,0),MATCH(CB$6,'Liste plats'!$A$5:$EX$5,0))*$D167)</f>
        <v/>
      </c>
      <c r="CC167" s="36" t="str">
        <f>IF(ISERROR(INDEX('Liste plats'!$A$5:$EX$156,MATCH('Journal cuisine'!$B167,'Liste plats'!$A$5:$A$156,0),MATCH(CC$6,'Liste plats'!$A$5:$EX$5,0))*$D167),"",INDEX('Liste plats'!$A$5:$EX$156,MATCH('Journal cuisine'!$B167,'Liste plats'!$A$5:$A$156,0),MATCH(CC$6,'Liste plats'!$A$5:$EX$5,0))*$D167)</f>
        <v/>
      </c>
      <c r="CD167" s="36" t="str">
        <f>IF(ISERROR(INDEX('Liste plats'!$A$5:$EX$156,MATCH('Journal cuisine'!$B167,'Liste plats'!$A$5:$A$156,0),MATCH(CD$6,'Liste plats'!$A$5:$EX$5,0))*$D167),"",INDEX('Liste plats'!$A$5:$EX$156,MATCH('Journal cuisine'!$B167,'Liste plats'!$A$5:$A$156,0),MATCH(CD$6,'Liste plats'!$A$5:$EX$5,0))*$D167)</f>
        <v/>
      </c>
      <c r="CE167" s="36" t="str">
        <f>IF(ISERROR(INDEX('Liste plats'!$A$5:$EX$156,MATCH('Journal cuisine'!$B167,'Liste plats'!$A$5:$A$156,0),MATCH(CE$6,'Liste plats'!$A$5:$EX$5,0))*$D167),"",INDEX('Liste plats'!$A$5:$EX$156,MATCH('Journal cuisine'!$B167,'Liste plats'!$A$5:$A$156,0),MATCH(CE$6,'Liste plats'!$A$5:$EX$5,0))*$D167)</f>
        <v/>
      </c>
      <c r="CF167" s="36" t="str">
        <f>IF(ISERROR(INDEX('Liste plats'!$A$5:$EX$156,MATCH('Journal cuisine'!$B167,'Liste plats'!$A$5:$A$156,0),MATCH(CF$6,'Liste plats'!$A$5:$EX$5,0))*$D167),"",INDEX('Liste plats'!$A$5:$EX$156,MATCH('Journal cuisine'!$B167,'Liste plats'!$A$5:$A$156,0),MATCH(CF$6,'Liste plats'!$A$5:$EX$5,0))*$D167)</f>
        <v/>
      </c>
      <c r="CG167" s="36" t="str">
        <f>IF(ISERROR(INDEX('Liste plats'!$A$5:$EX$156,MATCH('Journal cuisine'!$B167,'Liste plats'!$A$5:$A$156,0),MATCH(CG$6,'Liste plats'!$A$5:$EX$5,0))*$D167),"",INDEX('Liste plats'!$A$5:$EX$156,MATCH('Journal cuisine'!$B167,'Liste plats'!$A$5:$A$156,0),MATCH(CG$6,'Liste plats'!$A$5:$EX$5,0))*$D167)</f>
        <v/>
      </c>
      <c r="CH167" s="36" t="str">
        <f>IF(ISERROR(INDEX('Liste plats'!$A$5:$EX$156,MATCH('Journal cuisine'!$B167,'Liste plats'!$A$5:$A$156,0),MATCH(CH$6,'Liste plats'!$A$5:$EX$5,0))*$D167),"",INDEX('Liste plats'!$A$5:$EX$156,MATCH('Journal cuisine'!$B167,'Liste plats'!$A$5:$A$156,0),MATCH(CH$6,'Liste plats'!$A$5:$EX$5,0))*$D167)</f>
        <v/>
      </c>
      <c r="CI167" s="36" t="str">
        <f>IF(ISERROR(INDEX('Liste plats'!$A$5:$EX$156,MATCH('Journal cuisine'!$B167,'Liste plats'!$A$5:$A$156,0),MATCH(CI$6,'Liste plats'!$A$5:$EX$5,0))*$D167),"",INDEX('Liste plats'!$A$5:$EX$156,MATCH('Journal cuisine'!$B167,'Liste plats'!$A$5:$A$156,0),MATCH(CI$6,'Liste plats'!$A$5:$EX$5,0))*$D167)</f>
        <v/>
      </c>
      <c r="CJ167" s="36" t="str">
        <f>IF(ISERROR(INDEX('Liste plats'!$A$5:$EX$156,MATCH('Journal cuisine'!$B167,'Liste plats'!$A$5:$A$156,0),MATCH(CJ$6,'Liste plats'!$A$5:$EX$5,0))*$D167),"",INDEX('Liste plats'!$A$5:$EX$156,MATCH('Journal cuisine'!$B167,'Liste plats'!$A$5:$A$156,0),MATCH(CJ$6,'Liste plats'!$A$5:$EX$5,0))*$D167)</f>
        <v/>
      </c>
      <c r="CK167" s="36" t="str">
        <f>IF(ISERROR(INDEX('Liste plats'!$A$5:$EX$156,MATCH('Journal cuisine'!$B167,'Liste plats'!$A$5:$A$156,0),MATCH(CK$6,'Liste plats'!$A$5:$EX$5,0))*$D167),"",INDEX('Liste plats'!$A$5:$EX$156,MATCH('Journal cuisine'!$B167,'Liste plats'!$A$5:$A$156,0),MATCH(CK$6,'Liste plats'!$A$5:$EX$5,0))*$D167)</f>
        <v/>
      </c>
      <c r="CL167" s="36" t="str">
        <f>IF(ISERROR(INDEX('Liste plats'!$A$5:$EX$156,MATCH('Journal cuisine'!$B167,'Liste plats'!$A$5:$A$156,0),MATCH(CL$6,'Liste plats'!$A$5:$EX$5,0))*$D167),"",INDEX('Liste plats'!$A$5:$EX$156,MATCH('Journal cuisine'!$B167,'Liste plats'!$A$5:$A$156,0),MATCH(CL$6,'Liste plats'!$A$5:$EX$5,0))*$D167)</f>
        <v/>
      </c>
      <c r="CM167" s="36" t="str">
        <f>IF(ISERROR(INDEX('Liste plats'!$A$5:$EX$156,MATCH('Journal cuisine'!$B167,'Liste plats'!$A$5:$A$156,0),MATCH(CM$6,'Liste plats'!$A$5:$EX$5,0))*$D167),"",INDEX('Liste plats'!$A$5:$EX$156,MATCH('Journal cuisine'!$B167,'Liste plats'!$A$5:$A$156,0),MATCH(CM$6,'Liste plats'!$A$5:$EX$5,0))*$D167)</f>
        <v/>
      </c>
      <c r="CN167" s="36" t="str">
        <f>IF(ISERROR(INDEX('Liste plats'!$A$5:$EX$156,MATCH('Journal cuisine'!$B167,'Liste plats'!$A$5:$A$156,0),MATCH(CN$6,'Liste plats'!$A$5:$EX$5,0))*$D167),"",INDEX('Liste plats'!$A$5:$EX$156,MATCH('Journal cuisine'!$B167,'Liste plats'!$A$5:$A$156,0),MATCH(CN$6,'Liste plats'!$A$5:$EX$5,0))*$D167)</f>
        <v/>
      </c>
      <c r="CO167" s="36" t="str">
        <f>IF(ISERROR(INDEX('Liste plats'!$A$5:$EX$156,MATCH('Journal cuisine'!$B167,'Liste plats'!$A$5:$A$156,0),MATCH(CO$6,'Liste plats'!$A$5:$EX$5,0))*$D167),"",INDEX('Liste plats'!$A$5:$EX$156,MATCH('Journal cuisine'!$B167,'Liste plats'!$A$5:$A$156,0),MATCH(CO$6,'Liste plats'!$A$5:$EX$5,0))*$D167)</f>
        <v/>
      </c>
      <c r="CP167" s="36" t="str">
        <f>IF(ISERROR(INDEX('Liste plats'!$A$5:$EX$156,MATCH('Journal cuisine'!$B167,'Liste plats'!$A$5:$A$156,0),MATCH(CP$6,'Liste plats'!$A$5:$EX$5,0))*$D167),"",INDEX('Liste plats'!$A$5:$EX$156,MATCH('Journal cuisine'!$B167,'Liste plats'!$A$5:$A$156,0),MATCH(CP$6,'Liste plats'!$A$5:$EX$5,0))*$D167)</f>
        <v/>
      </c>
      <c r="CQ167" s="36" t="str">
        <f>IF(ISERROR(INDEX('Liste plats'!$A$5:$EX$156,MATCH('Journal cuisine'!$B167,'Liste plats'!$A$5:$A$156,0),MATCH(CQ$6,'Liste plats'!$A$5:$EX$5,0))*$D167),"",INDEX('Liste plats'!$A$5:$EX$156,MATCH('Journal cuisine'!$B167,'Liste plats'!$A$5:$A$156,0),MATCH(CQ$6,'Liste plats'!$A$5:$EX$5,0))*$D167)</f>
        <v/>
      </c>
      <c r="CR167" s="36" t="str">
        <f>IF(ISERROR(INDEX('Liste plats'!$A$5:$EX$156,MATCH('Journal cuisine'!$B167,'Liste plats'!$A$5:$A$156,0),MATCH(CR$6,'Liste plats'!$A$5:$EX$5,0))*$D167),"",INDEX('Liste plats'!$A$5:$EX$156,MATCH('Journal cuisine'!$B167,'Liste plats'!$A$5:$A$156,0),MATCH(CR$6,'Liste plats'!$A$5:$EX$5,0))*$D167)</f>
        <v/>
      </c>
      <c r="CS167" s="36" t="str">
        <f>IF(ISERROR(INDEX('Liste plats'!$A$5:$EX$156,MATCH('Journal cuisine'!$B167,'Liste plats'!$A$5:$A$156,0),MATCH(CS$6,'Liste plats'!$A$5:$EX$5,0))*$D167),"",INDEX('Liste plats'!$A$5:$EX$156,MATCH('Journal cuisine'!$B167,'Liste plats'!$A$5:$A$156,0),MATCH(CS$6,'Liste plats'!$A$5:$EX$5,0))*$D167)</f>
        <v/>
      </c>
      <c r="CT167" s="36" t="str">
        <f>IF(ISERROR(INDEX('Liste plats'!$A$5:$EX$156,MATCH('Journal cuisine'!$B167,'Liste plats'!$A$5:$A$156,0),MATCH(CT$6,'Liste plats'!$A$5:$EX$5,0))*$D167),"",INDEX('Liste plats'!$A$5:$EX$156,MATCH('Journal cuisine'!$B167,'Liste plats'!$A$5:$A$156,0),MATCH(CT$6,'Liste plats'!$A$5:$EX$5,0))*$D167)</f>
        <v/>
      </c>
      <c r="CU167" s="36" t="str">
        <f>IF(ISERROR(INDEX('Liste plats'!$A$5:$EX$156,MATCH('Journal cuisine'!$B167,'Liste plats'!$A$5:$A$156,0),MATCH(CU$6,'Liste plats'!$A$5:$EX$5,0))*$D167),"",INDEX('Liste plats'!$A$5:$EX$156,MATCH('Journal cuisine'!$B167,'Liste plats'!$A$5:$A$156,0),MATCH(CU$6,'Liste plats'!$A$5:$EX$5,0))*$D167)</f>
        <v/>
      </c>
      <c r="CV167" s="36" t="str">
        <f>IF(ISERROR(INDEX('Liste plats'!$A$5:$EX$156,MATCH('Journal cuisine'!$B167,'Liste plats'!$A$5:$A$156,0),MATCH(CV$6,'Liste plats'!$A$5:$EX$5,0))*$D167),"",INDEX('Liste plats'!$A$5:$EX$156,MATCH('Journal cuisine'!$B167,'Liste plats'!$A$5:$A$156,0),MATCH(CV$6,'Liste plats'!$A$5:$EX$5,0))*$D167)</f>
        <v/>
      </c>
      <c r="CW167" s="36" t="str">
        <f>IF(ISERROR(INDEX('Liste plats'!$A$5:$EX$156,MATCH('Journal cuisine'!$B167,'Liste plats'!$A$5:$A$156,0),MATCH(CW$6,'Liste plats'!$A$5:$EX$5,0))*$D167),"",INDEX('Liste plats'!$A$5:$EX$156,MATCH('Journal cuisine'!$B167,'Liste plats'!$A$5:$A$156,0),MATCH(CW$6,'Liste plats'!$A$5:$EX$5,0))*$D167)</f>
        <v/>
      </c>
      <c r="CX167" s="36" t="str">
        <f>IF(ISERROR(INDEX('Liste plats'!$A$5:$EX$156,MATCH('Journal cuisine'!$B167,'Liste plats'!$A$5:$A$156,0),MATCH(CX$6,'Liste plats'!$A$5:$EX$5,0))*$D167),"",INDEX('Liste plats'!$A$5:$EX$156,MATCH('Journal cuisine'!$B167,'Liste plats'!$A$5:$A$156,0),MATCH(CX$6,'Liste plats'!$A$5:$EX$5,0))*$D167)</f>
        <v/>
      </c>
      <c r="CY167" s="36" t="str">
        <f>IF(ISERROR(INDEX('Liste plats'!$A$5:$EX$156,MATCH('Journal cuisine'!$B167,'Liste plats'!$A$5:$A$156,0),MATCH(CY$6,'Liste plats'!$A$5:$EX$5,0))*$D167),"",INDEX('Liste plats'!$A$5:$EX$156,MATCH('Journal cuisine'!$B167,'Liste plats'!$A$5:$A$156,0),MATCH(CY$6,'Liste plats'!$A$5:$EX$5,0))*$D167)</f>
        <v/>
      </c>
      <c r="CZ167" s="36" t="str">
        <f>IF(ISERROR(INDEX('Liste plats'!$A$5:$EX$156,MATCH('Journal cuisine'!$B167,'Liste plats'!$A$5:$A$156,0),MATCH(CZ$6,'Liste plats'!$A$5:$EX$5,0))*$D167),"",INDEX('Liste plats'!$A$5:$EX$156,MATCH('Journal cuisine'!$B167,'Liste plats'!$A$5:$A$156,0),MATCH(CZ$6,'Liste plats'!$A$5:$EX$5,0))*$D167)</f>
        <v/>
      </c>
      <c r="DA167" s="36" t="str">
        <f>IF(ISERROR(INDEX('Liste plats'!$A$5:$EX$156,MATCH('Journal cuisine'!$B167,'Liste plats'!$A$5:$A$156,0),MATCH(DA$6,'Liste plats'!$A$5:$EX$5,0))*$D167),"",INDEX('Liste plats'!$A$5:$EX$156,MATCH('Journal cuisine'!$B167,'Liste plats'!$A$5:$A$156,0),MATCH(DA$6,'Liste plats'!$A$5:$EX$5,0))*$D167)</f>
        <v/>
      </c>
      <c r="DB167" s="36" t="str">
        <f>IF(ISERROR(INDEX('Liste plats'!$A$5:$EX$156,MATCH('Journal cuisine'!$B167,'Liste plats'!$A$5:$A$156,0),MATCH(DB$6,'Liste plats'!$A$5:$EX$5,0))*$D167),"",INDEX('Liste plats'!$A$5:$EX$156,MATCH('Journal cuisine'!$B167,'Liste plats'!$A$5:$A$156,0),MATCH(DB$6,'Liste plats'!$A$5:$EX$5,0))*$D167)</f>
        <v/>
      </c>
      <c r="DC167" s="36" t="str">
        <f>IF(ISERROR(INDEX('Liste plats'!$A$5:$EX$156,MATCH('Journal cuisine'!$B167,'Liste plats'!$A$5:$A$156,0),MATCH(DC$6,'Liste plats'!$A$5:$EX$5,0))*$D167),"",INDEX('Liste plats'!$A$5:$EX$156,MATCH('Journal cuisine'!$B167,'Liste plats'!$A$5:$A$156,0),MATCH(DC$6,'Liste plats'!$A$5:$EX$5,0))*$D167)</f>
        <v/>
      </c>
      <c r="DD167" s="36" t="str">
        <f>IF(ISERROR(INDEX('Liste plats'!$A$5:$EX$156,MATCH('Journal cuisine'!$B167,'Liste plats'!$A$5:$A$156,0),MATCH(DD$6,'Liste plats'!$A$5:$EX$5,0))*$D167),"",INDEX('Liste plats'!$A$5:$EX$156,MATCH('Journal cuisine'!$B167,'Liste plats'!$A$5:$A$156,0),MATCH(DD$6,'Liste plats'!$A$5:$EX$5,0))*$D167)</f>
        <v/>
      </c>
      <c r="DE167" s="36" t="str">
        <f>IF(ISERROR(INDEX('Liste plats'!$A$5:$EX$156,MATCH('Journal cuisine'!$B167,'Liste plats'!$A$5:$A$156,0),MATCH(DE$6,'Liste plats'!$A$5:$EX$5,0))*$D167),"",INDEX('Liste plats'!$A$5:$EX$156,MATCH('Journal cuisine'!$B167,'Liste plats'!$A$5:$A$156,0),MATCH(DE$6,'Liste plats'!$A$5:$EX$5,0))*$D167)</f>
        <v/>
      </c>
      <c r="DF167" s="36" t="str">
        <f>IF(ISERROR(INDEX('Liste plats'!$A$5:$EX$156,MATCH('Journal cuisine'!$B167,'Liste plats'!$A$5:$A$156,0),MATCH(DF$6,'Liste plats'!$A$5:$EX$5,0))*$D167),"",INDEX('Liste plats'!$A$5:$EX$156,MATCH('Journal cuisine'!$B167,'Liste plats'!$A$5:$A$156,0),MATCH(DF$6,'Liste plats'!$A$5:$EX$5,0))*$D167)</f>
        <v/>
      </c>
      <c r="DG167" s="36" t="str">
        <f>IF(ISERROR(INDEX('Liste plats'!$A$5:$EX$156,MATCH('Journal cuisine'!$B167,'Liste plats'!$A$5:$A$156,0),MATCH(DG$6,'Liste plats'!$A$5:$EX$5,0))*$D167),"",INDEX('Liste plats'!$A$5:$EX$156,MATCH('Journal cuisine'!$B167,'Liste plats'!$A$5:$A$156,0),MATCH(DG$6,'Liste plats'!$A$5:$EX$5,0))*$D167)</f>
        <v/>
      </c>
      <c r="DH167" s="36" t="str">
        <f>IF(ISERROR(INDEX('Liste plats'!$A$5:$EX$156,MATCH('Journal cuisine'!$B167,'Liste plats'!$A$5:$A$156,0),MATCH(DH$6,'Liste plats'!$A$5:$EX$5,0))*$D167),"",INDEX('Liste plats'!$A$5:$EX$156,MATCH('Journal cuisine'!$B167,'Liste plats'!$A$5:$A$156,0),MATCH(DH$6,'Liste plats'!$A$5:$EX$5,0))*$D167)</f>
        <v/>
      </c>
      <c r="DI167" s="36" t="str">
        <f>IF(ISERROR(INDEX('Liste plats'!$A$5:$EX$156,MATCH('Journal cuisine'!$B167,'Liste plats'!$A$5:$A$156,0),MATCH(DI$6,'Liste plats'!$A$5:$EX$5,0))*$D167),"",INDEX('Liste plats'!$A$5:$EX$156,MATCH('Journal cuisine'!$B167,'Liste plats'!$A$5:$A$156,0),MATCH(DI$6,'Liste plats'!$A$5:$EX$5,0))*$D167)</f>
        <v/>
      </c>
      <c r="DJ167" s="36" t="str">
        <f>IF(ISERROR(INDEX('Liste plats'!$A$5:$EX$156,MATCH('Journal cuisine'!$B167,'Liste plats'!$A$5:$A$156,0),MATCH(DJ$6,'Liste plats'!$A$5:$EX$5,0))*$D167),"",INDEX('Liste plats'!$A$5:$EX$156,MATCH('Journal cuisine'!$B167,'Liste plats'!$A$5:$A$156,0),MATCH(DJ$6,'Liste plats'!$A$5:$EX$5,0))*$D167)</f>
        <v/>
      </c>
      <c r="DK167" s="36" t="str">
        <f>IF(ISERROR(INDEX('Liste plats'!$A$5:$EX$156,MATCH('Journal cuisine'!$B167,'Liste plats'!$A$5:$A$156,0),MATCH(DK$6,'Liste plats'!$A$5:$EX$5,0))*$D167),"",INDEX('Liste plats'!$A$5:$EX$156,MATCH('Journal cuisine'!$B167,'Liste plats'!$A$5:$A$156,0),MATCH(DK$6,'Liste plats'!$A$5:$EX$5,0))*$D167)</f>
        <v/>
      </c>
      <c r="DL167" s="36" t="str">
        <f>IF(ISERROR(INDEX('Liste plats'!$A$5:$EX$156,MATCH('Journal cuisine'!$B167,'Liste plats'!$A$5:$A$156,0),MATCH(DL$6,'Liste plats'!$A$5:$EX$5,0))*$D167),"",INDEX('Liste plats'!$A$5:$EX$156,MATCH('Journal cuisine'!$B167,'Liste plats'!$A$5:$A$156,0),MATCH(DL$6,'Liste plats'!$A$5:$EX$5,0))*$D167)</f>
        <v/>
      </c>
      <c r="DM167" s="36" t="str">
        <f>IF(ISERROR(INDEX('Liste plats'!$A$5:$EX$156,MATCH('Journal cuisine'!$B167,'Liste plats'!$A$5:$A$156,0),MATCH(DM$6,'Liste plats'!$A$5:$EX$5,0))*$D167),"",INDEX('Liste plats'!$A$5:$EX$156,MATCH('Journal cuisine'!$B167,'Liste plats'!$A$5:$A$156,0),MATCH(DM$6,'Liste plats'!$A$5:$EX$5,0))*$D167)</f>
        <v/>
      </c>
      <c r="DN167" s="36" t="str">
        <f>IF(ISERROR(INDEX('Liste plats'!$A$5:$EX$156,MATCH('Journal cuisine'!$B167,'Liste plats'!$A$5:$A$156,0),MATCH(DN$6,'Liste plats'!$A$5:$EX$5,0))*$D167),"",INDEX('Liste plats'!$A$5:$EX$156,MATCH('Journal cuisine'!$B167,'Liste plats'!$A$5:$A$156,0),MATCH(DN$6,'Liste plats'!$A$5:$EX$5,0))*$D167)</f>
        <v/>
      </c>
      <c r="DO167" s="36" t="str">
        <f>IF(ISERROR(INDEX('Liste plats'!$A$5:$EX$156,MATCH('Journal cuisine'!$B167,'Liste plats'!$A$5:$A$156,0),MATCH(DO$6,'Liste plats'!$A$5:$EX$5,0))*$D167),"",INDEX('Liste plats'!$A$5:$EX$156,MATCH('Journal cuisine'!$B167,'Liste plats'!$A$5:$A$156,0),MATCH(DO$6,'Liste plats'!$A$5:$EX$5,0))*$D167)</f>
        <v/>
      </c>
      <c r="DP167" s="36" t="str">
        <f>IF(ISERROR(INDEX('Liste plats'!$A$5:$EX$156,MATCH('Journal cuisine'!$B167,'Liste plats'!$A$5:$A$156,0),MATCH(DP$6,'Liste plats'!$A$5:$EX$5,0))*$D167),"",INDEX('Liste plats'!$A$5:$EX$156,MATCH('Journal cuisine'!$B167,'Liste plats'!$A$5:$A$156,0),MATCH(DP$6,'Liste plats'!$A$5:$EX$5,0))*$D167)</f>
        <v/>
      </c>
      <c r="DQ167" s="36" t="str">
        <f>IF(ISERROR(INDEX('Liste plats'!$A$5:$EX$156,MATCH('Journal cuisine'!$B167,'Liste plats'!$A$5:$A$156,0),MATCH(DQ$6,'Liste plats'!$A$5:$EX$5,0))*$D167),"",INDEX('Liste plats'!$A$5:$EX$156,MATCH('Journal cuisine'!$B167,'Liste plats'!$A$5:$A$156,0),MATCH(DQ$6,'Liste plats'!$A$5:$EX$5,0))*$D167)</f>
        <v/>
      </c>
      <c r="DR167" s="36" t="str">
        <f>IF(ISERROR(INDEX('Liste plats'!$A$5:$EX$156,MATCH('Journal cuisine'!$B167,'Liste plats'!$A$5:$A$156,0),MATCH(DR$6,'Liste plats'!$A$5:$EX$5,0))*$D167),"",INDEX('Liste plats'!$A$5:$EX$156,MATCH('Journal cuisine'!$B167,'Liste plats'!$A$5:$A$156,0),MATCH(DR$6,'Liste plats'!$A$5:$EX$5,0))*$D167)</f>
        <v/>
      </c>
      <c r="DS167" s="36" t="str">
        <f>IF(ISERROR(INDEX('Liste plats'!$A$5:$EX$156,MATCH('Journal cuisine'!$B167,'Liste plats'!$A$5:$A$156,0),MATCH(DS$6,'Liste plats'!$A$5:$EX$5,0))*$D167),"",INDEX('Liste plats'!$A$5:$EX$156,MATCH('Journal cuisine'!$B167,'Liste plats'!$A$5:$A$156,0),MATCH(DS$6,'Liste plats'!$A$5:$EX$5,0))*$D167)</f>
        <v/>
      </c>
      <c r="DT167" s="36" t="str">
        <f>IF(ISERROR(INDEX('Liste plats'!$A$5:$EX$156,MATCH('Journal cuisine'!$B167,'Liste plats'!$A$5:$A$156,0),MATCH(DT$6,'Liste plats'!$A$5:$EX$5,0))*$D167),"",INDEX('Liste plats'!$A$5:$EX$156,MATCH('Journal cuisine'!$B167,'Liste plats'!$A$5:$A$156,0),MATCH(DT$6,'Liste plats'!$A$5:$EX$5,0))*$D167)</f>
        <v/>
      </c>
      <c r="DU167" s="36" t="str">
        <f>IF(ISERROR(INDEX('Liste plats'!$A$5:$EX$156,MATCH('Journal cuisine'!$B167,'Liste plats'!$A$5:$A$156,0),MATCH(DU$6,'Liste plats'!$A$5:$EX$5,0))*$D167),"",INDEX('Liste plats'!$A$5:$EX$156,MATCH('Journal cuisine'!$B167,'Liste plats'!$A$5:$A$156,0),MATCH(DU$6,'Liste plats'!$A$5:$EX$5,0))*$D167)</f>
        <v/>
      </c>
      <c r="DV167" s="36" t="str">
        <f>IF(ISERROR(INDEX('Liste plats'!$A$5:$EX$156,MATCH('Journal cuisine'!$B167,'Liste plats'!$A$5:$A$156,0),MATCH(DV$6,'Liste plats'!$A$5:$EX$5,0))*$D167),"",INDEX('Liste plats'!$A$5:$EX$156,MATCH('Journal cuisine'!$B167,'Liste plats'!$A$5:$A$156,0),MATCH(DV$6,'Liste plats'!$A$5:$EX$5,0))*$D167)</f>
        <v/>
      </c>
      <c r="DW167" s="36" t="str">
        <f>IF(ISERROR(INDEX('Liste plats'!$A$5:$EX$156,MATCH('Journal cuisine'!$B167,'Liste plats'!$A$5:$A$156,0),MATCH(DW$6,'Liste plats'!$A$5:$EX$5,0))*$D167),"",INDEX('Liste plats'!$A$5:$EX$156,MATCH('Journal cuisine'!$B167,'Liste plats'!$A$5:$A$156,0),MATCH(DW$6,'Liste plats'!$A$5:$EX$5,0))*$D167)</f>
        <v/>
      </c>
      <c r="DX167" s="36" t="str">
        <f>IF(ISERROR(INDEX('Liste plats'!$A$5:$EX$156,MATCH('Journal cuisine'!$B167,'Liste plats'!$A$5:$A$156,0),MATCH(DX$6,'Liste plats'!$A$5:$EX$5,0))*$D167),"",INDEX('Liste plats'!$A$5:$EX$156,MATCH('Journal cuisine'!$B167,'Liste plats'!$A$5:$A$156,0),MATCH(DX$6,'Liste plats'!$A$5:$EX$5,0))*$D167)</f>
        <v/>
      </c>
      <c r="DY167" s="36" t="str">
        <f>IF(ISERROR(INDEX('Liste plats'!$A$5:$EX$156,MATCH('Journal cuisine'!$B167,'Liste plats'!$A$5:$A$156,0),MATCH(DY$6,'Liste plats'!$A$5:$EX$5,0))*$D167),"",INDEX('Liste plats'!$A$5:$EX$156,MATCH('Journal cuisine'!$B167,'Liste plats'!$A$5:$A$156,0),MATCH(DY$6,'Liste plats'!$A$5:$EX$5,0))*$D167)</f>
        <v/>
      </c>
      <c r="DZ167" s="36" t="str">
        <f>IF(ISERROR(INDEX('Liste plats'!$A$5:$EX$156,MATCH('Journal cuisine'!$B167,'Liste plats'!$A$5:$A$156,0),MATCH(DZ$6,'Liste plats'!$A$5:$EX$5,0))*$D167),"",INDEX('Liste plats'!$A$5:$EX$156,MATCH('Journal cuisine'!$B167,'Liste plats'!$A$5:$A$156,0),MATCH(DZ$6,'Liste plats'!$A$5:$EX$5,0))*$D167)</f>
        <v/>
      </c>
      <c r="EA167" s="36" t="str">
        <f>IF(ISERROR(INDEX('Liste plats'!$A$5:$EX$156,MATCH('Journal cuisine'!$B167,'Liste plats'!$A$5:$A$156,0),MATCH(EA$6,'Liste plats'!$A$5:$EX$5,0))*$D167),"",INDEX('Liste plats'!$A$5:$EX$156,MATCH('Journal cuisine'!$B167,'Liste plats'!$A$5:$A$156,0),MATCH(EA$6,'Liste plats'!$A$5:$EX$5,0))*$D167)</f>
        <v/>
      </c>
      <c r="EB167" s="36" t="str">
        <f>IF(ISERROR(INDEX('Liste plats'!$A$5:$EX$156,MATCH('Journal cuisine'!$B167,'Liste plats'!$A$5:$A$156,0),MATCH(EB$6,'Liste plats'!$A$5:$EX$5,0))*$D167),"",INDEX('Liste plats'!$A$5:$EX$156,MATCH('Journal cuisine'!$B167,'Liste plats'!$A$5:$A$156,0),MATCH(EB$6,'Liste plats'!$A$5:$EX$5,0))*$D167)</f>
        <v/>
      </c>
      <c r="EC167" s="36" t="str">
        <f>IF(ISERROR(INDEX('Liste plats'!$A$5:$EX$156,MATCH('Journal cuisine'!$B167,'Liste plats'!$A$5:$A$156,0),MATCH(EC$6,'Liste plats'!$A$5:$EX$5,0))*$D167),"",INDEX('Liste plats'!$A$5:$EX$156,MATCH('Journal cuisine'!$B167,'Liste plats'!$A$5:$A$156,0),MATCH(EC$6,'Liste plats'!$A$5:$EX$5,0))*$D167)</f>
        <v/>
      </c>
      <c r="ED167" s="36" t="str">
        <f>IF(ISERROR(INDEX('Liste plats'!$A$5:$EX$156,MATCH('Journal cuisine'!$B167,'Liste plats'!$A$5:$A$156,0),MATCH(ED$6,'Liste plats'!$A$5:$EX$5,0))*$D167),"",INDEX('Liste plats'!$A$5:$EX$156,MATCH('Journal cuisine'!$B167,'Liste plats'!$A$5:$A$156,0),MATCH(ED$6,'Liste plats'!$A$5:$EX$5,0))*$D167)</f>
        <v/>
      </c>
      <c r="EE167" s="36" t="str">
        <f>IF(ISERROR(INDEX('Liste plats'!$A$5:$EX$156,MATCH('Journal cuisine'!$B167,'Liste plats'!$A$5:$A$156,0),MATCH(EE$6,'Liste plats'!$A$5:$EX$5,0))*$D167),"",INDEX('Liste plats'!$A$5:$EX$156,MATCH('Journal cuisine'!$B167,'Liste plats'!$A$5:$A$156,0),MATCH(EE$6,'Liste plats'!$A$5:$EX$5,0))*$D167)</f>
        <v/>
      </c>
      <c r="EF167" s="36" t="str">
        <f>IF(ISERROR(INDEX('Liste plats'!$A$5:$EX$156,MATCH('Journal cuisine'!$B167,'Liste plats'!$A$5:$A$156,0),MATCH(EF$6,'Liste plats'!$A$5:$EX$5,0))*$D167),"",INDEX('Liste plats'!$A$5:$EX$156,MATCH('Journal cuisine'!$B167,'Liste plats'!$A$5:$A$156,0),MATCH(EF$6,'Liste plats'!$A$5:$EX$5,0))*$D167)</f>
        <v/>
      </c>
      <c r="EG167" s="36" t="str">
        <f>IF(ISERROR(INDEX('Liste plats'!$A$5:$EX$156,MATCH('Journal cuisine'!$B167,'Liste plats'!$A$5:$A$156,0),MATCH(EG$6,'Liste plats'!$A$5:$EX$5,0))*$D167),"",INDEX('Liste plats'!$A$5:$EX$156,MATCH('Journal cuisine'!$B167,'Liste plats'!$A$5:$A$156,0),MATCH(EG$6,'Liste plats'!$A$5:$EX$5,0))*$D167)</f>
        <v/>
      </c>
      <c r="EH167" s="36" t="str">
        <f>IF(ISERROR(INDEX('Liste plats'!$A$5:$EX$156,MATCH('Journal cuisine'!$B167,'Liste plats'!$A$5:$A$156,0),MATCH(EH$6,'Liste plats'!$A$5:$EX$5,0))*$D167),"",INDEX('Liste plats'!$A$5:$EX$156,MATCH('Journal cuisine'!$B167,'Liste plats'!$A$5:$A$156,0),MATCH(EH$6,'Liste plats'!$A$5:$EX$5,0))*$D167)</f>
        <v/>
      </c>
      <c r="EI167" s="36" t="str">
        <f>IF(ISERROR(INDEX('Liste plats'!$A$5:$EX$156,MATCH('Journal cuisine'!$B167,'Liste plats'!$A$5:$A$156,0),MATCH(EI$6,'Liste plats'!$A$5:$EX$5,0))*$D167),"",INDEX('Liste plats'!$A$5:$EX$156,MATCH('Journal cuisine'!$B167,'Liste plats'!$A$5:$A$156,0),MATCH(EI$6,'Liste plats'!$A$5:$EX$5,0))*$D167)</f>
        <v/>
      </c>
      <c r="EJ167" s="36" t="str">
        <f>IF(ISERROR(INDEX('Liste plats'!$A$5:$EX$156,MATCH('Journal cuisine'!$B167,'Liste plats'!$A$5:$A$156,0),MATCH(EJ$6,'Liste plats'!$A$5:$EX$5,0))*$D167),"",INDEX('Liste plats'!$A$5:$EX$156,MATCH('Journal cuisine'!$B167,'Liste plats'!$A$5:$A$156,0),MATCH(EJ$6,'Liste plats'!$A$5:$EX$5,0))*$D167)</f>
        <v/>
      </c>
      <c r="EK167" s="36" t="str">
        <f>IF(ISERROR(INDEX('Liste plats'!$A$5:$EX$156,MATCH('Journal cuisine'!$B167,'Liste plats'!$A$5:$A$156,0),MATCH(EK$6,'Liste plats'!$A$5:$EX$5,0))*$D167),"",INDEX('Liste plats'!$A$5:$EX$156,MATCH('Journal cuisine'!$B167,'Liste plats'!$A$5:$A$156,0),MATCH(EK$6,'Liste plats'!$A$5:$EX$5,0))*$D167)</f>
        <v/>
      </c>
      <c r="EL167" s="36" t="str">
        <f>IF(ISERROR(INDEX('Liste plats'!$A$5:$EX$156,MATCH('Journal cuisine'!$B167,'Liste plats'!$A$5:$A$156,0),MATCH(EL$6,'Liste plats'!$A$5:$EX$5,0))*$D167),"",INDEX('Liste plats'!$A$5:$EX$156,MATCH('Journal cuisine'!$B167,'Liste plats'!$A$5:$A$156,0),MATCH(EL$6,'Liste plats'!$A$5:$EX$5,0))*$D167)</f>
        <v/>
      </c>
      <c r="EM167" s="36" t="str">
        <f>IF(ISERROR(INDEX('Liste plats'!$A$5:$EX$156,MATCH('Journal cuisine'!$B167,'Liste plats'!$A$5:$A$156,0),MATCH(EM$6,'Liste plats'!$A$5:$EX$5,0))*$D167),"",INDEX('Liste plats'!$A$5:$EX$156,MATCH('Journal cuisine'!$B167,'Liste plats'!$A$5:$A$156,0),MATCH(EM$6,'Liste plats'!$A$5:$EX$5,0))*$D167)</f>
        <v/>
      </c>
      <c r="EN167" s="36" t="str">
        <f>IF(ISERROR(INDEX('Liste plats'!$A$5:$EX$156,MATCH('Journal cuisine'!$B167,'Liste plats'!$A$5:$A$156,0),MATCH(EN$6,'Liste plats'!$A$5:$EX$5,0))*$D167),"",INDEX('Liste plats'!$A$5:$EX$156,MATCH('Journal cuisine'!$B167,'Liste plats'!$A$5:$A$156,0),MATCH(EN$6,'Liste plats'!$A$5:$EX$5,0))*$D167)</f>
        <v/>
      </c>
      <c r="EO167" s="36" t="str">
        <f>IF(ISERROR(INDEX('Liste plats'!$A$5:$EX$156,MATCH('Journal cuisine'!$B167,'Liste plats'!$A$5:$A$156,0),MATCH(EO$6,'Liste plats'!$A$5:$EX$5,0))*$D167),"",INDEX('Liste plats'!$A$5:$EX$156,MATCH('Journal cuisine'!$B167,'Liste plats'!$A$5:$A$156,0),MATCH(EO$6,'Liste plats'!$A$5:$EX$5,0))*$D167)</f>
        <v/>
      </c>
      <c r="EP167" s="36" t="str">
        <f>IF(ISERROR(INDEX('Liste plats'!$A$5:$EX$156,MATCH('Journal cuisine'!$B167,'Liste plats'!$A$5:$A$156,0),MATCH(EP$6,'Liste plats'!$A$5:$EX$5,0))*$D167),"",INDEX('Liste plats'!$A$5:$EX$156,MATCH('Journal cuisine'!$B167,'Liste plats'!$A$5:$A$156,0),MATCH(EP$6,'Liste plats'!$A$5:$EX$5,0))*$D167)</f>
        <v/>
      </c>
      <c r="EQ167" s="36" t="str">
        <f>IF(ISERROR(INDEX('Liste plats'!$A$5:$EX$156,MATCH('Journal cuisine'!$B167,'Liste plats'!$A$5:$A$156,0),MATCH(EQ$6,'Liste plats'!$A$5:$EX$5,0))*$D167),"",INDEX('Liste plats'!$A$5:$EX$156,MATCH('Journal cuisine'!$B167,'Liste plats'!$A$5:$A$156,0),MATCH(EQ$6,'Liste plats'!$A$5:$EX$5,0))*$D167)</f>
        <v/>
      </c>
      <c r="ER167" s="36" t="str">
        <f>IF(ISERROR(INDEX('Liste plats'!$A$5:$EX$156,MATCH('Journal cuisine'!$B167,'Liste plats'!$A$5:$A$156,0),MATCH(ER$6,'Liste plats'!$A$5:$EX$5,0))*$D167),"",INDEX('Liste plats'!$A$5:$EX$156,MATCH('Journal cuisine'!$B167,'Liste plats'!$A$5:$A$156,0),MATCH(ER$6,'Liste plats'!$A$5:$EX$5,0))*$D167)</f>
        <v/>
      </c>
      <c r="ES167" s="36" t="str">
        <f>IF(ISERROR(INDEX('Liste plats'!$A$5:$EX$156,MATCH('Journal cuisine'!$B167,'Liste plats'!$A$5:$A$156,0),MATCH(ES$6,'Liste plats'!$A$5:$EX$5,0))*$D167),"",INDEX('Liste plats'!$A$5:$EX$156,MATCH('Journal cuisine'!$B167,'Liste plats'!$A$5:$A$156,0),MATCH(ES$6,'Liste plats'!$A$5:$EX$5,0))*$D167)</f>
        <v/>
      </c>
      <c r="ET167" s="36" t="str">
        <f>IF(ISERROR(INDEX('Liste plats'!$A$5:$EX$156,MATCH('Journal cuisine'!$B167,'Liste plats'!$A$5:$A$156,0),MATCH(ET$6,'Liste plats'!$A$5:$EX$5,0))*$D167),"",INDEX('Liste plats'!$A$5:$EX$156,MATCH('Journal cuisine'!$B167,'Liste plats'!$A$5:$A$156,0),MATCH(ET$6,'Liste plats'!$A$5:$EX$5,0))*$D167)</f>
        <v/>
      </c>
      <c r="EU167" s="36" t="str">
        <f>IF(ISERROR(INDEX('Liste plats'!$A$5:$EX$156,MATCH('Journal cuisine'!$B167,'Liste plats'!$A$5:$A$156,0),MATCH(EU$6,'Liste plats'!$A$5:$EX$5,0))*$D167),"",INDEX('Liste plats'!$A$5:$EX$156,MATCH('Journal cuisine'!$B167,'Liste plats'!$A$5:$A$156,0),MATCH(EU$6,'Liste plats'!$A$5:$EX$5,0))*$D167)</f>
        <v/>
      </c>
      <c r="EV167" s="36" t="str">
        <f>IF(ISERROR(INDEX('Liste plats'!$A$5:$EX$156,MATCH('Journal cuisine'!$B167,'Liste plats'!$A$5:$A$156,0),MATCH(EV$6,'Liste plats'!$A$5:$EX$5,0))*$D167),"",INDEX('Liste plats'!$A$5:$EX$156,MATCH('Journal cuisine'!$B167,'Liste plats'!$A$5:$A$156,0),MATCH(EV$6,'Liste plats'!$A$5:$EX$5,0))*$D167)</f>
        <v/>
      </c>
      <c r="EW167" s="36" t="str">
        <f>IF(ISERROR(INDEX('Liste plats'!$A$5:$EX$156,MATCH('Journal cuisine'!$B167,'Liste plats'!$A$5:$A$156,0),MATCH(EW$6,'Liste plats'!$A$5:$EX$5,0))*$D167),"",INDEX('Liste plats'!$A$5:$EX$156,MATCH('Journal cuisine'!$B167,'Liste plats'!$A$5:$A$156,0),MATCH(EW$6,'Liste plats'!$A$5:$EX$5,0))*$D167)</f>
        <v/>
      </c>
      <c r="EX167" s="36" t="str">
        <f>IF(ISERROR(INDEX('Liste plats'!$A$5:$EX$156,MATCH('Journal cuisine'!$B167,'Liste plats'!$A$5:$A$156,0),MATCH(EX$6,'Liste plats'!$A$5:$EX$5,0))*$D167),"",INDEX('Liste plats'!$A$5:$EX$156,MATCH('Journal cuisine'!$B167,'Liste plats'!$A$5:$A$156,0),MATCH(EX$6,'Liste plats'!$A$5:$EX$5,0))*$D167)</f>
        <v/>
      </c>
      <c r="EY167" s="36" t="str">
        <f>IF(ISERROR(INDEX('Liste plats'!$A$5:$EX$156,MATCH('Journal cuisine'!$B167,'Liste plats'!$A$5:$A$156,0),MATCH(EY$6,'Liste plats'!$A$5:$EX$5,0))*$D167),"",INDEX('Liste plats'!$A$5:$EX$156,MATCH('Journal cuisine'!$B167,'Liste plats'!$A$5:$A$156,0),MATCH(EY$6,'Liste plats'!$A$5:$EX$5,0))*$D167)</f>
        <v/>
      </c>
      <c r="EZ167" s="36" t="str">
        <f>IF(ISERROR(INDEX('Liste plats'!$A$5:$EX$156,MATCH('Journal cuisine'!$B167,'Liste plats'!$A$5:$A$156,0),MATCH(EZ$6,'Liste plats'!$A$5:$EX$5,0))*$D167),"",INDEX('Liste plats'!$A$5:$EX$156,MATCH('Journal cuisine'!$B167,'Liste plats'!$A$5:$A$156,0),MATCH(EZ$6,'Liste plats'!$A$5:$EX$5,0))*$D167)</f>
        <v/>
      </c>
      <c r="FA167" s="49" t="str">
        <f>IF(ISERROR(INDEX('Liste plats'!$A$5:$EX$156,MATCH('Journal cuisine'!$B167,'Liste plats'!$A$5:$A$156,0),MATCH(FA$6,'Liste plats'!$A$5:$EX$5,0))*$D167),"",INDEX('Liste plats'!$A$5:$EX$156,MATCH('Journal cuisine'!$B167,'Liste plats'!$A$5:$A$156,0),MATCH(FA$6,'Liste plats'!$A$5:$EX$5,0))*$D167)</f>
        <v/>
      </c>
    </row>
    <row r="168" spans="1:157" x14ac:dyDescent="0.25">
      <c r="A168" s="9"/>
      <c r="B168" s="10"/>
      <c r="C168" s="34" t="str">
        <f>IF(ISERROR(IF(VLOOKUP(B168,'Liste plats'!$A$7:$B$156,2,0)=0,"",VLOOKUP(B168,'Liste plats'!$A$7:$B$156,2,0))),"",IF(VLOOKUP(B168,'Liste plats'!$A$7:$B$156,2,0)=0,"",VLOOKUP(B168,'Liste plats'!$A$7:$B$156,2,0)))</f>
        <v/>
      </c>
      <c r="D168" s="18"/>
      <c r="F168" s="41"/>
      <c r="H168" s="48" t="str">
        <f>IF(ISERROR(INDEX('Liste plats'!$A$5:$EX$156,MATCH('Journal cuisine'!$B168,'Liste plats'!$A$5:$A$156,0),MATCH(H$6,'Liste plats'!$A$5:$EX$5,0))*$D168),"",INDEX('Liste plats'!$A$5:$EX$156,MATCH('Journal cuisine'!$B168,'Liste plats'!$A$5:$A$156,0),MATCH(H$6,'Liste plats'!$A$5:$EX$5,0))*$D168)</f>
        <v/>
      </c>
      <c r="I168" s="36" t="str">
        <f>IF(ISERROR(INDEX('Liste plats'!$A$5:$EX$156,MATCH('Journal cuisine'!$B168,'Liste plats'!$A$5:$A$156,0),MATCH(I$6,'Liste plats'!$A$5:$EX$5,0))*$D168),"",INDEX('Liste plats'!$A$5:$EX$156,MATCH('Journal cuisine'!$B168,'Liste plats'!$A$5:$A$156,0),MATCH(I$6,'Liste plats'!$A$5:$EX$5,0))*$D168)</f>
        <v/>
      </c>
      <c r="J168" s="36" t="str">
        <f>IF(ISERROR(INDEX('Liste plats'!$A$5:$EX$156,MATCH('Journal cuisine'!$B168,'Liste plats'!$A$5:$A$156,0),MATCH(J$6,'Liste plats'!$A$5:$EX$5,0))*$D168),"",INDEX('Liste plats'!$A$5:$EX$156,MATCH('Journal cuisine'!$B168,'Liste plats'!$A$5:$A$156,0),MATCH(J$6,'Liste plats'!$A$5:$EX$5,0))*$D168)</f>
        <v/>
      </c>
      <c r="K168" s="36" t="str">
        <f>IF(ISERROR(INDEX('Liste plats'!$A$5:$EX$156,MATCH('Journal cuisine'!$B168,'Liste plats'!$A$5:$A$156,0),MATCH(K$6,'Liste plats'!$A$5:$EX$5,0))*$D168),"",INDEX('Liste plats'!$A$5:$EX$156,MATCH('Journal cuisine'!$B168,'Liste plats'!$A$5:$A$156,0),MATCH(K$6,'Liste plats'!$A$5:$EX$5,0))*$D168)</f>
        <v/>
      </c>
      <c r="L168" s="36" t="str">
        <f>IF(ISERROR(INDEX('Liste plats'!$A$5:$EX$156,MATCH('Journal cuisine'!$B168,'Liste plats'!$A$5:$A$156,0),MATCH(L$6,'Liste plats'!$A$5:$EX$5,0))*$D168),"",INDEX('Liste plats'!$A$5:$EX$156,MATCH('Journal cuisine'!$B168,'Liste plats'!$A$5:$A$156,0),MATCH(L$6,'Liste plats'!$A$5:$EX$5,0))*$D168)</f>
        <v/>
      </c>
      <c r="M168" s="36" t="str">
        <f>IF(ISERROR(INDEX('Liste plats'!$A$5:$EX$156,MATCH('Journal cuisine'!$B168,'Liste plats'!$A$5:$A$156,0),MATCH(M$6,'Liste plats'!$A$5:$EX$5,0))*$D168),"",INDEX('Liste plats'!$A$5:$EX$156,MATCH('Journal cuisine'!$B168,'Liste plats'!$A$5:$A$156,0),MATCH(M$6,'Liste plats'!$A$5:$EX$5,0))*$D168)</f>
        <v/>
      </c>
      <c r="N168" s="36" t="str">
        <f>IF(ISERROR(INDEX('Liste plats'!$A$5:$EX$156,MATCH('Journal cuisine'!$B168,'Liste plats'!$A$5:$A$156,0),MATCH(N$6,'Liste plats'!$A$5:$EX$5,0))*$D168),"",INDEX('Liste plats'!$A$5:$EX$156,MATCH('Journal cuisine'!$B168,'Liste plats'!$A$5:$A$156,0),MATCH(N$6,'Liste plats'!$A$5:$EX$5,0))*$D168)</f>
        <v/>
      </c>
      <c r="O168" s="36" t="str">
        <f>IF(ISERROR(INDEX('Liste plats'!$A$5:$EX$156,MATCH('Journal cuisine'!$B168,'Liste plats'!$A$5:$A$156,0),MATCH(O$6,'Liste plats'!$A$5:$EX$5,0))*$D168),"",INDEX('Liste plats'!$A$5:$EX$156,MATCH('Journal cuisine'!$B168,'Liste plats'!$A$5:$A$156,0),MATCH(O$6,'Liste plats'!$A$5:$EX$5,0))*$D168)</f>
        <v/>
      </c>
      <c r="P168" s="36" t="str">
        <f>IF(ISERROR(INDEX('Liste plats'!$A$5:$EX$156,MATCH('Journal cuisine'!$B168,'Liste plats'!$A$5:$A$156,0),MATCH(P$6,'Liste plats'!$A$5:$EX$5,0))*$D168),"",INDEX('Liste plats'!$A$5:$EX$156,MATCH('Journal cuisine'!$B168,'Liste plats'!$A$5:$A$156,0),MATCH(P$6,'Liste plats'!$A$5:$EX$5,0))*$D168)</f>
        <v/>
      </c>
      <c r="Q168" s="36" t="str">
        <f>IF(ISERROR(INDEX('Liste plats'!$A$5:$EX$156,MATCH('Journal cuisine'!$B168,'Liste plats'!$A$5:$A$156,0),MATCH(Q$6,'Liste plats'!$A$5:$EX$5,0))*$D168),"",INDEX('Liste plats'!$A$5:$EX$156,MATCH('Journal cuisine'!$B168,'Liste plats'!$A$5:$A$156,0),MATCH(Q$6,'Liste plats'!$A$5:$EX$5,0))*$D168)</f>
        <v/>
      </c>
      <c r="R168" s="36" t="str">
        <f>IF(ISERROR(INDEX('Liste plats'!$A$5:$EX$156,MATCH('Journal cuisine'!$B168,'Liste plats'!$A$5:$A$156,0),MATCH(R$6,'Liste plats'!$A$5:$EX$5,0))*$D168),"",INDEX('Liste plats'!$A$5:$EX$156,MATCH('Journal cuisine'!$B168,'Liste plats'!$A$5:$A$156,0),MATCH(R$6,'Liste plats'!$A$5:$EX$5,0))*$D168)</f>
        <v/>
      </c>
      <c r="S168" s="36" t="str">
        <f>IF(ISERROR(INDEX('Liste plats'!$A$5:$EX$156,MATCH('Journal cuisine'!$B168,'Liste plats'!$A$5:$A$156,0),MATCH(S$6,'Liste plats'!$A$5:$EX$5,0))*$D168),"",INDEX('Liste plats'!$A$5:$EX$156,MATCH('Journal cuisine'!$B168,'Liste plats'!$A$5:$A$156,0),MATCH(S$6,'Liste plats'!$A$5:$EX$5,0))*$D168)</f>
        <v/>
      </c>
      <c r="T168" s="36" t="str">
        <f>IF(ISERROR(INDEX('Liste plats'!$A$5:$EX$156,MATCH('Journal cuisine'!$B168,'Liste plats'!$A$5:$A$156,0),MATCH(T$6,'Liste plats'!$A$5:$EX$5,0))*$D168),"",INDEX('Liste plats'!$A$5:$EX$156,MATCH('Journal cuisine'!$B168,'Liste plats'!$A$5:$A$156,0),MATCH(T$6,'Liste plats'!$A$5:$EX$5,0))*$D168)</f>
        <v/>
      </c>
      <c r="U168" s="36" t="str">
        <f>IF(ISERROR(INDEX('Liste plats'!$A$5:$EX$156,MATCH('Journal cuisine'!$B168,'Liste plats'!$A$5:$A$156,0),MATCH(U$6,'Liste plats'!$A$5:$EX$5,0))*$D168),"",INDEX('Liste plats'!$A$5:$EX$156,MATCH('Journal cuisine'!$B168,'Liste plats'!$A$5:$A$156,0),MATCH(U$6,'Liste plats'!$A$5:$EX$5,0))*$D168)</f>
        <v/>
      </c>
      <c r="V168" s="36" t="str">
        <f>IF(ISERROR(INDEX('Liste plats'!$A$5:$EX$156,MATCH('Journal cuisine'!$B168,'Liste plats'!$A$5:$A$156,0),MATCH(V$6,'Liste plats'!$A$5:$EX$5,0))*$D168),"",INDEX('Liste plats'!$A$5:$EX$156,MATCH('Journal cuisine'!$B168,'Liste plats'!$A$5:$A$156,0),MATCH(V$6,'Liste plats'!$A$5:$EX$5,0))*$D168)</f>
        <v/>
      </c>
      <c r="W168" s="36" t="str">
        <f>IF(ISERROR(INDEX('Liste plats'!$A$5:$EX$156,MATCH('Journal cuisine'!$B168,'Liste plats'!$A$5:$A$156,0),MATCH(W$6,'Liste plats'!$A$5:$EX$5,0))*$D168),"",INDEX('Liste plats'!$A$5:$EX$156,MATCH('Journal cuisine'!$B168,'Liste plats'!$A$5:$A$156,0),MATCH(W$6,'Liste plats'!$A$5:$EX$5,0))*$D168)</f>
        <v/>
      </c>
      <c r="X168" s="36" t="str">
        <f>IF(ISERROR(INDEX('Liste plats'!$A$5:$EX$156,MATCH('Journal cuisine'!$B168,'Liste plats'!$A$5:$A$156,0),MATCH(X$6,'Liste plats'!$A$5:$EX$5,0))*$D168),"",INDEX('Liste plats'!$A$5:$EX$156,MATCH('Journal cuisine'!$B168,'Liste plats'!$A$5:$A$156,0),MATCH(X$6,'Liste plats'!$A$5:$EX$5,0))*$D168)</f>
        <v/>
      </c>
      <c r="Y168" s="36" t="str">
        <f>IF(ISERROR(INDEX('Liste plats'!$A$5:$EX$156,MATCH('Journal cuisine'!$B168,'Liste plats'!$A$5:$A$156,0),MATCH(Y$6,'Liste plats'!$A$5:$EX$5,0))*$D168),"",INDEX('Liste plats'!$A$5:$EX$156,MATCH('Journal cuisine'!$B168,'Liste plats'!$A$5:$A$156,0),MATCH(Y$6,'Liste plats'!$A$5:$EX$5,0))*$D168)</f>
        <v/>
      </c>
      <c r="Z168" s="36" t="str">
        <f>IF(ISERROR(INDEX('Liste plats'!$A$5:$EX$156,MATCH('Journal cuisine'!$B168,'Liste plats'!$A$5:$A$156,0),MATCH(Z$6,'Liste plats'!$A$5:$EX$5,0))*$D168),"",INDEX('Liste plats'!$A$5:$EX$156,MATCH('Journal cuisine'!$B168,'Liste plats'!$A$5:$A$156,0),MATCH(Z$6,'Liste plats'!$A$5:$EX$5,0))*$D168)</f>
        <v/>
      </c>
      <c r="AA168" s="36" t="str">
        <f>IF(ISERROR(INDEX('Liste plats'!$A$5:$EX$156,MATCH('Journal cuisine'!$B168,'Liste plats'!$A$5:$A$156,0),MATCH(AA$6,'Liste plats'!$A$5:$EX$5,0))*$D168),"",INDEX('Liste plats'!$A$5:$EX$156,MATCH('Journal cuisine'!$B168,'Liste plats'!$A$5:$A$156,0),MATCH(AA$6,'Liste plats'!$A$5:$EX$5,0))*$D168)</f>
        <v/>
      </c>
      <c r="AB168" s="36" t="str">
        <f>IF(ISERROR(INDEX('Liste plats'!$A$5:$EX$156,MATCH('Journal cuisine'!$B168,'Liste plats'!$A$5:$A$156,0),MATCH(AB$6,'Liste plats'!$A$5:$EX$5,0))*$D168),"",INDEX('Liste plats'!$A$5:$EX$156,MATCH('Journal cuisine'!$B168,'Liste plats'!$A$5:$A$156,0),MATCH(AB$6,'Liste plats'!$A$5:$EX$5,0))*$D168)</f>
        <v/>
      </c>
      <c r="AC168" s="36" t="str">
        <f>IF(ISERROR(INDEX('Liste plats'!$A$5:$EX$156,MATCH('Journal cuisine'!$B168,'Liste plats'!$A$5:$A$156,0),MATCH(AC$6,'Liste plats'!$A$5:$EX$5,0))*$D168),"",INDEX('Liste plats'!$A$5:$EX$156,MATCH('Journal cuisine'!$B168,'Liste plats'!$A$5:$A$156,0),MATCH(AC$6,'Liste plats'!$A$5:$EX$5,0))*$D168)</f>
        <v/>
      </c>
      <c r="AD168" s="36" t="str">
        <f>IF(ISERROR(INDEX('Liste plats'!$A$5:$EX$156,MATCH('Journal cuisine'!$B168,'Liste plats'!$A$5:$A$156,0),MATCH(AD$6,'Liste plats'!$A$5:$EX$5,0))*$D168),"",INDEX('Liste plats'!$A$5:$EX$156,MATCH('Journal cuisine'!$B168,'Liste plats'!$A$5:$A$156,0),MATCH(AD$6,'Liste plats'!$A$5:$EX$5,0))*$D168)</f>
        <v/>
      </c>
      <c r="AE168" s="36" t="str">
        <f>IF(ISERROR(INDEX('Liste plats'!$A$5:$EX$156,MATCH('Journal cuisine'!$B168,'Liste plats'!$A$5:$A$156,0),MATCH(AE$6,'Liste plats'!$A$5:$EX$5,0))*$D168),"",INDEX('Liste plats'!$A$5:$EX$156,MATCH('Journal cuisine'!$B168,'Liste plats'!$A$5:$A$156,0),MATCH(AE$6,'Liste plats'!$A$5:$EX$5,0))*$D168)</f>
        <v/>
      </c>
      <c r="AF168" s="36" t="str">
        <f>IF(ISERROR(INDEX('Liste plats'!$A$5:$EX$156,MATCH('Journal cuisine'!$B168,'Liste plats'!$A$5:$A$156,0),MATCH(AF$6,'Liste plats'!$A$5:$EX$5,0))*$D168),"",INDEX('Liste plats'!$A$5:$EX$156,MATCH('Journal cuisine'!$B168,'Liste plats'!$A$5:$A$156,0),MATCH(AF$6,'Liste plats'!$A$5:$EX$5,0))*$D168)</f>
        <v/>
      </c>
      <c r="AG168" s="36" t="str">
        <f>IF(ISERROR(INDEX('Liste plats'!$A$5:$EX$156,MATCH('Journal cuisine'!$B168,'Liste plats'!$A$5:$A$156,0),MATCH(AG$6,'Liste plats'!$A$5:$EX$5,0))*$D168),"",INDEX('Liste plats'!$A$5:$EX$156,MATCH('Journal cuisine'!$B168,'Liste plats'!$A$5:$A$156,0),MATCH(AG$6,'Liste plats'!$A$5:$EX$5,0))*$D168)</f>
        <v/>
      </c>
      <c r="AH168" s="36" t="str">
        <f>IF(ISERROR(INDEX('Liste plats'!$A$5:$EX$156,MATCH('Journal cuisine'!$B168,'Liste plats'!$A$5:$A$156,0),MATCH(AH$6,'Liste plats'!$A$5:$EX$5,0))*$D168),"",INDEX('Liste plats'!$A$5:$EX$156,MATCH('Journal cuisine'!$B168,'Liste plats'!$A$5:$A$156,0),MATCH(AH$6,'Liste plats'!$A$5:$EX$5,0))*$D168)</f>
        <v/>
      </c>
      <c r="AI168" s="36" t="str">
        <f>IF(ISERROR(INDEX('Liste plats'!$A$5:$EX$156,MATCH('Journal cuisine'!$B168,'Liste plats'!$A$5:$A$156,0),MATCH(AI$6,'Liste plats'!$A$5:$EX$5,0))*$D168),"",INDEX('Liste plats'!$A$5:$EX$156,MATCH('Journal cuisine'!$B168,'Liste plats'!$A$5:$A$156,0),MATCH(AI$6,'Liste plats'!$A$5:$EX$5,0))*$D168)</f>
        <v/>
      </c>
      <c r="AJ168" s="36" t="str">
        <f>IF(ISERROR(INDEX('Liste plats'!$A$5:$EX$156,MATCH('Journal cuisine'!$B168,'Liste plats'!$A$5:$A$156,0),MATCH(AJ$6,'Liste plats'!$A$5:$EX$5,0))*$D168),"",INDEX('Liste plats'!$A$5:$EX$156,MATCH('Journal cuisine'!$B168,'Liste plats'!$A$5:$A$156,0),MATCH(AJ$6,'Liste plats'!$A$5:$EX$5,0))*$D168)</f>
        <v/>
      </c>
      <c r="AK168" s="36" t="str">
        <f>IF(ISERROR(INDEX('Liste plats'!$A$5:$EX$156,MATCH('Journal cuisine'!$B168,'Liste plats'!$A$5:$A$156,0),MATCH(AK$6,'Liste plats'!$A$5:$EX$5,0))*$D168),"",INDEX('Liste plats'!$A$5:$EX$156,MATCH('Journal cuisine'!$B168,'Liste plats'!$A$5:$A$156,0),MATCH(AK$6,'Liste plats'!$A$5:$EX$5,0))*$D168)</f>
        <v/>
      </c>
      <c r="AL168" s="36" t="str">
        <f>IF(ISERROR(INDEX('Liste plats'!$A$5:$EX$156,MATCH('Journal cuisine'!$B168,'Liste plats'!$A$5:$A$156,0),MATCH(AL$6,'Liste plats'!$A$5:$EX$5,0))*$D168),"",INDEX('Liste plats'!$A$5:$EX$156,MATCH('Journal cuisine'!$B168,'Liste plats'!$A$5:$A$156,0),MATCH(AL$6,'Liste plats'!$A$5:$EX$5,0))*$D168)</f>
        <v/>
      </c>
      <c r="AM168" s="36" t="str">
        <f>IF(ISERROR(INDEX('Liste plats'!$A$5:$EX$156,MATCH('Journal cuisine'!$B168,'Liste plats'!$A$5:$A$156,0),MATCH(AM$6,'Liste plats'!$A$5:$EX$5,0))*$D168),"",INDEX('Liste plats'!$A$5:$EX$156,MATCH('Journal cuisine'!$B168,'Liste plats'!$A$5:$A$156,0),MATCH(AM$6,'Liste plats'!$A$5:$EX$5,0))*$D168)</f>
        <v/>
      </c>
      <c r="AN168" s="36" t="str">
        <f>IF(ISERROR(INDEX('Liste plats'!$A$5:$EX$156,MATCH('Journal cuisine'!$B168,'Liste plats'!$A$5:$A$156,0),MATCH(AN$6,'Liste plats'!$A$5:$EX$5,0))*$D168),"",INDEX('Liste plats'!$A$5:$EX$156,MATCH('Journal cuisine'!$B168,'Liste plats'!$A$5:$A$156,0),MATCH(AN$6,'Liste plats'!$A$5:$EX$5,0))*$D168)</f>
        <v/>
      </c>
      <c r="AO168" s="36" t="str">
        <f>IF(ISERROR(INDEX('Liste plats'!$A$5:$EX$156,MATCH('Journal cuisine'!$B168,'Liste plats'!$A$5:$A$156,0),MATCH(AO$6,'Liste plats'!$A$5:$EX$5,0))*$D168),"",INDEX('Liste plats'!$A$5:$EX$156,MATCH('Journal cuisine'!$B168,'Liste plats'!$A$5:$A$156,0),MATCH(AO$6,'Liste plats'!$A$5:$EX$5,0))*$D168)</f>
        <v/>
      </c>
      <c r="AP168" s="36" t="str">
        <f>IF(ISERROR(INDEX('Liste plats'!$A$5:$EX$156,MATCH('Journal cuisine'!$B168,'Liste plats'!$A$5:$A$156,0),MATCH(AP$6,'Liste plats'!$A$5:$EX$5,0))*$D168),"",INDEX('Liste plats'!$A$5:$EX$156,MATCH('Journal cuisine'!$B168,'Liste plats'!$A$5:$A$156,0),MATCH(AP$6,'Liste plats'!$A$5:$EX$5,0))*$D168)</f>
        <v/>
      </c>
      <c r="AQ168" s="36" t="str">
        <f>IF(ISERROR(INDEX('Liste plats'!$A$5:$EX$156,MATCH('Journal cuisine'!$B168,'Liste plats'!$A$5:$A$156,0),MATCH(AQ$6,'Liste plats'!$A$5:$EX$5,0))*$D168),"",INDEX('Liste plats'!$A$5:$EX$156,MATCH('Journal cuisine'!$B168,'Liste plats'!$A$5:$A$156,0),MATCH(AQ$6,'Liste plats'!$A$5:$EX$5,0))*$D168)</f>
        <v/>
      </c>
      <c r="AR168" s="36" t="str">
        <f>IF(ISERROR(INDEX('Liste plats'!$A$5:$EX$156,MATCH('Journal cuisine'!$B168,'Liste plats'!$A$5:$A$156,0),MATCH(AR$6,'Liste plats'!$A$5:$EX$5,0))*$D168),"",INDEX('Liste plats'!$A$5:$EX$156,MATCH('Journal cuisine'!$B168,'Liste plats'!$A$5:$A$156,0),MATCH(AR$6,'Liste plats'!$A$5:$EX$5,0))*$D168)</f>
        <v/>
      </c>
      <c r="AS168" s="36" t="str">
        <f>IF(ISERROR(INDEX('Liste plats'!$A$5:$EX$156,MATCH('Journal cuisine'!$B168,'Liste plats'!$A$5:$A$156,0),MATCH(AS$6,'Liste plats'!$A$5:$EX$5,0))*$D168),"",INDEX('Liste plats'!$A$5:$EX$156,MATCH('Journal cuisine'!$B168,'Liste plats'!$A$5:$A$156,0),MATCH(AS$6,'Liste plats'!$A$5:$EX$5,0))*$D168)</f>
        <v/>
      </c>
      <c r="AT168" s="36" t="str">
        <f>IF(ISERROR(INDEX('Liste plats'!$A$5:$EX$156,MATCH('Journal cuisine'!$B168,'Liste plats'!$A$5:$A$156,0),MATCH(AT$6,'Liste plats'!$A$5:$EX$5,0))*$D168),"",INDEX('Liste plats'!$A$5:$EX$156,MATCH('Journal cuisine'!$B168,'Liste plats'!$A$5:$A$156,0),MATCH(AT$6,'Liste plats'!$A$5:$EX$5,0))*$D168)</f>
        <v/>
      </c>
      <c r="AU168" s="36" t="str">
        <f>IF(ISERROR(INDEX('Liste plats'!$A$5:$EX$156,MATCH('Journal cuisine'!$B168,'Liste plats'!$A$5:$A$156,0),MATCH(AU$6,'Liste plats'!$A$5:$EX$5,0))*$D168),"",INDEX('Liste plats'!$A$5:$EX$156,MATCH('Journal cuisine'!$B168,'Liste plats'!$A$5:$A$156,0),MATCH(AU$6,'Liste plats'!$A$5:$EX$5,0))*$D168)</f>
        <v/>
      </c>
      <c r="AV168" s="36" t="str">
        <f>IF(ISERROR(INDEX('Liste plats'!$A$5:$EX$156,MATCH('Journal cuisine'!$B168,'Liste plats'!$A$5:$A$156,0),MATCH(AV$6,'Liste plats'!$A$5:$EX$5,0))*$D168),"",INDEX('Liste plats'!$A$5:$EX$156,MATCH('Journal cuisine'!$B168,'Liste plats'!$A$5:$A$156,0),MATCH(AV$6,'Liste plats'!$A$5:$EX$5,0))*$D168)</f>
        <v/>
      </c>
      <c r="AW168" s="36" t="str">
        <f>IF(ISERROR(INDEX('Liste plats'!$A$5:$EX$156,MATCH('Journal cuisine'!$B168,'Liste plats'!$A$5:$A$156,0),MATCH(AW$6,'Liste plats'!$A$5:$EX$5,0))*$D168),"",INDEX('Liste plats'!$A$5:$EX$156,MATCH('Journal cuisine'!$B168,'Liste plats'!$A$5:$A$156,0),MATCH(AW$6,'Liste plats'!$A$5:$EX$5,0))*$D168)</f>
        <v/>
      </c>
      <c r="AX168" s="36" t="str">
        <f>IF(ISERROR(INDEX('Liste plats'!$A$5:$EX$156,MATCH('Journal cuisine'!$B168,'Liste plats'!$A$5:$A$156,0),MATCH(AX$6,'Liste plats'!$A$5:$EX$5,0))*$D168),"",INDEX('Liste plats'!$A$5:$EX$156,MATCH('Journal cuisine'!$B168,'Liste plats'!$A$5:$A$156,0),MATCH(AX$6,'Liste plats'!$A$5:$EX$5,0))*$D168)</f>
        <v/>
      </c>
      <c r="AY168" s="36" t="str">
        <f>IF(ISERROR(INDEX('Liste plats'!$A$5:$EX$156,MATCH('Journal cuisine'!$B168,'Liste plats'!$A$5:$A$156,0),MATCH(AY$6,'Liste plats'!$A$5:$EX$5,0))*$D168),"",INDEX('Liste plats'!$A$5:$EX$156,MATCH('Journal cuisine'!$B168,'Liste plats'!$A$5:$A$156,0),MATCH(AY$6,'Liste plats'!$A$5:$EX$5,0))*$D168)</f>
        <v/>
      </c>
      <c r="AZ168" s="36" t="str">
        <f>IF(ISERROR(INDEX('Liste plats'!$A$5:$EX$156,MATCH('Journal cuisine'!$B168,'Liste plats'!$A$5:$A$156,0),MATCH(AZ$6,'Liste plats'!$A$5:$EX$5,0))*$D168),"",INDEX('Liste plats'!$A$5:$EX$156,MATCH('Journal cuisine'!$B168,'Liste plats'!$A$5:$A$156,0),MATCH(AZ$6,'Liste plats'!$A$5:$EX$5,0))*$D168)</f>
        <v/>
      </c>
      <c r="BA168" s="36" t="str">
        <f>IF(ISERROR(INDEX('Liste plats'!$A$5:$EX$156,MATCH('Journal cuisine'!$B168,'Liste plats'!$A$5:$A$156,0),MATCH(BA$6,'Liste plats'!$A$5:$EX$5,0))*$D168),"",INDEX('Liste plats'!$A$5:$EX$156,MATCH('Journal cuisine'!$B168,'Liste plats'!$A$5:$A$156,0),MATCH(BA$6,'Liste plats'!$A$5:$EX$5,0))*$D168)</f>
        <v/>
      </c>
      <c r="BB168" s="36" t="str">
        <f>IF(ISERROR(INDEX('Liste plats'!$A$5:$EX$156,MATCH('Journal cuisine'!$B168,'Liste plats'!$A$5:$A$156,0),MATCH(BB$6,'Liste plats'!$A$5:$EX$5,0))*$D168),"",INDEX('Liste plats'!$A$5:$EX$156,MATCH('Journal cuisine'!$B168,'Liste plats'!$A$5:$A$156,0),MATCH(BB$6,'Liste plats'!$A$5:$EX$5,0))*$D168)</f>
        <v/>
      </c>
      <c r="BC168" s="36" t="str">
        <f>IF(ISERROR(INDEX('Liste plats'!$A$5:$EX$156,MATCH('Journal cuisine'!$B168,'Liste plats'!$A$5:$A$156,0),MATCH(BC$6,'Liste plats'!$A$5:$EX$5,0))*$D168),"",INDEX('Liste plats'!$A$5:$EX$156,MATCH('Journal cuisine'!$B168,'Liste plats'!$A$5:$A$156,0),MATCH(BC$6,'Liste plats'!$A$5:$EX$5,0))*$D168)</f>
        <v/>
      </c>
      <c r="BD168" s="36" t="str">
        <f>IF(ISERROR(INDEX('Liste plats'!$A$5:$EX$156,MATCH('Journal cuisine'!$B168,'Liste plats'!$A$5:$A$156,0),MATCH(BD$6,'Liste plats'!$A$5:$EX$5,0))*$D168),"",INDEX('Liste plats'!$A$5:$EX$156,MATCH('Journal cuisine'!$B168,'Liste plats'!$A$5:$A$156,0),MATCH(BD$6,'Liste plats'!$A$5:$EX$5,0))*$D168)</f>
        <v/>
      </c>
      <c r="BE168" s="36" t="str">
        <f>IF(ISERROR(INDEX('Liste plats'!$A$5:$EX$156,MATCH('Journal cuisine'!$B168,'Liste plats'!$A$5:$A$156,0),MATCH(BE$6,'Liste plats'!$A$5:$EX$5,0))*$D168),"",INDEX('Liste plats'!$A$5:$EX$156,MATCH('Journal cuisine'!$B168,'Liste plats'!$A$5:$A$156,0),MATCH(BE$6,'Liste plats'!$A$5:$EX$5,0))*$D168)</f>
        <v/>
      </c>
      <c r="BF168" s="36" t="str">
        <f>IF(ISERROR(INDEX('Liste plats'!$A$5:$EX$156,MATCH('Journal cuisine'!$B168,'Liste plats'!$A$5:$A$156,0),MATCH(BF$6,'Liste plats'!$A$5:$EX$5,0))*$D168),"",INDEX('Liste plats'!$A$5:$EX$156,MATCH('Journal cuisine'!$B168,'Liste plats'!$A$5:$A$156,0),MATCH(BF$6,'Liste plats'!$A$5:$EX$5,0))*$D168)</f>
        <v/>
      </c>
      <c r="BG168" s="36" t="str">
        <f>IF(ISERROR(INDEX('Liste plats'!$A$5:$EX$156,MATCH('Journal cuisine'!$B168,'Liste plats'!$A$5:$A$156,0),MATCH(BG$6,'Liste plats'!$A$5:$EX$5,0))*$D168),"",INDEX('Liste plats'!$A$5:$EX$156,MATCH('Journal cuisine'!$B168,'Liste plats'!$A$5:$A$156,0),MATCH(BG$6,'Liste plats'!$A$5:$EX$5,0))*$D168)</f>
        <v/>
      </c>
      <c r="BH168" s="36" t="str">
        <f>IF(ISERROR(INDEX('Liste plats'!$A$5:$EX$156,MATCH('Journal cuisine'!$B168,'Liste plats'!$A$5:$A$156,0),MATCH(BH$6,'Liste plats'!$A$5:$EX$5,0))*$D168),"",INDEX('Liste plats'!$A$5:$EX$156,MATCH('Journal cuisine'!$B168,'Liste plats'!$A$5:$A$156,0),MATCH(BH$6,'Liste plats'!$A$5:$EX$5,0))*$D168)</f>
        <v/>
      </c>
      <c r="BI168" s="36" t="str">
        <f>IF(ISERROR(INDEX('Liste plats'!$A$5:$EX$156,MATCH('Journal cuisine'!$B168,'Liste plats'!$A$5:$A$156,0),MATCH(BI$6,'Liste plats'!$A$5:$EX$5,0))*$D168),"",INDEX('Liste plats'!$A$5:$EX$156,MATCH('Journal cuisine'!$B168,'Liste plats'!$A$5:$A$156,0),MATCH(BI$6,'Liste plats'!$A$5:$EX$5,0))*$D168)</f>
        <v/>
      </c>
      <c r="BJ168" s="36" t="str">
        <f>IF(ISERROR(INDEX('Liste plats'!$A$5:$EX$156,MATCH('Journal cuisine'!$B168,'Liste plats'!$A$5:$A$156,0),MATCH(BJ$6,'Liste plats'!$A$5:$EX$5,0))*$D168),"",INDEX('Liste plats'!$A$5:$EX$156,MATCH('Journal cuisine'!$B168,'Liste plats'!$A$5:$A$156,0),MATCH(BJ$6,'Liste plats'!$A$5:$EX$5,0))*$D168)</f>
        <v/>
      </c>
      <c r="BK168" s="36" t="str">
        <f>IF(ISERROR(INDEX('Liste plats'!$A$5:$EX$156,MATCH('Journal cuisine'!$B168,'Liste plats'!$A$5:$A$156,0),MATCH(BK$6,'Liste plats'!$A$5:$EX$5,0))*$D168),"",INDEX('Liste plats'!$A$5:$EX$156,MATCH('Journal cuisine'!$B168,'Liste plats'!$A$5:$A$156,0),MATCH(BK$6,'Liste plats'!$A$5:$EX$5,0))*$D168)</f>
        <v/>
      </c>
      <c r="BL168" s="36" t="str">
        <f>IF(ISERROR(INDEX('Liste plats'!$A$5:$EX$156,MATCH('Journal cuisine'!$B168,'Liste plats'!$A$5:$A$156,0),MATCH(BL$6,'Liste plats'!$A$5:$EX$5,0))*$D168),"",INDEX('Liste plats'!$A$5:$EX$156,MATCH('Journal cuisine'!$B168,'Liste plats'!$A$5:$A$156,0),MATCH(BL$6,'Liste plats'!$A$5:$EX$5,0))*$D168)</f>
        <v/>
      </c>
      <c r="BM168" s="36" t="str">
        <f>IF(ISERROR(INDEX('Liste plats'!$A$5:$EX$156,MATCH('Journal cuisine'!$B168,'Liste plats'!$A$5:$A$156,0),MATCH(BM$6,'Liste plats'!$A$5:$EX$5,0))*$D168),"",INDEX('Liste plats'!$A$5:$EX$156,MATCH('Journal cuisine'!$B168,'Liste plats'!$A$5:$A$156,0),MATCH(BM$6,'Liste plats'!$A$5:$EX$5,0))*$D168)</f>
        <v/>
      </c>
      <c r="BN168" s="36" t="str">
        <f>IF(ISERROR(INDEX('Liste plats'!$A$5:$EX$156,MATCH('Journal cuisine'!$B168,'Liste plats'!$A$5:$A$156,0),MATCH(BN$6,'Liste plats'!$A$5:$EX$5,0))*$D168),"",INDEX('Liste plats'!$A$5:$EX$156,MATCH('Journal cuisine'!$B168,'Liste plats'!$A$5:$A$156,0),MATCH(BN$6,'Liste plats'!$A$5:$EX$5,0))*$D168)</f>
        <v/>
      </c>
      <c r="BO168" s="36" t="str">
        <f>IF(ISERROR(INDEX('Liste plats'!$A$5:$EX$156,MATCH('Journal cuisine'!$B168,'Liste plats'!$A$5:$A$156,0),MATCH(BO$6,'Liste plats'!$A$5:$EX$5,0))*$D168),"",INDEX('Liste plats'!$A$5:$EX$156,MATCH('Journal cuisine'!$B168,'Liste plats'!$A$5:$A$156,0),MATCH(BO$6,'Liste plats'!$A$5:$EX$5,0))*$D168)</f>
        <v/>
      </c>
      <c r="BP168" s="36" t="str">
        <f>IF(ISERROR(INDEX('Liste plats'!$A$5:$EX$156,MATCH('Journal cuisine'!$B168,'Liste plats'!$A$5:$A$156,0),MATCH(BP$6,'Liste plats'!$A$5:$EX$5,0))*$D168),"",INDEX('Liste plats'!$A$5:$EX$156,MATCH('Journal cuisine'!$B168,'Liste plats'!$A$5:$A$156,0),MATCH(BP$6,'Liste plats'!$A$5:$EX$5,0))*$D168)</f>
        <v/>
      </c>
      <c r="BQ168" s="36" t="str">
        <f>IF(ISERROR(INDEX('Liste plats'!$A$5:$EX$156,MATCH('Journal cuisine'!$B168,'Liste plats'!$A$5:$A$156,0),MATCH(BQ$6,'Liste plats'!$A$5:$EX$5,0))*$D168),"",INDEX('Liste plats'!$A$5:$EX$156,MATCH('Journal cuisine'!$B168,'Liste plats'!$A$5:$A$156,0),MATCH(BQ$6,'Liste plats'!$A$5:$EX$5,0))*$D168)</f>
        <v/>
      </c>
      <c r="BR168" s="36" t="str">
        <f>IF(ISERROR(INDEX('Liste plats'!$A$5:$EX$156,MATCH('Journal cuisine'!$B168,'Liste plats'!$A$5:$A$156,0),MATCH(BR$6,'Liste plats'!$A$5:$EX$5,0))*$D168),"",INDEX('Liste plats'!$A$5:$EX$156,MATCH('Journal cuisine'!$B168,'Liste plats'!$A$5:$A$156,0),MATCH(BR$6,'Liste plats'!$A$5:$EX$5,0))*$D168)</f>
        <v/>
      </c>
      <c r="BS168" s="36" t="str">
        <f>IF(ISERROR(INDEX('Liste plats'!$A$5:$EX$156,MATCH('Journal cuisine'!$B168,'Liste plats'!$A$5:$A$156,0),MATCH(BS$6,'Liste plats'!$A$5:$EX$5,0))*$D168),"",INDEX('Liste plats'!$A$5:$EX$156,MATCH('Journal cuisine'!$B168,'Liste plats'!$A$5:$A$156,0),MATCH(BS$6,'Liste plats'!$A$5:$EX$5,0))*$D168)</f>
        <v/>
      </c>
      <c r="BT168" s="36" t="str">
        <f>IF(ISERROR(INDEX('Liste plats'!$A$5:$EX$156,MATCH('Journal cuisine'!$B168,'Liste plats'!$A$5:$A$156,0),MATCH(BT$6,'Liste plats'!$A$5:$EX$5,0))*$D168),"",INDEX('Liste plats'!$A$5:$EX$156,MATCH('Journal cuisine'!$B168,'Liste plats'!$A$5:$A$156,0),MATCH(BT$6,'Liste plats'!$A$5:$EX$5,0))*$D168)</f>
        <v/>
      </c>
      <c r="BU168" s="36" t="str">
        <f>IF(ISERROR(INDEX('Liste plats'!$A$5:$EX$156,MATCH('Journal cuisine'!$B168,'Liste plats'!$A$5:$A$156,0),MATCH(BU$6,'Liste plats'!$A$5:$EX$5,0))*$D168),"",INDEX('Liste plats'!$A$5:$EX$156,MATCH('Journal cuisine'!$B168,'Liste plats'!$A$5:$A$156,0),MATCH(BU$6,'Liste plats'!$A$5:$EX$5,0))*$D168)</f>
        <v/>
      </c>
      <c r="BV168" s="36" t="str">
        <f>IF(ISERROR(INDEX('Liste plats'!$A$5:$EX$156,MATCH('Journal cuisine'!$B168,'Liste plats'!$A$5:$A$156,0),MATCH(BV$6,'Liste plats'!$A$5:$EX$5,0))*$D168),"",INDEX('Liste plats'!$A$5:$EX$156,MATCH('Journal cuisine'!$B168,'Liste plats'!$A$5:$A$156,0),MATCH(BV$6,'Liste plats'!$A$5:$EX$5,0))*$D168)</f>
        <v/>
      </c>
      <c r="BW168" s="36" t="str">
        <f>IF(ISERROR(INDEX('Liste plats'!$A$5:$EX$156,MATCH('Journal cuisine'!$B168,'Liste plats'!$A$5:$A$156,0),MATCH(BW$6,'Liste plats'!$A$5:$EX$5,0))*$D168),"",INDEX('Liste plats'!$A$5:$EX$156,MATCH('Journal cuisine'!$B168,'Liste plats'!$A$5:$A$156,0),MATCH(BW$6,'Liste plats'!$A$5:$EX$5,0))*$D168)</f>
        <v/>
      </c>
      <c r="BX168" s="36" t="str">
        <f>IF(ISERROR(INDEX('Liste plats'!$A$5:$EX$156,MATCH('Journal cuisine'!$B168,'Liste plats'!$A$5:$A$156,0),MATCH(BX$6,'Liste plats'!$A$5:$EX$5,0))*$D168),"",INDEX('Liste plats'!$A$5:$EX$156,MATCH('Journal cuisine'!$B168,'Liste plats'!$A$5:$A$156,0),MATCH(BX$6,'Liste plats'!$A$5:$EX$5,0))*$D168)</f>
        <v/>
      </c>
      <c r="BY168" s="36" t="str">
        <f>IF(ISERROR(INDEX('Liste plats'!$A$5:$EX$156,MATCH('Journal cuisine'!$B168,'Liste plats'!$A$5:$A$156,0),MATCH(BY$6,'Liste plats'!$A$5:$EX$5,0))*$D168),"",INDEX('Liste plats'!$A$5:$EX$156,MATCH('Journal cuisine'!$B168,'Liste plats'!$A$5:$A$156,0),MATCH(BY$6,'Liste plats'!$A$5:$EX$5,0))*$D168)</f>
        <v/>
      </c>
      <c r="BZ168" s="36" t="str">
        <f>IF(ISERROR(INDEX('Liste plats'!$A$5:$EX$156,MATCH('Journal cuisine'!$B168,'Liste plats'!$A$5:$A$156,0),MATCH(BZ$6,'Liste plats'!$A$5:$EX$5,0))*$D168),"",INDEX('Liste plats'!$A$5:$EX$156,MATCH('Journal cuisine'!$B168,'Liste plats'!$A$5:$A$156,0),MATCH(BZ$6,'Liste plats'!$A$5:$EX$5,0))*$D168)</f>
        <v/>
      </c>
      <c r="CA168" s="36" t="str">
        <f>IF(ISERROR(INDEX('Liste plats'!$A$5:$EX$156,MATCH('Journal cuisine'!$B168,'Liste plats'!$A$5:$A$156,0),MATCH(CA$6,'Liste plats'!$A$5:$EX$5,0))*$D168),"",INDEX('Liste plats'!$A$5:$EX$156,MATCH('Journal cuisine'!$B168,'Liste plats'!$A$5:$A$156,0),MATCH(CA$6,'Liste plats'!$A$5:$EX$5,0))*$D168)</f>
        <v/>
      </c>
      <c r="CB168" s="36" t="str">
        <f>IF(ISERROR(INDEX('Liste plats'!$A$5:$EX$156,MATCH('Journal cuisine'!$B168,'Liste plats'!$A$5:$A$156,0),MATCH(CB$6,'Liste plats'!$A$5:$EX$5,0))*$D168),"",INDEX('Liste plats'!$A$5:$EX$156,MATCH('Journal cuisine'!$B168,'Liste plats'!$A$5:$A$156,0),MATCH(CB$6,'Liste plats'!$A$5:$EX$5,0))*$D168)</f>
        <v/>
      </c>
      <c r="CC168" s="36" t="str">
        <f>IF(ISERROR(INDEX('Liste plats'!$A$5:$EX$156,MATCH('Journal cuisine'!$B168,'Liste plats'!$A$5:$A$156,0),MATCH(CC$6,'Liste plats'!$A$5:$EX$5,0))*$D168),"",INDEX('Liste plats'!$A$5:$EX$156,MATCH('Journal cuisine'!$B168,'Liste plats'!$A$5:$A$156,0),MATCH(CC$6,'Liste plats'!$A$5:$EX$5,0))*$D168)</f>
        <v/>
      </c>
      <c r="CD168" s="36" t="str">
        <f>IF(ISERROR(INDEX('Liste plats'!$A$5:$EX$156,MATCH('Journal cuisine'!$B168,'Liste plats'!$A$5:$A$156,0),MATCH(CD$6,'Liste plats'!$A$5:$EX$5,0))*$D168),"",INDEX('Liste plats'!$A$5:$EX$156,MATCH('Journal cuisine'!$B168,'Liste plats'!$A$5:$A$156,0),MATCH(CD$6,'Liste plats'!$A$5:$EX$5,0))*$D168)</f>
        <v/>
      </c>
      <c r="CE168" s="36" t="str">
        <f>IF(ISERROR(INDEX('Liste plats'!$A$5:$EX$156,MATCH('Journal cuisine'!$B168,'Liste plats'!$A$5:$A$156,0),MATCH(CE$6,'Liste plats'!$A$5:$EX$5,0))*$D168),"",INDEX('Liste plats'!$A$5:$EX$156,MATCH('Journal cuisine'!$B168,'Liste plats'!$A$5:$A$156,0),MATCH(CE$6,'Liste plats'!$A$5:$EX$5,0))*$D168)</f>
        <v/>
      </c>
      <c r="CF168" s="36" t="str">
        <f>IF(ISERROR(INDEX('Liste plats'!$A$5:$EX$156,MATCH('Journal cuisine'!$B168,'Liste plats'!$A$5:$A$156,0),MATCH(CF$6,'Liste plats'!$A$5:$EX$5,0))*$D168),"",INDEX('Liste plats'!$A$5:$EX$156,MATCH('Journal cuisine'!$B168,'Liste plats'!$A$5:$A$156,0),MATCH(CF$6,'Liste plats'!$A$5:$EX$5,0))*$D168)</f>
        <v/>
      </c>
      <c r="CG168" s="36" t="str">
        <f>IF(ISERROR(INDEX('Liste plats'!$A$5:$EX$156,MATCH('Journal cuisine'!$B168,'Liste plats'!$A$5:$A$156,0),MATCH(CG$6,'Liste plats'!$A$5:$EX$5,0))*$D168),"",INDEX('Liste plats'!$A$5:$EX$156,MATCH('Journal cuisine'!$B168,'Liste plats'!$A$5:$A$156,0),MATCH(CG$6,'Liste plats'!$A$5:$EX$5,0))*$D168)</f>
        <v/>
      </c>
      <c r="CH168" s="36" t="str">
        <f>IF(ISERROR(INDEX('Liste plats'!$A$5:$EX$156,MATCH('Journal cuisine'!$B168,'Liste plats'!$A$5:$A$156,0),MATCH(CH$6,'Liste plats'!$A$5:$EX$5,0))*$D168),"",INDEX('Liste plats'!$A$5:$EX$156,MATCH('Journal cuisine'!$B168,'Liste plats'!$A$5:$A$156,0),MATCH(CH$6,'Liste plats'!$A$5:$EX$5,0))*$D168)</f>
        <v/>
      </c>
      <c r="CI168" s="36" t="str">
        <f>IF(ISERROR(INDEX('Liste plats'!$A$5:$EX$156,MATCH('Journal cuisine'!$B168,'Liste plats'!$A$5:$A$156,0),MATCH(CI$6,'Liste plats'!$A$5:$EX$5,0))*$D168),"",INDEX('Liste plats'!$A$5:$EX$156,MATCH('Journal cuisine'!$B168,'Liste plats'!$A$5:$A$156,0),MATCH(CI$6,'Liste plats'!$A$5:$EX$5,0))*$D168)</f>
        <v/>
      </c>
      <c r="CJ168" s="36" t="str">
        <f>IF(ISERROR(INDEX('Liste plats'!$A$5:$EX$156,MATCH('Journal cuisine'!$B168,'Liste plats'!$A$5:$A$156,0),MATCH(CJ$6,'Liste plats'!$A$5:$EX$5,0))*$D168),"",INDEX('Liste plats'!$A$5:$EX$156,MATCH('Journal cuisine'!$B168,'Liste plats'!$A$5:$A$156,0),MATCH(CJ$6,'Liste plats'!$A$5:$EX$5,0))*$D168)</f>
        <v/>
      </c>
      <c r="CK168" s="36" t="str">
        <f>IF(ISERROR(INDEX('Liste plats'!$A$5:$EX$156,MATCH('Journal cuisine'!$B168,'Liste plats'!$A$5:$A$156,0),MATCH(CK$6,'Liste plats'!$A$5:$EX$5,0))*$D168),"",INDEX('Liste plats'!$A$5:$EX$156,MATCH('Journal cuisine'!$B168,'Liste plats'!$A$5:$A$156,0),MATCH(CK$6,'Liste plats'!$A$5:$EX$5,0))*$D168)</f>
        <v/>
      </c>
      <c r="CL168" s="36" t="str">
        <f>IF(ISERROR(INDEX('Liste plats'!$A$5:$EX$156,MATCH('Journal cuisine'!$B168,'Liste plats'!$A$5:$A$156,0),MATCH(CL$6,'Liste plats'!$A$5:$EX$5,0))*$D168),"",INDEX('Liste plats'!$A$5:$EX$156,MATCH('Journal cuisine'!$B168,'Liste plats'!$A$5:$A$156,0),MATCH(CL$6,'Liste plats'!$A$5:$EX$5,0))*$D168)</f>
        <v/>
      </c>
      <c r="CM168" s="36" t="str">
        <f>IF(ISERROR(INDEX('Liste plats'!$A$5:$EX$156,MATCH('Journal cuisine'!$B168,'Liste plats'!$A$5:$A$156,0),MATCH(CM$6,'Liste plats'!$A$5:$EX$5,0))*$D168),"",INDEX('Liste plats'!$A$5:$EX$156,MATCH('Journal cuisine'!$B168,'Liste plats'!$A$5:$A$156,0),MATCH(CM$6,'Liste plats'!$A$5:$EX$5,0))*$D168)</f>
        <v/>
      </c>
      <c r="CN168" s="36" t="str">
        <f>IF(ISERROR(INDEX('Liste plats'!$A$5:$EX$156,MATCH('Journal cuisine'!$B168,'Liste plats'!$A$5:$A$156,0),MATCH(CN$6,'Liste plats'!$A$5:$EX$5,0))*$D168),"",INDEX('Liste plats'!$A$5:$EX$156,MATCH('Journal cuisine'!$B168,'Liste plats'!$A$5:$A$156,0),MATCH(CN$6,'Liste plats'!$A$5:$EX$5,0))*$D168)</f>
        <v/>
      </c>
      <c r="CO168" s="36" t="str">
        <f>IF(ISERROR(INDEX('Liste plats'!$A$5:$EX$156,MATCH('Journal cuisine'!$B168,'Liste plats'!$A$5:$A$156,0),MATCH(CO$6,'Liste plats'!$A$5:$EX$5,0))*$D168),"",INDEX('Liste plats'!$A$5:$EX$156,MATCH('Journal cuisine'!$B168,'Liste plats'!$A$5:$A$156,0),MATCH(CO$6,'Liste plats'!$A$5:$EX$5,0))*$D168)</f>
        <v/>
      </c>
      <c r="CP168" s="36" t="str">
        <f>IF(ISERROR(INDEX('Liste plats'!$A$5:$EX$156,MATCH('Journal cuisine'!$B168,'Liste plats'!$A$5:$A$156,0),MATCH(CP$6,'Liste plats'!$A$5:$EX$5,0))*$D168),"",INDEX('Liste plats'!$A$5:$EX$156,MATCH('Journal cuisine'!$B168,'Liste plats'!$A$5:$A$156,0),MATCH(CP$6,'Liste plats'!$A$5:$EX$5,0))*$D168)</f>
        <v/>
      </c>
      <c r="CQ168" s="36" t="str">
        <f>IF(ISERROR(INDEX('Liste plats'!$A$5:$EX$156,MATCH('Journal cuisine'!$B168,'Liste plats'!$A$5:$A$156,0),MATCH(CQ$6,'Liste plats'!$A$5:$EX$5,0))*$D168),"",INDEX('Liste plats'!$A$5:$EX$156,MATCH('Journal cuisine'!$B168,'Liste plats'!$A$5:$A$156,0),MATCH(CQ$6,'Liste plats'!$A$5:$EX$5,0))*$D168)</f>
        <v/>
      </c>
      <c r="CR168" s="36" t="str">
        <f>IF(ISERROR(INDEX('Liste plats'!$A$5:$EX$156,MATCH('Journal cuisine'!$B168,'Liste plats'!$A$5:$A$156,0),MATCH(CR$6,'Liste plats'!$A$5:$EX$5,0))*$D168),"",INDEX('Liste plats'!$A$5:$EX$156,MATCH('Journal cuisine'!$B168,'Liste plats'!$A$5:$A$156,0),MATCH(CR$6,'Liste plats'!$A$5:$EX$5,0))*$D168)</f>
        <v/>
      </c>
      <c r="CS168" s="36" t="str">
        <f>IF(ISERROR(INDEX('Liste plats'!$A$5:$EX$156,MATCH('Journal cuisine'!$B168,'Liste plats'!$A$5:$A$156,0),MATCH(CS$6,'Liste plats'!$A$5:$EX$5,0))*$D168),"",INDEX('Liste plats'!$A$5:$EX$156,MATCH('Journal cuisine'!$B168,'Liste plats'!$A$5:$A$156,0),MATCH(CS$6,'Liste plats'!$A$5:$EX$5,0))*$D168)</f>
        <v/>
      </c>
      <c r="CT168" s="36" t="str">
        <f>IF(ISERROR(INDEX('Liste plats'!$A$5:$EX$156,MATCH('Journal cuisine'!$B168,'Liste plats'!$A$5:$A$156,0),MATCH(CT$6,'Liste plats'!$A$5:$EX$5,0))*$D168),"",INDEX('Liste plats'!$A$5:$EX$156,MATCH('Journal cuisine'!$B168,'Liste plats'!$A$5:$A$156,0),MATCH(CT$6,'Liste plats'!$A$5:$EX$5,0))*$D168)</f>
        <v/>
      </c>
      <c r="CU168" s="36" t="str">
        <f>IF(ISERROR(INDEX('Liste plats'!$A$5:$EX$156,MATCH('Journal cuisine'!$B168,'Liste plats'!$A$5:$A$156,0),MATCH(CU$6,'Liste plats'!$A$5:$EX$5,0))*$D168),"",INDEX('Liste plats'!$A$5:$EX$156,MATCH('Journal cuisine'!$B168,'Liste plats'!$A$5:$A$156,0),MATCH(CU$6,'Liste plats'!$A$5:$EX$5,0))*$D168)</f>
        <v/>
      </c>
      <c r="CV168" s="36" t="str">
        <f>IF(ISERROR(INDEX('Liste plats'!$A$5:$EX$156,MATCH('Journal cuisine'!$B168,'Liste plats'!$A$5:$A$156,0),MATCH(CV$6,'Liste plats'!$A$5:$EX$5,0))*$D168),"",INDEX('Liste plats'!$A$5:$EX$156,MATCH('Journal cuisine'!$B168,'Liste plats'!$A$5:$A$156,0),MATCH(CV$6,'Liste plats'!$A$5:$EX$5,0))*$D168)</f>
        <v/>
      </c>
      <c r="CW168" s="36" t="str">
        <f>IF(ISERROR(INDEX('Liste plats'!$A$5:$EX$156,MATCH('Journal cuisine'!$B168,'Liste plats'!$A$5:$A$156,0),MATCH(CW$6,'Liste plats'!$A$5:$EX$5,0))*$D168),"",INDEX('Liste plats'!$A$5:$EX$156,MATCH('Journal cuisine'!$B168,'Liste plats'!$A$5:$A$156,0),MATCH(CW$6,'Liste plats'!$A$5:$EX$5,0))*$D168)</f>
        <v/>
      </c>
      <c r="CX168" s="36" t="str">
        <f>IF(ISERROR(INDEX('Liste plats'!$A$5:$EX$156,MATCH('Journal cuisine'!$B168,'Liste plats'!$A$5:$A$156,0),MATCH(CX$6,'Liste plats'!$A$5:$EX$5,0))*$D168),"",INDEX('Liste plats'!$A$5:$EX$156,MATCH('Journal cuisine'!$B168,'Liste plats'!$A$5:$A$156,0),MATCH(CX$6,'Liste plats'!$A$5:$EX$5,0))*$D168)</f>
        <v/>
      </c>
      <c r="CY168" s="36" t="str">
        <f>IF(ISERROR(INDEX('Liste plats'!$A$5:$EX$156,MATCH('Journal cuisine'!$B168,'Liste plats'!$A$5:$A$156,0),MATCH(CY$6,'Liste plats'!$A$5:$EX$5,0))*$D168),"",INDEX('Liste plats'!$A$5:$EX$156,MATCH('Journal cuisine'!$B168,'Liste plats'!$A$5:$A$156,0),MATCH(CY$6,'Liste plats'!$A$5:$EX$5,0))*$D168)</f>
        <v/>
      </c>
      <c r="CZ168" s="36" t="str">
        <f>IF(ISERROR(INDEX('Liste plats'!$A$5:$EX$156,MATCH('Journal cuisine'!$B168,'Liste plats'!$A$5:$A$156,0),MATCH(CZ$6,'Liste plats'!$A$5:$EX$5,0))*$D168),"",INDEX('Liste plats'!$A$5:$EX$156,MATCH('Journal cuisine'!$B168,'Liste plats'!$A$5:$A$156,0),MATCH(CZ$6,'Liste plats'!$A$5:$EX$5,0))*$D168)</f>
        <v/>
      </c>
      <c r="DA168" s="36" t="str">
        <f>IF(ISERROR(INDEX('Liste plats'!$A$5:$EX$156,MATCH('Journal cuisine'!$B168,'Liste plats'!$A$5:$A$156,0),MATCH(DA$6,'Liste plats'!$A$5:$EX$5,0))*$D168),"",INDEX('Liste plats'!$A$5:$EX$156,MATCH('Journal cuisine'!$B168,'Liste plats'!$A$5:$A$156,0),MATCH(DA$6,'Liste plats'!$A$5:$EX$5,0))*$D168)</f>
        <v/>
      </c>
      <c r="DB168" s="36" t="str">
        <f>IF(ISERROR(INDEX('Liste plats'!$A$5:$EX$156,MATCH('Journal cuisine'!$B168,'Liste plats'!$A$5:$A$156,0),MATCH(DB$6,'Liste plats'!$A$5:$EX$5,0))*$D168),"",INDEX('Liste plats'!$A$5:$EX$156,MATCH('Journal cuisine'!$B168,'Liste plats'!$A$5:$A$156,0),MATCH(DB$6,'Liste plats'!$A$5:$EX$5,0))*$D168)</f>
        <v/>
      </c>
      <c r="DC168" s="36" t="str">
        <f>IF(ISERROR(INDEX('Liste plats'!$A$5:$EX$156,MATCH('Journal cuisine'!$B168,'Liste plats'!$A$5:$A$156,0),MATCH(DC$6,'Liste plats'!$A$5:$EX$5,0))*$D168),"",INDEX('Liste plats'!$A$5:$EX$156,MATCH('Journal cuisine'!$B168,'Liste plats'!$A$5:$A$156,0),MATCH(DC$6,'Liste plats'!$A$5:$EX$5,0))*$D168)</f>
        <v/>
      </c>
      <c r="DD168" s="36" t="str">
        <f>IF(ISERROR(INDEX('Liste plats'!$A$5:$EX$156,MATCH('Journal cuisine'!$B168,'Liste plats'!$A$5:$A$156,0),MATCH(DD$6,'Liste plats'!$A$5:$EX$5,0))*$D168),"",INDEX('Liste plats'!$A$5:$EX$156,MATCH('Journal cuisine'!$B168,'Liste plats'!$A$5:$A$156,0),MATCH(DD$6,'Liste plats'!$A$5:$EX$5,0))*$D168)</f>
        <v/>
      </c>
      <c r="DE168" s="36" t="str">
        <f>IF(ISERROR(INDEX('Liste plats'!$A$5:$EX$156,MATCH('Journal cuisine'!$B168,'Liste plats'!$A$5:$A$156,0),MATCH(DE$6,'Liste plats'!$A$5:$EX$5,0))*$D168),"",INDEX('Liste plats'!$A$5:$EX$156,MATCH('Journal cuisine'!$B168,'Liste plats'!$A$5:$A$156,0),MATCH(DE$6,'Liste plats'!$A$5:$EX$5,0))*$D168)</f>
        <v/>
      </c>
      <c r="DF168" s="36" t="str">
        <f>IF(ISERROR(INDEX('Liste plats'!$A$5:$EX$156,MATCH('Journal cuisine'!$B168,'Liste plats'!$A$5:$A$156,0),MATCH(DF$6,'Liste plats'!$A$5:$EX$5,0))*$D168),"",INDEX('Liste plats'!$A$5:$EX$156,MATCH('Journal cuisine'!$B168,'Liste plats'!$A$5:$A$156,0),MATCH(DF$6,'Liste plats'!$A$5:$EX$5,0))*$D168)</f>
        <v/>
      </c>
      <c r="DG168" s="36" t="str">
        <f>IF(ISERROR(INDEX('Liste plats'!$A$5:$EX$156,MATCH('Journal cuisine'!$B168,'Liste plats'!$A$5:$A$156,0),MATCH(DG$6,'Liste plats'!$A$5:$EX$5,0))*$D168),"",INDEX('Liste plats'!$A$5:$EX$156,MATCH('Journal cuisine'!$B168,'Liste plats'!$A$5:$A$156,0),MATCH(DG$6,'Liste plats'!$A$5:$EX$5,0))*$D168)</f>
        <v/>
      </c>
      <c r="DH168" s="36" t="str">
        <f>IF(ISERROR(INDEX('Liste plats'!$A$5:$EX$156,MATCH('Journal cuisine'!$B168,'Liste plats'!$A$5:$A$156,0),MATCH(DH$6,'Liste plats'!$A$5:$EX$5,0))*$D168),"",INDEX('Liste plats'!$A$5:$EX$156,MATCH('Journal cuisine'!$B168,'Liste plats'!$A$5:$A$156,0),MATCH(DH$6,'Liste plats'!$A$5:$EX$5,0))*$D168)</f>
        <v/>
      </c>
      <c r="DI168" s="36" t="str">
        <f>IF(ISERROR(INDEX('Liste plats'!$A$5:$EX$156,MATCH('Journal cuisine'!$B168,'Liste plats'!$A$5:$A$156,0),MATCH(DI$6,'Liste plats'!$A$5:$EX$5,0))*$D168),"",INDEX('Liste plats'!$A$5:$EX$156,MATCH('Journal cuisine'!$B168,'Liste plats'!$A$5:$A$156,0),MATCH(DI$6,'Liste plats'!$A$5:$EX$5,0))*$D168)</f>
        <v/>
      </c>
      <c r="DJ168" s="36" t="str">
        <f>IF(ISERROR(INDEX('Liste plats'!$A$5:$EX$156,MATCH('Journal cuisine'!$B168,'Liste plats'!$A$5:$A$156,0),MATCH(DJ$6,'Liste plats'!$A$5:$EX$5,0))*$D168),"",INDEX('Liste plats'!$A$5:$EX$156,MATCH('Journal cuisine'!$B168,'Liste plats'!$A$5:$A$156,0),MATCH(DJ$6,'Liste plats'!$A$5:$EX$5,0))*$D168)</f>
        <v/>
      </c>
      <c r="DK168" s="36" t="str">
        <f>IF(ISERROR(INDEX('Liste plats'!$A$5:$EX$156,MATCH('Journal cuisine'!$B168,'Liste plats'!$A$5:$A$156,0),MATCH(DK$6,'Liste plats'!$A$5:$EX$5,0))*$D168),"",INDEX('Liste plats'!$A$5:$EX$156,MATCH('Journal cuisine'!$B168,'Liste plats'!$A$5:$A$156,0),MATCH(DK$6,'Liste plats'!$A$5:$EX$5,0))*$D168)</f>
        <v/>
      </c>
      <c r="DL168" s="36" t="str">
        <f>IF(ISERROR(INDEX('Liste plats'!$A$5:$EX$156,MATCH('Journal cuisine'!$B168,'Liste plats'!$A$5:$A$156,0),MATCH(DL$6,'Liste plats'!$A$5:$EX$5,0))*$D168),"",INDEX('Liste plats'!$A$5:$EX$156,MATCH('Journal cuisine'!$B168,'Liste plats'!$A$5:$A$156,0),MATCH(DL$6,'Liste plats'!$A$5:$EX$5,0))*$D168)</f>
        <v/>
      </c>
      <c r="DM168" s="36" t="str">
        <f>IF(ISERROR(INDEX('Liste plats'!$A$5:$EX$156,MATCH('Journal cuisine'!$B168,'Liste plats'!$A$5:$A$156,0),MATCH(DM$6,'Liste plats'!$A$5:$EX$5,0))*$D168),"",INDEX('Liste plats'!$A$5:$EX$156,MATCH('Journal cuisine'!$B168,'Liste plats'!$A$5:$A$156,0),MATCH(DM$6,'Liste plats'!$A$5:$EX$5,0))*$D168)</f>
        <v/>
      </c>
      <c r="DN168" s="36" t="str">
        <f>IF(ISERROR(INDEX('Liste plats'!$A$5:$EX$156,MATCH('Journal cuisine'!$B168,'Liste plats'!$A$5:$A$156,0),MATCH(DN$6,'Liste plats'!$A$5:$EX$5,0))*$D168),"",INDEX('Liste plats'!$A$5:$EX$156,MATCH('Journal cuisine'!$B168,'Liste plats'!$A$5:$A$156,0),MATCH(DN$6,'Liste plats'!$A$5:$EX$5,0))*$D168)</f>
        <v/>
      </c>
      <c r="DO168" s="36" t="str">
        <f>IF(ISERROR(INDEX('Liste plats'!$A$5:$EX$156,MATCH('Journal cuisine'!$B168,'Liste plats'!$A$5:$A$156,0),MATCH(DO$6,'Liste plats'!$A$5:$EX$5,0))*$D168),"",INDEX('Liste plats'!$A$5:$EX$156,MATCH('Journal cuisine'!$B168,'Liste plats'!$A$5:$A$156,0),MATCH(DO$6,'Liste plats'!$A$5:$EX$5,0))*$D168)</f>
        <v/>
      </c>
      <c r="DP168" s="36" t="str">
        <f>IF(ISERROR(INDEX('Liste plats'!$A$5:$EX$156,MATCH('Journal cuisine'!$B168,'Liste plats'!$A$5:$A$156,0),MATCH(DP$6,'Liste plats'!$A$5:$EX$5,0))*$D168),"",INDEX('Liste plats'!$A$5:$EX$156,MATCH('Journal cuisine'!$B168,'Liste plats'!$A$5:$A$156,0),MATCH(DP$6,'Liste plats'!$A$5:$EX$5,0))*$D168)</f>
        <v/>
      </c>
      <c r="DQ168" s="36" t="str">
        <f>IF(ISERROR(INDEX('Liste plats'!$A$5:$EX$156,MATCH('Journal cuisine'!$B168,'Liste plats'!$A$5:$A$156,0),MATCH(DQ$6,'Liste plats'!$A$5:$EX$5,0))*$D168),"",INDEX('Liste plats'!$A$5:$EX$156,MATCH('Journal cuisine'!$B168,'Liste plats'!$A$5:$A$156,0),MATCH(DQ$6,'Liste plats'!$A$5:$EX$5,0))*$D168)</f>
        <v/>
      </c>
      <c r="DR168" s="36" t="str">
        <f>IF(ISERROR(INDEX('Liste plats'!$A$5:$EX$156,MATCH('Journal cuisine'!$B168,'Liste plats'!$A$5:$A$156,0),MATCH(DR$6,'Liste plats'!$A$5:$EX$5,0))*$D168),"",INDEX('Liste plats'!$A$5:$EX$156,MATCH('Journal cuisine'!$B168,'Liste plats'!$A$5:$A$156,0),MATCH(DR$6,'Liste plats'!$A$5:$EX$5,0))*$D168)</f>
        <v/>
      </c>
      <c r="DS168" s="36" t="str">
        <f>IF(ISERROR(INDEX('Liste plats'!$A$5:$EX$156,MATCH('Journal cuisine'!$B168,'Liste plats'!$A$5:$A$156,0),MATCH(DS$6,'Liste plats'!$A$5:$EX$5,0))*$D168),"",INDEX('Liste plats'!$A$5:$EX$156,MATCH('Journal cuisine'!$B168,'Liste plats'!$A$5:$A$156,0),MATCH(DS$6,'Liste plats'!$A$5:$EX$5,0))*$D168)</f>
        <v/>
      </c>
      <c r="DT168" s="36" t="str">
        <f>IF(ISERROR(INDEX('Liste plats'!$A$5:$EX$156,MATCH('Journal cuisine'!$B168,'Liste plats'!$A$5:$A$156,0),MATCH(DT$6,'Liste plats'!$A$5:$EX$5,0))*$D168),"",INDEX('Liste plats'!$A$5:$EX$156,MATCH('Journal cuisine'!$B168,'Liste plats'!$A$5:$A$156,0),MATCH(DT$6,'Liste plats'!$A$5:$EX$5,0))*$D168)</f>
        <v/>
      </c>
      <c r="DU168" s="36" t="str">
        <f>IF(ISERROR(INDEX('Liste plats'!$A$5:$EX$156,MATCH('Journal cuisine'!$B168,'Liste plats'!$A$5:$A$156,0),MATCH(DU$6,'Liste plats'!$A$5:$EX$5,0))*$D168),"",INDEX('Liste plats'!$A$5:$EX$156,MATCH('Journal cuisine'!$B168,'Liste plats'!$A$5:$A$156,0),MATCH(DU$6,'Liste plats'!$A$5:$EX$5,0))*$D168)</f>
        <v/>
      </c>
      <c r="DV168" s="36" t="str">
        <f>IF(ISERROR(INDEX('Liste plats'!$A$5:$EX$156,MATCH('Journal cuisine'!$B168,'Liste plats'!$A$5:$A$156,0),MATCH(DV$6,'Liste plats'!$A$5:$EX$5,0))*$D168),"",INDEX('Liste plats'!$A$5:$EX$156,MATCH('Journal cuisine'!$B168,'Liste plats'!$A$5:$A$156,0),MATCH(DV$6,'Liste plats'!$A$5:$EX$5,0))*$D168)</f>
        <v/>
      </c>
      <c r="DW168" s="36" t="str">
        <f>IF(ISERROR(INDEX('Liste plats'!$A$5:$EX$156,MATCH('Journal cuisine'!$B168,'Liste plats'!$A$5:$A$156,0),MATCH(DW$6,'Liste plats'!$A$5:$EX$5,0))*$D168),"",INDEX('Liste plats'!$A$5:$EX$156,MATCH('Journal cuisine'!$B168,'Liste plats'!$A$5:$A$156,0),MATCH(DW$6,'Liste plats'!$A$5:$EX$5,0))*$D168)</f>
        <v/>
      </c>
      <c r="DX168" s="36" t="str">
        <f>IF(ISERROR(INDEX('Liste plats'!$A$5:$EX$156,MATCH('Journal cuisine'!$B168,'Liste plats'!$A$5:$A$156,0),MATCH(DX$6,'Liste plats'!$A$5:$EX$5,0))*$D168),"",INDEX('Liste plats'!$A$5:$EX$156,MATCH('Journal cuisine'!$B168,'Liste plats'!$A$5:$A$156,0),MATCH(DX$6,'Liste plats'!$A$5:$EX$5,0))*$D168)</f>
        <v/>
      </c>
      <c r="DY168" s="36" t="str">
        <f>IF(ISERROR(INDEX('Liste plats'!$A$5:$EX$156,MATCH('Journal cuisine'!$B168,'Liste plats'!$A$5:$A$156,0),MATCH(DY$6,'Liste plats'!$A$5:$EX$5,0))*$D168),"",INDEX('Liste plats'!$A$5:$EX$156,MATCH('Journal cuisine'!$B168,'Liste plats'!$A$5:$A$156,0),MATCH(DY$6,'Liste plats'!$A$5:$EX$5,0))*$D168)</f>
        <v/>
      </c>
      <c r="DZ168" s="36" t="str">
        <f>IF(ISERROR(INDEX('Liste plats'!$A$5:$EX$156,MATCH('Journal cuisine'!$B168,'Liste plats'!$A$5:$A$156,0),MATCH(DZ$6,'Liste plats'!$A$5:$EX$5,0))*$D168),"",INDEX('Liste plats'!$A$5:$EX$156,MATCH('Journal cuisine'!$B168,'Liste plats'!$A$5:$A$156,0),MATCH(DZ$6,'Liste plats'!$A$5:$EX$5,0))*$D168)</f>
        <v/>
      </c>
      <c r="EA168" s="36" t="str">
        <f>IF(ISERROR(INDEX('Liste plats'!$A$5:$EX$156,MATCH('Journal cuisine'!$B168,'Liste plats'!$A$5:$A$156,0),MATCH(EA$6,'Liste plats'!$A$5:$EX$5,0))*$D168),"",INDEX('Liste plats'!$A$5:$EX$156,MATCH('Journal cuisine'!$B168,'Liste plats'!$A$5:$A$156,0),MATCH(EA$6,'Liste plats'!$A$5:$EX$5,0))*$D168)</f>
        <v/>
      </c>
      <c r="EB168" s="36" t="str">
        <f>IF(ISERROR(INDEX('Liste plats'!$A$5:$EX$156,MATCH('Journal cuisine'!$B168,'Liste plats'!$A$5:$A$156,0),MATCH(EB$6,'Liste plats'!$A$5:$EX$5,0))*$D168),"",INDEX('Liste plats'!$A$5:$EX$156,MATCH('Journal cuisine'!$B168,'Liste plats'!$A$5:$A$156,0),MATCH(EB$6,'Liste plats'!$A$5:$EX$5,0))*$D168)</f>
        <v/>
      </c>
      <c r="EC168" s="36" t="str">
        <f>IF(ISERROR(INDEX('Liste plats'!$A$5:$EX$156,MATCH('Journal cuisine'!$B168,'Liste plats'!$A$5:$A$156,0),MATCH(EC$6,'Liste plats'!$A$5:$EX$5,0))*$D168),"",INDEX('Liste plats'!$A$5:$EX$156,MATCH('Journal cuisine'!$B168,'Liste plats'!$A$5:$A$156,0),MATCH(EC$6,'Liste plats'!$A$5:$EX$5,0))*$D168)</f>
        <v/>
      </c>
      <c r="ED168" s="36" t="str">
        <f>IF(ISERROR(INDEX('Liste plats'!$A$5:$EX$156,MATCH('Journal cuisine'!$B168,'Liste plats'!$A$5:$A$156,0),MATCH(ED$6,'Liste plats'!$A$5:$EX$5,0))*$D168),"",INDEX('Liste plats'!$A$5:$EX$156,MATCH('Journal cuisine'!$B168,'Liste plats'!$A$5:$A$156,0),MATCH(ED$6,'Liste plats'!$A$5:$EX$5,0))*$D168)</f>
        <v/>
      </c>
      <c r="EE168" s="36" t="str">
        <f>IF(ISERROR(INDEX('Liste plats'!$A$5:$EX$156,MATCH('Journal cuisine'!$B168,'Liste plats'!$A$5:$A$156,0),MATCH(EE$6,'Liste plats'!$A$5:$EX$5,0))*$D168),"",INDEX('Liste plats'!$A$5:$EX$156,MATCH('Journal cuisine'!$B168,'Liste plats'!$A$5:$A$156,0),MATCH(EE$6,'Liste plats'!$A$5:$EX$5,0))*$D168)</f>
        <v/>
      </c>
      <c r="EF168" s="36" t="str">
        <f>IF(ISERROR(INDEX('Liste plats'!$A$5:$EX$156,MATCH('Journal cuisine'!$B168,'Liste plats'!$A$5:$A$156,0),MATCH(EF$6,'Liste plats'!$A$5:$EX$5,0))*$D168),"",INDEX('Liste plats'!$A$5:$EX$156,MATCH('Journal cuisine'!$B168,'Liste plats'!$A$5:$A$156,0),MATCH(EF$6,'Liste plats'!$A$5:$EX$5,0))*$D168)</f>
        <v/>
      </c>
      <c r="EG168" s="36" t="str">
        <f>IF(ISERROR(INDEX('Liste plats'!$A$5:$EX$156,MATCH('Journal cuisine'!$B168,'Liste plats'!$A$5:$A$156,0),MATCH(EG$6,'Liste plats'!$A$5:$EX$5,0))*$D168),"",INDEX('Liste plats'!$A$5:$EX$156,MATCH('Journal cuisine'!$B168,'Liste plats'!$A$5:$A$156,0),MATCH(EG$6,'Liste plats'!$A$5:$EX$5,0))*$D168)</f>
        <v/>
      </c>
      <c r="EH168" s="36" t="str">
        <f>IF(ISERROR(INDEX('Liste plats'!$A$5:$EX$156,MATCH('Journal cuisine'!$B168,'Liste plats'!$A$5:$A$156,0),MATCH(EH$6,'Liste plats'!$A$5:$EX$5,0))*$D168),"",INDEX('Liste plats'!$A$5:$EX$156,MATCH('Journal cuisine'!$B168,'Liste plats'!$A$5:$A$156,0),MATCH(EH$6,'Liste plats'!$A$5:$EX$5,0))*$D168)</f>
        <v/>
      </c>
      <c r="EI168" s="36" t="str">
        <f>IF(ISERROR(INDEX('Liste plats'!$A$5:$EX$156,MATCH('Journal cuisine'!$B168,'Liste plats'!$A$5:$A$156,0),MATCH(EI$6,'Liste plats'!$A$5:$EX$5,0))*$D168),"",INDEX('Liste plats'!$A$5:$EX$156,MATCH('Journal cuisine'!$B168,'Liste plats'!$A$5:$A$156,0),MATCH(EI$6,'Liste plats'!$A$5:$EX$5,0))*$D168)</f>
        <v/>
      </c>
      <c r="EJ168" s="36" t="str">
        <f>IF(ISERROR(INDEX('Liste plats'!$A$5:$EX$156,MATCH('Journal cuisine'!$B168,'Liste plats'!$A$5:$A$156,0),MATCH(EJ$6,'Liste plats'!$A$5:$EX$5,0))*$D168),"",INDEX('Liste plats'!$A$5:$EX$156,MATCH('Journal cuisine'!$B168,'Liste plats'!$A$5:$A$156,0),MATCH(EJ$6,'Liste plats'!$A$5:$EX$5,0))*$D168)</f>
        <v/>
      </c>
      <c r="EK168" s="36" t="str">
        <f>IF(ISERROR(INDEX('Liste plats'!$A$5:$EX$156,MATCH('Journal cuisine'!$B168,'Liste plats'!$A$5:$A$156,0),MATCH(EK$6,'Liste plats'!$A$5:$EX$5,0))*$D168),"",INDEX('Liste plats'!$A$5:$EX$156,MATCH('Journal cuisine'!$B168,'Liste plats'!$A$5:$A$156,0),MATCH(EK$6,'Liste plats'!$A$5:$EX$5,0))*$D168)</f>
        <v/>
      </c>
      <c r="EL168" s="36" t="str">
        <f>IF(ISERROR(INDEX('Liste plats'!$A$5:$EX$156,MATCH('Journal cuisine'!$B168,'Liste plats'!$A$5:$A$156,0),MATCH(EL$6,'Liste plats'!$A$5:$EX$5,0))*$D168),"",INDEX('Liste plats'!$A$5:$EX$156,MATCH('Journal cuisine'!$B168,'Liste plats'!$A$5:$A$156,0),MATCH(EL$6,'Liste plats'!$A$5:$EX$5,0))*$D168)</f>
        <v/>
      </c>
      <c r="EM168" s="36" t="str">
        <f>IF(ISERROR(INDEX('Liste plats'!$A$5:$EX$156,MATCH('Journal cuisine'!$B168,'Liste plats'!$A$5:$A$156,0),MATCH(EM$6,'Liste plats'!$A$5:$EX$5,0))*$D168),"",INDEX('Liste plats'!$A$5:$EX$156,MATCH('Journal cuisine'!$B168,'Liste plats'!$A$5:$A$156,0),MATCH(EM$6,'Liste plats'!$A$5:$EX$5,0))*$D168)</f>
        <v/>
      </c>
      <c r="EN168" s="36" t="str">
        <f>IF(ISERROR(INDEX('Liste plats'!$A$5:$EX$156,MATCH('Journal cuisine'!$B168,'Liste plats'!$A$5:$A$156,0),MATCH(EN$6,'Liste plats'!$A$5:$EX$5,0))*$D168),"",INDEX('Liste plats'!$A$5:$EX$156,MATCH('Journal cuisine'!$B168,'Liste plats'!$A$5:$A$156,0),MATCH(EN$6,'Liste plats'!$A$5:$EX$5,0))*$D168)</f>
        <v/>
      </c>
      <c r="EO168" s="36" t="str">
        <f>IF(ISERROR(INDEX('Liste plats'!$A$5:$EX$156,MATCH('Journal cuisine'!$B168,'Liste plats'!$A$5:$A$156,0),MATCH(EO$6,'Liste plats'!$A$5:$EX$5,0))*$D168),"",INDEX('Liste plats'!$A$5:$EX$156,MATCH('Journal cuisine'!$B168,'Liste plats'!$A$5:$A$156,0),MATCH(EO$6,'Liste plats'!$A$5:$EX$5,0))*$D168)</f>
        <v/>
      </c>
      <c r="EP168" s="36" t="str">
        <f>IF(ISERROR(INDEX('Liste plats'!$A$5:$EX$156,MATCH('Journal cuisine'!$B168,'Liste plats'!$A$5:$A$156,0),MATCH(EP$6,'Liste plats'!$A$5:$EX$5,0))*$D168),"",INDEX('Liste plats'!$A$5:$EX$156,MATCH('Journal cuisine'!$B168,'Liste plats'!$A$5:$A$156,0),MATCH(EP$6,'Liste plats'!$A$5:$EX$5,0))*$D168)</f>
        <v/>
      </c>
      <c r="EQ168" s="36" t="str">
        <f>IF(ISERROR(INDEX('Liste plats'!$A$5:$EX$156,MATCH('Journal cuisine'!$B168,'Liste plats'!$A$5:$A$156,0),MATCH(EQ$6,'Liste plats'!$A$5:$EX$5,0))*$D168),"",INDEX('Liste plats'!$A$5:$EX$156,MATCH('Journal cuisine'!$B168,'Liste plats'!$A$5:$A$156,0),MATCH(EQ$6,'Liste plats'!$A$5:$EX$5,0))*$D168)</f>
        <v/>
      </c>
      <c r="ER168" s="36" t="str">
        <f>IF(ISERROR(INDEX('Liste plats'!$A$5:$EX$156,MATCH('Journal cuisine'!$B168,'Liste plats'!$A$5:$A$156,0),MATCH(ER$6,'Liste plats'!$A$5:$EX$5,0))*$D168),"",INDEX('Liste plats'!$A$5:$EX$156,MATCH('Journal cuisine'!$B168,'Liste plats'!$A$5:$A$156,0),MATCH(ER$6,'Liste plats'!$A$5:$EX$5,0))*$D168)</f>
        <v/>
      </c>
      <c r="ES168" s="36" t="str">
        <f>IF(ISERROR(INDEX('Liste plats'!$A$5:$EX$156,MATCH('Journal cuisine'!$B168,'Liste plats'!$A$5:$A$156,0),MATCH(ES$6,'Liste plats'!$A$5:$EX$5,0))*$D168),"",INDEX('Liste plats'!$A$5:$EX$156,MATCH('Journal cuisine'!$B168,'Liste plats'!$A$5:$A$156,0),MATCH(ES$6,'Liste plats'!$A$5:$EX$5,0))*$D168)</f>
        <v/>
      </c>
      <c r="ET168" s="36" t="str">
        <f>IF(ISERROR(INDEX('Liste plats'!$A$5:$EX$156,MATCH('Journal cuisine'!$B168,'Liste plats'!$A$5:$A$156,0),MATCH(ET$6,'Liste plats'!$A$5:$EX$5,0))*$D168),"",INDEX('Liste plats'!$A$5:$EX$156,MATCH('Journal cuisine'!$B168,'Liste plats'!$A$5:$A$156,0),MATCH(ET$6,'Liste plats'!$A$5:$EX$5,0))*$D168)</f>
        <v/>
      </c>
      <c r="EU168" s="36" t="str">
        <f>IF(ISERROR(INDEX('Liste plats'!$A$5:$EX$156,MATCH('Journal cuisine'!$B168,'Liste plats'!$A$5:$A$156,0),MATCH(EU$6,'Liste plats'!$A$5:$EX$5,0))*$D168),"",INDEX('Liste plats'!$A$5:$EX$156,MATCH('Journal cuisine'!$B168,'Liste plats'!$A$5:$A$156,0),MATCH(EU$6,'Liste plats'!$A$5:$EX$5,0))*$D168)</f>
        <v/>
      </c>
      <c r="EV168" s="36" t="str">
        <f>IF(ISERROR(INDEX('Liste plats'!$A$5:$EX$156,MATCH('Journal cuisine'!$B168,'Liste plats'!$A$5:$A$156,0),MATCH(EV$6,'Liste plats'!$A$5:$EX$5,0))*$D168),"",INDEX('Liste plats'!$A$5:$EX$156,MATCH('Journal cuisine'!$B168,'Liste plats'!$A$5:$A$156,0),MATCH(EV$6,'Liste plats'!$A$5:$EX$5,0))*$D168)</f>
        <v/>
      </c>
      <c r="EW168" s="36" t="str">
        <f>IF(ISERROR(INDEX('Liste plats'!$A$5:$EX$156,MATCH('Journal cuisine'!$B168,'Liste plats'!$A$5:$A$156,0),MATCH(EW$6,'Liste plats'!$A$5:$EX$5,0))*$D168),"",INDEX('Liste plats'!$A$5:$EX$156,MATCH('Journal cuisine'!$B168,'Liste plats'!$A$5:$A$156,0),MATCH(EW$6,'Liste plats'!$A$5:$EX$5,0))*$D168)</f>
        <v/>
      </c>
      <c r="EX168" s="36" t="str">
        <f>IF(ISERROR(INDEX('Liste plats'!$A$5:$EX$156,MATCH('Journal cuisine'!$B168,'Liste plats'!$A$5:$A$156,0),MATCH(EX$6,'Liste plats'!$A$5:$EX$5,0))*$D168),"",INDEX('Liste plats'!$A$5:$EX$156,MATCH('Journal cuisine'!$B168,'Liste plats'!$A$5:$A$156,0),MATCH(EX$6,'Liste plats'!$A$5:$EX$5,0))*$D168)</f>
        <v/>
      </c>
      <c r="EY168" s="36" t="str">
        <f>IF(ISERROR(INDEX('Liste plats'!$A$5:$EX$156,MATCH('Journal cuisine'!$B168,'Liste plats'!$A$5:$A$156,0),MATCH(EY$6,'Liste plats'!$A$5:$EX$5,0))*$D168),"",INDEX('Liste plats'!$A$5:$EX$156,MATCH('Journal cuisine'!$B168,'Liste plats'!$A$5:$A$156,0),MATCH(EY$6,'Liste plats'!$A$5:$EX$5,0))*$D168)</f>
        <v/>
      </c>
      <c r="EZ168" s="36" t="str">
        <f>IF(ISERROR(INDEX('Liste plats'!$A$5:$EX$156,MATCH('Journal cuisine'!$B168,'Liste plats'!$A$5:$A$156,0),MATCH(EZ$6,'Liste plats'!$A$5:$EX$5,0))*$D168),"",INDEX('Liste plats'!$A$5:$EX$156,MATCH('Journal cuisine'!$B168,'Liste plats'!$A$5:$A$156,0),MATCH(EZ$6,'Liste plats'!$A$5:$EX$5,0))*$D168)</f>
        <v/>
      </c>
      <c r="FA168" s="49" t="str">
        <f>IF(ISERROR(INDEX('Liste plats'!$A$5:$EX$156,MATCH('Journal cuisine'!$B168,'Liste plats'!$A$5:$A$156,0),MATCH(FA$6,'Liste plats'!$A$5:$EX$5,0))*$D168),"",INDEX('Liste plats'!$A$5:$EX$156,MATCH('Journal cuisine'!$B168,'Liste plats'!$A$5:$A$156,0),MATCH(FA$6,'Liste plats'!$A$5:$EX$5,0))*$D168)</f>
        <v/>
      </c>
    </row>
    <row r="169" spans="1:157" x14ac:dyDescent="0.25">
      <c r="A169" s="9"/>
      <c r="B169" s="10"/>
      <c r="C169" s="34" t="str">
        <f>IF(ISERROR(IF(VLOOKUP(B169,'Liste plats'!$A$7:$B$156,2,0)=0,"",VLOOKUP(B169,'Liste plats'!$A$7:$B$156,2,0))),"",IF(VLOOKUP(B169,'Liste plats'!$A$7:$B$156,2,0)=0,"",VLOOKUP(B169,'Liste plats'!$A$7:$B$156,2,0)))</f>
        <v/>
      </c>
      <c r="D169" s="18"/>
      <c r="F169" s="41"/>
      <c r="H169" s="48" t="str">
        <f>IF(ISERROR(INDEX('Liste plats'!$A$5:$EX$156,MATCH('Journal cuisine'!$B169,'Liste plats'!$A$5:$A$156,0),MATCH(H$6,'Liste plats'!$A$5:$EX$5,0))*$D169),"",INDEX('Liste plats'!$A$5:$EX$156,MATCH('Journal cuisine'!$B169,'Liste plats'!$A$5:$A$156,0),MATCH(H$6,'Liste plats'!$A$5:$EX$5,0))*$D169)</f>
        <v/>
      </c>
      <c r="I169" s="36" t="str">
        <f>IF(ISERROR(INDEX('Liste plats'!$A$5:$EX$156,MATCH('Journal cuisine'!$B169,'Liste plats'!$A$5:$A$156,0),MATCH(I$6,'Liste plats'!$A$5:$EX$5,0))*$D169),"",INDEX('Liste plats'!$A$5:$EX$156,MATCH('Journal cuisine'!$B169,'Liste plats'!$A$5:$A$156,0),MATCH(I$6,'Liste plats'!$A$5:$EX$5,0))*$D169)</f>
        <v/>
      </c>
      <c r="J169" s="36" t="str">
        <f>IF(ISERROR(INDEX('Liste plats'!$A$5:$EX$156,MATCH('Journal cuisine'!$B169,'Liste plats'!$A$5:$A$156,0),MATCH(J$6,'Liste plats'!$A$5:$EX$5,0))*$D169),"",INDEX('Liste plats'!$A$5:$EX$156,MATCH('Journal cuisine'!$B169,'Liste plats'!$A$5:$A$156,0),MATCH(J$6,'Liste plats'!$A$5:$EX$5,0))*$D169)</f>
        <v/>
      </c>
      <c r="K169" s="36" t="str">
        <f>IF(ISERROR(INDEX('Liste plats'!$A$5:$EX$156,MATCH('Journal cuisine'!$B169,'Liste plats'!$A$5:$A$156,0),MATCH(K$6,'Liste plats'!$A$5:$EX$5,0))*$D169),"",INDEX('Liste plats'!$A$5:$EX$156,MATCH('Journal cuisine'!$B169,'Liste plats'!$A$5:$A$156,0),MATCH(K$6,'Liste plats'!$A$5:$EX$5,0))*$D169)</f>
        <v/>
      </c>
      <c r="L169" s="36" t="str">
        <f>IF(ISERROR(INDEX('Liste plats'!$A$5:$EX$156,MATCH('Journal cuisine'!$B169,'Liste plats'!$A$5:$A$156,0),MATCH(L$6,'Liste plats'!$A$5:$EX$5,0))*$D169),"",INDEX('Liste plats'!$A$5:$EX$156,MATCH('Journal cuisine'!$B169,'Liste plats'!$A$5:$A$156,0),MATCH(L$6,'Liste plats'!$A$5:$EX$5,0))*$D169)</f>
        <v/>
      </c>
      <c r="M169" s="36" t="str">
        <f>IF(ISERROR(INDEX('Liste plats'!$A$5:$EX$156,MATCH('Journal cuisine'!$B169,'Liste plats'!$A$5:$A$156,0),MATCH(M$6,'Liste plats'!$A$5:$EX$5,0))*$D169),"",INDEX('Liste plats'!$A$5:$EX$156,MATCH('Journal cuisine'!$B169,'Liste plats'!$A$5:$A$156,0),MATCH(M$6,'Liste plats'!$A$5:$EX$5,0))*$D169)</f>
        <v/>
      </c>
      <c r="N169" s="36" t="str">
        <f>IF(ISERROR(INDEX('Liste plats'!$A$5:$EX$156,MATCH('Journal cuisine'!$B169,'Liste plats'!$A$5:$A$156,0),MATCH(N$6,'Liste plats'!$A$5:$EX$5,0))*$D169),"",INDEX('Liste plats'!$A$5:$EX$156,MATCH('Journal cuisine'!$B169,'Liste plats'!$A$5:$A$156,0),MATCH(N$6,'Liste plats'!$A$5:$EX$5,0))*$D169)</f>
        <v/>
      </c>
      <c r="O169" s="36" t="str">
        <f>IF(ISERROR(INDEX('Liste plats'!$A$5:$EX$156,MATCH('Journal cuisine'!$B169,'Liste plats'!$A$5:$A$156,0),MATCH(O$6,'Liste plats'!$A$5:$EX$5,0))*$D169),"",INDEX('Liste plats'!$A$5:$EX$156,MATCH('Journal cuisine'!$B169,'Liste plats'!$A$5:$A$156,0),MATCH(O$6,'Liste plats'!$A$5:$EX$5,0))*$D169)</f>
        <v/>
      </c>
      <c r="P169" s="36" t="str">
        <f>IF(ISERROR(INDEX('Liste plats'!$A$5:$EX$156,MATCH('Journal cuisine'!$B169,'Liste plats'!$A$5:$A$156,0),MATCH(P$6,'Liste plats'!$A$5:$EX$5,0))*$D169),"",INDEX('Liste plats'!$A$5:$EX$156,MATCH('Journal cuisine'!$B169,'Liste plats'!$A$5:$A$156,0),MATCH(P$6,'Liste plats'!$A$5:$EX$5,0))*$D169)</f>
        <v/>
      </c>
      <c r="Q169" s="36" t="str">
        <f>IF(ISERROR(INDEX('Liste plats'!$A$5:$EX$156,MATCH('Journal cuisine'!$B169,'Liste plats'!$A$5:$A$156,0),MATCH(Q$6,'Liste plats'!$A$5:$EX$5,0))*$D169),"",INDEX('Liste plats'!$A$5:$EX$156,MATCH('Journal cuisine'!$B169,'Liste plats'!$A$5:$A$156,0),MATCH(Q$6,'Liste plats'!$A$5:$EX$5,0))*$D169)</f>
        <v/>
      </c>
      <c r="R169" s="36" t="str">
        <f>IF(ISERROR(INDEX('Liste plats'!$A$5:$EX$156,MATCH('Journal cuisine'!$B169,'Liste plats'!$A$5:$A$156,0),MATCH(R$6,'Liste plats'!$A$5:$EX$5,0))*$D169),"",INDEX('Liste plats'!$A$5:$EX$156,MATCH('Journal cuisine'!$B169,'Liste plats'!$A$5:$A$156,0),MATCH(R$6,'Liste plats'!$A$5:$EX$5,0))*$D169)</f>
        <v/>
      </c>
      <c r="S169" s="36" t="str">
        <f>IF(ISERROR(INDEX('Liste plats'!$A$5:$EX$156,MATCH('Journal cuisine'!$B169,'Liste plats'!$A$5:$A$156,0),MATCH(S$6,'Liste plats'!$A$5:$EX$5,0))*$D169),"",INDEX('Liste plats'!$A$5:$EX$156,MATCH('Journal cuisine'!$B169,'Liste plats'!$A$5:$A$156,0),MATCH(S$6,'Liste plats'!$A$5:$EX$5,0))*$D169)</f>
        <v/>
      </c>
      <c r="T169" s="36" t="str">
        <f>IF(ISERROR(INDEX('Liste plats'!$A$5:$EX$156,MATCH('Journal cuisine'!$B169,'Liste plats'!$A$5:$A$156,0),MATCH(T$6,'Liste plats'!$A$5:$EX$5,0))*$D169),"",INDEX('Liste plats'!$A$5:$EX$156,MATCH('Journal cuisine'!$B169,'Liste plats'!$A$5:$A$156,0),MATCH(T$6,'Liste plats'!$A$5:$EX$5,0))*$D169)</f>
        <v/>
      </c>
      <c r="U169" s="36" t="str">
        <f>IF(ISERROR(INDEX('Liste plats'!$A$5:$EX$156,MATCH('Journal cuisine'!$B169,'Liste plats'!$A$5:$A$156,0),MATCH(U$6,'Liste plats'!$A$5:$EX$5,0))*$D169),"",INDEX('Liste plats'!$A$5:$EX$156,MATCH('Journal cuisine'!$B169,'Liste plats'!$A$5:$A$156,0),MATCH(U$6,'Liste plats'!$A$5:$EX$5,0))*$D169)</f>
        <v/>
      </c>
      <c r="V169" s="36" t="str">
        <f>IF(ISERROR(INDEX('Liste plats'!$A$5:$EX$156,MATCH('Journal cuisine'!$B169,'Liste plats'!$A$5:$A$156,0),MATCH(V$6,'Liste plats'!$A$5:$EX$5,0))*$D169),"",INDEX('Liste plats'!$A$5:$EX$156,MATCH('Journal cuisine'!$B169,'Liste plats'!$A$5:$A$156,0),MATCH(V$6,'Liste plats'!$A$5:$EX$5,0))*$D169)</f>
        <v/>
      </c>
      <c r="W169" s="36" t="str">
        <f>IF(ISERROR(INDEX('Liste plats'!$A$5:$EX$156,MATCH('Journal cuisine'!$B169,'Liste plats'!$A$5:$A$156,0),MATCH(W$6,'Liste plats'!$A$5:$EX$5,0))*$D169),"",INDEX('Liste plats'!$A$5:$EX$156,MATCH('Journal cuisine'!$B169,'Liste plats'!$A$5:$A$156,0),MATCH(W$6,'Liste plats'!$A$5:$EX$5,0))*$D169)</f>
        <v/>
      </c>
      <c r="X169" s="36" t="str">
        <f>IF(ISERROR(INDEX('Liste plats'!$A$5:$EX$156,MATCH('Journal cuisine'!$B169,'Liste plats'!$A$5:$A$156,0),MATCH(X$6,'Liste plats'!$A$5:$EX$5,0))*$D169),"",INDEX('Liste plats'!$A$5:$EX$156,MATCH('Journal cuisine'!$B169,'Liste plats'!$A$5:$A$156,0),MATCH(X$6,'Liste plats'!$A$5:$EX$5,0))*$D169)</f>
        <v/>
      </c>
      <c r="Y169" s="36" t="str">
        <f>IF(ISERROR(INDEX('Liste plats'!$A$5:$EX$156,MATCH('Journal cuisine'!$B169,'Liste plats'!$A$5:$A$156,0),MATCH(Y$6,'Liste plats'!$A$5:$EX$5,0))*$D169),"",INDEX('Liste plats'!$A$5:$EX$156,MATCH('Journal cuisine'!$B169,'Liste plats'!$A$5:$A$156,0),MATCH(Y$6,'Liste plats'!$A$5:$EX$5,0))*$D169)</f>
        <v/>
      </c>
      <c r="Z169" s="36" t="str">
        <f>IF(ISERROR(INDEX('Liste plats'!$A$5:$EX$156,MATCH('Journal cuisine'!$B169,'Liste plats'!$A$5:$A$156,0),MATCH(Z$6,'Liste plats'!$A$5:$EX$5,0))*$D169),"",INDEX('Liste plats'!$A$5:$EX$156,MATCH('Journal cuisine'!$B169,'Liste plats'!$A$5:$A$156,0),MATCH(Z$6,'Liste plats'!$A$5:$EX$5,0))*$D169)</f>
        <v/>
      </c>
      <c r="AA169" s="36" t="str">
        <f>IF(ISERROR(INDEX('Liste plats'!$A$5:$EX$156,MATCH('Journal cuisine'!$B169,'Liste plats'!$A$5:$A$156,0),MATCH(AA$6,'Liste plats'!$A$5:$EX$5,0))*$D169),"",INDEX('Liste plats'!$A$5:$EX$156,MATCH('Journal cuisine'!$B169,'Liste plats'!$A$5:$A$156,0),MATCH(AA$6,'Liste plats'!$A$5:$EX$5,0))*$D169)</f>
        <v/>
      </c>
      <c r="AB169" s="36" t="str">
        <f>IF(ISERROR(INDEX('Liste plats'!$A$5:$EX$156,MATCH('Journal cuisine'!$B169,'Liste plats'!$A$5:$A$156,0),MATCH(AB$6,'Liste plats'!$A$5:$EX$5,0))*$D169),"",INDEX('Liste plats'!$A$5:$EX$156,MATCH('Journal cuisine'!$B169,'Liste plats'!$A$5:$A$156,0),MATCH(AB$6,'Liste plats'!$A$5:$EX$5,0))*$D169)</f>
        <v/>
      </c>
      <c r="AC169" s="36" t="str">
        <f>IF(ISERROR(INDEX('Liste plats'!$A$5:$EX$156,MATCH('Journal cuisine'!$B169,'Liste plats'!$A$5:$A$156,0),MATCH(AC$6,'Liste plats'!$A$5:$EX$5,0))*$D169),"",INDEX('Liste plats'!$A$5:$EX$156,MATCH('Journal cuisine'!$B169,'Liste plats'!$A$5:$A$156,0),MATCH(AC$6,'Liste plats'!$A$5:$EX$5,0))*$D169)</f>
        <v/>
      </c>
      <c r="AD169" s="36" t="str">
        <f>IF(ISERROR(INDEX('Liste plats'!$A$5:$EX$156,MATCH('Journal cuisine'!$B169,'Liste plats'!$A$5:$A$156,0),MATCH(AD$6,'Liste plats'!$A$5:$EX$5,0))*$D169),"",INDEX('Liste plats'!$A$5:$EX$156,MATCH('Journal cuisine'!$B169,'Liste plats'!$A$5:$A$156,0),MATCH(AD$6,'Liste plats'!$A$5:$EX$5,0))*$D169)</f>
        <v/>
      </c>
      <c r="AE169" s="36" t="str">
        <f>IF(ISERROR(INDEX('Liste plats'!$A$5:$EX$156,MATCH('Journal cuisine'!$B169,'Liste plats'!$A$5:$A$156,0),MATCH(AE$6,'Liste plats'!$A$5:$EX$5,0))*$D169),"",INDEX('Liste plats'!$A$5:$EX$156,MATCH('Journal cuisine'!$B169,'Liste plats'!$A$5:$A$156,0),MATCH(AE$6,'Liste plats'!$A$5:$EX$5,0))*$D169)</f>
        <v/>
      </c>
      <c r="AF169" s="36" t="str">
        <f>IF(ISERROR(INDEX('Liste plats'!$A$5:$EX$156,MATCH('Journal cuisine'!$B169,'Liste plats'!$A$5:$A$156,0),MATCH(AF$6,'Liste plats'!$A$5:$EX$5,0))*$D169),"",INDEX('Liste plats'!$A$5:$EX$156,MATCH('Journal cuisine'!$B169,'Liste plats'!$A$5:$A$156,0),MATCH(AF$6,'Liste plats'!$A$5:$EX$5,0))*$D169)</f>
        <v/>
      </c>
      <c r="AG169" s="36" t="str">
        <f>IF(ISERROR(INDEX('Liste plats'!$A$5:$EX$156,MATCH('Journal cuisine'!$B169,'Liste plats'!$A$5:$A$156,0),MATCH(AG$6,'Liste plats'!$A$5:$EX$5,0))*$D169),"",INDEX('Liste plats'!$A$5:$EX$156,MATCH('Journal cuisine'!$B169,'Liste plats'!$A$5:$A$156,0),MATCH(AG$6,'Liste plats'!$A$5:$EX$5,0))*$D169)</f>
        <v/>
      </c>
      <c r="AH169" s="36" t="str">
        <f>IF(ISERROR(INDEX('Liste plats'!$A$5:$EX$156,MATCH('Journal cuisine'!$B169,'Liste plats'!$A$5:$A$156,0),MATCH(AH$6,'Liste plats'!$A$5:$EX$5,0))*$D169),"",INDEX('Liste plats'!$A$5:$EX$156,MATCH('Journal cuisine'!$B169,'Liste plats'!$A$5:$A$156,0),MATCH(AH$6,'Liste plats'!$A$5:$EX$5,0))*$D169)</f>
        <v/>
      </c>
      <c r="AI169" s="36" t="str">
        <f>IF(ISERROR(INDEX('Liste plats'!$A$5:$EX$156,MATCH('Journal cuisine'!$B169,'Liste plats'!$A$5:$A$156,0),MATCH(AI$6,'Liste plats'!$A$5:$EX$5,0))*$D169),"",INDEX('Liste plats'!$A$5:$EX$156,MATCH('Journal cuisine'!$B169,'Liste plats'!$A$5:$A$156,0),MATCH(AI$6,'Liste plats'!$A$5:$EX$5,0))*$D169)</f>
        <v/>
      </c>
      <c r="AJ169" s="36" t="str">
        <f>IF(ISERROR(INDEX('Liste plats'!$A$5:$EX$156,MATCH('Journal cuisine'!$B169,'Liste plats'!$A$5:$A$156,0),MATCH(AJ$6,'Liste plats'!$A$5:$EX$5,0))*$D169),"",INDEX('Liste plats'!$A$5:$EX$156,MATCH('Journal cuisine'!$B169,'Liste plats'!$A$5:$A$156,0),MATCH(AJ$6,'Liste plats'!$A$5:$EX$5,0))*$D169)</f>
        <v/>
      </c>
      <c r="AK169" s="36" t="str">
        <f>IF(ISERROR(INDEX('Liste plats'!$A$5:$EX$156,MATCH('Journal cuisine'!$B169,'Liste plats'!$A$5:$A$156,0),MATCH(AK$6,'Liste plats'!$A$5:$EX$5,0))*$D169),"",INDEX('Liste plats'!$A$5:$EX$156,MATCH('Journal cuisine'!$B169,'Liste plats'!$A$5:$A$156,0),MATCH(AK$6,'Liste plats'!$A$5:$EX$5,0))*$D169)</f>
        <v/>
      </c>
      <c r="AL169" s="36" t="str">
        <f>IF(ISERROR(INDEX('Liste plats'!$A$5:$EX$156,MATCH('Journal cuisine'!$B169,'Liste plats'!$A$5:$A$156,0),MATCH(AL$6,'Liste plats'!$A$5:$EX$5,0))*$D169),"",INDEX('Liste plats'!$A$5:$EX$156,MATCH('Journal cuisine'!$B169,'Liste plats'!$A$5:$A$156,0),MATCH(AL$6,'Liste plats'!$A$5:$EX$5,0))*$D169)</f>
        <v/>
      </c>
      <c r="AM169" s="36" t="str">
        <f>IF(ISERROR(INDEX('Liste plats'!$A$5:$EX$156,MATCH('Journal cuisine'!$B169,'Liste plats'!$A$5:$A$156,0),MATCH(AM$6,'Liste plats'!$A$5:$EX$5,0))*$D169),"",INDEX('Liste plats'!$A$5:$EX$156,MATCH('Journal cuisine'!$B169,'Liste plats'!$A$5:$A$156,0),MATCH(AM$6,'Liste plats'!$A$5:$EX$5,0))*$D169)</f>
        <v/>
      </c>
      <c r="AN169" s="36" t="str">
        <f>IF(ISERROR(INDEX('Liste plats'!$A$5:$EX$156,MATCH('Journal cuisine'!$B169,'Liste plats'!$A$5:$A$156,0),MATCH(AN$6,'Liste plats'!$A$5:$EX$5,0))*$D169),"",INDEX('Liste plats'!$A$5:$EX$156,MATCH('Journal cuisine'!$B169,'Liste plats'!$A$5:$A$156,0),MATCH(AN$6,'Liste plats'!$A$5:$EX$5,0))*$D169)</f>
        <v/>
      </c>
      <c r="AO169" s="36" t="str">
        <f>IF(ISERROR(INDEX('Liste plats'!$A$5:$EX$156,MATCH('Journal cuisine'!$B169,'Liste plats'!$A$5:$A$156,0),MATCH(AO$6,'Liste plats'!$A$5:$EX$5,0))*$D169),"",INDEX('Liste plats'!$A$5:$EX$156,MATCH('Journal cuisine'!$B169,'Liste plats'!$A$5:$A$156,0),MATCH(AO$6,'Liste plats'!$A$5:$EX$5,0))*$D169)</f>
        <v/>
      </c>
      <c r="AP169" s="36" t="str">
        <f>IF(ISERROR(INDEX('Liste plats'!$A$5:$EX$156,MATCH('Journal cuisine'!$B169,'Liste plats'!$A$5:$A$156,0),MATCH(AP$6,'Liste plats'!$A$5:$EX$5,0))*$D169),"",INDEX('Liste plats'!$A$5:$EX$156,MATCH('Journal cuisine'!$B169,'Liste plats'!$A$5:$A$156,0),MATCH(AP$6,'Liste plats'!$A$5:$EX$5,0))*$D169)</f>
        <v/>
      </c>
      <c r="AQ169" s="36" t="str">
        <f>IF(ISERROR(INDEX('Liste plats'!$A$5:$EX$156,MATCH('Journal cuisine'!$B169,'Liste plats'!$A$5:$A$156,0),MATCH(AQ$6,'Liste plats'!$A$5:$EX$5,0))*$D169),"",INDEX('Liste plats'!$A$5:$EX$156,MATCH('Journal cuisine'!$B169,'Liste plats'!$A$5:$A$156,0),MATCH(AQ$6,'Liste plats'!$A$5:$EX$5,0))*$D169)</f>
        <v/>
      </c>
      <c r="AR169" s="36" t="str">
        <f>IF(ISERROR(INDEX('Liste plats'!$A$5:$EX$156,MATCH('Journal cuisine'!$B169,'Liste plats'!$A$5:$A$156,0),MATCH(AR$6,'Liste plats'!$A$5:$EX$5,0))*$D169),"",INDEX('Liste plats'!$A$5:$EX$156,MATCH('Journal cuisine'!$B169,'Liste plats'!$A$5:$A$156,0),MATCH(AR$6,'Liste plats'!$A$5:$EX$5,0))*$D169)</f>
        <v/>
      </c>
      <c r="AS169" s="36" t="str">
        <f>IF(ISERROR(INDEX('Liste plats'!$A$5:$EX$156,MATCH('Journal cuisine'!$B169,'Liste plats'!$A$5:$A$156,0),MATCH(AS$6,'Liste plats'!$A$5:$EX$5,0))*$D169),"",INDEX('Liste plats'!$A$5:$EX$156,MATCH('Journal cuisine'!$B169,'Liste plats'!$A$5:$A$156,0),MATCH(AS$6,'Liste plats'!$A$5:$EX$5,0))*$D169)</f>
        <v/>
      </c>
      <c r="AT169" s="36" t="str">
        <f>IF(ISERROR(INDEX('Liste plats'!$A$5:$EX$156,MATCH('Journal cuisine'!$B169,'Liste plats'!$A$5:$A$156,0),MATCH(AT$6,'Liste plats'!$A$5:$EX$5,0))*$D169),"",INDEX('Liste plats'!$A$5:$EX$156,MATCH('Journal cuisine'!$B169,'Liste plats'!$A$5:$A$156,0),MATCH(AT$6,'Liste plats'!$A$5:$EX$5,0))*$D169)</f>
        <v/>
      </c>
      <c r="AU169" s="36" t="str">
        <f>IF(ISERROR(INDEX('Liste plats'!$A$5:$EX$156,MATCH('Journal cuisine'!$B169,'Liste plats'!$A$5:$A$156,0),MATCH(AU$6,'Liste plats'!$A$5:$EX$5,0))*$D169),"",INDEX('Liste plats'!$A$5:$EX$156,MATCH('Journal cuisine'!$B169,'Liste plats'!$A$5:$A$156,0),MATCH(AU$6,'Liste plats'!$A$5:$EX$5,0))*$D169)</f>
        <v/>
      </c>
      <c r="AV169" s="36" t="str">
        <f>IF(ISERROR(INDEX('Liste plats'!$A$5:$EX$156,MATCH('Journal cuisine'!$B169,'Liste plats'!$A$5:$A$156,0),MATCH(AV$6,'Liste plats'!$A$5:$EX$5,0))*$D169),"",INDEX('Liste plats'!$A$5:$EX$156,MATCH('Journal cuisine'!$B169,'Liste plats'!$A$5:$A$156,0),MATCH(AV$6,'Liste plats'!$A$5:$EX$5,0))*$D169)</f>
        <v/>
      </c>
      <c r="AW169" s="36" t="str">
        <f>IF(ISERROR(INDEX('Liste plats'!$A$5:$EX$156,MATCH('Journal cuisine'!$B169,'Liste plats'!$A$5:$A$156,0),MATCH(AW$6,'Liste plats'!$A$5:$EX$5,0))*$D169),"",INDEX('Liste plats'!$A$5:$EX$156,MATCH('Journal cuisine'!$B169,'Liste plats'!$A$5:$A$156,0),MATCH(AW$6,'Liste plats'!$A$5:$EX$5,0))*$D169)</f>
        <v/>
      </c>
      <c r="AX169" s="36" t="str">
        <f>IF(ISERROR(INDEX('Liste plats'!$A$5:$EX$156,MATCH('Journal cuisine'!$B169,'Liste plats'!$A$5:$A$156,0),MATCH(AX$6,'Liste plats'!$A$5:$EX$5,0))*$D169),"",INDEX('Liste plats'!$A$5:$EX$156,MATCH('Journal cuisine'!$B169,'Liste plats'!$A$5:$A$156,0),MATCH(AX$6,'Liste plats'!$A$5:$EX$5,0))*$D169)</f>
        <v/>
      </c>
      <c r="AY169" s="36" t="str">
        <f>IF(ISERROR(INDEX('Liste plats'!$A$5:$EX$156,MATCH('Journal cuisine'!$B169,'Liste plats'!$A$5:$A$156,0),MATCH(AY$6,'Liste plats'!$A$5:$EX$5,0))*$D169),"",INDEX('Liste plats'!$A$5:$EX$156,MATCH('Journal cuisine'!$B169,'Liste plats'!$A$5:$A$156,0),MATCH(AY$6,'Liste plats'!$A$5:$EX$5,0))*$D169)</f>
        <v/>
      </c>
      <c r="AZ169" s="36" t="str">
        <f>IF(ISERROR(INDEX('Liste plats'!$A$5:$EX$156,MATCH('Journal cuisine'!$B169,'Liste plats'!$A$5:$A$156,0),MATCH(AZ$6,'Liste plats'!$A$5:$EX$5,0))*$D169),"",INDEX('Liste plats'!$A$5:$EX$156,MATCH('Journal cuisine'!$B169,'Liste plats'!$A$5:$A$156,0),MATCH(AZ$6,'Liste plats'!$A$5:$EX$5,0))*$D169)</f>
        <v/>
      </c>
      <c r="BA169" s="36" t="str">
        <f>IF(ISERROR(INDEX('Liste plats'!$A$5:$EX$156,MATCH('Journal cuisine'!$B169,'Liste plats'!$A$5:$A$156,0),MATCH(BA$6,'Liste plats'!$A$5:$EX$5,0))*$D169),"",INDEX('Liste plats'!$A$5:$EX$156,MATCH('Journal cuisine'!$B169,'Liste plats'!$A$5:$A$156,0),MATCH(BA$6,'Liste plats'!$A$5:$EX$5,0))*$D169)</f>
        <v/>
      </c>
      <c r="BB169" s="36" t="str">
        <f>IF(ISERROR(INDEX('Liste plats'!$A$5:$EX$156,MATCH('Journal cuisine'!$B169,'Liste plats'!$A$5:$A$156,0),MATCH(BB$6,'Liste plats'!$A$5:$EX$5,0))*$D169),"",INDEX('Liste plats'!$A$5:$EX$156,MATCH('Journal cuisine'!$B169,'Liste plats'!$A$5:$A$156,0),MATCH(BB$6,'Liste plats'!$A$5:$EX$5,0))*$D169)</f>
        <v/>
      </c>
      <c r="BC169" s="36" t="str">
        <f>IF(ISERROR(INDEX('Liste plats'!$A$5:$EX$156,MATCH('Journal cuisine'!$B169,'Liste plats'!$A$5:$A$156,0),MATCH(BC$6,'Liste plats'!$A$5:$EX$5,0))*$D169),"",INDEX('Liste plats'!$A$5:$EX$156,MATCH('Journal cuisine'!$B169,'Liste plats'!$A$5:$A$156,0),MATCH(BC$6,'Liste plats'!$A$5:$EX$5,0))*$D169)</f>
        <v/>
      </c>
      <c r="BD169" s="36" t="str">
        <f>IF(ISERROR(INDEX('Liste plats'!$A$5:$EX$156,MATCH('Journal cuisine'!$B169,'Liste plats'!$A$5:$A$156,0),MATCH(BD$6,'Liste plats'!$A$5:$EX$5,0))*$D169),"",INDEX('Liste plats'!$A$5:$EX$156,MATCH('Journal cuisine'!$B169,'Liste plats'!$A$5:$A$156,0),MATCH(BD$6,'Liste plats'!$A$5:$EX$5,0))*$D169)</f>
        <v/>
      </c>
      <c r="BE169" s="36" t="str">
        <f>IF(ISERROR(INDEX('Liste plats'!$A$5:$EX$156,MATCH('Journal cuisine'!$B169,'Liste plats'!$A$5:$A$156,0),MATCH(BE$6,'Liste plats'!$A$5:$EX$5,0))*$D169),"",INDEX('Liste plats'!$A$5:$EX$156,MATCH('Journal cuisine'!$B169,'Liste plats'!$A$5:$A$156,0),MATCH(BE$6,'Liste plats'!$A$5:$EX$5,0))*$D169)</f>
        <v/>
      </c>
      <c r="BF169" s="36" t="str">
        <f>IF(ISERROR(INDEX('Liste plats'!$A$5:$EX$156,MATCH('Journal cuisine'!$B169,'Liste plats'!$A$5:$A$156,0),MATCH(BF$6,'Liste plats'!$A$5:$EX$5,0))*$D169),"",INDEX('Liste plats'!$A$5:$EX$156,MATCH('Journal cuisine'!$B169,'Liste plats'!$A$5:$A$156,0),MATCH(BF$6,'Liste plats'!$A$5:$EX$5,0))*$D169)</f>
        <v/>
      </c>
      <c r="BG169" s="36" t="str">
        <f>IF(ISERROR(INDEX('Liste plats'!$A$5:$EX$156,MATCH('Journal cuisine'!$B169,'Liste plats'!$A$5:$A$156,0),MATCH(BG$6,'Liste plats'!$A$5:$EX$5,0))*$D169),"",INDEX('Liste plats'!$A$5:$EX$156,MATCH('Journal cuisine'!$B169,'Liste plats'!$A$5:$A$156,0),MATCH(BG$6,'Liste plats'!$A$5:$EX$5,0))*$D169)</f>
        <v/>
      </c>
      <c r="BH169" s="36" t="str">
        <f>IF(ISERROR(INDEX('Liste plats'!$A$5:$EX$156,MATCH('Journal cuisine'!$B169,'Liste plats'!$A$5:$A$156,0),MATCH(BH$6,'Liste plats'!$A$5:$EX$5,0))*$D169),"",INDEX('Liste plats'!$A$5:$EX$156,MATCH('Journal cuisine'!$B169,'Liste plats'!$A$5:$A$156,0),MATCH(BH$6,'Liste plats'!$A$5:$EX$5,0))*$D169)</f>
        <v/>
      </c>
      <c r="BI169" s="36" t="str">
        <f>IF(ISERROR(INDEX('Liste plats'!$A$5:$EX$156,MATCH('Journal cuisine'!$B169,'Liste plats'!$A$5:$A$156,0),MATCH(BI$6,'Liste plats'!$A$5:$EX$5,0))*$D169),"",INDEX('Liste plats'!$A$5:$EX$156,MATCH('Journal cuisine'!$B169,'Liste plats'!$A$5:$A$156,0),MATCH(BI$6,'Liste plats'!$A$5:$EX$5,0))*$D169)</f>
        <v/>
      </c>
      <c r="BJ169" s="36" t="str">
        <f>IF(ISERROR(INDEX('Liste plats'!$A$5:$EX$156,MATCH('Journal cuisine'!$B169,'Liste plats'!$A$5:$A$156,0),MATCH(BJ$6,'Liste plats'!$A$5:$EX$5,0))*$D169),"",INDEX('Liste plats'!$A$5:$EX$156,MATCH('Journal cuisine'!$B169,'Liste plats'!$A$5:$A$156,0),MATCH(BJ$6,'Liste plats'!$A$5:$EX$5,0))*$D169)</f>
        <v/>
      </c>
      <c r="BK169" s="36" t="str">
        <f>IF(ISERROR(INDEX('Liste plats'!$A$5:$EX$156,MATCH('Journal cuisine'!$B169,'Liste plats'!$A$5:$A$156,0),MATCH(BK$6,'Liste plats'!$A$5:$EX$5,0))*$D169),"",INDEX('Liste plats'!$A$5:$EX$156,MATCH('Journal cuisine'!$B169,'Liste plats'!$A$5:$A$156,0),MATCH(BK$6,'Liste plats'!$A$5:$EX$5,0))*$D169)</f>
        <v/>
      </c>
      <c r="BL169" s="36" t="str">
        <f>IF(ISERROR(INDEX('Liste plats'!$A$5:$EX$156,MATCH('Journal cuisine'!$B169,'Liste plats'!$A$5:$A$156,0),MATCH(BL$6,'Liste plats'!$A$5:$EX$5,0))*$D169),"",INDEX('Liste plats'!$A$5:$EX$156,MATCH('Journal cuisine'!$B169,'Liste plats'!$A$5:$A$156,0),MATCH(BL$6,'Liste plats'!$A$5:$EX$5,0))*$D169)</f>
        <v/>
      </c>
      <c r="BM169" s="36" t="str">
        <f>IF(ISERROR(INDEX('Liste plats'!$A$5:$EX$156,MATCH('Journal cuisine'!$B169,'Liste plats'!$A$5:$A$156,0),MATCH(BM$6,'Liste plats'!$A$5:$EX$5,0))*$D169),"",INDEX('Liste plats'!$A$5:$EX$156,MATCH('Journal cuisine'!$B169,'Liste plats'!$A$5:$A$156,0),MATCH(BM$6,'Liste plats'!$A$5:$EX$5,0))*$D169)</f>
        <v/>
      </c>
      <c r="BN169" s="36" t="str">
        <f>IF(ISERROR(INDEX('Liste plats'!$A$5:$EX$156,MATCH('Journal cuisine'!$B169,'Liste plats'!$A$5:$A$156,0),MATCH(BN$6,'Liste plats'!$A$5:$EX$5,0))*$D169),"",INDEX('Liste plats'!$A$5:$EX$156,MATCH('Journal cuisine'!$B169,'Liste plats'!$A$5:$A$156,0),MATCH(BN$6,'Liste plats'!$A$5:$EX$5,0))*$D169)</f>
        <v/>
      </c>
      <c r="BO169" s="36" t="str">
        <f>IF(ISERROR(INDEX('Liste plats'!$A$5:$EX$156,MATCH('Journal cuisine'!$B169,'Liste plats'!$A$5:$A$156,0),MATCH(BO$6,'Liste plats'!$A$5:$EX$5,0))*$D169),"",INDEX('Liste plats'!$A$5:$EX$156,MATCH('Journal cuisine'!$B169,'Liste plats'!$A$5:$A$156,0),MATCH(BO$6,'Liste plats'!$A$5:$EX$5,0))*$D169)</f>
        <v/>
      </c>
      <c r="BP169" s="36" t="str">
        <f>IF(ISERROR(INDEX('Liste plats'!$A$5:$EX$156,MATCH('Journal cuisine'!$B169,'Liste plats'!$A$5:$A$156,0),MATCH(BP$6,'Liste plats'!$A$5:$EX$5,0))*$D169),"",INDEX('Liste plats'!$A$5:$EX$156,MATCH('Journal cuisine'!$B169,'Liste plats'!$A$5:$A$156,0),MATCH(BP$6,'Liste plats'!$A$5:$EX$5,0))*$D169)</f>
        <v/>
      </c>
      <c r="BQ169" s="36" t="str">
        <f>IF(ISERROR(INDEX('Liste plats'!$A$5:$EX$156,MATCH('Journal cuisine'!$B169,'Liste plats'!$A$5:$A$156,0),MATCH(BQ$6,'Liste plats'!$A$5:$EX$5,0))*$D169),"",INDEX('Liste plats'!$A$5:$EX$156,MATCH('Journal cuisine'!$B169,'Liste plats'!$A$5:$A$156,0),MATCH(BQ$6,'Liste plats'!$A$5:$EX$5,0))*$D169)</f>
        <v/>
      </c>
      <c r="BR169" s="36" t="str">
        <f>IF(ISERROR(INDEX('Liste plats'!$A$5:$EX$156,MATCH('Journal cuisine'!$B169,'Liste plats'!$A$5:$A$156,0),MATCH(BR$6,'Liste plats'!$A$5:$EX$5,0))*$D169),"",INDEX('Liste plats'!$A$5:$EX$156,MATCH('Journal cuisine'!$B169,'Liste plats'!$A$5:$A$156,0),MATCH(BR$6,'Liste plats'!$A$5:$EX$5,0))*$D169)</f>
        <v/>
      </c>
      <c r="BS169" s="36" t="str">
        <f>IF(ISERROR(INDEX('Liste plats'!$A$5:$EX$156,MATCH('Journal cuisine'!$B169,'Liste plats'!$A$5:$A$156,0),MATCH(BS$6,'Liste plats'!$A$5:$EX$5,0))*$D169),"",INDEX('Liste plats'!$A$5:$EX$156,MATCH('Journal cuisine'!$B169,'Liste plats'!$A$5:$A$156,0),MATCH(BS$6,'Liste plats'!$A$5:$EX$5,0))*$D169)</f>
        <v/>
      </c>
      <c r="BT169" s="36" t="str">
        <f>IF(ISERROR(INDEX('Liste plats'!$A$5:$EX$156,MATCH('Journal cuisine'!$B169,'Liste plats'!$A$5:$A$156,0),MATCH(BT$6,'Liste plats'!$A$5:$EX$5,0))*$D169),"",INDEX('Liste plats'!$A$5:$EX$156,MATCH('Journal cuisine'!$B169,'Liste plats'!$A$5:$A$156,0),MATCH(BT$6,'Liste plats'!$A$5:$EX$5,0))*$D169)</f>
        <v/>
      </c>
      <c r="BU169" s="36" t="str">
        <f>IF(ISERROR(INDEX('Liste plats'!$A$5:$EX$156,MATCH('Journal cuisine'!$B169,'Liste plats'!$A$5:$A$156,0),MATCH(BU$6,'Liste plats'!$A$5:$EX$5,0))*$D169),"",INDEX('Liste plats'!$A$5:$EX$156,MATCH('Journal cuisine'!$B169,'Liste plats'!$A$5:$A$156,0),MATCH(BU$6,'Liste plats'!$A$5:$EX$5,0))*$D169)</f>
        <v/>
      </c>
      <c r="BV169" s="36" t="str">
        <f>IF(ISERROR(INDEX('Liste plats'!$A$5:$EX$156,MATCH('Journal cuisine'!$B169,'Liste plats'!$A$5:$A$156,0),MATCH(BV$6,'Liste plats'!$A$5:$EX$5,0))*$D169),"",INDEX('Liste plats'!$A$5:$EX$156,MATCH('Journal cuisine'!$B169,'Liste plats'!$A$5:$A$156,0),MATCH(BV$6,'Liste plats'!$A$5:$EX$5,0))*$D169)</f>
        <v/>
      </c>
      <c r="BW169" s="36" t="str">
        <f>IF(ISERROR(INDEX('Liste plats'!$A$5:$EX$156,MATCH('Journal cuisine'!$B169,'Liste plats'!$A$5:$A$156,0),MATCH(BW$6,'Liste plats'!$A$5:$EX$5,0))*$D169),"",INDEX('Liste plats'!$A$5:$EX$156,MATCH('Journal cuisine'!$B169,'Liste plats'!$A$5:$A$156,0),MATCH(BW$6,'Liste plats'!$A$5:$EX$5,0))*$D169)</f>
        <v/>
      </c>
      <c r="BX169" s="36" t="str">
        <f>IF(ISERROR(INDEX('Liste plats'!$A$5:$EX$156,MATCH('Journal cuisine'!$B169,'Liste plats'!$A$5:$A$156,0),MATCH(BX$6,'Liste plats'!$A$5:$EX$5,0))*$D169),"",INDEX('Liste plats'!$A$5:$EX$156,MATCH('Journal cuisine'!$B169,'Liste plats'!$A$5:$A$156,0),MATCH(BX$6,'Liste plats'!$A$5:$EX$5,0))*$D169)</f>
        <v/>
      </c>
      <c r="BY169" s="36" t="str">
        <f>IF(ISERROR(INDEX('Liste plats'!$A$5:$EX$156,MATCH('Journal cuisine'!$B169,'Liste plats'!$A$5:$A$156,0),MATCH(BY$6,'Liste plats'!$A$5:$EX$5,0))*$D169),"",INDEX('Liste plats'!$A$5:$EX$156,MATCH('Journal cuisine'!$B169,'Liste plats'!$A$5:$A$156,0),MATCH(BY$6,'Liste plats'!$A$5:$EX$5,0))*$D169)</f>
        <v/>
      </c>
      <c r="BZ169" s="36" t="str">
        <f>IF(ISERROR(INDEX('Liste plats'!$A$5:$EX$156,MATCH('Journal cuisine'!$B169,'Liste plats'!$A$5:$A$156,0),MATCH(BZ$6,'Liste plats'!$A$5:$EX$5,0))*$D169),"",INDEX('Liste plats'!$A$5:$EX$156,MATCH('Journal cuisine'!$B169,'Liste plats'!$A$5:$A$156,0),MATCH(BZ$6,'Liste plats'!$A$5:$EX$5,0))*$D169)</f>
        <v/>
      </c>
      <c r="CA169" s="36" t="str">
        <f>IF(ISERROR(INDEX('Liste plats'!$A$5:$EX$156,MATCH('Journal cuisine'!$B169,'Liste plats'!$A$5:$A$156,0),MATCH(CA$6,'Liste plats'!$A$5:$EX$5,0))*$D169),"",INDEX('Liste plats'!$A$5:$EX$156,MATCH('Journal cuisine'!$B169,'Liste plats'!$A$5:$A$156,0),MATCH(CA$6,'Liste plats'!$A$5:$EX$5,0))*$D169)</f>
        <v/>
      </c>
      <c r="CB169" s="36" t="str">
        <f>IF(ISERROR(INDEX('Liste plats'!$A$5:$EX$156,MATCH('Journal cuisine'!$B169,'Liste plats'!$A$5:$A$156,0),MATCH(CB$6,'Liste plats'!$A$5:$EX$5,0))*$D169),"",INDEX('Liste plats'!$A$5:$EX$156,MATCH('Journal cuisine'!$B169,'Liste plats'!$A$5:$A$156,0),MATCH(CB$6,'Liste plats'!$A$5:$EX$5,0))*$D169)</f>
        <v/>
      </c>
      <c r="CC169" s="36" t="str">
        <f>IF(ISERROR(INDEX('Liste plats'!$A$5:$EX$156,MATCH('Journal cuisine'!$B169,'Liste plats'!$A$5:$A$156,0),MATCH(CC$6,'Liste plats'!$A$5:$EX$5,0))*$D169),"",INDEX('Liste plats'!$A$5:$EX$156,MATCH('Journal cuisine'!$B169,'Liste plats'!$A$5:$A$156,0),MATCH(CC$6,'Liste plats'!$A$5:$EX$5,0))*$D169)</f>
        <v/>
      </c>
      <c r="CD169" s="36" t="str">
        <f>IF(ISERROR(INDEX('Liste plats'!$A$5:$EX$156,MATCH('Journal cuisine'!$B169,'Liste plats'!$A$5:$A$156,0),MATCH(CD$6,'Liste plats'!$A$5:$EX$5,0))*$D169),"",INDEX('Liste plats'!$A$5:$EX$156,MATCH('Journal cuisine'!$B169,'Liste plats'!$A$5:$A$156,0),MATCH(CD$6,'Liste plats'!$A$5:$EX$5,0))*$D169)</f>
        <v/>
      </c>
      <c r="CE169" s="36" t="str">
        <f>IF(ISERROR(INDEX('Liste plats'!$A$5:$EX$156,MATCH('Journal cuisine'!$B169,'Liste plats'!$A$5:$A$156,0),MATCH(CE$6,'Liste plats'!$A$5:$EX$5,0))*$D169),"",INDEX('Liste plats'!$A$5:$EX$156,MATCH('Journal cuisine'!$B169,'Liste plats'!$A$5:$A$156,0),MATCH(CE$6,'Liste plats'!$A$5:$EX$5,0))*$D169)</f>
        <v/>
      </c>
      <c r="CF169" s="36" t="str">
        <f>IF(ISERROR(INDEX('Liste plats'!$A$5:$EX$156,MATCH('Journal cuisine'!$B169,'Liste plats'!$A$5:$A$156,0),MATCH(CF$6,'Liste plats'!$A$5:$EX$5,0))*$D169),"",INDEX('Liste plats'!$A$5:$EX$156,MATCH('Journal cuisine'!$B169,'Liste plats'!$A$5:$A$156,0),MATCH(CF$6,'Liste plats'!$A$5:$EX$5,0))*$D169)</f>
        <v/>
      </c>
      <c r="CG169" s="36" t="str">
        <f>IF(ISERROR(INDEX('Liste plats'!$A$5:$EX$156,MATCH('Journal cuisine'!$B169,'Liste plats'!$A$5:$A$156,0),MATCH(CG$6,'Liste plats'!$A$5:$EX$5,0))*$D169),"",INDEX('Liste plats'!$A$5:$EX$156,MATCH('Journal cuisine'!$B169,'Liste plats'!$A$5:$A$156,0),MATCH(CG$6,'Liste plats'!$A$5:$EX$5,0))*$D169)</f>
        <v/>
      </c>
      <c r="CH169" s="36" t="str">
        <f>IF(ISERROR(INDEX('Liste plats'!$A$5:$EX$156,MATCH('Journal cuisine'!$B169,'Liste plats'!$A$5:$A$156,0),MATCH(CH$6,'Liste plats'!$A$5:$EX$5,0))*$D169),"",INDEX('Liste plats'!$A$5:$EX$156,MATCH('Journal cuisine'!$B169,'Liste plats'!$A$5:$A$156,0),MATCH(CH$6,'Liste plats'!$A$5:$EX$5,0))*$D169)</f>
        <v/>
      </c>
      <c r="CI169" s="36" t="str">
        <f>IF(ISERROR(INDEX('Liste plats'!$A$5:$EX$156,MATCH('Journal cuisine'!$B169,'Liste plats'!$A$5:$A$156,0),MATCH(CI$6,'Liste plats'!$A$5:$EX$5,0))*$D169),"",INDEX('Liste plats'!$A$5:$EX$156,MATCH('Journal cuisine'!$B169,'Liste plats'!$A$5:$A$156,0),MATCH(CI$6,'Liste plats'!$A$5:$EX$5,0))*$D169)</f>
        <v/>
      </c>
      <c r="CJ169" s="36" t="str">
        <f>IF(ISERROR(INDEX('Liste plats'!$A$5:$EX$156,MATCH('Journal cuisine'!$B169,'Liste plats'!$A$5:$A$156,0),MATCH(CJ$6,'Liste plats'!$A$5:$EX$5,0))*$D169),"",INDEX('Liste plats'!$A$5:$EX$156,MATCH('Journal cuisine'!$B169,'Liste plats'!$A$5:$A$156,0),MATCH(CJ$6,'Liste plats'!$A$5:$EX$5,0))*$D169)</f>
        <v/>
      </c>
      <c r="CK169" s="36" t="str">
        <f>IF(ISERROR(INDEX('Liste plats'!$A$5:$EX$156,MATCH('Journal cuisine'!$B169,'Liste plats'!$A$5:$A$156,0),MATCH(CK$6,'Liste plats'!$A$5:$EX$5,0))*$D169),"",INDEX('Liste plats'!$A$5:$EX$156,MATCH('Journal cuisine'!$B169,'Liste plats'!$A$5:$A$156,0),MATCH(CK$6,'Liste plats'!$A$5:$EX$5,0))*$D169)</f>
        <v/>
      </c>
      <c r="CL169" s="36" t="str">
        <f>IF(ISERROR(INDEX('Liste plats'!$A$5:$EX$156,MATCH('Journal cuisine'!$B169,'Liste plats'!$A$5:$A$156,0),MATCH(CL$6,'Liste plats'!$A$5:$EX$5,0))*$D169),"",INDEX('Liste plats'!$A$5:$EX$156,MATCH('Journal cuisine'!$B169,'Liste plats'!$A$5:$A$156,0),MATCH(CL$6,'Liste plats'!$A$5:$EX$5,0))*$D169)</f>
        <v/>
      </c>
      <c r="CM169" s="36" t="str">
        <f>IF(ISERROR(INDEX('Liste plats'!$A$5:$EX$156,MATCH('Journal cuisine'!$B169,'Liste plats'!$A$5:$A$156,0),MATCH(CM$6,'Liste plats'!$A$5:$EX$5,0))*$D169),"",INDEX('Liste plats'!$A$5:$EX$156,MATCH('Journal cuisine'!$B169,'Liste plats'!$A$5:$A$156,0),MATCH(CM$6,'Liste plats'!$A$5:$EX$5,0))*$D169)</f>
        <v/>
      </c>
      <c r="CN169" s="36" t="str">
        <f>IF(ISERROR(INDEX('Liste plats'!$A$5:$EX$156,MATCH('Journal cuisine'!$B169,'Liste plats'!$A$5:$A$156,0),MATCH(CN$6,'Liste plats'!$A$5:$EX$5,0))*$D169),"",INDEX('Liste plats'!$A$5:$EX$156,MATCH('Journal cuisine'!$B169,'Liste plats'!$A$5:$A$156,0),MATCH(CN$6,'Liste plats'!$A$5:$EX$5,0))*$D169)</f>
        <v/>
      </c>
      <c r="CO169" s="36" t="str">
        <f>IF(ISERROR(INDEX('Liste plats'!$A$5:$EX$156,MATCH('Journal cuisine'!$B169,'Liste plats'!$A$5:$A$156,0),MATCH(CO$6,'Liste plats'!$A$5:$EX$5,0))*$D169),"",INDEX('Liste plats'!$A$5:$EX$156,MATCH('Journal cuisine'!$B169,'Liste plats'!$A$5:$A$156,0),MATCH(CO$6,'Liste plats'!$A$5:$EX$5,0))*$D169)</f>
        <v/>
      </c>
      <c r="CP169" s="36" t="str">
        <f>IF(ISERROR(INDEX('Liste plats'!$A$5:$EX$156,MATCH('Journal cuisine'!$B169,'Liste plats'!$A$5:$A$156,0),MATCH(CP$6,'Liste plats'!$A$5:$EX$5,0))*$D169),"",INDEX('Liste plats'!$A$5:$EX$156,MATCH('Journal cuisine'!$B169,'Liste plats'!$A$5:$A$156,0),MATCH(CP$6,'Liste plats'!$A$5:$EX$5,0))*$D169)</f>
        <v/>
      </c>
      <c r="CQ169" s="36" t="str">
        <f>IF(ISERROR(INDEX('Liste plats'!$A$5:$EX$156,MATCH('Journal cuisine'!$B169,'Liste plats'!$A$5:$A$156,0),MATCH(CQ$6,'Liste plats'!$A$5:$EX$5,0))*$D169),"",INDEX('Liste plats'!$A$5:$EX$156,MATCH('Journal cuisine'!$B169,'Liste plats'!$A$5:$A$156,0),MATCH(CQ$6,'Liste plats'!$A$5:$EX$5,0))*$D169)</f>
        <v/>
      </c>
      <c r="CR169" s="36" t="str">
        <f>IF(ISERROR(INDEX('Liste plats'!$A$5:$EX$156,MATCH('Journal cuisine'!$B169,'Liste plats'!$A$5:$A$156,0),MATCH(CR$6,'Liste plats'!$A$5:$EX$5,0))*$D169),"",INDEX('Liste plats'!$A$5:$EX$156,MATCH('Journal cuisine'!$B169,'Liste plats'!$A$5:$A$156,0),MATCH(CR$6,'Liste plats'!$A$5:$EX$5,0))*$D169)</f>
        <v/>
      </c>
      <c r="CS169" s="36" t="str">
        <f>IF(ISERROR(INDEX('Liste plats'!$A$5:$EX$156,MATCH('Journal cuisine'!$B169,'Liste plats'!$A$5:$A$156,0),MATCH(CS$6,'Liste plats'!$A$5:$EX$5,0))*$D169),"",INDEX('Liste plats'!$A$5:$EX$156,MATCH('Journal cuisine'!$B169,'Liste plats'!$A$5:$A$156,0),MATCH(CS$6,'Liste plats'!$A$5:$EX$5,0))*$D169)</f>
        <v/>
      </c>
      <c r="CT169" s="36" t="str">
        <f>IF(ISERROR(INDEX('Liste plats'!$A$5:$EX$156,MATCH('Journal cuisine'!$B169,'Liste plats'!$A$5:$A$156,0),MATCH(CT$6,'Liste plats'!$A$5:$EX$5,0))*$D169),"",INDEX('Liste plats'!$A$5:$EX$156,MATCH('Journal cuisine'!$B169,'Liste plats'!$A$5:$A$156,0),MATCH(CT$6,'Liste plats'!$A$5:$EX$5,0))*$D169)</f>
        <v/>
      </c>
      <c r="CU169" s="36" t="str">
        <f>IF(ISERROR(INDEX('Liste plats'!$A$5:$EX$156,MATCH('Journal cuisine'!$B169,'Liste plats'!$A$5:$A$156,0),MATCH(CU$6,'Liste plats'!$A$5:$EX$5,0))*$D169),"",INDEX('Liste plats'!$A$5:$EX$156,MATCH('Journal cuisine'!$B169,'Liste plats'!$A$5:$A$156,0),MATCH(CU$6,'Liste plats'!$A$5:$EX$5,0))*$D169)</f>
        <v/>
      </c>
      <c r="CV169" s="36" t="str">
        <f>IF(ISERROR(INDEX('Liste plats'!$A$5:$EX$156,MATCH('Journal cuisine'!$B169,'Liste plats'!$A$5:$A$156,0),MATCH(CV$6,'Liste plats'!$A$5:$EX$5,0))*$D169),"",INDEX('Liste plats'!$A$5:$EX$156,MATCH('Journal cuisine'!$B169,'Liste plats'!$A$5:$A$156,0),MATCH(CV$6,'Liste plats'!$A$5:$EX$5,0))*$D169)</f>
        <v/>
      </c>
      <c r="CW169" s="36" t="str">
        <f>IF(ISERROR(INDEX('Liste plats'!$A$5:$EX$156,MATCH('Journal cuisine'!$B169,'Liste plats'!$A$5:$A$156,0),MATCH(CW$6,'Liste plats'!$A$5:$EX$5,0))*$D169),"",INDEX('Liste plats'!$A$5:$EX$156,MATCH('Journal cuisine'!$B169,'Liste plats'!$A$5:$A$156,0),MATCH(CW$6,'Liste plats'!$A$5:$EX$5,0))*$D169)</f>
        <v/>
      </c>
      <c r="CX169" s="36" t="str">
        <f>IF(ISERROR(INDEX('Liste plats'!$A$5:$EX$156,MATCH('Journal cuisine'!$B169,'Liste plats'!$A$5:$A$156,0),MATCH(CX$6,'Liste plats'!$A$5:$EX$5,0))*$D169),"",INDEX('Liste plats'!$A$5:$EX$156,MATCH('Journal cuisine'!$B169,'Liste plats'!$A$5:$A$156,0),MATCH(CX$6,'Liste plats'!$A$5:$EX$5,0))*$D169)</f>
        <v/>
      </c>
      <c r="CY169" s="36" t="str">
        <f>IF(ISERROR(INDEX('Liste plats'!$A$5:$EX$156,MATCH('Journal cuisine'!$B169,'Liste plats'!$A$5:$A$156,0),MATCH(CY$6,'Liste plats'!$A$5:$EX$5,0))*$D169),"",INDEX('Liste plats'!$A$5:$EX$156,MATCH('Journal cuisine'!$B169,'Liste plats'!$A$5:$A$156,0),MATCH(CY$6,'Liste plats'!$A$5:$EX$5,0))*$D169)</f>
        <v/>
      </c>
      <c r="CZ169" s="36" t="str">
        <f>IF(ISERROR(INDEX('Liste plats'!$A$5:$EX$156,MATCH('Journal cuisine'!$B169,'Liste plats'!$A$5:$A$156,0),MATCH(CZ$6,'Liste plats'!$A$5:$EX$5,0))*$D169),"",INDEX('Liste plats'!$A$5:$EX$156,MATCH('Journal cuisine'!$B169,'Liste plats'!$A$5:$A$156,0),MATCH(CZ$6,'Liste plats'!$A$5:$EX$5,0))*$D169)</f>
        <v/>
      </c>
      <c r="DA169" s="36" t="str">
        <f>IF(ISERROR(INDEX('Liste plats'!$A$5:$EX$156,MATCH('Journal cuisine'!$B169,'Liste plats'!$A$5:$A$156,0),MATCH(DA$6,'Liste plats'!$A$5:$EX$5,0))*$D169),"",INDEX('Liste plats'!$A$5:$EX$156,MATCH('Journal cuisine'!$B169,'Liste plats'!$A$5:$A$156,0),MATCH(DA$6,'Liste plats'!$A$5:$EX$5,0))*$D169)</f>
        <v/>
      </c>
      <c r="DB169" s="36" t="str">
        <f>IF(ISERROR(INDEX('Liste plats'!$A$5:$EX$156,MATCH('Journal cuisine'!$B169,'Liste plats'!$A$5:$A$156,0),MATCH(DB$6,'Liste plats'!$A$5:$EX$5,0))*$D169),"",INDEX('Liste plats'!$A$5:$EX$156,MATCH('Journal cuisine'!$B169,'Liste plats'!$A$5:$A$156,0),MATCH(DB$6,'Liste plats'!$A$5:$EX$5,0))*$D169)</f>
        <v/>
      </c>
      <c r="DC169" s="36" t="str">
        <f>IF(ISERROR(INDEX('Liste plats'!$A$5:$EX$156,MATCH('Journal cuisine'!$B169,'Liste plats'!$A$5:$A$156,0),MATCH(DC$6,'Liste plats'!$A$5:$EX$5,0))*$D169),"",INDEX('Liste plats'!$A$5:$EX$156,MATCH('Journal cuisine'!$B169,'Liste plats'!$A$5:$A$156,0),MATCH(DC$6,'Liste plats'!$A$5:$EX$5,0))*$D169)</f>
        <v/>
      </c>
      <c r="DD169" s="36" t="str">
        <f>IF(ISERROR(INDEX('Liste plats'!$A$5:$EX$156,MATCH('Journal cuisine'!$B169,'Liste plats'!$A$5:$A$156,0),MATCH(DD$6,'Liste plats'!$A$5:$EX$5,0))*$D169),"",INDEX('Liste plats'!$A$5:$EX$156,MATCH('Journal cuisine'!$B169,'Liste plats'!$A$5:$A$156,0),MATCH(DD$6,'Liste plats'!$A$5:$EX$5,0))*$D169)</f>
        <v/>
      </c>
      <c r="DE169" s="36" t="str">
        <f>IF(ISERROR(INDEX('Liste plats'!$A$5:$EX$156,MATCH('Journal cuisine'!$B169,'Liste plats'!$A$5:$A$156,0),MATCH(DE$6,'Liste plats'!$A$5:$EX$5,0))*$D169),"",INDEX('Liste plats'!$A$5:$EX$156,MATCH('Journal cuisine'!$B169,'Liste plats'!$A$5:$A$156,0),MATCH(DE$6,'Liste plats'!$A$5:$EX$5,0))*$D169)</f>
        <v/>
      </c>
      <c r="DF169" s="36" t="str">
        <f>IF(ISERROR(INDEX('Liste plats'!$A$5:$EX$156,MATCH('Journal cuisine'!$B169,'Liste plats'!$A$5:$A$156,0),MATCH(DF$6,'Liste plats'!$A$5:$EX$5,0))*$D169),"",INDEX('Liste plats'!$A$5:$EX$156,MATCH('Journal cuisine'!$B169,'Liste plats'!$A$5:$A$156,0),MATCH(DF$6,'Liste plats'!$A$5:$EX$5,0))*$D169)</f>
        <v/>
      </c>
      <c r="DG169" s="36" t="str">
        <f>IF(ISERROR(INDEX('Liste plats'!$A$5:$EX$156,MATCH('Journal cuisine'!$B169,'Liste plats'!$A$5:$A$156,0),MATCH(DG$6,'Liste plats'!$A$5:$EX$5,0))*$D169),"",INDEX('Liste plats'!$A$5:$EX$156,MATCH('Journal cuisine'!$B169,'Liste plats'!$A$5:$A$156,0),MATCH(DG$6,'Liste plats'!$A$5:$EX$5,0))*$D169)</f>
        <v/>
      </c>
      <c r="DH169" s="36" t="str">
        <f>IF(ISERROR(INDEX('Liste plats'!$A$5:$EX$156,MATCH('Journal cuisine'!$B169,'Liste plats'!$A$5:$A$156,0),MATCH(DH$6,'Liste plats'!$A$5:$EX$5,0))*$D169),"",INDEX('Liste plats'!$A$5:$EX$156,MATCH('Journal cuisine'!$B169,'Liste plats'!$A$5:$A$156,0),MATCH(DH$6,'Liste plats'!$A$5:$EX$5,0))*$D169)</f>
        <v/>
      </c>
      <c r="DI169" s="36" t="str">
        <f>IF(ISERROR(INDEX('Liste plats'!$A$5:$EX$156,MATCH('Journal cuisine'!$B169,'Liste plats'!$A$5:$A$156,0),MATCH(DI$6,'Liste plats'!$A$5:$EX$5,0))*$D169),"",INDEX('Liste plats'!$A$5:$EX$156,MATCH('Journal cuisine'!$B169,'Liste plats'!$A$5:$A$156,0),MATCH(DI$6,'Liste plats'!$A$5:$EX$5,0))*$D169)</f>
        <v/>
      </c>
      <c r="DJ169" s="36" t="str">
        <f>IF(ISERROR(INDEX('Liste plats'!$A$5:$EX$156,MATCH('Journal cuisine'!$B169,'Liste plats'!$A$5:$A$156,0),MATCH(DJ$6,'Liste plats'!$A$5:$EX$5,0))*$D169),"",INDEX('Liste plats'!$A$5:$EX$156,MATCH('Journal cuisine'!$B169,'Liste plats'!$A$5:$A$156,0),MATCH(DJ$6,'Liste plats'!$A$5:$EX$5,0))*$D169)</f>
        <v/>
      </c>
      <c r="DK169" s="36" t="str">
        <f>IF(ISERROR(INDEX('Liste plats'!$A$5:$EX$156,MATCH('Journal cuisine'!$B169,'Liste plats'!$A$5:$A$156,0),MATCH(DK$6,'Liste plats'!$A$5:$EX$5,0))*$D169),"",INDEX('Liste plats'!$A$5:$EX$156,MATCH('Journal cuisine'!$B169,'Liste plats'!$A$5:$A$156,0),MATCH(DK$6,'Liste plats'!$A$5:$EX$5,0))*$D169)</f>
        <v/>
      </c>
      <c r="DL169" s="36" t="str">
        <f>IF(ISERROR(INDEX('Liste plats'!$A$5:$EX$156,MATCH('Journal cuisine'!$B169,'Liste plats'!$A$5:$A$156,0),MATCH(DL$6,'Liste plats'!$A$5:$EX$5,0))*$D169),"",INDEX('Liste plats'!$A$5:$EX$156,MATCH('Journal cuisine'!$B169,'Liste plats'!$A$5:$A$156,0),MATCH(DL$6,'Liste plats'!$A$5:$EX$5,0))*$D169)</f>
        <v/>
      </c>
      <c r="DM169" s="36" t="str">
        <f>IF(ISERROR(INDEX('Liste plats'!$A$5:$EX$156,MATCH('Journal cuisine'!$B169,'Liste plats'!$A$5:$A$156,0),MATCH(DM$6,'Liste plats'!$A$5:$EX$5,0))*$D169),"",INDEX('Liste plats'!$A$5:$EX$156,MATCH('Journal cuisine'!$B169,'Liste plats'!$A$5:$A$156,0),MATCH(DM$6,'Liste plats'!$A$5:$EX$5,0))*$D169)</f>
        <v/>
      </c>
      <c r="DN169" s="36" t="str">
        <f>IF(ISERROR(INDEX('Liste plats'!$A$5:$EX$156,MATCH('Journal cuisine'!$B169,'Liste plats'!$A$5:$A$156,0),MATCH(DN$6,'Liste plats'!$A$5:$EX$5,0))*$D169),"",INDEX('Liste plats'!$A$5:$EX$156,MATCH('Journal cuisine'!$B169,'Liste plats'!$A$5:$A$156,0),MATCH(DN$6,'Liste plats'!$A$5:$EX$5,0))*$D169)</f>
        <v/>
      </c>
      <c r="DO169" s="36" t="str">
        <f>IF(ISERROR(INDEX('Liste plats'!$A$5:$EX$156,MATCH('Journal cuisine'!$B169,'Liste plats'!$A$5:$A$156,0),MATCH(DO$6,'Liste plats'!$A$5:$EX$5,0))*$D169),"",INDEX('Liste plats'!$A$5:$EX$156,MATCH('Journal cuisine'!$B169,'Liste plats'!$A$5:$A$156,0),MATCH(DO$6,'Liste plats'!$A$5:$EX$5,0))*$D169)</f>
        <v/>
      </c>
      <c r="DP169" s="36" t="str">
        <f>IF(ISERROR(INDEX('Liste plats'!$A$5:$EX$156,MATCH('Journal cuisine'!$B169,'Liste plats'!$A$5:$A$156,0),MATCH(DP$6,'Liste plats'!$A$5:$EX$5,0))*$D169),"",INDEX('Liste plats'!$A$5:$EX$156,MATCH('Journal cuisine'!$B169,'Liste plats'!$A$5:$A$156,0),MATCH(DP$6,'Liste plats'!$A$5:$EX$5,0))*$D169)</f>
        <v/>
      </c>
      <c r="DQ169" s="36" t="str">
        <f>IF(ISERROR(INDEX('Liste plats'!$A$5:$EX$156,MATCH('Journal cuisine'!$B169,'Liste plats'!$A$5:$A$156,0),MATCH(DQ$6,'Liste plats'!$A$5:$EX$5,0))*$D169),"",INDEX('Liste plats'!$A$5:$EX$156,MATCH('Journal cuisine'!$B169,'Liste plats'!$A$5:$A$156,0),MATCH(DQ$6,'Liste plats'!$A$5:$EX$5,0))*$D169)</f>
        <v/>
      </c>
      <c r="DR169" s="36" t="str">
        <f>IF(ISERROR(INDEX('Liste plats'!$A$5:$EX$156,MATCH('Journal cuisine'!$B169,'Liste plats'!$A$5:$A$156,0),MATCH(DR$6,'Liste plats'!$A$5:$EX$5,0))*$D169),"",INDEX('Liste plats'!$A$5:$EX$156,MATCH('Journal cuisine'!$B169,'Liste plats'!$A$5:$A$156,0),MATCH(DR$6,'Liste plats'!$A$5:$EX$5,0))*$D169)</f>
        <v/>
      </c>
      <c r="DS169" s="36" t="str">
        <f>IF(ISERROR(INDEX('Liste plats'!$A$5:$EX$156,MATCH('Journal cuisine'!$B169,'Liste plats'!$A$5:$A$156,0),MATCH(DS$6,'Liste plats'!$A$5:$EX$5,0))*$D169),"",INDEX('Liste plats'!$A$5:$EX$156,MATCH('Journal cuisine'!$B169,'Liste plats'!$A$5:$A$156,0),MATCH(DS$6,'Liste plats'!$A$5:$EX$5,0))*$D169)</f>
        <v/>
      </c>
      <c r="DT169" s="36" t="str">
        <f>IF(ISERROR(INDEX('Liste plats'!$A$5:$EX$156,MATCH('Journal cuisine'!$B169,'Liste plats'!$A$5:$A$156,0),MATCH(DT$6,'Liste plats'!$A$5:$EX$5,0))*$D169),"",INDEX('Liste plats'!$A$5:$EX$156,MATCH('Journal cuisine'!$B169,'Liste plats'!$A$5:$A$156,0),MATCH(DT$6,'Liste plats'!$A$5:$EX$5,0))*$D169)</f>
        <v/>
      </c>
      <c r="DU169" s="36" t="str">
        <f>IF(ISERROR(INDEX('Liste plats'!$A$5:$EX$156,MATCH('Journal cuisine'!$B169,'Liste plats'!$A$5:$A$156,0),MATCH(DU$6,'Liste plats'!$A$5:$EX$5,0))*$D169),"",INDEX('Liste plats'!$A$5:$EX$156,MATCH('Journal cuisine'!$B169,'Liste plats'!$A$5:$A$156,0),MATCH(DU$6,'Liste plats'!$A$5:$EX$5,0))*$D169)</f>
        <v/>
      </c>
      <c r="DV169" s="36" t="str">
        <f>IF(ISERROR(INDEX('Liste plats'!$A$5:$EX$156,MATCH('Journal cuisine'!$B169,'Liste plats'!$A$5:$A$156,0),MATCH(DV$6,'Liste plats'!$A$5:$EX$5,0))*$D169),"",INDEX('Liste plats'!$A$5:$EX$156,MATCH('Journal cuisine'!$B169,'Liste plats'!$A$5:$A$156,0),MATCH(DV$6,'Liste plats'!$A$5:$EX$5,0))*$D169)</f>
        <v/>
      </c>
      <c r="DW169" s="36" t="str">
        <f>IF(ISERROR(INDEX('Liste plats'!$A$5:$EX$156,MATCH('Journal cuisine'!$B169,'Liste plats'!$A$5:$A$156,0),MATCH(DW$6,'Liste plats'!$A$5:$EX$5,0))*$D169),"",INDEX('Liste plats'!$A$5:$EX$156,MATCH('Journal cuisine'!$B169,'Liste plats'!$A$5:$A$156,0),MATCH(DW$6,'Liste plats'!$A$5:$EX$5,0))*$D169)</f>
        <v/>
      </c>
      <c r="DX169" s="36" t="str">
        <f>IF(ISERROR(INDEX('Liste plats'!$A$5:$EX$156,MATCH('Journal cuisine'!$B169,'Liste plats'!$A$5:$A$156,0),MATCH(DX$6,'Liste plats'!$A$5:$EX$5,0))*$D169),"",INDEX('Liste plats'!$A$5:$EX$156,MATCH('Journal cuisine'!$B169,'Liste plats'!$A$5:$A$156,0),MATCH(DX$6,'Liste plats'!$A$5:$EX$5,0))*$D169)</f>
        <v/>
      </c>
      <c r="DY169" s="36" t="str">
        <f>IF(ISERROR(INDEX('Liste plats'!$A$5:$EX$156,MATCH('Journal cuisine'!$B169,'Liste plats'!$A$5:$A$156,0),MATCH(DY$6,'Liste plats'!$A$5:$EX$5,0))*$D169),"",INDEX('Liste plats'!$A$5:$EX$156,MATCH('Journal cuisine'!$B169,'Liste plats'!$A$5:$A$156,0),MATCH(DY$6,'Liste plats'!$A$5:$EX$5,0))*$D169)</f>
        <v/>
      </c>
      <c r="DZ169" s="36" t="str">
        <f>IF(ISERROR(INDEX('Liste plats'!$A$5:$EX$156,MATCH('Journal cuisine'!$B169,'Liste plats'!$A$5:$A$156,0),MATCH(DZ$6,'Liste plats'!$A$5:$EX$5,0))*$D169),"",INDEX('Liste plats'!$A$5:$EX$156,MATCH('Journal cuisine'!$B169,'Liste plats'!$A$5:$A$156,0),MATCH(DZ$6,'Liste plats'!$A$5:$EX$5,0))*$D169)</f>
        <v/>
      </c>
      <c r="EA169" s="36" t="str">
        <f>IF(ISERROR(INDEX('Liste plats'!$A$5:$EX$156,MATCH('Journal cuisine'!$B169,'Liste plats'!$A$5:$A$156,0),MATCH(EA$6,'Liste plats'!$A$5:$EX$5,0))*$D169),"",INDEX('Liste plats'!$A$5:$EX$156,MATCH('Journal cuisine'!$B169,'Liste plats'!$A$5:$A$156,0),MATCH(EA$6,'Liste plats'!$A$5:$EX$5,0))*$D169)</f>
        <v/>
      </c>
      <c r="EB169" s="36" t="str">
        <f>IF(ISERROR(INDEX('Liste plats'!$A$5:$EX$156,MATCH('Journal cuisine'!$B169,'Liste plats'!$A$5:$A$156,0),MATCH(EB$6,'Liste plats'!$A$5:$EX$5,0))*$D169),"",INDEX('Liste plats'!$A$5:$EX$156,MATCH('Journal cuisine'!$B169,'Liste plats'!$A$5:$A$156,0),MATCH(EB$6,'Liste plats'!$A$5:$EX$5,0))*$D169)</f>
        <v/>
      </c>
      <c r="EC169" s="36" t="str">
        <f>IF(ISERROR(INDEX('Liste plats'!$A$5:$EX$156,MATCH('Journal cuisine'!$B169,'Liste plats'!$A$5:$A$156,0),MATCH(EC$6,'Liste plats'!$A$5:$EX$5,0))*$D169),"",INDEX('Liste plats'!$A$5:$EX$156,MATCH('Journal cuisine'!$B169,'Liste plats'!$A$5:$A$156,0),MATCH(EC$6,'Liste plats'!$A$5:$EX$5,0))*$D169)</f>
        <v/>
      </c>
      <c r="ED169" s="36" t="str">
        <f>IF(ISERROR(INDEX('Liste plats'!$A$5:$EX$156,MATCH('Journal cuisine'!$B169,'Liste plats'!$A$5:$A$156,0),MATCH(ED$6,'Liste plats'!$A$5:$EX$5,0))*$D169),"",INDEX('Liste plats'!$A$5:$EX$156,MATCH('Journal cuisine'!$B169,'Liste plats'!$A$5:$A$156,0),MATCH(ED$6,'Liste plats'!$A$5:$EX$5,0))*$D169)</f>
        <v/>
      </c>
      <c r="EE169" s="36" t="str">
        <f>IF(ISERROR(INDEX('Liste plats'!$A$5:$EX$156,MATCH('Journal cuisine'!$B169,'Liste plats'!$A$5:$A$156,0),MATCH(EE$6,'Liste plats'!$A$5:$EX$5,0))*$D169),"",INDEX('Liste plats'!$A$5:$EX$156,MATCH('Journal cuisine'!$B169,'Liste plats'!$A$5:$A$156,0),MATCH(EE$6,'Liste plats'!$A$5:$EX$5,0))*$D169)</f>
        <v/>
      </c>
      <c r="EF169" s="36" t="str">
        <f>IF(ISERROR(INDEX('Liste plats'!$A$5:$EX$156,MATCH('Journal cuisine'!$B169,'Liste plats'!$A$5:$A$156,0),MATCH(EF$6,'Liste plats'!$A$5:$EX$5,0))*$D169),"",INDEX('Liste plats'!$A$5:$EX$156,MATCH('Journal cuisine'!$B169,'Liste plats'!$A$5:$A$156,0),MATCH(EF$6,'Liste plats'!$A$5:$EX$5,0))*$D169)</f>
        <v/>
      </c>
      <c r="EG169" s="36" t="str">
        <f>IF(ISERROR(INDEX('Liste plats'!$A$5:$EX$156,MATCH('Journal cuisine'!$B169,'Liste plats'!$A$5:$A$156,0),MATCH(EG$6,'Liste plats'!$A$5:$EX$5,0))*$D169),"",INDEX('Liste plats'!$A$5:$EX$156,MATCH('Journal cuisine'!$B169,'Liste plats'!$A$5:$A$156,0),MATCH(EG$6,'Liste plats'!$A$5:$EX$5,0))*$D169)</f>
        <v/>
      </c>
      <c r="EH169" s="36" t="str">
        <f>IF(ISERROR(INDEX('Liste plats'!$A$5:$EX$156,MATCH('Journal cuisine'!$B169,'Liste plats'!$A$5:$A$156,0),MATCH(EH$6,'Liste plats'!$A$5:$EX$5,0))*$D169),"",INDEX('Liste plats'!$A$5:$EX$156,MATCH('Journal cuisine'!$B169,'Liste plats'!$A$5:$A$156,0),MATCH(EH$6,'Liste plats'!$A$5:$EX$5,0))*$D169)</f>
        <v/>
      </c>
      <c r="EI169" s="36" t="str">
        <f>IF(ISERROR(INDEX('Liste plats'!$A$5:$EX$156,MATCH('Journal cuisine'!$B169,'Liste plats'!$A$5:$A$156,0),MATCH(EI$6,'Liste plats'!$A$5:$EX$5,0))*$D169),"",INDEX('Liste plats'!$A$5:$EX$156,MATCH('Journal cuisine'!$B169,'Liste plats'!$A$5:$A$156,0),MATCH(EI$6,'Liste plats'!$A$5:$EX$5,0))*$D169)</f>
        <v/>
      </c>
      <c r="EJ169" s="36" t="str">
        <f>IF(ISERROR(INDEX('Liste plats'!$A$5:$EX$156,MATCH('Journal cuisine'!$B169,'Liste plats'!$A$5:$A$156,0),MATCH(EJ$6,'Liste plats'!$A$5:$EX$5,0))*$D169),"",INDEX('Liste plats'!$A$5:$EX$156,MATCH('Journal cuisine'!$B169,'Liste plats'!$A$5:$A$156,0),MATCH(EJ$6,'Liste plats'!$A$5:$EX$5,0))*$D169)</f>
        <v/>
      </c>
      <c r="EK169" s="36" t="str">
        <f>IF(ISERROR(INDEX('Liste plats'!$A$5:$EX$156,MATCH('Journal cuisine'!$B169,'Liste plats'!$A$5:$A$156,0),MATCH(EK$6,'Liste plats'!$A$5:$EX$5,0))*$D169),"",INDEX('Liste plats'!$A$5:$EX$156,MATCH('Journal cuisine'!$B169,'Liste plats'!$A$5:$A$156,0),MATCH(EK$6,'Liste plats'!$A$5:$EX$5,0))*$D169)</f>
        <v/>
      </c>
      <c r="EL169" s="36" t="str">
        <f>IF(ISERROR(INDEX('Liste plats'!$A$5:$EX$156,MATCH('Journal cuisine'!$B169,'Liste plats'!$A$5:$A$156,0),MATCH(EL$6,'Liste plats'!$A$5:$EX$5,0))*$D169),"",INDEX('Liste plats'!$A$5:$EX$156,MATCH('Journal cuisine'!$B169,'Liste plats'!$A$5:$A$156,0),MATCH(EL$6,'Liste plats'!$A$5:$EX$5,0))*$D169)</f>
        <v/>
      </c>
      <c r="EM169" s="36" t="str">
        <f>IF(ISERROR(INDEX('Liste plats'!$A$5:$EX$156,MATCH('Journal cuisine'!$B169,'Liste plats'!$A$5:$A$156,0),MATCH(EM$6,'Liste plats'!$A$5:$EX$5,0))*$D169),"",INDEX('Liste plats'!$A$5:$EX$156,MATCH('Journal cuisine'!$B169,'Liste plats'!$A$5:$A$156,0),MATCH(EM$6,'Liste plats'!$A$5:$EX$5,0))*$D169)</f>
        <v/>
      </c>
      <c r="EN169" s="36" t="str">
        <f>IF(ISERROR(INDEX('Liste plats'!$A$5:$EX$156,MATCH('Journal cuisine'!$B169,'Liste plats'!$A$5:$A$156,0),MATCH(EN$6,'Liste plats'!$A$5:$EX$5,0))*$D169),"",INDEX('Liste plats'!$A$5:$EX$156,MATCH('Journal cuisine'!$B169,'Liste plats'!$A$5:$A$156,0),MATCH(EN$6,'Liste plats'!$A$5:$EX$5,0))*$D169)</f>
        <v/>
      </c>
      <c r="EO169" s="36" t="str">
        <f>IF(ISERROR(INDEX('Liste plats'!$A$5:$EX$156,MATCH('Journal cuisine'!$B169,'Liste plats'!$A$5:$A$156,0),MATCH(EO$6,'Liste plats'!$A$5:$EX$5,0))*$D169),"",INDEX('Liste plats'!$A$5:$EX$156,MATCH('Journal cuisine'!$B169,'Liste plats'!$A$5:$A$156,0),MATCH(EO$6,'Liste plats'!$A$5:$EX$5,0))*$D169)</f>
        <v/>
      </c>
      <c r="EP169" s="36" t="str">
        <f>IF(ISERROR(INDEX('Liste plats'!$A$5:$EX$156,MATCH('Journal cuisine'!$B169,'Liste plats'!$A$5:$A$156,0),MATCH(EP$6,'Liste plats'!$A$5:$EX$5,0))*$D169),"",INDEX('Liste plats'!$A$5:$EX$156,MATCH('Journal cuisine'!$B169,'Liste plats'!$A$5:$A$156,0),MATCH(EP$6,'Liste plats'!$A$5:$EX$5,0))*$D169)</f>
        <v/>
      </c>
      <c r="EQ169" s="36" t="str">
        <f>IF(ISERROR(INDEX('Liste plats'!$A$5:$EX$156,MATCH('Journal cuisine'!$B169,'Liste plats'!$A$5:$A$156,0),MATCH(EQ$6,'Liste plats'!$A$5:$EX$5,0))*$D169),"",INDEX('Liste plats'!$A$5:$EX$156,MATCH('Journal cuisine'!$B169,'Liste plats'!$A$5:$A$156,0),MATCH(EQ$6,'Liste plats'!$A$5:$EX$5,0))*$D169)</f>
        <v/>
      </c>
      <c r="ER169" s="36" t="str">
        <f>IF(ISERROR(INDEX('Liste plats'!$A$5:$EX$156,MATCH('Journal cuisine'!$B169,'Liste plats'!$A$5:$A$156,0),MATCH(ER$6,'Liste plats'!$A$5:$EX$5,0))*$D169),"",INDEX('Liste plats'!$A$5:$EX$156,MATCH('Journal cuisine'!$B169,'Liste plats'!$A$5:$A$156,0),MATCH(ER$6,'Liste plats'!$A$5:$EX$5,0))*$D169)</f>
        <v/>
      </c>
      <c r="ES169" s="36" t="str">
        <f>IF(ISERROR(INDEX('Liste plats'!$A$5:$EX$156,MATCH('Journal cuisine'!$B169,'Liste plats'!$A$5:$A$156,0),MATCH(ES$6,'Liste plats'!$A$5:$EX$5,0))*$D169),"",INDEX('Liste plats'!$A$5:$EX$156,MATCH('Journal cuisine'!$B169,'Liste plats'!$A$5:$A$156,0),MATCH(ES$6,'Liste plats'!$A$5:$EX$5,0))*$D169)</f>
        <v/>
      </c>
      <c r="ET169" s="36" t="str">
        <f>IF(ISERROR(INDEX('Liste plats'!$A$5:$EX$156,MATCH('Journal cuisine'!$B169,'Liste plats'!$A$5:$A$156,0),MATCH(ET$6,'Liste plats'!$A$5:$EX$5,0))*$D169),"",INDEX('Liste plats'!$A$5:$EX$156,MATCH('Journal cuisine'!$B169,'Liste plats'!$A$5:$A$156,0),MATCH(ET$6,'Liste plats'!$A$5:$EX$5,0))*$D169)</f>
        <v/>
      </c>
      <c r="EU169" s="36" t="str">
        <f>IF(ISERROR(INDEX('Liste plats'!$A$5:$EX$156,MATCH('Journal cuisine'!$B169,'Liste plats'!$A$5:$A$156,0),MATCH(EU$6,'Liste plats'!$A$5:$EX$5,0))*$D169),"",INDEX('Liste plats'!$A$5:$EX$156,MATCH('Journal cuisine'!$B169,'Liste plats'!$A$5:$A$156,0),MATCH(EU$6,'Liste plats'!$A$5:$EX$5,0))*$D169)</f>
        <v/>
      </c>
      <c r="EV169" s="36" t="str">
        <f>IF(ISERROR(INDEX('Liste plats'!$A$5:$EX$156,MATCH('Journal cuisine'!$B169,'Liste plats'!$A$5:$A$156,0),MATCH(EV$6,'Liste plats'!$A$5:$EX$5,0))*$D169),"",INDEX('Liste plats'!$A$5:$EX$156,MATCH('Journal cuisine'!$B169,'Liste plats'!$A$5:$A$156,0),MATCH(EV$6,'Liste plats'!$A$5:$EX$5,0))*$D169)</f>
        <v/>
      </c>
      <c r="EW169" s="36" t="str">
        <f>IF(ISERROR(INDEX('Liste plats'!$A$5:$EX$156,MATCH('Journal cuisine'!$B169,'Liste plats'!$A$5:$A$156,0),MATCH(EW$6,'Liste plats'!$A$5:$EX$5,0))*$D169),"",INDEX('Liste plats'!$A$5:$EX$156,MATCH('Journal cuisine'!$B169,'Liste plats'!$A$5:$A$156,0),MATCH(EW$6,'Liste plats'!$A$5:$EX$5,0))*$D169)</f>
        <v/>
      </c>
      <c r="EX169" s="36" t="str">
        <f>IF(ISERROR(INDEX('Liste plats'!$A$5:$EX$156,MATCH('Journal cuisine'!$B169,'Liste plats'!$A$5:$A$156,0),MATCH(EX$6,'Liste plats'!$A$5:$EX$5,0))*$D169),"",INDEX('Liste plats'!$A$5:$EX$156,MATCH('Journal cuisine'!$B169,'Liste plats'!$A$5:$A$156,0),MATCH(EX$6,'Liste plats'!$A$5:$EX$5,0))*$D169)</f>
        <v/>
      </c>
      <c r="EY169" s="36" t="str">
        <f>IF(ISERROR(INDEX('Liste plats'!$A$5:$EX$156,MATCH('Journal cuisine'!$B169,'Liste plats'!$A$5:$A$156,0),MATCH(EY$6,'Liste plats'!$A$5:$EX$5,0))*$D169),"",INDEX('Liste plats'!$A$5:$EX$156,MATCH('Journal cuisine'!$B169,'Liste plats'!$A$5:$A$156,0),MATCH(EY$6,'Liste plats'!$A$5:$EX$5,0))*$D169)</f>
        <v/>
      </c>
      <c r="EZ169" s="36" t="str">
        <f>IF(ISERROR(INDEX('Liste plats'!$A$5:$EX$156,MATCH('Journal cuisine'!$B169,'Liste plats'!$A$5:$A$156,0),MATCH(EZ$6,'Liste plats'!$A$5:$EX$5,0))*$D169),"",INDEX('Liste plats'!$A$5:$EX$156,MATCH('Journal cuisine'!$B169,'Liste plats'!$A$5:$A$156,0),MATCH(EZ$6,'Liste plats'!$A$5:$EX$5,0))*$D169)</f>
        <v/>
      </c>
      <c r="FA169" s="49" t="str">
        <f>IF(ISERROR(INDEX('Liste plats'!$A$5:$EX$156,MATCH('Journal cuisine'!$B169,'Liste plats'!$A$5:$A$156,0),MATCH(FA$6,'Liste plats'!$A$5:$EX$5,0))*$D169),"",INDEX('Liste plats'!$A$5:$EX$156,MATCH('Journal cuisine'!$B169,'Liste plats'!$A$5:$A$156,0),MATCH(FA$6,'Liste plats'!$A$5:$EX$5,0))*$D169)</f>
        <v/>
      </c>
    </row>
    <row r="170" spans="1:157" x14ac:dyDescent="0.25">
      <c r="A170" s="9"/>
      <c r="B170" s="10"/>
      <c r="C170" s="34" t="str">
        <f>IF(ISERROR(IF(VLOOKUP(B170,'Liste plats'!$A$7:$B$156,2,0)=0,"",VLOOKUP(B170,'Liste plats'!$A$7:$B$156,2,0))),"",IF(VLOOKUP(B170,'Liste plats'!$A$7:$B$156,2,0)=0,"",VLOOKUP(B170,'Liste plats'!$A$7:$B$156,2,0)))</f>
        <v/>
      </c>
      <c r="D170" s="18"/>
      <c r="F170" s="41"/>
      <c r="H170" s="48" t="str">
        <f>IF(ISERROR(INDEX('Liste plats'!$A$5:$EX$156,MATCH('Journal cuisine'!$B170,'Liste plats'!$A$5:$A$156,0),MATCH(H$6,'Liste plats'!$A$5:$EX$5,0))*$D170),"",INDEX('Liste plats'!$A$5:$EX$156,MATCH('Journal cuisine'!$B170,'Liste plats'!$A$5:$A$156,0),MATCH(H$6,'Liste plats'!$A$5:$EX$5,0))*$D170)</f>
        <v/>
      </c>
      <c r="I170" s="36" t="str">
        <f>IF(ISERROR(INDEX('Liste plats'!$A$5:$EX$156,MATCH('Journal cuisine'!$B170,'Liste plats'!$A$5:$A$156,0),MATCH(I$6,'Liste plats'!$A$5:$EX$5,0))*$D170),"",INDEX('Liste plats'!$A$5:$EX$156,MATCH('Journal cuisine'!$B170,'Liste plats'!$A$5:$A$156,0),MATCH(I$6,'Liste plats'!$A$5:$EX$5,0))*$D170)</f>
        <v/>
      </c>
      <c r="J170" s="36" t="str">
        <f>IF(ISERROR(INDEX('Liste plats'!$A$5:$EX$156,MATCH('Journal cuisine'!$B170,'Liste plats'!$A$5:$A$156,0),MATCH(J$6,'Liste plats'!$A$5:$EX$5,0))*$D170),"",INDEX('Liste plats'!$A$5:$EX$156,MATCH('Journal cuisine'!$B170,'Liste plats'!$A$5:$A$156,0),MATCH(J$6,'Liste plats'!$A$5:$EX$5,0))*$D170)</f>
        <v/>
      </c>
      <c r="K170" s="36" t="str">
        <f>IF(ISERROR(INDEX('Liste plats'!$A$5:$EX$156,MATCH('Journal cuisine'!$B170,'Liste plats'!$A$5:$A$156,0),MATCH(K$6,'Liste plats'!$A$5:$EX$5,0))*$D170),"",INDEX('Liste plats'!$A$5:$EX$156,MATCH('Journal cuisine'!$B170,'Liste plats'!$A$5:$A$156,0),MATCH(K$6,'Liste plats'!$A$5:$EX$5,0))*$D170)</f>
        <v/>
      </c>
      <c r="L170" s="36" t="str">
        <f>IF(ISERROR(INDEX('Liste plats'!$A$5:$EX$156,MATCH('Journal cuisine'!$B170,'Liste plats'!$A$5:$A$156,0),MATCH(L$6,'Liste plats'!$A$5:$EX$5,0))*$D170),"",INDEX('Liste plats'!$A$5:$EX$156,MATCH('Journal cuisine'!$B170,'Liste plats'!$A$5:$A$156,0),MATCH(L$6,'Liste plats'!$A$5:$EX$5,0))*$D170)</f>
        <v/>
      </c>
      <c r="M170" s="36" t="str">
        <f>IF(ISERROR(INDEX('Liste plats'!$A$5:$EX$156,MATCH('Journal cuisine'!$B170,'Liste plats'!$A$5:$A$156,0),MATCH(M$6,'Liste plats'!$A$5:$EX$5,0))*$D170),"",INDEX('Liste plats'!$A$5:$EX$156,MATCH('Journal cuisine'!$B170,'Liste plats'!$A$5:$A$156,0),MATCH(M$6,'Liste plats'!$A$5:$EX$5,0))*$D170)</f>
        <v/>
      </c>
      <c r="N170" s="36" t="str">
        <f>IF(ISERROR(INDEX('Liste plats'!$A$5:$EX$156,MATCH('Journal cuisine'!$B170,'Liste plats'!$A$5:$A$156,0),MATCH(N$6,'Liste plats'!$A$5:$EX$5,0))*$D170),"",INDEX('Liste plats'!$A$5:$EX$156,MATCH('Journal cuisine'!$B170,'Liste plats'!$A$5:$A$156,0),MATCH(N$6,'Liste plats'!$A$5:$EX$5,0))*$D170)</f>
        <v/>
      </c>
      <c r="O170" s="36" t="str">
        <f>IF(ISERROR(INDEX('Liste plats'!$A$5:$EX$156,MATCH('Journal cuisine'!$B170,'Liste plats'!$A$5:$A$156,0),MATCH(O$6,'Liste plats'!$A$5:$EX$5,0))*$D170),"",INDEX('Liste plats'!$A$5:$EX$156,MATCH('Journal cuisine'!$B170,'Liste plats'!$A$5:$A$156,0),MATCH(O$6,'Liste plats'!$A$5:$EX$5,0))*$D170)</f>
        <v/>
      </c>
      <c r="P170" s="36" t="str">
        <f>IF(ISERROR(INDEX('Liste plats'!$A$5:$EX$156,MATCH('Journal cuisine'!$B170,'Liste plats'!$A$5:$A$156,0),MATCH(P$6,'Liste plats'!$A$5:$EX$5,0))*$D170),"",INDEX('Liste plats'!$A$5:$EX$156,MATCH('Journal cuisine'!$B170,'Liste plats'!$A$5:$A$156,0),MATCH(P$6,'Liste plats'!$A$5:$EX$5,0))*$D170)</f>
        <v/>
      </c>
      <c r="Q170" s="36" t="str">
        <f>IF(ISERROR(INDEX('Liste plats'!$A$5:$EX$156,MATCH('Journal cuisine'!$B170,'Liste plats'!$A$5:$A$156,0),MATCH(Q$6,'Liste plats'!$A$5:$EX$5,0))*$D170),"",INDEX('Liste plats'!$A$5:$EX$156,MATCH('Journal cuisine'!$B170,'Liste plats'!$A$5:$A$156,0),MATCH(Q$6,'Liste plats'!$A$5:$EX$5,0))*$D170)</f>
        <v/>
      </c>
      <c r="R170" s="36" t="str">
        <f>IF(ISERROR(INDEX('Liste plats'!$A$5:$EX$156,MATCH('Journal cuisine'!$B170,'Liste plats'!$A$5:$A$156,0),MATCH(R$6,'Liste plats'!$A$5:$EX$5,0))*$D170),"",INDEX('Liste plats'!$A$5:$EX$156,MATCH('Journal cuisine'!$B170,'Liste plats'!$A$5:$A$156,0),MATCH(R$6,'Liste plats'!$A$5:$EX$5,0))*$D170)</f>
        <v/>
      </c>
      <c r="S170" s="36" t="str">
        <f>IF(ISERROR(INDEX('Liste plats'!$A$5:$EX$156,MATCH('Journal cuisine'!$B170,'Liste plats'!$A$5:$A$156,0),MATCH(S$6,'Liste plats'!$A$5:$EX$5,0))*$D170),"",INDEX('Liste plats'!$A$5:$EX$156,MATCH('Journal cuisine'!$B170,'Liste plats'!$A$5:$A$156,0),MATCH(S$6,'Liste plats'!$A$5:$EX$5,0))*$D170)</f>
        <v/>
      </c>
      <c r="T170" s="36" t="str">
        <f>IF(ISERROR(INDEX('Liste plats'!$A$5:$EX$156,MATCH('Journal cuisine'!$B170,'Liste plats'!$A$5:$A$156,0),MATCH(T$6,'Liste plats'!$A$5:$EX$5,0))*$D170),"",INDEX('Liste plats'!$A$5:$EX$156,MATCH('Journal cuisine'!$B170,'Liste plats'!$A$5:$A$156,0),MATCH(T$6,'Liste plats'!$A$5:$EX$5,0))*$D170)</f>
        <v/>
      </c>
      <c r="U170" s="36" t="str">
        <f>IF(ISERROR(INDEX('Liste plats'!$A$5:$EX$156,MATCH('Journal cuisine'!$B170,'Liste plats'!$A$5:$A$156,0),MATCH(U$6,'Liste plats'!$A$5:$EX$5,0))*$D170),"",INDEX('Liste plats'!$A$5:$EX$156,MATCH('Journal cuisine'!$B170,'Liste plats'!$A$5:$A$156,0),MATCH(U$6,'Liste plats'!$A$5:$EX$5,0))*$D170)</f>
        <v/>
      </c>
      <c r="V170" s="36" t="str">
        <f>IF(ISERROR(INDEX('Liste plats'!$A$5:$EX$156,MATCH('Journal cuisine'!$B170,'Liste plats'!$A$5:$A$156,0),MATCH(V$6,'Liste plats'!$A$5:$EX$5,0))*$D170),"",INDEX('Liste plats'!$A$5:$EX$156,MATCH('Journal cuisine'!$B170,'Liste plats'!$A$5:$A$156,0),MATCH(V$6,'Liste plats'!$A$5:$EX$5,0))*$D170)</f>
        <v/>
      </c>
      <c r="W170" s="36" t="str">
        <f>IF(ISERROR(INDEX('Liste plats'!$A$5:$EX$156,MATCH('Journal cuisine'!$B170,'Liste plats'!$A$5:$A$156,0),MATCH(W$6,'Liste plats'!$A$5:$EX$5,0))*$D170),"",INDEX('Liste plats'!$A$5:$EX$156,MATCH('Journal cuisine'!$B170,'Liste plats'!$A$5:$A$156,0),MATCH(W$6,'Liste plats'!$A$5:$EX$5,0))*$D170)</f>
        <v/>
      </c>
      <c r="X170" s="36" t="str">
        <f>IF(ISERROR(INDEX('Liste plats'!$A$5:$EX$156,MATCH('Journal cuisine'!$B170,'Liste plats'!$A$5:$A$156,0),MATCH(X$6,'Liste plats'!$A$5:$EX$5,0))*$D170),"",INDEX('Liste plats'!$A$5:$EX$156,MATCH('Journal cuisine'!$B170,'Liste plats'!$A$5:$A$156,0),MATCH(X$6,'Liste plats'!$A$5:$EX$5,0))*$D170)</f>
        <v/>
      </c>
      <c r="Y170" s="36" t="str">
        <f>IF(ISERROR(INDEX('Liste plats'!$A$5:$EX$156,MATCH('Journal cuisine'!$B170,'Liste plats'!$A$5:$A$156,0),MATCH(Y$6,'Liste plats'!$A$5:$EX$5,0))*$D170),"",INDEX('Liste plats'!$A$5:$EX$156,MATCH('Journal cuisine'!$B170,'Liste plats'!$A$5:$A$156,0),MATCH(Y$6,'Liste plats'!$A$5:$EX$5,0))*$D170)</f>
        <v/>
      </c>
      <c r="Z170" s="36" t="str">
        <f>IF(ISERROR(INDEX('Liste plats'!$A$5:$EX$156,MATCH('Journal cuisine'!$B170,'Liste plats'!$A$5:$A$156,0),MATCH(Z$6,'Liste plats'!$A$5:$EX$5,0))*$D170),"",INDEX('Liste plats'!$A$5:$EX$156,MATCH('Journal cuisine'!$B170,'Liste plats'!$A$5:$A$156,0),MATCH(Z$6,'Liste plats'!$A$5:$EX$5,0))*$D170)</f>
        <v/>
      </c>
      <c r="AA170" s="36" t="str">
        <f>IF(ISERROR(INDEX('Liste plats'!$A$5:$EX$156,MATCH('Journal cuisine'!$B170,'Liste plats'!$A$5:$A$156,0),MATCH(AA$6,'Liste plats'!$A$5:$EX$5,0))*$D170),"",INDEX('Liste plats'!$A$5:$EX$156,MATCH('Journal cuisine'!$B170,'Liste plats'!$A$5:$A$156,0),MATCH(AA$6,'Liste plats'!$A$5:$EX$5,0))*$D170)</f>
        <v/>
      </c>
      <c r="AB170" s="36" t="str">
        <f>IF(ISERROR(INDEX('Liste plats'!$A$5:$EX$156,MATCH('Journal cuisine'!$B170,'Liste plats'!$A$5:$A$156,0),MATCH(AB$6,'Liste plats'!$A$5:$EX$5,0))*$D170),"",INDEX('Liste plats'!$A$5:$EX$156,MATCH('Journal cuisine'!$B170,'Liste plats'!$A$5:$A$156,0),MATCH(AB$6,'Liste plats'!$A$5:$EX$5,0))*$D170)</f>
        <v/>
      </c>
      <c r="AC170" s="36" t="str">
        <f>IF(ISERROR(INDEX('Liste plats'!$A$5:$EX$156,MATCH('Journal cuisine'!$B170,'Liste plats'!$A$5:$A$156,0),MATCH(AC$6,'Liste plats'!$A$5:$EX$5,0))*$D170),"",INDEX('Liste plats'!$A$5:$EX$156,MATCH('Journal cuisine'!$B170,'Liste plats'!$A$5:$A$156,0),MATCH(AC$6,'Liste plats'!$A$5:$EX$5,0))*$D170)</f>
        <v/>
      </c>
      <c r="AD170" s="36" t="str">
        <f>IF(ISERROR(INDEX('Liste plats'!$A$5:$EX$156,MATCH('Journal cuisine'!$B170,'Liste plats'!$A$5:$A$156,0),MATCH(AD$6,'Liste plats'!$A$5:$EX$5,0))*$D170),"",INDEX('Liste plats'!$A$5:$EX$156,MATCH('Journal cuisine'!$B170,'Liste plats'!$A$5:$A$156,0),MATCH(AD$6,'Liste plats'!$A$5:$EX$5,0))*$D170)</f>
        <v/>
      </c>
      <c r="AE170" s="36" t="str">
        <f>IF(ISERROR(INDEX('Liste plats'!$A$5:$EX$156,MATCH('Journal cuisine'!$B170,'Liste plats'!$A$5:$A$156,0),MATCH(AE$6,'Liste plats'!$A$5:$EX$5,0))*$D170),"",INDEX('Liste plats'!$A$5:$EX$156,MATCH('Journal cuisine'!$B170,'Liste plats'!$A$5:$A$156,0),MATCH(AE$6,'Liste plats'!$A$5:$EX$5,0))*$D170)</f>
        <v/>
      </c>
      <c r="AF170" s="36" t="str">
        <f>IF(ISERROR(INDEX('Liste plats'!$A$5:$EX$156,MATCH('Journal cuisine'!$B170,'Liste plats'!$A$5:$A$156,0),MATCH(AF$6,'Liste plats'!$A$5:$EX$5,0))*$D170),"",INDEX('Liste plats'!$A$5:$EX$156,MATCH('Journal cuisine'!$B170,'Liste plats'!$A$5:$A$156,0),MATCH(AF$6,'Liste plats'!$A$5:$EX$5,0))*$D170)</f>
        <v/>
      </c>
      <c r="AG170" s="36" t="str">
        <f>IF(ISERROR(INDEX('Liste plats'!$A$5:$EX$156,MATCH('Journal cuisine'!$B170,'Liste plats'!$A$5:$A$156,0),MATCH(AG$6,'Liste plats'!$A$5:$EX$5,0))*$D170),"",INDEX('Liste plats'!$A$5:$EX$156,MATCH('Journal cuisine'!$B170,'Liste plats'!$A$5:$A$156,0),MATCH(AG$6,'Liste plats'!$A$5:$EX$5,0))*$D170)</f>
        <v/>
      </c>
      <c r="AH170" s="36" t="str">
        <f>IF(ISERROR(INDEX('Liste plats'!$A$5:$EX$156,MATCH('Journal cuisine'!$B170,'Liste plats'!$A$5:$A$156,0),MATCH(AH$6,'Liste plats'!$A$5:$EX$5,0))*$D170),"",INDEX('Liste plats'!$A$5:$EX$156,MATCH('Journal cuisine'!$B170,'Liste plats'!$A$5:$A$156,0),MATCH(AH$6,'Liste plats'!$A$5:$EX$5,0))*$D170)</f>
        <v/>
      </c>
      <c r="AI170" s="36" t="str">
        <f>IF(ISERROR(INDEX('Liste plats'!$A$5:$EX$156,MATCH('Journal cuisine'!$B170,'Liste plats'!$A$5:$A$156,0),MATCH(AI$6,'Liste plats'!$A$5:$EX$5,0))*$D170),"",INDEX('Liste plats'!$A$5:$EX$156,MATCH('Journal cuisine'!$B170,'Liste plats'!$A$5:$A$156,0),MATCH(AI$6,'Liste plats'!$A$5:$EX$5,0))*$D170)</f>
        <v/>
      </c>
      <c r="AJ170" s="36" t="str">
        <f>IF(ISERROR(INDEX('Liste plats'!$A$5:$EX$156,MATCH('Journal cuisine'!$B170,'Liste plats'!$A$5:$A$156,0),MATCH(AJ$6,'Liste plats'!$A$5:$EX$5,0))*$D170),"",INDEX('Liste plats'!$A$5:$EX$156,MATCH('Journal cuisine'!$B170,'Liste plats'!$A$5:$A$156,0),MATCH(AJ$6,'Liste plats'!$A$5:$EX$5,0))*$D170)</f>
        <v/>
      </c>
      <c r="AK170" s="36" t="str">
        <f>IF(ISERROR(INDEX('Liste plats'!$A$5:$EX$156,MATCH('Journal cuisine'!$B170,'Liste plats'!$A$5:$A$156,0),MATCH(AK$6,'Liste plats'!$A$5:$EX$5,0))*$D170),"",INDEX('Liste plats'!$A$5:$EX$156,MATCH('Journal cuisine'!$B170,'Liste plats'!$A$5:$A$156,0),MATCH(AK$6,'Liste plats'!$A$5:$EX$5,0))*$D170)</f>
        <v/>
      </c>
      <c r="AL170" s="36" t="str">
        <f>IF(ISERROR(INDEX('Liste plats'!$A$5:$EX$156,MATCH('Journal cuisine'!$B170,'Liste plats'!$A$5:$A$156,0),MATCH(AL$6,'Liste plats'!$A$5:$EX$5,0))*$D170),"",INDEX('Liste plats'!$A$5:$EX$156,MATCH('Journal cuisine'!$B170,'Liste plats'!$A$5:$A$156,0),MATCH(AL$6,'Liste plats'!$A$5:$EX$5,0))*$D170)</f>
        <v/>
      </c>
      <c r="AM170" s="36" t="str">
        <f>IF(ISERROR(INDEX('Liste plats'!$A$5:$EX$156,MATCH('Journal cuisine'!$B170,'Liste plats'!$A$5:$A$156,0),MATCH(AM$6,'Liste plats'!$A$5:$EX$5,0))*$D170),"",INDEX('Liste plats'!$A$5:$EX$156,MATCH('Journal cuisine'!$B170,'Liste plats'!$A$5:$A$156,0),MATCH(AM$6,'Liste plats'!$A$5:$EX$5,0))*$D170)</f>
        <v/>
      </c>
      <c r="AN170" s="36" t="str">
        <f>IF(ISERROR(INDEX('Liste plats'!$A$5:$EX$156,MATCH('Journal cuisine'!$B170,'Liste plats'!$A$5:$A$156,0),MATCH(AN$6,'Liste plats'!$A$5:$EX$5,0))*$D170),"",INDEX('Liste plats'!$A$5:$EX$156,MATCH('Journal cuisine'!$B170,'Liste plats'!$A$5:$A$156,0),MATCH(AN$6,'Liste plats'!$A$5:$EX$5,0))*$D170)</f>
        <v/>
      </c>
      <c r="AO170" s="36" t="str">
        <f>IF(ISERROR(INDEX('Liste plats'!$A$5:$EX$156,MATCH('Journal cuisine'!$B170,'Liste plats'!$A$5:$A$156,0),MATCH(AO$6,'Liste plats'!$A$5:$EX$5,0))*$D170),"",INDEX('Liste plats'!$A$5:$EX$156,MATCH('Journal cuisine'!$B170,'Liste plats'!$A$5:$A$156,0),MATCH(AO$6,'Liste plats'!$A$5:$EX$5,0))*$D170)</f>
        <v/>
      </c>
      <c r="AP170" s="36" t="str">
        <f>IF(ISERROR(INDEX('Liste plats'!$A$5:$EX$156,MATCH('Journal cuisine'!$B170,'Liste plats'!$A$5:$A$156,0),MATCH(AP$6,'Liste plats'!$A$5:$EX$5,0))*$D170),"",INDEX('Liste plats'!$A$5:$EX$156,MATCH('Journal cuisine'!$B170,'Liste plats'!$A$5:$A$156,0),MATCH(AP$6,'Liste plats'!$A$5:$EX$5,0))*$D170)</f>
        <v/>
      </c>
      <c r="AQ170" s="36" t="str">
        <f>IF(ISERROR(INDEX('Liste plats'!$A$5:$EX$156,MATCH('Journal cuisine'!$B170,'Liste plats'!$A$5:$A$156,0),MATCH(AQ$6,'Liste plats'!$A$5:$EX$5,0))*$D170),"",INDEX('Liste plats'!$A$5:$EX$156,MATCH('Journal cuisine'!$B170,'Liste plats'!$A$5:$A$156,0),MATCH(AQ$6,'Liste plats'!$A$5:$EX$5,0))*$D170)</f>
        <v/>
      </c>
      <c r="AR170" s="36" t="str">
        <f>IF(ISERROR(INDEX('Liste plats'!$A$5:$EX$156,MATCH('Journal cuisine'!$B170,'Liste plats'!$A$5:$A$156,0),MATCH(AR$6,'Liste plats'!$A$5:$EX$5,0))*$D170),"",INDEX('Liste plats'!$A$5:$EX$156,MATCH('Journal cuisine'!$B170,'Liste plats'!$A$5:$A$156,0),MATCH(AR$6,'Liste plats'!$A$5:$EX$5,0))*$D170)</f>
        <v/>
      </c>
      <c r="AS170" s="36" t="str">
        <f>IF(ISERROR(INDEX('Liste plats'!$A$5:$EX$156,MATCH('Journal cuisine'!$B170,'Liste plats'!$A$5:$A$156,0),MATCH(AS$6,'Liste plats'!$A$5:$EX$5,0))*$D170),"",INDEX('Liste plats'!$A$5:$EX$156,MATCH('Journal cuisine'!$B170,'Liste plats'!$A$5:$A$156,0),MATCH(AS$6,'Liste plats'!$A$5:$EX$5,0))*$D170)</f>
        <v/>
      </c>
      <c r="AT170" s="36" t="str">
        <f>IF(ISERROR(INDEX('Liste plats'!$A$5:$EX$156,MATCH('Journal cuisine'!$B170,'Liste plats'!$A$5:$A$156,0),MATCH(AT$6,'Liste plats'!$A$5:$EX$5,0))*$D170),"",INDEX('Liste plats'!$A$5:$EX$156,MATCH('Journal cuisine'!$B170,'Liste plats'!$A$5:$A$156,0),MATCH(AT$6,'Liste plats'!$A$5:$EX$5,0))*$D170)</f>
        <v/>
      </c>
      <c r="AU170" s="36" t="str">
        <f>IF(ISERROR(INDEX('Liste plats'!$A$5:$EX$156,MATCH('Journal cuisine'!$B170,'Liste plats'!$A$5:$A$156,0),MATCH(AU$6,'Liste plats'!$A$5:$EX$5,0))*$D170),"",INDEX('Liste plats'!$A$5:$EX$156,MATCH('Journal cuisine'!$B170,'Liste plats'!$A$5:$A$156,0),MATCH(AU$6,'Liste plats'!$A$5:$EX$5,0))*$D170)</f>
        <v/>
      </c>
      <c r="AV170" s="36" t="str">
        <f>IF(ISERROR(INDEX('Liste plats'!$A$5:$EX$156,MATCH('Journal cuisine'!$B170,'Liste plats'!$A$5:$A$156,0),MATCH(AV$6,'Liste plats'!$A$5:$EX$5,0))*$D170),"",INDEX('Liste plats'!$A$5:$EX$156,MATCH('Journal cuisine'!$B170,'Liste plats'!$A$5:$A$156,0),MATCH(AV$6,'Liste plats'!$A$5:$EX$5,0))*$D170)</f>
        <v/>
      </c>
      <c r="AW170" s="36" t="str">
        <f>IF(ISERROR(INDEX('Liste plats'!$A$5:$EX$156,MATCH('Journal cuisine'!$B170,'Liste plats'!$A$5:$A$156,0),MATCH(AW$6,'Liste plats'!$A$5:$EX$5,0))*$D170),"",INDEX('Liste plats'!$A$5:$EX$156,MATCH('Journal cuisine'!$B170,'Liste plats'!$A$5:$A$156,0),MATCH(AW$6,'Liste plats'!$A$5:$EX$5,0))*$D170)</f>
        <v/>
      </c>
      <c r="AX170" s="36" t="str">
        <f>IF(ISERROR(INDEX('Liste plats'!$A$5:$EX$156,MATCH('Journal cuisine'!$B170,'Liste plats'!$A$5:$A$156,0),MATCH(AX$6,'Liste plats'!$A$5:$EX$5,0))*$D170),"",INDEX('Liste plats'!$A$5:$EX$156,MATCH('Journal cuisine'!$B170,'Liste plats'!$A$5:$A$156,0),MATCH(AX$6,'Liste plats'!$A$5:$EX$5,0))*$D170)</f>
        <v/>
      </c>
      <c r="AY170" s="36" t="str">
        <f>IF(ISERROR(INDEX('Liste plats'!$A$5:$EX$156,MATCH('Journal cuisine'!$B170,'Liste plats'!$A$5:$A$156,0),MATCH(AY$6,'Liste plats'!$A$5:$EX$5,0))*$D170),"",INDEX('Liste plats'!$A$5:$EX$156,MATCH('Journal cuisine'!$B170,'Liste plats'!$A$5:$A$156,0),MATCH(AY$6,'Liste plats'!$A$5:$EX$5,0))*$D170)</f>
        <v/>
      </c>
      <c r="AZ170" s="36" t="str">
        <f>IF(ISERROR(INDEX('Liste plats'!$A$5:$EX$156,MATCH('Journal cuisine'!$B170,'Liste plats'!$A$5:$A$156,0),MATCH(AZ$6,'Liste plats'!$A$5:$EX$5,0))*$D170),"",INDEX('Liste plats'!$A$5:$EX$156,MATCH('Journal cuisine'!$B170,'Liste plats'!$A$5:$A$156,0),MATCH(AZ$6,'Liste plats'!$A$5:$EX$5,0))*$D170)</f>
        <v/>
      </c>
      <c r="BA170" s="36" t="str">
        <f>IF(ISERROR(INDEX('Liste plats'!$A$5:$EX$156,MATCH('Journal cuisine'!$B170,'Liste plats'!$A$5:$A$156,0),MATCH(BA$6,'Liste plats'!$A$5:$EX$5,0))*$D170),"",INDEX('Liste plats'!$A$5:$EX$156,MATCH('Journal cuisine'!$B170,'Liste plats'!$A$5:$A$156,0),MATCH(BA$6,'Liste plats'!$A$5:$EX$5,0))*$D170)</f>
        <v/>
      </c>
      <c r="BB170" s="36" t="str">
        <f>IF(ISERROR(INDEX('Liste plats'!$A$5:$EX$156,MATCH('Journal cuisine'!$B170,'Liste plats'!$A$5:$A$156,0),MATCH(BB$6,'Liste plats'!$A$5:$EX$5,0))*$D170),"",INDEX('Liste plats'!$A$5:$EX$156,MATCH('Journal cuisine'!$B170,'Liste plats'!$A$5:$A$156,0),MATCH(BB$6,'Liste plats'!$A$5:$EX$5,0))*$D170)</f>
        <v/>
      </c>
      <c r="BC170" s="36" t="str">
        <f>IF(ISERROR(INDEX('Liste plats'!$A$5:$EX$156,MATCH('Journal cuisine'!$B170,'Liste plats'!$A$5:$A$156,0),MATCH(BC$6,'Liste plats'!$A$5:$EX$5,0))*$D170),"",INDEX('Liste plats'!$A$5:$EX$156,MATCH('Journal cuisine'!$B170,'Liste plats'!$A$5:$A$156,0),MATCH(BC$6,'Liste plats'!$A$5:$EX$5,0))*$D170)</f>
        <v/>
      </c>
      <c r="BD170" s="36" t="str">
        <f>IF(ISERROR(INDEX('Liste plats'!$A$5:$EX$156,MATCH('Journal cuisine'!$B170,'Liste plats'!$A$5:$A$156,0),MATCH(BD$6,'Liste plats'!$A$5:$EX$5,0))*$D170),"",INDEX('Liste plats'!$A$5:$EX$156,MATCH('Journal cuisine'!$B170,'Liste plats'!$A$5:$A$156,0),MATCH(BD$6,'Liste plats'!$A$5:$EX$5,0))*$D170)</f>
        <v/>
      </c>
      <c r="BE170" s="36" t="str">
        <f>IF(ISERROR(INDEX('Liste plats'!$A$5:$EX$156,MATCH('Journal cuisine'!$B170,'Liste plats'!$A$5:$A$156,0),MATCH(BE$6,'Liste plats'!$A$5:$EX$5,0))*$D170),"",INDEX('Liste plats'!$A$5:$EX$156,MATCH('Journal cuisine'!$B170,'Liste plats'!$A$5:$A$156,0),MATCH(BE$6,'Liste plats'!$A$5:$EX$5,0))*$D170)</f>
        <v/>
      </c>
      <c r="BF170" s="36" t="str">
        <f>IF(ISERROR(INDEX('Liste plats'!$A$5:$EX$156,MATCH('Journal cuisine'!$B170,'Liste plats'!$A$5:$A$156,0),MATCH(BF$6,'Liste plats'!$A$5:$EX$5,0))*$D170),"",INDEX('Liste plats'!$A$5:$EX$156,MATCH('Journal cuisine'!$B170,'Liste plats'!$A$5:$A$156,0),MATCH(BF$6,'Liste plats'!$A$5:$EX$5,0))*$D170)</f>
        <v/>
      </c>
      <c r="BG170" s="36" t="str">
        <f>IF(ISERROR(INDEX('Liste plats'!$A$5:$EX$156,MATCH('Journal cuisine'!$B170,'Liste plats'!$A$5:$A$156,0),MATCH(BG$6,'Liste plats'!$A$5:$EX$5,0))*$D170),"",INDEX('Liste plats'!$A$5:$EX$156,MATCH('Journal cuisine'!$B170,'Liste plats'!$A$5:$A$156,0),MATCH(BG$6,'Liste plats'!$A$5:$EX$5,0))*$D170)</f>
        <v/>
      </c>
      <c r="BH170" s="36" t="str">
        <f>IF(ISERROR(INDEX('Liste plats'!$A$5:$EX$156,MATCH('Journal cuisine'!$B170,'Liste plats'!$A$5:$A$156,0),MATCH(BH$6,'Liste plats'!$A$5:$EX$5,0))*$D170),"",INDEX('Liste plats'!$A$5:$EX$156,MATCH('Journal cuisine'!$B170,'Liste plats'!$A$5:$A$156,0),MATCH(BH$6,'Liste plats'!$A$5:$EX$5,0))*$D170)</f>
        <v/>
      </c>
      <c r="BI170" s="36" t="str">
        <f>IF(ISERROR(INDEX('Liste plats'!$A$5:$EX$156,MATCH('Journal cuisine'!$B170,'Liste plats'!$A$5:$A$156,0),MATCH(BI$6,'Liste plats'!$A$5:$EX$5,0))*$D170),"",INDEX('Liste plats'!$A$5:$EX$156,MATCH('Journal cuisine'!$B170,'Liste plats'!$A$5:$A$156,0),MATCH(BI$6,'Liste plats'!$A$5:$EX$5,0))*$D170)</f>
        <v/>
      </c>
      <c r="BJ170" s="36" t="str">
        <f>IF(ISERROR(INDEX('Liste plats'!$A$5:$EX$156,MATCH('Journal cuisine'!$B170,'Liste plats'!$A$5:$A$156,0),MATCH(BJ$6,'Liste plats'!$A$5:$EX$5,0))*$D170),"",INDEX('Liste plats'!$A$5:$EX$156,MATCH('Journal cuisine'!$B170,'Liste plats'!$A$5:$A$156,0),MATCH(BJ$6,'Liste plats'!$A$5:$EX$5,0))*$D170)</f>
        <v/>
      </c>
      <c r="BK170" s="36" t="str">
        <f>IF(ISERROR(INDEX('Liste plats'!$A$5:$EX$156,MATCH('Journal cuisine'!$B170,'Liste plats'!$A$5:$A$156,0),MATCH(BK$6,'Liste plats'!$A$5:$EX$5,0))*$D170),"",INDEX('Liste plats'!$A$5:$EX$156,MATCH('Journal cuisine'!$B170,'Liste plats'!$A$5:$A$156,0),MATCH(BK$6,'Liste plats'!$A$5:$EX$5,0))*$D170)</f>
        <v/>
      </c>
      <c r="BL170" s="36" t="str">
        <f>IF(ISERROR(INDEX('Liste plats'!$A$5:$EX$156,MATCH('Journal cuisine'!$B170,'Liste plats'!$A$5:$A$156,0),MATCH(BL$6,'Liste plats'!$A$5:$EX$5,0))*$D170),"",INDEX('Liste plats'!$A$5:$EX$156,MATCH('Journal cuisine'!$B170,'Liste plats'!$A$5:$A$156,0),MATCH(BL$6,'Liste plats'!$A$5:$EX$5,0))*$D170)</f>
        <v/>
      </c>
      <c r="BM170" s="36" t="str">
        <f>IF(ISERROR(INDEX('Liste plats'!$A$5:$EX$156,MATCH('Journal cuisine'!$B170,'Liste plats'!$A$5:$A$156,0),MATCH(BM$6,'Liste plats'!$A$5:$EX$5,0))*$D170),"",INDEX('Liste plats'!$A$5:$EX$156,MATCH('Journal cuisine'!$B170,'Liste plats'!$A$5:$A$156,0),MATCH(BM$6,'Liste plats'!$A$5:$EX$5,0))*$D170)</f>
        <v/>
      </c>
      <c r="BN170" s="36" t="str">
        <f>IF(ISERROR(INDEX('Liste plats'!$A$5:$EX$156,MATCH('Journal cuisine'!$B170,'Liste plats'!$A$5:$A$156,0),MATCH(BN$6,'Liste plats'!$A$5:$EX$5,0))*$D170),"",INDEX('Liste plats'!$A$5:$EX$156,MATCH('Journal cuisine'!$B170,'Liste plats'!$A$5:$A$156,0),MATCH(BN$6,'Liste plats'!$A$5:$EX$5,0))*$D170)</f>
        <v/>
      </c>
      <c r="BO170" s="36" t="str">
        <f>IF(ISERROR(INDEX('Liste plats'!$A$5:$EX$156,MATCH('Journal cuisine'!$B170,'Liste plats'!$A$5:$A$156,0),MATCH(BO$6,'Liste plats'!$A$5:$EX$5,0))*$D170),"",INDEX('Liste plats'!$A$5:$EX$156,MATCH('Journal cuisine'!$B170,'Liste plats'!$A$5:$A$156,0),MATCH(BO$6,'Liste plats'!$A$5:$EX$5,0))*$D170)</f>
        <v/>
      </c>
      <c r="BP170" s="36" t="str">
        <f>IF(ISERROR(INDEX('Liste plats'!$A$5:$EX$156,MATCH('Journal cuisine'!$B170,'Liste plats'!$A$5:$A$156,0),MATCH(BP$6,'Liste plats'!$A$5:$EX$5,0))*$D170),"",INDEX('Liste plats'!$A$5:$EX$156,MATCH('Journal cuisine'!$B170,'Liste plats'!$A$5:$A$156,0),MATCH(BP$6,'Liste plats'!$A$5:$EX$5,0))*$D170)</f>
        <v/>
      </c>
      <c r="BQ170" s="36" t="str">
        <f>IF(ISERROR(INDEX('Liste plats'!$A$5:$EX$156,MATCH('Journal cuisine'!$B170,'Liste plats'!$A$5:$A$156,0),MATCH(BQ$6,'Liste plats'!$A$5:$EX$5,0))*$D170),"",INDEX('Liste plats'!$A$5:$EX$156,MATCH('Journal cuisine'!$B170,'Liste plats'!$A$5:$A$156,0),MATCH(BQ$6,'Liste plats'!$A$5:$EX$5,0))*$D170)</f>
        <v/>
      </c>
      <c r="BR170" s="36" t="str">
        <f>IF(ISERROR(INDEX('Liste plats'!$A$5:$EX$156,MATCH('Journal cuisine'!$B170,'Liste plats'!$A$5:$A$156,0),MATCH(BR$6,'Liste plats'!$A$5:$EX$5,0))*$D170),"",INDEX('Liste plats'!$A$5:$EX$156,MATCH('Journal cuisine'!$B170,'Liste plats'!$A$5:$A$156,0),MATCH(BR$6,'Liste plats'!$A$5:$EX$5,0))*$D170)</f>
        <v/>
      </c>
      <c r="BS170" s="36" t="str">
        <f>IF(ISERROR(INDEX('Liste plats'!$A$5:$EX$156,MATCH('Journal cuisine'!$B170,'Liste plats'!$A$5:$A$156,0),MATCH(BS$6,'Liste plats'!$A$5:$EX$5,0))*$D170),"",INDEX('Liste plats'!$A$5:$EX$156,MATCH('Journal cuisine'!$B170,'Liste plats'!$A$5:$A$156,0),MATCH(BS$6,'Liste plats'!$A$5:$EX$5,0))*$D170)</f>
        <v/>
      </c>
      <c r="BT170" s="36" t="str">
        <f>IF(ISERROR(INDEX('Liste plats'!$A$5:$EX$156,MATCH('Journal cuisine'!$B170,'Liste plats'!$A$5:$A$156,0),MATCH(BT$6,'Liste plats'!$A$5:$EX$5,0))*$D170),"",INDEX('Liste plats'!$A$5:$EX$156,MATCH('Journal cuisine'!$B170,'Liste plats'!$A$5:$A$156,0),MATCH(BT$6,'Liste plats'!$A$5:$EX$5,0))*$D170)</f>
        <v/>
      </c>
      <c r="BU170" s="36" t="str">
        <f>IF(ISERROR(INDEX('Liste plats'!$A$5:$EX$156,MATCH('Journal cuisine'!$B170,'Liste plats'!$A$5:$A$156,0),MATCH(BU$6,'Liste plats'!$A$5:$EX$5,0))*$D170),"",INDEX('Liste plats'!$A$5:$EX$156,MATCH('Journal cuisine'!$B170,'Liste plats'!$A$5:$A$156,0),MATCH(BU$6,'Liste plats'!$A$5:$EX$5,0))*$D170)</f>
        <v/>
      </c>
      <c r="BV170" s="36" t="str">
        <f>IF(ISERROR(INDEX('Liste plats'!$A$5:$EX$156,MATCH('Journal cuisine'!$B170,'Liste plats'!$A$5:$A$156,0),MATCH(BV$6,'Liste plats'!$A$5:$EX$5,0))*$D170),"",INDEX('Liste plats'!$A$5:$EX$156,MATCH('Journal cuisine'!$B170,'Liste plats'!$A$5:$A$156,0),MATCH(BV$6,'Liste plats'!$A$5:$EX$5,0))*$D170)</f>
        <v/>
      </c>
      <c r="BW170" s="36" t="str">
        <f>IF(ISERROR(INDEX('Liste plats'!$A$5:$EX$156,MATCH('Journal cuisine'!$B170,'Liste plats'!$A$5:$A$156,0),MATCH(BW$6,'Liste plats'!$A$5:$EX$5,0))*$D170),"",INDEX('Liste plats'!$A$5:$EX$156,MATCH('Journal cuisine'!$B170,'Liste plats'!$A$5:$A$156,0),MATCH(BW$6,'Liste plats'!$A$5:$EX$5,0))*$D170)</f>
        <v/>
      </c>
      <c r="BX170" s="36" t="str">
        <f>IF(ISERROR(INDEX('Liste plats'!$A$5:$EX$156,MATCH('Journal cuisine'!$B170,'Liste plats'!$A$5:$A$156,0),MATCH(BX$6,'Liste plats'!$A$5:$EX$5,0))*$D170),"",INDEX('Liste plats'!$A$5:$EX$156,MATCH('Journal cuisine'!$B170,'Liste plats'!$A$5:$A$156,0),MATCH(BX$6,'Liste plats'!$A$5:$EX$5,0))*$D170)</f>
        <v/>
      </c>
      <c r="BY170" s="36" t="str">
        <f>IF(ISERROR(INDEX('Liste plats'!$A$5:$EX$156,MATCH('Journal cuisine'!$B170,'Liste plats'!$A$5:$A$156,0),MATCH(BY$6,'Liste plats'!$A$5:$EX$5,0))*$D170),"",INDEX('Liste plats'!$A$5:$EX$156,MATCH('Journal cuisine'!$B170,'Liste plats'!$A$5:$A$156,0),MATCH(BY$6,'Liste plats'!$A$5:$EX$5,0))*$D170)</f>
        <v/>
      </c>
      <c r="BZ170" s="36" t="str">
        <f>IF(ISERROR(INDEX('Liste plats'!$A$5:$EX$156,MATCH('Journal cuisine'!$B170,'Liste plats'!$A$5:$A$156,0),MATCH(BZ$6,'Liste plats'!$A$5:$EX$5,0))*$D170),"",INDEX('Liste plats'!$A$5:$EX$156,MATCH('Journal cuisine'!$B170,'Liste plats'!$A$5:$A$156,0),MATCH(BZ$6,'Liste plats'!$A$5:$EX$5,0))*$D170)</f>
        <v/>
      </c>
      <c r="CA170" s="36" t="str">
        <f>IF(ISERROR(INDEX('Liste plats'!$A$5:$EX$156,MATCH('Journal cuisine'!$B170,'Liste plats'!$A$5:$A$156,0),MATCH(CA$6,'Liste plats'!$A$5:$EX$5,0))*$D170),"",INDEX('Liste plats'!$A$5:$EX$156,MATCH('Journal cuisine'!$B170,'Liste plats'!$A$5:$A$156,0),MATCH(CA$6,'Liste plats'!$A$5:$EX$5,0))*$D170)</f>
        <v/>
      </c>
      <c r="CB170" s="36" t="str">
        <f>IF(ISERROR(INDEX('Liste plats'!$A$5:$EX$156,MATCH('Journal cuisine'!$B170,'Liste plats'!$A$5:$A$156,0),MATCH(CB$6,'Liste plats'!$A$5:$EX$5,0))*$D170),"",INDEX('Liste plats'!$A$5:$EX$156,MATCH('Journal cuisine'!$B170,'Liste plats'!$A$5:$A$156,0),MATCH(CB$6,'Liste plats'!$A$5:$EX$5,0))*$D170)</f>
        <v/>
      </c>
      <c r="CC170" s="36" t="str">
        <f>IF(ISERROR(INDEX('Liste plats'!$A$5:$EX$156,MATCH('Journal cuisine'!$B170,'Liste plats'!$A$5:$A$156,0),MATCH(CC$6,'Liste plats'!$A$5:$EX$5,0))*$D170),"",INDEX('Liste plats'!$A$5:$EX$156,MATCH('Journal cuisine'!$B170,'Liste plats'!$A$5:$A$156,0),MATCH(CC$6,'Liste plats'!$A$5:$EX$5,0))*$D170)</f>
        <v/>
      </c>
      <c r="CD170" s="36" t="str">
        <f>IF(ISERROR(INDEX('Liste plats'!$A$5:$EX$156,MATCH('Journal cuisine'!$B170,'Liste plats'!$A$5:$A$156,0),MATCH(CD$6,'Liste plats'!$A$5:$EX$5,0))*$D170),"",INDEX('Liste plats'!$A$5:$EX$156,MATCH('Journal cuisine'!$B170,'Liste plats'!$A$5:$A$156,0),MATCH(CD$6,'Liste plats'!$A$5:$EX$5,0))*$D170)</f>
        <v/>
      </c>
      <c r="CE170" s="36" t="str">
        <f>IF(ISERROR(INDEX('Liste plats'!$A$5:$EX$156,MATCH('Journal cuisine'!$B170,'Liste plats'!$A$5:$A$156,0),MATCH(CE$6,'Liste plats'!$A$5:$EX$5,0))*$D170),"",INDEX('Liste plats'!$A$5:$EX$156,MATCH('Journal cuisine'!$B170,'Liste plats'!$A$5:$A$156,0),MATCH(CE$6,'Liste plats'!$A$5:$EX$5,0))*$D170)</f>
        <v/>
      </c>
      <c r="CF170" s="36" t="str">
        <f>IF(ISERROR(INDEX('Liste plats'!$A$5:$EX$156,MATCH('Journal cuisine'!$B170,'Liste plats'!$A$5:$A$156,0),MATCH(CF$6,'Liste plats'!$A$5:$EX$5,0))*$D170),"",INDEX('Liste plats'!$A$5:$EX$156,MATCH('Journal cuisine'!$B170,'Liste plats'!$A$5:$A$156,0),MATCH(CF$6,'Liste plats'!$A$5:$EX$5,0))*$D170)</f>
        <v/>
      </c>
      <c r="CG170" s="36" t="str">
        <f>IF(ISERROR(INDEX('Liste plats'!$A$5:$EX$156,MATCH('Journal cuisine'!$B170,'Liste plats'!$A$5:$A$156,0),MATCH(CG$6,'Liste plats'!$A$5:$EX$5,0))*$D170),"",INDEX('Liste plats'!$A$5:$EX$156,MATCH('Journal cuisine'!$B170,'Liste plats'!$A$5:$A$156,0),MATCH(CG$6,'Liste plats'!$A$5:$EX$5,0))*$D170)</f>
        <v/>
      </c>
      <c r="CH170" s="36" t="str">
        <f>IF(ISERROR(INDEX('Liste plats'!$A$5:$EX$156,MATCH('Journal cuisine'!$B170,'Liste plats'!$A$5:$A$156,0),MATCH(CH$6,'Liste plats'!$A$5:$EX$5,0))*$D170),"",INDEX('Liste plats'!$A$5:$EX$156,MATCH('Journal cuisine'!$B170,'Liste plats'!$A$5:$A$156,0),MATCH(CH$6,'Liste plats'!$A$5:$EX$5,0))*$D170)</f>
        <v/>
      </c>
      <c r="CI170" s="36" t="str">
        <f>IF(ISERROR(INDEX('Liste plats'!$A$5:$EX$156,MATCH('Journal cuisine'!$B170,'Liste plats'!$A$5:$A$156,0),MATCH(CI$6,'Liste plats'!$A$5:$EX$5,0))*$D170),"",INDEX('Liste plats'!$A$5:$EX$156,MATCH('Journal cuisine'!$B170,'Liste plats'!$A$5:$A$156,0),MATCH(CI$6,'Liste plats'!$A$5:$EX$5,0))*$D170)</f>
        <v/>
      </c>
      <c r="CJ170" s="36" t="str">
        <f>IF(ISERROR(INDEX('Liste plats'!$A$5:$EX$156,MATCH('Journal cuisine'!$B170,'Liste plats'!$A$5:$A$156,0),MATCH(CJ$6,'Liste plats'!$A$5:$EX$5,0))*$D170),"",INDEX('Liste plats'!$A$5:$EX$156,MATCH('Journal cuisine'!$B170,'Liste plats'!$A$5:$A$156,0),MATCH(CJ$6,'Liste plats'!$A$5:$EX$5,0))*$D170)</f>
        <v/>
      </c>
      <c r="CK170" s="36" t="str">
        <f>IF(ISERROR(INDEX('Liste plats'!$A$5:$EX$156,MATCH('Journal cuisine'!$B170,'Liste plats'!$A$5:$A$156,0),MATCH(CK$6,'Liste plats'!$A$5:$EX$5,0))*$D170),"",INDEX('Liste plats'!$A$5:$EX$156,MATCH('Journal cuisine'!$B170,'Liste plats'!$A$5:$A$156,0),MATCH(CK$6,'Liste plats'!$A$5:$EX$5,0))*$D170)</f>
        <v/>
      </c>
      <c r="CL170" s="36" t="str">
        <f>IF(ISERROR(INDEX('Liste plats'!$A$5:$EX$156,MATCH('Journal cuisine'!$B170,'Liste plats'!$A$5:$A$156,0),MATCH(CL$6,'Liste plats'!$A$5:$EX$5,0))*$D170),"",INDEX('Liste plats'!$A$5:$EX$156,MATCH('Journal cuisine'!$B170,'Liste plats'!$A$5:$A$156,0),MATCH(CL$6,'Liste plats'!$A$5:$EX$5,0))*$D170)</f>
        <v/>
      </c>
      <c r="CM170" s="36" t="str">
        <f>IF(ISERROR(INDEX('Liste plats'!$A$5:$EX$156,MATCH('Journal cuisine'!$B170,'Liste plats'!$A$5:$A$156,0),MATCH(CM$6,'Liste plats'!$A$5:$EX$5,0))*$D170),"",INDEX('Liste plats'!$A$5:$EX$156,MATCH('Journal cuisine'!$B170,'Liste plats'!$A$5:$A$156,0),MATCH(CM$6,'Liste plats'!$A$5:$EX$5,0))*$D170)</f>
        <v/>
      </c>
      <c r="CN170" s="36" t="str">
        <f>IF(ISERROR(INDEX('Liste plats'!$A$5:$EX$156,MATCH('Journal cuisine'!$B170,'Liste plats'!$A$5:$A$156,0),MATCH(CN$6,'Liste plats'!$A$5:$EX$5,0))*$D170),"",INDEX('Liste plats'!$A$5:$EX$156,MATCH('Journal cuisine'!$B170,'Liste plats'!$A$5:$A$156,0),MATCH(CN$6,'Liste plats'!$A$5:$EX$5,0))*$D170)</f>
        <v/>
      </c>
      <c r="CO170" s="36" t="str">
        <f>IF(ISERROR(INDEX('Liste plats'!$A$5:$EX$156,MATCH('Journal cuisine'!$B170,'Liste plats'!$A$5:$A$156,0),MATCH(CO$6,'Liste plats'!$A$5:$EX$5,0))*$D170),"",INDEX('Liste plats'!$A$5:$EX$156,MATCH('Journal cuisine'!$B170,'Liste plats'!$A$5:$A$156,0),MATCH(CO$6,'Liste plats'!$A$5:$EX$5,0))*$D170)</f>
        <v/>
      </c>
      <c r="CP170" s="36" t="str">
        <f>IF(ISERROR(INDEX('Liste plats'!$A$5:$EX$156,MATCH('Journal cuisine'!$B170,'Liste plats'!$A$5:$A$156,0),MATCH(CP$6,'Liste plats'!$A$5:$EX$5,0))*$D170),"",INDEX('Liste plats'!$A$5:$EX$156,MATCH('Journal cuisine'!$B170,'Liste plats'!$A$5:$A$156,0),MATCH(CP$6,'Liste plats'!$A$5:$EX$5,0))*$D170)</f>
        <v/>
      </c>
      <c r="CQ170" s="36" t="str">
        <f>IF(ISERROR(INDEX('Liste plats'!$A$5:$EX$156,MATCH('Journal cuisine'!$B170,'Liste plats'!$A$5:$A$156,0),MATCH(CQ$6,'Liste plats'!$A$5:$EX$5,0))*$D170),"",INDEX('Liste plats'!$A$5:$EX$156,MATCH('Journal cuisine'!$B170,'Liste plats'!$A$5:$A$156,0),MATCH(CQ$6,'Liste plats'!$A$5:$EX$5,0))*$D170)</f>
        <v/>
      </c>
      <c r="CR170" s="36" t="str">
        <f>IF(ISERROR(INDEX('Liste plats'!$A$5:$EX$156,MATCH('Journal cuisine'!$B170,'Liste plats'!$A$5:$A$156,0),MATCH(CR$6,'Liste plats'!$A$5:$EX$5,0))*$D170),"",INDEX('Liste plats'!$A$5:$EX$156,MATCH('Journal cuisine'!$B170,'Liste plats'!$A$5:$A$156,0),MATCH(CR$6,'Liste plats'!$A$5:$EX$5,0))*$D170)</f>
        <v/>
      </c>
      <c r="CS170" s="36" t="str">
        <f>IF(ISERROR(INDEX('Liste plats'!$A$5:$EX$156,MATCH('Journal cuisine'!$B170,'Liste plats'!$A$5:$A$156,0),MATCH(CS$6,'Liste plats'!$A$5:$EX$5,0))*$D170),"",INDEX('Liste plats'!$A$5:$EX$156,MATCH('Journal cuisine'!$B170,'Liste plats'!$A$5:$A$156,0),MATCH(CS$6,'Liste plats'!$A$5:$EX$5,0))*$D170)</f>
        <v/>
      </c>
      <c r="CT170" s="36" t="str">
        <f>IF(ISERROR(INDEX('Liste plats'!$A$5:$EX$156,MATCH('Journal cuisine'!$B170,'Liste plats'!$A$5:$A$156,0),MATCH(CT$6,'Liste plats'!$A$5:$EX$5,0))*$D170),"",INDEX('Liste plats'!$A$5:$EX$156,MATCH('Journal cuisine'!$B170,'Liste plats'!$A$5:$A$156,0),MATCH(CT$6,'Liste plats'!$A$5:$EX$5,0))*$D170)</f>
        <v/>
      </c>
      <c r="CU170" s="36" t="str">
        <f>IF(ISERROR(INDEX('Liste plats'!$A$5:$EX$156,MATCH('Journal cuisine'!$B170,'Liste plats'!$A$5:$A$156,0),MATCH(CU$6,'Liste plats'!$A$5:$EX$5,0))*$D170),"",INDEX('Liste plats'!$A$5:$EX$156,MATCH('Journal cuisine'!$B170,'Liste plats'!$A$5:$A$156,0),MATCH(CU$6,'Liste plats'!$A$5:$EX$5,0))*$D170)</f>
        <v/>
      </c>
      <c r="CV170" s="36" t="str">
        <f>IF(ISERROR(INDEX('Liste plats'!$A$5:$EX$156,MATCH('Journal cuisine'!$B170,'Liste plats'!$A$5:$A$156,0),MATCH(CV$6,'Liste plats'!$A$5:$EX$5,0))*$D170),"",INDEX('Liste plats'!$A$5:$EX$156,MATCH('Journal cuisine'!$B170,'Liste plats'!$A$5:$A$156,0),MATCH(CV$6,'Liste plats'!$A$5:$EX$5,0))*$D170)</f>
        <v/>
      </c>
      <c r="CW170" s="36" t="str">
        <f>IF(ISERROR(INDEX('Liste plats'!$A$5:$EX$156,MATCH('Journal cuisine'!$B170,'Liste plats'!$A$5:$A$156,0),MATCH(CW$6,'Liste plats'!$A$5:$EX$5,0))*$D170),"",INDEX('Liste plats'!$A$5:$EX$156,MATCH('Journal cuisine'!$B170,'Liste plats'!$A$5:$A$156,0),MATCH(CW$6,'Liste plats'!$A$5:$EX$5,0))*$D170)</f>
        <v/>
      </c>
      <c r="CX170" s="36" t="str">
        <f>IF(ISERROR(INDEX('Liste plats'!$A$5:$EX$156,MATCH('Journal cuisine'!$B170,'Liste plats'!$A$5:$A$156,0),MATCH(CX$6,'Liste plats'!$A$5:$EX$5,0))*$D170),"",INDEX('Liste plats'!$A$5:$EX$156,MATCH('Journal cuisine'!$B170,'Liste plats'!$A$5:$A$156,0),MATCH(CX$6,'Liste plats'!$A$5:$EX$5,0))*$D170)</f>
        <v/>
      </c>
      <c r="CY170" s="36" t="str">
        <f>IF(ISERROR(INDEX('Liste plats'!$A$5:$EX$156,MATCH('Journal cuisine'!$B170,'Liste plats'!$A$5:$A$156,0),MATCH(CY$6,'Liste plats'!$A$5:$EX$5,0))*$D170),"",INDEX('Liste plats'!$A$5:$EX$156,MATCH('Journal cuisine'!$B170,'Liste plats'!$A$5:$A$156,0),MATCH(CY$6,'Liste plats'!$A$5:$EX$5,0))*$D170)</f>
        <v/>
      </c>
      <c r="CZ170" s="36" t="str">
        <f>IF(ISERROR(INDEX('Liste plats'!$A$5:$EX$156,MATCH('Journal cuisine'!$B170,'Liste plats'!$A$5:$A$156,0),MATCH(CZ$6,'Liste plats'!$A$5:$EX$5,0))*$D170),"",INDEX('Liste plats'!$A$5:$EX$156,MATCH('Journal cuisine'!$B170,'Liste plats'!$A$5:$A$156,0),MATCH(CZ$6,'Liste plats'!$A$5:$EX$5,0))*$D170)</f>
        <v/>
      </c>
      <c r="DA170" s="36" t="str">
        <f>IF(ISERROR(INDEX('Liste plats'!$A$5:$EX$156,MATCH('Journal cuisine'!$B170,'Liste plats'!$A$5:$A$156,0),MATCH(DA$6,'Liste plats'!$A$5:$EX$5,0))*$D170),"",INDEX('Liste plats'!$A$5:$EX$156,MATCH('Journal cuisine'!$B170,'Liste plats'!$A$5:$A$156,0),MATCH(DA$6,'Liste plats'!$A$5:$EX$5,0))*$D170)</f>
        <v/>
      </c>
      <c r="DB170" s="36" t="str">
        <f>IF(ISERROR(INDEX('Liste plats'!$A$5:$EX$156,MATCH('Journal cuisine'!$B170,'Liste plats'!$A$5:$A$156,0),MATCH(DB$6,'Liste plats'!$A$5:$EX$5,0))*$D170),"",INDEX('Liste plats'!$A$5:$EX$156,MATCH('Journal cuisine'!$B170,'Liste plats'!$A$5:$A$156,0),MATCH(DB$6,'Liste plats'!$A$5:$EX$5,0))*$D170)</f>
        <v/>
      </c>
      <c r="DC170" s="36" t="str">
        <f>IF(ISERROR(INDEX('Liste plats'!$A$5:$EX$156,MATCH('Journal cuisine'!$B170,'Liste plats'!$A$5:$A$156,0),MATCH(DC$6,'Liste plats'!$A$5:$EX$5,0))*$D170),"",INDEX('Liste plats'!$A$5:$EX$156,MATCH('Journal cuisine'!$B170,'Liste plats'!$A$5:$A$156,0),MATCH(DC$6,'Liste plats'!$A$5:$EX$5,0))*$D170)</f>
        <v/>
      </c>
      <c r="DD170" s="36" t="str">
        <f>IF(ISERROR(INDEX('Liste plats'!$A$5:$EX$156,MATCH('Journal cuisine'!$B170,'Liste plats'!$A$5:$A$156,0),MATCH(DD$6,'Liste plats'!$A$5:$EX$5,0))*$D170),"",INDEX('Liste plats'!$A$5:$EX$156,MATCH('Journal cuisine'!$B170,'Liste plats'!$A$5:$A$156,0),MATCH(DD$6,'Liste plats'!$A$5:$EX$5,0))*$D170)</f>
        <v/>
      </c>
      <c r="DE170" s="36" t="str">
        <f>IF(ISERROR(INDEX('Liste plats'!$A$5:$EX$156,MATCH('Journal cuisine'!$B170,'Liste plats'!$A$5:$A$156,0),MATCH(DE$6,'Liste plats'!$A$5:$EX$5,0))*$D170),"",INDEX('Liste plats'!$A$5:$EX$156,MATCH('Journal cuisine'!$B170,'Liste plats'!$A$5:$A$156,0),MATCH(DE$6,'Liste plats'!$A$5:$EX$5,0))*$D170)</f>
        <v/>
      </c>
      <c r="DF170" s="36" t="str">
        <f>IF(ISERROR(INDEX('Liste plats'!$A$5:$EX$156,MATCH('Journal cuisine'!$B170,'Liste plats'!$A$5:$A$156,0),MATCH(DF$6,'Liste plats'!$A$5:$EX$5,0))*$D170),"",INDEX('Liste plats'!$A$5:$EX$156,MATCH('Journal cuisine'!$B170,'Liste plats'!$A$5:$A$156,0),MATCH(DF$6,'Liste plats'!$A$5:$EX$5,0))*$D170)</f>
        <v/>
      </c>
      <c r="DG170" s="36" t="str">
        <f>IF(ISERROR(INDEX('Liste plats'!$A$5:$EX$156,MATCH('Journal cuisine'!$B170,'Liste plats'!$A$5:$A$156,0),MATCH(DG$6,'Liste plats'!$A$5:$EX$5,0))*$D170),"",INDEX('Liste plats'!$A$5:$EX$156,MATCH('Journal cuisine'!$B170,'Liste plats'!$A$5:$A$156,0),MATCH(DG$6,'Liste plats'!$A$5:$EX$5,0))*$D170)</f>
        <v/>
      </c>
      <c r="DH170" s="36" t="str">
        <f>IF(ISERROR(INDEX('Liste plats'!$A$5:$EX$156,MATCH('Journal cuisine'!$B170,'Liste plats'!$A$5:$A$156,0),MATCH(DH$6,'Liste plats'!$A$5:$EX$5,0))*$D170),"",INDEX('Liste plats'!$A$5:$EX$156,MATCH('Journal cuisine'!$B170,'Liste plats'!$A$5:$A$156,0),MATCH(DH$6,'Liste plats'!$A$5:$EX$5,0))*$D170)</f>
        <v/>
      </c>
      <c r="DI170" s="36" t="str">
        <f>IF(ISERROR(INDEX('Liste plats'!$A$5:$EX$156,MATCH('Journal cuisine'!$B170,'Liste plats'!$A$5:$A$156,0),MATCH(DI$6,'Liste plats'!$A$5:$EX$5,0))*$D170),"",INDEX('Liste plats'!$A$5:$EX$156,MATCH('Journal cuisine'!$B170,'Liste plats'!$A$5:$A$156,0),MATCH(DI$6,'Liste plats'!$A$5:$EX$5,0))*$D170)</f>
        <v/>
      </c>
      <c r="DJ170" s="36" t="str">
        <f>IF(ISERROR(INDEX('Liste plats'!$A$5:$EX$156,MATCH('Journal cuisine'!$B170,'Liste plats'!$A$5:$A$156,0),MATCH(DJ$6,'Liste plats'!$A$5:$EX$5,0))*$D170),"",INDEX('Liste plats'!$A$5:$EX$156,MATCH('Journal cuisine'!$B170,'Liste plats'!$A$5:$A$156,0),MATCH(DJ$6,'Liste plats'!$A$5:$EX$5,0))*$D170)</f>
        <v/>
      </c>
      <c r="DK170" s="36" t="str">
        <f>IF(ISERROR(INDEX('Liste plats'!$A$5:$EX$156,MATCH('Journal cuisine'!$B170,'Liste plats'!$A$5:$A$156,0),MATCH(DK$6,'Liste plats'!$A$5:$EX$5,0))*$D170),"",INDEX('Liste plats'!$A$5:$EX$156,MATCH('Journal cuisine'!$B170,'Liste plats'!$A$5:$A$156,0),MATCH(DK$6,'Liste plats'!$A$5:$EX$5,0))*$D170)</f>
        <v/>
      </c>
      <c r="DL170" s="36" t="str">
        <f>IF(ISERROR(INDEX('Liste plats'!$A$5:$EX$156,MATCH('Journal cuisine'!$B170,'Liste plats'!$A$5:$A$156,0),MATCH(DL$6,'Liste plats'!$A$5:$EX$5,0))*$D170),"",INDEX('Liste plats'!$A$5:$EX$156,MATCH('Journal cuisine'!$B170,'Liste plats'!$A$5:$A$156,0),MATCH(DL$6,'Liste plats'!$A$5:$EX$5,0))*$D170)</f>
        <v/>
      </c>
      <c r="DM170" s="36" t="str">
        <f>IF(ISERROR(INDEX('Liste plats'!$A$5:$EX$156,MATCH('Journal cuisine'!$B170,'Liste plats'!$A$5:$A$156,0),MATCH(DM$6,'Liste plats'!$A$5:$EX$5,0))*$D170),"",INDEX('Liste plats'!$A$5:$EX$156,MATCH('Journal cuisine'!$B170,'Liste plats'!$A$5:$A$156,0),MATCH(DM$6,'Liste plats'!$A$5:$EX$5,0))*$D170)</f>
        <v/>
      </c>
      <c r="DN170" s="36" t="str">
        <f>IF(ISERROR(INDEX('Liste plats'!$A$5:$EX$156,MATCH('Journal cuisine'!$B170,'Liste plats'!$A$5:$A$156,0),MATCH(DN$6,'Liste plats'!$A$5:$EX$5,0))*$D170),"",INDEX('Liste plats'!$A$5:$EX$156,MATCH('Journal cuisine'!$B170,'Liste plats'!$A$5:$A$156,0),MATCH(DN$6,'Liste plats'!$A$5:$EX$5,0))*$D170)</f>
        <v/>
      </c>
      <c r="DO170" s="36" t="str">
        <f>IF(ISERROR(INDEX('Liste plats'!$A$5:$EX$156,MATCH('Journal cuisine'!$B170,'Liste plats'!$A$5:$A$156,0),MATCH(DO$6,'Liste plats'!$A$5:$EX$5,0))*$D170),"",INDEX('Liste plats'!$A$5:$EX$156,MATCH('Journal cuisine'!$B170,'Liste plats'!$A$5:$A$156,0),MATCH(DO$6,'Liste plats'!$A$5:$EX$5,0))*$D170)</f>
        <v/>
      </c>
      <c r="DP170" s="36" t="str">
        <f>IF(ISERROR(INDEX('Liste plats'!$A$5:$EX$156,MATCH('Journal cuisine'!$B170,'Liste plats'!$A$5:$A$156,0),MATCH(DP$6,'Liste plats'!$A$5:$EX$5,0))*$D170),"",INDEX('Liste plats'!$A$5:$EX$156,MATCH('Journal cuisine'!$B170,'Liste plats'!$A$5:$A$156,0),MATCH(DP$6,'Liste plats'!$A$5:$EX$5,0))*$D170)</f>
        <v/>
      </c>
      <c r="DQ170" s="36" t="str">
        <f>IF(ISERROR(INDEX('Liste plats'!$A$5:$EX$156,MATCH('Journal cuisine'!$B170,'Liste plats'!$A$5:$A$156,0),MATCH(DQ$6,'Liste plats'!$A$5:$EX$5,0))*$D170),"",INDEX('Liste plats'!$A$5:$EX$156,MATCH('Journal cuisine'!$B170,'Liste plats'!$A$5:$A$156,0),MATCH(DQ$6,'Liste plats'!$A$5:$EX$5,0))*$D170)</f>
        <v/>
      </c>
      <c r="DR170" s="36" t="str">
        <f>IF(ISERROR(INDEX('Liste plats'!$A$5:$EX$156,MATCH('Journal cuisine'!$B170,'Liste plats'!$A$5:$A$156,0),MATCH(DR$6,'Liste plats'!$A$5:$EX$5,0))*$D170),"",INDEX('Liste plats'!$A$5:$EX$156,MATCH('Journal cuisine'!$B170,'Liste plats'!$A$5:$A$156,0),MATCH(DR$6,'Liste plats'!$A$5:$EX$5,0))*$D170)</f>
        <v/>
      </c>
      <c r="DS170" s="36" t="str">
        <f>IF(ISERROR(INDEX('Liste plats'!$A$5:$EX$156,MATCH('Journal cuisine'!$B170,'Liste plats'!$A$5:$A$156,0),MATCH(DS$6,'Liste plats'!$A$5:$EX$5,0))*$D170),"",INDEX('Liste plats'!$A$5:$EX$156,MATCH('Journal cuisine'!$B170,'Liste plats'!$A$5:$A$156,0),MATCH(DS$6,'Liste plats'!$A$5:$EX$5,0))*$D170)</f>
        <v/>
      </c>
      <c r="DT170" s="36" t="str">
        <f>IF(ISERROR(INDEX('Liste plats'!$A$5:$EX$156,MATCH('Journal cuisine'!$B170,'Liste plats'!$A$5:$A$156,0),MATCH(DT$6,'Liste plats'!$A$5:$EX$5,0))*$D170),"",INDEX('Liste plats'!$A$5:$EX$156,MATCH('Journal cuisine'!$B170,'Liste plats'!$A$5:$A$156,0),MATCH(DT$6,'Liste plats'!$A$5:$EX$5,0))*$D170)</f>
        <v/>
      </c>
      <c r="DU170" s="36" t="str">
        <f>IF(ISERROR(INDEX('Liste plats'!$A$5:$EX$156,MATCH('Journal cuisine'!$B170,'Liste plats'!$A$5:$A$156,0),MATCH(DU$6,'Liste plats'!$A$5:$EX$5,0))*$D170),"",INDEX('Liste plats'!$A$5:$EX$156,MATCH('Journal cuisine'!$B170,'Liste plats'!$A$5:$A$156,0),MATCH(DU$6,'Liste plats'!$A$5:$EX$5,0))*$D170)</f>
        <v/>
      </c>
      <c r="DV170" s="36" t="str">
        <f>IF(ISERROR(INDEX('Liste plats'!$A$5:$EX$156,MATCH('Journal cuisine'!$B170,'Liste plats'!$A$5:$A$156,0),MATCH(DV$6,'Liste plats'!$A$5:$EX$5,0))*$D170),"",INDEX('Liste plats'!$A$5:$EX$156,MATCH('Journal cuisine'!$B170,'Liste plats'!$A$5:$A$156,0),MATCH(DV$6,'Liste plats'!$A$5:$EX$5,0))*$D170)</f>
        <v/>
      </c>
      <c r="DW170" s="36" t="str">
        <f>IF(ISERROR(INDEX('Liste plats'!$A$5:$EX$156,MATCH('Journal cuisine'!$B170,'Liste plats'!$A$5:$A$156,0),MATCH(DW$6,'Liste plats'!$A$5:$EX$5,0))*$D170),"",INDEX('Liste plats'!$A$5:$EX$156,MATCH('Journal cuisine'!$B170,'Liste plats'!$A$5:$A$156,0),MATCH(DW$6,'Liste plats'!$A$5:$EX$5,0))*$D170)</f>
        <v/>
      </c>
      <c r="DX170" s="36" t="str">
        <f>IF(ISERROR(INDEX('Liste plats'!$A$5:$EX$156,MATCH('Journal cuisine'!$B170,'Liste plats'!$A$5:$A$156,0),MATCH(DX$6,'Liste plats'!$A$5:$EX$5,0))*$D170),"",INDEX('Liste plats'!$A$5:$EX$156,MATCH('Journal cuisine'!$B170,'Liste plats'!$A$5:$A$156,0),MATCH(DX$6,'Liste plats'!$A$5:$EX$5,0))*$D170)</f>
        <v/>
      </c>
      <c r="DY170" s="36" t="str">
        <f>IF(ISERROR(INDEX('Liste plats'!$A$5:$EX$156,MATCH('Journal cuisine'!$B170,'Liste plats'!$A$5:$A$156,0),MATCH(DY$6,'Liste plats'!$A$5:$EX$5,0))*$D170),"",INDEX('Liste plats'!$A$5:$EX$156,MATCH('Journal cuisine'!$B170,'Liste plats'!$A$5:$A$156,0),MATCH(DY$6,'Liste plats'!$A$5:$EX$5,0))*$D170)</f>
        <v/>
      </c>
      <c r="DZ170" s="36" t="str">
        <f>IF(ISERROR(INDEX('Liste plats'!$A$5:$EX$156,MATCH('Journal cuisine'!$B170,'Liste plats'!$A$5:$A$156,0),MATCH(DZ$6,'Liste plats'!$A$5:$EX$5,0))*$D170),"",INDEX('Liste plats'!$A$5:$EX$156,MATCH('Journal cuisine'!$B170,'Liste plats'!$A$5:$A$156,0),MATCH(DZ$6,'Liste plats'!$A$5:$EX$5,0))*$D170)</f>
        <v/>
      </c>
      <c r="EA170" s="36" t="str">
        <f>IF(ISERROR(INDEX('Liste plats'!$A$5:$EX$156,MATCH('Journal cuisine'!$B170,'Liste plats'!$A$5:$A$156,0),MATCH(EA$6,'Liste plats'!$A$5:$EX$5,0))*$D170),"",INDEX('Liste plats'!$A$5:$EX$156,MATCH('Journal cuisine'!$B170,'Liste plats'!$A$5:$A$156,0),MATCH(EA$6,'Liste plats'!$A$5:$EX$5,0))*$D170)</f>
        <v/>
      </c>
      <c r="EB170" s="36" t="str">
        <f>IF(ISERROR(INDEX('Liste plats'!$A$5:$EX$156,MATCH('Journal cuisine'!$B170,'Liste plats'!$A$5:$A$156,0),MATCH(EB$6,'Liste plats'!$A$5:$EX$5,0))*$D170),"",INDEX('Liste plats'!$A$5:$EX$156,MATCH('Journal cuisine'!$B170,'Liste plats'!$A$5:$A$156,0),MATCH(EB$6,'Liste plats'!$A$5:$EX$5,0))*$D170)</f>
        <v/>
      </c>
      <c r="EC170" s="36" t="str">
        <f>IF(ISERROR(INDEX('Liste plats'!$A$5:$EX$156,MATCH('Journal cuisine'!$B170,'Liste plats'!$A$5:$A$156,0),MATCH(EC$6,'Liste plats'!$A$5:$EX$5,0))*$D170),"",INDEX('Liste plats'!$A$5:$EX$156,MATCH('Journal cuisine'!$B170,'Liste plats'!$A$5:$A$156,0),MATCH(EC$6,'Liste plats'!$A$5:$EX$5,0))*$D170)</f>
        <v/>
      </c>
      <c r="ED170" s="36" t="str">
        <f>IF(ISERROR(INDEX('Liste plats'!$A$5:$EX$156,MATCH('Journal cuisine'!$B170,'Liste plats'!$A$5:$A$156,0),MATCH(ED$6,'Liste plats'!$A$5:$EX$5,0))*$D170),"",INDEX('Liste plats'!$A$5:$EX$156,MATCH('Journal cuisine'!$B170,'Liste plats'!$A$5:$A$156,0),MATCH(ED$6,'Liste plats'!$A$5:$EX$5,0))*$D170)</f>
        <v/>
      </c>
      <c r="EE170" s="36" t="str">
        <f>IF(ISERROR(INDEX('Liste plats'!$A$5:$EX$156,MATCH('Journal cuisine'!$B170,'Liste plats'!$A$5:$A$156,0),MATCH(EE$6,'Liste plats'!$A$5:$EX$5,0))*$D170),"",INDEX('Liste plats'!$A$5:$EX$156,MATCH('Journal cuisine'!$B170,'Liste plats'!$A$5:$A$156,0),MATCH(EE$6,'Liste plats'!$A$5:$EX$5,0))*$D170)</f>
        <v/>
      </c>
      <c r="EF170" s="36" t="str">
        <f>IF(ISERROR(INDEX('Liste plats'!$A$5:$EX$156,MATCH('Journal cuisine'!$B170,'Liste plats'!$A$5:$A$156,0),MATCH(EF$6,'Liste plats'!$A$5:$EX$5,0))*$D170),"",INDEX('Liste plats'!$A$5:$EX$156,MATCH('Journal cuisine'!$B170,'Liste plats'!$A$5:$A$156,0),MATCH(EF$6,'Liste plats'!$A$5:$EX$5,0))*$D170)</f>
        <v/>
      </c>
      <c r="EG170" s="36" t="str">
        <f>IF(ISERROR(INDEX('Liste plats'!$A$5:$EX$156,MATCH('Journal cuisine'!$B170,'Liste plats'!$A$5:$A$156,0),MATCH(EG$6,'Liste plats'!$A$5:$EX$5,0))*$D170),"",INDEX('Liste plats'!$A$5:$EX$156,MATCH('Journal cuisine'!$B170,'Liste plats'!$A$5:$A$156,0),MATCH(EG$6,'Liste plats'!$A$5:$EX$5,0))*$D170)</f>
        <v/>
      </c>
      <c r="EH170" s="36" t="str">
        <f>IF(ISERROR(INDEX('Liste plats'!$A$5:$EX$156,MATCH('Journal cuisine'!$B170,'Liste plats'!$A$5:$A$156,0),MATCH(EH$6,'Liste plats'!$A$5:$EX$5,0))*$D170),"",INDEX('Liste plats'!$A$5:$EX$156,MATCH('Journal cuisine'!$B170,'Liste plats'!$A$5:$A$156,0),MATCH(EH$6,'Liste plats'!$A$5:$EX$5,0))*$D170)</f>
        <v/>
      </c>
      <c r="EI170" s="36" t="str">
        <f>IF(ISERROR(INDEX('Liste plats'!$A$5:$EX$156,MATCH('Journal cuisine'!$B170,'Liste plats'!$A$5:$A$156,0),MATCH(EI$6,'Liste plats'!$A$5:$EX$5,0))*$D170),"",INDEX('Liste plats'!$A$5:$EX$156,MATCH('Journal cuisine'!$B170,'Liste plats'!$A$5:$A$156,0),MATCH(EI$6,'Liste plats'!$A$5:$EX$5,0))*$D170)</f>
        <v/>
      </c>
      <c r="EJ170" s="36" t="str">
        <f>IF(ISERROR(INDEX('Liste plats'!$A$5:$EX$156,MATCH('Journal cuisine'!$B170,'Liste plats'!$A$5:$A$156,0),MATCH(EJ$6,'Liste plats'!$A$5:$EX$5,0))*$D170),"",INDEX('Liste plats'!$A$5:$EX$156,MATCH('Journal cuisine'!$B170,'Liste plats'!$A$5:$A$156,0),MATCH(EJ$6,'Liste plats'!$A$5:$EX$5,0))*$D170)</f>
        <v/>
      </c>
      <c r="EK170" s="36" t="str">
        <f>IF(ISERROR(INDEX('Liste plats'!$A$5:$EX$156,MATCH('Journal cuisine'!$B170,'Liste plats'!$A$5:$A$156,0),MATCH(EK$6,'Liste plats'!$A$5:$EX$5,0))*$D170),"",INDEX('Liste plats'!$A$5:$EX$156,MATCH('Journal cuisine'!$B170,'Liste plats'!$A$5:$A$156,0),MATCH(EK$6,'Liste plats'!$A$5:$EX$5,0))*$D170)</f>
        <v/>
      </c>
      <c r="EL170" s="36" t="str">
        <f>IF(ISERROR(INDEX('Liste plats'!$A$5:$EX$156,MATCH('Journal cuisine'!$B170,'Liste plats'!$A$5:$A$156,0),MATCH(EL$6,'Liste plats'!$A$5:$EX$5,0))*$D170),"",INDEX('Liste plats'!$A$5:$EX$156,MATCH('Journal cuisine'!$B170,'Liste plats'!$A$5:$A$156,0),MATCH(EL$6,'Liste plats'!$A$5:$EX$5,0))*$D170)</f>
        <v/>
      </c>
      <c r="EM170" s="36" t="str">
        <f>IF(ISERROR(INDEX('Liste plats'!$A$5:$EX$156,MATCH('Journal cuisine'!$B170,'Liste plats'!$A$5:$A$156,0),MATCH(EM$6,'Liste plats'!$A$5:$EX$5,0))*$D170),"",INDEX('Liste plats'!$A$5:$EX$156,MATCH('Journal cuisine'!$B170,'Liste plats'!$A$5:$A$156,0),MATCH(EM$6,'Liste plats'!$A$5:$EX$5,0))*$D170)</f>
        <v/>
      </c>
      <c r="EN170" s="36" t="str">
        <f>IF(ISERROR(INDEX('Liste plats'!$A$5:$EX$156,MATCH('Journal cuisine'!$B170,'Liste plats'!$A$5:$A$156,0),MATCH(EN$6,'Liste plats'!$A$5:$EX$5,0))*$D170),"",INDEX('Liste plats'!$A$5:$EX$156,MATCH('Journal cuisine'!$B170,'Liste plats'!$A$5:$A$156,0),MATCH(EN$6,'Liste plats'!$A$5:$EX$5,0))*$D170)</f>
        <v/>
      </c>
      <c r="EO170" s="36" t="str">
        <f>IF(ISERROR(INDEX('Liste plats'!$A$5:$EX$156,MATCH('Journal cuisine'!$B170,'Liste plats'!$A$5:$A$156,0),MATCH(EO$6,'Liste plats'!$A$5:$EX$5,0))*$D170),"",INDEX('Liste plats'!$A$5:$EX$156,MATCH('Journal cuisine'!$B170,'Liste plats'!$A$5:$A$156,0),MATCH(EO$6,'Liste plats'!$A$5:$EX$5,0))*$D170)</f>
        <v/>
      </c>
      <c r="EP170" s="36" t="str">
        <f>IF(ISERROR(INDEX('Liste plats'!$A$5:$EX$156,MATCH('Journal cuisine'!$B170,'Liste plats'!$A$5:$A$156,0),MATCH(EP$6,'Liste plats'!$A$5:$EX$5,0))*$D170),"",INDEX('Liste plats'!$A$5:$EX$156,MATCH('Journal cuisine'!$B170,'Liste plats'!$A$5:$A$156,0),MATCH(EP$6,'Liste plats'!$A$5:$EX$5,0))*$D170)</f>
        <v/>
      </c>
      <c r="EQ170" s="36" t="str">
        <f>IF(ISERROR(INDEX('Liste plats'!$A$5:$EX$156,MATCH('Journal cuisine'!$B170,'Liste plats'!$A$5:$A$156,0),MATCH(EQ$6,'Liste plats'!$A$5:$EX$5,0))*$D170),"",INDEX('Liste plats'!$A$5:$EX$156,MATCH('Journal cuisine'!$B170,'Liste plats'!$A$5:$A$156,0),MATCH(EQ$6,'Liste plats'!$A$5:$EX$5,0))*$D170)</f>
        <v/>
      </c>
      <c r="ER170" s="36" t="str">
        <f>IF(ISERROR(INDEX('Liste plats'!$A$5:$EX$156,MATCH('Journal cuisine'!$B170,'Liste plats'!$A$5:$A$156,0),MATCH(ER$6,'Liste plats'!$A$5:$EX$5,0))*$D170),"",INDEX('Liste plats'!$A$5:$EX$156,MATCH('Journal cuisine'!$B170,'Liste plats'!$A$5:$A$156,0),MATCH(ER$6,'Liste plats'!$A$5:$EX$5,0))*$D170)</f>
        <v/>
      </c>
      <c r="ES170" s="36" t="str">
        <f>IF(ISERROR(INDEX('Liste plats'!$A$5:$EX$156,MATCH('Journal cuisine'!$B170,'Liste plats'!$A$5:$A$156,0),MATCH(ES$6,'Liste plats'!$A$5:$EX$5,0))*$D170),"",INDEX('Liste plats'!$A$5:$EX$156,MATCH('Journal cuisine'!$B170,'Liste plats'!$A$5:$A$156,0),MATCH(ES$6,'Liste plats'!$A$5:$EX$5,0))*$D170)</f>
        <v/>
      </c>
      <c r="ET170" s="36" t="str">
        <f>IF(ISERROR(INDEX('Liste plats'!$A$5:$EX$156,MATCH('Journal cuisine'!$B170,'Liste plats'!$A$5:$A$156,0),MATCH(ET$6,'Liste plats'!$A$5:$EX$5,0))*$D170),"",INDEX('Liste plats'!$A$5:$EX$156,MATCH('Journal cuisine'!$B170,'Liste plats'!$A$5:$A$156,0),MATCH(ET$6,'Liste plats'!$A$5:$EX$5,0))*$D170)</f>
        <v/>
      </c>
      <c r="EU170" s="36" t="str">
        <f>IF(ISERROR(INDEX('Liste plats'!$A$5:$EX$156,MATCH('Journal cuisine'!$B170,'Liste plats'!$A$5:$A$156,0),MATCH(EU$6,'Liste plats'!$A$5:$EX$5,0))*$D170),"",INDEX('Liste plats'!$A$5:$EX$156,MATCH('Journal cuisine'!$B170,'Liste plats'!$A$5:$A$156,0),MATCH(EU$6,'Liste plats'!$A$5:$EX$5,0))*$D170)</f>
        <v/>
      </c>
      <c r="EV170" s="36" t="str">
        <f>IF(ISERROR(INDEX('Liste plats'!$A$5:$EX$156,MATCH('Journal cuisine'!$B170,'Liste plats'!$A$5:$A$156,0),MATCH(EV$6,'Liste plats'!$A$5:$EX$5,0))*$D170),"",INDEX('Liste plats'!$A$5:$EX$156,MATCH('Journal cuisine'!$B170,'Liste plats'!$A$5:$A$156,0),MATCH(EV$6,'Liste plats'!$A$5:$EX$5,0))*$D170)</f>
        <v/>
      </c>
      <c r="EW170" s="36" t="str">
        <f>IF(ISERROR(INDEX('Liste plats'!$A$5:$EX$156,MATCH('Journal cuisine'!$B170,'Liste plats'!$A$5:$A$156,0),MATCH(EW$6,'Liste plats'!$A$5:$EX$5,0))*$D170),"",INDEX('Liste plats'!$A$5:$EX$156,MATCH('Journal cuisine'!$B170,'Liste plats'!$A$5:$A$156,0),MATCH(EW$6,'Liste plats'!$A$5:$EX$5,0))*$D170)</f>
        <v/>
      </c>
      <c r="EX170" s="36" t="str">
        <f>IF(ISERROR(INDEX('Liste plats'!$A$5:$EX$156,MATCH('Journal cuisine'!$B170,'Liste plats'!$A$5:$A$156,0),MATCH(EX$6,'Liste plats'!$A$5:$EX$5,0))*$D170),"",INDEX('Liste plats'!$A$5:$EX$156,MATCH('Journal cuisine'!$B170,'Liste plats'!$A$5:$A$156,0),MATCH(EX$6,'Liste plats'!$A$5:$EX$5,0))*$D170)</f>
        <v/>
      </c>
      <c r="EY170" s="36" t="str">
        <f>IF(ISERROR(INDEX('Liste plats'!$A$5:$EX$156,MATCH('Journal cuisine'!$B170,'Liste plats'!$A$5:$A$156,0),MATCH(EY$6,'Liste plats'!$A$5:$EX$5,0))*$D170),"",INDEX('Liste plats'!$A$5:$EX$156,MATCH('Journal cuisine'!$B170,'Liste plats'!$A$5:$A$156,0),MATCH(EY$6,'Liste plats'!$A$5:$EX$5,0))*$D170)</f>
        <v/>
      </c>
      <c r="EZ170" s="36" t="str">
        <f>IF(ISERROR(INDEX('Liste plats'!$A$5:$EX$156,MATCH('Journal cuisine'!$B170,'Liste plats'!$A$5:$A$156,0),MATCH(EZ$6,'Liste plats'!$A$5:$EX$5,0))*$D170),"",INDEX('Liste plats'!$A$5:$EX$156,MATCH('Journal cuisine'!$B170,'Liste plats'!$A$5:$A$156,0),MATCH(EZ$6,'Liste plats'!$A$5:$EX$5,0))*$D170)</f>
        <v/>
      </c>
      <c r="FA170" s="49" t="str">
        <f>IF(ISERROR(INDEX('Liste plats'!$A$5:$EX$156,MATCH('Journal cuisine'!$B170,'Liste plats'!$A$5:$A$156,0),MATCH(FA$6,'Liste plats'!$A$5:$EX$5,0))*$D170),"",INDEX('Liste plats'!$A$5:$EX$156,MATCH('Journal cuisine'!$B170,'Liste plats'!$A$5:$A$156,0),MATCH(FA$6,'Liste plats'!$A$5:$EX$5,0))*$D170)</f>
        <v/>
      </c>
    </row>
    <row r="171" spans="1:157" x14ac:dyDescent="0.25">
      <c r="A171" s="9"/>
      <c r="B171" s="10"/>
      <c r="C171" s="34" t="str">
        <f>IF(ISERROR(IF(VLOOKUP(B171,'Liste plats'!$A$7:$B$156,2,0)=0,"",VLOOKUP(B171,'Liste plats'!$A$7:$B$156,2,0))),"",IF(VLOOKUP(B171,'Liste plats'!$A$7:$B$156,2,0)=0,"",VLOOKUP(B171,'Liste plats'!$A$7:$B$156,2,0)))</f>
        <v/>
      </c>
      <c r="D171" s="18"/>
      <c r="F171" s="41"/>
      <c r="H171" s="48" t="str">
        <f>IF(ISERROR(INDEX('Liste plats'!$A$5:$EX$156,MATCH('Journal cuisine'!$B171,'Liste plats'!$A$5:$A$156,0),MATCH(H$6,'Liste plats'!$A$5:$EX$5,0))*$D171),"",INDEX('Liste plats'!$A$5:$EX$156,MATCH('Journal cuisine'!$B171,'Liste plats'!$A$5:$A$156,0),MATCH(H$6,'Liste plats'!$A$5:$EX$5,0))*$D171)</f>
        <v/>
      </c>
      <c r="I171" s="36" t="str">
        <f>IF(ISERROR(INDEX('Liste plats'!$A$5:$EX$156,MATCH('Journal cuisine'!$B171,'Liste plats'!$A$5:$A$156,0),MATCH(I$6,'Liste plats'!$A$5:$EX$5,0))*$D171),"",INDEX('Liste plats'!$A$5:$EX$156,MATCH('Journal cuisine'!$B171,'Liste plats'!$A$5:$A$156,0),MATCH(I$6,'Liste plats'!$A$5:$EX$5,0))*$D171)</f>
        <v/>
      </c>
      <c r="J171" s="36" t="str">
        <f>IF(ISERROR(INDEX('Liste plats'!$A$5:$EX$156,MATCH('Journal cuisine'!$B171,'Liste plats'!$A$5:$A$156,0),MATCH(J$6,'Liste plats'!$A$5:$EX$5,0))*$D171),"",INDEX('Liste plats'!$A$5:$EX$156,MATCH('Journal cuisine'!$B171,'Liste plats'!$A$5:$A$156,0),MATCH(J$6,'Liste plats'!$A$5:$EX$5,0))*$D171)</f>
        <v/>
      </c>
      <c r="K171" s="36" t="str">
        <f>IF(ISERROR(INDEX('Liste plats'!$A$5:$EX$156,MATCH('Journal cuisine'!$B171,'Liste plats'!$A$5:$A$156,0),MATCH(K$6,'Liste plats'!$A$5:$EX$5,0))*$D171),"",INDEX('Liste plats'!$A$5:$EX$156,MATCH('Journal cuisine'!$B171,'Liste plats'!$A$5:$A$156,0),MATCH(K$6,'Liste plats'!$A$5:$EX$5,0))*$D171)</f>
        <v/>
      </c>
      <c r="L171" s="36" t="str">
        <f>IF(ISERROR(INDEX('Liste plats'!$A$5:$EX$156,MATCH('Journal cuisine'!$B171,'Liste plats'!$A$5:$A$156,0),MATCH(L$6,'Liste plats'!$A$5:$EX$5,0))*$D171),"",INDEX('Liste plats'!$A$5:$EX$156,MATCH('Journal cuisine'!$B171,'Liste plats'!$A$5:$A$156,0),MATCH(L$6,'Liste plats'!$A$5:$EX$5,0))*$D171)</f>
        <v/>
      </c>
      <c r="M171" s="36" t="str">
        <f>IF(ISERROR(INDEX('Liste plats'!$A$5:$EX$156,MATCH('Journal cuisine'!$B171,'Liste plats'!$A$5:$A$156,0),MATCH(M$6,'Liste plats'!$A$5:$EX$5,0))*$D171),"",INDEX('Liste plats'!$A$5:$EX$156,MATCH('Journal cuisine'!$B171,'Liste plats'!$A$5:$A$156,0),MATCH(M$6,'Liste plats'!$A$5:$EX$5,0))*$D171)</f>
        <v/>
      </c>
      <c r="N171" s="36" t="str">
        <f>IF(ISERROR(INDEX('Liste plats'!$A$5:$EX$156,MATCH('Journal cuisine'!$B171,'Liste plats'!$A$5:$A$156,0),MATCH(N$6,'Liste plats'!$A$5:$EX$5,0))*$D171),"",INDEX('Liste plats'!$A$5:$EX$156,MATCH('Journal cuisine'!$B171,'Liste plats'!$A$5:$A$156,0),MATCH(N$6,'Liste plats'!$A$5:$EX$5,0))*$D171)</f>
        <v/>
      </c>
      <c r="O171" s="36" t="str">
        <f>IF(ISERROR(INDEX('Liste plats'!$A$5:$EX$156,MATCH('Journal cuisine'!$B171,'Liste plats'!$A$5:$A$156,0),MATCH(O$6,'Liste plats'!$A$5:$EX$5,0))*$D171),"",INDEX('Liste plats'!$A$5:$EX$156,MATCH('Journal cuisine'!$B171,'Liste plats'!$A$5:$A$156,0),MATCH(O$6,'Liste plats'!$A$5:$EX$5,0))*$D171)</f>
        <v/>
      </c>
      <c r="P171" s="36" t="str">
        <f>IF(ISERROR(INDEX('Liste plats'!$A$5:$EX$156,MATCH('Journal cuisine'!$B171,'Liste plats'!$A$5:$A$156,0),MATCH(P$6,'Liste plats'!$A$5:$EX$5,0))*$D171),"",INDEX('Liste plats'!$A$5:$EX$156,MATCH('Journal cuisine'!$B171,'Liste plats'!$A$5:$A$156,0),MATCH(P$6,'Liste plats'!$A$5:$EX$5,0))*$D171)</f>
        <v/>
      </c>
      <c r="Q171" s="36" t="str">
        <f>IF(ISERROR(INDEX('Liste plats'!$A$5:$EX$156,MATCH('Journal cuisine'!$B171,'Liste plats'!$A$5:$A$156,0),MATCH(Q$6,'Liste plats'!$A$5:$EX$5,0))*$D171),"",INDEX('Liste plats'!$A$5:$EX$156,MATCH('Journal cuisine'!$B171,'Liste plats'!$A$5:$A$156,0),MATCH(Q$6,'Liste plats'!$A$5:$EX$5,0))*$D171)</f>
        <v/>
      </c>
      <c r="R171" s="36" t="str">
        <f>IF(ISERROR(INDEX('Liste plats'!$A$5:$EX$156,MATCH('Journal cuisine'!$B171,'Liste plats'!$A$5:$A$156,0),MATCH(R$6,'Liste plats'!$A$5:$EX$5,0))*$D171),"",INDEX('Liste plats'!$A$5:$EX$156,MATCH('Journal cuisine'!$B171,'Liste plats'!$A$5:$A$156,0),MATCH(R$6,'Liste plats'!$A$5:$EX$5,0))*$D171)</f>
        <v/>
      </c>
      <c r="S171" s="36" t="str">
        <f>IF(ISERROR(INDEX('Liste plats'!$A$5:$EX$156,MATCH('Journal cuisine'!$B171,'Liste plats'!$A$5:$A$156,0),MATCH(S$6,'Liste plats'!$A$5:$EX$5,0))*$D171),"",INDEX('Liste plats'!$A$5:$EX$156,MATCH('Journal cuisine'!$B171,'Liste plats'!$A$5:$A$156,0),MATCH(S$6,'Liste plats'!$A$5:$EX$5,0))*$D171)</f>
        <v/>
      </c>
      <c r="T171" s="36" t="str">
        <f>IF(ISERROR(INDEX('Liste plats'!$A$5:$EX$156,MATCH('Journal cuisine'!$B171,'Liste plats'!$A$5:$A$156,0),MATCH(T$6,'Liste plats'!$A$5:$EX$5,0))*$D171),"",INDEX('Liste plats'!$A$5:$EX$156,MATCH('Journal cuisine'!$B171,'Liste plats'!$A$5:$A$156,0),MATCH(T$6,'Liste plats'!$A$5:$EX$5,0))*$D171)</f>
        <v/>
      </c>
      <c r="U171" s="36" t="str">
        <f>IF(ISERROR(INDEX('Liste plats'!$A$5:$EX$156,MATCH('Journal cuisine'!$B171,'Liste plats'!$A$5:$A$156,0),MATCH(U$6,'Liste plats'!$A$5:$EX$5,0))*$D171),"",INDEX('Liste plats'!$A$5:$EX$156,MATCH('Journal cuisine'!$B171,'Liste plats'!$A$5:$A$156,0),MATCH(U$6,'Liste plats'!$A$5:$EX$5,0))*$D171)</f>
        <v/>
      </c>
      <c r="V171" s="36" t="str">
        <f>IF(ISERROR(INDEX('Liste plats'!$A$5:$EX$156,MATCH('Journal cuisine'!$B171,'Liste plats'!$A$5:$A$156,0),MATCH(V$6,'Liste plats'!$A$5:$EX$5,0))*$D171),"",INDEX('Liste plats'!$A$5:$EX$156,MATCH('Journal cuisine'!$B171,'Liste plats'!$A$5:$A$156,0),MATCH(V$6,'Liste plats'!$A$5:$EX$5,0))*$D171)</f>
        <v/>
      </c>
      <c r="W171" s="36" t="str">
        <f>IF(ISERROR(INDEX('Liste plats'!$A$5:$EX$156,MATCH('Journal cuisine'!$B171,'Liste plats'!$A$5:$A$156,0),MATCH(W$6,'Liste plats'!$A$5:$EX$5,0))*$D171),"",INDEX('Liste plats'!$A$5:$EX$156,MATCH('Journal cuisine'!$B171,'Liste plats'!$A$5:$A$156,0),MATCH(W$6,'Liste plats'!$A$5:$EX$5,0))*$D171)</f>
        <v/>
      </c>
      <c r="X171" s="36" t="str">
        <f>IF(ISERROR(INDEX('Liste plats'!$A$5:$EX$156,MATCH('Journal cuisine'!$B171,'Liste plats'!$A$5:$A$156,0),MATCH(X$6,'Liste plats'!$A$5:$EX$5,0))*$D171),"",INDEX('Liste plats'!$A$5:$EX$156,MATCH('Journal cuisine'!$B171,'Liste plats'!$A$5:$A$156,0),MATCH(X$6,'Liste plats'!$A$5:$EX$5,0))*$D171)</f>
        <v/>
      </c>
      <c r="Y171" s="36" t="str">
        <f>IF(ISERROR(INDEX('Liste plats'!$A$5:$EX$156,MATCH('Journal cuisine'!$B171,'Liste plats'!$A$5:$A$156,0),MATCH(Y$6,'Liste plats'!$A$5:$EX$5,0))*$D171),"",INDEX('Liste plats'!$A$5:$EX$156,MATCH('Journal cuisine'!$B171,'Liste plats'!$A$5:$A$156,0),MATCH(Y$6,'Liste plats'!$A$5:$EX$5,0))*$D171)</f>
        <v/>
      </c>
      <c r="Z171" s="36" t="str">
        <f>IF(ISERROR(INDEX('Liste plats'!$A$5:$EX$156,MATCH('Journal cuisine'!$B171,'Liste plats'!$A$5:$A$156,0),MATCH(Z$6,'Liste plats'!$A$5:$EX$5,0))*$D171),"",INDEX('Liste plats'!$A$5:$EX$156,MATCH('Journal cuisine'!$B171,'Liste plats'!$A$5:$A$156,0),MATCH(Z$6,'Liste plats'!$A$5:$EX$5,0))*$D171)</f>
        <v/>
      </c>
      <c r="AA171" s="36" t="str">
        <f>IF(ISERROR(INDEX('Liste plats'!$A$5:$EX$156,MATCH('Journal cuisine'!$B171,'Liste plats'!$A$5:$A$156,0),MATCH(AA$6,'Liste plats'!$A$5:$EX$5,0))*$D171),"",INDEX('Liste plats'!$A$5:$EX$156,MATCH('Journal cuisine'!$B171,'Liste plats'!$A$5:$A$156,0),MATCH(AA$6,'Liste plats'!$A$5:$EX$5,0))*$D171)</f>
        <v/>
      </c>
      <c r="AB171" s="36" t="str">
        <f>IF(ISERROR(INDEX('Liste plats'!$A$5:$EX$156,MATCH('Journal cuisine'!$B171,'Liste plats'!$A$5:$A$156,0),MATCH(AB$6,'Liste plats'!$A$5:$EX$5,0))*$D171),"",INDEX('Liste plats'!$A$5:$EX$156,MATCH('Journal cuisine'!$B171,'Liste plats'!$A$5:$A$156,0),MATCH(AB$6,'Liste plats'!$A$5:$EX$5,0))*$D171)</f>
        <v/>
      </c>
      <c r="AC171" s="36" t="str">
        <f>IF(ISERROR(INDEX('Liste plats'!$A$5:$EX$156,MATCH('Journal cuisine'!$B171,'Liste plats'!$A$5:$A$156,0),MATCH(AC$6,'Liste plats'!$A$5:$EX$5,0))*$D171),"",INDEX('Liste plats'!$A$5:$EX$156,MATCH('Journal cuisine'!$B171,'Liste plats'!$A$5:$A$156,0),MATCH(AC$6,'Liste plats'!$A$5:$EX$5,0))*$D171)</f>
        <v/>
      </c>
      <c r="AD171" s="36" t="str">
        <f>IF(ISERROR(INDEX('Liste plats'!$A$5:$EX$156,MATCH('Journal cuisine'!$B171,'Liste plats'!$A$5:$A$156,0),MATCH(AD$6,'Liste plats'!$A$5:$EX$5,0))*$D171),"",INDEX('Liste plats'!$A$5:$EX$156,MATCH('Journal cuisine'!$B171,'Liste plats'!$A$5:$A$156,0),MATCH(AD$6,'Liste plats'!$A$5:$EX$5,0))*$D171)</f>
        <v/>
      </c>
      <c r="AE171" s="36" t="str">
        <f>IF(ISERROR(INDEX('Liste plats'!$A$5:$EX$156,MATCH('Journal cuisine'!$B171,'Liste plats'!$A$5:$A$156,0),MATCH(AE$6,'Liste plats'!$A$5:$EX$5,0))*$D171),"",INDEX('Liste plats'!$A$5:$EX$156,MATCH('Journal cuisine'!$B171,'Liste plats'!$A$5:$A$156,0),MATCH(AE$6,'Liste plats'!$A$5:$EX$5,0))*$D171)</f>
        <v/>
      </c>
      <c r="AF171" s="36" t="str">
        <f>IF(ISERROR(INDEX('Liste plats'!$A$5:$EX$156,MATCH('Journal cuisine'!$B171,'Liste plats'!$A$5:$A$156,0),MATCH(AF$6,'Liste plats'!$A$5:$EX$5,0))*$D171),"",INDEX('Liste plats'!$A$5:$EX$156,MATCH('Journal cuisine'!$B171,'Liste plats'!$A$5:$A$156,0),MATCH(AF$6,'Liste plats'!$A$5:$EX$5,0))*$D171)</f>
        <v/>
      </c>
      <c r="AG171" s="36" t="str">
        <f>IF(ISERROR(INDEX('Liste plats'!$A$5:$EX$156,MATCH('Journal cuisine'!$B171,'Liste plats'!$A$5:$A$156,0),MATCH(AG$6,'Liste plats'!$A$5:$EX$5,0))*$D171),"",INDEX('Liste plats'!$A$5:$EX$156,MATCH('Journal cuisine'!$B171,'Liste plats'!$A$5:$A$156,0),MATCH(AG$6,'Liste plats'!$A$5:$EX$5,0))*$D171)</f>
        <v/>
      </c>
      <c r="AH171" s="36" t="str">
        <f>IF(ISERROR(INDEX('Liste plats'!$A$5:$EX$156,MATCH('Journal cuisine'!$B171,'Liste plats'!$A$5:$A$156,0),MATCH(AH$6,'Liste plats'!$A$5:$EX$5,0))*$D171),"",INDEX('Liste plats'!$A$5:$EX$156,MATCH('Journal cuisine'!$B171,'Liste plats'!$A$5:$A$156,0),MATCH(AH$6,'Liste plats'!$A$5:$EX$5,0))*$D171)</f>
        <v/>
      </c>
      <c r="AI171" s="36" t="str">
        <f>IF(ISERROR(INDEX('Liste plats'!$A$5:$EX$156,MATCH('Journal cuisine'!$B171,'Liste plats'!$A$5:$A$156,0),MATCH(AI$6,'Liste plats'!$A$5:$EX$5,0))*$D171),"",INDEX('Liste plats'!$A$5:$EX$156,MATCH('Journal cuisine'!$B171,'Liste plats'!$A$5:$A$156,0),MATCH(AI$6,'Liste plats'!$A$5:$EX$5,0))*$D171)</f>
        <v/>
      </c>
      <c r="AJ171" s="36" t="str">
        <f>IF(ISERROR(INDEX('Liste plats'!$A$5:$EX$156,MATCH('Journal cuisine'!$B171,'Liste plats'!$A$5:$A$156,0),MATCH(AJ$6,'Liste plats'!$A$5:$EX$5,0))*$D171),"",INDEX('Liste plats'!$A$5:$EX$156,MATCH('Journal cuisine'!$B171,'Liste plats'!$A$5:$A$156,0),MATCH(AJ$6,'Liste plats'!$A$5:$EX$5,0))*$D171)</f>
        <v/>
      </c>
      <c r="AK171" s="36" t="str">
        <f>IF(ISERROR(INDEX('Liste plats'!$A$5:$EX$156,MATCH('Journal cuisine'!$B171,'Liste plats'!$A$5:$A$156,0),MATCH(AK$6,'Liste plats'!$A$5:$EX$5,0))*$D171),"",INDEX('Liste plats'!$A$5:$EX$156,MATCH('Journal cuisine'!$B171,'Liste plats'!$A$5:$A$156,0),MATCH(AK$6,'Liste plats'!$A$5:$EX$5,0))*$D171)</f>
        <v/>
      </c>
      <c r="AL171" s="36" t="str">
        <f>IF(ISERROR(INDEX('Liste plats'!$A$5:$EX$156,MATCH('Journal cuisine'!$B171,'Liste plats'!$A$5:$A$156,0),MATCH(AL$6,'Liste plats'!$A$5:$EX$5,0))*$D171),"",INDEX('Liste plats'!$A$5:$EX$156,MATCH('Journal cuisine'!$B171,'Liste plats'!$A$5:$A$156,0),MATCH(AL$6,'Liste plats'!$A$5:$EX$5,0))*$D171)</f>
        <v/>
      </c>
      <c r="AM171" s="36" t="str">
        <f>IF(ISERROR(INDEX('Liste plats'!$A$5:$EX$156,MATCH('Journal cuisine'!$B171,'Liste plats'!$A$5:$A$156,0),MATCH(AM$6,'Liste plats'!$A$5:$EX$5,0))*$D171),"",INDEX('Liste plats'!$A$5:$EX$156,MATCH('Journal cuisine'!$B171,'Liste plats'!$A$5:$A$156,0),MATCH(AM$6,'Liste plats'!$A$5:$EX$5,0))*$D171)</f>
        <v/>
      </c>
      <c r="AN171" s="36" t="str">
        <f>IF(ISERROR(INDEX('Liste plats'!$A$5:$EX$156,MATCH('Journal cuisine'!$B171,'Liste plats'!$A$5:$A$156,0),MATCH(AN$6,'Liste plats'!$A$5:$EX$5,0))*$D171),"",INDEX('Liste plats'!$A$5:$EX$156,MATCH('Journal cuisine'!$B171,'Liste plats'!$A$5:$A$156,0),MATCH(AN$6,'Liste plats'!$A$5:$EX$5,0))*$D171)</f>
        <v/>
      </c>
      <c r="AO171" s="36" t="str">
        <f>IF(ISERROR(INDEX('Liste plats'!$A$5:$EX$156,MATCH('Journal cuisine'!$B171,'Liste plats'!$A$5:$A$156,0),MATCH(AO$6,'Liste plats'!$A$5:$EX$5,0))*$D171),"",INDEX('Liste plats'!$A$5:$EX$156,MATCH('Journal cuisine'!$B171,'Liste plats'!$A$5:$A$156,0),MATCH(AO$6,'Liste plats'!$A$5:$EX$5,0))*$D171)</f>
        <v/>
      </c>
      <c r="AP171" s="36" t="str">
        <f>IF(ISERROR(INDEX('Liste plats'!$A$5:$EX$156,MATCH('Journal cuisine'!$B171,'Liste plats'!$A$5:$A$156,0),MATCH(AP$6,'Liste plats'!$A$5:$EX$5,0))*$D171),"",INDEX('Liste plats'!$A$5:$EX$156,MATCH('Journal cuisine'!$B171,'Liste plats'!$A$5:$A$156,0),MATCH(AP$6,'Liste plats'!$A$5:$EX$5,0))*$D171)</f>
        <v/>
      </c>
      <c r="AQ171" s="36" t="str">
        <f>IF(ISERROR(INDEX('Liste plats'!$A$5:$EX$156,MATCH('Journal cuisine'!$B171,'Liste plats'!$A$5:$A$156,0),MATCH(AQ$6,'Liste plats'!$A$5:$EX$5,0))*$D171),"",INDEX('Liste plats'!$A$5:$EX$156,MATCH('Journal cuisine'!$B171,'Liste plats'!$A$5:$A$156,0),MATCH(AQ$6,'Liste plats'!$A$5:$EX$5,0))*$D171)</f>
        <v/>
      </c>
      <c r="AR171" s="36" t="str">
        <f>IF(ISERROR(INDEX('Liste plats'!$A$5:$EX$156,MATCH('Journal cuisine'!$B171,'Liste plats'!$A$5:$A$156,0),MATCH(AR$6,'Liste plats'!$A$5:$EX$5,0))*$D171),"",INDEX('Liste plats'!$A$5:$EX$156,MATCH('Journal cuisine'!$B171,'Liste plats'!$A$5:$A$156,0),MATCH(AR$6,'Liste plats'!$A$5:$EX$5,0))*$D171)</f>
        <v/>
      </c>
      <c r="AS171" s="36" t="str">
        <f>IF(ISERROR(INDEX('Liste plats'!$A$5:$EX$156,MATCH('Journal cuisine'!$B171,'Liste plats'!$A$5:$A$156,0),MATCH(AS$6,'Liste plats'!$A$5:$EX$5,0))*$D171),"",INDEX('Liste plats'!$A$5:$EX$156,MATCH('Journal cuisine'!$B171,'Liste plats'!$A$5:$A$156,0),MATCH(AS$6,'Liste plats'!$A$5:$EX$5,0))*$D171)</f>
        <v/>
      </c>
      <c r="AT171" s="36" t="str">
        <f>IF(ISERROR(INDEX('Liste plats'!$A$5:$EX$156,MATCH('Journal cuisine'!$B171,'Liste plats'!$A$5:$A$156,0),MATCH(AT$6,'Liste plats'!$A$5:$EX$5,0))*$D171),"",INDEX('Liste plats'!$A$5:$EX$156,MATCH('Journal cuisine'!$B171,'Liste plats'!$A$5:$A$156,0),MATCH(AT$6,'Liste plats'!$A$5:$EX$5,0))*$D171)</f>
        <v/>
      </c>
      <c r="AU171" s="36" t="str">
        <f>IF(ISERROR(INDEX('Liste plats'!$A$5:$EX$156,MATCH('Journal cuisine'!$B171,'Liste plats'!$A$5:$A$156,0),MATCH(AU$6,'Liste plats'!$A$5:$EX$5,0))*$D171),"",INDEX('Liste plats'!$A$5:$EX$156,MATCH('Journal cuisine'!$B171,'Liste plats'!$A$5:$A$156,0),MATCH(AU$6,'Liste plats'!$A$5:$EX$5,0))*$D171)</f>
        <v/>
      </c>
      <c r="AV171" s="36" t="str">
        <f>IF(ISERROR(INDEX('Liste plats'!$A$5:$EX$156,MATCH('Journal cuisine'!$B171,'Liste plats'!$A$5:$A$156,0),MATCH(AV$6,'Liste plats'!$A$5:$EX$5,0))*$D171),"",INDEX('Liste plats'!$A$5:$EX$156,MATCH('Journal cuisine'!$B171,'Liste plats'!$A$5:$A$156,0),MATCH(AV$6,'Liste plats'!$A$5:$EX$5,0))*$D171)</f>
        <v/>
      </c>
      <c r="AW171" s="36" t="str">
        <f>IF(ISERROR(INDEX('Liste plats'!$A$5:$EX$156,MATCH('Journal cuisine'!$B171,'Liste plats'!$A$5:$A$156,0),MATCH(AW$6,'Liste plats'!$A$5:$EX$5,0))*$D171),"",INDEX('Liste plats'!$A$5:$EX$156,MATCH('Journal cuisine'!$B171,'Liste plats'!$A$5:$A$156,0),MATCH(AW$6,'Liste plats'!$A$5:$EX$5,0))*$D171)</f>
        <v/>
      </c>
      <c r="AX171" s="36" t="str">
        <f>IF(ISERROR(INDEX('Liste plats'!$A$5:$EX$156,MATCH('Journal cuisine'!$B171,'Liste plats'!$A$5:$A$156,0),MATCH(AX$6,'Liste plats'!$A$5:$EX$5,0))*$D171),"",INDEX('Liste plats'!$A$5:$EX$156,MATCH('Journal cuisine'!$B171,'Liste plats'!$A$5:$A$156,0),MATCH(AX$6,'Liste plats'!$A$5:$EX$5,0))*$D171)</f>
        <v/>
      </c>
      <c r="AY171" s="36" t="str">
        <f>IF(ISERROR(INDEX('Liste plats'!$A$5:$EX$156,MATCH('Journal cuisine'!$B171,'Liste plats'!$A$5:$A$156,0),MATCH(AY$6,'Liste plats'!$A$5:$EX$5,0))*$D171),"",INDEX('Liste plats'!$A$5:$EX$156,MATCH('Journal cuisine'!$B171,'Liste plats'!$A$5:$A$156,0),MATCH(AY$6,'Liste plats'!$A$5:$EX$5,0))*$D171)</f>
        <v/>
      </c>
      <c r="AZ171" s="36" t="str">
        <f>IF(ISERROR(INDEX('Liste plats'!$A$5:$EX$156,MATCH('Journal cuisine'!$B171,'Liste plats'!$A$5:$A$156,0),MATCH(AZ$6,'Liste plats'!$A$5:$EX$5,0))*$D171),"",INDEX('Liste plats'!$A$5:$EX$156,MATCH('Journal cuisine'!$B171,'Liste plats'!$A$5:$A$156,0),MATCH(AZ$6,'Liste plats'!$A$5:$EX$5,0))*$D171)</f>
        <v/>
      </c>
      <c r="BA171" s="36" t="str">
        <f>IF(ISERROR(INDEX('Liste plats'!$A$5:$EX$156,MATCH('Journal cuisine'!$B171,'Liste plats'!$A$5:$A$156,0),MATCH(BA$6,'Liste plats'!$A$5:$EX$5,0))*$D171),"",INDEX('Liste plats'!$A$5:$EX$156,MATCH('Journal cuisine'!$B171,'Liste plats'!$A$5:$A$156,0),MATCH(BA$6,'Liste plats'!$A$5:$EX$5,0))*$D171)</f>
        <v/>
      </c>
      <c r="BB171" s="36" t="str">
        <f>IF(ISERROR(INDEX('Liste plats'!$A$5:$EX$156,MATCH('Journal cuisine'!$B171,'Liste plats'!$A$5:$A$156,0),MATCH(BB$6,'Liste plats'!$A$5:$EX$5,0))*$D171),"",INDEX('Liste plats'!$A$5:$EX$156,MATCH('Journal cuisine'!$B171,'Liste plats'!$A$5:$A$156,0),MATCH(BB$6,'Liste plats'!$A$5:$EX$5,0))*$D171)</f>
        <v/>
      </c>
      <c r="BC171" s="36" t="str">
        <f>IF(ISERROR(INDEX('Liste plats'!$A$5:$EX$156,MATCH('Journal cuisine'!$B171,'Liste plats'!$A$5:$A$156,0),MATCH(BC$6,'Liste plats'!$A$5:$EX$5,0))*$D171),"",INDEX('Liste plats'!$A$5:$EX$156,MATCH('Journal cuisine'!$B171,'Liste plats'!$A$5:$A$156,0),MATCH(BC$6,'Liste plats'!$A$5:$EX$5,0))*$D171)</f>
        <v/>
      </c>
      <c r="BD171" s="36" t="str">
        <f>IF(ISERROR(INDEX('Liste plats'!$A$5:$EX$156,MATCH('Journal cuisine'!$B171,'Liste plats'!$A$5:$A$156,0),MATCH(BD$6,'Liste plats'!$A$5:$EX$5,0))*$D171),"",INDEX('Liste plats'!$A$5:$EX$156,MATCH('Journal cuisine'!$B171,'Liste plats'!$A$5:$A$156,0),MATCH(BD$6,'Liste plats'!$A$5:$EX$5,0))*$D171)</f>
        <v/>
      </c>
      <c r="BE171" s="36" t="str">
        <f>IF(ISERROR(INDEX('Liste plats'!$A$5:$EX$156,MATCH('Journal cuisine'!$B171,'Liste plats'!$A$5:$A$156,0),MATCH(BE$6,'Liste plats'!$A$5:$EX$5,0))*$D171),"",INDEX('Liste plats'!$A$5:$EX$156,MATCH('Journal cuisine'!$B171,'Liste plats'!$A$5:$A$156,0),MATCH(BE$6,'Liste plats'!$A$5:$EX$5,0))*$D171)</f>
        <v/>
      </c>
      <c r="BF171" s="36" t="str">
        <f>IF(ISERROR(INDEX('Liste plats'!$A$5:$EX$156,MATCH('Journal cuisine'!$B171,'Liste plats'!$A$5:$A$156,0),MATCH(BF$6,'Liste plats'!$A$5:$EX$5,0))*$D171),"",INDEX('Liste plats'!$A$5:$EX$156,MATCH('Journal cuisine'!$B171,'Liste plats'!$A$5:$A$156,0),MATCH(BF$6,'Liste plats'!$A$5:$EX$5,0))*$D171)</f>
        <v/>
      </c>
      <c r="BG171" s="36" t="str">
        <f>IF(ISERROR(INDEX('Liste plats'!$A$5:$EX$156,MATCH('Journal cuisine'!$B171,'Liste plats'!$A$5:$A$156,0),MATCH(BG$6,'Liste plats'!$A$5:$EX$5,0))*$D171),"",INDEX('Liste plats'!$A$5:$EX$156,MATCH('Journal cuisine'!$B171,'Liste plats'!$A$5:$A$156,0),MATCH(BG$6,'Liste plats'!$A$5:$EX$5,0))*$D171)</f>
        <v/>
      </c>
      <c r="BH171" s="36" t="str">
        <f>IF(ISERROR(INDEX('Liste plats'!$A$5:$EX$156,MATCH('Journal cuisine'!$B171,'Liste plats'!$A$5:$A$156,0),MATCH(BH$6,'Liste plats'!$A$5:$EX$5,0))*$D171),"",INDEX('Liste plats'!$A$5:$EX$156,MATCH('Journal cuisine'!$B171,'Liste plats'!$A$5:$A$156,0),MATCH(BH$6,'Liste plats'!$A$5:$EX$5,0))*$D171)</f>
        <v/>
      </c>
      <c r="BI171" s="36" t="str">
        <f>IF(ISERROR(INDEX('Liste plats'!$A$5:$EX$156,MATCH('Journal cuisine'!$B171,'Liste plats'!$A$5:$A$156,0),MATCH(BI$6,'Liste plats'!$A$5:$EX$5,0))*$D171),"",INDEX('Liste plats'!$A$5:$EX$156,MATCH('Journal cuisine'!$B171,'Liste plats'!$A$5:$A$156,0),MATCH(BI$6,'Liste plats'!$A$5:$EX$5,0))*$D171)</f>
        <v/>
      </c>
      <c r="BJ171" s="36" t="str">
        <f>IF(ISERROR(INDEX('Liste plats'!$A$5:$EX$156,MATCH('Journal cuisine'!$B171,'Liste plats'!$A$5:$A$156,0),MATCH(BJ$6,'Liste plats'!$A$5:$EX$5,0))*$D171),"",INDEX('Liste plats'!$A$5:$EX$156,MATCH('Journal cuisine'!$B171,'Liste plats'!$A$5:$A$156,0),MATCH(BJ$6,'Liste plats'!$A$5:$EX$5,0))*$D171)</f>
        <v/>
      </c>
      <c r="BK171" s="36" t="str">
        <f>IF(ISERROR(INDEX('Liste plats'!$A$5:$EX$156,MATCH('Journal cuisine'!$B171,'Liste plats'!$A$5:$A$156,0),MATCH(BK$6,'Liste plats'!$A$5:$EX$5,0))*$D171),"",INDEX('Liste plats'!$A$5:$EX$156,MATCH('Journal cuisine'!$B171,'Liste plats'!$A$5:$A$156,0),MATCH(BK$6,'Liste plats'!$A$5:$EX$5,0))*$D171)</f>
        <v/>
      </c>
      <c r="BL171" s="36" t="str">
        <f>IF(ISERROR(INDEX('Liste plats'!$A$5:$EX$156,MATCH('Journal cuisine'!$B171,'Liste plats'!$A$5:$A$156,0),MATCH(BL$6,'Liste plats'!$A$5:$EX$5,0))*$D171),"",INDEX('Liste plats'!$A$5:$EX$156,MATCH('Journal cuisine'!$B171,'Liste plats'!$A$5:$A$156,0),MATCH(BL$6,'Liste plats'!$A$5:$EX$5,0))*$D171)</f>
        <v/>
      </c>
      <c r="BM171" s="36" t="str">
        <f>IF(ISERROR(INDEX('Liste plats'!$A$5:$EX$156,MATCH('Journal cuisine'!$B171,'Liste plats'!$A$5:$A$156,0),MATCH(BM$6,'Liste plats'!$A$5:$EX$5,0))*$D171),"",INDEX('Liste plats'!$A$5:$EX$156,MATCH('Journal cuisine'!$B171,'Liste plats'!$A$5:$A$156,0),MATCH(BM$6,'Liste plats'!$A$5:$EX$5,0))*$D171)</f>
        <v/>
      </c>
      <c r="BN171" s="36" t="str">
        <f>IF(ISERROR(INDEX('Liste plats'!$A$5:$EX$156,MATCH('Journal cuisine'!$B171,'Liste plats'!$A$5:$A$156,0),MATCH(BN$6,'Liste plats'!$A$5:$EX$5,0))*$D171),"",INDEX('Liste plats'!$A$5:$EX$156,MATCH('Journal cuisine'!$B171,'Liste plats'!$A$5:$A$156,0),MATCH(BN$6,'Liste plats'!$A$5:$EX$5,0))*$D171)</f>
        <v/>
      </c>
      <c r="BO171" s="36" t="str">
        <f>IF(ISERROR(INDEX('Liste plats'!$A$5:$EX$156,MATCH('Journal cuisine'!$B171,'Liste plats'!$A$5:$A$156,0),MATCH(BO$6,'Liste plats'!$A$5:$EX$5,0))*$D171),"",INDEX('Liste plats'!$A$5:$EX$156,MATCH('Journal cuisine'!$B171,'Liste plats'!$A$5:$A$156,0),MATCH(BO$6,'Liste plats'!$A$5:$EX$5,0))*$D171)</f>
        <v/>
      </c>
      <c r="BP171" s="36" t="str">
        <f>IF(ISERROR(INDEX('Liste plats'!$A$5:$EX$156,MATCH('Journal cuisine'!$B171,'Liste plats'!$A$5:$A$156,0),MATCH(BP$6,'Liste plats'!$A$5:$EX$5,0))*$D171),"",INDEX('Liste plats'!$A$5:$EX$156,MATCH('Journal cuisine'!$B171,'Liste plats'!$A$5:$A$156,0),MATCH(BP$6,'Liste plats'!$A$5:$EX$5,0))*$D171)</f>
        <v/>
      </c>
      <c r="BQ171" s="36" t="str">
        <f>IF(ISERROR(INDEX('Liste plats'!$A$5:$EX$156,MATCH('Journal cuisine'!$B171,'Liste plats'!$A$5:$A$156,0),MATCH(BQ$6,'Liste plats'!$A$5:$EX$5,0))*$D171),"",INDEX('Liste plats'!$A$5:$EX$156,MATCH('Journal cuisine'!$B171,'Liste plats'!$A$5:$A$156,0),MATCH(BQ$6,'Liste plats'!$A$5:$EX$5,0))*$D171)</f>
        <v/>
      </c>
      <c r="BR171" s="36" t="str">
        <f>IF(ISERROR(INDEX('Liste plats'!$A$5:$EX$156,MATCH('Journal cuisine'!$B171,'Liste plats'!$A$5:$A$156,0),MATCH(BR$6,'Liste plats'!$A$5:$EX$5,0))*$D171),"",INDEX('Liste plats'!$A$5:$EX$156,MATCH('Journal cuisine'!$B171,'Liste plats'!$A$5:$A$156,0),MATCH(BR$6,'Liste plats'!$A$5:$EX$5,0))*$D171)</f>
        <v/>
      </c>
      <c r="BS171" s="36" t="str">
        <f>IF(ISERROR(INDEX('Liste plats'!$A$5:$EX$156,MATCH('Journal cuisine'!$B171,'Liste plats'!$A$5:$A$156,0),MATCH(BS$6,'Liste plats'!$A$5:$EX$5,0))*$D171),"",INDEX('Liste plats'!$A$5:$EX$156,MATCH('Journal cuisine'!$B171,'Liste plats'!$A$5:$A$156,0),MATCH(BS$6,'Liste plats'!$A$5:$EX$5,0))*$D171)</f>
        <v/>
      </c>
      <c r="BT171" s="36" t="str">
        <f>IF(ISERROR(INDEX('Liste plats'!$A$5:$EX$156,MATCH('Journal cuisine'!$B171,'Liste plats'!$A$5:$A$156,0),MATCH(BT$6,'Liste plats'!$A$5:$EX$5,0))*$D171),"",INDEX('Liste plats'!$A$5:$EX$156,MATCH('Journal cuisine'!$B171,'Liste plats'!$A$5:$A$156,0),MATCH(BT$6,'Liste plats'!$A$5:$EX$5,0))*$D171)</f>
        <v/>
      </c>
      <c r="BU171" s="36" t="str">
        <f>IF(ISERROR(INDEX('Liste plats'!$A$5:$EX$156,MATCH('Journal cuisine'!$B171,'Liste plats'!$A$5:$A$156,0),MATCH(BU$6,'Liste plats'!$A$5:$EX$5,0))*$D171),"",INDEX('Liste plats'!$A$5:$EX$156,MATCH('Journal cuisine'!$B171,'Liste plats'!$A$5:$A$156,0),MATCH(BU$6,'Liste plats'!$A$5:$EX$5,0))*$D171)</f>
        <v/>
      </c>
      <c r="BV171" s="36" t="str">
        <f>IF(ISERROR(INDEX('Liste plats'!$A$5:$EX$156,MATCH('Journal cuisine'!$B171,'Liste plats'!$A$5:$A$156,0),MATCH(BV$6,'Liste plats'!$A$5:$EX$5,0))*$D171),"",INDEX('Liste plats'!$A$5:$EX$156,MATCH('Journal cuisine'!$B171,'Liste plats'!$A$5:$A$156,0),MATCH(BV$6,'Liste plats'!$A$5:$EX$5,0))*$D171)</f>
        <v/>
      </c>
      <c r="BW171" s="36" t="str">
        <f>IF(ISERROR(INDEX('Liste plats'!$A$5:$EX$156,MATCH('Journal cuisine'!$B171,'Liste plats'!$A$5:$A$156,0),MATCH(BW$6,'Liste plats'!$A$5:$EX$5,0))*$D171),"",INDEX('Liste plats'!$A$5:$EX$156,MATCH('Journal cuisine'!$B171,'Liste plats'!$A$5:$A$156,0),MATCH(BW$6,'Liste plats'!$A$5:$EX$5,0))*$D171)</f>
        <v/>
      </c>
      <c r="BX171" s="36" t="str">
        <f>IF(ISERROR(INDEX('Liste plats'!$A$5:$EX$156,MATCH('Journal cuisine'!$B171,'Liste plats'!$A$5:$A$156,0),MATCH(BX$6,'Liste plats'!$A$5:$EX$5,0))*$D171),"",INDEX('Liste plats'!$A$5:$EX$156,MATCH('Journal cuisine'!$B171,'Liste plats'!$A$5:$A$156,0),MATCH(BX$6,'Liste plats'!$A$5:$EX$5,0))*$D171)</f>
        <v/>
      </c>
      <c r="BY171" s="36" t="str">
        <f>IF(ISERROR(INDEX('Liste plats'!$A$5:$EX$156,MATCH('Journal cuisine'!$B171,'Liste plats'!$A$5:$A$156,0),MATCH(BY$6,'Liste plats'!$A$5:$EX$5,0))*$D171),"",INDEX('Liste plats'!$A$5:$EX$156,MATCH('Journal cuisine'!$B171,'Liste plats'!$A$5:$A$156,0),MATCH(BY$6,'Liste plats'!$A$5:$EX$5,0))*$D171)</f>
        <v/>
      </c>
      <c r="BZ171" s="36" t="str">
        <f>IF(ISERROR(INDEX('Liste plats'!$A$5:$EX$156,MATCH('Journal cuisine'!$B171,'Liste plats'!$A$5:$A$156,0),MATCH(BZ$6,'Liste plats'!$A$5:$EX$5,0))*$D171),"",INDEX('Liste plats'!$A$5:$EX$156,MATCH('Journal cuisine'!$B171,'Liste plats'!$A$5:$A$156,0),MATCH(BZ$6,'Liste plats'!$A$5:$EX$5,0))*$D171)</f>
        <v/>
      </c>
      <c r="CA171" s="36" t="str">
        <f>IF(ISERROR(INDEX('Liste plats'!$A$5:$EX$156,MATCH('Journal cuisine'!$B171,'Liste plats'!$A$5:$A$156,0),MATCH(CA$6,'Liste plats'!$A$5:$EX$5,0))*$D171),"",INDEX('Liste plats'!$A$5:$EX$156,MATCH('Journal cuisine'!$B171,'Liste plats'!$A$5:$A$156,0),MATCH(CA$6,'Liste plats'!$A$5:$EX$5,0))*$D171)</f>
        <v/>
      </c>
      <c r="CB171" s="36" t="str">
        <f>IF(ISERROR(INDEX('Liste plats'!$A$5:$EX$156,MATCH('Journal cuisine'!$B171,'Liste plats'!$A$5:$A$156,0),MATCH(CB$6,'Liste plats'!$A$5:$EX$5,0))*$D171),"",INDEX('Liste plats'!$A$5:$EX$156,MATCH('Journal cuisine'!$B171,'Liste plats'!$A$5:$A$156,0),MATCH(CB$6,'Liste plats'!$A$5:$EX$5,0))*$D171)</f>
        <v/>
      </c>
      <c r="CC171" s="36" t="str">
        <f>IF(ISERROR(INDEX('Liste plats'!$A$5:$EX$156,MATCH('Journal cuisine'!$B171,'Liste plats'!$A$5:$A$156,0),MATCH(CC$6,'Liste plats'!$A$5:$EX$5,0))*$D171),"",INDEX('Liste plats'!$A$5:$EX$156,MATCH('Journal cuisine'!$B171,'Liste plats'!$A$5:$A$156,0),MATCH(CC$6,'Liste plats'!$A$5:$EX$5,0))*$D171)</f>
        <v/>
      </c>
      <c r="CD171" s="36" t="str">
        <f>IF(ISERROR(INDEX('Liste plats'!$A$5:$EX$156,MATCH('Journal cuisine'!$B171,'Liste plats'!$A$5:$A$156,0),MATCH(CD$6,'Liste plats'!$A$5:$EX$5,0))*$D171),"",INDEX('Liste plats'!$A$5:$EX$156,MATCH('Journal cuisine'!$B171,'Liste plats'!$A$5:$A$156,0),MATCH(CD$6,'Liste plats'!$A$5:$EX$5,0))*$D171)</f>
        <v/>
      </c>
      <c r="CE171" s="36" t="str">
        <f>IF(ISERROR(INDEX('Liste plats'!$A$5:$EX$156,MATCH('Journal cuisine'!$B171,'Liste plats'!$A$5:$A$156,0),MATCH(CE$6,'Liste plats'!$A$5:$EX$5,0))*$D171),"",INDEX('Liste plats'!$A$5:$EX$156,MATCH('Journal cuisine'!$B171,'Liste plats'!$A$5:$A$156,0),MATCH(CE$6,'Liste plats'!$A$5:$EX$5,0))*$D171)</f>
        <v/>
      </c>
      <c r="CF171" s="36" t="str">
        <f>IF(ISERROR(INDEX('Liste plats'!$A$5:$EX$156,MATCH('Journal cuisine'!$B171,'Liste plats'!$A$5:$A$156,0),MATCH(CF$6,'Liste plats'!$A$5:$EX$5,0))*$D171),"",INDEX('Liste plats'!$A$5:$EX$156,MATCH('Journal cuisine'!$B171,'Liste plats'!$A$5:$A$156,0),MATCH(CF$6,'Liste plats'!$A$5:$EX$5,0))*$D171)</f>
        <v/>
      </c>
      <c r="CG171" s="36" t="str">
        <f>IF(ISERROR(INDEX('Liste plats'!$A$5:$EX$156,MATCH('Journal cuisine'!$B171,'Liste plats'!$A$5:$A$156,0),MATCH(CG$6,'Liste plats'!$A$5:$EX$5,0))*$D171),"",INDEX('Liste plats'!$A$5:$EX$156,MATCH('Journal cuisine'!$B171,'Liste plats'!$A$5:$A$156,0),MATCH(CG$6,'Liste plats'!$A$5:$EX$5,0))*$D171)</f>
        <v/>
      </c>
      <c r="CH171" s="36" t="str">
        <f>IF(ISERROR(INDEX('Liste plats'!$A$5:$EX$156,MATCH('Journal cuisine'!$B171,'Liste plats'!$A$5:$A$156,0),MATCH(CH$6,'Liste plats'!$A$5:$EX$5,0))*$D171),"",INDEX('Liste plats'!$A$5:$EX$156,MATCH('Journal cuisine'!$B171,'Liste plats'!$A$5:$A$156,0),MATCH(CH$6,'Liste plats'!$A$5:$EX$5,0))*$D171)</f>
        <v/>
      </c>
      <c r="CI171" s="36" t="str">
        <f>IF(ISERROR(INDEX('Liste plats'!$A$5:$EX$156,MATCH('Journal cuisine'!$B171,'Liste plats'!$A$5:$A$156,0),MATCH(CI$6,'Liste plats'!$A$5:$EX$5,0))*$D171),"",INDEX('Liste plats'!$A$5:$EX$156,MATCH('Journal cuisine'!$B171,'Liste plats'!$A$5:$A$156,0),MATCH(CI$6,'Liste plats'!$A$5:$EX$5,0))*$D171)</f>
        <v/>
      </c>
      <c r="CJ171" s="36" t="str">
        <f>IF(ISERROR(INDEX('Liste plats'!$A$5:$EX$156,MATCH('Journal cuisine'!$B171,'Liste plats'!$A$5:$A$156,0),MATCH(CJ$6,'Liste plats'!$A$5:$EX$5,0))*$D171),"",INDEX('Liste plats'!$A$5:$EX$156,MATCH('Journal cuisine'!$B171,'Liste plats'!$A$5:$A$156,0),MATCH(CJ$6,'Liste plats'!$A$5:$EX$5,0))*$D171)</f>
        <v/>
      </c>
      <c r="CK171" s="36" t="str">
        <f>IF(ISERROR(INDEX('Liste plats'!$A$5:$EX$156,MATCH('Journal cuisine'!$B171,'Liste plats'!$A$5:$A$156,0),MATCH(CK$6,'Liste plats'!$A$5:$EX$5,0))*$D171),"",INDEX('Liste plats'!$A$5:$EX$156,MATCH('Journal cuisine'!$B171,'Liste plats'!$A$5:$A$156,0),MATCH(CK$6,'Liste plats'!$A$5:$EX$5,0))*$D171)</f>
        <v/>
      </c>
      <c r="CL171" s="36" t="str">
        <f>IF(ISERROR(INDEX('Liste plats'!$A$5:$EX$156,MATCH('Journal cuisine'!$B171,'Liste plats'!$A$5:$A$156,0),MATCH(CL$6,'Liste plats'!$A$5:$EX$5,0))*$D171),"",INDEX('Liste plats'!$A$5:$EX$156,MATCH('Journal cuisine'!$B171,'Liste plats'!$A$5:$A$156,0),MATCH(CL$6,'Liste plats'!$A$5:$EX$5,0))*$D171)</f>
        <v/>
      </c>
      <c r="CM171" s="36" t="str">
        <f>IF(ISERROR(INDEX('Liste plats'!$A$5:$EX$156,MATCH('Journal cuisine'!$B171,'Liste plats'!$A$5:$A$156,0),MATCH(CM$6,'Liste plats'!$A$5:$EX$5,0))*$D171),"",INDEX('Liste plats'!$A$5:$EX$156,MATCH('Journal cuisine'!$B171,'Liste plats'!$A$5:$A$156,0),MATCH(CM$6,'Liste plats'!$A$5:$EX$5,0))*$D171)</f>
        <v/>
      </c>
      <c r="CN171" s="36" t="str">
        <f>IF(ISERROR(INDEX('Liste plats'!$A$5:$EX$156,MATCH('Journal cuisine'!$B171,'Liste plats'!$A$5:$A$156,0),MATCH(CN$6,'Liste plats'!$A$5:$EX$5,0))*$D171),"",INDEX('Liste plats'!$A$5:$EX$156,MATCH('Journal cuisine'!$B171,'Liste plats'!$A$5:$A$156,0),MATCH(CN$6,'Liste plats'!$A$5:$EX$5,0))*$D171)</f>
        <v/>
      </c>
      <c r="CO171" s="36" t="str">
        <f>IF(ISERROR(INDEX('Liste plats'!$A$5:$EX$156,MATCH('Journal cuisine'!$B171,'Liste plats'!$A$5:$A$156,0),MATCH(CO$6,'Liste plats'!$A$5:$EX$5,0))*$D171),"",INDEX('Liste plats'!$A$5:$EX$156,MATCH('Journal cuisine'!$B171,'Liste plats'!$A$5:$A$156,0),MATCH(CO$6,'Liste plats'!$A$5:$EX$5,0))*$D171)</f>
        <v/>
      </c>
      <c r="CP171" s="36" t="str">
        <f>IF(ISERROR(INDEX('Liste plats'!$A$5:$EX$156,MATCH('Journal cuisine'!$B171,'Liste plats'!$A$5:$A$156,0),MATCH(CP$6,'Liste plats'!$A$5:$EX$5,0))*$D171),"",INDEX('Liste plats'!$A$5:$EX$156,MATCH('Journal cuisine'!$B171,'Liste plats'!$A$5:$A$156,0),MATCH(CP$6,'Liste plats'!$A$5:$EX$5,0))*$D171)</f>
        <v/>
      </c>
      <c r="CQ171" s="36" t="str">
        <f>IF(ISERROR(INDEX('Liste plats'!$A$5:$EX$156,MATCH('Journal cuisine'!$B171,'Liste plats'!$A$5:$A$156,0),MATCH(CQ$6,'Liste plats'!$A$5:$EX$5,0))*$D171),"",INDEX('Liste plats'!$A$5:$EX$156,MATCH('Journal cuisine'!$B171,'Liste plats'!$A$5:$A$156,0),MATCH(CQ$6,'Liste plats'!$A$5:$EX$5,0))*$D171)</f>
        <v/>
      </c>
      <c r="CR171" s="36" t="str">
        <f>IF(ISERROR(INDEX('Liste plats'!$A$5:$EX$156,MATCH('Journal cuisine'!$B171,'Liste plats'!$A$5:$A$156,0),MATCH(CR$6,'Liste plats'!$A$5:$EX$5,0))*$D171),"",INDEX('Liste plats'!$A$5:$EX$156,MATCH('Journal cuisine'!$B171,'Liste plats'!$A$5:$A$156,0),MATCH(CR$6,'Liste plats'!$A$5:$EX$5,0))*$D171)</f>
        <v/>
      </c>
      <c r="CS171" s="36" t="str">
        <f>IF(ISERROR(INDEX('Liste plats'!$A$5:$EX$156,MATCH('Journal cuisine'!$B171,'Liste plats'!$A$5:$A$156,0),MATCH(CS$6,'Liste plats'!$A$5:$EX$5,0))*$D171),"",INDEX('Liste plats'!$A$5:$EX$156,MATCH('Journal cuisine'!$B171,'Liste plats'!$A$5:$A$156,0),MATCH(CS$6,'Liste plats'!$A$5:$EX$5,0))*$D171)</f>
        <v/>
      </c>
      <c r="CT171" s="36" t="str">
        <f>IF(ISERROR(INDEX('Liste plats'!$A$5:$EX$156,MATCH('Journal cuisine'!$B171,'Liste plats'!$A$5:$A$156,0),MATCH(CT$6,'Liste plats'!$A$5:$EX$5,0))*$D171),"",INDEX('Liste plats'!$A$5:$EX$156,MATCH('Journal cuisine'!$B171,'Liste plats'!$A$5:$A$156,0),MATCH(CT$6,'Liste plats'!$A$5:$EX$5,0))*$D171)</f>
        <v/>
      </c>
      <c r="CU171" s="36" t="str">
        <f>IF(ISERROR(INDEX('Liste plats'!$A$5:$EX$156,MATCH('Journal cuisine'!$B171,'Liste plats'!$A$5:$A$156,0),MATCH(CU$6,'Liste plats'!$A$5:$EX$5,0))*$D171),"",INDEX('Liste plats'!$A$5:$EX$156,MATCH('Journal cuisine'!$B171,'Liste plats'!$A$5:$A$156,0),MATCH(CU$6,'Liste plats'!$A$5:$EX$5,0))*$D171)</f>
        <v/>
      </c>
      <c r="CV171" s="36" t="str">
        <f>IF(ISERROR(INDEX('Liste plats'!$A$5:$EX$156,MATCH('Journal cuisine'!$B171,'Liste plats'!$A$5:$A$156,0),MATCH(CV$6,'Liste plats'!$A$5:$EX$5,0))*$D171),"",INDEX('Liste plats'!$A$5:$EX$156,MATCH('Journal cuisine'!$B171,'Liste plats'!$A$5:$A$156,0),MATCH(CV$6,'Liste plats'!$A$5:$EX$5,0))*$D171)</f>
        <v/>
      </c>
      <c r="CW171" s="36" t="str">
        <f>IF(ISERROR(INDEX('Liste plats'!$A$5:$EX$156,MATCH('Journal cuisine'!$B171,'Liste plats'!$A$5:$A$156,0),MATCH(CW$6,'Liste plats'!$A$5:$EX$5,0))*$D171),"",INDEX('Liste plats'!$A$5:$EX$156,MATCH('Journal cuisine'!$B171,'Liste plats'!$A$5:$A$156,0),MATCH(CW$6,'Liste plats'!$A$5:$EX$5,0))*$D171)</f>
        <v/>
      </c>
      <c r="CX171" s="36" t="str">
        <f>IF(ISERROR(INDEX('Liste plats'!$A$5:$EX$156,MATCH('Journal cuisine'!$B171,'Liste plats'!$A$5:$A$156,0),MATCH(CX$6,'Liste plats'!$A$5:$EX$5,0))*$D171),"",INDEX('Liste plats'!$A$5:$EX$156,MATCH('Journal cuisine'!$B171,'Liste plats'!$A$5:$A$156,0),MATCH(CX$6,'Liste plats'!$A$5:$EX$5,0))*$D171)</f>
        <v/>
      </c>
      <c r="CY171" s="36" t="str">
        <f>IF(ISERROR(INDEX('Liste plats'!$A$5:$EX$156,MATCH('Journal cuisine'!$B171,'Liste plats'!$A$5:$A$156,0),MATCH(CY$6,'Liste plats'!$A$5:$EX$5,0))*$D171),"",INDEX('Liste plats'!$A$5:$EX$156,MATCH('Journal cuisine'!$B171,'Liste plats'!$A$5:$A$156,0),MATCH(CY$6,'Liste plats'!$A$5:$EX$5,0))*$D171)</f>
        <v/>
      </c>
      <c r="CZ171" s="36" t="str">
        <f>IF(ISERROR(INDEX('Liste plats'!$A$5:$EX$156,MATCH('Journal cuisine'!$B171,'Liste plats'!$A$5:$A$156,0),MATCH(CZ$6,'Liste plats'!$A$5:$EX$5,0))*$D171),"",INDEX('Liste plats'!$A$5:$EX$156,MATCH('Journal cuisine'!$B171,'Liste plats'!$A$5:$A$156,0),MATCH(CZ$6,'Liste plats'!$A$5:$EX$5,0))*$D171)</f>
        <v/>
      </c>
      <c r="DA171" s="36" t="str">
        <f>IF(ISERROR(INDEX('Liste plats'!$A$5:$EX$156,MATCH('Journal cuisine'!$B171,'Liste plats'!$A$5:$A$156,0),MATCH(DA$6,'Liste plats'!$A$5:$EX$5,0))*$D171),"",INDEX('Liste plats'!$A$5:$EX$156,MATCH('Journal cuisine'!$B171,'Liste plats'!$A$5:$A$156,0),MATCH(DA$6,'Liste plats'!$A$5:$EX$5,0))*$D171)</f>
        <v/>
      </c>
      <c r="DB171" s="36" t="str">
        <f>IF(ISERROR(INDEX('Liste plats'!$A$5:$EX$156,MATCH('Journal cuisine'!$B171,'Liste plats'!$A$5:$A$156,0),MATCH(DB$6,'Liste plats'!$A$5:$EX$5,0))*$D171),"",INDEX('Liste plats'!$A$5:$EX$156,MATCH('Journal cuisine'!$B171,'Liste plats'!$A$5:$A$156,0),MATCH(DB$6,'Liste plats'!$A$5:$EX$5,0))*$D171)</f>
        <v/>
      </c>
      <c r="DC171" s="36" t="str">
        <f>IF(ISERROR(INDEX('Liste plats'!$A$5:$EX$156,MATCH('Journal cuisine'!$B171,'Liste plats'!$A$5:$A$156,0),MATCH(DC$6,'Liste plats'!$A$5:$EX$5,0))*$D171),"",INDEX('Liste plats'!$A$5:$EX$156,MATCH('Journal cuisine'!$B171,'Liste plats'!$A$5:$A$156,0),MATCH(DC$6,'Liste plats'!$A$5:$EX$5,0))*$D171)</f>
        <v/>
      </c>
      <c r="DD171" s="36" t="str">
        <f>IF(ISERROR(INDEX('Liste plats'!$A$5:$EX$156,MATCH('Journal cuisine'!$B171,'Liste plats'!$A$5:$A$156,0),MATCH(DD$6,'Liste plats'!$A$5:$EX$5,0))*$D171),"",INDEX('Liste plats'!$A$5:$EX$156,MATCH('Journal cuisine'!$B171,'Liste plats'!$A$5:$A$156,0),MATCH(DD$6,'Liste plats'!$A$5:$EX$5,0))*$D171)</f>
        <v/>
      </c>
      <c r="DE171" s="36" t="str">
        <f>IF(ISERROR(INDEX('Liste plats'!$A$5:$EX$156,MATCH('Journal cuisine'!$B171,'Liste plats'!$A$5:$A$156,0),MATCH(DE$6,'Liste plats'!$A$5:$EX$5,0))*$D171),"",INDEX('Liste plats'!$A$5:$EX$156,MATCH('Journal cuisine'!$B171,'Liste plats'!$A$5:$A$156,0),MATCH(DE$6,'Liste plats'!$A$5:$EX$5,0))*$D171)</f>
        <v/>
      </c>
      <c r="DF171" s="36" t="str">
        <f>IF(ISERROR(INDEX('Liste plats'!$A$5:$EX$156,MATCH('Journal cuisine'!$B171,'Liste plats'!$A$5:$A$156,0),MATCH(DF$6,'Liste plats'!$A$5:$EX$5,0))*$D171),"",INDEX('Liste plats'!$A$5:$EX$156,MATCH('Journal cuisine'!$B171,'Liste plats'!$A$5:$A$156,0),MATCH(DF$6,'Liste plats'!$A$5:$EX$5,0))*$D171)</f>
        <v/>
      </c>
      <c r="DG171" s="36" t="str">
        <f>IF(ISERROR(INDEX('Liste plats'!$A$5:$EX$156,MATCH('Journal cuisine'!$B171,'Liste plats'!$A$5:$A$156,0),MATCH(DG$6,'Liste plats'!$A$5:$EX$5,0))*$D171),"",INDEX('Liste plats'!$A$5:$EX$156,MATCH('Journal cuisine'!$B171,'Liste plats'!$A$5:$A$156,0),MATCH(DG$6,'Liste plats'!$A$5:$EX$5,0))*$D171)</f>
        <v/>
      </c>
      <c r="DH171" s="36" t="str">
        <f>IF(ISERROR(INDEX('Liste plats'!$A$5:$EX$156,MATCH('Journal cuisine'!$B171,'Liste plats'!$A$5:$A$156,0),MATCH(DH$6,'Liste plats'!$A$5:$EX$5,0))*$D171),"",INDEX('Liste plats'!$A$5:$EX$156,MATCH('Journal cuisine'!$B171,'Liste plats'!$A$5:$A$156,0),MATCH(DH$6,'Liste plats'!$A$5:$EX$5,0))*$D171)</f>
        <v/>
      </c>
      <c r="DI171" s="36" t="str">
        <f>IF(ISERROR(INDEX('Liste plats'!$A$5:$EX$156,MATCH('Journal cuisine'!$B171,'Liste plats'!$A$5:$A$156,0),MATCH(DI$6,'Liste plats'!$A$5:$EX$5,0))*$D171),"",INDEX('Liste plats'!$A$5:$EX$156,MATCH('Journal cuisine'!$B171,'Liste plats'!$A$5:$A$156,0),MATCH(DI$6,'Liste plats'!$A$5:$EX$5,0))*$D171)</f>
        <v/>
      </c>
      <c r="DJ171" s="36" t="str">
        <f>IF(ISERROR(INDEX('Liste plats'!$A$5:$EX$156,MATCH('Journal cuisine'!$B171,'Liste plats'!$A$5:$A$156,0),MATCH(DJ$6,'Liste plats'!$A$5:$EX$5,0))*$D171),"",INDEX('Liste plats'!$A$5:$EX$156,MATCH('Journal cuisine'!$B171,'Liste plats'!$A$5:$A$156,0),MATCH(DJ$6,'Liste plats'!$A$5:$EX$5,0))*$D171)</f>
        <v/>
      </c>
      <c r="DK171" s="36" t="str">
        <f>IF(ISERROR(INDEX('Liste plats'!$A$5:$EX$156,MATCH('Journal cuisine'!$B171,'Liste plats'!$A$5:$A$156,0),MATCH(DK$6,'Liste plats'!$A$5:$EX$5,0))*$D171),"",INDEX('Liste plats'!$A$5:$EX$156,MATCH('Journal cuisine'!$B171,'Liste plats'!$A$5:$A$156,0),MATCH(DK$6,'Liste plats'!$A$5:$EX$5,0))*$D171)</f>
        <v/>
      </c>
      <c r="DL171" s="36" t="str">
        <f>IF(ISERROR(INDEX('Liste plats'!$A$5:$EX$156,MATCH('Journal cuisine'!$B171,'Liste plats'!$A$5:$A$156,0),MATCH(DL$6,'Liste plats'!$A$5:$EX$5,0))*$D171),"",INDEX('Liste plats'!$A$5:$EX$156,MATCH('Journal cuisine'!$B171,'Liste plats'!$A$5:$A$156,0),MATCH(DL$6,'Liste plats'!$A$5:$EX$5,0))*$D171)</f>
        <v/>
      </c>
      <c r="DM171" s="36" t="str">
        <f>IF(ISERROR(INDEX('Liste plats'!$A$5:$EX$156,MATCH('Journal cuisine'!$B171,'Liste plats'!$A$5:$A$156,0),MATCH(DM$6,'Liste plats'!$A$5:$EX$5,0))*$D171),"",INDEX('Liste plats'!$A$5:$EX$156,MATCH('Journal cuisine'!$B171,'Liste plats'!$A$5:$A$156,0),MATCH(DM$6,'Liste plats'!$A$5:$EX$5,0))*$D171)</f>
        <v/>
      </c>
      <c r="DN171" s="36" t="str">
        <f>IF(ISERROR(INDEX('Liste plats'!$A$5:$EX$156,MATCH('Journal cuisine'!$B171,'Liste plats'!$A$5:$A$156,0),MATCH(DN$6,'Liste plats'!$A$5:$EX$5,0))*$D171),"",INDEX('Liste plats'!$A$5:$EX$156,MATCH('Journal cuisine'!$B171,'Liste plats'!$A$5:$A$156,0),MATCH(DN$6,'Liste plats'!$A$5:$EX$5,0))*$D171)</f>
        <v/>
      </c>
      <c r="DO171" s="36" t="str">
        <f>IF(ISERROR(INDEX('Liste plats'!$A$5:$EX$156,MATCH('Journal cuisine'!$B171,'Liste plats'!$A$5:$A$156,0),MATCH(DO$6,'Liste plats'!$A$5:$EX$5,0))*$D171),"",INDEX('Liste plats'!$A$5:$EX$156,MATCH('Journal cuisine'!$B171,'Liste plats'!$A$5:$A$156,0),MATCH(DO$6,'Liste plats'!$A$5:$EX$5,0))*$D171)</f>
        <v/>
      </c>
      <c r="DP171" s="36" t="str">
        <f>IF(ISERROR(INDEX('Liste plats'!$A$5:$EX$156,MATCH('Journal cuisine'!$B171,'Liste plats'!$A$5:$A$156,0),MATCH(DP$6,'Liste plats'!$A$5:$EX$5,0))*$D171),"",INDEX('Liste plats'!$A$5:$EX$156,MATCH('Journal cuisine'!$B171,'Liste plats'!$A$5:$A$156,0),MATCH(DP$6,'Liste plats'!$A$5:$EX$5,0))*$D171)</f>
        <v/>
      </c>
      <c r="DQ171" s="36" t="str">
        <f>IF(ISERROR(INDEX('Liste plats'!$A$5:$EX$156,MATCH('Journal cuisine'!$B171,'Liste plats'!$A$5:$A$156,0),MATCH(DQ$6,'Liste plats'!$A$5:$EX$5,0))*$D171),"",INDEX('Liste plats'!$A$5:$EX$156,MATCH('Journal cuisine'!$B171,'Liste plats'!$A$5:$A$156,0),MATCH(DQ$6,'Liste plats'!$A$5:$EX$5,0))*$D171)</f>
        <v/>
      </c>
      <c r="DR171" s="36" t="str">
        <f>IF(ISERROR(INDEX('Liste plats'!$A$5:$EX$156,MATCH('Journal cuisine'!$B171,'Liste plats'!$A$5:$A$156,0),MATCH(DR$6,'Liste plats'!$A$5:$EX$5,0))*$D171),"",INDEX('Liste plats'!$A$5:$EX$156,MATCH('Journal cuisine'!$B171,'Liste plats'!$A$5:$A$156,0),MATCH(DR$6,'Liste plats'!$A$5:$EX$5,0))*$D171)</f>
        <v/>
      </c>
      <c r="DS171" s="36" t="str">
        <f>IF(ISERROR(INDEX('Liste plats'!$A$5:$EX$156,MATCH('Journal cuisine'!$B171,'Liste plats'!$A$5:$A$156,0),MATCH(DS$6,'Liste plats'!$A$5:$EX$5,0))*$D171),"",INDEX('Liste plats'!$A$5:$EX$156,MATCH('Journal cuisine'!$B171,'Liste plats'!$A$5:$A$156,0),MATCH(DS$6,'Liste plats'!$A$5:$EX$5,0))*$D171)</f>
        <v/>
      </c>
      <c r="DT171" s="36" t="str">
        <f>IF(ISERROR(INDEX('Liste plats'!$A$5:$EX$156,MATCH('Journal cuisine'!$B171,'Liste plats'!$A$5:$A$156,0),MATCH(DT$6,'Liste plats'!$A$5:$EX$5,0))*$D171),"",INDEX('Liste plats'!$A$5:$EX$156,MATCH('Journal cuisine'!$B171,'Liste plats'!$A$5:$A$156,0),MATCH(DT$6,'Liste plats'!$A$5:$EX$5,0))*$D171)</f>
        <v/>
      </c>
      <c r="DU171" s="36" t="str">
        <f>IF(ISERROR(INDEX('Liste plats'!$A$5:$EX$156,MATCH('Journal cuisine'!$B171,'Liste plats'!$A$5:$A$156,0),MATCH(DU$6,'Liste plats'!$A$5:$EX$5,0))*$D171),"",INDEX('Liste plats'!$A$5:$EX$156,MATCH('Journal cuisine'!$B171,'Liste plats'!$A$5:$A$156,0),MATCH(DU$6,'Liste plats'!$A$5:$EX$5,0))*$D171)</f>
        <v/>
      </c>
      <c r="DV171" s="36" t="str">
        <f>IF(ISERROR(INDEX('Liste plats'!$A$5:$EX$156,MATCH('Journal cuisine'!$B171,'Liste plats'!$A$5:$A$156,0),MATCH(DV$6,'Liste plats'!$A$5:$EX$5,0))*$D171),"",INDEX('Liste plats'!$A$5:$EX$156,MATCH('Journal cuisine'!$B171,'Liste plats'!$A$5:$A$156,0),MATCH(DV$6,'Liste plats'!$A$5:$EX$5,0))*$D171)</f>
        <v/>
      </c>
      <c r="DW171" s="36" t="str">
        <f>IF(ISERROR(INDEX('Liste plats'!$A$5:$EX$156,MATCH('Journal cuisine'!$B171,'Liste plats'!$A$5:$A$156,0),MATCH(DW$6,'Liste plats'!$A$5:$EX$5,0))*$D171),"",INDEX('Liste plats'!$A$5:$EX$156,MATCH('Journal cuisine'!$B171,'Liste plats'!$A$5:$A$156,0),MATCH(DW$6,'Liste plats'!$A$5:$EX$5,0))*$D171)</f>
        <v/>
      </c>
      <c r="DX171" s="36" t="str">
        <f>IF(ISERROR(INDEX('Liste plats'!$A$5:$EX$156,MATCH('Journal cuisine'!$B171,'Liste plats'!$A$5:$A$156,0),MATCH(DX$6,'Liste plats'!$A$5:$EX$5,0))*$D171),"",INDEX('Liste plats'!$A$5:$EX$156,MATCH('Journal cuisine'!$B171,'Liste plats'!$A$5:$A$156,0),MATCH(DX$6,'Liste plats'!$A$5:$EX$5,0))*$D171)</f>
        <v/>
      </c>
      <c r="DY171" s="36" t="str">
        <f>IF(ISERROR(INDEX('Liste plats'!$A$5:$EX$156,MATCH('Journal cuisine'!$B171,'Liste plats'!$A$5:$A$156,0),MATCH(DY$6,'Liste plats'!$A$5:$EX$5,0))*$D171),"",INDEX('Liste plats'!$A$5:$EX$156,MATCH('Journal cuisine'!$B171,'Liste plats'!$A$5:$A$156,0),MATCH(DY$6,'Liste plats'!$A$5:$EX$5,0))*$D171)</f>
        <v/>
      </c>
      <c r="DZ171" s="36" t="str">
        <f>IF(ISERROR(INDEX('Liste plats'!$A$5:$EX$156,MATCH('Journal cuisine'!$B171,'Liste plats'!$A$5:$A$156,0),MATCH(DZ$6,'Liste plats'!$A$5:$EX$5,0))*$D171),"",INDEX('Liste plats'!$A$5:$EX$156,MATCH('Journal cuisine'!$B171,'Liste plats'!$A$5:$A$156,0),MATCH(DZ$6,'Liste plats'!$A$5:$EX$5,0))*$D171)</f>
        <v/>
      </c>
      <c r="EA171" s="36" t="str">
        <f>IF(ISERROR(INDEX('Liste plats'!$A$5:$EX$156,MATCH('Journal cuisine'!$B171,'Liste plats'!$A$5:$A$156,0),MATCH(EA$6,'Liste plats'!$A$5:$EX$5,0))*$D171),"",INDEX('Liste plats'!$A$5:$EX$156,MATCH('Journal cuisine'!$B171,'Liste plats'!$A$5:$A$156,0),MATCH(EA$6,'Liste plats'!$A$5:$EX$5,0))*$D171)</f>
        <v/>
      </c>
      <c r="EB171" s="36" t="str">
        <f>IF(ISERROR(INDEX('Liste plats'!$A$5:$EX$156,MATCH('Journal cuisine'!$B171,'Liste plats'!$A$5:$A$156,0),MATCH(EB$6,'Liste plats'!$A$5:$EX$5,0))*$D171),"",INDEX('Liste plats'!$A$5:$EX$156,MATCH('Journal cuisine'!$B171,'Liste plats'!$A$5:$A$156,0),MATCH(EB$6,'Liste plats'!$A$5:$EX$5,0))*$D171)</f>
        <v/>
      </c>
      <c r="EC171" s="36" t="str">
        <f>IF(ISERROR(INDEX('Liste plats'!$A$5:$EX$156,MATCH('Journal cuisine'!$B171,'Liste plats'!$A$5:$A$156,0),MATCH(EC$6,'Liste plats'!$A$5:$EX$5,0))*$D171),"",INDEX('Liste plats'!$A$5:$EX$156,MATCH('Journal cuisine'!$B171,'Liste plats'!$A$5:$A$156,0),MATCH(EC$6,'Liste plats'!$A$5:$EX$5,0))*$D171)</f>
        <v/>
      </c>
      <c r="ED171" s="36" t="str">
        <f>IF(ISERROR(INDEX('Liste plats'!$A$5:$EX$156,MATCH('Journal cuisine'!$B171,'Liste plats'!$A$5:$A$156,0),MATCH(ED$6,'Liste plats'!$A$5:$EX$5,0))*$D171),"",INDEX('Liste plats'!$A$5:$EX$156,MATCH('Journal cuisine'!$B171,'Liste plats'!$A$5:$A$156,0),MATCH(ED$6,'Liste plats'!$A$5:$EX$5,0))*$D171)</f>
        <v/>
      </c>
      <c r="EE171" s="36" t="str">
        <f>IF(ISERROR(INDEX('Liste plats'!$A$5:$EX$156,MATCH('Journal cuisine'!$B171,'Liste plats'!$A$5:$A$156,0),MATCH(EE$6,'Liste plats'!$A$5:$EX$5,0))*$D171),"",INDEX('Liste plats'!$A$5:$EX$156,MATCH('Journal cuisine'!$B171,'Liste plats'!$A$5:$A$156,0),MATCH(EE$6,'Liste plats'!$A$5:$EX$5,0))*$D171)</f>
        <v/>
      </c>
      <c r="EF171" s="36" t="str">
        <f>IF(ISERROR(INDEX('Liste plats'!$A$5:$EX$156,MATCH('Journal cuisine'!$B171,'Liste plats'!$A$5:$A$156,0),MATCH(EF$6,'Liste plats'!$A$5:$EX$5,0))*$D171),"",INDEX('Liste plats'!$A$5:$EX$156,MATCH('Journal cuisine'!$B171,'Liste plats'!$A$5:$A$156,0),MATCH(EF$6,'Liste plats'!$A$5:$EX$5,0))*$D171)</f>
        <v/>
      </c>
      <c r="EG171" s="36" t="str">
        <f>IF(ISERROR(INDEX('Liste plats'!$A$5:$EX$156,MATCH('Journal cuisine'!$B171,'Liste plats'!$A$5:$A$156,0),MATCH(EG$6,'Liste plats'!$A$5:$EX$5,0))*$D171),"",INDEX('Liste plats'!$A$5:$EX$156,MATCH('Journal cuisine'!$B171,'Liste plats'!$A$5:$A$156,0),MATCH(EG$6,'Liste plats'!$A$5:$EX$5,0))*$D171)</f>
        <v/>
      </c>
      <c r="EH171" s="36" t="str">
        <f>IF(ISERROR(INDEX('Liste plats'!$A$5:$EX$156,MATCH('Journal cuisine'!$B171,'Liste plats'!$A$5:$A$156,0),MATCH(EH$6,'Liste plats'!$A$5:$EX$5,0))*$D171),"",INDEX('Liste plats'!$A$5:$EX$156,MATCH('Journal cuisine'!$B171,'Liste plats'!$A$5:$A$156,0),MATCH(EH$6,'Liste plats'!$A$5:$EX$5,0))*$D171)</f>
        <v/>
      </c>
      <c r="EI171" s="36" t="str">
        <f>IF(ISERROR(INDEX('Liste plats'!$A$5:$EX$156,MATCH('Journal cuisine'!$B171,'Liste plats'!$A$5:$A$156,0),MATCH(EI$6,'Liste plats'!$A$5:$EX$5,0))*$D171),"",INDEX('Liste plats'!$A$5:$EX$156,MATCH('Journal cuisine'!$B171,'Liste plats'!$A$5:$A$156,0),MATCH(EI$6,'Liste plats'!$A$5:$EX$5,0))*$D171)</f>
        <v/>
      </c>
      <c r="EJ171" s="36" t="str">
        <f>IF(ISERROR(INDEX('Liste plats'!$A$5:$EX$156,MATCH('Journal cuisine'!$B171,'Liste plats'!$A$5:$A$156,0),MATCH(EJ$6,'Liste plats'!$A$5:$EX$5,0))*$D171),"",INDEX('Liste plats'!$A$5:$EX$156,MATCH('Journal cuisine'!$B171,'Liste plats'!$A$5:$A$156,0),MATCH(EJ$6,'Liste plats'!$A$5:$EX$5,0))*$D171)</f>
        <v/>
      </c>
      <c r="EK171" s="36" t="str">
        <f>IF(ISERROR(INDEX('Liste plats'!$A$5:$EX$156,MATCH('Journal cuisine'!$B171,'Liste plats'!$A$5:$A$156,0),MATCH(EK$6,'Liste plats'!$A$5:$EX$5,0))*$D171),"",INDEX('Liste plats'!$A$5:$EX$156,MATCH('Journal cuisine'!$B171,'Liste plats'!$A$5:$A$156,0),MATCH(EK$6,'Liste plats'!$A$5:$EX$5,0))*$D171)</f>
        <v/>
      </c>
      <c r="EL171" s="36" t="str">
        <f>IF(ISERROR(INDEX('Liste plats'!$A$5:$EX$156,MATCH('Journal cuisine'!$B171,'Liste plats'!$A$5:$A$156,0),MATCH(EL$6,'Liste plats'!$A$5:$EX$5,0))*$D171),"",INDEX('Liste plats'!$A$5:$EX$156,MATCH('Journal cuisine'!$B171,'Liste plats'!$A$5:$A$156,0),MATCH(EL$6,'Liste plats'!$A$5:$EX$5,0))*$D171)</f>
        <v/>
      </c>
      <c r="EM171" s="36" t="str">
        <f>IF(ISERROR(INDEX('Liste plats'!$A$5:$EX$156,MATCH('Journal cuisine'!$B171,'Liste plats'!$A$5:$A$156,0),MATCH(EM$6,'Liste plats'!$A$5:$EX$5,0))*$D171),"",INDEX('Liste plats'!$A$5:$EX$156,MATCH('Journal cuisine'!$B171,'Liste plats'!$A$5:$A$156,0),MATCH(EM$6,'Liste plats'!$A$5:$EX$5,0))*$D171)</f>
        <v/>
      </c>
      <c r="EN171" s="36" t="str">
        <f>IF(ISERROR(INDEX('Liste plats'!$A$5:$EX$156,MATCH('Journal cuisine'!$B171,'Liste plats'!$A$5:$A$156,0),MATCH(EN$6,'Liste plats'!$A$5:$EX$5,0))*$D171),"",INDEX('Liste plats'!$A$5:$EX$156,MATCH('Journal cuisine'!$B171,'Liste plats'!$A$5:$A$156,0),MATCH(EN$6,'Liste plats'!$A$5:$EX$5,0))*$D171)</f>
        <v/>
      </c>
      <c r="EO171" s="36" t="str">
        <f>IF(ISERROR(INDEX('Liste plats'!$A$5:$EX$156,MATCH('Journal cuisine'!$B171,'Liste plats'!$A$5:$A$156,0),MATCH(EO$6,'Liste plats'!$A$5:$EX$5,0))*$D171),"",INDEX('Liste plats'!$A$5:$EX$156,MATCH('Journal cuisine'!$B171,'Liste plats'!$A$5:$A$156,0),MATCH(EO$6,'Liste plats'!$A$5:$EX$5,0))*$D171)</f>
        <v/>
      </c>
      <c r="EP171" s="36" t="str">
        <f>IF(ISERROR(INDEX('Liste plats'!$A$5:$EX$156,MATCH('Journal cuisine'!$B171,'Liste plats'!$A$5:$A$156,0),MATCH(EP$6,'Liste plats'!$A$5:$EX$5,0))*$D171),"",INDEX('Liste plats'!$A$5:$EX$156,MATCH('Journal cuisine'!$B171,'Liste plats'!$A$5:$A$156,0),MATCH(EP$6,'Liste plats'!$A$5:$EX$5,0))*$D171)</f>
        <v/>
      </c>
      <c r="EQ171" s="36" t="str">
        <f>IF(ISERROR(INDEX('Liste plats'!$A$5:$EX$156,MATCH('Journal cuisine'!$B171,'Liste plats'!$A$5:$A$156,0),MATCH(EQ$6,'Liste plats'!$A$5:$EX$5,0))*$D171),"",INDEX('Liste plats'!$A$5:$EX$156,MATCH('Journal cuisine'!$B171,'Liste plats'!$A$5:$A$156,0),MATCH(EQ$6,'Liste plats'!$A$5:$EX$5,0))*$D171)</f>
        <v/>
      </c>
      <c r="ER171" s="36" t="str">
        <f>IF(ISERROR(INDEX('Liste plats'!$A$5:$EX$156,MATCH('Journal cuisine'!$B171,'Liste plats'!$A$5:$A$156,0),MATCH(ER$6,'Liste plats'!$A$5:$EX$5,0))*$D171),"",INDEX('Liste plats'!$A$5:$EX$156,MATCH('Journal cuisine'!$B171,'Liste plats'!$A$5:$A$156,0),MATCH(ER$6,'Liste plats'!$A$5:$EX$5,0))*$D171)</f>
        <v/>
      </c>
      <c r="ES171" s="36" t="str">
        <f>IF(ISERROR(INDEX('Liste plats'!$A$5:$EX$156,MATCH('Journal cuisine'!$B171,'Liste plats'!$A$5:$A$156,0),MATCH(ES$6,'Liste plats'!$A$5:$EX$5,0))*$D171),"",INDEX('Liste plats'!$A$5:$EX$156,MATCH('Journal cuisine'!$B171,'Liste plats'!$A$5:$A$156,0),MATCH(ES$6,'Liste plats'!$A$5:$EX$5,0))*$D171)</f>
        <v/>
      </c>
      <c r="ET171" s="36" t="str">
        <f>IF(ISERROR(INDEX('Liste plats'!$A$5:$EX$156,MATCH('Journal cuisine'!$B171,'Liste plats'!$A$5:$A$156,0),MATCH(ET$6,'Liste plats'!$A$5:$EX$5,0))*$D171),"",INDEX('Liste plats'!$A$5:$EX$156,MATCH('Journal cuisine'!$B171,'Liste plats'!$A$5:$A$156,0),MATCH(ET$6,'Liste plats'!$A$5:$EX$5,0))*$D171)</f>
        <v/>
      </c>
      <c r="EU171" s="36" t="str">
        <f>IF(ISERROR(INDEX('Liste plats'!$A$5:$EX$156,MATCH('Journal cuisine'!$B171,'Liste plats'!$A$5:$A$156,0),MATCH(EU$6,'Liste plats'!$A$5:$EX$5,0))*$D171),"",INDEX('Liste plats'!$A$5:$EX$156,MATCH('Journal cuisine'!$B171,'Liste plats'!$A$5:$A$156,0),MATCH(EU$6,'Liste plats'!$A$5:$EX$5,0))*$D171)</f>
        <v/>
      </c>
      <c r="EV171" s="36" t="str">
        <f>IF(ISERROR(INDEX('Liste plats'!$A$5:$EX$156,MATCH('Journal cuisine'!$B171,'Liste plats'!$A$5:$A$156,0),MATCH(EV$6,'Liste plats'!$A$5:$EX$5,0))*$D171),"",INDEX('Liste plats'!$A$5:$EX$156,MATCH('Journal cuisine'!$B171,'Liste plats'!$A$5:$A$156,0),MATCH(EV$6,'Liste plats'!$A$5:$EX$5,0))*$D171)</f>
        <v/>
      </c>
      <c r="EW171" s="36" t="str">
        <f>IF(ISERROR(INDEX('Liste plats'!$A$5:$EX$156,MATCH('Journal cuisine'!$B171,'Liste plats'!$A$5:$A$156,0),MATCH(EW$6,'Liste plats'!$A$5:$EX$5,0))*$D171),"",INDEX('Liste plats'!$A$5:$EX$156,MATCH('Journal cuisine'!$B171,'Liste plats'!$A$5:$A$156,0),MATCH(EW$6,'Liste plats'!$A$5:$EX$5,0))*$D171)</f>
        <v/>
      </c>
      <c r="EX171" s="36" t="str">
        <f>IF(ISERROR(INDEX('Liste plats'!$A$5:$EX$156,MATCH('Journal cuisine'!$B171,'Liste plats'!$A$5:$A$156,0),MATCH(EX$6,'Liste plats'!$A$5:$EX$5,0))*$D171),"",INDEX('Liste plats'!$A$5:$EX$156,MATCH('Journal cuisine'!$B171,'Liste plats'!$A$5:$A$156,0),MATCH(EX$6,'Liste plats'!$A$5:$EX$5,0))*$D171)</f>
        <v/>
      </c>
      <c r="EY171" s="36" t="str">
        <f>IF(ISERROR(INDEX('Liste plats'!$A$5:$EX$156,MATCH('Journal cuisine'!$B171,'Liste plats'!$A$5:$A$156,0),MATCH(EY$6,'Liste plats'!$A$5:$EX$5,0))*$D171),"",INDEX('Liste plats'!$A$5:$EX$156,MATCH('Journal cuisine'!$B171,'Liste plats'!$A$5:$A$156,0),MATCH(EY$6,'Liste plats'!$A$5:$EX$5,0))*$D171)</f>
        <v/>
      </c>
      <c r="EZ171" s="36" t="str">
        <f>IF(ISERROR(INDEX('Liste plats'!$A$5:$EX$156,MATCH('Journal cuisine'!$B171,'Liste plats'!$A$5:$A$156,0),MATCH(EZ$6,'Liste plats'!$A$5:$EX$5,0))*$D171),"",INDEX('Liste plats'!$A$5:$EX$156,MATCH('Journal cuisine'!$B171,'Liste plats'!$A$5:$A$156,0),MATCH(EZ$6,'Liste plats'!$A$5:$EX$5,0))*$D171)</f>
        <v/>
      </c>
      <c r="FA171" s="49" t="str">
        <f>IF(ISERROR(INDEX('Liste plats'!$A$5:$EX$156,MATCH('Journal cuisine'!$B171,'Liste plats'!$A$5:$A$156,0),MATCH(FA$6,'Liste plats'!$A$5:$EX$5,0))*$D171),"",INDEX('Liste plats'!$A$5:$EX$156,MATCH('Journal cuisine'!$B171,'Liste plats'!$A$5:$A$156,0),MATCH(FA$6,'Liste plats'!$A$5:$EX$5,0))*$D171)</f>
        <v/>
      </c>
    </row>
    <row r="172" spans="1:157" x14ac:dyDescent="0.25">
      <c r="A172" s="9"/>
      <c r="B172" s="10"/>
      <c r="C172" s="34" t="str">
        <f>IF(ISERROR(IF(VLOOKUP(B172,'Liste plats'!$A$7:$B$156,2,0)=0,"",VLOOKUP(B172,'Liste plats'!$A$7:$B$156,2,0))),"",IF(VLOOKUP(B172,'Liste plats'!$A$7:$B$156,2,0)=0,"",VLOOKUP(B172,'Liste plats'!$A$7:$B$156,2,0)))</f>
        <v/>
      </c>
      <c r="D172" s="18"/>
      <c r="F172" s="41"/>
      <c r="H172" s="48" t="str">
        <f>IF(ISERROR(INDEX('Liste plats'!$A$5:$EX$156,MATCH('Journal cuisine'!$B172,'Liste plats'!$A$5:$A$156,0),MATCH(H$6,'Liste plats'!$A$5:$EX$5,0))*$D172),"",INDEX('Liste plats'!$A$5:$EX$156,MATCH('Journal cuisine'!$B172,'Liste plats'!$A$5:$A$156,0),MATCH(H$6,'Liste plats'!$A$5:$EX$5,0))*$D172)</f>
        <v/>
      </c>
      <c r="I172" s="36" t="str">
        <f>IF(ISERROR(INDEX('Liste plats'!$A$5:$EX$156,MATCH('Journal cuisine'!$B172,'Liste plats'!$A$5:$A$156,0),MATCH(I$6,'Liste plats'!$A$5:$EX$5,0))*$D172),"",INDEX('Liste plats'!$A$5:$EX$156,MATCH('Journal cuisine'!$B172,'Liste plats'!$A$5:$A$156,0),MATCH(I$6,'Liste plats'!$A$5:$EX$5,0))*$D172)</f>
        <v/>
      </c>
      <c r="J172" s="36" t="str">
        <f>IF(ISERROR(INDEX('Liste plats'!$A$5:$EX$156,MATCH('Journal cuisine'!$B172,'Liste plats'!$A$5:$A$156,0),MATCH(J$6,'Liste plats'!$A$5:$EX$5,0))*$D172),"",INDEX('Liste plats'!$A$5:$EX$156,MATCH('Journal cuisine'!$B172,'Liste plats'!$A$5:$A$156,0),MATCH(J$6,'Liste plats'!$A$5:$EX$5,0))*$D172)</f>
        <v/>
      </c>
      <c r="K172" s="36" t="str">
        <f>IF(ISERROR(INDEX('Liste plats'!$A$5:$EX$156,MATCH('Journal cuisine'!$B172,'Liste plats'!$A$5:$A$156,0),MATCH(K$6,'Liste plats'!$A$5:$EX$5,0))*$D172),"",INDEX('Liste plats'!$A$5:$EX$156,MATCH('Journal cuisine'!$B172,'Liste plats'!$A$5:$A$156,0),MATCH(K$6,'Liste plats'!$A$5:$EX$5,0))*$D172)</f>
        <v/>
      </c>
      <c r="L172" s="36" t="str">
        <f>IF(ISERROR(INDEX('Liste plats'!$A$5:$EX$156,MATCH('Journal cuisine'!$B172,'Liste plats'!$A$5:$A$156,0),MATCH(L$6,'Liste plats'!$A$5:$EX$5,0))*$D172),"",INDEX('Liste plats'!$A$5:$EX$156,MATCH('Journal cuisine'!$B172,'Liste plats'!$A$5:$A$156,0),MATCH(L$6,'Liste plats'!$A$5:$EX$5,0))*$D172)</f>
        <v/>
      </c>
      <c r="M172" s="36" t="str">
        <f>IF(ISERROR(INDEX('Liste plats'!$A$5:$EX$156,MATCH('Journal cuisine'!$B172,'Liste plats'!$A$5:$A$156,0),MATCH(M$6,'Liste plats'!$A$5:$EX$5,0))*$D172),"",INDEX('Liste plats'!$A$5:$EX$156,MATCH('Journal cuisine'!$B172,'Liste plats'!$A$5:$A$156,0),MATCH(M$6,'Liste plats'!$A$5:$EX$5,0))*$D172)</f>
        <v/>
      </c>
      <c r="N172" s="36" t="str">
        <f>IF(ISERROR(INDEX('Liste plats'!$A$5:$EX$156,MATCH('Journal cuisine'!$B172,'Liste plats'!$A$5:$A$156,0),MATCH(N$6,'Liste plats'!$A$5:$EX$5,0))*$D172),"",INDEX('Liste plats'!$A$5:$EX$156,MATCH('Journal cuisine'!$B172,'Liste plats'!$A$5:$A$156,0),MATCH(N$6,'Liste plats'!$A$5:$EX$5,0))*$D172)</f>
        <v/>
      </c>
      <c r="O172" s="36" t="str">
        <f>IF(ISERROR(INDEX('Liste plats'!$A$5:$EX$156,MATCH('Journal cuisine'!$B172,'Liste plats'!$A$5:$A$156,0),MATCH(O$6,'Liste plats'!$A$5:$EX$5,0))*$D172),"",INDEX('Liste plats'!$A$5:$EX$156,MATCH('Journal cuisine'!$B172,'Liste plats'!$A$5:$A$156,0),MATCH(O$6,'Liste plats'!$A$5:$EX$5,0))*$D172)</f>
        <v/>
      </c>
      <c r="P172" s="36" t="str">
        <f>IF(ISERROR(INDEX('Liste plats'!$A$5:$EX$156,MATCH('Journal cuisine'!$B172,'Liste plats'!$A$5:$A$156,0),MATCH(P$6,'Liste plats'!$A$5:$EX$5,0))*$D172),"",INDEX('Liste plats'!$A$5:$EX$156,MATCH('Journal cuisine'!$B172,'Liste plats'!$A$5:$A$156,0),MATCH(P$6,'Liste plats'!$A$5:$EX$5,0))*$D172)</f>
        <v/>
      </c>
      <c r="Q172" s="36" t="str">
        <f>IF(ISERROR(INDEX('Liste plats'!$A$5:$EX$156,MATCH('Journal cuisine'!$B172,'Liste plats'!$A$5:$A$156,0),MATCH(Q$6,'Liste plats'!$A$5:$EX$5,0))*$D172),"",INDEX('Liste plats'!$A$5:$EX$156,MATCH('Journal cuisine'!$B172,'Liste plats'!$A$5:$A$156,0),MATCH(Q$6,'Liste plats'!$A$5:$EX$5,0))*$D172)</f>
        <v/>
      </c>
      <c r="R172" s="36" t="str">
        <f>IF(ISERROR(INDEX('Liste plats'!$A$5:$EX$156,MATCH('Journal cuisine'!$B172,'Liste plats'!$A$5:$A$156,0),MATCH(R$6,'Liste plats'!$A$5:$EX$5,0))*$D172),"",INDEX('Liste plats'!$A$5:$EX$156,MATCH('Journal cuisine'!$B172,'Liste plats'!$A$5:$A$156,0),MATCH(R$6,'Liste plats'!$A$5:$EX$5,0))*$D172)</f>
        <v/>
      </c>
      <c r="S172" s="36" t="str">
        <f>IF(ISERROR(INDEX('Liste plats'!$A$5:$EX$156,MATCH('Journal cuisine'!$B172,'Liste plats'!$A$5:$A$156,0),MATCH(S$6,'Liste plats'!$A$5:$EX$5,0))*$D172),"",INDEX('Liste plats'!$A$5:$EX$156,MATCH('Journal cuisine'!$B172,'Liste plats'!$A$5:$A$156,0),MATCH(S$6,'Liste plats'!$A$5:$EX$5,0))*$D172)</f>
        <v/>
      </c>
      <c r="T172" s="36" t="str">
        <f>IF(ISERROR(INDEX('Liste plats'!$A$5:$EX$156,MATCH('Journal cuisine'!$B172,'Liste plats'!$A$5:$A$156,0),MATCH(T$6,'Liste plats'!$A$5:$EX$5,0))*$D172),"",INDEX('Liste plats'!$A$5:$EX$156,MATCH('Journal cuisine'!$B172,'Liste plats'!$A$5:$A$156,0),MATCH(T$6,'Liste plats'!$A$5:$EX$5,0))*$D172)</f>
        <v/>
      </c>
      <c r="U172" s="36" t="str">
        <f>IF(ISERROR(INDEX('Liste plats'!$A$5:$EX$156,MATCH('Journal cuisine'!$B172,'Liste plats'!$A$5:$A$156,0),MATCH(U$6,'Liste plats'!$A$5:$EX$5,0))*$D172),"",INDEX('Liste plats'!$A$5:$EX$156,MATCH('Journal cuisine'!$B172,'Liste plats'!$A$5:$A$156,0),MATCH(U$6,'Liste plats'!$A$5:$EX$5,0))*$D172)</f>
        <v/>
      </c>
      <c r="V172" s="36" t="str">
        <f>IF(ISERROR(INDEX('Liste plats'!$A$5:$EX$156,MATCH('Journal cuisine'!$B172,'Liste plats'!$A$5:$A$156,0),MATCH(V$6,'Liste plats'!$A$5:$EX$5,0))*$D172),"",INDEX('Liste plats'!$A$5:$EX$156,MATCH('Journal cuisine'!$B172,'Liste plats'!$A$5:$A$156,0),MATCH(V$6,'Liste plats'!$A$5:$EX$5,0))*$D172)</f>
        <v/>
      </c>
      <c r="W172" s="36" t="str">
        <f>IF(ISERROR(INDEX('Liste plats'!$A$5:$EX$156,MATCH('Journal cuisine'!$B172,'Liste plats'!$A$5:$A$156,0),MATCH(W$6,'Liste plats'!$A$5:$EX$5,0))*$D172),"",INDEX('Liste plats'!$A$5:$EX$156,MATCH('Journal cuisine'!$B172,'Liste plats'!$A$5:$A$156,0),MATCH(W$6,'Liste plats'!$A$5:$EX$5,0))*$D172)</f>
        <v/>
      </c>
      <c r="X172" s="36" t="str">
        <f>IF(ISERROR(INDEX('Liste plats'!$A$5:$EX$156,MATCH('Journal cuisine'!$B172,'Liste plats'!$A$5:$A$156,0),MATCH(X$6,'Liste plats'!$A$5:$EX$5,0))*$D172),"",INDEX('Liste plats'!$A$5:$EX$156,MATCH('Journal cuisine'!$B172,'Liste plats'!$A$5:$A$156,0),MATCH(X$6,'Liste plats'!$A$5:$EX$5,0))*$D172)</f>
        <v/>
      </c>
      <c r="Y172" s="36" t="str">
        <f>IF(ISERROR(INDEX('Liste plats'!$A$5:$EX$156,MATCH('Journal cuisine'!$B172,'Liste plats'!$A$5:$A$156,0),MATCH(Y$6,'Liste plats'!$A$5:$EX$5,0))*$D172),"",INDEX('Liste plats'!$A$5:$EX$156,MATCH('Journal cuisine'!$B172,'Liste plats'!$A$5:$A$156,0),MATCH(Y$6,'Liste plats'!$A$5:$EX$5,0))*$D172)</f>
        <v/>
      </c>
      <c r="Z172" s="36" t="str">
        <f>IF(ISERROR(INDEX('Liste plats'!$A$5:$EX$156,MATCH('Journal cuisine'!$B172,'Liste plats'!$A$5:$A$156,0),MATCH(Z$6,'Liste plats'!$A$5:$EX$5,0))*$D172),"",INDEX('Liste plats'!$A$5:$EX$156,MATCH('Journal cuisine'!$B172,'Liste plats'!$A$5:$A$156,0),MATCH(Z$6,'Liste plats'!$A$5:$EX$5,0))*$D172)</f>
        <v/>
      </c>
      <c r="AA172" s="36" t="str">
        <f>IF(ISERROR(INDEX('Liste plats'!$A$5:$EX$156,MATCH('Journal cuisine'!$B172,'Liste plats'!$A$5:$A$156,0),MATCH(AA$6,'Liste plats'!$A$5:$EX$5,0))*$D172),"",INDEX('Liste plats'!$A$5:$EX$156,MATCH('Journal cuisine'!$B172,'Liste plats'!$A$5:$A$156,0),MATCH(AA$6,'Liste plats'!$A$5:$EX$5,0))*$D172)</f>
        <v/>
      </c>
      <c r="AB172" s="36" t="str">
        <f>IF(ISERROR(INDEX('Liste plats'!$A$5:$EX$156,MATCH('Journal cuisine'!$B172,'Liste plats'!$A$5:$A$156,0),MATCH(AB$6,'Liste plats'!$A$5:$EX$5,0))*$D172),"",INDEX('Liste plats'!$A$5:$EX$156,MATCH('Journal cuisine'!$B172,'Liste plats'!$A$5:$A$156,0),MATCH(AB$6,'Liste plats'!$A$5:$EX$5,0))*$D172)</f>
        <v/>
      </c>
      <c r="AC172" s="36" t="str">
        <f>IF(ISERROR(INDEX('Liste plats'!$A$5:$EX$156,MATCH('Journal cuisine'!$B172,'Liste plats'!$A$5:$A$156,0),MATCH(AC$6,'Liste plats'!$A$5:$EX$5,0))*$D172),"",INDEX('Liste plats'!$A$5:$EX$156,MATCH('Journal cuisine'!$B172,'Liste plats'!$A$5:$A$156,0),MATCH(AC$6,'Liste plats'!$A$5:$EX$5,0))*$D172)</f>
        <v/>
      </c>
      <c r="AD172" s="36" t="str">
        <f>IF(ISERROR(INDEX('Liste plats'!$A$5:$EX$156,MATCH('Journal cuisine'!$B172,'Liste plats'!$A$5:$A$156,0),MATCH(AD$6,'Liste plats'!$A$5:$EX$5,0))*$D172),"",INDEX('Liste plats'!$A$5:$EX$156,MATCH('Journal cuisine'!$B172,'Liste plats'!$A$5:$A$156,0),MATCH(AD$6,'Liste plats'!$A$5:$EX$5,0))*$D172)</f>
        <v/>
      </c>
      <c r="AE172" s="36" t="str">
        <f>IF(ISERROR(INDEX('Liste plats'!$A$5:$EX$156,MATCH('Journal cuisine'!$B172,'Liste plats'!$A$5:$A$156,0),MATCH(AE$6,'Liste plats'!$A$5:$EX$5,0))*$D172),"",INDEX('Liste plats'!$A$5:$EX$156,MATCH('Journal cuisine'!$B172,'Liste plats'!$A$5:$A$156,0),MATCH(AE$6,'Liste plats'!$A$5:$EX$5,0))*$D172)</f>
        <v/>
      </c>
      <c r="AF172" s="36" t="str">
        <f>IF(ISERROR(INDEX('Liste plats'!$A$5:$EX$156,MATCH('Journal cuisine'!$B172,'Liste plats'!$A$5:$A$156,0),MATCH(AF$6,'Liste plats'!$A$5:$EX$5,0))*$D172),"",INDEX('Liste plats'!$A$5:$EX$156,MATCH('Journal cuisine'!$B172,'Liste plats'!$A$5:$A$156,0),MATCH(AF$6,'Liste plats'!$A$5:$EX$5,0))*$D172)</f>
        <v/>
      </c>
      <c r="AG172" s="36" t="str">
        <f>IF(ISERROR(INDEX('Liste plats'!$A$5:$EX$156,MATCH('Journal cuisine'!$B172,'Liste plats'!$A$5:$A$156,0),MATCH(AG$6,'Liste plats'!$A$5:$EX$5,0))*$D172),"",INDEX('Liste plats'!$A$5:$EX$156,MATCH('Journal cuisine'!$B172,'Liste plats'!$A$5:$A$156,0),MATCH(AG$6,'Liste plats'!$A$5:$EX$5,0))*$D172)</f>
        <v/>
      </c>
      <c r="AH172" s="36" t="str">
        <f>IF(ISERROR(INDEX('Liste plats'!$A$5:$EX$156,MATCH('Journal cuisine'!$B172,'Liste plats'!$A$5:$A$156,0),MATCH(AH$6,'Liste plats'!$A$5:$EX$5,0))*$D172),"",INDEX('Liste plats'!$A$5:$EX$156,MATCH('Journal cuisine'!$B172,'Liste plats'!$A$5:$A$156,0),MATCH(AH$6,'Liste plats'!$A$5:$EX$5,0))*$D172)</f>
        <v/>
      </c>
      <c r="AI172" s="36" t="str">
        <f>IF(ISERROR(INDEX('Liste plats'!$A$5:$EX$156,MATCH('Journal cuisine'!$B172,'Liste plats'!$A$5:$A$156,0),MATCH(AI$6,'Liste plats'!$A$5:$EX$5,0))*$D172),"",INDEX('Liste plats'!$A$5:$EX$156,MATCH('Journal cuisine'!$B172,'Liste plats'!$A$5:$A$156,0),MATCH(AI$6,'Liste plats'!$A$5:$EX$5,0))*$D172)</f>
        <v/>
      </c>
      <c r="AJ172" s="36" t="str">
        <f>IF(ISERROR(INDEX('Liste plats'!$A$5:$EX$156,MATCH('Journal cuisine'!$B172,'Liste plats'!$A$5:$A$156,0),MATCH(AJ$6,'Liste plats'!$A$5:$EX$5,0))*$D172),"",INDEX('Liste plats'!$A$5:$EX$156,MATCH('Journal cuisine'!$B172,'Liste plats'!$A$5:$A$156,0),MATCH(AJ$6,'Liste plats'!$A$5:$EX$5,0))*$D172)</f>
        <v/>
      </c>
      <c r="AK172" s="36" t="str">
        <f>IF(ISERROR(INDEX('Liste plats'!$A$5:$EX$156,MATCH('Journal cuisine'!$B172,'Liste plats'!$A$5:$A$156,0),MATCH(AK$6,'Liste plats'!$A$5:$EX$5,0))*$D172),"",INDEX('Liste plats'!$A$5:$EX$156,MATCH('Journal cuisine'!$B172,'Liste plats'!$A$5:$A$156,0),MATCH(AK$6,'Liste plats'!$A$5:$EX$5,0))*$D172)</f>
        <v/>
      </c>
      <c r="AL172" s="36" t="str">
        <f>IF(ISERROR(INDEX('Liste plats'!$A$5:$EX$156,MATCH('Journal cuisine'!$B172,'Liste plats'!$A$5:$A$156,0),MATCH(AL$6,'Liste plats'!$A$5:$EX$5,0))*$D172),"",INDEX('Liste plats'!$A$5:$EX$156,MATCH('Journal cuisine'!$B172,'Liste plats'!$A$5:$A$156,0),MATCH(AL$6,'Liste plats'!$A$5:$EX$5,0))*$D172)</f>
        <v/>
      </c>
      <c r="AM172" s="36" t="str">
        <f>IF(ISERROR(INDEX('Liste plats'!$A$5:$EX$156,MATCH('Journal cuisine'!$B172,'Liste plats'!$A$5:$A$156,0),MATCH(AM$6,'Liste plats'!$A$5:$EX$5,0))*$D172),"",INDEX('Liste plats'!$A$5:$EX$156,MATCH('Journal cuisine'!$B172,'Liste plats'!$A$5:$A$156,0),MATCH(AM$6,'Liste plats'!$A$5:$EX$5,0))*$D172)</f>
        <v/>
      </c>
      <c r="AN172" s="36" t="str">
        <f>IF(ISERROR(INDEX('Liste plats'!$A$5:$EX$156,MATCH('Journal cuisine'!$B172,'Liste plats'!$A$5:$A$156,0),MATCH(AN$6,'Liste plats'!$A$5:$EX$5,0))*$D172),"",INDEX('Liste plats'!$A$5:$EX$156,MATCH('Journal cuisine'!$B172,'Liste plats'!$A$5:$A$156,0),MATCH(AN$6,'Liste plats'!$A$5:$EX$5,0))*$D172)</f>
        <v/>
      </c>
      <c r="AO172" s="36" t="str">
        <f>IF(ISERROR(INDEX('Liste plats'!$A$5:$EX$156,MATCH('Journal cuisine'!$B172,'Liste plats'!$A$5:$A$156,0),MATCH(AO$6,'Liste plats'!$A$5:$EX$5,0))*$D172),"",INDEX('Liste plats'!$A$5:$EX$156,MATCH('Journal cuisine'!$B172,'Liste plats'!$A$5:$A$156,0),MATCH(AO$6,'Liste plats'!$A$5:$EX$5,0))*$D172)</f>
        <v/>
      </c>
      <c r="AP172" s="36" t="str">
        <f>IF(ISERROR(INDEX('Liste plats'!$A$5:$EX$156,MATCH('Journal cuisine'!$B172,'Liste plats'!$A$5:$A$156,0),MATCH(AP$6,'Liste plats'!$A$5:$EX$5,0))*$D172),"",INDEX('Liste plats'!$A$5:$EX$156,MATCH('Journal cuisine'!$B172,'Liste plats'!$A$5:$A$156,0),MATCH(AP$6,'Liste plats'!$A$5:$EX$5,0))*$D172)</f>
        <v/>
      </c>
      <c r="AQ172" s="36" t="str">
        <f>IF(ISERROR(INDEX('Liste plats'!$A$5:$EX$156,MATCH('Journal cuisine'!$B172,'Liste plats'!$A$5:$A$156,0),MATCH(AQ$6,'Liste plats'!$A$5:$EX$5,0))*$D172),"",INDEX('Liste plats'!$A$5:$EX$156,MATCH('Journal cuisine'!$B172,'Liste plats'!$A$5:$A$156,0),MATCH(AQ$6,'Liste plats'!$A$5:$EX$5,0))*$D172)</f>
        <v/>
      </c>
      <c r="AR172" s="36" t="str">
        <f>IF(ISERROR(INDEX('Liste plats'!$A$5:$EX$156,MATCH('Journal cuisine'!$B172,'Liste plats'!$A$5:$A$156,0),MATCH(AR$6,'Liste plats'!$A$5:$EX$5,0))*$D172),"",INDEX('Liste plats'!$A$5:$EX$156,MATCH('Journal cuisine'!$B172,'Liste plats'!$A$5:$A$156,0),MATCH(AR$6,'Liste plats'!$A$5:$EX$5,0))*$D172)</f>
        <v/>
      </c>
      <c r="AS172" s="36" t="str">
        <f>IF(ISERROR(INDEX('Liste plats'!$A$5:$EX$156,MATCH('Journal cuisine'!$B172,'Liste plats'!$A$5:$A$156,0),MATCH(AS$6,'Liste plats'!$A$5:$EX$5,0))*$D172),"",INDEX('Liste plats'!$A$5:$EX$156,MATCH('Journal cuisine'!$B172,'Liste plats'!$A$5:$A$156,0),MATCH(AS$6,'Liste plats'!$A$5:$EX$5,0))*$D172)</f>
        <v/>
      </c>
      <c r="AT172" s="36" t="str">
        <f>IF(ISERROR(INDEX('Liste plats'!$A$5:$EX$156,MATCH('Journal cuisine'!$B172,'Liste plats'!$A$5:$A$156,0),MATCH(AT$6,'Liste plats'!$A$5:$EX$5,0))*$D172),"",INDEX('Liste plats'!$A$5:$EX$156,MATCH('Journal cuisine'!$B172,'Liste plats'!$A$5:$A$156,0),MATCH(AT$6,'Liste plats'!$A$5:$EX$5,0))*$D172)</f>
        <v/>
      </c>
      <c r="AU172" s="36" t="str">
        <f>IF(ISERROR(INDEX('Liste plats'!$A$5:$EX$156,MATCH('Journal cuisine'!$B172,'Liste plats'!$A$5:$A$156,0),MATCH(AU$6,'Liste plats'!$A$5:$EX$5,0))*$D172),"",INDEX('Liste plats'!$A$5:$EX$156,MATCH('Journal cuisine'!$B172,'Liste plats'!$A$5:$A$156,0),MATCH(AU$6,'Liste plats'!$A$5:$EX$5,0))*$D172)</f>
        <v/>
      </c>
      <c r="AV172" s="36" t="str">
        <f>IF(ISERROR(INDEX('Liste plats'!$A$5:$EX$156,MATCH('Journal cuisine'!$B172,'Liste plats'!$A$5:$A$156,0),MATCH(AV$6,'Liste plats'!$A$5:$EX$5,0))*$D172),"",INDEX('Liste plats'!$A$5:$EX$156,MATCH('Journal cuisine'!$B172,'Liste plats'!$A$5:$A$156,0),MATCH(AV$6,'Liste plats'!$A$5:$EX$5,0))*$D172)</f>
        <v/>
      </c>
      <c r="AW172" s="36" t="str">
        <f>IF(ISERROR(INDEX('Liste plats'!$A$5:$EX$156,MATCH('Journal cuisine'!$B172,'Liste plats'!$A$5:$A$156,0),MATCH(AW$6,'Liste plats'!$A$5:$EX$5,0))*$D172),"",INDEX('Liste plats'!$A$5:$EX$156,MATCH('Journal cuisine'!$B172,'Liste plats'!$A$5:$A$156,0),MATCH(AW$6,'Liste plats'!$A$5:$EX$5,0))*$D172)</f>
        <v/>
      </c>
      <c r="AX172" s="36" t="str">
        <f>IF(ISERROR(INDEX('Liste plats'!$A$5:$EX$156,MATCH('Journal cuisine'!$B172,'Liste plats'!$A$5:$A$156,0),MATCH(AX$6,'Liste plats'!$A$5:$EX$5,0))*$D172),"",INDEX('Liste plats'!$A$5:$EX$156,MATCH('Journal cuisine'!$B172,'Liste plats'!$A$5:$A$156,0),MATCH(AX$6,'Liste plats'!$A$5:$EX$5,0))*$D172)</f>
        <v/>
      </c>
      <c r="AY172" s="36" t="str">
        <f>IF(ISERROR(INDEX('Liste plats'!$A$5:$EX$156,MATCH('Journal cuisine'!$B172,'Liste plats'!$A$5:$A$156,0),MATCH(AY$6,'Liste plats'!$A$5:$EX$5,0))*$D172),"",INDEX('Liste plats'!$A$5:$EX$156,MATCH('Journal cuisine'!$B172,'Liste plats'!$A$5:$A$156,0),MATCH(AY$6,'Liste plats'!$A$5:$EX$5,0))*$D172)</f>
        <v/>
      </c>
      <c r="AZ172" s="36" t="str">
        <f>IF(ISERROR(INDEX('Liste plats'!$A$5:$EX$156,MATCH('Journal cuisine'!$B172,'Liste plats'!$A$5:$A$156,0),MATCH(AZ$6,'Liste plats'!$A$5:$EX$5,0))*$D172),"",INDEX('Liste plats'!$A$5:$EX$156,MATCH('Journal cuisine'!$B172,'Liste plats'!$A$5:$A$156,0),MATCH(AZ$6,'Liste plats'!$A$5:$EX$5,0))*$D172)</f>
        <v/>
      </c>
      <c r="BA172" s="36" t="str">
        <f>IF(ISERROR(INDEX('Liste plats'!$A$5:$EX$156,MATCH('Journal cuisine'!$B172,'Liste plats'!$A$5:$A$156,0),MATCH(BA$6,'Liste plats'!$A$5:$EX$5,0))*$D172),"",INDEX('Liste plats'!$A$5:$EX$156,MATCH('Journal cuisine'!$B172,'Liste plats'!$A$5:$A$156,0),MATCH(BA$6,'Liste plats'!$A$5:$EX$5,0))*$D172)</f>
        <v/>
      </c>
      <c r="BB172" s="36" t="str">
        <f>IF(ISERROR(INDEX('Liste plats'!$A$5:$EX$156,MATCH('Journal cuisine'!$B172,'Liste plats'!$A$5:$A$156,0),MATCH(BB$6,'Liste plats'!$A$5:$EX$5,0))*$D172),"",INDEX('Liste plats'!$A$5:$EX$156,MATCH('Journal cuisine'!$B172,'Liste plats'!$A$5:$A$156,0),MATCH(BB$6,'Liste plats'!$A$5:$EX$5,0))*$D172)</f>
        <v/>
      </c>
      <c r="BC172" s="36" t="str">
        <f>IF(ISERROR(INDEX('Liste plats'!$A$5:$EX$156,MATCH('Journal cuisine'!$B172,'Liste plats'!$A$5:$A$156,0),MATCH(BC$6,'Liste plats'!$A$5:$EX$5,0))*$D172),"",INDEX('Liste plats'!$A$5:$EX$156,MATCH('Journal cuisine'!$B172,'Liste plats'!$A$5:$A$156,0),MATCH(BC$6,'Liste plats'!$A$5:$EX$5,0))*$D172)</f>
        <v/>
      </c>
      <c r="BD172" s="36" t="str">
        <f>IF(ISERROR(INDEX('Liste plats'!$A$5:$EX$156,MATCH('Journal cuisine'!$B172,'Liste plats'!$A$5:$A$156,0),MATCH(BD$6,'Liste plats'!$A$5:$EX$5,0))*$D172),"",INDEX('Liste plats'!$A$5:$EX$156,MATCH('Journal cuisine'!$B172,'Liste plats'!$A$5:$A$156,0),MATCH(BD$6,'Liste plats'!$A$5:$EX$5,0))*$D172)</f>
        <v/>
      </c>
      <c r="BE172" s="36" t="str">
        <f>IF(ISERROR(INDEX('Liste plats'!$A$5:$EX$156,MATCH('Journal cuisine'!$B172,'Liste plats'!$A$5:$A$156,0),MATCH(BE$6,'Liste plats'!$A$5:$EX$5,0))*$D172),"",INDEX('Liste plats'!$A$5:$EX$156,MATCH('Journal cuisine'!$B172,'Liste plats'!$A$5:$A$156,0),MATCH(BE$6,'Liste plats'!$A$5:$EX$5,0))*$D172)</f>
        <v/>
      </c>
      <c r="BF172" s="36" t="str">
        <f>IF(ISERROR(INDEX('Liste plats'!$A$5:$EX$156,MATCH('Journal cuisine'!$B172,'Liste plats'!$A$5:$A$156,0),MATCH(BF$6,'Liste plats'!$A$5:$EX$5,0))*$D172),"",INDEX('Liste plats'!$A$5:$EX$156,MATCH('Journal cuisine'!$B172,'Liste plats'!$A$5:$A$156,0),MATCH(BF$6,'Liste plats'!$A$5:$EX$5,0))*$D172)</f>
        <v/>
      </c>
      <c r="BG172" s="36" t="str">
        <f>IF(ISERROR(INDEX('Liste plats'!$A$5:$EX$156,MATCH('Journal cuisine'!$B172,'Liste plats'!$A$5:$A$156,0),MATCH(BG$6,'Liste plats'!$A$5:$EX$5,0))*$D172),"",INDEX('Liste plats'!$A$5:$EX$156,MATCH('Journal cuisine'!$B172,'Liste plats'!$A$5:$A$156,0),MATCH(BG$6,'Liste plats'!$A$5:$EX$5,0))*$D172)</f>
        <v/>
      </c>
      <c r="BH172" s="36" t="str">
        <f>IF(ISERROR(INDEX('Liste plats'!$A$5:$EX$156,MATCH('Journal cuisine'!$B172,'Liste plats'!$A$5:$A$156,0),MATCH(BH$6,'Liste plats'!$A$5:$EX$5,0))*$D172),"",INDEX('Liste plats'!$A$5:$EX$156,MATCH('Journal cuisine'!$B172,'Liste plats'!$A$5:$A$156,0),MATCH(BH$6,'Liste plats'!$A$5:$EX$5,0))*$D172)</f>
        <v/>
      </c>
      <c r="BI172" s="36" t="str">
        <f>IF(ISERROR(INDEX('Liste plats'!$A$5:$EX$156,MATCH('Journal cuisine'!$B172,'Liste plats'!$A$5:$A$156,0),MATCH(BI$6,'Liste plats'!$A$5:$EX$5,0))*$D172),"",INDEX('Liste plats'!$A$5:$EX$156,MATCH('Journal cuisine'!$B172,'Liste plats'!$A$5:$A$156,0),MATCH(BI$6,'Liste plats'!$A$5:$EX$5,0))*$D172)</f>
        <v/>
      </c>
      <c r="BJ172" s="36" t="str">
        <f>IF(ISERROR(INDEX('Liste plats'!$A$5:$EX$156,MATCH('Journal cuisine'!$B172,'Liste plats'!$A$5:$A$156,0),MATCH(BJ$6,'Liste plats'!$A$5:$EX$5,0))*$D172),"",INDEX('Liste plats'!$A$5:$EX$156,MATCH('Journal cuisine'!$B172,'Liste plats'!$A$5:$A$156,0),MATCH(BJ$6,'Liste plats'!$A$5:$EX$5,0))*$D172)</f>
        <v/>
      </c>
      <c r="BK172" s="36" t="str">
        <f>IF(ISERROR(INDEX('Liste plats'!$A$5:$EX$156,MATCH('Journal cuisine'!$B172,'Liste plats'!$A$5:$A$156,0),MATCH(BK$6,'Liste plats'!$A$5:$EX$5,0))*$D172),"",INDEX('Liste plats'!$A$5:$EX$156,MATCH('Journal cuisine'!$B172,'Liste plats'!$A$5:$A$156,0),MATCH(BK$6,'Liste plats'!$A$5:$EX$5,0))*$D172)</f>
        <v/>
      </c>
      <c r="BL172" s="36" t="str">
        <f>IF(ISERROR(INDEX('Liste plats'!$A$5:$EX$156,MATCH('Journal cuisine'!$B172,'Liste plats'!$A$5:$A$156,0),MATCH(BL$6,'Liste plats'!$A$5:$EX$5,0))*$D172),"",INDEX('Liste plats'!$A$5:$EX$156,MATCH('Journal cuisine'!$B172,'Liste plats'!$A$5:$A$156,0),MATCH(BL$6,'Liste plats'!$A$5:$EX$5,0))*$D172)</f>
        <v/>
      </c>
      <c r="BM172" s="36" t="str">
        <f>IF(ISERROR(INDEX('Liste plats'!$A$5:$EX$156,MATCH('Journal cuisine'!$B172,'Liste plats'!$A$5:$A$156,0),MATCH(BM$6,'Liste plats'!$A$5:$EX$5,0))*$D172),"",INDEX('Liste plats'!$A$5:$EX$156,MATCH('Journal cuisine'!$B172,'Liste plats'!$A$5:$A$156,0),MATCH(BM$6,'Liste plats'!$A$5:$EX$5,0))*$D172)</f>
        <v/>
      </c>
      <c r="BN172" s="36" t="str">
        <f>IF(ISERROR(INDEX('Liste plats'!$A$5:$EX$156,MATCH('Journal cuisine'!$B172,'Liste plats'!$A$5:$A$156,0),MATCH(BN$6,'Liste plats'!$A$5:$EX$5,0))*$D172),"",INDEX('Liste plats'!$A$5:$EX$156,MATCH('Journal cuisine'!$B172,'Liste plats'!$A$5:$A$156,0),MATCH(BN$6,'Liste plats'!$A$5:$EX$5,0))*$D172)</f>
        <v/>
      </c>
      <c r="BO172" s="36" t="str">
        <f>IF(ISERROR(INDEX('Liste plats'!$A$5:$EX$156,MATCH('Journal cuisine'!$B172,'Liste plats'!$A$5:$A$156,0),MATCH(BO$6,'Liste plats'!$A$5:$EX$5,0))*$D172),"",INDEX('Liste plats'!$A$5:$EX$156,MATCH('Journal cuisine'!$B172,'Liste plats'!$A$5:$A$156,0),MATCH(BO$6,'Liste plats'!$A$5:$EX$5,0))*$D172)</f>
        <v/>
      </c>
      <c r="BP172" s="36" t="str">
        <f>IF(ISERROR(INDEX('Liste plats'!$A$5:$EX$156,MATCH('Journal cuisine'!$B172,'Liste plats'!$A$5:$A$156,0),MATCH(BP$6,'Liste plats'!$A$5:$EX$5,0))*$D172),"",INDEX('Liste plats'!$A$5:$EX$156,MATCH('Journal cuisine'!$B172,'Liste plats'!$A$5:$A$156,0),MATCH(BP$6,'Liste plats'!$A$5:$EX$5,0))*$D172)</f>
        <v/>
      </c>
      <c r="BQ172" s="36" t="str">
        <f>IF(ISERROR(INDEX('Liste plats'!$A$5:$EX$156,MATCH('Journal cuisine'!$B172,'Liste plats'!$A$5:$A$156,0),MATCH(BQ$6,'Liste plats'!$A$5:$EX$5,0))*$D172),"",INDEX('Liste plats'!$A$5:$EX$156,MATCH('Journal cuisine'!$B172,'Liste plats'!$A$5:$A$156,0),MATCH(BQ$6,'Liste plats'!$A$5:$EX$5,0))*$D172)</f>
        <v/>
      </c>
      <c r="BR172" s="36" t="str">
        <f>IF(ISERROR(INDEX('Liste plats'!$A$5:$EX$156,MATCH('Journal cuisine'!$B172,'Liste plats'!$A$5:$A$156,0),MATCH(BR$6,'Liste plats'!$A$5:$EX$5,0))*$D172),"",INDEX('Liste plats'!$A$5:$EX$156,MATCH('Journal cuisine'!$B172,'Liste plats'!$A$5:$A$156,0),MATCH(BR$6,'Liste plats'!$A$5:$EX$5,0))*$D172)</f>
        <v/>
      </c>
      <c r="BS172" s="36" t="str">
        <f>IF(ISERROR(INDEX('Liste plats'!$A$5:$EX$156,MATCH('Journal cuisine'!$B172,'Liste plats'!$A$5:$A$156,0),MATCH(BS$6,'Liste plats'!$A$5:$EX$5,0))*$D172),"",INDEX('Liste plats'!$A$5:$EX$156,MATCH('Journal cuisine'!$B172,'Liste plats'!$A$5:$A$156,0),MATCH(BS$6,'Liste plats'!$A$5:$EX$5,0))*$D172)</f>
        <v/>
      </c>
      <c r="BT172" s="36" t="str">
        <f>IF(ISERROR(INDEX('Liste plats'!$A$5:$EX$156,MATCH('Journal cuisine'!$B172,'Liste plats'!$A$5:$A$156,0),MATCH(BT$6,'Liste plats'!$A$5:$EX$5,0))*$D172),"",INDEX('Liste plats'!$A$5:$EX$156,MATCH('Journal cuisine'!$B172,'Liste plats'!$A$5:$A$156,0),MATCH(BT$6,'Liste plats'!$A$5:$EX$5,0))*$D172)</f>
        <v/>
      </c>
      <c r="BU172" s="36" t="str">
        <f>IF(ISERROR(INDEX('Liste plats'!$A$5:$EX$156,MATCH('Journal cuisine'!$B172,'Liste plats'!$A$5:$A$156,0),MATCH(BU$6,'Liste plats'!$A$5:$EX$5,0))*$D172),"",INDEX('Liste plats'!$A$5:$EX$156,MATCH('Journal cuisine'!$B172,'Liste plats'!$A$5:$A$156,0),MATCH(BU$6,'Liste plats'!$A$5:$EX$5,0))*$D172)</f>
        <v/>
      </c>
      <c r="BV172" s="36" t="str">
        <f>IF(ISERROR(INDEX('Liste plats'!$A$5:$EX$156,MATCH('Journal cuisine'!$B172,'Liste plats'!$A$5:$A$156,0),MATCH(BV$6,'Liste plats'!$A$5:$EX$5,0))*$D172),"",INDEX('Liste plats'!$A$5:$EX$156,MATCH('Journal cuisine'!$B172,'Liste plats'!$A$5:$A$156,0),MATCH(BV$6,'Liste plats'!$A$5:$EX$5,0))*$D172)</f>
        <v/>
      </c>
      <c r="BW172" s="36" t="str">
        <f>IF(ISERROR(INDEX('Liste plats'!$A$5:$EX$156,MATCH('Journal cuisine'!$B172,'Liste plats'!$A$5:$A$156,0),MATCH(BW$6,'Liste plats'!$A$5:$EX$5,0))*$D172),"",INDEX('Liste plats'!$A$5:$EX$156,MATCH('Journal cuisine'!$B172,'Liste plats'!$A$5:$A$156,0),MATCH(BW$6,'Liste plats'!$A$5:$EX$5,0))*$D172)</f>
        <v/>
      </c>
      <c r="BX172" s="36" t="str">
        <f>IF(ISERROR(INDEX('Liste plats'!$A$5:$EX$156,MATCH('Journal cuisine'!$B172,'Liste plats'!$A$5:$A$156,0),MATCH(BX$6,'Liste plats'!$A$5:$EX$5,0))*$D172),"",INDEX('Liste plats'!$A$5:$EX$156,MATCH('Journal cuisine'!$B172,'Liste plats'!$A$5:$A$156,0),MATCH(BX$6,'Liste plats'!$A$5:$EX$5,0))*$D172)</f>
        <v/>
      </c>
      <c r="BY172" s="36" t="str">
        <f>IF(ISERROR(INDEX('Liste plats'!$A$5:$EX$156,MATCH('Journal cuisine'!$B172,'Liste plats'!$A$5:$A$156,0),MATCH(BY$6,'Liste plats'!$A$5:$EX$5,0))*$D172),"",INDEX('Liste plats'!$A$5:$EX$156,MATCH('Journal cuisine'!$B172,'Liste plats'!$A$5:$A$156,0),MATCH(BY$6,'Liste plats'!$A$5:$EX$5,0))*$D172)</f>
        <v/>
      </c>
      <c r="BZ172" s="36" t="str">
        <f>IF(ISERROR(INDEX('Liste plats'!$A$5:$EX$156,MATCH('Journal cuisine'!$B172,'Liste plats'!$A$5:$A$156,0),MATCH(BZ$6,'Liste plats'!$A$5:$EX$5,0))*$D172),"",INDEX('Liste plats'!$A$5:$EX$156,MATCH('Journal cuisine'!$B172,'Liste plats'!$A$5:$A$156,0),MATCH(BZ$6,'Liste plats'!$A$5:$EX$5,0))*$D172)</f>
        <v/>
      </c>
      <c r="CA172" s="36" t="str">
        <f>IF(ISERROR(INDEX('Liste plats'!$A$5:$EX$156,MATCH('Journal cuisine'!$B172,'Liste plats'!$A$5:$A$156,0),MATCH(CA$6,'Liste plats'!$A$5:$EX$5,0))*$D172),"",INDEX('Liste plats'!$A$5:$EX$156,MATCH('Journal cuisine'!$B172,'Liste plats'!$A$5:$A$156,0),MATCH(CA$6,'Liste plats'!$A$5:$EX$5,0))*$D172)</f>
        <v/>
      </c>
      <c r="CB172" s="36" t="str">
        <f>IF(ISERROR(INDEX('Liste plats'!$A$5:$EX$156,MATCH('Journal cuisine'!$B172,'Liste plats'!$A$5:$A$156,0),MATCH(CB$6,'Liste plats'!$A$5:$EX$5,0))*$D172),"",INDEX('Liste plats'!$A$5:$EX$156,MATCH('Journal cuisine'!$B172,'Liste plats'!$A$5:$A$156,0),MATCH(CB$6,'Liste plats'!$A$5:$EX$5,0))*$D172)</f>
        <v/>
      </c>
      <c r="CC172" s="36" t="str">
        <f>IF(ISERROR(INDEX('Liste plats'!$A$5:$EX$156,MATCH('Journal cuisine'!$B172,'Liste plats'!$A$5:$A$156,0),MATCH(CC$6,'Liste plats'!$A$5:$EX$5,0))*$D172),"",INDEX('Liste plats'!$A$5:$EX$156,MATCH('Journal cuisine'!$B172,'Liste plats'!$A$5:$A$156,0),MATCH(CC$6,'Liste plats'!$A$5:$EX$5,0))*$D172)</f>
        <v/>
      </c>
      <c r="CD172" s="36" t="str">
        <f>IF(ISERROR(INDEX('Liste plats'!$A$5:$EX$156,MATCH('Journal cuisine'!$B172,'Liste plats'!$A$5:$A$156,0),MATCH(CD$6,'Liste plats'!$A$5:$EX$5,0))*$D172),"",INDEX('Liste plats'!$A$5:$EX$156,MATCH('Journal cuisine'!$B172,'Liste plats'!$A$5:$A$156,0),MATCH(CD$6,'Liste plats'!$A$5:$EX$5,0))*$D172)</f>
        <v/>
      </c>
      <c r="CE172" s="36" t="str">
        <f>IF(ISERROR(INDEX('Liste plats'!$A$5:$EX$156,MATCH('Journal cuisine'!$B172,'Liste plats'!$A$5:$A$156,0),MATCH(CE$6,'Liste plats'!$A$5:$EX$5,0))*$D172),"",INDEX('Liste plats'!$A$5:$EX$156,MATCH('Journal cuisine'!$B172,'Liste plats'!$A$5:$A$156,0),MATCH(CE$6,'Liste plats'!$A$5:$EX$5,0))*$D172)</f>
        <v/>
      </c>
      <c r="CF172" s="36" t="str">
        <f>IF(ISERROR(INDEX('Liste plats'!$A$5:$EX$156,MATCH('Journal cuisine'!$B172,'Liste plats'!$A$5:$A$156,0),MATCH(CF$6,'Liste plats'!$A$5:$EX$5,0))*$D172),"",INDEX('Liste plats'!$A$5:$EX$156,MATCH('Journal cuisine'!$B172,'Liste plats'!$A$5:$A$156,0),MATCH(CF$6,'Liste plats'!$A$5:$EX$5,0))*$D172)</f>
        <v/>
      </c>
      <c r="CG172" s="36" t="str">
        <f>IF(ISERROR(INDEX('Liste plats'!$A$5:$EX$156,MATCH('Journal cuisine'!$B172,'Liste plats'!$A$5:$A$156,0),MATCH(CG$6,'Liste plats'!$A$5:$EX$5,0))*$D172),"",INDEX('Liste plats'!$A$5:$EX$156,MATCH('Journal cuisine'!$B172,'Liste plats'!$A$5:$A$156,0),MATCH(CG$6,'Liste plats'!$A$5:$EX$5,0))*$D172)</f>
        <v/>
      </c>
      <c r="CH172" s="36" t="str">
        <f>IF(ISERROR(INDEX('Liste plats'!$A$5:$EX$156,MATCH('Journal cuisine'!$B172,'Liste plats'!$A$5:$A$156,0),MATCH(CH$6,'Liste plats'!$A$5:$EX$5,0))*$D172),"",INDEX('Liste plats'!$A$5:$EX$156,MATCH('Journal cuisine'!$B172,'Liste plats'!$A$5:$A$156,0),MATCH(CH$6,'Liste plats'!$A$5:$EX$5,0))*$D172)</f>
        <v/>
      </c>
      <c r="CI172" s="36" t="str">
        <f>IF(ISERROR(INDEX('Liste plats'!$A$5:$EX$156,MATCH('Journal cuisine'!$B172,'Liste plats'!$A$5:$A$156,0),MATCH(CI$6,'Liste plats'!$A$5:$EX$5,0))*$D172),"",INDEX('Liste plats'!$A$5:$EX$156,MATCH('Journal cuisine'!$B172,'Liste plats'!$A$5:$A$156,0),MATCH(CI$6,'Liste plats'!$A$5:$EX$5,0))*$D172)</f>
        <v/>
      </c>
      <c r="CJ172" s="36" t="str">
        <f>IF(ISERROR(INDEX('Liste plats'!$A$5:$EX$156,MATCH('Journal cuisine'!$B172,'Liste plats'!$A$5:$A$156,0),MATCH(CJ$6,'Liste plats'!$A$5:$EX$5,0))*$D172),"",INDEX('Liste plats'!$A$5:$EX$156,MATCH('Journal cuisine'!$B172,'Liste plats'!$A$5:$A$156,0),MATCH(CJ$6,'Liste plats'!$A$5:$EX$5,0))*$D172)</f>
        <v/>
      </c>
      <c r="CK172" s="36" t="str">
        <f>IF(ISERROR(INDEX('Liste plats'!$A$5:$EX$156,MATCH('Journal cuisine'!$B172,'Liste plats'!$A$5:$A$156,0),MATCH(CK$6,'Liste plats'!$A$5:$EX$5,0))*$D172),"",INDEX('Liste plats'!$A$5:$EX$156,MATCH('Journal cuisine'!$B172,'Liste plats'!$A$5:$A$156,0),MATCH(CK$6,'Liste plats'!$A$5:$EX$5,0))*$D172)</f>
        <v/>
      </c>
      <c r="CL172" s="36" t="str">
        <f>IF(ISERROR(INDEX('Liste plats'!$A$5:$EX$156,MATCH('Journal cuisine'!$B172,'Liste plats'!$A$5:$A$156,0),MATCH(CL$6,'Liste plats'!$A$5:$EX$5,0))*$D172),"",INDEX('Liste plats'!$A$5:$EX$156,MATCH('Journal cuisine'!$B172,'Liste plats'!$A$5:$A$156,0),MATCH(CL$6,'Liste plats'!$A$5:$EX$5,0))*$D172)</f>
        <v/>
      </c>
      <c r="CM172" s="36" t="str">
        <f>IF(ISERROR(INDEX('Liste plats'!$A$5:$EX$156,MATCH('Journal cuisine'!$B172,'Liste plats'!$A$5:$A$156,0),MATCH(CM$6,'Liste plats'!$A$5:$EX$5,0))*$D172),"",INDEX('Liste plats'!$A$5:$EX$156,MATCH('Journal cuisine'!$B172,'Liste plats'!$A$5:$A$156,0),MATCH(CM$6,'Liste plats'!$A$5:$EX$5,0))*$D172)</f>
        <v/>
      </c>
      <c r="CN172" s="36" t="str">
        <f>IF(ISERROR(INDEX('Liste plats'!$A$5:$EX$156,MATCH('Journal cuisine'!$B172,'Liste plats'!$A$5:$A$156,0),MATCH(CN$6,'Liste plats'!$A$5:$EX$5,0))*$D172),"",INDEX('Liste plats'!$A$5:$EX$156,MATCH('Journal cuisine'!$B172,'Liste plats'!$A$5:$A$156,0),MATCH(CN$6,'Liste plats'!$A$5:$EX$5,0))*$D172)</f>
        <v/>
      </c>
      <c r="CO172" s="36" t="str">
        <f>IF(ISERROR(INDEX('Liste plats'!$A$5:$EX$156,MATCH('Journal cuisine'!$B172,'Liste plats'!$A$5:$A$156,0),MATCH(CO$6,'Liste plats'!$A$5:$EX$5,0))*$D172),"",INDEX('Liste plats'!$A$5:$EX$156,MATCH('Journal cuisine'!$B172,'Liste plats'!$A$5:$A$156,0),MATCH(CO$6,'Liste plats'!$A$5:$EX$5,0))*$D172)</f>
        <v/>
      </c>
      <c r="CP172" s="36" t="str">
        <f>IF(ISERROR(INDEX('Liste plats'!$A$5:$EX$156,MATCH('Journal cuisine'!$B172,'Liste plats'!$A$5:$A$156,0),MATCH(CP$6,'Liste plats'!$A$5:$EX$5,0))*$D172),"",INDEX('Liste plats'!$A$5:$EX$156,MATCH('Journal cuisine'!$B172,'Liste plats'!$A$5:$A$156,0),MATCH(CP$6,'Liste plats'!$A$5:$EX$5,0))*$D172)</f>
        <v/>
      </c>
      <c r="CQ172" s="36" t="str">
        <f>IF(ISERROR(INDEX('Liste plats'!$A$5:$EX$156,MATCH('Journal cuisine'!$B172,'Liste plats'!$A$5:$A$156,0),MATCH(CQ$6,'Liste plats'!$A$5:$EX$5,0))*$D172),"",INDEX('Liste plats'!$A$5:$EX$156,MATCH('Journal cuisine'!$B172,'Liste plats'!$A$5:$A$156,0),MATCH(CQ$6,'Liste plats'!$A$5:$EX$5,0))*$D172)</f>
        <v/>
      </c>
      <c r="CR172" s="36" t="str">
        <f>IF(ISERROR(INDEX('Liste plats'!$A$5:$EX$156,MATCH('Journal cuisine'!$B172,'Liste plats'!$A$5:$A$156,0),MATCH(CR$6,'Liste plats'!$A$5:$EX$5,0))*$D172),"",INDEX('Liste plats'!$A$5:$EX$156,MATCH('Journal cuisine'!$B172,'Liste plats'!$A$5:$A$156,0),MATCH(CR$6,'Liste plats'!$A$5:$EX$5,0))*$D172)</f>
        <v/>
      </c>
      <c r="CS172" s="36" t="str">
        <f>IF(ISERROR(INDEX('Liste plats'!$A$5:$EX$156,MATCH('Journal cuisine'!$B172,'Liste plats'!$A$5:$A$156,0),MATCH(CS$6,'Liste plats'!$A$5:$EX$5,0))*$D172),"",INDEX('Liste plats'!$A$5:$EX$156,MATCH('Journal cuisine'!$B172,'Liste plats'!$A$5:$A$156,0),MATCH(CS$6,'Liste plats'!$A$5:$EX$5,0))*$D172)</f>
        <v/>
      </c>
      <c r="CT172" s="36" t="str">
        <f>IF(ISERROR(INDEX('Liste plats'!$A$5:$EX$156,MATCH('Journal cuisine'!$B172,'Liste plats'!$A$5:$A$156,0),MATCH(CT$6,'Liste plats'!$A$5:$EX$5,0))*$D172),"",INDEX('Liste plats'!$A$5:$EX$156,MATCH('Journal cuisine'!$B172,'Liste plats'!$A$5:$A$156,0),MATCH(CT$6,'Liste plats'!$A$5:$EX$5,0))*$D172)</f>
        <v/>
      </c>
      <c r="CU172" s="36" t="str">
        <f>IF(ISERROR(INDEX('Liste plats'!$A$5:$EX$156,MATCH('Journal cuisine'!$B172,'Liste plats'!$A$5:$A$156,0),MATCH(CU$6,'Liste plats'!$A$5:$EX$5,0))*$D172),"",INDEX('Liste plats'!$A$5:$EX$156,MATCH('Journal cuisine'!$B172,'Liste plats'!$A$5:$A$156,0),MATCH(CU$6,'Liste plats'!$A$5:$EX$5,0))*$D172)</f>
        <v/>
      </c>
      <c r="CV172" s="36" t="str">
        <f>IF(ISERROR(INDEX('Liste plats'!$A$5:$EX$156,MATCH('Journal cuisine'!$B172,'Liste plats'!$A$5:$A$156,0),MATCH(CV$6,'Liste plats'!$A$5:$EX$5,0))*$D172),"",INDEX('Liste plats'!$A$5:$EX$156,MATCH('Journal cuisine'!$B172,'Liste plats'!$A$5:$A$156,0),MATCH(CV$6,'Liste plats'!$A$5:$EX$5,0))*$D172)</f>
        <v/>
      </c>
      <c r="CW172" s="36" t="str">
        <f>IF(ISERROR(INDEX('Liste plats'!$A$5:$EX$156,MATCH('Journal cuisine'!$B172,'Liste plats'!$A$5:$A$156,0),MATCH(CW$6,'Liste plats'!$A$5:$EX$5,0))*$D172),"",INDEX('Liste plats'!$A$5:$EX$156,MATCH('Journal cuisine'!$B172,'Liste plats'!$A$5:$A$156,0),MATCH(CW$6,'Liste plats'!$A$5:$EX$5,0))*$D172)</f>
        <v/>
      </c>
      <c r="CX172" s="36" t="str">
        <f>IF(ISERROR(INDEX('Liste plats'!$A$5:$EX$156,MATCH('Journal cuisine'!$B172,'Liste plats'!$A$5:$A$156,0),MATCH(CX$6,'Liste plats'!$A$5:$EX$5,0))*$D172),"",INDEX('Liste plats'!$A$5:$EX$156,MATCH('Journal cuisine'!$B172,'Liste plats'!$A$5:$A$156,0),MATCH(CX$6,'Liste plats'!$A$5:$EX$5,0))*$D172)</f>
        <v/>
      </c>
      <c r="CY172" s="36" t="str">
        <f>IF(ISERROR(INDEX('Liste plats'!$A$5:$EX$156,MATCH('Journal cuisine'!$B172,'Liste plats'!$A$5:$A$156,0),MATCH(CY$6,'Liste plats'!$A$5:$EX$5,0))*$D172),"",INDEX('Liste plats'!$A$5:$EX$156,MATCH('Journal cuisine'!$B172,'Liste plats'!$A$5:$A$156,0),MATCH(CY$6,'Liste plats'!$A$5:$EX$5,0))*$D172)</f>
        <v/>
      </c>
      <c r="CZ172" s="36" t="str">
        <f>IF(ISERROR(INDEX('Liste plats'!$A$5:$EX$156,MATCH('Journal cuisine'!$B172,'Liste plats'!$A$5:$A$156,0),MATCH(CZ$6,'Liste plats'!$A$5:$EX$5,0))*$D172),"",INDEX('Liste plats'!$A$5:$EX$156,MATCH('Journal cuisine'!$B172,'Liste plats'!$A$5:$A$156,0),MATCH(CZ$6,'Liste plats'!$A$5:$EX$5,0))*$D172)</f>
        <v/>
      </c>
      <c r="DA172" s="36" t="str">
        <f>IF(ISERROR(INDEX('Liste plats'!$A$5:$EX$156,MATCH('Journal cuisine'!$B172,'Liste plats'!$A$5:$A$156,0),MATCH(DA$6,'Liste plats'!$A$5:$EX$5,0))*$D172),"",INDEX('Liste plats'!$A$5:$EX$156,MATCH('Journal cuisine'!$B172,'Liste plats'!$A$5:$A$156,0),MATCH(DA$6,'Liste plats'!$A$5:$EX$5,0))*$D172)</f>
        <v/>
      </c>
      <c r="DB172" s="36" t="str">
        <f>IF(ISERROR(INDEX('Liste plats'!$A$5:$EX$156,MATCH('Journal cuisine'!$B172,'Liste plats'!$A$5:$A$156,0),MATCH(DB$6,'Liste plats'!$A$5:$EX$5,0))*$D172),"",INDEX('Liste plats'!$A$5:$EX$156,MATCH('Journal cuisine'!$B172,'Liste plats'!$A$5:$A$156,0),MATCH(DB$6,'Liste plats'!$A$5:$EX$5,0))*$D172)</f>
        <v/>
      </c>
      <c r="DC172" s="36" t="str">
        <f>IF(ISERROR(INDEX('Liste plats'!$A$5:$EX$156,MATCH('Journal cuisine'!$B172,'Liste plats'!$A$5:$A$156,0),MATCH(DC$6,'Liste plats'!$A$5:$EX$5,0))*$D172),"",INDEX('Liste plats'!$A$5:$EX$156,MATCH('Journal cuisine'!$B172,'Liste plats'!$A$5:$A$156,0),MATCH(DC$6,'Liste plats'!$A$5:$EX$5,0))*$D172)</f>
        <v/>
      </c>
      <c r="DD172" s="36" t="str">
        <f>IF(ISERROR(INDEX('Liste plats'!$A$5:$EX$156,MATCH('Journal cuisine'!$B172,'Liste plats'!$A$5:$A$156,0),MATCH(DD$6,'Liste plats'!$A$5:$EX$5,0))*$D172),"",INDEX('Liste plats'!$A$5:$EX$156,MATCH('Journal cuisine'!$B172,'Liste plats'!$A$5:$A$156,0),MATCH(DD$6,'Liste plats'!$A$5:$EX$5,0))*$D172)</f>
        <v/>
      </c>
      <c r="DE172" s="36" t="str">
        <f>IF(ISERROR(INDEX('Liste plats'!$A$5:$EX$156,MATCH('Journal cuisine'!$B172,'Liste plats'!$A$5:$A$156,0),MATCH(DE$6,'Liste plats'!$A$5:$EX$5,0))*$D172),"",INDEX('Liste plats'!$A$5:$EX$156,MATCH('Journal cuisine'!$B172,'Liste plats'!$A$5:$A$156,0),MATCH(DE$6,'Liste plats'!$A$5:$EX$5,0))*$D172)</f>
        <v/>
      </c>
      <c r="DF172" s="36" t="str">
        <f>IF(ISERROR(INDEX('Liste plats'!$A$5:$EX$156,MATCH('Journal cuisine'!$B172,'Liste plats'!$A$5:$A$156,0),MATCH(DF$6,'Liste plats'!$A$5:$EX$5,0))*$D172),"",INDEX('Liste plats'!$A$5:$EX$156,MATCH('Journal cuisine'!$B172,'Liste plats'!$A$5:$A$156,0),MATCH(DF$6,'Liste plats'!$A$5:$EX$5,0))*$D172)</f>
        <v/>
      </c>
      <c r="DG172" s="36" t="str">
        <f>IF(ISERROR(INDEX('Liste plats'!$A$5:$EX$156,MATCH('Journal cuisine'!$B172,'Liste plats'!$A$5:$A$156,0),MATCH(DG$6,'Liste plats'!$A$5:$EX$5,0))*$D172),"",INDEX('Liste plats'!$A$5:$EX$156,MATCH('Journal cuisine'!$B172,'Liste plats'!$A$5:$A$156,0),MATCH(DG$6,'Liste plats'!$A$5:$EX$5,0))*$D172)</f>
        <v/>
      </c>
      <c r="DH172" s="36" t="str">
        <f>IF(ISERROR(INDEX('Liste plats'!$A$5:$EX$156,MATCH('Journal cuisine'!$B172,'Liste plats'!$A$5:$A$156,0),MATCH(DH$6,'Liste plats'!$A$5:$EX$5,0))*$D172),"",INDEX('Liste plats'!$A$5:$EX$156,MATCH('Journal cuisine'!$B172,'Liste plats'!$A$5:$A$156,0),MATCH(DH$6,'Liste plats'!$A$5:$EX$5,0))*$D172)</f>
        <v/>
      </c>
      <c r="DI172" s="36" t="str">
        <f>IF(ISERROR(INDEX('Liste plats'!$A$5:$EX$156,MATCH('Journal cuisine'!$B172,'Liste plats'!$A$5:$A$156,0),MATCH(DI$6,'Liste plats'!$A$5:$EX$5,0))*$D172),"",INDEX('Liste plats'!$A$5:$EX$156,MATCH('Journal cuisine'!$B172,'Liste plats'!$A$5:$A$156,0),MATCH(DI$6,'Liste plats'!$A$5:$EX$5,0))*$D172)</f>
        <v/>
      </c>
      <c r="DJ172" s="36" t="str">
        <f>IF(ISERROR(INDEX('Liste plats'!$A$5:$EX$156,MATCH('Journal cuisine'!$B172,'Liste plats'!$A$5:$A$156,0),MATCH(DJ$6,'Liste plats'!$A$5:$EX$5,0))*$D172),"",INDEX('Liste plats'!$A$5:$EX$156,MATCH('Journal cuisine'!$B172,'Liste plats'!$A$5:$A$156,0),MATCH(DJ$6,'Liste plats'!$A$5:$EX$5,0))*$D172)</f>
        <v/>
      </c>
      <c r="DK172" s="36" t="str">
        <f>IF(ISERROR(INDEX('Liste plats'!$A$5:$EX$156,MATCH('Journal cuisine'!$B172,'Liste plats'!$A$5:$A$156,0),MATCH(DK$6,'Liste plats'!$A$5:$EX$5,0))*$D172),"",INDEX('Liste plats'!$A$5:$EX$156,MATCH('Journal cuisine'!$B172,'Liste plats'!$A$5:$A$156,0),MATCH(DK$6,'Liste plats'!$A$5:$EX$5,0))*$D172)</f>
        <v/>
      </c>
      <c r="DL172" s="36" t="str">
        <f>IF(ISERROR(INDEX('Liste plats'!$A$5:$EX$156,MATCH('Journal cuisine'!$B172,'Liste plats'!$A$5:$A$156,0),MATCH(DL$6,'Liste plats'!$A$5:$EX$5,0))*$D172),"",INDEX('Liste plats'!$A$5:$EX$156,MATCH('Journal cuisine'!$B172,'Liste plats'!$A$5:$A$156,0),MATCH(DL$6,'Liste plats'!$A$5:$EX$5,0))*$D172)</f>
        <v/>
      </c>
      <c r="DM172" s="36" t="str">
        <f>IF(ISERROR(INDEX('Liste plats'!$A$5:$EX$156,MATCH('Journal cuisine'!$B172,'Liste plats'!$A$5:$A$156,0),MATCH(DM$6,'Liste plats'!$A$5:$EX$5,0))*$D172),"",INDEX('Liste plats'!$A$5:$EX$156,MATCH('Journal cuisine'!$B172,'Liste plats'!$A$5:$A$156,0),MATCH(DM$6,'Liste plats'!$A$5:$EX$5,0))*$D172)</f>
        <v/>
      </c>
      <c r="DN172" s="36" t="str">
        <f>IF(ISERROR(INDEX('Liste plats'!$A$5:$EX$156,MATCH('Journal cuisine'!$B172,'Liste plats'!$A$5:$A$156,0),MATCH(DN$6,'Liste plats'!$A$5:$EX$5,0))*$D172),"",INDEX('Liste plats'!$A$5:$EX$156,MATCH('Journal cuisine'!$B172,'Liste plats'!$A$5:$A$156,0),MATCH(DN$6,'Liste plats'!$A$5:$EX$5,0))*$D172)</f>
        <v/>
      </c>
      <c r="DO172" s="36" t="str">
        <f>IF(ISERROR(INDEX('Liste plats'!$A$5:$EX$156,MATCH('Journal cuisine'!$B172,'Liste plats'!$A$5:$A$156,0),MATCH(DO$6,'Liste plats'!$A$5:$EX$5,0))*$D172),"",INDEX('Liste plats'!$A$5:$EX$156,MATCH('Journal cuisine'!$B172,'Liste plats'!$A$5:$A$156,0),MATCH(DO$6,'Liste plats'!$A$5:$EX$5,0))*$D172)</f>
        <v/>
      </c>
      <c r="DP172" s="36" t="str">
        <f>IF(ISERROR(INDEX('Liste plats'!$A$5:$EX$156,MATCH('Journal cuisine'!$B172,'Liste plats'!$A$5:$A$156,0),MATCH(DP$6,'Liste plats'!$A$5:$EX$5,0))*$D172),"",INDEX('Liste plats'!$A$5:$EX$156,MATCH('Journal cuisine'!$B172,'Liste plats'!$A$5:$A$156,0),MATCH(DP$6,'Liste plats'!$A$5:$EX$5,0))*$D172)</f>
        <v/>
      </c>
      <c r="DQ172" s="36" t="str">
        <f>IF(ISERROR(INDEX('Liste plats'!$A$5:$EX$156,MATCH('Journal cuisine'!$B172,'Liste plats'!$A$5:$A$156,0),MATCH(DQ$6,'Liste plats'!$A$5:$EX$5,0))*$D172),"",INDEX('Liste plats'!$A$5:$EX$156,MATCH('Journal cuisine'!$B172,'Liste plats'!$A$5:$A$156,0),MATCH(DQ$6,'Liste plats'!$A$5:$EX$5,0))*$D172)</f>
        <v/>
      </c>
      <c r="DR172" s="36" t="str">
        <f>IF(ISERROR(INDEX('Liste plats'!$A$5:$EX$156,MATCH('Journal cuisine'!$B172,'Liste plats'!$A$5:$A$156,0),MATCH(DR$6,'Liste plats'!$A$5:$EX$5,0))*$D172),"",INDEX('Liste plats'!$A$5:$EX$156,MATCH('Journal cuisine'!$B172,'Liste plats'!$A$5:$A$156,0),MATCH(DR$6,'Liste plats'!$A$5:$EX$5,0))*$D172)</f>
        <v/>
      </c>
      <c r="DS172" s="36" t="str">
        <f>IF(ISERROR(INDEX('Liste plats'!$A$5:$EX$156,MATCH('Journal cuisine'!$B172,'Liste plats'!$A$5:$A$156,0),MATCH(DS$6,'Liste plats'!$A$5:$EX$5,0))*$D172),"",INDEX('Liste plats'!$A$5:$EX$156,MATCH('Journal cuisine'!$B172,'Liste plats'!$A$5:$A$156,0),MATCH(DS$6,'Liste plats'!$A$5:$EX$5,0))*$D172)</f>
        <v/>
      </c>
      <c r="DT172" s="36" t="str">
        <f>IF(ISERROR(INDEX('Liste plats'!$A$5:$EX$156,MATCH('Journal cuisine'!$B172,'Liste plats'!$A$5:$A$156,0),MATCH(DT$6,'Liste plats'!$A$5:$EX$5,0))*$D172),"",INDEX('Liste plats'!$A$5:$EX$156,MATCH('Journal cuisine'!$B172,'Liste plats'!$A$5:$A$156,0),MATCH(DT$6,'Liste plats'!$A$5:$EX$5,0))*$D172)</f>
        <v/>
      </c>
      <c r="DU172" s="36" t="str">
        <f>IF(ISERROR(INDEX('Liste plats'!$A$5:$EX$156,MATCH('Journal cuisine'!$B172,'Liste plats'!$A$5:$A$156,0),MATCH(DU$6,'Liste plats'!$A$5:$EX$5,0))*$D172),"",INDEX('Liste plats'!$A$5:$EX$156,MATCH('Journal cuisine'!$B172,'Liste plats'!$A$5:$A$156,0),MATCH(DU$6,'Liste plats'!$A$5:$EX$5,0))*$D172)</f>
        <v/>
      </c>
      <c r="DV172" s="36" t="str">
        <f>IF(ISERROR(INDEX('Liste plats'!$A$5:$EX$156,MATCH('Journal cuisine'!$B172,'Liste plats'!$A$5:$A$156,0),MATCH(DV$6,'Liste plats'!$A$5:$EX$5,0))*$D172),"",INDEX('Liste plats'!$A$5:$EX$156,MATCH('Journal cuisine'!$B172,'Liste plats'!$A$5:$A$156,0),MATCH(DV$6,'Liste plats'!$A$5:$EX$5,0))*$D172)</f>
        <v/>
      </c>
      <c r="DW172" s="36" t="str">
        <f>IF(ISERROR(INDEX('Liste plats'!$A$5:$EX$156,MATCH('Journal cuisine'!$B172,'Liste plats'!$A$5:$A$156,0),MATCH(DW$6,'Liste plats'!$A$5:$EX$5,0))*$D172),"",INDEX('Liste plats'!$A$5:$EX$156,MATCH('Journal cuisine'!$B172,'Liste plats'!$A$5:$A$156,0),MATCH(DW$6,'Liste plats'!$A$5:$EX$5,0))*$D172)</f>
        <v/>
      </c>
      <c r="DX172" s="36" t="str">
        <f>IF(ISERROR(INDEX('Liste plats'!$A$5:$EX$156,MATCH('Journal cuisine'!$B172,'Liste plats'!$A$5:$A$156,0),MATCH(DX$6,'Liste plats'!$A$5:$EX$5,0))*$D172),"",INDEX('Liste plats'!$A$5:$EX$156,MATCH('Journal cuisine'!$B172,'Liste plats'!$A$5:$A$156,0),MATCH(DX$6,'Liste plats'!$A$5:$EX$5,0))*$D172)</f>
        <v/>
      </c>
      <c r="DY172" s="36" t="str">
        <f>IF(ISERROR(INDEX('Liste plats'!$A$5:$EX$156,MATCH('Journal cuisine'!$B172,'Liste plats'!$A$5:$A$156,0),MATCH(DY$6,'Liste plats'!$A$5:$EX$5,0))*$D172),"",INDEX('Liste plats'!$A$5:$EX$156,MATCH('Journal cuisine'!$B172,'Liste plats'!$A$5:$A$156,0),MATCH(DY$6,'Liste plats'!$A$5:$EX$5,0))*$D172)</f>
        <v/>
      </c>
      <c r="DZ172" s="36" t="str">
        <f>IF(ISERROR(INDEX('Liste plats'!$A$5:$EX$156,MATCH('Journal cuisine'!$B172,'Liste plats'!$A$5:$A$156,0),MATCH(DZ$6,'Liste plats'!$A$5:$EX$5,0))*$D172),"",INDEX('Liste plats'!$A$5:$EX$156,MATCH('Journal cuisine'!$B172,'Liste plats'!$A$5:$A$156,0),MATCH(DZ$6,'Liste plats'!$A$5:$EX$5,0))*$D172)</f>
        <v/>
      </c>
      <c r="EA172" s="36" t="str">
        <f>IF(ISERROR(INDEX('Liste plats'!$A$5:$EX$156,MATCH('Journal cuisine'!$B172,'Liste plats'!$A$5:$A$156,0),MATCH(EA$6,'Liste plats'!$A$5:$EX$5,0))*$D172),"",INDEX('Liste plats'!$A$5:$EX$156,MATCH('Journal cuisine'!$B172,'Liste plats'!$A$5:$A$156,0),MATCH(EA$6,'Liste plats'!$A$5:$EX$5,0))*$D172)</f>
        <v/>
      </c>
      <c r="EB172" s="36" t="str">
        <f>IF(ISERROR(INDEX('Liste plats'!$A$5:$EX$156,MATCH('Journal cuisine'!$B172,'Liste plats'!$A$5:$A$156,0),MATCH(EB$6,'Liste plats'!$A$5:$EX$5,0))*$D172),"",INDEX('Liste plats'!$A$5:$EX$156,MATCH('Journal cuisine'!$B172,'Liste plats'!$A$5:$A$156,0),MATCH(EB$6,'Liste plats'!$A$5:$EX$5,0))*$D172)</f>
        <v/>
      </c>
      <c r="EC172" s="36" t="str">
        <f>IF(ISERROR(INDEX('Liste plats'!$A$5:$EX$156,MATCH('Journal cuisine'!$B172,'Liste plats'!$A$5:$A$156,0),MATCH(EC$6,'Liste plats'!$A$5:$EX$5,0))*$D172),"",INDEX('Liste plats'!$A$5:$EX$156,MATCH('Journal cuisine'!$B172,'Liste plats'!$A$5:$A$156,0),MATCH(EC$6,'Liste plats'!$A$5:$EX$5,0))*$D172)</f>
        <v/>
      </c>
      <c r="ED172" s="36" t="str">
        <f>IF(ISERROR(INDEX('Liste plats'!$A$5:$EX$156,MATCH('Journal cuisine'!$B172,'Liste plats'!$A$5:$A$156,0),MATCH(ED$6,'Liste plats'!$A$5:$EX$5,0))*$D172),"",INDEX('Liste plats'!$A$5:$EX$156,MATCH('Journal cuisine'!$B172,'Liste plats'!$A$5:$A$156,0),MATCH(ED$6,'Liste plats'!$A$5:$EX$5,0))*$D172)</f>
        <v/>
      </c>
      <c r="EE172" s="36" t="str">
        <f>IF(ISERROR(INDEX('Liste plats'!$A$5:$EX$156,MATCH('Journal cuisine'!$B172,'Liste plats'!$A$5:$A$156,0),MATCH(EE$6,'Liste plats'!$A$5:$EX$5,0))*$D172),"",INDEX('Liste plats'!$A$5:$EX$156,MATCH('Journal cuisine'!$B172,'Liste plats'!$A$5:$A$156,0),MATCH(EE$6,'Liste plats'!$A$5:$EX$5,0))*$D172)</f>
        <v/>
      </c>
      <c r="EF172" s="36" t="str">
        <f>IF(ISERROR(INDEX('Liste plats'!$A$5:$EX$156,MATCH('Journal cuisine'!$B172,'Liste plats'!$A$5:$A$156,0),MATCH(EF$6,'Liste plats'!$A$5:$EX$5,0))*$D172),"",INDEX('Liste plats'!$A$5:$EX$156,MATCH('Journal cuisine'!$B172,'Liste plats'!$A$5:$A$156,0),MATCH(EF$6,'Liste plats'!$A$5:$EX$5,0))*$D172)</f>
        <v/>
      </c>
      <c r="EG172" s="36" t="str">
        <f>IF(ISERROR(INDEX('Liste plats'!$A$5:$EX$156,MATCH('Journal cuisine'!$B172,'Liste plats'!$A$5:$A$156,0),MATCH(EG$6,'Liste plats'!$A$5:$EX$5,0))*$D172),"",INDEX('Liste plats'!$A$5:$EX$156,MATCH('Journal cuisine'!$B172,'Liste plats'!$A$5:$A$156,0),MATCH(EG$6,'Liste plats'!$A$5:$EX$5,0))*$D172)</f>
        <v/>
      </c>
      <c r="EH172" s="36" t="str">
        <f>IF(ISERROR(INDEX('Liste plats'!$A$5:$EX$156,MATCH('Journal cuisine'!$B172,'Liste plats'!$A$5:$A$156,0),MATCH(EH$6,'Liste plats'!$A$5:$EX$5,0))*$D172),"",INDEX('Liste plats'!$A$5:$EX$156,MATCH('Journal cuisine'!$B172,'Liste plats'!$A$5:$A$156,0),MATCH(EH$6,'Liste plats'!$A$5:$EX$5,0))*$D172)</f>
        <v/>
      </c>
      <c r="EI172" s="36" t="str">
        <f>IF(ISERROR(INDEX('Liste plats'!$A$5:$EX$156,MATCH('Journal cuisine'!$B172,'Liste plats'!$A$5:$A$156,0),MATCH(EI$6,'Liste plats'!$A$5:$EX$5,0))*$D172),"",INDEX('Liste plats'!$A$5:$EX$156,MATCH('Journal cuisine'!$B172,'Liste plats'!$A$5:$A$156,0),MATCH(EI$6,'Liste plats'!$A$5:$EX$5,0))*$D172)</f>
        <v/>
      </c>
      <c r="EJ172" s="36" t="str">
        <f>IF(ISERROR(INDEX('Liste plats'!$A$5:$EX$156,MATCH('Journal cuisine'!$B172,'Liste plats'!$A$5:$A$156,0),MATCH(EJ$6,'Liste plats'!$A$5:$EX$5,0))*$D172),"",INDEX('Liste plats'!$A$5:$EX$156,MATCH('Journal cuisine'!$B172,'Liste plats'!$A$5:$A$156,0),MATCH(EJ$6,'Liste plats'!$A$5:$EX$5,0))*$D172)</f>
        <v/>
      </c>
      <c r="EK172" s="36" t="str">
        <f>IF(ISERROR(INDEX('Liste plats'!$A$5:$EX$156,MATCH('Journal cuisine'!$B172,'Liste plats'!$A$5:$A$156,0),MATCH(EK$6,'Liste plats'!$A$5:$EX$5,0))*$D172),"",INDEX('Liste plats'!$A$5:$EX$156,MATCH('Journal cuisine'!$B172,'Liste plats'!$A$5:$A$156,0),MATCH(EK$6,'Liste plats'!$A$5:$EX$5,0))*$D172)</f>
        <v/>
      </c>
      <c r="EL172" s="36" t="str">
        <f>IF(ISERROR(INDEX('Liste plats'!$A$5:$EX$156,MATCH('Journal cuisine'!$B172,'Liste plats'!$A$5:$A$156,0),MATCH(EL$6,'Liste plats'!$A$5:$EX$5,0))*$D172),"",INDEX('Liste plats'!$A$5:$EX$156,MATCH('Journal cuisine'!$B172,'Liste plats'!$A$5:$A$156,0),MATCH(EL$6,'Liste plats'!$A$5:$EX$5,0))*$D172)</f>
        <v/>
      </c>
      <c r="EM172" s="36" t="str">
        <f>IF(ISERROR(INDEX('Liste plats'!$A$5:$EX$156,MATCH('Journal cuisine'!$B172,'Liste plats'!$A$5:$A$156,0),MATCH(EM$6,'Liste plats'!$A$5:$EX$5,0))*$D172),"",INDEX('Liste plats'!$A$5:$EX$156,MATCH('Journal cuisine'!$B172,'Liste plats'!$A$5:$A$156,0),MATCH(EM$6,'Liste plats'!$A$5:$EX$5,0))*$D172)</f>
        <v/>
      </c>
      <c r="EN172" s="36" t="str">
        <f>IF(ISERROR(INDEX('Liste plats'!$A$5:$EX$156,MATCH('Journal cuisine'!$B172,'Liste plats'!$A$5:$A$156,0),MATCH(EN$6,'Liste plats'!$A$5:$EX$5,0))*$D172),"",INDEX('Liste plats'!$A$5:$EX$156,MATCH('Journal cuisine'!$B172,'Liste plats'!$A$5:$A$156,0),MATCH(EN$6,'Liste plats'!$A$5:$EX$5,0))*$D172)</f>
        <v/>
      </c>
      <c r="EO172" s="36" t="str">
        <f>IF(ISERROR(INDEX('Liste plats'!$A$5:$EX$156,MATCH('Journal cuisine'!$B172,'Liste plats'!$A$5:$A$156,0),MATCH(EO$6,'Liste plats'!$A$5:$EX$5,0))*$D172),"",INDEX('Liste plats'!$A$5:$EX$156,MATCH('Journal cuisine'!$B172,'Liste plats'!$A$5:$A$156,0),MATCH(EO$6,'Liste plats'!$A$5:$EX$5,0))*$D172)</f>
        <v/>
      </c>
      <c r="EP172" s="36" t="str">
        <f>IF(ISERROR(INDEX('Liste plats'!$A$5:$EX$156,MATCH('Journal cuisine'!$B172,'Liste plats'!$A$5:$A$156,0),MATCH(EP$6,'Liste plats'!$A$5:$EX$5,0))*$D172),"",INDEX('Liste plats'!$A$5:$EX$156,MATCH('Journal cuisine'!$B172,'Liste plats'!$A$5:$A$156,0),MATCH(EP$6,'Liste plats'!$A$5:$EX$5,0))*$D172)</f>
        <v/>
      </c>
      <c r="EQ172" s="36" t="str">
        <f>IF(ISERROR(INDEX('Liste plats'!$A$5:$EX$156,MATCH('Journal cuisine'!$B172,'Liste plats'!$A$5:$A$156,0),MATCH(EQ$6,'Liste plats'!$A$5:$EX$5,0))*$D172),"",INDEX('Liste plats'!$A$5:$EX$156,MATCH('Journal cuisine'!$B172,'Liste plats'!$A$5:$A$156,0),MATCH(EQ$6,'Liste plats'!$A$5:$EX$5,0))*$D172)</f>
        <v/>
      </c>
      <c r="ER172" s="36" t="str">
        <f>IF(ISERROR(INDEX('Liste plats'!$A$5:$EX$156,MATCH('Journal cuisine'!$B172,'Liste plats'!$A$5:$A$156,0),MATCH(ER$6,'Liste plats'!$A$5:$EX$5,0))*$D172),"",INDEX('Liste plats'!$A$5:$EX$156,MATCH('Journal cuisine'!$B172,'Liste plats'!$A$5:$A$156,0),MATCH(ER$6,'Liste plats'!$A$5:$EX$5,0))*$D172)</f>
        <v/>
      </c>
      <c r="ES172" s="36" t="str">
        <f>IF(ISERROR(INDEX('Liste plats'!$A$5:$EX$156,MATCH('Journal cuisine'!$B172,'Liste plats'!$A$5:$A$156,0),MATCH(ES$6,'Liste plats'!$A$5:$EX$5,0))*$D172),"",INDEX('Liste plats'!$A$5:$EX$156,MATCH('Journal cuisine'!$B172,'Liste plats'!$A$5:$A$156,0),MATCH(ES$6,'Liste plats'!$A$5:$EX$5,0))*$D172)</f>
        <v/>
      </c>
      <c r="ET172" s="36" t="str">
        <f>IF(ISERROR(INDEX('Liste plats'!$A$5:$EX$156,MATCH('Journal cuisine'!$B172,'Liste plats'!$A$5:$A$156,0),MATCH(ET$6,'Liste plats'!$A$5:$EX$5,0))*$D172),"",INDEX('Liste plats'!$A$5:$EX$156,MATCH('Journal cuisine'!$B172,'Liste plats'!$A$5:$A$156,0),MATCH(ET$6,'Liste plats'!$A$5:$EX$5,0))*$D172)</f>
        <v/>
      </c>
      <c r="EU172" s="36" t="str">
        <f>IF(ISERROR(INDEX('Liste plats'!$A$5:$EX$156,MATCH('Journal cuisine'!$B172,'Liste plats'!$A$5:$A$156,0),MATCH(EU$6,'Liste plats'!$A$5:$EX$5,0))*$D172),"",INDEX('Liste plats'!$A$5:$EX$156,MATCH('Journal cuisine'!$B172,'Liste plats'!$A$5:$A$156,0),MATCH(EU$6,'Liste plats'!$A$5:$EX$5,0))*$D172)</f>
        <v/>
      </c>
      <c r="EV172" s="36" t="str">
        <f>IF(ISERROR(INDEX('Liste plats'!$A$5:$EX$156,MATCH('Journal cuisine'!$B172,'Liste plats'!$A$5:$A$156,0),MATCH(EV$6,'Liste plats'!$A$5:$EX$5,0))*$D172),"",INDEX('Liste plats'!$A$5:$EX$156,MATCH('Journal cuisine'!$B172,'Liste plats'!$A$5:$A$156,0),MATCH(EV$6,'Liste plats'!$A$5:$EX$5,0))*$D172)</f>
        <v/>
      </c>
      <c r="EW172" s="36" t="str">
        <f>IF(ISERROR(INDEX('Liste plats'!$A$5:$EX$156,MATCH('Journal cuisine'!$B172,'Liste plats'!$A$5:$A$156,0),MATCH(EW$6,'Liste plats'!$A$5:$EX$5,0))*$D172),"",INDEX('Liste plats'!$A$5:$EX$156,MATCH('Journal cuisine'!$B172,'Liste plats'!$A$5:$A$156,0),MATCH(EW$6,'Liste plats'!$A$5:$EX$5,0))*$D172)</f>
        <v/>
      </c>
      <c r="EX172" s="36" t="str">
        <f>IF(ISERROR(INDEX('Liste plats'!$A$5:$EX$156,MATCH('Journal cuisine'!$B172,'Liste plats'!$A$5:$A$156,0),MATCH(EX$6,'Liste plats'!$A$5:$EX$5,0))*$D172),"",INDEX('Liste plats'!$A$5:$EX$156,MATCH('Journal cuisine'!$B172,'Liste plats'!$A$5:$A$156,0),MATCH(EX$6,'Liste plats'!$A$5:$EX$5,0))*$D172)</f>
        <v/>
      </c>
      <c r="EY172" s="36" t="str">
        <f>IF(ISERROR(INDEX('Liste plats'!$A$5:$EX$156,MATCH('Journal cuisine'!$B172,'Liste plats'!$A$5:$A$156,0),MATCH(EY$6,'Liste plats'!$A$5:$EX$5,0))*$D172),"",INDEX('Liste plats'!$A$5:$EX$156,MATCH('Journal cuisine'!$B172,'Liste plats'!$A$5:$A$156,0),MATCH(EY$6,'Liste plats'!$A$5:$EX$5,0))*$D172)</f>
        <v/>
      </c>
      <c r="EZ172" s="36" t="str">
        <f>IF(ISERROR(INDEX('Liste plats'!$A$5:$EX$156,MATCH('Journal cuisine'!$B172,'Liste plats'!$A$5:$A$156,0),MATCH(EZ$6,'Liste plats'!$A$5:$EX$5,0))*$D172),"",INDEX('Liste plats'!$A$5:$EX$156,MATCH('Journal cuisine'!$B172,'Liste plats'!$A$5:$A$156,0),MATCH(EZ$6,'Liste plats'!$A$5:$EX$5,0))*$D172)</f>
        <v/>
      </c>
      <c r="FA172" s="49" t="str">
        <f>IF(ISERROR(INDEX('Liste plats'!$A$5:$EX$156,MATCH('Journal cuisine'!$B172,'Liste plats'!$A$5:$A$156,0),MATCH(FA$6,'Liste plats'!$A$5:$EX$5,0))*$D172),"",INDEX('Liste plats'!$A$5:$EX$156,MATCH('Journal cuisine'!$B172,'Liste plats'!$A$5:$A$156,0),MATCH(FA$6,'Liste plats'!$A$5:$EX$5,0))*$D172)</f>
        <v/>
      </c>
    </row>
    <row r="173" spans="1:157" x14ac:dyDescent="0.25">
      <c r="A173" s="9"/>
      <c r="B173" s="10"/>
      <c r="C173" s="34" t="str">
        <f>IF(ISERROR(IF(VLOOKUP(B173,'Liste plats'!$A$7:$B$156,2,0)=0,"",VLOOKUP(B173,'Liste plats'!$A$7:$B$156,2,0))),"",IF(VLOOKUP(B173,'Liste plats'!$A$7:$B$156,2,0)=0,"",VLOOKUP(B173,'Liste plats'!$A$7:$B$156,2,0)))</f>
        <v/>
      </c>
      <c r="D173" s="18"/>
      <c r="F173" s="41"/>
      <c r="H173" s="48" t="str">
        <f>IF(ISERROR(INDEX('Liste plats'!$A$5:$EX$156,MATCH('Journal cuisine'!$B173,'Liste plats'!$A$5:$A$156,0),MATCH(H$6,'Liste plats'!$A$5:$EX$5,0))*$D173),"",INDEX('Liste plats'!$A$5:$EX$156,MATCH('Journal cuisine'!$B173,'Liste plats'!$A$5:$A$156,0),MATCH(H$6,'Liste plats'!$A$5:$EX$5,0))*$D173)</f>
        <v/>
      </c>
      <c r="I173" s="36" t="str">
        <f>IF(ISERROR(INDEX('Liste plats'!$A$5:$EX$156,MATCH('Journal cuisine'!$B173,'Liste plats'!$A$5:$A$156,0),MATCH(I$6,'Liste plats'!$A$5:$EX$5,0))*$D173),"",INDEX('Liste plats'!$A$5:$EX$156,MATCH('Journal cuisine'!$B173,'Liste plats'!$A$5:$A$156,0),MATCH(I$6,'Liste plats'!$A$5:$EX$5,0))*$D173)</f>
        <v/>
      </c>
      <c r="J173" s="36" t="str">
        <f>IF(ISERROR(INDEX('Liste plats'!$A$5:$EX$156,MATCH('Journal cuisine'!$B173,'Liste plats'!$A$5:$A$156,0),MATCH(J$6,'Liste plats'!$A$5:$EX$5,0))*$D173),"",INDEX('Liste plats'!$A$5:$EX$156,MATCH('Journal cuisine'!$B173,'Liste plats'!$A$5:$A$156,0),MATCH(J$6,'Liste plats'!$A$5:$EX$5,0))*$D173)</f>
        <v/>
      </c>
      <c r="K173" s="36" t="str">
        <f>IF(ISERROR(INDEX('Liste plats'!$A$5:$EX$156,MATCH('Journal cuisine'!$B173,'Liste plats'!$A$5:$A$156,0),MATCH(K$6,'Liste plats'!$A$5:$EX$5,0))*$D173),"",INDEX('Liste plats'!$A$5:$EX$156,MATCH('Journal cuisine'!$B173,'Liste plats'!$A$5:$A$156,0),MATCH(K$6,'Liste plats'!$A$5:$EX$5,0))*$D173)</f>
        <v/>
      </c>
      <c r="L173" s="36" t="str">
        <f>IF(ISERROR(INDEX('Liste plats'!$A$5:$EX$156,MATCH('Journal cuisine'!$B173,'Liste plats'!$A$5:$A$156,0),MATCH(L$6,'Liste plats'!$A$5:$EX$5,0))*$D173),"",INDEX('Liste plats'!$A$5:$EX$156,MATCH('Journal cuisine'!$B173,'Liste plats'!$A$5:$A$156,0),MATCH(L$6,'Liste plats'!$A$5:$EX$5,0))*$D173)</f>
        <v/>
      </c>
      <c r="M173" s="36" t="str">
        <f>IF(ISERROR(INDEX('Liste plats'!$A$5:$EX$156,MATCH('Journal cuisine'!$B173,'Liste plats'!$A$5:$A$156,0),MATCH(M$6,'Liste plats'!$A$5:$EX$5,0))*$D173),"",INDEX('Liste plats'!$A$5:$EX$156,MATCH('Journal cuisine'!$B173,'Liste plats'!$A$5:$A$156,0),MATCH(M$6,'Liste plats'!$A$5:$EX$5,0))*$D173)</f>
        <v/>
      </c>
      <c r="N173" s="36" t="str">
        <f>IF(ISERROR(INDEX('Liste plats'!$A$5:$EX$156,MATCH('Journal cuisine'!$B173,'Liste plats'!$A$5:$A$156,0),MATCH(N$6,'Liste plats'!$A$5:$EX$5,0))*$D173),"",INDEX('Liste plats'!$A$5:$EX$156,MATCH('Journal cuisine'!$B173,'Liste plats'!$A$5:$A$156,0),MATCH(N$6,'Liste plats'!$A$5:$EX$5,0))*$D173)</f>
        <v/>
      </c>
      <c r="O173" s="36" t="str">
        <f>IF(ISERROR(INDEX('Liste plats'!$A$5:$EX$156,MATCH('Journal cuisine'!$B173,'Liste plats'!$A$5:$A$156,0),MATCH(O$6,'Liste plats'!$A$5:$EX$5,0))*$D173),"",INDEX('Liste plats'!$A$5:$EX$156,MATCH('Journal cuisine'!$B173,'Liste plats'!$A$5:$A$156,0),MATCH(O$6,'Liste plats'!$A$5:$EX$5,0))*$D173)</f>
        <v/>
      </c>
      <c r="P173" s="36" t="str">
        <f>IF(ISERROR(INDEX('Liste plats'!$A$5:$EX$156,MATCH('Journal cuisine'!$B173,'Liste plats'!$A$5:$A$156,0),MATCH(P$6,'Liste plats'!$A$5:$EX$5,0))*$D173),"",INDEX('Liste plats'!$A$5:$EX$156,MATCH('Journal cuisine'!$B173,'Liste plats'!$A$5:$A$156,0),MATCH(P$6,'Liste plats'!$A$5:$EX$5,0))*$D173)</f>
        <v/>
      </c>
      <c r="Q173" s="36" t="str">
        <f>IF(ISERROR(INDEX('Liste plats'!$A$5:$EX$156,MATCH('Journal cuisine'!$B173,'Liste plats'!$A$5:$A$156,0),MATCH(Q$6,'Liste plats'!$A$5:$EX$5,0))*$D173),"",INDEX('Liste plats'!$A$5:$EX$156,MATCH('Journal cuisine'!$B173,'Liste plats'!$A$5:$A$156,0),MATCH(Q$6,'Liste plats'!$A$5:$EX$5,0))*$D173)</f>
        <v/>
      </c>
      <c r="R173" s="36" t="str">
        <f>IF(ISERROR(INDEX('Liste plats'!$A$5:$EX$156,MATCH('Journal cuisine'!$B173,'Liste plats'!$A$5:$A$156,0),MATCH(R$6,'Liste plats'!$A$5:$EX$5,0))*$D173),"",INDEX('Liste plats'!$A$5:$EX$156,MATCH('Journal cuisine'!$B173,'Liste plats'!$A$5:$A$156,0),MATCH(R$6,'Liste plats'!$A$5:$EX$5,0))*$D173)</f>
        <v/>
      </c>
      <c r="S173" s="36" t="str">
        <f>IF(ISERROR(INDEX('Liste plats'!$A$5:$EX$156,MATCH('Journal cuisine'!$B173,'Liste plats'!$A$5:$A$156,0),MATCH(S$6,'Liste plats'!$A$5:$EX$5,0))*$D173),"",INDEX('Liste plats'!$A$5:$EX$156,MATCH('Journal cuisine'!$B173,'Liste plats'!$A$5:$A$156,0),MATCH(S$6,'Liste plats'!$A$5:$EX$5,0))*$D173)</f>
        <v/>
      </c>
      <c r="T173" s="36" t="str">
        <f>IF(ISERROR(INDEX('Liste plats'!$A$5:$EX$156,MATCH('Journal cuisine'!$B173,'Liste plats'!$A$5:$A$156,0),MATCH(T$6,'Liste plats'!$A$5:$EX$5,0))*$D173),"",INDEX('Liste plats'!$A$5:$EX$156,MATCH('Journal cuisine'!$B173,'Liste plats'!$A$5:$A$156,0),MATCH(T$6,'Liste plats'!$A$5:$EX$5,0))*$D173)</f>
        <v/>
      </c>
      <c r="U173" s="36" t="str">
        <f>IF(ISERROR(INDEX('Liste plats'!$A$5:$EX$156,MATCH('Journal cuisine'!$B173,'Liste plats'!$A$5:$A$156,0),MATCH(U$6,'Liste plats'!$A$5:$EX$5,0))*$D173),"",INDEX('Liste plats'!$A$5:$EX$156,MATCH('Journal cuisine'!$B173,'Liste plats'!$A$5:$A$156,0),MATCH(U$6,'Liste plats'!$A$5:$EX$5,0))*$D173)</f>
        <v/>
      </c>
      <c r="V173" s="36" t="str">
        <f>IF(ISERROR(INDEX('Liste plats'!$A$5:$EX$156,MATCH('Journal cuisine'!$B173,'Liste plats'!$A$5:$A$156,0),MATCH(V$6,'Liste plats'!$A$5:$EX$5,0))*$D173),"",INDEX('Liste plats'!$A$5:$EX$156,MATCH('Journal cuisine'!$B173,'Liste plats'!$A$5:$A$156,0),MATCH(V$6,'Liste plats'!$A$5:$EX$5,0))*$D173)</f>
        <v/>
      </c>
      <c r="W173" s="36" t="str">
        <f>IF(ISERROR(INDEX('Liste plats'!$A$5:$EX$156,MATCH('Journal cuisine'!$B173,'Liste plats'!$A$5:$A$156,0),MATCH(W$6,'Liste plats'!$A$5:$EX$5,0))*$D173),"",INDEX('Liste plats'!$A$5:$EX$156,MATCH('Journal cuisine'!$B173,'Liste plats'!$A$5:$A$156,0),MATCH(W$6,'Liste plats'!$A$5:$EX$5,0))*$D173)</f>
        <v/>
      </c>
      <c r="X173" s="36" t="str">
        <f>IF(ISERROR(INDEX('Liste plats'!$A$5:$EX$156,MATCH('Journal cuisine'!$B173,'Liste plats'!$A$5:$A$156,0),MATCH(X$6,'Liste plats'!$A$5:$EX$5,0))*$D173),"",INDEX('Liste plats'!$A$5:$EX$156,MATCH('Journal cuisine'!$B173,'Liste plats'!$A$5:$A$156,0),MATCH(X$6,'Liste plats'!$A$5:$EX$5,0))*$D173)</f>
        <v/>
      </c>
      <c r="Y173" s="36" t="str">
        <f>IF(ISERROR(INDEX('Liste plats'!$A$5:$EX$156,MATCH('Journal cuisine'!$B173,'Liste plats'!$A$5:$A$156,0),MATCH(Y$6,'Liste plats'!$A$5:$EX$5,0))*$D173),"",INDEX('Liste plats'!$A$5:$EX$156,MATCH('Journal cuisine'!$B173,'Liste plats'!$A$5:$A$156,0),MATCH(Y$6,'Liste plats'!$A$5:$EX$5,0))*$D173)</f>
        <v/>
      </c>
      <c r="Z173" s="36" t="str">
        <f>IF(ISERROR(INDEX('Liste plats'!$A$5:$EX$156,MATCH('Journal cuisine'!$B173,'Liste plats'!$A$5:$A$156,0),MATCH(Z$6,'Liste plats'!$A$5:$EX$5,0))*$D173),"",INDEX('Liste plats'!$A$5:$EX$156,MATCH('Journal cuisine'!$B173,'Liste plats'!$A$5:$A$156,0),MATCH(Z$6,'Liste plats'!$A$5:$EX$5,0))*$D173)</f>
        <v/>
      </c>
      <c r="AA173" s="36" t="str">
        <f>IF(ISERROR(INDEX('Liste plats'!$A$5:$EX$156,MATCH('Journal cuisine'!$B173,'Liste plats'!$A$5:$A$156,0),MATCH(AA$6,'Liste plats'!$A$5:$EX$5,0))*$D173),"",INDEX('Liste plats'!$A$5:$EX$156,MATCH('Journal cuisine'!$B173,'Liste plats'!$A$5:$A$156,0),MATCH(AA$6,'Liste plats'!$A$5:$EX$5,0))*$D173)</f>
        <v/>
      </c>
      <c r="AB173" s="36" t="str">
        <f>IF(ISERROR(INDEX('Liste plats'!$A$5:$EX$156,MATCH('Journal cuisine'!$B173,'Liste plats'!$A$5:$A$156,0),MATCH(AB$6,'Liste plats'!$A$5:$EX$5,0))*$D173),"",INDEX('Liste plats'!$A$5:$EX$156,MATCH('Journal cuisine'!$B173,'Liste plats'!$A$5:$A$156,0),MATCH(AB$6,'Liste plats'!$A$5:$EX$5,0))*$D173)</f>
        <v/>
      </c>
      <c r="AC173" s="36" t="str">
        <f>IF(ISERROR(INDEX('Liste plats'!$A$5:$EX$156,MATCH('Journal cuisine'!$B173,'Liste plats'!$A$5:$A$156,0),MATCH(AC$6,'Liste plats'!$A$5:$EX$5,0))*$D173),"",INDEX('Liste plats'!$A$5:$EX$156,MATCH('Journal cuisine'!$B173,'Liste plats'!$A$5:$A$156,0),MATCH(AC$6,'Liste plats'!$A$5:$EX$5,0))*$D173)</f>
        <v/>
      </c>
      <c r="AD173" s="36" t="str">
        <f>IF(ISERROR(INDEX('Liste plats'!$A$5:$EX$156,MATCH('Journal cuisine'!$B173,'Liste plats'!$A$5:$A$156,0),MATCH(AD$6,'Liste plats'!$A$5:$EX$5,0))*$D173),"",INDEX('Liste plats'!$A$5:$EX$156,MATCH('Journal cuisine'!$B173,'Liste plats'!$A$5:$A$156,0),MATCH(AD$6,'Liste plats'!$A$5:$EX$5,0))*$D173)</f>
        <v/>
      </c>
      <c r="AE173" s="36" t="str">
        <f>IF(ISERROR(INDEX('Liste plats'!$A$5:$EX$156,MATCH('Journal cuisine'!$B173,'Liste plats'!$A$5:$A$156,0),MATCH(AE$6,'Liste plats'!$A$5:$EX$5,0))*$D173),"",INDEX('Liste plats'!$A$5:$EX$156,MATCH('Journal cuisine'!$B173,'Liste plats'!$A$5:$A$156,0),MATCH(AE$6,'Liste plats'!$A$5:$EX$5,0))*$D173)</f>
        <v/>
      </c>
      <c r="AF173" s="36" t="str">
        <f>IF(ISERROR(INDEX('Liste plats'!$A$5:$EX$156,MATCH('Journal cuisine'!$B173,'Liste plats'!$A$5:$A$156,0),MATCH(AF$6,'Liste plats'!$A$5:$EX$5,0))*$D173),"",INDEX('Liste plats'!$A$5:$EX$156,MATCH('Journal cuisine'!$B173,'Liste plats'!$A$5:$A$156,0),MATCH(AF$6,'Liste plats'!$A$5:$EX$5,0))*$D173)</f>
        <v/>
      </c>
      <c r="AG173" s="36" t="str">
        <f>IF(ISERROR(INDEX('Liste plats'!$A$5:$EX$156,MATCH('Journal cuisine'!$B173,'Liste plats'!$A$5:$A$156,0),MATCH(AG$6,'Liste plats'!$A$5:$EX$5,0))*$D173),"",INDEX('Liste plats'!$A$5:$EX$156,MATCH('Journal cuisine'!$B173,'Liste plats'!$A$5:$A$156,0),MATCH(AG$6,'Liste plats'!$A$5:$EX$5,0))*$D173)</f>
        <v/>
      </c>
      <c r="AH173" s="36" t="str">
        <f>IF(ISERROR(INDEX('Liste plats'!$A$5:$EX$156,MATCH('Journal cuisine'!$B173,'Liste plats'!$A$5:$A$156,0),MATCH(AH$6,'Liste plats'!$A$5:$EX$5,0))*$D173),"",INDEX('Liste plats'!$A$5:$EX$156,MATCH('Journal cuisine'!$B173,'Liste plats'!$A$5:$A$156,0),MATCH(AH$6,'Liste plats'!$A$5:$EX$5,0))*$D173)</f>
        <v/>
      </c>
      <c r="AI173" s="36" t="str">
        <f>IF(ISERROR(INDEX('Liste plats'!$A$5:$EX$156,MATCH('Journal cuisine'!$B173,'Liste plats'!$A$5:$A$156,0),MATCH(AI$6,'Liste plats'!$A$5:$EX$5,0))*$D173),"",INDEX('Liste plats'!$A$5:$EX$156,MATCH('Journal cuisine'!$B173,'Liste plats'!$A$5:$A$156,0),MATCH(AI$6,'Liste plats'!$A$5:$EX$5,0))*$D173)</f>
        <v/>
      </c>
      <c r="AJ173" s="36" t="str">
        <f>IF(ISERROR(INDEX('Liste plats'!$A$5:$EX$156,MATCH('Journal cuisine'!$B173,'Liste plats'!$A$5:$A$156,0),MATCH(AJ$6,'Liste plats'!$A$5:$EX$5,0))*$D173),"",INDEX('Liste plats'!$A$5:$EX$156,MATCH('Journal cuisine'!$B173,'Liste plats'!$A$5:$A$156,0),MATCH(AJ$6,'Liste plats'!$A$5:$EX$5,0))*$D173)</f>
        <v/>
      </c>
      <c r="AK173" s="36" t="str">
        <f>IF(ISERROR(INDEX('Liste plats'!$A$5:$EX$156,MATCH('Journal cuisine'!$B173,'Liste plats'!$A$5:$A$156,0),MATCH(AK$6,'Liste plats'!$A$5:$EX$5,0))*$D173),"",INDEX('Liste plats'!$A$5:$EX$156,MATCH('Journal cuisine'!$B173,'Liste plats'!$A$5:$A$156,0),MATCH(AK$6,'Liste plats'!$A$5:$EX$5,0))*$D173)</f>
        <v/>
      </c>
      <c r="AL173" s="36" t="str">
        <f>IF(ISERROR(INDEX('Liste plats'!$A$5:$EX$156,MATCH('Journal cuisine'!$B173,'Liste plats'!$A$5:$A$156,0),MATCH(AL$6,'Liste plats'!$A$5:$EX$5,0))*$D173),"",INDEX('Liste plats'!$A$5:$EX$156,MATCH('Journal cuisine'!$B173,'Liste plats'!$A$5:$A$156,0),MATCH(AL$6,'Liste plats'!$A$5:$EX$5,0))*$D173)</f>
        <v/>
      </c>
      <c r="AM173" s="36" t="str">
        <f>IF(ISERROR(INDEX('Liste plats'!$A$5:$EX$156,MATCH('Journal cuisine'!$B173,'Liste plats'!$A$5:$A$156,0),MATCH(AM$6,'Liste plats'!$A$5:$EX$5,0))*$D173),"",INDEX('Liste plats'!$A$5:$EX$156,MATCH('Journal cuisine'!$B173,'Liste plats'!$A$5:$A$156,0),MATCH(AM$6,'Liste plats'!$A$5:$EX$5,0))*$D173)</f>
        <v/>
      </c>
      <c r="AN173" s="36" t="str">
        <f>IF(ISERROR(INDEX('Liste plats'!$A$5:$EX$156,MATCH('Journal cuisine'!$B173,'Liste plats'!$A$5:$A$156,0),MATCH(AN$6,'Liste plats'!$A$5:$EX$5,0))*$D173),"",INDEX('Liste plats'!$A$5:$EX$156,MATCH('Journal cuisine'!$B173,'Liste plats'!$A$5:$A$156,0),MATCH(AN$6,'Liste plats'!$A$5:$EX$5,0))*$D173)</f>
        <v/>
      </c>
      <c r="AO173" s="36" t="str">
        <f>IF(ISERROR(INDEX('Liste plats'!$A$5:$EX$156,MATCH('Journal cuisine'!$B173,'Liste plats'!$A$5:$A$156,0),MATCH(AO$6,'Liste plats'!$A$5:$EX$5,0))*$D173),"",INDEX('Liste plats'!$A$5:$EX$156,MATCH('Journal cuisine'!$B173,'Liste plats'!$A$5:$A$156,0),MATCH(AO$6,'Liste plats'!$A$5:$EX$5,0))*$D173)</f>
        <v/>
      </c>
      <c r="AP173" s="36" t="str">
        <f>IF(ISERROR(INDEX('Liste plats'!$A$5:$EX$156,MATCH('Journal cuisine'!$B173,'Liste plats'!$A$5:$A$156,0),MATCH(AP$6,'Liste plats'!$A$5:$EX$5,0))*$D173),"",INDEX('Liste plats'!$A$5:$EX$156,MATCH('Journal cuisine'!$B173,'Liste plats'!$A$5:$A$156,0),MATCH(AP$6,'Liste plats'!$A$5:$EX$5,0))*$D173)</f>
        <v/>
      </c>
      <c r="AQ173" s="36" t="str">
        <f>IF(ISERROR(INDEX('Liste plats'!$A$5:$EX$156,MATCH('Journal cuisine'!$B173,'Liste plats'!$A$5:$A$156,0),MATCH(AQ$6,'Liste plats'!$A$5:$EX$5,0))*$D173),"",INDEX('Liste plats'!$A$5:$EX$156,MATCH('Journal cuisine'!$B173,'Liste plats'!$A$5:$A$156,0),MATCH(AQ$6,'Liste plats'!$A$5:$EX$5,0))*$D173)</f>
        <v/>
      </c>
      <c r="AR173" s="36" t="str">
        <f>IF(ISERROR(INDEX('Liste plats'!$A$5:$EX$156,MATCH('Journal cuisine'!$B173,'Liste plats'!$A$5:$A$156,0),MATCH(AR$6,'Liste plats'!$A$5:$EX$5,0))*$D173),"",INDEX('Liste plats'!$A$5:$EX$156,MATCH('Journal cuisine'!$B173,'Liste plats'!$A$5:$A$156,0),MATCH(AR$6,'Liste plats'!$A$5:$EX$5,0))*$D173)</f>
        <v/>
      </c>
      <c r="AS173" s="36" t="str">
        <f>IF(ISERROR(INDEX('Liste plats'!$A$5:$EX$156,MATCH('Journal cuisine'!$B173,'Liste plats'!$A$5:$A$156,0),MATCH(AS$6,'Liste plats'!$A$5:$EX$5,0))*$D173),"",INDEX('Liste plats'!$A$5:$EX$156,MATCH('Journal cuisine'!$B173,'Liste plats'!$A$5:$A$156,0),MATCH(AS$6,'Liste plats'!$A$5:$EX$5,0))*$D173)</f>
        <v/>
      </c>
      <c r="AT173" s="36" t="str">
        <f>IF(ISERROR(INDEX('Liste plats'!$A$5:$EX$156,MATCH('Journal cuisine'!$B173,'Liste plats'!$A$5:$A$156,0),MATCH(AT$6,'Liste plats'!$A$5:$EX$5,0))*$D173),"",INDEX('Liste plats'!$A$5:$EX$156,MATCH('Journal cuisine'!$B173,'Liste plats'!$A$5:$A$156,0),MATCH(AT$6,'Liste plats'!$A$5:$EX$5,0))*$D173)</f>
        <v/>
      </c>
      <c r="AU173" s="36" t="str">
        <f>IF(ISERROR(INDEX('Liste plats'!$A$5:$EX$156,MATCH('Journal cuisine'!$B173,'Liste plats'!$A$5:$A$156,0),MATCH(AU$6,'Liste plats'!$A$5:$EX$5,0))*$D173),"",INDEX('Liste plats'!$A$5:$EX$156,MATCH('Journal cuisine'!$B173,'Liste plats'!$A$5:$A$156,0),MATCH(AU$6,'Liste plats'!$A$5:$EX$5,0))*$D173)</f>
        <v/>
      </c>
      <c r="AV173" s="36" t="str">
        <f>IF(ISERROR(INDEX('Liste plats'!$A$5:$EX$156,MATCH('Journal cuisine'!$B173,'Liste plats'!$A$5:$A$156,0),MATCH(AV$6,'Liste plats'!$A$5:$EX$5,0))*$D173),"",INDEX('Liste plats'!$A$5:$EX$156,MATCH('Journal cuisine'!$B173,'Liste plats'!$A$5:$A$156,0),MATCH(AV$6,'Liste plats'!$A$5:$EX$5,0))*$D173)</f>
        <v/>
      </c>
      <c r="AW173" s="36" t="str">
        <f>IF(ISERROR(INDEX('Liste plats'!$A$5:$EX$156,MATCH('Journal cuisine'!$B173,'Liste plats'!$A$5:$A$156,0),MATCH(AW$6,'Liste plats'!$A$5:$EX$5,0))*$D173),"",INDEX('Liste plats'!$A$5:$EX$156,MATCH('Journal cuisine'!$B173,'Liste plats'!$A$5:$A$156,0),MATCH(AW$6,'Liste plats'!$A$5:$EX$5,0))*$D173)</f>
        <v/>
      </c>
      <c r="AX173" s="36" t="str">
        <f>IF(ISERROR(INDEX('Liste plats'!$A$5:$EX$156,MATCH('Journal cuisine'!$B173,'Liste plats'!$A$5:$A$156,0),MATCH(AX$6,'Liste plats'!$A$5:$EX$5,0))*$D173),"",INDEX('Liste plats'!$A$5:$EX$156,MATCH('Journal cuisine'!$B173,'Liste plats'!$A$5:$A$156,0),MATCH(AX$6,'Liste plats'!$A$5:$EX$5,0))*$D173)</f>
        <v/>
      </c>
      <c r="AY173" s="36" t="str">
        <f>IF(ISERROR(INDEX('Liste plats'!$A$5:$EX$156,MATCH('Journal cuisine'!$B173,'Liste plats'!$A$5:$A$156,0),MATCH(AY$6,'Liste plats'!$A$5:$EX$5,0))*$D173),"",INDEX('Liste plats'!$A$5:$EX$156,MATCH('Journal cuisine'!$B173,'Liste plats'!$A$5:$A$156,0),MATCH(AY$6,'Liste plats'!$A$5:$EX$5,0))*$D173)</f>
        <v/>
      </c>
      <c r="AZ173" s="36" t="str">
        <f>IF(ISERROR(INDEX('Liste plats'!$A$5:$EX$156,MATCH('Journal cuisine'!$B173,'Liste plats'!$A$5:$A$156,0),MATCH(AZ$6,'Liste plats'!$A$5:$EX$5,0))*$D173),"",INDEX('Liste plats'!$A$5:$EX$156,MATCH('Journal cuisine'!$B173,'Liste plats'!$A$5:$A$156,0),MATCH(AZ$6,'Liste plats'!$A$5:$EX$5,0))*$D173)</f>
        <v/>
      </c>
      <c r="BA173" s="36" t="str">
        <f>IF(ISERROR(INDEX('Liste plats'!$A$5:$EX$156,MATCH('Journal cuisine'!$B173,'Liste plats'!$A$5:$A$156,0),MATCH(BA$6,'Liste plats'!$A$5:$EX$5,0))*$D173),"",INDEX('Liste plats'!$A$5:$EX$156,MATCH('Journal cuisine'!$B173,'Liste plats'!$A$5:$A$156,0),MATCH(BA$6,'Liste plats'!$A$5:$EX$5,0))*$D173)</f>
        <v/>
      </c>
      <c r="BB173" s="36" t="str">
        <f>IF(ISERROR(INDEX('Liste plats'!$A$5:$EX$156,MATCH('Journal cuisine'!$B173,'Liste plats'!$A$5:$A$156,0),MATCH(BB$6,'Liste plats'!$A$5:$EX$5,0))*$D173),"",INDEX('Liste plats'!$A$5:$EX$156,MATCH('Journal cuisine'!$B173,'Liste plats'!$A$5:$A$156,0),MATCH(BB$6,'Liste plats'!$A$5:$EX$5,0))*$D173)</f>
        <v/>
      </c>
      <c r="BC173" s="36" t="str">
        <f>IF(ISERROR(INDEX('Liste plats'!$A$5:$EX$156,MATCH('Journal cuisine'!$B173,'Liste plats'!$A$5:$A$156,0),MATCH(BC$6,'Liste plats'!$A$5:$EX$5,0))*$D173),"",INDEX('Liste plats'!$A$5:$EX$156,MATCH('Journal cuisine'!$B173,'Liste plats'!$A$5:$A$156,0),MATCH(BC$6,'Liste plats'!$A$5:$EX$5,0))*$D173)</f>
        <v/>
      </c>
      <c r="BD173" s="36" t="str">
        <f>IF(ISERROR(INDEX('Liste plats'!$A$5:$EX$156,MATCH('Journal cuisine'!$B173,'Liste plats'!$A$5:$A$156,0),MATCH(BD$6,'Liste plats'!$A$5:$EX$5,0))*$D173),"",INDEX('Liste plats'!$A$5:$EX$156,MATCH('Journal cuisine'!$B173,'Liste plats'!$A$5:$A$156,0),MATCH(BD$6,'Liste plats'!$A$5:$EX$5,0))*$D173)</f>
        <v/>
      </c>
      <c r="BE173" s="36" t="str">
        <f>IF(ISERROR(INDEX('Liste plats'!$A$5:$EX$156,MATCH('Journal cuisine'!$B173,'Liste plats'!$A$5:$A$156,0),MATCH(BE$6,'Liste plats'!$A$5:$EX$5,0))*$D173),"",INDEX('Liste plats'!$A$5:$EX$156,MATCH('Journal cuisine'!$B173,'Liste plats'!$A$5:$A$156,0),MATCH(BE$6,'Liste plats'!$A$5:$EX$5,0))*$D173)</f>
        <v/>
      </c>
      <c r="BF173" s="36" t="str">
        <f>IF(ISERROR(INDEX('Liste plats'!$A$5:$EX$156,MATCH('Journal cuisine'!$B173,'Liste plats'!$A$5:$A$156,0),MATCH(BF$6,'Liste plats'!$A$5:$EX$5,0))*$D173),"",INDEX('Liste plats'!$A$5:$EX$156,MATCH('Journal cuisine'!$B173,'Liste plats'!$A$5:$A$156,0),MATCH(BF$6,'Liste plats'!$A$5:$EX$5,0))*$D173)</f>
        <v/>
      </c>
      <c r="BG173" s="36" t="str">
        <f>IF(ISERROR(INDEX('Liste plats'!$A$5:$EX$156,MATCH('Journal cuisine'!$B173,'Liste plats'!$A$5:$A$156,0),MATCH(BG$6,'Liste plats'!$A$5:$EX$5,0))*$D173),"",INDEX('Liste plats'!$A$5:$EX$156,MATCH('Journal cuisine'!$B173,'Liste plats'!$A$5:$A$156,0),MATCH(BG$6,'Liste plats'!$A$5:$EX$5,0))*$D173)</f>
        <v/>
      </c>
      <c r="BH173" s="36" t="str">
        <f>IF(ISERROR(INDEX('Liste plats'!$A$5:$EX$156,MATCH('Journal cuisine'!$B173,'Liste plats'!$A$5:$A$156,0),MATCH(BH$6,'Liste plats'!$A$5:$EX$5,0))*$D173),"",INDEX('Liste plats'!$A$5:$EX$156,MATCH('Journal cuisine'!$B173,'Liste plats'!$A$5:$A$156,0),MATCH(BH$6,'Liste plats'!$A$5:$EX$5,0))*$D173)</f>
        <v/>
      </c>
      <c r="BI173" s="36" t="str">
        <f>IF(ISERROR(INDEX('Liste plats'!$A$5:$EX$156,MATCH('Journal cuisine'!$B173,'Liste plats'!$A$5:$A$156,0),MATCH(BI$6,'Liste plats'!$A$5:$EX$5,0))*$D173),"",INDEX('Liste plats'!$A$5:$EX$156,MATCH('Journal cuisine'!$B173,'Liste plats'!$A$5:$A$156,0),MATCH(BI$6,'Liste plats'!$A$5:$EX$5,0))*$D173)</f>
        <v/>
      </c>
      <c r="BJ173" s="36" t="str">
        <f>IF(ISERROR(INDEX('Liste plats'!$A$5:$EX$156,MATCH('Journal cuisine'!$B173,'Liste plats'!$A$5:$A$156,0),MATCH(BJ$6,'Liste plats'!$A$5:$EX$5,0))*$D173),"",INDEX('Liste plats'!$A$5:$EX$156,MATCH('Journal cuisine'!$B173,'Liste plats'!$A$5:$A$156,0),MATCH(BJ$6,'Liste plats'!$A$5:$EX$5,0))*$D173)</f>
        <v/>
      </c>
      <c r="BK173" s="36" t="str">
        <f>IF(ISERROR(INDEX('Liste plats'!$A$5:$EX$156,MATCH('Journal cuisine'!$B173,'Liste plats'!$A$5:$A$156,0),MATCH(BK$6,'Liste plats'!$A$5:$EX$5,0))*$D173),"",INDEX('Liste plats'!$A$5:$EX$156,MATCH('Journal cuisine'!$B173,'Liste plats'!$A$5:$A$156,0),MATCH(BK$6,'Liste plats'!$A$5:$EX$5,0))*$D173)</f>
        <v/>
      </c>
      <c r="BL173" s="36" t="str">
        <f>IF(ISERROR(INDEX('Liste plats'!$A$5:$EX$156,MATCH('Journal cuisine'!$B173,'Liste plats'!$A$5:$A$156,0),MATCH(BL$6,'Liste plats'!$A$5:$EX$5,0))*$D173),"",INDEX('Liste plats'!$A$5:$EX$156,MATCH('Journal cuisine'!$B173,'Liste plats'!$A$5:$A$156,0),MATCH(BL$6,'Liste plats'!$A$5:$EX$5,0))*$D173)</f>
        <v/>
      </c>
      <c r="BM173" s="36" t="str">
        <f>IF(ISERROR(INDEX('Liste plats'!$A$5:$EX$156,MATCH('Journal cuisine'!$B173,'Liste plats'!$A$5:$A$156,0),MATCH(BM$6,'Liste plats'!$A$5:$EX$5,0))*$D173),"",INDEX('Liste plats'!$A$5:$EX$156,MATCH('Journal cuisine'!$B173,'Liste plats'!$A$5:$A$156,0),MATCH(BM$6,'Liste plats'!$A$5:$EX$5,0))*$D173)</f>
        <v/>
      </c>
      <c r="BN173" s="36" t="str">
        <f>IF(ISERROR(INDEX('Liste plats'!$A$5:$EX$156,MATCH('Journal cuisine'!$B173,'Liste plats'!$A$5:$A$156,0),MATCH(BN$6,'Liste plats'!$A$5:$EX$5,0))*$D173),"",INDEX('Liste plats'!$A$5:$EX$156,MATCH('Journal cuisine'!$B173,'Liste plats'!$A$5:$A$156,0),MATCH(BN$6,'Liste plats'!$A$5:$EX$5,0))*$D173)</f>
        <v/>
      </c>
      <c r="BO173" s="36" t="str">
        <f>IF(ISERROR(INDEX('Liste plats'!$A$5:$EX$156,MATCH('Journal cuisine'!$B173,'Liste plats'!$A$5:$A$156,0),MATCH(BO$6,'Liste plats'!$A$5:$EX$5,0))*$D173),"",INDEX('Liste plats'!$A$5:$EX$156,MATCH('Journal cuisine'!$B173,'Liste plats'!$A$5:$A$156,0),MATCH(BO$6,'Liste plats'!$A$5:$EX$5,0))*$D173)</f>
        <v/>
      </c>
      <c r="BP173" s="36" t="str">
        <f>IF(ISERROR(INDEX('Liste plats'!$A$5:$EX$156,MATCH('Journal cuisine'!$B173,'Liste plats'!$A$5:$A$156,0),MATCH(BP$6,'Liste plats'!$A$5:$EX$5,0))*$D173),"",INDEX('Liste plats'!$A$5:$EX$156,MATCH('Journal cuisine'!$B173,'Liste plats'!$A$5:$A$156,0),MATCH(BP$6,'Liste plats'!$A$5:$EX$5,0))*$D173)</f>
        <v/>
      </c>
      <c r="BQ173" s="36" t="str">
        <f>IF(ISERROR(INDEX('Liste plats'!$A$5:$EX$156,MATCH('Journal cuisine'!$B173,'Liste plats'!$A$5:$A$156,0),MATCH(BQ$6,'Liste plats'!$A$5:$EX$5,0))*$D173),"",INDEX('Liste plats'!$A$5:$EX$156,MATCH('Journal cuisine'!$B173,'Liste plats'!$A$5:$A$156,0),MATCH(BQ$6,'Liste plats'!$A$5:$EX$5,0))*$D173)</f>
        <v/>
      </c>
      <c r="BR173" s="36" t="str">
        <f>IF(ISERROR(INDEX('Liste plats'!$A$5:$EX$156,MATCH('Journal cuisine'!$B173,'Liste plats'!$A$5:$A$156,0),MATCH(BR$6,'Liste plats'!$A$5:$EX$5,0))*$D173),"",INDEX('Liste plats'!$A$5:$EX$156,MATCH('Journal cuisine'!$B173,'Liste plats'!$A$5:$A$156,0),MATCH(BR$6,'Liste plats'!$A$5:$EX$5,0))*$D173)</f>
        <v/>
      </c>
      <c r="BS173" s="36" t="str">
        <f>IF(ISERROR(INDEX('Liste plats'!$A$5:$EX$156,MATCH('Journal cuisine'!$B173,'Liste plats'!$A$5:$A$156,0),MATCH(BS$6,'Liste plats'!$A$5:$EX$5,0))*$D173),"",INDEX('Liste plats'!$A$5:$EX$156,MATCH('Journal cuisine'!$B173,'Liste plats'!$A$5:$A$156,0),MATCH(BS$6,'Liste plats'!$A$5:$EX$5,0))*$D173)</f>
        <v/>
      </c>
      <c r="BT173" s="36" t="str">
        <f>IF(ISERROR(INDEX('Liste plats'!$A$5:$EX$156,MATCH('Journal cuisine'!$B173,'Liste plats'!$A$5:$A$156,0),MATCH(BT$6,'Liste plats'!$A$5:$EX$5,0))*$D173),"",INDEX('Liste plats'!$A$5:$EX$156,MATCH('Journal cuisine'!$B173,'Liste plats'!$A$5:$A$156,0),MATCH(BT$6,'Liste plats'!$A$5:$EX$5,0))*$D173)</f>
        <v/>
      </c>
      <c r="BU173" s="36" t="str">
        <f>IF(ISERROR(INDEX('Liste plats'!$A$5:$EX$156,MATCH('Journal cuisine'!$B173,'Liste plats'!$A$5:$A$156,0),MATCH(BU$6,'Liste plats'!$A$5:$EX$5,0))*$D173),"",INDEX('Liste plats'!$A$5:$EX$156,MATCH('Journal cuisine'!$B173,'Liste plats'!$A$5:$A$156,0),MATCH(BU$6,'Liste plats'!$A$5:$EX$5,0))*$D173)</f>
        <v/>
      </c>
      <c r="BV173" s="36" t="str">
        <f>IF(ISERROR(INDEX('Liste plats'!$A$5:$EX$156,MATCH('Journal cuisine'!$B173,'Liste plats'!$A$5:$A$156,0),MATCH(BV$6,'Liste plats'!$A$5:$EX$5,0))*$D173),"",INDEX('Liste plats'!$A$5:$EX$156,MATCH('Journal cuisine'!$B173,'Liste plats'!$A$5:$A$156,0),MATCH(BV$6,'Liste plats'!$A$5:$EX$5,0))*$D173)</f>
        <v/>
      </c>
      <c r="BW173" s="36" t="str">
        <f>IF(ISERROR(INDEX('Liste plats'!$A$5:$EX$156,MATCH('Journal cuisine'!$B173,'Liste plats'!$A$5:$A$156,0),MATCH(BW$6,'Liste plats'!$A$5:$EX$5,0))*$D173),"",INDEX('Liste plats'!$A$5:$EX$156,MATCH('Journal cuisine'!$B173,'Liste plats'!$A$5:$A$156,0),MATCH(BW$6,'Liste plats'!$A$5:$EX$5,0))*$D173)</f>
        <v/>
      </c>
      <c r="BX173" s="36" t="str">
        <f>IF(ISERROR(INDEX('Liste plats'!$A$5:$EX$156,MATCH('Journal cuisine'!$B173,'Liste plats'!$A$5:$A$156,0),MATCH(BX$6,'Liste plats'!$A$5:$EX$5,0))*$D173),"",INDEX('Liste plats'!$A$5:$EX$156,MATCH('Journal cuisine'!$B173,'Liste plats'!$A$5:$A$156,0),MATCH(BX$6,'Liste plats'!$A$5:$EX$5,0))*$D173)</f>
        <v/>
      </c>
      <c r="BY173" s="36" t="str">
        <f>IF(ISERROR(INDEX('Liste plats'!$A$5:$EX$156,MATCH('Journal cuisine'!$B173,'Liste plats'!$A$5:$A$156,0),MATCH(BY$6,'Liste plats'!$A$5:$EX$5,0))*$D173),"",INDEX('Liste plats'!$A$5:$EX$156,MATCH('Journal cuisine'!$B173,'Liste plats'!$A$5:$A$156,0),MATCH(BY$6,'Liste plats'!$A$5:$EX$5,0))*$D173)</f>
        <v/>
      </c>
      <c r="BZ173" s="36" t="str">
        <f>IF(ISERROR(INDEX('Liste plats'!$A$5:$EX$156,MATCH('Journal cuisine'!$B173,'Liste plats'!$A$5:$A$156,0),MATCH(BZ$6,'Liste plats'!$A$5:$EX$5,0))*$D173),"",INDEX('Liste plats'!$A$5:$EX$156,MATCH('Journal cuisine'!$B173,'Liste plats'!$A$5:$A$156,0),MATCH(BZ$6,'Liste plats'!$A$5:$EX$5,0))*$D173)</f>
        <v/>
      </c>
      <c r="CA173" s="36" t="str">
        <f>IF(ISERROR(INDEX('Liste plats'!$A$5:$EX$156,MATCH('Journal cuisine'!$B173,'Liste plats'!$A$5:$A$156,0),MATCH(CA$6,'Liste plats'!$A$5:$EX$5,0))*$D173),"",INDEX('Liste plats'!$A$5:$EX$156,MATCH('Journal cuisine'!$B173,'Liste plats'!$A$5:$A$156,0),MATCH(CA$6,'Liste plats'!$A$5:$EX$5,0))*$D173)</f>
        <v/>
      </c>
      <c r="CB173" s="36" t="str">
        <f>IF(ISERROR(INDEX('Liste plats'!$A$5:$EX$156,MATCH('Journal cuisine'!$B173,'Liste plats'!$A$5:$A$156,0),MATCH(CB$6,'Liste plats'!$A$5:$EX$5,0))*$D173),"",INDEX('Liste plats'!$A$5:$EX$156,MATCH('Journal cuisine'!$B173,'Liste plats'!$A$5:$A$156,0),MATCH(CB$6,'Liste plats'!$A$5:$EX$5,0))*$D173)</f>
        <v/>
      </c>
      <c r="CC173" s="36" t="str">
        <f>IF(ISERROR(INDEX('Liste plats'!$A$5:$EX$156,MATCH('Journal cuisine'!$B173,'Liste plats'!$A$5:$A$156,0),MATCH(CC$6,'Liste plats'!$A$5:$EX$5,0))*$D173),"",INDEX('Liste plats'!$A$5:$EX$156,MATCH('Journal cuisine'!$B173,'Liste plats'!$A$5:$A$156,0),MATCH(CC$6,'Liste plats'!$A$5:$EX$5,0))*$D173)</f>
        <v/>
      </c>
      <c r="CD173" s="36" t="str">
        <f>IF(ISERROR(INDEX('Liste plats'!$A$5:$EX$156,MATCH('Journal cuisine'!$B173,'Liste plats'!$A$5:$A$156,0),MATCH(CD$6,'Liste plats'!$A$5:$EX$5,0))*$D173),"",INDEX('Liste plats'!$A$5:$EX$156,MATCH('Journal cuisine'!$B173,'Liste plats'!$A$5:$A$156,0),MATCH(CD$6,'Liste plats'!$A$5:$EX$5,0))*$D173)</f>
        <v/>
      </c>
      <c r="CE173" s="36" t="str">
        <f>IF(ISERROR(INDEX('Liste plats'!$A$5:$EX$156,MATCH('Journal cuisine'!$B173,'Liste plats'!$A$5:$A$156,0),MATCH(CE$6,'Liste plats'!$A$5:$EX$5,0))*$D173),"",INDEX('Liste plats'!$A$5:$EX$156,MATCH('Journal cuisine'!$B173,'Liste plats'!$A$5:$A$156,0),MATCH(CE$6,'Liste plats'!$A$5:$EX$5,0))*$D173)</f>
        <v/>
      </c>
      <c r="CF173" s="36" t="str">
        <f>IF(ISERROR(INDEX('Liste plats'!$A$5:$EX$156,MATCH('Journal cuisine'!$B173,'Liste plats'!$A$5:$A$156,0),MATCH(CF$6,'Liste plats'!$A$5:$EX$5,0))*$D173),"",INDEX('Liste plats'!$A$5:$EX$156,MATCH('Journal cuisine'!$B173,'Liste plats'!$A$5:$A$156,0),MATCH(CF$6,'Liste plats'!$A$5:$EX$5,0))*$D173)</f>
        <v/>
      </c>
      <c r="CG173" s="36" t="str">
        <f>IF(ISERROR(INDEX('Liste plats'!$A$5:$EX$156,MATCH('Journal cuisine'!$B173,'Liste plats'!$A$5:$A$156,0),MATCH(CG$6,'Liste plats'!$A$5:$EX$5,0))*$D173),"",INDEX('Liste plats'!$A$5:$EX$156,MATCH('Journal cuisine'!$B173,'Liste plats'!$A$5:$A$156,0),MATCH(CG$6,'Liste plats'!$A$5:$EX$5,0))*$D173)</f>
        <v/>
      </c>
      <c r="CH173" s="36" t="str">
        <f>IF(ISERROR(INDEX('Liste plats'!$A$5:$EX$156,MATCH('Journal cuisine'!$B173,'Liste plats'!$A$5:$A$156,0),MATCH(CH$6,'Liste plats'!$A$5:$EX$5,0))*$D173),"",INDEX('Liste plats'!$A$5:$EX$156,MATCH('Journal cuisine'!$B173,'Liste plats'!$A$5:$A$156,0),MATCH(CH$6,'Liste plats'!$A$5:$EX$5,0))*$D173)</f>
        <v/>
      </c>
      <c r="CI173" s="36" t="str">
        <f>IF(ISERROR(INDEX('Liste plats'!$A$5:$EX$156,MATCH('Journal cuisine'!$B173,'Liste plats'!$A$5:$A$156,0),MATCH(CI$6,'Liste plats'!$A$5:$EX$5,0))*$D173),"",INDEX('Liste plats'!$A$5:$EX$156,MATCH('Journal cuisine'!$B173,'Liste plats'!$A$5:$A$156,0),MATCH(CI$6,'Liste plats'!$A$5:$EX$5,0))*$D173)</f>
        <v/>
      </c>
      <c r="CJ173" s="36" t="str">
        <f>IF(ISERROR(INDEX('Liste plats'!$A$5:$EX$156,MATCH('Journal cuisine'!$B173,'Liste plats'!$A$5:$A$156,0),MATCH(CJ$6,'Liste plats'!$A$5:$EX$5,0))*$D173),"",INDEX('Liste plats'!$A$5:$EX$156,MATCH('Journal cuisine'!$B173,'Liste plats'!$A$5:$A$156,0),MATCH(CJ$6,'Liste plats'!$A$5:$EX$5,0))*$D173)</f>
        <v/>
      </c>
      <c r="CK173" s="36" t="str">
        <f>IF(ISERROR(INDEX('Liste plats'!$A$5:$EX$156,MATCH('Journal cuisine'!$B173,'Liste plats'!$A$5:$A$156,0),MATCH(CK$6,'Liste plats'!$A$5:$EX$5,0))*$D173),"",INDEX('Liste plats'!$A$5:$EX$156,MATCH('Journal cuisine'!$B173,'Liste plats'!$A$5:$A$156,0),MATCH(CK$6,'Liste plats'!$A$5:$EX$5,0))*$D173)</f>
        <v/>
      </c>
      <c r="CL173" s="36" t="str">
        <f>IF(ISERROR(INDEX('Liste plats'!$A$5:$EX$156,MATCH('Journal cuisine'!$B173,'Liste plats'!$A$5:$A$156,0),MATCH(CL$6,'Liste plats'!$A$5:$EX$5,0))*$D173),"",INDEX('Liste plats'!$A$5:$EX$156,MATCH('Journal cuisine'!$B173,'Liste plats'!$A$5:$A$156,0),MATCH(CL$6,'Liste plats'!$A$5:$EX$5,0))*$D173)</f>
        <v/>
      </c>
      <c r="CM173" s="36" t="str">
        <f>IF(ISERROR(INDEX('Liste plats'!$A$5:$EX$156,MATCH('Journal cuisine'!$B173,'Liste plats'!$A$5:$A$156,0),MATCH(CM$6,'Liste plats'!$A$5:$EX$5,0))*$D173),"",INDEX('Liste plats'!$A$5:$EX$156,MATCH('Journal cuisine'!$B173,'Liste plats'!$A$5:$A$156,0),MATCH(CM$6,'Liste plats'!$A$5:$EX$5,0))*$D173)</f>
        <v/>
      </c>
      <c r="CN173" s="36" t="str">
        <f>IF(ISERROR(INDEX('Liste plats'!$A$5:$EX$156,MATCH('Journal cuisine'!$B173,'Liste plats'!$A$5:$A$156,0),MATCH(CN$6,'Liste plats'!$A$5:$EX$5,0))*$D173),"",INDEX('Liste plats'!$A$5:$EX$156,MATCH('Journal cuisine'!$B173,'Liste plats'!$A$5:$A$156,0),MATCH(CN$6,'Liste plats'!$A$5:$EX$5,0))*$D173)</f>
        <v/>
      </c>
      <c r="CO173" s="36" t="str">
        <f>IF(ISERROR(INDEX('Liste plats'!$A$5:$EX$156,MATCH('Journal cuisine'!$B173,'Liste plats'!$A$5:$A$156,0),MATCH(CO$6,'Liste plats'!$A$5:$EX$5,0))*$D173),"",INDEX('Liste plats'!$A$5:$EX$156,MATCH('Journal cuisine'!$B173,'Liste plats'!$A$5:$A$156,0),MATCH(CO$6,'Liste plats'!$A$5:$EX$5,0))*$D173)</f>
        <v/>
      </c>
      <c r="CP173" s="36" t="str">
        <f>IF(ISERROR(INDEX('Liste plats'!$A$5:$EX$156,MATCH('Journal cuisine'!$B173,'Liste plats'!$A$5:$A$156,0),MATCH(CP$6,'Liste plats'!$A$5:$EX$5,0))*$D173),"",INDEX('Liste plats'!$A$5:$EX$156,MATCH('Journal cuisine'!$B173,'Liste plats'!$A$5:$A$156,0),MATCH(CP$6,'Liste plats'!$A$5:$EX$5,0))*$D173)</f>
        <v/>
      </c>
      <c r="CQ173" s="36" t="str">
        <f>IF(ISERROR(INDEX('Liste plats'!$A$5:$EX$156,MATCH('Journal cuisine'!$B173,'Liste plats'!$A$5:$A$156,0),MATCH(CQ$6,'Liste plats'!$A$5:$EX$5,0))*$D173),"",INDEX('Liste plats'!$A$5:$EX$156,MATCH('Journal cuisine'!$B173,'Liste plats'!$A$5:$A$156,0),MATCH(CQ$6,'Liste plats'!$A$5:$EX$5,0))*$D173)</f>
        <v/>
      </c>
      <c r="CR173" s="36" t="str">
        <f>IF(ISERROR(INDEX('Liste plats'!$A$5:$EX$156,MATCH('Journal cuisine'!$B173,'Liste plats'!$A$5:$A$156,0),MATCH(CR$6,'Liste plats'!$A$5:$EX$5,0))*$D173),"",INDEX('Liste plats'!$A$5:$EX$156,MATCH('Journal cuisine'!$B173,'Liste plats'!$A$5:$A$156,0),MATCH(CR$6,'Liste plats'!$A$5:$EX$5,0))*$D173)</f>
        <v/>
      </c>
      <c r="CS173" s="36" t="str">
        <f>IF(ISERROR(INDEX('Liste plats'!$A$5:$EX$156,MATCH('Journal cuisine'!$B173,'Liste plats'!$A$5:$A$156,0),MATCH(CS$6,'Liste plats'!$A$5:$EX$5,0))*$D173),"",INDEX('Liste plats'!$A$5:$EX$156,MATCH('Journal cuisine'!$B173,'Liste plats'!$A$5:$A$156,0),MATCH(CS$6,'Liste plats'!$A$5:$EX$5,0))*$D173)</f>
        <v/>
      </c>
      <c r="CT173" s="36" t="str">
        <f>IF(ISERROR(INDEX('Liste plats'!$A$5:$EX$156,MATCH('Journal cuisine'!$B173,'Liste plats'!$A$5:$A$156,0),MATCH(CT$6,'Liste plats'!$A$5:$EX$5,0))*$D173),"",INDEX('Liste plats'!$A$5:$EX$156,MATCH('Journal cuisine'!$B173,'Liste plats'!$A$5:$A$156,0),MATCH(CT$6,'Liste plats'!$A$5:$EX$5,0))*$D173)</f>
        <v/>
      </c>
      <c r="CU173" s="36" t="str">
        <f>IF(ISERROR(INDEX('Liste plats'!$A$5:$EX$156,MATCH('Journal cuisine'!$B173,'Liste plats'!$A$5:$A$156,0),MATCH(CU$6,'Liste plats'!$A$5:$EX$5,0))*$D173),"",INDEX('Liste plats'!$A$5:$EX$156,MATCH('Journal cuisine'!$B173,'Liste plats'!$A$5:$A$156,0),MATCH(CU$6,'Liste plats'!$A$5:$EX$5,0))*$D173)</f>
        <v/>
      </c>
      <c r="CV173" s="36" t="str">
        <f>IF(ISERROR(INDEX('Liste plats'!$A$5:$EX$156,MATCH('Journal cuisine'!$B173,'Liste plats'!$A$5:$A$156,0),MATCH(CV$6,'Liste plats'!$A$5:$EX$5,0))*$D173),"",INDEX('Liste plats'!$A$5:$EX$156,MATCH('Journal cuisine'!$B173,'Liste plats'!$A$5:$A$156,0),MATCH(CV$6,'Liste plats'!$A$5:$EX$5,0))*$D173)</f>
        <v/>
      </c>
      <c r="CW173" s="36" t="str">
        <f>IF(ISERROR(INDEX('Liste plats'!$A$5:$EX$156,MATCH('Journal cuisine'!$B173,'Liste plats'!$A$5:$A$156,0),MATCH(CW$6,'Liste plats'!$A$5:$EX$5,0))*$D173),"",INDEX('Liste plats'!$A$5:$EX$156,MATCH('Journal cuisine'!$B173,'Liste plats'!$A$5:$A$156,0),MATCH(CW$6,'Liste plats'!$A$5:$EX$5,0))*$D173)</f>
        <v/>
      </c>
      <c r="CX173" s="36" t="str">
        <f>IF(ISERROR(INDEX('Liste plats'!$A$5:$EX$156,MATCH('Journal cuisine'!$B173,'Liste plats'!$A$5:$A$156,0),MATCH(CX$6,'Liste plats'!$A$5:$EX$5,0))*$D173),"",INDEX('Liste plats'!$A$5:$EX$156,MATCH('Journal cuisine'!$B173,'Liste plats'!$A$5:$A$156,0),MATCH(CX$6,'Liste plats'!$A$5:$EX$5,0))*$D173)</f>
        <v/>
      </c>
      <c r="CY173" s="36" t="str">
        <f>IF(ISERROR(INDEX('Liste plats'!$A$5:$EX$156,MATCH('Journal cuisine'!$B173,'Liste plats'!$A$5:$A$156,0),MATCH(CY$6,'Liste plats'!$A$5:$EX$5,0))*$D173),"",INDEX('Liste plats'!$A$5:$EX$156,MATCH('Journal cuisine'!$B173,'Liste plats'!$A$5:$A$156,0),MATCH(CY$6,'Liste plats'!$A$5:$EX$5,0))*$D173)</f>
        <v/>
      </c>
      <c r="CZ173" s="36" t="str">
        <f>IF(ISERROR(INDEX('Liste plats'!$A$5:$EX$156,MATCH('Journal cuisine'!$B173,'Liste plats'!$A$5:$A$156,0),MATCH(CZ$6,'Liste plats'!$A$5:$EX$5,0))*$D173),"",INDEX('Liste plats'!$A$5:$EX$156,MATCH('Journal cuisine'!$B173,'Liste plats'!$A$5:$A$156,0),MATCH(CZ$6,'Liste plats'!$A$5:$EX$5,0))*$D173)</f>
        <v/>
      </c>
      <c r="DA173" s="36" t="str">
        <f>IF(ISERROR(INDEX('Liste plats'!$A$5:$EX$156,MATCH('Journal cuisine'!$B173,'Liste plats'!$A$5:$A$156,0),MATCH(DA$6,'Liste plats'!$A$5:$EX$5,0))*$D173),"",INDEX('Liste plats'!$A$5:$EX$156,MATCH('Journal cuisine'!$B173,'Liste plats'!$A$5:$A$156,0),MATCH(DA$6,'Liste plats'!$A$5:$EX$5,0))*$D173)</f>
        <v/>
      </c>
      <c r="DB173" s="36" t="str">
        <f>IF(ISERROR(INDEX('Liste plats'!$A$5:$EX$156,MATCH('Journal cuisine'!$B173,'Liste plats'!$A$5:$A$156,0),MATCH(DB$6,'Liste plats'!$A$5:$EX$5,0))*$D173),"",INDEX('Liste plats'!$A$5:$EX$156,MATCH('Journal cuisine'!$B173,'Liste plats'!$A$5:$A$156,0),MATCH(DB$6,'Liste plats'!$A$5:$EX$5,0))*$D173)</f>
        <v/>
      </c>
      <c r="DC173" s="36" t="str">
        <f>IF(ISERROR(INDEX('Liste plats'!$A$5:$EX$156,MATCH('Journal cuisine'!$B173,'Liste plats'!$A$5:$A$156,0),MATCH(DC$6,'Liste plats'!$A$5:$EX$5,0))*$D173),"",INDEX('Liste plats'!$A$5:$EX$156,MATCH('Journal cuisine'!$B173,'Liste plats'!$A$5:$A$156,0),MATCH(DC$6,'Liste plats'!$A$5:$EX$5,0))*$D173)</f>
        <v/>
      </c>
      <c r="DD173" s="36" t="str">
        <f>IF(ISERROR(INDEX('Liste plats'!$A$5:$EX$156,MATCH('Journal cuisine'!$B173,'Liste plats'!$A$5:$A$156,0),MATCH(DD$6,'Liste plats'!$A$5:$EX$5,0))*$D173),"",INDEX('Liste plats'!$A$5:$EX$156,MATCH('Journal cuisine'!$B173,'Liste plats'!$A$5:$A$156,0),MATCH(DD$6,'Liste plats'!$A$5:$EX$5,0))*$D173)</f>
        <v/>
      </c>
      <c r="DE173" s="36" t="str">
        <f>IF(ISERROR(INDEX('Liste plats'!$A$5:$EX$156,MATCH('Journal cuisine'!$B173,'Liste plats'!$A$5:$A$156,0),MATCH(DE$6,'Liste plats'!$A$5:$EX$5,0))*$D173),"",INDEX('Liste plats'!$A$5:$EX$156,MATCH('Journal cuisine'!$B173,'Liste plats'!$A$5:$A$156,0),MATCH(DE$6,'Liste plats'!$A$5:$EX$5,0))*$D173)</f>
        <v/>
      </c>
      <c r="DF173" s="36" t="str">
        <f>IF(ISERROR(INDEX('Liste plats'!$A$5:$EX$156,MATCH('Journal cuisine'!$B173,'Liste plats'!$A$5:$A$156,0),MATCH(DF$6,'Liste plats'!$A$5:$EX$5,0))*$D173),"",INDEX('Liste plats'!$A$5:$EX$156,MATCH('Journal cuisine'!$B173,'Liste plats'!$A$5:$A$156,0),MATCH(DF$6,'Liste plats'!$A$5:$EX$5,0))*$D173)</f>
        <v/>
      </c>
      <c r="DG173" s="36" t="str">
        <f>IF(ISERROR(INDEX('Liste plats'!$A$5:$EX$156,MATCH('Journal cuisine'!$B173,'Liste plats'!$A$5:$A$156,0),MATCH(DG$6,'Liste plats'!$A$5:$EX$5,0))*$D173),"",INDEX('Liste plats'!$A$5:$EX$156,MATCH('Journal cuisine'!$B173,'Liste plats'!$A$5:$A$156,0),MATCH(DG$6,'Liste plats'!$A$5:$EX$5,0))*$D173)</f>
        <v/>
      </c>
      <c r="DH173" s="36" t="str">
        <f>IF(ISERROR(INDEX('Liste plats'!$A$5:$EX$156,MATCH('Journal cuisine'!$B173,'Liste plats'!$A$5:$A$156,0),MATCH(DH$6,'Liste plats'!$A$5:$EX$5,0))*$D173),"",INDEX('Liste plats'!$A$5:$EX$156,MATCH('Journal cuisine'!$B173,'Liste plats'!$A$5:$A$156,0),MATCH(DH$6,'Liste plats'!$A$5:$EX$5,0))*$D173)</f>
        <v/>
      </c>
      <c r="DI173" s="36" t="str">
        <f>IF(ISERROR(INDEX('Liste plats'!$A$5:$EX$156,MATCH('Journal cuisine'!$B173,'Liste plats'!$A$5:$A$156,0),MATCH(DI$6,'Liste plats'!$A$5:$EX$5,0))*$D173),"",INDEX('Liste plats'!$A$5:$EX$156,MATCH('Journal cuisine'!$B173,'Liste plats'!$A$5:$A$156,0),MATCH(DI$6,'Liste plats'!$A$5:$EX$5,0))*$D173)</f>
        <v/>
      </c>
      <c r="DJ173" s="36" t="str">
        <f>IF(ISERROR(INDEX('Liste plats'!$A$5:$EX$156,MATCH('Journal cuisine'!$B173,'Liste plats'!$A$5:$A$156,0),MATCH(DJ$6,'Liste plats'!$A$5:$EX$5,0))*$D173),"",INDEX('Liste plats'!$A$5:$EX$156,MATCH('Journal cuisine'!$B173,'Liste plats'!$A$5:$A$156,0),MATCH(DJ$6,'Liste plats'!$A$5:$EX$5,0))*$D173)</f>
        <v/>
      </c>
      <c r="DK173" s="36" t="str">
        <f>IF(ISERROR(INDEX('Liste plats'!$A$5:$EX$156,MATCH('Journal cuisine'!$B173,'Liste plats'!$A$5:$A$156,0),MATCH(DK$6,'Liste plats'!$A$5:$EX$5,0))*$D173),"",INDEX('Liste plats'!$A$5:$EX$156,MATCH('Journal cuisine'!$B173,'Liste plats'!$A$5:$A$156,0),MATCH(DK$6,'Liste plats'!$A$5:$EX$5,0))*$D173)</f>
        <v/>
      </c>
      <c r="DL173" s="36" t="str">
        <f>IF(ISERROR(INDEX('Liste plats'!$A$5:$EX$156,MATCH('Journal cuisine'!$B173,'Liste plats'!$A$5:$A$156,0),MATCH(DL$6,'Liste plats'!$A$5:$EX$5,0))*$D173),"",INDEX('Liste plats'!$A$5:$EX$156,MATCH('Journal cuisine'!$B173,'Liste plats'!$A$5:$A$156,0),MATCH(DL$6,'Liste plats'!$A$5:$EX$5,0))*$D173)</f>
        <v/>
      </c>
      <c r="DM173" s="36" t="str">
        <f>IF(ISERROR(INDEX('Liste plats'!$A$5:$EX$156,MATCH('Journal cuisine'!$B173,'Liste plats'!$A$5:$A$156,0),MATCH(DM$6,'Liste plats'!$A$5:$EX$5,0))*$D173),"",INDEX('Liste plats'!$A$5:$EX$156,MATCH('Journal cuisine'!$B173,'Liste plats'!$A$5:$A$156,0),MATCH(DM$6,'Liste plats'!$A$5:$EX$5,0))*$D173)</f>
        <v/>
      </c>
      <c r="DN173" s="36" t="str">
        <f>IF(ISERROR(INDEX('Liste plats'!$A$5:$EX$156,MATCH('Journal cuisine'!$B173,'Liste plats'!$A$5:$A$156,0),MATCH(DN$6,'Liste plats'!$A$5:$EX$5,0))*$D173),"",INDEX('Liste plats'!$A$5:$EX$156,MATCH('Journal cuisine'!$B173,'Liste plats'!$A$5:$A$156,0),MATCH(DN$6,'Liste plats'!$A$5:$EX$5,0))*$D173)</f>
        <v/>
      </c>
      <c r="DO173" s="36" t="str">
        <f>IF(ISERROR(INDEX('Liste plats'!$A$5:$EX$156,MATCH('Journal cuisine'!$B173,'Liste plats'!$A$5:$A$156,0),MATCH(DO$6,'Liste plats'!$A$5:$EX$5,0))*$D173),"",INDEX('Liste plats'!$A$5:$EX$156,MATCH('Journal cuisine'!$B173,'Liste plats'!$A$5:$A$156,0),MATCH(DO$6,'Liste plats'!$A$5:$EX$5,0))*$D173)</f>
        <v/>
      </c>
      <c r="DP173" s="36" t="str">
        <f>IF(ISERROR(INDEX('Liste plats'!$A$5:$EX$156,MATCH('Journal cuisine'!$B173,'Liste plats'!$A$5:$A$156,0),MATCH(DP$6,'Liste plats'!$A$5:$EX$5,0))*$D173),"",INDEX('Liste plats'!$A$5:$EX$156,MATCH('Journal cuisine'!$B173,'Liste plats'!$A$5:$A$156,0),MATCH(DP$6,'Liste plats'!$A$5:$EX$5,0))*$D173)</f>
        <v/>
      </c>
      <c r="DQ173" s="36" t="str">
        <f>IF(ISERROR(INDEX('Liste plats'!$A$5:$EX$156,MATCH('Journal cuisine'!$B173,'Liste plats'!$A$5:$A$156,0),MATCH(DQ$6,'Liste plats'!$A$5:$EX$5,0))*$D173),"",INDEX('Liste plats'!$A$5:$EX$156,MATCH('Journal cuisine'!$B173,'Liste plats'!$A$5:$A$156,0),MATCH(DQ$6,'Liste plats'!$A$5:$EX$5,0))*$D173)</f>
        <v/>
      </c>
      <c r="DR173" s="36" t="str">
        <f>IF(ISERROR(INDEX('Liste plats'!$A$5:$EX$156,MATCH('Journal cuisine'!$B173,'Liste plats'!$A$5:$A$156,0),MATCH(DR$6,'Liste plats'!$A$5:$EX$5,0))*$D173),"",INDEX('Liste plats'!$A$5:$EX$156,MATCH('Journal cuisine'!$B173,'Liste plats'!$A$5:$A$156,0),MATCH(DR$6,'Liste plats'!$A$5:$EX$5,0))*$D173)</f>
        <v/>
      </c>
      <c r="DS173" s="36" t="str">
        <f>IF(ISERROR(INDEX('Liste plats'!$A$5:$EX$156,MATCH('Journal cuisine'!$B173,'Liste plats'!$A$5:$A$156,0),MATCH(DS$6,'Liste plats'!$A$5:$EX$5,0))*$D173),"",INDEX('Liste plats'!$A$5:$EX$156,MATCH('Journal cuisine'!$B173,'Liste plats'!$A$5:$A$156,0),MATCH(DS$6,'Liste plats'!$A$5:$EX$5,0))*$D173)</f>
        <v/>
      </c>
      <c r="DT173" s="36" t="str">
        <f>IF(ISERROR(INDEX('Liste plats'!$A$5:$EX$156,MATCH('Journal cuisine'!$B173,'Liste plats'!$A$5:$A$156,0),MATCH(DT$6,'Liste plats'!$A$5:$EX$5,0))*$D173),"",INDEX('Liste plats'!$A$5:$EX$156,MATCH('Journal cuisine'!$B173,'Liste plats'!$A$5:$A$156,0),MATCH(DT$6,'Liste plats'!$A$5:$EX$5,0))*$D173)</f>
        <v/>
      </c>
      <c r="DU173" s="36" t="str">
        <f>IF(ISERROR(INDEX('Liste plats'!$A$5:$EX$156,MATCH('Journal cuisine'!$B173,'Liste plats'!$A$5:$A$156,0),MATCH(DU$6,'Liste plats'!$A$5:$EX$5,0))*$D173),"",INDEX('Liste plats'!$A$5:$EX$156,MATCH('Journal cuisine'!$B173,'Liste plats'!$A$5:$A$156,0),MATCH(DU$6,'Liste plats'!$A$5:$EX$5,0))*$D173)</f>
        <v/>
      </c>
      <c r="DV173" s="36" t="str">
        <f>IF(ISERROR(INDEX('Liste plats'!$A$5:$EX$156,MATCH('Journal cuisine'!$B173,'Liste plats'!$A$5:$A$156,0),MATCH(DV$6,'Liste plats'!$A$5:$EX$5,0))*$D173),"",INDEX('Liste plats'!$A$5:$EX$156,MATCH('Journal cuisine'!$B173,'Liste plats'!$A$5:$A$156,0),MATCH(DV$6,'Liste plats'!$A$5:$EX$5,0))*$D173)</f>
        <v/>
      </c>
      <c r="DW173" s="36" t="str">
        <f>IF(ISERROR(INDEX('Liste plats'!$A$5:$EX$156,MATCH('Journal cuisine'!$B173,'Liste plats'!$A$5:$A$156,0),MATCH(DW$6,'Liste plats'!$A$5:$EX$5,0))*$D173),"",INDEX('Liste plats'!$A$5:$EX$156,MATCH('Journal cuisine'!$B173,'Liste plats'!$A$5:$A$156,0),MATCH(DW$6,'Liste plats'!$A$5:$EX$5,0))*$D173)</f>
        <v/>
      </c>
      <c r="DX173" s="36" t="str">
        <f>IF(ISERROR(INDEX('Liste plats'!$A$5:$EX$156,MATCH('Journal cuisine'!$B173,'Liste plats'!$A$5:$A$156,0),MATCH(DX$6,'Liste plats'!$A$5:$EX$5,0))*$D173),"",INDEX('Liste plats'!$A$5:$EX$156,MATCH('Journal cuisine'!$B173,'Liste plats'!$A$5:$A$156,0),MATCH(DX$6,'Liste plats'!$A$5:$EX$5,0))*$D173)</f>
        <v/>
      </c>
      <c r="DY173" s="36" t="str">
        <f>IF(ISERROR(INDEX('Liste plats'!$A$5:$EX$156,MATCH('Journal cuisine'!$B173,'Liste plats'!$A$5:$A$156,0),MATCH(DY$6,'Liste plats'!$A$5:$EX$5,0))*$D173),"",INDEX('Liste plats'!$A$5:$EX$156,MATCH('Journal cuisine'!$B173,'Liste plats'!$A$5:$A$156,0),MATCH(DY$6,'Liste plats'!$A$5:$EX$5,0))*$D173)</f>
        <v/>
      </c>
      <c r="DZ173" s="36" t="str">
        <f>IF(ISERROR(INDEX('Liste plats'!$A$5:$EX$156,MATCH('Journal cuisine'!$B173,'Liste plats'!$A$5:$A$156,0),MATCH(DZ$6,'Liste plats'!$A$5:$EX$5,0))*$D173),"",INDEX('Liste plats'!$A$5:$EX$156,MATCH('Journal cuisine'!$B173,'Liste plats'!$A$5:$A$156,0),MATCH(DZ$6,'Liste plats'!$A$5:$EX$5,0))*$D173)</f>
        <v/>
      </c>
      <c r="EA173" s="36" t="str">
        <f>IF(ISERROR(INDEX('Liste plats'!$A$5:$EX$156,MATCH('Journal cuisine'!$B173,'Liste plats'!$A$5:$A$156,0),MATCH(EA$6,'Liste plats'!$A$5:$EX$5,0))*$D173),"",INDEX('Liste plats'!$A$5:$EX$156,MATCH('Journal cuisine'!$B173,'Liste plats'!$A$5:$A$156,0),MATCH(EA$6,'Liste plats'!$A$5:$EX$5,0))*$D173)</f>
        <v/>
      </c>
      <c r="EB173" s="36" t="str">
        <f>IF(ISERROR(INDEX('Liste plats'!$A$5:$EX$156,MATCH('Journal cuisine'!$B173,'Liste plats'!$A$5:$A$156,0),MATCH(EB$6,'Liste plats'!$A$5:$EX$5,0))*$D173),"",INDEX('Liste plats'!$A$5:$EX$156,MATCH('Journal cuisine'!$B173,'Liste plats'!$A$5:$A$156,0),MATCH(EB$6,'Liste plats'!$A$5:$EX$5,0))*$D173)</f>
        <v/>
      </c>
      <c r="EC173" s="36" t="str">
        <f>IF(ISERROR(INDEX('Liste plats'!$A$5:$EX$156,MATCH('Journal cuisine'!$B173,'Liste plats'!$A$5:$A$156,0),MATCH(EC$6,'Liste plats'!$A$5:$EX$5,0))*$D173),"",INDEX('Liste plats'!$A$5:$EX$156,MATCH('Journal cuisine'!$B173,'Liste plats'!$A$5:$A$156,0),MATCH(EC$6,'Liste plats'!$A$5:$EX$5,0))*$D173)</f>
        <v/>
      </c>
      <c r="ED173" s="36" t="str">
        <f>IF(ISERROR(INDEX('Liste plats'!$A$5:$EX$156,MATCH('Journal cuisine'!$B173,'Liste plats'!$A$5:$A$156,0),MATCH(ED$6,'Liste plats'!$A$5:$EX$5,0))*$D173),"",INDEX('Liste plats'!$A$5:$EX$156,MATCH('Journal cuisine'!$B173,'Liste plats'!$A$5:$A$156,0),MATCH(ED$6,'Liste plats'!$A$5:$EX$5,0))*$D173)</f>
        <v/>
      </c>
      <c r="EE173" s="36" t="str">
        <f>IF(ISERROR(INDEX('Liste plats'!$A$5:$EX$156,MATCH('Journal cuisine'!$B173,'Liste plats'!$A$5:$A$156,0),MATCH(EE$6,'Liste plats'!$A$5:$EX$5,0))*$D173),"",INDEX('Liste plats'!$A$5:$EX$156,MATCH('Journal cuisine'!$B173,'Liste plats'!$A$5:$A$156,0),MATCH(EE$6,'Liste plats'!$A$5:$EX$5,0))*$D173)</f>
        <v/>
      </c>
      <c r="EF173" s="36" t="str">
        <f>IF(ISERROR(INDEX('Liste plats'!$A$5:$EX$156,MATCH('Journal cuisine'!$B173,'Liste plats'!$A$5:$A$156,0),MATCH(EF$6,'Liste plats'!$A$5:$EX$5,0))*$D173),"",INDEX('Liste plats'!$A$5:$EX$156,MATCH('Journal cuisine'!$B173,'Liste plats'!$A$5:$A$156,0),MATCH(EF$6,'Liste plats'!$A$5:$EX$5,0))*$D173)</f>
        <v/>
      </c>
      <c r="EG173" s="36" t="str">
        <f>IF(ISERROR(INDEX('Liste plats'!$A$5:$EX$156,MATCH('Journal cuisine'!$B173,'Liste plats'!$A$5:$A$156,0),MATCH(EG$6,'Liste plats'!$A$5:$EX$5,0))*$D173),"",INDEX('Liste plats'!$A$5:$EX$156,MATCH('Journal cuisine'!$B173,'Liste plats'!$A$5:$A$156,0),MATCH(EG$6,'Liste plats'!$A$5:$EX$5,0))*$D173)</f>
        <v/>
      </c>
      <c r="EH173" s="36" t="str">
        <f>IF(ISERROR(INDEX('Liste plats'!$A$5:$EX$156,MATCH('Journal cuisine'!$B173,'Liste plats'!$A$5:$A$156,0),MATCH(EH$6,'Liste plats'!$A$5:$EX$5,0))*$D173),"",INDEX('Liste plats'!$A$5:$EX$156,MATCH('Journal cuisine'!$B173,'Liste plats'!$A$5:$A$156,0),MATCH(EH$6,'Liste plats'!$A$5:$EX$5,0))*$D173)</f>
        <v/>
      </c>
      <c r="EI173" s="36" t="str">
        <f>IF(ISERROR(INDEX('Liste plats'!$A$5:$EX$156,MATCH('Journal cuisine'!$B173,'Liste plats'!$A$5:$A$156,0),MATCH(EI$6,'Liste plats'!$A$5:$EX$5,0))*$D173),"",INDEX('Liste plats'!$A$5:$EX$156,MATCH('Journal cuisine'!$B173,'Liste plats'!$A$5:$A$156,0),MATCH(EI$6,'Liste plats'!$A$5:$EX$5,0))*$D173)</f>
        <v/>
      </c>
      <c r="EJ173" s="36" t="str">
        <f>IF(ISERROR(INDEX('Liste plats'!$A$5:$EX$156,MATCH('Journal cuisine'!$B173,'Liste plats'!$A$5:$A$156,0),MATCH(EJ$6,'Liste plats'!$A$5:$EX$5,0))*$D173),"",INDEX('Liste plats'!$A$5:$EX$156,MATCH('Journal cuisine'!$B173,'Liste plats'!$A$5:$A$156,0),MATCH(EJ$6,'Liste plats'!$A$5:$EX$5,0))*$D173)</f>
        <v/>
      </c>
      <c r="EK173" s="36" t="str">
        <f>IF(ISERROR(INDEX('Liste plats'!$A$5:$EX$156,MATCH('Journal cuisine'!$B173,'Liste plats'!$A$5:$A$156,0),MATCH(EK$6,'Liste plats'!$A$5:$EX$5,0))*$D173),"",INDEX('Liste plats'!$A$5:$EX$156,MATCH('Journal cuisine'!$B173,'Liste plats'!$A$5:$A$156,0),MATCH(EK$6,'Liste plats'!$A$5:$EX$5,0))*$D173)</f>
        <v/>
      </c>
      <c r="EL173" s="36" t="str">
        <f>IF(ISERROR(INDEX('Liste plats'!$A$5:$EX$156,MATCH('Journal cuisine'!$B173,'Liste plats'!$A$5:$A$156,0),MATCH(EL$6,'Liste plats'!$A$5:$EX$5,0))*$D173),"",INDEX('Liste plats'!$A$5:$EX$156,MATCH('Journal cuisine'!$B173,'Liste plats'!$A$5:$A$156,0),MATCH(EL$6,'Liste plats'!$A$5:$EX$5,0))*$D173)</f>
        <v/>
      </c>
      <c r="EM173" s="36" t="str">
        <f>IF(ISERROR(INDEX('Liste plats'!$A$5:$EX$156,MATCH('Journal cuisine'!$B173,'Liste plats'!$A$5:$A$156,0),MATCH(EM$6,'Liste plats'!$A$5:$EX$5,0))*$D173),"",INDEX('Liste plats'!$A$5:$EX$156,MATCH('Journal cuisine'!$B173,'Liste plats'!$A$5:$A$156,0),MATCH(EM$6,'Liste plats'!$A$5:$EX$5,0))*$D173)</f>
        <v/>
      </c>
      <c r="EN173" s="36" t="str">
        <f>IF(ISERROR(INDEX('Liste plats'!$A$5:$EX$156,MATCH('Journal cuisine'!$B173,'Liste plats'!$A$5:$A$156,0),MATCH(EN$6,'Liste plats'!$A$5:$EX$5,0))*$D173),"",INDEX('Liste plats'!$A$5:$EX$156,MATCH('Journal cuisine'!$B173,'Liste plats'!$A$5:$A$156,0),MATCH(EN$6,'Liste plats'!$A$5:$EX$5,0))*$D173)</f>
        <v/>
      </c>
      <c r="EO173" s="36" t="str">
        <f>IF(ISERROR(INDEX('Liste plats'!$A$5:$EX$156,MATCH('Journal cuisine'!$B173,'Liste plats'!$A$5:$A$156,0),MATCH(EO$6,'Liste plats'!$A$5:$EX$5,0))*$D173),"",INDEX('Liste plats'!$A$5:$EX$156,MATCH('Journal cuisine'!$B173,'Liste plats'!$A$5:$A$156,0),MATCH(EO$6,'Liste plats'!$A$5:$EX$5,0))*$D173)</f>
        <v/>
      </c>
      <c r="EP173" s="36" t="str">
        <f>IF(ISERROR(INDEX('Liste plats'!$A$5:$EX$156,MATCH('Journal cuisine'!$B173,'Liste plats'!$A$5:$A$156,0),MATCH(EP$6,'Liste plats'!$A$5:$EX$5,0))*$D173),"",INDEX('Liste plats'!$A$5:$EX$156,MATCH('Journal cuisine'!$B173,'Liste plats'!$A$5:$A$156,0),MATCH(EP$6,'Liste plats'!$A$5:$EX$5,0))*$D173)</f>
        <v/>
      </c>
      <c r="EQ173" s="36" t="str">
        <f>IF(ISERROR(INDEX('Liste plats'!$A$5:$EX$156,MATCH('Journal cuisine'!$B173,'Liste plats'!$A$5:$A$156,0),MATCH(EQ$6,'Liste plats'!$A$5:$EX$5,0))*$D173),"",INDEX('Liste plats'!$A$5:$EX$156,MATCH('Journal cuisine'!$B173,'Liste plats'!$A$5:$A$156,0),MATCH(EQ$6,'Liste plats'!$A$5:$EX$5,0))*$D173)</f>
        <v/>
      </c>
      <c r="ER173" s="36" t="str">
        <f>IF(ISERROR(INDEX('Liste plats'!$A$5:$EX$156,MATCH('Journal cuisine'!$B173,'Liste plats'!$A$5:$A$156,0),MATCH(ER$6,'Liste plats'!$A$5:$EX$5,0))*$D173),"",INDEX('Liste plats'!$A$5:$EX$156,MATCH('Journal cuisine'!$B173,'Liste plats'!$A$5:$A$156,0),MATCH(ER$6,'Liste plats'!$A$5:$EX$5,0))*$D173)</f>
        <v/>
      </c>
      <c r="ES173" s="36" t="str">
        <f>IF(ISERROR(INDEX('Liste plats'!$A$5:$EX$156,MATCH('Journal cuisine'!$B173,'Liste plats'!$A$5:$A$156,0),MATCH(ES$6,'Liste plats'!$A$5:$EX$5,0))*$D173),"",INDEX('Liste plats'!$A$5:$EX$156,MATCH('Journal cuisine'!$B173,'Liste plats'!$A$5:$A$156,0),MATCH(ES$6,'Liste plats'!$A$5:$EX$5,0))*$D173)</f>
        <v/>
      </c>
      <c r="ET173" s="36" t="str">
        <f>IF(ISERROR(INDEX('Liste plats'!$A$5:$EX$156,MATCH('Journal cuisine'!$B173,'Liste plats'!$A$5:$A$156,0),MATCH(ET$6,'Liste plats'!$A$5:$EX$5,0))*$D173),"",INDEX('Liste plats'!$A$5:$EX$156,MATCH('Journal cuisine'!$B173,'Liste plats'!$A$5:$A$156,0),MATCH(ET$6,'Liste plats'!$A$5:$EX$5,0))*$D173)</f>
        <v/>
      </c>
      <c r="EU173" s="36" t="str">
        <f>IF(ISERROR(INDEX('Liste plats'!$A$5:$EX$156,MATCH('Journal cuisine'!$B173,'Liste plats'!$A$5:$A$156,0),MATCH(EU$6,'Liste plats'!$A$5:$EX$5,0))*$D173),"",INDEX('Liste plats'!$A$5:$EX$156,MATCH('Journal cuisine'!$B173,'Liste plats'!$A$5:$A$156,0),MATCH(EU$6,'Liste plats'!$A$5:$EX$5,0))*$D173)</f>
        <v/>
      </c>
      <c r="EV173" s="36" t="str">
        <f>IF(ISERROR(INDEX('Liste plats'!$A$5:$EX$156,MATCH('Journal cuisine'!$B173,'Liste plats'!$A$5:$A$156,0),MATCH(EV$6,'Liste plats'!$A$5:$EX$5,0))*$D173),"",INDEX('Liste plats'!$A$5:$EX$156,MATCH('Journal cuisine'!$B173,'Liste plats'!$A$5:$A$156,0),MATCH(EV$6,'Liste plats'!$A$5:$EX$5,0))*$D173)</f>
        <v/>
      </c>
      <c r="EW173" s="36" t="str">
        <f>IF(ISERROR(INDEX('Liste plats'!$A$5:$EX$156,MATCH('Journal cuisine'!$B173,'Liste plats'!$A$5:$A$156,0),MATCH(EW$6,'Liste plats'!$A$5:$EX$5,0))*$D173),"",INDEX('Liste plats'!$A$5:$EX$156,MATCH('Journal cuisine'!$B173,'Liste plats'!$A$5:$A$156,0),MATCH(EW$6,'Liste plats'!$A$5:$EX$5,0))*$D173)</f>
        <v/>
      </c>
      <c r="EX173" s="36" t="str">
        <f>IF(ISERROR(INDEX('Liste plats'!$A$5:$EX$156,MATCH('Journal cuisine'!$B173,'Liste plats'!$A$5:$A$156,0),MATCH(EX$6,'Liste plats'!$A$5:$EX$5,0))*$D173),"",INDEX('Liste plats'!$A$5:$EX$156,MATCH('Journal cuisine'!$B173,'Liste plats'!$A$5:$A$156,0),MATCH(EX$6,'Liste plats'!$A$5:$EX$5,0))*$D173)</f>
        <v/>
      </c>
      <c r="EY173" s="36" t="str">
        <f>IF(ISERROR(INDEX('Liste plats'!$A$5:$EX$156,MATCH('Journal cuisine'!$B173,'Liste plats'!$A$5:$A$156,0),MATCH(EY$6,'Liste plats'!$A$5:$EX$5,0))*$D173),"",INDEX('Liste plats'!$A$5:$EX$156,MATCH('Journal cuisine'!$B173,'Liste plats'!$A$5:$A$156,0),MATCH(EY$6,'Liste plats'!$A$5:$EX$5,0))*$D173)</f>
        <v/>
      </c>
      <c r="EZ173" s="36" t="str">
        <f>IF(ISERROR(INDEX('Liste plats'!$A$5:$EX$156,MATCH('Journal cuisine'!$B173,'Liste plats'!$A$5:$A$156,0),MATCH(EZ$6,'Liste plats'!$A$5:$EX$5,0))*$D173),"",INDEX('Liste plats'!$A$5:$EX$156,MATCH('Journal cuisine'!$B173,'Liste plats'!$A$5:$A$156,0),MATCH(EZ$6,'Liste plats'!$A$5:$EX$5,0))*$D173)</f>
        <v/>
      </c>
      <c r="FA173" s="49" t="str">
        <f>IF(ISERROR(INDEX('Liste plats'!$A$5:$EX$156,MATCH('Journal cuisine'!$B173,'Liste plats'!$A$5:$A$156,0),MATCH(FA$6,'Liste plats'!$A$5:$EX$5,0))*$D173),"",INDEX('Liste plats'!$A$5:$EX$156,MATCH('Journal cuisine'!$B173,'Liste plats'!$A$5:$A$156,0),MATCH(FA$6,'Liste plats'!$A$5:$EX$5,0))*$D173)</f>
        <v/>
      </c>
    </row>
    <row r="174" spans="1:157" x14ac:dyDescent="0.25">
      <c r="A174" s="9"/>
      <c r="B174" s="10"/>
      <c r="C174" s="34" t="str">
        <f>IF(ISERROR(IF(VLOOKUP(B174,'Liste plats'!$A$7:$B$156,2,0)=0,"",VLOOKUP(B174,'Liste plats'!$A$7:$B$156,2,0))),"",IF(VLOOKUP(B174,'Liste plats'!$A$7:$B$156,2,0)=0,"",VLOOKUP(B174,'Liste plats'!$A$7:$B$156,2,0)))</f>
        <v/>
      </c>
      <c r="D174" s="18"/>
      <c r="F174" s="41"/>
      <c r="H174" s="48" t="str">
        <f>IF(ISERROR(INDEX('Liste plats'!$A$5:$EX$156,MATCH('Journal cuisine'!$B174,'Liste plats'!$A$5:$A$156,0),MATCH(H$6,'Liste plats'!$A$5:$EX$5,0))*$D174),"",INDEX('Liste plats'!$A$5:$EX$156,MATCH('Journal cuisine'!$B174,'Liste plats'!$A$5:$A$156,0),MATCH(H$6,'Liste plats'!$A$5:$EX$5,0))*$D174)</f>
        <v/>
      </c>
      <c r="I174" s="36" t="str">
        <f>IF(ISERROR(INDEX('Liste plats'!$A$5:$EX$156,MATCH('Journal cuisine'!$B174,'Liste plats'!$A$5:$A$156,0),MATCH(I$6,'Liste plats'!$A$5:$EX$5,0))*$D174),"",INDEX('Liste plats'!$A$5:$EX$156,MATCH('Journal cuisine'!$B174,'Liste plats'!$A$5:$A$156,0),MATCH(I$6,'Liste plats'!$A$5:$EX$5,0))*$D174)</f>
        <v/>
      </c>
      <c r="J174" s="36" t="str">
        <f>IF(ISERROR(INDEX('Liste plats'!$A$5:$EX$156,MATCH('Journal cuisine'!$B174,'Liste plats'!$A$5:$A$156,0),MATCH(J$6,'Liste plats'!$A$5:$EX$5,0))*$D174),"",INDEX('Liste plats'!$A$5:$EX$156,MATCH('Journal cuisine'!$B174,'Liste plats'!$A$5:$A$156,0),MATCH(J$6,'Liste plats'!$A$5:$EX$5,0))*$D174)</f>
        <v/>
      </c>
      <c r="K174" s="36" t="str">
        <f>IF(ISERROR(INDEX('Liste plats'!$A$5:$EX$156,MATCH('Journal cuisine'!$B174,'Liste plats'!$A$5:$A$156,0),MATCH(K$6,'Liste plats'!$A$5:$EX$5,0))*$D174),"",INDEX('Liste plats'!$A$5:$EX$156,MATCH('Journal cuisine'!$B174,'Liste plats'!$A$5:$A$156,0),MATCH(K$6,'Liste plats'!$A$5:$EX$5,0))*$D174)</f>
        <v/>
      </c>
      <c r="L174" s="36" t="str">
        <f>IF(ISERROR(INDEX('Liste plats'!$A$5:$EX$156,MATCH('Journal cuisine'!$B174,'Liste plats'!$A$5:$A$156,0),MATCH(L$6,'Liste plats'!$A$5:$EX$5,0))*$D174),"",INDEX('Liste plats'!$A$5:$EX$156,MATCH('Journal cuisine'!$B174,'Liste plats'!$A$5:$A$156,0),MATCH(L$6,'Liste plats'!$A$5:$EX$5,0))*$D174)</f>
        <v/>
      </c>
      <c r="M174" s="36" t="str">
        <f>IF(ISERROR(INDEX('Liste plats'!$A$5:$EX$156,MATCH('Journal cuisine'!$B174,'Liste plats'!$A$5:$A$156,0),MATCH(M$6,'Liste plats'!$A$5:$EX$5,0))*$D174),"",INDEX('Liste plats'!$A$5:$EX$156,MATCH('Journal cuisine'!$B174,'Liste plats'!$A$5:$A$156,0),MATCH(M$6,'Liste plats'!$A$5:$EX$5,0))*$D174)</f>
        <v/>
      </c>
      <c r="N174" s="36" t="str">
        <f>IF(ISERROR(INDEX('Liste plats'!$A$5:$EX$156,MATCH('Journal cuisine'!$B174,'Liste plats'!$A$5:$A$156,0),MATCH(N$6,'Liste plats'!$A$5:$EX$5,0))*$D174),"",INDEX('Liste plats'!$A$5:$EX$156,MATCH('Journal cuisine'!$B174,'Liste plats'!$A$5:$A$156,0),MATCH(N$6,'Liste plats'!$A$5:$EX$5,0))*$D174)</f>
        <v/>
      </c>
      <c r="O174" s="36" t="str">
        <f>IF(ISERROR(INDEX('Liste plats'!$A$5:$EX$156,MATCH('Journal cuisine'!$B174,'Liste plats'!$A$5:$A$156,0),MATCH(O$6,'Liste plats'!$A$5:$EX$5,0))*$D174),"",INDEX('Liste plats'!$A$5:$EX$156,MATCH('Journal cuisine'!$B174,'Liste plats'!$A$5:$A$156,0),MATCH(O$6,'Liste plats'!$A$5:$EX$5,0))*$D174)</f>
        <v/>
      </c>
      <c r="P174" s="36" t="str">
        <f>IF(ISERROR(INDEX('Liste plats'!$A$5:$EX$156,MATCH('Journal cuisine'!$B174,'Liste plats'!$A$5:$A$156,0),MATCH(P$6,'Liste plats'!$A$5:$EX$5,0))*$D174),"",INDEX('Liste plats'!$A$5:$EX$156,MATCH('Journal cuisine'!$B174,'Liste plats'!$A$5:$A$156,0),MATCH(P$6,'Liste plats'!$A$5:$EX$5,0))*$D174)</f>
        <v/>
      </c>
      <c r="Q174" s="36" t="str">
        <f>IF(ISERROR(INDEX('Liste plats'!$A$5:$EX$156,MATCH('Journal cuisine'!$B174,'Liste plats'!$A$5:$A$156,0),MATCH(Q$6,'Liste plats'!$A$5:$EX$5,0))*$D174),"",INDEX('Liste plats'!$A$5:$EX$156,MATCH('Journal cuisine'!$B174,'Liste plats'!$A$5:$A$156,0),MATCH(Q$6,'Liste plats'!$A$5:$EX$5,0))*$D174)</f>
        <v/>
      </c>
      <c r="R174" s="36" t="str">
        <f>IF(ISERROR(INDEX('Liste plats'!$A$5:$EX$156,MATCH('Journal cuisine'!$B174,'Liste plats'!$A$5:$A$156,0),MATCH(R$6,'Liste plats'!$A$5:$EX$5,0))*$D174),"",INDEX('Liste plats'!$A$5:$EX$156,MATCH('Journal cuisine'!$B174,'Liste plats'!$A$5:$A$156,0),MATCH(R$6,'Liste plats'!$A$5:$EX$5,0))*$D174)</f>
        <v/>
      </c>
      <c r="S174" s="36" t="str">
        <f>IF(ISERROR(INDEX('Liste plats'!$A$5:$EX$156,MATCH('Journal cuisine'!$B174,'Liste plats'!$A$5:$A$156,0),MATCH(S$6,'Liste plats'!$A$5:$EX$5,0))*$D174),"",INDEX('Liste plats'!$A$5:$EX$156,MATCH('Journal cuisine'!$B174,'Liste plats'!$A$5:$A$156,0),MATCH(S$6,'Liste plats'!$A$5:$EX$5,0))*$D174)</f>
        <v/>
      </c>
      <c r="T174" s="36" t="str">
        <f>IF(ISERROR(INDEX('Liste plats'!$A$5:$EX$156,MATCH('Journal cuisine'!$B174,'Liste plats'!$A$5:$A$156,0),MATCH(T$6,'Liste plats'!$A$5:$EX$5,0))*$D174),"",INDEX('Liste plats'!$A$5:$EX$156,MATCH('Journal cuisine'!$B174,'Liste plats'!$A$5:$A$156,0),MATCH(T$6,'Liste plats'!$A$5:$EX$5,0))*$D174)</f>
        <v/>
      </c>
      <c r="U174" s="36" t="str">
        <f>IF(ISERROR(INDEX('Liste plats'!$A$5:$EX$156,MATCH('Journal cuisine'!$B174,'Liste plats'!$A$5:$A$156,0),MATCH(U$6,'Liste plats'!$A$5:$EX$5,0))*$D174),"",INDEX('Liste plats'!$A$5:$EX$156,MATCH('Journal cuisine'!$B174,'Liste plats'!$A$5:$A$156,0),MATCH(U$6,'Liste plats'!$A$5:$EX$5,0))*$D174)</f>
        <v/>
      </c>
      <c r="V174" s="36" t="str">
        <f>IF(ISERROR(INDEX('Liste plats'!$A$5:$EX$156,MATCH('Journal cuisine'!$B174,'Liste plats'!$A$5:$A$156,0),MATCH(V$6,'Liste plats'!$A$5:$EX$5,0))*$D174),"",INDEX('Liste plats'!$A$5:$EX$156,MATCH('Journal cuisine'!$B174,'Liste plats'!$A$5:$A$156,0),MATCH(V$6,'Liste plats'!$A$5:$EX$5,0))*$D174)</f>
        <v/>
      </c>
      <c r="W174" s="36" t="str">
        <f>IF(ISERROR(INDEX('Liste plats'!$A$5:$EX$156,MATCH('Journal cuisine'!$B174,'Liste plats'!$A$5:$A$156,0),MATCH(W$6,'Liste plats'!$A$5:$EX$5,0))*$D174),"",INDEX('Liste plats'!$A$5:$EX$156,MATCH('Journal cuisine'!$B174,'Liste plats'!$A$5:$A$156,0),MATCH(W$6,'Liste plats'!$A$5:$EX$5,0))*$D174)</f>
        <v/>
      </c>
      <c r="X174" s="36" t="str">
        <f>IF(ISERROR(INDEX('Liste plats'!$A$5:$EX$156,MATCH('Journal cuisine'!$B174,'Liste plats'!$A$5:$A$156,0),MATCH(X$6,'Liste plats'!$A$5:$EX$5,0))*$D174),"",INDEX('Liste plats'!$A$5:$EX$156,MATCH('Journal cuisine'!$B174,'Liste plats'!$A$5:$A$156,0),MATCH(X$6,'Liste plats'!$A$5:$EX$5,0))*$D174)</f>
        <v/>
      </c>
      <c r="Y174" s="36" t="str">
        <f>IF(ISERROR(INDEX('Liste plats'!$A$5:$EX$156,MATCH('Journal cuisine'!$B174,'Liste plats'!$A$5:$A$156,0),MATCH(Y$6,'Liste plats'!$A$5:$EX$5,0))*$D174),"",INDEX('Liste plats'!$A$5:$EX$156,MATCH('Journal cuisine'!$B174,'Liste plats'!$A$5:$A$156,0),MATCH(Y$6,'Liste plats'!$A$5:$EX$5,0))*$D174)</f>
        <v/>
      </c>
      <c r="Z174" s="36" t="str">
        <f>IF(ISERROR(INDEX('Liste plats'!$A$5:$EX$156,MATCH('Journal cuisine'!$B174,'Liste plats'!$A$5:$A$156,0),MATCH(Z$6,'Liste plats'!$A$5:$EX$5,0))*$D174),"",INDEX('Liste plats'!$A$5:$EX$156,MATCH('Journal cuisine'!$B174,'Liste plats'!$A$5:$A$156,0),MATCH(Z$6,'Liste plats'!$A$5:$EX$5,0))*$D174)</f>
        <v/>
      </c>
      <c r="AA174" s="36" t="str">
        <f>IF(ISERROR(INDEX('Liste plats'!$A$5:$EX$156,MATCH('Journal cuisine'!$B174,'Liste plats'!$A$5:$A$156,0),MATCH(AA$6,'Liste plats'!$A$5:$EX$5,0))*$D174),"",INDEX('Liste plats'!$A$5:$EX$156,MATCH('Journal cuisine'!$B174,'Liste plats'!$A$5:$A$156,0),MATCH(AA$6,'Liste plats'!$A$5:$EX$5,0))*$D174)</f>
        <v/>
      </c>
      <c r="AB174" s="36" t="str">
        <f>IF(ISERROR(INDEX('Liste plats'!$A$5:$EX$156,MATCH('Journal cuisine'!$B174,'Liste plats'!$A$5:$A$156,0),MATCH(AB$6,'Liste plats'!$A$5:$EX$5,0))*$D174),"",INDEX('Liste plats'!$A$5:$EX$156,MATCH('Journal cuisine'!$B174,'Liste plats'!$A$5:$A$156,0),MATCH(AB$6,'Liste plats'!$A$5:$EX$5,0))*$D174)</f>
        <v/>
      </c>
      <c r="AC174" s="36" t="str">
        <f>IF(ISERROR(INDEX('Liste plats'!$A$5:$EX$156,MATCH('Journal cuisine'!$B174,'Liste plats'!$A$5:$A$156,0),MATCH(AC$6,'Liste plats'!$A$5:$EX$5,0))*$D174),"",INDEX('Liste plats'!$A$5:$EX$156,MATCH('Journal cuisine'!$B174,'Liste plats'!$A$5:$A$156,0),MATCH(AC$6,'Liste plats'!$A$5:$EX$5,0))*$D174)</f>
        <v/>
      </c>
      <c r="AD174" s="36" t="str">
        <f>IF(ISERROR(INDEX('Liste plats'!$A$5:$EX$156,MATCH('Journal cuisine'!$B174,'Liste plats'!$A$5:$A$156,0),MATCH(AD$6,'Liste plats'!$A$5:$EX$5,0))*$D174),"",INDEX('Liste plats'!$A$5:$EX$156,MATCH('Journal cuisine'!$B174,'Liste plats'!$A$5:$A$156,0),MATCH(AD$6,'Liste plats'!$A$5:$EX$5,0))*$D174)</f>
        <v/>
      </c>
      <c r="AE174" s="36" t="str">
        <f>IF(ISERROR(INDEX('Liste plats'!$A$5:$EX$156,MATCH('Journal cuisine'!$B174,'Liste plats'!$A$5:$A$156,0),MATCH(AE$6,'Liste plats'!$A$5:$EX$5,0))*$D174),"",INDEX('Liste plats'!$A$5:$EX$156,MATCH('Journal cuisine'!$B174,'Liste plats'!$A$5:$A$156,0),MATCH(AE$6,'Liste plats'!$A$5:$EX$5,0))*$D174)</f>
        <v/>
      </c>
      <c r="AF174" s="36" t="str">
        <f>IF(ISERROR(INDEX('Liste plats'!$A$5:$EX$156,MATCH('Journal cuisine'!$B174,'Liste plats'!$A$5:$A$156,0),MATCH(AF$6,'Liste plats'!$A$5:$EX$5,0))*$D174),"",INDEX('Liste plats'!$A$5:$EX$156,MATCH('Journal cuisine'!$B174,'Liste plats'!$A$5:$A$156,0),MATCH(AF$6,'Liste plats'!$A$5:$EX$5,0))*$D174)</f>
        <v/>
      </c>
      <c r="AG174" s="36" t="str">
        <f>IF(ISERROR(INDEX('Liste plats'!$A$5:$EX$156,MATCH('Journal cuisine'!$B174,'Liste plats'!$A$5:$A$156,0),MATCH(AG$6,'Liste plats'!$A$5:$EX$5,0))*$D174),"",INDEX('Liste plats'!$A$5:$EX$156,MATCH('Journal cuisine'!$B174,'Liste plats'!$A$5:$A$156,0),MATCH(AG$6,'Liste plats'!$A$5:$EX$5,0))*$D174)</f>
        <v/>
      </c>
      <c r="AH174" s="36" t="str">
        <f>IF(ISERROR(INDEX('Liste plats'!$A$5:$EX$156,MATCH('Journal cuisine'!$B174,'Liste plats'!$A$5:$A$156,0),MATCH(AH$6,'Liste plats'!$A$5:$EX$5,0))*$D174),"",INDEX('Liste plats'!$A$5:$EX$156,MATCH('Journal cuisine'!$B174,'Liste plats'!$A$5:$A$156,0),MATCH(AH$6,'Liste plats'!$A$5:$EX$5,0))*$D174)</f>
        <v/>
      </c>
      <c r="AI174" s="36" t="str">
        <f>IF(ISERROR(INDEX('Liste plats'!$A$5:$EX$156,MATCH('Journal cuisine'!$B174,'Liste plats'!$A$5:$A$156,0),MATCH(AI$6,'Liste plats'!$A$5:$EX$5,0))*$D174),"",INDEX('Liste plats'!$A$5:$EX$156,MATCH('Journal cuisine'!$B174,'Liste plats'!$A$5:$A$156,0),MATCH(AI$6,'Liste plats'!$A$5:$EX$5,0))*$D174)</f>
        <v/>
      </c>
      <c r="AJ174" s="36" t="str">
        <f>IF(ISERROR(INDEX('Liste plats'!$A$5:$EX$156,MATCH('Journal cuisine'!$B174,'Liste plats'!$A$5:$A$156,0),MATCH(AJ$6,'Liste plats'!$A$5:$EX$5,0))*$D174),"",INDEX('Liste plats'!$A$5:$EX$156,MATCH('Journal cuisine'!$B174,'Liste plats'!$A$5:$A$156,0),MATCH(AJ$6,'Liste plats'!$A$5:$EX$5,0))*$D174)</f>
        <v/>
      </c>
      <c r="AK174" s="36" t="str">
        <f>IF(ISERROR(INDEX('Liste plats'!$A$5:$EX$156,MATCH('Journal cuisine'!$B174,'Liste plats'!$A$5:$A$156,0),MATCH(AK$6,'Liste plats'!$A$5:$EX$5,0))*$D174),"",INDEX('Liste plats'!$A$5:$EX$156,MATCH('Journal cuisine'!$B174,'Liste plats'!$A$5:$A$156,0),MATCH(AK$6,'Liste plats'!$A$5:$EX$5,0))*$D174)</f>
        <v/>
      </c>
      <c r="AL174" s="36" t="str">
        <f>IF(ISERROR(INDEX('Liste plats'!$A$5:$EX$156,MATCH('Journal cuisine'!$B174,'Liste plats'!$A$5:$A$156,0),MATCH(AL$6,'Liste plats'!$A$5:$EX$5,0))*$D174),"",INDEX('Liste plats'!$A$5:$EX$156,MATCH('Journal cuisine'!$B174,'Liste plats'!$A$5:$A$156,0),MATCH(AL$6,'Liste plats'!$A$5:$EX$5,0))*$D174)</f>
        <v/>
      </c>
      <c r="AM174" s="36" t="str">
        <f>IF(ISERROR(INDEX('Liste plats'!$A$5:$EX$156,MATCH('Journal cuisine'!$B174,'Liste plats'!$A$5:$A$156,0),MATCH(AM$6,'Liste plats'!$A$5:$EX$5,0))*$D174),"",INDEX('Liste plats'!$A$5:$EX$156,MATCH('Journal cuisine'!$B174,'Liste plats'!$A$5:$A$156,0),MATCH(AM$6,'Liste plats'!$A$5:$EX$5,0))*$D174)</f>
        <v/>
      </c>
      <c r="AN174" s="36" t="str">
        <f>IF(ISERROR(INDEX('Liste plats'!$A$5:$EX$156,MATCH('Journal cuisine'!$B174,'Liste plats'!$A$5:$A$156,0),MATCH(AN$6,'Liste plats'!$A$5:$EX$5,0))*$D174),"",INDEX('Liste plats'!$A$5:$EX$156,MATCH('Journal cuisine'!$B174,'Liste plats'!$A$5:$A$156,0),MATCH(AN$6,'Liste plats'!$A$5:$EX$5,0))*$D174)</f>
        <v/>
      </c>
      <c r="AO174" s="36" t="str">
        <f>IF(ISERROR(INDEX('Liste plats'!$A$5:$EX$156,MATCH('Journal cuisine'!$B174,'Liste plats'!$A$5:$A$156,0),MATCH(AO$6,'Liste plats'!$A$5:$EX$5,0))*$D174),"",INDEX('Liste plats'!$A$5:$EX$156,MATCH('Journal cuisine'!$B174,'Liste plats'!$A$5:$A$156,0),MATCH(AO$6,'Liste plats'!$A$5:$EX$5,0))*$D174)</f>
        <v/>
      </c>
      <c r="AP174" s="36" t="str">
        <f>IF(ISERROR(INDEX('Liste plats'!$A$5:$EX$156,MATCH('Journal cuisine'!$B174,'Liste plats'!$A$5:$A$156,0),MATCH(AP$6,'Liste plats'!$A$5:$EX$5,0))*$D174),"",INDEX('Liste plats'!$A$5:$EX$156,MATCH('Journal cuisine'!$B174,'Liste plats'!$A$5:$A$156,0),MATCH(AP$6,'Liste plats'!$A$5:$EX$5,0))*$D174)</f>
        <v/>
      </c>
      <c r="AQ174" s="36" t="str">
        <f>IF(ISERROR(INDEX('Liste plats'!$A$5:$EX$156,MATCH('Journal cuisine'!$B174,'Liste plats'!$A$5:$A$156,0),MATCH(AQ$6,'Liste plats'!$A$5:$EX$5,0))*$D174),"",INDEX('Liste plats'!$A$5:$EX$156,MATCH('Journal cuisine'!$B174,'Liste plats'!$A$5:$A$156,0),MATCH(AQ$6,'Liste plats'!$A$5:$EX$5,0))*$D174)</f>
        <v/>
      </c>
      <c r="AR174" s="36" t="str">
        <f>IF(ISERROR(INDEX('Liste plats'!$A$5:$EX$156,MATCH('Journal cuisine'!$B174,'Liste plats'!$A$5:$A$156,0),MATCH(AR$6,'Liste plats'!$A$5:$EX$5,0))*$D174),"",INDEX('Liste plats'!$A$5:$EX$156,MATCH('Journal cuisine'!$B174,'Liste plats'!$A$5:$A$156,0),MATCH(AR$6,'Liste plats'!$A$5:$EX$5,0))*$D174)</f>
        <v/>
      </c>
      <c r="AS174" s="36" t="str">
        <f>IF(ISERROR(INDEX('Liste plats'!$A$5:$EX$156,MATCH('Journal cuisine'!$B174,'Liste plats'!$A$5:$A$156,0),MATCH(AS$6,'Liste plats'!$A$5:$EX$5,0))*$D174),"",INDEX('Liste plats'!$A$5:$EX$156,MATCH('Journal cuisine'!$B174,'Liste plats'!$A$5:$A$156,0),MATCH(AS$6,'Liste plats'!$A$5:$EX$5,0))*$D174)</f>
        <v/>
      </c>
      <c r="AT174" s="36" t="str">
        <f>IF(ISERROR(INDEX('Liste plats'!$A$5:$EX$156,MATCH('Journal cuisine'!$B174,'Liste plats'!$A$5:$A$156,0),MATCH(AT$6,'Liste plats'!$A$5:$EX$5,0))*$D174),"",INDEX('Liste plats'!$A$5:$EX$156,MATCH('Journal cuisine'!$B174,'Liste plats'!$A$5:$A$156,0),MATCH(AT$6,'Liste plats'!$A$5:$EX$5,0))*$D174)</f>
        <v/>
      </c>
      <c r="AU174" s="36" t="str">
        <f>IF(ISERROR(INDEX('Liste plats'!$A$5:$EX$156,MATCH('Journal cuisine'!$B174,'Liste plats'!$A$5:$A$156,0),MATCH(AU$6,'Liste plats'!$A$5:$EX$5,0))*$D174),"",INDEX('Liste plats'!$A$5:$EX$156,MATCH('Journal cuisine'!$B174,'Liste plats'!$A$5:$A$156,0),MATCH(AU$6,'Liste plats'!$A$5:$EX$5,0))*$D174)</f>
        <v/>
      </c>
      <c r="AV174" s="36" t="str">
        <f>IF(ISERROR(INDEX('Liste plats'!$A$5:$EX$156,MATCH('Journal cuisine'!$B174,'Liste plats'!$A$5:$A$156,0),MATCH(AV$6,'Liste plats'!$A$5:$EX$5,0))*$D174),"",INDEX('Liste plats'!$A$5:$EX$156,MATCH('Journal cuisine'!$B174,'Liste plats'!$A$5:$A$156,0),MATCH(AV$6,'Liste plats'!$A$5:$EX$5,0))*$D174)</f>
        <v/>
      </c>
      <c r="AW174" s="36" t="str">
        <f>IF(ISERROR(INDEX('Liste plats'!$A$5:$EX$156,MATCH('Journal cuisine'!$B174,'Liste plats'!$A$5:$A$156,0),MATCH(AW$6,'Liste plats'!$A$5:$EX$5,0))*$D174),"",INDEX('Liste plats'!$A$5:$EX$156,MATCH('Journal cuisine'!$B174,'Liste plats'!$A$5:$A$156,0),MATCH(AW$6,'Liste plats'!$A$5:$EX$5,0))*$D174)</f>
        <v/>
      </c>
      <c r="AX174" s="36" t="str">
        <f>IF(ISERROR(INDEX('Liste plats'!$A$5:$EX$156,MATCH('Journal cuisine'!$B174,'Liste plats'!$A$5:$A$156,0),MATCH(AX$6,'Liste plats'!$A$5:$EX$5,0))*$D174),"",INDEX('Liste plats'!$A$5:$EX$156,MATCH('Journal cuisine'!$B174,'Liste plats'!$A$5:$A$156,0),MATCH(AX$6,'Liste plats'!$A$5:$EX$5,0))*$D174)</f>
        <v/>
      </c>
      <c r="AY174" s="36" t="str">
        <f>IF(ISERROR(INDEX('Liste plats'!$A$5:$EX$156,MATCH('Journal cuisine'!$B174,'Liste plats'!$A$5:$A$156,0),MATCH(AY$6,'Liste plats'!$A$5:$EX$5,0))*$D174),"",INDEX('Liste plats'!$A$5:$EX$156,MATCH('Journal cuisine'!$B174,'Liste plats'!$A$5:$A$156,0),MATCH(AY$6,'Liste plats'!$A$5:$EX$5,0))*$D174)</f>
        <v/>
      </c>
      <c r="AZ174" s="36" t="str">
        <f>IF(ISERROR(INDEX('Liste plats'!$A$5:$EX$156,MATCH('Journal cuisine'!$B174,'Liste plats'!$A$5:$A$156,0),MATCH(AZ$6,'Liste plats'!$A$5:$EX$5,0))*$D174),"",INDEX('Liste plats'!$A$5:$EX$156,MATCH('Journal cuisine'!$B174,'Liste plats'!$A$5:$A$156,0),MATCH(AZ$6,'Liste plats'!$A$5:$EX$5,0))*$D174)</f>
        <v/>
      </c>
      <c r="BA174" s="36" t="str">
        <f>IF(ISERROR(INDEX('Liste plats'!$A$5:$EX$156,MATCH('Journal cuisine'!$B174,'Liste plats'!$A$5:$A$156,0),MATCH(BA$6,'Liste plats'!$A$5:$EX$5,0))*$D174),"",INDEX('Liste plats'!$A$5:$EX$156,MATCH('Journal cuisine'!$B174,'Liste plats'!$A$5:$A$156,0),MATCH(BA$6,'Liste plats'!$A$5:$EX$5,0))*$D174)</f>
        <v/>
      </c>
      <c r="BB174" s="36" t="str">
        <f>IF(ISERROR(INDEX('Liste plats'!$A$5:$EX$156,MATCH('Journal cuisine'!$B174,'Liste plats'!$A$5:$A$156,0),MATCH(BB$6,'Liste plats'!$A$5:$EX$5,0))*$D174),"",INDEX('Liste plats'!$A$5:$EX$156,MATCH('Journal cuisine'!$B174,'Liste plats'!$A$5:$A$156,0),MATCH(BB$6,'Liste plats'!$A$5:$EX$5,0))*$D174)</f>
        <v/>
      </c>
      <c r="BC174" s="36" t="str">
        <f>IF(ISERROR(INDEX('Liste plats'!$A$5:$EX$156,MATCH('Journal cuisine'!$B174,'Liste plats'!$A$5:$A$156,0),MATCH(BC$6,'Liste plats'!$A$5:$EX$5,0))*$D174),"",INDEX('Liste plats'!$A$5:$EX$156,MATCH('Journal cuisine'!$B174,'Liste plats'!$A$5:$A$156,0),MATCH(BC$6,'Liste plats'!$A$5:$EX$5,0))*$D174)</f>
        <v/>
      </c>
      <c r="BD174" s="36" t="str">
        <f>IF(ISERROR(INDEX('Liste plats'!$A$5:$EX$156,MATCH('Journal cuisine'!$B174,'Liste plats'!$A$5:$A$156,0),MATCH(BD$6,'Liste plats'!$A$5:$EX$5,0))*$D174),"",INDEX('Liste plats'!$A$5:$EX$156,MATCH('Journal cuisine'!$B174,'Liste plats'!$A$5:$A$156,0),MATCH(BD$6,'Liste plats'!$A$5:$EX$5,0))*$D174)</f>
        <v/>
      </c>
      <c r="BE174" s="36" t="str">
        <f>IF(ISERROR(INDEX('Liste plats'!$A$5:$EX$156,MATCH('Journal cuisine'!$B174,'Liste plats'!$A$5:$A$156,0),MATCH(BE$6,'Liste plats'!$A$5:$EX$5,0))*$D174),"",INDEX('Liste plats'!$A$5:$EX$156,MATCH('Journal cuisine'!$B174,'Liste plats'!$A$5:$A$156,0),MATCH(BE$6,'Liste plats'!$A$5:$EX$5,0))*$D174)</f>
        <v/>
      </c>
      <c r="BF174" s="36" t="str">
        <f>IF(ISERROR(INDEX('Liste plats'!$A$5:$EX$156,MATCH('Journal cuisine'!$B174,'Liste plats'!$A$5:$A$156,0),MATCH(BF$6,'Liste plats'!$A$5:$EX$5,0))*$D174),"",INDEX('Liste plats'!$A$5:$EX$156,MATCH('Journal cuisine'!$B174,'Liste plats'!$A$5:$A$156,0),MATCH(BF$6,'Liste plats'!$A$5:$EX$5,0))*$D174)</f>
        <v/>
      </c>
      <c r="BG174" s="36" t="str">
        <f>IF(ISERROR(INDEX('Liste plats'!$A$5:$EX$156,MATCH('Journal cuisine'!$B174,'Liste plats'!$A$5:$A$156,0),MATCH(BG$6,'Liste plats'!$A$5:$EX$5,0))*$D174),"",INDEX('Liste plats'!$A$5:$EX$156,MATCH('Journal cuisine'!$B174,'Liste plats'!$A$5:$A$156,0),MATCH(BG$6,'Liste plats'!$A$5:$EX$5,0))*$D174)</f>
        <v/>
      </c>
      <c r="BH174" s="36" t="str">
        <f>IF(ISERROR(INDEX('Liste plats'!$A$5:$EX$156,MATCH('Journal cuisine'!$B174,'Liste plats'!$A$5:$A$156,0),MATCH(BH$6,'Liste plats'!$A$5:$EX$5,0))*$D174),"",INDEX('Liste plats'!$A$5:$EX$156,MATCH('Journal cuisine'!$B174,'Liste plats'!$A$5:$A$156,0),MATCH(BH$6,'Liste plats'!$A$5:$EX$5,0))*$D174)</f>
        <v/>
      </c>
      <c r="BI174" s="36" t="str">
        <f>IF(ISERROR(INDEX('Liste plats'!$A$5:$EX$156,MATCH('Journal cuisine'!$B174,'Liste plats'!$A$5:$A$156,0),MATCH(BI$6,'Liste plats'!$A$5:$EX$5,0))*$D174),"",INDEX('Liste plats'!$A$5:$EX$156,MATCH('Journal cuisine'!$B174,'Liste plats'!$A$5:$A$156,0),MATCH(BI$6,'Liste plats'!$A$5:$EX$5,0))*$D174)</f>
        <v/>
      </c>
      <c r="BJ174" s="36" t="str">
        <f>IF(ISERROR(INDEX('Liste plats'!$A$5:$EX$156,MATCH('Journal cuisine'!$B174,'Liste plats'!$A$5:$A$156,0),MATCH(BJ$6,'Liste plats'!$A$5:$EX$5,0))*$D174),"",INDEX('Liste plats'!$A$5:$EX$156,MATCH('Journal cuisine'!$B174,'Liste plats'!$A$5:$A$156,0),MATCH(BJ$6,'Liste plats'!$A$5:$EX$5,0))*$D174)</f>
        <v/>
      </c>
      <c r="BK174" s="36" t="str">
        <f>IF(ISERROR(INDEX('Liste plats'!$A$5:$EX$156,MATCH('Journal cuisine'!$B174,'Liste plats'!$A$5:$A$156,0),MATCH(BK$6,'Liste plats'!$A$5:$EX$5,0))*$D174),"",INDEX('Liste plats'!$A$5:$EX$156,MATCH('Journal cuisine'!$B174,'Liste plats'!$A$5:$A$156,0),MATCH(BK$6,'Liste plats'!$A$5:$EX$5,0))*$D174)</f>
        <v/>
      </c>
      <c r="BL174" s="36" t="str">
        <f>IF(ISERROR(INDEX('Liste plats'!$A$5:$EX$156,MATCH('Journal cuisine'!$B174,'Liste plats'!$A$5:$A$156,0),MATCH(BL$6,'Liste plats'!$A$5:$EX$5,0))*$D174),"",INDEX('Liste plats'!$A$5:$EX$156,MATCH('Journal cuisine'!$B174,'Liste plats'!$A$5:$A$156,0),MATCH(BL$6,'Liste plats'!$A$5:$EX$5,0))*$D174)</f>
        <v/>
      </c>
      <c r="BM174" s="36" t="str">
        <f>IF(ISERROR(INDEX('Liste plats'!$A$5:$EX$156,MATCH('Journal cuisine'!$B174,'Liste plats'!$A$5:$A$156,0),MATCH(BM$6,'Liste plats'!$A$5:$EX$5,0))*$D174),"",INDEX('Liste plats'!$A$5:$EX$156,MATCH('Journal cuisine'!$B174,'Liste plats'!$A$5:$A$156,0),MATCH(BM$6,'Liste plats'!$A$5:$EX$5,0))*$D174)</f>
        <v/>
      </c>
      <c r="BN174" s="36" t="str">
        <f>IF(ISERROR(INDEX('Liste plats'!$A$5:$EX$156,MATCH('Journal cuisine'!$B174,'Liste plats'!$A$5:$A$156,0),MATCH(BN$6,'Liste plats'!$A$5:$EX$5,0))*$D174),"",INDEX('Liste plats'!$A$5:$EX$156,MATCH('Journal cuisine'!$B174,'Liste plats'!$A$5:$A$156,0),MATCH(BN$6,'Liste plats'!$A$5:$EX$5,0))*$D174)</f>
        <v/>
      </c>
      <c r="BO174" s="36" t="str">
        <f>IF(ISERROR(INDEX('Liste plats'!$A$5:$EX$156,MATCH('Journal cuisine'!$B174,'Liste plats'!$A$5:$A$156,0),MATCH(BO$6,'Liste plats'!$A$5:$EX$5,0))*$D174),"",INDEX('Liste plats'!$A$5:$EX$156,MATCH('Journal cuisine'!$B174,'Liste plats'!$A$5:$A$156,0),MATCH(BO$6,'Liste plats'!$A$5:$EX$5,0))*$D174)</f>
        <v/>
      </c>
      <c r="BP174" s="36" t="str">
        <f>IF(ISERROR(INDEX('Liste plats'!$A$5:$EX$156,MATCH('Journal cuisine'!$B174,'Liste plats'!$A$5:$A$156,0),MATCH(BP$6,'Liste plats'!$A$5:$EX$5,0))*$D174),"",INDEX('Liste plats'!$A$5:$EX$156,MATCH('Journal cuisine'!$B174,'Liste plats'!$A$5:$A$156,0),MATCH(BP$6,'Liste plats'!$A$5:$EX$5,0))*$D174)</f>
        <v/>
      </c>
      <c r="BQ174" s="36" t="str">
        <f>IF(ISERROR(INDEX('Liste plats'!$A$5:$EX$156,MATCH('Journal cuisine'!$B174,'Liste plats'!$A$5:$A$156,0),MATCH(BQ$6,'Liste plats'!$A$5:$EX$5,0))*$D174),"",INDEX('Liste plats'!$A$5:$EX$156,MATCH('Journal cuisine'!$B174,'Liste plats'!$A$5:$A$156,0),MATCH(BQ$6,'Liste plats'!$A$5:$EX$5,0))*$D174)</f>
        <v/>
      </c>
      <c r="BR174" s="36" t="str">
        <f>IF(ISERROR(INDEX('Liste plats'!$A$5:$EX$156,MATCH('Journal cuisine'!$B174,'Liste plats'!$A$5:$A$156,0),MATCH(BR$6,'Liste plats'!$A$5:$EX$5,0))*$D174),"",INDEX('Liste plats'!$A$5:$EX$156,MATCH('Journal cuisine'!$B174,'Liste plats'!$A$5:$A$156,0),MATCH(BR$6,'Liste plats'!$A$5:$EX$5,0))*$D174)</f>
        <v/>
      </c>
      <c r="BS174" s="36" t="str">
        <f>IF(ISERROR(INDEX('Liste plats'!$A$5:$EX$156,MATCH('Journal cuisine'!$B174,'Liste plats'!$A$5:$A$156,0),MATCH(BS$6,'Liste plats'!$A$5:$EX$5,0))*$D174),"",INDEX('Liste plats'!$A$5:$EX$156,MATCH('Journal cuisine'!$B174,'Liste plats'!$A$5:$A$156,0),MATCH(BS$6,'Liste plats'!$A$5:$EX$5,0))*$D174)</f>
        <v/>
      </c>
      <c r="BT174" s="36" t="str">
        <f>IF(ISERROR(INDEX('Liste plats'!$A$5:$EX$156,MATCH('Journal cuisine'!$B174,'Liste plats'!$A$5:$A$156,0),MATCH(BT$6,'Liste plats'!$A$5:$EX$5,0))*$D174),"",INDEX('Liste plats'!$A$5:$EX$156,MATCH('Journal cuisine'!$B174,'Liste plats'!$A$5:$A$156,0),MATCH(BT$6,'Liste plats'!$A$5:$EX$5,0))*$D174)</f>
        <v/>
      </c>
      <c r="BU174" s="36" t="str">
        <f>IF(ISERROR(INDEX('Liste plats'!$A$5:$EX$156,MATCH('Journal cuisine'!$B174,'Liste plats'!$A$5:$A$156,0),MATCH(BU$6,'Liste plats'!$A$5:$EX$5,0))*$D174),"",INDEX('Liste plats'!$A$5:$EX$156,MATCH('Journal cuisine'!$B174,'Liste plats'!$A$5:$A$156,0),MATCH(BU$6,'Liste plats'!$A$5:$EX$5,0))*$D174)</f>
        <v/>
      </c>
      <c r="BV174" s="36" t="str">
        <f>IF(ISERROR(INDEX('Liste plats'!$A$5:$EX$156,MATCH('Journal cuisine'!$B174,'Liste plats'!$A$5:$A$156,0),MATCH(BV$6,'Liste plats'!$A$5:$EX$5,0))*$D174),"",INDEX('Liste plats'!$A$5:$EX$156,MATCH('Journal cuisine'!$B174,'Liste plats'!$A$5:$A$156,0),MATCH(BV$6,'Liste plats'!$A$5:$EX$5,0))*$D174)</f>
        <v/>
      </c>
      <c r="BW174" s="36" t="str">
        <f>IF(ISERROR(INDEX('Liste plats'!$A$5:$EX$156,MATCH('Journal cuisine'!$B174,'Liste plats'!$A$5:$A$156,0),MATCH(BW$6,'Liste plats'!$A$5:$EX$5,0))*$D174),"",INDEX('Liste plats'!$A$5:$EX$156,MATCH('Journal cuisine'!$B174,'Liste plats'!$A$5:$A$156,0),MATCH(BW$6,'Liste plats'!$A$5:$EX$5,0))*$D174)</f>
        <v/>
      </c>
      <c r="BX174" s="36" t="str">
        <f>IF(ISERROR(INDEX('Liste plats'!$A$5:$EX$156,MATCH('Journal cuisine'!$B174,'Liste plats'!$A$5:$A$156,0),MATCH(BX$6,'Liste plats'!$A$5:$EX$5,0))*$D174),"",INDEX('Liste plats'!$A$5:$EX$156,MATCH('Journal cuisine'!$B174,'Liste plats'!$A$5:$A$156,0),MATCH(BX$6,'Liste plats'!$A$5:$EX$5,0))*$D174)</f>
        <v/>
      </c>
      <c r="BY174" s="36" t="str">
        <f>IF(ISERROR(INDEX('Liste plats'!$A$5:$EX$156,MATCH('Journal cuisine'!$B174,'Liste plats'!$A$5:$A$156,0),MATCH(BY$6,'Liste plats'!$A$5:$EX$5,0))*$D174),"",INDEX('Liste plats'!$A$5:$EX$156,MATCH('Journal cuisine'!$B174,'Liste plats'!$A$5:$A$156,0),MATCH(BY$6,'Liste plats'!$A$5:$EX$5,0))*$D174)</f>
        <v/>
      </c>
      <c r="BZ174" s="36" t="str">
        <f>IF(ISERROR(INDEX('Liste plats'!$A$5:$EX$156,MATCH('Journal cuisine'!$B174,'Liste plats'!$A$5:$A$156,0),MATCH(BZ$6,'Liste plats'!$A$5:$EX$5,0))*$D174),"",INDEX('Liste plats'!$A$5:$EX$156,MATCH('Journal cuisine'!$B174,'Liste plats'!$A$5:$A$156,0),MATCH(BZ$6,'Liste plats'!$A$5:$EX$5,0))*$D174)</f>
        <v/>
      </c>
      <c r="CA174" s="36" t="str">
        <f>IF(ISERROR(INDEX('Liste plats'!$A$5:$EX$156,MATCH('Journal cuisine'!$B174,'Liste plats'!$A$5:$A$156,0),MATCH(CA$6,'Liste plats'!$A$5:$EX$5,0))*$D174),"",INDEX('Liste plats'!$A$5:$EX$156,MATCH('Journal cuisine'!$B174,'Liste plats'!$A$5:$A$156,0),MATCH(CA$6,'Liste plats'!$A$5:$EX$5,0))*$D174)</f>
        <v/>
      </c>
      <c r="CB174" s="36" t="str">
        <f>IF(ISERROR(INDEX('Liste plats'!$A$5:$EX$156,MATCH('Journal cuisine'!$B174,'Liste plats'!$A$5:$A$156,0),MATCH(CB$6,'Liste plats'!$A$5:$EX$5,0))*$D174),"",INDEX('Liste plats'!$A$5:$EX$156,MATCH('Journal cuisine'!$B174,'Liste plats'!$A$5:$A$156,0),MATCH(CB$6,'Liste plats'!$A$5:$EX$5,0))*$D174)</f>
        <v/>
      </c>
      <c r="CC174" s="36" t="str">
        <f>IF(ISERROR(INDEX('Liste plats'!$A$5:$EX$156,MATCH('Journal cuisine'!$B174,'Liste plats'!$A$5:$A$156,0),MATCH(CC$6,'Liste plats'!$A$5:$EX$5,0))*$D174),"",INDEX('Liste plats'!$A$5:$EX$156,MATCH('Journal cuisine'!$B174,'Liste plats'!$A$5:$A$156,0),MATCH(CC$6,'Liste plats'!$A$5:$EX$5,0))*$D174)</f>
        <v/>
      </c>
      <c r="CD174" s="36" t="str">
        <f>IF(ISERROR(INDEX('Liste plats'!$A$5:$EX$156,MATCH('Journal cuisine'!$B174,'Liste plats'!$A$5:$A$156,0),MATCH(CD$6,'Liste plats'!$A$5:$EX$5,0))*$D174),"",INDEX('Liste plats'!$A$5:$EX$156,MATCH('Journal cuisine'!$B174,'Liste plats'!$A$5:$A$156,0),MATCH(CD$6,'Liste plats'!$A$5:$EX$5,0))*$D174)</f>
        <v/>
      </c>
      <c r="CE174" s="36" t="str">
        <f>IF(ISERROR(INDEX('Liste plats'!$A$5:$EX$156,MATCH('Journal cuisine'!$B174,'Liste plats'!$A$5:$A$156,0),MATCH(CE$6,'Liste plats'!$A$5:$EX$5,0))*$D174),"",INDEX('Liste plats'!$A$5:$EX$156,MATCH('Journal cuisine'!$B174,'Liste plats'!$A$5:$A$156,0),MATCH(CE$6,'Liste plats'!$A$5:$EX$5,0))*$D174)</f>
        <v/>
      </c>
      <c r="CF174" s="36" t="str">
        <f>IF(ISERROR(INDEX('Liste plats'!$A$5:$EX$156,MATCH('Journal cuisine'!$B174,'Liste plats'!$A$5:$A$156,0),MATCH(CF$6,'Liste plats'!$A$5:$EX$5,0))*$D174),"",INDEX('Liste plats'!$A$5:$EX$156,MATCH('Journal cuisine'!$B174,'Liste plats'!$A$5:$A$156,0),MATCH(CF$6,'Liste plats'!$A$5:$EX$5,0))*$D174)</f>
        <v/>
      </c>
      <c r="CG174" s="36" t="str">
        <f>IF(ISERROR(INDEX('Liste plats'!$A$5:$EX$156,MATCH('Journal cuisine'!$B174,'Liste plats'!$A$5:$A$156,0),MATCH(CG$6,'Liste plats'!$A$5:$EX$5,0))*$D174),"",INDEX('Liste plats'!$A$5:$EX$156,MATCH('Journal cuisine'!$B174,'Liste plats'!$A$5:$A$156,0),MATCH(CG$6,'Liste plats'!$A$5:$EX$5,0))*$D174)</f>
        <v/>
      </c>
      <c r="CH174" s="36" t="str">
        <f>IF(ISERROR(INDEX('Liste plats'!$A$5:$EX$156,MATCH('Journal cuisine'!$B174,'Liste plats'!$A$5:$A$156,0),MATCH(CH$6,'Liste plats'!$A$5:$EX$5,0))*$D174),"",INDEX('Liste plats'!$A$5:$EX$156,MATCH('Journal cuisine'!$B174,'Liste plats'!$A$5:$A$156,0),MATCH(CH$6,'Liste plats'!$A$5:$EX$5,0))*$D174)</f>
        <v/>
      </c>
      <c r="CI174" s="36" t="str">
        <f>IF(ISERROR(INDEX('Liste plats'!$A$5:$EX$156,MATCH('Journal cuisine'!$B174,'Liste plats'!$A$5:$A$156,0),MATCH(CI$6,'Liste plats'!$A$5:$EX$5,0))*$D174),"",INDEX('Liste plats'!$A$5:$EX$156,MATCH('Journal cuisine'!$B174,'Liste plats'!$A$5:$A$156,0),MATCH(CI$6,'Liste plats'!$A$5:$EX$5,0))*$D174)</f>
        <v/>
      </c>
      <c r="CJ174" s="36" t="str">
        <f>IF(ISERROR(INDEX('Liste plats'!$A$5:$EX$156,MATCH('Journal cuisine'!$B174,'Liste plats'!$A$5:$A$156,0),MATCH(CJ$6,'Liste plats'!$A$5:$EX$5,0))*$D174),"",INDEX('Liste plats'!$A$5:$EX$156,MATCH('Journal cuisine'!$B174,'Liste plats'!$A$5:$A$156,0),MATCH(CJ$6,'Liste plats'!$A$5:$EX$5,0))*$D174)</f>
        <v/>
      </c>
      <c r="CK174" s="36" t="str">
        <f>IF(ISERROR(INDEX('Liste plats'!$A$5:$EX$156,MATCH('Journal cuisine'!$B174,'Liste plats'!$A$5:$A$156,0),MATCH(CK$6,'Liste plats'!$A$5:$EX$5,0))*$D174),"",INDEX('Liste plats'!$A$5:$EX$156,MATCH('Journal cuisine'!$B174,'Liste plats'!$A$5:$A$156,0),MATCH(CK$6,'Liste plats'!$A$5:$EX$5,0))*$D174)</f>
        <v/>
      </c>
      <c r="CL174" s="36" t="str">
        <f>IF(ISERROR(INDEX('Liste plats'!$A$5:$EX$156,MATCH('Journal cuisine'!$B174,'Liste plats'!$A$5:$A$156,0),MATCH(CL$6,'Liste plats'!$A$5:$EX$5,0))*$D174),"",INDEX('Liste plats'!$A$5:$EX$156,MATCH('Journal cuisine'!$B174,'Liste plats'!$A$5:$A$156,0),MATCH(CL$6,'Liste plats'!$A$5:$EX$5,0))*$D174)</f>
        <v/>
      </c>
      <c r="CM174" s="36" t="str">
        <f>IF(ISERROR(INDEX('Liste plats'!$A$5:$EX$156,MATCH('Journal cuisine'!$B174,'Liste plats'!$A$5:$A$156,0),MATCH(CM$6,'Liste plats'!$A$5:$EX$5,0))*$D174),"",INDEX('Liste plats'!$A$5:$EX$156,MATCH('Journal cuisine'!$B174,'Liste plats'!$A$5:$A$156,0),MATCH(CM$6,'Liste plats'!$A$5:$EX$5,0))*$D174)</f>
        <v/>
      </c>
      <c r="CN174" s="36" t="str">
        <f>IF(ISERROR(INDEX('Liste plats'!$A$5:$EX$156,MATCH('Journal cuisine'!$B174,'Liste plats'!$A$5:$A$156,0),MATCH(CN$6,'Liste plats'!$A$5:$EX$5,0))*$D174),"",INDEX('Liste plats'!$A$5:$EX$156,MATCH('Journal cuisine'!$B174,'Liste plats'!$A$5:$A$156,0),MATCH(CN$6,'Liste plats'!$A$5:$EX$5,0))*$D174)</f>
        <v/>
      </c>
      <c r="CO174" s="36" t="str">
        <f>IF(ISERROR(INDEX('Liste plats'!$A$5:$EX$156,MATCH('Journal cuisine'!$B174,'Liste plats'!$A$5:$A$156,0),MATCH(CO$6,'Liste plats'!$A$5:$EX$5,0))*$D174),"",INDEX('Liste plats'!$A$5:$EX$156,MATCH('Journal cuisine'!$B174,'Liste plats'!$A$5:$A$156,0),MATCH(CO$6,'Liste plats'!$A$5:$EX$5,0))*$D174)</f>
        <v/>
      </c>
      <c r="CP174" s="36" t="str">
        <f>IF(ISERROR(INDEX('Liste plats'!$A$5:$EX$156,MATCH('Journal cuisine'!$B174,'Liste plats'!$A$5:$A$156,0),MATCH(CP$6,'Liste plats'!$A$5:$EX$5,0))*$D174),"",INDEX('Liste plats'!$A$5:$EX$156,MATCH('Journal cuisine'!$B174,'Liste plats'!$A$5:$A$156,0),MATCH(CP$6,'Liste plats'!$A$5:$EX$5,0))*$D174)</f>
        <v/>
      </c>
      <c r="CQ174" s="36" t="str">
        <f>IF(ISERROR(INDEX('Liste plats'!$A$5:$EX$156,MATCH('Journal cuisine'!$B174,'Liste plats'!$A$5:$A$156,0),MATCH(CQ$6,'Liste plats'!$A$5:$EX$5,0))*$D174),"",INDEX('Liste plats'!$A$5:$EX$156,MATCH('Journal cuisine'!$B174,'Liste plats'!$A$5:$A$156,0),MATCH(CQ$6,'Liste plats'!$A$5:$EX$5,0))*$D174)</f>
        <v/>
      </c>
      <c r="CR174" s="36" t="str">
        <f>IF(ISERROR(INDEX('Liste plats'!$A$5:$EX$156,MATCH('Journal cuisine'!$B174,'Liste plats'!$A$5:$A$156,0),MATCH(CR$6,'Liste plats'!$A$5:$EX$5,0))*$D174),"",INDEX('Liste plats'!$A$5:$EX$156,MATCH('Journal cuisine'!$B174,'Liste plats'!$A$5:$A$156,0),MATCH(CR$6,'Liste plats'!$A$5:$EX$5,0))*$D174)</f>
        <v/>
      </c>
      <c r="CS174" s="36" t="str">
        <f>IF(ISERROR(INDEX('Liste plats'!$A$5:$EX$156,MATCH('Journal cuisine'!$B174,'Liste plats'!$A$5:$A$156,0),MATCH(CS$6,'Liste plats'!$A$5:$EX$5,0))*$D174),"",INDEX('Liste plats'!$A$5:$EX$156,MATCH('Journal cuisine'!$B174,'Liste plats'!$A$5:$A$156,0),MATCH(CS$6,'Liste plats'!$A$5:$EX$5,0))*$D174)</f>
        <v/>
      </c>
      <c r="CT174" s="36" t="str">
        <f>IF(ISERROR(INDEX('Liste plats'!$A$5:$EX$156,MATCH('Journal cuisine'!$B174,'Liste plats'!$A$5:$A$156,0),MATCH(CT$6,'Liste plats'!$A$5:$EX$5,0))*$D174),"",INDEX('Liste plats'!$A$5:$EX$156,MATCH('Journal cuisine'!$B174,'Liste plats'!$A$5:$A$156,0),MATCH(CT$6,'Liste plats'!$A$5:$EX$5,0))*$D174)</f>
        <v/>
      </c>
      <c r="CU174" s="36" t="str">
        <f>IF(ISERROR(INDEX('Liste plats'!$A$5:$EX$156,MATCH('Journal cuisine'!$B174,'Liste plats'!$A$5:$A$156,0),MATCH(CU$6,'Liste plats'!$A$5:$EX$5,0))*$D174),"",INDEX('Liste plats'!$A$5:$EX$156,MATCH('Journal cuisine'!$B174,'Liste plats'!$A$5:$A$156,0),MATCH(CU$6,'Liste plats'!$A$5:$EX$5,0))*$D174)</f>
        <v/>
      </c>
      <c r="CV174" s="36" t="str">
        <f>IF(ISERROR(INDEX('Liste plats'!$A$5:$EX$156,MATCH('Journal cuisine'!$B174,'Liste plats'!$A$5:$A$156,0),MATCH(CV$6,'Liste plats'!$A$5:$EX$5,0))*$D174),"",INDEX('Liste plats'!$A$5:$EX$156,MATCH('Journal cuisine'!$B174,'Liste plats'!$A$5:$A$156,0),MATCH(CV$6,'Liste plats'!$A$5:$EX$5,0))*$D174)</f>
        <v/>
      </c>
      <c r="CW174" s="36" t="str">
        <f>IF(ISERROR(INDEX('Liste plats'!$A$5:$EX$156,MATCH('Journal cuisine'!$B174,'Liste plats'!$A$5:$A$156,0),MATCH(CW$6,'Liste plats'!$A$5:$EX$5,0))*$D174),"",INDEX('Liste plats'!$A$5:$EX$156,MATCH('Journal cuisine'!$B174,'Liste plats'!$A$5:$A$156,0),MATCH(CW$6,'Liste plats'!$A$5:$EX$5,0))*$D174)</f>
        <v/>
      </c>
      <c r="CX174" s="36" t="str">
        <f>IF(ISERROR(INDEX('Liste plats'!$A$5:$EX$156,MATCH('Journal cuisine'!$B174,'Liste plats'!$A$5:$A$156,0),MATCH(CX$6,'Liste plats'!$A$5:$EX$5,0))*$D174),"",INDEX('Liste plats'!$A$5:$EX$156,MATCH('Journal cuisine'!$B174,'Liste plats'!$A$5:$A$156,0),MATCH(CX$6,'Liste plats'!$A$5:$EX$5,0))*$D174)</f>
        <v/>
      </c>
      <c r="CY174" s="36" t="str">
        <f>IF(ISERROR(INDEX('Liste plats'!$A$5:$EX$156,MATCH('Journal cuisine'!$B174,'Liste plats'!$A$5:$A$156,0),MATCH(CY$6,'Liste plats'!$A$5:$EX$5,0))*$D174),"",INDEX('Liste plats'!$A$5:$EX$156,MATCH('Journal cuisine'!$B174,'Liste plats'!$A$5:$A$156,0),MATCH(CY$6,'Liste plats'!$A$5:$EX$5,0))*$D174)</f>
        <v/>
      </c>
      <c r="CZ174" s="36" t="str">
        <f>IF(ISERROR(INDEX('Liste plats'!$A$5:$EX$156,MATCH('Journal cuisine'!$B174,'Liste plats'!$A$5:$A$156,0),MATCH(CZ$6,'Liste plats'!$A$5:$EX$5,0))*$D174),"",INDEX('Liste plats'!$A$5:$EX$156,MATCH('Journal cuisine'!$B174,'Liste plats'!$A$5:$A$156,0),MATCH(CZ$6,'Liste plats'!$A$5:$EX$5,0))*$D174)</f>
        <v/>
      </c>
      <c r="DA174" s="36" t="str">
        <f>IF(ISERROR(INDEX('Liste plats'!$A$5:$EX$156,MATCH('Journal cuisine'!$B174,'Liste plats'!$A$5:$A$156,0),MATCH(DA$6,'Liste plats'!$A$5:$EX$5,0))*$D174),"",INDEX('Liste plats'!$A$5:$EX$156,MATCH('Journal cuisine'!$B174,'Liste plats'!$A$5:$A$156,0),MATCH(DA$6,'Liste plats'!$A$5:$EX$5,0))*$D174)</f>
        <v/>
      </c>
      <c r="DB174" s="36" t="str">
        <f>IF(ISERROR(INDEX('Liste plats'!$A$5:$EX$156,MATCH('Journal cuisine'!$B174,'Liste plats'!$A$5:$A$156,0),MATCH(DB$6,'Liste plats'!$A$5:$EX$5,0))*$D174),"",INDEX('Liste plats'!$A$5:$EX$156,MATCH('Journal cuisine'!$B174,'Liste plats'!$A$5:$A$156,0),MATCH(DB$6,'Liste plats'!$A$5:$EX$5,0))*$D174)</f>
        <v/>
      </c>
      <c r="DC174" s="36" t="str">
        <f>IF(ISERROR(INDEX('Liste plats'!$A$5:$EX$156,MATCH('Journal cuisine'!$B174,'Liste plats'!$A$5:$A$156,0),MATCH(DC$6,'Liste plats'!$A$5:$EX$5,0))*$D174),"",INDEX('Liste plats'!$A$5:$EX$156,MATCH('Journal cuisine'!$B174,'Liste plats'!$A$5:$A$156,0),MATCH(DC$6,'Liste plats'!$A$5:$EX$5,0))*$D174)</f>
        <v/>
      </c>
      <c r="DD174" s="36" t="str">
        <f>IF(ISERROR(INDEX('Liste plats'!$A$5:$EX$156,MATCH('Journal cuisine'!$B174,'Liste plats'!$A$5:$A$156,0),MATCH(DD$6,'Liste plats'!$A$5:$EX$5,0))*$D174),"",INDEX('Liste plats'!$A$5:$EX$156,MATCH('Journal cuisine'!$B174,'Liste plats'!$A$5:$A$156,0),MATCH(DD$6,'Liste plats'!$A$5:$EX$5,0))*$D174)</f>
        <v/>
      </c>
      <c r="DE174" s="36" t="str">
        <f>IF(ISERROR(INDEX('Liste plats'!$A$5:$EX$156,MATCH('Journal cuisine'!$B174,'Liste plats'!$A$5:$A$156,0),MATCH(DE$6,'Liste plats'!$A$5:$EX$5,0))*$D174),"",INDEX('Liste plats'!$A$5:$EX$156,MATCH('Journal cuisine'!$B174,'Liste plats'!$A$5:$A$156,0),MATCH(DE$6,'Liste plats'!$A$5:$EX$5,0))*$D174)</f>
        <v/>
      </c>
      <c r="DF174" s="36" t="str">
        <f>IF(ISERROR(INDEX('Liste plats'!$A$5:$EX$156,MATCH('Journal cuisine'!$B174,'Liste plats'!$A$5:$A$156,0),MATCH(DF$6,'Liste plats'!$A$5:$EX$5,0))*$D174),"",INDEX('Liste plats'!$A$5:$EX$156,MATCH('Journal cuisine'!$B174,'Liste plats'!$A$5:$A$156,0),MATCH(DF$6,'Liste plats'!$A$5:$EX$5,0))*$D174)</f>
        <v/>
      </c>
      <c r="DG174" s="36" t="str">
        <f>IF(ISERROR(INDEX('Liste plats'!$A$5:$EX$156,MATCH('Journal cuisine'!$B174,'Liste plats'!$A$5:$A$156,0),MATCH(DG$6,'Liste plats'!$A$5:$EX$5,0))*$D174),"",INDEX('Liste plats'!$A$5:$EX$156,MATCH('Journal cuisine'!$B174,'Liste plats'!$A$5:$A$156,0),MATCH(DG$6,'Liste plats'!$A$5:$EX$5,0))*$D174)</f>
        <v/>
      </c>
      <c r="DH174" s="36" t="str">
        <f>IF(ISERROR(INDEX('Liste plats'!$A$5:$EX$156,MATCH('Journal cuisine'!$B174,'Liste plats'!$A$5:$A$156,0),MATCH(DH$6,'Liste plats'!$A$5:$EX$5,0))*$D174),"",INDEX('Liste plats'!$A$5:$EX$156,MATCH('Journal cuisine'!$B174,'Liste plats'!$A$5:$A$156,0),MATCH(DH$6,'Liste plats'!$A$5:$EX$5,0))*$D174)</f>
        <v/>
      </c>
      <c r="DI174" s="36" t="str">
        <f>IF(ISERROR(INDEX('Liste plats'!$A$5:$EX$156,MATCH('Journal cuisine'!$B174,'Liste plats'!$A$5:$A$156,0),MATCH(DI$6,'Liste plats'!$A$5:$EX$5,0))*$D174),"",INDEX('Liste plats'!$A$5:$EX$156,MATCH('Journal cuisine'!$B174,'Liste plats'!$A$5:$A$156,0),MATCH(DI$6,'Liste plats'!$A$5:$EX$5,0))*$D174)</f>
        <v/>
      </c>
      <c r="DJ174" s="36" t="str">
        <f>IF(ISERROR(INDEX('Liste plats'!$A$5:$EX$156,MATCH('Journal cuisine'!$B174,'Liste plats'!$A$5:$A$156,0),MATCH(DJ$6,'Liste plats'!$A$5:$EX$5,0))*$D174),"",INDEX('Liste plats'!$A$5:$EX$156,MATCH('Journal cuisine'!$B174,'Liste plats'!$A$5:$A$156,0),MATCH(DJ$6,'Liste plats'!$A$5:$EX$5,0))*$D174)</f>
        <v/>
      </c>
      <c r="DK174" s="36" t="str">
        <f>IF(ISERROR(INDEX('Liste plats'!$A$5:$EX$156,MATCH('Journal cuisine'!$B174,'Liste plats'!$A$5:$A$156,0),MATCH(DK$6,'Liste plats'!$A$5:$EX$5,0))*$D174),"",INDEX('Liste plats'!$A$5:$EX$156,MATCH('Journal cuisine'!$B174,'Liste plats'!$A$5:$A$156,0),MATCH(DK$6,'Liste plats'!$A$5:$EX$5,0))*$D174)</f>
        <v/>
      </c>
      <c r="DL174" s="36" t="str">
        <f>IF(ISERROR(INDEX('Liste plats'!$A$5:$EX$156,MATCH('Journal cuisine'!$B174,'Liste plats'!$A$5:$A$156,0),MATCH(DL$6,'Liste plats'!$A$5:$EX$5,0))*$D174),"",INDEX('Liste plats'!$A$5:$EX$156,MATCH('Journal cuisine'!$B174,'Liste plats'!$A$5:$A$156,0),MATCH(DL$6,'Liste plats'!$A$5:$EX$5,0))*$D174)</f>
        <v/>
      </c>
      <c r="DM174" s="36" t="str">
        <f>IF(ISERROR(INDEX('Liste plats'!$A$5:$EX$156,MATCH('Journal cuisine'!$B174,'Liste plats'!$A$5:$A$156,0),MATCH(DM$6,'Liste plats'!$A$5:$EX$5,0))*$D174),"",INDEX('Liste plats'!$A$5:$EX$156,MATCH('Journal cuisine'!$B174,'Liste plats'!$A$5:$A$156,0),MATCH(DM$6,'Liste plats'!$A$5:$EX$5,0))*$D174)</f>
        <v/>
      </c>
      <c r="DN174" s="36" t="str">
        <f>IF(ISERROR(INDEX('Liste plats'!$A$5:$EX$156,MATCH('Journal cuisine'!$B174,'Liste plats'!$A$5:$A$156,0),MATCH(DN$6,'Liste plats'!$A$5:$EX$5,0))*$D174),"",INDEX('Liste plats'!$A$5:$EX$156,MATCH('Journal cuisine'!$B174,'Liste plats'!$A$5:$A$156,0),MATCH(DN$6,'Liste plats'!$A$5:$EX$5,0))*$D174)</f>
        <v/>
      </c>
      <c r="DO174" s="36" t="str">
        <f>IF(ISERROR(INDEX('Liste plats'!$A$5:$EX$156,MATCH('Journal cuisine'!$B174,'Liste plats'!$A$5:$A$156,0),MATCH(DO$6,'Liste plats'!$A$5:$EX$5,0))*$D174),"",INDEX('Liste plats'!$A$5:$EX$156,MATCH('Journal cuisine'!$B174,'Liste plats'!$A$5:$A$156,0),MATCH(DO$6,'Liste plats'!$A$5:$EX$5,0))*$D174)</f>
        <v/>
      </c>
      <c r="DP174" s="36" t="str">
        <f>IF(ISERROR(INDEX('Liste plats'!$A$5:$EX$156,MATCH('Journal cuisine'!$B174,'Liste plats'!$A$5:$A$156,0),MATCH(DP$6,'Liste plats'!$A$5:$EX$5,0))*$D174),"",INDEX('Liste plats'!$A$5:$EX$156,MATCH('Journal cuisine'!$B174,'Liste plats'!$A$5:$A$156,0),MATCH(DP$6,'Liste plats'!$A$5:$EX$5,0))*$D174)</f>
        <v/>
      </c>
      <c r="DQ174" s="36" t="str">
        <f>IF(ISERROR(INDEX('Liste plats'!$A$5:$EX$156,MATCH('Journal cuisine'!$B174,'Liste plats'!$A$5:$A$156,0),MATCH(DQ$6,'Liste plats'!$A$5:$EX$5,0))*$D174),"",INDEX('Liste plats'!$A$5:$EX$156,MATCH('Journal cuisine'!$B174,'Liste plats'!$A$5:$A$156,0),MATCH(DQ$6,'Liste plats'!$A$5:$EX$5,0))*$D174)</f>
        <v/>
      </c>
      <c r="DR174" s="36" t="str">
        <f>IF(ISERROR(INDEX('Liste plats'!$A$5:$EX$156,MATCH('Journal cuisine'!$B174,'Liste plats'!$A$5:$A$156,0),MATCH(DR$6,'Liste plats'!$A$5:$EX$5,0))*$D174),"",INDEX('Liste plats'!$A$5:$EX$156,MATCH('Journal cuisine'!$B174,'Liste plats'!$A$5:$A$156,0),MATCH(DR$6,'Liste plats'!$A$5:$EX$5,0))*$D174)</f>
        <v/>
      </c>
      <c r="DS174" s="36" t="str">
        <f>IF(ISERROR(INDEX('Liste plats'!$A$5:$EX$156,MATCH('Journal cuisine'!$B174,'Liste plats'!$A$5:$A$156,0),MATCH(DS$6,'Liste plats'!$A$5:$EX$5,0))*$D174),"",INDEX('Liste plats'!$A$5:$EX$156,MATCH('Journal cuisine'!$B174,'Liste plats'!$A$5:$A$156,0),MATCH(DS$6,'Liste plats'!$A$5:$EX$5,0))*$D174)</f>
        <v/>
      </c>
      <c r="DT174" s="36" t="str">
        <f>IF(ISERROR(INDEX('Liste plats'!$A$5:$EX$156,MATCH('Journal cuisine'!$B174,'Liste plats'!$A$5:$A$156,0),MATCH(DT$6,'Liste plats'!$A$5:$EX$5,0))*$D174),"",INDEX('Liste plats'!$A$5:$EX$156,MATCH('Journal cuisine'!$B174,'Liste plats'!$A$5:$A$156,0),MATCH(DT$6,'Liste plats'!$A$5:$EX$5,0))*$D174)</f>
        <v/>
      </c>
      <c r="DU174" s="36" t="str">
        <f>IF(ISERROR(INDEX('Liste plats'!$A$5:$EX$156,MATCH('Journal cuisine'!$B174,'Liste plats'!$A$5:$A$156,0),MATCH(DU$6,'Liste plats'!$A$5:$EX$5,0))*$D174),"",INDEX('Liste plats'!$A$5:$EX$156,MATCH('Journal cuisine'!$B174,'Liste plats'!$A$5:$A$156,0),MATCH(DU$6,'Liste plats'!$A$5:$EX$5,0))*$D174)</f>
        <v/>
      </c>
      <c r="DV174" s="36" t="str">
        <f>IF(ISERROR(INDEX('Liste plats'!$A$5:$EX$156,MATCH('Journal cuisine'!$B174,'Liste plats'!$A$5:$A$156,0),MATCH(DV$6,'Liste plats'!$A$5:$EX$5,0))*$D174),"",INDEX('Liste plats'!$A$5:$EX$156,MATCH('Journal cuisine'!$B174,'Liste plats'!$A$5:$A$156,0),MATCH(DV$6,'Liste plats'!$A$5:$EX$5,0))*$D174)</f>
        <v/>
      </c>
      <c r="DW174" s="36" t="str">
        <f>IF(ISERROR(INDEX('Liste plats'!$A$5:$EX$156,MATCH('Journal cuisine'!$B174,'Liste plats'!$A$5:$A$156,0),MATCH(DW$6,'Liste plats'!$A$5:$EX$5,0))*$D174),"",INDEX('Liste plats'!$A$5:$EX$156,MATCH('Journal cuisine'!$B174,'Liste plats'!$A$5:$A$156,0),MATCH(DW$6,'Liste plats'!$A$5:$EX$5,0))*$D174)</f>
        <v/>
      </c>
      <c r="DX174" s="36" t="str">
        <f>IF(ISERROR(INDEX('Liste plats'!$A$5:$EX$156,MATCH('Journal cuisine'!$B174,'Liste plats'!$A$5:$A$156,0),MATCH(DX$6,'Liste plats'!$A$5:$EX$5,0))*$D174),"",INDEX('Liste plats'!$A$5:$EX$156,MATCH('Journal cuisine'!$B174,'Liste plats'!$A$5:$A$156,0),MATCH(DX$6,'Liste plats'!$A$5:$EX$5,0))*$D174)</f>
        <v/>
      </c>
      <c r="DY174" s="36" t="str">
        <f>IF(ISERROR(INDEX('Liste plats'!$A$5:$EX$156,MATCH('Journal cuisine'!$B174,'Liste plats'!$A$5:$A$156,0),MATCH(DY$6,'Liste plats'!$A$5:$EX$5,0))*$D174),"",INDEX('Liste plats'!$A$5:$EX$156,MATCH('Journal cuisine'!$B174,'Liste plats'!$A$5:$A$156,0),MATCH(DY$6,'Liste plats'!$A$5:$EX$5,0))*$D174)</f>
        <v/>
      </c>
      <c r="DZ174" s="36" t="str">
        <f>IF(ISERROR(INDEX('Liste plats'!$A$5:$EX$156,MATCH('Journal cuisine'!$B174,'Liste plats'!$A$5:$A$156,0),MATCH(DZ$6,'Liste plats'!$A$5:$EX$5,0))*$D174),"",INDEX('Liste plats'!$A$5:$EX$156,MATCH('Journal cuisine'!$B174,'Liste plats'!$A$5:$A$156,0),MATCH(DZ$6,'Liste plats'!$A$5:$EX$5,0))*$D174)</f>
        <v/>
      </c>
      <c r="EA174" s="36" t="str">
        <f>IF(ISERROR(INDEX('Liste plats'!$A$5:$EX$156,MATCH('Journal cuisine'!$B174,'Liste plats'!$A$5:$A$156,0),MATCH(EA$6,'Liste plats'!$A$5:$EX$5,0))*$D174),"",INDEX('Liste plats'!$A$5:$EX$156,MATCH('Journal cuisine'!$B174,'Liste plats'!$A$5:$A$156,0),MATCH(EA$6,'Liste plats'!$A$5:$EX$5,0))*$D174)</f>
        <v/>
      </c>
      <c r="EB174" s="36" t="str">
        <f>IF(ISERROR(INDEX('Liste plats'!$A$5:$EX$156,MATCH('Journal cuisine'!$B174,'Liste plats'!$A$5:$A$156,0),MATCH(EB$6,'Liste plats'!$A$5:$EX$5,0))*$D174),"",INDEX('Liste plats'!$A$5:$EX$156,MATCH('Journal cuisine'!$B174,'Liste plats'!$A$5:$A$156,0),MATCH(EB$6,'Liste plats'!$A$5:$EX$5,0))*$D174)</f>
        <v/>
      </c>
      <c r="EC174" s="36" t="str">
        <f>IF(ISERROR(INDEX('Liste plats'!$A$5:$EX$156,MATCH('Journal cuisine'!$B174,'Liste plats'!$A$5:$A$156,0),MATCH(EC$6,'Liste plats'!$A$5:$EX$5,0))*$D174),"",INDEX('Liste plats'!$A$5:$EX$156,MATCH('Journal cuisine'!$B174,'Liste plats'!$A$5:$A$156,0),MATCH(EC$6,'Liste plats'!$A$5:$EX$5,0))*$D174)</f>
        <v/>
      </c>
      <c r="ED174" s="36" t="str">
        <f>IF(ISERROR(INDEX('Liste plats'!$A$5:$EX$156,MATCH('Journal cuisine'!$B174,'Liste plats'!$A$5:$A$156,0),MATCH(ED$6,'Liste plats'!$A$5:$EX$5,0))*$D174),"",INDEX('Liste plats'!$A$5:$EX$156,MATCH('Journal cuisine'!$B174,'Liste plats'!$A$5:$A$156,0),MATCH(ED$6,'Liste plats'!$A$5:$EX$5,0))*$D174)</f>
        <v/>
      </c>
      <c r="EE174" s="36" t="str">
        <f>IF(ISERROR(INDEX('Liste plats'!$A$5:$EX$156,MATCH('Journal cuisine'!$B174,'Liste plats'!$A$5:$A$156,0),MATCH(EE$6,'Liste plats'!$A$5:$EX$5,0))*$D174),"",INDEX('Liste plats'!$A$5:$EX$156,MATCH('Journal cuisine'!$B174,'Liste plats'!$A$5:$A$156,0),MATCH(EE$6,'Liste plats'!$A$5:$EX$5,0))*$D174)</f>
        <v/>
      </c>
      <c r="EF174" s="36" t="str">
        <f>IF(ISERROR(INDEX('Liste plats'!$A$5:$EX$156,MATCH('Journal cuisine'!$B174,'Liste plats'!$A$5:$A$156,0),MATCH(EF$6,'Liste plats'!$A$5:$EX$5,0))*$D174),"",INDEX('Liste plats'!$A$5:$EX$156,MATCH('Journal cuisine'!$B174,'Liste plats'!$A$5:$A$156,0),MATCH(EF$6,'Liste plats'!$A$5:$EX$5,0))*$D174)</f>
        <v/>
      </c>
      <c r="EG174" s="36" t="str">
        <f>IF(ISERROR(INDEX('Liste plats'!$A$5:$EX$156,MATCH('Journal cuisine'!$B174,'Liste plats'!$A$5:$A$156,0),MATCH(EG$6,'Liste plats'!$A$5:$EX$5,0))*$D174),"",INDEX('Liste plats'!$A$5:$EX$156,MATCH('Journal cuisine'!$B174,'Liste plats'!$A$5:$A$156,0),MATCH(EG$6,'Liste plats'!$A$5:$EX$5,0))*$D174)</f>
        <v/>
      </c>
      <c r="EH174" s="36" t="str">
        <f>IF(ISERROR(INDEX('Liste plats'!$A$5:$EX$156,MATCH('Journal cuisine'!$B174,'Liste plats'!$A$5:$A$156,0),MATCH(EH$6,'Liste plats'!$A$5:$EX$5,0))*$D174),"",INDEX('Liste plats'!$A$5:$EX$156,MATCH('Journal cuisine'!$B174,'Liste plats'!$A$5:$A$156,0),MATCH(EH$6,'Liste plats'!$A$5:$EX$5,0))*$D174)</f>
        <v/>
      </c>
      <c r="EI174" s="36" t="str">
        <f>IF(ISERROR(INDEX('Liste plats'!$A$5:$EX$156,MATCH('Journal cuisine'!$B174,'Liste plats'!$A$5:$A$156,0),MATCH(EI$6,'Liste plats'!$A$5:$EX$5,0))*$D174),"",INDEX('Liste plats'!$A$5:$EX$156,MATCH('Journal cuisine'!$B174,'Liste plats'!$A$5:$A$156,0),MATCH(EI$6,'Liste plats'!$A$5:$EX$5,0))*$D174)</f>
        <v/>
      </c>
      <c r="EJ174" s="36" t="str">
        <f>IF(ISERROR(INDEX('Liste plats'!$A$5:$EX$156,MATCH('Journal cuisine'!$B174,'Liste plats'!$A$5:$A$156,0),MATCH(EJ$6,'Liste plats'!$A$5:$EX$5,0))*$D174),"",INDEX('Liste plats'!$A$5:$EX$156,MATCH('Journal cuisine'!$B174,'Liste plats'!$A$5:$A$156,0),MATCH(EJ$6,'Liste plats'!$A$5:$EX$5,0))*$D174)</f>
        <v/>
      </c>
      <c r="EK174" s="36" t="str">
        <f>IF(ISERROR(INDEX('Liste plats'!$A$5:$EX$156,MATCH('Journal cuisine'!$B174,'Liste plats'!$A$5:$A$156,0),MATCH(EK$6,'Liste plats'!$A$5:$EX$5,0))*$D174),"",INDEX('Liste plats'!$A$5:$EX$156,MATCH('Journal cuisine'!$B174,'Liste plats'!$A$5:$A$156,0),MATCH(EK$6,'Liste plats'!$A$5:$EX$5,0))*$D174)</f>
        <v/>
      </c>
      <c r="EL174" s="36" t="str">
        <f>IF(ISERROR(INDEX('Liste plats'!$A$5:$EX$156,MATCH('Journal cuisine'!$B174,'Liste plats'!$A$5:$A$156,0),MATCH(EL$6,'Liste plats'!$A$5:$EX$5,0))*$D174),"",INDEX('Liste plats'!$A$5:$EX$156,MATCH('Journal cuisine'!$B174,'Liste plats'!$A$5:$A$156,0),MATCH(EL$6,'Liste plats'!$A$5:$EX$5,0))*$D174)</f>
        <v/>
      </c>
      <c r="EM174" s="36" t="str">
        <f>IF(ISERROR(INDEX('Liste plats'!$A$5:$EX$156,MATCH('Journal cuisine'!$B174,'Liste plats'!$A$5:$A$156,0),MATCH(EM$6,'Liste plats'!$A$5:$EX$5,0))*$D174),"",INDEX('Liste plats'!$A$5:$EX$156,MATCH('Journal cuisine'!$B174,'Liste plats'!$A$5:$A$156,0),MATCH(EM$6,'Liste plats'!$A$5:$EX$5,0))*$D174)</f>
        <v/>
      </c>
      <c r="EN174" s="36" t="str">
        <f>IF(ISERROR(INDEX('Liste plats'!$A$5:$EX$156,MATCH('Journal cuisine'!$B174,'Liste plats'!$A$5:$A$156,0),MATCH(EN$6,'Liste plats'!$A$5:$EX$5,0))*$D174),"",INDEX('Liste plats'!$A$5:$EX$156,MATCH('Journal cuisine'!$B174,'Liste plats'!$A$5:$A$156,0),MATCH(EN$6,'Liste plats'!$A$5:$EX$5,0))*$D174)</f>
        <v/>
      </c>
      <c r="EO174" s="36" t="str">
        <f>IF(ISERROR(INDEX('Liste plats'!$A$5:$EX$156,MATCH('Journal cuisine'!$B174,'Liste plats'!$A$5:$A$156,0),MATCH(EO$6,'Liste plats'!$A$5:$EX$5,0))*$D174),"",INDEX('Liste plats'!$A$5:$EX$156,MATCH('Journal cuisine'!$B174,'Liste plats'!$A$5:$A$156,0),MATCH(EO$6,'Liste plats'!$A$5:$EX$5,0))*$D174)</f>
        <v/>
      </c>
      <c r="EP174" s="36" t="str">
        <f>IF(ISERROR(INDEX('Liste plats'!$A$5:$EX$156,MATCH('Journal cuisine'!$B174,'Liste plats'!$A$5:$A$156,0),MATCH(EP$6,'Liste plats'!$A$5:$EX$5,0))*$D174),"",INDEX('Liste plats'!$A$5:$EX$156,MATCH('Journal cuisine'!$B174,'Liste plats'!$A$5:$A$156,0),MATCH(EP$6,'Liste plats'!$A$5:$EX$5,0))*$D174)</f>
        <v/>
      </c>
      <c r="EQ174" s="36" t="str">
        <f>IF(ISERROR(INDEX('Liste plats'!$A$5:$EX$156,MATCH('Journal cuisine'!$B174,'Liste plats'!$A$5:$A$156,0),MATCH(EQ$6,'Liste plats'!$A$5:$EX$5,0))*$D174),"",INDEX('Liste plats'!$A$5:$EX$156,MATCH('Journal cuisine'!$B174,'Liste plats'!$A$5:$A$156,0),MATCH(EQ$6,'Liste plats'!$A$5:$EX$5,0))*$D174)</f>
        <v/>
      </c>
      <c r="ER174" s="36" t="str">
        <f>IF(ISERROR(INDEX('Liste plats'!$A$5:$EX$156,MATCH('Journal cuisine'!$B174,'Liste plats'!$A$5:$A$156,0),MATCH(ER$6,'Liste plats'!$A$5:$EX$5,0))*$D174),"",INDEX('Liste plats'!$A$5:$EX$156,MATCH('Journal cuisine'!$B174,'Liste plats'!$A$5:$A$156,0),MATCH(ER$6,'Liste plats'!$A$5:$EX$5,0))*$D174)</f>
        <v/>
      </c>
      <c r="ES174" s="36" t="str">
        <f>IF(ISERROR(INDEX('Liste plats'!$A$5:$EX$156,MATCH('Journal cuisine'!$B174,'Liste plats'!$A$5:$A$156,0),MATCH(ES$6,'Liste plats'!$A$5:$EX$5,0))*$D174),"",INDEX('Liste plats'!$A$5:$EX$156,MATCH('Journal cuisine'!$B174,'Liste plats'!$A$5:$A$156,0),MATCH(ES$6,'Liste plats'!$A$5:$EX$5,0))*$D174)</f>
        <v/>
      </c>
      <c r="ET174" s="36" t="str">
        <f>IF(ISERROR(INDEX('Liste plats'!$A$5:$EX$156,MATCH('Journal cuisine'!$B174,'Liste plats'!$A$5:$A$156,0),MATCH(ET$6,'Liste plats'!$A$5:$EX$5,0))*$D174),"",INDEX('Liste plats'!$A$5:$EX$156,MATCH('Journal cuisine'!$B174,'Liste plats'!$A$5:$A$156,0),MATCH(ET$6,'Liste plats'!$A$5:$EX$5,0))*$D174)</f>
        <v/>
      </c>
      <c r="EU174" s="36" t="str">
        <f>IF(ISERROR(INDEX('Liste plats'!$A$5:$EX$156,MATCH('Journal cuisine'!$B174,'Liste plats'!$A$5:$A$156,0),MATCH(EU$6,'Liste plats'!$A$5:$EX$5,0))*$D174),"",INDEX('Liste plats'!$A$5:$EX$156,MATCH('Journal cuisine'!$B174,'Liste plats'!$A$5:$A$156,0),MATCH(EU$6,'Liste plats'!$A$5:$EX$5,0))*$D174)</f>
        <v/>
      </c>
      <c r="EV174" s="36" t="str">
        <f>IF(ISERROR(INDEX('Liste plats'!$A$5:$EX$156,MATCH('Journal cuisine'!$B174,'Liste plats'!$A$5:$A$156,0),MATCH(EV$6,'Liste plats'!$A$5:$EX$5,0))*$D174),"",INDEX('Liste plats'!$A$5:$EX$156,MATCH('Journal cuisine'!$B174,'Liste plats'!$A$5:$A$156,0),MATCH(EV$6,'Liste plats'!$A$5:$EX$5,0))*$D174)</f>
        <v/>
      </c>
      <c r="EW174" s="36" t="str">
        <f>IF(ISERROR(INDEX('Liste plats'!$A$5:$EX$156,MATCH('Journal cuisine'!$B174,'Liste plats'!$A$5:$A$156,0),MATCH(EW$6,'Liste plats'!$A$5:$EX$5,0))*$D174),"",INDEX('Liste plats'!$A$5:$EX$156,MATCH('Journal cuisine'!$B174,'Liste plats'!$A$5:$A$156,0),MATCH(EW$6,'Liste plats'!$A$5:$EX$5,0))*$D174)</f>
        <v/>
      </c>
      <c r="EX174" s="36" t="str">
        <f>IF(ISERROR(INDEX('Liste plats'!$A$5:$EX$156,MATCH('Journal cuisine'!$B174,'Liste plats'!$A$5:$A$156,0),MATCH(EX$6,'Liste plats'!$A$5:$EX$5,0))*$D174),"",INDEX('Liste plats'!$A$5:$EX$156,MATCH('Journal cuisine'!$B174,'Liste plats'!$A$5:$A$156,0),MATCH(EX$6,'Liste plats'!$A$5:$EX$5,0))*$D174)</f>
        <v/>
      </c>
      <c r="EY174" s="36" t="str">
        <f>IF(ISERROR(INDEX('Liste plats'!$A$5:$EX$156,MATCH('Journal cuisine'!$B174,'Liste plats'!$A$5:$A$156,0),MATCH(EY$6,'Liste plats'!$A$5:$EX$5,0))*$D174),"",INDEX('Liste plats'!$A$5:$EX$156,MATCH('Journal cuisine'!$B174,'Liste plats'!$A$5:$A$156,0),MATCH(EY$6,'Liste plats'!$A$5:$EX$5,0))*$D174)</f>
        <v/>
      </c>
      <c r="EZ174" s="36" t="str">
        <f>IF(ISERROR(INDEX('Liste plats'!$A$5:$EX$156,MATCH('Journal cuisine'!$B174,'Liste plats'!$A$5:$A$156,0),MATCH(EZ$6,'Liste plats'!$A$5:$EX$5,0))*$D174),"",INDEX('Liste plats'!$A$5:$EX$156,MATCH('Journal cuisine'!$B174,'Liste plats'!$A$5:$A$156,0),MATCH(EZ$6,'Liste plats'!$A$5:$EX$5,0))*$D174)</f>
        <v/>
      </c>
      <c r="FA174" s="49" t="str">
        <f>IF(ISERROR(INDEX('Liste plats'!$A$5:$EX$156,MATCH('Journal cuisine'!$B174,'Liste plats'!$A$5:$A$156,0),MATCH(FA$6,'Liste plats'!$A$5:$EX$5,0))*$D174),"",INDEX('Liste plats'!$A$5:$EX$156,MATCH('Journal cuisine'!$B174,'Liste plats'!$A$5:$A$156,0),MATCH(FA$6,'Liste plats'!$A$5:$EX$5,0))*$D174)</f>
        <v/>
      </c>
    </row>
    <row r="175" spans="1:157" x14ac:dyDescent="0.25">
      <c r="A175" s="9"/>
      <c r="B175" s="10"/>
      <c r="C175" s="34" t="str">
        <f>IF(ISERROR(IF(VLOOKUP(B175,'Liste plats'!$A$7:$B$156,2,0)=0,"",VLOOKUP(B175,'Liste plats'!$A$7:$B$156,2,0))),"",IF(VLOOKUP(B175,'Liste plats'!$A$7:$B$156,2,0)=0,"",VLOOKUP(B175,'Liste plats'!$A$7:$B$156,2,0)))</f>
        <v/>
      </c>
      <c r="D175" s="18"/>
      <c r="F175" s="41"/>
      <c r="H175" s="48" t="str">
        <f>IF(ISERROR(INDEX('Liste plats'!$A$5:$EX$156,MATCH('Journal cuisine'!$B175,'Liste plats'!$A$5:$A$156,0),MATCH(H$6,'Liste plats'!$A$5:$EX$5,0))*$D175),"",INDEX('Liste plats'!$A$5:$EX$156,MATCH('Journal cuisine'!$B175,'Liste plats'!$A$5:$A$156,0),MATCH(H$6,'Liste plats'!$A$5:$EX$5,0))*$D175)</f>
        <v/>
      </c>
      <c r="I175" s="36" t="str">
        <f>IF(ISERROR(INDEX('Liste plats'!$A$5:$EX$156,MATCH('Journal cuisine'!$B175,'Liste plats'!$A$5:$A$156,0),MATCH(I$6,'Liste plats'!$A$5:$EX$5,0))*$D175),"",INDEX('Liste plats'!$A$5:$EX$156,MATCH('Journal cuisine'!$B175,'Liste plats'!$A$5:$A$156,0),MATCH(I$6,'Liste plats'!$A$5:$EX$5,0))*$D175)</f>
        <v/>
      </c>
      <c r="J175" s="36" t="str">
        <f>IF(ISERROR(INDEX('Liste plats'!$A$5:$EX$156,MATCH('Journal cuisine'!$B175,'Liste plats'!$A$5:$A$156,0),MATCH(J$6,'Liste plats'!$A$5:$EX$5,0))*$D175),"",INDEX('Liste plats'!$A$5:$EX$156,MATCH('Journal cuisine'!$B175,'Liste plats'!$A$5:$A$156,0),MATCH(J$6,'Liste plats'!$A$5:$EX$5,0))*$D175)</f>
        <v/>
      </c>
      <c r="K175" s="36" t="str">
        <f>IF(ISERROR(INDEX('Liste plats'!$A$5:$EX$156,MATCH('Journal cuisine'!$B175,'Liste plats'!$A$5:$A$156,0),MATCH(K$6,'Liste plats'!$A$5:$EX$5,0))*$D175),"",INDEX('Liste plats'!$A$5:$EX$156,MATCH('Journal cuisine'!$B175,'Liste plats'!$A$5:$A$156,0),MATCH(K$6,'Liste plats'!$A$5:$EX$5,0))*$D175)</f>
        <v/>
      </c>
      <c r="L175" s="36" t="str">
        <f>IF(ISERROR(INDEX('Liste plats'!$A$5:$EX$156,MATCH('Journal cuisine'!$B175,'Liste plats'!$A$5:$A$156,0),MATCH(L$6,'Liste plats'!$A$5:$EX$5,0))*$D175),"",INDEX('Liste plats'!$A$5:$EX$156,MATCH('Journal cuisine'!$B175,'Liste plats'!$A$5:$A$156,0),MATCH(L$6,'Liste plats'!$A$5:$EX$5,0))*$D175)</f>
        <v/>
      </c>
      <c r="M175" s="36" t="str">
        <f>IF(ISERROR(INDEX('Liste plats'!$A$5:$EX$156,MATCH('Journal cuisine'!$B175,'Liste plats'!$A$5:$A$156,0),MATCH(M$6,'Liste plats'!$A$5:$EX$5,0))*$D175),"",INDEX('Liste plats'!$A$5:$EX$156,MATCH('Journal cuisine'!$B175,'Liste plats'!$A$5:$A$156,0),MATCH(M$6,'Liste plats'!$A$5:$EX$5,0))*$D175)</f>
        <v/>
      </c>
      <c r="N175" s="36" t="str">
        <f>IF(ISERROR(INDEX('Liste plats'!$A$5:$EX$156,MATCH('Journal cuisine'!$B175,'Liste plats'!$A$5:$A$156,0),MATCH(N$6,'Liste plats'!$A$5:$EX$5,0))*$D175),"",INDEX('Liste plats'!$A$5:$EX$156,MATCH('Journal cuisine'!$B175,'Liste plats'!$A$5:$A$156,0),MATCH(N$6,'Liste plats'!$A$5:$EX$5,0))*$D175)</f>
        <v/>
      </c>
      <c r="O175" s="36" t="str">
        <f>IF(ISERROR(INDEX('Liste plats'!$A$5:$EX$156,MATCH('Journal cuisine'!$B175,'Liste plats'!$A$5:$A$156,0),MATCH(O$6,'Liste plats'!$A$5:$EX$5,0))*$D175),"",INDEX('Liste plats'!$A$5:$EX$156,MATCH('Journal cuisine'!$B175,'Liste plats'!$A$5:$A$156,0),MATCH(O$6,'Liste plats'!$A$5:$EX$5,0))*$D175)</f>
        <v/>
      </c>
      <c r="P175" s="36" t="str">
        <f>IF(ISERROR(INDEX('Liste plats'!$A$5:$EX$156,MATCH('Journal cuisine'!$B175,'Liste plats'!$A$5:$A$156,0),MATCH(P$6,'Liste plats'!$A$5:$EX$5,0))*$D175),"",INDEX('Liste plats'!$A$5:$EX$156,MATCH('Journal cuisine'!$B175,'Liste plats'!$A$5:$A$156,0),MATCH(P$6,'Liste plats'!$A$5:$EX$5,0))*$D175)</f>
        <v/>
      </c>
      <c r="Q175" s="36" t="str">
        <f>IF(ISERROR(INDEX('Liste plats'!$A$5:$EX$156,MATCH('Journal cuisine'!$B175,'Liste plats'!$A$5:$A$156,0),MATCH(Q$6,'Liste plats'!$A$5:$EX$5,0))*$D175),"",INDEX('Liste plats'!$A$5:$EX$156,MATCH('Journal cuisine'!$B175,'Liste plats'!$A$5:$A$156,0),MATCH(Q$6,'Liste plats'!$A$5:$EX$5,0))*$D175)</f>
        <v/>
      </c>
      <c r="R175" s="36" t="str">
        <f>IF(ISERROR(INDEX('Liste plats'!$A$5:$EX$156,MATCH('Journal cuisine'!$B175,'Liste plats'!$A$5:$A$156,0),MATCH(R$6,'Liste plats'!$A$5:$EX$5,0))*$D175),"",INDEX('Liste plats'!$A$5:$EX$156,MATCH('Journal cuisine'!$B175,'Liste plats'!$A$5:$A$156,0),MATCH(R$6,'Liste plats'!$A$5:$EX$5,0))*$D175)</f>
        <v/>
      </c>
      <c r="S175" s="36" t="str">
        <f>IF(ISERROR(INDEX('Liste plats'!$A$5:$EX$156,MATCH('Journal cuisine'!$B175,'Liste plats'!$A$5:$A$156,0),MATCH(S$6,'Liste plats'!$A$5:$EX$5,0))*$D175),"",INDEX('Liste plats'!$A$5:$EX$156,MATCH('Journal cuisine'!$B175,'Liste plats'!$A$5:$A$156,0),MATCH(S$6,'Liste plats'!$A$5:$EX$5,0))*$D175)</f>
        <v/>
      </c>
      <c r="T175" s="36" t="str">
        <f>IF(ISERROR(INDEX('Liste plats'!$A$5:$EX$156,MATCH('Journal cuisine'!$B175,'Liste plats'!$A$5:$A$156,0),MATCH(T$6,'Liste plats'!$A$5:$EX$5,0))*$D175),"",INDEX('Liste plats'!$A$5:$EX$156,MATCH('Journal cuisine'!$B175,'Liste plats'!$A$5:$A$156,0),MATCH(T$6,'Liste plats'!$A$5:$EX$5,0))*$D175)</f>
        <v/>
      </c>
      <c r="U175" s="36" t="str">
        <f>IF(ISERROR(INDEX('Liste plats'!$A$5:$EX$156,MATCH('Journal cuisine'!$B175,'Liste plats'!$A$5:$A$156,0),MATCH(U$6,'Liste plats'!$A$5:$EX$5,0))*$D175),"",INDEX('Liste plats'!$A$5:$EX$156,MATCH('Journal cuisine'!$B175,'Liste plats'!$A$5:$A$156,0),MATCH(U$6,'Liste plats'!$A$5:$EX$5,0))*$D175)</f>
        <v/>
      </c>
      <c r="V175" s="36" t="str">
        <f>IF(ISERROR(INDEX('Liste plats'!$A$5:$EX$156,MATCH('Journal cuisine'!$B175,'Liste plats'!$A$5:$A$156,0),MATCH(V$6,'Liste plats'!$A$5:$EX$5,0))*$D175),"",INDEX('Liste plats'!$A$5:$EX$156,MATCH('Journal cuisine'!$B175,'Liste plats'!$A$5:$A$156,0),MATCH(V$6,'Liste plats'!$A$5:$EX$5,0))*$D175)</f>
        <v/>
      </c>
      <c r="W175" s="36" t="str">
        <f>IF(ISERROR(INDEX('Liste plats'!$A$5:$EX$156,MATCH('Journal cuisine'!$B175,'Liste plats'!$A$5:$A$156,0),MATCH(W$6,'Liste plats'!$A$5:$EX$5,0))*$D175),"",INDEX('Liste plats'!$A$5:$EX$156,MATCH('Journal cuisine'!$B175,'Liste plats'!$A$5:$A$156,0),MATCH(W$6,'Liste plats'!$A$5:$EX$5,0))*$D175)</f>
        <v/>
      </c>
      <c r="X175" s="36" t="str">
        <f>IF(ISERROR(INDEX('Liste plats'!$A$5:$EX$156,MATCH('Journal cuisine'!$B175,'Liste plats'!$A$5:$A$156,0),MATCH(X$6,'Liste plats'!$A$5:$EX$5,0))*$D175),"",INDEX('Liste plats'!$A$5:$EX$156,MATCH('Journal cuisine'!$B175,'Liste plats'!$A$5:$A$156,0),MATCH(X$6,'Liste plats'!$A$5:$EX$5,0))*$D175)</f>
        <v/>
      </c>
      <c r="Y175" s="36" t="str">
        <f>IF(ISERROR(INDEX('Liste plats'!$A$5:$EX$156,MATCH('Journal cuisine'!$B175,'Liste plats'!$A$5:$A$156,0),MATCH(Y$6,'Liste plats'!$A$5:$EX$5,0))*$D175),"",INDEX('Liste plats'!$A$5:$EX$156,MATCH('Journal cuisine'!$B175,'Liste plats'!$A$5:$A$156,0),MATCH(Y$6,'Liste plats'!$A$5:$EX$5,0))*$D175)</f>
        <v/>
      </c>
      <c r="Z175" s="36" t="str">
        <f>IF(ISERROR(INDEX('Liste plats'!$A$5:$EX$156,MATCH('Journal cuisine'!$B175,'Liste plats'!$A$5:$A$156,0),MATCH(Z$6,'Liste plats'!$A$5:$EX$5,0))*$D175),"",INDEX('Liste plats'!$A$5:$EX$156,MATCH('Journal cuisine'!$B175,'Liste plats'!$A$5:$A$156,0),MATCH(Z$6,'Liste plats'!$A$5:$EX$5,0))*$D175)</f>
        <v/>
      </c>
      <c r="AA175" s="36" t="str">
        <f>IF(ISERROR(INDEX('Liste plats'!$A$5:$EX$156,MATCH('Journal cuisine'!$B175,'Liste plats'!$A$5:$A$156,0),MATCH(AA$6,'Liste plats'!$A$5:$EX$5,0))*$D175),"",INDEX('Liste plats'!$A$5:$EX$156,MATCH('Journal cuisine'!$B175,'Liste plats'!$A$5:$A$156,0),MATCH(AA$6,'Liste plats'!$A$5:$EX$5,0))*$D175)</f>
        <v/>
      </c>
      <c r="AB175" s="36" t="str">
        <f>IF(ISERROR(INDEX('Liste plats'!$A$5:$EX$156,MATCH('Journal cuisine'!$B175,'Liste plats'!$A$5:$A$156,0),MATCH(AB$6,'Liste plats'!$A$5:$EX$5,0))*$D175),"",INDEX('Liste plats'!$A$5:$EX$156,MATCH('Journal cuisine'!$B175,'Liste plats'!$A$5:$A$156,0),MATCH(AB$6,'Liste plats'!$A$5:$EX$5,0))*$D175)</f>
        <v/>
      </c>
      <c r="AC175" s="36" t="str">
        <f>IF(ISERROR(INDEX('Liste plats'!$A$5:$EX$156,MATCH('Journal cuisine'!$B175,'Liste plats'!$A$5:$A$156,0),MATCH(AC$6,'Liste plats'!$A$5:$EX$5,0))*$D175),"",INDEX('Liste plats'!$A$5:$EX$156,MATCH('Journal cuisine'!$B175,'Liste plats'!$A$5:$A$156,0),MATCH(AC$6,'Liste plats'!$A$5:$EX$5,0))*$D175)</f>
        <v/>
      </c>
      <c r="AD175" s="36" t="str">
        <f>IF(ISERROR(INDEX('Liste plats'!$A$5:$EX$156,MATCH('Journal cuisine'!$B175,'Liste plats'!$A$5:$A$156,0),MATCH(AD$6,'Liste plats'!$A$5:$EX$5,0))*$D175),"",INDEX('Liste plats'!$A$5:$EX$156,MATCH('Journal cuisine'!$B175,'Liste plats'!$A$5:$A$156,0),MATCH(AD$6,'Liste plats'!$A$5:$EX$5,0))*$D175)</f>
        <v/>
      </c>
      <c r="AE175" s="36" t="str">
        <f>IF(ISERROR(INDEX('Liste plats'!$A$5:$EX$156,MATCH('Journal cuisine'!$B175,'Liste plats'!$A$5:$A$156,0),MATCH(AE$6,'Liste plats'!$A$5:$EX$5,0))*$D175),"",INDEX('Liste plats'!$A$5:$EX$156,MATCH('Journal cuisine'!$B175,'Liste plats'!$A$5:$A$156,0),MATCH(AE$6,'Liste plats'!$A$5:$EX$5,0))*$D175)</f>
        <v/>
      </c>
      <c r="AF175" s="36" t="str">
        <f>IF(ISERROR(INDEX('Liste plats'!$A$5:$EX$156,MATCH('Journal cuisine'!$B175,'Liste plats'!$A$5:$A$156,0),MATCH(AF$6,'Liste plats'!$A$5:$EX$5,0))*$D175),"",INDEX('Liste plats'!$A$5:$EX$156,MATCH('Journal cuisine'!$B175,'Liste plats'!$A$5:$A$156,0),MATCH(AF$6,'Liste plats'!$A$5:$EX$5,0))*$D175)</f>
        <v/>
      </c>
      <c r="AG175" s="36" t="str">
        <f>IF(ISERROR(INDEX('Liste plats'!$A$5:$EX$156,MATCH('Journal cuisine'!$B175,'Liste plats'!$A$5:$A$156,0),MATCH(AG$6,'Liste plats'!$A$5:$EX$5,0))*$D175),"",INDEX('Liste plats'!$A$5:$EX$156,MATCH('Journal cuisine'!$B175,'Liste plats'!$A$5:$A$156,0),MATCH(AG$6,'Liste plats'!$A$5:$EX$5,0))*$D175)</f>
        <v/>
      </c>
      <c r="AH175" s="36" t="str">
        <f>IF(ISERROR(INDEX('Liste plats'!$A$5:$EX$156,MATCH('Journal cuisine'!$B175,'Liste plats'!$A$5:$A$156,0),MATCH(AH$6,'Liste plats'!$A$5:$EX$5,0))*$D175),"",INDEX('Liste plats'!$A$5:$EX$156,MATCH('Journal cuisine'!$B175,'Liste plats'!$A$5:$A$156,0),MATCH(AH$6,'Liste plats'!$A$5:$EX$5,0))*$D175)</f>
        <v/>
      </c>
      <c r="AI175" s="36" t="str">
        <f>IF(ISERROR(INDEX('Liste plats'!$A$5:$EX$156,MATCH('Journal cuisine'!$B175,'Liste plats'!$A$5:$A$156,0),MATCH(AI$6,'Liste plats'!$A$5:$EX$5,0))*$D175),"",INDEX('Liste plats'!$A$5:$EX$156,MATCH('Journal cuisine'!$B175,'Liste plats'!$A$5:$A$156,0),MATCH(AI$6,'Liste plats'!$A$5:$EX$5,0))*$D175)</f>
        <v/>
      </c>
      <c r="AJ175" s="36" t="str">
        <f>IF(ISERROR(INDEX('Liste plats'!$A$5:$EX$156,MATCH('Journal cuisine'!$B175,'Liste plats'!$A$5:$A$156,0),MATCH(AJ$6,'Liste plats'!$A$5:$EX$5,0))*$D175),"",INDEX('Liste plats'!$A$5:$EX$156,MATCH('Journal cuisine'!$B175,'Liste plats'!$A$5:$A$156,0),MATCH(AJ$6,'Liste plats'!$A$5:$EX$5,0))*$D175)</f>
        <v/>
      </c>
      <c r="AK175" s="36" t="str">
        <f>IF(ISERROR(INDEX('Liste plats'!$A$5:$EX$156,MATCH('Journal cuisine'!$B175,'Liste plats'!$A$5:$A$156,0),MATCH(AK$6,'Liste plats'!$A$5:$EX$5,0))*$D175),"",INDEX('Liste plats'!$A$5:$EX$156,MATCH('Journal cuisine'!$B175,'Liste plats'!$A$5:$A$156,0),MATCH(AK$6,'Liste plats'!$A$5:$EX$5,0))*$D175)</f>
        <v/>
      </c>
      <c r="AL175" s="36" t="str">
        <f>IF(ISERROR(INDEX('Liste plats'!$A$5:$EX$156,MATCH('Journal cuisine'!$B175,'Liste plats'!$A$5:$A$156,0),MATCH(AL$6,'Liste plats'!$A$5:$EX$5,0))*$D175),"",INDEX('Liste plats'!$A$5:$EX$156,MATCH('Journal cuisine'!$B175,'Liste plats'!$A$5:$A$156,0),MATCH(AL$6,'Liste plats'!$A$5:$EX$5,0))*$D175)</f>
        <v/>
      </c>
      <c r="AM175" s="36" t="str">
        <f>IF(ISERROR(INDEX('Liste plats'!$A$5:$EX$156,MATCH('Journal cuisine'!$B175,'Liste plats'!$A$5:$A$156,0),MATCH(AM$6,'Liste plats'!$A$5:$EX$5,0))*$D175),"",INDEX('Liste plats'!$A$5:$EX$156,MATCH('Journal cuisine'!$B175,'Liste plats'!$A$5:$A$156,0),MATCH(AM$6,'Liste plats'!$A$5:$EX$5,0))*$D175)</f>
        <v/>
      </c>
      <c r="AN175" s="36" t="str">
        <f>IF(ISERROR(INDEX('Liste plats'!$A$5:$EX$156,MATCH('Journal cuisine'!$B175,'Liste plats'!$A$5:$A$156,0),MATCH(AN$6,'Liste plats'!$A$5:$EX$5,0))*$D175),"",INDEX('Liste plats'!$A$5:$EX$156,MATCH('Journal cuisine'!$B175,'Liste plats'!$A$5:$A$156,0),MATCH(AN$6,'Liste plats'!$A$5:$EX$5,0))*$D175)</f>
        <v/>
      </c>
      <c r="AO175" s="36" t="str">
        <f>IF(ISERROR(INDEX('Liste plats'!$A$5:$EX$156,MATCH('Journal cuisine'!$B175,'Liste plats'!$A$5:$A$156,0),MATCH(AO$6,'Liste plats'!$A$5:$EX$5,0))*$D175),"",INDEX('Liste plats'!$A$5:$EX$156,MATCH('Journal cuisine'!$B175,'Liste plats'!$A$5:$A$156,0),MATCH(AO$6,'Liste plats'!$A$5:$EX$5,0))*$D175)</f>
        <v/>
      </c>
      <c r="AP175" s="36" t="str">
        <f>IF(ISERROR(INDEX('Liste plats'!$A$5:$EX$156,MATCH('Journal cuisine'!$B175,'Liste plats'!$A$5:$A$156,0),MATCH(AP$6,'Liste plats'!$A$5:$EX$5,0))*$D175),"",INDEX('Liste plats'!$A$5:$EX$156,MATCH('Journal cuisine'!$B175,'Liste plats'!$A$5:$A$156,0),MATCH(AP$6,'Liste plats'!$A$5:$EX$5,0))*$D175)</f>
        <v/>
      </c>
      <c r="AQ175" s="36" t="str">
        <f>IF(ISERROR(INDEX('Liste plats'!$A$5:$EX$156,MATCH('Journal cuisine'!$B175,'Liste plats'!$A$5:$A$156,0),MATCH(AQ$6,'Liste plats'!$A$5:$EX$5,0))*$D175),"",INDEX('Liste plats'!$A$5:$EX$156,MATCH('Journal cuisine'!$B175,'Liste plats'!$A$5:$A$156,0),MATCH(AQ$6,'Liste plats'!$A$5:$EX$5,0))*$D175)</f>
        <v/>
      </c>
      <c r="AR175" s="36" t="str">
        <f>IF(ISERROR(INDEX('Liste plats'!$A$5:$EX$156,MATCH('Journal cuisine'!$B175,'Liste plats'!$A$5:$A$156,0),MATCH(AR$6,'Liste plats'!$A$5:$EX$5,0))*$D175),"",INDEX('Liste plats'!$A$5:$EX$156,MATCH('Journal cuisine'!$B175,'Liste plats'!$A$5:$A$156,0),MATCH(AR$6,'Liste plats'!$A$5:$EX$5,0))*$D175)</f>
        <v/>
      </c>
      <c r="AS175" s="36" t="str">
        <f>IF(ISERROR(INDEX('Liste plats'!$A$5:$EX$156,MATCH('Journal cuisine'!$B175,'Liste plats'!$A$5:$A$156,0),MATCH(AS$6,'Liste plats'!$A$5:$EX$5,0))*$D175),"",INDEX('Liste plats'!$A$5:$EX$156,MATCH('Journal cuisine'!$B175,'Liste plats'!$A$5:$A$156,0),MATCH(AS$6,'Liste plats'!$A$5:$EX$5,0))*$D175)</f>
        <v/>
      </c>
      <c r="AT175" s="36" t="str">
        <f>IF(ISERROR(INDEX('Liste plats'!$A$5:$EX$156,MATCH('Journal cuisine'!$B175,'Liste plats'!$A$5:$A$156,0),MATCH(AT$6,'Liste plats'!$A$5:$EX$5,0))*$D175),"",INDEX('Liste plats'!$A$5:$EX$156,MATCH('Journal cuisine'!$B175,'Liste plats'!$A$5:$A$156,0),MATCH(AT$6,'Liste plats'!$A$5:$EX$5,0))*$D175)</f>
        <v/>
      </c>
      <c r="AU175" s="36" t="str">
        <f>IF(ISERROR(INDEX('Liste plats'!$A$5:$EX$156,MATCH('Journal cuisine'!$B175,'Liste plats'!$A$5:$A$156,0),MATCH(AU$6,'Liste plats'!$A$5:$EX$5,0))*$D175),"",INDEX('Liste plats'!$A$5:$EX$156,MATCH('Journal cuisine'!$B175,'Liste plats'!$A$5:$A$156,0),MATCH(AU$6,'Liste plats'!$A$5:$EX$5,0))*$D175)</f>
        <v/>
      </c>
      <c r="AV175" s="36" t="str">
        <f>IF(ISERROR(INDEX('Liste plats'!$A$5:$EX$156,MATCH('Journal cuisine'!$B175,'Liste plats'!$A$5:$A$156,0),MATCH(AV$6,'Liste plats'!$A$5:$EX$5,0))*$D175),"",INDEX('Liste plats'!$A$5:$EX$156,MATCH('Journal cuisine'!$B175,'Liste plats'!$A$5:$A$156,0),MATCH(AV$6,'Liste plats'!$A$5:$EX$5,0))*$D175)</f>
        <v/>
      </c>
      <c r="AW175" s="36" t="str">
        <f>IF(ISERROR(INDEX('Liste plats'!$A$5:$EX$156,MATCH('Journal cuisine'!$B175,'Liste plats'!$A$5:$A$156,0),MATCH(AW$6,'Liste plats'!$A$5:$EX$5,0))*$D175),"",INDEX('Liste plats'!$A$5:$EX$156,MATCH('Journal cuisine'!$B175,'Liste plats'!$A$5:$A$156,0),MATCH(AW$6,'Liste plats'!$A$5:$EX$5,0))*$D175)</f>
        <v/>
      </c>
      <c r="AX175" s="36" t="str">
        <f>IF(ISERROR(INDEX('Liste plats'!$A$5:$EX$156,MATCH('Journal cuisine'!$B175,'Liste plats'!$A$5:$A$156,0),MATCH(AX$6,'Liste plats'!$A$5:$EX$5,0))*$D175),"",INDEX('Liste plats'!$A$5:$EX$156,MATCH('Journal cuisine'!$B175,'Liste plats'!$A$5:$A$156,0),MATCH(AX$6,'Liste plats'!$A$5:$EX$5,0))*$D175)</f>
        <v/>
      </c>
      <c r="AY175" s="36" t="str">
        <f>IF(ISERROR(INDEX('Liste plats'!$A$5:$EX$156,MATCH('Journal cuisine'!$B175,'Liste plats'!$A$5:$A$156,0),MATCH(AY$6,'Liste plats'!$A$5:$EX$5,0))*$D175),"",INDEX('Liste plats'!$A$5:$EX$156,MATCH('Journal cuisine'!$B175,'Liste plats'!$A$5:$A$156,0),MATCH(AY$6,'Liste plats'!$A$5:$EX$5,0))*$D175)</f>
        <v/>
      </c>
      <c r="AZ175" s="36" t="str">
        <f>IF(ISERROR(INDEX('Liste plats'!$A$5:$EX$156,MATCH('Journal cuisine'!$B175,'Liste plats'!$A$5:$A$156,0),MATCH(AZ$6,'Liste plats'!$A$5:$EX$5,0))*$D175),"",INDEX('Liste plats'!$A$5:$EX$156,MATCH('Journal cuisine'!$B175,'Liste plats'!$A$5:$A$156,0),MATCH(AZ$6,'Liste plats'!$A$5:$EX$5,0))*$D175)</f>
        <v/>
      </c>
      <c r="BA175" s="36" t="str">
        <f>IF(ISERROR(INDEX('Liste plats'!$A$5:$EX$156,MATCH('Journal cuisine'!$B175,'Liste plats'!$A$5:$A$156,0),MATCH(BA$6,'Liste plats'!$A$5:$EX$5,0))*$D175),"",INDEX('Liste plats'!$A$5:$EX$156,MATCH('Journal cuisine'!$B175,'Liste plats'!$A$5:$A$156,0),MATCH(BA$6,'Liste plats'!$A$5:$EX$5,0))*$D175)</f>
        <v/>
      </c>
      <c r="BB175" s="36" t="str">
        <f>IF(ISERROR(INDEX('Liste plats'!$A$5:$EX$156,MATCH('Journal cuisine'!$B175,'Liste plats'!$A$5:$A$156,0),MATCH(BB$6,'Liste plats'!$A$5:$EX$5,0))*$D175),"",INDEX('Liste plats'!$A$5:$EX$156,MATCH('Journal cuisine'!$B175,'Liste plats'!$A$5:$A$156,0),MATCH(BB$6,'Liste plats'!$A$5:$EX$5,0))*$D175)</f>
        <v/>
      </c>
      <c r="BC175" s="36" t="str">
        <f>IF(ISERROR(INDEX('Liste plats'!$A$5:$EX$156,MATCH('Journal cuisine'!$B175,'Liste plats'!$A$5:$A$156,0),MATCH(BC$6,'Liste plats'!$A$5:$EX$5,0))*$D175),"",INDEX('Liste plats'!$A$5:$EX$156,MATCH('Journal cuisine'!$B175,'Liste plats'!$A$5:$A$156,0),MATCH(BC$6,'Liste plats'!$A$5:$EX$5,0))*$D175)</f>
        <v/>
      </c>
      <c r="BD175" s="36" t="str">
        <f>IF(ISERROR(INDEX('Liste plats'!$A$5:$EX$156,MATCH('Journal cuisine'!$B175,'Liste plats'!$A$5:$A$156,0),MATCH(BD$6,'Liste plats'!$A$5:$EX$5,0))*$D175),"",INDEX('Liste plats'!$A$5:$EX$156,MATCH('Journal cuisine'!$B175,'Liste plats'!$A$5:$A$156,0),MATCH(BD$6,'Liste plats'!$A$5:$EX$5,0))*$D175)</f>
        <v/>
      </c>
      <c r="BE175" s="36" t="str">
        <f>IF(ISERROR(INDEX('Liste plats'!$A$5:$EX$156,MATCH('Journal cuisine'!$B175,'Liste plats'!$A$5:$A$156,0),MATCH(BE$6,'Liste plats'!$A$5:$EX$5,0))*$D175),"",INDEX('Liste plats'!$A$5:$EX$156,MATCH('Journal cuisine'!$B175,'Liste plats'!$A$5:$A$156,0),MATCH(BE$6,'Liste plats'!$A$5:$EX$5,0))*$D175)</f>
        <v/>
      </c>
      <c r="BF175" s="36" t="str">
        <f>IF(ISERROR(INDEX('Liste plats'!$A$5:$EX$156,MATCH('Journal cuisine'!$B175,'Liste plats'!$A$5:$A$156,0),MATCH(BF$6,'Liste plats'!$A$5:$EX$5,0))*$D175),"",INDEX('Liste plats'!$A$5:$EX$156,MATCH('Journal cuisine'!$B175,'Liste plats'!$A$5:$A$156,0),MATCH(BF$6,'Liste plats'!$A$5:$EX$5,0))*$D175)</f>
        <v/>
      </c>
      <c r="BG175" s="36" t="str">
        <f>IF(ISERROR(INDEX('Liste plats'!$A$5:$EX$156,MATCH('Journal cuisine'!$B175,'Liste plats'!$A$5:$A$156,0),MATCH(BG$6,'Liste plats'!$A$5:$EX$5,0))*$D175),"",INDEX('Liste plats'!$A$5:$EX$156,MATCH('Journal cuisine'!$B175,'Liste plats'!$A$5:$A$156,0),MATCH(BG$6,'Liste plats'!$A$5:$EX$5,0))*$D175)</f>
        <v/>
      </c>
      <c r="BH175" s="36" t="str">
        <f>IF(ISERROR(INDEX('Liste plats'!$A$5:$EX$156,MATCH('Journal cuisine'!$B175,'Liste plats'!$A$5:$A$156,0),MATCH(BH$6,'Liste plats'!$A$5:$EX$5,0))*$D175),"",INDEX('Liste plats'!$A$5:$EX$156,MATCH('Journal cuisine'!$B175,'Liste plats'!$A$5:$A$156,0),MATCH(BH$6,'Liste plats'!$A$5:$EX$5,0))*$D175)</f>
        <v/>
      </c>
      <c r="BI175" s="36" t="str">
        <f>IF(ISERROR(INDEX('Liste plats'!$A$5:$EX$156,MATCH('Journal cuisine'!$B175,'Liste plats'!$A$5:$A$156,0),MATCH(BI$6,'Liste plats'!$A$5:$EX$5,0))*$D175),"",INDEX('Liste plats'!$A$5:$EX$156,MATCH('Journal cuisine'!$B175,'Liste plats'!$A$5:$A$156,0),MATCH(BI$6,'Liste plats'!$A$5:$EX$5,0))*$D175)</f>
        <v/>
      </c>
      <c r="BJ175" s="36" t="str">
        <f>IF(ISERROR(INDEX('Liste plats'!$A$5:$EX$156,MATCH('Journal cuisine'!$B175,'Liste plats'!$A$5:$A$156,0),MATCH(BJ$6,'Liste plats'!$A$5:$EX$5,0))*$D175),"",INDEX('Liste plats'!$A$5:$EX$156,MATCH('Journal cuisine'!$B175,'Liste plats'!$A$5:$A$156,0),MATCH(BJ$6,'Liste plats'!$A$5:$EX$5,0))*$D175)</f>
        <v/>
      </c>
      <c r="BK175" s="36" t="str">
        <f>IF(ISERROR(INDEX('Liste plats'!$A$5:$EX$156,MATCH('Journal cuisine'!$B175,'Liste plats'!$A$5:$A$156,0),MATCH(BK$6,'Liste plats'!$A$5:$EX$5,0))*$D175),"",INDEX('Liste plats'!$A$5:$EX$156,MATCH('Journal cuisine'!$B175,'Liste plats'!$A$5:$A$156,0),MATCH(BK$6,'Liste plats'!$A$5:$EX$5,0))*$D175)</f>
        <v/>
      </c>
      <c r="BL175" s="36" t="str">
        <f>IF(ISERROR(INDEX('Liste plats'!$A$5:$EX$156,MATCH('Journal cuisine'!$B175,'Liste plats'!$A$5:$A$156,0),MATCH(BL$6,'Liste plats'!$A$5:$EX$5,0))*$D175),"",INDEX('Liste plats'!$A$5:$EX$156,MATCH('Journal cuisine'!$B175,'Liste plats'!$A$5:$A$156,0),MATCH(BL$6,'Liste plats'!$A$5:$EX$5,0))*$D175)</f>
        <v/>
      </c>
      <c r="BM175" s="36" t="str">
        <f>IF(ISERROR(INDEX('Liste plats'!$A$5:$EX$156,MATCH('Journal cuisine'!$B175,'Liste plats'!$A$5:$A$156,0),MATCH(BM$6,'Liste plats'!$A$5:$EX$5,0))*$D175),"",INDEX('Liste plats'!$A$5:$EX$156,MATCH('Journal cuisine'!$B175,'Liste plats'!$A$5:$A$156,0),MATCH(BM$6,'Liste plats'!$A$5:$EX$5,0))*$D175)</f>
        <v/>
      </c>
      <c r="BN175" s="36" t="str">
        <f>IF(ISERROR(INDEX('Liste plats'!$A$5:$EX$156,MATCH('Journal cuisine'!$B175,'Liste plats'!$A$5:$A$156,0),MATCH(BN$6,'Liste plats'!$A$5:$EX$5,0))*$D175),"",INDEX('Liste plats'!$A$5:$EX$156,MATCH('Journal cuisine'!$B175,'Liste plats'!$A$5:$A$156,0),MATCH(BN$6,'Liste plats'!$A$5:$EX$5,0))*$D175)</f>
        <v/>
      </c>
      <c r="BO175" s="36" t="str">
        <f>IF(ISERROR(INDEX('Liste plats'!$A$5:$EX$156,MATCH('Journal cuisine'!$B175,'Liste plats'!$A$5:$A$156,0),MATCH(BO$6,'Liste plats'!$A$5:$EX$5,0))*$D175),"",INDEX('Liste plats'!$A$5:$EX$156,MATCH('Journal cuisine'!$B175,'Liste plats'!$A$5:$A$156,0),MATCH(BO$6,'Liste plats'!$A$5:$EX$5,0))*$D175)</f>
        <v/>
      </c>
      <c r="BP175" s="36" t="str">
        <f>IF(ISERROR(INDEX('Liste plats'!$A$5:$EX$156,MATCH('Journal cuisine'!$B175,'Liste plats'!$A$5:$A$156,0),MATCH(BP$6,'Liste plats'!$A$5:$EX$5,0))*$D175),"",INDEX('Liste plats'!$A$5:$EX$156,MATCH('Journal cuisine'!$B175,'Liste plats'!$A$5:$A$156,0),MATCH(BP$6,'Liste plats'!$A$5:$EX$5,0))*$D175)</f>
        <v/>
      </c>
      <c r="BQ175" s="36" t="str">
        <f>IF(ISERROR(INDEX('Liste plats'!$A$5:$EX$156,MATCH('Journal cuisine'!$B175,'Liste plats'!$A$5:$A$156,0),MATCH(BQ$6,'Liste plats'!$A$5:$EX$5,0))*$D175),"",INDEX('Liste plats'!$A$5:$EX$156,MATCH('Journal cuisine'!$B175,'Liste plats'!$A$5:$A$156,0),MATCH(BQ$6,'Liste plats'!$A$5:$EX$5,0))*$D175)</f>
        <v/>
      </c>
      <c r="BR175" s="36" t="str">
        <f>IF(ISERROR(INDEX('Liste plats'!$A$5:$EX$156,MATCH('Journal cuisine'!$B175,'Liste plats'!$A$5:$A$156,0),MATCH(BR$6,'Liste plats'!$A$5:$EX$5,0))*$D175),"",INDEX('Liste plats'!$A$5:$EX$156,MATCH('Journal cuisine'!$B175,'Liste plats'!$A$5:$A$156,0),MATCH(BR$6,'Liste plats'!$A$5:$EX$5,0))*$D175)</f>
        <v/>
      </c>
      <c r="BS175" s="36" t="str">
        <f>IF(ISERROR(INDEX('Liste plats'!$A$5:$EX$156,MATCH('Journal cuisine'!$B175,'Liste plats'!$A$5:$A$156,0),MATCH(BS$6,'Liste plats'!$A$5:$EX$5,0))*$D175),"",INDEX('Liste plats'!$A$5:$EX$156,MATCH('Journal cuisine'!$B175,'Liste plats'!$A$5:$A$156,0),MATCH(BS$6,'Liste plats'!$A$5:$EX$5,0))*$D175)</f>
        <v/>
      </c>
      <c r="BT175" s="36" t="str">
        <f>IF(ISERROR(INDEX('Liste plats'!$A$5:$EX$156,MATCH('Journal cuisine'!$B175,'Liste plats'!$A$5:$A$156,0),MATCH(BT$6,'Liste plats'!$A$5:$EX$5,0))*$D175),"",INDEX('Liste plats'!$A$5:$EX$156,MATCH('Journal cuisine'!$B175,'Liste plats'!$A$5:$A$156,0),MATCH(BT$6,'Liste plats'!$A$5:$EX$5,0))*$D175)</f>
        <v/>
      </c>
      <c r="BU175" s="36" t="str">
        <f>IF(ISERROR(INDEX('Liste plats'!$A$5:$EX$156,MATCH('Journal cuisine'!$B175,'Liste plats'!$A$5:$A$156,0),MATCH(BU$6,'Liste plats'!$A$5:$EX$5,0))*$D175),"",INDEX('Liste plats'!$A$5:$EX$156,MATCH('Journal cuisine'!$B175,'Liste plats'!$A$5:$A$156,0),MATCH(BU$6,'Liste plats'!$A$5:$EX$5,0))*$D175)</f>
        <v/>
      </c>
      <c r="BV175" s="36" t="str">
        <f>IF(ISERROR(INDEX('Liste plats'!$A$5:$EX$156,MATCH('Journal cuisine'!$B175,'Liste plats'!$A$5:$A$156,0),MATCH(BV$6,'Liste plats'!$A$5:$EX$5,0))*$D175),"",INDEX('Liste plats'!$A$5:$EX$156,MATCH('Journal cuisine'!$B175,'Liste plats'!$A$5:$A$156,0),MATCH(BV$6,'Liste plats'!$A$5:$EX$5,0))*$D175)</f>
        <v/>
      </c>
      <c r="BW175" s="36" t="str">
        <f>IF(ISERROR(INDEX('Liste plats'!$A$5:$EX$156,MATCH('Journal cuisine'!$B175,'Liste plats'!$A$5:$A$156,0),MATCH(BW$6,'Liste plats'!$A$5:$EX$5,0))*$D175),"",INDEX('Liste plats'!$A$5:$EX$156,MATCH('Journal cuisine'!$B175,'Liste plats'!$A$5:$A$156,0),MATCH(BW$6,'Liste plats'!$A$5:$EX$5,0))*$D175)</f>
        <v/>
      </c>
      <c r="BX175" s="36" t="str">
        <f>IF(ISERROR(INDEX('Liste plats'!$A$5:$EX$156,MATCH('Journal cuisine'!$B175,'Liste plats'!$A$5:$A$156,0),MATCH(BX$6,'Liste plats'!$A$5:$EX$5,0))*$D175),"",INDEX('Liste plats'!$A$5:$EX$156,MATCH('Journal cuisine'!$B175,'Liste plats'!$A$5:$A$156,0),MATCH(BX$6,'Liste plats'!$A$5:$EX$5,0))*$D175)</f>
        <v/>
      </c>
      <c r="BY175" s="36" t="str">
        <f>IF(ISERROR(INDEX('Liste plats'!$A$5:$EX$156,MATCH('Journal cuisine'!$B175,'Liste plats'!$A$5:$A$156,0),MATCH(BY$6,'Liste plats'!$A$5:$EX$5,0))*$D175),"",INDEX('Liste plats'!$A$5:$EX$156,MATCH('Journal cuisine'!$B175,'Liste plats'!$A$5:$A$156,0),MATCH(BY$6,'Liste plats'!$A$5:$EX$5,0))*$D175)</f>
        <v/>
      </c>
      <c r="BZ175" s="36" t="str">
        <f>IF(ISERROR(INDEX('Liste plats'!$A$5:$EX$156,MATCH('Journal cuisine'!$B175,'Liste plats'!$A$5:$A$156,0),MATCH(BZ$6,'Liste plats'!$A$5:$EX$5,0))*$D175),"",INDEX('Liste plats'!$A$5:$EX$156,MATCH('Journal cuisine'!$B175,'Liste plats'!$A$5:$A$156,0),MATCH(BZ$6,'Liste plats'!$A$5:$EX$5,0))*$D175)</f>
        <v/>
      </c>
      <c r="CA175" s="36" t="str">
        <f>IF(ISERROR(INDEX('Liste plats'!$A$5:$EX$156,MATCH('Journal cuisine'!$B175,'Liste plats'!$A$5:$A$156,0),MATCH(CA$6,'Liste plats'!$A$5:$EX$5,0))*$D175),"",INDEX('Liste plats'!$A$5:$EX$156,MATCH('Journal cuisine'!$B175,'Liste plats'!$A$5:$A$156,0),MATCH(CA$6,'Liste plats'!$A$5:$EX$5,0))*$D175)</f>
        <v/>
      </c>
      <c r="CB175" s="36" t="str">
        <f>IF(ISERROR(INDEX('Liste plats'!$A$5:$EX$156,MATCH('Journal cuisine'!$B175,'Liste plats'!$A$5:$A$156,0),MATCH(CB$6,'Liste plats'!$A$5:$EX$5,0))*$D175),"",INDEX('Liste plats'!$A$5:$EX$156,MATCH('Journal cuisine'!$B175,'Liste plats'!$A$5:$A$156,0),MATCH(CB$6,'Liste plats'!$A$5:$EX$5,0))*$D175)</f>
        <v/>
      </c>
      <c r="CC175" s="36" t="str">
        <f>IF(ISERROR(INDEX('Liste plats'!$A$5:$EX$156,MATCH('Journal cuisine'!$B175,'Liste plats'!$A$5:$A$156,0),MATCH(CC$6,'Liste plats'!$A$5:$EX$5,0))*$D175),"",INDEX('Liste plats'!$A$5:$EX$156,MATCH('Journal cuisine'!$B175,'Liste plats'!$A$5:$A$156,0),MATCH(CC$6,'Liste plats'!$A$5:$EX$5,0))*$D175)</f>
        <v/>
      </c>
      <c r="CD175" s="36" t="str">
        <f>IF(ISERROR(INDEX('Liste plats'!$A$5:$EX$156,MATCH('Journal cuisine'!$B175,'Liste plats'!$A$5:$A$156,0),MATCH(CD$6,'Liste plats'!$A$5:$EX$5,0))*$D175),"",INDEX('Liste plats'!$A$5:$EX$156,MATCH('Journal cuisine'!$B175,'Liste plats'!$A$5:$A$156,0),MATCH(CD$6,'Liste plats'!$A$5:$EX$5,0))*$D175)</f>
        <v/>
      </c>
      <c r="CE175" s="36" t="str">
        <f>IF(ISERROR(INDEX('Liste plats'!$A$5:$EX$156,MATCH('Journal cuisine'!$B175,'Liste plats'!$A$5:$A$156,0),MATCH(CE$6,'Liste plats'!$A$5:$EX$5,0))*$D175),"",INDEX('Liste plats'!$A$5:$EX$156,MATCH('Journal cuisine'!$B175,'Liste plats'!$A$5:$A$156,0),MATCH(CE$6,'Liste plats'!$A$5:$EX$5,0))*$D175)</f>
        <v/>
      </c>
      <c r="CF175" s="36" t="str">
        <f>IF(ISERROR(INDEX('Liste plats'!$A$5:$EX$156,MATCH('Journal cuisine'!$B175,'Liste plats'!$A$5:$A$156,0),MATCH(CF$6,'Liste plats'!$A$5:$EX$5,0))*$D175),"",INDEX('Liste plats'!$A$5:$EX$156,MATCH('Journal cuisine'!$B175,'Liste plats'!$A$5:$A$156,0),MATCH(CF$6,'Liste plats'!$A$5:$EX$5,0))*$D175)</f>
        <v/>
      </c>
      <c r="CG175" s="36" t="str">
        <f>IF(ISERROR(INDEX('Liste plats'!$A$5:$EX$156,MATCH('Journal cuisine'!$B175,'Liste plats'!$A$5:$A$156,0),MATCH(CG$6,'Liste plats'!$A$5:$EX$5,0))*$D175),"",INDEX('Liste plats'!$A$5:$EX$156,MATCH('Journal cuisine'!$B175,'Liste plats'!$A$5:$A$156,0),MATCH(CG$6,'Liste plats'!$A$5:$EX$5,0))*$D175)</f>
        <v/>
      </c>
      <c r="CH175" s="36" t="str">
        <f>IF(ISERROR(INDEX('Liste plats'!$A$5:$EX$156,MATCH('Journal cuisine'!$B175,'Liste plats'!$A$5:$A$156,0),MATCH(CH$6,'Liste plats'!$A$5:$EX$5,0))*$D175),"",INDEX('Liste plats'!$A$5:$EX$156,MATCH('Journal cuisine'!$B175,'Liste plats'!$A$5:$A$156,0),MATCH(CH$6,'Liste plats'!$A$5:$EX$5,0))*$D175)</f>
        <v/>
      </c>
      <c r="CI175" s="36" t="str">
        <f>IF(ISERROR(INDEX('Liste plats'!$A$5:$EX$156,MATCH('Journal cuisine'!$B175,'Liste plats'!$A$5:$A$156,0),MATCH(CI$6,'Liste plats'!$A$5:$EX$5,0))*$D175),"",INDEX('Liste plats'!$A$5:$EX$156,MATCH('Journal cuisine'!$B175,'Liste plats'!$A$5:$A$156,0),MATCH(CI$6,'Liste plats'!$A$5:$EX$5,0))*$D175)</f>
        <v/>
      </c>
      <c r="CJ175" s="36" t="str">
        <f>IF(ISERROR(INDEX('Liste plats'!$A$5:$EX$156,MATCH('Journal cuisine'!$B175,'Liste plats'!$A$5:$A$156,0),MATCH(CJ$6,'Liste plats'!$A$5:$EX$5,0))*$D175),"",INDEX('Liste plats'!$A$5:$EX$156,MATCH('Journal cuisine'!$B175,'Liste plats'!$A$5:$A$156,0),MATCH(CJ$6,'Liste plats'!$A$5:$EX$5,0))*$D175)</f>
        <v/>
      </c>
      <c r="CK175" s="36" t="str">
        <f>IF(ISERROR(INDEX('Liste plats'!$A$5:$EX$156,MATCH('Journal cuisine'!$B175,'Liste plats'!$A$5:$A$156,0),MATCH(CK$6,'Liste plats'!$A$5:$EX$5,0))*$D175),"",INDEX('Liste plats'!$A$5:$EX$156,MATCH('Journal cuisine'!$B175,'Liste plats'!$A$5:$A$156,0),MATCH(CK$6,'Liste plats'!$A$5:$EX$5,0))*$D175)</f>
        <v/>
      </c>
      <c r="CL175" s="36" t="str">
        <f>IF(ISERROR(INDEX('Liste plats'!$A$5:$EX$156,MATCH('Journal cuisine'!$B175,'Liste plats'!$A$5:$A$156,0),MATCH(CL$6,'Liste plats'!$A$5:$EX$5,0))*$D175),"",INDEX('Liste plats'!$A$5:$EX$156,MATCH('Journal cuisine'!$B175,'Liste plats'!$A$5:$A$156,0),MATCH(CL$6,'Liste plats'!$A$5:$EX$5,0))*$D175)</f>
        <v/>
      </c>
      <c r="CM175" s="36" t="str">
        <f>IF(ISERROR(INDEX('Liste plats'!$A$5:$EX$156,MATCH('Journal cuisine'!$B175,'Liste plats'!$A$5:$A$156,0),MATCH(CM$6,'Liste plats'!$A$5:$EX$5,0))*$D175),"",INDEX('Liste plats'!$A$5:$EX$156,MATCH('Journal cuisine'!$B175,'Liste plats'!$A$5:$A$156,0),MATCH(CM$6,'Liste plats'!$A$5:$EX$5,0))*$D175)</f>
        <v/>
      </c>
      <c r="CN175" s="36" t="str">
        <f>IF(ISERROR(INDEX('Liste plats'!$A$5:$EX$156,MATCH('Journal cuisine'!$B175,'Liste plats'!$A$5:$A$156,0),MATCH(CN$6,'Liste plats'!$A$5:$EX$5,0))*$D175),"",INDEX('Liste plats'!$A$5:$EX$156,MATCH('Journal cuisine'!$B175,'Liste plats'!$A$5:$A$156,0),MATCH(CN$6,'Liste plats'!$A$5:$EX$5,0))*$D175)</f>
        <v/>
      </c>
      <c r="CO175" s="36" t="str">
        <f>IF(ISERROR(INDEX('Liste plats'!$A$5:$EX$156,MATCH('Journal cuisine'!$B175,'Liste plats'!$A$5:$A$156,0),MATCH(CO$6,'Liste plats'!$A$5:$EX$5,0))*$D175),"",INDEX('Liste plats'!$A$5:$EX$156,MATCH('Journal cuisine'!$B175,'Liste plats'!$A$5:$A$156,0),MATCH(CO$6,'Liste plats'!$A$5:$EX$5,0))*$D175)</f>
        <v/>
      </c>
      <c r="CP175" s="36" t="str">
        <f>IF(ISERROR(INDEX('Liste plats'!$A$5:$EX$156,MATCH('Journal cuisine'!$B175,'Liste plats'!$A$5:$A$156,0),MATCH(CP$6,'Liste plats'!$A$5:$EX$5,0))*$D175),"",INDEX('Liste plats'!$A$5:$EX$156,MATCH('Journal cuisine'!$B175,'Liste plats'!$A$5:$A$156,0),MATCH(CP$6,'Liste plats'!$A$5:$EX$5,0))*$D175)</f>
        <v/>
      </c>
      <c r="CQ175" s="36" t="str">
        <f>IF(ISERROR(INDEX('Liste plats'!$A$5:$EX$156,MATCH('Journal cuisine'!$B175,'Liste plats'!$A$5:$A$156,0),MATCH(CQ$6,'Liste plats'!$A$5:$EX$5,0))*$D175),"",INDEX('Liste plats'!$A$5:$EX$156,MATCH('Journal cuisine'!$B175,'Liste plats'!$A$5:$A$156,0),MATCH(CQ$6,'Liste plats'!$A$5:$EX$5,0))*$D175)</f>
        <v/>
      </c>
      <c r="CR175" s="36" t="str">
        <f>IF(ISERROR(INDEX('Liste plats'!$A$5:$EX$156,MATCH('Journal cuisine'!$B175,'Liste plats'!$A$5:$A$156,0),MATCH(CR$6,'Liste plats'!$A$5:$EX$5,0))*$D175),"",INDEX('Liste plats'!$A$5:$EX$156,MATCH('Journal cuisine'!$B175,'Liste plats'!$A$5:$A$156,0),MATCH(CR$6,'Liste plats'!$A$5:$EX$5,0))*$D175)</f>
        <v/>
      </c>
      <c r="CS175" s="36" t="str">
        <f>IF(ISERROR(INDEX('Liste plats'!$A$5:$EX$156,MATCH('Journal cuisine'!$B175,'Liste plats'!$A$5:$A$156,0),MATCH(CS$6,'Liste plats'!$A$5:$EX$5,0))*$D175),"",INDEX('Liste plats'!$A$5:$EX$156,MATCH('Journal cuisine'!$B175,'Liste plats'!$A$5:$A$156,0),MATCH(CS$6,'Liste plats'!$A$5:$EX$5,0))*$D175)</f>
        <v/>
      </c>
      <c r="CT175" s="36" t="str">
        <f>IF(ISERROR(INDEX('Liste plats'!$A$5:$EX$156,MATCH('Journal cuisine'!$B175,'Liste plats'!$A$5:$A$156,0),MATCH(CT$6,'Liste plats'!$A$5:$EX$5,0))*$D175),"",INDEX('Liste plats'!$A$5:$EX$156,MATCH('Journal cuisine'!$B175,'Liste plats'!$A$5:$A$156,0),MATCH(CT$6,'Liste plats'!$A$5:$EX$5,0))*$D175)</f>
        <v/>
      </c>
      <c r="CU175" s="36" t="str">
        <f>IF(ISERROR(INDEX('Liste plats'!$A$5:$EX$156,MATCH('Journal cuisine'!$B175,'Liste plats'!$A$5:$A$156,0),MATCH(CU$6,'Liste plats'!$A$5:$EX$5,0))*$D175),"",INDEX('Liste plats'!$A$5:$EX$156,MATCH('Journal cuisine'!$B175,'Liste plats'!$A$5:$A$156,0),MATCH(CU$6,'Liste plats'!$A$5:$EX$5,0))*$D175)</f>
        <v/>
      </c>
      <c r="CV175" s="36" t="str">
        <f>IF(ISERROR(INDEX('Liste plats'!$A$5:$EX$156,MATCH('Journal cuisine'!$B175,'Liste plats'!$A$5:$A$156,0),MATCH(CV$6,'Liste plats'!$A$5:$EX$5,0))*$D175),"",INDEX('Liste plats'!$A$5:$EX$156,MATCH('Journal cuisine'!$B175,'Liste plats'!$A$5:$A$156,0),MATCH(CV$6,'Liste plats'!$A$5:$EX$5,0))*$D175)</f>
        <v/>
      </c>
      <c r="CW175" s="36" t="str">
        <f>IF(ISERROR(INDEX('Liste plats'!$A$5:$EX$156,MATCH('Journal cuisine'!$B175,'Liste plats'!$A$5:$A$156,0),MATCH(CW$6,'Liste plats'!$A$5:$EX$5,0))*$D175),"",INDEX('Liste plats'!$A$5:$EX$156,MATCH('Journal cuisine'!$B175,'Liste plats'!$A$5:$A$156,0),MATCH(CW$6,'Liste plats'!$A$5:$EX$5,0))*$D175)</f>
        <v/>
      </c>
      <c r="CX175" s="36" t="str">
        <f>IF(ISERROR(INDEX('Liste plats'!$A$5:$EX$156,MATCH('Journal cuisine'!$B175,'Liste plats'!$A$5:$A$156,0),MATCH(CX$6,'Liste plats'!$A$5:$EX$5,0))*$D175),"",INDEX('Liste plats'!$A$5:$EX$156,MATCH('Journal cuisine'!$B175,'Liste plats'!$A$5:$A$156,0),MATCH(CX$6,'Liste plats'!$A$5:$EX$5,0))*$D175)</f>
        <v/>
      </c>
      <c r="CY175" s="36" t="str">
        <f>IF(ISERROR(INDEX('Liste plats'!$A$5:$EX$156,MATCH('Journal cuisine'!$B175,'Liste plats'!$A$5:$A$156,0),MATCH(CY$6,'Liste plats'!$A$5:$EX$5,0))*$D175),"",INDEX('Liste plats'!$A$5:$EX$156,MATCH('Journal cuisine'!$B175,'Liste plats'!$A$5:$A$156,0),MATCH(CY$6,'Liste plats'!$A$5:$EX$5,0))*$D175)</f>
        <v/>
      </c>
      <c r="CZ175" s="36" t="str">
        <f>IF(ISERROR(INDEX('Liste plats'!$A$5:$EX$156,MATCH('Journal cuisine'!$B175,'Liste plats'!$A$5:$A$156,0),MATCH(CZ$6,'Liste plats'!$A$5:$EX$5,0))*$D175),"",INDEX('Liste plats'!$A$5:$EX$156,MATCH('Journal cuisine'!$B175,'Liste plats'!$A$5:$A$156,0),MATCH(CZ$6,'Liste plats'!$A$5:$EX$5,0))*$D175)</f>
        <v/>
      </c>
      <c r="DA175" s="36" t="str">
        <f>IF(ISERROR(INDEX('Liste plats'!$A$5:$EX$156,MATCH('Journal cuisine'!$B175,'Liste plats'!$A$5:$A$156,0),MATCH(DA$6,'Liste plats'!$A$5:$EX$5,0))*$D175),"",INDEX('Liste plats'!$A$5:$EX$156,MATCH('Journal cuisine'!$B175,'Liste plats'!$A$5:$A$156,0),MATCH(DA$6,'Liste plats'!$A$5:$EX$5,0))*$D175)</f>
        <v/>
      </c>
      <c r="DB175" s="36" t="str">
        <f>IF(ISERROR(INDEX('Liste plats'!$A$5:$EX$156,MATCH('Journal cuisine'!$B175,'Liste plats'!$A$5:$A$156,0),MATCH(DB$6,'Liste plats'!$A$5:$EX$5,0))*$D175),"",INDEX('Liste plats'!$A$5:$EX$156,MATCH('Journal cuisine'!$B175,'Liste plats'!$A$5:$A$156,0),MATCH(DB$6,'Liste plats'!$A$5:$EX$5,0))*$D175)</f>
        <v/>
      </c>
      <c r="DC175" s="36" t="str">
        <f>IF(ISERROR(INDEX('Liste plats'!$A$5:$EX$156,MATCH('Journal cuisine'!$B175,'Liste plats'!$A$5:$A$156,0),MATCH(DC$6,'Liste plats'!$A$5:$EX$5,0))*$D175),"",INDEX('Liste plats'!$A$5:$EX$156,MATCH('Journal cuisine'!$B175,'Liste plats'!$A$5:$A$156,0),MATCH(DC$6,'Liste plats'!$A$5:$EX$5,0))*$D175)</f>
        <v/>
      </c>
      <c r="DD175" s="36" t="str">
        <f>IF(ISERROR(INDEX('Liste plats'!$A$5:$EX$156,MATCH('Journal cuisine'!$B175,'Liste plats'!$A$5:$A$156,0),MATCH(DD$6,'Liste plats'!$A$5:$EX$5,0))*$D175),"",INDEX('Liste plats'!$A$5:$EX$156,MATCH('Journal cuisine'!$B175,'Liste plats'!$A$5:$A$156,0),MATCH(DD$6,'Liste plats'!$A$5:$EX$5,0))*$D175)</f>
        <v/>
      </c>
      <c r="DE175" s="36" t="str">
        <f>IF(ISERROR(INDEX('Liste plats'!$A$5:$EX$156,MATCH('Journal cuisine'!$B175,'Liste plats'!$A$5:$A$156,0),MATCH(DE$6,'Liste plats'!$A$5:$EX$5,0))*$D175),"",INDEX('Liste plats'!$A$5:$EX$156,MATCH('Journal cuisine'!$B175,'Liste plats'!$A$5:$A$156,0),MATCH(DE$6,'Liste plats'!$A$5:$EX$5,0))*$D175)</f>
        <v/>
      </c>
      <c r="DF175" s="36" t="str">
        <f>IF(ISERROR(INDEX('Liste plats'!$A$5:$EX$156,MATCH('Journal cuisine'!$B175,'Liste plats'!$A$5:$A$156,0),MATCH(DF$6,'Liste plats'!$A$5:$EX$5,0))*$D175),"",INDEX('Liste plats'!$A$5:$EX$156,MATCH('Journal cuisine'!$B175,'Liste plats'!$A$5:$A$156,0),MATCH(DF$6,'Liste plats'!$A$5:$EX$5,0))*$D175)</f>
        <v/>
      </c>
      <c r="DG175" s="36" t="str">
        <f>IF(ISERROR(INDEX('Liste plats'!$A$5:$EX$156,MATCH('Journal cuisine'!$B175,'Liste plats'!$A$5:$A$156,0),MATCH(DG$6,'Liste plats'!$A$5:$EX$5,0))*$D175),"",INDEX('Liste plats'!$A$5:$EX$156,MATCH('Journal cuisine'!$B175,'Liste plats'!$A$5:$A$156,0),MATCH(DG$6,'Liste plats'!$A$5:$EX$5,0))*$D175)</f>
        <v/>
      </c>
      <c r="DH175" s="36" t="str">
        <f>IF(ISERROR(INDEX('Liste plats'!$A$5:$EX$156,MATCH('Journal cuisine'!$B175,'Liste plats'!$A$5:$A$156,0),MATCH(DH$6,'Liste plats'!$A$5:$EX$5,0))*$D175),"",INDEX('Liste plats'!$A$5:$EX$156,MATCH('Journal cuisine'!$B175,'Liste plats'!$A$5:$A$156,0),MATCH(DH$6,'Liste plats'!$A$5:$EX$5,0))*$D175)</f>
        <v/>
      </c>
      <c r="DI175" s="36" t="str">
        <f>IF(ISERROR(INDEX('Liste plats'!$A$5:$EX$156,MATCH('Journal cuisine'!$B175,'Liste plats'!$A$5:$A$156,0),MATCH(DI$6,'Liste plats'!$A$5:$EX$5,0))*$D175),"",INDEX('Liste plats'!$A$5:$EX$156,MATCH('Journal cuisine'!$B175,'Liste plats'!$A$5:$A$156,0),MATCH(DI$6,'Liste plats'!$A$5:$EX$5,0))*$D175)</f>
        <v/>
      </c>
      <c r="DJ175" s="36" t="str">
        <f>IF(ISERROR(INDEX('Liste plats'!$A$5:$EX$156,MATCH('Journal cuisine'!$B175,'Liste plats'!$A$5:$A$156,0),MATCH(DJ$6,'Liste plats'!$A$5:$EX$5,0))*$D175),"",INDEX('Liste plats'!$A$5:$EX$156,MATCH('Journal cuisine'!$B175,'Liste plats'!$A$5:$A$156,0),MATCH(DJ$6,'Liste plats'!$A$5:$EX$5,0))*$D175)</f>
        <v/>
      </c>
      <c r="DK175" s="36" t="str">
        <f>IF(ISERROR(INDEX('Liste plats'!$A$5:$EX$156,MATCH('Journal cuisine'!$B175,'Liste plats'!$A$5:$A$156,0),MATCH(DK$6,'Liste plats'!$A$5:$EX$5,0))*$D175),"",INDEX('Liste plats'!$A$5:$EX$156,MATCH('Journal cuisine'!$B175,'Liste plats'!$A$5:$A$156,0),MATCH(DK$6,'Liste plats'!$A$5:$EX$5,0))*$D175)</f>
        <v/>
      </c>
      <c r="DL175" s="36" t="str">
        <f>IF(ISERROR(INDEX('Liste plats'!$A$5:$EX$156,MATCH('Journal cuisine'!$B175,'Liste plats'!$A$5:$A$156,0),MATCH(DL$6,'Liste plats'!$A$5:$EX$5,0))*$D175),"",INDEX('Liste plats'!$A$5:$EX$156,MATCH('Journal cuisine'!$B175,'Liste plats'!$A$5:$A$156,0),MATCH(DL$6,'Liste plats'!$A$5:$EX$5,0))*$D175)</f>
        <v/>
      </c>
      <c r="DM175" s="36" t="str">
        <f>IF(ISERROR(INDEX('Liste plats'!$A$5:$EX$156,MATCH('Journal cuisine'!$B175,'Liste plats'!$A$5:$A$156,0),MATCH(DM$6,'Liste plats'!$A$5:$EX$5,0))*$D175),"",INDEX('Liste plats'!$A$5:$EX$156,MATCH('Journal cuisine'!$B175,'Liste plats'!$A$5:$A$156,0),MATCH(DM$6,'Liste plats'!$A$5:$EX$5,0))*$D175)</f>
        <v/>
      </c>
      <c r="DN175" s="36" t="str">
        <f>IF(ISERROR(INDEX('Liste plats'!$A$5:$EX$156,MATCH('Journal cuisine'!$B175,'Liste plats'!$A$5:$A$156,0),MATCH(DN$6,'Liste plats'!$A$5:$EX$5,0))*$D175),"",INDEX('Liste plats'!$A$5:$EX$156,MATCH('Journal cuisine'!$B175,'Liste plats'!$A$5:$A$156,0),MATCH(DN$6,'Liste plats'!$A$5:$EX$5,0))*$D175)</f>
        <v/>
      </c>
      <c r="DO175" s="36" t="str">
        <f>IF(ISERROR(INDEX('Liste plats'!$A$5:$EX$156,MATCH('Journal cuisine'!$B175,'Liste plats'!$A$5:$A$156,0),MATCH(DO$6,'Liste plats'!$A$5:$EX$5,0))*$D175),"",INDEX('Liste plats'!$A$5:$EX$156,MATCH('Journal cuisine'!$B175,'Liste plats'!$A$5:$A$156,0),MATCH(DO$6,'Liste plats'!$A$5:$EX$5,0))*$D175)</f>
        <v/>
      </c>
      <c r="DP175" s="36" t="str">
        <f>IF(ISERROR(INDEX('Liste plats'!$A$5:$EX$156,MATCH('Journal cuisine'!$B175,'Liste plats'!$A$5:$A$156,0),MATCH(DP$6,'Liste plats'!$A$5:$EX$5,0))*$D175),"",INDEX('Liste plats'!$A$5:$EX$156,MATCH('Journal cuisine'!$B175,'Liste plats'!$A$5:$A$156,0),MATCH(DP$6,'Liste plats'!$A$5:$EX$5,0))*$D175)</f>
        <v/>
      </c>
      <c r="DQ175" s="36" t="str">
        <f>IF(ISERROR(INDEX('Liste plats'!$A$5:$EX$156,MATCH('Journal cuisine'!$B175,'Liste plats'!$A$5:$A$156,0),MATCH(DQ$6,'Liste plats'!$A$5:$EX$5,0))*$D175),"",INDEX('Liste plats'!$A$5:$EX$156,MATCH('Journal cuisine'!$B175,'Liste plats'!$A$5:$A$156,0),MATCH(DQ$6,'Liste plats'!$A$5:$EX$5,0))*$D175)</f>
        <v/>
      </c>
      <c r="DR175" s="36" t="str">
        <f>IF(ISERROR(INDEX('Liste plats'!$A$5:$EX$156,MATCH('Journal cuisine'!$B175,'Liste plats'!$A$5:$A$156,0),MATCH(DR$6,'Liste plats'!$A$5:$EX$5,0))*$D175),"",INDEX('Liste plats'!$A$5:$EX$156,MATCH('Journal cuisine'!$B175,'Liste plats'!$A$5:$A$156,0),MATCH(DR$6,'Liste plats'!$A$5:$EX$5,0))*$D175)</f>
        <v/>
      </c>
      <c r="DS175" s="36" t="str">
        <f>IF(ISERROR(INDEX('Liste plats'!$A$5:$EX$156,MATCH('Journal cuisine'!$B175,'Liste plats'!$A$5:$A$156,0),MATCH(DS$6,'Liste plats'!$A$5:$EX$5,0))*$D175),"",INDEX('Liste plats'!$A$5:$EX$156,MATCH('Journal cuisine'!$B175,'Liste plats'!$A$5:$A$156,0),MATCH(DS$6,'Liste plats'!$A$5:$EX$5,0))*$D175)</f>
        <v/>
      </c>
      <c r="DT175" s="36" t="str">
        <f>IF(ISERROR(INDEX('Liste plats'!$A$5:$EX$156,MATCH('Journal cuisine'!$B175,'Liste plats'!$A$5:$A$156,0),MATCH(DT$6,'Liste plats'!$A$5:$EX$5,0))*$D175),"",INDEX('Liste plats'!$A$5:$EX$156,MATCH('Journal cuisine'!$B175,'Liste plats'!$A$5:$A$156,0),MATCH(DT$6,'Liste plats'!$A$5:$EX$5,0))*$D175)</f>
        <v/>
      </c>
      <c r="DU175" s="36" t="str">
        <f>IF(ISERROR(INDEX('Liste plats'!$A$5:$EX$156,MATCH('Journal cuisine'!$B175,'Liste plats'!$A$5:$A$156,0),MATCH(DU$6,'Liste plats'!$A$5:$EX$5,0))*$D175),"",INDEX('Liste plats'!$A$5:$EX$156,MATCH('Journal cuisine'!$B175,'Liste plats'!$A$5:$A$156,0),MATCH(DU$6,'Liste plats'!$A$5:$EX$5,0))*$D175)</f>
        <v/>
      </c>
      <c r="DV175" s="36" t="str">
        <f>IF(ISERROR(INDEX('Liste plats'!$A$5:$EX$156,MATCH('Journal cuisine'!$B175,'Liste plats'!$A$5:$A$156,0),MATCH(DV$6,'Liste plats'!$A$5:$EX$5,0))*$D175),"",INDEX('Liste plats'!$A$5:$EX$156,MATCH('Journal cuisine'!$B175,'Liste plats'!$A$5:$A$156,0),MATCH(DV$6,'Liste plats'!$A$5:$EX$5,0))*$D175)</f>
        <v/>
      </c>
      <c r="DW175" s="36" t="str">
        <f>IF(ISERROR(INDEX('Liste plats'!$A$5:$EX$156,MATCH('Journal cuisine'!$B175,'Liste plats'!$A$5:$A$156,0),MATCH(DW$6,'Liste plats'!$A$5:$EX$5,0))*$D175),"",INDEX('Liste plats'!$A$5:$EX$156,MATCH('Journal cuisine'!$B175,'Liste plats'!$A$5:$A$156,0),MATCH(DW$6,'Liste plats'!$A$5:$EX$5,0))*$D175)</f>
        <v/>
      </c>
      <c r="DX175" s="36" t="str">
        <f>IF(ISERROR(INDEX('Liste plats'!$A$5:$EX$156,MATCH('Journal cuisine'!$B175,'Liste plats'!$A$5:$A$156,0),MATCH(DX$6,'Liste plats'!$A$5:$EX$5,0))*$D175),"",INDEX('Liste plats'!$A$5:$EX$156,MATCH('Journal cuisine'!$B175,'Liste plats'!$A$5:$A$156,0),MATCH(DX$6,'Liste plats'!$A$5:$EX$5,0))*$D175)</f>
        <v/>
      </c>
      <c r="DY175" s="36" t="str">
        <f>IF(ISERROR(INDEX('Liste plats'!$A$5:$EX$156,MATCH('Journal cuisine'!$B175,'Liste plats'!$A$5:$A$156,0),MATCH(DY$6,'Liste plats'!$A$5:$EX$5,0))*$D175),"",INDEX('Liste plats'!$A$5:$EX$156,MATCH('Journal cuisine'!$B175,'Liste plats'!$A$5:$A$156,0),MATCH(DY$6,'Liste plats'!$A$5:$EX$5,0))*$D175)</f>
        <v/>
      </c>
      <c r="DZ175" s="36" t="str">
        <f>IF(ISERROR(INDEX('Liste plats'!$A$5:$EX$156,MATCH('Journal cuisine'!$B175,'Liste plats'!$A$5:$A$156,0),MATCH(DZ$6,'Liste plats'!$A$5:$EX$5,0))*$D175),"",INDEX('Liste plats'!$A$5:$EX$156,MATCH('Journal cuisine'!$B175,'Liste plats'!$A$5:$A$156,0),MATCH(DZ$6,'Liste plats'!$A$5:$EX$5,0))*$D175)</f>
        <v/>
      </c>
      <c r="EA175" s="36" t="str">
        <f>IF(ISERROR(INDEX('Liste plats'!$A$5:$EX$156,MATCH('Journal cuisine'!$B175,'Liste plats'!$A$5:$A$156,0),MATCH(EA$6,'Liste plats'!$A$5:$EX$5,0))*$D175),"",INDEX('Liste plats'!$A$5:$EX$156,MATCH('Journal cuisine'!$B175,'Liste plats'!$A$5:$A$156,0),MATCH(EA$6,'Liste plats'!$A$5:$EX$5,0))*$D175)</f>
        <v/>
      </c>
      <c r="EB175" s="36" t="str">
        <f>IF(ISERROR(INDEX('Liste plats'!$A$5:$EX$156,MATCH('Journal cuisine'!$B175,'Liste plats'!$A$5:$A$156,0),MATCH(EB$6,'Liste plats'!$A$5:$EX$5,0))*$D175),"",INDEX('Liste plats'!$A$5:$EX$156,MATCH('Journal cuisine'!$B175,'Liste plats'!$A$5:$A$156,0),MATCH(EB$6,'Liste plats'!$A$5:$EX$5,0))*$D175)</f>
        <v/>
      </c>
      <c r="EC175" s="36" t="str">
        <f>IF(ISERROR(INDEX('Liste plats'!$A$5:$EX$156,MATCH('Journal cuisine'!$B175,'Liste plats'!$A$5:$A$156,0),MATCH(EC$6,'Liste plats'!$A$5:$EX$5,0))*$D175),"",INDEX('Liste plats'!$A$5:$EX$156,MATCH('Journal cuisine'!$B175,'Liste plats'!$A$5:$A$156,0),MATCH(EC$6,'Liste plats'!$A$5:$EX$5,0))*$D175)</f>
        <v/>
      </c>
      <c r="ED175" s="36" t="str">
        <f>IF(ISERROR(INDEX('Liste plats'!$A$5:$EX$156,MATCH('Journal cuisine'!$B175,'Liste plats'!$A$5:$A$156,0),MATCH(ED$6,'Liste plats'!$A$5:$EX$5,0))*$D175),"",INDEX('Liste plats'!$A$5:$EX$156,MATCH('Journal cuisine'!$B175,'Liste plats'!$A$5:$A$156,0),MATCH(ED$6,'Liste plats'!$A$5:$EX$5,0))*$D175)</f>
        <v/>
      </c>
      <c r="EE175" s="36" t="str">
        <f>IF(ISERROR(INDEX('Liste plats'!$A$5:$EX$156,MATCH('Journal cuisine'!$B175,'Liste plats'!$A$5:$A$156,0),MATCH(EE$6,'Liste plats'!$A$5:$EX$5,0))*$D175),"",INDEX('Liste plats'!$A$5:$EX$156,MATCH('Journal cuisine'!$B175,'Liste plats'!$A$5:$A$156,0),MATCH(EE$6,'Liste plats'!$A$5:$EX$5,0))*$D175)</f>
        <v/>
      </c>
      <c r="EF175" s="36" t="str">
        <f>IF(ISERROR(INDEX('Liste plats'!$A$5:$EX$156,MATCH('Journal cuisine'!$B175,'Liste plats'!$A$5:$A$156,0),MATCH(EF$6,'Liste plats'!$A$5:$EX$5,0))*$D175),"",INDEX('Liste plats'!$A$5:$EX$156,MATCH('Journal cuisine'!$B175,'Liste plats'!$A$5:$A$156,0),MATCH(EF$6,'Liste plats'!$A$5:$EX$5,0))*$D175)</f>
        <v/>
      </c>
      <c r="EG175" s="36" t="str">
        <f>IF(ISERROR(INDEX('Liste plats'!$A$5:$EX$156,MATCH('Journal cuisine'!$B175,'Liste plats'!$A$5:$A$156,0),MATCH(EG$6,'Liste plats'!$A$5:$EX$5,0))*$D175),"",INDEX('Liste plats'!$A$5:$EX$156,MATCH('Journal cuisine'!$B175,'Liste plats'!$A$5:$A$156,0),MATCH(EG$6,'Liste plats'!$A$5:$EX$5,0))*$D175)</f>
        <v/>
      </c>
      <c r="EH175" s="36" t="str">
        <f>IF(ISERROR(INDEX('Liste plats'!$A$5:$EX$156,MATCH('Journal cuisine'!$B175,'Liste plats'!$A$5:$A$156,0),MATCH(EH$6,'Liste plats'!$A$5:$EX$5,0))*$D175),"",INDEX('Liste plats'!$A$5:$EX$156,MATCH('Journal cuisine'!$B175,'Liste plats'!$A$5:$A$156,0),MATCH(EH$6,'Liste plats'!$A$5:$EX$5,0))*$D175)</f>
        <v/>
      </c>
      <c r="EI175" s="36" t="str">
        <f>IF(ISERROR(INDEX('Liste plats'!$A$5:$EX$156,MATCH('Journal cuisine'!$B175,'Liste plats'!$A$5:$A$156,0),MATCH(EI$6,'Liste plats'!$A$5:$EX$5,0))*$D175),"",INDEX('Liste plats'!$A$5:$EX$156,MATCH('Journal cuisine'!$B175,'Liste plats'!$A$5:$A$156,0),MATCH(EI$6,'Liste plats'!$A$5:$EX$5,0))*$D175)</f>
        <v/>
      </c>
      <c r="EJ175" s="36" t="str">
        <f>IF(ISERROR(INDEX('Liste plats'!$A$5:$EX$156,MATCH('Journal cuisine'!$B175,'Liste plats'!$A$5:$A$156,0),MATCH(EJ$6,'Liste plats'!$A$5:$EX$5,0))*$D175),"",INDEX('Liste plats'!$A$5:$EX$156,MATCH('Journal cuisine'!$B175,'Liste plats'!$A$5:$A$156,0),MATCH(EJ$6,'Liste plats'!$A$5:$EX$5,0))*$D175)</f>
        <v/>
      </c>
      <c r="EK175" s="36" t="str">
        <f>IF(ISERROR(INDEX('Liste plats'!$A$5:$EX$156,MATCH('Journal cuisine'!$B175,'Liste plats'!$A$5:$A$156,0),MATCH(EK$6,'Liste plats'!$A$5:$EX$5,0))*$D175),"",INDEX('Liste plats'!$A$5:$EX$156,MATCH('Journal cuisine'!$B175,'Liste plats'!$A$5:$A$156,0),MATCH(EK$6,'Liste plats'!$A$5:$EX$5,0))*$D175)</f>
        <v/>
      </c>
      <c r="EL175" s="36" t="str">
        <f>IF(ISERROR(INDEX('Liste plats'!$A$5:$EX$156,MATCH('Journal cuisine'!$B175,'Liste plats'!$A$5:$A$156,0),MATCH(EL$6,'Liste plats'!$A$5:$EX$5,0))*$D175),"",INDEX('Liste plats'!$A$5:$EX$156,MATCH('Journal cuisine'!$B175,'Liste plats'!$A$5:$A$156,0),MATCH(EL$6,'Liste plats'!$A$5:$EX$5,0))*$D175)</f>
        <v/>
      </c>
      <c r="EM175" s="36" t="str">
        <f>IF(ISERROR(INDEX('Liste plats'!$A$5:$EX$156,MATCH('Journal cuisine'!$B175,'Liste plats'!$A$5:$A$156,0),MATCH(EM$6,'Liste plats'!$A$5:$EX$5,0))*$D175),"",INDEX('Liste plats'!$A$5:$EX$156,MATCH('Journal cuisine'!$B175,'Liste plats'!$A$5:$A$156,0),MATCH(EM$6,'Liste plats'!$A$5:$EX$5,0))*$D175)</f>
        <v/>
      </c>
      <c r="EN175" s="36" t="str">
        <f>IF(ISERROR(INDEX('Liste plats'!$A$5:$EX$156,MATCH('Journal cuisine'!$B175,'Liste plats'!$A$5:$A$156,0),MATCH(EN$6,'Liste plats'!$A$5:$EX$5,0))*$D175),"",INDEX('Liste plats'!$A$5:$EX$156,MATCH('Journal cuisine'!$B175,'Liste plats'!$A$5:$A$156,0),MATCH(EN$6,'Liste plats'!$A$5:$EX$5,0))*$D175)</f>
        <v/>
      </c>
      <c r="EO175" s="36" t="str">
        <f>IF(ISERROR(INDEX('Liste plats'!$A$5:$EX$156,MATCH('Journal cuisine'!$B175,'Liste plats'!$A$5:$A$156,0),MATCH(EO$6,'Liste plats'!$A$5:$EX$5,0))*$D175),"",INDEX('Liste plats'!$A$5:$EX$156,MATCH('Journal cuisine'!$B175,'Liste plats'!$A$5:$A$156,0),MATCH(EO$6,'Liste plats'!$A$5:$EX$5,0))*$D175)</f>
        <v/>
      </c>
      <c r="EP175" s="36" t="str">
        <f>IF(ISERROR(INDEX('Liste plats'!$A$5:$EX$156,MATCH('Journal cuisine'!$B175,'Liste plats'!$A$5:$A$156,0),MATCH(EP$6,'Liste plats'!$A$5:$EX$5,0))*$D175),"",INDEX('Liste plats'!$A$5:$EX$156,MATCH('Journal cuisine'!$B175,'Liste plats'!$A$5:$A$156,0),MATCH(EP$6,'Liste plats'!$A$5:$EX$5,0))*$D175)</f>
        <v/>
      </c>
      <c r="EQ175" s="36" t="str">
        <f>IF(ISERROR(INDEX('Liste plats'!$A$5:$EX$156,MATCH('Journal cuisine'!$B175,'Liste plats'!$A$5:$A$156,0),MATCH(EQ$6,'Liste plats'!$A$5:$EX$5,0))*$D175),"",INDEX('Liste plats'!$A$5:$EX$156,MATCH('Journal cuisine'!$B175,'Liste plats'!$A$5:$A$156,0),MATCH(EQ$6,'Liste plats'!$A$5:$EX$5,0))*$D175)</f>
        <v/>
      </c>
      <c r="ER175" s="36" t="str">
        <f>IF(ISERROR(INDEX('Liste plats'!$A$5:$EX$156,MATCH('Journal cuisine'!$B175,'Liste plats'!$A$5:$A$156,0),MATCH(ER$6,'Liste plats'!$A$5:$EX$5,0))*$D175),"",INDEX('Liste plats'!$A$5:$EX$156,MATCH('Journal cuisine'!$B175,'Liste plats'!$A$5:$A$156,0),MATCH(ER$6,'Liste plats'!$A$5:$EX$5,0))*$D175)</f>
        <v/>
      </c>
      <c r="ES175" s="36" t="str">
        <f>IF(ISERROR(INDEX('Liste plats'!$A$5:$EX$156,MATCH('Journal cuisine'!$B175,'Liste plats'!$A$5:$A$156,0),MATCH(ES$6,'Liste plats'!$A$5:$EX$5,0))*$D175),"",INDEX('Liste plats'!$A$5:$EX$156,MATCH('Journal cuisine'!$B175,'Liste plats'!$A$5:$A$156,0),MATCH(ES$6,'Liste plats'!$A$5:$EX$5,0))*$D175)</f>
        <v/>
      </c>
      <c r="ET175" s="36" t="str">
        <f>IF(ISERROR(INDEX('Liste plats'!$A$5:$EX$156,MATCH('Journal cuisine'!$B175,'Liste plats'!$A$5:$A$156,0),MATCH(ET$6,'Liste plats'!$A$5:$EX$5,0))*$D175),"",INDEX('Liste plats'!$A$5:$EX$156,MATCH('Journal cuisine'!$B175,'Liste plats'!$A$5:$A$156,0),MATCH(ET$6,'Liste plats'!$A$5:$EX$5,0))*$D175)</f>
        <v/>
      </c>
      <c r="EU175" s="36" t="str">
        <f>IF(ISERROR(INDEX('Liste plats'!$A$5:$EX$156,MATCH('Journal cuisine'!$B175,'Liste plats'!$A$5:$A$156,0),MATCH(EU$6,'Liste plats'!$A$5:$EX$5,0))*$D175),"",INDEX('Liste plats'!$A$5:$EX$156,MATCH('Journal cuisine'!$B175,'Liste plats'!$A$5:$A$156,0),MATCH(EU$6,'Liste plats'!$A$5:$EX$5,0))*$D175)</f>
        <v/>
      </c>
      <c r="EV175" s="36" t="str">
        <f>IF(ISERROR(INDEX('Liste plats'!$A$5:$EX$156,MATCH('Journal cuisine'!$B175,'Liste plats'!$A$5:$A$156,0),MATCH(EV$6,'Liste plats'!$A$5:$EX$5,0))*$D175),"",INDEX('Liste plats'!$A$5:$EX$156,MATCH('Journal cuisine'!$B175,'Liste plats'!$A$5:$A$156,0),MATCH(EV$6,'Liste plats'!$A$5:$EX$5,0))*$D175)</f>
        <v/>
      </c>
      <c r="EW175" s="36" t="str">
        <f>IF(ISERROR(INDEX('Liste plats'!$A$5:$EX$156,MATCH('Journal cuisine'!$B175,'Liste plats'!$A$5:$A$156,0),MATCH(EW$6,'Liste plats'!$A$5:$EX$5,0))*$D175),"",INDEX('Liste plats'!$A$5:$EX$156,MATCH('Journal cuisine'!$B175,'Liste plats'!$A$5:$A$156,0),MATCH(EW$6,'Liste plats'!$A$5:$EX$5,0))*$D175)</f>
        <v/>
      </c>
      <c r="EX175" s="36" t="str">
        <f>IF(ISERROR(INDEX('Liste plats'!$A$5:$EX$156,MATCH('Journal cuisine'!$B175,'Liste plats'!$A$5:$A$156,0),MATCH(EX$6,'Liste plats'!$A$5:$EX$5,0))*$D175),"",INDEX('Liste plats'!$A$5:$EX$156,MATCH('Journal cuisine'!$B175,'Liste plats'!$A$5:$A$156,0),MATCH(EX$6,'Liste plats'!$A$5:$EX$5,0))*$D175)</f>
        <v/>
      </c>
      <c r="EY175" s="36" t="str">
        <f>IF(ISERROR(INDEX('Liste plats'!$A$5:$EX$156,MATCH('Journal cuisine'!$B175,'Liste plats'!$A$5:$A$156,0),MATCH(EY$6,'Liste plats'!$A$5:$EX$5,0))*$D175),"",INDEX('Liste plats'!$A$5:$EX$156,MATCH('Journal cuisine'!$B175,'Liste plats'!$A$5:$A$156,0),MATCH(EY$6,'Liste plats'!$A$5:$EX$5,0))*$D175)</f>
        <v/>
      </c>
      <c r="EZ175" s="36" t="str">
        <f>IF(ISERROR(INDEX('Liste plats'!$A$5:$EX$156,MATCH('Journal cuisine'!$B175,'Liste plats'!$A$5:$A$156,0),MATCH(EZ$6,'Liste plats'!$A$5:$EX$5,0))*$D175),"",INDEX('Liste plats'!$A$5:$EX$156,MATCH('Journal cuisine'!$B175,'Liste plats'!$A$5:$A$156,0),MATCH(EZ$6,'Liste plats'!$A$5:$EX$5,0))*$D175)</f>
        <v/>
      </c>
      <c r="FA175" s="49" t="str">
        <f>IF(ISERROR(INDEX('Liste plats'!$A$5:$EX$156,MATCH('Journal cuisine'!$B175,'Liste plats'!$A$5:$A$156,0),MATCH(FA$6,'Liste plats'!$A$5:$EX$5,0))*$D175),"",INDEX('Liste plats'!$A$5:$EX$156,MATCH('Journal cuisine'!$B175,'Liste plats'!$A$5:$A$156,0),MATCH(FA$6,'Liste plats'!$A$5:$EX$5,0))*$D175)</f>
        <v/>
      </c>
    </row>
    <row r="176" spans="1:157" x14ac:dyDescent="0.25">
      <c r="A176" s="9"/>
      <c r="B176" s="10"/>
      <c r="C176" s="34" t="str">
        <f>IF(ISERROR(IF(VLOOKUP(B176,'Liste plats'!$A$7:$B$156,2,0)=0,"",VLOOKUP(B176,'Liste plats'!$A$7:$B$156,2,0))),"",IF(VLOOKUP(B176,'Liste plats'!$A$7:$B$156,2,0)=0,"",VLOOKUP(B176,'Liste plats'!$A$7:$B$156,2,0)))</f>
        <v/>
      </c>
      <c r="D176" s="18"/>
      <c r="F176" s="41"/>
      <c r="H176" s="48" t="str">
        <f>IF(ISERROR(INDEX('Liste plats'!$A$5:$EX$156,MATCH('Journal cuisine'!$B176,'Liste plats'!$A$5:$A$156,0),MATCH(H$6,'Liste plats'!$A$5:$EX$5,0))*$D176),"",INDEX('Liste plats'!$A$5:$EX$156,MATCH('Journal cuisine'!$B176,'Liste plats'!$A$5:$A$156,0),MATCH(H$6,'Liste plats'!$A$5:$EX$5,0))*$D176)</f>
        <v/>
      </c>
      <c r="I176" s="36" t="str">
        <f>IF(ISERROR(INDEX('Liste plats'!$A$5:$EX$156,MATCH('Journal cuisine'!$B176,'Liste plats'!$A$5:$A$156,0),MATCH(I$6,'Liste plats'!$A$5:$EX$5,0))*$D176),"",INDEX('Liste plats'!$A$5:$EX$156,MATCH('Journal cuisine'!$B176,'Liste plats'!$A$5:$A$156,0),MATCH(I$6,'Liste plats'!$A$5:$EX$5,0))*$D176)</f>
        <v/>
      </c>
      <c r="J176" s="36" t="str">
        <f>IF(ISERROR(INDEX('Liste plats'!$A$5:$EX$156,MATCH('Journal cuisine'!$B176,'Liste plats'!$A$5:$A$156,0),MATCH(J$6,'Liste plats'!$A$5:$EX$5,0))*$D176),"",INDEX('Liste plats'!$A$5:$EX$156,MATCH('Journal cuisine'!$B176,'Liste plats'!$A$5:$A$156,0),MATCH(J$6,'Liste plats'!$A$5:$EX$5,0))*$D176)</f>
        <v/>
      </c>
      <c r="K176" s="36" t="str">
        <f>IF(ISERROR(INDEX('Liste plats'!$A$5:$EX$156,MATCH('Journal cuisine'!$B176,'Liste plats'!$A$5:$A$156,0),MATCH(K$6,'Liste plats'!$A$5:$EX$5,0))*$D176),"",INDEX('Liste plats'!$A$5:$EX$156,MATCH('Journal cuisine'!$B176,'Liste plats'!$A$5:$A$156,0),MATCH(K$6,'Liste plats'!$A$5:$EX$5,0))*$D176)</f>
        <v/>
      </c>
      <c r="L176" s="36" t="str">
        <f>IF(ISERROR(INDEX('Liste plats'!$A$5:$EX$156,MATCH('Journal cuisine'!$B176,'Liste plats'!$A$5:$A$156,0),MATCH(L$6,'Liste plats'!$A$5:$EX$5,0))*$D176),"",INDEX('Liste plats'!$A$5:$EX$156,MATCH('Journal cuisine'!$B176,'Liste plats'!$A$5:$A$156,0),MATCH(L$6,'Liste plats'!$A$5:$EX$5,0))*$D176)</f>
        <v/>
      </c>
      <c r="M176" s="36" t="str">
        <f>IF(ISERROR(INDEX('Liste plats'!$A$5:$EX$156,MATCH('Journal cuisine'!$B176,'Liste plats'!$A$5:$A$156,0),MATCH(M$6,'Liste plats'!$A$5:$EX$5,0))*$D176),"",INDEX('Liste plats'!$A$5:$EX$156,MATCH('Journal cuisine'!$B176,'Liste plats'!$A$5:$A$156,0),MATCH(M$6,'Liste plats'!$A$5:$EX$5,0))*$D176)</f>
        <v/>
      </c>
      <c r="N176" s="36" t="str">
        <f>IF(ISERROR(INDEX('Liste plats'!$A$5:$EX$156,MATCH('Journal cuisine'!$B176,'Liste plats'!$A$5:$A$156,0),MATCH(N$6,'Liste plats'!$A$5:$EX$5,0))*$D176),"",INDEX('Liste plats'!$A$5:$EX$156,MATCH('Journal cuisine'!$B176,'Liste plats'!$A$5:$A$156,0),MATCH(N$6,'Liste plats'!$A$5:$EX$5,0))*$D176)</f>
        <v/>
      </c>
      <c r="O176" s="36" t="str">
        <f>IF(ISERROR(INDEX('Liste plats'!$A$5:$EX$156,MATCH('Journal cuisine'!$B176,'Liste plats'!$A$5:$A$156,0),MATCH(O$6,'Liste plats'!$A$5:$EX$5,0))*$D176),"",INDEX('Liste plats'!$A$5:$EX$156,MATCH('Journal cuisine'!$B176,'Liste plats'!$A$5:$A$156,0),MATCH(O$6,'Liste plats'!$A$5:$EX$5,0))*$D176)</f>
        <v/>
      </c>
      <c r="P176" s="36" t="str">
        <f>IF(ISERROR(INDEX('Liste plats'!$A$5:$EX$156,MATCH('Journal cuisine'!$B176,'Liste plats'!$A$5:$A$156,0),MATCH(P$6,'Liste plats'!$A$5:$EX$5,0))*$D176),"",INDEX('Liste plats'!$A$5:$EX$156,MATCH('Journal cuisine'!$B176,'Liste plats'!$A$5:$A$156,0),MATCH(P$6,'Liste plats'!$A$5:$EX$5,0))*$D176)</f>
        <v/>
      </c>
      <c r="Q176" s="36" t="str">
        <f>IF(ISERROR(INDEX('Liste plats'!$A$5:$EX$156,MATCH('Journal cuisine'!$B176,'Liste plats'!$A$5:$A$156,0),MATCH(Q$6,'Liste plats'!$A$5:$EX$5,0))*$D176),"",INDEX('Liste plats'!$A$5:$EX$156,MATCH('Journal cuisine'!$B176,'Liste plats'!$A$5:$A$156,0),MATCH(Q$6,'Liste plats'!$A$5:$EX$5,0))*$D176)</f>
        <v/>
      </c>
      <c r="R176" s="36" t="str">
        <f>IF(ISERROR(INDEX('Liste plats'!$A$5:$EX$156,MATCH('Journal cuisine'!$B176,'Liste plats'!$A$5:$A$156,0),MATCH(R$6,'Liste plats'!$A$5:$EX$5,0))*$D176),"",INDEX('Liste plats'!$A$5:$EX$156,MATCH('Journal cuisine'!$B176,'Liste plats'!$A$5:$A$156,0),MATCH(R$6,'Liste plats'!$A$5:$EX$5,0))*$D176)</f>
        <v/>
      </c>
      <c r="S176" s="36" t="str">
        <f>IF(ISERROR(INDEX('Liste plats'!$A$5:$EX$156,MATCH('Journal cuisine'!$B176,'Liste plats'!$A$5:$A$156,0),MATCH(S$6,'Liste plats'!$A$5:$EX$5,0))*$D176),"",INDEX('Liste plats'!$A$5:$EX$156,MATCH('Journal cuisine'!$B176,'Liste plats'!$A$5:$A$156,0),MATCH(S$6,'Liste plats'!$A$5:$EX$5,0))*$D176)</f>
        <v/>
      </c>
      <c r="T176" s="36" t="str">
        <f>IF(ISERROR(INDEX('Liste plats'!$A$5:$EX$156,MATCH('Journal cuisine'!$B176,'Liste plats'!$A$5:$A$156,0),MATCH(T$6,'Liste plats'!$A$5:$EX$5,0))*$D176),"",INDEX('Liste plats'!$A$5:$EX$156,MATCH('Journal cuisine'!$B176,'Liste plats'!$A$5:$A$156,0),MATCH(T$6,'Liste plats'!$A$5:$EX$5,0))*$D176)</f>
        <v/>
      </c>
      <c r="U176" s="36" t="str">
        <f>IF(ISERROR(INDEX('Liste plats'!$A$5:$EX$156,MATCH('Journal cuisine'!$B176,'Liste plats'!$A$5:$A$156,0),MATCH(U$6,'Liste plats'!$A$5:$EX$5,0))*$D176),"",INDEX('Liste plats'!$A$5:$EX$156,MATCH('Journal cuisine'!$B176,'Liste plats'!$A$5:$A$156,0),MATCH(U$6,'Liste plats'!$A$5:$EX$5,0))*$D176)</f>
        <v/>
      </c>
      <c r="V176" s="36" t="str">
        <f>IF(ISERROR(INDEX('Liste plats'!$A$5:$EX$156,MATCH('Journal cuisine'!$B176,'Liste plats'!$A$5:$A$156,0),MATCH(V$6,'Liste plats'!$A$5:$EX$5,0))*$D176),"",INDEX('Liste plats'!$A$5:$EX$156,MATCH('Journal cuisine'!$B176,'Liste plats'!$A$5:$A$156,0),MATCH(V$6,'Liste plats'!$A$5:$EX$5,0))*$D176)</f>
        <v/>
      </c>
      <c r="W176" s="36" t="str">
        <f>IF(ISERROR(INDEX('Liste plats'!$A$5:$EX$156,MATCH('Journal cuisine'!$B176,'Liste plats'!$A$5:$A$156,0),MATCH(W$6,'Liste plats'!$A$5:$EX$5,0))*$D176),"",INDEX('Liste plats'!$A$5:$EX$156,MATCH('Journal cuisine'!$B176,'Liste plats'!$A$5:$A$156,0),MATCH(W$6,'Liste plats'!$A$5:$EX$5,0))*$D176)</f>
        <v/>
      </c>
      <c r="X176" s="36" t="str">
        <f>IF(ISERROR(INDEX('Liste plats'!$A$5:$EX$156,MATCH('Journal cuisine'!$B176,'Liste plats'!$A$5:$A$156,0),MATCH(X$6,'Liste plats'!$A$5:$EX$5,0))*$D176),"",INDEX('Liste plats'!$A$5:$EX$156,MATCH('Journal cuisine'!$B176,'Liste plats'!$A$5:$A$156,0),MATCH(X$6,'Liste plats'!$A$5:$EX$5,0))*$D176)</f>
        <v/>
      </c>
      <c r="Y176" s="36" t="str">
        <f>IF(ISERROR(INDEX('Liste plats'!$A$5:$EX$156,MATCH('Journal cuisine'!$B176,'Liste plats'!$A$5:$A$156,0),MATCH(Y$6,'Liste plats'!$A$5:$EX$5,0))*$D176),"",INDEX('Liste plats'!$A$5:$EX$156,MATCH('Journal cuisine'!$B176,'Liste plats'!$A$5:$A$156,0),MATCH(Y$6,'Liste plats'!$A$5:$EX$5,0))*$D176)</f>
        <v/>
      </c>
      <c r="Z176" s="36" t="str">
        <f>IF(ISERROR(INDEX('Liste plats'!$A$5:$EX$156,MATCH('Journal cuisine'!$B176,'Liste plats'!$A$5:$A$156,0),MATCH(Z$6,'Liste plats'!$A$5:$EX$5,0))*$D176),"",INDEX('Liste plats'!$A$5:$EX$156,MATCH('Journal cuisine'!$B176,'Liste plats'!$A$5:$A$156,0),MATCH(Z$6,'Liste plats'!$A$5:$EX$5,0))*$D176)</f>
        <v/>
      </c>
      <c r="AA176" s="36" t="str">
        <f>IF(ISERROR(INDEX('Liste plats'!$A$5:$EX$156,MATCH('Journal cuisine'!$B176,'Liste plats'!$A$5:$A$156,0),MATCH(AA$6,'Liste plats'!$A$5:$EX$5,0))*$D176),"",INDEX('Liste plats'!$A$5:$EX$156,MATCH('Journal cuisine'!$B176,'Liste plats'!$A$5:$A$156,0),MATCH(AA$6,'Liste plats'!$A$5:$EX$5,0))*$D176)</f>
        <v/>
      </c>
      <c r="AB176" s="36" t="str">
        <f>IF(ISERROR(INDEX('Liste plats'!$A$5:$EX$156,MATCH('Journal cuisine'!$B176,'Liste plats'!$A$5:$A$156,0),MATCH(AB$6,'Liste plats'!$A$5:$EX$5,0))*$D176),"",INDEX('Liste plats'!$A$5:$EX$156,MATCH('Journal cuisine'!$B176,'Liste plats'!$A$5:$A$156,0),MATCH(AB$6,'Liste plats'!$A$5:$EX$5,0))*$D176)</f>
        <v/>
      </c>
      <c r="AC176" s="36" t="str">
        <f>IF(ISERROR(INDEX('Liste plats'!$A$5:$EX$156,MATCH('Journal cuisine'!$B176,'Liste plats'!$A$5:$A$156,0),MATCH(AC$6,'Liste plats'!$A$5:$EX$5,0))*$D176),"",INDEX('Liste plats'!$A$5:$EX$156,MATCH('Journal cuisine'!$B176,'Liste plats'!$A$5:$A$156,0),MATCH(AC$6,'Liste plats'!$A$5:$EX$5,0))*$D176)</f>
        <v/>
      </c>
      <c r="AD176" s="36" t="str">
        <f>IF(ISERROR(INDEX('Liste plats'!$A$5:$EX$156,MATCH('Journal cuisine'!$B176,'Liste plats'!$A$5:$A$156,0),MATCH(AD$6,'Liste plats'!$A$5:$EX$5,0))*$D176),"",INDEX('Liste plats'!$A$5:$EX$156,MATCH('Journal cuisine'!$B176,'Liste plats'!$A$5:$A$156,0),MATCH(AD$6,'Liste plats'!$A$5:$EX$5,0))*$D176)</f>
        <v/>
      </c>
      <c r="AE176" s="36" t="str">
        <f>IF(ISERROR(INDEX('Liste plats'!$A$5:$EX$156,MATCH('Journal cuisine'!$B176,'Liste plats'!$A$5:$A$156,0),MATCH(AE$6,'Liste plats'!$A$5:$EX$5,0))*$D176),"",INDEX('Liste plats'!$A$5:$EX$156,MATCH('Journal cuisine'!$B176,'Liste plats'!$A$5:$A$156,0),MATCH(AE$6,'Liste plats'!$A$5:$EX$5,0))*$D176)</f>
        <v/>
      </c>
      <c r="AF176" s="36" t="str">
        <f>IF(ISERROR(INDEX('Liste plats'!$A$5:$EX$156,MATCH('Journal cuisine'!$B176,'Liste plats'!$A$5:$A$156,0),MATCH(AF$6,'Liste plats'!$A$5:$EX$5,0))*$D176),"",INDEX('Liste plats'!$A$5:$EX$156,MATCH('Journal cuisine'!$B176,'Liste plats'!$A$5:$A$156,0),MATCH(AF$6,'Liste plats'!$A$5:$EX$5,0))*$D176)</f>
        <v/>
      </c>
      <c r="AG176" s="36" t="str">
        <f>IF(ISERROR(INDEX('Liste plats'!$A$5:$EX$156,MATCH('Journal cuisine'!$B176,'Liste plats'!$A$5:$A$156,0),MATCH(AG$6,'Liste plats'!$A$5:$EX$5,0))*$D176),"",INDEX('Liste plats'!$A$5:$EX$156,MATCH('Journal cuisine'!$B176,'Liste plats'!$A$5:$A$156,0),MATCH(AG$6,'Liste plats'!$A$5:$EX$5,0))*$D176)</f>
        <v/>
      </c>
      <c r="AH176" s="36" t="str">
        <f>IF(ISERROR(INDEX('Liste plats'!$A$5:$EX$156,MATCH('Journal cuisine'!$B176,'Liste plats'!$A$5:$A$156,0),MATCH(AH$6,'Liste plats'!$A$5:$EX$5,0))*$D176),"",INDEX('Liste plats'!$A$5:$EX$156,MATCH('Journal cuisine'!$B176,'Liste plats'!$A$5:$A$156,0),MATCH(AH$6,'Liste plats'!$A$5:$EX$5,0))*$D176)</f>
        <v/>
      </c>
      <c r="AI176" s="36" t="str">
        <f>IF(ISERROR(INDEX('Liste plats'!$A$5:$EX$156,MATCH('Journal cuisine'!$B176,'Liste plats'!$A$5:$A$156,0),MATCH(AI$6,'Liste plats'!$A$5:$EX$5,0))*$D176),"",INDEX('Liste plats'!$A$5:$EX$156,MATCH('Journal cuisine'!$B176,'Liste plats'!$A$5:$A$156,0),MATCH(AI$6,'Liste plats'!$A$5:$EX$5,0))*$D176)</f>
        <v/>
      </c>
      <c r="AJ176" s="36" t="str">
        <f>IF(ISERROR(INDEX('Liste plats'!$A$5:$EX$156,MATCH('Journal cuisine'!$B176,'Liste plats'!$A$5:$A$156,0),MATCH(AJ$6,'Liste plats'!$A$5:$EX$5,0))*$D176),"",INDEX('Liste plats'!$A$5:$EX$156,MATCH('Journal cuisine'!$B176,'Liste plats'!$A$5:$A$156,0),MATCH(AJ$6,'Liste plats'!$A$5:$EX$5,0))*$D176)</f>
        <v/>
      </c>
      <c r="AK176" s="36" t="str">
        <f>IF(ISERROR(INDEX('Liste plats'!$A$5:$EX$156,MATCH('Journal cuisine'!$B176,'Liste plats'!$A$5:$A$156,0),MATCH(AK$6,'Liste plats'!$A$5:$EX$5,0))*$D176),"",INDEX('Liste plats'!$A$5:$EX$156,MATCH('Journal cuisine'!$B176,'Liste plats'!$A$5:$A$156,0),MATCH(AK$6,'Liste plats'!$A$5:$EX$5,0))*$D176)</f>
        <v/>
      </c>
      <c r="AL176" s="36" t="str">
        <f>IF(ISERROR(INDEX('Liste plats'!$A$5:$EX$156,MATCH('Journal cuisine'!$B176,'Liste plats'!$A$5:$A$156,0),MATCH(AL$6,'Liste plats'!$A$5:$EX$5,0))*$D176),"",INDEX('Liste plats'!$A$5:$EX$156,MATCH('Journal cuisine'!$B176,'Liste plats'!$A$5:$A$156,0),MATCH(AL$6,'Liste plats'!$A$5:$EX$5,0))*$D176)</f>
        <v/>
      </c>
      <c r="AM176" s="36" t="str">
        <f>IF(ISERROR(INDEX('Liste plats'!$A$5:$EX$156,MATCH('Journal cuisine'!$B176,'Liste plats'!$A$5:$A$156,0),MATCH(AM$6,'Liste plats'!$A$5:$EX$5,0))*$D176),"",INDEX('Liste plats'!$A$5:$EX$156,MATCH('Journal cuisine'!$B176,'Liste plats'!$A$5:$A$156,0),MATCH(AM$6,'Liste plats'!$A$5:$EX$5,0))*$D176)</f>
        <v/>
      </c>
      <c r="AN176" s="36" t="str">
        <f>IF(ISERROR(INDEX('Liste plats'!$A$5:$EX$156,MATCH('Journal cuisine'!$B176,'Liste plats'!$A$5:$A$156,0),MATCH(AN$6,'Liste plats'!$A$5:$EX$5,0))*$D176),"",INDEX('Liste plats'!$A$5:$EX$156,MATCH('Journal cuisine'!$B176,'Liste plats'!$A$5:$A$156,0),MATCH(AN$6,'Liste plats'!$A$5:$EX$5,0))*$D176)</f>
        <v/>
      </c>
      <c r="AO176" s="36" t="str">
        <f>IF(ISERROR(INDEX('Liste plats'!$A$5:$EX$156,MATCH('Journal cuisine'!$B176,'Liste plats'!$A$5:$A$156,0),MATCH(AO$6,'Liste plats'!$A$5:$EX$5,0))*$D176),"",INDEX('Liste plats'!$A$5:$EX$156,MATCH('Journal cuisine'!$B176,'Liste plats'!$A$5:$A$156,0),MATCH(AO$6,'Liste plats'!$A$5:$EX$5,0))*$D176)</f>
        <v/>
      </c>
      <c r="AP176" s="36" t="str">
        <f>IF(ISERROR(INDEX('Liste plats'!$A$5:$EX$156,MATCH('Journal cuisine'!$B176,'Liste plats'!$A$5:$A$156,0),MATCH(AP$6,'Liste plats'!$A$5:$EX$5,0))*$D176),"",INDEX('Liste plats'!$A$5:$EX$156,MATCH('Journal cuisine'!$B176,'Liste plats'!$A$5:$A$156,0),MATCH(AP$6,'Liste plats'!$A$5:$EX$5,0))*$D176)</f>
        <v/>
      </c>
      <c r="AQ176" s="36" t="str">
        <f>IF(ISERROR(INDEX('Liste plats'!$A$5:$EX$156,MATCH('Journal cuisine'!$B176,'Liste plats'!$A$5:$A$156,0),MATCH(AQ$6,'Liste plats'!$A$5:$EX$5,0))*$D176),"",INDEX('Liste plats'!$A$5:$EX$156,MATCH('Journal cuisine'!$B176,'Liste plats'!$A$5:$A$156,0),MATCH(AQ$6,'Liste plats'!$A$5:$EX$5,0))*$D176)</f>
        <v/>
      </c>
      <c r="AR176" s="36" t="str">
        <f>IF(ISERROR(INDEX('Liste plats'!$A$5:$EX$156,MATCH('Journal cuisine'!$B176,'Liste plats'!$A$5:$A$156,0),MATCH(AR$6,'Liste plats'!$A$5:$EX$5,0))*$D176),"",INDEX('Liste plats'!$A$5:$EX$156,MATCH('Journal cuisine'!$B176,'Liste plats'!$A$5:$A$156,0),MATCH(AR$6,'Liste plats'!$A$5:$EX$5,0))*$D176)</f>
        <v/>
      </c>
      <c r="AS176" s="36" t="str">
        <f>IF(ISERROR(INDEX('Liste plats'!$A$5:$EX$156,MATCH('Journal cuisine'!$B176,'Liste plats'!$A$5:$A$156,0),MATCH(AS$6,'Liste plats'!$A$5:$EX$5,0))*$D176),"",INDEX('Liste plats'!$A$5:$EX$156,MATCH('Journal cuisine'!$B176,'Liste plats'!$A$5:$A$156,0),MATCH(AS$6,'Liste plats'!$A$5:$EX$5,0))*$D176)</f>
        <v/>
      </c>
      <c r="AT176" s="36" t="str">
        <f>IF(ISERROR(INDEX('Liste plats'!$A$5:$EX$156,MATCH('Journal cuisine'!$B176,'Liste plats'!$A$5:$A$156,0),MATCH(AT$6,'Liste plats'!$A$5:$EX$5,0))*$D176),"",INDEX('Liste plats'!$A$5:$EX$156,MATCH('Journal cuisine'!$B176,'Liste plats'!$A$5:$A$156,0),MATCH(AT$6,'Liste plats'!$A$5:$EX$5,0))*$D176)</f>
        <v/>
      </c>
      <c r="AU176" s="36" t="str">
        <f>IF(ISERROR(INDEX('Liste plats'!$A$5:$EX$156,MATCH('Journal cuisine'!$B176,'Liste plats'!$A$5:$A$156,0),MATCH(AU$6,'Liste plats'!$A$5:$EX$5,0))*$D176),"",INDEX('Liste plats'!$A$5:$EX$156,MATCH('Journal cuisine'!$B176,'Liste plats'!$A$5:$A$156,0),MATCH(AU$6,'Liste plats'!$A$5:$EX$5,0))*$D176)</f>
        <v/>
      </c>
      <c r="AV176" s="36" t="str">
        <f>IF(ISERROR(INDEX('Liste plats'!$A$5:$EX$156,MATCH('Journal cuisine'!$B176,'Liste plats'!$A$5:$A$156,0),MATCH(AV$6,'Liste plats'!$A$5:$EX$5,0))*$D176),"",INDEX('Liste plats'!$A$5:$EX$156,MATCH('Journal cuisine'!$B176,'Liste plats'!$A$5:$A$156,0),MATCH(AV$6,'Liste plats'!$A$5:$EX$5,0))*$D176)</f>
        <v/>
      </c>
      <c r="AW176" s="36" t="str">
        <f>IF(ISERROR(INDEX('Liste plats'!$A$5:$EX$156,MATCH('Journal cuisine'!$B176,'Liste plats'!$A$5:$A$156,0),MATCH(AW$6,'Liste plats'!$A$5:$EX$5,0))*$D176),"",INDEX('Liste plats'!$A$5:$EX$156,MATCH('Journal cuisine'!$B176,'Liste plats'!$A$5:$A$156,0),MATCH(AW$6,'Liste plats'!$A$5:$EX$5,0))*$D176)</f>
        <v/>
      </c>
      <c r="AX176" s="36" t="str">
        <f>IF(ISERROR(INDEX('Liste plats'!$A$5:$EX$156,MATCH('Journal cuisine'!$B176,'Liste plats'!$A$5:$A$156,0),MATCH(AX$6,'Liste plats'!$A$5:$EX$5,0))*$D176),"",INDEX('Liste plats'!$A$5:$EX$156,MATCH('Journal cuisine'!$B176,'Liste plats'!$A$5:$A$156,0),MATCH(AX$6,'Liste plats'!$A$5:$EX$5,0))*$D176)</f>
        <v/>
      </c>
      <c r="AY176" s="36" t="str">
        <f>IF(ISERROR(INDEX('Liste plats'!$A$5:$EX$156,MATCH('Journal cuisine'!$B176,'Liste plats'!$A$5:$A$156,0),MATCH(AY$6,'Liste plats'!$A$5:$EX$5,0))*$D176),"",INDEX('Liste plats'!$A$5:$EX$156,MATCH('Journal cuisine'!$B176,'Liste plats'!$A$5:$A$156,0),MATCH(AY$6,'Liste plats'!$A$5:$EX$5,0))*$D176)</f>
        <v/>
      </c>
      <c r="AZ176" s="36" t="str">
        <f>IF(ISERROR(INDEX('Liste plats'!$A$5:$EX$156,MATCH('Journal cuisine'!$B176,'Liste plats'!$A$5:$A$156,0),MATCH(AZ$6,'Liste plats'!$A$5:$EX$5,0))*$D176),"",INDEX('Liste plats'!$A$5:$EX$156,MATCH('Journal cuisine'!$B176,'Liste plats'!$A$5:$A$156,0),MATCH(AZ$6,'Liste plats'!$A$5:$EX$5,0))*$D176)</f>
        <v/>
      </c>
      <c r="BA176" s="36" t="str">
        <f>IF(ISERROR(INDEX('Liste plats'!$A$5:$EX$156,MATCH('Journal cuisine'!$B176,'Liste plats'!$A$5:$A$156,0),MATCH(BA$6,'Liste plats'!$A$5:$EX$5,0))*$D176),"",INDEX('Liste plats'!$A$5:$EX$156,MATCH('Journal cuisine'!$B176,'Liste plats'!$A$5:$A$156,0),MATCH(BA$6,'Liste plats'!$A$5:$EX$5,0))*$D176)</f>
        <v/>
      </c>
      <c r="BB176" s="36" t="str">
        <f>IF(ISERROR(INDEX('Liste plats'!$A$5:$EX$156,MATCH('Journal cuisine'!$B176,'Liste plats'!$A$5:$A$156,0),MATCH(BB$6,'Liste plats'!$A$5:$EX$5,0))*$D176),"",INDEX('Liste plats'!$A$5:$EX$156,MATCH('Journal cuisine'!$B176,'Liste plats'!$A$5:$A$156,0),MATCH(BB$6,'Liste plats'!$A$5:$EX$5,0))*$D176)</f>
        <v/>
      </c>
      <c r="BC176" s="36" t="str">
        <f>IF(ISERROR(INDEX('Liste plats'!$A$5:$EX$156,MATCH('Journal cuisine'!$B176,'Liste plats'!$A$5:$A$156,0),MATCH(BC$6,'Liste plats'!$A$5:$EX$5,0))*$D176),"",INDEX('Liste plats'!$A$5:$EX$156,MATCH('Journal cuisine'!$B176,'Liste plats'!$A$5:$A$156,0),MATCH(BC$6,'Liste plats'!$A$5:$EX$5,0))*$D176)</f>
        <v/>
      </c>
      <c r="BD176" s="36" t="str">
        <f>IF(ISERROR(INDEX('Liste plats'!$A$5:$EX$156,MATCH('Journal cuisine'!$B176,'Liste plats'!$A$5:$A$156,0),MATCH(BD$6,'Liste plats'!$A$5:$EX$5,0))*$D176),"",INDEX('Liste plats'!$A$5:$EX$156,MATCH('Journal cuisine'!$B176,'Liste plats'!$A$5:$A$156,0),MATCH(BD$6,'Liste plats'!$A$5:$EX$5,0))*$D176)</f>
        <v/>
      </c>
      <c r="BE176" s="36" t="str">
        <f>IF(ISERROR(INDEX('Liste plats'!$A$5:$EX$156,MATCH('Journal cuisine'!$B176,'Liste plats'!$A$5:$A$156,0),MATCH(BE$6,'Liste plats'!$A$5:$EX$5,0))*$D176),"",INDEX('Liste plats'!$A$5:$EX$156,MATCH('Journal cuisine'!$B176,'Liste plats'!$A$5:$A$156,0),MATCH(BE$6,'Liste plats'!$A$5:$EX$5,0))*$D176)</f>
        <v/>
      </c>
      <c r="BF176" s="36" t="str">
        <f>IF(ISERROR(INDEX('Liste plats'!$A$5:$EX$156,MATCH('Journal cuisine'!$B176,'Liste plats'!$A$5:$A$156,0),MATCH(BF$6,'Liste plats'!$A$5:$EX$5,0))*$D176),"",INDEX('Liste plats'!$A$5:$EX$156,MATCH('Journal cuisine'!$B176,'Liste plats'!$A$5:$A$156,0),MATCH(BF$6,'Liste plats'!$A$5:$EX$5,0))*$D176)</f>
        <v/>
      </c>
      <c r="BG176" s="36" t="str">
        <f>IF(ISERROR(INDEX('Liste plats'!$A$5:$EX$156,MATCH('Journal cuisine'!$B176,'Liste plats'!$A$5:$A$156,0),MATCH(BG$6,'Liste plats'!$A$5:$EX$5,0))*$D176),"",INDEX('Liste plats'!$A$5:$EX$156,MATCH('Journal cuisine'!$B176,'Liste plats'!$A$5:$A$156,0),MATCH(BG$6,'Liste plats'!$A$5:$EX$5,0))*$D176)</f>
        <v/>
      </c>
      <c r="BH176" s="36" t="str">
        <f>IF(ISERROR(INDEX('Liste plats'!$A$5:$EX$156,MATCH('Journal cuisine'!$B176,'Liste plats'!$A$5:$A$156,0),MATCH(BH$6,'Liste plats'!$A$5:$EX$5,0))*$D176),"",INDEX('Liste plats'!$A$5:$EX$156,MATCH('Journal cuisine'!$B176,'Liste plats'!$A$5:$A$156,0),MATCH(BH$6,'Liste plats'!$A$5:$EX$5,0))*$D176)</f>
        <v/>
      </c>
      <c r="BI176" s="36" t="str">
        <f>IF(ISERROR(INDEX('Liste plats'!$A$5:$EX$156,MATCH('Journal cuisine'!$B176,'Liste plats'!$A$5:$A$156,0),MATCH(BI$6,'Liste plats'!$A$5:$EX$5,0))*$D176),"",INDEX('Liste plats'!$A$5:$EX$156,MATCH('Journal cuisine'!$B176,'Liste plats'!$A$5:$A$156,0),MATCH(BI$6,'Liste plats'!$A$5:$EX$5,0))*$D176)</f>
        <v/>
      </c>
      <c r="BJ176" s="36" t="str">
        <f>IF(ISERROR(INDEX('Liste plats'!$A$5:$EX$156,MATCH('Journal cuisine'!$B176,'Liste plats'!$A$5:$A$156,0),MATCH(BJ$6,'Liste plats'!$A$5:$EX$5,0))*$D176),"",INDEX('Liste plats'!$A$5:$EX$156,MATCH('Journal cuisine'!$B176,'Liste plats'!$A$5:$A$156,0),MATCH(BJ$6,'Liste plats'!$A$5:$EX$5,0))*$D176)</f>
        <v/>
      </c>
      <c r="BK176" s="36" t="str">
        <f>IF(ISERROR(INDEX('Liste plats'!$A$5:$EX$156,MATCH('Journal cuisine'!$B176,'Liste plats'!$A$5:$A$156,0),MATCH(BK$6,'Liste plats'!$A$5:$EX$5,0))*$D176),"",INDEX('Liste plats'!$A$5:$EX$156,MATCH('Journal cuisine'!$B176,'Liste plats'!$A$5:$A$156,0),MATCH(BK$6,'Liste plats'!$A$5:$EX$5,0))*$D176)</f>
        <v/>
      </c>
      <c r="BL176" s="36" t="str">
        <f>IF(ISERROR(INDEX('Liste plats'!$A$5:$EX$156,MATCH('Journal cuisine'!$B176,'Liste plats'!$A$5:$A$156,0),MATCH(BL$6,'Liste plats'!$A$5:$EX$5,0))*$D176),"",INDEX('Liste plats'!$A$5:$EX$156,MATCH('Journal cuisine'!$B176,'Liste plats'!$A$5:$A$156,0),MATCH(BL$6,'Liste plats'!$A$5:$EX$5,0))*$D176)</f>
        <v/>
      </c>
      <c r="BM176" s="36" t="str">
        <f>IF(ISERROR(INDEX('Liste plats'!$A$5:$EX$156,MATCH('Journal cuisine'!$B176,'Liste plats'!$A$5:$A$156,0),MATCH(BM$6,'Liste plats'!$A$5:$EX$5,0))*$D176),"",INDEX('Liste plats'!$A$5:$EX$156,MATCH('Journal cuisine'!$B176,'Liste plats'!$A$5:$A$156,0),MATCH(BM$6,'Liste plats'!$A$5:$EX$5,0))*$D176)</f>
        <v/>
      </c>
      <c r="BN176" s="36" t="str">
        <f>IF(ISERROR(INDEX('Liste plats'!$A$5:$EX$156,MATCH('Journal cuisine'!$B176,'Liste plats'!$A$5:$A$156,0),MATCH(BN$6,'Liste plats'!$A$5:$EX$5,0))*$D176),"",INDEX('Liste plats'!$A$5:$EX$156,MATCH('Journal cuisine'!$B176,'Liste plats'!$A$5:$A$156,0),MATCH(BN$6,'Liste plats'!$A$5:$EX$5,0))*$D176)</f>
        <v/>
      </c>
      <c r="BO176" s="36" t="str">
        <f>IF(ISERROR(INDEX('Liste plats'!$A$5:$EX$156,MATCH('Journal cuisine'!$B176,'Liste plats'!$A$5:$A$156,0),MATCH(BO$6,'Liste plats'!$A$5:$EX$5,0))*$D176),"",INDEX('Liste plats'!$A$5:$EX$156,MATCH('Journal cuisine'!$B176,'Liste plats'!$A$5:$A$156,0),MATCH(BO$6,'Liste plats'!$A$5:$EX$5,0))*$D176)</f>
        <v/>
      </c>
      <c r="BP176" s="36" t="str">
        <f>IF(ISERROR(INDEX('Liste plats'!$A$5:$EX$156,MATCH('Journal cuisine'!$B176,'Liste plats'!$A$5:$A$156,0),MATCH(BP$6,'Liste plats'!$A$5:$EX$5,0))*$D176),"",INDEX('Liste plats'!$A$5:$EX$156,MATCH('Journal cuisine'!$B176,'Liste plats'!$A$5:$A$156,0),MATCH(BP$6,'Liste plats'!$A$5:$EX$5,0))*$D176)</f>
        <v/>
      </c>
      <c r="BQ176" s="36" t="str">
        <f>IF(ISERROR(INDEX('Liste plats'!$A$5:$EX$156,MATCH('Journal cuisine'!$B176,'Liste plats'!$A$5:$A$156,0),MATCH(BQ$6,'Liste plats'!$A$5:$EX$5,0))*$D176),"",INDEX('Liste plats'!$A$5:$EX$156,MATCH('Journal cuisine'!$B176,'Liste plats'!$A$5:$A$156,0),MATCH(BQ$6,'Liste plats'!$A$5:$EX$5,0))*$D176)</f>
        <v/>
      </c>
      <c r="BR176" s="36" t="str">
        <f>IF(ISERROR(INDEX('Liste plats'!$A$5:$EX$156,MATCH('Journal cuisine'!$B176,'Liste plats'!$A$5:$A$156,0),MATCH(BR$6,'Liste plats'!$A$5:$EX$5,0))*$D176),"",INDEX('Liste plats'!$A$5:$EX$156,MATCH('Journal cuisine'!$B176,'Liste plats'!$A$5:$A$156,0),MATCH(BR$6,'Liste plats'!$A$5:$EX$5,0))*$D176)</f>
        <v/>
      </c>
      <c r="BS176" s="36" t="str">
        <f>IF(ISERROR(INDEX('Liste plats'!$A$5:$EX$156,MATCH('Journal cuisine'!$B176,'Liste plats'!$A$5:$A$156,0),MATCH(BS$6,'Liste plats'!$A$5:$EX$5,0))*$D176),"",INDEX('Liste plats'!$A$5:$EX$156,MATCH('Journal cuisine'!$B176,'Liste plats'!$A$5:$A$156,0),MATCH(BS$6,'Liste plats'!$A$5:$EX$5,0))*$D176)</f>
        <v/>
      </c>
      <c r="BT176" s="36" t="str">
        <f>IF(ISERROR(INDEX('Liste plats'!$A$5:$EX$156,MATCH('Journal cuisine'!$B176,'Liste plats'!$A$5:$A$156,0),MATCH(BT$6,'Liste plats'!$A$5:$EX$5,0))*$D176),"",INDEX('Liste plats'!$A$5:$EX$156,MATCH('Journal cuisine'!$B176,'Liste plats'!$A$5:$A$156,0),MATCH(BT$6,'Liste plats'!$A$5:$EX$5,0))*$D176)</f>
        <v/>
      </c>
      <c r="BU176" s="36" t="str">
        <f>IF(ISERROR(INDEX('Liste plats'!$A$5:$EX$156,MATCH('Journal cuisine'!$B176,'Liste plats'!$A$5:$A$156,0),MATCH(BU$6,'Liste plats'!$A$5:$EX$5,0))*$D176),"",INDEX('Liste plats'!$A$5:$EX$156,MATCH('Journal cuisine'!$B176,'Liste plats'!$A$5:$A$156,0),MATCH(BU$6,'Liste plats'!$A$5:$EX$5,0))*$D176)</f>
        <v/>
      </c>
      <c r="BV176" s="36" t="str">
        <f>IF(ISERROR(INDEX('Liste plats'!$A$5:$EX$156,MATCH('Journal cuisine'!$B176,'Liste plats'!$A$5:$A$156,0),MATCH(BV$6,'Liste plats'!$A$5:$EX$5,0))*$D176),"",INDEX('Liste plats'!$A$5:$EX$156,MATCH('Journal cuisine'!$B176,'Liste plats'!$A$5:$A$156,0),MATCH(BV$6,'Liste plats'!$A$5:$EX$5,0))*$D176)</f>
        <v/>
      </c>
      <c r="BW176" s="36" t="str">
        <f>IF(ISERROR(INDEX('Liste plats'!$A$5:$EX$156,MATCH('Journal cuisine'!$B176,'Liste plats'!$A$5:$A$156,0),MATCH(BW$6,'Liste plats'!$A$5:$EX$5,0))*$D176),"",INDEX('Liste plats'!$A$5:$EX$156,MATCH('Journal cuisine'!$B176,'Liste plats'!$A$5:$A$156,0),MATCH(BW$6,'Liste plats'!$A$5:$EX$5,0))*$D176)</f>
        <v/>
      </c>
      <c r="BX176" s="36" t="str">
        <f>IF(ISERROR(INDEX('Liste plats'!$A$5:$EX$156,MATCH('Journal cuisine'!$B176,'Liste plats'!$A$5:$A$156,0),MATCH(BX$6,'Liste plats'!$A$5:$EX$5,0))*$D176),"",INDEX('Liste plats'!$A$5:$EX$156,MATCH('Journal cuisine'!$B176,'Liste plats'!$A$5:$A$156,0),MATCH(BX$6,'Liste plats'!$A$5:$EX$5,0))*$D176)</f>
        <v/>
      </c>
      <c r="BY176" s="36" t="str">
        <f>IF(ISERROR(INDEX('Liste plats'!$A$5:$EX$156,MATCH('Journal cuisine'!$B176,'Liste plats'!$A$5:$A$156,0),MATCH(BY$6,'Liste plats'!$A$5:$EX$5,0))*$D176),"",INDEX('Liste plats'!$A$5:$EX$156,MATCH('Journal cuisine'!$B176,'Liste plats'!$A$5:$A$156,0),MATCH(BY$6,'Liste plats'!$A$5:$EX$5,0))*$D176)</f>
        <v/>
      </c>
      <c r="BZ176" s="36" t="str">
        <f>IF(ISERROR(INDEX('Liste plats'!$A$5:$EX$156,MATCH('Journal cuisine'!$B176,'Liste plats'!$A$5:$A$156,0),MATCH(BZ$6,'Liste plats'!$A$5:$EX$5,0))*$D176),"",INDEX('Liste plats'!$A$5:$EX$156,MATCH('Journal cuisine'!$B176,'Liste plats'!$A$5:$A$156,0),MATCH(BZ$6,'Liste plats'!$A$5:$EX$5,0))*$D176)</f>
        <v/>
      </c>
      <c r="CA176" s="36" t="str">
        <f>IF(ISERROR(INDEX('Liste plats'!$A$5:$EX$156,MATCH('Journal cuisine'!$B176,'Liste plats'!$A$5:$A$156,0),MATCH(CA$6,'Liste plats'!$A$5:$EX$5,0))*$D176),"",INDEX('Liste plats'!$A$5:$EX$156,MATCH('Journal cuisine'!$B176,'Liste plats'!$A$5:$A$156,0),MATCH(CA$6,'Liste plats'!$A$5:$EX$5,0))*$D176)</f>
        <v/>
      </c>
      <c r="CB176" s="36" t="str">
        <f>IF(ISERROR(INDEX('Liste plats'!$A$5:$EX$156,MATCH('Journal cuisine'!$B176,'Liste plats'!$A$5:$A$156,0),MATCH(CB$6,'Liste plats'!$A$5:$EX$5,0))*$D176),"",INDEX('Liste plats'!$A$5:$EX$156,MATCH('Journal cuisine'!$B176,'Liste plats'!$A$5:$A$156,0),MATCH(CB$6,'Liste plats'!$A$5:$EX$5,0))*$D176)</f>
        <v/>
      </c>
      <c r="CC176" s="36" t="str">
        <f>IF(ISERROR(INDEX('Liste plats'!$A$5:$EX$156,MATCH('Journal cuisine'!$B176,'Liste plats'!$A$5:$A$156,0),MATCH(CC$6,'Liste plats'!$A$5:$EX$5,0))*$D176),"",INDEX('Liste plats'!$A$5:$EX$156,MATCH('Journal cuisine'!$B176,'Liste plats'!$A$5:$A$156,0),MATCH(CC$6,'Liste plats'!$A$5:$EX$5,0))*$D176)</f>
        <v/>
      </c>
      <c r="CD176" s="36" t="str">
        <f>IF(ISERROR(INDEX('Liste plats'!$A$5:$EX$156,MATCH('Journal cuisine'!$B176,'Liste plats'!$A$5:$A$156,0),MATCH(CD$6,'Liste plats'!$A$5:$EX$5,0))*$D176),"",INDEX('Liste plats'!$A$5:$EX$156,MATCH('Journal cuisine'!$B176,'Liste plats'!$A$5:$A$156,0),MATCH(CD$6,'Liste plats'!$A$5:$EX$5,0))*$D176)</f>
        <v/>
      </c>
      <c r="CE176" s="36" t="str">
        <f>IF(ISERROR(INDEX('Liste plats'!$A$5:$EX$156,MATCH('Journal cuisine'!$B176,'Liste plats'!$A$5:$A$156,0),MATCH(CE$6,'Liste plats'!$A$5:$EX$5,0))*$D176),"",INDEX('Liste plats'!$A$5:$EX$156,MATCH('Journal cuisine'!$B176,'Liste plats'!$A$5:$A$156,0),MATCH(CE$6,'Liste plats'!$A$5:$EX$5,0))*$D176)</f>
        <v/>
      </c>
      <c r="CF176" s="36" t="str">
        <f>IF(ISERROR(INDEX('Liste plats'!$A$5:$EX$156,MATCH('Journal cuisine'!$B176,'Liste plats'!$A$5:$A$156,0),MATCH(CF$6,'Liste plats'!$A$5:$EX$5,0))*$D176),"",INDEX('Liste plats'!$A$5:$EX$156,MATCH('Journal cuisine'!$B176,'Liste plats'!$A$5:$A$156,0),MATCH(CF$6,'Liste plats'!$A$5:$EX$5,0))*$D176)</f>
        <v/>
      </c>
      <c r="CG176" s="36" t="str">
        <f>IF(ISERROR(INDEX('Liste plats'!$A$5:$EX$156,MATCH('Journal cuisine'!$B176,'Liste plats'!$A$5:$A$156,0),MATCH(CG$6,'Liste plats'!$A$5:$EX$5,0))*$D176),"",INDEX('Liste plats'!$A$5:$EX$156,MATCH('Journal cuisine'!$B176,'Liste plats'!$A$5:$A$156,0),MATCH(CG$6,'Liste plats'!$A$5:$EX$5,0))*$D176)</f>
        <v/>
      </c>
      <c r="CH176" s="36" t="str">
        <f>IF(ISERROR(INDEX('Liste plats'!$A$5:$EX$156,MATCH('Journal cuisine'!$B176,'Liste plats'!$A$5:$A$156,0),MATCH(CH$6,'Liste plats'!$A$5:$EX$5,0))*$D176),"",INDEX('Liste plats'!$A$5:$EX$156,MATCH('Journal cuisine'!$B176,'Liste plats'!$A$5:$A$156,0),MATCH(CH$6,'Liste plats'!$A$5:$EX$5,0))*$D176)</f>
        <v/>
      </c>
      <c r="CI176" s="36" t="str">
        <f>IF(ISERROR(INDEX('Liste plats'!$A$5:$EX$156,MATCH('Journal cuisine'!$B176,'Liste plats'!$A$5:$A$156,0),MATCH(CI$6,'Liste plats'!$A$5:$EX$5,0))*$D176),"",INDEX('Liste plats'!$A$5:$EX$156,MATCH('Journal cuisine'!$B176,'Liste plats'!$A$5:$A$156,0),MATCH(CI$6,'Liste plats'!$A$5:$EX$5,0))*$D176)</f>
        <v/>
      </c>
      <c r="CJ176" s="36" t="str">
        <f>IF(ISERROR(INDEX('Liste plats'!$A$5:$EX$156,MATCH('Journal cuisine'!$B176,'Liste plats'!$A$5:$A$156,0),MATCH(CJ$6,'Liste plats'!$A$5:$EX$5,0))*$D176),"",INDEX('Liste plats'!$A$5:$EX$156,MATCH('Journal cuisine'!$B176,'Liste plats'!$A$5:$A$156,0),MATCH(CJ$6,'Liste plats'!$A$5:$EX$5,0))*$D176)</f>
        <v/>
      </c>
      <c r="CK176" s="36" t="str">
        <f>IF(ISERROR(INDEX('Liste plats'!$A$5:$EX$156,MATCH('Journal cuisine'!$B176,'Liste plats'!$A$5:$A$156,0),MATCH(CK$6,'Liste plats'!$A$5:$EX$5,0))*$D176),"",INDEX('Liste plats'!$A$5:$EX$156,MATCH('Journal cuisine'!$B176,'Liste plats'!$A$5:$A$156,0),MATCH(CK$6,'Liste plats'!$A$5:$EX$5,0))*$D176)</f>
        <v/>
      </c>
      <c r="CL176" s="36" t="str">
        <f>IF(ISERROR(INDEX('Liste plats'!$A$5:$EX$156,MATCH('Journal cuisine'!$B176,'Liste plats'!$A$5:$A$156,0),MATCH(CL$6,'Liste plats'!$A$5:$EX$5,0))*$D176),"",INDEX('Liste plats'!$A$5:$EX$156,MATCH('Journal cuisine'!$B176,'Liste plats'!$A$5:$A$156,0),MATCH(CL$6,'Liste plats'!$A$5:$EX$5,0))*$D176)</f>
        <v/>
      </c>
      <c r="CM176" s="36" t="str">
        <f>IF(ISERROR(INDEX('Liste plats'!$A$5:$EX$156,MATCH('Journal cuisine'!$B176,'Liste plats'!$A$5:$A$156,0),MATCH(CM$6,'Liste plats'!$A$5:$EX$5,0))*$D176),"",INDEX('Liste plats'!$A$5:$EX$156,MATCH('Journal cuisine'!$B176,'Liste plats'!$A$5:$A$156,0),MATCH(CM$6,'Liste plats'!$A$5:$EX$5,0))*$D176)</f>
        <v/>
      </c>
      <c r="CN176" s="36" t="str">
        <f>IF(ISERROR(INDEX('Liste plats'!$A$5:$EX$156,MATCH('Journal cuisine'!$B176,'Liste plats'!$A$5:$A$156,0),MATCH(CN$6,'Liste plats'!$A$5:$EX$5,0))*$D176),"",INDEX('Liste plats'!$A$5:$EX$156,MATCH('Journal cuisine'!$B176,'Liste plats'!$A$5:$A$156,0),MATCH(CN$6,'Liste plats'!$A$5:$EX$5,0))*$D176)</f>
        <v/>
      </c>
      <c r="CO176" s="36" t="str">
        <f>IF(ISERROR(INDEX('Liste plats'!$A$5:$EX$156,MATCH('Journal cuisine'!$B176,'Liste plats'!$A$5:$A$156,0),MATCH(CO$6,'Liste plats'!$A$5:$EX$5,0))*$D176),"",INDEX('Liste plats'!$A$5:$EX$156,MATCH('Journal cuisine'!$B176,'Liste plats'!$A$5:$A$156,0),MATCH(CO$6,'Liste plats'!$A$5:$EX$5,0))*$D176)</f>
        <v/>
      </c>
      <c r="CP176" s="36" t="str">
        <f>IF(ISERROR(INDEX('Liste plats'!$A$5:$EX$156,MATCH('Journal cuisine'!$B176,'Liste plats'!$A$5:$A$156,0),MATCH(CP$6,'Liste plats'!$A$5:$EX$5,0))*$D176),"",INDEX('Liste plats'!$A$5:$EX$156,MATCH('Journal cuisine'!$B176,'Liste plats'!$A$5:$A$156,0),MATCH(CP$6,'Liste plats'!$A$5:$EX$5,0))*$D176)</f>
        <v/>
      </c>
      <c r="CQ176" s="36" t="str">
        <f>IF(ISERROR(INDEX('Liste plats'!$A$5:$EX$156,MATCH('Journal cuisine'!$B176,'Liste plats'!$A$5:$A$156,0),MATCH(CQ$6,'Liste plats'!$A$5:$EX$5,0))*$D176),"",INDEX('Liste plats'!$A$5:$EX$156,MATCH('Journal cuisine'!$B176,'Liste plats'!$A$5:$A$156,0),MATCH(CQ$6,'Liste plats'!$A$5:$EX$5,0))*$D176)</f>
        <v/>
      </c>
      <c r="CR176" s="36" t="str">
        <f>IF(ISERROR(INDEX('Liste plats'!$A$5:$EX$156,MATCH('Journal cuisine'!$B176,'Liste plats'!$A$5:$A$156,0),MATCH(CR$6,'Liste plats'!$A$5:$EX$5,0))*$D176),"",INDEX('Liste plats'!$A$5:$EX$156,MATCH('Journal cuisine'!$B176,'Liste plats'!$A$5:$A$156,0),MATCH(CR$6,'Liste plats'!$A$5:$EX$5,0))*$D176)</f>
        <v/>
      </c>
      <c r="CS176" s="36" t="str">
        <f>IF(ISERROR(INDEX('Liste plats'!$A$5:$EX$156,MATCH('Journal cuisine'!$B176,'Liste plats'!$A$5:$A$156,0),MATCH(CS$6,'Liste plats'!$A$5:$EX$5,0))*$D176),"",INDEX('Liste plats'!$A$5:$EX$156,MATCH('Journal cuisine'!$B176,'Liste plats'!$A$5:$A$156,0),MATCH(CS$6,'Liste plats'!$A$5:$EX$5,0))*$D176)</f>
        <v/>
      </c>
      <c r="CT176" s="36" t="str">
        <f>IF(ISERROR(INDEX('Liste plats'!$A$5:$EX$156,MATCH('Journal cuisine'!$B176,'Liste plats'!$A$5:$A$156,0),MATCH(CT$6,'Liste plats'!$A$5:$EX$5,0))*$D176),"",INDEX('Liste plats'!$A$5:$EX$156,MATCH('Journal cuisine'!$B176,'Liste plats'!$A$5:$A$156,0),MATCH(CT$6,'Liste plats'!$A$5:$EX$5,0))*$D176)</f>
        <v/>
      </c>
      <c r="CU176" s="36" t="str">
        <f>IF(ISERROR(INDEX('Liste plats'!$A$5:$EX$156,MATCH('Journal cuisine'!$B176,'Liste plats'!$A$5:$A$156,0),MATCH(CU$6,'Liste plats'!$A$5:$EX$5,0))*$D176),"",INDEX('Liste plats'!$A$5:$EX$156,MATCH('Journal cuisine'!$B176,'Liste plats'!$A$5:$A$156,0),MATCH(CU$6,'Liste plats'!$A$5:$EX$5,0))*$D176)</f>
        <v/>
      </c>
      <c r="CV176" s="36" t="str">
        <f>IF(ISERROR(INDEX('Liste plats'!$A$5:$EX$156,MATCH('Journal cuisine'!$B176,'Liste plats'!$A$5:$A$156,0),MATCH(CV$6,'Liste plats'!$A$5:$EX$5,0))*$D176),"",INDEX('Liste plats'!$A$5:$EX$156,MATCH('Journal cuisine'!$B176,'Liste plats'!$A$5:$A$156,0),MATCH(CV$6,'Liste plats'!$A$5:$EX$5,0))*$D176)</f>
        <v/>
      </c>
      <c r="CW176" s="36" t="str">
        <f>IF(ISERROR(INDEX('Liste plats'!$A$5:$EX$156,MATCH('Journal cuisine'!$B176,'Liste plats'!$A$5:$A$156,0),MATCH(CW$6,'Liste plats'!$A$5:$EX$5,0))*$D176),"",INDEX('Liste plats'!$A$5:$EX$156,MATCH('Journal cuisine'!$B176,'Liste plats'!$A$5:$A$156,0),MATCH(CW$6,'Liste plats'!$A$5:$EX$5,0))*$D176)</f>
        <v/>
      </c>
      <c r="CX176" s="36" t="str">
        <f>IF(ISERROR(INDEX('Liste plats'!$A$5:$EX$156,MATCH('Journal cuisine'!$B176,'Liste plats'!$A$5:$A$156,0),MATCH(CX$6,'Liste plats'!$A$5:$EX$5,0))*$D176),"",INDEX('Liste plats'!$A$5:$EX$156,MATCH('Journal cuisine'!$B176,'Liste plats'!$A$5:$A$156,0),MATCH(CX$6,'Liste plats'!$A$5:$EX$5,0))*$D176)</f>
        <v/>
      </c>
      <c r="CY176" s="36" t="str">
        <f>IF(ISERROR(INDEX('Liste plats'!$A$5:$EX$156,MATCH('Journal cuisine'!$B176,'Liste plats'!$A$5:$A$156,0),MATCH(CY$6,'Liste plats'!$A$5:$EX$5,0))*$D176),"",INDEX('Liste plats'!$A$5:$EX$156,MATCH('Journal cuisine'!$B176,'Liste plats'!$A$5:$A$156,0),MATCH(CY$6,'Liste plats'!$A$5:$EX$5,0))*$D176)</f>
        <v/>
      </c>
      <c r="CZ176" s="36" t="str">
        <f>IF(ISERROR(INDEX('Liste plats'!$A$5:$EX$156,MATCH('Journal cuisine'!$B176,'Liste plats'!$A$5:$A$156,0),MATCH(CZ$6,'Liste plats'!$A$5:$EX$5,0))*$D176),"",INDEX('Liste plats'!$A$5:$EX$156,MATCH('Journal cuisine'!$B176,'Liste plats'!$A$5:$A$156,0),MATCH(CZ$6,'Liste plats'!$A$5:$EX$5,0))*$D176)</f>
        <v/>
      </c>
      <c r="DA176" s="36" t="str">
        <f>IF(ISERROR(INDEX('Liste plats'!$A$5:$EX$156,MATCH('Journal cuisine'!$B176,'Liste plats'!$A$5:$A$156,0),MATCH(DA$6,'Liste plats'!$A$5:$EX$5,0))*$D176),"",INDEX('Liste plats'!$A$5:$EX$156,MATCH('Journal cuisine'!$B176,'Liste plats'!$A$5:$A$156,0),MATCH(DA$6,'Liste plats'!$A$5:$EX$5,0))*$D176)</f>
        <v/>
      </c>
      <c r="DB176" s="36" t="str">
        <f>IF(ISERROR(INDEX('Liste plats'!$A$5:$EX$156,MATCH('Journal cuisine'!$B176,'Liste plats'!$A$5:$A$156,0),MATCH(DB$6,'Liste plats'!$A$5:$EX$5,0))*$D176),"",INDEX('Liste plats'!$A$5:$EX$156,MATCH('Journal cuisine'!$B176,'Liste plats'!$A$5:$A$156,0),MATCH(DB$6,'Liste plats'!$A$5:$EX$5,0))*$D176)</f>
        <v/>
      </c>
      <c r="DC176" s="36" t="str">
        <f>IF(ISERROR(INDEX('Liste plats'!$A$5:$EX$156,MATCH('Journal cuisine'!$B176,'Liste plats'!$A$5:$A$156,0),MATCH(DC$6,'Liste plats'!$A$5:$EX$5,0))*$D176),"",INDEX('Liste plats'!$A$5:$EX$156,MATCH('Journal cuisine'!$B176,'Liste plats'!$A$5:$A$156,0),MATCH(DC$6,'Liste plats'!$A$5:$EX$5,0))*$D176)</f>
        <v/>
      </c>
      <c r="DD176" s="36" t="str">
        <f>IF(ISERROR(INDEX('Liste plats'!$A$5:$EX$156,MATCH('Journal cuisine'!$B176,'Liste plats'!$A$5:$A$156,0),MATCH(DD$6,'Liste plats'!$A$5:$EX$5,0))*$D176),"",INDEX('Liste plats'!$A$5:$EX$156,MATCH('Journal cuisine'!$B176,'Liste plats'!$A$5:$A$156,0),MATCH(DD$6,'Liste plats'!$A$5:$EX$5,0))*$D176)</f>
        <v/>
      </c>
      <c r="DE176" s="36" t="str">
        <f>IF(ISERROR(INDEX('Liste plats'!$A$5:$EX$156,MATCH('Journal cuisine'!$B176,'Liste plats'!$A$5:$A$156,0),MATCH(DE$6,'Liste plats'!$A$5:$EX$5,0))*$D176),"",INDEX('Liste plats'!$A$5:$EX$156,MATCH('Journal cuisine'!$B176,'Liste plats'!$A$5:$A$156,0),MATCH(DE$6,'Liste plats'!$A$5:$EX$5,0))*$D176)</f>
        <v/>
      </c>
      <c r="DF176" s="36" t="str">
        <f>IF(ISERROR(INDEX('Liste plats'!$A$5:$EX$156,MATCH('Journal cuisine'!$B176,'Liste plats'!$A$5:$A$156,0),MATCH(DF$6,'Liste plats'!$A$5:$EX$5,0))*$D176),"",INDEX('Liste plats'!$A$5:$EX$156,MATCH('Journal cuisine'!$B176,'Liste plats'!$A$5:$A$156,0),MATCH(DF$6,'Liste plats'!$A$5:$EX$5,0))*$D176)</f>
        <v/>
      </c>
      <c r="DG176" s="36" t="str">
        <f>IF(ISERROR(INDEX('Liste plats'!$A$5:$EX$156,MATCH('Journal cuisine'!$B176,'Liste plats'!$A$5:$A$156,0),MATCH(DG$6,'Liste plats'!$A$5:$EX$5,0))*$D176),"",INDEX('Liste plats'!$A$5:$EX$156,MATCH('Journal cuisine'!$B176,'Liste plats'!$A$5:$A$156,0),MATCH(DG$6,'Liste plats'!$A$5:$EX$5,0))*$D176)</f>
        <v/>
      </c>
      <c r="DH176" s="36" t="str">
        <f>IF(ISERROR(INDEX('Liste plats'!$A$5:$EX$156,MATCH('Journal cuisine'!$B176,'Liste plats'!$A$5:$A$156,0),MATCH(DH$6,'Liste plats'!$A$5:$EX$5,0))*$D176),"",INDEX('Liste plats'!$A$5:$EX$156,MATCH('Journal cuisine'!$B176,'Liste plats'!$A$5:$A$156,0),MATCH(DH$6,'Liste plats'!$A$5:$EX$5,0))*$D176)</f>
        <v/>
      </c>
      <c r="DI176" s="36" t="str">
        <f>IF(ISERROR(INDEX('Liste plats'!$A$5:$EX$156,MATCH('Journal cuisine'!$B176,'Liste plats'!$A$5:$A$156,0),MATCH(DI$6,'Liste plats'!$A$5:$EX$5,0))*$D176),"",INDEX('Liste plats'!$A$5:$EX$156,MATCH('Journal cuisine'!$B176,'Liste plats'!$A$5:$A$156,0),MATCH(DI$6,'Liste plats'!$A$5:$EX$5,0))*$D176)</f>
        <v/>
      </c>
      <c r="DJ176" s="36" t="str">
        <f>IF(ISERROR(INDEX('Liste plats'!$A$5:$EX$156,MATCH('Journal cuisine'!$B176,'Liste plats'!$A$5:$A$156,0),MATCH(DJ$6,'Liste plats'!$A$5:$EX$5,0))*$D176),"",INDEX('Liste plats'!$A$5:$EX$156,MATCH('Journal cuisine'!$B176,'Liste plats'!$A$5:$A$156,0),MATCH(DJ$6,'Liste plats'!$A$5:$EX$5,0))*$D176)</f>
        <v/>
      </c>
      <c r="DK176" s="36" t="str">
        <f>IF(ISERROR(INDEX('Liste plats'!$A$5:$EX$156,MATCH('Journal cuisine'!$B176,'Liste plats'!$A$5:$A$156,0),MATCH(DK$6,'Liste plats'!$A$5:$EX$5,0))*$D176),"",INDEX('Liste plats'!$A$5:$EX$156,MATCH('Journal cuisine'!$B176,'Liste plats'!$A$5:$A$156,0),MATCH(DK$6,'Liste plats'!$A$5:$EX$5,0))*$D176)</f>
        <v/>
      </c>
      <c r="DL176" s="36" t="str">
        <f>IF(ISERROR(INDEX('Liste plats'!$A$5:$EX$156,MATCH('Journal cuisine'!$B176,'Liste plats'!$A$5:$A$156,0),MATCH(DL$6,'Liste plats'!$A$5:$EX$5,0))*$D176),"",INDEX('Liste plats'!$A$5:$EX$156,MATCH('Journal cuisine'!$B176,'Liste plats'!$A$5:$A$156,0),MATCH(DL$6,'Liste plats'!$A$5:$EX$5,0))*$D176)</f>
        <v/>
      </c>
      <c r="DM176" s="36" t="str">
        <f>IF(ISERROR(INDEX('Liste plats'!$A$5:$EX$156,MATCH('Journal cuisine'!$B176,'Liste plats'!$A$5:$A$156,0),MATCH(DM$6,'Liste plats'!$A$5:$EX$5,0))*$D176),"",INDEX('Liste plats'!$A$5:$EX$156,MATCH('Journal cuisine'!$B176,'Liste plats'!$A$5:$A$156,0),MATCH(DM$6,'Liste plats'!$A$5:$EX$5,0))*$D176)</f>
        <v/>
      </c>
      <c r="DN176" s="36" t="str">
        <f>IF(ISERROR(INDEX('Liste plats'!$A$5:$EX$156,MATCH('Journal cuisine'!$B176,'Liste plats'!$A$5:$A$156,0),MATCH(DN$6,'Liste plats'!$A$5:$EX$5,0))*$D176),"",INDEX('Liste plats'!$A$5:$EX$156,MATCH('Journal cuisine'!$B176,'Liste plats'!$A$5:$A$156,0),MATCH(DN$6,'Liste plats'!$A$5:$EX$5,0))*$D176)</f>
        <v/>
      </c>
      <c r="DO176" s="36" t="str">
        <f>IF(ISERROR(INDEX('Liste plats'!$A$5:$EX$156,MATCH('Journal cuisine'!$B176,'Liste plats'!$A$5:$A$156,0),MATCH(DO$6,'Liste plats'!$A$5:$EX$5,0))*$D176),"",INDEX('Liste plats'!$A$5:$EX$156,MATCH('Journal cuisine'!$B176,'Liste plats'!$A$5:$A$156,0),MATCH(DO$6,'Liste plats'!$A$5:$EX$5,0))*$D176)</f>
        <v/>
      </c>
      <c r="DP176" s="36" t="str">
        <f>IF(ISERROR(INDEX('Liste plats'!$A$5:$EX$156,MATCH('Journal cuisine'!$B176,'Liste plats'!$A$5:$A$156,0),MATCH(DP$6,'Liste plats'!$A$5:$EX$5,0))*$D176),"",INDEX('Liste plats'!$A$5:$EX$156,MATCH('Journal cuisine'!$B176,'Liste plats'!$A$5:$A$156,0),MATCH(DP$6,'Liste plats'!$A$5:$EX$5,0))*$D176)</f>
        <v/>
      </c>
      <c r="DQ176" s="36" t="str">
        <f>IF(ISERROR(INDEX('Liste plats'!$A$5:$EX$156,MATCH('Journal cuisine'!$B176,'Liste plats'!$A$5:$A$156,0),MATCH(DQ$6,'Liste plats'!$A$5:$EX$5,0))*$D176),"",INDEX('Liste plats'!$A$5:$EX$156,MATCH('Journal cuisine'!$B176,'Liste plats'!$A$5:$A$156,0),MATCH(DQ$6,'Liste plats'!$A$5:$EX$5,0))*$D176)</f>
        <v/>
      </c>
      <c r="DR176" s="36" t="str">
        <f>IF(ISERROR(INDEX('Liste plats'!$A$5:$EX$156,MATCH('Journal cuisine'!$B176,'Liste plats'!$A$5:$A$156,0),MATCH(DR$6,'Liste plats'!$A$5:$EX$5,0))*$D176),"",INDEX('Liste plats'!$A$5:$EX$156,MATCH('Journal cuisine'!$B176,'Liste plats'!$A$5:$A$156,0),MATCH(DR$6,'Liste plats'!$A$5:$EX$5,0))*$D176)</f>
        <v/>
      </c>
      <c r="DS176" s="36" t="str">
        <f>IF(ISERROR(INDEX('Liste plats'!$A$5:$EX$156,MATCH('Journal cuisine'!$B176,'Liste plats'!$A$5:$A$156,0),MATCH(DS$6,'Liste plats'!$A$5:$EX$5,0))*$D176),"",INDEX('Liste plats'!$A$5:$EX$156,MATCH('Journal cuisine'!$B176,'Liste plats'!$A$5:$A$156,0),MATCH(DS$6,'Liste plats'!$A$5:$EX$5,0))*$D176)</f>
        <v/>
      </c>
      <c r="DT176" s="36" t="str">
        <f>IF(ISERROR(INDEX('Liste plats'!$A$5:$EX$156,MATCH('Journal cuisine'!$B176,'Liste plats'!$A$5:$A$156,0),MATCH(DT$6,'Liste plats'!$A$5:$EX$5,0))*$D176),"",INDEX('Liste plats'!$A$5:$EX$156,MATCH('Journal cuisine'!$B176,'Liste plats'!$A$5:$A$156,0),MATCH(DT$6,'Liste plats'!$A$5:$EX$5,0))*$D176)</f>
        <v/>
      </c>
      <c r="DU176" s="36" t="str">
        <f>IF(ISERROR(INDEX('Liste plats'!$A$5:$EX$156,MATCH('Journal cuisine'!$B176,'Liste plats'!$A$5:$A$156,0),MATCH(DU$6,'Liste plats'!$A$5:$EX$5,0))*$D176),"",INDEX('Liste plats'!$A$5:$EX$156,MATCH('Journal cuisine'!$B176,'Liste plats'!$A$5:$A$156,0),MATCH(DU$6,'Liste plats'!$A$5:$EX$5,0))*$D176)</f>
        <v/>
      </c>
      <c r="DV176" s="36" t="str">
        <f>IF(ISERROR(INDEX('Liste plats'!$A$5:$EX$156,MATCH('Journal cuisine'!$B176,'Liste plats'!$A$5:$A$156,0),MATCH(DV$6,'Liste plats'!$A$5:$EX$5,0))*$D176),"",INDEX('Liste plats'!$A$5:$EX$156,MATCH('Journal cuisine'!$B176,'Liste plats'!$A$5:$A$156,0),MATCH(DV$6,'Liste plats'!$A$5:$EX$5,0))*$D176)</f>
        <v/>
      </c>
      <c r="DW176" s="36" t="str">
        <f>IF(ISERROR(INDEX('Liste plats'!$A$5:$EX$156,MATCH('Journal cuisine'!$B176,'Liste plats'!$A$5:$A$156,0),MATCH(DW$6,'Liste plats'!$A$5:$EX$5,0))*$D176),"",INDEX('Liste plats'!$A$5:$EX$156,MATCH('Journal cuisine'!$B176,'Liste plats'!$A$5:$A$156,0),MATCH(DW$6,'Liste plats'!$A$5:$EX$5,0))*$D176)</f>
        <v/>
      </c>
      <c r="DX176" s="36" t="str">
        <f>IF(ISERROR(INDEX('Liste plats'!$A$5:$EX$156,MATCH('Journal cuisine'!$B176,'Liste plats'!$A$5:$A$156,0),MATCH(DX$6,'Liste plats'!$A$5:$EX$5,0))*$D176),"",INDEX('Liste plats'!$A$5:$EX$156,MATCH('Journal cuisine'!$B176,'Liste plats'!$A$5:$A$156,0),MATCH(DX$6,'Liste plats'!$A$5:$EX$5,0))*$D176)</f>
        <v/>
      </c>
      <c r="DY176" s="36" t="str">
        <f>IF(ISERROR(INDEX('Liste plats'!$A$5:$EX$156,MATCH('Journal cuisine'!$B176,'Liste plats'!$A$5:$A$156,0),MATCH(DY$6,'Liste plats'!$A$5:$EX$5,0))*$D176),"",INDEX('Liste plats'!$A$5:$EX$156,MATCH('Journal cuisine'!$B176,'Liste plats'!$A$5:$A$156,0),MATCH(DY$6,'Liste plats'!$A$5:$EX$5,0))*$D176)</f>
        <v/>
      </c>
      <c r="DZ176" s="36" t="str">
        <f>IF(ISERROR(INDEX('Liste plats'!$A$5:$EX$156,MATCH('Journal cuisine'!$B176,'Liste plats'!$A$5:$A$156,0),MATCH(DZ$6,'Liste plats'!$A$5:$EX$5,0))*$D176),"",INDEX('Liste plats'!$A$5:$EX$156,MATCH('Journal cuisine'!$B176,'Liste plats'!$A$5:$A$156,0),MATCH(DZ$6,'Liste plats'!$A$5:$EX$5,0))*$D176)</f>
        <v/>
      </c>
      <c r="EA176" s="36" t="str">
        <f>IF(ISERROR(INDEX('Liste plats'!$A$5:$EX$156,MATCH('Journal cuisine'!$B176,'Liste plats'!$A$5:$A$156,0),MATCH(EA$6,'Liste plats'!$A$5:$EX$5,0))*$D176),"",INDEX('Liste plats'!$A$5:$EX$156,MATCH('Journal cuisine'!$B176,'Liste plats'!$A$5:$A$156,0),MATCH(EA$6,'Liste plats'!$A$5:$EX$5,0))*$D176)</f>
        <v/>
      </c>
      <c r="EB176" s="36" t="str">
        <f>IF(ISERROR(INDEX('Liste plats'!$A$5:$EX$156,MATCH('Journal cuisine'!$B176,'Liste plats'!$A$5:$A$156,0),MATCH(EB$6,'Liste plats'!$A$5:$EX$5,0))*$D176),"",INDEX('Liste plats'!$A$5:$EX$156,MATCH('Journal cuisine'!$B176,'Liste plats'!$A$5:$A$156,0),MATCH(EB$6,'Liste plats'!$A$5:$EX$5,0))*$D176)</f>
        <v/>
      </c>
      <c r="EC176" s="36" t="str">
        <f>IF(ISERROR(INDEX('Liste plats'!$A$5:$EX$156,MATCH('Journal cuisine'!$B176,'Liste plats'!$A$5:$A$156,0),MATCH(EC$6,'Liste plats'!$A$5:$EX$5,0))*$D176),"",INDEX('Liste plats'!$A$5:$EX$156,MATCH('Journal cuisine'!$B176,'Liste plats'!$A$5:$A$156,0),MATCH(EC$6,'Liste plats'!$A$5:$EX$5,0))*$D176)</f>
        <v/>
      </c>
      <c r="ED176" s="36" t="str">
        <f>IF(ISERROR(INDEX('Liste plats'!$A$5:$EX$156,MATCH('Journal cuisine'!$B176,'Liste plats'!$A$5:$A$156,0),MATCH(ED$6,'Liste plats'!$A$5:$EX$5,0))*$D176),"",INDEX('Liste plats'!$A$5:$EX$156,MATCH('Journal cuisine'!$B176,'Liste plats'!$A$5:$A$156,0),MATCH(ED$6,'Liste plats'!$A$5:$EX$5,0))*$D176)</f>
        <v/>
      </c>
      <c r="EE176" s="36" t="str">
        <f>IF(ISERROR(INDEX('Liste plats'!$A$5:$EX$156,MATCH('Journal cuisine'!$B176,'Liste plats'!$A$5:$A$156,0),MATCH(EE$6,'Liste plats'!$A$5:$EX$5,0))*$D176),"",INDEX('Liste plats'!$A$5:$EX$156,MATCH('Journal cuisine'!$B176,'Liste plats'!$A$5:$A$156,0),MATCH(EE$6,'Liste plats'!$A$5:$EX$5,0))*$D176)</f>
        <v/>
      </c>
      <c r="EF176" s="36" t="str">
        <f>IF(ISERROR(INDEX('Liste plats'!$A$5:$EX$156,MATCH('Journal cuisine'!$B176,'Liste plats'!$A$5:$A$156,0),MATCH(EF$6,'Liste plats'!$A$5:$EX$5,0))*$D176),"",INDEX('Liste plats'!$A$5:$EX$156,MATCH('Journal cuisine'!$B176,'Liste plats'!$A$5:$A$156,0),MATCH(EF$6,'Liste plats'!$A$5:$EX$5,0))*$D176)</f>
        <v/>
      </c>
      <c r="EG176" s="36" t="str">
        <f>IF(ISERROR(INDEX('Liste plats'!$A$5:$EX$156,MATCH('Journal cuisine'!$B176,'Liste plats'!$A$5:$A$156,0),MATCH(EG$6,'Liste plats'!$A$5:$EX$5,0))*$D176),"",INDEX('Liste plats'!$A$5:$EX$156,MATCH('Journal cuisine'!$B176,'Liste plats'!$A$5:$A$156,0),MATCH(EG$6,'Liste plats'!$A$5:$EX$5,0))*$D176)</f>
        <v/>
      </c>
      <c r="EH176" s="36" t="str">
        <f>IF(ISERROR(INDEX('Liste plats'!$A$5:$EX$156,MATCH('Journal cuisine'!$B176,'Liste plats'!$A$5:$A$156,0),MATCH(EH$6,'Liste plats'!$A$5:$EX$5,0))*$D176),"",INDEX('Liste plats'!$A$5:$EX$156,MATCH('Journal cuisine'!$B176,'Liste plats'!$A$5:$A$156,0),MATCH(EH$6,'Liste plats'!$A$5:$EX$5,0))*$D176)</f>
        <v/>
      </c>
      <c r="EI176" s="36" t="str">
        <f>IF(ISERROR(INDEX('Liste plats'!$A$5:$EX$156,MATCH('Journal cuisine'!$B176,'Liste plats'!$A$5:$A$156,0),MATCH(EI$6,'Liste plats'!$A$5:$EX$5,0))*$D176),"",INDEX('Liste plats'!$A$5:$EX$156,MATCH('Journal cuisine'!$B176,'Liste plats'!$A$5:$A$156,0),MATCH(EI$6,'Liste plats'!$A$5:$EX$5,0))*$D176)</f>
        <v/>
      </c>
      <c r="EJ176" s="36" t="str">
        <f>IF(ISERROR(INDEX('Liste plats'!$A$5:$EX$156,MATCH('Journal cuisine'!$B176,'Liste plats'!$A$5:$A$156,0),MATCH(EJ$6,'Liste plats'!$A$5:$EX$5,0))*$D176),"",INDEX('Liste plats'!$A$5:$EX$156,MATCH('Journal cuisine'!$B176,'Liste plats'!$A$5:$A$156,0),MATCH(EJ$6,'Liste plats'!$A$5:$EX$5,0))*$D176)</f>
        <v/>
      </c>
      <c r="EK176" s="36" t="str">
        <f>IF(ISERROR(INDEX('Liste plats'!$A$5:$EX$156,MATCH('Journal cuisine'!$B176,'Liste plats'!$A$5:$A$156,0),MATCH(EK$6,'Liste plats'!$A$5:$EX$5,0))*$D176),"",INDEX('Liste plats'!$A$5:$EX$156,MATCH('Journal cuisine'!$B176,'Liste plats'!$A$5:$A$156,0),MATCH(EK$6,'Liste plats'!$A$5:$EX$5,0))*$D176)</f>
        <v/>
      </c>
      <c r="EL176" s="36" t="str">
        <f>IF(ISERROR(INDEX('Liste plats'!$A$5:$EX$156,MATCH('Journal cuisine'!$B176,'Liste plats'!$A$5:$A$156,0),MATCH(EL$6,'Liste plats'!$A$5:$EX$5,0))*$D176),"",INDEX('Liste plats'!$A$5:$EX$156,MATCH('Journal cuisine'!$B176,'Liste plats'!$A$5:$A$156,0),MATCH(EL$6,'Liste plats'!$A$5:$EX$5,0))*$D176)</f>
        <v/>
      </c>
      <c r="EM176" s="36" t="str">
        <f>IF(ISERROR(INDEX('Liste plats'!$A$5:$EX$156,MATCH('Journal cuisine'!$B176,'Liste plats'!$A$5:$A$156,0),MATCH(EM$6,'Liste plats'!$A$5:$EX$5,0))*$D176),"",INDEX('Liste plats'!$A$5:$EX$156,MATCH('Journal cuisine'!$B176,'Liste plats'!$A$5:$A$156,0),MATCH(EM$6,'Liste plats'!$A$5:$EX$5,0))*$D176)</f>
        <v/>
      </c>
      <c r="EN176" s="36" t="str">
        <f>IF(ISERROR(INDEX('Liste plats'!$A$5:$EX$156,MATCH('Journal cuisine'!$B176,'Liste plats'!$A$5:$A$156,0),MATCH(EN$6,'Liste plats'!$A$5:$EX$5,0))*$D176),"",INDEX('Liste plats'!$A$5:$EX$156,MATCH('Journal cuisine'!$B176,'Liste plats'!$A$5:$A$156,0),MATCH(EN$6,'Liste plats'!$A$5:$EX$5,0))*$D176)</f>
        <v/>
      </c>
      <c r="EO176" s="36" t="str">
        <f>IF(ISERROR(INDEX('Liste plats'!$A$5:$EX$156,MATCH('Journal cuisine'!$B176,'Liste plats'!$A$5:$A$156,0),MATCH(EO$6,'Liste plats'!$A$5:$EX$5,0))*$D176),"",INDEX('Liste plats'!$A$5:$EX$156,MATCH('Journal cuisine'!$B176,'Liste plats'!$A$5:$A$156,0),MATCH(EO$6,'Liste plats'!$A$5:$EX$5,0))*$D176)</f>
        <v/>
      </c>
      <c r="EP176" s="36" t="str">
        <f>IF(ISERROR(INDEX('Liste plats'!$A$5:$EX$156,MATCH('Journal cuisine'!$B176,'Liste plats'!$A$5:$A$156,0),MATCH(EP$6,'Liste plats'!$A$5:$EX$5,0))*$D176),"",INDEX('Liste plats'!$A$5:$EX$156,MATCH('Journal cuisine'!$B176,'Liste plats'!$A$5:$A$156,0),MATCH(EP$6,'Liste plats'!$A$5:$EX$5,0))*$D176)</f>
        <v/>
      </c>
      <c r="EQ176" s="36" t="str">
        <f>IF(ISERROR(INDEX('Liste plats'!$A$5:$EX$156,MATCH('Journal cuisine'!$B176,'Liste plats'!$A$5:$A$156,0),MATCH(EQ$6,'Liste plats'!$A$5:$EX$5,0))*$D176),"",INDEX('Liste plats'!$A$5:$EX$156,MATCH('Journal cuisine'!$B176,'Liste plats'!$A$5:$A$156,0),MATCH(EQ$6,'Liste plats'!$A$5:$EX$5,0))*$D176)</f>
        <v/>
      </c>
      <c r="ER176" s="36" t="str">
        <f>IF(ISERROR(INDEX('Liste plats'!$A$5:$EX$156,MATCH('Journal cuisine'!$B176,'Liste plats'!$A$5:$A$156,0),MATCH(ER$6,'Liste plats'!$A$5:$EX$5,0))*$D176),"",INDEX('Liste plats'!$A$5:$EX$156,MATCH('Journal cuisine'!$B176,'Liste plats'!$A$5:$A$156,0),MATCH(ER$6,'Liste plats'!$A$5:$EX$5,0))*$D176)</f>
        <v/>
      </c>
      <c r="ES176" s="36" t="str">
        <f>IF(ISERROR(INDEX('Liste plats'!$A$5:$EX$156,MATCH('Journal cuisine'!$B176,'Liste plats'!$A$5:$A$156,0),MATCH(ES$6,'Liste plats'!$A$5:$EX$5,0))*$D176),"",INDEX('Liste plats'!$A$5:$EX$156,MATCH('Journal cuisine'!$B176,'Liste plats'!$A$5:$A$156,0),MATCH(ES$6,'Liste plats'!$A$5:$EX$5,0))*$D176)</f>
        <v/>
      </c>
      <c r="ET176" s="36" t="str">
        <f>IF(ISERROR(INDEX('Liste plats'!$A$5:$EX$156,MATCH('Journal cuisine'!$B176,'Liste plats'!$A$5:$A$156,0),MATCH(ET$6,'Liste plats'!$A$5:$EX$5,0))*$D176),"",INDEX('Liste plats'!$A$5:$EX$156,MATCH('Journal cuisine'!$B176,'Liste plats'!$A$5:$A$156,0),MATCH(ET$6,'Liste plats'!$A$5:$EX$5,0))*$D176)</f>
        <v/>
      </c>
      <c r="EU176" s="36" t="str">
        <f>IF(ISERROR(INDEX('Liste plats'!$A$5:$EX$156,MATCH('Journal cuisine'!$B176,'Liste plats'!$A$5:$A$156,0),MATCH(EU$6,'Liste plats'!$A$5:$EX$5,0))*$D176),"",INDEX('Liste plats'!$A$5:$EX$156,MATCH('Journal cuisine'!$B176,'Liste plats'!$A$5:$A$156,0),MATCH(EU$6,'Liste plats'!$A$5:$EX$5,0))*$D176)</f>
        <v/>
      </c>
      <c r="EV176" s="36" t="str">
        <f>IF(ISERROR(INDEX('Liste plats'!$A$5:$EX$156,MATCH('Journal cuisine'!$B176,'Liste plats'!$A$5:$A$156,0),MATCH(EV$6,'Liste plats'!$A$5:$EX$5,0))*$D176),"",INDEX('Liste plats'!$A$5:$EX$156,MATCH('Journal cuisine'!$B176,'Liste plats'!$A$5:$A$156,0),MATCH(EV$6,'Liste plats'!$A$5:$EX$5,0))*$D176)</f>
        <v/>
      </c>
      <c r="EW176" s="36" t="str">
        <f>IF(ISERROR(INDEX('Liste plats'!$A$5:$EX$156,MATCH('Journal cuisine'!$B176,'Liste plats'!$A$5:$A$156,0),MATCH(EW$6,'Liste plats'!$A$5:$EX$5,0))*$D176),"",INDEX('Liste plats'!$A$5:$EX$156,MATCH('Journal cuisine'!$B176,'Liste plats'!$A$5:$A$156,0),MATCH(EW$6,'Liste plats'!$A$5:$EX$5,0))*$D176)</f>
        <v/>
      </c>
      <c r="EX176" s="36" t="str">
        <f>IF(ISERROR(INDEX('Liste plats'!$A$5:$EX$156,MATCH('Journal cuisine'!$B176,'Liste plats'!$A$5:$A$156,0),MATCH(EX$6,'Liste plats'!$A$5:$EX$5,0))*$D176),"",INDEX('Liste plats'!$A$5:$EX$156,MATCH('Journal cuisine'!$B176,'Liste plats'!$A$5:$A$156,0),MATCH(EX$6,'Liste plats'!$A$5:$EX$5,0))*$D176)</f>
        <v/>
      </c>
      <c r="EY176" s="36" t="str">
        <f>IF(ISERROR(INDEX('Liste plats'!$A$5:$EX$156,MATCH('Journal cuisine'!$B176,'Liste plats'!$A$5:$A$156,0),MATCH(EY$6,'Liste plats'!$A$5:$EX$5,0))*$D176),"",INDEX('Liste plats'!$A$5:$EX$156,MATCH('Journal cuisine'!$B176,'Liste plats'!$A$5:$A$156,0),MATCH(EY$6,'Liste plats'!$A$5:$EX$5,0))*$D176)</f>
        <v/>
      </c>
      <c r="EZ176" s="36" t="str">
        <f>IF(ISERROR(INDEX('Liste plats'!$A$5:$EX$156,MATCH('Journal cuisine'!$B176,'Liste plats'!$A$5:$A$156,0),MATCH(EZ$6,'Liste plats'!$A$5:$EX$5,0))*$D176),"",INDEX('Liste plats'!$A$5:$EX$156,MATCH('Journal cuisine'!$B176,'Liste plats'!$A$5:$A$156,0),MATCH(EZ$6,'Liste plats'!$A$5:$EX$5,0))*$D176)</f>
        <v/>
      </c>
      <c r="FA176" s="49" t="str">
        <f>IF(ISERROR(INDEX('Liste plats'!$A$5:$EX$156,MATCH('Journal cuisine'!$B176,'Liste plats'!$A$5:$A$156,0),MATCH(FA$6,'Liste plats'!$A$5:$EX$5,0))*$D176),"",INDEX('Liste plats'!$A$5:$EX$156,MATCH('Journal cuisine'!$B176,'Liste plats'!$A$5:$A$156,0),MATCH(FA$6,'Liste plats'!$A$5:$EX$5,0))*$D176)</f>
        <v/>
      </c>
    </row>
    <row r="177" spans="1:157" x14ac:dyDescent="0.25">
      <c r="A177" s="9"/>
      <c r="B177" s="10"/>
      <c r="C177" s="34" t="str">
        <f>IF(ISERROR(IF(VLOOKUP(B177,'Liste plats'!$A$7:$B$156,2,0)=0,"",VLOOKUP(B177,'Liste plats'!$A$7:$B$156,2,0))),"",IF(VLOOKUP(B177,'Liste plats'!$A$7:$B$156,2,0)=0,"",VLOOKUP(B177,'Liste plats'!$A$7:$B$156,2,0)))</f>
        <v/>
      </c>
      <c r="D177" s="18"/>
      <c r="F177" s="41"/>
      <c r="H177" s="48" t="str">
        <f>IF(ISERROR(INDEX('Liste plats'!$A$5:$EX$156,MATCH('Journal cuisine'!$B177,'Liste plats'!$A$5:$A$156,0),MATCH(H$6,'Liste plats'!$A$5:$EX$5,0))*$D177),"",INDEX('Liste plats'!$A$5:$EX$156,MATCH('Journal cuisine'!$B177,'Liste plats'!$A$5:$A$156,0),MATCH(H$6,'Liste plats'!$A$5:$EX$5,0))*$D177)</f>
        <v/>
      </c>
      <c r="I177" s="36" t="str">
        <f>IF(ISERROR(INDEX('Liste plats'!$A$5:$EX$156,MATCH('Journal cuisine'!$B177,'Liste plats'!$A$5:$A$156,0),MATCH(I$6,'Liste plats'!$A$5:$EX$5,0))*$D177),"",INDEX('Liste plats'!$A$5:$EX$156,MATCH('Journal cuisine'!$B177,'Liste plats'!$A$5:$A$156,0),MATCH(I$6,'Liste plats'!$A$5:$EX$5,0))*$D177)</f>
        <v/>
      </c>
      <c r="J177" s="36" t="str">
        <f>IF(ISERROR(INDEX('Liste plats'!$A$5:$EX$156,MATCH('Journal cuisine'!$B177,'Liste plats'!$A$5:$A$156,0),MATCH(J$6,'Liste plats'!$A$5:$EX$5,0))*$D177),"",INDEX('Liste plats'!$A$5:$EX$156,MATCH('Journal cuisine'!$B177,'Liste plats'!$A$5:$A$156,0),MATCH(J$6,'Liste plats'!$A$5:$EX$5,0))*$D177)</f>
        <v/>
      </c>
      <c r="K177" s="36" t="str">
        <f>IF(ISERROR(INDEX('Liste plats'!$A$5:$EX$156,MATCH('Journal cuisine'!$B177,'Liste plats'!$A$5:$A$156,0),MATCH(K$6,'Liste plats'!$A$5:$EX$5,0))*$D177),"",INDEX('Liste plats'!$A$5:$EX$156,MATCH('Journal cuisine'!$B177,'Liste plats'!$A$5:$A$156,0),MATCH(K$6,'Liste plats'!$A$5:$EX$5,0))*$D177)</f>
        <v/>
      </c>
      <c r="L177" s="36" t="str">
        <f>IF(ISERROR(INDEX('Liste plats'!$A$5:$EX$156,MATCH('Journal cuisine'!$B177,'Liste plats'!$A$5:$A$156,0),MATCH(L$6,'Liste plats'!$A$5:$EX$5,0))*$D177),"",INDEX('Liste plats'!$A$5:$EX$156,MATCH('Journal cuisine'!$B177,'Liste plats'!$A$5:$A$156,0),MATCH(L$6,'Liste plats'!$A$5:$EX$5,0))*$D177)</f>
        <v/>
      </c>
      <c r="M177" s="36" t="str">
        <f>IF(ISERROR(INDEX('Liste plats'!$A$5:$EX$156,MATCH('Journal cuisine'!$B177,'Liste plats'!$A$5:$A$156,0),MATCH(M$6,'Liste plats'!$A$5:$EX$5,0))*$D177),"",INDEX('Liste plats'!$A$5:$EX$156,MATCH('Journal cuisine'!$B177,'Liste plats'!$A$5:$A$156,0),MATCH(M$6,'Liste plats'!$A$5:$EX$5,0))*$D177)</f>
        <v/>
      </c>
      <c r="N177" s="36" t="str">
        <f>IF(ISERROR(INDEX('Liste plats'!$A$5:$EX$156,MATCH('Journal cuisine'!$B177,'Liste plats'!$A$5:$A$156,0),MATCH(N$6,'Liste plats'!$A$5:$EX$5,0))*$D177),"",INDEX('Liste plats'!$A$5:$EX$156,MATCH('Journal cuisine'!$B177,'Liste plats'!$A$5:$A$156,0),MATCH(N$6,'Liste plats'!$A$5:$EX$5,0))*$D177)</f>
        <v/>
      </c>
      <c r="O177" s="36" t="str">
        <f>IF(ISERROR(INDEX('Liste plats'!$A$5:$EX$156,MATCH('Journal cuisine'!$B177,'Liste plats'!$A$5:$A$156,0),MATCH(O$6,'Liste plats'!$A$5:$EX$5,0))*$D177),"",INDEX('Liste plats'!$A$5:$EX$156,MATCH('Journal cuisine'!$B177,'Liste plats'!$A$5:$A$156,0),MATCH(O$6,'Liste plats'!$A$5:$EX$5,0))*$D177)</f>
        <v/>
      </c>
      <c r="P177" s="36" t="str">
        <f>IF(ISERROR(INDEX('Liste plats'!$A$5:$EX$156,MATCH('Journal cuisine'!$B177,'Liste plats'!$A$5:$A$156,0),MATCH(P$6,'Liste plats'!$A$5:$EX$5,0))*$D177),"",INDEX('Liste plats'!$A$5:$EX$156,MATCH('Journal cuisine'!$B177,'Liste plats'!$A$5:$A$156,0),MATCH(P$6,'Liste plats'!$A$5:$EX$5,0))*$D177)</f>
        <v/>
      </c>
      <c r="Q177" s="36" t="str">
        <f>IF(ISERROR(INDEX('Liste plats'!$A$5:$EX$156,MATCH('Journal cuisine'!$B177,'Liste plats'!$A$5:$A$156,0),MATCH(Q$6,'Liste plats'!$A$5:$EX$5,0))*$D177),"",INDEX('Liste plats'!$A$5:$EX$156,MATCH('Journal cuisine'!$B177,'Liste plats'!$A$5:$A$156,0),MATCH(Q$6,'Liste plats'!$A$5:$EX$5,0))*$D177)</f>
        <v/>
      </c>
      <c r="R177" s="36" t="str">
        <f>IF(ISERROR(INDEX('Liste plats'!$A$5:$EX$156,MATCH('Journal cuisine'!$B177,'Liste plats'!$A$5:$A$156,0),MATCH(R$6,'Liste plats'!$A$5:$EX$5,0))*$D177),"",INDEX('Liste plats'!$A$5:$EX$156,MATCH('Journal cuisine'!$B177,'Liste plats'!$A$5:$A$156,0),MATCH(R$6,'Liste plats'!$A$5:$EX$5,0))*$D177)</f>
        <v/>
      </c>
      <c r="S177" s="36" t="str">
        <f>IF(ISERROR(INDEX('Liste plats'!$A$5:$EX$156,MATCH('Journal cuisine'!$B177,'Liste plats'!$A$5:$A$156,0),MATCH(S$6,'Liste plats'!$A$5:$EX$5,0))*$D177),"",INDEX('Liste plats'!$A$5:$EX$156,MATCH('Journal cuisine'!$B177,'Liste plats'!$A$5:$A$156,0),MATCH(S$6,'Liste plats'!$A$5:$EX$5,0))*$D177)</f>
        <v/>
      </c>
      <c r="T177" s="36" t="str">
        <f>IF(ISERROR(INDEX('Liste plats'!$A$5:$EX$156,MATCH('Journal cuisine'!$B177,'Liste plats'!$A$5:$A$156,0),MATCH(T$6,'Liste plats'!$A$5:$EX$5,0))*$D177),"",INDEX('Liste plats'!$A$5:$EX$156,MATCH('Journal cuisine'!$B177,'Liste plats'!$A$5:$A$156,0),MATCH(T$6,'Liste plats'!$A$5:$EX$5,0))*$D177)</f>
        <v/>
      </c>
      <c r="U177" s="36" t="str">
        <f>IF(ISERROR(INDEX('Liste plats'!$A$5:$EX$156,MATCH('Journal cuisine'!$B177,'Liste plats'!$A$5:$A$156,0),MATCH(U$6,'Liste plats'!$A$5:$EX$5,0))*$D177),"",INDEX('Liste plats'!$A$5:$EX$156,MATCH('Journal cuisine'!$B177,'Liste plats'!$A$5:$A$156,0),MATCH(U$6,'Liste plats'!$A$5:$EX$5,0))*$D177)</f>
        <v/>
      </c>
      <c r="V177" s="36" t="str">
        <f>IF(ISERROR(INDEX('Liste plats'!$A$5:$EX$156,MATCH('Journal cuisine'!$B177,'Liste plats'!$A$5:$A$156,0),MATCH(V$6,'Liste plats'!$A$5:$EX$5,0))*$D177),"",INDEX('Liste plats'!$A$5:$EX$156,MATCH('Journal cuisine'!$B177,'Liste plats'!$A$5:$A$156,0),MATCH(V$6,'Liste plats'!$A$5:$EX$5,0))*$D177)</f>
        <v/>
      </c>
      <c r="W177" s="36" t="str">
        <f>IF(ISERROR(INDEX('Liste plats'!$A$5:$EX$156,MATCH('Journal cuisine'!$B177,'Liste plats'!$A$5:$A$156,0),MATCH(W$6,'Liste plats'!$A$5:$EX$5,0))*$D177),"",INDEX('Liste plats'!$A$5:$EX$156,MATCH('Journal cuisine'!$B177,'Liste plats'!$A$5:$A$156,0),MATCH(W$6,'Liste plats'!$A$5:$EX$5,0))*$D177)</f>
        <v/>
      </c>
      <c r="X177" s="36" t="str">
        <f>IF(ISERROR(INDEX('Liste plats'!$A$5:$EX$156,MATCH('Journal cuisine'!$B177,'Liste plats'!$A$5:$A$156,0),MATCH(X$6,'Liste plats'!$A$5:$EX$5,0))*$D177),"",INDEX('Liste plats'!$A$5:$EX$156,MATCH('Journal cuisine'!$B177,'Liste plats'!$A$5:$A$156,0),MATCH(X$6,'Liste plats'!$A$5:$EX$5,0))*$D177)</f>
        <v/>
      </c>
      <c r="Y177" s="36" t="str">
        <f>IF(ISERROR(INDEX('Liste plats'!$A$5:$EX$156,MATCH('Journal cuisine'!$B177,'Liste plats'!$A$5:$A$156,0),MATCH(Y$6,'Liste plats'!$A$5:$EX$5,0))*$D177),"",INDEX('Liste plats'!$A$5:$EX$156,MATCH('Journal cuisine'!$B177,'Liste plats'!$A$5:$A$156,0),MATCH(Y$6,'Liste plats'!$A$5:$EX$5,0))*$D177)</f>
        <v/>
      </c>
      <c r="Z177" s="36" t="str">
        <f>IF(ISERROR(INDEX('Liste plats'!$A$5:$EX$156,MATCH('Journal cuisine'!$B177,'Liste plats'!$A$5:$A$156,0),MATCH(Z$6,'Liste plats'!$A$5:$EX$5,0))*$D177),"",INDEX('Liste plats'!$A$5:$EX$156,MATCH('Journal cuisine'!$B177,'Liste plats'!$A$5:$A$156,0),MATCH(Z$6,'Liste plats'!$A$5:$EX$5,0))*$D177)</f>
        <v/>
      </c>
      <c r="AA177" s="36" t="str">
        <f>IF(ISERROR(INDEX('Liste plats'!$A$5:$EX$156,MATCH('Journal cuisine'!$B177,'Liste plats'!$A$5:$A$156,0),MATCH(AA$6,'Liste plats'!$A$5:$EX$5,0))*$D177),"",INDEX('Liste plats'!$A$5:$EX$156,MATCH('Journal cuisine'!$B177,'Liste plats'!$A$5:$A$156,0),MATCH(AA$6,'Liste plats'!$A$5:$EX$5,0))*$D177)</f>
        <v/>
      </c>
      <c r="AB177" s="36" t="str">
        <f>IF(ISERROR(INDEX('Liste plats'!$A$5:$EX$156,MATCH('Journal cuisine'!$B177,'Liste plats'!$A$5:$A$156,0),MATCH(AB$6,'Liste plats'!$A$5:$EX$5,0))*$D177),"",INDEX('Liste plats'!$A$5:$EX$156,MATCH('Journal cuisine'!$B177,'Liste plats'!$A$5:$A$156,0),MATCH(AB$6,'Liste plats'!$A$5:$EX$5,0))*$D177)</f>
        <v/>
      </c>
      <c r="AC177" s="36" t="str">
        <f>IF(ISERROR(INDEX('Liste plats'!$A$5:$EX$156,MATCH('Journal cuisine'!$B177,'Liste plats'!$A$5:$A$156,0),MATCH(AC$6,'Liste plats'!$A$5:$EX$5,0))*$D177),"",INDEX('Liste plats'!$A$5:$EX$156,MATCH('Journal cuisine'!$B177,'Liste plats'!$A$5:$A$156,0),MATCH(AC$6,'Liste plats'!$A$5:$EX$5,0))*$D177)</f>
        <v/>
      </c>
      <c r="AD177" s="36" t="str">
        <f>IF(ISERROR(INDEX('Liste plats'!$A$5:$EX$156,MATCH('Journal cuisine'!$B177,'Liste plats'!$A$5:$A$156,0),MATCH(AD$6,'Liste plats'!$A$5:$EX$5,0))*$D177),"",INDEX('Liste plats'!$A$5:$EX$156,MATCH('Journal cuisine'!$B177,'Liste plats'!$A$5:$A$156,0),MATCH(AD$6,'Liste plats'!$A$5:$EX$5,0))*$D177)</f>
        <v/>
      </c>
      <c r="AE177" s="36" t="str">
        <f>IF(ISERROR(INDEX('Liste plats'!$A$5:$EX$156,MATCH('Journal cuisine'!$B177,'Liste plats'!$A$5:$A$156,0),MATCH(AE$6,'Liste plats'!$A$5:$EX$5,0))*$D177),"",INDEX('Liste plats'!$A$5:$EX$156,MATCH('Journal cuisine'!$B177,'Liste plats'!$A$5:$A$156,0),MATCH(AE$6,'Liste plats'!$A$5:$EX$5,0))*$D177)</f>
        <v/>
      </c>
      <c r="AF177" s="36" t="str">
        <f>IF(ISERROR(INDEX('Liste plats'!$A$5:$EX$156,MATCH('Journal cuisine'!$B177,'Liste plats'!$A$5:$A$156,0),MATCH(AF$6,'Liste plats'!$A$5:$EX$5,0))*$D177),"",INDEX('Liste plats'!$A$5:$EX$156,MATCH('Journal cuisine'!$B177,'Liste plats'!$A$5:$A$156,0),MATCH(AF$6,'Liste plats'!$A$5:$EX$5,0))*$D177)</f>
        <v/>
      </c>
      <c r="AG177" s="36" t="str">
        <f>IF(ISERROR(INDEX('Liste plats'!$A$5:$EX$156,MATCH('Journal cuisine'!$B177,'Liste plats'!$A$5:$A$156,0),MATCH(AG$6,'Liste plats'!$A$5:$EX$5,0))*$D177),"",INDEX('Liste plats'!$A$5:$EX$156,MATCH('Journal cuisine'!$B177,'Liste plats'!$A$5:$A$156,0),MATCH(AG$6,'Liste plats'!$A$5:$EX$5,0))*$D177)</f>
        <v/>
      </c>
      <c r="AH177" s="36" t="str">
        <f>IF(ISERROR(INDEX('Liste plats'!$A$5:$EX$156,MATCH('Journal cuisine'!$B177,'Liste plats'!$A$5:$A$156,0),MATCH(AH$6,'Liste plats'!$A$5:$EX$5,0))*$D177),"",INDEX('Liste plats'!$A$5:$EX$156,MATCH('Journal cuisine'!$B177,'Liste plats'!$A$5:$A$156,0),MATCH(AH$6,'Liste plats'!$A$5:$EX$5,0))*$D177)</f>
        <v/>
      </c>
      <c r="AI177" s="36" t="str">
        <f>IF(ISERROR(INDEX('Liste plats'!$A$5:$EX$156,MATCH('Journal cuisine'!$B177,'Liste plats'!$A$5:$A$156,0),MATCH(AI$6,'Liste plats'!$A$5:$EX$5,0))*$D177),"",INDEX('Liste plats'!$A$5:$EX$156,MATCH('Journal cuisine'!$B177,'Liste plats'!$A$5:$A$156,0),MATCH(AI$6,'Liste plats'!$A$5:$EX$5,0))*$D177)</f>
        <v/>
      </c>
      <c r="AJ177" s="36" t="str">
        <f>IF(ISERROR(INDEX('Liste plats'!$A$5:$EX$156,MATCH('Journal cuisine'!$B177,'Liste plats'!$A$5:$A$156,0),MATCH(AJ$6,'Liste plats'!$A$5:$EX$5,0))*$D177),"",INDEX('Liste plats'!$A$5:$EX$156,MATCH('Journal cuisine'!$B177,'Liste plats'!$A$5:$A$156,0),MATCH(AJ$6,'Liste plats'!$A$5:$EX$5,0))*$D177)</f>
        <v/>
      </c>
      <c r="AK177" s="36" t="str">
        <f>IF(ISERROR(INDEX('Liste plats'!$A$5:$EX$156,MATCH('Journal cuisine'!$B177,'Liste plats'!$A$5:$A$156,0),MATCH(AK$6,'Liste plats'!$A$5:$EX$5,0))*$D177),"",INDEX('Liste plats'!$A$5:$EX$156,MATCH('Journal cuisine'!$B177,'Liste plats'!$A$5:$A$156,0),MATCH(AK$6,'Liste plats'!$A$5:$EX$5,0))*$D177)</f>
        <v/>
      </c>
      <c r="AL177" s="36" t="str">
        <f>IF(ISERROR(INDEX('Liste plats'!$A$5:$EX$156,MATCH('Journal cuisine'!$B177,'Liste plats'!$A$5:$A$156,0),MATCH(AL$6,'Liste plats'!$A$5:$EX$5,0))*$D177),"",INDEX('Liste plats'!$A$5:$EX$156,MATCH('Journal cuisine'!$B177,'Liste plats'!$A$5:$A$156,0),MATCH(AL$6,'Liste plats'!$A$5:$EX$5,0))*$D177)</f>
        <v/>
      </c>
      <c r="AM177" s="36" t="str">
        <f>IF(ISERROR(INDEX('Liste plats'!$A$5:$EX$156,MATCH('Journal cuisine'!$B177,'Liste plats'!$A$5:$A$156,0),MATCH(AM$6,'Liste plats'!$A$5:$EX$5,0))*$D177),"",INDEX('Liste plats'!$A$5:$EX$156,MATCH('Journal cuisine'!$B177,'Liste plats'!$A$5:$A$156,0),MATCH(AM$6,'Liste plats'!$A$5:$EX$5,0))*$D177)</f>
        <v/>
      </c>
      <c r="AN177" s="36" t="str">
        <f>IF(ISERROR(INDEX('Liste plats'!$A$5:$EX$156,MATCH('Journal cuisine'!$B177,'Liste plats'!$A$5:$A$156,0),MATCH(AN$6,'Liste plats'!$A$5:$EX$5,0))*$D177),"",INDEX('Liste plats'!$A$5:$EX$156,MATCH('Journal cuisine'!$B177,'Liste plats'!$A$5:$A$156,0),MATCH(AN$6,'Liste plats'!$A$5:$EX$5,0))*$D177)</f>
        <v/>
      </c>
      <c r="AO177" s="36" t="str">
        <f>IF(ISERROR(INDEX('Liste plats'!$A$5:$EX$156,MATCH('Journal cuisine'!$B177,'Liste plats'!$A$5:$A$156,0),MATCH(AO$6,'Liste plats'!$A$5:$EX$5,0))*$D177),"",INDEX('Liste plats'!$A$5:$EX$156,MATCH('Journal cuisine'!$B177,'Liste plats'!$A$5:$A$156,0),MATCH(AO$6,'Liste plats'!$A$5:$EX$5,0))*$D177)</f>
        <v/>
      </c>
      <c r="AP177" s="36" t="str">
        <f>IF(ISERROR(INDEX('Liste plats'!$A$5:$EX$156,MATCH('Journal cuisine'!$B177,'Liste plats'!$A$5:$A$156,0),MATCH(AP$6,'Liste plats'!$A$5:$EX$5,0))*$D177),"",INDEX('Liste plats'!$A$5:$EX$156,MATCH('Journal cuisine'!$B177,'Liste plats'!$A$5:$A$156,0),MATCH(AP$6,'Liste plats'!$A$5:$EX$5,0))*$D177)</f>
        <v/>
      </c>
      <c r="AQ177" s="36" t="str">
        <f>IF(ISERROR(INDEX('Liste plats'!$A$5:$EX$156,MATCH('Journal cuisine'!$B177,'Liste plats'!$A$5:$A$156,0),MATCH(AQ$6,'Liste plats'!$A$5:$EX$5,0))*$D177),"",INDEX('Liste plats'!$A$5:$EX$156,MATCH('Journal cuisine'!$B177,'Liste plats'!$A$5:$A$156,0),MATCH(AQ$6,'Liste plats'!$A$5:$EX$5,0))*$D177)</f>
        <v/>
      </c>
      <c r="AR177" s="36" t="str">
        <f>IF(ISERROR(INDEX('Liste plats'!$A$5:$EX$156,MATCH('Journal cuisine'!$B177,'Liste plats'!$A$5:$A$156,0),MATCH(AR$6,'Liste plats'!$A$5:$EX$5,0))*$D177),"",INDEX('Liste plats'!$A$5:$EX$156,MATCH('Journal cuisine'!$B177,'Liste plats'!$A$5:$A$156,0),MATCH(AR$6,'Liste plats'!$A$5:$EX$5,0))*$D177)</f>
        <v/>
      </c>
      <c r="AS177" s="36" t="str">
        <f>IF(ISERROR(INDEX('Liste plats'!$A$5:$EX$156,MATCH('Journal cuisine'!$B177,'Liste plats'!$A$5:$A$156,0),MATCH(AS$6,'Liste plats'!$A$5:$EX$5,0))*$D177),"",INDEX('Liste plats'!$A$5:$EX$156,MATCH('Journal cuisine'!$B177,'Liste plats'!$A$5:$A$156,0),MATCH(AS$6,'Liste plats'!$A$5:$EX$5,0))*$D177)</f>
        <v/>
      </c>
      <c r="AT177" s="36" t="str">
        <f>IF(ISERROR(INDEX('Liste plats'!$A$5:$EX$156,MATCH('Journal cuisine'!$B177,'Liste plats'!$A$5:$A$156,0),MATCH(AT$6,'Liste plats'!$A$5:$EX$5,0))*$D177),"",INDEX('Liste plats'!$A$5:$EX$156,MATCH('Journal cuisine'!$B177,'Liste plats'!$A$5:$A$156,0),MATCH(AT$6,'Liste plats'!$A$5:$EX$5,0))*$D177)</f>
        <v/>
      </c>
      <c r="AU177" s="36" t="str">
        <f>IF(ISERROR(INDEX('Liste plats'!$A$5:$EX$156,MATCH('Journal cuisine'!$B177,'Liste plats'!$A$5:$A$156,0),MATCH(AU$6,'Liste plats'!$A$5:$EX$5,0))*$D177),"",INDEX('Liste plats'!$A$5:$EX$156,MATCH('Journal cuisine'!$B177,'Liste plats'!$A$5:$A$156,0),MATCH(AU$6,'Liste plats'!$A$5:$EX$5,0))*$D177)</f>
        <v/>
      </c>
      <c r="AV177" s="36" t="str">
        <f>IF(ISERROR(INDEX('Liste plats'!$A$5:$EX$156,MATCH('Journal cuisine'!$B177,'Liste plats'!$A$5:$A$156,0),MATCH(AV$6,'Liste plats'!$A$5:$EX$5,0))*$D177),"",INDEX('Liste plats'!$A$5:$EX$156,MATCH('Journal cuisine'!$B177,'Liste plats'!$A$5:$A$156,0),MATCH(AV$6,'Liste plats'!$A$5:$EX$5,0))*$D177)</f>
        <v/>
      </c>
      <c r="AW177" s="36" t="str">
        <f>IF(ISERROR(INDEX('Liste plats'!$A$5:$EX$156,MATCH('Journal cuisine'!$B177,'Liste plats'!$A$5:$A$156,0),MATCH(AW$6,'Liste plats'!$A$5:$EX$5,0))*$D177),"",INDEX('Liste plats'!$A$5:$EX$156,MATCH('Journal cuisine'!$B177,'Liste plats'!$A$5:$A$156,0),MATCH(AW$6,'Liste plats'!$A$5:$EX$5,0))*$D177)</f>
        <v/>
      </c>
      <c r="AX177" s="36" t="str">
        <f>IF(ISERROR(INDEX('Liste plats'!$A$5:$EX$156,MATCH('Journal cuisine'!$B177,'Liste plats'!$A$5:$A$156,0),MATCH(AX$6,'Liste plats'!$A$5:$EX$5,0))*$D177),"",INDEX('Liste plats'!$A$5:$EX$156,MATCH('Journal cuisine'!$B177,'Liste plats'!$A$5:$A$156,0),MATCH(AX$6,'Liste plats'!$A$5:$EX$5,0))*$D177)</f>
        <v/>
      </c>
      <c r="AY177" s="36" t="str">
        <f>IF(ISERROR(INDEX('Liste plats'!$A$5:$EX$156,MATCH('Journal cuisine'!$B177,'Liste plats'!$A$5:$A$156,0),MATCH(AY$6,'Liste plats'!$A$5:$EX$5,0))*$D177),"",INDEX('Liste plats'!$A$5:$EX$156,MATCH('Journal cuisine'!$B177,'Liste plats'!$A$5:$A$156,0),MATCH(AY$6,'Liste plats'!$A$5:$EX$5,0))*$D177)</f>
        <v/>
      </c>
      <c r="AZ177" s="36" t="str">
        <f>IF(ISERROR(INDEX('Liste plats'!$A$5:$EX$156,MATCH('Journal cuisine'!$B177,'Liste plats'!$A$5:$A$156,0),MATCH(AZ$6,'Liste plats'!$A$5:$EX$5,0))*$D177),"",INDEX('Liste plats'!$A$5:$EX$156,MATCH('Journal cuisine'!$B177,'Liste plats'!$A$5:$A$156,0),MATCH(AZ$6,'Liste plats'!$A$5:$EX$5,0))*$D177)</f>
        <v/>
      </c>
      <c r="BA177" s="36" t="str">
        <f>IF(ISERROR(INDEX('Liste plats'!$A$5:$EX$156,MATCH('Journal cuisine'!$B177,'Liste plats'!$A$5:$A$156,0),MATCH(BA$6,'Liste plats'!$A$5:$EX$5,0))*$D177),"",INDEX('Liste plats'!$A$5:$EX$156,MATCH('Journal cuisine'!$B177,'Liste plats'!$A$5:$A$156,0),MATCH(BA$6,'Liste plats'!$A$5:$EX$5,0))*$D177)</f>
        <v/>
      </c>
      <c r="BB177" s="36" t="str">
        <f>IF(ISERROR(INDEX('Liste plats'!$A$5:$EX$156,MATCH('Journal cuisine'!$B177,'Liste plats'!$A$5:$A$156,0),MATCH(BB$6,'Liste plats'!$A$5:$EX$5,0))*$D177),"",INDEX('Liste plats'!$A$5:$EX$156,MATCH('Journal cuisine'!$B177,'Liste plats'!$A$5:$A$156,0),MATCH(BB$6,'Liste plats'!$A$5:$EX$5,0))*$D177)</f>
        <v/>
      </c>
      <c r="BC177" s="36" t="str">
        <f>IF(ISERROR(INDEX('Liste plats'!$A$5:$EX$156,MATCH('Journal cuisine'!$B177,'Liste plats'!$A$5:$A$156,0),MATCH(BC$6,'Liste plats'!$A$5:$EX$5,0))*$D177),"",INDEX('Liste plats'!$A$5:$EX$156,MATCH('Journal cuisine'!$B177,'Liste plats'!$A$5:$A$156,0),MATCH(BC$6,'Liste plats'!$A$5:$EX$5,0))*$D177)</f>
        <v/>
      </c>
      <c r="BD177" s="36" t="str">
        <f>IF(ISERROR(INDEX('Liste plats'!$A$5:$EX$156,MATCH('Journal cuisine'!$B177,'Liste plats'!$A$5:$A$156,0),MATCH(BD$6,'Liste plats'!$A$5:$EX$5,0))*$D177),"",INDEX('Liste plats'!$A$5:$EX$156,MATCH('Journal cuisine'!$B177,'Liste plats'!$A$5:$A$156,0),MATCH(BD$6,'Liste plats'!$A$5:$EX$5,0))*$D177)</f>
        <v/>
      </c>
      <c r="BE177" s="36" t="str">
        <f>IF(ISERROR(INDEX('Liste plats'!$A$5:$EX$156,MATCH('Journal cuisine'!$B177,'Liste plats'!$A$5:$A$156,0),MATCH(BE$6,'Liste plats'!$A$5:$EX$5,0))*$D177),"",INDEX('Liste plats'!$A$5:$EX$156,MATCH('Journal cuisine'!$B177,'Liste plats'!$A$5:$A$156,0),MATCH(BE$6,'Liste plats'!$A$5:$EX$5,0))*$D177)</f>
        <v/>
      </c>
      <c r="BF177" s="36" t="str">
        <f>IF(ISERROR(INDEX('Liste plats'!$A$5:$EX$156,MATCH('Journal cuisine'!$B177,'Liste plats'!$A$5:$A$156,0),MATCH(BF$6,'Liste plats'!$A$5:$EX$5,0))*$D177),"",INDEX('Liste plats'!$A$5:$EX$156,MATCH('Journal cuisine'!$B177,'Liste plats'!$A$5:$A$156,0),MATCH(BF$6,'Liste plats'!$A$5:$EX$5,0))*$D177)</f>
        <v/>
      </c>
      <c r="BG177" s="36" t="str">
        <f>IF(ISERROR(INDEX('Liste plats'!$A$5:$EX$156,MATCH('Journal cuisine'!$B177,'Liste plats'!$A$5:$A$156,0),MATCH(BG$6,'Liste plats'!$A$5:$EX$5,0))*$D177),"",INDEX('Liste plats'!$A$5:$EX$156,MATCH('Journal cuisine'!$B177,'Liste plats'!$A$5:$A$156,0),MATCH(BG$6,'Liste plats'!$A$5:$EX$5,0))*$D177)</f>
        <v/>
      </c>
      <c r="BH177" s="36" t="str">
        <f>IF(ISERROR(INDEX('Liste plats'!$A$5:$EX$156,MATCH('Journal cuisine'!$B177,'Liste plats'!$A$5:$A$156,0),MATCH(BH$6,'Liste plats'!$A$5:$EX$5,0))*$D177),"",INDEX('Liste plats'!$A$5:$EX$156,MATCH('Journal cuisine'!$B177,'Liste plats'!$A$5:$A$156,0),MATCH(BH$6,'Liste plats'!$A$5:$EX$5,0))*$D177)</f>
        <v/>
      </c>
      <c r="BI177" s="36" t="str">
        <f>IF(ISERROR(INDEX('Liste plats'!$A$5:$EX$156,MATCH('Journal cuisine'!$B177,'Liste plats'!$A$5:$A$156,0),MATCH(BI$6,'Liste plats'!$A$5:$EX$5,0))*$D177),"",INDEX('Liste plats'!$A$5:$EX$156,MATCH('Journal cuisine'!$B177,'Liste plats'!$A$5:$A$156,0),MATCH(BI$6,'Liste plats'!$A$5:$EX$5,0))*$D177)</f>
        <v/>
      </c>
      <c r="BJ177" s="36" t="str">
        <f>IF(ISERROR(INDEX('Liste plats'!$A$5:$EX$156,MATCH('Journal cuisine'!$B177,'Liste plats'!$A$5:$A$156,0),MATCH(BJ$6,'Liste plats'!$A$5:$EX$5,0))*$D177),"",INDEX('Liste plats'!$A$5:$EX$156,MATCH('Journal cuisine'!$B177,'Liste plats'!$A$5:$A$156,0),MATCH(BJ$6,'Liste plats'!$A$5:$EX$5,0))*$D177)</f>
        <v/>
      </c>
      <c r="BK177" s="36" t="str">
        <f>IF(ISERROR(INDEX('Liste plats'!$A$5:$EX$156,MATCH('Journal cuisine'!$B177,'Liste plats'!$A$5:$A$156,0),MATCH(BK$6,'Liste plats'!$A$5:$EX$5,0))*$D177),"",INDEX('Liste plats'!$A$5:$EX$156,MATCH('Journal cuisine'!$B177,'Liste plats'!$A$5:$A$156,0),MATCH(BK$6,'Liste plats'!$A$5:$EX$5,0))*$D177)</f>
        <v/>
      </c>
      <c r="BL177" s="36" t="str">
        <f>IF(ISERROR(INDEX('Liste plats'!$A$5:$EX$156,MATCH('Journal cuisine'!$B177,'Liste plats'!$A$5:$A$156,0),MATCH(BL$6,'Liste plats'!$A$5:$EX$5,0))*$D177),"",INDEX('Liste plats'!$A$5:$EX$156,MATCH('Journal cuisine'!$B177,'Liste plats'!$A$5:$A$156,0),MATCH(BL$6,'Liste plats'!$A$5:$EX$5,0))*$D177)</f>
        <v/>
      </c>
      <c r="BM177" s="36" t="str">
        <f>IF(ISERROR(INDEX('Liste plats'!$A$5:$EX$156,MATCH('Journal cuisine'!$B177,'Liste plats'!$A$5:$A$156,0),MATCH(BM$6,'Liste plats'!$A$5:$EX$5,0))*$D177),"",INDEX('Liste plats'!$A$5:$EX$156,MATCH('Journal cuisine'!$B177,'Liste plats'!$A$5:$A$156,0),MATCH(BM$6,'Liste plats'!$A$5:$EX$5,0))*$D177)</f>
        <v/>
      </c>
      <c r="BN177" s="36" t="str">
        <f>IF(ISERROR(INDEX('Liste plats'!$A$5:$EX$156,MATCH('Journal cuisine'!$B177,'Liste plats'!$A$5:$A$156,0),MATCH(BN$6,'Liste plats'!$A$5:$EX$5,0))*$D177),"",INDEX('Liste plats'!$A$5:$EX$156,MATCH('Journal cuisine'!$B177,'Liste plats'!$A$5:$A$156,0),MATCH(BN$6,'Liste plats'!$A$5:$EX$5,0))*$D177)</f>
        <v/>
      </c>
      <c r="BO177" s="36" t="str">
        <f>IF(ISERROR(INDEX('Liste plats'!$A$5:$EX$156,MATCH('Journal cuisine'!$B177,'Liste plats'!$A$5:$A$156,0),MATCH(BO$6,'Liste plats'!$A$5:$EX$5,0))*$D177),"",INDEX('Liste plats'!$A$5:$EX$156,MATCH('Journal cuisine'!$B177,'Liste plats'!$A$5:$A$156,0),MATCH(BO$6,'Liste plats'!$A$5:$EX$5,0))*$D177)</f>
        <v/>
      </c>
      <c r="BP177" s="36" t="str">
        <f>IF(ISERROR(INDEX('Liste plats'!$A$5:$EX$156,MATCH('Journal cuisine'!$B177,'Liste plats'!$A$5:$A$156,0),MATCH(BP$6,'Liste plats'!$A$5:$EX$5,0))*$D177),"",INDEX('Liste plats'!$A$5:$EX$156,MATCH('Journal cuisine'!$B177,'Liste plats'!$A$5:$A$156,0),MATCH(BP$6,'Liste plats'!$A$5:$EX$5,0))*$D177)</f>
        <v/>
      </c>
      <c r="BQ177" s="36" t="str">
        <f>IF(ISERROR(INDEX('Liste plats'!$A$5:$EX$156,MATCH('Journal cuisine'!$B177,'Liste plats'!$A$5:$A$156,0),MATCH(BQ$6,'Liste plats'!$A$5:$EX$5,0))*$D177),"",INDEX('Liste plats'!$A$5:$EX$156,MATCH('Journal cuisine'!$B177,'Liste plats'!$A$5:$A$156,0),MATCH(BQ$6,'Liste plats'!$A$5:$EX$5,0))*$D177)</f>
        <v/>
      </c>
      <c r="BR177" s="36" t="str">
        <f>IF(ISERROR(INDEX('Liste plats'!$A$5:$EX$156,MATCH('Journal cuisine'!$B177,'Liste plats'!$A$5:$A$156,0),MATCH(BR$6,'Liste plats'!$A$5:$EX$5,0))*$D177),"",INDEX('Liste plats'!$A$5:$EX$156,MATCH('Journal cuisine'!$B177,'Liste plats'!$A$5:$A$156,0),MATCH(BR$6,'Liste plats'!$A$5:$EX$5,0))*$D177)</f>
        <v/>
      </c>
      <c r="BS177" s="36" t="str">
        <f>IF(ISERROR(INDEX('Liste plats'!$A$5:$EX$156,MATCH('Journal cuisine'!$B177,'Liste plats'!$A$5:$A$156,0),MATCH(BS$6,'Liste plats'!$A$5:$EX$5,0))*$D177),"",INDEX('Liste plats'!$A$5:$EX$156,MATCH('Journal cuisine'!$B177,'Liste plats'!$A$5:$A$156,0),MATCH(BS$6,'Liste plats'!$A$5:$EX$5,0))*$D177)</f>
        <v/>
      </c>
      <c r="BT177" s="36" t="str">
        <f>IF(ISERROR(INDEX('Liste plats'!$A$5:$EX$156,MATCH('Journal cuisine'!$B177,'Liste plats'!$A$5:$A$156,0),MATCH(BT$6,'Liste plats'!$A$5:$EX$5,0))*$D177),"",INDEX('Liste plats'!$A$5:$EX$156,MATCH('Journal cuisine'!$B177,'Liste plats'!$A$5:$A$156,0),MATCH(BT$6,'Liste plats'!$A$5:$EX$5,0))*$D177)</f>
        <v/>
      </c>
      <c r="BU177" s="36" t="str">
        <f>IF(ISERROR(INDEX('Liste plats'!$A$5:$EX$156,MATCH('Journal cuisine'!$B177,'Liste plats'!$A$5:$A$156,0),MATCH(BU$6,'Liste plats'!$A$5:$EX$5,0))*$D177),"",INDEX('Liste plats'!$A$5:$EX$156,MATCH('Journal cuisine'!$B177,'Liste plats'!$A$5:$A$156,0),MATCH(BU$6,'Liste plats'!$A$5:$EX$5,0))*$D177)</f>
        <v/>
      </c>
      <c r="BV177" s="36" t="str">
        <f>IF(ISERROR(INDEX('Liste plats'!$A$5:$EX$156,MATCH('Journal cuisine'!$B177,'Liste plats'!$A$5:$A$156,0),MATCH(BV$6,'Liste plats'!$A$5:$EX$5,0))*$D177),"",INDEX('Liste plats'!$A$5:$EX$156,MATCH('Journal cuisine'!$B177,'Liste plats'!$A$5:$A$156,0),MATCH(BV$6,'Liste plats'!$A$5:$EX$5,0))*$D177)</f>
        <v/>
      </c>
      <c r="BW177" s="36" t="str">
        <f>IF(ISERROR(INDEX('Liste plats'!$A$5:$EX$156,MATCH('Journal cuisine'!$B177,'Liste plats'!$A$5:$A$156,0),MATCH(BW$6,'Liste plats'!$A$5:$EX$5,0))*$D177),"",INDEX('Liste plats'!$A$5:$EX$156,MATCH('Journal cuisine'!$B177,'Liste plats'!$A$5:$A$156,0),MATCH(BW$6,'Liste plats'!$A$5:$EX$5,0))*$D177)</f>
        <v/>
      </c>
      <c r="BX177" s="36" t="str">
        <f>IF(ISERROR(INDEX('Liste plats'!$A$5:$EX$156,MATCH('Journal cuisine'!$B177,'Liste plats'!$A$5:$A$156,0),MATCH(BX$6,'Liste plats'!$A$5:$EX$5,0))*$D177),"",INDEX('Liste plats'!$A$5:$EX$156,MATCH('Journal cuisine'!$B177,'Liste plats'!$A$5:$A$156,0),MATCH(BX$6,'Liste plats'!$A$5:$EX$5,0))*$D177)</f>
        <v/>
      </c>
      <c r="BY177" s="36" t="str">
        <f>IF(ISERROR(INDEX('Liste plats'!$A$5:$EX$156,MATCH('Journal cuisine'!$B177,'Liste plats'!$A$5:$A$156,0),MATCH(BY$6,'Liste plats'!$A$5:$EX$5,0))*$D177),"",INDEX('Liste plats'!$A$5:$EX$156,MATCH('Journal cuisine'!$B177,'Liste plats'!$A$5:$A$156,0),MATCH(BY$6,'Liste plats'!$A$5:$EX$5,0))*$D177)</f>
        <v/>
      </c>
      <c r="BZ177" s="36" t="str">
        <f>IF(ISERROR(INDEX('Liste plats'!$A$5:$EX$156,MATCH('Journal cuisine'!$B177,'Liste plats'!$A$5:$A$156,0),MATCH(BZ$6,'Liste plats'!$A$5:$EX$5,0))*$D177),"",INDEX('Liste plats'!$A$5:$EX$156,MATCH('Journal cuisine'!$B177,'Liste plats'!$A$5:$A$156,0),MATCH(BZ$6,'Liste plats'!$A$5:$EX$5,0))*$D177)</f>
        <v/>
      </c>
      <c r="CA177" s="36" t="str">
        <f>IF(ISERROR(INDEX('Liste plats'!$A$5:$EX$156,MATCH('Journal cuisine'!$B177,'Liste plats'!$A$5:$A$156,0),MATCH(CA$6,'Liste plats'!$A$5:$EX$5,0))*$D177),"",INDEX('Liste plats'!$A$5:$EX$156,MATCH('Journal cuisine'!$B177,'Liste plats'!$A$5:$A$156,0),MATCH(CA$6,'Liste plats'!$A$5:$EX$5,0))*$D177)</f>
        <v/>
      </c>
      <c r="CB177" s="36" t="str">
        <f>IF(ISERROR(INDEX('Liste plats'!$A$5:$EX$156,MATCH('Journal cuisine'!$B177,'Liste plats'!$A$5:$A$156,0),MATCH(CB$6,'Liste plats'!$A$5:$EX$5,0))*$D177),"",INDEX('Liste plats'!$A$5:$EX$156,MATCH('Journal cuisine'!$B177,'Liste plats'!$A$5:$A$156,0),MATCH(CB$6,'Liste plats'!$A$5:$EX$5,0))*$D177)</f>
        <v/>
      </c>
      <c r="CC177" s="36" t="str">
        <f>IF(ISERROR(INDEX('Liste plats'!$A$5:$EX$156,MATCH('Journal cuisine'!$B177,'Liste plats'!$A$5:$A$156,0),MATCH(CC$6,'Liste plats'!$A$5:$EX$5,0))*$D177),"",INDEX('Liste plats'!$A$5:$EX$156,MATCH('Journal cuisine'!$B177,'Liste plats'!$A$5:$A$156,0),MATCH(CC$6,'Liste plats'!$A$5:$EX$5,0))*$D177)</f>
        <v/>
      </c>
      <c r="CD177" s="36" t="str">
        <f>IF(ISERROR(INDEX('Liste plats'!$A$5:$EX$156,MATCH('Journal cuisine'!$B177,'Liste plats'!$A$5:$A$156,0),MATCH(CD$6,'Liste plats'!$A$5:$EX$5,0))*$D177),"",INDEX('Liste plats'!$A$5:$EX$156,MATCH('Journal cuisine'!$B177,'Liste plats'!$A$5:$A$156,0),MATCH(CD$6,'Liste plats'!$A$5:$EX$5,0))*$D177)</f>
        <v/>
      </c>
      <c r="CE177" s="36" t="str">
        <f>IF(ISERROR(INDEX('Liste plats'!$A$5:$EX$156,MATCH('Journal cuisine'!$B177,'Liste plats'!$A$5:$A$156,0),MATCH(CE$6,'Liste plats'!$A$5:$EX$5,0))*$D177),"",INDEX('Liste plats'!$A$5:$EX$156,MATCH('Journal cuisine'!$B177,'Liste plats'!$A$5:$A$156,0),MATCH(CE$6,'Liste plats'!$A$5:$EX$5,0))*$D177)</f>
        <v/>
      </c>
      <c r="CF177" s="36" t="str">
        <f>IF(ISERROR(INDEX('Liste plats'!$A$5:$EX$156,MATCH('Journal cuisine'!$B177,'Liste plats'!$A$5:$A$156,0),MATCH(CF$6,'Liste plats'!$A$5:$EX$5,0))*$D177),"",INDEX('Liste plats'!$A$5:$EX$156,MATCH('Journal cuisine'!$B177,'Liste plats'!$A$5:$A$156,0),MATCH(CF$6,'Liste plats'!$A$5:$EX$5,0))*$D177)</f>
        <v/>
      </c>
      <c r="CG177" s="36" t="str">
        <f>IF(ISERROR(INDEX('Liste plats'!$A$5:$EX$156,MATCH('Journal cuisine'!$B177,'Liste plats'!$A$5:$A$156,0),MATCH(CG$6,'Liste plats'!$A$5:$EX$5,0))*$D177),"",INDEX('Liste plats'!$A$5:$EX$156,MATCH('Journal cuisine'!$B177,'Liste plats'!$A$5:$A$156,0),MATCH(CG$6,'Liste plats'!$A$5:$EX$5,0))*$D177)</f>
        <v/>
      </c>
      <c r="CH177" s="36" t="str">
        <f>IF(ISERROR(INDEX('Liste plats'!$A$5:$EX$156,MATCH('Journal cuisine'!$B177,'Liste plats'!$A$5:$A$156,0),MATCH(CH$6,'Liste plats'!$A$5:$EX$5,0))*$D177),"",INDEX('Liste plats'!$A$5:$EX$156,MATCH('Journal cuisine'!$B177,'Liste plats'!$A$5:$A$156,0),MATCH(CH$6,'Liste plats'!$A$5:$EX$5,0))*$D177)</f>
        <v/>
      </c>
      <c r="CI177" s="36" t="str">
        <f>IF(ISERROR(INDEX('Liste plats'!$A$5:$EX$156,MATCH('Journal cuisine'!$B177,'Liste plats'!$A$5:$A$156,0),MATCH(CI$6,'Liste plats'!$A$5:$EX$5,0))*$D177),"",INDEX('Liste plats'!$A$5:$EX$156,MATCH('Journal cuisine'!$B177,'Liste plats'!$A$5:$A$156,0),MATCH(CI$6,'Liste plats'!$A$5:$EX$5,0))*$D177)</f>
        <v/>
      </c>
      <c r="CJ177" s="36" t="str">
        <f>IF(ISERROR(INDEX('Liste plats'!$A$5:$EX$156,MATCH('Journal cuisine'!$B177,'Liste plats'!$A$5:$A$156,0),MATCH(CJ$6,'Liste plats'!$A$5:$EX$5,0))*$D177),"",INDEX('Liste plats'!$A$5:$EX$156,MATCH('Journal cuisine'!$B177,'Liste plats'!$A$5:$A$156,0),MATCH(CJ$6,'Liste plats'!$A$5:$EX$5,0))*$D177)</f>
        <v/>
      </c>
      <c r="CK177" s="36" t="str">
        <f>IF(ISERROR(INDEX('Liste plats'!$A$5:$EX$156,MATCH('Journal cuisine'!$B177,'Liste plats'!$A$5:$A$156,0),MATCH(CK$6,'Liste plats'!$A$5:$EX$5,0))*$D177),"",INDEX('Liste plats'!$A$5:$EX$156,MATCH('Journal cuisine'!$B177,'Liste plats'!$A$5:$A$156,0),MATCH(CK$6,'Liste plats'!$A$5:$EX$5,0))*$D177)</f>
        <v/>
      </c>
      <c r="CL177" s="36" t="str">
        <f>IF(ISERROR(INDEX('Liste plats'!$A$5:$EX$156,MATCH('Journal cuisine'!$B177,'Liste plats'!$A$5:$A$156,0),MATCH(CL$6,'Liste plats'!$A$5:$EX$5,0))*$D177),"",INDEX('Liste plats'!$A$5:$EX$156,MATCH('Journal cuisine'!$B177,'Liste plats'!$A$5:$A$156,0),MATCH(CL$6,'Liste plats'!$A$5:$EX$5,0))*$D177)</f>
        <v/>
      </c>
      <c r="CM177" s="36" t="str">
        <f>IF(ISERROR(INDEX('Liste plats'!$A$5:$EX$156,MATCH('Journal cuisine'!$B177,'Liste plats'!$A$5:$A$156,0),MATCH(CM$6,'Liste plats'!$A$5:$EX$5,0))*$D177),"",INDEX('Liste plats'!$A$5:$EX$156,MATCH('Journal cuisine'!$B177,'Liste plats'!$A$5:$A$156,0),MATCH(CM$6,'Liste plats'!$A$5:$EX$5,0))*$D177)</f>
        <v/>
      </c>
      <c r="CN177" s="36" t="str">
        <f>IF(ISERROR(INDEX('Liste plats'!$A$5:$EX$156,MATCH('Journal cuisine'!$B177,'Liste plats'!$A$5:$A$156,0),MATCH(CN$6,'Liste plats'!$A$5:$EX$5,0))*$D177),"",INDEX('Liste plats'!$A$5:$EX$156,MATCH('Journal cuisine'!$B177,'Liste plats'!$A$5:$A$156,0),MATCH(CN$6,'Liste plats'!$A$5:$EX$5,0))*$D177)</f>
        <v/>
      </c>
      <c r="CO177" s="36" t="str">
        <f>IF(ISERROR(INDEX('Liste plats'!$A$5:$EX$156,MATCH('Journal cuisine'!$B177,'Liste plats'!$A$5:$A$156,0),MATCH(CO$6,'Liste plats'!$A$5:$EX$5,0))*$D177),"",INDEX('Liste plats'!$A$5:$EX$156,MATCH('Journal cuisine'!$B177,'Liste plats'!$A$5:$A$156,0),MATCH(CO$6,'Liste plats'!$A$5:$EX$5,0))*$D177)</f>
        <v/>
      </c>
      <c r="CP177" s="36" t="str">
        <f>IF(ISERROR(INDEX('Liste plats'!$A$5:$EX$156,MATCH('Journal cuisine'!$B177,'Liste plats'!$A$5:$A$156,0),MATCH(CP$6,'Liste plats'!$A$5:$EX$5,0))*$D177),"",INDEX('Liste plats'!$A$5:$EX$156,MATCH('Journal cuisine'!$B177,'Liste plats'!$A$5:$A$156,0),MATCH(CP$6,'Liste plats'!$A$5:$EX$5,0))*$D177)</f>
        <v/>
      </c>
      <c r="CQ177" s="36" t="str">
        <f>IF(ISERROR(INDEX('Liste plats'!$A$5:$EX$156,MATCH('Journal cuisine'!$B177,'Liste plats'!$A$5:$A$156,0),MATCH(CQ$6,'Liste plats'!$A$5:$EX$5,0))*$D177),"",INDEX('Liste plats'!$A$5:$EX$156,MATCH('Journal cuisine'!$B177,'Liste plats'!$A$5:$A$156,0),MATCH(CQ$6,'Liste plats'!$A$5:$EX$5,0))*$D177)</f>
        <v/>
      </c>
      <c r="CR177" s="36" t="str">
        <f>IF(ISERROR(INDEX('Liste plats'!$A$5:$EX$156,MATCH('Journal cuisine'!$B177,'Liste plats'!$A$5:$A$156,0),MATCH(CR$6,'Liste plats'!$A$5:$EX$5,0))*$D177),"",INDEX('Liste plats'!$A$5:$EX$156,MATCH('Journal cuisine'!$B177,'Liste plats'!$A$5:$A$156,0),MATCH(CR$6,'Liste plats'!$A$5:$EX$5,0))*$D177)</f>
        <v/>
      </c>
      <c r="CS177" s="36" t="str">
        <f>IF(ISERROR(INDEX('Liste plats'!$A$5:$EX$156,MATCH('Journal cuisine'!$B177,'Liste plats'!$A$5:$A$156,0),MATCH(CS$6,'Liste plats'!$A$5:$EX$5,0))*$D177),"",INDEX('Liste plats'!$A$5:$EX$156,MATCH('Journal cuisine'!$B177,'Liste plats'!$A$5:$A$156,0),MATCH(CS$6,'Liste plats'!$A$5:$EX$5,0))*$D177)</f>
        <v/>
      </c>
      <c r="CT177" s="36" t="str">
        <f>IF(ISERROR(INDEX('Liste plats'!$A$5:$EX$156,MATCH('Journal cuisine'!$B177,'Liste plats'!$A$5:$A$156,0),MATCH(CT$6,'Liste plats'!$A$5:$EX$5,0))*$D177),"",INDEX('Liste plats'!$A$5:$EX$156,MATCH('Journal cuisine'!$B177,'Liste plats'!$A$5:$A$156,0),MATCH(CT$6,'Liste plats'!$A$5:$EX$5,0))*$D177)</f>
        <v/>
      </c>
      <c r="CU177" s="36" t="str">
        <f>IF(ISERROR(INDEX('Liste plats'!$A$5:$EX$156,MATCH('Journal cuisine'!$B177,'Liste plats'!$A$5:$A$156,0),MATCH(CU$6,'Liste plats'!$A$5:$EX$5,0))*$D177),"",INDEX('Liste plats'!$A$5:$EX$156,MATCH('Journal cuisine'!$B177,'Liste plats'!$A$5:$A$156,0),MATCH(CU$6,'Liste plats'!$A$5:$EX$5,0))*$D177)</f>
        <v/>
      </c>
      <c r="CV177" s="36" t="str">
        <f>IF(ISERROR(INDEX('Liste plats'!$A$5:$EX$156,MATCH('Journal cuisine'!$B177,'Liste plats'!$A$5:$A$156,0),MATCH(CV$6,'Liste plats'!$A$5:$EX$5,0))*$D177),"",INDEX('Liste plats'!$A$5:$EX$156,MATCH('Journal cuisine'!$B177,'Liste plats'!$A$5:$A$156,0),MATCH(CV$6,'Liste plats'!$A$5:$EX$5,0))*$D177)</f>
        <v/>
      </c>
      <c r="CW177" s="36" t="str">
        <f>IF(ISERROR(INDEX('Liste plats'!$A$5:$EX$156,MATCH('Journal cuisine'!$B177,'Liste plats'!$A$5:$A$156,0),MATCH(CW$6,'Liste plats'!$A$5:$EX$5,0))*$D177),"",INDEX('Liste plats'!$A$5:$EX$156,MATCH('Journal cuisine'!$B177,'Liste plats'!$A$5:$A$156,0),MATCH(CW$6,'Liste plats'!$A$5:$EX$5,0))*$D177)</f>
        <v/>
      </c>
      <c r="CX177" s="36" t="str">
        <f>IF(ISERROR(INDEX('Liste plats'!$A$5:$EX$156,MATCH('Journal cuisine'!$B177,'Liste plats'!$A$5:$A$156,0),MATCH(CX$6,'Liste plats'!$A$5:$EX$5,0))*$D177),"",INDEX('Liste plats'!$A$5:$EX$156,MATCH('Journal cuisine'!$B177,'Liste plats'!$A$5:$A$156,0),MATCH(CX$6,'Liste plats'!$A$5:$EX$5,0))*$D177)</f>
        <v/>
      </c>
      <c r="CY177" s="36" t="str">
        <f>IF(ISERROR(INDEX('Liste plats'!$A$5:$EX$156,MATCH('Journal cuisine'!$B177,'Liste plats'!$A$5:$A$156,0),MATCH(CY$6,'Liste plats'!$A$5:$EX$5,0))*$D177),"",INDEX('Liste plats'!$A$5:$EX$156,MATCH('Journal cuisine'!$B177,'Liste plats'!$A$5:$A$156,0),MATCH(CY$6,'Liste plats'!$A$5:$EX$5,0))*$D177)</f>
        <v/>
      </c>
      <c r="CZ177" s="36" t="str">
        <f>IF(ISERROR(INDEX('Liste plats'!$A$5:$EX$156,MATCH('Journal cuisine'!$B177,'Liste plats'!$A$5:$A$156,0),MATCH(CZ$6,'Liste plats'!$A$5:$EX$5,0))*$D177),"",INDEX('Liste plats'!$A$5:$EX$156,MATCH('Journal cuisine'!$B177,'Liste plats'!$A$5:$A$156,0),MATCH(CZ$6,'Liste plats'!$A$5:$EX$5,0))*$D177)</f>
        <v/>
      </c>
      <c r="DA177" s="36" t="str">
        <f>IF(ISERROR(INDEX('Liste plats'!$A$5:$EX$156,MATCH('Journal cuisine'!$B177,'Liste plats'!$A$5:$A$156,0),MATCH(DA$6,'Liste plats'!$A$5:$EX$5,0))*$D177),"",INDEX('Liste plats'!$A$5:$EX$156,MATCH('Journal cuisine'!$B177,'Liste plats'!$A$5:$A$156,0),MATCH(DA$6,'Liste plats'!$A$5:$EX$5,0))*$D177)</f>
        <v/>
      </c>
      <c r="DB177" s="36" t="str">
        <f>IF(ISERROR(INDEX('Liste plats'!$A$5:$EX$156,MATCH('Journal cuisine'!$B177,'Liste plats'!$A$5:$A$156,0),MATCH(DB$6,'Liste plats'!$A$5:$EX$5,0))*$D177),"",INDEX('Liste plats'!$A$5:$EX$156,MATCH('Journal cuisine'!$B177,'Liste plats'!$A$5:$A$156,0),MATCH(DB$6,'Liste plats'!$A$5:$EX$5,0))*$D177)</f>
        <v/>
      </c>
      <c r="DC177" s="36" t="str">
        <f>IF(ISERROR(INDEX('Liste plats'!$A$5:$EX$156,MATCH('Journal cuisine'!$B177,'Liste plats'!$A$5:$A$156,0),MATCH(DC$6,'Liste plats'!$A$5:$EX$5,0))*$D177),"",INDEX('Liste plats'!$A$5:$EX$156,MATCH('Journal cuisine'!$B177,'Liste plats'!$A$5:$A$156,0),MATCH(DC$6,'Liste plats'!$A$5:$EX$5,0))*$D177)</f>
        <v/>
      </c>
      <c r="DD177" s="36" t="str">
        <f>IF(ISERROR(INDEX('Liste plats'!$A$5:$EX$156,MATCH('Journal cuisine'!$B177,'Liste plats'!$A$5:$A$156,0),MATCH(DD$6,'Liste plats'!$A$5:$EX$5,0))*$D177),"",INDEX('Liste plats'!$A$5:$EX$156,MATCH('Journal cuisine'!$B177,'Liste plats'!$A$5:$A$156,0),MATCH(DD$6,'Liste plats'!$A$5:$EX$5,0))*$D177)</f>
        <v/>
      </c>
      <c r="DE177" s="36" t="str">
        <f>IF(ISERROR(INDEX('Liste plats'!$A$5:$EX$156,MATCH('Journal cuisine'!$B177,'Liste plats'!$A$5:$A$156,0),MATCH(DE$6,'Liste plats'!$A$5:$EX$5,0))*$D177),"",INDEX('Liste plats'!$A$5:$EX$156,MATCH('Journal cuisine'!$B177,'Liste plats'!$A$5:$A$156,0),MATCH(DE$6,'Liste plats'!$A$5:$EX$5,0))*$D177)</f>
        <v/>
      </c>
      <c r="DF177" s="36" t="str">
        <f>IF(ISERROR(INDEX('Liste plats'!$A$5:$EX$156,MATCH('Journal cuisine'!$B177,'Liste plats'!$A$5:$A$156,0),MATCH(DF$6,'Liste plats'!$A$5:$EX$5,0))*$D177),"",INDEX('Liste plats'!$A$5:$EX$156,MATCH('Journal cuisine'!$B177,'Liste plats'!$A$5:$A$156,0),MATCH(DF$6,'Liste plats'!$A$5:$EX$5,0))*$D177)</f>
        <v/>
      </c>
      <c r="DG177" s="36" t="str">
        <f>IF(ISERROR(INDEX('Liste plats'!$A$5:$EX$156,MATCH('Journal cuisine'!$B177,'Liste plats'!$A$5:$A$156,0),MATCH(DG$6,'Liste plats'!$A$5:$EX$5,0))*$D177),"",INDEX('Liste plats'!$A$5:$EX$156,MATCH('Journal cuisine'!$B177,'Liste plats'!$A$5:$A$156,0),MATCH(DG$6,'Liste plats'!$A$5:$EX$5,0))*$D177)</f>
        <v/>
      </c>
      <c r="DH177" s="36" t="str">
        <f>IF(ISERROR(INDEX('Liste plats'!$A$5:$EX$156,MATCH('Journal cuisine'!$B177,'Liste plats'!$A$5:$A$156,0),MATCH(DH$6,'Liste plats'!$A$5:$EX$5,0))*$D177),"",INDEX('Liste plats'!$A$5:$EX$156,MATCH('Journal cuisine'!$B177,'Liste plats'!$A$5:$A$156,0),MATCH(DH$6,'Liste plats'!$A$5:$EX$5,0))*$D177)</f>
        <v/>
      </c>
      <c r="DI177" s="36" t="str">
        <f>IF(ISERROR(INDEX('Liste plats'!$A$5:$EX$156,MATCH('Journal cuisine'!$B177,'Liste plats'!$A$5:$A$156,0),MATCH(DI$6,'Liste plats'!$A$5:$EX$5,0))*$D177),"",INDEX('Liste plats'!$A$5:$EX$156,MATCH('Journal cuisine'!$B177,'Liste plats'!$A$5:$A$156,0),MATCH(DI$6,'Liste plats'!$A$5:$EX$5,0))*$D177)</f>
        <v/>
      </c>
      <c r="DJ177" s="36" t="str">
        <f>IF(ISERROR(INDEX('Liste plats'!$A$5:$EX$156,MATCH('Journal cuisine'!$B177,'Liste plats'!$A$5:$A$156,0),MATCH(DJ$6,'Liste plats'!$A$5:$EX$5,0))*$D177),"",INDEX('Liste plats'!$A$5:$EX$156,MATCH('Journal cuisine'!$B177,'Liste plats'!$A$5:$A$156,0),MATCH(DJ$6,'Liste plats'!$A$5:$EX$5,0))*$D177)</f>
        <v/>
      </c>
      <c r="DK177" s="36" t="str">
        <f>IF(ISERROR(INDEX('Liste plats'!$A$5:$EX$156,MATCH('Journal cuisine'!$B177,'Liste plats'!$A$5:$A$156,0),MATCH(DK$6,'Liste plats'!$A$5:$EX$5,0))*$D177),"",INDEX('Liste plats'!$A$5:$EX$156,MATCH('Journal cuisine'!$B177,'Liste plats'!$A$5:$A$156,0),MATCH(DK$6,'Liste plats'!$A$5:$EX$5,0))*$D177)</f>
        <v/>
      </c>
      <c r="DL177" s="36" t="str">
        <f>IF(ISERROR(INDEX('Liste plats'!$A$5:$EX$156,MATCH('Journal cuisine'!$B177,'Liste plats'!$A$5:$A$156,0),MATCH(DL$6,'Liste plats'!$A$5:$EX$5,0))*$D177),"",INDEX('Liste plats'!$A$5:$EX$156,MATCH('Journal cuisine'!$B177,'Liste plats'!$A$5:$A$156,0),MATCH(DL$6,'Liste plats'!$A$5:$EX$5,0))*$D177)</f>
        <v/>
      </c>
      <c r="DM177" s="36" t="str">
        <f>IF(ISERROR(INDEX('Liste plats'!$A$5:$EX$156,MATCH('Journal cuisine'!$B177,'Liste plats'!$A$5:$A$156,0),MATCH(DM$6,'Liste plats'!$A$5:$EX$5,0))*$D177),"",INDEX('Liste plats'!$A$5:$EX$156,MATCH('Journal cuisine'!$B177,'Liste plats'!$A$5:$A$156,0),MATCH(DM$6,'Liste plats'!$A$5:$EX$5,0))*$D177)</f>
        <v/>
      </c>
      <c r="DN177" s="36" t="str">
        <f>IF(ISERROR(INDEX('Liste plats'!$A$5:$EX$156,MATCH('Journal cuisine'!$B177,'Liste plats'!$A$5:$A$156,0),MATCH(DN$6,'Liste plats'!$A$5:$EX$5,0))*$D177),"",INDEX('Liste plats'!$A$5:$EX$156,MATCH('Journal cuisine'!$B177,'Liste plats'!$A$5:$A$156,0),MATCH(DN$6,'Liste plats'!$A$5:$EX$5,0))*$D177)</f>
        <v/>
      </c>
      <c r="DO177" s="36" t="str">
        <f>IF(ISERROR(INDEX('Liste plats'!$A$5:$EX$156,MATCH('Journal cuisine'!$B177,'Liste plats'!$A$5:$A$156,0),MATCH(DO$6,'Liste plats'!$A$5:$EX$5,0))*$D177),"",INDEX('Liste plats'!$A$5:$EX$156,MATCH('Journal cuisine'!$B177,'Liste plats'!$A$5:$A$156,0),MATCH(DO$6,'Liste plats'!$A$5:$EX$5,0))*$D177)</f>
        <v/>
      </c>
      <c r="DP177" s="36" t="str">
        <f>IF(ISERROR(INDEX('Liste plats'!$A$5:$EX$156,MATCH('Journal cuisine'!$B177,'Liste plats'!$A$5:$A$156,0),MATCH(DP$6,'Liste plats'!$A$5:$EX$5,0))*$D177),"",INDEX('Liste plats'!$A$5:$EX$156,MATCH('Journal cuisine'!$B177,'Liste plats'!$A$5:$A$156,0),MATCH(DP$6,'Liste plats'!$A$5:$EX$5,0))*$D177)</f>
        <v/>
      </c>
      <c r="DQ177" s="36" t="str">
        <f>IF(ISERROR(INDEX('Liste plats'!$A$5:$EX$156,MATCH('Journal cuisine'!$B177,'Liste plats'!$A$5:$A$156,0),MATCH(DQ$6,'Liste plats'!$A$5:$EX$5,0))*$D177),"",INDEX('Liste plats'!$A$5:$EX$156,MATCH('Journal cuisine'!$B177,'Liste plats'!$A$5:$A$156,0),MATCH(DQ$6,'Liste plats'!$A$5:$EX$5,0))*$D177)</f>
        <v/>
      </c>
      <c r="DR177" s="36" t="str">
        <f>IF(ISERROR(INDEX('Liste plats'!$A$5:$EX$156,MATCH('Journal cuisine'!$B177,'Liste plats'!$A$5:$A$156,0),MATCH(DR$6,'Liste plats'!$A$5:$EX$5,0))*$D177),"",INDEX('Liste plats'!$A$5:$EX$156,MATCH('Journal cuisine'!$B177,'Liste plats'!$A$5:$A$156,0),MATCH(DR$6,'Liste plats'!$A$5:$EX$5,0))*$D177)</f>
        <v/>
      </c>
      <c r="DS177" s="36" t="str">
        <f>IF(ISERROR(INDEX('Liste plats'!$A$5:$EX$156,MATCH('Journal cuisine'!$B177,'Liste plats'!$A$5:$A$156,0),MATCH(DS$6,'Liste plats'!$A$5:$EX$5,0))*$D177),"",INDEX('Liste plats'!$A$5:$EX$156,MATCH('Journal cuisine'!$B177,'Liste plats'!$A$5:$A$156,0),MATCH(DS$6,'Liste plats'!$A$5:$EX$5,0))*$D177)</f>
        <v/>
      </c>
      <c r="DT177" s="36" t="str">
        <f>IF(ISERROR(INDEX('Liste plats'!$A$5:$EX$156,MATCH('Journal cuisine'!$B177,'Liste plats'!$A$5:$A$156,0),MATCH(DT$6,'Liste plats'!$A$5:$EX$5,0))*$D177),"",INDEX('Liste plats'!$A$5:$EX$156,MATCH('Journal cuisine'!$B177,'Liste plats'!$A$5:$A$156,0),MATCH(DT$6,'Liste plats'!$A$5:$EX$5,0))*$D177)</f>
        <v/>
      </c>
      <c r="DU177" s="36" t="str">
        <f>IF(ISERROR(INDEX('Liste plats'!$A$5:$EX$156,MATCH('Journal cuisine'!$B177,'Liste plats'!$A$5:$A$156,0),MATCH(DU$6,'Liste plats'!$A$5:$EX$5,0))*$D177),"",INDEX('Liste plats'!$A$5:$EX$156,MATCH('Journal cuisine'!$B177,'Liste plats'!$A$5:$A$156,0),MATCH(DU$6,'Liste plats'!$A$5:$EX$5,0))*$D177)</f>
        <v/>
      </c>
      <c r="DV177" s="36" t="str">
        <f>IF(ISERROR(INDEX('Liste plats'!$A$5:$EX$156,MATCH('Journal cuisine'!$B177,'Liste plats'!$A$5:$A$156,0),MATCH(DV$6,'Liste plats'!$A$5:$EX$5,0))*$D177),"",INDEX('Liste plats'!$A$5:$EX$156,MATCH('Journal cuisine'!$B177,'Liste plats'!$A$5:$A$156,0),MATCH(DV$6,'Liste plats'!$A$5:$EX$5,0))*$D177)</f>
        <v/>
      </c>
      <c r="DW177" s="36" t="str">
        <f>IF(ISERROR(INDEX('Liste plats'!$A$5:$EX$156,MATCH('Journal cuisine'!$B177,'Liste plats'!$A$5:$A$156,0),MATCH(DW$6,'Liste plats'!$A$5:$EX$5,0))*$D177),"",INDEX('Liste plats'!$A$5:$EX$156,MATCH('Journal cuisine'!$B177,'Liste plats'!$A$5:$A$156,0),MATCH(DW$6,'Liste plats'!$A$5:$EX$5,0))*$D177)</f>
        <v/>
      </c>
      <c r="DX177" s="36" t="str">
        <f>IF(ISERROR(INDEX('Liste plats'!$A$5:$EX$156,MATCH('Journal cuisine'!$B177,'Liste plats'!$A$5:$A$156,0),MATCH(DX$6,'Liste plats'!$A$5:$EX$5,0))*$D177),"",INDEX('Liste plats'!$A$5:$EX$156,MATCH('Journal cuisine'!$B177,'Liste plats'!$A$5:$A$156,0),MATCH(DX$6,'Liste plats'!$A$5:$EX$5,0))*$D177)</f>
        <v/>
      </c>
      <c r="DY177" s="36" t="str">
        <f>IF(ISERROR(INDEX('Liste plats'!$A$5:$EX$156,MATCH('Journal cuisine'!$B177,'Liste plats'!$A$5:$A$156,0),MATCH(DY$6,'Liste plats'!$A$5:$EX$5,0))*$D177),"",INDEX('Liste plats'!$A$5:$EX$156,MATCH('Journal cuisine'!$B177,'Liste plats'!$A$5:$A$156,0),MATCH(DY$6,'Liste plats'!$A$5:$EX$5,0))*$D177)</f>
        <v/>
      </c>
      <c r="DZ177" s="36" t="str">
        <f>IF(ISERROR(INDEX('Liste plats'!$A$5:$EX$156,MATCH('Journal cuisine'!$B177,'Liste plats'!$A$5:$A$156,0),MATCH(DZ$6,'Liste plats'!$A$5:$EX$5,0))*$D177),"",INDEX('Liste plats'!$A$5:$EX$156,MATCH('Journal cuisine'!$B177,'Liste plats'!$A$5:$A$156,0),MATCH(DZ$6,'Liste plats'!$A$5:$EX$5,0))*$D177)</f>
        <v/>
      </c>
      <c r="EA177" s="36" t="str">
        <f>IF(ISERROR(INDEX('Liste plats'!$A$5:$EX$156,MATCH('Journal cuisine'!$B177,'Liste plats'!$A$5:$A$156,0),MATCH(EA$6,'Liste plats'!$A$5:$EX$5,0))*$D177),"",INDEX('Liste plats'!$A$5:$EX$156,MATCH('Journal cuisine'!$B177,'Liste plats'!$A$5:$A$156,0),MATCH(EA$6,'Liste plats'!$A$5:$EX$5,0))*$D177)</f>
        <v/>
      </c>
      <c r="EB177" s="36" t="str">
        <f>IF(ISERROR(INDEX('Liste plats'!$A$5:$EX$156,MATCH('Journal cuisine'!$B177,'Liste plats'!$A$5:$A$156,0),MATCH(EB$6,'Liste plats'!$A$5:$EX$5,0))*$D177),"",INDEX('Liste plats'!$A$5:$EX$156,MATCH('Journal cuisine'!$B177,'Liste plats'!$A$5:$A$156,0),MATCH(EB$6,'Liste plats'!$A$5:$EX$5,0))*$D177)</f>
        <v/>
      </c>
      <c r="EC177" s="36" t="str">
        <f>IF(ISERROR(INDEX('Liste plats'!$A$5:$EX$156,MATCH('Journal cuisine'!$B177,'Liste plats'!$A$5:$A$156,0),MATCH(EC$6,'Liste plats'!$A$5:$EX$5,0))*$D177),"",INDEX('Liste plats'!$A$5:$EX$156,MATCH('Journal cuisine'!$B177,'Liste plats'!$A$5:$A$156,0),MATCH(EC$6,'Liste plats'!$A$5:$EX$5,0))*$D177)</f>
        <v/>
      </c>
      <c r="ED177" s="36" t="str">
        <f>IF(ISERROR(INDEX('Liste plats'!$A$5:$EX$156,MATCH('Journal cuisine'!$B177,'Liste plats'!$A$5:$A$156,0),MATCH(ED$6,'Liste plats'!$A$5:$EX$5,0))*$D177),"",INDEX('Liste plats'!$A$5:$EX$156,MATCH('Journal cuisine'!$B177,'Liste plats'!$A$5:$A$156,0),MATCH(ED$6,'Liste plats'!$A$5:$EX$5,0))*$D177)</f>
        <v/>
      </c>
      <c r="EE177" s="36" t="str">
        <f>IF(ISERROR(INDEX('Liste plats'!$A$5:$EX$156,MATCH('Journal cuisine'!$B177,'Liste plats'!$A$5:$A$156,0),MATCH(EE$6,'Liste plats'!$A$5:$EX$5,0))*$D177),"",INDEX('Liste plats'!$A$5:$EX$156,MATCH('Journal cuisine'!$B177,'Liste plats'!$A$5:$A$156,0),MATCH(EE$6,'Liste plats'!$A$5:$EX$5,0))*$D177)</f>
        <v/>
      </c>
      <c r="EF177" s="36" t="str">
        <f>IF(ISERROR(INDEX('Liste plats'!$A$5:$EX$156,MATCH('Journal cuisine'!$B177,'Liste plats'!$A$5:$A$156,0),MATCH(EF$6,'Liste plats'!$A$5:$EX$5,0))*$D177),"",INDEX('Liste plats'!$A$5:$EX$156,MATCH('Journal cuisine'!$B177,'Liste plats'!$A$5:$A$156,0),MATCH(EF$6,'Liste plats'!$A$5:$EX$5,0))*$D177)</f>
        <v/>
      </c>
      <c r="EG177" s="36" t="str">
        <f>IF(ISERROR(INDEX('Liste plats'!$A$5:$EX$156,MATCH('Journal cuisine'!$B177,'Liste plats'!$A$5:$A$156,0),MATCH(EG$6,'Liste plats'!$A$5:$EX$5,0))*$D177),"",INDEX('Liste plats'!$A$5:$EX$156,MATCH('Journal cuisine'!$B177,'Liste plats'!$A$5:$A$156,0),MATCH(EG$6,'Liste plats'!$A$5:$EX$5,0))*$D177)</f>
        <v/>
      </c>
      <c r="EH177" s="36" t="str">
        <f>IF(ISERROR(INDEX('Liste plats'!$A$5:$EX$156,MATCH('Journal cuisine'!$B177,'Liste plats'!$A$5:$A$156,0),MATCH(EH$6,'Liste plats'!$A$5:$EX$5,0))*$D177),"",INDEX('Liste plats'!$A$5:$EX$156,MATCH('Journal cuisine'!$B177,'Liste plats'!$A$5:$A$156,0),MATCH(EH$6,'Liste plats'!$A$5:$EX$5,0))*$D177)</f>
        <v/>
      </c>
      <c r="EI177" s="36" t="str">
        <f>IF(ISERROR(INDEX('Liste plats'!$A$5:$EX$156,MATCH('Journal cuisine'!$B177,'Liste plats'!$A$5:$A$156,0),MATCH(EI$6,'Liste plats'!$A$5:$EX$5,0))*$D177),"",INDEX('Liste plats'!$A$5:$EX$156,MATCH('Journal cuisine'!$B177,'Liste plats'!$A$5:$A$156,0),MATCH(EI$6,'Liste plats'!$A$5:$EX$5,0))*$D177)</f>
        <v/>
      </c>
      <c r="EJ177" s="36" t="str">
        <f>IF(ISERROR(INDEX('Liste plats'!$A$5:$EX$156,MATCH('Journal cuisine'!$B177,'Liste plats'!$A$5:$A$156,0),MATCH(EJ$6,'Liste plats'!$A$5:$EX$5,0))*$D177),"",INDEX('Liste plats'!$A$5:$EX$156,MATCH('Journal cuisine'!$B177,'Liste plats'!$A$5:$A$156,0),MATCH(EJ$6,'Liste plats'!$A$5:$EX$5,0))*$D177)</f>
        <v/>
      </c>
      <c r="EK177" s="36" t="str">
        <f>IF(ISERROR(INDEX('Liste plats'!$A$5:$EX$156,MATCH('Journal cuisine'!$B177,'Liste plats'!$A$5:$A$156,0),MATCH(EK$6,'Liste plats'!$A$5:$EX$5,0))*$D177),"",INDEX('Liste plats'!$A$5:$EX$156,MATCH('Journal cuisine'!$B177,'Liste plats'!$A$5:$A$156,0),MATCH(EK$6,'Liste plats'!$A$5:$EX$5,0))*$D177)</f>
        <v/>
      </c>
      <c r="EL177" s="36" t="str">
        <f>IF(ISERROR(INDEX('Liste plats'!$A$5:$EX$156,MATCH('Journal cuisine'!$B177,'Liste plats'!$A$5:$A$156,0),MATCH(EL$6,'Liste plats'!$A$5:$EX$5,0))*$D177),"",INDEX('Liste plats'!$A$5:$EX$156,MATCH('Journal cuisine'!$B177,'Liste plats'!$A$5:$A$156,0),MATCH(EL$6,'Liste plats'!$A$5:$EX$5,0))*$D177)</f>
        <v/>
      </c>
      <c r="EM177" s="36" t="str">
        <f>IF(ISERROR(INDEX('Liste plats'!$A$5:$EX$156,MATCH('Journal cuisine'!$B177,'Liste plats'!$A$5:$A$156,0),MATCH(EM$6,'Liste plats'!$A$5:$EX$5,0))*$D177),"",INDEX('Liste plats'!$A$5:$EX$156,MATCH('Journal cuisine'!$B177,'Liste plats'!$A$5:$A$156,0),MATCH(EM$6,'Liste plats'!$A$5:$EX$5,0))*$D177)</f>
        <v/>
      </c>
      <c r="EN177" s="36" t="str">
        <f>IF(ISERROR(INDEX('Liste plats'!$A$5:$EX$156,MATCH('Journal cuisine'!$B177,'Liste plats'!$A$5:$A$156,0),MATCH(EN$6,'Liste plats'!$A$5:$EX$5,0))*$D177),"",INDEX('Liste plats'!$A$5:$EX$156,MATCH('Journal cuisine'!$B177,'Liste plats'!$A$5:$A$156,0),MATCH(EN$6,'Liste plats'!$A$5:$EX$5,0))*$D177)</f>
        <v/>
      </c>
      <c r="EO177" s="36" t="str">
        <f>IF(ISERROR(INDEX('Liste plats'!$A$5:$EX$156,MATCH('Journal cuisine'!$B177,'Liste plats'!$A$5:$A$156,0),MATCH(EO$6,'Liste plats'!$A$5:$EX$5,0))*$D177),"",INDEX('Liste plats'!$A$5:$EX$156,MATCH('Journal cuisine'!$B177,'Liste plats'!$A$5:$A$156,0),MATCH(EO$6,'Liste plats'!$A$5:$EX$5,0))*$D177)</f>
        <v/>
      </c>
      <c r="EP177" s="36" t="str">
        <f>IF(ISERROR(INDEX('Liste plats'!$A$5:$EX$156,MATCH('Journal cuisine'!$B177,'Liste plats'!$A$5:$A$156,0),MATCH(EP$6,'Liste plats'!$A$5:$EX$5,0))*$D177),"",INDEX('Liste plats'!$A$5:$EX$156,MATCH('Journal cuisine'!$B177,'Liste plats'!$A$5:$A$156,0),MATCH(EP$6,'Liste plats'!$A$5:$EX$5,0))*$D177)</f>
        <v/>
      </c>
      <c r="EQ177" s="36" t="str">
        <f>IF(ISERROR(INDEX('Liste plats'!$A$5:$EX$156,MATCH('Journal cuisine'!$B177,'Liste plats'!$A$5:$A$156,0),MATCH(EQ$6,'Liste plats'!$A$5:$EX$5,0))*$D177),"",INDEX('Liste plats'!$A$5:$EX$156,MATCH('Journal cuisine'!$B177,'Liste plats'!$A$5:$A$156,0),MATCH(EQ$6,'Liste plats'!$A$5:$EX$5,0))*$D177)</f>
        <v/>
      </c>
      <c r="ER177" s="36" t="str">
        <f>IF(ISERROR(INDEX('Liste plats'!$A$5:$EX$156,MATCH('Journal cuisine'!$B177,'Liste plats'!$A$5:$A$156,0),MATCH(ER$6,'Liste plats'!$A$5:$EX$5,0))*$D177),"",INDEX('Liste plats'!$A$5:$EX$156,MATCH('Journal cuisine'!$B177,'Liste plats'!$A$5:$A$156,0),MATCH(ER$6,'Liste plats'!$A$5:$EX$5,0))*$D177)</f>
        <v/>
      </c>
      <c r="ES177" s="36" t="str">
        <f>IF(ISERROR(INDEX('Liste plats'!$A$5:$EX$156,MATCH('Journal cuisine'!$B177,'Liste plats'!$A$5:$A$156,0),MATCH(ES$6,'Liste plats'!$A$5:$EX$5,0))*$D177),"",INDEX('Liste plats'!$A$5:$EX$156,MATCH('Journal cuisine'!$B177,'Liste plats'!$A$5:$A$156,0),MATCH(ES$6,'Liste plats'!$A$5:$EX$5,0))*$D177)</f>
        <v/>
      </c>
      <c r="ET177" s="36" t="str">
        <f>IF(ISERROR(INDEX('Liste plats'!$A$5:$EX$156,MATCH('Journal cuisine'!$B177,'Liste plats'!$A$5:$A$156,0),MATCH(ET$6,'Liste plats'!$A$5:$EX$5,0))*$D177),"",INDEX('Liste plats'!$A$5:$EX$156,MATCH('Journal cuisine'!$B177,'Liste plats'!$A$5:$A$156,0),MATCH(ET$6,'Liste plats'!$A$5:$EX$5,0))*$D177)</f>
        <v/>
      </c>
      <c r="EU177" s="36" t="str">
        <f>IF(ISERROR(INDEX('Liste plats'!$A$5:$EX$156,MATCH('Journal cuisine'!$B177,'Liste plats'!$A$5:$A$156,0),MATCH(EU$6,'Liste plats'!$A$5:$EX$5,0))*$D177),"",INDEX('Liste plats'!$A$5:$EX$156,MATCH('Journal cuisine'!$B177,'Liste plats'!$A$5:$A$156,0),MATCH(EU$6,'Liste plats'!$A$5:$EX$5,0))*$D177)</f>
        <v/>
      </c>
      <c r="EV177" s="36" t="str">
        <f>IF(ISERROR(INDEX('Liste plats'!$A$5:$EX$156,MATCH('Journal cuisine'!$B177,'Liste plats'!$A$5:$A$156,0),MATCH(EV$6,'Liste plats'!$A$5:$EX$5,0))*$D177),"",INDEX('Liste plats'!$A$5:$EX$156,MATCH('Journal cuisine'!$B177,'Liste plats'!$A$5:$A$156,0),MATCH(EV$6,'Liste plats'!$A$5:$EX$5,0))*$D177)</f>
        <v/>
      </c>
      <c r="EW177" s="36" t="str">
        <f>IF(ISERROR(INDEX('Liste plats'!$A$5:$EX$156,MATCH('Journal cuisine'!$B177,'Liste plats'!$A$5:$A$156,0),MATCH(EW$6,'Liste plats'!$A$5:$EX$5,0))*$D177),"",INDEX('Liste plats'!$A$5:$EX$156,MATCH('Journal cuisine'!$B177,'Liste plats'!$A$5:$A$156,0),MATCH(EW$6,'Liste plats'!$A$5:$EX$5,0))*$D177)</f>
        <v/>
      </c>
      <c r="EX177" s="36" t="str">
        <f>IF(ISERROR(INDEX('Liste plats'!$A$5:$EX$156,MATCH('Journal cuisine'!$B177,'Liste plats'!$A$5:$A$156,0),MATCH(EX$6,'Liste plats'!$A$5:$EX$5,0))*$D177),"",INDEX('Liste plats'!$A$5:$EX$156,MATCH('Journal cuisine'!$B177,'Liste plats'!$A$5:$A$156,0),MATCH(EX$6,'Liste plats'!$A$5:$EX$5,0))*$D177)</f>
        <v/>
      </c>
      <c r="EY177" s="36" t="str">
        <f>IF(ISERROR(INDEX('Liste plats'!$A$5:$EX$156,MATCH('Journal cuisine'!$B177,'Liste plats'!$A$5:$A$156,0),MATCH(EY$6,'Liste plats'!$A$5:$EX$5,0))*$D177),"",INDEX('Liste plats'!$A$5:$EX$156,MATCH('Journal cuisine'!$B177,'Liste plats'!$A$5:$A$156,0),MATCH(EY$6,'Liste plats'!$A$5:$EX$5,0))*$D177)</f>
        <v/>
      </c>
      <c r="EZ177" s="36" t="str">
        <f>IF(ISERROR(INDEX('Liste plats'!$A$5:$EX$156,MATCH('Journal cuisine'!$B177,'Liste plats'!$A$5:$A$156,0),MATCH(EZ$6,'Liste plats'!$A$5:$EX$5,0))*$D177),"",INDEX('Liste plats'!$A$5:$EX$156,MATCH('Journal cuisine'!$B177,'Liste plats'!$A$5:$A$156,0),MATCH(EZ$6,'Liste plats'!$A$5:$EX$5,0))*$D177)</f>
        <v/>
      </c>
      <c r="FA177" s="49" t="str">
        <f>IF(ISERROR(INDEX('Liste plats'!$A$5:$EX$156,MATCH('Journal cuisine'!$B177,'Liste plats'!$A$5:$A$156,0),MATCH(FA$6,'Liste plats'!$A$5:$EX$5,0))*$D177),"",INDEX('Liste plats'!$A$5:$EX$156,MATCH('Journal cuisine'!$B177,'Liste plats'!$A$5:$A$156,0),MATCH(FA$6,'Liste plats'!$A$5:$EX$5,0))*$D177)</f>
        <v/>
      </c>
    </row>
    <row r="178" spans="1:157" x14ac:dyDescent="0.25">
      <c r="A178" s="9"/>
      <c r="B178" s="10"/>
      <c r="C178" s="34" t="str">
        <f>IF(ISERROR(IF(VLOOKUP(B178,'Liste plats'!$A$7:$B$156,2,0)=0,"",VLOOKUP(B178,'Liste plats'!$A$7:$B$156,2,0))),"",IF(VLOOKUP(B178,'Liste plats'!$A$7:$B$156,2,0)=0,"",VLOOKUP(B178,'Liste plats'!$A$7:$B$156,2,0)))</f>
        <v/>
      </c>
      <c r="D178" s="18"/>
      <c r="F178" s="41"/>
      <c r="H178" s="48" t="str">
        <f>IF(ISERROR(INDEX('Liste plats'!$A$5:$EX$156,MATCH('Journal cuisine'!$B178,'Liste plats'!$A$5:$A$156,0),MATCH(H$6,'Liste plats'!$A$5:$EX$5,0))*$D178),"",INDEX('Liste plats'!$A$5:$EX$156,MATCH('Journal cuisine'!$B178,'Liste plats'!$A$5:$A$156,0),MATCH(H$6,'Liste plats'!$A$5:$EX$5,0))*$D178)</f>
        <v/>
      </c>
      <c r="I178" s="36" t="str">
        <f>IF(ISERROR(INDEX('Liste plats'!$A$5:$EX$156,MATCH('Journal cuisine'!$B178,'Liste plats'!$A$5:$A$156,0),MATCH(I$6,'Liste plats'!$A$5:$EX$5,0))*$D178),"",INDEX('Liste plats'!$A$5:$EX$156,MATCH('Journal cuisine'!$B178,'Liste plats'!$A$5:$A$156,0),MATCH(I$6,'Liste plats'!$A$5:$EX$5,0))*$D178)</f>
        <v/>
      </c>
      <c r="J178" s="36" t="str">
        <f>IF(ISERROR(INDEX('Liste plats'!$A$5:$EX$156,MATCH('Journal cuisine'!$B178,'Liste plats'!$A$5:$A$156,0),MATCH(J$6,'Liste plats'!$A$5:$EX$5,0))*$D178),"",INDEX('Liste plats'!$A$5:$EX$156,MATCH('Journal cuisine'!$B178,'Liste plats'!$A$5:$A$156,0),MATCH(J$6,'Liste plats'!$A$5:$EX$5,0))*$D178)</f>
        <v/>
      </c>
      <c r="K178" s="36" t="str">
        <f>IF(ISERROR(INDEX('Liste plats'!$A$5:$EX$156,MATCH('Journal cuisine'!$B178,'Liste plats'!$A$5:$A$156,0),MATCH(K$6,'Liste plats'!$A$5:$EX$5,0))*$D178),"",INDEX('Liste plats'!$A$5:$EX$156,MATCH('Journal cuisine'!$B178,'Liste plats'!$A$5:$A$156,0),MATCH(K$6,'Liste plats'!$A$5:$EX$5,0))*$D178)</f>
        <v/>
      </c>
      <c r="L178" s="36" t="str">
        <f>IF(ISERROR(INDEX('Liste plats'!$A$5:$EX$156,MATCH('Journal cuisine'!$B178,'Liste plats'!$A$5:$A$156,0),MATCH(L$6,'Liste plats'!$A$5:$EX$5,0))*$D178),"",INDEX('Liste plats'!$A$5:$EX$156,MATCH('Journal cuisine'!$B178,'Liste plats'!$A$5:$A$156,0),MATCH(L$6,'Liste plats'!$A$5:$EX$5,0))*$D178)</f>
        <v/>
      </c>
      <c r="M178" s="36" t="str">
        <f>IF(ISERROR(INDEX('Liste plats'!$A$5:$EX$156,MATCH('Journal cuisine'!$B178,'Liste plats'!$A$5:$A$156,0),MATCH(M$6,'Liste plats'!$A$5:$EX$5,0))*$D178),"",INDEX('Liste plats'!$A$5:$EX$156,MATCH('Journal cuisine'!$B178,'Liste plats'!$A$5:$A$156,0),MATCH(M$6,'Liste plats'!$A$5:$EX$5,0))*$D178)</f>
        <v/>
      </c>
      <c r="N178" s="36" t="str">
        <f>IF(ISERROR(INDEX('Liste plats'!$A$5:$EX$156,MATCH('Journal cuisine'!$B178,'Liste plats'!$A$5:$A$156,0),MATCH(N$6,'Liste plats'!$A$5:$EX$5,0))*$D178),"",INDEX('Liste plats'!$A$5:$EX$156,MATCH('Journal cuisine'!$B178,'Liste plats'!$A$5:$A$156,0),MATCH(N$6,'Liste plats'!$A$5:$EX$5,0))*$D178)</f>
        <v/>
      </c>
      <c r="O178" s="36" t="str">
        <f>IF(ISERROR(INDEX('Liste plats'!$A$5:$EX$156,MATCH('Journal cuisine'!$B178,'Liste plats'!$A$5:$A$156,0),MATCH(O$6,'Liste plats'!$A$5:$EX$5,0))*$D178),"",INDEX('Liste plats'!$A$5:$EX$156,MATCH('Journal cuisine'!$B178,'Liste plats'!$A$5:$A$156,0),MATCH(O$6,'Liste plats'!$A$5:$EX$5,0))*$D178)</f>
        <v/>
      </c>
      <c r="P178" s="36" t="str">
        <f>IF(ISERROR(INDEX('Liste plats'!$A$5:$EX$156,MATCH('Journal cuisine'!$B178,'Liste plats'!$A$5:$A$156,0),MATCH(P$6,'Liste plats'!$A$5:$EX$5,0))*$D178),"",INDEX('Liste plats'!$A$5:$EX$156,MATCH('Journal cuisine'!$B178,'Liste plats'!$A$5:$A$156,0),MATCH(P$6,'Liste plats'!$A$5:$EX$5,0))*$D178)</f>
        <v/>
      </c>
      <c r="Q178" s="36" t="str">
        <f>IF(ISERROR(INDEX('Liste plats'!$A$5:$EX$156,MATCH('Journal cuisine'!$B178,'Liste plats'!$A$5:$A$156,0),MATCH(Q$6,'Liste plats'!$A$5:$EX$5,0))*$D178),"",INDEX('Liste plats'!$A$5:$EX$156,MATCH('Journal cuisine'!$B178,'Liste plats'!$A$5:$A$156,0),MATCH(Q$6,'Liste plats'!$A$5:$EX$5,0))*$D178)</f>
        <v/>
      </c>
      <c r="R178" s="36" t="str">
        <f>IF(ISERROR(INDEX('Liste plats'!$A$5:$EX$156,MATCH('Journal cuisine'!$B178,'Liste plats'!$A$5:$A$156,0),MATCH(R$6,'Liste plats'!$A$5:$EX$5,0))*$D178),"",INDEX('Liste plats'!$A$5:$EX$156,MATCH('Journal cuisine'!$B178,'Liste plats'!$A$5:$A$156,0),MATCH(R$6,'Liste plats'!$A$5:$EX$5,0))*$D178)</f>
        <v/>
      </c>
      <c r="S178" s="36" t="str">
        <f>IF(ISERROR(INDEX('Liste plats'!$A$5:$EX$156,MATCH('Journal cuisine'!$B178,'Liste plats'!$A$5:$A$156,0),MATCH(S$6,'Liste plats'!$A$5:$EX$5,0))*$D178),"",INDEX('Liste plats'!$A$5:$EX$156,MATCH('Journal cuisine'!$B178,'Liste plats'!$A$5:$A$156,0),MATCH(S$6,'Liste plats'!$A$5:$EX$5,0))*$D178)</f>
        <v/>
      </c>
      <c r="T178" s="36" t="str">
        <f>IF(ISERROR(INDEX('Liste plats'!$A$5:$EX$156,MATCH('Journal cuisine'!$B178,'Liste plats'!$A$5:$A$156,0),MATCH(T$6,'Liste plats'!$A$5:$EX$5,0))*$D178),"",INDEX('Liste plats'!$A$5:$EX$156,MATCH('Journal cuisine'!$B178,'Liste plats'!$A$5:$A$156,0),MATCH(T$6,'Liste plats'!$A$5:$EX$5,0))*$D178)</f>
        <v/>
      </c>
      <c r="U178" s="36" t="str">
        <f>IF(ISERROR(INDEX('Liste plats'!$A$5:$EX$156,MATCH('Journal cuisine'!$B178,'Liste plats'!$A$5:$A$156,0),MATCH(U$6,'Liste plats'!$A$5:$EX$5,0))*$D178),"",INDEX('Liste plats'!$A$5:$EX$156,MATCH('Journal cuisine'!$B178,'Liste plats'!$A$5:$A$156,0),MATCH(U$6,'Liste plats'!$A$5:$EX$5,0))*$D178)</f>
        <v/>
      </c>
      <c r="V178" s="36" t="str">
        <f>IF(ISERROR(INDEX('Liste plats'!$A$5:$EX$156,MATCH('Journal cuisine'!$B178,'Liste plats'!$A$5:$A$156,0),MATCH(V$6,'Liste plats'!$A$5:$EX$5,0))*$D178),"",INDEX('Liste plats'!$A$5:$EX$156,MATCH('Journal cuisine'!$B178,'Liste plats'!$A$5:$A$156,0),MATCH(V$6,'Liste plats'!$A$5:$EX$5,0))*$D178)</f>
        <v/>
      </c>
      <c r="W178" s="36" t="str">
        <f>IF(ISERROR(INDEX('Liste plats'!$A$5:$EX$156,MATCH('Journal cuisine'!$B178,'Liste plats'!$A$5:$A$156,0),MATCH(W$6,'Liste plats'!$A$5:$EX$5,0))*$D178),"",INDEX('Liste plats'!$A$5:$EX$156,MATCH('Journal cuisine'!$B178,'Liste plats'!$A$5:$A$156,0),MATCH(W$6,'Liste plats'!$A$5:$EX$5,0))*$D178)</f>
        <v/>
      </c>
      <c r="X178" s="36" t="str">
        <f>IF(ISERROR(INDEX('Liste plats'!$A$5:$EX$156,MATCH('Journal cuisine'!$B178,'Liste plats'!$A$5:$A$156,0),MATCH(X$6,'Liste plats'!$A$5:$EX$5,0))*$D178),"",INDEX('Liste plats'!$A$5:$EX$156,MATCH('Journal cuisine'!$B178,'Liste plats'!$A$5:$A$156,0),MATCH(X$6,'Liste plats'!$A$5:$EX$5,0))*$D178)</f>
        <v/>
      </c>
      <c r="Y178" s="36" t="str">
        <f>IF(ISERROR(INDEX('Liste plats'!$A$5:$EX$156,MATCH('Journal cuisine'!$B178,'Liste plats'!$A$5:$A$156,0),MATCH(Y$6,'Liste plats'!$A$5:$EX$5,0))*$D178),"",INDEX('Liste plats'!$A$5:$EX$156,MATCH('Journal cuisine'!$B178,'Liste plats'!$A$5:$A$156,0),MATCH(Y$6,'Liste plats'!$A$5:$EX$5,0))*$D178)</f>
        <v/>
      </c>
      <c r="Z178" s="36" t="str">
        <f>IF(ISERROR(INDEX('Liste plats'!$A$5:$EX$156,MATCH('Journal cuisine'!$B178,'Liste plats'!$A$5:$A$156,0),MATCH(Z$6,'Liste plats'!$A$5:$EX$5,0))*$D178),"",INDEX('Liste plats'!$A$5:$EX$156,MATCH('Journal cuisine'!$B178,'Liste plats'!$A$5:$A$156,0),MATCH(Z$6,'Liste plats'!$A$5:$EX$5,0))*$D178)</f>
        <v/>
      </c>
      <c r="AA178" s="36" t="str">
        <f>IF(ISERROR(INDEX('Liste plats'!$A$5:$EX$156,MATCH('Journal cuisine'!$B178,'Liste plats'!$A$5:$A$156,0),MATCH(AA$6,'Liste plats'!$A$5:$EX$5,0))*$D178),"",INDEX('Liste plats'!$A$5:$EX$156,MATCH('Journal cuisine'!$B178,'Liste plats'!$A$5:$A$156,0),MATCH(AA$6,'Liste plats'!$A$5:$EX$5,0))*$D178)</f>
        <v/>
      </c>
      <c r="AB178" s="36" t="str">
        <f>IF(ISERROR(INDEX('Liste plats'!$A$5:$EX$156,MATCH('Journal cuisine'!$B178,'Liste plats'!$A$5:$A$156,0),MATCH(AB$6,'Liste plats'!$A$5:$EX$5,0))*$D178),"",INDEX('Liste plats'!$A$5:$EX$156,MATCH('Journal cuisine'!$B178,'Liste plats'!$A$5:$A$156,0),MATCH(AB$6,'Liste plats'!$A$5:$EX$5,0))*$D178)</f>
        <v/>
      </c>
      <c r="AC178" s="36" t="str">
        <f>IF(ISERROR(INDEX('Liste plats'!$A$5:$EX$156,MATCH('Journal cuisine'!$B178,'Liste plats'!$A$5:$A$156,0),MATCH(AC$6,'Liste plats'!$A$5:$EX$5,0))*$D178),"",INDEX('Liste plats'!$A$5:$EX$156,MATCH('Journal cuisine'!$B178,'Liste plats'!$A$5:$A$156,0),MATCH(AC$6,'Liste plats'!$A$5:$EX$5,0))*$D178)</f>
        <v/>
      </c>
      <c r="AD178" s="36" t="str">
        <f>IF(ISERROR(INDEX('Liste plats'!$A$5:$EX$156,MATCH('Journal cuisine'!$B178,'Liste plats'!$A$5:$A$156,0),MATCH(AD$6,'Liste plats'!$A$5:$EX$5,0))*$D178),"",INDEX('Liste plats'!$A$5:$EX$156,MATCH('Journal cuisine'!$B178,'Liste plats'!$A$5:$A$156,0),MATCH(AD$6,'Liste plats'!$A$5:$EX$5,0))*$D178)</f>
        <v/>
      </c>
      <c r="AE178" s="36" t="str">
        <f>IF(ISERROR(INDEX('Liste plats'!$A$5:$EX$156,MATCH('Journal cuisine'!$B178,'Liste plats'!$A$5:$A$156,0),MATCH(AE$6,'Liste plats'!$A$5:$EX$5,0))*$D178),"",INDEX('Liste plats'!$A$5:$EX$156,MATCH('Journal cuisine'!$B178,'Liste plats'!$A$5:$A$156,0),MATCH(AE$6,'Liste plats'!$A$5:$EX$5,0))*$D178)</f>
        <v/>
      </c>
      <c r="AF178" s="36" t="str">
        <f>IF(ISERROR(INDEX('Liste plats'!$A$5:$EX$156,MATCH('Journal cuisine'!$B178,'Liste plats'!$A$5:$A$156,0),MATCH(AF$6,'Liste plats'!$A$5:$EX$5,0))*$D178),"",INDEX('Liste plats'!$A$5:$EX$156,MATCH('Journal cuisine'!$B178,'Liste plats'!$A$5:$A$156,0),MATCH(AF$6,'Liste plats'!$A$5:$EX$5,0))*$D178)</f>
        <v/>
      </c>
      <c r="AG178" s="36" t="str">
        <f>IF(ISERROR(INDEX('Liste plats'!$A$5:$EX$156,MATCH('Journal cuisine'!$B178,'Liste plats'!$A$5:$A$156,0),MATCH(AG$6,'Liste plats'!$A$5:$EX$5,0))*$D178),"",INDEX('Liste plats'!$A$5:$EX$156,MATCH('Journal cuisine'!$B178,'Liste plats'!$A$5:$A$156,0),MATCH(AG$6,'Liste plats'!$A$5:$EX$5,0))*$D178)</f>
        <v/>
      </c>
      <c r="AH178" s="36" t="str">
        <f>IF(ISERROR(INDEX('Liste plats'!$A$5:$EX$156,MATCH('Journal cuisine'!$B178,'Liste plats'!$A$5:$A$156,0),MATCH(AH$6,'Liste plats'!$A$5:$EX$5,0))*$D178),"",INDEX('Liste plats'!$A$5:$EX$156,MATCH('Journal cuisine'!$B178,'Liste plats'!$A$5:$A$156,0),MATCH(AH$6,'Liste plats'!$A$5:$EX$5,0))*$D178)</f>
        <v/>
      </c>
      <c r="AI178" s="36" t="str">
        <f>IF(ISERROR(INDEX('Liste plats'!$A$5:$EX$156,MATCH('Journal cuisine'!$B178,'Liste plats'!$A$5:$A$156,0),MATCH(AI$6,'Liste plats'!$A$5:$EX$5,0))*$D178),"",INDEX('Liste plats'!$A$5:$EX$156,MATCH('Journal cuisine'!$B178,'Liste plats'!$A$5:$A$156,0),MATCH(AI$6,'Liste plats'!$A$5:$EX$5,0))*$D178)</f>
        <v/>
      </c>
      <c r="AJ178" s="36" t="str">
        <f>IF(ISERROR(INDEX('Liste plats'!$A$5:$EX$156,MATCH('Journal cuisine'!$B178,'Liste plats'!$A$5:$A$156,0),MATCH(AJ$6,'Liste plats'!$A$5:$EX$5,0))*$D178),"",INDEX('Liste plats'!$A$5:$EX$156,MATCH('Journal cuisine'!$B178,'Liste plats'!$A$5:$A$156,0),MATCH(AJ$6,'Liste plats'!$A$5:$EX$5,0))*$D178)</f>
        <v/>
      </c>
      <c r="AK178" s="36" t="str">
        <f>IF(ISERROR(INDEX('Liste plats'!$A$5:$EX$156,MATCH('Journal cuisine'!$B178,'Liste plats'!$A$5:$A$156,0),MATCH(AK$6,'Liste plats'!$A$5:$EX$5,0))*$D178),"",INDEX('Liste plats'!$A$5:$EX$156,MATCH('Journal cuisine'!$B178,'Liste plats'!$A$5:$A$156,0),MATCH(AK$6,'Liste plats'!$A$5:$EX$5,0))*$D178)</f>
        <v/>
      </c>
      <c r="AL178" s="36" t="str">
        <f>IF(ISERROR(INDEX('Liste plats'!$A$5:$EX$156,MATCH('Journal cuisine'!$B178,'Liste plats'!$A$5:$A$156,0),MATCH(AL$6,'Liste plats'!$A$5:$EX$5,0))*$D178),"",INDEX('Liste plats'!$A$5:$EX$156,MATCH('Journal cuisine'!$B178,'Liste plats'!$A$5:$A$156,0),MATCH(AL$6,'Liste plats'!$A$5:$EX$5,0))*$D178)</f>
        <v/>
      </c>
      <c r="AM178" s="36" t="str">
        <f>IF(ISERROR(INDEX('Liste plats'!$A$5:$EX$156,MATCH('Journal cuisine'!$B178,'Liste plats'!$A$5:$A$156,0),MATCH(AM$6,'Liste plats'!$A$5:$EX$5,0))*$D178),"",INDEX('Liste plats'!$A$5:$EX$156,MATCH('Journal cuisine'!$B178,'Liste plats'!$A$5:$A$156,0),MATCH(AM$6,'Liste plats'!$A$5:$EX$5,0))*$D178)</f>
        <v/>
      </c>
      <c r="AN178" s="36" t="str">
        <f>IF(ISERROR(INDEX('Liste plats'!$A$5:$EX$156,MATCH('Journal cuisine'!$B178,'Liste plats'!$A$5:$A$156,0),MATCH(AN$6,'Liste plats'!$A$5:$EX$5,0))*$D178),"",INDEX('Liste plats'!$A$5:$EX$156,MATCH('Journal cuisine'!$B178,'Liste plats'!$A$5:$A$156,0),MATCH(AN$6,'Liste plats'!$A$5:$EX$5,0))*$D178)</f>
        <v/>
      </c>
      <c r="AO178" s="36" t="str">
        <f>IF(ISERROR(INDEX('Liste plats'!$A$5:$EX$156,MATCH('Journal cuisine'!$B178,'Liste plats'!$A$5:$A$156,0),MATCH(AO$6,'Liste plats'!$A$5:$EX$5,0))*$D178),"",INDEX('Liste plats'!$A$5:$EX$156,MATCH('Journal cuisine'!$B178,'Liste plats'!$A$5:$A$156,0),MATCH(AO$6,'Liste plats'!$A$5:$EX$5,0))*$D178)</f>
        <v/>
      </c>
      <c r="AP178" s="36" t="str">
        <f>IF(ISERROR(INDEX('Liste plats'!$A$5:$EX$156,MATCH('Journal cuisine'!$B178,'Liste plats'!$A$5:$A$156,0),MATCH(AP$6,'Liste plats'!$A$5:$EX$5,0))*$D178),"",INDEX('Liste plats'!$A$5:$EX$156,MATCH('Journal cuisine'!$B178,'Liste plats'!$A$5:$A$156,0),MATCH(AP$6,'Liste plats'!$A$5:$EX$5,0))*$D178)</f>
        <v/>
      </c>
      <c r="AQ178" s="36" t="str">
        <f>IF(ISERROR(INDEX('Liste plats'!$A$5:$EX$156,MATCH('Journal cuisine'!$B178,'Liste plats'!$A$5:$A$156,0),MATCH(AQ$6,'Liste plats'!$A$5:$EX$5,0))*$D178),"",INDEX('Liste plats'!$A$5:$EX$156,MATCH('Journal cuisine'!$B178,'Liste plats'!$A$5:$A$156,0),MATCH(AQ$6,'Liste plats'!$A$5:$EX$5,0))*$D178)</f>
        <v/>
      </c>
      <c r="AR178" s="36" t="str">
        <f>IF(ISERROR(INDEX('Liste plats'!$A$5:$EX$156,MATCH('Journal cuisine'!$B178,'Liste plats'!$A$5:$A$156,0),MATCH(AR$6,'Liste plats'!$A$5:$EX$5,0))*$D178),"",INDEX('Liste plats'!$A$5:$EX$156,MATCH('Journal cuisine'!$B178,'Liste plats'!$A$5:$A$156,0),MATCH(AR$6,'Liste plats'!$A$5:$EX$5,0))*$D178)</f>
        <v/>
      </c>
      <c r="AS178" s="36" t="str">
        <f>IF(ISERROR(INDEX('Liste plats'!$A$5:$EX$156,MATCH('Journal cuisine'!$B178,'Liste plats'!$A$5:$A$156,0),MATCH(AS$6,'Liste plats'!$A$5:$EX$5,0))*$D178),"",INDEX('Liste plats'!$A$5:$EX$156,MATCH('Journal cuisine'!$B178,'Liste plats'!$A$5:$A$156,0),MATCH(AS$6,'Liste plats'!$A$5:$EX$5,0))*$D178)</f>
        <v/>
      </c>
      <c r="AT178" s="36" t="str">
        <f>IF(ISERROR(INDEX('Liste plats'!$A$5:$EX$156,MATCH('Journal cuisine'!$B178,'Liste plats'!$A$5:$A$156,0),MATCH(AT$6,'Liste plats'!$A$5:$EX$5,0))*$D178),"",INDEX('Liste plats'!$A$5:$EX$156,MATCH('Journal cuisine'!$B178,'Liste plats'!$A$5:$A$156,0),MATCH(AT$6,'Liste plats'!$A$5:$EX$5,0))*$D178)</f>
        <v/>
      </c>
      <c r="AU178" s="36" t="str">
        <f>IF(ISERROR(INDEX('Liste plats'!$A$5:$EX$156,MATCH('Journal cuisine'!$B178,'Liste plats'!$A$5:$A$156,0),MATCH(AU$6,'Liste plats'!$A$5:$EX$5,0))*$D178),"",INDEX('Liste plats'!$A$5:$EX$156,MATCH('Journal cuisine'!$B178,'Liste plats'!$A$5:$A$156,0),MATCH(AU$6,'Liste plats'!$A$5:$EX$5,0))*$D178)</f>
        <v/>
      </c>
      <c r="AV178" s="36" t="str">
        <f>IF(ISERROR(INDEX('Liste plats'!$A$5:$EX$156,MATCH('Journal cuisine'!$B178,'Liste plats'!$A$5:$A$156,0),MATCH(AV$6,'Liste plats'!$A$5:$EX$5,0))*$D178),"",INDEX('Liste plats'!$A$5:$EX$156,MATCH('Journal cuisine'!$B178,'Liste plats'!$A$5:$A$156,0),MATCH(AV$6,'Liste plats'!$A$5:$EX$5,0))*$D178)</f>
        <v/>
      </c>
      <c r="AW178" s="36" t="str">
        <f>IF(ISERROR(INDEX('Liste plats'!$A$5:$EX$156,MATCH('Journal cuisine'!$B178,'Liste plats'!$A$5:$A$156,0),MATCH(AW$6,'Liste plats'!$A$5:$EX$5,0))*$D178),"",INDEX('Liste plats'!$A$5:$EX$156,MATCH('Journal cuisine'!$B178,'Liste plats'!$A$5:$A$156,0),MATCH(AW$6,'Liste plats'!$A$5:$EX$5,0))*$D178)</f>
        <v/>
      </c>
      <c r="AX178" s="36" t="str">
        <f>IF(ISERROR(INDEX('Liste plats'!$A$5:$EX$156,MATCH('Journal cuisine'!$B178,'Liste plats'!$A$5:$A$156,0),MATCH(AX$6,'Liste plats'!$A$5:$EX$5,0))*$D178),"",INDEX('Liste plats'!$A$5:$EX$156,MATCH('Journal cuisine'!$B178,'Liste plats'!$A$5:$A$156,0),MATCH(AX$6,'Liste plats'!$A$5:$EX$5,0))*$D178)</f>
        <v/>
      </c>
      <c r="AY178" s="36" t="str">
        <f>IF(ISERROR(INDEX('Liste plats'!$A$5:$EX$156,MATCH('Journal cuisine'!$B178,'Liste plats'!$A$5:$A$156,0),MATCH(AY$6,'Liste plats'!$A$5:$EX$5,0))*$D178),"",INDEX('Liste plats'!$A$5:$EX$156,MATCH('Journal cuisine'!$B178,'Liste plats'!$A$5:$A$156,0),MATCH(AY$6,'Liste plats'!$A$5:$EX$5,0))*$D178)</f>
        <v/>
      </c>
      <c r="AZ178" s="36" t="str">
        <f>IF(ISERROR(INDEX('Liste plats'!$A$5:$EX$156,MATCH('Journal cuisine'!$B178,'Liste plats'!$A$5:$A$156,0),MATCH(AZ$6,'Liste plats'!$A$5:$EX$5,0))*$D178),"",INDEX('Liste plats'!$A$5:$EX$156,MATCH('Journal cuisine'!$B178,'Liste plats'!$A$5:$A$156,0),MATCH(AZ$6,'Liste plats'!$A$5:$EX$5,0))*$D178)</f>
        <v/>
      </c>
      <c r="BA178" s="36" t="str">
        <f>IF(ISERROR(INDEX('Liste plats'!$A$5:$EX$156,MATCH('Journal cuisine'!$B178,'Liste plats'!$A$5:$A$156,0),MATCH(BA$6,'Liste plats'!$A$5:$EX$5,0))*$D178),"",INDEX('Liste plats'!$A$5:$EX$156,MATCH('Journal cuisine'!$B178,'Liste plats'!$A$5:$A$156,0),MATCH(BA$6,'Liste plats'!$A$5:$EX$5,0))*$D178)</f>
        <v/>
      </c>
      <c r="BB178" s="36" t="str">
        <f>IF(ISERROR(INDEX('Liste plats'!$A$5:$EX$156,MATCH('Journal cuisine'!$B178,'Liste plats'!$A$5:$A$156,0),MATCH(BB$6,'Liste plats'!$A$5:$EX$5,0))*$D178),"",INDEX('Liste plats'!$A$5:$EX$156,MATCH('Journal cuisine'!$B178,'Liste plats'!$A$5:$A$156,0),MATCH(BB$6,'Liste plats'!$A$5:$EX$5,0))*$D178)</f>
        <v/>
      </c>
      <c r="BC178" s="36" t="str">
        <f>IF(ISERROR(INDEX('Liste plats'!$A$5:$EX$156,MATCH('Journal cuisine'!$B178,'Liste plats'!$A$5:$A$156,0),MATCH(BC$6,'Liste plats'!$A$5:$EX$5,0))*$D178),"",INDEX('Liste plats'!$A$5:$EX$156,MATCH('Journal cuisine'!$B178,'Liste plats'!$A$5:$A$156,0),MATCH(BC$6,'Liste plats'!$A$5:$EX$5,0))*$D178)</f>
        <v/>
      </c>
      <c r="BD178" s="36" t="str">
        <f>IF(ISERROR(INDEX('Liste plats'!$A$5:$EX$156,MATCH('Journal cuisine'!$B178,'Liste plats'!$A$5:$A$156,0),MATCH(BD$6,'Liste plats'!$A$5:$EX$5,0))*$D178),"",INDEX('Liste plats'!$A$5:$EX$156,MATCH('Journal cuisine'!$B178,'Liste plats'!$A$5:$A$156,0),MATCH(BD$6,'Liste plats'!$A$5:$EX$5,0))*$D178)</f>
        <v/>
      </c>
      <c r="BE178" s="36" t="str">
        <f>IF(ISERROR(INDEX('Liste plats'!$A$5:$EX$156,MATCH('Journal cuisine'!$B178,'Liste plats'!$A$5:$A$156,0),MATCH(BE$6,'Liste plats'!$A$5:$EX$5,0))*$D178),"",INDEX('Liste plats'!$A$5:$EX$156,MATCH('Journal cuisine'!$B178,'Liste plats'!$A$5:$A$156,0),MATCH(BE$6,'Liste plats'!$A$5:$EX$5,0))*$D178)</f>
        <v/>
      </c>
      <c r="BF178" s="36" t="str">
        <f>IF(ISERROR(INDEX('Liste plats'!$A$5:$EX$156,MATCH('Journal cuisine'!$B178,'Liste plats'!$A$5:$A$156,0),MATCH(BF$6,'Liste plats'!$A$5:$EX$5,0))*$D178),"",INDEX('Liste plats'!$A$5:$EX$156,MATCH('Journal cuisine'!$B178,'Liste plats'!$A$5:$A$156,0),MATCH(BF$6,'Liste plats'!$A$5:$EX$5,0))*$D178)</f>
        <v/>
      </c>
      <c r="BG178" s="36" t="str">
        <f>IF(ISERROR(INDEX('Liste plats'!$A$5:$EX$156,MATCH('Journal cuisine'!$B178,'Liste plats'!$A$5:$A$156,0),MATCH(BG$6,'Liste plats'!$A$5:$EX$5,0))*$D178),"",INDEX('Liste plats'!$A$5:$EX$156,MATCH('Journal cuisine'!$B178,'Liste plats'!$A$5:$A$156,0),MATCH(BG$6,'Liste plats'!$A$5:$EX$5,0))*$D178)</f>
        <v/>
      </c>
      <c r="BH178" s="36" t="str">
        <f>IF(ISERROR(INDEX('Liste plats'!$A$5:$EX$156,MATCH('Journal cuisine'!$B178,'Liste plats'!$A$5:$A$156,0),MATCH(BH$6,'Liste plats'!$A$5:$EX$5,0))*$D178),"",INDEX('Liste plats'!$A$5:$EX$156,MATCH('Journal cuisine'!$B178,'Liste plats'!$A$5:$A$156,0),MATCH(BH$6,'Liste plats'!$A$5:$EX$5,0))*$D178)</f>
        <v/>
      </c>
      <c r="BI178" s="36" t="str">
        <f>IF(ISERROR(INDEX('Liste plats'!$A$5:$EX$156,MATCH('Journal cuisine'!$B178,'Liste plats'!$A$5:$A$156,0),MATCH(BI$6,'Liste plats'!$A$5:$EX$5,0))*$D178),"",INDEX('Liste plats'!$A$5:$EX$156,MATCH('Journal cuisine'!$B178,'Liste plats'!$A$5:$A$156,0),MATCH(BI$6,'Liste plats'!$A$5:$EX$5,0))*$D178)</f>
        <v/>
      </c>
      <c r="BJ178" s="36" t="str">
        <f>IF(ISERROR(INDEX('Liste plats'!$A$5:$EX$156,MATCH('Journal cuisine'!$B178,'Liste plats'!$A$5:$A$156,0),MATCH(BJ$6,'Liste plats'!$A$5:$EX$5,0))*$D178),"",INDEX('Liste plats'!$A$5:$EX$156,MATCH('Journal cuisine'!$B178,'Liste plats'!$A$5:$A$156,0),MATCH(BJ$6,'Liste plats'!$A$5:$EX$5,0))*$D178)</f>
        <v/>
      </c>
      <c r="BK178" s="36" t="str">
        <f>IF(ISERROR(INDEX('Liste plats'!$A$5:$EX$156,MATCH('Journal cuisine'!$B178,'Liste plats'!$A$5:$A$156,0),MATCH(BK$6,'Liste plats'!$A$5:$EX$5,0))*$D178),"",INDEX('Liste plats'!$A$5:$EX$156,MATCH('Journal cuisine'!$B178,'Liste plats'!$A$5:$A$156,0),MATCH(BK$6,'Liste plats'!$A$5:$EX$5,0))*$D178)</f>
        <v/>
      </c>
      <c r="BL178" s="36" t="str">
        <f>IF(ISERROR(INDEX('Liste plats'!$A$5:$EX$156,MATCH('Journal cuisine'!$B178,'Liste plats'!$A$5:$A$156,0),MATCH(BL$6,'Liste plats'!$A$5:$EX$5,0))*$D178),"",INDEX('Liste plats'!$A$5:$EX$156,MATCH('Journal cuisine'!$B178,'Liste plats'!$A$5:$A$156,0),MATCH(BL$6,'Liste plats'!$A$5:$EX$5,0))*$D178)</f>
        <v/>
      </c>
      <c r="BM178" s="36" t="str">
        <f>IF(ISERROR(INDEX('Liste plats'!$A$5:$EX$156,MATCH('Journal cuisine'!$B178,'Liste plats'!$A$5:$A$156,0),MATCH(BM$6,'Liste plats'!$A$5:$EX$5,0))*$D178),"",INDEX('Liste plats'!$A$5:$EX$156,MATCH('Journal cuisine'!$B178,'Liste plats'!$A$5:$A$156,0),MATCH(BM$6,'Liste plats'!$A$5:$EX$5,0))*$D178)</f>
        <v/>
      </c>
      <c r="BN178" s="36" t="str">
        <f>IF(ISERROR(INDEX('Liste plats'!$A$5:$EX$156,MATCH('Journal cuisine'!$B178,'Liste plats'!$A$5:$A$156,0),MATCH(BN$6,'Liste plats'!$A$5:$EX$5,0))*$D178),"",INDEX('Liste plats'!$A$5:$EX$156,MATCH('Journal cuisine'!$B178,'Liste plats'!$A$5:$A$156,0),MATCH(BN$6,'Liste plats'!$A$5:$EX$5,0))*$D178)</f>
        <v/>
      </c>
      <c r="BO178" s="36" t="str">
        <f>IF(ISERROR(INDEX('Liste plats'!$A$5:$EX$156,MATCH('Journal cuisine'!$B178,'Liste plats'!$A$5:$A$156,0),MATCH(BO$6,'Liste plats'!$A$5:$EX$5,0))*$D178),"",INDEX('Liste plats'!$A$5:$EX$156,MATCH('Journal cuisine'!$B178,'Liste plats'!$A$5:$A$156,0),MATCH(BO$6,'Liste plats'!$A$5:$EX$5,0))*$D178)</f>
        <v/>
      </c>
      <c r="BP178" s="36" t="str">
        <f>IF(ISERROR(INDEX('Liste plats'!$A$5:$EX$156,MATCH('Journal cuisine'!$B178,'Liste plats'!$A$5:$A$156,0),MATCH(BP$6,'Liste plats'!$A$5:$EX$5,0))*$D178),"",INDEX('Liste plats'!$A$5:$EX$156,MATCH('Journal cuisine'!$B178,'Liste plats'!$A$5:$A$156,0),MATCH(BP$6,'Liste plats'!$A$5:$EX$5,0))*$D178)</f>
        <v/>
      </c>
      <c r="BQ178" s="36" t="str">
        <f>IF(ISERROR(INDEX('Liste plats'!$A$5:$EX$156,MATCH('Journal cuisine'!$B178,'Liste plats'!$A$5:$A$156,0),MATCH(BQ$6,'Liste plats'!$A$5:$EX$5,0))*$D178),"",INDEX('Liste plats'!$A$5:$EX$156,MATCH('Journal cuisine'!$B178,'Liste plats'!$A$5:$A$156,0),MATCH(BQ$6,'Liste plats'!$A$5:$EX$5,0))*$D178)</f>
        <v/>
      </c>
      <c r="BR178" s="36" t="str">
        <f>IF(ISERROR(INDEX('Liste plats'!$A$5:$EX$156,MATCH('Journal cuisine'!$B178,'Liste plats'!$A$5:$A$156,0),MATCH(BR$6,'Liste plats'!$A$5:$EX$5,0))*$D178),"",INDEX('Liste plats'!$A$5:$EX$156,MATCH('Journal cuisine'!$B178,'Liste plats'!$A$5:$A$156,0),MATCH(BR$6,'Liste plats'!$A$5:$EX$5,0))*$D178)</f>
        <v/>
      </c>
      <c r="BS178" s="36" t="str">
        <f>IF(ISERROR(INDEX('Liste plats'!$A$5:$EX$156,MATCH('Journal cuisine'!$B178,'Liste plats'!$A$5:$A$156,0),MATCH(BS$6,'Liste plats'!$A$5:$EX$5,0))*$D178),"",INDEX('Liste plats'!$A$5:$EX$156,MATCH('Journal cuisine'!$B178,'Liste plats'!$A$5:$A$156,0),MATCH(BS$6,'Liste plats'!$A$5:$EX$5,0))*$D178)</f>
        <v/>
      </c>
      <c r="BT178" s="36" t="str">
        <f>IF(ISERROR(INDEX('Liste plats'!$A$5:$EX$156,MATCH('Journal cuisine'!$B178,'Liste plats'!$A$5:$A$156,0),MATCH(BT$6,'Liste plats'!$A$5:$EX$5,0))*$D178),"",INDEX('Liste plats'!$A$5:$EX$156,MATCH('Journal cuisine'!$B178,'Liste plats'!$A$5:$A$156,0),MATCH(BT$6,'Liste plats'!$A$5:$EX$5,0))*$D178)</f>
        <v/>
      </c>
      <c r="BU178" s="36" t="str">
        <f>IF(ISERROR(INDEX('Liste plats'!$A$5:$EX$156,MATCH('Journal cuisine'!$B178,'Liste plats'!$A$5:$A$156,0),MATCH(BU$6,'Liste plats'!$A$5:$EX$5,0))*$D178),"",INDEX('Liste plats'!$A$5:$EX$156,MATCH('Journal cuisine'!$B178,'Liste plats'!$A$5:$A$156,0),MATCH(BU$6,'Liste plats'!$A$5:$EX$5,0))*$D178)</f>
        <v/>
      </c>
      <c r="BV178" s="36" t="str">
        <f>IF(ISERROR(INDEX('Liste plats'!$A$5:$EX$156,MATCH('Journal cuisine'!$B178,'Liste plats'!$A$5:$A$156,0),MATCH(BV$6,'Liste plats'!$A$5:$EX$5,0))*$D178),"",INDEX('Liste plats'!$A$5:$EX$156,MATCH('Journal cuisine'!$B178,'Liste plats'!$A$5:$A$156,0),MATCH(BV$6,'Liste plats'!$A$5:$EX$5,0))*$D178)</f>
        <v/>
      </c>
      <c r="BW178" s="36" t="str">
        <f>IF(ISERROR(INDEX('Liste plats'!$A$5:$EX$156,MATCH('Journal cuisine'!$B178,'Liste plats'!$A$5:$A$156,0),MATCH(BW$6,'Liste plats'!$A$5:$EX$5,0))*$D178),"",INDEX('Liste plats'!$A$5:$EX$156,MATCH('Journal cuisine'!$B178,'Liste plats'!$A$5:$A$156,0),MATCH(BW$6,'Liste plats'!$A$5:$EX$5,0))*$D178)</f>
        <v/>
      </c>
      <c r="BX178" s="36" t="str">
        <f>IF(ISERROR(INDEX('Liste plats'!$A$5:$EX$156,MATCH('Journal cuisine'!$B178,'Liste plats'!$A$5:$A$156,0),MATCH(BX$6,'Liste plats'!$A$5:$EX$5,0))*$D178),"",INDEX('Liste plats'!$A$5:$EX$156,MATCH('Journal cuisine'!$B178,'Liste plats'!$A$5:$A$156,0),MATCH(BX$6,'Liste plats'!$A$5:$EX$5,0))*$D178)</f>
        <v/>
      </c>
      <c r="BY178" s="36" t="str">
        <f>IF(ISERROR(INDEX('Liste plats'!$A$5:$EX$156,MATCH('Journal cuisine'!$B178,'Liste plats'!$A$5:$A$156,0),MATCH(BY$6,'Liste plats'!$A$5:$EX$5,0))*$D178),"",INDEX('Liste plats'!$A$5:$EX$156,MATCH('Journal cuisine'!$B178,'Liste plats'!$A$5:$A$156,0),MATCH(BY$6,'Liste plats'!$A$5:$EX$5,0))*$D178)</f>
        <v/>
      </c>
      <c r="BZ178" s="36" t="str">
        <f>IF(ISERROR(INDEX('Liste plats'!$A$5:$EX$156,MATCH('Journal cuisine'!$B178,'Liste plats'!$A$5:$A$156,0),MATCH(BZ$6,'Liste plats'!$A$5:$EX$5,0))*$D178),"",INDEX('Liste plats'!$A$5:$EX$156,MATCH('Journal cuisine'!$B178,'Liste plats'!$A$5:$A$156,0),MATCH(BZ$6,'Liste plats'!$A$5:$EX$5,0))*$D178)</f>
        <v/>
      </c>
      <c r="CA178" s="36" t="str">
        <f>IF(ISERROR(INDEX('Liste plats'!$A$5:$EX$156,MATCH('Journal cuisine'!$B178,'Liste plats'!$A$5:$A$156,0),MATCH(CA$6,'Liste plats'!$A$5:$EX$5,0))*$D178),"",INDEX('Liste plats'!$A$5:$EX$156,MATCH('Journal cuisine'!$B178,'Liste plats'!$A$5:$A$156,0),MATCH(CA$6,'Liste plats'!$A$5:$EX$5,0))*$D178)</f>
        <v/>
      </c>
      <c r="CB178" s="36" t="str">
        <f>IF(ISERROR(INDEX('Liste plats'!$A$5:$EX$156,MATCH('Journal cuisine'!$B178,'Liste plats'!$A$5:$A$156,0),MATCH(CB$6,'Liste plats'!$A$5:$EX$5,0))*$D178),"",INDEX('Liste plats'!$A$5:$EX$156,MATCH('Journal cuisine'!$B178,'Liste plats'!$A$5:$A$156,0),MATCH(CB$6,'Liste plats'!$A$5:$EX$5,0))*$D178)</f>
        <v/>
      </c>
      <c r="CC178" s="36" t="str">
        <f>IF(ISERROR(INDEX('Liste plats'!$A$5:$EX$156,MATCH('Journal cuisine'!$B178,'Liste plats'!$A$5:$A$156,0),MATCH(CC$6,'Liste plats'!$A$5:$EX$5,0))*$D178),"",INDEX('Liste plats'!$A$5:$EX$156,MATCH('Journal cuisine'!$B178,'Liste plats'!$A$5:$A$156,0),MATCH(CC$6,'Liste plats'!$A$5:$EX$5,0))*$D178)</f>
        <v/>
      </c>
      <c r="CD178" s="36" t="str">
        <f>IF(ISERROR(INDEX('Liste plats'!$A$5:$EX$156,MATCH('Journal cuisine'!$B178,'Liste plats'!$A$5:$A$156,0),MATCH(CD$6,'Liste plats'!$A$5:$EX$5,0))*$D178),"",INDEX('Liste plats'!$A$5:$EX$156,MATCH('Journal cuisine'!$B178,'Liste plats'!$A$5:$A$156,0),MATCH(CD$6,'Liste plats'!$A$5:$EX$5,0))*$D178)</f>
        <v/>
      </c>
      <c r="CE178" s="36" t="str">
        <f>IF(ISERROR(INDEX('Liste plats'!$A$5:$EX$156,MATCH('Journal cuisine'!$B178,'Liste plats'!$A$5:$A$156,0),MATCH(CE$6,'Liste plats'!$A$5:$EX$5,0))*$D178),"",INDEX('Liste plats'!$A$5:$EX$156,MATCH('Journal cuisine'!$B178,'Liste plats'!$A$5:$A$156,0),MATCH(CE$6,'Liste plats'!$A$5:$EX$5,0))*$D178)</f>
        <v/>
      </c>
      <c r="CF178" s="36" t="str">
        <f>IF(ISERROR(INDEX('Liste plats'!$A$5:$EX$156,MATCH('Journal cuisine'!$B178,'Liste plats'!$A$5:$A$156,0),MATCH(CF$6,'Liste plats'!$A$5:$EX$5,0))*$D178),"",INDEX('Liste plats'!$A$5:$EX$156,MATCH('Journal cuisine'!$B178,'Liste plats'!$A$5:$A$156,0),MATCH(CF$6,'Liste plats'!$A$5:$EX$5,0))*$D178)</f>
        <v/>
      </c>
      <c r="CG178" s="36" t="str">
        <f>IF(ISERROR(INDEX('Liste plats'!$A$5:$EX$156,MATCH('Journal cuisine'!$B178,'Liste plats'!$A$5:$A$156,0),MATCH(CG$6,'Liste plats'!$A$5:$EX$5,0))*$D178),"",INDEX('Liste plats'!$A$5:$EX$156,MATCH('Journal cuisine'!$B178,'Liste plats'!$A$5:$A$156,0),MATCH(CG$6,'Liste plats'!$A$5:$EX$5,0))*$D178)</f>
        <v/>
      </c>
      <c r="CH178" s="36" t="str">
        <f>IF(ISERROR(INDEX('Liste plats'!$A$5:$EX$156,MATCH('Journal cuisine'!$B178,'Liste plats'!$A$5:$A$156,0),MATCH(CH$6,'Liste plats'!$A$5:$EX$5,0))*$D178),"",INDEX('Liste plats'!$A$5:$EX$156,MATCH('Journal cuisine'!$B178,'Liste plats'!$A$5:$A$156,0),MATCH(CH$6,'Liste plats'!$A$5:$EX$5,0))*$D178)</f>
        <v/>
      </c>
      <c r="CI178" s="36" t="str">
        <f>IF(ISERROR(INDEX('Liste plats'!$A$5:$EX$156,MATCH('Journal cuisine'!$B178,'Liste plats'!$A$5:$A$156,0),MATCH(CI$6,'Liste plats'!$A$5:$EX$5,0))*$D178),"",INDEX('Liste plats'!$A$5:$EX$156,MATCH('Journal cuisine'!$B178,'Liste plats'!$A$5:$A$156,0),MATCH(CI$6,'Liste plats'!$A$5:$EX$5,0))*$D178)</f>
        <v/>
      </c>
      <c r="CJ178" s="36" t="str">
        <f>IF(ISERROR(INDEX('Liste plats'!$A$5:$EX$156,MATCH('Journal cuisine'!$B178,'Liste plats'!$A$5:$A$156,0),MATCH(CJ$6,'Liste plats'!$A$5:$EX$5,0))*$D178),"",INDEX('Liste plats'!$A$5:$EX$156,MATCH('Journal cuisine'!$B178,'Liste plats'!$A$5:$A$156,0),MATCH(CJ$6,'Liste plats'!$A$5:$EX$5,0))*$D178)</f>
        <v/>
      </c>
      <c r="CK178" s="36" t="str">
        <f>IF(ISERROR(INDEX('Liste plats'!$A$5:$EX$156,MATCH('Journal cuisine'!$B178,'Liste plats'!$A$5:$A$156,0),MATCH(CK$6,'Liste plats'!$A$5:$EX$5,0))*$D178),"",INDEX('Liste plats'!$A$5:$EX$156,MATCH('Journal cuisine'!$B178,'Liste plats'!$A$5:$A$156,0),MATCH(CK$6,'Liste plats'!$A$5:$EX$5,0))*$D178)</f>
        <v/>
      </c>
      <c r="CL178" s="36" t="str">
        <f>IF(ISERROR(INDEX('Liste plats'!$A$5:$EX$156,MATCH('Journal cuisine'!$B178,'Liste plats'!$A$5:$A$156,0),MATCH(CL$6,'Liste plats'!$A$5:$EX$5,0))*$D178),"",INDEX('Liste plats'!$A$5:$EX$156,MATCH('Journal cuisine'!$B178,'Liste plats'!$A$5:$A$156,0),MATCH(CL$6,'Liste plats'!$A$5:$EX$5,0))*$D178)</f>
        <v/>
      </c>
      <c r="CM178" s="36" t="str">
        <f>IF(ISERROR(INDEX('Liste plats'!$A$5:$EX$156,MATCH('Journal cuisine'!$B178,'Liste plats'!$A$5:$A$156,0),MATCH(CM$6,'Liste plats'!$A$5:$EX$5,0))*$D178),"",INDEX('Liste plats'!$A$5:$EX$156,MATCH('Journal cuisine'!$B178,'Liste plats'!$A$5:$A$156,0),MATCH(CM$6,'Liste plats'!$A$5:$EX$5,0))*$D178)</f>
        <v/>
      </c>
      <c r="CN178" s="36" t="str">
        <f>IF(ISERROR(INDEX('Liste plats'!$A$5:$EX$156,MATCH('Journal cuisine'!$B178,'Liste plats'!$A$5:$A$156,0),MATCH(CN$6,'Liste plats'!$A$5:$EX$5,0))*$D178),"",INDEX('Liste plats'!$A$5:$EX$156,MATCH('Journal cuisine'!$B178,'Liste plats'!$A$5:$A$156,0),MATCH(CN$6,'Liste plats'!$A$5:$EX$5,0))*$D178)</f>
        <v/>
      </c>
      <c r="CO178" s="36" t="str">
        <f>IF(ISERROR(INDEX('Liste plats'!$A$5:$EX$156,MATCH('Journal cuisine'!$B178,'Liste plats'!$A$5:$A$156,0),MATCH(CO$6,'Liste plats'!$A$5:$EX$5,0))*$D178),"",INDEX('Liste plats'!$A$5:$EX$156,MATCH('Journal cuisine'!$B178,'Liste plats'!$A$5:$A$156,0),MATCH(CO$6,'Liste plats'!$A$5:$EX$5,0))*$D178)</f>
        <v/>
      </c>
      <c r="CP178" s="36" t="str">
        <f>IF(ISERROR(INDEX('Liste plats'!$A$5:$EX$156,MATCH('Journal cuisine'!$B178,'Liste plats'!$A$5:$A$156,0),MATCH(CP$6,'Liste plats'!$A$5:$EX$5,0))*$D178),"",INDEX('Liste plats'!$A$5:$EX$156,MATCH('Journal cuisine'!$B178,'Liste plats'!$A$5:$A$156,0),MATCH(CP$6,'Liste plats'!$A$5:$EX$5,0))*$D178)</f>
        <v/>
      </c>
      <c r="CQ178" s="36" t="str">
        <f>IF(ISERROR(INDEX('Liste plats'!$A$5:$EX$156,MATCH('Journal cuisine'!$B178,'Liste plats'!$A$5:$A$156,0),MATCH(CQ$6,'Liste plats'!$A$5:$EX$5,0))*$D178),"",INDEX('Liste plats'!$A$5:$EX$156,MATCH('Journal cuisine'!$B178,'Liste plats'!$A$5:$A$156,0),MATCH(CQ$6,'Liste plats'!$A$5:$EX$5,0))*$D178)</f>
        <v/>
      </c>
      <c r="CR178" s="36" t="str">
        <f>IF(ISERROR(INDEX('Liste plats'!$A$5:$EX$156,MATCH('Journal cuisine'!$B178,'Liste plats'!$A$5:$A$156,0),MATCH(CR$6,'Liste plats'!$A$5:$EX$5,0))*$D178),"",INDEX('Liste plats'!$A$5:$EX$156,MATCH('Journal cuisine'!$B178,'Liste plats'!$A$5:$A$156,0),MATCH(CR$6,'Liste plats'!$A$5:$EX$5,0))*$D178)</f>
        <v/>
      </c>
      <c r="CS178" s="36" t="str">
        <f>IF(ISERROR(INDEX('Liste plats'!$A$5:$EX$156,MATCH('Journal cuisine'!$B178,'Liste plats'!$A$5:$A$156,0),MATCH(CS$6,'Liste plats'!$A$5:$EX$5,0))*$D178),"",INDEX('Liste plats'!$A$5:$EX$156,MATCH('Journal cuisine'!$B178,'Liste plats'!$A$5:$A$156,0),MATCH(CS$6,'Liste plats'!$A$5:$EX$5,0))*$D178)</f>
        <v/>
      </c>
      <c r="CT178" s="36" t="str">
        <f>IF(ISERROR(INDEX('Liste plats'!$A$5:$EX$156,MATCH('Journal cuisine'!$B178,'Liste plats'!$A$5:$A$156,0),MATCH(CT$6,'Liste plats'!$A$5:$EX$5,0))*$D178),"",INDEX('Liste plats'!$A$5:$EX$156,MATCH('Journal cuisine'!$B178,'Liste plats'!$A$5:$A$156,0),MATCH(CT$6,'Liste plats'!$A$5:$EX$5,0))*$D178)</f>
        <v/>
      </c>
      <c r="CU178" s="36" t="str">
        <f>IF(ISERROR(INDEX('Liste plats'!$A$5:$EX$156,MATCH('Journal cuisine'!$B178,'Liste plats'!$A$5:$A$156,0),MATCH(CU$6,'Liste plats'!$A$5:$EX$5,0))*$D178),"",INDEX('Liste plats'!$A$5:$EX$156,MATCH('Journal cuisine'!$B178,'Liste plats'!$A$5:$A$156,0),MATCH(CU$6,'Liste plats'!$A$5:$EX$5,0))*$D178)</f>
        <v/>
      </c>
      <c r="CV178" s="36" t="str">
        <f>IF(ISERROR(INDEX('Liste plats'!$A$5:$EX$156,MATCH('Journal cuisine'!$B178,'Liste plats'!$A$5:$A$156,0),MATCH(CV$6,'Liste plats'!$A$5:$EX$5,0))*$D178),"",INDEX('Liste plats'!$A$5:$EX$156,MATCH('Journal cuisine'!$B178,'Liste plats'!$A$5:$A$156,0),MATCH(CV$6,'Liste plats'!$A$5:$EX$5,0))*$D178)</f>
        <v/>
      </c>
      <c r="CW178" s="36" t="str">
        <f>IF(ISERROR(INDEX('Liste plats'!$A$5:$EX$156,MATCH('Journal cuisine'!$B178,'Liste plats'!$A$5:$A$156,0),MATCH(CW$6,'Liste plats'!$A$5:$EX$5,0))*$D178),"",INDEX('Liste plats'!$A$5:$EX$156,MATCH('Journal cuisine'!$B178,'Liste plats'!$A$5:$A$156,0),MATCH(CW$6,'Liste plats'!$A$5:$EX$5,0))*$D178)</f>
        <v/>
      </c>
      <c r="CX178" s="36" t="str">
        <f>IF(ISERROR(INDEX('Liste plats'!$A$5:$EX$156,MATCH('Journal cuisine'!$B178,'Liste plats'!$A$5:$A$156,0),MATCH(CX$6,'Liste plats'!$A$5:$EX$5,0))*$D178),"",INDEX('Liste plats'!$A$5:$EX$156,MATCH('Journal cuisine'!$B178,'Liste plats'!$A$5:$A$156,0),MATCH(CX$6,'Liste plats'!$A$5:$EX$5,0))*$D178)</f>
        <v/>
      </c>
      <c r="CY178" s="36" t="str">
        <f>IF(ISERROR(INDEX('Liste plats'!$A$5:$EX$156,MATCH('Journal cuisine'!$B178,'Liste plats'!$A$5:$A$156,0),MATCH(CY$6,'Liste plats'!$A$5:$EX$5,0))*$D178),"",INDEX('Liste plats'!$A$5:$EX$156,MATCH('Journal cuisine'!$B178,'Liste plats'!$A$5:$A$156,0),MATCH(CY$6,'Liste plats'!$A$5:$EX$5,0))*$D178)</f>
        <v/>
      </c>
      <c r="CZ178" s="36" t="str">
        <f>IF(ISERROR(INDEX('Liste plats'!$A$5:$EX$156,MATCH('Journal cuisine'!$B178,'Liste plats'!$A$5:$A$156,0),MATCH(CZ$6,'Liste plats'!$A$5:$EX$5,0))*$D178),"",INDEX('Liste plats'!$A$5:$EX$156,MATCH('Journal cuisine'!$B178,'Liste plats'!$A$5:$A$156,0),MATCH(CZ$6,'Liste plats'!$A$5:$EX$5,0))*$D178)</f>
        <v/>
      </c>
      <c r="DA178" s="36" t="str">
        <f>IF(ISERROR(INDEX('Liste plats'!$A$5:$EX$156,MATCH('Journal cuisine'!$B178,'Liste plats'!$A$5:$A$156,0),MATCH(DA$6,'Liste plats'!$A$5:$EX$5,0))*$D178),"",INDEX('Liste plats'!$A$5:$EX$156,MATCH('Journal cuisine'!$B178,'Liste plats'!$A$5:$A$156,0),MATCH(DA$6,'Liste plats'!$A$5:$EX$5,0))*$D178)</f>
        <v/>
      </c>
      <c r="DB178" s="36" t="str">
        <f>IF(ISERROR(INDEX('Liste plats'!$A$5:$EX$156,MATCH('Journal cuisine'!$B178,'Liste plats'!$A$5:$A$156,0),MATCH(DB$6,'Liste plats'!$A$5:$EX$5,0))*$D178),"",INDEX('Liste plats'!$A$5:$EX$156,MATCH('Journal cuisine'!$B178,'Liste plats'!$A$5:$A$156,0),MATCH(DB$6,'Liste plats'!$A$5:$EX$5,0))*$D178)</f>
        <v/>
      </c>
      <c r="DC178" s="36" t="str">
        <f>IF(ISERROR(INDEX('Liste plats'!$A$5:$EX$156,MATCH('Journal cuisine'!$B178,'Liste plats'!$A$5:$A$156,0),MATCH(DC$6,'Liste plats'!$A$5:$EX$5,0))*$D178),"",INDEX('Liste plats'!$A$5:$EX$156,MATCH('Journal cuisine'!$B178,'Liste plats'!$A$5:$A$156,0),MATCH(DC$6,'Liste plats'!$A$5:$EX$5,0))*$D178)</f>
        <v/>
      </c>
      <c r="DD178" s="36" t="str">
        <f>IF(ISERROR(INDEX('Liste plats'!$A$5:$EX$156,MATCH('Journal cuisine'!$B178,'Liste plats'!$A$5:$A$156,0),MATCH(DD$6,'Liste plats'!$A$5:$EX$5,0))*$D178),"",INDEX('Liste plats'!$A$5:$EX$156,MATCH('Journal cuisine'!$B178,'Liste plats'!$A$5:$A$156,0),MATCH(DD$6,'Liste plats'!$A$5:$EX$5,0))*$D178)</f>
        <v/>
      </c>
      <c r="DE178" s="36" t="str">
        <f>IF(ISERROR(INDEX('Liste plats'!$A$5:$EX$156,MATCH('Journal cuisine'!$B178,'Liste plats'!$A$5:$A$156,0),MATCH(DE$6,'Liste plats'!$A$5:$EX$5,0))*$D178),"",INDEX('Liste plats'!$A$5:$EX$156,MATCH('Journal cuisine'!$B178,'Liste plats'!$A$5:$A$156,0),MATCH(DE$6,'Liste plats'!$A$5:$EX$5,0))*$D178)</f>
        <v/>
      </c>
      <c r="DF178" s="36" t="str">
        <f>IF(ISERROR(INDEX('Liste plats'!$A$5:$EX$156,MATCH('Journal cuisine'!$B178,'Liste plats'!$A$5:$A$156,0),MATCH(DF$6,'Liste plats'!$A$5:$EX$5,0))*$D178),"",INDEX('Liste plats'!$A$5:$EX$156,MATCH('Journal cuisine'!$B178,'Liste plats'!$A$5:$A$156,0),MATCH(DF$6,'Liste plats'!$A$5:$EX$5,0))*$D178)</f>
        <v/>
      </c>
      <c r="DG178" s="36" t="str">
        <f>IF(ISERROR(INDEX('Liste plats'!$A$5:$EX$156,MATCH('Journal cuisine'!$B178,'Liste plats'!$A$5:$A$156,0),MATCH(DG$6,'Liste plats'!$A$5:$EX$5,0))*$D178),"",INDEX('Liste plats'!$A$5:$EX$156,MATCH('Journal cuisine'!$B178,'Liste plats'!$A$5:$A$156,0),MATCH(DG$6,'Liste plats'!$A$5:$EX$5,0))*$D178)</f>
        <v/>
      </c>
      <c r="DH178" s="36" t="str">
        <f>IF(ISERROR(INDEX('Liste plats'!$A$5:$EX$156,MATCH('Journal cuisine'!$B178,'Liste plats'!$A$5:$A$156,0),MATCH(DH$6,'Liste plats'!$A$5:$EX$5,0))*$D178),"",INDEX('Liste plats'!$A$5:$EX$156,MATCH('Journal cuisine'!$B178,'Liste plats'!$A$5:$A$156,0),MATCH(DH$6,'Liste plats'!$A$5:$EX$5,0))*$D178)</f>
        <v/>
      </c>
      <c r="DI178" s="36" t="str">
        <f>IF(ISERROR(INDEX('Liste plats'!$A$5:$EX$156,MATCH('Journal cuisine'!$B178,'Liste plats'!$A$5:$A$156,0),MATCH(DI$6,'Liste plats'!$A$5:$EX$5,0))*$D178),"",INDEX('Liste plats'!$A$5:$EX$156,MATCH('Journal cuisine'!$B178,'Liste plats'!$A$5:$A$156,0),MATCH(DI$6,'Liste plats'!$A$5:$EX$5,0))*$D178)</f>
        <v/>
      </c>
      <c r="DJ178" s="36" t="str">
        <f>IF(ISERROR(INDEX('Liste plats'!$A$5:$EX$156,MATCH('Journal cuisine'!$B178,'Liste plats'!$A$5:$A$156,0),MATCH(DJ$6,'Liste plats'!$A$5:$EX$5,0))*$D178),"",INDEX('Liste plats'!$A$5:$EX$156,MATCH('Journal cuisine'!$B178,'Liste plats'!$A$5:$A$156,0),MATCH(DJ$6,'Liste plats'!$A$5:$EX$5,0))*$D178)</f>
        <v/>
      </c>
      <c r="DK178" s="36" t="str">
        <f>IF(ISERROR(INDEX('Liste plats'!$A$5:$EX$156,MATCH('Journal cuisine'!$B178,'Liste plats'!$A$5:$A$156,0),MATCH(DK$6,'Liste plats'!$A$5:$EX$5,0))*$D178),"",INDEX('Liste plats'!$A$5:$EX$156,MATCH('Journal cuisine'!$B178,'Liste plats'!$A$5:$A$156,0),MATCH(DK$6,'Liste plats'!$A$5:$EX$5,0))*$D178)</f>
        <v/>
      </c>
      <c r="DL178" s="36" t="str">
        <f>IF(ISERROR(INDEX('Liste plats'!$A$5:$EX$156,MATCH('Journal cuisine'!$B178,'Liste plats'!$A$5:$A$156,0),MATCH(DL$6,'Liste plats'!$A$5:$EX$5,0))*$D178),"",INDEX('Liste plats'!$A$5:$EX$156,MATCH('Journal cuisine'!$B178,'Liste plats'!$A$5:$A$156,0),MATCH(DL$6,'Liste plats'!$A$5:$EX$5,0))*$D178)</f>
        <v/>
      </c>
      <c r="DM178" s="36" t="str">
        <f>IF(ISERROR(INDEX('Liste plats'!$A$5:$EX$156,MATCH('Journal cuisine'!$B178,'Liste plats'!$A$5:$A$156,0),MATCH(DM$6,'Liste plats'!$A$5:$EX$5,0))*$D178),"",INDEX('Liste plats'!$A$5:$EX$156,MATCH('Journal cuisine'!$B178,'Liste plats'!$A$5:$A$156,0),MATCH(DM$6,'Liste plats'!$A$5:$EX$5,0))*$D178)</f>
        <v/>
      </c>
      <c r="DN178" s="36" t="str">
        <f>IF(ISERROR(INDEX('Liste plats'!$A$5:$EX$156,MATCH('Journal cuisine'!$B178,'Liste plats'!$A$5:$A$156,0),MATCH(DN$6,'Liste plats'!$A$5:$EX$5,0))*$D178),"",INDEX('Liste plats'!$A$5:$EX$156,MATCH('Journal cuisine'!$B178,'Liste plats'!$A$5:$A$156,0),MATCH(DN$6,'Liste plats'!$A$5:$EX$5,0))*$D178)</f>
        <v/>
      </c>
      <c r="DO178" s="36" t="str">
        <f>IF(ISERROR(INDEX('Liste plats'!$A$5:$EX$156,MATCH('Journal cuisine'!$B178,'Liste plats'!$A$5:$A$156,0),MATCH(DO$6,'Liste plats'!$A$5:$EX$5,0))*$D178),"",INDEX('Liste plats'!$A$5:$EX$156,MATCH('Journal cuisine'!$B178,'Liste plats'!$A$5:$A$156,0),MATCH(DO$6,'Liste plats'!$A$5:$EX$5,0))*$D178)</f>
        <v/>
      </c>
      <c r="DP178" s="36" t="str">
        <f>IF(ISERROR(INDEX('Liste plats'!$A$5:$EX$156,MATCH('Journal cuisine'!$B178,'Liste plats'!$A$5:$A$156,0),MATCH(DP$6,'Liste plats'!$A$5:$EX$5,0))*$D178),"",INDEX('Liste plats'!$A$5:$EX$156,MATCH('Journal cuisine'!$B178,'Liste plats'!$A$5:$A$156,0),MATCH(DP$6,'Liste plats'!$A$5:$EX$5,0))*$D178)</f>
        <v/>
      </c>
      <c r="DQ178" s="36" t="str">
        <f>IF(ISERROR(INDEX('Liste plats'!$A$5:$EX$156,MATCH('Journal cuisine'!$B178,'Liste plats'!$A$5:$A$156,0),MATCH(DQ$6,'Liste plats'!$A$5:$EX$5,0))*$D178),"",INDEX('Liste plats'!$A$5:$EX$156,MATCH('Journal cuisine'!$B178,'Liste plats'!$A$5:$A$156,0),MATCH(DQ$6,'Liste plats'!$A$5:$EX$5,0))*$D178)</f>
        <v/>
      </c>
      <c r="DR178" s="36" t="str">
        <f>IF(ISERROR(INDEX('Liste plats'!$A$5:$EX$156,MATCH('Journal cuisine'!$B178,'Liste plats'!$A$5:$A$156,0),MATCH(DR$6,'Liste plats'!$A$5:$EX$5,0))*$D178),"",INDEX('Liste plats'!$A$5:$EX$156,MATCH('Journal cuisine'!$B178,'Liste plats'!$A$5:$A$156,0),MATCH(DR$6,'Liste plats'!$A$5:$EX$5,0))*$D178)</f>
        <v/>
      </c>
      <c r="DS178" s="36" t="str">
        <f>IF(ISERROR(INDEX('Liste plats'!$A$5:$EX$156,MATCH('Journal cuisine'!$B178,'Liste plats'!$A$5:$A$156,0),MATCH(DS$6,'Liste plats'!$A$5:$EX$5,0))*$D178),"",INDEX('Liste plats'!$A$5:$EX$156,MATCH('Journal cuisine'!$B178,'Liste plats'!$A$5:$A$156,0),MATCH(DS$6,'Liste plats'!$A$5:$EX$5,0))*$D178)</f>
        <v/>
      </c>
      <c r="DT178" s="36" t="str">
        <f>IF(ISERROR(INDEX('Liste plats'!$A$5:$EX$156,MATCH('Journal cuisine'!$B178,'Liste plats'!$A$5:$A$156,0),MATCH(DT$6,'Liste plats'!$A$5:$EX$5,0))*$D178),"",INDEX('Liste plats'!$A$5:$EX$156,MATCH('Journal cuisine'!$B178,'Liste plats'!$A$5:$A$156,0),MATCH(DT$6,'Liste plats'!$A$5:$EX$5,0))*$D178)</f>
        <v/>
      </c>
      <c r="DU178" s="36" t="str">
        <f>IF(ISERROR(INDEX('Liste plats'!$A$5:$EX$156,MATCH('Journal cuisine'!$B178,'Liste plats'!$A$5:$A$156,0),MATCH(DU$6,'Liste plats'!$A$5:$EX$5,0))*$D178),"",INDEX('Liste plats'!$A$5:$EX$156,MATCH('Journal cuisine'!$B178,'Liste plats'!$A$5:$A$156,0),MATCH(DU$6,'Liste plats'!$A$5:$EX$5,0))*$D178)</f>
        <v/>
      </c>
      <c r="DV178" s="36" t="str">
        <f>IF(ISERROR(INDEX('Liste plats'!$A$5:$EX$156,MATCH('Journal cuisine'!$B178,'Liste plats'!$A$5:$A$156,0),MATCH(DV$6,'Liste plats'!$A$5:$EX$5,0))*$D178),"",INDEX('Liste plats'!$A$5:$EX$156,MATCH('Journal cuisine'!$B178,'Liste plats'!$A$5:$A$156,0),MATCH(DV$6,'Liste plats'!$A$5:$EX$5,0))*$D178)</f>
        <v/>
      </c>
      <c r="DW178" s="36" t="str">
        <f>IF(ISERROR(INDEX('Liste plats'!$A$5:$EX$156,MATCH('Journal cuisine'!$B178,'Liste plats'!$A$5:$A$156,0),MATCH(DW$6,'Liste plats'!$A$5:$EX$5,0))*$D178),"",INDEX('Liste plats'!$A$5:$EX$156,MATCH('Journal cuisine'!$B178,'Liste plats'!$A$5:$A$156,0),MATCH(DW$6,'Liste plats'!$A$5:$EX$5,0))*$D178)</f>
        <v/>
      </c>
      <c r="DX178" s="36" t="str">
        <f>IF(ISERROR(INDEX('Liste plats'!$A$5:$EX$156,MATCH('Journal cuisine'!$B178,'Liste plats'!$A$5:$A$156,0),MATCH(DX$6,'Liste plats'!$A$5:$EX$5,0))*$D178),"",INDEX('Liste plats'!$A$5:$EX$156,MATCH('Journal cuisine'!$B178,'Liste plats'!$A$5:$A$156,0),MATCH(DX$6,'Liste plats'!$A$5:$EX$5,0))*$D178)</f>
        <v/>
      </c>
      <c r="DY178" s="36" t="str">
        <f>IF(ISERROR(INDEX('Liste plats'!$A$5:$EX$156,MATCH('Journal cuisine'!$B178,'Liste plats'!$A$5:$A$156,0),MATCH(DY$6,'Liste plats'!$A$5:$EX$5,0))*$D178),"",INDEX('Liste plats'!$A$5:$EX$156,MATCH('Journal cuisine'!$B178,'Liste plats'!$A$5:$A$156,0),MATCH(DY$6,'Liste plats'!$A$5:$EX$5,0))*$D178)</f>
        <v/>
      </c>
      <c r="DZ178" s="36" t="str">
        <f>IF(ISERROR(INDEX('Liste plats'!$A$5:$EX$156,MATCH('Journal cuisine'!$B178,'Liste plats'!$A$5:$A$156,0),MATCH(DZ$6,'Liste plats'!$A$5:$EX$5,0))*$D178),"",INDEX('Liste plats'!$A$5:$EX$156,MATCH('Journal cuisine'!$B178,'Liste plats'!$A$5:$A$156,0),MATCH(DZ$6,'Liste plats'!$A$5:$EX$5,0))*$D178)</f>
        <v/>
      </c>
      <c r="EA178" s="36" t="str">
        <f>IF(ISERROR(INDEX('Liste plats'!$A$5:$EX$156,MATCH('Journal cuisine'!$B178,'Liste plats'!$A$5:$A$156,0),MATCH(EA$6,'Liste plats'!$A$5:$EX$5,0))*$D178),"",INDEX('Liste plats'!$A$5:$EX$156,MATCH('Journal cuisine'!$B178,'Liste plats'!$A$5:$A$156,0),MATCH(EA$6,'Liste plats'!$A$5:$EX$5,0))*$D178)</f>
        <v/>
      </c>
      <c r="EB178" s="36" t="str">
        <f>IF(ISERROR(INDEX('Liste plats'!$A$5:$EX$156,MATCH('Journal cuisine'!$B178,'Liste plats'!$A$5:$A$156,0),MATCH(EB$6,'Liste plats'!$A$5:$EX$5,0))*$D178),"",INDEX('Liste plats'!$A$5:$EX$156,MATCH('Journal cuisine'!$B178,'Liste plats'!$A$5:$A$156,0),MATCH(EB$6,'Liste plats'!$A$5:$EX$5,0))*$D178)</f>
        <v/>
      </c>
      <c r="EC178" s="36" t="str">
        <f>IF(ISERROR(INDEX('Liste plats'!$A$5:$EX$156,MATCH('Journal cuisine'!$B178,'Liste plats'!$A$5:$A$156,0),MATCH(EC$6,'Liste plats'!$A$5:$EX$5,0))*$D178),"",INDEX('Liste plats'!$A$5:$EX$156,MATCH('Journal cuisine'!$B178,'Liste plats'!$A$5:$A$156,0),MATCH(EC$6,'Liste plats'!$A$5:$EX$5,0))*$D178)</f>
        <v/>
      </c>
      <c r="ED178" s="36" t="str">
        <f>IF(ISERROR(INDEX('Liste plats'!$A$5:$EX$156,MATCH('Journal cuisine'!$B178,'Liste plats'!$A$5:$A$156,0),MATCH(ED$6,'Liste plats'!$A$5:$EX$5,0))*$D178),"",INDEX('Liste plats'!$A$5:$EX$156,MATCH('Journal cuisine'!$B178,'Liste plats'!$A$5:$A$156,0),MATCH(ED$6,'Liste plats'!$A$5:$EX$5,0))*$D178)</f>
        <v/>
      </c>
      <c r="EE178" s="36" t="str">
        <f>IF(ISERROR(INDEX('Liste plats'!$A$5:$EX$156,MATCH('Journal cuisine'!$B178,'Liste plats'!$A$5:$A$156,0),MATCH(EE$6,'Liste plats'!$A$5:$EX$5,0))*$D178),"",INDEX('Liste plats'!$A$5:$EX$156,MATCH('Journal cuisine'!$B178,'Liste plats'!$A$5:$A$156,0),MATCH(EE$6,'Liste plats'!$A$5:$EX$5,0))*$D178)</f>
        <v/>
      </c>
      <c r="EF178" s="36" t="str">
        <f>IF(ISERROR(INDEX('Liste plats'!$A$5:$EX$156,MATCH('Journal cuisine'!$B178,'Liste plats'!$A$5:$A$156,0),MATCH(EF$6,'Liste plats'!$A$5:$EX$5,0))*$D178),"",INDEX('Liste plats'!$A$5:$EX$156,MATCH('Journal cuisine'!$B178,'Liste plats'!$A$5:$A$156,0),MATCH(EF$6,'Liste plats'!$A$5:$EX$5,0))*$D178)</f>
        <v/>
      </c>
      <c r="EG178" s="36" t="str">
        <f>IF(ISERROR(INDEX('Liste plats'!$A$5:$EX$156,MATCH('Journal cuisine'!$B178,'Liste plats'!$A$5:$A$156,0),MATCH(EG$6,'Liste plats'!$A$5:$EX$5,0))*$D178),"",INDEX('Liste plats'!$A$5:$EX$156,MATCH('Journal cuisine'!$B178,'Liste plats'!$A$5:$A$156,0),MATCH(EG$6,'Liste plats'!$A$5:$EX$5,0))*$D178)</f>
        <v/>
      </c>
      <c r="EH178" s="36" t="str">
        <f>IF(ISERROR(INDEX('Liste plats'!$A$5:$EX$156,MATCH('Journal cuisine'!$B178,'Liste plats'!$A$5:$A$156,0),MATCH(EH$6,'Liste plats'!$A$5:$EX$5,0))*$D178),"",INDEX('Liste plats'!$A$5:$EX$156,MATCH('Journal cuisine'!$B178,'Liste plats'!$A$5:$A$156,0),MATCH(EH$6,'Liste plats'!$A$5:$EX$5,0))*$D178)</f>
        <v/>
      </c>
      <c r="EI178" s="36" t="str">
        <f>IF(ISERROR(INDEX('Liste plats'!$A$5:$EX$156,MATCH('Journal cuisine'!$B178,'Liste plats'!$A$5:$A$156,0),MATCH(EI$6,'Liste plats'!$A$5:$EX$5,0))*$D178),"",INDEX('Liste plats'!$A$5:$EX$156,MATCH('Journal cuisine'!$B178,'Liste plats'!$A$5:$A$156,0),MATCH(EI$6,'Liste plats'!$A$5:$EX$5,0))*$D178)</f>
        <v/>
      </c>
      <c r="EJ178" s="36" t="str">
        <f>IF(ISERROR(INDEX('Liste plats'!$A$5:$EX$156,MATCH('Journal cuisine'!$B178,'Liste plats'!$A$5:$A$156,0),MATCH(EJ$6,'Liste plats'!$A$5:$EX$5,0))*$D178),"",INDEX('Liste plats'!$A$5:$EX$156,MATCH('Journal cuisine'!$B178,'Liste plats'!$A$5:$A$156,0),MATCH(EJ$6,'Liste plats'!$A$5:$EX$5,0))*$D178)</f>
        <v/>
      </c>
      <c r="EK178" s="36" t="str">
        <f>IF(ISERROR(INDEX('Liste plats'!$A$5:$EX$156,MATCH('Journal cuisine'!$B178,'Liste plats'!$A$5:$A$156,0),MATCH(EK$6,'Liste plats'!$A$5:$EX$5,0))*$D178),"",INDEX('Liste plats'!$A$5:$EX$156,MATCH('Journal cuisine'!$B178,'Liste plats'!$A$5:$A$156,0),MATCH(EK$6,'Liste plats'!$A$5:$EX$5,0))*$D178)</f>
        <v/>
      </c>
      <c r="EL178" s="36" t="str">
        <f>IF(ISERROR(INDEX('Liste plats'!$A$5:$EX$156,MATCH('Journal cuisine'!$B178,'Liste plats'!$A$5:$A$156,0),MATCH(EL$6,'Liste plats'!$A$5:$EX$5,0))*$D178),"",INDEX('Liste plats'!$A$5:$EX$156,MATCH('Journal cuisine'!$B178,'Liste plats'!$A$5:$A$156,0),MATCH(EL$6,'Liste plats'!$A$5:$EX$5,0))*$D178)</f>
        <v/>
      </c>
      <c r="EM178" s="36" t="str">
        <f>IF(ISERROR(INDEX('Liste plats'!$A$5:$EX$156,MATCH('Journal cuisine'!$B178,'Liste plats'!$A$5:$A$156,0),MATCH(EM$6,'Liste plats'!$A$5:$EX$5,0))*$D178),"",INDEX('Liste plats'!$A$5:$EX$156,MATCH('Journal cuisine'!$B178,'Liste plats'!$A$5:$A$156,0),MATCH(EM$6,'Liste plats'!$A$5:$EX$5,0))*$D178)</f>
        <v/>
      </c>
      <c r="EN178" s="36" t="str">
        <f>IF(ISERROR(INDEX('Liste plats'!$A$5:$EX$156,MATCH('Journal cuisine'!$B178,'Liste plats'!$A$5:$A$156,0),MATCH(EN$6,'Liste plats'!$A$5:$EX$5,0))*$D178),"",INDEX('Liste plats'!$A$5:$EX$156,MATCH('Journal cuisine'!$B178,'Liste plats'!$A$5:$A$156,0),MATCH(EN$6,'Liste plats'!$A$5:$EX$5,0))*$D178)</f>
        <v/>
      </c>
      <c r="EO178" s="36" t="str">
        <f>IF(ISERROR(INDEX('Liste plats'!$A$5:$EX$156,MATCH('Journal cuisine'!$B178,'Liste plats'!$A$5:$A$156,0),MATCH(EO$6,'Liste plats'!$A$5:$EX$5,0))*$D178),"",INDEX('Liste plats'!$A$5:$EX$156,MATCH('Journal cuisine'!$B178,'Liste plats'!$A$5:$A$156,0),MATCH(EO$6,'Liste plats'!$A$5:$EX$5,0))*$D178)</f>
        <v/>
      </c>
      <c r="EP178" s="36" t="str">
        <f>IF(ISERROR(INDEX('Liste plats'!$A$5:$EX$156,MATCH('Journal cuisine'!$B178,'Liste plats'!$A$5:$A$156,0),MATCH(EP$6,'Liste plats'!$A$5:$EX$5,0))*$D178),"",INDEX('Liste plats'!$A$5:$EX$156,MATCH('Journal cuisine'!$B178,'Liste plats'!$A$5:$A$156,0),MATCH(EP$6,'Liste plats'!$A$5:$EX$5,0))*$D178)</f>
        <v/>
      </c>
      <c r="EQ178" s="36" t="str">
        <f>IF(ISERROR(INDEX('Liste plats'!$A$5:$EX$156,MATCH('Journal cuisine'!$B178,'Liste plats'!$A$5:$A$156,0),MATCH(EQ$6,'Liste plats'!$A$5:$EX$5,0))*$D178),"",INDEX('Liste plats'!$A$5:$EX$156,MATCH('Journal cuisine'!$B178,'Liste plats'!$A$5:$A$156,0),MATCH(EQ$6,'Liste plats'!$A$5:$EX$5,0))*$D178)</f>
        <v/>
      </c>
      <c r="ER178" s="36" t="str">
        <f>IF(ISERROR(INDEX('Liste plats'!$A$5:$EX$156,MATCH('Journal cuisine'!$B178,'Liste plats'!$A$5:$A$156,0),MATCH(ER$6,'Liste plats'!$A$5:$EX$5,0))*$D178),"",INDEX('Liste plats'!$A$5:$EX$156,MATCH('Journal cuisine'!$B178,'Liste plats'!$A$5:$A$156,0),MATCH(ER$6,'Liste plats'!$A$5:$EX$5,0))*$D178)</f>
        <v/>
      </c>
      <c r="ES178" s="36" t="str">
        <f>IF(ISERROR(INDEX('Liste plats'!$A$5:$EX$156,MATCH('Journal cuisine'!$B178,'Liste plats'!$A$5:$A$156,0),MATCH(ES$6,'Liste plats'!$A$5:$EX$5,0))*$D178),"",INDEX('Liste plats'!$A$5:$EX$156,MATCH('Journal cuisine'!$B178,'Liste plats'!$A$5:$A$156,0),MATCH(ES$6,'Liste plats'!$A$5:$EX$5,0))*$D178)</f>
        <v/>
      </c>
      <c r="ET178" s="36" t="str">
        <f>IF(ISERROR(INDEX('Liste plats'!$A$5:$EX$156,MATCH('Journal cuisine'!$B178,'Liste plats'!$A$5:$A$156,0),MATCH(ET$6,'Liste plats'!$A$5:$EX$5,0))*$D178),"",INDEX('Liste plats'!$A$5:$EX$156,MATCH('Journal cuisine'!$B178,'Liste plats'!$A$5:$A$156,0),MATCH(ET$6,'Liste plats'!$A$5:$EX$5,0))*$D178)</f>
        <v/>
      </c>
      <c r="EU178" s="36" t="str">
        <f>IF(ISERROR(INDEX('Liste plats'!$A$5:$EX$156,MATCH('Journal cuisine'!$B178,'Liste plats'!$A$5:$A$156,0),MATCH(EU$6,'Liste plats'!$A$5:$EX$5,0))*$D178),"",INDEX('Liste plats'!$A$5:$EX$156,MATCH('Journal cuisine'!$B178,'Liste plats'!$A$5:$A$156,0),MATCH(EU$6,'Liste plats'!$A$5:$EX$5,0))*$D178)</f>
        <v/>
      </c>
      <c r="EV178" s="36" t="str">
        <f>IF(ISERROR(INDEX('Liste plats'!$A$5:$EX$156,MATCH('Journal cuisine'!$B178,'Liste plats'!$A$5:$A$156,0),MATCH(EV$6,'Liste plats'!$A$5:$EX$5,0))*$D178),"",INDEX('Liste plats'!$A$5:$EX$156,MATCH('Journal cuisine'!$B178,'Liste plats'!$A$5:$A$156,0),MATCH(EV$6,'Liste plats'!$A$5:$EX$5,0))*$D178)</f>
        <v/>
      </c>
      <c r="EW178" s="36" t="str">
        <f>IF(ISERROR(INDEX('Liste plats'!$A$5:$EX$156,MATCH('Journal cuisine'!$B178,'Liste plats'!$A$5:$A$156,0),MATCH(EW$6,'Liste plats'!$A$5:$EX$5,0))*$D178),"",INDEX('Liste plats'!$A$5:$EX$156,MATCH('Journal cuisine'!$B178,'Liste plats'!$A$5:$A$156,0),MATCH(EW$6,'Liste plats'!$A$5:$EX$5,0))*$D178)</f>
        <v/>
      </c>
      <c r="EX178" s="36" t="str">
        <f>IF(ISERROR(INDEX('Liste plats'!$A$5:$EX$156,MATCH('Journal cuisine'!$B178,'Liste plats'!$A$5:$A$156,0),MATCH(EX$6,'Liste plats'!$A$5:$EX$5,0))*$D178),"",INDEX('Liste plats'!$A$5:$EX$156,MATCH('Journal cuisine'!$B178,'Liste plats'!$A$5:$A$156,0),MATCH(EX$6,'Liste plats'!$A$5:$EX$5,0))*$D178)</f>
        <v/>
      </c>
      <c r="EY178" s="36" t="str">
        <f>IF(ISERROR(INDEX('Liste plats'!$A$5:$EX$156,MATCH('Journal cuisine'!$B178,'Liste plats'!$A$5:$A$156,0),MATCH(EY$6,'Liste plats'!$A$5:$EX$5,0))*$D178),"",INDEX('Liste plats'!$A$5:$EX$156,MATCH('Journal cuisine'!$B178,'Liste plats'!$A$5:$A$156,0),MATCH(EY$6,'Liste plats'!$A$5:$EX$5,0))*$D178)</f>
        <v/>
      </c>
      <c r="EZ178" s="36" t="str">
        <f>IF(ISERROR(INDEX('Liste plats'!$A$5:$EX$156,MATCH('Journal cuisine'!$B178,'Liste plats'!$A$5:$A$156,0),MATCH(EZ$6,'Liste plats'!$A$5:$EX$5,0))*$D178),"",INDEX('Liste plats'!$A$5:$EX$156,MATCH('Journal cuisine'!$B178,'Liste plats'!$A$5:$A$156,0),MATCH(EZ$6,'Liste plats'!$A$5:$EX$5,0))*$D178)</f>
        <v/>
      </c>
      <c r="FA178" s="49" t="str">
        <f>IF(ISERROR(INDEX('Liste plats'!$A$5:$EX$156,MATCH('Journal cuisine'!$B178,'Liste plats'!$A$5:$A$156,0),MATCH(FA$6,'Liste plats'!$A$5:$EX$5,0))*$D178),"",INDEX('Liste plats'!$A$5:$EX$156,MATCH('Journal cuisine'!$B178,'Liste plats'!$A$5:$A$156,0),MATCH(FA$6,'Liste plats'!$A$5:$EX$5,0))*$D178)</f>
        <v/>
      </c>
    </row>
    <row r="179" spans="1:157" x14ac:dyDescent="0.25">
      <c r="A179" s="9"/>
      <c r="B179" s="10"/>
      <c r="C179" s="34" t="str">
        <f>IF(ISERROR(IF(VLOOKUP(B179,'Liste plats'!$A$7:$B$156,2,0)=0,"",VLOOKUP(B179,'Liste plats'!$A$7:$B$156,2,0))),"",IF(VLOOKUP(B179,'Liste plats'!$A$7:$B$156,2,0)=0,"",VLOOKUP(B179,'Liste plats'!$A$7:$B$156,2,0)))</f>
        <v/>
      </c>
      <c r="D179" s="18"/>
      <c r="F179" s="41"/>
      <c r="H179" s="48" t="str">
        <f>IF(ISERROR(INDEX('Liste plats'!$A$5:$EX$156,MATCH('Journal cuisine'!$B179,'Liste plats'!$A$5:$A$156,0),MATCH(H$6,'Liste plats'!$A$5:$EX$5,0))*$D179),"",INDEX('Liste plats'!$A$5:$EX$156,MATCH('Journal cuisine'!$B179,'Liste plats'!$A$5:$A$156,0),MATCH(H$6,'Liste plats'!$A$5:$EX$5,0))*$D179)</f>
        <v/>
      </c>
      <c r="I179" s="36" t="str">
        <f>IF(ISERROR(INDEX('Liste plats'!$A$5:$EX$156,MATCH('Journal cuisine'!$B179,'Liste plats'!$A$5:$A$156,0),MATCH(I$6,'Liste plats'!$A$5:$EX$5,0))*$D179),"",INDEX('Liste plats'!$A$5:$EX$156,MATCH('Journal cuisine'!$B179,'Liste plats'!$A$5:$A$156,0),MATCH(I$6,'Liste plats'!$A$5:$EX$5,0))*$D179)</f>
        <v/>
      </c>
      <c r="J179" s="36" t="str">
        <f>IF(ISERROR(INDEX('Liste plats'!$A$5:$EX$156,MATCH('Journal cuisine'!$B179,'Liste plats'!$A$5:$A$156,0),MATCH(J$6,'Liste plats'!$A$5:$EX$5,0))*$D179),"",INDEX('Liste plats'!$A$5:$EX$156,MATCH('Journal cuisine'!$B179,'Liste plats'!$A$5:$A$156,0),MATCH(J$6,'Liste plats'!$A$5:$EX$5,0))*$D179)</f>
        <v/>
      </c>
      <c r="K179" s="36" t="str">
        <f>IF(ISERROR(INDEX('Liste plats'!$A$5:$EX$156,MATCH('Journal cuisine'!$B179,'Liste plats'!$A$5:$A$156,0),MATCH(K$6,'Liste plats'!$A$5:$EX$5,0))*$D179),"",INDEX('Liste plats'!$A$5:$EX$156,MATCH('Journal cuisine'!$B179,'Liste plats'!$A$5:$A$156,0),MATCH(K$6,'Liste plats'!$A$5:$EX$5,0))*$D179)</f>
        <v/>
      </c>
      <c r="L179" s="36" t="str">
        <f>IF(ISERROR(INDEX('Liste plats'!$A$5:$EX$156,MATCH('Journal cuisine'!$B179,'Liste plats'!$A$5:$A$156,0),MATCH(L$6,'Liste plats'!$A$5:$EX$5,0))*$D179),"",INDEX('Liste plats'!$A$5:$EX$156,MATCH('Journal cuisine'!$B179,'Liste plats'!$A$5:$A$156,0),MATCH(L$6,'Liste plats'!$A$5:$EX$5,0))*$D179)</f>
        <v/>
      </c>
      <c r="M179" s="36" t="str">
        <f>IF(ISERROR(INDEX('Liste plats'!$A$5:$EX$156,MATCH('Journal cuisine'!$B179,'Liste plats'!$A$5:$A$156,0),MATCH(M$6,'Liste plats'!$A$5:$EX$5,0))*$D179),"",INDEX('Liste plats'!$A$5:$EX$156,MATCH('Journal cuisine'!$B179,'Liste plats'!$A$5:$A$156,0),MATCH(M$6,'Liste plats'!$A$5:$EX$5,0))*$D179)</f>
        <v/>
      </c>
      <c r="N179" s="36" t="str">
        <f>IF(ISERROR(INDEX('Liste plats'!$A$5:$EX$156,MATCH('Journal cuisine'!$B179,'Liste plats'!$A$5:$A$156,0),MATCH(N$6,'Liste plats'!$A$5:$EX$5,0))*$D179),"",INDEX('Liste plats'!$A$5:$EX$156,MATCH('Journal cuisine'!$B179,'Liste plats'!$A$5:$A$156,0),MATCH(N$6,'Liste plats'!$A$5:$EX$5,0))*$D179)</f>
        <v/>
      </c>
      <c r="O179" s="36" t="str">
        <f>IF(ISERROR(INDEX('Liste plats'!$A$5:$EX$156,MATCH('Journal cuisine'!$B179,'Liste plats'!$A$5:$A$156,0),MATCH(O$6,'Liste plats'!$A$5:$EX$5,0))*$D179),"",INDEX('Liste plats'!$A$5:$EX$156,MATCH('Journal cuisine'!$B179,'Liste plats'!$A$5:$A$156,0),MATCH(O$6,'Liste plats'!$A$5:$EX$5,0))*$D179)</f>
        <v/>
      </c>
      <c r="P179" s="36" t="str">
        <f>IF(ISERROR(INDEX('Liste plats'!$A$5:$EX$156,MATCH('Journal cuisine'!$B179,'Liste plats'!$A$5:$A$156,0),MATCH(P$6,'Liste plats'!$A$5:$EX$5,0))*$D179),"",INDEX('Liste plats'!$A$5:$EX$156,MATCH('Journal cuisine'!$B179,'Liste plats'!$A$5:$A$156,0),MATCH(P$6,'Liste plats'!$A$5:$EX$5,0))*$D179)</f>
        <v/>
      </c>
      <c r="Q179" s="36" t="str">
        <f>IF(ISERROR(INDEX('Liste plats'!$A$5:$EX$156,MATCH('Journal cuisine'!$B179,'Liste plats'!$A$5:$A$156,0),MATCH(Q$6,'Liste plats'!$A$5:$EX$5,0))*$D179),"",INDEX('Liste plats'!$A$5:$EX$156,MATCH('Journal cuisine'!$B179,'Liste plats'!$A$5:$A$156,0),MATCH(Q$6,'Liste plats'!$A$5:$EX$5,0))*$D179)</f>
        <v/>
      </c>
      <c r="R179" s="36" t="str">
        <f>IF(ISERROR(INDEX('Liste plats'!$A$5:$EX$156,MATCH('Journal cuisine'!$B179,'Liste plats'!$A$5:$A$156,0),MATCH(R$6,'Liste plats'!$A$5:$EX$5,0))*$D179),"",INDEX('Liste plats'!$A$5:$EX$156,MATCH('Journal cuisine'!$B179,'Liste plats'!$A$5:$A$156,0),MATCH(R$6,'Liste plats'!$A$5:$EX$5,0))*$D179)</f>
        <v/>
      </c>
      <c r="S179" s="36" t="str">
        <f>IF(ISERROR(INDEX('Liste plats'!$A$5:$EX$156,MATCH('Journal cuisine'!$B179,'Liste plats'!$A$5:$A$156,0),MATCH(S$6,'Liste plats'!$A$5:$EX$5,0))*$D179),"",INDEX('Liste plats'!$A$5:$EX$156,MATCH('Journal cuisine'!$B179,'Liste plats'!$A$5:$A$156,0),MATCH(S$6,'Liste plats'!$A$5:$EX$5,0))*$D179)</f>
        <v/>
      </c>
      <c r="T179" s="36" t="str">
        <f>IF(ISERROR(INDEX('Liste plats'!$A$5:$EX$156,MATCH('Journal cuisine'!$B179,'Liste plats'!$A$5:$A$156,0),MATCH(T$6,'Liste plats'!$A$5:$EX$5,0))*$D179),"",INDEX('Liste plats'!$A$5:$EX$156,MATCH('Journal cuisine'!$B179,'Liste plats'!$A$5:$A$156,0),MATCH(T$6,'Liste plats'!$A$5:$EX$5,0))*$D179)</f>
        <v/>
      </c>
      <c r="U179" s="36" t="str">
        <f>IF(ISERROR(INDEX('Liste plats'!$A$5:$EX$156,MATCH('Journal cuisine'!$B179,'Liste plats'!$A$5:$A$156,0),MATCH(U$6,'Liste plats'!$A$5:$EX$5,0))*$D179),"",INDEX('Liste plats'!$A$5:$EX$156,MATCH('Journal cuisine'!$B179,'Liste plats'!$A$5:$A$156,0),MATCH(U$6,'Liste plats'!$A$5:$EX$5,0))*$D179)</f>
        <v/>
      </c>
      <c r="V179" s="36" t="str">
        <f>IF(ISERROR(INDEX('Liste plats'!$A$5:$EX$156,MATCH('Journal cuisine'!$B179,'Liste plats'!$A$5:$A$156,0),MATCH(V$6,'Liste plats'!$A$5:$EX$5,0))*$D179),"",INDEX('Liste plats'!$A$5:$EX$156,MATCH('Journal cuisine'!$B179,'Liste plats'!$A$5:$A$156,0),MATCH(V$6,'Liste plats'!$A$5:$EX$5,0))*$D179)</f>
        <v/>
      </c>
      <c r="W179" s="36" t="str">
        <f>IF(ISERROR(INDEX('Liste plats'!$A$5:$EX$156,MATCH('Journal cuisine'!$B179,'Liste plats'!$A$5:$A$156,0),MATCH(W$6,'Liste plats'!$A$5:$EX$5,0))*$D179),"",INDEX('Liste plats'!$A$5:$EX$156,MATCH('Journal cuisine'!$B179,'Liste plats'!$A$5:$A$156,0),MATCH(W$6,'Liste plats'!$A$5:$EX$5,0))*$D179)</f>
        <v/>
      </c>
      <c r="X179" s="36" t="str">
        <f>IF(ISERROR(INDEX('Liste plats'!$A$5:$EX$156,MATCH('Journal cuisine'!$B179,'Liste plats'!$A$5:$A$156,0),MATCH(X$6,'Liste plats'!$A$5:$EX$5,0))*$D179),"",INDEX('Liste plats'!$A$5:$EX$156,MATCH('Journal cuisine'!$B179,'Liste plats'!$A$5:$A$156,0),MATCH(X$6,'Liste plats'!$A$5:$EX$5,0))*$D179)</f>
        <v/>
      </c>
      <c r="Y179" s="36" t="str">
        <f>IF(ISERROR(INDEX('Liste plats'!$A$5:$EX$156,MATCH('Journal cuisine'!$B179,'Liste plats'!$A$5:$A$156,0),MATCH(Y$6,'Liste plats'!$A$5:$EX$5,0))*$D179),"",INDEX('Liste plats'!$A$5:$EX$156,MATCH('Journal cuisine'!$B179,'Liste plats'!$A$5:$A$156,0),MATCH(Y$6,'Liste plats'!$A$5:$EX$5,0))*$D179)</f>
        <v/>
      </c>
      <c r="Z179" s="36" t="str">
        <f>IF(ISERROR(INDEX('Liste plats'!$A$5:$EX$156,MATCH('Journal cuisine'!$B179,'Liste plats'!$A$5:$A$156,0),MATCH(Z$6,'Liste plats'!$A$5:$EX$5,0))*$D179),"",INDEX('Liste plats'!$A$5:$EX$156,MATCH('Journal cuisine'!$B179,'Liste plats'!$A$5:$A$156,0),MATCH(Z$6,'Liste plats'!$A$5:$EX$5,0))*$D179)</f>
        <v/>
      </c>
      <c r="AA179" s="36" t="str">
        <f>IF(ISERROR(INDEX('Liste plats'!$A$5:$EX$156,MATCH('Journal cuisine'!$B179,'Liste plats'!$A$5:$A$156,0),MATCH(AA$6,'Liste plats'!$A$5:$EX$5,0))*$D179),"",INDEX('Liste plats'!$A$5:$EX$156,MATCH('Journal cuisine'!$B179,'Liste plats'!$A$5:$A$156,0),MATCH(AA$6,'Liste plats'!$A$5:$EX$5,0))*$D179)</f>
        <v/>
      </c>
      <c r="AB179" s="36" t="str">
        <f>IF(ISERROR(INDEX('Liste plats'!$A$5:$EX$156,MATCH('Journal cuisine'!$B179,'Liste plats'!$A$5:$A$156,0),MATCH(AB$6,'Liste plats'!$A$5:$EX$5,0))*$D179),"",INDEX('Liste plats'!$A$5:$EX$156,MATCH('Journal cuisine'!$B179,'Liste plats'!$A$5:$A$156,0),MATCH(AB$6,'Liste plats'!$A$5:$EX$5,0))*$D179)</f>
        <v/>
      </c>
      <c r="AC179" s="36" t="str">
        <f>IF(ISERROR(INDEX('Liste plats'!$A$5:$EX$156,MATCH('Journal cuisine'!$B179,'Liste plats'!$A$5:$A$156,0),MATCH(AC$6,'Liste plats'!$A$5:$EX$5,0))*$D179),"",INDEX('Liste plats'!$A$5:$EX$156,MATCH('Journal cuisine'!$B179,'Liste plats'!$A$5:$A$156,0),MATCH(AC$6,'Liste plats'!$A$5:$EX$5,0))*$D179)</f>
        <v/>
      </c>
      <c r="AD179" s="36" t="str">
        <f>IF(ISERROR(INDEX('Liste plats'!$A$5:$EX$156,MATCH('Journal cuisine'!$B179,'Liste plats'!$A$5:$A$156,0),MATCH(AD$6,'Liste plats'!$A$5:$EX$5,0))*$D179),"",INDEX('Liste plats'!$A$5:$EX$156,MATCH('Journal cuisine'!$B179,'Liste plats'!$A$5:$A$156,0),MATCH(AD$6,'Liste plats'!$A$5:$EX$5,0))*$D179)</f>
        <v/>
      </c>
      <c r="AE179" s="36" t="str">
        <f>IF(ISERROR(INDEX('Liste plats'!$A$5:$EX$156,MATCH('Journal cuisine'!$B179,'Liste plats'!$A$5:$A$156,0),MATCH(AE$6,'Liste plats'!$A$5:$EX$5,0))*$D179),"",INDEX('Liste plats'!$A$5:$EX$156,MATCH('Journal cuisine'!$B179,'Liste plats'!$A$5:$A$156,0),MATCH(AE$6,'Liste plats'!$A$5:$EX$5,0))*$D179)</f>
        <v/>
      </c>
      <c r="AF179" s="36" t="str">
        <f>IF(ISERROR(INDEX('Liste plats'!$A$5:$EX$156,MATCH('Journal cuisine'!$B179,'Liste plats'!$A$5:$A$156,0),MATCH(AF$6,'Liste plats'!$A$5:$EX$5,0))*$D179),"",INDEX('Liste plats'!$A$5:$EX$156,MATCH('Journal cuisine'!$B179,'Liste plats'!$A$5:$A$156,0),MATCH(AF$6,'Liste plats'!$A$5:$EX$5,0))*$D179)</f>
        <v/>
      </c>
      <c r="AG179" s="36" t="str">
        <f>IF(ISERROR(INDEX('Liste plats'!$A$5:$EX$156,MATCH('Journal cuisine'!$B179,'Liste plats'!$A$5:$A$156,0),MATCH(AG$6,'Liste plats'!$A$5:$EX$5,0))*$D179),"",INDEX('Liste plats'!$A$5:$EX$156,MATCH('Journal cuisine'!$B179,'Liste plats'!$A$5:$A$156,0),MATCH(AG$6,'Liste plats'!$A$5:$EX$5,0))*$D179)</f>
        <v/>
      </c>
      <c r="AH179" s="36" t="str">
        <f>IF(ISERROR(INDEX('Liste plats'!$A$5:$EX$156,MATCH('Journal cuisine'!$B179,'Liste plats'!$A$5:$A$156,0),MATCH(AH$6,'Liste plats'!$A$5:$EX$5,0))*$D179),"",INDEX('Liste plats'!$A$5:$EX$156,MATCH('Journal cuisine'!$B179,'Liste plats'!$A$5:$A$156,0),MATCH(AH$6,'Liste plats'!$A$5:$EX$5,0))*$D179)</f>
        <v/>
      </c>
      <c r="AI179" s="36" t="str">
        <f>IF(ISERROR(INDEX('Liste plats'!$A$5:$EX$156,MATCH('Journal cuisine'!$B179,'Liste plats'!$A$5:$A$156,0),MATCH(AI$6,'Liste plats'!$A$5:$EX$5,0))*$D179),"",INDEX('Liste plats'!$A$5:$EX$156,MATCH('Journal cuisine'!$B179,'Liste plats'!$A$5:$A$156,0),MATCH(AI$6,'Liste plats'!$A$5:$EX$5,0))*$D179)</f>
        <v/>
      </c>
      <c r="AJ179" s="36" t="str">
        <f>IF(ISERROR(INDEX('Liste plats'!$A$5:$EX$156,MATCH('Journal cuisine'!$B179,'Liste plats'!$A$5:$A$156,0),MATCH(AJ$6,'Liste plats'!$A$5:$EX$5,0))*$D179),"",INDEX('Liste plats'!$A$5:$EX$156,MATCH('Journal cuisine'!$B179,'Liste plats'!$A$5:$A$156,0),MATCH(AJ$6,'Liste plats'!$A$5:$EX$5,0))*$D179)</f>
        <v/>
      </c>
      <c r="AK179" s="36" t="str">
        <f>IF(ISERROR(INDEX('Liste plats'!$A$5:$EX$156,MATCH('Journal cuisine'!$B179,'Liste plats'!$A$5:$A$156,0),MATCH(AK$6,'Liste plats'!$A$5:$EX$5,0))*$D179),"",INDEX('Liste plats'!$A$5:$EX$156,MATCH('Journal cuisine'!$B179,'Liste plats'!$A$5:$A$156,0),MATCH(AK$6,'Liste plats'!$A$5:$EX$5,0))*$D179)</f>
        <v/>
      </c>
      <c r="AL179" s="36" t="str">
        <f>IF(ISERROR(INDEX('Liste plats'!$A$5:$EX$156,MATCH('Journal cuisine'!$B179,'Liste plats'!$A$5:$A$156,0),MATCH(AL$6,'Liste plats'!$A$5:$EX$5,0))*$D179),"",INDEX('Liste plats'!$A$5:$EX$156,MATCH('Journal cuisine'!$B179,'Liste plats'!$A$5:$A$156,0),MATCH(AL$6,'Liste plats'!$A$5:$EX$5,0))*$D179)</f>
        <v/>
      </c>
      <c r="AM179" s="36" t="str">
        <f>IF(ISERROR(INDEX('Liste plats'!$A$5:$EX$156,MATCH('Journal cuisine'!$B179,'Liste plats'!$A$5:$A$156,0),MATCH(AM$6,'Liste plats'!$A$5:$EX$5,0))*$D179),"",INDEX('Liste plats'!$A$5:$EX$156,MATCH('Journal cuisine'!$B179,'Liste plats'!$A$5:$A$156,0),MATCH(AM$6,'Liste plats'!$A$5:$EX$5,0))*$D179)</f>
        <v/>
      </c>
      <c r="AN179" s="36" t="str">
        <f>IF(ISERROR(INDEX('Liste plats'!$A$5:$EX$156,MATCH('Journal cuisine'!$B179,'Liste plats'!$A$5:$A$156,0),MATCH(AN$6,'Liste plats'!$A$5:$EX$5,0))*$D179),"",INDEX('Liste plats'!$A$5:$EX$156,MATCH('Journal cuisine'!$B179,'Liste plats'!$A$5:$A$156,0),MATCH(AN$6,'Liste plats'!$A$5:$EX$5,0))*$D179)</f>
        <v/>
      </c>
      <c r="AO179" s="36" t="str">
        <f>IF(ISERROR(INDEX('Liste plats'!$A$5:$EX$156,MATCH('Journal cuisine'!$B179,'Liste plats'!$A$5:$A$156,0),MATCH(AO$6,'Liste plats'!$A$5:$EX$5,0))*$D179),"",INDEX('Liste plats'!$A$5:$EX$156,MATCH('Journal cuisine'!$B179,'Liste plats'!$A$5:$A$156,0),MATCH(AO$6,'Liste plats'!$A$5:$EX$5,0))*$D179)</f>
        <v/>
      </c>
      <c r="AP179" s="36" t="str">
        <f>IF(ISERROR(INDEX('Liste plats'!$A$5:$EX$156,MATCH('Journal cuisine'!$B179,'Liste plats'!$A$5:$A$156,0),MATCH(AP$6,'Liste plats'!$A$5:$EX$5,0))*$D179),"",INDEX('Liste plats'!$A$5:$EX$156,MATCH('Journal cuisine'!$B179,'Liste plats'!$A$5:$A$156,0),MATCH(AP$6,'Liste plats'!$A$5:$EX$5,0))*$D179)</f>
        <v/>
      </c>
      <c r="AQ179" s="36" t="str">
        <f>IF(ISERROR(INDEX('Liste plats'!$A$5:$EX$156,MATCH('Journal cuisine'!$B179,'Liste plats'!$A$5:$A$156,0),MATCH(AQ$6,'Liste plats'!$A$5:$EX$5,0))*$D179),"",INDEX('Liste plats'!$A$5:$EX$156,MATCH('Journal cuisine'!$B179,'Liste plats'!$A$5:$A$156,0),MATCH(AQ$6,'Liste plats'!$A$5:$EX$5,0))*$D179)</f>
        <v/>
      </c>
      <c r="AR179" s="36" t="str">
        <f>IF(ISERROR(INDEX('Liste plats'!$A$5:$EX$156,MATCH('Journal cuisine'!$B179,'Liste plats'!$A$5:$A$156,0),MATCH(AR$6,'Liste plats'!$A$5:$EX$5,0))*$D179),"",INDEX('Liste plats'!$A$5:$EX$156,MATCH('Journal cuisine'!$B179,'Liste plats'!$A$5:$A$156,0),MATCH(AR$6,'Liste plats'!$A$5:$EX$5,0))*$D179)</f>
        <v/>
      </c>
      <c r="AS179" s="36" t="str">
        <f>IF(ISERROR(INDEX('Liste plats'!$A$5:$EX$156,MATCH('Journal cuisine'!$B179,'Liste plats'!$A$5:$A$156,0),MATCH(AS$6,'Liste plats'!$A$5:$EX$5,0))*$D179),"",INDEX('Liste plats'!$A$5:$EX$156,MATCH('Journal cuisine'!$B179,'Liste plats'!$A$5:$A$156,0),MATCH(AS$6,'Liste plats'!$A$5:$EX$5,0))*$D179)</f>
        <v/>
      </c>
      <c r="AT179" s="36" t="str">
        <f>IF(ISERROR(INDEX('Liste plats'!$A$5:$EX$156,MATCH('Journal cuisine'!$B179,'Liste plats'!$A$5:$A$156,0),MATCH(AT$6,'Liste plats'!$A$5:$EX$5,0))*$D179),"",INDEX('Liste plats'!$A$5:$EX$156,MATCH('Journal cuisine'!$B179,'Liste plats'!$A$5:$A$156,0),MATCH(AT$6,'Liste plats'!$A$5:$EX$5,0))*$D179)</f>
        <v/>
      </c>
      <c r="AU179" s="36" t="str">
        <f>IF(ISERROR(INDEX('Liste plats'!$A$5:$EX$156,MATCH('Journal cuisine'!$B179,'Liste plats'!$A$5:$A$156,0),MATCH(AU$6,'Liste plats'!$A$5:$EX$5,0))*$D179),"",INDEX('Liste plats'!$A$5:$EX$156,MATCH('Journal cuisine'!$B179,'Liste plats'!$A$5:$A$156,0),MATCH(AU$6,'Liste plats'!$A$5:$EX$5,0))*$D179)</f>
        <v/>
      </c>
      <c r="AV179" s="36" t="str">
        <f>IF(ISERROR(INDEX('Liste plats'!$A$5:$EX$156,MATCH('Journal cuisine'!$B179,'Liste plats'!$A$5:$A$156,0),MATCH(AV$6,'Liste plats'!$A$5:$EX$5,0))*$D179),"",INDEX('Liste plats'!$A$5:$EX$156,MATCH('Journal cuisine'!$B179,'Liste plats'!$A$5:$A$156,0),MATCH(AV$6,'Liste plats'!$A$5:$EX$5,0))*$D179)</f>
        <v/>
      </c>
      <c r="AW179" s="36" t="str">
        <f>IF(ISERROR(INDEX('Liste plats'!$A$5:$EX$156,MATCH('Journal cuisine'!$B179,'Liste plats'!$A$5:$A$156,0),MATCH(AW$6,'Liste plats'!$A$5:$EX$5,0))*$D179),"",INDEX('Liste plats'!$A$5:$EX$156,MATCH('Journal cuisine'!$B179,'Liste plats'!$A$5:$A$156,0),MATCH(AW$6,'Liste plats'!$A$5:$EX$5,0))*$D179)</f>
        <v/>
      </c>
      <c r="AX179" s="36" t="str">
        <f>IF(ISERROR(INDEX('Liste plats'!$A$5:$EX$156,MATCH('Journal cuisine'!$B179,'Liste plats'!$A$5:$A$156,0),MATCH(AX$6,'Liste plats'!$A$5:$EX$5,0))*$D179),"",INDEX('Liste plats'!$A$5:$EX$156,MATCH('Journal cuisine'!$B179,'Liste plats'!$A$5:$A$156,0),MATCH(AX$6,'Liste plats'!$A$5:$EX$5,0))*$D179)</f>
        <v/>
      </c>
      <c r="AY179" s="36" t="str">
        <f>IF(ISERROR(INDEX('Liste plats'!$A$5:$EX$156,MATCH('Journal cuisine'!$B179,'Liste plats'!$A$5:$A$156,0),MATCH(AY$6,'Liste plats'!$A$5:$EX$5,0))*$D179),"",INDEX('Liste plats'!$A$5:$EX$156,MATCH('Journal cuisine'!$B179,'Liste plats'!$A$5:$A$156,0),MATCH(AY$6,'Liste plats'!$A$5:$EX$5,0))*$D179)</f>
        <v/>
      </c>
      <c r="AZ179" s="36" t="str">
        <f>IF(ISERROR(INDEX('Liste plats'!$A$5:$EX$156,MATCH('Journal cuisine'!$B179,'Liste plats'!$A$5:$A$156,0),MATCH(AZ$6,'Liste plats'!$A$5:$EX$5,0))*$D179),"",INDEX('Liste plats'!$A$5:$EX$156,MATCH('Journal cuisine'!$B179,'Liste plats'!$A$5:$A$156,0),MATCH(AZ$6,'Liste plats'!$A$5:$EX$5,0))*$D179)</f>
        <v/>
      </c>
      <c r="BA179" s="36" t="str">
        <f>IF(ISERROR(INDEX('Liste plats'!$A$5:$EX$156,MATCH('Journal cuisine'!$B179,'Liste plats'!$A$5:$A$156,0),MATCH(BA$6,'Liste plats'!$A$5:$EX$5,0))*$D179),"",INDEX('Liste plats'!$A$5:$EX$156,MATCH('Journal cuisine'!$B179,'Liste plats'!$A$5:$A$156,0),MATCH(BA$6,'Liste plats'!$A$5:$EX$5,0))*$D179)</f>
        <v/>
      </c>
      <c r="BB179" s="36" t="str">
        <f>IF(ISERROR(INDEX('Liste plats'!$A$5:$EX$156,MATCH('Journal cuisine'!$B179,'Liste plats'!$A$5:$A$156,0),MATCH(BB$6,'Liste plats'!$A$5:$EX$5,0))*$D179),"",INDEX('Liste plats'!$A$5:$EX$156,MATCH('Journal cuisine'!$B179,'Liste plats'!$A$5:$A$156,0),MATCH(BB$6,'Liste plats'!$A$5:$EX$5,0))*$D179)</f>
        <v/>
      </c>
      <c r="BC179" s="36" t="str">
        <f>IF(ISERROR(INDEX('Liste plats'!$A$5:$EX$156,MATCH('Journal cuisine'!$B179,'Liste plats'!$A$5:$A$156,0),MATCH(BC$6,'Liste plats'!$A$5:$EX$5,0))*$D179),"",INDEX('Liste plats'!$A$5:$EX$156,MATCH('Journal cuisine'!$B179,'Liste plats'!$A$5:$A$156,0),MATCH(BC$6,'Liste plats'!$A$5:$EX$5,0))*$D179)</f>
        <v/>
      </c>
      <c r="BD179" s="36" t="str">
        <f>IF(ISERROR(INDEX('Liste plats'!$A$5:$EX$156,MATCH('Journal cuisine'!$B179,'Liste plats'!$A$5:$A$156,0),MATCH(BD$6,'Liste plats'!$A$5:$EX$5,0))*$D179),"",INDEX('Liste plats'!$A$5:$EX$156,MATCH('Journal cuisine'!$B179,'Liste plats'!$A$5:$A$156,0),MATCH(BD$6,'Liste plats'!$A$5:$EX$5,0))*$D179)</f>
        <v/>
      </c>
      <c r="BE179" s="36" t="str">
        <f>IF(ISERROR(INDEX('Liste plats'!$A$5:$EX$156,MATCH('Journal cuisine'!$B179,'Liste plats'!$A$5:$A$156,0),MATCH(BE$6,'Liste plats'!$A$5:$EX$5,0))*$D179),"",INDEX('Liste plats'!$A$5:$EX$156,MATCH('Journal cuisine'!$B179,'Liste plats'!$A$5:$A$156,0),MATCH(BE$6,'Liste plats'!$A$5:$EX$5,0))*$D179)</f>
        <v/>
      </c>
      <c r="BF179" s="36" t="str">
        <f>IF(ISERROR(INDEX('Liste plats'!$A$5:$EX$156,MATCH('Journal cuisine'!$B179,'Liste plats'!$A$5:$A$156,0),MATCH(BF$6,'Liste plats'!$A$5:$EX$5,0))*$D179),"",INDEX('Liste plats'!$A$5:$EX$156,MATCH('Journal cuisine'!$B179,'Liste plats'!$A$5:$A$156,0),MATCH(BF$6,'Liste plats'!$A$5:$EX$5,0))*$D179)</f>
        <v/>
      </c>
      <c r="BG179" s="36" t="str">
        <f>IF(ISERROR(INDEX('Liste plats'!$A$5:$EX$156,MATCH('Journal cuisine'!$B179,'Liste plats'!$A$5:$A$156,0),MATCH(BG$6,'Liste plats'!$A$5:$EX$5,0))*$D179),"",INDEX('Liste plats'!$A$5:$EX$156,MATCH('Journal cuisine'!$B179,'Liste plats'!$A$5:$A$156,0),MATCH(BG$6,'Liste plats'!$A$5:$EX$5,0))*$D179)</f>
        <v/>
      </c>
      <c r="BH179" s="36" t="str">
        <f>IF(ISERROR(INDEX('Liste plats'!$A$5:$EX$156,MATCH('Journal cuisine'!$B179,'Liste plats'!$A$5:$A$156,0),MATCH(BH$6,'Liste plats'!$A$5:$EX$5,0))*$D179),"",INDEX('Liste plats'!$A$5:$EX$156,MATCH('Journal cuisine'!$B179,'Liste plats'!$A$5:$A$156,0),MATCH(BH$6,'Liste plats'!$A$5:$EX$5,0))*$D179)</f>
        <v/>
      </c>
      <c r="BI179" s="36" t="str">
        <f>IF(ISERROR(INDEX('Liste plats'!$A$5:$EX$156,MATCH('Journal cuisine'!$B179,'Liste plats'!$A$5:$A$156,0),MATCH(BI$6,'Liste plats'!$A$5:$EX$5,0))*$D179),"",INDEX('Liste plats'!$A$5:$EX$156,MATCH('Journal cuisine'!$B179,'Liste plats'!$A$5:$A$156,0),MATCH(BI$6,'Liste plats'!$A$5:$EX$5,0))*$D179)</f>
        <v/>
      </c>
      <c r="BJ179" s="36" t="str">
        <f>IF(ISERROR(INDEX('Liste plats'!$A$5:$EX$156,MATCH('Journal cuisine'!$B179,'Liste plats'!$A$5:$A$156,0),MATCH(BJ$6,'Liste plats'!$A$5:$EX$5,0))*$D179),"",INDEX('Liste plats'!$A$5:$EX$156,MATCH('Journal cuisine'!$B179,'Liste plats'!$A$5:$A$156,0),MATCH(BJ$6,'Liste plats'!$A$5:$EX$5,0))*$D179)</f>
        <v/>
      </c>
      <c r="BK179" s="36" t="str">
        <f>IF(ISERROR(INDEX('Liste plats'!$A$5:$EX$156,MATCH('Journal cuisine'!$B179,'Liste plats'!$A$5:$A$156,0),MATCH(BK$6,'Liste plats'!$A$5:$EX$5,0))*$D179),"",INDEX('Liste plats'!$A$5:$EX$156,MATCH('Journal cuisine'!$B179,'Liste plats'!$A$5:$A$156,0),MATCH(BK$6,'Liste plats'!$A$5:$EX$5,0))*$D179)</f>
        <v/>
      </c>
      <c r="BL179" s="36" t="str">
        <f>IF(ISERROR(INDEX('Liste plats'!$A$5:$EX$156,MATCH('Journal cuisine'!$B179,'Liste plats'!$A$5:$A$156,0),MATCH(BL$6,'Liste plats'!$A$5:$EX$5,0))*$D179),"",INDEX('Liste plats'!$A$5:$EX$156,MATCH('Journal cuisine'!$B179,'Liste plats'!$A$5:$A$156,0),MATCH(BL$6,'Liste plats'!$A$5:$EX$5,0))*$D179)</f>
        <v/>
      </c>
      <c r="BM179" s="36" t="str">
        <f>IF(ISERROR(INDEX('Liste plats'!$A$5:$EX$156,MATCH('Journal cuisine'!$B179,'Liste plats'!$A$5:$A$156,0),MATCH(BM$6,'Liste plats'!$A$5:$EX$5,0))*$D179),"",INDEX('Liste plats'!$A$5:$EX$156,MATCH('Journal cuisine'!$B179,'Liste plats'!$A$5:$A$156,0),MATCH(BM$6,'Liste plats'!$A$5:$EX$5,0))*$D179)</f>
        <v/>
      </c>
      <c r="BN179" s="36" t="str">
        <f>IF(ISERROR(INDEX('Liste plats'!$A$5:$EX$156,MATCH('Journal cuisine'!$B179,'Liste plats'!$A$5:$A$156,0),MATCH(BN$6,'Liste plats'!$A$5:$EX$5,0))*$D179),"",INDEX('Liste plats'!$A$5:$EX$156,MATCH('Journal cuisine'!$B179,'Liste plats'!$A$5:$A$156,0),MATCH(BN$6,'Liste plats'!$A$5:$EX$5,0))*$D179)</f>
        <v/>
      </c>
      <c r="BO179" s="36" t="str">
        <f>IF(ISERROR(INDEX('Liste plats'!$A$5:$EX$156,MATCH('Journal cuisine'!$B179,'Liste plats'!$A$5:$A$156,0),MATCH(BO$6,'Liste plats'!$A$5:$EX$5,0))*$D179),"",INDEX('Liste plats'!$A$5:$EX$156,MATCH('Journal cuisine'!$B179,'Liste plats'!$A$5:$A$156,0),MATCH(BO$6,'Liste plats'!$A$5:$EX$5,0))*$D179)</f>
        <v/>
      </c>
      <c r="BP179" s="36" t="str">
        <f>IF(ISERROR(INDEX('Liste plats'!$A$5:$EX$156,MATCH('Journal cuisine'!$B179,'Liste plats'!$A$5:$A$156,0),MATCH(BP$6,'Liste plats'!$A$5:$EX$5,0))*$D179),"",INDEX('Liste plats'!$A$5:$EX$156,MATCH('Journal cuisine'!$B179,'Liste plats'!$A$5:$A$156,0),MATCH(BP$6,'Liste plats'!$A$5:$EX$5,0))*$D179)</f>
        <v/>
      </c>
      <c r="BQ179" s="36" t="str">
        <f>IF(ISERROR(INDEX('Liste plats'!$A$5:$EX$156,MATCH('Journal cuisine'!$B179,'Liste plats'!$A$5:$A$156,0),MATCH(BQ$6,'Liste plats'!$A$5:$EX$5,0))*$D179),"",INDEX('Liste plats'!$A$5:$EX$156,MATCH('Journal cuisine'!$B179,'Liste plats'!$A$5:$A$156,0),MATCH(BQ$6,'Liste plats'!$A$5:$EX$5,0))*$D179)</f>
        <v/>
      </c>
      <c r="BR179" s="36" t="str">
        <f>IF(ISERROR(INDEX('Liste plats'!$A$5:$EX$156,MATCH('Journal cuisine'!$B179,'Liste plats'!$A$5:$A$156,0),MATCH(BR$6,'Liste plats'!$A$5:$EX$5,0))*$D179),"",INDEX('Liste plats'!$A$5:$EX$156,MATCH('Journal cuisine'!$B179,'Liste plats'!$A$5:$A$156,0),MATCH(BR$6,'Liste plats'!$A$5:$EX$5,0))*$D179)</f>
        <v/>
      </c>
      <c r="BS179" s="36" t="str">
        <f>IF(ISERROR(INDEX('Liste plats'!$A$5:$EX$156,MATCH('Journal cuisine'!$B179,'Liste plats'!$A$5:$A$156,0),MATCH(BS$6,'Liste plats'!$A$5:$EX$5,0))*$D179),"",INDEX('Liste plats'!$A$5:$EX$156,MATCH('Journal cuisine'!$B179,'Liste plats'!$A$5:$A$156,0),MATCH(BS$6,'Liste plats'!$A$5:$EX$5,0))*$D179)</f>
        <v/>
      </c>
      <c r="BT179" s="36" t="str">
        <f>IF(ISERROR(INDEX('Liste plats'!$A$5:$EX$156,MATCH('Journal cuisine'!$B179,'Liste plats'!$A$5:$A$156,0),MATCH(BT$6,'Liste plats'!$A$5:$EX$5,0))*$D179),"",INDEX('Liste plats'!$A$5:$EX$156,MATCH('Journal cuisine'!$B179,'Liste plats'!$A$5:$A$156,0),MATCH(BT$6,'Liste plats'!$A$5:$EX$5,0))*$D179)</f>
        <v/>
      </c>
      <c r="BU179" s="36" t="str">
        <f>IF(ISERROR(INDEX('Liste plats'!$A$5:$EX$156,MATCH('Journal cuisine'!$B179,'Liste plats'!$A$5:$A$156,0),MATCH(BU$6,'Liste plats'!$A$5:$EX$5,0))*$D179),"",INDEX('Liste plats'!$A$5:$EX$156,MATCH('Journal cuisine'!$B179,'Liste plats'!$A$5:$A$156,0),MATCH(BU$6,'Liste plats'!$A$5:$EX$5,0))*$D179)</f>
        <v/>
      </c>
      <c r="BV179" s="36" t="str">
        <f>IF(ISERROR(INDEX('Liste plats'!$A$5:$EX$156,MATCH('Journal cuisine'!$B179,'Liste plats'!$A$5:$A$156,0),MATCH(BV$6,'Liste plats'!$A$5:$EX$5,0))*$D179),"",INDEX('Liste plats'!$A$5:$EX$156,MATCH('Journal cuisine'!$B179,'Liste plats'!$A$5:$A$156,0),MATCH(BV$6,'Liste plats'!$A$5:$EX$5,0))*$D179)</f>
        <v/>
      </c>
      <c r="BW179" s="36" t="str">
        <f>IF(ISERROR(INDEX('Liste plats'!$A$5:$EX$156,MATCH('Journal cuisine'!$B179,'Liste plats'!$A$5:$A$156,0),MATCH(BW$6,'Liste plats'!$A$5:$EX$5,0))*$D179),"",INDEX('Liste plats'!$A$5:$EX$156,MATCH('Journal cuisine'!$B179,'Liste plats'!$A$5:$A$156,0),MATCH(BW$6,'Liste plats'!$A$5:$EX$5,0))*$D179)</f>
        <v/>
      </c>
      <c r="BX179" s="36" t="str">
        <f>IF(ISERROR(INDEX('Liste plats'!$A$5:$EX$156,MATCH('Journal cuisine'!$B179,'Liste plats'!$A$5:$A$156,0),MATCH(BX$6,'Liste plats'!$A$5:$EX$5,0))*$D179),"",INDEX('Liste plats'!$A$5:$EX$156,MATCH('Journal cuisine'!$B179,'Liste plats'!$A$5:$A$156,0),MATCH(BX$6,'Liste plats'!$A$5:$EX$5,0))*$D179)</f>
        <v/>
      </c>
      <c r="BY179" s="36" t="str">
        <f>IF(ISERROR(INDEX('Liste plats'!$A$5:$EX$156,MATCH('Journal cuisine'!$B179,'Liste plats'!$A$5:$A$156,0),MATCH(BY$6,'Liste plats'!$A$5:$EX$5,0))*$D179),"",INDEX('Liste plats'!$A$5:$EX$156,MATCH('Journal cuisine'!$B179,'Liste plats'!$A$5:$A$156,0),MATCH(BY$6,'Liste plats'!$A$5:$EX$5,0))*$D179)</f>
        <v/>
      </c>
      <c r="BZ179" s="36" t="str">
        <f>IF(ISERROR(INDEX('Liste plats'!$A$5:$EX$156,MATCH('Journal cuisine'!$B179,'Liste plats'!$A$5:$A$156,0),MATCH(BZ$6,'Liste plats'!$A$5:$EX$5,0))*$D179),"",INDEX('Liste plats'!$A$5:$EX$156,MATCH('Journal cuisine'!$B179,'Liste plats'!$A$5:$A$156,0),MATCH(BZ$6,'Liste plats'!$A$5:$EX$5,0))*$D179)</f>
        <v/>
      </c>
      <c r="CA179" s="36" t="str">
        <f>IF(ISERROR(INDEX('Liste plats'!$A$5:$EX$156,MATCH('Journal cuisine'!$B179,'Liste plats'!$A$5:$A$156,0),MATCH(CA$6,'Liste plats'!$A$5:$EX$5,0))*$D179),"",INDEX('Liste plats'!$A$5:$EX$156,MATCH('Journal cuisine'!$B179,'Liste plats'!$A$5:$A$156,0),MATCH(CA$6,'Liste plats'!$A$5:$EX$5,0))*$D179)</f>
        <v/>
      </c>
      <c r="CB179" s="36" t="str">
        <f>IF(ISERROR(INDEX('Liste plats'!$A$5:$EX$156,MATCH('Journal cuisine'!$B179,'Liste plats'!$A$5:$A$156,0),MATCH(CB$6,'Liste plats'!$A$5:$EX$5,0))*$D179),"",INDEX('Liste plats'!$A$5:$EX$156,MATCH('Journal cuisine'!$B179,'Liste plats'!$A$5:$A$156,0),MATCH(CB$6,'Liste plats'!$A$5:$EX$5,0))*$D179)</f>
        <v/>
      </c>
      <c r="CC179" s="36" t="str">
        <f>IF(ISERROR(INDEX('Liste plats'!$A$5:$EX$156,MATCH('Journal cuisine'!$B179,'Liste plats'!$A$5:$A$156,0),MATCH(CC$6,'Liste plats'!$A$5:$EX$5,0))*$D179),"",INDEX('Liste plats'!$A$5:$EX$156,MATCH('Journal cuisine'!$B179,'Liste plats'!$A$5:$A$156,0),MATCH(CC$6,'Liste plats'!$A$5:$EX$5,0))*$D179)</f>
        <v/>
      </c>
      <c r="CD179" s="36" t="str">
        <f>IF(ISERROR(INDEX('Liste plats'!$A$5:$EX$156,MATCH('Journal cuisine'!$B179,'Liste plats'!$A$5:$A$156,0),MATCH(CD$6,'Liste plats'!$A$5:$EX$5,0))*$D179),"",INDEX('Liste plats'!$A$5:$EX$156,MATCH('Journal cuisine'!$B179,'Liste plats'!$A$5:$A$156,0),MATCH(CD$6,'Liste plats'!$A$5:$EX$5,0))*$D179)</f>
        <v/>
      </c>
      <c r="CE179" s="36" t="str">
        <f>IF(ISERROR(INDEX('Liste plats'!$A$5:$EX$156,MATCH('Journal cuisine'!$B179,'Liste plats'!$A$5:$A$156,0),MATCH(CE$6,'Liste plats'!$A$5:$EX$5,0))*$D179),"",INDEX('Liste plats'!$A$5:$EX$156,MATCH('Journal cuisine'!$B179,'Liste plats'!$A$5:$A$156,0),MATCH(CE$6,'Liste plats'!$A$5:$EX$5,0))*$D179)</f>
        <v/>
      </c>
      <c r="CF179" s="36" t="str">
        <f>IF(ISERROR(INDEX('Liste plats'!$A$5:$EX$156,MATCH('Journal cuisine'!$B179,'Liste plats'!$A$5:$A$156,0),MATCH(CF$6,'Liste plats'!$A$5:$EX$5,0))*$D179),"",INDEX('Liste plats'!$A$5:$EX$156,MATCH('Journal cuisine'!$B179,'Liste plats'!$A$5:$A$156,0),MATCH(CF$6,'Liste plats'!$A$5:$EX$5,0))*$D179)</f>
        <v/>
      </c>
      <c r="CG179" s="36" t="str">
        <f>IF(ISERROR(INDEX('Liste plats'!$A$5:$EX$156,MATCH('Journal cuisine'!$B179,'Liste plats'!$A$5:$A$156,0),MATCH(CG$6,'Liste plats'!$A$5:$EX$5,0))*$D179),"",INDEX('Liste plats'!$A$5:$EX$156,MATCH('Journal cuisine'!$B179,'Liste plats'!$A$5:$A$156,0),MATCH(CG$6,'Liste plats'!$A$5:$EX$5,0))*$D179)</f>
        <v/>
      </c>
      <c r="CH179" s="36" t="str">
        <f>IF(ISERROR(INDEX('Liste plats'!$A$5:$EX$156,MATCH('Journal cuisine'!$B179,'Liste plats'!$A$5:$A$156,0),MATCH(CH$6,'Liste plats'!$A$5:$EX$5,0))*$D179),"",INDEX('Liste plats'!$A$5:$EX$156,MATCH('Journal cuisine'!$B179,'Liste plats'!$A$5:$A$156,0),MATCH(CH$6,'Liste plats'!$A$5:$EX$5,0))*$D179)</f>
        <v/>
      </c>
      <c r="CI179" s="36" t="str">
        <f>IF(ISERROR(INDEX('Liste plats'!$A$5:$EX$156,MATCH('Journal cuisine'!$B179,'Liste plats'!$A$5:$A$156,0),MATCH(CI$6,'Liste plats'!$A$5:$EX$5,0))*$D179),"",INDEX('Liste plats'!$A$5:$EX$156,MATCH('Journal cuisine'!$B179,'Liste plats'!$A$5:$A$156,0),MATCH(CI$6,'Liste plats'!$A$5:$EX$5,0))*$D179)</f>
        <v/>
      </c>
      <c r="CJ179" s="36" t="str">
        <f>IF(ISERROR(INDEX('Liste plats'!$A$5:$EX$156,MATCH('Journal cuisine'!$B179,'Liste plats'!$A$5:$A$156,0),MATCH(CJ$6,'Liste plats'!$A$5:$EX$5,0))*$D179),"",INDEX('Liste plats'!$A$5:$EX$156,MATCH('Journal cuisine'!$B179,'Liste plats'!$A$5:$A$156,0),MATCH(CJ$6,'Liste plats'!$A$5:$EX$5,0))*$D179)</f>
        <v/>
      </c>
      <c r="CK179" s="36" t="str">
        <f>IF(ISERROR(INDEX('Liste plats'!$A$5:$EX$156,MATCH('Journal cuisine'!$B179,'Liste plats'!$A$5:$A$156,0),MATCH(CK$6,'Liste plats'!$A$5:$EX$5,0))*$D179),"",INDEX('Liste plats'!$A$5:$EX$156,MATCH('Journal cuisine'!$B179,'Liste plats'!$A$5:$A$156,0),MATCH(CK$6,'Liste plats'!$A$5:$EX$5,0))*$D179)</f>
        <v/>
      </c>
      <c r="CL179" s="36" t="str">
        <f>IF(ISERROR(INDEX('Liste plats'!$A$5:$EX$156,MATCH('Journal cuisine'!$B179,'Liste plats'!$A$5:$A$156,0),MATCH(CL$6,'Liste plats'!$A$5:$EX$5,0))*$D179),"",INDEX('Liste plats'!$A$5:$EX$156,MATCH('Journal cuisine'!$B179,'Liste plats'!$A$5:$A$156,0),MATCH(CL$6,'Liste plats'!$A$5:$EX$5,0))*$D179)</f>
        <v/>
      </c>
      <c r="CM179" s="36" t="str">
        <f>IF(ISERROR(INDEX('Liste plats'!$A$5:$EX$156,MATCH('Journal cuisine'!$B179,'Liste plats'!$A$5:$A$156,0),MATCH(CM$6,'Liste plats'!$A$5:$EX$5,0))*$D179),"",INDEX('Liste plats'!$A$5:$EX$156,MATCH('Journal cuisine'!$B179,'Liste plats'!$A$5:$A$156,0),MATCH(CM$6,'Liste plats'!$A$5:$EX$5,0))*$D179)</f>
        <v/>
      </c>
      <c r="CN179" s="36" t="str">
        <f>IF(ISERROR(INDEX('Liste plats'!$A$5:$EX$156,MATCH('Journal cuisine'!$B179,'Liste plats'!$A$5:$A$156,0),MATCH(CN$6,'Liste plats'!$A$5:$EX$5,0))*$D179),"",INDEX('Liste plats'!$A$5:$EX$156,MATCH('Journal cuisine'!$B179,'Liste plats'!$A$5:$A$156,0),MATCH(CN$6,'Liste plats'!$A$5:$EX$5,0))*$D179)</f>
        <v/>
      </c>
      <c r="CO179" s="36" t="str">
        <f>IF(ISERROR(INDEX('Liste plats'!$A$5:$EX$156,MATCH('Journal cuisine'!$B179,'Liste plats'!$A$5:$A$156,0),MATCH(CO$6,'Liste plats'!$A$5:$EX$5,0))*$D179),"",INDEX('Liste plats'!$A$5:$EX$156,MATCH('Journal cuisine'!$B179,'Liste plats'!$A$5:$A$156,0),MATCH(CO$6,'Liste plats'!$A$5:$EX$5,0))*$D179)</f>
        <v/>
      </c>
      <c r="CP179" s="36" t="str">
        <f>IF(ISERROR(INDEX('Liste plats'!$A$5:$EX$156,MATCH('Journal cuisine'!$B179,'Liste plats'!$A$5:$A$156,0),MATCH(CP$6,'Liste plats'!$A$5:$EX$5,0))*$D179),"",INDEX('Liste plats'!$A$5:$EX$156,MATCH('Journal cuisine'!$B179,'Liste plats'!$A$5:$A$156,0),MATCH(CP$6,'Liste plats'!$A$5:$EX$5,0))*$D179)</f>
        <v/>
      </c>
      <c r="CQ179" s="36" t="str">
        <f>IF(ISERROR(INDEX('Liste plats'!$A$5:$EX$156,MATCH('Journal cuisine'!$B179,'Liste plats'!$A$5:$A$156,0),MATCH(CQ$6,'Liste plats'!$A$5:$EX$5,0))*$D179),"",INDEX('Liste plats'!$A$5:$EX$156,MATCH('Journal cuisine'!$B179,'Liste plats'!$A$5:$A$156,0),MATCH(CQ$6,'Liste plats'!$A$5:$EX$5,0))*$D179)</f>
        <v/>
      </c>
      <c r="CR179" s="36" t="str">
        <f>IF(ISERROR(INDEX('Liste plats'!$A$5:$EX$156,MATCH('Journal cuisine'!$B179,'Liste plats'!$A$5:$A$156,0),MATCH(CR$6,'Liste plats'!$A$5:$EX$5,0))*$D179),"",INDEX('Liste plats'!$A$5:$EX$156,MATCH('Journal cuisine'!$B179,'Liste plats'!$A$5:$A$156,0),MATCH(CR$6,'Liste plats'!$A$5:$EX$5,0))*$D179)</f>
        <v/>
      </c>
      <c r="CS179" s="36" t="str">
        <f>IF(ISERROR(INDEX('Liste plats'!$A$5:$EX$156,MATCH('Journal cuisine'!$B179,'Liste plats'!$A$5:$A$156,0),MATCH(CS$6,'Liste plats'!$A$5:$EX$5,0))*$D179),"",INDEX('Liste plats'!$A$5:$EX$156,MATCH('Journal cuisine'!$B179,'Liste plats'!$A$5:$A$156,0),MATCH(CS$6,'Liste plats'!$A$5:$EX$5,0))*$D179)</f>
        <v/>
      </c>
      <c r="CT179" s="36" t="str">
        <f>IF(ISERROR(INDEX('Liste plats'!$A$5:$EX$156,MATCH('Journal cuisine'!$B179,'Liste plats'!$A$5:$A$156,0),MATCH(CT$6,'Liste plats'!$A$5:$EX$5,0))*$D179),"",INDEX('Liste plats'!$A$5:$EX$156,MATCH('Journal cuisine'!$B179,'Liste plats'!$A$5:$A$156,0),MATCH(CT$6,'Liste plats'!$A$5:$EX$5,0))*$D179)</f>
        <v/>
      </c>
      <c r="CU179" s="36" t="str">
        <f>IF(ISERROR(INDEX('Liste plats'!$A$5:$EX$156,MATCH('Journal cuisine'!$B179,'Liste plats'!$A$5:$A$156,0),MATCH(CU$6,'Liste plats'!$A$5:$EX$5,0))*$D179),"",INDEX('Liste plats'!$A$5:$EX$156,MATCH('Journal cuisine'!$B179,'Liste plats'!$A$5:$A$156,0),MATCH(CU$6,'Liste plats'!$A$5:$EX$5,0))*$D179)</f>
        <v/>
      </c>
      <c r="CV179" s="36" t="str">
        <f>IF(ISERROR(INDEX('Liste plats'!$A$5:$EX$156,MATCH('Journal cuisine'!$B179,'Liste plats'!$A$5:$A$156,0),MATCH(CV$6,'Liste plats'!$A$5:$EX$5,0))*$D179),"",INDEX('Liste plats'!$A$5:$EX$156,MATCH('Journal cuisine'!$B179,'Liste plats'!$A$5:$A$156,0),MATCH(CV$6,'Liste plats'!$A$5:$EX$5,0))*$D179)</f>
        <v/>
      </c>
      <c r="CW179" s="36" t="str">
        <f>IF(ISERROR(INDEX('Liste plats'!$A$5:$EX$156,MATCH('Journal cuisine'!$B179,'Liste plats'!$A$5:$A$156,0),MATCH(CW$6,'Liste plats'!$A$5:$EX$5,0))*$D179),"",INDEX('Liste plats'!$A$5:$EX$156,MATCH('Journal cuisine'!$B179,'Liste plats'!$A$5:$A$156,0),MATCH(CW$6,'Liste plats'!$A$5:$EX$5,0))*$D179)</f>
        <v/>
      </c>
      <c r="CX179" s="36" t="str">
        <f>IF(ISERROR(INDEX('Liste plats'!$A$5:$EX$156,MATCH('Journal cuisine'!$B179,'Liste plats'!$A$5:$A$156,0),MATCH(CX$6,'Liste plats'!$A$5:$EX$5,0))*$D179),"",INDEX('Liste plats'!$A$5:$EX$156,MATCH('Journal cuisine'!$B179,'Liste plats'!$A$5:$A$156,0),MATCH(CX$6,'Liste plats'!$A$5:$EX$5,0))*$D179)</f>
        <v/>
      </c>
      <c r="CY179" s="36" t="str">
        <f>IF(ISERROR(INDEX('Liste plats'!$A$5:$EX$156,MATCH('Journal cuisine'!$B179,'Liste plats'!$A$5:$A$156,0),MATCH(CY$6,'Liste plats'!$A$5:$EX$5,0))*$D179),"",INDEX('Liste plats'!$A$5:$EX$156,MATCH('Journal cuisine'!$B179,'Liste plats'!$A$5:$A$156,0),MATCH(CY$6,'Liste plats'!$A$5:$EX$5,0))*$D179)</f>
        <v/>
      </c>
      <c r="CZ179" s="36" t="str">
        <f>IF(ISERROR(INDEX('Liste plats'!$A$5:$EX$156,MATCH('Journal cuisine'!$B179,'Liste plats'!$A$5:$A$156,0),MATCH(CZ$6,'Liste plats'!$A$5:$EX$5,0))*$D179),"",INDEX('Liste plats'!$A$5:$EX$156,MATCH('Journal cuisine'!$B179,'Liste plats'!$A$5:$A$156,0),MATCH(CZ$6,'Liste plats'!$A$5:$EX$5,0))*$D179)</f>
        <v/>
      </c>
      <c r="DA179" s="36" t="str">
        <f>IF(ISERROR(INDEX('Liste plats'!$A$5:$EX$156,MATCH('Journal cuisine'!$B179,'Liste plats'!$A$5:$A$156,0),MATCH(DA$6,'Liste plats'!$A$5:$EX$5,0))*$D179),"",INDEX('Liste plats'!$A$5:$EX$156,MATCH('Journal cuisine'!$B179,'Liste plats'!$A$5:$A$156,0),MATCH(DA$6,'Liste plats'!$A$5:$EX$5,0))*$D179)</f>
        <v/>
      </c>
      <c r="DB179" s="36" t="str">
        <f>IF(ISERROR(INDEX('Liste plats'!$A$5:$EX$156,MATCH('Journal cuisine'!$B179,'Liste plats'!$A$5:$A$156,0),MATCH(DB$6,'Liste plats'!$A$5:$EX$5,0))*$D179),"",INDEX('Liste plats'!$A$5:$EX$156,MATCH('Journal cuisine'!$B179,'Liste plats'!$A$5:$A$156,0),MATCH(DB$6,'Liste plats'!$A$5:$EX$5,0))*$D179)</f>
        <v/>
      </c>
      <c r="DC179" s="36" t="str">
        <f>IF(ISERROR(INDEX('Liste plats'!$A$5:$EX$156,MATCH('Journal cuisine'!$B179,'Liste plats'!$A$5:$A$156,0),MATCH(DC$6,'Liste plats'!$A$5:$EX$5,0))*$D179),"",INDEX('Liste plats'!$A$5:$EX$156,MATCH('Journal cuisine'!$B179,'Liste plats'!$A$5:$A$156,0),MATCH(DC$6,'Liste plats'!$A$5:$EX$5,0))*$D179)</f>
        <v/>
      </c>
      <c r="DD179" s="36" t="str">
        <f>IF(ISERROR(INDEX('Liste plats'!$A$5:$EX$156,MATCH('Journal cuisine'!$B179,'Liste plats'!$A$5:$A$156,0),MATCH(DD$6,'Liste plats'!$A$5:$EX$5,0))*$D179),"",INDEX('Liste plats'!$A$5:$EX$156,MATCH('Journal cuisine'!$B179,'Liste plats'!$A$5:$A$156,0),MATCH(DD$6,'Liste plats'!$A$5:$EX$5,0))*$D179)</f>
        <v/>
      </c>
      <c r="DE179" s="36" t="str">
        <f>IF(ISERROR(INDEX('Liste plats'!$A$5:$EX$156,MATCH('Journal cuisine'!$B179,'Liste plats'!$A$5:$A$156,0),MATCH(DE$6,'Liste plats'!$A$5:$EX$5,0))*$D179),"",INDEX('Liste plats'!$A$5:$EX$156,MATCH('Journal cuisine'!$B179,'Liste plats'!$A$5:$A$156,0),MATCH(DE$6,'Liste plats'!$A$5:$EX$5,0))*$D179)</f>
        <v/>
      </c>
      <c r="DF179" s="36" t="str">
        <f>IF(ISERROR(INDEX('Liste plats'!$A$5:$EX$156,MATCH('Journal cuisine'!$B179,'Liste plats'!$A$5:$A$156,0),MATCH(DF$6,'Liste plats'!$A$5:$EX$5,0))*$D179),"",INDEX('Liste plats'!$A$5:$EX$156,MATCH('Journal cuisine'!$B179,'Liste plats'!$A$5:$A$156,0),MATCH(DF$6,'Liste plats'!$A$5:$EX$5,0))*$D179)</f>
        <v/>
      </c>
      <c r="DG179" s="36" t="str">
        <f>IF(ISERROR(INDEX('Liste plats'!$A$5:$EX$156,MATCH('Journal cuisine'!$B179,'Liste plats'!$A$5:$A$156,0),MATCH(DG$6,'Liste plats'!$A$5:$EX$5,0))*$D179),"",INDEX('Liste plats'!$A$5:$EX$156,MATCH('Journal cuisine'!$B179,'Liste plats'!$A$5:$A$156,0),MATCH(DG$6,'Liste plats'!$A$5:$EX$5,0))*$D179)</f>
        <v/>
      </c>
      <c r="DH179" s="36" t="str">
        <f>IF(ISERROR(INDEX('Liste plats'!$A$5:$EX$156,MATCH('Journal cuisine'!$B179,'Liste plats'!$A$5:$A$156,0),MATCH(DH$6,'Liste plats'!$A$5:$EX$5,0))*$D179),"",INDEX('Liste plats'!$A$5:$EX$156,MATCH('Journal cuisine'!$B179,'Liste plats'!$A$5:$A$156,0),MATCH(DH$6,'Liste plats'!$A$5:$EX$5,0))*$D179)</f>
        <v/>
      </c>
      <c r="DI179" s="36" t="str">
        <f>IF(ISERROR(INDEX('Liste plats'!$A$5:$EX$156,MATCH('Journal cuisine'!$B179,'Liste plats'!$A$5:$A$156,0),MATCH(DI$6,'Liste plats'!$A$5:$EX$5,0))*$D179),"",INDEX('Liste plats'!$A$5:$EX$156,MATCH('Journal cuisine'!$B179,'Liste plats'!$A$5:$A$156,0),MATCH(DI$6,'Liste plats'!$A$5:$EX$5,0))*$D179)</f>
        <v/>
      </c>
      <c r="DJ179" s="36" t="str">
        <f>IF(ISERROR(INDEX('Liste plats'!$A$5:$EX$156,MATCH('Journal cuisine'!$B179,'Liste plats'!$A$5:$A$156,0),MATCH(DJ$6,'Liste plats'!$A$5:$EX$5,0))*$D179),"",INDEX('Liste plats'!$A$5:$EX$156,MATCH('Journal cuisine'!$B179,'Liste plats'!$A$5:$A$156,0),MATCH(DJ$6,'Liste plats'!$A$5:$EX$5,0))*$D179)</f>
        <v/>
      </c>
      <c r="DK179" s="36" t="str">
        <f>IF(ISERROR(INDEX('Liste plats'!$A$5:$EX$156,MATCH('Journal cuisine'!$B179,'Liste plats'!$A$5:$A$156,0),MATCH(DK$6,'Liste plats'!$A$5:$EX$5,0))*$D179),"",INDEX('Liste plats'!$A$5:$EX$156,MATCH('Journal cuisine'!$B179,'Liste plats'!$A$5:$A$156,0),MATCH(DK$6,'Liste plats'!$A$5:$EX$5,0))*$D179)</f>
        <v/>
      </c>
      <c r="DL179" s="36" t="str">
        <f>IF(ISERROR(INDEX('Liste plats'!$A$5:$EX$156,MATCH('Journal cuisine'!$B179,'Liste plats'!$A$5:$A$156,0),MATCH(DL$6,'Liste plats'!$A$5:$EX$5,0))*$D179),"",INDEX('Liste plats'!$A$5:$EX$156,MATCH('Journal cuisine'!$B179,'Liste plats'!$A$5:$A$156,0),MATCH(DL$6,'Liste plats'!$A$5:$EX$5,0))*$D179)</f>
        <v/>
      </c>
      <c r="DM179" s="36" t="str">
        <f>IF(ISERROR(INDEX('Liste plats'!$A$5:$EX$156,MATCH('Journal cuisine'!$B179,'Liste plats'!$A$5:$A$156,0),MATCH(DM$6,'Liste plats'!$A$5:$EX$5,0))*$D179),"",INDEX('Liste plats'!$A$5:$EX$156,MATCH('Journal cuisine'!$B179,'Liste plats'!$A$5:$A$156,0),MATCH(DM$6,'Liste plats'!$A$5:$EX$5,0))*$D179)</f>
        <v/>
      </c>
      <c r="DN179" s="36" t="str">
        <f>IF(ISERROR(INDEX('Liste plats'!$A$5:$EX$156,MATCH('Journal cuisine'!$B179,'Liste plats'!$A$5:$A$156,0),MATCH(DN$6,'Liste plats'!$A$5:$EX$5,0))*$D179),"",INDEX('Liste plats'!$A$5:$EX$156,MATCH('Journal cuisine'!$B179,'Liste plats'!$A$5:$A$156,0),MATCH(DN$6,'Liste plats'!$A$5:$EX$5,0))*$D179)</f>
        <v/>
      </c>
      <c r="DO179" s="36" t="str">
        <f>IF(ISERROR(INDEX('Liste plats'!$A$5:$EX$156,MATCH('Journal cuisine'!$B179,'Liste plats'!$A$5:$A$156,0),MATCH(DO$6,'Liste plats'!$A$5:$EX$5,0))*$D179),"",INDEX('Liste plats'!$A$5:$EX$156,MATCH('Journal cuisine'!$B179,'Liste plats'!$A$5:$A$156,0),MATCH(DO$6,'Liste plats'!$A$5:$EX$5,0))*$D179)</f>
        <v/>
      </c>
      <c r="DP179" s="36" t="str">
        <f>IF(ISERROR(INDEX('Liste plats'!$A$5:$EX$156,MATCH('Journal cuisine'!$B179,'Liste plats'!$A$5:$A$156,0),MATCH(DP$6,'Liste plats'!$A$5:$EX$5,0))*$D179),"",INDEX('Liste plats'!$A$5:$EX$156,MATCH('Journal cuisine'!$B179,'Liste plats'!$A$5:$A$156,0),MATCH(DP$6,'Liste plats'!$A$5:$EX$5,0))*$D179)</f>
        <v/>
      </c>
      <c r="DQ179" s="36" t="str">
        <f>IF(ISERROR(INDEX('Liste plats'!$A$5:$EX$156,MATCH('Journal cuisine'!$B179,'Liste plats'!$A$5:$A$156,0),MATCH(DQ$6,'Liste plats'!$A$5:$EX$5,0))*$D179),"",INDEX('Liste plats'!$A$5:$EX$156,MATCH('Journal cuisine'!$B179,'Liste plats'!$A$5:$A$156,0),MATCH(DQ$6,'Liste plats'!$A$5:$EX$5,0))*$D179)</f>
        <v/>
      </c>
      <c r="DR179" s="36" t="str">
        <f>IF(ISERROR(INDEX('Liste plats'!$A$5:$EX$156,MATCH('Journal cuisine'!$B179,'Liste plats'!$A$5:$A$156,0),MATCH(DR$6,'Liste plats'!$A$5:$EX$5,0))*$D179),"",INDEX('Liste plats'!$A$5:$EX$156,MATCH('Journal cuisine'!$B179,'Liste plats'!$A$5:$A$156,0),MATCH(DR$6,'Liste plats'!$A$5:$EX$5,0))*$D179)</f>
        <v/>
      </c>
      <c r="DS179" s="36" t="str">
        <f>IF(ISERROR(INDEX('Liste plats'!$A$5:$EX$156,MATCH('Journal cuisine'!$B179,'Liste plats'!$A$5:$A$156,0),MATCH(DS$6,'Liste plats'!$A$5:$EX$5,0))*$D179),"",INDEX('Liste plats'!$A$5:$EX$156,MATCH('Journal cuisine'!$B179,'Liste plats'!$A$5:$A$156,0),MATCH(DS$6,'Liste plats'!$A$5:$EX$5,0))*$D179)</f>
        <v/>
      </c>
      <c r="DT179" s="36" t="str">
        <f>IF(ISERROR(INDEX('Liste plats'!$A$5:$EX$156,MATCH('Journal cuisine'!$B179,'Liste plats'!$A$5:$A$156,0),MATCH(DT$6,'Liste plats'!$A$5:$EX$5,0))*$D179),"",INDEX('Liste plats'!$A$5:$EX$156,MATCH('Journal cuisine'!$B179,'Liste plats'!$A$5:$A$156,0),MATCH(DT$6,'Liste plats'!$A$5:$EX$5,0))*$D179)</f>
        <v/>
      </c>
      <c r="DU179" s="36" t="str">
        <f>IF(ISERROR(INDEX('Liste plats'!$A$5:$EX$156,MATCH('Journal cuisine'!$B179,'Liste plats'!$A$5:$A$156,0),MATCH(DU$6,'Liste plats'!$A$5:$EX$5,0))*$D179),"",INDEX('Liste plats'!$A$5:$EX$156,MATCH('Journal cuisine'!$B179,'Liste plats'!$A$5:$A$156,0),MATCH(DU$6,'Liste plats'!$A$5:$EX$5,0))*$D179)</f>
        <v/>
      </c>
      <c r="DV179" s="36" t="str">
        <f>IF(ISERROR(INDEX('Liste plats'!$A$5:$EX$156,MATCH('Journal cuisine'!$B179,'Liste plats'!$A$5:$A$156,0),MATCH(DV$6,'Liste plats'!$A$5:$EX$5,0))*$D179),"",INDEX('Liste plats'!$A$5:$EX$156,MATCH('Journal cuisine'!$B179,'Liste plats'!$A$5:$A$156,0),MATCH(DV$6,'Liste plats'!$A$5:$EX$5,0))*$D179)</f>
        <v/>
      </c>
      <c r="DW179" s="36" t="str">
        <f>IF(ISERROR(INDEX('Liste plats'!$A$5:$EX$156,MATCH('Journal cuisine'!$B179,'Liste plats'!$A$5:$A$156,0),MATCH(DW$6,'Liste plats'!$A$5:$EX$5,0))*$D179),"",INDEX('Liste plats'!$A$5:$EX$156,MATCH('Journal cuisine'!$B179,'Liste plats'!$A$5:$A$156,0),MATCH(DW$6,'Liste plats'!$A$5:$EX$5,0))*$D179)</f>
        <v/>
      </c>
      <c r="DX179" s="36" t="str">
        <f>IF(ISERROR(INDEX('Liste plats'!$A$5:$EX$156,MATCH('Journal cuisine'!$B179,'Liste plats'!$A$5:$A$156,0),MATCH(DX$6,'Liste plats'!$A$5:$EX$5,0))*$D179),"",INDEX('Liste plats'!$A$5:$EX$156,MATCH('Journal cuisine'!$B179,'Liste plats'!$A$5:$A$156,0),MATCH(DX$6,'Liste plats'!$A$5:$EX$5,0))*$D179)</f>
        <v/>
      </c>
      <c r="DY179" s="36" t="str">
        <f>IF(ISERROR(INDEX('Liste plats'!$A$5:$EX$156,MATCH('Journal cuisine'!$B179,'Liste plats'!$A$5:$A$156,0),MATCH(DY$6,'Liste plats'!$A$5:$EX$5,0))*$D179),"",INDEX('Liste plats'!$A$5:$EX$156,MATCH('Journal cuisine'!$B179,'Liste plats'!$A$5:$A$156,0),MATCH(DY$6,'Liste plats'!$A$5:$EX$5,0))*$D179)</f>
        <v/>
      </c>
      <c r="DZ179" s="36" t="str">
        <f>IF(ISERROR(INDEX('Liste plats'!$A$5:$EX$156,MATCH('Journal cuisine'!$B179,'Liste plats'!$A$5:$A$156,0),MATCH(DZ$6,'Liste plats'!$A$5:$EX$5,0))*$D179),"",INDEX('Liste plats'!$A$5:$EX$156,MATCH('Journal cuisine'!$B179,'Liste plats'!$A$5:$A$156,0),MATCH(DZ$6,'Liste plats'!$A$5:$EX$5,0))*$D179)</f>
        <v/>
      </c>
      <c r="EA179" s="36" t="str">
        <f>IF(ISERROR(INDEX('Liste plats'!$A$5:$EX$156,MATCH('Journal cuisine'!$B179,'Liste plats'!$A$5:$A$156,0),MATCH(EA$6,'Liste plats'!$A$5:$EX$5,0))*$D179),"",INDEX('Liste plats'!$A$5:$EX$156,MATCH('Journal cuisine'!$B179,'Liste plats'!$A$5:$A$156,0),MATCH(EA$6,'Liste plats'!$A$5:$EX$5,0))*$D179)</f>
        <v/>
      </c>
      <c r="EB179" s="36" t="str">
        <f>IF(ISERROR(INDEX('Liste plats'!$A$5:$EX$156,MATCH('Journal cuisine'!$B179,'Liste plats'!$A$5:$A$156,0),MATCH(EB$6,'Liste plats'!$A$5:$EX$5,0))*$D179),"",INDEX('Liste plats'!$A$5:$EX$156,MATCH('Journal cuisine'!$B179,'Liste plats'!$A$5:$A$156,0),MATCH(EB$6,'Liste plats'!$A$5:$EX$5,0))*$D179)</f>
        <v/>
      </c>
      <c r="EC179" s="36" t="str">
        <f>IF(ISERROR(INDEX('Liste plats'!$A$5:$EX$156,MATCH('Journal cuisine'!$B179,'Liste plats'!$A$5:$A$156,0),MATCH(EC$6,'Liste plats'!$A$5:$EX$5,0))*$D179),"",INDEX('Liste plats'!$A$5:$EX$156,MATCH('Journal cuisine'!$B179,'Liste plats'!$A$5:$A$156,0),MATCH(EC$6,'Liste plats'!$A$5:$EX$5,0))*$D179)</f>
        <v/>
      </c>
      <c r="ED179" s="36" t="str">
        <f>IF(ISERROR(INDEX('Liste plats'!$A$5:$EX$156,MATCH('Journal cuisine'!$B179,'Liste plats'!$A$5:$A$156,0),MATCH(ED$6,'Liste plats'!$A$5:$EX$5,0))*$D179),"",INDEX('Liste plats'!$A$5:$EX$156,MATCH('Journal cuisine'!$B179,'Liste plats'!$A$5:$A$156,0),MATCH(ED$6,'Liste plats'!$A$5:$EX$5,0))*$D179)</f>
        <v/>
      </c>
      <c r="EE179" s="36" t="str">
        <f>IF(ISERROR(INDEX('Liste plats'!$A$5:$EX$156,MATCH('Journal cuisine'!$B179,'Liste plats'!$A$5:$A$156,0),MATCH(EE$6,'Liste plats'!$A$5:$EX$5,0))*$D179),"",INDEX('Liste plats'!$A$5:$EX$156,MATCH('Journal cuisine'!$B179,'Liste plats'!$A$5:$A$156,0),MATCH(EE$6,'Liste plats'!$A$5:$EX$5,0))*$D179)</f>
        <v/>
      </c>
      <c r="EF179" s="36" t="str">
        <f>IF(ISERROR(INDEX('Liste plats'!$A$5:$EX$156,MATCH('Journal cuisine'!$B179,'Liste plats'!$A$5:$A$156,0),MATCH(EF$6,'Liste plats'!$A$5:$EX$5,0))*$D179),"",INDEX('Liste plats'!$A$5:$EX$156,MATCH('Journal cuisine'!$B179,'Liste plats'!$A$5:$A$156,0),MATCH(EF$6,'Liste plats'!$A$5:$EX$5,0))*$D179)</f>
        <v/>
      </c>
      <c r="EG179" s="36" t="str">
        <f>IF(ISERROR(INDEX('Liste plats'!$A$5:$EX$156,MATCH('Journal cuisine'!$B179,'Liste plats'!$A$5:$A$156,0),MATCH(EG$6,'Liste plats'!$A$5:$EX$5,0))*$D179),"",INDEX('Liste plats'!$A$5:$EX$156,MATCH('Journal cuisine'!$B179,'Liste plats'!$A$5:$A$156,0),MATCH(EG$6,'Liste plats'!$A$5:$EX$5,0))*$D179)</f>
        <v/>
      </c>
      <c r="EH179" s="36" t="str">
        <f>IF(ISERROR(INDEX('Liste plats'!$A$5:$EX$156,MATCH('Journal cuisine'!$B179,'Liste plats'!$A$5:$A$156,0),MATCH(EH$6,'Liste plats'!$A$5:$EX$5,0))*$D179),"",INDEX('Liste plats'!$A$5:$EX$156,MATCH('Journal cuisine'!$B179,'Liste plats'!$A$5:$A$156,0),MATCH(EH$6,'Liste plats'!$A$5:$EX$5,0))*$D179)</f>
        <v/>
      </c>
      <c r="EI179" s="36" t="str">
        <f>IF(ISERROR(INDEX('Liste plats'!$A$5:$EX$156,MATCH('Journal cuisine'!$B179,'Liste plats'!$A$5:$A$156,0),MATCH(EI$6,'Liste plats'!$A$5:$EX$5,0))*$D179),"",INDEX('Liste plats'!$A$5:$EX$156,MATCH('Journal cuisine'!$B179,'Liste plats'!$A$5:$A$156,0),MATCH(EI$6,'Liste plats'!$A$5:$EX$5,0))*$D179)</f>
        <v/>
      </c>
      <c r="EJ179" s="36" t="str">
        <f>IF(ISERROR(INDEX('Liste plats'!$A$5:$EX$156,MATCH('Journal cuisine'!$B179,'Liste plats'!$A$5:$A$156,0),MATCH(EJ$6,'Liste plats'!$A$5:$EX$5,0))*$D179),"",INDEX('Liste plats'!$A$5:$EX$156,MATCH('Journal cuisine'!$B179,'Liste plats'!$A$5:$A$156,0),MATCH(EJ$6,'Liste plats'!$A$5:$EX$5,0))*$D179)</f>
        <v/>
      </c>
      <c r="EK179" s="36" t="str">
        <f>IF(ISERROR(INDEX('Liste plats'!$A$5:$EX$156,MATCH('Journal cuisine'!$B179,'Liste plats'!$A$5:$A$156,0),MATCH(EK$6,'Liste plats'!$A$5:$EX$5,0))*$D179),"",INDEX('Liste plats'!$A$5:$EX$156,MATCH('Journal cuisine'!$B179,'Liste plats'!$A$5:$A$156,0),MATCH(EK$6,'Liste plats'!$A$5:$EX$5,0))*$D179)</f>
        <v/>
      </c>
      <c r="EL179" s="36" t="str">
        <f>IF(ISERROR(INDEX('Liste plats'!$A$5:$EX$156,MATCH('Journal cuisine'!$B179,'Liste plats'!$A$5:$A$156,0),MATCH(EL$6,'Liste plats'!$A$5:$EX$5,0))*$D179),"",INDEX('Liste plats'!$A$5:$EX$156,MATCH('Journal cuisine'!$B179,'Liste plats'!$A$5:$A$156,0),MATCH(EL$6,'Liste plats'!$A$5:$EX$5,0))*$D179)</f>
        <v/>
      </c>
      <c r="EM179" s="36" t="str">
        <f>IF(ISERROR(INDEX('Liste plats'!$A$5:$EX$156,MATCH('Journal cuisine'!$B179,'Liste plats'!$A$5:$A$156,0),MATCH(EM$6,'Liste plats'!$A$5:$EX$5,0))*$D179),"",INDEX('Liste plats'!$A$5:$EX$156,MATCH('Journal cuisine'!$B179,'Liste plats'!$A$5:$A$156,0),MATCH(EM$6,'Liste plats'!$A$5:$EX$5,0))*$D179)</f>
        <v/>
      </c>
      <c r="EN179" s="36" t="str">
        <f>IF(ISERROR(INDEX('Liste plats'!$A$5:$EX$156,MATCH('Journal cuisine'!$B179,'Liste plats'!$A$5:$A$156,0),MATCH(EN$6,'Liste plats'!$A$5:$EX$5,0))*$D179),"",INDEX('Liste plats'!$A$5:$EX$156,MATCH('Journal cuisine'!$B179,'Liste plats'!$A$5:$A$156,0),MATCH(EN$6,'Liste plats'!$A$5:$EX$5,0))*$D179)</f>
        <v/>
      </c>
      <c r="EO179" s="36" t="str">
        <f>IF(ISERROR(INDEX('Liste plats'!$A$5:$EX$156,MATCH('Journal cuisine'!$B179,'Liste plats'!$A$5:$A$156,0),MATCH(EO$6,'Liste plats'!$A$5:$EX$5,0))*$D179),"",INDEX('Liste plats'!$A$5:$EX$156,MATCH('Journal cuisine'!$B179,'Liste plats'!$A$5:$A$156,0),MATCH(EO$6,'Liste plats'!$A$5:$EX$5,0))*$D179)</f>
        <v/>
      </c>
      <c r="EP179" s="36" t="str">
        <f>IF(ISERROR(INDEX('Liste plats'!$A$5:$EX$156,MATCH('Journal cuisine'!$B179,'Liste plats'!$A$5:$A$156,0),MATCH(EP$6,'Liste plats'!$A$5:$EX$5,0))*$D179),"",INDEX('Liste plats'!$A$5:$EX$156,MATCH('Journal cuisine'!$B179,'Liste plats'!$A$5:$A$156,0),MATCH(EP$6,'Liste plats'!$A$5:$EX$5,0))*$D179)</f>
        <v/>
      </c>
      <c r="EQ179" s="36" t="str">
        <f>IF(ISERROR(INDEX('Liste plats'!$A$5:$EX$156,MATCH('Journal cuisine'!$B179,'Liste plats'!$A$5:$A$156,0),MATCH(EQ$6,'Liste plats'!$A$5:$EX$5,0))*$D179),"",INDEX('Liste plats'!$A$5:$EX$156,MATCH('Journal cuisine'!$B179,'Liste plats'!$A$5:$A$156,0),MATCH(EQ$6,'Liste plats'!$A$5:$EX$5,0))*$D179)</f>
        <v/>
      </c>
      <c r="ER179" s="36" t="str">
        <f>IF(ISERROR(INDEX('Liste plats'!$A$5:$EX$156,MATCH('Journal cuisine'!$B179,'Liste plats'!$A$5:$A$156,0),MATCH(ER$6,'Liste plats'!$A$5:$EX$5,0))*$D179),"",INDEX('Liste plats'!$A$5:$EX$156,MATCH('Journal cuisine'!$B179,'Liste plats'!$A$5:$A$156,0),MATCH(ER$6,'Liste plats'!$A$5:$EX$5,0))*$D179)</f>
        <v/>
      </c>
      <c r="ES179" s="36" t="str">
        <f>IF(ISERROR(INDEX('Liste plats'!$A$5:$EX$156,MATCH('Journal cuisine'!$B179,'Liste plats'!$A$5:$A$156,0),MATCH(ES$6,'Liste plats'!$A$5:$EX$5,0))*$D179),"",INDEX('Liste plats'!$A$5:$EX$156,MATCH('Journal cuisine'!$B179,'Liste plats'!$A$5:$A$156,0),MATCH(ES$6,'Liste plats'!$A$5:$EX$5,0))*$D179)</f>
        <v/>
      </c>
      <c r="ET179" s="36" t="str">
        <f>IF(ISERROR(INDEX('Liste plats'!$A$5:$EX$156,MATCH('Journal cuisine'!$B179,'Liste plats'!$A$5:$A$156,0),MATCH(ET$6,'Liste plats'!$A$5:$EX$5,0))*$D179),"",INDEX('Liste plats'!$A$5:$EX$156,MATCH('Journal cuisine'!$B179,'Liste plats'!$A$5:$A$156,0),MATCH(ET$6,'Liste plats'!$A$5:$EX$5,0))*$D179)</f>
        <v/>
      </c>
      <c r="EU179" s="36" t="str">
        <f>IF(ISERROR(INDEX('Liste plats'!$A$5:$EX$156,MATCH('Journal cuisine'!$B179,'Liste plats'!$A$5:$A$156,0),MATCH(EU$6,'Liste plats'!$A$5:$EX$5,0))*$D179),"",INDEX('Liste plats'!$A$5:$EX$156,MATCH('Journal cuisine'!$B179,'Liste plats'!$A$5:$A$156,0),MATCH(EU$6,'Liste plats'!$A$5:$EX$5,0))*$D179)</f>
        <v/>
      </c>
      <c r="EV179" s="36" t="str">
        <f>IF(ISERROR(INDEX('Liste plats'!$A$5:$EX$156,MATCH('Journal cuisine'!$B179,'Liste plats'!$A$5:$A$156,0),MATCH(EV$6,'Liste plats'!$A$5:$EX$5,0))*$D179),"",INDEX('Liste plats'!$A$5:$EX$156,MATCH('Journal cuisine'!$B179,'Liste plats'!$A$5:$A$156,0),MATCH(EV$6,'Liste plats'!$A$5:$EX$5,0))*$D179)</f>
        <v/>
      </c>
      <c r="EW179" s="36" t="str">
        <f>IF(ISERROR(INDEX('Liste plats'!$A$5:$EX$156,MATCH('Journal cuisine'!$B179,'Liste plats'!$A$5:$A$156,0),MATCH(EW$6,'Liste plats'!$A$5:$EX$5,0))*$D179),"",INDEX('Liste plats'!$A$5:$EX$156,MATCH('Journal cuisine'!$B179,'Liste plats'!$A$5:$A$156,0),MATCH(EW$6,'Liste plats'!$A$5:$EX$5,0))*$D179)</f>
        <v/>
      </c>
      <c r="EX179" s="36" t="str">
        <f>IF(ISERROR(INDEX('Liste plats'!$A$5:$EX$156,MATCH('Journal cuisine'!$B179,'Liste plats'!$A$5:$A$156,0),MATCH(EX$6,'Liste plats'!$A$5:$EX$5,0))*$D179),"",INDEX('Liste plats'!$A$5:$EX$156,MATCH('Journal cuisine'!$B179,'Liste plats'!$A$5:$A$156,0),MATCH(EX$6,'Liste plats'!$A$5:$EX$5,0))*$D179)</f>
        <v/>
      </c>
      <c r="EY179" s="36" t="str">
        <f>IF(ISERROR(INDEX('Liste plats'!$A$5:$EX$156,MATCH('Journal cuisine'!$B179,'Liste plats'!$A$5:$A$156,0),MATCH(EY$6,'Liste plats'!$A$5:$EX$5,0))*$D179),"",INDEX('Liste plats'!$A$5:$EX$156,MATCH('Journal cuisine'!$B179,'Liste plats'!$A$5:$A$156,0),MATCH(EY$6,'Liste plats'!$A$5:$EX$5,0))*$D179)</f>
        <v/>
      </c>
      <c r="EZ179" s="36" t="str">
        <f>IF(ISERROR(INDEX('Liste plats'!$A$5:$EX$156,MATCH('Journal cuisine'!$B179,'Liste plats'!$A$5:$A$156,0),MATCH(EZ$6,'Liste plats'!$A$5:$EX$5,0))*$D179),"",INDEX('Liste plats'!$A$5:$EX$156,MATCH('Journal cuisine'!$B179,'Liste plats'!$A$5:$A$156,0),MATCH(EZ$6,'Liste plats'!$A$5:$EX$5,0))*$D179)</f>
        <v/>
      </c>
      <c r="FA179" s="49" t="str">
        <f>IF(ISERROR(INDEX('Liste plats'!$A$5:$EX$156,MATCH('Journal cuisine'!$B179,'Liste plats'!$A$5:$A$156,0),MATCH(FA$6,'Liste plats'!$A$5:$EX$5,0))*$D179),"",INDEX('Liste plats'!$A$5:$EX$156,MATCH('Journal cuisine'!$B179,'Liste plats'!$A$5:$A$156,0),MATCH(FA$6,'Liste plats'!$A$5:$EX$5,0))*$D179)</f>
        <v/>
      </c>
    </row>
    <row r="180" spans="1:157" x14ac:dyDescent="0.25">
      <c r="A180" s="9"/>
      <c r="B180" s="10"/>
      <c r="C180" s="34" t="str">
        <f>IF(ISERROR(IF(VLOOKUP(B180,'Liste plats'!$A$7:$B$156,2,0)=0,"",VLOOKUP(B180,'Liste plats'!$A$7:$B$156,2,0))),"",IF(VLOOKUP(B180,'Liste plats'!$A$7:$B$156,2,0)=0,"",VLOOKUP(B180,'Liste plats'!$A$7:$B$156,2,0)))</f>
        <v/>
      </c>
      <c r="D180" s="18"/>
      <c r="F180" s="41"/>
      <c r="H180" s="48" t="str">
        <f>IF(ISERROR(INDEX('Liste plats'!$A$5:$EX$156,MATCH('Journal cuisine'!$B180,'Liste plats'!$A$5:$A$156,0),MATCH(H$6,'Liste plats'!$A$5:$EX$5,0))*$D180),"",INDEX('Liste plats'!$A$5:$EX$156,MATCH('Journal cuisine'!$B180,'Liste plats'!$A$5:$A$156,0),MATCH(H$6,'Liste plats'!$A$5:$EX$5,0))*$D180)</f>
        <v/>
      </c>
      <c r="I180" s="36" t="str">
        <f>IF(ISERROR(INDEX('Liste plats'!$A$5:$EX$156,MATCH('Journal cuisine'!$B180,'Liste plats'!$A$5:$A$156,0),MATCH(I$6,'Liste plats'!$A$5:$EX$5,0))*$D180),"",INDEX('Liste plats'!$A$5:$EX$156,MATCH('Journal cuisine'!$B180,'Liste plats'!$A$5:$A$156,0),MATCH(I$6,'Liste plats'!$A$5:$EX$5,0))*$D180)</f>
        <v/>
      </c>
      <c r="J180" s="36" t="str">
        <f>IF(ISERROR(INDEX('Liste plats'!$A$5:$EX$156,MATCH('Journal cuisine'!$B180,'Liste plats'!$A$5:$A$156,0),MATCH(J$6,'Liste plats'!$A$5:$EX$5,0))*$D180),"",INDEX('Liste plats'!$A$5:$EX$156,MATCH('Journal cuisine'!$B180,'Liste plats'!$A$5:$A$156,0),MATCH(J$6,'Liste plats'!$A$5:$EX$5,0))*$D180)</f>
        <v/>
      </c>
      <c r="K180" s="36" t="str">
        <f>IF(ISERROR(INDEX('Liste plats'!$A$5:$EX$156,MATCH('Journal cuisine'!$B180,'Liste plats'!$A$5:$A$156,0),MATCH(K$6,'Liste plats'!$A$5:$EX$5,0))*$D180),"",INDEX('Liste plats'!$A$5:$EX$156,MATCH('Journal cuisine'!$B180,'Liste plats'!$A$5:$A$156,0),MATCH(K$6,'Liste plats'!$A$5:$EX$5,0))*$D180)</f>
        <v/>
      </c>
      <c r="L180" s="36" t="str">
        <f>IF(ISERROR(INDEX('Liste plats'!$A$5:$EX$156,MATCH('Journal cuisine'!$B180,'Liste plats'!$A$5:$A$156,0),MATCH(L$6,'Liste plats'!$A$5:$EX$5,0))*$D180),"",INDEX('Liste plats'!$A$5:$EX$156,MATCH('Journal cuisine'!$B180,'Liste plats'!$A$5:$A$156,0),MATCH(L$6,'Liste plats'!$A$5:$EX$5,0))*$D180)</f>
        <v/>
      </c>
      <c r="M180" s="36" t="str">
        <f>IF(ISERROR(INDEX('Liste plats'!$A$5:$EX$156,MATCH('Journal cuisine'!$B180,'Liste plats'!$A$5:$A$156,0),MATCH(M$6,'Liste plats'!$A$5:$EX$5,0))*$D180),"",INDEX('Liste plats'!$A$5:$EX$156,MATCH('Journal cuisine'!$B180,'Liste plats'!$A$5:$A$156,0),MATCH(M$6,'Liste plats'!$A$5:$EX$5,0))*$D180)</f>
        <v/>
      </c>
      <c r="N180" s="36" t="str">
        <f>IF(ISERROR(INDEX('Liste plats'!$A$5:$EX$156,MATCH('Journal cuisine'!$B180,'Liste plats'!$A$5:$A$156,0),MATCH(N$6,'Liste plats'!$A$5:$EX$5,0))*$D180),"",INDEX('Liste plats'!$A$5:$EX$156,MATCH('Journal cuisine'!$B180,'Liste plats'!$A$5:$A$156,0),MATCH(N$6,'Liste plats'!$A$5:$EX$5,0))*$D180)</f>
        <v/>
      </c>
      <c r="O180" s="36" t="str">
        <f>IF(ISERROR(INDEX('Liste plats'!$A$5:$EX$156,MATCH('Journal cuisine'!$B180,'Liste plats'!$A$5:$A$156,0),MATCH(O$6,'Liste plats'!$A$5:$EX$5,0))*$D180),"",INDEX('Liste plats'!$A$5:$EX$156,MATCH('Journal cuisine'!$B180,'Liste plats'!$A$5:$A$156,0),MATCH(O$6,'Liste plats'!$A$5:$EX$5,0))*$D180)</f>
        <v/>
      </c>
      <c r="P180" s="36" t="str">
        <f>IF(ISERROR(INDEX('Liste plats'!$A$5:$EX$156,MATCH('Journal cuisine'!$B180,'Liste plats'!$A$5:$A$156,0),MATCH(P$6,'Liste plats'!$A$5:$EX$5,0))*$D180),"",INDEX('Liste plats'!$A$5:$EX$156,MATCH('Journal cuisine'!$B180,'Liste plats'!$A$5:$A$156,0),MATCH(P$6,'Liste plats'!$A$5:$EX$5,0))*$D180)</f>
        <v/>
      </c>
      <c r="Q180" s="36" t="str">
        <f>IF(ISERROR(INDEX('Liste plats'!$A$5:$EX$156,MATCH('Journal cuisine'!$B180,'Liste plats'!$A$5:$A$156,0),MATCH(Q$6,'Liste plats'!$A$5:$EX$5,0))*$D180),"",INDEX('Liste plats'!$A$5:$EX$156,MATCH('Journal cuisine'!$B180,'Liste plats'!$A$5:$A$156,0),MATCH(Q$6,'Liste plats'!$A$5:$EX$5,0))*$D180)</f>
        <v/>
      </c>
      <c r="R180" s="36" t="str">
        <f>IF(ISERROR(INDEX('Liste plats'!$A$5:$EX$156,MATCH('Journal cuisine'!$B180,'Liste plats'!$A$5:$A$156,0),MATCH(R$6,'Liste plats'!$A$5:$EX$5,0))*$D180),"",INDEX('Liste plats'!$A$5:$EX$156,MATCH('Journal cuisine'!$B180,'Liste plats'!$A$5:$A$156,0),MATCH(R$6,'Liste plats'!$A$5:$EX$5,0))*$D180)</f>
        <v/>
      </c>
      <c r="S180" s="36" t="str">
        <f>IF(ISERROR(INDEX('Liste plats'!$A$5:$EX$156,MATCH('Journal cuisine'!$B180,'Liste plats'!$A$5:$A$156,0),MATCH(S$6,'Liste plats'!$A$5:$EX$5,0))*$D180),"",INDEX('Liste plats'!$A$5:$EX$156,MATCH('Journal cuisine'!$B180,'Liste plats'!$A$5:$A$156,0),MATCH(S$6,'Liste plats'!$A$5:$EX$5,0))*$D180)</f>
        <v/>
      </c>
      <c r="T180" s="36" t="str">
        <f>IF(ISERROR(INDEX('Liste plats'!$A$5:$EX$156,MATCH('Journal cuisine'!$B180,'Liste plats'!$A$5:$A$156,0),MATCH(T$6,'Liste plats'!$A$5:$EX$5,0))*$D180),"",INDEX('Liste plats'!$A$5:$EX$156,MATCH('Journal cuisine'!$B180,'Liste plats'!$A$5:$A$156,0),MATCH(T$6,'Liste plats'!$A$5:$EX$5,0))*$D180)</f>
        <v/>
      </c>
      <c r="U180" s="36" t="str">
        <f>IF(ISERROR(INDEX('Liste plats'!$A$5:$EX$156,MATCH('Journal cuisine'!$B180,'Liste plats'!$A$5:$A$156,0),MATCH(U$6,'Liste plats'!$A$5:$EX$5,0))*$D180),"",INDEX('Liste plats'!$A$5:$EX$156,MATCH('Journal cuisine'!$B180,'Liste plats'!$A$5:$A$156,0),MATCH(U$6,'Liste plats'!$A$5:$EX$5,0))*$D180)</f>
        <v/>
      </c>
      <c r="V180" s="36" t="str">
        <f>IF(ISERROR(INDEX('Liste plats'!$A$5:$EX$156,MATCH('Journal cuisine'!$B180,'Liste plats'!$A$5:$A$156,0),MATCH(V$6,'Liste plats'!$A$5:$EX$5,0))*$D180),"",INDEX('Liste plats'!$A$5:$EX$156,MATCH('Journal cuisine'!$B180,'Liste plats'!$A$5:$A$156,0),MATCH(V$6,'Liste plats'!$A$5:$EX$5,0))*$D180)</f>
        <v/>
      </c>
      <c r="W180" s="36" t="str">
        <f>IF(ISERROR(INDEX('Liste plats'!$A$5:$EX$156,MATCH('Journal cuisine'!$B180,'Liste plats'!$A$5:$A$156,0),MATCH(W$6,'Liste plats'!$A$5:$EX$5,0))*$D180),"",INDEX('Liste plats'!$A$5:$EX$156,MATCH('Journal cuisine'!$B180,'Liste plats'!$A$5:$A$156,0),MATCH(W$6,'Liste plats'!$A$5:$EX$5,0))*$D180)</f>
        <v/>
      </c>
      <c r="X180" s="36" t="str">
        <f>IF(ISERROR(INDEX('Liste plats'!$A$5:$EX$156,MATCH('Journal cuisine'!$B180,'Liste plats'!$A$5:$A$156,0),MATCH(X$6,'Liste plats'!$A$5:$EX$5,0))*$D180),"",INDEX('Liste plats'!$A$5:$EX$156,MATCH('Journal cuisine'!$B180,'Liste plats'!$A$5:$A$156,0),MATCH(X$6,'Liste plats'!$A$5:$EX$5,0))*$D180)</f>
        <v/>
      </c>
      <c r="Y180" s="36" t="str">
        <f>IF(ISERROR(INDEX('Liste plats'!$A$5:$EX$156,MATCH('Journal cuisine'!$B180,'Liste plats'!$A$5:$A$156,0),MATCH(Y$6,'Liste plats'!$A$5:$EX$5,0))*$D180),"",INDEX('Liste plats'!$A$5:$EX$156,MATCH('Journal cuisine'!$B180,'Liste plats'!$A$5:$A$156,0),MATCH(Y$6,'Liste plats'!$A$5:$EX$5,0))*$D180)</f>
        <v/>
      </c>
      <c r="Z180" s="36" t="str">
        <f>IF(ISERROR(INDEX('Liste plats'!$A$5:$EX$156,MATCH('Journal cuisine'!$B180,'Liste plats'!$A$5:$A$156,0),MATCH(Z$6,'Liste plats'!$A$5:$EX$5,0))*$D180),"",INDEX('Liste plats'!$A$5:$EX$156,MATCH('Journal cuisine'!$B180,'Liste plats'!$A$5:$A$156,0),MATCH(Z$6,'Liste plats'!$A$5:$EX$5,0))*$D180)</f>
        <v/>
      </c>
      <c r="AA180" s="36" t="str">
        <f>IF(ISERROR(INDEX('Liste plats'!$A$5:$EX$156,MATCH('Journal cuisine'!$B180,'Liste plats'!$A$5:$A$156,0),MATCH(AA$6,'Liste plats'!$A$5:$EX$5,0))*$D180),"",INDEX('Liste plats'!$A$5:$EX$156,MATCH('Journal cuisine'!$B180,'Liste plats'!$A$5:$A$156,0),MATCH(AA$6,'Liste plats'!$A$5:$EX$5,0))*$D180)</f>
        <v/>
      </c>
      <c r="AB180" s="36" t="str">
        <f>IF(ISERROR(INDEX('Liste plats'!$A$5:$EX$156,MATCH('Journal cuisine'!$B180,'Liste plats'!$A$5:$A$156,0),MATCH(AB$6,'Liste plats'!$A$5:$EX$5,0))*$D180),"",INDEX('Liste plats'!$A$5:$EX$156,MATCH('Journal cuisine'!$B180,'Liste plats'!$A$5:$A$156,0),MATCH(AB$6,'Liste plats'!$A$5:$EX$5,0))*$D180)</f>
        <v/>
      </c>
      <c r="AC180" s="36" t="str">
        <f>IF(ISERROR(INDEX('Liste plats'!$A$5:$EX$156,MATCH('Journal cuisine'!$B180,'Liste plats'!$A$5:$A$156,0),MATCH(AC$6,'Liste plats'!$A$5:$EX$5,0))*$D180),"",INDEX('Liste plats'!$A$5:$EX$156,MATCH('Journal cuisine'!$B180,'Liste plats'!$A$5:$A$156,0),MATCH(AC$6,'Liste plats'!$A$5:$EX$5,0))*$D180)</f>
        <v/>
      </c>
      <c r="AD180" s="36" t="str">
        <f>IF(ISERROR(INDEX('Liste plats'!$A$5:$EX$156,MATCH('Journal cuisine'!$B180,'Liste plats'!$A$5:$A$156,0),MATCH(AD$6,'Liste plats'!$A$5:$EX$5,0))*$D180),"",INDEX('Liste plats'!$A$5:$EX$156,MATCH('Journal cuisine'!$B180,'Liste plats'!$A$5:$A$156,0),MATCH(AD$6,'Liste plats'!$A$5:$EX$5,0))*$D180)</f>
        <v/>
      </c>
      <c r="AE180" s="36" t="str">
        <f>IF(ISERROR(INDEX('Liste plats'!$A$5:$EX$156,MATCH('Journal cuisine'!$B180,'Liste plats'!$A$5:$A$156,0),MATCH(AE$6,'Liste plats'!$A$5:$EX$5,0))*$D180),"",INDEX('Liste plats'!$A$5:$EX$156,MATCH('Journal cuisine'!$B180,'Liste plats'!$A$5:$A$156,0),MATCH(AE$6,'Liste plats'!$A$5:$EX$5,0))*$D180)</f>
        <v/>
      </c>
      <c r="AF180" s="36" t="str">
        <f>IF(ISERROR(INDEX('Liste plats'!$A$5:$EX$156,MATCH('Journal cuisine'!$B180,'Liste plats'!$A$5:$A$156,0),MATCH(AF$6,'Liste plats'!$A$5:$EX$5,0))*$D180),"",INDEX('Liste plats'!$A$5:$EX$156,MATCH('Journal cuisine'!$B180,'Liste plats'!$A$5:$A$156,0),MATCH(AF$6,'Liste plats'!$A$5:$EX$5,0))*$D180)</f>
        <v/>
      </c>
      <c r="AG180" s="36" t="str">
        <f>IF(ISERROR(INDEX('Liste plats'!$A$5:$EX$156,MATCH('Journal cuisine'!$B180,'Liste plats'!$A$5:$A$156,0),MATCH(AG$6,'Liste plats'!$A$5:$EX$5,0))*$D180),"",INDEX('Liste plats'!$A$5:$EX$156,MATCH('Journal cuisine'!$B180,'Liste plats'!$A$5:$A$156,0),MATCH(AG$6,'Liste plats'!$A$5:$EX$5,0))*$D180)</f>
        <v/>
      </c>
      <c r="AH180" s="36" t="str">
        <f>IF(ISERROR(INDEX('Liste plats'!$A$5:$EX$156,MATCH('Journal cuisine'!$B180,'Liste plats'!$A$5:$A$156,0),MATCH(AH$6,'Liste plats'!$A$5:$EX$5,0))*$D180),"",INDEX('Liste plats'!$A$5:$EX$156,MATCH('Journal cuisine'!$B180,'Liste plats'!$A$5:$A$156,0),MATCH(AH$6,'Liste plats'!$A$5:$EX$5,0))*$D180)</f>
        <v/>
      </c>
      <c r="AI180" s="36" t="str">
        <f>IF(ISERROR(INDEX('Liste plats'!$A$5:$EX$156,MATCH('Journal cuisine'!$B180,'Liste plats'!$A$5:$A$156,0),MATCH(AI$6,'Liste plats'!$A$5:$EX$5,0))*$D180),"",INDEX('Liste plats'!$A$5:$EX$156,MATCH('Journal cuisine'!$B180,'Liste plats'!$A$5:$A$156,0),MATCH(AI$6,'Liste plats'!$A$5:$EX$5,0))*$D180)</f>
        <v/>
      </c>
      <c r="AJ180" s="36" t="str">
        <f>IF(ISERROR(INDEX('Liste plats'!$A$5:$EX$156,MATCH('Journal cuisine'!$B180,'Liste plats'!$A$5:$A$156,0),MATCH(AJ$6,'Liste plats'!$A$5:$EX$5,0))*$D180),"",INDEX('Liste plats'!$A$5:$EX$156,MATCH('Journal cuisine'!$B180,'Liste plats'!$A$5:$A$156,0),MATCH(AJ$6,'Liste plats'!$A$5:$EX$5,0))*$D180)</f>
        <v/>
      </c>
      <c r="AK180" s="36" t="str">
        <f>IF(ISERROR(INDEX('Liste plats'!$A$5:$EX$156,MATCH('Journal cuisine'!$B180,'Liste plats'!$A$5:$A$156,0),MATCH(AK$6,'Liste plats'!$A$5:$EX$5,0))*$D180),"",INDEX('Liste plats'!$A$5:$EX$156,MATCH('Journal cuisine'!$B180,'Liste plats'!$A$5:$A$156,0),MATCH(AK$6,'Liste plats'!$A$5:$EX$5,0))*$D180)</f>
        <v/>
      </c>
      <c r="AL180" s="36" t="str">
        <f>IF(ISERROR(INDEX('Liste plats'!$A$5:$EX$156,MATCH('Journal cuisine'!$B180,'Liste plats'!$A$5:$A$156,0),MATCH(AL$6,'Liste plats'!$A$5:$EX$5,0))*$D180),"",INDEX('Liste plats'!$A$5:$EX$156,MATCH('Journal cuisine'!$B180,'Liste plats'!$A$5:$A$156,0),MATCH(AL$6,'Liste plats'!$A$5:$EX$5,0))*$D180)</f>
        <v/>
      </c>
      <c r="AM180" s="36" t="str">
        <f>IF(ISERROR(INDEX('Liste plats'!$A$5:$EX$156,MATCH('Journal cuisine'!$B180,'Liste plats'!$A$5:$A$156,0),MATCH(AM$6,'Liste plats'!$A$5:$EX$5,0))*$D180),"",INDEX('Liste plats'!$A$5:$EX$156,MATCH('Journal cuisine'!$B180,'Liste plats'!$A$5:$A$156,0),MATCH(AM$6,'Liste plats'!$A$5:$EX$5,0))*$D180)</f>
        <v/>
      </c>
      <c r="AN180" s="36" t="str">
        <f>IF(ISERROR(INDEX('Liste plats'!$A$5:$EX$156,MATCH('Journal cuisine'!$B180,'Liste plats'!$A$5:$A$156,0),MATCH(AN$6,'Liste plats'!$A$5:$EX$5,0))*$D180),"",INDEX('Liste plats'!$A$5:$EX$156,MATCH('Journal cuisine'!$B180,'Liste plats'!$A$5:$A$156,0),MATCH(AN$6,'Liste plats'!$A$5:$EX$5,0))*$D180)</f>
        <v/>
      </c>
      <c r="AO180" s="36" t="str">
        <f>IF(ISERROR(INDEX('Liste plats'!$A$5:$EX$156,MATCH('Journal cuisine'!$B180,'Liste plats'!$A$5:$A$156,0),MATCH(AO$6,'Liste plats'!$A$5:$EX$5,0))*$D180),"",INDEX('Liste plats'!$A$5:$EX$156,MATCH('Journal cuisine'!$B180,'Liste plats'!$A$5:$A$156,0),MATCH(AO$6,'Liste plats'!$A$5:$EX$5,0))*$D180)</f>
        <v/>
      </c>
      <c r="AP180" s="36" t="str">
        <f>IF(ISERROR(INDEX('Liste plats'!$A$5:$EX$156,MATCH('Journal cuisine'!$B180,'Liste plats'!$A$5:$A$156,0),MATCH(AP$6,'Liste plats'!$A$5:$EX$5,0))*$D180),"",INDEX('Liste plats'!$A$5:$EX$156,MATCH('Journal cuisine'!$B180,'Liste plats'!$A$5:$A$156,0),MATCH(AP$6,'Liste plats'!$A$5:$EX$5,0))*$D180)</f>
        <v/>
      </c>
      <c r="AQ180" s="36" t="str">
        <f>IF(ISERROR(INDEX('Liste plats'!$A$5:$EX$156,MATCH('Journal cuisine'!$B180,'Liste plats'!$A$5:$A$156,0),MATCH(AQ$6,'Liste plats'!$A$5:$EX$5,0))*$D180),"",INDEX('Liste plats'!$A$5:$EX$156,MATCH('Journal cuisine'!$B180,'Liste plats'!$A$5:$A$156,0),MATCH(AQ$6,'Liste plats'!$A$5:$EX$5,0))*$D180)</f>
        <v/>
      </c>
      <c r="AR180" s="36" t="str">
        <f>IF(ISERROR(INDEX('Liste plats'!$A$5:$EX$156,MATCH('Journal cuisine'!$B180,'Liste plats'!$A$5:$A$156,0),MATCH(AR$6,'Liste plats'!$A$5:$EX$5,0))*$D180),"",INDEX('Liste plats'!$A$5:$EX$156,MATCH('Journal cuisine'!$B180,'Liste plats'!$A$5:$A$156,0),MATCH(AR$6,'Liste plats'!$A$5:$EX$5,0))*$D180)</f>
        <v/>
      </c>
      <c r="AS180" s="36" t="str">
        <f>IF(ISERROR(INDEX('Liste plats'!$A$5:$EX$156,MATCH('Journal cuisine'!$B180,'Liste plats'!$A$5:$A$156,0),MATCH(AS$6,'Liste plats'!$A$5:$EX$5,0))*$D180),"",INDEX('Liste plats'!$A$5:$EX$156,MATCH('Journal cuisine'!$B180,'Liste plats'!$A$5:$A$156,0),MATCH(AS$6,'Liste plats'!$A$5:$EX$5,0))*$D180)</f>
        <v/>
      </c>
      <c r="AT180" s="36" t="str">
        <f>IF(ISERROR(INDEX('Liste plats'!$A$5:$EX$156,MATCH('Journal cuisine'!$B180,'Liste plats'!$A$5:$A$156,0),MATCH(AT$6,'Liste plats'!$A$5:$EX$5,0))*$D180),"",INDEX('Liste plats'!$A$5:$EX$156,MATCH('Journal cuisine'!$B180,'Liste plats'!$A$5:$A$156,0),MATCH(AT$6,'Liste plats'!$A$5:$EX$5,0))*$D180)</f>
        <v/>
      </c>
      <c r="AU180" s="36" t="str">
        <f>IF(ISERROR(INDEX('Liste plats'!$A$5:$EX$156,MATCH('Journal cuisine'!$B180,'Liste plats'!$A$5:$A$156,0),MATCH(AU$6,'Liste plats'!$A$5:$EX$5,0))*$D180),"",INDEX('Liste plats'!$A$5:$EX$156,MATCH('Journal cuisine'!$B180,'Liste plats'!$A$5:$A$156,0),MATCH(AU$6,'Liste plats'!$A$5:$EX$5,0))*$D180)</f>
        <v/>
      </c>
      <c r="AV180" s="36" t="str">
        <f>IF(ISERROR(INDEX('Liste plats'!$A$5:$EX$156,MATCH('Journal cuisine'!$B180,'Liste plats'!$A$5:$A$156,0),MATCH(AV$6,'Liste plats'!$A$5:$EX$5,0))*$D180),"",INDEX('Liste plats'!$A$5:$EX$156,MATCH('Journal cuisine'!$B180,'Liste plats'!$A$5:$A$156,0),MATCH(AV$6,'Liste plats'!$A$5:$EX$5,0))*$D180)</f>
        <v/>
      </c>
      <c r="AW180" s="36" t="str">
        <f>IF(ISERROR(INDEX('Liste plats'!$A$5:$EX$156,MATCH('Journal cuisine'!$B180,'Liste plats'!$A$5:$A$156,0),MATCH(AW$6,'Liste plats'!$A$5:$EX$5,0))*$D180),"",INDEX('Liste plats'!$A$5:$EX$156,MATCH('Journal cuisine'!$B180,'Liste plats'!$A$5:$A$156,0),MATCH(AW$6,'Liste plats'!$A$5:$EX$5,0))*$D180)</f>
        <v/>
      </c>
      <c r="AX180" s="36" t="str">
        <f>IF(ISERROR(INDEX('Liste plats'!$A$5:$EX$156,MATCH('Journal cuisine'!$B180,'Liste plats'!$A$5:$A$156,0),MATCH(AX$6,'Liste plats'!$A$5:$EX$5,0))*$D180),"",INDEX('Liste plats'!$A$5:$EX$156,MATCH('Journal cuisine'!$B180,'Liste plats'!$A$5:$A$156,0),MATCH(AX$6,'Liste plats'!$A$5:$EX$5,0))*$D180)</f>
        <v/>
      </c>
      <c r="AY180" s="36" t="str">
        <f>IF(ISERROR(INDEX('Liste plats'!$A$5:$EX$156,MATCH('Journal cuisine'!$B180,'Liste plats'!$A$5:$A$156,0),MATCH(AY$6,'Liste plats'!$A$5:$EX$5,0))*$D180),"",INDEX('Liste plats'!$A$5:$EX$156,MATCH('Journal cuisine'!$B180,'Liste plats'!$A$5:$A$156,0),MATCH(AY$6,'Liste plats'!$A$5:$EX$5,0))*$D180)</f>
        <v/>
      </c>
      <c r="AZ180" s="36" t="str">
        <f>IF(ISERROR(INDEX('Liste plats'!$A$5:$EX$156,MATCH('Journal cuisine'!$B180,'Liste plats'!$A$5:$A$156,0),MATCH(AZ$6,'Liste plats'!$A$5:$EX$5,0))*$D180),"",INDEX('Liste plats'!$A$5:$EX$156,MATCH('Journal cuisine'!$B180,'Liste plats'!$A$5:$A$156,0),MATCH(AZ$6,'Liste plats'!$A$5:$EX$5,0))*$D180)</f>
        <v/>
      </c>
      <c r="BA180" s="36" t="str">
        <f>IF(ISERROR(INDEX('Liste plats'!$A$5:$EX$156,MATCH('Journal cuisine'!$B180,'Liste plats'!$A$5:$A$156,0),MATCH(BA$6,'Liste plats'!$A$5:$EX$5,0))*$D180),"",INDEX('Liste plats'!$A$5:$EX$156,MATCH('Journal cuisine'!$B180,'Liste plats'!$A$5:$A$156,0),MATCH(BA$6,'Liste plats'!$A$5:$EX$5,0))*$D180)</f>
        <v/>
      </c>
      <c r="BB180" s="36" t="str">
        <f>IF(ISERROR(INDEX('Liste plats'!$A$5:$EX$156,MATCH('Journal cuisine'!$B180,'Liste plats'!$A$5:$A$156,0),MATCH(BB$6,'Liste plats'!$A$5:$EX$5,0))*$D180),"",INDEX('Liste plats'!$A$5:$EX$156,MATCH('Journal cuisine'!$B180,'Liste plats'!$A$5:$A$156,0),MATCH(BB$6,'Liste plats'!$A$5:$EX$5,0))*$D180)</f>
        <v/>
      </c>
      <c r="BC180" s="36" t="str">
        <f>IF(ISERROR(INDEX('Liste plats'!$A$5:$EX$156,MATCH('Journal cuisine'!$B180,'Liste plats'!$A$5:$A$156,0),MATCH(BC$6,'Liste plats'!$A$5:$EX$5,0))*$D180),"",INDEX('Liste plats'!$A$5:$EX$156,MATCH('Journal cuisine'!$B180,'Liste plats'!$A$5:$A$156,0),MATCH(BC$6,'Liste plats'!$A$5:$EX$5,0))*$D180)</f>
        <v/>
      </c>
      <c r="BD180" s="36" t="str">
        <f>IF(ISERROR(INDEX('Liste plats'!$A$5:$EX$156,MATCH('Journal cuisine'!$B180,'Liste plats'!$A$5:$A$156,0),MATCH(BD$6,'Liste plats'!$A$5:$EX$5,0))*$D180),"",INDEX('Liste plats'!$A$5:$EX$156,MATCH('Journal cuisine'!$B180,'Liste plats'!$A$5:$A$156,0),MATCH(BD$6,'Liste plats'!$A$5:$EX$5,0))*$D180)</f>
        <v/>
      </c>
      <c r="BE180" s="36" t="str">
        <f>IF(ISERROR(INDEX('Liste plats'!$A$5:$EX$156,MATCH('Journal cuisine'!$B180,'Liste plats'!$A$5:$A$156,0),MATCH(BE$6,'Liste plats'!$A$5:$EX$5,0))*$D180),"",INDEX('Liste plats'!$A$5:$EX$156,MATCH('Journal cuisine'!$B180,'Liste plats'!$A$5:$A$156,0),MATCH(BE$6,'Liste plats'!$A$5:$EX$5,0))*$D180)</f>
        <v/>
      </c>
      <c r="BF180" s="36" t="str">
        <f>IF(ISERROR(INDEX('Liste plats'!$A$5:$EX$156,MATCH('Journal cuisine'!$B180,'Liste plats'!$A$5:$A$156,0),MATCH(BF$6,'Liste plats'!$A$5:$EX$5,0))*$D180),"",INDEX('Liste plats'!$A$5:$EX$156,MATCH('Journal cuisine'!$B180,'Liste plats'!$A$5:$A$156,0),MATCH(BF$6,'Liste plats'!$A$5:$EX$5,0))*$D180)</f>
        <v/>
      </c>
      <c r="BG180" s="36" t="str">
        <f>IF(ISERROR(INDEX('Liste plats'!$A$5:$EX$156,MATCH('Journal cuisine'!$B180,'Liste plats'!$A$5:$A$156,0),MATCH(BG$6,'Liste plats'!$A$5:$EX$5,0))*$D180),"",INDEX('Liste plats'!$A$5:$EX$156,MATCH('Journal cuisine'!$B180,'Liste plats'!$A$5:$A$156,0),MATCH(BG$6,'Liste plats'!$A$5:$EX$5,0))*$D180)</f>
        <v/>
      </c>
      <c r="BH180" s="36" t="str">
        <f>IF(ISERROR(INDEX('Liste plats'!$A$5:$EX$156,MATCH('Journal cuisine'!$B180,'Liste plats'!$A$5:$A$156,0),MATCH(BH$6,'Liste plats'!$A$5:$EX$5,0))*$D180),"",INDEX('Liste plats'!$A$5:$EX$156,MATCH('Journal cuisine'!$B180,'Liste plats'!$A$5:$A$156,0),MATCH(BH$6,'Liste plats'!$A$5:$EX$5,0))*$D180)</f>
        <v/>
      </c>
      <c r="BI180" s="36" t="str">
        <f>IF(ISERROR(INDEX('Liste plats'!$A$5:$EX$156,MATCH('Journal cuisine'!$B180,'Liste plats'!$A$5:$A$156,0),MATCH(BI$6,'Liste plats'!$A$5:$EX$5,0))*$D180),"",INDEX('Liste plats'!$A$5:$EX$156,MATCH('Journal cuisine'!$B180,'Liste plats'!$A$5:$A$156,0),MATCH(BI$6,'Liste plats'!$A$5:$EX$5,0))*$D180)</f>
        <v/>
      </c>
      <c r="BJ180" s="36" t="str">
        <f>IF(ISERROR(INDEX('Liste plats'!$A$5:$EX$156,MATCH('Journal cuisine'!$B180,'Liste plats'!$A$5:$A$156,0),MATCH(BJ$6,'Liste plats'!$A$5:$EX$5,0))*$D180),"",INDEX('Liste plats'!$A$5:$EX$156,MATCH('Journal cuisine'!$B180,'Liste plats'!$A$5:$A$156,0),MATCH(BJ$6,'Liste plats'!$A$5:$EX$5,0))*$D180)</f>
        <v/>
      </c>
      <c r="BK180" s="36" t="str">
        <f>IF(ISERROR(INDEX('Liste plats'!$A$5:$EX$156,MATCH('Journal cuisine'!$B180,'Liste plats'!$A$5:$A$156,0),MATCH(BK$6,'Liste plats'!$A$5:$EX$5,0))*$D180),"",INDEX('Liste plats'!$A$5:$EX$156,MATCH('Journal cuisine'!$B180,'Liste plats'!$A$5:$A$156,0),MATCH(BK$6,'Liste plats'!$A$5:$EX$5,0))*$D180)</f>
        <v/>
      </c>
      <c r="BL180" s="36" t="str">
        <f>IF(ISERROR(INDEX('Liste plats'!$A$5:$EX$156,MATCH('Journal cuisine'!$B180,'Liste plats'!$A$5:$A$156,0),MATCH(BL$6,'Liste plats'!$A$5:$EX$5,0))*$D180),"",INDEX('Liste plats'!$A$5:$EX$156,MATCH('Journal cuisine'!$B180,'Liste plats'!$A$5:$A$156,0),MATCH(BL$6,'Liste plats'!$A$5:$EX$5,0))*$D180)</f>
        <v/>
      </c>
      <c r="BM180" s="36" t="str">
        <f>IF(ISERROR(INDEX('Liste plats'!$A$5:$EX$156,MATCH('Journal cuisine'!$B180,'Liste plats'!$A$5:$A$156,0),MATCH(BM$6,'Liste plats'!$A$5:$EX$5,0))*$D180),"",INDEX('Liste plats'!$A$5:$EX$156,MATCH('Journal cuisine'!$B180,'Liste plats'!$A$5:$A$156,0),MATCH(BM$6,'Liste plats'!$A$5:$EX$5,0))*$D180)</f>
        <v/>
      </c>
      <c r="BN180" s="36" t="str">
        <f>IF(ISERROR(INDEX('Liste plats'!$A$5:$EX$156,MATCH('Journal cuisine'!$B180,'Liste plats'!$A$5:$A$156,0),MATCH(BN$6,'Liste plats'!$A$5:$EX$5,0))*$D180),"",INDEX('Liste plats'!$A$5:$EX$156,MATCH('Journal cuisine'!$B180,'Liste plats'!$A$5:$A$156,0),MATCH(BN$6,'Liste plats'!$A$5:$EX$5,0))*$D180)</f>
        <v/>
      </c>
      <c r="BO180" s="36" t="str">
        <f>IF(ISERROR(INDEX('Liste plats'!$A$5:$EX$156,MATCH('Journal cuisine'!$B180,'Liste plats'!$A$5:$A$156,0),MATCH(BO$6,'Liste plats'!$A$5:$EX$5,0))*$D180),"",INDEX('Liste plats'!$A$5:$EX$156,MATCH('Journal cuisine'!$B180,'Liste plats'!$A$5:$A$156,0),MATCH(BO$6,'Liste plats'!$A$5:$EX$5,0))*$D180)</f>
        <v/>
      </c>
      <c r="BP180" s="36" t="str">
        <f>IF(ISERROR(INDEX('Liste plats'!$A$5:$EX$156,MATCH('Journal cuisine'!$B180,'Liste plats'!$A$5:$A$156,0),MATCH(BP$6,'Liste plats'!$A$5:$EX$5,0))*$D180),"",INDEX('Liste plats'!$A$5:$EX$156,MATCH('Journal cuisine'!$B180,'Liste plats'!$A$5:$A$156,0),MATCH(BP$6,'Liste plats'!$A$5:$EX$5,0))*$D180)</f>
        <v/>
      </c>
      <c r="BQ180" s="36" t="str">
        <f>IF(ISERROR(INDEX('Liste plats'!$A$5:$EX$156,MATCH('Journal cuisine'!$B180,'Liste plats'!$A$5:$A$156,0),MATCH(BQ$6,'Liste plats'!$A$5:$EX$5,0))*$D180),"",INDEX('Liste plats'!$A$5:$EX$156,MATCH('Journal cuisine'!$B180,'Liste plats'!$A$5:$A$156,0),MATCH(BQ$6,'Liste plats'!$A$5:$EX$5,0))*$D180)</f>
        <v/>
      </c>
      <c r="BR180" s="36" t="str">
        <f>IF(ISERROR(INDEX('Liste plats'!$A$5:$EX$156,MATCH('Journal cuisine'!$B180,'Liste plats'!$A$5:$A$156,0),MATCH(BR$6,'Liste plats'!$A$5:$EX$5,0))*$D180),"",INDEX('Liste plats'!$A$5:$EX$156,MATCH('Journal cuisine'!$B180,'Liste plats'!$A$5:$A$156,0),MATCH(BR$6,'Liste plats'!$A$5:$EX$5,0))*$D180)</f>
        <v/>
      </c>
      <c r="BS180" s="36" t="str">
        <f>IF(ISERROR(INDEX('Liste plats'!$A$5:$EX$156,MATCH('Journal cuisine'!$B180,'Liste plats'!$A$5:$A$156,0),MATCH(BS$6,'Liste plats'!$A$5:$EX$5,0))*$D180),"",INDEX('Liste plats'!$A$5:$EX$156,MATCH('Journal cuisine'!$B180,'Liste plats'!$A$5:$A$156,0),MATCH(BS$6,'Liste plats'!$A$5:$EX$5,0))*$D180)</f>
        <v/>
      </c>
      <c r="BT180" s="36" t="str">
        <f>IF(ISERROR(INDEX('Liste plats'!$A$5:$EX$156,MATCH('Journal cuisine'!$B180,'Liste plats'!$A$5:$A$156,0),MATCH(BT$6,'Liste plats'!$A$5:$EX$5,0))*$D180),"",INDEX('Liste plats'!$A$5:$EX$156,MATCH('Journal cuisine'!$B180,'Liste plats'!$A$5:$A$156,0),MATCH(BT$6,'Liste plats'!$A$5:$EX$5,0))*$D180)</f>
        <v/>
      </c>
      <c r="BU180" s="36" t="str">
        <f>IF(ISERROR(INDEX('Liste plats'!$A$5:$EX$156,MATCH('Journal cuisine'!$B180,'Liste plats'!$A$5:$A$156,0),MATCH(BU$6,'Liste plats'!$A$5:$EX$5,0))*$D180),"",INDEX('Liste plats'!$A$5:$EX$156,MATCH('Journal cuisine'!$B180,'Liste plats'!$A$5:$A$156,0),MATCH(BU$6,'Liste plats'!$A$5:$EX$5,0))*$D180)</f>
        <v/>
      </c>
      <c r="BV180" s="36" t="str">
        <f>IF(ISERROR(INDEX('Liste plats'!$A$5:$EX$156,MATCH('Journal cuisine'!$B180,'Liste plats'!$A$5:$A$156,0),MATCH(BV$6,'Liste plats'!$A$5:$EX$5,0))*$D180),"",INDEX('Liste plats'!$A$5:$EX$156,MATCH('Journal cuisine'!$B180,'Liste plats'!$A$5:$A$156,0),MATCH(BV$6,'Liste plats'!$A$5:$EX$5,0))*$D180)</f>
        <v/>
      </c>
      <c r="BW180" s="36" t="str">
        <f>IF(ISERROR(INDEX('Liste plats'!$A$5:$EX$156,MATCH('Journal cuisine'!$B180,'Liste plats'!$A$5:$A$156,0),MATCH(BW$6,'Liste plats'!$A$5:$EX$5,0))*$D180),"",INDEX('Liste plats'!$A$5:$EX$156,MATCH('Journal cuisine'!$B180,'Liste plats'!$A$5:$A$156,0),MATCH(BW$6,'Liste plats'!$A$5:$EX$5,0))*$D180)</f>
        <v/>
      </c>
      <c r="BX180" s="36" t="str">
        <f>IF(ISERROR(INDEX('Liste plats'!$A$5:$EX$156,MATCH('Journal cuisine'!$B180,'Liste plats'!$A$5:$A$156,0),MATCH(BX$6,'Liste plats'!$A$5:$EX$5,0))*$D180),"",INDEX('Liste plats'!$A$5:$EX$156,MATCH('Journal cuisine'!$B180,'Liste plats'!$A$5:$A$156,0),MATCH(BX$6,'Liste plats'!$A$5:$EX$5,0))*$D180)</f>
        <v/>
      </c>
      <c r="BY180" s="36" t="str">
        <f>IF(ISERROR(INDEX('Liste plats'!$A$5:$EX$156,MATCH('Journal cuisine'!$B180,'Liste plats'!$A$5:$A$156,0),MATCH(BY$6,'Liste plats'!$A$5:$EX$5,0))*$D180),"",INDEX('Liste plats'!$A$5:$EX$156,MATCH('Journal cuisine'!$B180,'Liste plats'!$A$5:$A$156,0),MATCH(BY$6,'Liste plats'!$A$5:$EX$5,0))*$D180)</f>
        <v/>
      </c>
      <c r="BZ180" s="36" t="str">
        <f>IF(ISERROR(INDEX('Liste plats'!$A$5:$EX$156,MATCH('Journal cuisine'!$B180,'Liste plats'!$A$5:$A$156,0),MATCH(BZ$6,'Liste plats'!$A$5:$EX$5,0))*$D180),"",INDEX('Liste plats'!$A$5:$EX$156,MATCH('Journal cuisine'!$B180,'Liste plats'!$A$5:$A$156,0),MATCH(BZ$6,'Liste plats'!$A$5:$EX$5,0))*$D180)</f>
        <v/>
      </c>
      <c r="CA180" s="36" t="str">
        <f>IF(ISERROR(INDEX('Liste plats'!$A$5:$EX$156,MATCH('Journal cuisine'!$B180,'Liste plats'!$A$5:$A$156,0),MATCH(CA$6,'Liste plats'!$A$5:$EX$5,0))*$D180),"",INDEX('Liste plats'!$A$5:$EX$156,MATCH('Journal cuisine'!$B180,'Liste plats'!$A$5:$A$156,0),MATCH(CA$6,'Liste plats'!$A$5:$EX$5,0))*$D180)</f>
        <v/>
      </c>
      <c r="CB180" s="36" t="str">
        <f>IF(ISERROR(INDEX('Liste plats'!$A$5:$EX$156,MATCH('Journal cuisine'!$B180,'Liste plats'!$A$5:$A$156,0),MATCH(CB$6,'Liste plats'!$A$5:$EX$5,0))*$D180),"",INDEX('Liste plats'!$A$5:$EX$156,MATCH('Journal cuisine'!$B180,'Liste plats'!$A$5:$A$156,0),MATCH(CB$6,'Liste plats'!$A$5:$EX$5,0))*$D180)</f>
        <v/>
      </c>
      <c r="CC180" s="36" t="str">
        <f>IF(ISERROR(INDEX('Liste plats'!$A$5:$EX$156,MATCH('Journal cuisine'!$B180,'Liste plats'!$A$5:$A$156,0),MATCH(CC$6,'Liste plats'!$A$5:$EX$5,0))*$D180),"",INDEX('Liste plats'!$A$5:$EX$156,MATCH('Journal cuisine'!$B180,'Liste plats'!$A$5:$A$156,0),MATCH(CC$6,'Liste plats'!$A$5:$EX$5,0))*$D180)</f>
        <v/>
      </c>
      <c r="CD180" s="36" t="str">
        <f>IF(ISERROR(INDEX('Liste plats'!$A$5:$EX$156,MATCH('Journal cuisine'!$B180,'Liste plats'!$A$5:$A$156,0),MATCH(CD$6,'Liste plats'!$A$5:$EX$5,0))*$D180),"",INDEX('Liste plats'!$A$5:$EX$156,MATCH('Journal cuisine'!$B180,'Liste plats'!$A$5:$A$156,0),MATCH(CD$6,'Liste plats'!$A$5:$EX$5,0))*$D180)</f>
        <v/>
      </c>
      <c r="CE180" s="36" t="str">
        <f>IF(ISERROR(INDEX('Liste plats'!$A$5:$EX$156,MATCH('Journal cuisine'!$B180,'Liste plats'!$A$5:$A$156,0),MATCH(CE$6,'Liste plats'!$A$5:$EX$5,0))*$D180),"",INDEX('Liste plats'!$A$5:$EX$156,MATCH('Journal cuisine'!$B180,'Liste plats'!$A$5:$A$156,0),MATCH(CE$6,'Liste plats'!$A$5:$EX$5,0))*$D180)</f>
        <v/>
      </c>
      <c r="CF180" s="36" t="str">
        <f>IF(ISERROR(INDEX('Liste plats'!$A$5:$EX$156,MATCH('Journal cuisine'!$B180,'Liste plats'!$A$5:$A$156,0),MATCH(CF$6,'Liste plats'!$A$5:$EX$5,0))*$D180),"",INDEX('Liste plats'!$A$5:$EX$156,MATCH('Journal cuisine'!$B180,'Liste plats'!$A$5:$A$156,0),MATCH(CF$6,'Liste plats'!$A$5:$EX$5,0))*$D180)</f>
        <v/>
      </c>
      <c r="CG180" s="36" t="str">
        <f>IF(ISERROR(INDEX('Liste plats'!$A$5:$EX$156,MATCH('Journal cuisine'!$B180,'Liste plats'!$A$5:$A$156,0),MATCH(CG$6,'Liste plats'!$A$5:$EX$5,0))*$D180),"",INDEX('Liste plats'!$A$5:$EX$156,MATCH('Journal cuisine'!$B180,'Liste plats'!$A$5:$A$156,0),MATCH(CG$6,'Liste plats'!$A$5:$EX$5,0))*$D180)</f>
        <v/>
      </c>
      <c r="CH180" s="36" t="str">
        <f>IF(ISERROR(INDEX('Liste plats'!$A$5:$EX$156,MATCH('Journal cuisine'!$B180,'Liste plats'!$A$5:$A$156,0),MATCH(CH$6,'Liste plats'!$A$5:$EX$5,0))*$D180),"",INDEX('Liste plats'!$A$5:$EX$156,MATCH('Journal cuisine'!$B180,'Liste plats'!$A$5:$A$156,0),MATCH(CH$6,'Liste plats'!$A$5:$EX$5,0))*$D180)</f>
        <v/>
      </c>
      <c r="CI180" s="36" t="str">
        <f>IF(ISERROR(INDEX('Liste plats'!$A$5:$EX$156,MATCH('Journal cuisine'!$B180,'Liste plats'!$A$5:$A$156,0),MATCH(CI$6,'Liste plats'!$A$5:$EX$5,0))*$D180),"",INDEX('Liste plats'!$A$5:$EX$156,MATCH('Journal cuisine'!$B180,'Liste plats'!$A$5:$A$156,0),MATCH(CI$6,'Liste plats'!$A$5:$EX$5,0))*$D180)</f>
        <v/>
      </c>
      <c r="CJ180" s="36" t="str">
        <f>IF(ISERROR(INDEX('Liste plats'!$A$5:$EX$156,MATCH('Journal cuisine'!$B180,'Liste plats'!$A$5:$A$156,0),MATCH(CJ$6,'Liste plats'!$A$5:$EX$5,0))*$D180),"",INDEX('Liste plats'!$A$5:$EX$156,MATCH('Journal cuisine'!$B180,'Liste plats'!$A$5:$A$156,0),MATCH(CJ$6,'Liste plats'!$A$5:$EX$5,0))*$D180)</f>
        <v/>
      </c>
      <c r="CK180" s="36" t="str">
        <f>IF(ISERROR(INDEX('Liste plats'!$A$5:$EX$156,MATCH('Journal cuisine'!$B180,'Liste plats'!$A$5:$A$156,0),MATCH(CK$6,'Liste plats'!$A$5:$EX$5,0))*$D180),"",INDEX('Liste plats'!$A$5:$EX$156,MATCH('Journal cuisine'!$B180,'Liste plats'!$A$5:$A$156,0),MATCH(CK$6,'Liste plats'!$A$5:$EX$5,0))*$D180)</f>
        <v/>
      </c>
      <c r="CL180" s="36" t="str">
        <f>IF(ISERROR(INDEX('Liste plats'!$A$5:$EX$156,MATCH('Journal cuisine'!$B180,'Liste plats'!$A$5:$A$156,0),MATCH(CL$6,'Liste plats'!$A$5:$EX$5,0))*$D180),"",INDEX('Liste plats'!$A$5:$EX$156,MATCH('Journal cuisine'!$B180,'Liste plats'!$A$5:$A$156,0),MATCH(CL$6,'Liste plats'!$A$5:$EX$5,0))*$D180)</f>
        <v/>
      </c>
      <c r="CM180" s="36" t="str">
        <f>IF(ISERROR(INDEX('Liste plats'!$A$5:$EX$156,MATCH('Journal cuisine'!$B180,'Liste plats'!$A$5:$A$156,0),MATCH(CM$6,'Liste plats'!$A$5:$EX$5,0))*$D180),"",INDEX('Liste plats'!$A$5:$EX$156,MATCH('Journal cuisine'!$B180,'Liste plats'!$A$5:$A$156,0),MATCH(CM$6,'Liste plats'!$A$5:$EX$5,0))*$D180)</f>
        <v/>
      </c>
      <c r="CN180" s="36" t="str">
        <f>IF(ISERROR(INDEX('Liste plats'!$A$5:$EX$156,MATCH('Journal cuisine'!$B180,'Liste plats'!$A$5:$A$156,0),MATCH(CN$6,'Liste plats'!$A$5:$EX$5,0))*$D180),"",INDEX('Liste plats'!$A$5:$EX$156,MATCH('Journal cuisine'!$B180,'Liste plats'!$A$5:$A$156,0),MATCH(CN$6,'Liste plats'!$A$5:$EX$5,0))*$D180)</f>
        <v/>
      </c>
      <c r="CO180" s="36" t="str">
        <f>IF(ISERROR(INDEX('Liste plats'!$A$5:$EX$156,MATCH('Journal cuisine'!$B180,'Liste plats'!$A$5:$A$156,0),MATCH(CO$6,'Liste plats'!$A$5:$EX$5,0))*$D180),"",INDEX('Liste plats'!$A$5:$EX$156,MATCH('Journal cuisine'!$B180,'Liste plats'!$A$5:$A$156,0),MATCH(CO$6,'Liste plats'!$A$5:$EX$5,0))*$D180)</f>
        <v/>
      </c>
      <c r="CP180" s="36" t="str">
        <f>IF(ISERROR(INDEX('Liste plats'!$A$5:$EX$156,MATCH('Journal cuisine'!$B180,'Liste plats'!$A$5:$A$156,0),MATCH(CP$6,'Liste plats'!$A$5:$EX$5,0))*$D180),"",INDEX('Liste plats'!$A$5:$EX$156,MATCH('Journal cuisine'!$B180,'Liste plats'!$A$5:$A$156,0),MATCH(CP$6,'Liste plats'!$A$5:$EX$5,0))*$D180)</f>
        <v/>
      </c>
      <c r="CQ180" s="36" t="str">
        <f>IF(ISERROR(INDEX('Liste plats'!$A$5:$EX$156,MATCH('Journal cuisine'!$B180,'Liste plats'!$A$5:$A$156,0),MATCH(CQ$6,'Liste plats'!$A$5:$EX$5,0))*$D180),"",INDEX('Liste plats'!$A$5:$EX$156,MATCH('Journal cuisine'!$B180,'Liste plats'!$A$5:$A$156,0),MATCH(CQ$6,'Liste plats'!$A$5:$EX$5,0))*$D180)</f>
        <v/>
      </c>
      <c r="CR180" s="36" t="str">
        <f>IF(ISERROR(INDEX('Liste plats'!$A$5:$EX$156,MATCH('Journal cuisine'!$B180,'Liste plats'!$A$5:$A$156,0),MATCH(CR$6,'Liste plats'!$A$5:$EX$5,0))*$D180),"",INDEX('Liste plats'!$A$5:$EX$156,MATCH('Journal cuisine'!$B180,'Liste plats'!$A$5:$A$156,0),MATCH(CR$6,'Liste plats'!$A$5:$EX$5,0))*$D180)</f>
        <v/>
      </c>
      <c r="CS180" s="36" t="str">
        <f>IF(ISERROR(INDEX('Liste plats'!$A$5:$EX$156,MATCH('Journal cuisine'!$B180,'Liste plats'!$A$5:$A$156,0),MATCH(CS$6,'Liste plats'!$A$5:$EX$5,0))*$D180),"",INDEX('Liste plats'!$A$5:$EX$156,MATCH('Journal cuisine'!$B180,'Liste plats'!$A$5:$A$156,0),MATCH(CS$6,'Liste plats'!$A$5:$EX$5,0))*$D180)</f>
        <v/>
      </c>
      <c r="CT180" s="36" t="str">
        <f>IF(ISERROR(INDEX('Liste plats'!$A$5:$EX$156,MATCH('Journal cuisine'!$B180,'Liste plats'!$A$5:$A$156,0),MATCH(CT$6,'Liste plats'!$A$5:$EX$5,0))*$D180),"",INDEX('Liste plats'!$A$5:$EX$156,MATCH('Journal cuisine'!$B180,'Liste plats'!$A$5:$A$156,0),MATCH(CT$6,'Liste plats'!$A$5:$EX$5,0))*$D180)</f>
        <v/>
      </c>
      <c r="CU180" s="36" t="str">
        <f>IF(ISERROR(INDEX('Liste plats'!$A$5:$EX$156,MATCH('Journal cuisine'!$B180,'Liste plats'!$A$5:$A$156,0),MATCH(CU$6,'Liste plats'!$A$5:$EX$5,0))*$D180),"",INDEX('Liste plats'!$A$5:$EX$156,MATCH('Journal cuisine'!$B180,'Liste plats'!$A$5:$A$156,0),MATCH(CU$6,'Liste plats'!$A$5:$EX$5,0))*$D180)</f>
        <v/>
      </c>
      <c r="CV180" s="36" t="str">
        <f>IF(ISERROR(INDEX('Liste plats'!$A$5:$EX$156,MATCH('Journal cuisine'!$B180,'Liste plats'!$A$5:$A$156,0),MATCH(CV$6,'Liste plats'!$A$5:$EX$5,0))*$D180),"",INDEX('Liste plats'!$A$5:$EX$156,MATCH('Journal cuisine'!$B180,'Liste plats'!$A$5:$A$156,0),MATCH(CV$6,'Liste plats'!$A$5:$EX$5,0))*$D180)</f>
        <v/>
      </c>
      <c r="CW180" s="36" t="str">
        <f>IF(ISERROR(INDEX('Liste plats'!$A$5:$EX$156,MATCH('Journal cuisine'!$B180,'Liste plats'!$A$5:$A$156,0),MATCH(CW$6,'Liste plats'!$A$5:$EX$5,0))*$D180),"",INDEX('Liste plats'!$A$5:$EX$156,MATCH('Journal cuisine'!$B180,'Liste plats'!$A$5:$A$156,0),MATCH(CW$6,'Liste plats'!$A$5:$EX$5,0))*$D180)</f>
        <v/>
      </c>
      <c r="CX180" s="36" t="str">
        <f>IF(ISERROR(INDEX('Liste plats'!$A$5:$EX$156,MATCH('Journal cuisine'!$B180,'Liste plats'!$A$5:$A$156,0),MATCH(CX$6,'Liste plats'!$A$5:$EX$5,0))*$D180),"",INDEX('Liste plats'!$A$5:$EX$156,MATCH('Journal cuisine'!$B180,'Liste plats'!$A$5:$A$156,0),MATCH(CX$6,'Liste plats'!$A$5:$EX$5,0))*$D180)</f>
        <v/>
      </c>
      <c r="CY180" s="36" t="str">
        <f>IF(ISERROR(INDEX('Liste plats'!$A$5:$EX$156,MATCH('Journal cuisine'!$B180,'Liste plats'!$A$5:$A$156,0),MATCH(CY$6,'Liste plats'!$A$5:$EX$5,0))*$D180),"",INDEX('Liste plats'!$A$5:$EX$156,MATCH('Journal cuisine'!$B180,'Liste plats'!$A$5:$A$156,0),MATCH(CY$6,'Liste plats'!$A$5:$EX$5,0))*$D180)</f>
        <v/>
      </c>
      <c r="CZ180" s="36" t="str">
        <f>IF(ISERROR(INDEX('Liste plats'!$A$5:$EX$156,MATCH('Journal cuisine'!$B180,'Liste plats'!$A$5:$A$156,0),MATCH(CZ$6,'Liste plats'!$A$5:$EX$5,0))*$D180),"",INDEX('Liste plats'!$A$5:$EX$156,MATCH('Journal cuisine'!$B180,'Liste plats'!$A$5:$A$156,0),MATCH(CZ$6,'Liste plats'!$A$5:$EX$5,0))*$D180)</f>
        <v/>
      </c>
      <c r="DA180" s="36" t="str">
        <f>IF(ISERROR(INDEX('Liste plats'!$A$5:$EX$156,MATCH('Journal cuisine'!$B180,'Liste plats'!$A$5:$A$156,0),MATCH(DA$6,'Liste plats'!$A$5:$EX$5,0))*$D180),"",INDEX('Liste plats'!$A$5:$EX$156,MATCH('Journal cuisine'!$B180,'Liste plats'!$A$5:$A$156,0),MATCH(DA$6,'Liste plats'!$A$5:$EX$5,0))*$D180)</f>
        <v/>
      </c>
      <c r="DB180" s="36" t="str">
        <f>IF(ISERROR(INDEX('Liste plats'!$A$5:$EX$156,MATCH('Journal cuisine'!$B180,'Liste plats'!$A$5:$A$156,0),MATCH(DB$6,'Liste plats'!$A$5:$EX$5,0))*$D180),"",INDEX('Liste plats'!$A$5:$EX$156,MATCH('Journal cuisine'!$B180,'Liste plats'!$A$5:$A$156,0),MATCH(DB$6,'Liste plats'!$A$5:$EX$5,0))*$D180)</f>
        <v/>
      </c>
      <c r="DC180" s="36" t="str">
        <f>IF(ISERROR(INDEX('Liste plats'!$A$5:$EX$156,MATCH('Journal cuisine'!$B180,'Liste plats'!$A$5:$A$156,0),MATCH(DC$6,'Liste plats'!$A$5:$EX$5,0))*$D180),"",INDEX('Liste plats'!$A$5:$EX$156,MATCH('Journal cuisine'!$B180,'Liste plats'!$A$5:$A$156,0),MATCH(DC$6,'Liste plats'!$A$5:$EX$5,0))*$D180)</f>
        <v/>
      </c>
      <c r="DD180" s="36" t="str">
        <f>IF(ISERROR(INDEX('Liste plats'!$A$5:$EX$156,MATCH('Journal cuisine'!$B180,'Liste plats'!$A$5:$A$156,0),MATCH(DD$6,'Liste plats'!$A$5:$EX$5,0))*$D180),"",INDEX('Liste plats'!$A$5:$EX$156,MATCH('Journal cuisine'!$B180,'Liste plats'!$A$5:$A$156,0),MATCH(DD$6,'Liste plats'!$A$5:$EX$5,0))*$D180)</f>
        <v/>
      </c>
      <c r="DE180" s="36" t="str">
        <f>IF(ISERROR(INDEX('Liste plats'!$A$5:$EX$156,MATCH('Journal cuisine'!$B180,'Liste plats'!$A$5:$A$156,0),MATCH(DE$6,'Liste plats'!$A$5:$EX$5,0))*$D180),"",INDEX('Liste plats'!$A$5:$EX$156,MATCH('Journal cuisine'!$B180,'Liste plats'!$A$5:$A$156,0),MATCH(DE$6,'Liste plats'!$A$5:$EX$5,0))*$D180)</f>
        <v/>
      </c>
      <c r="DF180" s="36" t="str">
        <f>IF(ISERROR(INDEX('Liste plats'!$A$5:$EX$156,MATCH('Journal cuisine'!$B180,'Liste plats'!$A$5:$A$156,0),MATCH(DF$6,'Liste plats'!$A$5:$EX$5,0))*$D180),"",INDEX('Liste plats'!$A$5:$EX$156,MATCH('Journal cuisine'!$B180,'Liste plats'!$A$5:$A$156,0),MATCH(DF$6,'Liste plats'!$A$5:$EX$5,0))*$D180)</f>
        <v/>
      </c>
      <c r="DG180" s="36" t="str">
        <f>IF(ISERROR(INDEX('Liste plats'!$A$5:$EX$156,MATCH('Journal cuisine'!$B180,'Liste plats'!$A$5:$A$156,0),MATCH(DG$6,'Liste plats'!$A$5:$EX$5,0))*$D180),"",INDEX('Liste plats'!$A$5:$EX$156,MATCH('Journal cuisine'!$B180,'Liste plats'!$A$5:$A$156,0),MATCH(DG$6,'Liste plats'!$A$5:$EX$5,0))*$D180)</f>
        <v/>
      </c>
      <c r="DH180" s="36" t="str">
        <f>IF(ISERROR(INDEX('Liste plats'!$A$5:$EX$156,MATCH('Journal cuisine'!$B180,'Liste plats'!$A$5:$A$156,0),MATCH(DH$6,'Liste plats'!$A$5:$EX$5,0))*$D180),"",INDEX('Liste plats'!$A$5:$EX$156,MATCH('Journal cuisine'!$B180,'Liste plats'!$A$5:$A$156,0),MATCH(DH$6,'Liste plats'!$A$5:$EX$5,0))*$D180)</f>
        <v/>
      </c>
      <c r="DI180" s="36" t="str">
        <f>IF(ISERROR(INDEX('Liste plats'!$A$5:$EX$156,MATCH('Journal cuisine'!$B180,'Liste plats'!$A$5:$A$156,0),MATCH(DI$6,'Liste plats'!$A$5:$EX$5,0))*$D180),"",INDEX('Liste plats'!$A$5:$EX$156,MATCH('Journal cuisine'!$B180,'Liste plats'!$A$5:$A$156,0),MATCH(DI$6,'Liste plats'!$A$5:$EX$5,0))*$D180)</f>
        <v/>
      </c>
      <c r="DJ180" s="36" t="str">
        <f>IF(ISERROR(INDEX('Liste plats'!$A$5:$EX$156,MATCH('Journal cuisine'!$B180,'Liste plats'!$A$5:$A$156,0),MATCH(DJ$6,'Liste plats'!$A$5:$EX$5,0))*$D180),"",INDEX('Liste plats'!$A$5:$EX$156,MATCH('Journal cuisine'!$B180,'Liste plats'!$A$5:$A$156,0),MATCH(DJ$6,'Liste plats'!$A$5:$EX$5,0))*$D180)</f>
        <v/>
      </c>
      <c r="DK180" s="36" t="str">
        <f>IF(ISERROR(INDEX('Liste plats'!$A$5:$EX$156,MATCH('Journal cuisine'!$B180,'Liste plats'!$A$5:$A$156,0),MATCH(DK$6,'Liste plats'!$A$5:$EX$5,0))*$D180),"",INDEX('Liste plats'!$A$5:$EX$156,MATCH('Journal cuisine'!$B180,'Liste plats'!$A$5:$A$156,0),MATCH(DK$6,'Liste plats'!$A$5:$EX$5,0))*$D180)</f>
        <v/>
      </c>
      <c r="DL180" s="36" t="str">
        <f>IF(ISERROR(INDEX('Liste plats'!$A$5:$EX$156,MATCH('Journal cuisine'!$B180,'Liste plats'!$A$5:$A$156,0),MATCH(DL$6,'Liste plats'!$A$5:$EX$5,0))*$D180),"",INDEX('Liste plats'!$A$5:$EX$156,MATCH('Journal cuisine'!$B180,'Liste plats'!$A$5:$A$156,0),MATCH(DL$6,'Liste plats'!$A$5:$EX$5,0))*$D180)</f>
        <v/>
      </c>
      <c r="DM180" s="36" t="str">
        <f>IF(ISERROR(INDEX('Liste plats'!$A$5:$EX$156,MATCH('Journal cuisine'!$B180,'Liste plats'!$A$5:$A$156,0),MATCH(DM$6,'Liste plats'!$A$5:$EX$5,0))*$D180),"",INDEX('Liste plats'!$A$5:$EX$156,MATCH('Journal cuisine'!$B180,'Liste plats'!$A$5:$A$156,0),MATCH(DM$6,'Liste plats'!$A$5:$EX$5,0))*$D180)</f>
        <v/>
      </c>
      <c r="DN180" s="36" t="str">
        <f>IF(ISERROR(INDEX('Liste plats'!$A$5:$EX$156,MATCH('Journal cuisine'!$B180,'Liste plats'!$A$5:$A$156,0),MATCH(DN$6,'Liste plats'!$A$5:$EX$5,0))*$D180),"",INDEX('Liste plats'!$A$5:$EX$156,MATCH('Journal cuisine'!$B180,'Liste plats'!$A$5:$A$156,0),MATCH(DN$6,'Liste plats'!$A$5:$EX$5,0))*$D180)</f>
        <v/>
      </c>
      <c r="DO180" s="36" t="str">
        <f>IF(ISERROR(INDEX('Liste plats'!$A$5:$EX$156,MATCH('Journal cuisine'!$B180,'Liste plats'!$A$5:$A$156,0),MATCH(DO$6,'Liste plats'!$A$5:$EX$5,0))*$D180),"",INDEX('Liste plats'!$A$5:$EX$156,MATCH('Journal cuisine'!$B180,'Liste plats'!$A$5:$A$156,0),MATCH(DO$6,'Liste plats'!$A$5:$EX$5,0))*$D180)</f>
        <v/>
      </c>
      <c r="DP180" s="36" t="str">
        <f>IF(ISERROR(INDEX('Liste plats'!$A$5:$EX$156,MATCH('Journal cuisine'!$B180,'Liste plats'!$A$5:$A$156,0),MATCH(DP$6,'Liste plats'!$A$5:$EX$5,0))*$D180),"",INDEX('Liste plats'!$A$5:$EX$156,MATCH('Journal cuisine'!$B180,'Liste plats'!$A$5:$A$156,0),MATCH(DP$6,'Liste plats'!$A$5:$EX$5,0))*$D180)</f>
        <v/>
      </c>
      <c r="DQ180" s="36" t="str">
        <f>IF(ISERROR(INDEX('Liste plats'!$A$5:$EX$156,MATCH('Journal cuisine'!$B180,'Liste plats'!$A$5:$A$156,0),MATCH(DQ$6,'Liste plats'!$A$5:$EX$5,0))*$D180),"",INDEX('Liste plats'!$A$5:$EX$156,MATCH('Journal cuisine'!$B180,'Liste plats'!$A$5:$A$156,0),MATCH(DQ$6,'Liste plats'!$A$5:$EX$5,0))*$D180)</f>
        <v/>
      </c>
      <c r="DR180" s="36" t="str">
        <f>IF(ISERROR(INDEX('Liste plats'!$A$5:$EX$156,MATCH('Journal cuisine'!$B180,'Liste plats'!$A$5:$A$156,0),MATCH(DR$6,'Liste plats'!$A$5:$EX$5,0))*$D180),"",INDEX('Liste plats'!$A$5:$EX$156,MATCH('Journal cuisine'!$B180,'Liste plats'!$A$5:$A$156,0),MATCH(DR$6,'Liste plats'!$A$5:$EX$5,0))*$D180)</f>
        <v/>
      </c>
      <c r="DS180" s="36" t="str">
        <f>IF(ISERROR(INDEX('Liste plats'!$A$5:$EX$156,MATCH('Journal cuisine'!$B180,'Liste plats'!$A$5:$A$156,0),MATCH(DS$6,'Liste plats'!$A$5:$EX$5,0))*$D180),"",INDEX('Liste plats'!$A$5:$EX$156,MATCH('Journal cuisine'!$B180,'Liste plats'!$A$5:$A$156,0),MATCH(DS$6,'Liste plats'!$A$5:$EX$5,0))*$D180)</f>
        <v/>
      </c>
      <c r="DT180" s="36" t="str">
        <f>IF(ISERROR(INDEX('Liste plats'!$A$5:$EX$156,MATCH('Journal cuisine'!$B180,'Liste plats'!$A$5:$A$156,0),MATCH(DT$6,'Liste plats'!$A$5:$EX$5,0))*$D180),"",INDEX('Liste plats'!$A$5:$EX$156,MATCH('Journal cuisine'!$B180,'Liste plats'!$A$5:$A$156,0),MATCH(DT$6,'Liste plats'!$A$5:$EX$5,0))*$D180)</f>
        <v/>
      </c>
      <c r="DU180" s="36" t="str">
        <f>IF(ISERROR(INDEX('Liste plats'!$A$5:$EX$156,MATCH('Journal cuisine'!$B180,'Liste plats'!$A$5:$A$156,0),MATCH(DU$6,'Liste plats'!$A$5:$EX$5,0))*$D180),"",INDEX('Liste plats'!$A$5:$EX$156,MATCH('Journal cuisine'!$B180,'Liste plats'!$A$5:$A$156,0),MATCH(DU$6,'Liste plats'!$A$5:$EX$5,0))*$D180)</f>
        <v/>
      </c>
      <c r="DV180" s="36" t="str">
        <f>IF(ISERROR(INDEX('Liste plats'!$A$5:$EX$156,MATCH('Journal cuisine'!$B180,'Liste plats'!$A$5:$A$156,0),MATCH(DV$6,'Liste plats'!$A$5:$EX$5,0))*$D180),"",INDEX('Liste plats'!$A$5:$EX$156,MATCH('Journal cuisine'!$B180,'Liste plats'!$A$5:$A$156,0),MATCH(DV$6,'Liste plats'!$A$5:$EX$5,0))*$D180)</f>
        <v/>
      </c>
      <c r="DW180" s="36" t="str">
        <f>IF(ISERROR(INDEX('Liste plats'!$A$5:$EX$156,MATCH('Journal cuisine'!$B180,'Liste plats'!$A$5:$A$156,0),MATCH(DW$6,'Liste plats'!$A$5:$EX$5,0))*$D180),"",INDEX('Liste plats'!$A$5:$EX$156,MATCH('Journal cuisine'!$B180,'Liste plats'!$A$5:$A$156,0),MATCH(DW$6,'Liste plats'!$A$5:$EX$5,0))*$D180)</f>
        <v/>
      </c>
      <c r="DX180" s="36" t="str">
        <f>IF(ISERROR(INDEX('Liste plats'!$A$5:$EX$156,MATCH('Journal cuisine'!$B180,'Liste plats'!$A$5:$A$156,0),MATCH(DX$6,'Liste plats'!$A$5:$EX$5,0))*$D180),"",INDEX('Liste plats'!$A$5:$EX$156,MATCH('Journal cuisine'!$B180,'Liste plats'!$A$5:$A$156,0),MATCH(DX$6,'Liste plats'!$A$5:$EX$5,0))*$D180)</f>
        <v/>
      </c>
      <c r="DY180" s="36" t="str">
        <f>IF(ISERROR(INDEX('Liste plats'!$A$5:$EX$156,MATCH('Journal cuisine'!$B180,'Liste plats'!$A$5:$A$156,0),MATCH(DY$6,'Liste plats'!$A$5:$EX$5,0))*$D180),"",INDEX('Liste plats'!$A$5:$EX$156,MATCH('Journal cuisine'!$B180,'Liste plats'!$A$5:$A$156,0),MATCH(DY$6,'Liste plats'!$A$5:$EX$5,0))*$D180)</f>
        <v/>
      </c>
      <c r="DZ180" s="36" t="str">
        <f>IF(ISERROR(INDEX('Liste plats'!$A$5:$EX$156,MATCH('Journal cuisine'!$B180,'Liste plats'!$A$5:$A$156,0),MATCH(DZ$6,'Liste plats'!$A$5:$EX$5,0))*$D180),"",INDEX('Liste plats'!$A$5:$EX$156,MATCH('Journal cuisine'!$B180,'Liste plats'!$A$5:$A$156,0),MATCH(DZ$6,'Liste plats'!$A$5:$EX$5,0))*$D180)</f>
        <v/>
      </c>
      <c r="EA180" s="36" t="str">
        <f>IF(ISERROR(INDEX('Liste plats'!$A$5:$EX$156,MATCH('Journal cuisine'!$B180,'Liste plats'!$A$5:$A$156,0),MATCH(EA$6,'Liste plats'!$A$5:$EX$5,0))*$D180),"",INDEX('Liste plats'!$A$5:$EX$156,MATCH('Journal cuisine'!$B180,'Liste plats'!$A$5:$A$156,0),MATCH(EA$6,'Liste plats'!$A$5:$EX$5,0))*$D180)</f>
        <v/>
      </c>
      <c r="EB180" s="36" t="str">
        <f>IF(ISERROR(INDEX('Liste plats'!$A$5:$EX$156,MATCH('Journal cuisine'!$B180,'Liste plats'!$A$5:$A$156,0),MATCH(EB$6,'Liste plats'!$A$5:$EX$5,0))*$D180),"",INDEX('Liste plats'!$A$5:$EX$156,MATCH('Journal cuisine'!$B180,'Liste plats'!$A$5:$A$156,0),MATCH(EB$6,'Liste plats'!$A$5:$EX$5,0))*$D180)</f>
        <v/>
      </c>
      <c r="EC180" s="36" t="str">
        <f>IF(ISERROR(INDEX('Liste plats'!$A$5:$EX$156,MATCH('Journal cuisine'!$B180,'Liste plats'!$A$5:$A$156,0),MATCH(EC$6,'Liste plats'!$A$5:$EX$5,0))*$D180),"",INDEX('Liste plats'!$A$5:$EX$156,MATCH('Journal cuisine'!$B180,'Liste plats'!$A$5:$A$156,0),MATCH(EC$6,'Liste plats'!$A$5:$EX$5,0))*$D180)</f>
        <v/>
      </c>
      <c r="ED180" s="36" t="str">
        <f>IF(ISERROR(INDEX('Liste plats'!$A$5:$EX$156,MATCH('Journal cuisine'!$B180,'Liste plats'!$A$5:$A$156,0),MATCH(ED$6,'Liste plats'!$A$5:$EX$5,0))*$D180),"",INDEX('Liste plats'!$A$5:$EX$156,MATCH('Journal cuisine'!$B180,'Liste plats'!$A$5:$A$156,0),MATCH(ED$6,'Liste plats'!$A$5:$EX$5,0))*$D180)</f>
        <v/>
      </c>
      <c r="EE180" s="36" t="str">
        <f>IF(ISERROR(INDEX('Liste plats'!$A$5:$EX$156,MATCH('Journal cuisine'!$B180,'Liste plats'!$A$5:$A$156,0),MATCH(EE$6,'Liste plats'!$A$5:$EX$5,0))*$D180),"",INDEX('Liste plats'!$A$5:$EX$156,MATCH('Journal cuisine'!$B180,'Liste plats'!$A$5:$A$156,0),MATCH(EE$6,'Liste plats'!$A$5:$EX$5,0))*$D180)</f>
        <v/>
      </c>
      <c r="EF180" s="36" t="str">
        <f>IF(ISERROR(INDEX('Liste plats'!$A$5:$EX$156,MATCH('Journal cuisine'!$B180,'Liste plats'!$A$5:$A$156,0),MATCH(EF$6,'Liste plats'!$A$5:$EX$5,0))*$D180),"",INDEX('Liste plats'!$A$5:$EX$156,MATCH('Journal cuisine'!$B180,'Liste plats'!$A$5:$A$156,0),MATCH(EF$6,'Liste plats'!$A$5:$EX$5,0))*$D180)</f>
        <v/>
      </c>
      <c r="EG180" s="36" t="str">
        <f>IF(ISERROR(INDEX('Liste plats'!$A$5:$EX$156,MATCH('Journal cuisine'!$B180,'Liste plats'!$A$5:$A$156,0),MATCH(EG$6,'Liste plats'!$A$5:$EX$5,0))*$D180),"",INDEX('Liste plats'!$A$5:$EX$156,MATCH('Journal cuisine'!$B180,'Liste plats'!$A$5:$A$156,0),MATCH(EG$6,'Liste plats'!$A$5:$EX$5,0))*$D180)</f>
        <v/>
      </c>
      <c r="EH180" s="36" t="str">
        <f>IF(ISERROR(INDEX('Liste plats'!$A$5:$EX$156,MATCH('Journal cuisine'!$B180,'Liste plats'!$A$5:$A$156,0),MATCH(EH$6,'Liste plats'!$A$5:$EX$5,0))*$D180),"",INDEX('Liste plats'!$A$5:$EX$156,MATCH('Journal cuisine'!$B180,'Liste plats'!$A$5:$A$156,0),MATCH(EH$6,'Liste plats'!$A$5:$EX$5,0))*$D180)</f>
        <v/>
      </c>
      <c r="EI180" s="36" t="str">
        <f>IF(ISERROR(INDEX('Liste plats'!$A$5:$EX$156,MATCH('Journal cuisine'!$B180,'Liste plats'!$A$5:$A$156,0),MATCH(EI$6,'Liste plats'!$A$5:$EX$5,0))*$D180),"",INDEX('Liste plats'!$A$5:$EX$156,MATCH('Journal cuisine'!$B180,'Liste plats'!$A$5:$A$156,0),MATCH(EI$6,'Liste plats'!$A$5:$EX$5,0))*$D180)</f>
        <v/>
      </c>
      <c r="EJ180" s="36" t="str">
        <f>IF(ISERROR(INDEX('Liste plats'!$A$5:$EX$156,MATCH('Journal cuisine'!$B180,'Liste plats'!$A$5:$A$156,0),MATCH(EJ$6,'Liste plats'!$A$5:$EX$5,0))*$D180),"",INDEX('Liste plats'!$A$5:$EX$156,MATCH('Journal cuisine'!$B180,'Liste plats'!$A$5:$A$156,0),MATCH(EJ$6,'Liste plats'!$A$5:$EX$5,0))*$D180)</f>
        <v/>
      </c>
      <c r="EK180" s="36" t="str">
        <f>IF(ISERROR(INDEX('Liste plats'!$A$5:$EX$156,MATCH('Journal cuisine'!$B180,'Liste plats'!$A$5:$A$156,0),MATCH(EK$6,'Liste plats'!$A$5:$EX$5,0))*$D180),"",INDEX('Liste plats'!$A$5:$EX$156,MATCH('Journal cuisine'!$B180,'Liste plats'!$A$5:$A$156,0),MATCH(EK$6,'Liste plats'!$A$5:$EX$5,0))*$D180)</f>
        <v/>
      </c>
      <c r="EL180" s="36" t="str">
        <f>IF(ISERROR(INDEX('Liste plats'!$A$5:$EX$156,MATCH('Journal cuisine'!$B180,'Liste plats'!$A$5:$A$156,0),MATCH(EL$6,'Liste plats'!$A$5:$EX$5,0))*$D180),"",INDEX('Liste plats'!$A$5:$EX$156,MATCH('Journal cuisine'!$B180,'Liste plats'!$A$5:$A$156,0),MATCH(EL$6,'Liste plats'!$A$5:$EX$5,0))*$D180)</f>
        <v/>
      </c>
      <c r="EM180" s="36" t="str">
        <f>IF(ISERROR(INDEX('Liste plats'!$A$5:$EX$156,MATCH('Journal cuisine'!$B180,'Liste plats'!$A$5:$A$156,0),MATCH(EM$6,'Liste plats'!$A$5:$EX$5,0))*$D180),"",INDEX('Liste plats'!$A$5:$EX$156,MATCH('Journal cuisine'!$B180,'Liste plats'!$A$5:$A$156,0),MATCH(EM$6,'Liste plats'!$A$5:$EX$5,0))*$D180)</f>
        <v/>
      </c>
      <c r="EN180" s="36" t="str">
        <f>IF(ISERROR(INDEX('Liste plats'!$A$5:$EX$156,MATCH('Journal cuisine'!$B180,'Liste plats'!$A$5:$A$156,0),MATCH(EN$6,'Liste plats'!$A$5:$EX$5,0))*$D180),"",INDEX('Liste plats'!$A$5:$EX$156,MATCH('Journal cuisine'!$B180,'Liste plats'!$A$5:$A$156,0),MATCH(EN$6,'Liste plats'!$A$5:$EX$5,0))*$D180)</f>
        <v/>
      </c>
      <c r="EO180" s="36" t="str">
        <f>IF(ISERROR(INDEX('Liste plats'!$A$5:$EX$156,MATCH('Journal cuisine'!$B180,'Liste plats'!$A$5:$A$156,0),MATCH(EO$6,'Liste plats'!$A$5:$EX$5,0))*$D180),"",INDEX('Liste plats'!$A$5:$EX$156,MATCH('Journal cuisine'!$B180,'Liste plats'!$A$5:$A$156,0),MATCH(EO$6,'Liste plats'!$A$5:$EX$5,0))*$D180)</f>
        <v/>
      </c>
      <c r="EP180" s="36" t="str">
        <f>IF(ISERROR(INDEX('Liste plats'!$A$5:$EX$156,MATCH('Journal cuisine'!$B180,'Liste plats'!$A$5:$A$156,0),MATCH(EP$6,'Liste plats'!$A$5:$EX$5,0))*$D180),"",INDEX('Liste plats'!$A$5:$EX$156,MATCH('Journal cuisine'!$B180,'Liste plats'!$A$5:$A$156,0),MATCH(EP$6,'Liste plats'!$A$5:$EX$5,0))*$D180)</f>
        <v/>
      </c>
      <c r="EQ180" s="36" t="str">
        <f>IF(ISERROR(INDEX('Liste plats'!$A$5:$EX$156,MATCH('Journal cuisine'!$B180,'Liste plats'!$A$5:$A$156,0),MATCH(EQ$6,'Liste plats'!$A$5:$EX$5,0))*$D180),"",INDEX('Liste plats'!$A$5:$EX$156,MATCH('Journal cuisine'!$B180,'Liste plats'!$A$5:$A$156,0),MATCH(EQ$6,'Liste plats'!$A$5:$EX$5,0))*$D180)</f>
        <v/>
      </c>
      <c r="ER180" s="36" t="str">
        <f>IF(ISERROR(INDEX('Liste plats'!$A$5:$EX$156,MATCH('Journal cuisine'!$B180,'Liste plats'!$A$5:$A$156,0),MATCH(ER$6,'Liste plats'!$A$5:$EX$5,0))*$D180),"",INDEX('Liste plats'!$A$5:$EX$156,MATCH('Journal cuisine'!$B180,'Liste plats'!$A$5:$A$156,0),MATCH(ER$6,'Liste plats'!$A$5:$EX$5,0))*$D180)</f>
        <v/>
      </c>
      <c r="ES180" s="36" t="str">
        <f>IF(ISERROR(INDEX('Liste plats'!$A$5:$EX$156,MATCH('Journal cuisine'!$B180,'Liste plats'!$A$5:$A$156,0),MATCH(ES$6,'Liste plats'!$A$5:$EX$5,0))*$D180),"",INDEX('Liste plats'!$A$5:$EX$156,MATCH('Journal cuisine'!$B180,'Liste plats'!$A$5:$A$156,0),MATCH(ES$6,'Liste plats'!$A$5:$EX$5,0))*$D180)</f>
        <v/>
      </c>
      <c r="ET180" s="36" t="str">
        <f>IF(ISERROR(INDEX('Liste plats'!$A$5:$EX$156,MATCH('Journal cuisine'!$B180,'Liste plats'!$A$5:$A$156,0),MATCH(ET$6,'Liste plats'!$A$5:$EX$5,0))*$D180),"",INDEX('Liste plats'!$A$5:$EX$156,MATCH('Journal cuisine'!$B180,'Liste plats'!$A$5:$A$156,0),MATCH(ET$6,'Liste plats'!$A$5:$EX$5,0))*$D180)</f>
        <v/>
      </c>
      <c r="EU180" s="36" t="str">
        <f>IF(ISERROR(INDEX('Liste plats'!$A$5:$EX$156,MATCH('Journal cuisine'!$B180,'Liste plats'!$A$5:$A$156,0),MATCH(EU$6,'Liste plats'!$A$5:$EX$5,0))*$D180),"",INDEX('Liste plats'!$A$5:$EX$156,MATCH('Journal cuisine'!$B180,'Liste plats'!$A$5:$A$156,0),MATCH(EU$6,'Liste plats'!$A$5:$EX$5,0))*$D180)</f>
        <v/>
      </c>
      <c r="EV180" s="36" t="str">
        <f>IF(ISERROR(INDEX('Liste plats'!$A$5:$EX$156,MATCH('Journal cuisine'!$B180,'Liste plats'!$A$5:$A$156,0),MATCH(EV$6,'Liste plats'!$A$5:$EX$5,0))*$D180),"",INDEX('Liste plats'!$A$5:$EX$156,MATCH('Journal cuisine'!$B180,'Liste plats'!$A$5:$A$156,0),MATCH(EV$6,'Liste plats'!$A$5:$EX$5,0))*$D180)</f>
        <v/>
      </c>
      <c r="EW180" s="36" t="str">
        <f>IF(ISERROR(INDEX('Liste plats'!$A$5:$EX$156,MATCH('Journal cuisine'!$B180,'Liste plats'!$A$5:$A$156,0),MATCH(EW$6,'Liste plats'!$A$5:$EX$5,0))*$D180),"",INDEX('Liste plats'!$A$5:$EX$156,MATCH('Journal cuisine'!$B180,'Liste plats'!$A$5:$A$156,0),MATCH(EW$6,'Liste plats'!$A$5:$EX$5,0))*$D180)</f>
        <v/>
      </c>
      <c r="EX180" s="36" t="str">
        <f>IF(ISERROR(INDEX('Liste plats'!$A$5:$EX$156,MATCH('Journal cuisine'!$B180,'Liste plats'!$A$5:$A$156,0),MATCH(EX$6,'Liste plats'!$A$5:$EX$5,0))*$D180),"",INDEX('Liste plats'!$A$5:$EX$156,MATCH('Journal cuisine'!$B180,'Liste plats'!$A$5:$A$156,0),MATCH(EX$6,'Liste plats'!$A$5:$EX$5,0))*$D180)</f>
        <v/>
      </c>
      <c r="EY180" s="36" t="str">
        <f>IF(ISERROR(INDEX('Liste plats'!$A$5:$EX$156,MATCH('Journal cuisine'!$B180,'Liste plats'!$A$5:$A$156,0),MATCH(EY$6,'Liste plats'!$A$5:$EX$5,0))*$D180),"",INDEX('Liste plats'!$A$5:$EX$156,MATCH('Journal cuisine'!$B180,'Liste plats'!$A$5:$A$156,0),MATCH(EY$6,'Liste plats'!$A$5:$EX$5,0))*$D180)</f>
        <v/>
      </c>
      <c r="EZ180" s="36" t="str">
        <f>IF(ISERROR(INDEX('Liste plats'!$A$5:$EX$156,MATCH('Journal cuisine'!$B180,'Liste plats'!$A$5:$A$156,0),MATCH(EZ$6,'Liste plats'!$A$5:$EX$5,0))*$D180),"",INDEX('Liste plats'!$A$5:$EX$156,MATCH('Journal cuisine'!$B180,'Liste plats'!$A$5:$A$156,0),MATCH(EZ$6,'Liste plats'!$A$5:$EX$5,0))*$D180)</f>
        <v/>
      </c>
      <c r="FA180" s="49" t="str">
        <f>IF(ISERROR(INDEX('Liste plats'!$A$5:$EX$156,MATCH('Journal cuisine'!$B180,'Liste plats'!$A$5:$A$156,0),MATCH(FA$6,'Liste plats'!$A$5:$EX$5,0))*$D180),"",INDEX('Liste plats'!$A$5:$EX$156,MATCH('Journal cuisine'!$B180,'Liste plats'!$A$5:$A$156,0),MATCH(FA$6,'Liste plats'!$A$5:$EX$5,0))*$D180)</f>
        <v/>
      </c>
    </row>
    <row r="181" spans="1:157" x14ac:dyDescent="0.25">
      <c r="A181" s="9"/>
      <c r="B181" s="10"/>
      <c r="C181" s="34" t="str">
        <f>IF(ISERROR(IF(VLOOKUP(B181,'Liste plats'!$A$7:$B$156,2,0)=0,"",VLOOKUP(B181,'Liste plats'!$A$7:$B$156,2,0))),"",IF(VLOOKUP(B181,'Liste plats'!$A$7:$B$156,2,0)=0,"",VLOOKUP(B181,'Liste plats'!$A$7:$B$156,2,0)))</f>
        <v/>
      </c>
      <c r="D181" s="18"/>
      <c r="F181" s="41"/>
      <c r="H181" s="48" t="str">
        <f>IF(ISERROR(INDEX('Liste plats'!$A$5:$EX$156,MATCH('Journal cuisine'!$B181,'Liste plats'!$A$5:$A$156,0),MATCH(H$6,'Liste plats'!$A$5:$EX$5,0))*$D181),"",INDEX('Liste plats'!$A$5:$EX$156,MATCH('Journal cuisine'!$B181,'Liste plats'!$A$5:$A$156,0),MATCH(H$6,'Liste plats'!$A$5:$EX$5,0))*$D181)</f>
        <v/>
      </c>
      <c r="I181" s="36" t="str">
        <f>IF(ISERROR(INDEX('Liste plats'!$A$5:$EX$156,MATCH('Journal cuisine'!$B181,'Liste plats'!$A$5:$A$156,0),MATCH(I$6,'Liste plats'!$A$5:$EX$5,0))*$D181),"",INDEX('Liste plats'!$A$5:$EX$156,MATCH('Journal cuisine'!$B181,'Liste plats'!$A$5:$A$156,0),MATCH(I$6,'Liste plats'!$A$5:$EX$5,0))*$D181)</f>
        <v/>
      </c>
      <c r="J181" s="36" t="str">
        <f>IF(ISERROR(INDEX('Liste plats'!$A$5:$EX$156,MATCH('Journal cuisine'!$B181,'Liste plats'!$A$5:$A$156,0),MATCH(J$6,'Liste plats'!$A$5:$EX$5,0))*$D181),"",INDEX('Liste plats'!$A$5:$EX$156,MATCH('Journal cuisine'!$B181,'Liste plats'!$A$5:$A$156,0),MATCH(J$6,'Liste plats'!$A$5:$EX$5,0))*$D181)</f>
        <v/>
      </c>
      <c r="K181" s="36" t="str">
        <f>IF(ISERROR(INDEX('Liste plats'!$A$5:$EX$156,MATCH('Journal cuisine'!$B181,'Liste plats'!$A$5:$A$156,0),MATCH(K$6,'Liste plats'!$A$5:$EX$5,0))*$D181),"",INDEX('Liste plats'!$A$5:$EX$156,MATCH('Journal cuisine'!$B181,'Liste plats'!$A$5:$A$156,0),MATCH(K$6,'Liste plats'!$A$5:$EX$5,0))*$D181)</f>
        <v/>
      </c>
      <c r="L181" s="36" t="str">
        <f>IF(ISERROR(INDEX('Liste plats'!$A$5:$EX$156,MATCH('Journal cuisine'!$B181,'Liste plats'!$A$5:$A$156,0),MATCH(L$6,'Liste plats'!$A$5:$EX$5,0))*$D181),"",INDEX('Liste plats'!$A$5:$EX$156,MATCH('Journal cuisine'!$B181,'Liste plats'!$A$5:$A$156,0),MATCH(L$6,'Liste plats'!$A$5:$EX$5,0))*$D181)</f>
        <v/>
      </c>
      <c r="M181" s="36" t="str">
        <f>IF(ISERROR(INDEX('Liste plats'!$A$5:$EX$156,MATCH('Journal cuisine'!$B181,'Liste plats'!$A$5:$A$156,0),MATCH(M$6,'Liste plats'!$A$5:$EX$5,0))*$D181),"",INDEX('Liste plats'!$A$5:$EX$156,MATCH('Journal cuisine'!$B181,'Liste plats'!$A$5:$A$156,0),MATCH(M$6,'Liste plats'!$A$5:$EX$5,0))*$D181)</f>
        <v/>
      </c>
      <c r="N181" s="36" t="str">
        <f>IF(ISERROR(INDEX('Liste plats'!$A$5:$EX$156,MATCH('Journal cuisine'!$B181,'Liste plats'!$A$5:$A$156,0),MATCH(N$6,'Liste plats'!$A$5:$EX$5,0))*$D181),"",INDEX('Liste plats'!$A$5:$EX$156,MATCH('Journal cuisine'!$B181,'Liste plats'!$A$5:$A$156,0),MATCH(N$6,'Liste plats'!$A$5:$EX$5,0))*$D181)</f>
        <v/>
      </c>
      <c r="O181" s="36" t="str">
        <f>IF(ISERROR(INDEX('Liste plats'!$A$5:$EX$156,MATCH('Journal cuisine'!$B181,'Liste plats'!$A$5:$A$156,0),MATCH(O$6,'Liste plats'!$A$5:$EX$5,0))*$D181),"",INDEX('Liste plats'!$A$5:$EX$156,MATCH('Journal cuisine'!$B181,'Liste plats'!$A$5:$A$156,0),MATCH(O$6,'Liste plats'!$A$5:$EX$5,0))*$D181)</f>
        <v/>
      </c>
      <c r="P181" s="36" t="str">
        <f>IF(ISERROR(INDEX('Liste plats'!$A$5:$EX$156,MATCH('Journal cuisine'!$B181,'Liste plats'!$A$5:$A$156,0),MATCH(P$6,'Liste plats'!$A$5:$EX$5,0))*$D181),"",INDEX('Liste plats'!$A$5:$EX$156,MATCH('Journal cuisine'!$B181,'Liste plats'!$A$5:$A$156,0),MATCH(P$6,'Liste plats'!$A$5:$EX$5,0))*$D181)</f>
        <v/>
      </c>
      <c r="Q181" s="36" t="str">
        <f>IF(ISERROR(INDEX('Liste plats'!$A$5:$EX$156,MATCH('Journal cuisine'!$B181,'Liste plats'!$A$5:$A$156,0),MATCH(Q$6,'Liste plats'!$A$5:$EX$5,0))*$D181),"",INDEX('Liste plats'!$A$5:$EX$156,MATCH('Journal cuisine'!$B181,'Liste plats'!$A$5:$A$156,0),MATCH(Q$6,'Liste plats'!$A$5:$EX$5,0))*$D181)</f>
        <v/>
      </c>
      <c r="R181" s="36" t="str">
        <f>IF(ISERROR(INDEX('Liste plats'!$A$5:$EX$156,MATCH('Journal cuisine'!$B181,'Liste plats'!$A$5:$A$156,0),MATCH(R$6,'Liste plats'!$A$5:$EX$5,0))*$D181),"",INDEX('Liste plats'!$A$5:$EX$156,MATCH('Journal cuisine'!$B181,'Liste plats'!$A$5:$A$156,0),MATCH(R$6,'Liste plats'!$A$5:$EX$5,0))*$D181)</f>
        <v/>
      </c>
      <c r="S181" s="36" t="str">
        <f>IF(ISERROR(INDEX('Liste plats'!$A$5:$EX$156,MATCH('Journal cuisine'!$B181,'Liste plats'!$A$5:$A$156,0),MATCH(S$6,'Liste plats'!$A$5:$EX$5,0))*$D181),"",INDEX('Liste plats'!$A$5:$EX$156,MATCH('Journal cuisine'!$B181,'Liste plats'!$A$5:$A$156,0),MATCH(S$6,'Liste plats'!$A$5:$EX$5,0))*$D181)</f>
        <v/>
      </c>
      <c r="T181" s="36" t="str">
        <f>IF(ISERROR(INDEX('Liste plats'!$A$5:$EX$156,MATCH('Journal cuisine'!$B181,'Liste plats'!$A$5:$A$156,0),MATCH(T$6,'Liste plats'!$A$5:$EX$5,0))*$D181),"",INDEX('Liste plats'!$A$5:$EX$156,MATCH('Journal cuisine'!$B181,'Liste plats'!$A$5:$A$156,0),MATCH(T$6,'Liste plats'!$A$5:$EX$5,0))*$D181)</f>
        <v/>
      </c>
      <c r="U181" s="36" t="str">
        <f>IF(ISERROR(INDEX('Liste plats'!$A$5:$EX$156,MATCH('Journal cuisine'!$B181,'Liste plats'!$A$5:$A$156,0),MATCH(U$6,'Liste plats'!$A$5:$EX$5,0))*$D181),"",INDEX('Liste plats'!$A$5:$EX$156,MATCH('Journal cuisine'!$B181,'Liste plats'!$A$5:$A$156,0),MATCH(U$6,'Liste plats'!$A$5:$EX$5,0))*$D181)</f>
        <v/>
      </c>
      <c r="V181" s="36" t="str">
        <f>IF(ISERROR(INDEX('Liste plats'!$A$5:$EX$156,MATCH('Journal cuisine'!$B181,'Liste plats'!$A$5:$A$156,0),MATCH(V$6,'Liste plats'!$A$5:$EX$5,0))*$D181),"",INDEX('Liste plats'!$A$5:$EX$156,MATCH('Journal cuisine'!$B181,'Liste plats'!$A$5:$A$156,0),MATCH(V$6,'Liste plats'!$A$5:$EX$5,0))*$D181)</f>
        <v/>
      </c>
      <c r="W181" s="36" t="str">
        <f>IF(ISERROR(INDEX('Liste plats'!$A$5:$EX$156,MATCH('Journal cuisine'!$B181,'Liste plats'!$A$5:$A$156,0),MATCH(W$6,'Liste plats'!$A$5:$EX$5,0))*$D181),"",INDEX('Liste plats'!$A$5:$EX$156,MATCH('Journal cuisine'!$B181,'Liste plats'!$A$5:$A$156,0),MATCH(W$6,'Liste plats'!$A$5:$EX$5,0))*$D181)</f>
        <v/>
      </c>
      <c r="X181" s="36" t="str">
        <f>IF(ISERROR(INDEX('Liste plats'!$A$5:$EX$156,MATCH('Journal cuisine'!$B181,'Liste plats'!$A$5:$A$156,0),MATCH(X$6,'Liste plats'!$A$5:$EX$5,0))*$D181),"",INDEX('Liste plats'!$A$5:$EX$156,MATCH('Journal cuisine'!$B181,'Liste plats'!$A$5:$A$156,0),MATCH(X$6,'Liste plats'!$A$5:$EX$5,0))*$D181)</f>
        <v/>
      </c>
      <c r="Y181" s="36" t="str">
        <f>IF(ISERROR(INDEX('Liste plats'!$A$5:$EX$156,MATCH('Journal cuisine'!$B181,'Liste plats'!$A$5:$A$156,0),MATCH(Y$6,'Liste plats'!$A$5:$EX$5,0))*$D181),"",INDEX('Liste plats'!$A$5:$EX$156,MATCH('Journal cuisine'!$B181,'Liste plats'!$A$5:$A$156,0),MATCH(Y$6,'Liste plats'!$A$5:$EX$5,0))*$D181)</f>
        <v/>
      </c>
      <c r="Z181" s="36" t="str">
        <f>IF(ISERROR(INDEX('Liste plats'!$A$5:$EX$156,MATCH('Journal cuisine'!$B181,'Liste plats'!$A$5:$A$156,0),MATCH(Z$6,'Liste plats'!$A$5:$EX$5,0))*$D181),"",INDEX('Liste plats'!$A$5:$EX$156,MATCH('Journal cuisine'!$B181,'Liste plats'!$A$5:$A$156,0),MATCH(Z$6,'Liste plats'!$A$5:$EX$5,0))*$D181)</f>
        <v/>
      </c>
      <c r="AA181" s="36" t="str">
        <f>IF(ISERROR(INDEX('Liste plats'!$A$5:$EX$156,MATCH('Journal cuisine'!$B181,'Liste plats'!$A$5:$A$156,0),MATCH(AA$6,'Liste plats'!$A$5:$EX$5,0))*$D181),"",INDEX('Liste plats'!$A$5:$EX$156,MATCH('Journal cuisine'!$B181,'Liste plats'!$A$5:$A$156,0),MATCH(AA$6,'Liste plats'!$A$5:$EX$5,0))*$D181)</f>
        <v/>
      </c>
      <c r="AB181" s="36" t="str">
        <f>IF(ISERROR(INDEX('Liste plats'!$A$5:$EX$156,MATCH('Journal cuisine'!$B181,'Liste plats'!$A$5:$A$156,0),MATCH(AB$6,'Liste plats'!$A$5:$EX$5,0))*$D181),"",INDEX('Liste plats'!$A$5:$EX$156,MATCH('Journal cuisine'!$B181,'Liste plats'!$A$5:$A$156,0),MATCH(AB$6,'Liste plats'!$A$5:$EX$5,0))*$D181)</f>
        <v/>
      </c>
      <c r="AC181" s="36" t="str">
        <f>IF(ISERROR(INDEX('Liste plats'!$A$5:$EX$156,MATCH('Journal cuisine'!$B181,'Liste plats'!$A$5:$A$156,0),MATCH(AC$6,'Liste plats'!$A$5:$EX$5,0))*$D181),"",INDEX('Liste plats'!$A$5:$EX$156,MATCH('Journal cuisine'!$B181,'Liste plats'!$A$5:$A$156,0),MATCH(AC$6,'Liste plats'!$A$5:$EX$5,0))*$D181)</f>
        <v/>
      </c>
      <c r="AD181" s="36" t="str">
        <f>IF(ISERROR(INDEX('Liste plats'!$A$5:$EX$156,MATCH('Journal cuisine'!$B181,'Liste plats'!$A$5:$A$156,0),MATCH(AD$6,'Liste plats'!$A$5:$EX$5,0))*$D181),"",INDEX('Liste plats'!$A$5:$EX$156,MATCH('Journal cuisine'!$B181,'Liste plats'!$A$5:$A$156,0),MATCH(AD$6,'Liste plats'!$A$5:$EX$5,0))*$D181)</f>
        <v/>
      </c>
      <c r="AE181" s="36" t="str">
        <f>IF(ISERROR(INDEX('Liste plats'!$A$5:$EX$156,MATCH('Journal cuisine'!$B181,'Liste plats'!$A$5:$A$156,0),MATCH(AE$6,'Liste plats'!$A$5:$EX$5,0))*$D181),"",INDEX('Liste plats'!$A$5:$EX$156,MATCH('Journal cuisine'!$B181,'Liste plats'!$A$5:$A$156,0),MATCH(AE$6,'Liste plats'!$A$5:$EX$5,0))*$D181)</f>
        <v/>
      </c>
      <c r="AF181" s="36" t="str">
        <f>IF(ISERROR(INDEX('Liste plats'!$A$5:$EX$156,MATCH('Journal cuisine'!$B181,'Liste plats'!$A$5:$A$156,0),MATCH(AF$6,'Liste plats'!$A$5:$EX$5,0))*$D181),"",INDEX('Liste plats'!$A$5:$EX$156,MATCH('Journal cuisine'!$B181,'Liste plats'!$A$5:$A$156,0),MATCH(AF$6,'Liste plats'!$A$5:$EX$5,0))*$D181)</f>
        <v/>
      </c>
      <c r="AG181" s="36" t="str">
        <f>IF(ISERROR(INDEX('Liste plats'!$A$5:$EX$156,MATCH('Journal cuisine'!$B181,'Liste plats'!$A$5:$A$156,0),MATCH(AG$6,'Liste plats'!$A$5:$EX$5,0))*$D181),"",INDEX('Liste plats'!$A$5:$EX$156,MATCH('Journal cuisine'!$B181,'Liste plats'!$A$5:$A$156,0),MATCH(AG$6,'Liste plats'!$A$5:$EX$5,0))*$D181)</f>
        <v/>
      </c>
      <c r="AH181" s="36" t="str">
        <f>IF(ISERROR(INDEX('Liste plats'!$A$5:$EX$156,MATCH('Journal cuisine'!$B181,'Liste plats'!$A$5:$A$156,0),MATCH(AH$6,'Liste plats'!$A$5:$EX$5,0))*$D181),"",INDEX('Liste plats'!$A$5:$EX$156,MATCH('Journal cuisine'!$B181,'Liste plats'!$A$5:$A$156,0),MATCH(AH$6,'Liste plats'!$A$5:$EX$5,0))*$D181)</f>
        <v/>
      </c>
      <c r="AI181" s="36" t="str">
        <f>IF(ISERROR(INDEX('Liste plats'!$A$5:$EX$156,MATCH('Journal cuisine'!$B181,'Liste plats'!$A$5:$A$156,0),MATCH(AI$6,'Liste plats'!$A$5:$EX$5,0))*$D181),"",INDEX('Liste plats'!$A$5:$EX$156,MATCH('Journal cuisine'!$B181,'Liste plats'!$A$5:$A$156,0),MATCH(AI$6,'Liste plats'!$A$5:$EX$5,0))*$D181)</f>
        <v/>
      </c>
      <c r="AJ181" s="36" t="str">
        <f>IF(ISERROR(INDEX('Liste plats'!$A$5:$EX$156,MATCH('Journal cuisine'!$B181,'Liste plats'!$A$5:$A$156,0),MATCH(AJ$6,'Liste plats'!$A$5:$EX$5,0))*$D181),"",INDEX('Liste plats'!$A$5:$EX$156,MATCH('Journal cuisine'!$B181,'Liste plats'!$A$5:$A$156,0),MATCH(AJ$6,'Liste plats'!$A$5:$EX$5,0))*$D181)</f>
        <v/>
      </c>
      <c r="AK181" s="36" t="str">
        <f>IF(ISERROR(INDEX('Liste plats'!$A$5:$EX$156,MATCH('Journal cuisine'!$B181,'Liste plats'!$A$5:$A$156,0),MATCH(AK$6,'Liste plats'!$A$5:$EX$5,0))*$D181),"",INDEX('Liste plats'!$A$5:$EX$156,MATCH('Journal cuisine'!$B181,'Liste plats'!$A$5:$A$156,0),MATCH(AK$6,'Liste plats'!$A$5:$EX$5,0))*$D181)</f>
        <v/>
      </c>
      <c r="AL181" s="36" t="str">
        <f>IF(ISERROR(INDEX('Liste plats'!$A$5:$EX$156,MATCH('Journal cuisine'!$B181,'Liste plats'!$A$5:$A$156,0),MATCH(AL$6,'Liste plats'!$A$5:$EX$5,0))*$D181),"",INDEX('Liste plats'!$A$5:$EX$156,MATCH('Journal cuisine'!$B181,'Liste plats'!$A$5:$A$156,0),MATCH(AL$6,'Liste plats'!$A$5:$EX$5,0))*$D181)</f>
        <v/>
      </c>
      <c r="AM181" s="36" t="str">
        <f>IF(ISERROR(INDEX('Liste plats'!$A$5:$EX$156,MATCH('Journal cuisine'!$B181,'Liste plats'!$A$5:$A$156,0),MATCH(AM$6,'Liste plats'!$A$5:$EX$5,0))*$D181),"",INDEX('Liste plats'!$A$5:$EX$156,MATCH('Journal cuisine'!$B181,'Liste plats'!$A$5:$A$156,0),MATCH(AM$6,'Liste plats'!$A$5:$EX$5,0))*$D181)</f>
        <v/>
      </c>
      <c r="AN181" s="36" t="str">
        <f>IF(ISERROR(INDEX('Liste plats'!$A$5:$EX$156,MATCH('Journal cuisine'!$B181,'Liste plats'!$A$5:$A$156,0),MATCH(AN$6,'Liste plats'!$A$5:$EX$5,0))*$D181),"",INDEX('Liste plats'!$A$5:$EX$156,MATCH('Journal cuisine'!$B181,'Liste plats'!$A$5:$A$156,0),MATCH(AN$6,'Liste plats'!$A$5:$EX$5,0))*$D181)</f>
        <v/>
      </c>
      <c r="AO181" s="36" t="str">
        <f>IF(ISERROR(INDEX('Liste plats'!$A$5:$EX$156,MATCH('Journal cuisine'!$B181,'Liste plats'!$A$5:$A$156,0),MATCH(AO$6,'Liste plats'!$A$5:$EX$5,0))*$D181),"",INDEX('Liste plats'!$A$5:$EX$156,MATCH('Journal cuisine'!$B181,'Liste plats'!$A$5:$A$156,0),MATCH(AO$6,'Liste plats'!$A$5:$EX$5,0))*$D181)</f>
        <v/>
      </c>
      <c r="AP181" s="36" t="str">
        <f>IF(ISERROR(INDEX('Liste plats'!$A$5:$EX$156,MATCH('Journal cuisine'!$B181,'Liste plats'!$A$5:$A$156,0),MATCH(AP$6,'Liste plats'!$A$5:$EX$5,0))*$D181),"",INDEX('Liste plats'!$A$5:$EX$156,MATCH('Journal cuisine'!$B181,'Liste plats'!$A$5:$A$156,0),MATCH(AP$6,'Liste plats'!$A$5:$EX$5,0))*$D181)</f>
        <v/>
      </c>
      <c r="AQ181" s="36" t="str">
        <f>IF(ISERROR(INDEX('Liste plats'!$A$5:$EX$156,MATCH('Journal cuisine'!$B181,'Liste plats'!$A$5:$A$156,0),MATCH(AQ$6,'Liste plats'!$A$5:$EX$5,0))*$D181),"",INDEX('Liste plats'!$A$5:$EX$156,MATCH('Journal cuisine'!$B181,'Liste plats'!$A$5:$A$156,0),MATCH(AQ$6,'Liste plats'!$A$5:$EX$5,0))*$D181)</f>
        <v/>
      </c>
      <c r="AR181" s="36" t="str">
        <f>IF(ISERROR(INDEX('Liste plats'!$A$5:$EX$156,MATCH('Journal cuisine'!$B181,'Liste plats'!$A$5:$A$156,0),MATCH(AR$6,'Liste plats'!$A$5:$EX$5,0))*$D181),"",INDEX('Liste plats'!$A$5:$EX$156,MATCH('Journal cuisine'!$B181,'Liste plats'!$A$5:$A$156,0),MATCH(AR$6,'Liste plats'!$A$5:$EX$5,0))*$D181)</f>
        <v/>
      </c>
      <c r="AS181" s="36" t="str">
        <f>IF(ISERROR(INDEX('Liste plats'!$A$5:$EX$156,MATCH('Journal cuisine'!$B181,'Liste plats'!$A$5:$A$156,0),MATCH(AS$6,'Liste plats'!$A$5:$EX$5,0))*$D181),"",INDEX('Liste plats'!$A$5:$EX$156,MATCH('Journal cuisine'!$B181,'Liste plats'!$A$5:$A$156,0),MATCH(AS$6,'Liste plats'!$A$5:$EX$5,0))*$D181)</f>
        <v/>
      </c>
      <c r="AT181" s="36" t="str">
        <f>IF(ISERROR(INDEX('Liste plats'!$A$5:$EX$156,MATCH('Journal cuisine'!$B181,'Liste plats'!$A$5:$A$156,0),MATCH(AT$6,'Liste plats'!$A$5:$EX$5,0))*$D181),"",INDEX('Liste plats'!$A$5:$EX$156,MATCH('Journal cuisine'!$B181,'Liste plats'!$A$5:$A$156,0),MATCH(AT$6,'Liste plats'!$A$5:$EX$5,0))*$D181)</f>
        <v/>
      </c>
      <c r="AU181" s="36" t="str">
        <f>IF(ISERROR(INDEX('Liste plats'!$A$5:$EX$156,MATCH('Journal cuisine'!$B181,'Liste plats'!$A$5:$A$156,0),MATCH(AU$6,'Liste plats'!$A$5:$EX$5,0))*$D181),"",INDEX('Liste plats'!$A$5:$EX$156,MATCH('Journal cuisine'!$B181,'Liste plats'!$A$5:$A$156,0),MATCH(AU$6,'Liste plats'!$A$5:$EX$5,0))*$D181)</f>
        <v/>
      </c>
      <c r="AV181" s="36" t="str">
        <f>IF(ISERROR(INDEX('Liste plats'!$A$5:$EX$156,MATCH('Journal cuisine'!$B181,'Liste plats'!$A$5:$A$156,0),MATCH(AV$6,'Liste plats'!$A$5:$EX$5,0))*$D181),"",INDEX('Liste plats'!$A$5:$EX$156,MATCH('Journal cuisine'!$B181,'Liste plats'!$A$5:$A$156,0),MATCH(AV$6,'Liste plats'!$A$5:$EX$5,0))*$D181)</f>
        <v/>
      </c>
      <c r="AW181" s="36" t="str">
        <f>IF(ISERROR(INDEX('Liste plats'!$A$5:$EX$156,MATCH('Journal cuisine'!$B181,'Liste plats'!$A$5:$A$156,0),MATCH(AW$6,'Liste plats'!$A$5:$EX$5,0))*$D181),"",INDEX('Liste plats'!$A$5:$EX$156,MATCH('Journal cuisine'!$B181,'Liste plats'!$A$5:$A$156,0),MATCH(AW$6,'Liste plats'!$A$5:$EX$5,0))*$D181)</f>
        <v/>
      </c>
      <c r="AX181" s="36" t="str">
        <f>IF(ISERROR(INDEX('Liste plats'!$A$5:$EX$156,MATCH('Journal cuisine'!$B181,'Liste plats'!$A$5:$A$156,0),MATCH(AX$6,'Liste plats'!$A$5:$EX$5,0))*$D181),"",INDEX('Liste plats'!$A$5:$EX$156,MATCH('Journal cuisine'!$B181,'Liste plats'!$A$5:$A$156,0),MATCH(AX$6,'Liste plats'!$A$5:$EX$5,0))*$D181)</f>
        <v/>
      </c>
      <c r="AY181" s="36" t="str">
        <f>IF(ISERROR(INDEX('Liste plats'!$A$5:$EX$156,MATCH('Journal cuisine'!$B181,'Liste plats'!$A$5:$A$156,0),MATCH(AY$6,'Liste plats'!$A$5:$EX$5,0))*$D181),"",INDEX('Liste plats'!$A$5:$EX$156,MATCH('Journal cuisine'!$B181,'Liste plats'!$A$5:$A$156,0),MATCH(AY$6,'Liste plats'!$A$5:$EX$5,0))*$D181)</f>
        <v/>
      </c>
      <c r="AZ181" s="36" t="str">
        <f>IF(ISERROR(INDEX('Liste plats'!$A$5:$EX$156,MATCH('Journal cuisine'!$B181,'Liste plats'!$A$5:$A$156,0),MATCH(AZ$6,'Liste plats'!$A$5:$EX$5,0))*$D181),"",INDEX('Liste plats'!$A$5:$EX$156,MATCH('Journal cuisine'!$B181,'Liste plats'!$A$5:$A$156,0),MATCH(AZ$6,'Liste plats'!$A$5:$EX$5,0))*$D181)</f>
        <v/>
      </c>
      <c r="BA181" s="36" t="str">
        <f>IF(ISERROR(INDEX('Liste plats'!$A$5:$EX$156,MATCH('Journal cuisine'!$B181,'Liste plats'!$A$5:$A$156,0),MATCH(BA$6,'Liste plats'!$A$5:$EX$5,0))*$D181),"",INDEX('Liste plats'!$A$5:$EX$156,MATCH('Journal cuisine'!$B181,'Liste plats'!$A$5:$A$156,0),MATCH(BA$6,'Liste plats'!$A$5:$EX$5,0))*$D181)</f>
        <v/>
      </c>
      <c r="BB181" s="36" t="str">
        <f>IF(ISERROR(INDEX('Liste plats'!$A$5:$EX$156,MATCH('Journal cuisine'!$B181,'Liste plats'!$A$5:$A$156,0),MATCH(BB$6,'Liste plats'!$A$5:$EX$5,0))*$D181),"",INDEX('Liste plats'!$A$5:$EX$156,MATCH('Journal cuisine'!$B181,'Liste plats'!$A$5:$A$156,0),MATCH(BB$6,'Liste plats'!$A$5:$EX$5,0))*$D181)</f>
        <v/>
      </c>
      <c r="BC181" s="36" t="str">
        <f>IF(ISERROR(INDEX('Liste plats'!$A$5:$EX$156,MATCH('Journal cuisine'!$B181,'Liste plats'!$A$5:$A$156,0),MATCH(BC$6,'Liste plats'!$A$5:$EX$5,0))*$D181),"",INDEX('Liste plats'!$A$5:$EX$156,MATCH('Journal cuisine'!$B181,'Liste plats'!$A$5:$A$156,0),MATCH(BC$6,'Liste plats'!$A$5:$EX$5,0))*$D181)</f>
        <v/>
      </c>
      <c r="BD181" s="36" t="str">
        <f>IF(ISERROR(INDEX('Liste plats'!$A$5:$EX$156,MATCH('Journal cuisine'!$B181,'Liste plats'!$A$5:$A$156,0),MATCH(BD$6,'Liste plats'!$A$5:$EX$5,0))*$D181),"",INDEX('Liste plats'!$A$5:$EX$156,MATCH('Journal cuisine'!$B181,'Liste plats'!$A$5:$A$156,0),MATCH(BD$6,'Liste plats'!$A$5:$EX$5,0))*$D181)</f>
        <v/>
      </c>
      <c r="BE181" s="36" t="str">
        <f>IF(ISERROR(INDEX('Liste plats'!$A$5:$EX$156,MATCH('Journal cuisine'!$B181,'Liste plats'!$A$5:$A$156,0),MATCH(BE$6,'Liste plats'!$A$5:$EX$5,0))*$D181),"",INDEX('Liste plats'!$A$5:$EX$156,MATCH('Journal cuisine'!$B181,'Liste plats'!$A$5:$A$156,0),MATCH(BE$6,'Liste plats'!$A$5:$EX$5,0))*$D181)</f>
        <v/>
      </c>
      <c r="BF181" s="36" t="str">
        <f>IF(ISERROR(INDEX('Liste plats'!$A$5:$EX$156,MATCH('Journal cuisine'!$B181,'Liste plats'!$A$5:$A$156,0),MATCH(BF$6,'Liste plats'!$A$5:$EX$5,0))*$D181),"",INDEX('Liste plats'!$A$5:$EX$156,MATCH('Journal cuisine'!$B181,'Liste plats'!$A$5:$A$156,0),MATCH(BF$6,'Liste plats'!$A$5:$EX$5,0))*$D181)</f>
        <v/>
      </c>
      <c r="BG181" s="36" t="str">
        <f>IF(ISERROR(INDEX('Liste plats'!$A$5:$EX$156,MATCH('Journal cuisine'!$B181,'Liste plats'!$A$5:$A$156,0),MATCH(BG$6,'Liste plats'!$A$5:$EX$5,0))*$D181),"",INDEX('Liste plats'!$A$5:$EX$156,MATCH('Journal cuisine'!$B181,'Liste plats'!$A$5:$A$156,0),MATCH(BG$6,'Liste plats'!$A$5:$EX$5,0))*$D181)</f>
        <v/>
      </c>
      <c r="BH181" s="36" t="str">
        <f>IF(ISERROR(INDEX('Liste plats'!$A$5:$EX$156,MATCH('Journal cuisine'!$B181,'Liste plats'!$A$5:$A$156,0),MATCH(BH$6,'Liste plats'!$A$5:$EX$5,0))*$D181),"",INDEX('Liste plats'!$A$5:$EX$156,MATCH('Journal cuisine'!$B181,'Liste plats'!$A$5:$A$156,0),MATCH(BH$6,'Liste plats'!$A$5:$EX$5,0))*$D181)</f>
        <v/>
      </c>
      <c r="BI181" s="36" t="str">
        <f>IF(ISERROR(INDEX('Liste plats'!$A$5:$EX$156,MATCH('Journal cuisine'!$B181,'Liste plats'!$A$5:$A$156,0),MATCH(BI$6,'Liste plats'!$A$5:$EX$5,0))*$D181),"",INDEX('Liste plats'!$A$5:$EX$156,MATCH('Journal cuisine'!$B181,'Liste plats'!$A$5:$A$156,0),MATCH(BI$6,'Liste plats'!$A$5:$EX$5,0))*$D181)</f>
        <v/>
      </c>
      <c r="BJ181" s="36" t="str">
        <f>IF(ISERROR(INDEX('Liste plats'!$A$5:$EX$156,MATCH('Journal cuisine'!$B181,'Liste plats'!$A$5:$A$156,0),MATCH(BJ$6,'Liste plats'!$A$5:$EX$5,0))*$D181),"",INDEX('Liste plats'!$A$5:$EX$156,MATCH('Journal cuisine'!$B181,'Liste plats'!$A$5:$A$156,0),MATCH(BJ$6,'Liste plats'!$A$5:$EX$5,0))*$D181)</f>
        <v/>
      </c>
      <c r="BK181" s="36" t="str">
        <f>IF(ISERROR(INDEX('Liste plats'!$A$5:$EX$156,MATCH('Journal cuisine'!$B181,'Liste plats'!$A$5:$A$156,0),MATCH(BK$6,'Liste plats'!$A$5:$EX$5,0))*$D181),"",INDEX('Liste plats'!$A$5:$EX$156,MATCH('Journal cuisine'!$B181,'Liste plats'!$A$5:$A$156,0),MATCH(BK$6,'Liste plats'!$A$5:$EX$5,0))*$D181)</f>
        <v/>
      </c>
      <c r="BL181" s="36" t="str">
        <f>IF(ISERROR(INDEX('Liste plats'!$A$5:$EX$156,MATCH('Journal cuisine'!$B181,'Liste plats'!$A$5:$A$156,0),MATCH(BL$6,'Liste plats'!$A$5:$EX$5,0))*$D181),"",INDEX('Liste plats'!$A$5:$EX$156,MATCH('Journal cuisine'!$B181,'Liste plats'!$A$5:$A$156,0),MATCH(BL$6,'Liste plats'!$A$5:$EX$5,0))*$D181)</f>
        <v/>
      </c>
      <c r="BM181" s="36" t="str">
        <f>IF(ISERROR(INDEX('Liste plats'!$A$5:$EX$156,MATCH('Journal cuisine'!$B181,'Liste plats'!$A$5:$A$156,0),MATCH(BM$6,'Liste plats'!$A$5:$EX$5,0))*$D181),"",INDEX('Liste plats'!$A$5:$EX$156,MATCH('Journal cuisine'!$B181,'Liste plats'!$A$5:$A$156,0),MATCH(BM$6,'Liste plats'!$A$5:$EX$5,0))*$D181)</f>
        <v/>
      </c>
      <c r="BN181" s="36" t="str">
        <f>IF(ISERROR(INDEX('Liste plats'!$A$5:$EX$156,MATCH('Journal cuisine'!$B181,'Liste plats'!$A$5:$A$156,0),MATCH(BN$6,'Liste plats'!$A$5:$EX$5,0))*$D181),"",INDEX('Liste plats'!$A$5:$EX$156,MATCH('Journal cuisine'!$B181,'Liste plats'!$A$5:$A$156,0),MATCH(BN$6,'Liste plats'!$A$5:$EX$5,0))*$D181)</f>
        <v/>
      </c>
      <c r="BO181" s="36" t="str">
        <f>IF(ISERROR(INDEX('Liste plats'!$A$5:$EX$156,MATCH('Journal cuisine'!$B181,'Liste plats'!$A$5:$A$156,0),MATCH(BO$6,'Liste plats'!$A$5:$EX$5,0))*$D181),"",INDEX('Liste plats'!$A$5:$EX$156,MATCH('Journal cuisine'!$B181,'Liste plats'!$A$5:$A$156,0),MATCH(BO$6,'Liste plats'!$A$5:$EX$5,0))*$D181)</f>
        <v/>
      </c>
      <c r="BP181" s="36" t="str">
        <f>IF(ISERROR(INDEX('Liste plats'!$A$5:$EX$156,MATCH('Journal cuisine'!$B181,'Liste plats'!$A$5:$A$156,0),MATCH(BP$6,'Liste plats'!$A$5:$EX$5,0))*$D181),"",INDEX('Liste plats'!$A$5:$EX$156,MATCH('Journal cuisine'!$B181,'Liste plats'!$A$5:$A$156,0),MATCH(BP$6,'Liste plats'!$A$5:$EX$5,0))*$D181)</f>
        <v/>
      </c>
      <c r="BQ181" s="36" t="str">
        <f>IF(ISERROR(INDEX('Liste plats'!$A$5:$EX$156,MATCH('Journal cuisine'!$B181,'Liste plats'!$A$5:$A$156,0),MATCH(BQ$6,'Liste plats'!$A$5:$EX$5,0))*$D181),"",INDEX('Liste plats'!$A$5:$EX$156,MATCH('Journal cuisine'!$B181,'Liste plats'!$A$5:$A$156,0),MATCH(BQ$6,'Liste plats'!$A$5:$EX$5,0))*$D181)</f>
        <v/>
      </c>
      <c r="BR181" s="36" t="str">
        <f>IF(ISERROR(INDEX('Liste plats'!$A$5:$EX$156,MATCH('Journal cuisine'!$B181,'Liste plats'!$A$5:$A$156,0),MATCH(BR$6,'Liste plats'!$A$5:$EX$5,0))*$D181),"",INDEX('Liste plats'!$A$5:$EX$156,MATCH('Journal cuisine'!$B181,'Liste plats'!$A$5:$A$156,0),MATCH(BR$6,'Liste plats'!$A$5:$EX$5,0))*$D181)</f>
        <v/>
      </c>
      <c r="BS181" s="36" t="str">
        <f>IF(ISERROR(INDEX('Liste plats'!$A$5:$EX$156,MATCH('Journal cuisine'!$B181,'Liste plats'!$A$5:$A$156,0),MATCH(BS$6,'Liste plats'!$A$5:$EX$5,0))*$D181),"",INDEX('Liste plats'!$A$5:$EX$156,MATCH('Journal cuisine'!$B181,'Liste plats'!$A$5:$A$156,0),MATCH(BS$6,'Liste plats'!$A$5:$EX$5,0))*$D181)</f>
        <v/>
      </c>
      <c r="BT181" s="36" t="str">
        <f>IF(ISERROR(INDEX('Liste plats'!$A$5:$EX$156,MATCH('Journal cuisine'!$B181,'Liste plats'!$A$5:$A$156,0),MATCH(BT$6,'Liste plats'!$A$5:$EX$5,0))*$D181),"",INDEX('Liste plats'!$A$5:$EX$156,MATCH('Journal cuisine'!$B181,'Liste plats'!$A$5:$A$156,0),MATCH(BT$6,'Liste plats'!$A$5:$EX$5,0))*$D181)</f>
        <v/>
      </c>
      <c r="BU181" s="36" t="str">
        <f>IF(ISERROR(INDEX('Liste plats'!$A$5:$EX$156,MATCH('Journal cuisine'!$B181,'Liste plats'!$A$5:$A$156,0),MATCH(BU$6,'Liste plats'!$A$5:$EX$5,0))*$D181),"",INDEX('Liste plats'!$A$5:$EX$156,MATCH('Journal cuisine'!$B181,'Liste plats'!$A$5:$A$156,0),MATCH(BU$6,'Liste plats'!$A$5:$EX$5,0))*$D181)</f>
        <v/>
      </c>
      <c r="BV181" s="36" t="str">
        <f>IF(ISERROR(INDEX('Liste plats'!$A$5:$EX$156,MATCH('Journal cuisine'!$B181,'Liste plats'!$A$5:$A$156,0),MATCH(BV$6,'Liste plats'!$A$5:$EX$5,0))*$D181),"",INDEX('Liste plats'!$A$5:$EX$156,MATCH('Journal cuisine'!$B181,'Liste plats'!$A$5:$A$156,0),MATCH(BV$6,'Liste plats'!$A$5:$EX$5,0))*$D181)</f>
        <v/>
      </c>
      <c r="BW181" s="36" t="str">
        <f>IF(ISERROR(INDEX('Liste plats'!$A$5:$EX$156,MATCH('Journal cuisine'!$B181,'Liste plats'!$A$5:$A$156,0),MATCH(BW$6,'Liste plats'!$A$5:$EX$5,0))*$D181),"",INDEX('Liste plats'!$A$5:$EX$156,MATCH('Journal cuisine'!$B181,'Liste plats'!$A$5:$A$156,0),MATCH(BW$6,'Liste plats'!$A$5:$EX$5,0))*$D181)</f>
        <v/>
      </c>
      <c r="BX181" s="36" t="str">
        <f>IF(ISERROR(INDEX('Liste plats'!$A$5:$EX$156,MATCH('Journal cuisine'!$B181,'Liste plats'!$A$5:$A$156,0),MATCH(BX$6,'Liste plats'!$A$5:$EX$5,0))*$D181),"",INDEX('Liste plats'!$A$5:$EX$156,MATCH('Journal cuisine'!$B181,'Liste plats'!$A$5:$A$156,0),MATCH(BX$6,'Liste plats'!$A$5:$EX$5,0))*$D181)</f>
        <v/>
      </c>
      <c r="BY181" s="36" t="str">
        <f>IF(ISERROR(INDEX('Liste plats'!$A$5:$EX$156,MATCH('Journal cuisine'!$B181,'Liste plats'!$A$5:$A$156,0),MATCH(BY$6,'Liste plats'!$A$5:$EX$5,0))*$D181),"",INDEX('Liste plats'!$A$5:$EX$156,MATCH('Journal cuisine'!$B181,'Liste plats'!$A$5:$A$156,0),MATCH(BY$6,'Liste plats'!$A$5:$EX$5,0))*$D181)</f>
        <v/>
      </c>
      <c r="BZ181" s="36" t="str">
        <f>IF(ISERROR(INDEX('Liste plats'!$A$5:$EX$156,MATCH('Journal cuisine'!$B181,'Liste plats'!$A$5:$A$156,0),MATCH(BZ$6,'Liste plats'!$A$5:$EX$5,0))*$D181),"",INDEX('Liste plats'!$A$5:$EX$156,MATCH('Journal cuisine'!$B181,'Liste plats'!$A$5:$A$156,0),MATCH(BZ$6,'Liste plats'!$A$5:$EX$5,0))*$D181)</f>
        <v/>
      </c>
      <c r="CA181" s="36" t="str">
        <f>IF(ISERROR(INDEX('Liste plats'!$A$5:$EX$156,MATCH('Journal cuisine'!$B181,'Liste plats'!$A$5:$A$156,0),MATCH(CA$6,'Liste plats'!$A$5:$EX$5,0))*$D181),"",INDEX('Liste plats'!$A$5:$EX$156,MATCH('Journal cuisine'!$B181,'Liste plats'!$A$5:$A$156,0),MATCH(CA$6,'Liste plats'!$A$5:$EX$5,0))*$D181)</f>
        <v/>
      </c>
      <c r="CB181" s="36" t="str">
        <f>IF(ISERROR(INDEX('Liste plats'!$A$5:$EX$156,MATCH('Journal cuisine'!$B181,'Liste plats'!$A$5:$A$156,0),MATCH(CB$6,'Liste plats'!$A$5:$EX$5,0))*$D181),"",INDEX('Liste plats'!$A$5:$EX$156,MATCH('Journal cuisine'!$B181,'Liste plats'!$A$5:$A$156,0),MATCH(CB$6,'Liste plats'!$A$5:$EX$5,0))*$D181)</f>
        <v/>
      </c>
      <c r="CC181" s="36" t="str">
        <f>IF(ISERROR(INDEX('Liste plats'!$A$5:$EX$156,MATCH('Journal cuisine'!$B181,'Liste plats'!$A$5:$A$156,0),MATCH(CC$6,'Liste plats'!$A$5:$EX$5,0))*$D181),"",INDEX('Liste plats'!$A$5:$EX$156,MATCH('Journal cuisine'!$B181,'Liste plats'!$A$5:$A$156,0),MATCH(CC$6,'Liste plats'!$A$5:$EX$5,0))*$D181)</f>
        <v/>
      </c>
      <c r="CD181" s="36" t="str">
        <f>IF(ISERROR(INDEX('Liste plats'!$A$5:$EX$156,MATCH('Journal cuisine'!$B181,'Liste plats'!$A$5:$A$156,0),MATCH(CD$6,'Liste plats'!$A$5:$EX$5,0))*$D181),"",INDEX('Liste plats'!$A$5:$EX$156,MATCH('Journal cuisine'!$B181,'Liste plats'!$A$5:$A$156,0),MATCH(CD$6,'Liste plats'!$A$5:$EX$5,0))*$D181)</f>
        <v/>
      </c>
      <c r="CE181" s="36" t="str">
        <f>IF(ISERROR(INDEX('Liste plats'!$A$5:$EX$156,MATCH('Journal cuisine'!$B181,'Liste plats'!$A$5:$A$156,0),MATCH(CE$6,'Liste plats'!$A$5:$EX$5,0))*$D181),"",INDEX('Liste plats'!$A$5:$EX$156,MATCH('Journal cuisine'!$B181,'Liste plats'!$A$5:$A$156,0),MATCH(CE$6,'Liste plats'!$A$5:$EX$5,0))*$D181)</f>
        <v/>
      </c>
      <c r="CF181" s="36" t="str">
        <f>IF(ISERROR(INDEX('Liste plats'!$A$5:$EX$156,MATCH('Journal cuisine'!$B181,'Liste plats'!$A$5:$A$156,0),MATCH(CF$6,'Liste plats'!$A$5:$EX$5,0))*$D181),"",INDEX('Liste plats'!$A$5:$EX$156,MATCH('Journal cuisine'!$B181,'Liste plats'!$A$5:$A$156,0),MATCH(CF$6,'Liste plats'!$A$5:$EX$5,0))*$D181)</f>
        <v/>
      </c>
      <c r="CG181" s="36" t="str">
        <f>IF(ISERROR(INDEX('Liste plats'!$A$5:$EX$156,MATCH('Journal cuisine'!$B181,'Liste plats'!$A$5:$A$156,0),MATCH(CG$6,'Liste plats'!$A$5:$EX$5,0))*$D181),"",INDEX('Liste plats'!$A$5:$EX$156,MATCH('Journal cuisine'!$B181,'Liste plats'!$A$5:$A$156,0),MATCH(CG$6,'Liste plats'!$A$5:$EX$5,0))*$D181)</f>
        <v/>
      </c>
      <c r="CH181" s="36" t="str">
        <f>IF(ISERROR(INDEX('Liste plats'!$A$5:$EX$156,MATCH('Journal cuisine'!$B181,'Liste plats'!$A$5:$A$156,0),MATCH(CH$6,'Liste plats'!$A$5:$EX$5,0))*$D181),"",INDEX('Liste plats'!$A$5:$EX$156,MATCH('Journal cuisine'!$B181,'Liste plats'!$A$5:$A$156,0),MATCH(CH$6,'Liste plats'!$A$5:$EX$5,0))*$D181)</f>
        <v/>
      </c>
      <c r="CI181" s="36" t="str">
        <f>IF(ISERROR(INDEX('Liste plats'!$A$5:$EX$156,MATCH('Journal cuisine'!$B181,'Liste plats'!$A$5:$A$156,0),MATCH(CI$6,'Liste plats'!$A$5:$EX$5,0))*$D181),"",INDEX('Liste plats'!$A$5:$EX$156,MATCH('Journal cuisine'!$B181,'Liste plats'!$A$5:$A$156,0),MATCH(CI$6,'Liste plats'!$A$5:$EX$5,0))*$D181)</f>
        <v/>
      </c>
      <c r="CJ181" s="36" t="str">
        <f>IF(ISERROR(INDEX('Liste plats'!$A$5:$EX$156,MATCH('Journal cuisine'!$B181,'Liste plats'!$A$5:$A$156,0),MATCH(CJ$6,'Liste plats'!$A$5:$EX$5,0))*$D181),"",INDEX('Liste plats'!$A$5:$EX$156,MATCH('Journal cuisine'!$B181,'Liste plats'!$A$5:$A$156,0),MATCH(CJ$6,'Liste plats'!$A$5:$EX$5,0))*$D181)</f>
        <v/>
      </c>
      <c r="CK181" s="36" t="str">
        <f>IF(ISERROR(INDEX('Liste plats'!$A$5:$EX$156,MATCH('Journal cuisine'!$B181,'Liste plats'!$A$5:$A$156,0),MATCH(CK$6,'Liste plats'!$A$5:$EX$5,0))*$D181),"",INDEX('Liste plats'!$A$5:$EX$156,MATCH('Journal cuisine'!$B181,'Liste plats'!$A$5:$A$156,0),MATCH(CK$6,'Liste plats'!$A$5:$EX$5,0))*$D181)</f>
        <v/>
      </c>
      <c r="CL181" s="36" t="str">
        <f>IF(ISERROR(INDEX('Liste plats'!$A$5:$EX$156,MATCH('Journal cuisine'!$B181,'Liste plats'!$A$5:$A$156,0),MATCH(CL$6,'Liste plats'!$A$5:$EX$5,0))*$D181),"",INDEX('Liste plats'!$A$5:$EX$156,MATCH('Journal cuisine'!$B181,'Liste plats'!$A$5:$A$156,0),MATCH(CL$6,'Liste plats'!$A$5:$EX$5,0))*$D181)</f>
        <v/>
      </c>
      <c r="CM181" s="36" t="str">
        <f>IF(ISERROR(INDEX('Liste plats'!$A$5:$EX$156,MATCH('Journal cuisine'!$B181,'Liste plats'!$A$5:$A$156,0),MATCH(CM$6,'Liste plats'!$A$5:$EX$5,0))*$D181),"",INDEX('Liste plats'!$A$5:$EX$156,MATCH('Journal cuisine'!$B181,'Liste plats'!$A$5:$A$156,0),MATCH(CM$6,'Liste plats'!$A$5:$EX$5,0))*$D181)</f>
        <v/>
      </c>
      <c r="CN181" s="36" t="str">
        <f>IF(ISERROR(INDEX('Liste plats'!$A$5:$EX$156,MATCH('Journal cuisine'!$B181,'Liste plats'!$A$5:$A$156,0),MATCH(CN$6,'Liste plats'!$A$5:$EX$5,0))*$D181),"",INDEX('Liste plats'!$A$5:$EX$156,MATCH('Journal cuisine'!$B181,'Liste plats'!$A$5:$A$156,0),MATCH(CN$6,'Liste plats'!$A$5:$EX$5,0))*$D181)</f>
        <v/>
      </c>
      <c r="CO181" s="36" t="str">
        <f>IF(ISERROR(INDEX('Liste plats'!$A$5:$EX$156,MATCH('Journal cuisine'!$B181,'Liste plats'!$A$5:$A$156,0),MATCH(CO$6,'Liste plats'!$A$5:$EX$5,0))*$D181),"",INDEX('Liste plats'!$A$5:$EX$156,MATCH('Journal cuisine'!$B181,'Liste plats'!$A$5:$A$156,0),MATCH(CO$6,'Liste plats'!$A$5:$EX$5,0))*$D181)</f>
        <v/>
      </c>
      <c r="CP181" s="36" t="str">
        <f>IF(ISERROR(INDEX('Liste plats'!$A$5:$EX$156,MATCH('Journal cuisine'!$B181,'Liste plats'!$A$5:$A$156,0),MATCH(CP$6,'Liste plats'!$A$5:$EX$5,0))*$D181),"",INDEX('Liste plats'!$A$5:$EX$156,MATCH('Journal cuisine'!$B181,'Liste plats'!$A$5:$A$156,0),MATCH(CP$6,'Liste plats'!$A$5:$EX$5,0))*$D181)</f>
        <v/>
      </c>
      <c r="CQ181" s="36" t="str">
        <f>IF(ISERROR(INDEX('Liste plats'!$A$5:$EX$156,MATCH('Journal cuisine'!$B181,'Liste plats'!$A$5:$A$156,0),MATCH(CQ$6,'Liste plats'!$A$5:$EX$5,0))*$D181),"",INDEX('Liste plats'!$A$5:$EX$156,MATCH('Journal cuisine'!$B181,'Liste plats'!$A$5:$A$156,0),MATCH(CQ$6,'Liste plats'!$A$5:$EX$5,0))*$D181)</f>
        <v/>
      </c>
      <c r="CR181" s="36" t="str">
        <f>IF(ISERROR(INDEX('Liste plats'!$A$5:$EX$156,MATCH('Journal cuisine'!$B181,'Liste plats'!$A$5:$A$156,0),MATCH(CR$6,'Liste plats'!$A$5:$EX$5,0))*$D181),"",INDEX('Liste plats'!$A$5:$EX$156,MATCH('Journal cuisine'!$B181,'Liste plats'!$A$5:$A$156,0),MATCH(CR$6,'Liste plats'!$A$5:$EX$5,0))*$D181)</f>
        <v/>
      </c>
      <c r="CS181" s="36" t="str">
        <f>IF(ISERROR(INDEX('Liste plats'!$A$5:$EX$156,MATCH('Journal cuisine'!$B181,'Liste plats'!$A$5:$A$156,0),MATCH(CS$6,'Liste plats'!$A$5:$EX$5,0))*$D181),"",INDEX('Liste plats'!$A$5:$EX$156,MATCH('Journal cuisine'!$B181,'Liste plats'!$A$5:$A$156,0),MATCH(CS$6,'Liste plats'!$A$5:$EX$5,0))*$D181)</f>
        <v/>
      </c>
      <c r="CT181" s="36" t="str">
        <f>IF(ISERROR(INDEX('Liste plats'!$A$5:$EX$156,MATCH('Journal cuisine'!$B181,'Liste plats'!$A$5:$A$156,0),MATCH(CT$6,'Liste plats'!$A$5:$EX$5,0))*$D181),"",INDEX('Liste plats'!$A$5:$EX$156,MATCH('Journal cuisine'!$B181,'Liste plats'!$A$5:$A$156,0),MATCH(CT$6,'Liste plats'!$A$5:$EX$5,0))*$D181)</f>
        <v/>
      </c>
      <c r="CU181" s="36" t="str">
        <f>IF(ISERROR(INDEX('Liste plats'!$A$5:$EX$156,MATCH('Journal cuisine'!$B181,'Liste plats'!$A$5:$A$156,0),MATCH(CU$6,'Liste plats'!$A$5:$EX$5,0))*$D181),"",INDEX('Liste plats'!$A$5:$EX$156,MATCH('Journal cuisine'!$B181,'Liste plats'!$A$5:$A$156,0),MATCH(CU$6,'Liste plats'!$A$5:$EX$5,0))*$D181)</f>
        <v/>
      </c>
      <c r="CV181" s="36" t="str">
        <f>IF(ISERROR(INDEX('Liste plats'!$A$5:$EX$156,MATCH('Journal cuisine'!$B181,'Liste plats'!$A$5:$A$156,0),MATCH(CV$6,'Liste plats'!$A$5:$EX$5,0))*$D181),"",INDEX('Liste plats'!$A$5:$EX$156,MATCH('Journal cuisine'!$B181,'Liste plats'!$A$5:$A$156,0),MATCH(CV$6,'Liste plats'!$A$5:$EX$5,0))*$D181)</f>
        <v/>
      </c>
      <c r="CW181" s="36" t="str">
        <f>IF(ISERROR(INDEX('Liste plats'!$A$5:$EX$156,MATCH('Journal cuisine'!$B181,'Liste plats'!$A$5:$A$156,0),MATCH(CW$6,'Liste plats'!$A$5:$EX$5,0))*$D181),"",INDEX('Liste plats'!$A$5:$EX$156,MATCH('Journal cuisine'!$B181,'Liste plats'!$A$5:$A$156,0),MATCH(CW$6,'Liste plats'!$A$5:$EX$5,0))*$D181)</f>
        <v/>
      </c>
      <c r="CX181" s="36" t="str">
        <f>IF(ISERROR(INDEX('Liste plats'!$A$5:$EX$156,MATCH('Journal cuisine'!$B181,'Liste plats'!$A$5:$A$156,0),MATCH(CX$6,'Liste plats'!$A$5:$EX$5,0))*$D181),"",INDEX('Liste plats'!$A$5:$EX$156,MATCH('Journal cuisine'!$B181,'Liste plats'!$A$5:$A$156,0),MATCH(CX$6,'Liste plats'!$A$5:$EX$5,0))*$D181)</f>
        <v/>
      </c>
      <c r="CY181" s="36" t="str">
        <f>IF(ISERROR(INDEX('Liste plats'!$A$5:$EX$156,MATCH('Journal cuisine'!$B181,'Liste plats'!$A$5:$A$156,0),MATCH(CY$6,'Liste plats'!$A$5:$EX$5,0))*$D181),"",INDEX('Liste plats'!$A$5:$EX$156,MATCH('Journal cuisine'!$B181,'Liste plats'!$A$5:$A$156,0),MATCH(CY$6,'Liste plats'!$A$5:$EX$5,0))*$D181)</f>
        <v/>
      </c>
      <c r="CZ181" s="36" t="str">
        <f>IF(ISERROR(INDEX('Liste plats'!$A$5:$EX$156,MATCH('Journal cuisine'!$B181,'Liste plats'!$A$5:$A$156,0),MATCH(CZ$6,'Liste plats'!$A$5:$EX$5,0))*$D181),"",INDEX('Liste plats'!$A$5:$EX$156,MATCH('Journal cuisine'!$B181,'Liste plats'!$A$5:$A$156,0),MATCH(CZ$6,'Liste plats'!$A$5:$EX$5,0))*$D181)</f>
        <v/>
      </c>
      <c r="DA181" s="36" t="str">
        <f>IF(ISERROR(INDEX('Liste plats'!$A$5:$EX$156,MATCH('Journal cuisine'!$B181,'Liste plats'!$A$5:$A$156,0),MATCH(DA$6,'Liste plats'!$A$5:$EX$5,0))*$D181),"",INDEX('Liste plats'!$A$5:$EX$156,MATCH('Journal cuisine'!$B181,'Liste plats'!$A$5:$A$156,0),MATCH(DA$6,'Liste plats'!$A$5:$EX$5,0))*$D181)</f>
        <v/>
      </c>
      <c r="DB181" s="36" t="str">
        <f>IF(ISERROR(INDEX('Liste plats'!$A$5:$EX$156,MATCH('Journal cuisine'!$B181,'Liste plats'!$A$5:$A$156,0),MATCH(DB$6,'Liste plats'!$A$5:$EX$5,0))*$D181),"",INDEX('Liste plats'!$A$5:$EX$156,MATCH('Journal cuisine'!$B181,'Liste plats'!$A$5:$A$156,0),MATCH(DB$6,'Liste plats'!$A$5:$EX$5,0))*$D181)</f>
        <v/>
      </c>
      <c r="DC181" s="36" t="str">
        <f>IF(ISERROR(INDEX('Liste plats'!$A$5:$EX$156,MATCH('Journal cuisine'!$B181,'Liste plats'!$A$5:$A$156,0),MATCH(DC$6,'Liste plats'!$A$5:$EX$5,0))*$D181),"",INDEX('Liste plats'!$A$5:$EX$156,MATCH('Journal cuisine'!$B181,'Liste plats'!$A$5:$A$156,0),MATCH(DC$6,'Liste plats'!$A$5:$EX$5,0))*$D181)</f>
        <v/>
      </c>
      <c r="DD181" s="36" t="str">
        <f>IF(ISERROR(INDEX('Liste plats'!$A$5:$EX$156,MATCH('Journal cuisine'!$B181,'Liste plats'!$A$5:$A$156,0),MATCH(DD$6,'Liste plats'!$A$5:$EX$5,0))*$D181),"",INDEX('Liste plats'!$A$5:$EX$156,MATCH('Journal cuisine'!$B181,'Liste plats'!$A$5:$A$156,0),MATCH(DD$6,'Liste plats'!$A$5:$EX$5,0))*$D181)</f>
        <v/>
      </c>
      <c r="DE181" s="36" t="str">
        <f>IF(ISERROR(INDEX('Liste plats'!$A$5:$EX$156,MATCH('Journal cuisine'!$B181,'Liste plats'!$A$5:$A$156,0),MATCH(DE$6,'Liste plats'!$A$5:$EX$5,0))*$D181),"",INDEX('Liste plats'!$A$5:$EX$156,MATCH('Journal cuisine'!$B181,'Liste plats'!$A$5:$A$156,0),MATCH(DE$6,'Liste plats'!$A$5:$EX$5,0))*$D181)</f>
        <v/>
      </c>
      <c r="DF181" s="36" t="str">
        <f>IF(ISERROR(INDEX('Liste plats'!$A$5:$EX$156,MATCH('Journal cuisine'!$B181,'Liste plats'!$A$5:$A$156,0),MATCH(DF$6,'Liste plats'!$A$5:$EX$5,0))*$D181),"",INDEX('Liste plats'!$A$5:$EX$156,MATCH('Journal cuisine'!$B181,'Liste plats'!$A$5:$A$156,0),MATCH(DF$6,'Liste plats'!$A$5:$EX$5,0))*$D181)</f>
        <v/>
      </c>
      <c r="DG181" s="36" t="str">
        <f>IF(ISERROR(INDEX('Liste plats'!$A$5:$EX$156,MATCH('Journal cuisine'!$B181,'Liste plats'!$A$5:$A$156,0),MATCH(DG$6,'Liste plats'!$A$5:$EX$5,0))*$D181),"",INDEX('Liste plats'!$A$5:$EX$156,MATCH('Journal cuisine'!$B181,'Liste plats'!$A$5:$A$156,0),MATCH(DG$6,'Liste plats'!$A$5:$EX$5,0))*$D181)</f>
        <v/>
      </c>
      <c r="DH181" s="36" t="str">
        <f>IF(ISERROR(INDEX('Liste plats'!$A$5:$EX$156,MATCH('Journal cuisine'!$B181,'Liste plats'!$A$5:$A$156,0),MATCH(DH$6,'Liste plats'!$A$5:$EX$5,0))*$D181),"",INDEX('Liste plats'!$A$5:$EX$156,MATCH('Journal cuisine'!$B181,'Liste plats'!$A$5:$A$156,0),MATCH(DH$6,'Liste plats'!$A$5:$EX$5,0))*$D181)</f>
        <v/>
      </c>
      <c r="DI181" s="36" t="str">
        <f>IF(ISERROR(INDEX('Liste plats'!$A$5:$EX$156,MATCH('Journal cuisine'!$B181,'Liste plats'!$A$5:$A$156,0),MATCH(DI$6,'Liste plats'!$A$5:$EX$5,0))*$D181),"",INDEX('Liste plats'!$A$5:$EX$156,MATCH('Journal cuisine'!$B181,'Liste plats'!$A$5:$A$156,0),MATCH(DI$6,'Liste plats'!$A$5:$EX$5,0))*$D181)</f>
        <v/>
      </c>
      <c r="DJ181" s="36" t="str">
        <f>IF(ISERROR(INDEX('Liste plats'!$A$5:$EX$156,MATCH('Journal cuisine'!$B181,'Liste plats'!$A$5:$A$156,0),MATCH(DJ$6,'Liste plats'!$A$5:$EX$5,0))*$D181),"",INDEX('Liste plats'!$A$5:$EX$156,MATCH('Journal cuisine'!$B181,'Liste plats'!$A$5:$A$156,0),MATCH(DJ$6,'Liste plats'!$A$5:$EX$5,0))*$D181)</f>
        <v/>
      </c>
      <c r="DK181" s="36" t="str">
        <f>IF(ISERROR(INDEX('Liste plats'!$A$5:$EX$156,MATCH('Journal cuisine'!$B181,'Liste plats'!$A$5:$A$156,0),MATCH(DK$6,'Liste plats'!$A$5:$EX$5,0))*$D181),"",INDEX('Liste plats'!$A$5:$EX$156,MATCH('Journal cuisine'!$B181,'Liste plats'!$A$5:$A$156,0),MATCH(DK$6,'Liste plats'!$A$5:$EX$5,0))*$D181)</f>
        <v/>
      </c>
      <c r="DL181" s="36" t="str">
        <f>IF(ISERROR(INDEX('Liste plats'!$A$5:$EX$156,MATCH('Journal cuisine'!$B181,'Liste plats'!$A$5:$A$156,0),MATCH(DL$6,'Liste plats'!$A$5:$EX$5,0))*$D181),"",INDEX('Liste plats'!$A$5:$EX$156,MATCH('Journal cuisine'!$B181,'Liste plats'!$A$5:$A$156,0),MATCH(DL$6,'Liste plats'!$A$5:$EX$5,0))*$D181)</f>
        <v/>
      </c>
      <c r="DM181" s="36" t="str">
        <f>IF(ISERROR(INDEX('Liste plats'!$A$5:$EX$156,MATCH('Journal cuisine'!$B181,'Liste plats'!$A$5:$A$156,0),MATCH(DM$6,'Liste plats'!$A$5:$EX$5,0))*$D181),"",INDEX('Liste plats'!$A$5:$EX$156,MATCH('Journal cuisine'!$B181,'Liste plats'!$A$5:$A$156,0),MATCH(DM$6,'Liste plats'!$A$5:$EX$5,0))*$D181)</f>
        <v/>
      </c>
      <c r="DN181" s="36" t="str">
        <f>IF(ISERROR(INDEX('Liste plats'!$A$5:$EX$156,MATCH('Journal cuisine'!$B181,'Liste plats'!$A$5:$A$156,0),MATCH(DN$6,'Liste plats'!$A$5:$EX$5,0))*$D181),"",INDEX('Liste plats'!$A$5:$EX$156,MATCH('Journal cuisine'!$B181,'Liste plats'!$A$5:$A$156,0),MATCH(DN$6,'Liste plats'!$A$5:$EX$5,0))*$D181)</f>
        <v/>
      </c>
      <c r="DO181" s="36" t="str">
        <f>IF(ISERROR(INDEX('Liste plats'!$A$5:$EX$156,MATCH('Journal cuisine'!$B181,'Liste plats'!$A$5:$A$156,0),MATCH(DO$6,'Liste plats'!$A$5:$EX$5,0))*$D181),"",INDEX('Liste plats'!$A$5:$EX$156,MATCH('Journal cuisine'!$B181,'Liste plats'!$A$5:$A$156,0),MATCH(DO$6,'Liste plats'!$A$5:$EX$5,0))*$D181)</f>
        <v/>
      </c>
      <c r="DP181" s="36" t="str">
        <f>IF(ISERROR(INDEX('Liste plats'!$A$5:$EX$156,MATCH('Journal cuisine'!$B181,'Liste plats'!$A$5:$A$156,0),MATCH(DP$6,'Liste plats'!$A$5:$EX$5,0))*$D181),"",INDEX('Liste plats'!$A$5:$EX$156,MATCH('Journal cuisine'!$B181,'Liste plats'!$A$5:$A$156,0),MATCH(DP$6,'Liste plats'!$A$5:$EX$5,0))*$D181)</f>
        <v/>
      </c>
      <c r="DQ181" s="36" t="str">
        <f>IF(ISERROR(INDEX('Liste plats'!$A$5:$EX$156,MATCH('Journal cuisine'!$B181,'Liste plats'!$A$5:$A$156,0),MATCH(DQ$6,'Liste plats'!$A$5:$EX$5,0))*$D181),"",INDEX('Liste plats'!$A$5:$EX$156,MATCH('Journal cuisine'!$B181,'Liste plats'!$A$5:$A$156,0),MATCH(DQ$6,'Liste plats'!$A$5:$EX$5,0))*$D181)</f>
        <v/>
      </c>
      <c r="DR181" s="36" t="str">
        <f>IF(ISERROR(INDEX('Liste plats'!$A$5:$EX$156,MATCH('Journal cuisine'!$B181,'Liste plats'!$A$5:$A$156,0),MATCH(DR$6,'Liste plats'!$A$5:$EX$5,0))*$D181),"",INDEX('Liste plats'!$A$5:$EX$156,MATCH('Journal cuisine'!$B181,'Liste plats'!$A$5:$A$156,0),MATCH(DR$6,'Liste plats'!$A$5:$EX$5,0))*$D181)</f>
        <v/>
      </c>
      <c r="DS181" s="36" t="str">
        <f>IF(ISERROR(INDEX('Liste plats'!$A$5:$EX$156,MATCH('Journal cuisine'!$B181,'Liste plats'!$A$5:$A$156,0),MATCH(DS$6,'Liste plats'!$A$5:$EX$5,0))*$D181),"",INDEX('Liste plats'!$A$5:$EX$156,MATCH('Journal cuisine'!$B181,'Liste plats'!$A$5:$A$156,0),MATCH(DS$6,'Liste plats'!$A$5:$EX$5,0))*$D181)</f>
        <v/>
      </c>
      <c r="DT181" s="36" t="str">
        <f>IF(ISERROR(INDEX('Liste plats'!$A$5:$EX$156,MATCH('Journal cuisine'!$B181,'Liste plats'!$A$5:$A$156,0),MATCH(DT$6,'Liste plats'!$A$5:$EX$5,0))*$D181),"",INDEX('Liste plats'!$A$5:$EX$156,MATCH('Journal cuisine'!$B181,'Liste plats'!$A$5:$A$156,0),MATCH(DT$6,'Liste plats'!$A$5:$EX$5,0))*$D181)</f>
        <v/>
      </c>
      <c r="DU181" s="36" t="str">
        <f>IF(ISERROR(INDEX('Liste plats'!$A$5:$EX$156,MATCH('Journal cuisine'!$B181,'Liste plats'!$A$5:$A$156,0),MATCH(DU$6,'Liste plats'!$A$5:$EX$5,0))*$D181),"",INDEX('Liste plats'!$A$5:$EX$156,MATCH('Journal cuisine'!$B181,'Liste plats'!$A$5:$A$156,0),MATCH(DU$6,'Liste plats'!$A$5:$EX$5,0))*$D181)</f>
        <v/>
      </c>
      <c r="DV181" s="36" t="str">
        <f>IF(ISERROR(INDEX('Liste plats'!$A$5:$EX$156,MATCH('Journal cuisine'!$B181,'Liste plats'!$A$5:$A$156,0),MATCH(DV$6,'Liste plats'!$A$5:$EX$5,0))*$D181),"",INDEX('Liste plats'!$A$5:$EX$156,MATCH('Journal cuisine'!$B181,'Liste plats'!$A$5:$A$156,0),MATCH(DV$6,'Liste plats'!$A$5:$EX$5,0))*$D181)</f>
        <v/>
      </c>
      <c r="DW181" s="36" t="str">
        <f>IF(ISERROR(INDEX('Liste plats'!$A$5:$EX$156,MATCH('Journal cuisine'!$B181,'Liste plats'!$A$5:$A$156,0),MATCH(DW$6,'Liste plats'!$A$5:$EX$5,0))*$D181),"",INDEX('Liste plats'!$A$5:$EX$156,MATCH('Journal cuisine'!$B181,'Liste plats'!$A$5:$A$156,0),MATCH(DW$6,'Liste plats'!$A$5:$EX$5,0))*$D181)</f>
        <v/>
      </c>
      <c r="DX181" s="36" t="str">
        <f>IF(ISERROR(INDEX('Liste plats'!$A$5:$EX$156,MATCH('Journal cuisine'!$B181,'Liste plats'!$A$5:$A$156,0),MATCH(DX$6,'Liste plats'!$A$5:$EX$5,0))*$D181),"",INDEX('Liste plats'!$A$5:$EX$156,MATCH('Journal cuisine'!$B181,'Liste plats'!$A$5:$A$156,0),MATCH(DX$6,'Liste plats'!$A$5:$EX$5,0))*$D181)</f>
        <v/>
      </c>
      <c r="DY181" s="36" t="str">
        <f>IF(ISERROR(INDEX('Liste plats'!$A$5:$EX$156,MATCH('Journal cuisine'!$B181,'Liste plats'!$A$5:$A$156,0),MATCH(DY$6,'Liste plats'!$A$5:$EX$5,0))*$D181),"",INDEX('Liste plats'!$A$5:$EX$156,MATCH('Journal cuisine'!$B181,'Liste plats'!$A$5:$A$156,0),MATCH(DY$6,'Liste plats'!$A$5:$EX$5,0))*$D181)</f>
        <v/>
      </c>
      <c r="DZ181" s="36" t="str">
        <f>IF(ISERROR(INDEX('Liste plats'!$A$5:$EX$156,MATCH('Journal cuisine'!$B181,'Liste plats'!$A$5:$A$156,0),MATCH(DZ$6,'Liste plats'!$A$5:$EX$5,0))*$D181),"",INDEX('Liste plats'!$A$5:$EX$156,MATCH('Journal cuisine'!$B181,'Liste plats'!$A$5:$A$156,0),MATCH(DZ$6,'Liste plats'!$A$5:$EX$5,0))*$D181)</f>
        <v/>
      </c>
      <c r="EA181" s="36" t="str">
        <f>IF(ISERROR(INDEX('Liste plats'!$A$5:$EX$156,MATCH('Journal cuisine'!$B181,'Liste plats'!$A$5:$A$156,0),MATCH(EA$6,'Liste plats'!$A$5:$EX$5,0))*$D181),"",INDEX('Liste plats'!$A$5:$EX$156,MATCH('Journal cuisine'!$B181,'Liste plats'!$A$5:$A$156,0),MATCH(EA$6,'Liste plats'!$A$5:$EX$5,0))*$D181)</f>
        <v/>
      </c>
      <c r="EB181" s="36" t="str">
        <f>IF(ISERROR(INDEX('Liste plats'!$A$5:$EX$156,MATCH('Journal cuisine'!$B181,'Liste plats'!$A$5:$A$156,0),MATCH(EB$6,'Liste plats'!$A$5:$EX$5,0))*$D181),"",INDEX('Liste plats'!$A$5:$EX$156,MATCH('Journal cuisine'!$B181,'Liste plats'!$A$5:$A$156,0),MATCH(EB$6,'Liste plats'!$A$5:$EX$5,0))*$D181)</f>
        <v/>
      </c>
      <c r="EC181" s="36" t="str">
        <f>IF(ISERROR(INDEX('Liste plats'!$A$5:$EX$156,MATCH('Journal cuisine'!$B181,'Liste plats'!$A$5:$A$156,0),MATCH(EC$6,'Liste plats'!$A$5:$EX$5,0))*$D181),"",INDEX('Liste plats'!$A$5:$EX$156,MATCH('Journal cuisine'!$B181,'Liste plats'!$A$5:$A$156,0),MATCH(EC$6,'Liste plats'!$A$5:$EX$5,0))*$D181)</f>
        <v/>
      </c>
      <c r="ED181" s="36" t="str">
        <f>IF(ISERROR(INDEX('Liste plats'!$A$5:$EX$156,MATCH('Journal cuisine'!$B181,'Liste plats'!$A$5:$A$156,0),MATCH(ED$6,'Liste plats'!$A$5:$EX$5,0))*$D181),"",INDEX('Liste plats'!$A$5:$EX$156,MATCH('Journal cuisine'!$B181,'Liste plats'!$A$5:$A$156,0),MATCH(ED$6,'Liste plats'!$A$5:$EX$5,0))*$D181)</f>
        <v/>
      </c>
      <c r="EE181" s="36" t="str">
        <f>IF(ISERROR(INDEX('Liste plats'!$A$5:$EX$156,MATCH('Journal cuisine'!$B181,'Liste plats'!$A$5:$A$156,0),MATCH(EE$6,'Liste plats'!$A$5:$EX$5,0))*$D181),"",INDEX('Liste plats'!$A$5:$EX$156,MATCH('Journal cuisine'!$B181,'Liste plats'!$A$5:$A$156,0),MATCH(EE$6,'Liste plats'!$A$5:$EX$5,0))*$D181)</f>
        <v/>
      </c>
      <c r="EF181" s="36" t="str">
        <f>IF(ISERROR(INDEX('Liste plats'!$A$5:$EX$156,MATCH('Journal cuisine'!$B181,'Liste plats'!$A$5:$A$156,0),MATCH(EF$6,'Liste plats'!$A$5:$EX$5,0))*$D181),"",INDEX('Liste plats'!$A$5:$EX$156,MATCH('Journal cuisine'!$B181,'Liste plats'!$A$5:$A$156,0),MATCH(EF$6,'Liste plats'!$A$5:$EX$5,0))*$D181)</f>
        <v/>
      </c>
      <c r="EG181" s="36" t="str">
        <f>IF(ISERROR(INDEX('Liste plats'!$A$5:$EX$156,MATCH('Journal cuisine'!$B181,'Liste plats'!$A$5:$A$156,0),MATCH(EG$6,'Liste plats'!$A$5:$EX$5,0))*$D181),"",INDEX('Liste plats'!$A$5:$EX$156,MATCH('Journal cuisine'!$B181,'Liste plats'!$A$5:$A$156,0),MATCH(EG$6,'Liste plats'!$A$5:$EX$5,0))*$D181)</f>
        <v/>
      </c>
      <c r="EH181" s="36" t="str">
        <f>IF(ISERROR(INDEX('Liste plats'!$A$5:$EX$156,MATCH('Journal cuisine'!$B181,'Liste plats'!$A$5:$A$156,0),MATCH(EH$6,'Liste plats'!$A$5:$EX$5,0))*$D181),"",INDEX('Liste plats'!$A$5:$EX$156,MATCH('Journal cuisine'!$B181,'Liste plats'!$A$5:$A$156,0),MATCH(EH$6,'Liste plats'!$A$5:$EX$5,0))*$D181)</f>
        <v/>
      </c>
      <c r="EI181" s="36" t="str">
        <f>IF(ISERROR(INDEX('Liste plats'!$A$5:$EX$156,MATCH('Journal cuisine'!$B181,'Liste plats'!$A$5:$A$156,0),MATCH(EI$6,'Liste plats'!$A$5:$EX$5,0))*$D181),"",INDEX('Liste plats'!$A$5:$EX$156,MATCH('Journal cuisine'!$B181,'Liste plats'!$A$5:$A$156,0),MATCH(EI$6,'Liste plats'!$A$5:$EX$5,0))*$D181)</f>
        <v/>
      </c>
      <c r="EJ181" s="36" t="str">
        <f>IF(ISERROR(INDEX('Liste plats'!$A$5:$EX$156,MATCH('Journal cuisine'!$B181,'Liste plats'!$A$5:$A$156,0),MATCH(EJ$6,'Liste plats'!$A$5:$EX$5,0))*$D181),"",INDEX('Liste plats'!$A$5:$EX$156,MATCH('Journal cuisine'!$B181,'Liste plats'!$A$5:$A$156,0),MATCH(EJ$6,'Liste plats'!$A$5:$EX$5,0))*$D181)</f>
        <v/>
      </c>
      <c r="EK181" s="36" t="str">
        <f>IF(ISERROR(INDEX('Liste plats'!$A$5:$EX$156,MATCH('Journal cuisine'!$B181,'Liste plats'!$A$5:$A$156,0),MATCH(EK$6,'Liste plats'!$A$5:$EX$5,0))*$D181),"",INDEX('Liste plats'!$A$5:$EX$156,MATCH('Journal cuisine'!$B181,'Liste plats'!$A$5:$A$156,0),MATCH(EK$6,'Liste plats'!$A$5:$EX$5,0))*$D181)</f>
        <v/>
      </c>
      <c r="EL181" s="36" t="str">
        <f>IF(ISERROR(INDEX('Liste plats'!$A$5:$EX$156,MATCH('Journal cuisine'!$B181,'Liste plats'!$A$5:$A$156,0),MATCH(EL$6,'Liste plats'!$A$5:$EX$5,0))*$D181),"",INDEX('Liste plats'!$A$5:$EX$156,MATCH('Journal cuisine'!$B181,'Liste plats'!$A$5:$A$156,0),MATCH(EL$6,'Liste plats'!$A$5:$EX$5,0))*$D181)</f>
        <v/>
      </c>
      <c r="EM181" s="36" t="str">
        <f>IF(ISERROR(INDEX('Liste plats'!$A$5:$EX$156,MATCH('Journal cuisine'!$B181,'Liste plats'!$A$5:$A$156,0),MATCH(EM$6,'Liste plats'!$A$5:$EX$5,0))*$D181),"",INDEX('Liste plats'!$A$5:$EX$156,MATCH('Journal cuisine'!$B181,'Liste plats'!$A$5:$A$156,0),MATCH(EM$6,'Liste plats'!$A$5:$EX$5,0))*$D181)</f>
        <v/>
      </c>
      <c r="EN181" s="36" t="str">
        <f>IF(ISERROR(INDEX('Liste plats'!$A$5:$EX$156,MATCH('Journal cuisine'!$B181,'Liste plats'!$A$5:$A$156,0),MATCH(EN$6,'Liste plats'!$A$5:$EX$5,0))*$D181),"",INDEX('Liste plats'!$A$5:$EX$156,MATCH('Journal cuisine'!$B181,'Liste plats'!$A$5:$A$156,0),MATCH(EN$6,'Liste plats'!$A$5:$EX$5,0))*$D181)</f>
        <v/>
      </c>
      <c r="EO181" s="36" t="str">
        <f>IF(ISERROR(INDEX('Liste plats'!$A$5:$EX$156,MATCH('Journal cuisine'!$B181,'Liste plats'!$A$5:$A$156,0),MATCH(EO$6,'Liste plats'!$A$5:$EX$5,0))*$D181),"",INDEX('Liste plats'!$A$5:$EX$156,MATCH('Journal cuisine'!$B181,'Liste plats'!$A$5:$A$156,0),MATCH(EO$6,'Liste plats'!$A$5:$EX$5,0))*$D181)</f>
        <v/>
      </c>
      <c r="EP181" s="36" t="str">
        <f>IF(ISERROR(INDEX('Liste plats'!$A$5:$EX$156,MATCH('Journal cuisine'!$B181,'Liste plats'!$A$5:$A$156,0),MATCH(EP$6,'Liste plats'!$A$5:$EX$5,0))*$D181),"",INDEX('Liste plats'!$A$5:$EX$156,MATCH('Journal cuisine'!$B181,'Liste plats'!$A$5:$A$156,0),MATCH(EP$6,'Liste plats'!$A$5:$EX$5,0))*$D181)</f>
        <v/>
      </c>
      <c r="EQ181" s="36" t="str">
        <f>IF(ISERROR(INDEX('Liste plats'!$A$5:$EX$156,MATCH('Journal cuisine'!$B181,'Liste plats'!$A$5:$A$156,0),MATCH(EQ$6,'Liste plats'!$A$5:$EX$5,0))*$D181),"",INDEX('Liste plats'!$A$5:$EX$156,MATCH('Journal cuisine'!$B181,'Liste plats'!$A$5:$A$156,0),MATCH(EQ$6,'Liste plats'!$A$5:$EX$5,0))*$D181)</f>
        <v/>
      </c>
      <c r="ER181" s="36" t="str">
        <f>IF(ISERROR(INDEX('Liste plats'!$A$5:$EX$156,MATCH('Journal cuisine'!$B181,'Liste plats'!$A$5:$A$156,0),MATCH(ER$6,'Liste plats'!$A$5:$EX$5,0))*$D181),"",INDEX('Liste plats'!$A$5:$EX$156,MATCH('Journal cuisine'!$B181,'Liste plats'!$A$5:$A$156,0),MATCH(ER$6,'Liste plats'!$A$5:$EX$5,0))*$D181)</f>
        <v/>
      </c>
      <c r="ES181" s="36" t="str">
        <f>IF(ISERROR(INDEX('Liste plats'!$A$5:$EX$156,MATCH('Journal cuisine'!$B181,'Liste plats'!$A$5:$A$156,0),MATCH(ES$6,'Liste plats'!$A$5:$EX$5,0))*$D181),"",INDEX('Liste plats'!$A$5:$EX$156,MATCH('Journal cuisine'!$B181,'Liste plats'!$A$5:$A$156,0),MATCH(ES$6,'Liste plats'!$A$5:$EX$5,0))*$D181)</f>
        <v/>
      </c>
      <c r="ET181" s="36" t="str">
        <f>IF(ISERROR(INDEX('Liste plats'!$A$5:$EX$156,MATCH('Journal cuisine'!$B181,'Liste plats'!$A$5:$A$156,0),MATCH(ET$6,'Liste plats'!$A$5:$EX$5,0))*$D181),"",INDEX('Liste plats'!$A$5:$EX$156,MATCH('Journal cuisine'!$B181,'Liste plats'!$A$5:$A$156,0),MATCH(ET$6,'Liste plats'!$A$5:$EX$5,0))*$D181)</f>
        <v/>
      </c>
      <c r="EU181" s="36" t="str">
        <f>IF(ISERROR(INDEX('Liste plats'!$A$5:$EX$156,MATCH('Journal cuisine'!$B181,'Liste plats'!$A$5:$A$156,0),MATCH(EU$6,'Liste plats'!$A$5:$EX$5,0))*$D181),"",INDEX('Liste plats'!$A$5:$EX$156,MATCH('Journal cuisine'!$B181,'Liste plats'!$A$5:$A$156,0),MATCH(EU$6,'Liste plats'!$A$5:$EX$5,0))*$D181)</f>
        <v/>
      </c>
      <c r="EV181" s="36" t="str">
        <f>IF(ISERROR(INDEX('Liste plats'!$A$5:$EX$156,MATCH('Journal cuisine'!$B181,'Liste plats'!$A$5:$A$156,0),MATCH(EV$6,'Liste plats'!$A$5:$EX$5,0))*$D181),"",INDEX('Liste plats'!$A$5:$EX$156,MATCH('Journal cuisine'!$B181,'Liste plats'!$A$5:$A$156,0),MATCH(EV$6,'Liste plats'!$A$5:$EX$5,0))*$D181)</f>
        <v/>
      </c>
      <c r="EW181" s="36" t="str">
        <f>IF(ISERROR(INDEX('Liste plats'!$A$5:$EX$156,MATCH('Journal cuisine'!$B181,'Liste plats'!$A$5:$A$156,0),MATCH(EW$6,'Liste plats'!$A$5:$EX$5,0))*$D181),"",INDEX('Liste plats'!$A$5:$EX$156,MATCH('Journal cuisine'!$B181,'Liste plats'!$A$5:$A$156,0),MATCH(EW$6,'Liste plats'!$A$5:$EX$5,0))*$D181)</f>
        <v/>
      </c>
      <c r="EX181" s="36" t="str">
        <f>IF(ISERROR(INDEX('Liste plats'!$A$5:$EX$156,MATCH('Journal cuisine'!$B181,'Liste plats'!$A$5:$A$156,0),MATCH(EX$6,'Liste plats'!$A$5:$EX$5,0))*$D181),"",INDEX('Liste plats'!$A$5:$EX$156,MATCH('Journal cuisine'!$B181,'Liste plats'!$A$5:$A$156,0),MATCH(EX$6,'Liste plats'!$A$5:$EX$5,0))*$D181)</f>
        <v/>
      </c>
      <c r="EY181" s="36" t="str">
        <f>IF(ISERROR(INDEX('Liste plats'!$A$5:$EX$156,MATCH('Journal cuisine'!$B181,'Liste plats'!$A$5:$A$156,0),MATCH(EY$6,'Liste plats'!$A$5:$EX$5,0))*$D181),"",INDEX('Liste plats'!$A$5:$EX$156,MATCH('Journal cuisine'!$B181,'Liste plats'!$A$5:$A$156,0),MATCH(EY$6,'Liste plats'!$A$5:$EX$5,0))*$D181)</f>
        <v/>
      </c>
      <c r="EZ181" s="36" t="str">
        <f>IF(ISERROR(INDEX('Liste plats'!$A$5:$EX$156,MATCH('Journal cuisine'!$B181,'Liste plats'!$A$5:$A$156,0),MATCH(EZ$6,'Liste plats'!$A$5:$EX$5,0))*$D181),"",INDEX('Liste plats'!$A$5:$EX$156,MATCH('Journal cuisine'!$B181,'Liste plats'!$A$5:$A$156,0),MATCH(EZ$6,'Liste plats'!$A$5:$EX$5,0))*$D181)</f>
        <v/>
      </c>
      <c r="FA181" s="49" t="str">
        <f>IF(ISERROR(INDEX('Liste plats'!$A$5:$EX$156,MATCH('Journal cuisine'!$B181,'Liste plats'!$A$5:$A$156,0),MATCH(FA$6,'Liste plats'!$A$5:$EX$5,0))*$D181),"",INDEX('Liste plats'!$A$5:$EX$156,MATCH('Journal cuisine'!$B181,'Liste plats'!$A$5:$A$156,0),MATCH(FA$6,'Liste plats'!$A$5:$EX$5,0))*$D181)</f>
        <v/>
      </c>
    </row>
    <row r="182" spans="1:157" x14ac:dyDescent="0.25">
      <c r="A182" s="9"/>
      <c r="B182" s="10"/>
      <c r="C182" s="34" t="str">
        <f>IF(ISERROR(IF(VLOOKUP(B182,'Liste plats'!$A$7:$B$156,2,0)=0,"",VLOOKUP(B182,'Liste plats'!$A$7:$B$156,2,0))),"",IF(VLOOKUP(B182,'Liste plats'!$A$7:$B$156,2,0)=0,"",VLOOKUP(B182,'Liste plats'!$A$7:$B$156,2,0)))</f>
        <v/>
      </c>
      <c r="D182" s="18"/>
      <c r="F182" s="41"/>
      <c r="H182" s="48" t="str">
        <f>IF(ISERROR(INDEX('Liste plats'!$A$5:$EX$156,MATCH('Journal cuisine'!$B182,'Liste plats'!$A$5:$A$156,0),MATCH(H$6,'Liste plats'!$A$5:$EX$5,0))*$D182),"",INDEX('Liste plats'!$A$5:$EX$156,MATCH('Journal cuisine'!$B182,'Liste plats'!$A$5:$A$156,0),MATCH(H$6,'Liste plats'!$A$5:$EX$5,0))*$D182)</f>
        <v/>
      </c>
      <c r="I182" s="36" t="str">
        <f>IF(ISERROR(INDEX('Liste plats'!$A$5:$EX$156,MATCH('Journal cuisine'!$B182,'Liste plats'!$A$5:$A$156,0),MATCH(I$6,'Liste plats'!$A$5:$EX$5,0))*$D182),"",INDEX('Liste plats'!$A$5:$EX$156,MATCH('Journal cuisine'!$B182,'Liste plats'!$A$5:$A$156,0),MATCH(I$6,'Liste plats'!$A$5:$EX$5,0))*$D182)</f>
        <v/>
      </c>
      <c r="J182" s="36" t="str">
        <f>IF(ISERROR(INDEX('Liste plats'!$A$5:$EX$156,MATCH('Journal cuisine'!$B182,'Liste plats'!$A$5:$A$156,0),MATCH(J$6,'Liste plats'!$A$5:$EX$5,0))*$D182),"",INDEX('Liste plats'!$A$5:$EX$156,MATCH('Journal cuisine'!$B182,'Liste plats'!$A$5:$A$156,0),MATCH(J$6,'Liste plats'!$A$5:$EX$5,0))*$D182)</f>
        <v/>
      </c>
      <c r="K182" s="36" t="str">
        <f>IF(ISERROR(INDEX('Liste plats'!$A$5:$EX$156,MATCH('Journal cuisine'!$B182,'Liste plats'!$A$5:$A$156,0),MATCH(K$6,'Liste plats'!$A$5:$EX$5,0))*$D182),"",INDEX('Liste plats'!$A$5:$EX$156,MATCH('Journal cuisine'!$B182,'Liste plats'!$A$5:$A$156,0),MATCH(K$6,'Liste plats'!$A$5:$EX$5,0))*$D182)</f>
        <v/>
      </c>
      <c r="L182" s="36" t="str">
        <f>IF(ISERROR(INDEX('Liste plats'!$A$5:$EX$156,MATCH('Journal cuisine'!$B182,'Liste plats'!$A$5:$A$156,0),MATCH(L$6,'Liste plats'!$A$5:$EX$5,0))*$D182),"",INDEX('Liste plats'!$A$5:$EX$156,MATCH('Journal cuisine'!$B182,'Liste plats'!$A$5:$A$156,0),MATCH(L$6,'Liste plats'!$A$5:$EX$5,0))*$D182)</f>
        <v/>
      </c>
      <c r="M182" s="36" t="str">
        <f>IF(ISERROR(INDEX('Liste plats'!$A$5:$EX$156,MATCH('Journal cuisine'!$B182,'Liste plats'!$A$5:$A$156,0),MATCH(M$6,'Liste plats'!$A$5:$EX$5,0))*$D182),"",INDEX('Liste plats'!$A$5:$EX$156,MATCH('Journal cuisine'!$B182,'Liste plats'!$A$5:$A$156,0),MATCH(M$6,'Liste plats'!$A$5:$EX$5,0))*$D182)</f>
        <v/>
      </c>
      <c r="N182" s="36" t="str">
        <f>IF(ISERROR(INDEX('Liste plats'!$A$5:$EX$156,MATCH('Journal cuisine'!$B182,'Liste plats'!$A$5:$A$156,0),MATCH(N$6,'Liste plats'!$A$5:$EX$5,0))*$D182),"",INDEX('Liste plats'!$A$5:$EX$156,MATCH('Journal cuisine'!$B182,'Liste plats'!$A$5:$A$156,0),MATCH(N$6,'Liste plats'!$A$5:$EX$5,0))*$D182)</f>
        <v/>
      </c>
      <c r="O182" s="36" t="str">
        <f>IF(ISERROR(INDEX('Liste plats'!$A$5:$EX$156,MATCH('Journal cuisine'!$B182,'Liste plats'!$A$5:$A$156,0),MATCH(O$6,'Liste plats'!$A$5:$EX$5,0))*$D182),"",INDEX('Liste plats'!$A$5:$EX$156,MATCH('Journal cuisine'!$B182,'Liste plats'!$A$5:$A$156,0),MATCH(O$6,'Liste plats'!$A$5:$EX$5,0))*$D182)</f>
        <v/>
      </c>
      <c r="P182" s="36" t="str">
        <f>IF(ISERROR(INDEX('Liste plats'!$A$5:$EX$156,MATCH('Journal cuisine'!$B182,'Liste plats'!$A$5:$A$156,0),MATCH(P$6,'Liste plats'!$A$5:$EX$5,0))*$D182),"",INDEX('Liste plats'!$A$5:$EX$156,MATCH('Journal cuisine'!$B182,'Liste plats'!$A$5:$A$156,0),MATCH(P$6,'Liste plats'!$A$5:$EX$5,0))*$D182)</f>
        <v/>
      </c>
      <c r="Q182" s="36" t="str">
        <f>IF(ISERROR(INDEX('Liste plats'!$A$5:$EX$156,MATCH('Journal cuisine'!$B182,'Liste plats'!$A$5:$A$156,0),MATCH(Q$6,'Liste plats'!$A$5:$EX$5,0))*$D182),"",INDEX('Liste plats'!$A$5:$EX$156,MATCH('Journal cuisine'!$B182,'Liste plats'!$A$5:$A$156,0),MATCH(Q$6,'Liste plats'!$A$5:$EX$5,0))*$D182)</f>
        <v/>
      </c>
      <c r="R182" s="36" t="str">
        <f>IF(ISERROR(INDEX('Liste plats'!$A$5:$EX$156,MATCH('Journal cuisine'!$B182,'Liste plats'!$A$5:$A$156,0),MATCH(R$6,'Liste plats'!$A$5:$EX$5,0))*$D182),"",INDEX('Liste plats'!$A$5:$EX$156,MATCH('Journal cuisine'!$B182,'Liste plats'!$A$5:$A$156,0),MATCH(R$6,'Liste plats'!$A$5:$EX$5,0))*$D182)</f>
        <v/>
      </c>
      <c r="S182" s="36" t="str">
        <f>IF(ISERROR(INDEX('Liste plats'!$A$5:$EX$156,MATCH('Journal cuisine'!$B182,'Liste plats'!$A$5:$A$156,0),MATCH(S$6,'Liste plats'!$A$5:$EX$5,0))*$D182),"",INDEX('Liste plats'!$A$5:$EX$156,MATCH('Journal cuisine'!$B182,'Liste plats'!$A$5:$A$156,0),MATCH(S$6,'Liste plats'!$A$5:$EX$5,0))*$D182)</f>
        <v/>
      </c>
      <c r="T182" s="36" t="str">
        <f>IF(ISERROR(INDEX('Liste plats'!$A$5:$EX$156,MATCH('Journal cuisine'!$B182,'Liste plats'!$A$5:$A$156,0),MATCH(T$6,'Liste plats'!$A$5:$EX$5,0))*$D182),"",INDEX('Liste plats'!$A$5:$EX$156,MATCH('Journal cuisine'!$B182,'Liste plats'!$A$5:$A$156,0),MATCH(T$6,'Liste plats'!$A$5:$EX$5,0))*$D182)</f>
        <v/>
      </c>
      <c r="U182" s="36" t="str">
        <f>IF(ISERROR(INDEX('Liste plats'!$A$5:$EX$156,MATCH('Journal cuisine'!$B182,'Liste plats'!$A$5:$A$156,0),MATCH(U$6,'Liste plats'!$A$5:$EX$5,0))*$D182),"",INDEX('Liste plats'!$A$5:$EX$156,MATCH('Journal cuisine'!$B182,'Liste plats'!$A$5:$A$156,0),MATCH(U$6,'Liste plats'!$A$5:$EX$5,0))*$D182)</f>
        <v/>
      </c>
      <c r="V182" s="36" t="str">
        <f>IF(ISERROR(INDEX('Liste plats'!$A$5:$EX$156,MATCH('Journal cuisine'!$B182,'Liste plats'!$A$5:$A$156,0),MATCH(V$6,'Liste plats'!$A$5:$EX$5,0))*$D182),"",INDEX('Liste plats'!$A$5:$EX$156,MATCH('Journal cuisine'!$B182,'Liste plats'!$A$5:$A$156,0),MATCH(V$6,'Liste plats'!$A$5:$EX$5,0))*$D182)</f>
        <v/>
      </c>
      <c r="W182" s="36" t="str">
        <f>IF(ISERROR(INDEX('Liste plats'!$A$5:$EX$156,MATCH('Journal cuisine'!$B182,'Liste plats'!$A$5:$A$156,0),MATCH(W$6,'Liste plats'!$A$5:$EX$5,0))*$D182),"",INDEX('Liste plats'!$A$5:$EX$156,MATCH('Journal cuisine'!$B182,'Liste plats'!$A$5:$A$156,0),MATCH(W$6,'Liste plats'!$A$5:$EX$5,0))*$D182)</f>
        <v/>
      </c>
      <c r="X182" s="36" t="str">
        <f>IF(ISERROR(INDEX('Liste plats'!$A$5:$EX$156,MATCH('Journal cuisine'!$B182,'Liste plats'!$A$5:$A$156,0),MATCH(X$6,'Liste plats'!$A$5:$EX$5,0))*$D182),"",INDEX('Liste plats'!$A$5:$EX$156,MATCH('Journal cuisine'!$B182,'Liste plats'!$A$5:$A$156,0),MATCH(X$6,'Liste plats'!$A$5:$EX$5,0))*$D182)</f>
        <v/>
      </c>
      <c r="Y182" s="36" t="str">
        <f>IF(ISERROR(INDEX('Liste plats'!$A$5:$EX$156,MATCH('Journal cuisine'!$B182,'Liste plats'!$A$5:$A$156,0),MATCH(Y$6,'Liste plats'!$A$5:$EX$5,0))*$D182),"",INDEX('Liste plats'!$A$5:$EX$156,MATCH('Journal cuisine'!$B182,'Liste plats'!$A$5:$A$156,0),MATCH(Y$6,'Liste plats'!$A$5:$EX$5,0))*$D182)</f>
        <v/>
      </c>
      <c r="Z182" s="36" t="str">
        <f>IF(ISERROR(INDEX('Liste plats'!$A$5:$EX$156,MATCH('Journal cuisine'!$B182,'Liste plats'!$A$5:$A$156,0),MATCH(Z$6,'Liste plats'!$A$5:$EX$5,0))*$D182),"",INDEX('Liste plats'!$A$5:$EX$156,MATCH('Journal cuisine'!$B182,'Liste plats'!$A$5:$A$156,0),MATCH(Z$6,'Liste plats'!$A$5:$EX$5,0))*$D182)</f>
        <v/>
      </c>
      <c r="AA182" s="36" t="str">
        <f>IF(ISERROR(INDEX('Liste plats'!$A$5:$EX$156,MATCH('Journal cuisine'!$B182,'Liste plats'!$A$5:$A$156,0),MATCH(AA$6,'Liste plats'!$A$5:$EX$5,0))*$D182),"",INDEX('Liste plats'!$A$5:$EX$156,MATCH('Journal cuisine'!$B182,'Liste plats'!$A$5:$A$156,0),MATCH(AA$6,'Liste plats'!$A$5:$EX$5,0))*$D182)</f>
        <v/>
      </c>
      <c r="AB182" s="36" t="str">
        <f>IF(ISERROR(INDEX('Liste plats'!$A$5:$EX$156,MATCH('Journal cuisine'!$B182,'Liste plats'!$A$5:$A$156,0),MATCH(AB$6,'Liste plats'!$A$5:$EX$5,0))*$D182),"",INDEX('Liste plats'!$A$5:$EX$156,MATCH('Journal cuisine'!$B182,'Liste plats'!$A$5:$A$156,0),MATCH(AB$6,'Liste plats'!$A$5:$EX$5,0))*$D182)</f>
        <v/>
      </c>
      <c r="AC182" s="36" t="str">
        <f>IF(ISERROR(INDEX('Liste plats'!$A$5:$EX$156,MATCH('Journal cuisine'!$B182,'Liste plats'!$A$5:$A$156,0),MATCH(AC$6,'Liste plats'!$A$5:$EX$5,0))*$D182),"",INDEX('Liste plats'!$A$5:$EX$156,MATCH('Journal cuisine'!$B182,'Liste plats'!$A$5:$A$156,0),MATCH(AC$6,'Liste plats'!$A$5:$EX$5,0))*$D182)</f>
        <v/>
      </c>
      <c r="AD182" s="36" t="str">
        <f>IF(ISERROR(INDEX('Liste plats'!$A$5:$EX$156,MATCH('Journal cuisine'!$B182,'Liste plats'!$A$5:$A$156,0),MATCH(AD$6,'Liste plats'!$A$5:$EX$5,0))*$D182),"",INDEX('Liste plats'!$A$5:$EX$156,MATCH('Journal cuisine'!$B182,'Liste plats'!$A$5:$A$156,0),MATCH(AD$6,'Liste plats'!$A$5:$EX$5,0))*$D182)</f>
        <v/>
      </c>
      <c r="AE182" s="36" t="str">
        <f>IF(ISERROR(INDEX('Liste plats'!$A$5:$EX$156,MATCH('Journal cuisine'!$B182,'Liste plats'!$A$5:$A$156,0),MATCH(AE$6,'Liste plats'!$A$5:$EX$5,0))*$D182),"",INDEX('Liste plats'!$A$5:$EX$156,MATCH('Journal cuisine'!$B182,'Liste plats'!$A$5:$A$156,0),MATCH(AE$6,'Liste plats'!$A$5:$EX$5,0))*$D182)</f>
        <v/>
      </c>
      <c r="AF182" s="36" t="str">
        <f>IF(ISERROR(INDEX('Liste plats'!$A$5:$EX$156,MATCH('Journal cuisine'!$B182,'Liste plats'!$A$5:$A$156,0),MATCH(AF$6,'Liste plats'!$A$5:$EX$5,0))*$D182),"",INDEX('Liste plats'!$A$5:$EX$156,MATCH('Journal cuisine'!$B182,'Liste plats'!$A$5:$A$156,0),MATCH(AF$6,'Liste plats'!$A$5:$EX$5,0))*$D182)</f>
        <v/>
      </c>
      <c r="AG182" s="36" t="str">
        <f>IF(ISERROR(INDEX('Liste plats'!$A$5:$EX$156,MATCH('Journal cuisine'!$B182,'Liste plats'!$A$5:$A$156,0),MATCH(AG$6,'Liste plats'!$A$5:$EX$5,0))*$D182),"",INDEX('Liste plats'!$A$5:$EX$156,MATCH('Journal cuisine'!$B182,'Liste plats'!$A$5:$A$156,0),MATCH(AG$6,'Liste plats'!$A$5:$EX$5,0))*$D182)</f>
        <v/>
      </c>
      <c r="AH182" s="36" t="str">
        <f>IF(ISERROR(INDEX('Liste plats'!$A$5:$EX$156,MATCH('Journal cuisine'!$B182,'Liste plats'!$A$5:$A$156,0),MATCH(AH$6,'Liste plats'!$A$5:$EX$5,0))*$D182),"",INDEX('Liste plats'!$A$5:$EX$156,MATCH('Journal cuisine'!$B182,'Liste plats'!$A$5:$A$156,0),MATCH(AH$6,'Liste plats'!$A$5:$EX$5,0))*$D182)</f>
        <v/>
      </c>
      <c r="AI182" s="36" t="str">
        <f>IF(ISERROR(INDEX('Liste plats'!$A$5:$EX$156,MATCH('Journal cuisine'!$B182,'Liste plats'!$A$5:$A$156,0),MATCH(AI$6,'Liste plats'!$A$5:$EX$5,0))*$D182),"",INDEX('Liste plats'!$A$5:$EX$156,MATCH('Journal cuisine'!$B182,'Liste plats'!$A$5:$A$156,0),MATCH(AI$6,'Liste plats'!$A$5:$EX$5,0))*$D182)</f>
        <v/>
      </c>
      <c r="AJ182" s="36" t="str">
        <f>IF(ISERROR(INDEX('Liste plats'!$A$5:$EX$156,MATCH('Journal cuisine'!$B182,'Liste plats'!$A$5:$A$156,0),MATCH(AJ$6,'Liste plats'!$A$5:$EX$5,0))*$D182),"",INDEX('Liste plats'!$A$5:$EX$156,MATCH('Journal cuisine'!$B182,'Liste plats'!$A$5:$A$156,0),MATCH(AJ$6,'Liste plats'!$A$5:$EX$5,0))*$D182)</f>
        <v/>
      </c>
      <c r="AK182" s="36" t="str">
        <f>IF(ISERROR(INDEX('Liste plats'!$A$5:$EX$156,MATCH('Journal cuisine'!$B182,'Liste plats'!$A$5:$A$156,0),MATCH(AK$6,'Liste plats'!$A$5:$EX$5,0))*$D182),"",INDEX('Liste plats'!$A$5:$EX$156,MATCH('Journal cuisine'!$B182,'Liste plats'!$A$5:$A$156,0),MATCH(AK$6,'Liste plats'!$A$5:$EX$5,0))*$D182)</f>
        <v/>
      </c>
      <c r="AL182" s="36" t="str">
        <f>IF(ISERROR(INDEX('Liste plats'!$A$5:$EX$156,MATCH('Journal cuisine'!$B182,'Liste plats'!$A$5:$A$156,0),MATCH(AL$6,'Liste plats'!$A$5:$EX$5,0))*$D182),"",INDEX('Liste plats'!$A$5:$EX$156,MATCH('Journal cuisine'!$B182,'Liste plats'!$A$5:$A$156,0),MATCH(AL$6,'Liste plats'!$A$5:$EX$5,0))*$D182)</f>
        <v/>
      </c>
      <c r="AM182" s="36" t="str">
        <f>IF(ISERROR(INDEX('Liste plats'!$A$5:$EX$156,MATCH('Journal cuisine'!$B182,'Liste plats'!$A$5:$A$156,0),MATCH(AM$6,'Liste plats'!$A$5:$EX$5,0))*$D182),"",INDEX('Liste plats'!$A$5:$EX$156,MATCH('Journal cuisine'!$B182,'Liste plats'!$A$5:$A$156,0),MATCH(AM$6,'Liste plats'!$A$5:$EX$5,0))*$D182)</f>
        <v/>
      </c>
      <c r="AN182" s="36" t="str">
        <f>IF(ISERROR(INDEX('Liste plats'!$A$5:$EX$156,MATCH('Journal cuisine'!$B182,'Liste plats'!$A$5:$A$156,0),MATCH(AN$6,'Liste plats'!$A$5:$EX$5,0))*$D182),"",INDEX('Liste plats'!$A$5:$EX$156,MATCH('Journal cuisine'!$B182,'Liste plats'!$A$5:$A$156,0),MATCH(AN$6,'Liste plats'!$A$5:$EX$5,0))*$D182)</f>
        <v/>
      </c>
      <c r="AO182" s="36" t="str">
        <f>IF(ISERROR(INDEX('Liste plats'!$A$5:$EX$156,MATCH('Journal cuisine'!$B182,'Liste plats'!$A$5:$A$156,0),MATCH(AO$6,'Liste plats'!$A$5:$EX$5,0))*$D182),"",INDEX('Liste plats'!$A$5:$EX$156,MATCH('Journal cuisine'!$B182,'Liste plats'!$A$5:$A$156,0),MATCH(AO$6,'Liste plats'!$A$5:$EX$5,0))*$D182)</f>
        <v/>
      </c>
      <c r="AP182" s="36" t="str">
        <f>IF(ISERROR(INDEX('Liste plats'!$A$5:$EX$156,MATCH('Journal cuisine'!$B182,'Liste plats'!$A$5:$A$156,0),MATCH(AP$6,'Liste plats'!$A$5:$EX$5,0))*$D182),"",INDEX('Liste plats'!$A$5:$EX$156,MATCH('Journal cuisine'!$B182,'Liste plats'!$A$5:$A$156,0),MATCH(AP$6,'Liste plats'!$A$5:$EX$5,0))*$D182)</f>
        <v/>
      </c>
      <c r="AQ182" s="36" t="str">
        <f>IF(ISERROR(INDEX('Liste plats'!$A$5:$EX$156,MATCH('Journal cuisine'!$B182,'Liste plats'!$A$5:$A$156,0),MATCH(AQ$6,'Liste plats'!$A$5:$EX$5,0))*$D182),"",INDEX('Liste plats'!$A$5:$EX$156,MATCH('Journal cuisine'!$B182,'Liste plats'!$A$5:$A$156,0),MATCH(AQ$6,'Liste plats'!$A$5:$EX$5,0))*$D182)</f>
        <v/>
      </c>
      <c r="AR182" s="36" t="str">
        <f>IF(ISERROR(INDEX('Liste plats'!$A$5:$EX$156,MATCH('Journal cuisine'!$B182,'Liste plats'!$A$5:$A$156,0),MATCH(AR$6,'Liste plats'!$A$5:$EX$5,0))*$D182),"",INDEX('Liste plats'!$A$5:$EX$156,MATCH('Journal cuisine'!$B182,'Liste plats'!$A$5:$A$156,0),MATCH(AR$6,'Liste plats'!$A$5:$EX$5,0))*$D182)</f>
        <v/>
      </c>
      <c r="AS182" s="36" t="str">
        <f>IF(ISERROR(INDEX('Liste plats'!$A$5:$EX$156,MATCH('Journal cuisine'!$B182,'Liste plats'!$A$5:$A$156,0),MATCH(AS$6,'Liste plats'!$A$5:$EX$5,0))*$D182),"",INDEX('Liste plats'!$A$5:$EX$156,MATCH('Journal cuisine'!$B182,'Liste plats'!$A$5:$A$156,0),MATCH(AS$6,'Liste plats'!$A$5:$EX$5,0))*$D182)</f>
        <v/>
      </c>
      <c r="AT182" s="36" t="str">
        <f>IF(ISERROR(INDEX('Liste plats'!$A$5:$EX$156,MATCH('Journal cuisine'!$B182,'Liste plats'!$A$5:$A$156,0),MATCH(AT$6,'Liste plats'!$A$5:$EX$5,0))*$D182),"",INDEX('Liste plats'!$A$5:$EX$156,MATCH('Journal cuisine'!$B182,'Liste plats'!$A$5:$A$156,0),MATCH(AT$6,'Liste plats'!$A$5:$EX$5,0))*$D182)</f>
        <v/>
      </c>
      <c r="AU182" s="36" t="str">
        <f>IF(ISERROR(INDEX('Liste plats'!$A$5:$EX$156,MATCH('Journal cuisine'!$B182,'Liste plats'!$A$5:$A$156,0),MATCH(AU$6,'Liste plats'!$A$5:$EX$5,0))*$D182),"",INDEX('Liste plats'!$A$5:$EX$156,MATCH('Journal cuisine'!$B182,'Liste plats'!$A$5:$A$156,0),MATCH(AU$6,'Liste plats'!$A$5:$EX$5,0))*$D182)</f>
        <v/>
      </c>
      <c r="AV182" s="36" t="str">
        <f>IF(ISERROR(INDEX('Liste plats'!$A$5:$EX$156,MATCH('Journal cuisine'!$B182,'Liste plats'!$A$5:$A$156,0),MATCH(AV$6,'Liste plats'!$A$5:$EX$5,0))*$D182),"",INDEX('Liste plats'!$A$5:$EX$156,MATCH('Journal cuisine'!$B182,'Liste plats'!$A$5:$A$156,0),MATCH(AV$6,'Liste plats'!$A$5:$EX$5,0))*$D182)</f>
        <v/>
      </c>
      <c r="AW182" s="36" t="str">
        <f>IF(ISERROR(INDEX('Liste plats'!$A$5:$EX$156,MATCH('Journal cuisine'!$B182,'Liste plats'!$A$5:$A$156,0),MATCH(AW$6,'Liste plats'!$A$5:$EX$5,0))*$D182),"",INDEX('Liste plats'!$A$5:$EX$156,MATCH('Journal cuisine'!$B182,'Liste plats'!$A$5:$A$156,0),MATCH(AW$6,'Liste plats'!$A$5:$EX$5,0))*$D182)</f>
        <v/>
      </c>
      <c r="AX182" s="36" t="str">
        <f>IF(ISERROR(INDEX('Liste plats'!$A$5:$EX$156,MATCH('Journal cuisine'!$B182,'Liste plats'!$A$5:$A$156,0),MATCH(AX$6,'Liste plats'!$A$5:$EX$5,0))*$D182),"",INDEX('Liste plats'!$A$5:$EX$156,MATCH('Journal cuisine'!$B182,'Liste plats'!$A$5:$A$156,0),MATCH(AX$6,'Liste plats'!$A$5:$EX$5,0))*$D182)</f>
        <v/>
      </c>
      <c r="AY182" s="36" t="str">
        <f>IF(ISERROR(INDEX('Liste plats'!$A$5:$EX$156,MATCH('Journal cuisine'!$B182,'Liste plats'!$A$5:$A$156,0),MATCH(AY$6,'Liste plats'!$A$5:$EX$5,0))*$D182),"",INDEX('Liste plats'!$A$5:$EX$156,MATCH('Journal cuisine'!$B182,'Liste plats'!$A$5:$A$156,0),MATCH(AY$6,'Liste plats'!$A$5:$EX$5,0))*$D182)</f>
        <v/>
      </c>
      <c r="AZ182" s="36" t="str">
        <f>IF(ISERROR(INDEX('Liste plats'!$A$5:$EX$156,MATCH('Journal cuisine'!$B182,'Liste plats'!$A$5:$A$156,0),MATCH(AZ$6,'Liste plats'!$A$5:$EX$5,0))*$D182),"",INDEX('Liste plats'!$A$5:$EX$156,MATCH('Journal cuisine'!$B182,'Liste plats'!$A$5:$A$156,0),MATCH(AZ$6,'Liste plats'!$A$5:$EX$5,0))*$D182)</f>
        <v/>
      </c>
      <c r="BA182" s="36" t="str">
        <f>IF(ISERROR(INDEX('Liste plats'!$A$5:$EX$156,MATCH('Journal cuisine'!$B182,'Liste plats'!$A$5:$A$156,0),MATCH(BA$6,'Liste plats'!$A$5:$EX$5,0))*$D182),"",INDEX('Liste plats'!$A$5:$EX$156,MATCH('Journal cuisine'!$B182,'Liste plats'!$A$5:$A$156,0),MATCH(BA$6,'Liste plats'!$A$5:$EX$5,0))*$D182)</f>
        <v/>
      </c>
      <c r="BB182" s="36" t="str">
        <f>IF(ISERROR(INDEX('Liste plats'!$A$5:$EX$156,MATCH('Journal cuisine'!$B182,'Liste plats'!$A$5:$A$156,0),MATCH(BB$6,'Liste plats'!$A$5:$EX$5,0))*$D182),"",INDEX('Liste plats'!$A$5:$EX$156,MATCH('Journal cuisine'!$B182,'Liste plats'!$A$5:$A$156,0),MATCH(BB$6,'Liste plats'!$A$5:$EX$5,0))*$D182)</f>
        <v/>
      </c>
      <c r="BC182" s="36" t="str">
        <f>IF(ISERROR(INDEX('Liste plats'!$A$5:$EX$156,MATCH('Journal cuisine'!$B182,'Liste plats'!$A$5:$A$156,0),MATCH(BC$6,'Liste plats'!$A$5:$EX$5,0))*$D182),"",INDEX('Liste plats'!$A$5:$EX$156,MATCH('Journal cuisine'!$B182,'Liste plats'!$A$5:$A$156,0),MATCH(BC$6,'Liste plats'!$A$5:$EX$5,0))*$D182)</f>
        <v/>
      </c>
      <c r="BD182" s="36" t="str">
        <f>IF(ISERROR(INDEX('Liste plats'!$A$5:$EX$156,MATCH('Journal cuisine'!$B182,'Liste plats'!$A$5:$A$156,0),MATCH(BD$6,'Liste plats'!$A$5:$EX$5,0))*$D182),"",INDEX('Liste plats'!$A$5:$EX$156,MATCH('Journal cuisine'!$B182,'Liste plats'!$A$5:$A$156,0),MATCH(BD$6,'Liste plats'!$A$5:$EX$5,0))*$D182)</f>
        <v/>
      </c>
      <c r="BE182" s="36" t="str">
        <f>IF(ISERROR(INDEX('Liste plats'!$A$5:$EX$156,MATCH('Journal cuisine'!$B182,'Liste plats'!$A$5:$A$156,0),MATCH(BE$6,'Liste plats'!$A$5:$EX$5,0))*$D182),"",INDEX('Liste plats'!$A$5:$EX$156,MATCH('Journal cuisine'!$B182,'Liste plats'!$A$5:$A$156,0),MATCH(BE$6,'Liste plats'!$A$5:$EX$5,0))*$D182)</f>
        <v/>
      </c>
      <c r="BF182" s="36" t="str">
        <f>IF(ISERROR(INDEX('Liste plats'!$A$5:$EX$156,MATCH('Journal cuisine'!$B182,'Liste plats'!$A$5:$A$156,0),MATCH(BF$6,'Liste plats'!$A$5:$EX$5,0))*$D182),"",INDEX('Liste plats'!$A$5:$EX$156,MATCH('Journal cuisine'!$B182,'Liste plats'!$A$5:$A$156,0),MATCH(BF$6,'Liste plats'!$A$5:$EX$5,0))*$D182)</f>
        <v/>
      </c>
      <c r="BG182" s="36" t="str">
        <f>IF(ISERROR(INDEX('Liste plats'!$A$5:$EX$156,MATCH('Journal cuisine'!$B182,'Liste plats'!$A$5:$A$156,0),MATCH(BG$6,'Liste plats'!$A$5:$EX$5,0))*$D182),"",INDEX('Liste plats'!$A$5:$EX$156,MATCH('Journal cuisine'!$B182,'Liste plats'!$A$5:$A$156,0),MATCH(BG$6,'Liste plats'!$A$5:$EX$5,0))*$D182)</f>
        <v/>
      </c>
      <c r="BH182" s="36" t="str">
        <f>IF(ISERROR(INDEX('Liste plats'!$A$5:$EX$156,MATCH('Journal cuisine'!$B182,'Liste plats'!$A$5:$A$156,0),MATCH(BH$6,'Liste plats'!$A$5:$EX$5,0))*$D182),"",INDEX('Liste plats'!$A$5:$EX$156,MATCH('Journal cuisine'!$B182,'Liste plats'!$A$5:$A$156,0),MATCH(BH$6,'Liste plats'!$A$5:$EX$5,0))*$D182)</f>
        <v/>
      </c>
      <c r="BI182" s="36" t="str">
        <f>IF(ISERROR(INDEX('Liste plats'!$A$5:$EX$156,MATCH('Journal cuisine'!$B182,'Liste plats'!$A$5:$A$156,0),MATCH(BI$6,'Liste plats'!$A$5:$EX$5,0))*$D182),"",INDEX('Liste plats'!$A$5:$EX$156,MATCH('Journal cuisine'!$B182,'Liste plats'!$A$5:$A$156,0),MATCH(BI$6,'Liste plats'!$A$5:$EX$5,0))*$D182)</f>
        <v/>
      </c>
      <c r="BJ182" s="36" t="str">
        <f>IF(ISERROR(INDEX('Liste plats'!$A$5:$EX$156,MATCH('Journal cuisine'!$B182,'Liste plats'!$A$5:$A$156,0),MATCH(BJ$6,'Liste plats'!$A$5:$EX$5,0))*$D182),"",INDEX('Liste plats'!$A$5:$EX$156,MATCH('Journal cuisine'!$B182,'Liste plats'!$A$5:$A$156,0),MATCH(BJ$6,'Liste plats'!$A$5:$EX$5,0))*$D182)</f>
        <v/>
      </c>
      <c r="BK182" s="36" t="str">
        <f>IF(ISERROR(INDEX('Liste plats'!$A$5:$EX$156,MATCH('Journal cuisine'!$B182,'Liste plats'!$A$5:$A$156,0),MATCH(BK$6,'Liste plats'!$A$5:$EX$5,0))*$D182),"",INDEX('Liste plats'!$A$5:$EX$156,MATCH('Journal cuisine'!$B182,'Liste plats'!$A$5:$A$156,0),MATCH(BK$6,'Liste plats'!$A$5:$EX$5,0))*$D182)</f>
        <v/>
      </c>
      <c r="BL182" s="36" t="str">
        <f>IF(ISERROR(INDEX('Liste plats'!$A$5:$EX$156,MATCH('Journal cuisine'!$B182,'Liste plats'!$A$5:$A$156,0),MATCH(BL$6,'Liste plats'!$A$5:$EX$5,0))*$D182),"",INDEX('Liste plats'!$A$5:$EX$156,MATCH('Journal cuisine'!$B182,'Liste plats'!$A$5:$A$156,0),MATCH(BL$6,'Liste plats'!$A$5:$EX$5,0))*$D182)</f>
        <v/>
      </c>
      <c r="BM182" s="36" t="str">
        <f>IF(ISERROR(INDEX('Liste plats'!$A$5:$EX$156,MATCH('Journal cuisine'!$B182,'Liste plats'!$A$5:$A$156,0),MATCH(BM$6,'Liste plats'!$A$5:$EX$5,0))*$D182),"",INDEX('Liste plats'!$A$5:$EX$156,MATCH('Journal cuisine'!$B182,'Liste plats'!$A$5:$A$156,0),MATCH(BM$6,'Liste plats'!$A$5:$EX$5,0))*$D182)</f>
        <v/>
      </c>
      <c r="BN182" s="36" t="str">
        <f>IF(ISERROR(INDEX('Liste plats'!$A$5:$EX$156,MATCH('Journal cuisine'!$B182,'Liste plats'!$A$5:$A$156,0),MATCH(BN$6,'Liste plats'!$A$5:$EX$5,0))*$D182),"",INDEX('Liste plats'!$A$5:$EX$156,MATCH('Journal cuisine'!$B182,'Liste plats'!$A$5:$A$156,0),MATCH(BN$6,'Liste plats'!$A$5:$EX$5,0))*$D182)</f>
        <v/>
      </c>
      <c r="BO182" s="36" t="str">
        <f>IF(ISERROR(INDEX('Liste plats'!$A$5:$EX$156,MATCH('Journal cuisine'!$B182,'Liste plats'!$A$5:$A$156,0),MATCH(BO$6,'Liste plats'!$A$5:$EX$5,0))*$D182),"",INDEX('Liste plats'!$A$5:$EX$156,MATCH('Journal cuisine'!$B182,'Liste plats'!$A$5:$A$156,0),MATCH(BO$6,'Liste plats'!$A$5:$EX$5,0))*$D182)</f>
        <v/>
      </c>
      <c r="BP182" s="36" t="str">
        <f>IF(ISERROR(INDEX('Liste plats'!$A$5:$EX$156,MATCH('Journal cuisine'!$B182,'Liste plats'!$A$5:$A$156,0),MATCH(BP$6,'Liste plats'!$A$5:$EX$5,0))*$D182),"",INDEX('Liste plats'!$A$5:$EX$156,MATCH('Journal cuisine'!$B182,'Liste plats'!$A$5:$A$156,0),MATCH(BP$6,'Liste plats'!$A$5:$EX$5,0))*$D182)</f>
        <v/>
      </c>
      <c r="BQ182" s="36" t="str">
        <f>IF(ISERROR(INDEX('Liste plats'!$A$5:$EX$156,MATCH('Journal cuisine'!$B182,'Liste plats'!$A$5:$A$156,0),MATCH(BQ$6,'Liste plats'!$A$5:$EX$5,0))*$D182),"",INDEX('Liste plats'!$A$5:$EX$156,MATCH('Journal cuisine'!$B182,'Liste plats'!$A$5:$A$156,0),MATCH(BQ$6,'Liste plats'!$A$5:$EX$5,0))*$D182)</f>
        <v/>
      </c>
      <c r="BR182" s="36" t="str">
        <f>IF(ISERROR(INDEX('Liste plats'!$A$5:$EX$156,MATCH('Journal cuisine'!$B182,'Liste plats'!$A$5:$A$156,0),MATCH(BR$6,'Liste plats'!$A$5:$EX$5,0))*$D182),"",INDEX('Liste plats'!$A$5:$EX$156,MATCH('Journal cuisine'!$B182,'Liste plats'!$A$5:$A$156,0),MATCH(BR$6,'Liste plats'!$A$5:$EX$5,0))*$D182)</f>
        <v/>
      </c>
      <c r="BS182" s="36" t="str">
        <f>IF(ISERROR(INDEX('Liste plats'!$A$5:$EX$156,MATCH('Journal cuisine'!$B182,'Liste plats'!$A$5:$A$156,0),MATCH(BS$6,'Liste plats'!$A$5:$EX$5,0))*$D182),"",INDEX('Liste plats'!$A$5:$EX$156,MATCH('Journal cuisine'!$B182,'Liste plats'!$A$5:$A$156,0),MATCH(BS$6,'Liste plats'!$A$5:$EX$5,0))*$D182)</f>
        <v/>
      </c>
      <c r="BT182" s="36" t="str">
        <f>IF(ISERROR(INDEX('Liste plats'!$A$5:$EX$156,MATCH('Journal cuisine'!$B182,'Liste plats'!$A$5:$A$156,0),MATCH(BT$6,'Liste plats'!$A$5:$EX$5,0))*$D182),"",INDEX('Liste plats'!$A$5:$EX$156,MATCH('Journal cuisine'!$B182,'Liste plats'!$A$5:$A$156,0),MATCH(BT$6,'Liste plats'!$A$5:$EX$5,0))*$D182)</f>
        <v/>
      </c>
      <c r="BU182" s="36" t="str">
        <f>IF(ISERROR(INDEX('Liste plats'!$A$5:$EX$156,MATCH('Journal cuisine'!$B182,'Liste plats'!$A$5:$A$156,0),MATCH(BU$6,'Liste plats'!$A$5:$EX$5,0))*$D182),"",INDEX('Liste plats'!$A$5:$EX$156,MATCH('Journal cuisine'!$B182,'Liste plats'!$A$5:$A$156,0),MATCH(BU$6,'Liste plats'!$A$5:$EX$5,0))*$D182)</f>
        <v/>
      </c>
      <c r="BV182" s="36" t="str">
        <f>IF(ISERROR(INDEX('Liste plats'!$A$5:$EX$156,MATCH('Journal cuisine'!$B182,'Liste plats'!$A$5:$A$156,0),MATCH(BV$6,'Liste plats'!$A$5:$EX$5,0))*$D182),"",INDEX('Liste plats'!$A$5:$EX$156,MATCH('Journal cuisine'!$B182,'Liste plats'!$A$5:$A$156,0),MATCH(BV$6,'Liste plats'!$A$5:$EX$5,0))*$D182)</f>
        <v/>
      </c>
      <c r="BW182" s="36" t="str">
        <f>IF(ISERROR(INDEX('Liste plats'!$A$5:$EX$156,MATCH('Journal cuisine'!$B182,'Liste plats'!$A$5:$A$156,0),MATCH(BW$6,'Liste plats'!$A$5:$EX$5,0))*$D182),"",INDEX('Liste plats'!$A$5:$EX$156,MATCH('Journal cuisine'!$B182,'Liste plats'!$A$5:$A$156,0),MATCH(BW$6,'Liste plats'!$A$5:$EX$5,0))*$D182)</f>
        <v/>
      </c>
      <c r="BX182" s="36" t="str">
        <f>IF(ISERROR(INDEX('Liste plats'!$A$5:$EX$156,MATCH('Journal cuisine'!$B182,'Liste plats'!$A$5:$A$156,0),MATCH(BX$6,'Liste plats'!$A$5:$EX$5,0))*$D182),"",INDEX('Liste plats'!$A$5:$EX$156,MATCH('Journal cuisine'!$B182,'Liste plats'!$A$5:$A$156,0),MATCH(BX$6,'Liste plats'!$A$5:$EX$5,0))*$D182)</f>
        <v/>
      </c>
      <c r="BY182" s="36" t="str">
        <f>IF(ISERROR(INDEX('Liste plats'!$A$5:$EX$156,MATCH('Journal cuisine'!$B182,'Liste plats'!$A$5:$A$156,0),MATCH(BY$6,'Liste plats'!$A$5:$EX$5,0))*$D182),"",INDEX('Liste plats'!$A$5:$EX$156,MATCH('Journal cuisine'!$B182,'Liste plats'!$A$5:$A$156,0),MATCH(BY$6,'Liste plats'!$A$5:$EX$5,0))*$D182)</f>
        <v/>
      </c>
      <c r="BZ182" s="36" t="str">
        <f>IF(ISERROR(INDEX('Liste plats'!$A$5:$EX$156,MATCH('Journal cuisine'!$B182,'Liste plats'!$A$5:$A$156,0),MATCH(BZ$6,'Liste plats'!$A$5:$EX$5,0))*$D182),"",INDEX('Liste plats'!$A$5:$EX$156,MATCH('Journal cuisine'!$B182,'Liste plats'!$A$5:$A$156,0),MATCH(BZ$6,'Liste plats'!$A$5:$EX$5,0))*$D182)</f>
        <v/>
      </c>
      <c r="CA182" s="36" t="str">
        <f>IF(ISERROR(INDEX('Liste plats'!$A$5:$EX$156,MATCH('Journal cuisine'!$B182,'Liste plats'!$A$5:$A$156,0),MATCH(CA$6,'Liste plats'!$A$5:$EX$5,0))*$D182),"",INDEX('Liste plats'!$A$5:$EX$156,MATCH('Journal cuisine'!$B182,'Liste plats'!$A$5:$A$156,0),MATCH(CA$6,'Liste plats'!$A$5:$EX$5,0))*$D182)</f>
        <v/>
      </c>
      <c r="CB182" s="36" t="str">
        <f>IF(ISERROR(INDEX('Liste plats'!$A$5:$EX$156,MATCH('Journal cuisine'!$B182,'Liste plats'!$A$5:$A$156,0),MATCH(CB$6,'Liste plats'!$A$5:$EX$5,0))*$D182),"",INDEX('Liste plats'!$A$5:$EX$156,MATCH('Journal cuisine'!$B182,'Liste plats'!$A$5:$A$156,0),MATCH(CB$6,'Liste plats'!$A$5:$EX$5,0))*$D182)</f>
        <v/>
      </c>
      <c r="CC182" s="36" t="str">
        <f>IF(ISERROR(INDEX('Liste plats'!$A$5:$EX$156,MATCH('Journal cuisine'!$B182,'Liste plats'!$A$5:$A$156,0),MATCH(CC$6,'Liste plats'!$A$5:$EX$5,0))*$D182),"",INDEX('Liste plats'!$A$5:$EX$156,MATCH('Journal cuisine'!$B182,'Liste plats'!$A$5:$A$156,0),MATCH(CC$6,'Liste plats'!$A$5:$EX$5,0))*$D182)</f>
        <v/>
      </c>
      <c r="CD182" s="36" t="str">
        <f>IF(ISERROR(INDEX('Liste plats'!$A$5:$EX$156,MATCH('Journal cuisine'!$B182,'Liste plats'!$A$5:$A$156,0),MATCH(CD$6,'Liste plats'!$A$5:$EX$5,0))*$D182),"",INDEX('Liste plats'!$A$5:$EX$156,MATCH('Journal cuisine'!$B182,'Liste plats'!$A$5:$A$156,0),MATCH(CD$6,'Liste plats'!$A$5:$EX$5,0))*$D182)</f>
        <v/>
      </c>
      <c r="CE182" s="36" t="str">
        <f>IF(ISERROR(INDEX('Liste plats'!$A$5:$EX$156,MATCH('Journal cuisine'!$B182,'Liste plats'!$A$5:$A$156,0),MATCH(CE$6,'Liste plats'!$A$5:$EX$5,0))*$D182),"",INDEX('Liste plats'!$A$5:$EX$156,MATCH('Journal cuisine'!$B182,'Liste plats'!$A$5:$A$156,0),MATCH(CE$6,'Liste plats'!$A$5:$EX$5,0))*$D182)</f>
        <v/>
      </c>
      <c r="CF182" s="36" t="str">
        <f>IF(ISERROR(INDEX('Liste plats'!$A$5:$EX$156,MATCH('Journal cuisine'!$B182,'Liste plats'!$A$5:$A$156,0),MATCH(CF$6,'Liste plats'!$A$5:$EX$5,0))*$D182),"",INDEX('Liste plats'!$A$5:$EX$156,MATCH('Journal cuisine'!$B182,'Liste plats'!$A$5:$A$156,0),MATCH(CF$6,'Liste plats'!$A$5:$EX$5,0))*$D182)</f>
        <v/>
      </c>
      <c r="CG182" s="36" t="str">
        <f>IF(ISERROR(INDEX('Liste plats'!$A$5:$EX$156,MATCH('Journal cuisine'!$B182,'Liste plats'!$A$5:$A$156,0),MATCH(CG$6,'Liste plats'!$A$5:$EX$5,0))*$D182),"",INDEX('Liste plats'!$A$5:$EX$156,MATCH('Journal cuisine'!$B182,'Liste plats'!$A$5:$A$156,0),MATCH(CG$6,'Liste plats'!$A$5:$EX$5,0))*$D182)</f>
        <v/>
      </c>
      <c r="CH182" s="36" t="str">
        <f>IF(ISERROR(INDEX('Liste plats'!$A$5:$EX$156,MATCH('Journal cuisine'!$B182,'Liste plats'!$A$5:$A$156,0),MATCH(CH$6,'Liste plats'!$A$5:$EX$5,0))*$D182),"",INDEX('Liste plats'!$A$5:$EX$156,MATCH('Journal cuisine'!$B182,'Liste plats'!$A$5:$A$156,0),MATCH(CH$6,'Liste plats'!$A$5:$EX$5,0))*$D182)</f>
        <v/>
      </c>
      <c r="CI182" s="36" t="str">
        <f>IF(ISERROR(INDEX('Liste plats'!$A$5:$EX$156,MATCH('Journal cuisine'!$B182,'Liste plats'!$A$5:$A$156,0),MATCH(CI$6,'Liste plats'!$A$5:$EX$5,0))*$D182),"",INDEX('Liste plats'!$A$5:$EX$156,MATCH('Journal cuisine'!$B182,'Liste plats'!$A$5:$A$156,0),MATCH(CI$6,'Liste plats'!$A$5:$EX$5,0))*$D182)</f>
        <v/>
      </c>
      <c r="CJ182" s="36" t="str">
        <f>IF(ISERROR(INDEX('Liste plats'!$A$5:$EX$156,MATCH('Journal cuisine'!$B182,'Liste plats'!$A$5:$A$156,0),MATCH(CJ$6,'Liste plats'!$A$5:$EX$5,0))*$D182),"",INDEX('Liste plats'!$A$5:$EX$156,MATCH('Journal cuisine'!$B182,'Liste plats'!$A$5:$A$156,0),MATCH(CJ$6,'Liste plats'!$A$5:$EX$5,0))*$D182)</f>
        <v/>
      </c>
      <c r="CK182" s="36" t="str">
        <f>IF(ISERROR(INDEX('Liste plats'!$A$5:$EX$156,MATCH('Journal cuisine'!$B182,'Liste plats'!$A$5:$A$156,0),MATCH(CK$6,'Liste plats'!$A$5:$EX$5,0))*$D182),"",INDEX('Liste plats'!$A$5:$EX$156,MATCH('Journal cuisine'!$B182,'Liste plats'!$A$5:$A$156,0),MATCH(CK$6,'Liste plats'!$A$5:$EX$5,0))*$D182)</f>
        <v/>
      </c>
      <c r="CL182" s="36" t="str">
        <f>IF(ISERROR(INDEX('Liste plats'!$A$5:$EX$156,MATCH('Journal cuisine'!$B182,'Liste plats'!$A$5:$A$156,0),MATCH(CL$6,'Liste plats'!$A$5:$EX$5,0))*$D182),"",INDEX('Liste plats'!$A$5:$EX$156,MATCH('Journal cuisine'!$B182,'Liste plats'!$A$5:$A$156,0),MATCH(CL$6,'Liste plats'!$A$5:$EX$5,0))*$D182)</f>
        <v/>
      </c>
      <c r="CM182" s="36" t="str">
        <f>IF(ISERROR(INDEX('Liste plats'!$A$5:$EX$156,MATCH('Journal cuisine'!$B182,'Liste plats'!$A$5:$A$156,0),MATCH(CM$6,'Liste plats'!$A$5:$EX$5,0))*$D182),"",INDEX('Liste plats'!$A$5:$EX$156,MATCH('Journal cuisine'!$B182,'Liste plats'!$A$5:$A$156,0),MATCH(CM$6,'Liste plats'!$A$5:$EX$5,0))*$D182)</f>
        <v/>
      </c>
      <c r="CN182" s="36" t="str">
        <f>IF(ISERROR(INDEX('Liste plats'!$A$5:$EX$156,MATCH('Journal cuisine'!$B182,'Liste plats'!$A$5:$A$156,0),MATCH(CN$6,'Liste plats'!$A$5:$EX$5,0))*$D182),"",INDEX('Liste plats'!$A$5:$EX$156,MATCH('Journal cuisine'!$B182,'Liste plats'!$A$5:$A$156,0),MATCH(CN$6,'Liste plats'!$A$5:$EX$5,0))*$D182)</f>
        <v/>
      </c>
      <c r="CO182" s="36" t="str">
        <f>IF(ISERROR(INDEX('Liste plats'!$A$5:$EX$156,MATCH('Journal cuisine'!$B182,'Liste plats'!$A$5:$A$156,0),MATCH(CO$6,'Liste plats'!$A$5:$EX$5,0))*$D182),"",INDEX('Liste plats'!$A$5:$EX$156,MATCH('Journal cuisine'!$B182,'Liste plats'!$A$5:$A$156,0),MATCH(CO$6,'Liste plats'!$A$5:$EX$5,0))*$D182)</f>
        <v/>
      </c>
      <c r="CP182" s="36" t="str">
        <f>IF(ISERROR(INDEX('Liste plats'!$A$5:$EX$156,MATCH('Journal cuisine'!$B182,'Liste plats'!$A$5:$A$156,0),MATCH(CP$6,'Liste plats'!$A$5:$EX$5,0))*$D182),"",INDEX('Liste plats'!$A$5:$EX$156,MATCH('Journal cuisine'!$B182,'Liste plats'!$A$5:$A$156,0),MATCH(CP$6,'Liste plats'!$A$5:$EX$5,0))*$D182)</f>
        <v/>
      </c>
      <c r="CQ182" s="36" t="str">
        <f>IF(ISERROR(INDEX('Liste plats'!$A$5:$EX$156,MATCH('Journal cuisine'!$B182,'Liste plats'!$A$5:$A$156,0),MATCH(CQ$6,'Liste plats'!$A$5:$EX$5,0))*$D182),"",INDEX('Liste plats'!$A$5:$EX$156,MATCH('Journal cuisine'!$B182,'Liste plats'!$A$5:$A$156,0),MATCH(CQ$6,'Liste plats'!$A$5:$EX$5,0))*$D182)</f>
        <v/>
      </c>
      <c r="CR182" s="36" t="str">
        <f>IF(ISERROR(INDEX('Liste plats'!$A$5:$EX$156,MATCH('Journal cuisine'!$B182,'Liste plats'!$A$5:$A$156,0),MATCH(CR$6,'Liste plats'!$A$5:$EX$5,0))*$D182),"",INDEX('Liste plats'!$A$5:$EX$156,MATCH('Journal cuisine'!$B182,'Liste plats'!$A$5:$A$156,0),MATCH(CR$6,'Liste plats'!$A$5:$EX$5,0))*$D182)</f>
        <v/>
      </c>
      <c r="CS182" s="36" t="str">
        <f>IF(ISERROR(INDEX('Liste plats'!$A$5:$EX$156,MATCH('Journal cuisine'!$B182,'Liste plats'!$A$5:$A$156,0),MATCH(CS$6,'Liste plats'!$A$5:$EX$5,0))*$D182),"",INDEX('Liste plats'!$A$5:$EX$156,MATCH('Journal cuisine'!$B182,'Liste plats'!$A$5:$A$156,0),MATCH(CS$6,'Liste plats'!$A$5:$EX$5,0))*$D182)</f>
        <v/>
      </c>
      <c r="CT182" s="36" t="str">
        <f>IF(ISERROR(INDEX('Liste plats'!$A$5:$EX$156,MATCH('Journal cuisine'!$B182,'Liste plats'!$A$5:$A$156,0),MATCH(CT$6,'Liste plats'!$A$5:$EX$5,0))*$D182),"",INDEX('Liste plats'!$A$5:$EX$156,MATCH('Journal cuisine'!$B182,'Liste plats'!$A$5:$A$156,0),MATCH(CT$6,'Liste plats'!$A$5:$EX$5,0))*$D182)</f>
        <v/>
      </c>
      <c r="CU182" s="36" t="str">
        <f>IF(ISERROR(INDEX('Liste plats'!$A$5:$EX$156,MATCH('Journal cuisine'!$B182,'Liste plats'!$A$5:$A$156,0),MATCH(CU$6,'Liste plats'!$A$5:$EX$5,0))*$D182),"",INDEX('Liste plats'!$A$5:$EX$156,MATCH('Journal cuisine'!$B182,'Liste plats'!$A$5:$A$156,0),MATCH(CU$6,'Liste plats'!$A$5:$EX$5,0))*$D182)</f>
        <v/>
      </c>
      <c r="CV182" s="36" t="str">
        <f>IF(ISERROR(INDEX('Liste plats'!$A$5:$EX$156,MATCH('Journal cuisine'!$B182,'Liste plats'!$A$5:$A$156,0),MATCH(CV$6,'Liste plats'!$A$5:$EX$5,0))*$D182),"",INDEX('Liste plats'!$A$5:$EX$156,MATCH('Journal cuisine'!$B182,'Liste plats'!$A$5:$A$156,0),MATCH(CV$6,'Liste plats'!$A$5:$EX$5,0))*$D182)</f>
        <v/>
      </c>
      <c r="CW182" s="36" t="str">
        <f>IF(ISERROR(INDEX('Liste plats'!$A$5:$EX$156,MATCH('Journal cuisine'!$B182,'Liste plats'!$A$5:$A$156,0),MATCH(CW$6,'Liste plats'!$A$5:$EX$5,0))*$D182),"",INDEX('Liste plats'!$A$5:$EX$156,MATCH('Journal cuisine'!$B182,'Liste plats'!$A$5:$A$156,0),MATCH(CW$6,'Liste plats'!$A$5:$EX$5,0))*$D182)</f>
        <v/>
      </c>
      <c r="CX182" s="36" t="str">
        <f>IF(ISERROR(INDEX('Liste plats'!$A$5:$EX$156,MATCH('Journal cuisine'!$B182,'Liste plats'!$A$5:$A$156,0),MATCH(CX$6,'Liste plats'!$A$5:$EX$5,0))*$D182),"",INDEX('Liste plats'!$A$5:$EX$156,MATCH('Journal cuisine'!$B182,'Liste plats'!$A$5:$A$156,0),MATCH(CX$6,'Liste plats'!$A$5:$EX$5,0))*$D182)</f>
        <v/>
      </c>
      <c r="CY182" s="36" t="str">
        <f>IF(ISERROR(INDEX('Liste plats'!$A$5:$EX$156,MATCH('Journal cuisine'!$B182,'Liste plats'!$A$5:$A$156,0),MATCH(CY$6,'Liste plats'!$A$5:$EX$5,0))*$D182),"",INDEX('Liste plats'!$A$5:$EX$156,MATCH('Journal cuisine'!$B182,'Liste plats'!$A$5:$A$156,0),MATCH(CY$6,'Liste plats'!$A$5:$EX$5,0))*$D182)</f>
        <v/>
      </c>
      <c r="CZ182" s="36" t="str">
        <f>IF(ISERROR(INDEX('Liste plats'!$A$5:$EX$156,MATCH('Journal cuisine'!$B182,'Liste plats'!$A$5:$A$156,0),MATCH(CZ$6,'Liste plats'!$A$5:$EX$5,0))*$D182),"",INDEX('Liste plats'!$A$5:$EX$156,MATCH('Journal cuisine'!$B182,'Liste plats'!$A$5:$A$156,0),MATCH(CZ$6,'Liste plats'!$A$5:$EX$5,0))*$D182)</f>
        <v/>
      </c>
      <c r="DA182" s="36" t="str">
        <f>IF(ISERROR(INDEX('Liste plats'!$A$5:$EX$156,MATCH('Journal cuisine'!$B182,'Liste plats'!$A$5:$A$156,0),MATCH(DA$6,'Liste plats'!$A$5:$EX$5,0))*$D182),"",INDEX('Liste plats'!$A$5:$EX$156,MATCH('Journal cuisine'!$B182,'Liste plats'!$A$5:$A$156,0),MATCH(DA$6,'Liste plats'!$A$5:$EX$5,0))*$D182)</f>
        <v/>
      </c>
      <c r="DB182" s="36" t="str">
        <f>IF(ISERROR(INDEX('Liste plats'!$A$5:$EX$156,MATCH('Journal cuisine'!$B182,'Liste plats'!$A$5:$A$156,0),MATCH(DB$6,'Liste plats'!$A$5:$EX$5,0))*$D182),"",INDEX('Liste plats'!$A$5:$EX$156,MATCH('Journal cuisine'!$B182,'Liste plats'!$A$5:$A$156,0),MATCH(DB$6,'Liste plats'!$A$5:$EX$5,0))*$D182)</f>
        <v/>
      </c>
      <c r="DC182" s="36" t="str">
        <f>IF(ISERROR(INDEX('Liste plats'!$A$5:$EX$156,MATCH('Journal cuisine'!$B182,'Liste plats'!$A$5:$A$156,0),MATCH(DC$6,'Liste plats'!$A$5:$EX$5,0))*$D182),"",INDEX('Liste plats'!$A$5:$EX$156,MATCH('Journal cuisine'!$B182,'Liste plats'!$A$5:$A$156,0),MATCH(DC$6,'Liste plats'!$A$5:$EX$5,0))*$D182)</f>
        <v/>
      </c>
      <c r="DD182" s="36" t="str">
        <f>IF(ISERROR(INDEX('Liste plats'!$A$5:$EX$156,MATCH('Journal cuisine'!$B182,'Liste plats'!$A$5:$A$156,0),MATCH(DD$6,'Liste plats'!$A$5:$EX$5,0))*$D182),"",INDEX('Liste plats'!$A$5:$EX$156,MATCH('Journal cuisine'!$B182,'Liste plats'!$A$5:$A$156,0),MATCH(DD$6,'Liste plats'!$A$5:$EX$5,0))*$D182)</f>
        <v/>
      </c>
      <c r="DE182" s="36" t="str">
        <f>IF(ISERROR(INDEX('Liste plats'!$A$5:$EX$156,MATCH('Journal cuisine'!$B182,'Liste plats'!$A$5:$A$156,0),MATCH(DE$6,'Liste plats'!$A$5:$EX$5,0))*$D182),"",INDEX('Liste plats'!$A$5:$EX$156,MATCH('Journal cuisine'!$B182,'Liste plats'!$A$5:$A$156,0),MATCH(DE$6,'Liste plats'!$A$5:$EX$5,0))*$D182)</f>
        <v/>
      </c>
      <c r="DF182" s="36" t="str">
        <f>IF(ISERROR(INDEX('Liste plats'!$A$5:$EX$156,MATCH('Journal cuisine'!$B182,'Liste plats'!$A$5:$A$156,0),MATCH(DF$6,'Liste plats'!$A$5:$EX$5,0))*$D182),"",INDEX('Liste plats'!$A$5:$EX$156,MATCH('Journal cuisine'!$B182,'Liste plats'!$A$5:$A$156,0),MATCH(DF$6,'Liste plats'!$A$5:$EX$5,0))*$D182)</f>
        <v/>
      </c>
      <c r="DG182" s="36" t="str">
        <f>IF(ISERROR(INDEX('Liste plats'!$A$5:$EX$156,MATCH('Journal cuisine'!$B182,'Liste plats'!$A$5:$A$156,0),MATCH(DG$6,'Liste plats'!$A$5:$EX$5,0))*$D182),"",INDEX('Liste plats'!$A$5:$EX$156,MATCH('Journal cuisine'!$B182,'Liste plats'!$A$5:$A$156,0),MATCH(DG$6,'Liste plats'!$A$5:$EX$5,0))*$D182)</f>
        <v/>
      </c>
      <c r="DH182" s="36" t="str">
        <f>IF(ISERROR(INDEX('Liste plats'!$A$5:$EX$156,MATCH('Journal cuisine'!$B182,'Liste plats'!$A$5:$A$156,0),MATCH(DH$6,'Liste plats'!$A$5:$EX$5,0))*$D182),"",INDEX('Liste plats'!$A$5:$EX$156,MATCH('Journal cuisine'!$B182,'Liste plats'!$A$5:$A$156,0),MATCH(DH$6,'Liste plats'!$A$5:$EX$5,0))*$D182)</f>
        <v/>
      </c>
      <c r="DI182" s="36" t="str">
        <f>IF(ISERROR(INDEX('Liste plats'!$A$5:$EX$156,MATCH('Journal cuisine'!$B182,'Liste plats'!$A$5:$A$156,0),MATCH(DI$6,'Liste plats'!$A$5:$EX$5,0))*$D182),"",INDEX('Liste plats'!$A$5:$EX$156,MATCH('Journal cuisine'!$B182,'Liste plats'!$A$5:$A$156,0),MATCH(DI$6,'Liste plats'!$A$5:$EX$5,0))*$D182)</f>
        <v/>
      </c>
      <c r="DJ182" s="36" t="str">
        <f>IF(ISERROR(INDEX('Liste plats'!$A$5:$EX$156,MATCH('Journal cuisine'!$B182,'Liste plats'!$A$5:$A$156,0),MATCH(DJ$6,'Liste plats'!$A$5:$EX$5,0))*$D182),"",INDEX('Liste plats'!$A$5:$EX$156,MATCH('Journal cuisine'!$B182,'Liste plats'!$A$5:$A$156,0),MATCH(DJ$6,'Liste plats'!$A$5:$EX$5,0))*$D182)</f>
        <v/>
      </c>
      <c r="DK182" s="36" t="str">
        <f>IF(ISERROR(INDEX('Liste plats'!$A$5:$EX$156,MATCH('Journal cuisine'!$B182,'Liste plats'!$A$5:$A$156,0),MATCH(DK$6,'Liste plats'!$A$5:$EX$5,0))*$D182),"",INDEX('Liste plats'!$A$5:$EX$156,MATCH('Journal cuisine'!$B182,'Liste plats'!$A$5:$A$156,0),MATCH(DK$6,'Liste plats'!$A$5:$EX$5,0))*$D182)</f>
        <v/>
      </c>
      <c r="DL182" s="36" t="str">
        <f>IF(ISERROR(INDEX('Liste plats'!$A$5:$EX$156,MATCH('Journal cuisine'!$B182,'Liste plats'!$A$5:$A$156,0),MATCH(DL$6,'Liste plats'!$A$5:$EX$5,0))*$D182),"",INDEX('Liste plats'!$A$5:$EX$156,MATCH('Journal cuisine'!$B182,'Liste plats'!$A$5:$A$156,0),MATCH(DL$6,'Liste plats'!$A$5:$EX$5,0))*$D182)</f>
        <v/>
      </c>
      <c r="DM182" s="36" t="str">
        <f>IF(ISERROR(INDEX('Liste plats'!$A$5:$EX$156,MATCH('Journal cuisine'!$B182,'Liste plats'!$A$5:$A$156,0),MATCH(DM$6,'Liste plats'!$A$5:$EX$5,0))*$D182),"",INDEX('Liste plats'!$A$5:$EX$156,MATCH('Journal cuisine'!$B182,'Liste plats'!$A$5:$A$156,0),MATCH(DM$6,'Liste plats'!$A$5:$EX$5,0))*$D182)</f>
        <v/>
      </c>
      <c r="DN182" s="36" t="str">
        <f>IF(ISERROR(INDEX('Liste plats'!$A$5:$EX$156,MATCH('Journal cuisine'!$B182,'Liste plats'!$A$5:$A$156,0),MATCH(DN$6,'Liste plats'!$A$5:$EX$5,0))*$D182),"",INDEX('Liste plats'!$A$5:$EX$156,MATCH('Journal cuisine'!$B182,'Liste plats'!$A$5:$A$156,0),MATCH(DN$6,'Liste plats'!$A$5:$EX$5,0))*$D182)</f>
        <v/>
      </c>
      <c r="DO182" s="36" t="str">
        <f>IF(ISERROR(INDEX('Liste plats'!$A$5:$EX$156,MATCH('Journal cuisine'!$B182,'Liste plats'!$A$5:$A$156,0),MATCH(DO$6,'Liste plats'!$A$5:$EX$5,0))*$D182),"",INDEX('Liste plats'!$A$5:$EX$156,MATCH('Journal cuisine'!$B182,'Liste plats'!$A$5:$A$156,0),MATCH(DO$6,'Liste plats'!$A$5:$EX$5,0))*$D182)</f>
        <v/>
      </c>
      <c r="DP182" s="36" t="str">
        <f>IF(ISERROR(INDEX('Liste plats'!$A$5:$EX$156,MATCH('Journal cuisine'!$B182,'Liste plats'!$A$5:$A$156,0),MATCH(DP$6,'Liste plats'!$A$5:$EX$5,0))*$D182),"",INDEX('Liste plats'!$A$5:$EX$156,MATCH('Journal cuisine'!$B182,'Liste plats'!$A$5:$A$156,0),MATCH(DP$6,'Liste plats'!$A$5:$EX$5,0))*$D182)</f>
        <v/>
      </c>
      <c r="DQ182" s="36" t="str">
        <f>IF(ISERROR(INDEX('Liste plats'!$A$5:$EX$156,MATCH('Journal cuisine'!$B182,'Liste plats'!$A$5:$A$156,0),MATCH(DQ$6,'Liste plats'!$A$5:$EX$5,0))*$D182),"",INDEX('Liste plats'!$A$5:$EX$156,MATCH('Journal cuisine'!$B182,'Liste plats'!$A$5:$A$156,0),MATCH(DQ$6,'Liste plats'!$A$5:$EX$5,0))*$D182)</f>
        <v/>
      </c>
      <c r="DR182" s="36" t="str">
        <f>IF(ISERROR(INDEX('Liste plats'!$A$5:$EX$156,MATCH('Journal cuisine'!$B182,'Liste plats'!$A$5:$A$156,0),MATCH(DR$6,'Liste plats'!$A$5:$EX$5,0))*$D182),"",INDEX('Liste plats'!$A$5:$EX$156,MATCH('Journal cuisine'!$B182,'Liste plats'!$A$5:$A$156,0),MATCH(DR$6,'Liste plats'!$A$5:$EX$5,0))*$D182)</f>
        <v/>
      </c>
      <c r="DS182" s="36" t="str">
        <f>IF(ISERROR(INDEX('Liste plats'!$A$5:$EX$156,MATCH('Journal cuisine'!$B182,'Liste plats'!$A$5:$A$156,0),MATCH(DS$6,'Liste plats'!$A$5:$EX$5,0))*$D182),"",INDEX('Liste plats'!$A$5:$EX$156,MATCH('Journal cuisine'!$B182,'Liste plats'!$A$5:$A$156,0),MATCH(DS$6,'Liste plats'!$A$5:$EX$5,0))*$D182)</f>
        <v/>
      </c>
      <c r="DT182" s="36" t="str">
        <f>IF(ISERROR(INDEX('Liste plats'!$A$5:$EX$156,MATCH('Journal cuisine'!$B182,'Liste plats'!$A$5:$A$156,0),MATCH(DT$6,'Liste plats'!$A$5:$EX$5,0))*$D182),"",INDEX('Liste plats'!$A$5:$EX$156,MATCH('Journal cuisine'!$B182,'Liste plats'!$A$5:$A$156,0),MATCH(DT$6,'Liste plats'!$A$5:$EX$5,0))*$D182)</f>
        <v/>
      </c>
      <c r="DU182" s="36" t="str">
        <f>IF(ISERROR(INDEX('Liste plats'!$A$5:$EX$156,MATCH('Journal cuisine'!$B182,'Liste plats'!$A$5:$A$156,0),MATCH(DU$6,'Liste plats'!$A$5:$EX$5,0))*$D182),"",INDEX('Liste plats'!$A$5:$EX$156,MATCH('Journal cuisine'!$B182,'Liste plats'!$A$5:$A$156,0),MATCH(DU$6,'Liste plats'!$A$5:$EX$5,0))*$D182)</f>
        <v/>
      </c>
      <c r="DV182" s="36" t="str">
        <f>IF(ISERROR(INDEX('Liste plats'!$A$5:$EX$156,MATCH('Journal cuisine'!$B182,'Liste plats'!$A$5:$A$156,0),MATCH(DV$6,'Liste plats'!$A$5:$EX$5,0))*$D182),"",INDEX('Liste plats'!$A$5:$EX$156,MATCH('Journal cuisine'!$B182,'Liste plats'!$A$5:$A$156,0),MATCH(DV$6,'Liste plats'!$A$5:$EX$5,0))*$D182)</f>
        <v/>
      </c>
      <c r="DW182" s="36" t="str">
        <f>IF(ISERROR(INDEX('Liste plats'!$A$5:$EX$156,MATCH('Journal cuisine'!$B182,'Liste plats'!$A$5:$A$156,0),MATCH(DW$6,'Liste plats'!$A$5:$EX$5,0))*$D182),"",INDEX('Liste plats'!$A$5:$EX$156,MATCH('Journal cuisine'!$B182,'Liste plats'!$A$5:$A$156,0),MATCH(DW$6,'Liste plats'!$A$5:$EX$5,0))*$D182)</f>
        <v/>
      </c>
      <c r="DX182" s="36" t="str">
        <f>IF(ISERROR(INDEX('Liste plats'!$A$5:$EX$156,MATCH('Journal cuisine'!$B182,'Liste plats'!$A$5:$A$156,0),MATCH(DX$6,'Liste plats'!$A$5:$EX$5,0))*$D182),"",INDEX('Liste plats'!$A$5:$EX$156,MATCH('Journal cuisine'!$B182,'Liste plats'!$A$5:$A$156,0),MATCH(DX$6,'Liste plats'!$A$5:$EX$5,0))*$D182)</f>
        <v/>
      </c>
      <c r="DY182" s="36" t="str">
        <f>IF(ISERROR(INDEX('Liste plats'!$A$5:$EX$156,MATCH('Journal cuisine'!$B182,'Liste plats'!$A$5:$A$156,0),MATCH(DY$6,'Liste plats'!$A$5:$EX$5,0))*$D182),"",INDEX('Liste plats'!$A$5:$EX$156,MATCH('Journal cuisine'!$B182,'Liste plats'!$A$5:$A$156,0),MATCH(DY$6,'Liste plats'!$A$5:$EX$5,0))*$D182)</f>
        <v/>
      </c>
      <c r="DZ182" s="36" t="str">
        <f>IF(ISERROR(INDEX('Liste plats'!$A$5:$EX$156,MATCH('Journal cuisine'!$B182,'Liste plats'!$A$5:$A$156,0),MATCH(DZ$6,'Liste plats'!$A$5:$EX$5,0))*$D182),"",INDEX('Liste plats'!$A$5:$EX$156,MATCH('Journal cuisine'!$B182,'Liste plats'!$A$5:$A$156,0),MATCH(DZ$6,'Liste plats'!$A$5:$EX$5,0))*$D182)</f>
        <v/>
      </c>
      <c r="EA182" s="36" t="str">
        <f>IF(ISERROR(INDEX('Liste plats'!$A$5:$EX$156,MATCH('Journal cuisine'!$B182,'Liste plats'!$A$5:$A$156,0),MATCH(EA$6,'Liste plats'!$A$5:$EX$5,0))*$D182),"",INDEX('Liste plats'!$A$5:$EX$156,MATCH('Journal cuisine'!$B182,'Liste plats'!$A$5:$A$156,0),MATCH(EA$6,'Liste plats'!$A$5:$EX$5,0))*$D182)</f>
        <v/>
      </c>
      <c r="EB182" s="36" t="str">
        <f>IF(ISERROR(INDEX('Liste plats'!$A$5:$EX$156,MATCH('Journal cuisine'!$B182,'Liste plats'!$A$5:$A$156,0),MATCH(EB$6,'Liste plats'!$A$5:$EX$5,0))*$D182),"",INDEX('Liste plats'!$A$5:$EX$156,MATCH('Journal cuisine'!$B182,'Liste plats'!$A$5:$A$156,0),MATCH(EB$6,'Liste plats'!$A$5:$EX$5,0))*$D182)</f>
        <v/>
      </c>
      <c r="EC182" s="36" t="str">
        <f>IF(ISERROR(INDEX('Liste plats'!$A$5:$EX$156,MATCH('Journal cuisine'!$B182,'Liste plats'!$A$5:$A$156,0),MATCH(EC$6,'Liste plats'!$A$5:$EX$5,0))*$D182),"",INDEX('Liste plats'!$A$5:$EX$156,MATCH('Journal cuisine'!$B182,'Liste plats'!$A$5:$A$156,0),MATCH(EC$6,'Liste plats'!$A$5:$EX$5,0))*$D182)</f>
        <v/>
      </c>
      <c r="ED182" s="36" t="str">
        <f>IF(ISERROR(INDEX('Liste plats'!$A$5:$EX$156,MATCH('Journal cuisine'!$B182,'Liste plats'!$A$5:$A$156,0),MATCH(ED$6,'Liste plats'!$A$5:$EX$5,0))*$D182),"",INDEX('Liste plats'!$A$5:$EX$156,MATCH('Journal cuisine'!$B182,'Liste plats'!$A$5:$A$156,0),MATCH(ED$6,'Liste plats'!$A$5:$EX$5,0))*$D182)</f>
        <v/>
      </c>
      <c r="EE182" s="36" t="str">
        <f>IF(ISERROR(INDEX('Liste plats'!$A$5:$EX$156,MATCH('Journal cuisine'!$B182,'Liste plats'!$A$5:$A$156,0),MATCH(EE$6,'Liste plats'!$A$5:$EX$5,0))*$D182),"",INDEX('Liste plats'!$A$5:$EX$156,MATCH('Journal cuisine'!$B182,'Liste plats'!$A$5:$A$156,0),MATCH(EE$6,'Liste plats'!$A$5:$EX$5,0))*$D182)</f>
        <v/>
      </c>
      <c r="EF182" s="36" t="str">
        <f>IF(ISERROR(INDEX('Liste plats'!$A$5:$EX$156,MATCH('Journal cuisine'!$B182,'Liste plats'!$A$5:$A$156,0),MATCH(EF$6,'Liste plats'!$A$5:$EX$5,0))*$D182),"",INDEX('Liste plats'!$A$5:$EX$156,MATCH('Journal cuisine'!$B182,'Liste plats'!$A$5:$A$156,0),MATCH(EF$6,'Liste plats'!$A$5:$EX$5,0))*$D182)</f>
        <v/>
      </c>
      <c r="EG182" s="36" t="str">
        <f>IF(ISERROR(INDEX('Liste plats'!$A$5:$EX$156,MATCH('Journal cuisine'!$B182,'Liste plats'!$A$5:$A$156,0),MATCH(EG$6,'Liste plats'!$A$5:$EX$5,0))*$D182),"",INDEX('Liste plats'!$A$5:$EX$156,MATCH('Journal cuisine'!$B182,'Liste plats'!$A$5:$A$156,0),MATCH(EG$6,'Liste plats'!$A$5:$EX$5,0))*$D182)</f>
        <v/>
      </c>
      <c r="EH182" s="36" t="str">
        <f>IF(ISERROR(INDEX('Liste plats'!$A$5:$EX$156,MATCH('Journal cuisine'!$B182,'Liste plats'!$A$5:$A$156,0),MATCH(EH$6,'Liste plats'!$A$5:$EX$5,0))*$D182),"",INDEX('Liste plats'!$A$5:$EX$156,MATCH('Journal cuisine'!$B182,'Liste plats'!$A$5:$A$156,0),MATCH(EH$6,'Liste plats'!$A$5:$EX$5,0))*$D182)</f>
        <v/>
      </c>
      <c r="EI182" s="36" t="str">
        <f>IF(ISERROR(INDEX('Liste plats'!$A$5:$EX$156,MATCH('Journal cuisine'!$B182,'Liste plats'!$A$5:$A$156,0),MATCH(EI$6,'Liste plats'!$A$5:$EX$5,0))*$D182),"",INDEX('Liste plats'!$A$5:$EX$156,MATCH('Journal cuisine'!$B182,'Liste plats'!$A$5:$A$156,0),MATCH(EI$6,'Liste plats'!$A$5:$EX$5,0))*$D182)</f>
        <v/>
      </c>
      <c r="EJ182" s="36" t="str">
        <f>IF(ISERROR(INDEX('Liste plats'!$A$5:$EX$156,MATCH('Journal cuisine'!$B182,'Liste plats'!$A$5:$A$156,0),MATCH(EJ$6,'Liste plats'!$A$5:$EX$5,0))*$D182),"",INDEX('Liste plats'!$A$5:$EX$156,MATCH('Journal cuisine'!$B182,'Liste plats'!$A$5:$A$156,0),MATCH(EJ$6,'Liste plats'!$A$5:$EX$5,0))*$D182)</f>
        <v/>
      </c>
      <c r="EK182" s="36" t="str">
        <f>IF(ISERROR(INDEX('Liste plats'!$A$5:$EX$156,MATCH('Journal cuisine'!$B182,'Liste plats'!$A$5:$A$156,0),MATCH(EK$6,'Liste plats'!$A$5:$EX$5,0))*$D182),"",INDEX('Liste plats'!$A$5:$EX$156,MATCH('Journal cuisine'!$B182,'Liste plats'!$A$5:$A$156,0),MATCH(EK$6,'Liste plats'!$A$5:$EX$5,0))*$D182)</f>
        <v/>
      </c>
      <c r="EL182" s="36" t="str">
        <f>IF(ISERROR(INDEX('Liste plats'!$A$5:$EX$156,MATCH('Journal cuisine'!$B182,'Liste plats'!$A$5:$A$156,0),MATCH(EL$6,'Liste plats'!$A$5:$EX$5,0))*$D182),"",INDEX('Liste plats'!$A$5:$EX$156,MATCH('Journal cuisine'!$B182,'Liste plats'!$A$5:$A$156,0),MATCH(EL$6,'Liste plats'!$A$5:$EX$5,0))*$D182)</f>
        <v/>
      </c>
      <c r="EM182" s="36" t="str">
        <f>IF(ISERROR(INDEX('Liste plats'!$A$5:$EX$156,MATCH('Journal cuisine'!$B182,'Liste plats'!$A$5:$A$156,0),MATCH(EM$6,'Liste plats'!$A$5:$EX$5,0))*$D182),"",INDEX('Liste plats'!$A$5:$EX$156,MATCH('Journal cuisine'!$B182,'Liste plats'!$A$5:$A$156,0),MATCH(EM$6,'Liste plats'!$A$5:$EX$5,0))*$D182)</f>
        <v/>
      </c>
      <c r="EN182" s="36" t="str">
        <f>IF(ISERROR(INDEX('Liste plats'!$A$5:$EX$156,MATCH('Journal cuisine'!$B182,'Liste plats'!$A$5:$A$156,0),MATCH(EN$6,'Liste plats'!$A$5:$EX$5,0))*$D182),"",INDEX('Liste plats'!$A$5:$EX$156,MATCH('Journal cuisine'!$B182,'Liste plats'!$A$5:$A$156,0),MATCH(EN$6,'Liste plats'!$A$5:$EX$5,0))*$D182)</f>
        <v/>
      </c>
      <c r="EO182" s="36" t="str">
        <f>IF(ISERROR(INDEX('Liste plats'!$A$5:$EX$156,MATCH('Journal cuisine'!$B182,'Liste plats'!$A$5:$A$156,0),MATCH(EO$6,'Liste plats'!$A$5:$EX$5,0))*$D182),"",INDEX('Liste plats'!$A$5:$EX$156,MATCH('Journal cuisine'!$B182,'Liste plats'!$A$5:$A$156,0),MATCH(EO$6,'Liste plats'!$A$5:$EX$5,0))*$D182)</f>
        <v/>
      </c>
      <c r="EP182" s="36" t="str">
        <f>IF(ISERROR(INDEX('Liste plats'!$A$5:$EX$156,MATCH('Journal cuisine'!$B182,'Liste plats'!$A$5:$A$156,0),MATCH(EP$6,'Liste plats'!$A$5:$EX$5,0))*$D182),"",INDEX('Liste plats'!$A$5:$EX$156,MATCH('Journal cuisine'!$B182,'Liste plats'!$A$5:$A$156,0),MATCH(EP$6,'Liste plats'!$A$5:$EX$5,0))*$D182)</f>
        <v/>
      </c>
      <c r="EQ182" s="36" t="str">
        <f>IF(ISERROR(INDEX('Liste plats'!$A$5:$EX$156,MATCH('Journal cuisine'!$B182,'Liste plats'!$A$5:$A$156,0),MATCH(EQ$6,'Liste plats'!$A$5:$EX$5,0))*$D182),"",INDEX('Liste plats'!$A$5:$EX$156,MATCH('Journal cuisine'!$B182,'Liste plats'!$A$5:$A$156,0),MATCH(EQ$6,'Liste plats'!$A$5:$EX$5,0))*$D182)</f>
        <v/>
      </c>
      <c r="ER182" s="36" t="str">
        <f>IF(ISERROR(INDEX('Liste plats'!$A$5:$EX$156,MATCH('Journal cuisine'!$B182,'Liste plats'!$A$5:$A$156,0),MATCH(ER$6,'Liste plats'!$A$5:$EX$5,0))*$D182),"",INDEX('Liste plats'!$A$5:$EX$156,MATCH('Journal cuisine'!$B182,'Liste plats'!$A$5:$A$156,0),MATCH(ER$6,'Liste plats'!$A$5:$EX$5,0))*$D182)</f>
        <v/>
      </c>
      <c r="ES182" s="36" t="str">
        <f>IF(ISERROR(INDEX('Liste plats'!$A$5:$EX$156,MATCH('Journal cuisine'!$B182,'Liste plats'!$A$5:$A$156,0),MATCH(ES$6,'Liste plats'!$A$5:$EX$5,0))*$D182),"",INDEX('Liste plats'!$A$5:$EX$156,MATCH('Journal cuisine'!$B182,'Liste plats'!$A$5:$A$156,0),MATCH(ES$6,'Liste plats'!$A$5:$EX$5,0))*$D182)</f>
        <v/>
      </c>
      <c r="ET182" s="36" t="str">
        <f>IF(ISERROR(INDEX('Liste plats'!$A$5:$EX$156,MATCH('Journal cuisine'!$B182,'Liste plats'!$A$5:$A$156,0),MATCH(ET$6,'Liste plats'!$A$5:$EX$5,0))*$D182),"",INDEX('Liste plats'!$A$5:$EX$156,MATCH('Journal cuisine'!$B182,'Liste plats'!$A$5:$A$156,0),MATCH(ET$6,'Liste plats'!$A$5:$EX$5,0))*$D182)</f>
        <v/>
      </c>
      <c r="EU182" s="36" t="str">
        <f>IF(ISERROR(INDEX('Liste plats'!$A$5:$EX$156,MATCH('Journal cuisine'!$B182,'Liste plats'!$A$5:$A$156,0),MATCH(EU$6,'Liste plats'!$A$5:$EX$5,0))*$D182),"",INDEX('Liste plats'!$A$5:$EX$156,MATCH('Journal cuisine'!$B182,'Liste plats'!$A$5:$A$156,0),MATCH(EU$6,'Liste plats'!$A$5:$EX$5,0))*$D182)</f>
        <v/>
      </c>
      <c r="EV182" s="36" t="str">
        <f>IF(ISERROR(INDEX('Liste plats'!$A$5:$EX$156,MATCH('Journal cuisine'!$B182,'Liste plats'!$A$5:$A$156,0),MATCH(EV$6,'Liste plats'!$A$5:$EX$5,0))*$D182),"",INDEX('Liste plats'!$A$5:$EX$156,MATCH('Journal cuisine'!$B182,'Liste plats'!$A$5:$A$156,0),MATCH(EV$6,'Liste plats'!$A$5:$EX$5,0))*$D182)</f>
        <v/>
      </c>
      <c r="EW182" s="36" t="str">
        <f>IF(ISERROR(INDEX('Liste plats'!$A$5:$EX$156,MATCH('Journal cuisine'!$B182,'Liste plats'!$A$5:$A$156,0),MATCH(EW$6,'Liste plats'!$A$5:$EX$5,0))*$D182),"",INDEX('Liste plats'!$A$5:$EX$156,MATCH('Journal cuisine'!$B182,'Liste plats'!$A$5:$A$156,0),MATCH(EW$6,'Liste plats'!$A$5:$EX$5,0))*$D182)</f>
        <v/>
      </c>
      <c r="EX182" s="36" t="str">
        <f>IF(ISERROR(INDEX('Liste plats'!$A$5:$EX$156,MATCH('Journal cuisine'!$B182,'Liste plats'!$A$5:$A$156,0),MATCH(EX$6,'Liste plats'!$A$5:$EX$5,0))*$D182),"",INDEX('Liste plats'!$A$5:$EX$156,MATCH('Journal cuisine'!$B182,'Liste plats'!$A$5:$A$156,0),MATCH(EX$6,'Liste plats'!$A$5:$EX$5,0))*$D182)</f>
        <v/>
      </c>
      <c r="EY182" s="36" t="str">
        <f>IF(ISERROR(INDEX('Liste plats'!$A$5:$EX$156,MATCH('Journal cuisine'!$B182,'Liste plats'!$A$5:$A$156,0),MATCH(EY$6,'Liste plats'!$A$5:$EX$5,0))*$D182),"",INDEX('Liste plats'!$A$5:$EX$156,MATCH('Journal cuisine'!$B182,'Liste plats'!$A$5:$A$156,0),MATCH(EY$6,'Liste plats'!$A$5:$EX$5,0))*$D182)</f>
        <v/>
      </c>
      <c r="EZ182" s="36" t="str">
        <f>IF(ISERROR(INDEX('Liste plats'!$A$5:$EX$156,MATCH('Journal cuisine'!$B182,'Liste plats'!$A$5:$A$156,0),MATCH(EZ$6,'Liste plats'!$A$5:$EX$5,0))*$D182),"",INDEX('Liste plats'!$A$5:$EX$156,MATCH('Journal cuisine'!$B182,'Liste plats'!$A$5:$A$156,0),MATCH(EZ$6,'Liste plats'!$A$5:$EX$5,0))*$D182)</f>
        <v/>
      </c>
      <c r="FA182" s="49" t="str">
        <f>IF(ISERROR(INDEX('Liste plats'!$A$5:$EX$156,MATCH('Journal cuisine'!$B182,'Liste plats'!$A$5:$A$156,0),MATCH(FA$6,'Liste plats'!$A$5:$EX$5,0))*$D182),"",INDEX('Liste plats'!$A$5:$EX$156,MATCH('Journal cuisine'!$B182,'Liste plats'!$A$5:$A$156,0),MATCH(FA$6,'Liste plats'!$A$5:$EX$5,0))*$D182)</f>
        <v/>
      </c>
    </row>
    <row r="183" spans="1:157" x14ac:dyDescent="0.25">
      <c r="A183" s="9"/>
      <c r="B183" s="10"/>
      <c r="C183" s="34" t="str">
        <f>IF(ISERROR(IF(VLOOKUP(B183,'Liste plats'!$A$7:$B$156,2,0)=0,"",VLOOKUP(B183,'Liste plats'!$A$7:$B$156,2,0))),"",IF(VLOOKUP(B183,'Liste plats'!$A$7:$B$156,2,0)=0,"",VLOOKUP(B183,'Liste plats'!$A$7:$B$156,2,0)))</f>
        <v/>
      </c>
      <c r="D183" s="18"/>
      <c r="F183" s="41"/>
      <c r="H183" s="48" t="str">
        <f>IF(ISERROR(INDEX('Liste plats'!$A$5:$EX$156,MATCH('Journal cuisine'!$B183,'Liste plats'!$A$5:$A$156,0),MATCH(H$6,'Liste plats'!$A$5:$EX$5,0))*$D183),"",INDEX('Liste plats'!$A$5:$EX$156,MATCH('Journal cuisine'!$B183,'Liste plats'!$A$5:$A$156,0),MATCH(H$6,'Liste plats'!$A$5:$EX$5,0))*$D183)</f>
        <v/>
      </c>
      <c r="I183" s="36" t="str">
        <f>IF(ISERROR(INDEX('Liste plats'!$A$5:$EX$156,MATCH('Journal cuisine'!$B183,'Liste plats'!$A$5:$A$156,0),MATCH(I$6,'Liste plats'!$A$5:$EX$5,0))*$D183),"",INDEX('Liste plats'!$A$5:$EX$156,MATCH('Journal cuisine'!$B183,'Liste plats'!$A$5:$A$156,0),MATCH(I$6,'Liste plats'!$A$5:$EX$5,0))*$D183)</f>
        <v/>
      </c>
      <c r="J183" s="36" t="str">
        <f>IF(ISERROR(INDEX('Liste plats'!$A$5:$EX$156,MATCH('Journal cuisine'!$B183,'Liste plats'!$A$5:$A$156,0),MATCH(J$6,'Liste plats'!$A$5:$EX$5,0))*$D183),"",INDEX('Liste plats'!$A$5:$EX$156,MATCH('Journal cuisine'!$B183,'Liste plats'!$A$5:$A$156,0),MATCH(J$6,'Liste plats'!$A$5:$EX$5,0))*$D183)</f>
        <v/>
      </c>
      <c r="K183" s="36" t="str">
        <f>IF(ISERROR(INDEX('Liste plats'!$A$5:$EX$156,MATCH('Journal cuisine'!$B183,'Liste plats'!$A$5:$A$156,0),MATCH(K$6,'Liste plats'!$A$5:$EX$5,0))*$D183),"",INDEX('Liste plats'!$A$5:$EX$156,MATCH('Journal cuisine'!$B183,'Liste plats'!$A$5:$A$156,0),MATCH(K$6,'Liste plats'!$A$5:$EX$5,0))*$D183)</f>
        <v/>
      </c>
      <c r="L183" s="36" t="str">
        <f>IF(ISERROR(INDEX('Liste plats'!$A$5:$EX$156,MATCH('Journal cuisine'!$B183,'Liste plats'!$A$5:$A$156,0),MATCH(L$6,'Liste plats'!$A$5:$EX$5,0))*$D183),"",INDEX('Liste plats'!$A$5:$EX$156,MATCH('Journal cuisine'!$B183,'Liste plats'!$A$5:$A$156,0),MATCH(L$6,'Liste plats'!$A$5:$EX$5,0))*$D183)</f>
        <v/>
      </c>
      <c r="M183" s="36" t="str">
        <f>IF(ISERROR(INDEX('Liste plats'!$A$5:$EX$156,MATCH('Journal cuisine'!$B183,'Liste plats'!$A$5:$A$156,0),MATCH(M$6,'Liste plats'!$A$5:$EX$5,0))*$D183),"",INDEX('Liste plats'!$A$5:$EX$156,MATCH('Journal cuisine'!$B183,'Liste plats'!$A$5:$A$156,0),MATCH(M$6,'Liste plats'!$A$5:$EX$5,0))*$D183)</f>
        <v/>
      </c>
      <c r="N183" s="36" t="str">
        <f>IF(ISERROR(INDEX('Liste plats'!$A$5:$EX$156,MATCH('Journal cuisine'!$B183,'Liste plats'!$A$5:$A$156,0),MATCH(N$6,'Liste plats'!$A$5:$EX$5,0))*$D183),"",INDEX('Liste plats'!$A$5:$EX$156,MATCH('Journal cuisine'!$B183,'Liste plats'!$A$5:$A$156,0),MATCH(N$6,'Liste plats'!$A$5:$EX$5,0))*$D183)</f>
        <v/>
      </c>
      <c r="O183" s="36" t="str">
        <f>IF(ISERROR(INDEX('Liste plats'!$A$5:$EX$156,MATCH('Journal cuisine'!$B183,'Liste plats'!$A$5:$A$156,0),MATCH(O$6,'Liste plats'!$A$5:$EX$5,0))*$D183),"",INDEX('Liste plats'!$A$5:$EX$156,MATCH('Journal cuisine'!$B183,'Liste plats'!$A$5:$A$156,0),MATCH(O$6,'Liste plats'!$A$5:$EX$5,0))*$D183)</f>
        <v/>
      </c>
      <c r="P183" s="36" t="str">
        <f>IF(ISERROR(INDEX('Liste plats'!$A$5:$EX$156,MATCH('Journal cuisine'!$B183,'Liste plats'!$A$5:$A$156,0),MATCH(P$6,'Liste plats'!$A$5:$EX$5,0))*$D183),"",INDEX('Liste plats'!$A$5:$EX$156,MATCH('Journal cuisine'!$B183,'Liste plats'!$A$5:$A$156,0),MATCH(P$6,'Liste plats'!$A$5:$EX$5,0))*$D183)</f>
        <v/>
      </c>
      <c r="Q183" s="36" t="str">
        <f>IF(ISERROR(INDEX('Liste plats'!$A$5:$EX$156,MATCH('Journal cuisine'!$B183,'Liste plats'!$A$5:$A$156,0),MATCH(Q$6,'Liste plats'!$A$5:$EX$5,0))*$D183),"",INDEX('Liste plats'!$A$5:$EX$156,MATCH('Journal cuisine'!$B183,'Liste plats'!$A$5:$A$156,0),MATCH(Q$6,'Liste plats'!$A$5:$EX$5,0))*$D183)</f>
        <v/>
      </c>
      <c r="R183" s="36" t="str">
        <f>IF(ISERROR(INDEX('Liste plats'!$A$5:$EX$156,MATCH('Journal cuisine'!$B183,'Liste plats'!$A$5:$A$156,0),MATCH(R$6,'Liste plats'!$A$5:$EX$5,0))*$D183),"",INDEX('Liste plats'!$A$5:$EX$156,MATCH('Journal cuisine'!$B183,'Liste plats'!$A$5:$A$156,0),MATCH(R$6,'Liste plats'!$A$5:$EX$5,0))*$D183)</f>
        <v/>
      </c>
      <c r="S183" s="36" t="str">
        <f>IF(ISERROR(INDEX('Liste plats'!$A$5:$EX$156,MATCH('Journal cuisine'!$B183,'Liste plats'!$A$5:$A$156,0),MATCH(S$6,'Liste plats'!$A$5:$EX$5,0))*$D183),"",INDEX('Liste plats'!$A$5:$EX$156,MATCH('Journal cuisine'!$B183,'Liste plats'!$A$5:$A$156,0),MATCH(S$6,'Liste plats'!$A$5:$EX$5,0))*$D183)</f>
        <v/>
      </c>
      <c r="T183" s="36" t="str">
        <f>IF(ISERROR(INDEX('Liste plats'!$A$5:$EX$156,MATCH('Journal cuisine'!$B183,'Liste plats'!$A$5:$A$156,0),MATCH(T$6,'Liste plats'!$A$5:$EX$5,0))*$D183),"",INDEX('Liste plats'!$A$5:$EX$156,MATCH('Journal cuisine'!$B183,'Liste plats'!$A$5:$A$156,0),MATCH(T$6,'Liste plats'!$A$5:$EX$5,0))*$D183)</f>
        <v/>
      </c>
      <c r="U183" s="36" t="str">
        <f>IF(ISERROR(INDEX('Liste plats'!$A$5:$EX$156,MATCH('Journal cuisine'!$B183,'Liste plats'!$A$5:$A$156,0),MATCH(U$6,'Liste plats'!$A$5:$EX$5,0))*$D183),"",INDEX('Liste plats'!$A$5:$EX$156,MATCH('Journal cuisine'!$B183,'Liste plats'!$A$5:$A$156,0),MATCH(U$6,'Liste plats'!$A$5:$EX$5,0))*$D183)</f>
        <v/>
      </c>
      <c r="V183" s="36" t="str">
        <f>IF(ISERROR(INDEX('Liste plats'!$A$5:$EX$156,MATCH('Journal cuisine'!$B183,'Liste plats'!$A$5:$A$156,0),MATCH(V$6,'Liste plats'!$A$5:$EX$5,0))*$D183),"",INDEX('Liste plats'!$A$5:$EX$156,MATCH('Journal cuisine'!$B183,'Liste plats'!$A$5:$A$156,0),MATCH(V$6,'Liste plats'!$A$5:$EX$5,0))*$D183)</f>
        <v/>
      </c>
      <c r="W183" s="36" t="str">
        <f>IF(ISERROR(INDEX('Liste plats'!$A$5:$EX$156,MATCH('Journal cuisine'!$B183,'Liste plats'!$A$5:$A$156,0),MATCH(W$6,'Liste plats'!$A$5:$EX$5,0))*$D183),"",INDEX('Liste plats'!$A$5:$EX$156,MATCH('Journal cuisine'!$B183,'Liste plats'!$A$5:$A$156,0),MATCH(W$6,'Liste plats'!$A$5:$EX$5,0))*$D183)</f>
        <v/>
      </c>
      <c r="X183" s="36" t="str">
        <f>IF(ISERROR(INDEX('Liste plats'!$A$5:$EX$156,MATCH('Journal cuisine'!$B183,'Liste plats'!$A$5:$A$156,0),MATCH(X$6,'Liste plats'!$A$5:$EX$5,0))*$D183),"",INDEX('Liste plats'!$A$5:$EX$156,MATCH('Journal cuisine'!$B183,'Liste plats'!$A$5:$A$156,0),MATCH(X$6,'Liste plats'!$A$5:$EX$5,0))*$D183)</f>
        <v/>
      </c>
      <c r="Y183" s="36" t="str">
        <f>IF(ISERROR(INDEX('Liste plats'!$A$5:$EX$156,MATCH('Journal cuisine'!$B183,'Liste plats'!$A$5:$A$156,0),MATCH(Y$6,'Liste plats'!$A$5:$EX$5,0))*$D183),"",INDEX('Liste plats'!$A$5:$EX$156,MATCH('Journal cuisine'!$B183,'Liste plats'!$A$5:$A$156,0),MATCH(Y$6,'Liste plats'!$A$5:$EX$5,0))*$D183)</f>
        <v/>
      </c>
      <c r="Z183" s="36" t="str">
        <f>IF(ISERROR(INDEX('Liste plats'!$A$5:$EX$156,MATCH('Journal cuisine'!$B183,'Liste plats'!$A$5:$A$156,0),MATCH(Z$6,'Liste plats'!$A$5:$EX$5,0))*$D183),"",INDEX('Liste plats'!$A$5:$EX$156,MATCH('Journal cuisine'!$B183,'Liste plats'!$A$5:$A$156,0),MATCH(Z$6,'Liste plats'!$A$5:$EX$5,0))*$D183)</f>
        <v/>
      </c>
      <c r="AA183" s="36" t="str">
        <f>IF(ISERROR(INDEX('Liste plats'!$A$5:$EX$156,MATCH('Journal cuisine'!$B183,'Liste plats'!$A$5:$A$156,0),MATCH(AA$6,'Liste plats'!$A$5:$EX$5,0))*$D183),"",INDEX('Liste plats'!$A$5:$EX$156,MATCH('Journal cuisine'!$B183,'Liste plats'!$A$5:$A$156,0),MATCH(AA$6,'Liste plats'!$A$5:$EX$5,0))*$D183)</f>
        <v/>
      </c>
      <c r="AB183" s="36" t="str">
        <f>IF(ISERROR(INDEX('Liste plats'!$A$5:$EX$156,MATCH('Journal cuisine'!$B183,'Liste plats'!$A$5:$A$156,0),MATCH(AB$6,'Liste plats'!$A$5:$EX$5,0))*$D183),"",INDEX('Liste plats'!$A$5:$EX$156,MATCH('Journal cuisine'!$B183,'Liste plats'!$A$5:$A$156,0),MATCH(AB$6,'Liste plats'!$A$5:$EX$5,0))*$D183)</f>
        <v/>
      </c>
      <c r="AC183" s="36" t="str">
        <f>IF(ISERROR(INDEX('Liste plats'!$A$5:$EX$156,MATCH('Journal cuisine'!$B183,'Liste plats'!$A$5:$A$156,0),MATCH(AC$6,'Liste plats'!$A$5:$EX$5,0))*$D183),"",INDEX('Liste plats'!$A$5:$EX$156,MATCH('Journal cuisine'!$B183,'Liste plats'!$A$5:$A$156,0),MATCH(AC$6,'Liste plats'!$A$5:$EX$5,0))*$D183)</f>
        <v/>
      </c>
      <c r="AD183" s="36" t="str">
        <f>IF(ISERROR(INDEX('Liste plats'!$A$5:$EX$156,MATCH('Journal cuisine'!$B183,'Liste plats'!$A$5:$A$156,0),MATCH(AD$6,'Liste plats'!$A$5:$EX$5,0))*$D183),"",INDEX('Liste plats'!$A$5:$EX$156,MATCH('Journal cuisine'!$B183,'Liste plats'!$A$5:$A$156,0),MATCH(AD$6,'Liste plats'!$A$5:$EX$5,0))*$D183)</f>
        <v/>
      </c>
      <c r="AE183" s="36" t="str">
        <f>IF(ISERROR(INDEX('Liste plats'!$A$5:$EX$156,MATCH('Journal cuisine'!$B183,'Liste plats'!$A$5:$A$156,0),MATCH(AE$6,'Liste plats'!$A$5:$EX$5,0))*$D183),"",INDEX('Liste plats'!$A$5:$EX$156,MATCH('Journal cuisine'!$B183,'Liste plats'!$A$5:$A$156,0),MATCH(AE$6,'Liste plats'!$A$5:$EX$5,0))*$D183)</f>
        <v/>
      </c>
      <c r="AF183" s="36" t="str">
        <f>IF(ISERROR(INDEX('Liste plats'!$A$5:$EX$156,MATCH('Journal cuisine'!$B183,'Liste plats'!$A$5:$A$156,0),MATCH(AF$6,'Liste plats'!$A$5:$EX$5,0))*$D183),"",INDEX('Liste plats'!$A$5:$EX$156,MATCH('Journal cuisine'!$B183,'Liste plats'!$A$5:$A$156,0),MATCH(AF$6,'Liste plats'!$A$5:$EX$5,0))*$D183)</f>
        <v/>
      </c>
      <c r="AG183" s="36" t="str">
        <f>IF(ISERROR(INDEX('Liste plats'!$A$5:$EX$156,MATCH('Journal cuisine'!$B183,'Liste plats'!$A$5:$A$156,0),MATCH(AG$6,'Liste plats'!$A$5:$EX$5,0))*$D183),"",INDEX('Liste plats'!$A$5:$EX$156,MATCH('Journal cuisine'!$B183,'Liste plats'!$A$5:$A$156,0),MATCH(AG$6,'Liste plats'!$A$5:$EX$5,0))*$D183)</f>
        <v/>
      </c>
      <c r="AH183" s="36" t="str">
        <f>IF(ISERROR(INDEX('Liste plats'!$A$5:$EX$156,MATCH('Journal cuisine'!$B183,'Liste plats'!$A$5:$A$156,0),MATCH(AH$6,'Liste plats'!$A$5:$EX$5,0))*$D183),"",INDEX('Liste plats'!$A$5:$EX$156,MATCH('Journal cuisine'!$B183,'Liste plats'!$A$5:$A$156,0),MATCH(AH$6,'Liste plats'!$A$5:$EX$5,0))*$D183)</f>
        <v/>
      </c>
      <c r="AI183" s="36" t="str">
        <f>IF(ISERROR(INDEX('Liste plats'!$A$5:$EX$156,MATCH('Journal cuisine'!$B183,'Liste plats'!$A$5:$A$156,0),MATCH(AI$6,'Liste plats'!$A$5:$EX$5,0))*$D183),"",INDEX('Liste plats'!$A$5:$EX$156,MATCH('Journal cuisine'!$B183,'Liste plats'!$A$5:$A$156,0),MATCH(AI$6,'Liste plats'!$A$5:$EX$5,0))*$D183)</f>
        <v/>
      </c>
      <c r="AJ183" s="36" t="str">
        <f>IF(ISERROR(INDEX('Liste plats'!$A$5:$EX$156,MATCH('Journal cuisine'!$B183,'Liste plats'!$A$5:$A$156,0),MATCH(AJ$6,'Liste plats'!$A$5:$EX$5,0))*$D183),"",INDEX('Liste plats'!$A$5:$EX$156,MATCH('Journal cuisine'!$B183,'Liste plats'!$A$5:$A$156,0),MATCH(AJ$6,'Liste plats'!$A$5:$EX$5,0))*$D183)</f>
        <v/>
      </c>
      <c r="AK183" s="36" t="str">
        <f>IF(ISERROR(INDEX('Liste plats'!$A$5:$EX$156,MATCH('Journal cuisine'!$B183,'Liste plats'!$A$5:$A$156,0),MATCH(AK$6,'Liste plats'!$A$5:$EX$5,0))*$D183),"",INDEX('Liste plats'!$A$5:$EX$156,MATCH('Journal cuisine'!$B183,'Liste plats'!$A$5:$A$156,0),MATCH(AK$6,'Liste plats'!$A$5:$EX$5,0))*$D183)</f>
        <v/>
      </c>
      <c r="AL183" s="36" t="str">
        <f>IF(ISERROR(INDEX('Liste plats'!$A$5:$EX$156,MATCH('Journal cuisine'!$B183,'Liste plats'!$A$5:$A$156,0),MATCH(AL$6,'Liste plats'!$A$5:$EX$5,0))*$D183),"",INDEX('Liste plats'!$A$5:$EX$156,MATCH('Journal cuisine'!$B183,'Liste plats'!$A$5:$A$156,0),MATCH(AL$6,'Liste plats'!$A$5:$EX$5,0))*$D183)</f>
        <v/>
      </c>
      <c r="AM183" s="36" t="str">
        <f>IF(ISERROR(INDEX('Liste plats'!$A$5:$EX$156,MATCH('Journal cuisine'!$B183,'Liste plats'!$A$5:$A$156,0),MATCH(AM$6,'Liste plats'!$A$5:$EX$5,0))*$D183),"",INDEX('Liste plats'!$A$5:$EX$156,MATCH('Journal cuisine'!$B183,'Liste plats'!$A$5:$A$156,0),MATCH(AM$6,'Liste plats'!$A$5:$EX$5,0))*$D183)</f>
        <v/>
      </c>
      <c r="AN183" s="36" t="str">
        <f>IF(ISERROR(INDEX('Liste plats'!$A$5:$EX$156,MATCH('Journal cuisine'!$B183,'Liste plats'!$A$5:$A$156,0),MATCH(AN$6,'Liste plats'!$A$5:$EX$5,0))*$D183),"",INDEX('Liste plats'!$A$5:$EX$156,MATCH('Journal cuisine'!$B183,'Liste plats'!$A$5:$A$156,0),MATCH(AN$6,'Liste plats'!$A$5:$EX$5,0))*$D183)</f>
        <v/>
      </c>
      <c r="AO183" s="36" t="str">
        <f>IF(ISERROR(INDEX('Liste plats'!$A$5:$EX$156,MATCH('Journal cuisine'!$B183,'Liste plats'!$A$5:$A$156,0),MATCH(AO$6,'Liste plats'!$A$5:$EX$5,0))*$D183),"",INDEX('Liste plats'!$A$5:$EX$156,MATCH('Journal cuisine'!$B183,'Liste plats'!$A$5:$A$156,0),MATCH(AO$6,'Liste plats'!$A$5:$EX$5,0))*$D183)</f>
        <v/>
      </c>
      <c r="AP183" s="36" t="str">
        <f>IF(ISERROR(INDEX('Liste plats'!$A$5:$EX$156,MATCH('Journal cuisine'!$B183,'Liste plats'!$A$5:$A$156,0),MATCH(AP$6,'Liste plats'!$A$5:$EX$5,0))*$D183),"",INDEX('Liste plats'!$A$5:$EX$156,MATCH('Journal cuisine'!$B183,'Liste plats'!$A$5:$A$156,0),MATCH(AP$6,'Liste plats'!$A$5:$EX$5,0))*$D183)</f>
        <v/>
      </c>
      <c r="AQ183" s="36" t="str">
        <f>IF(ISERROR(INDEX('Liste plats'!$A$5:$EX$156,MATCH('Journal cuisine'!$B183,'Liste plats'!$A$5:$A$156,0),MATCH(AQ$6,'Liste plats'!$A$5:$EX$5,0))*$D183),"",INDEX('Liste plats'!$A$5:$EX$156,MATCH('Journal cuisine'!$B183,'Liste plats'!$A$5:$A$156,0),MATCH(AQ$6,'Liste plats'!$A$5:$EX$5,0))*$D183)</f>
        <v/>
      </c>
      <c r="AR183" s="36" t="str">
        <f>IF(ISERROR(INDEX('Liste plats'!$A$5:$EX$156,MATCH('Journal cuisine'!$B183,'Liste plats'!$A$5:$A$156,0),MATCH(AR$6,'Liste plats'!$A$5:$EX$5,0))*$D183),"",INDEX('Liste plats'!$A$5:$EX$156,MATCH('Journal cuisine'!$B183,'Liste plats'!$A$5:$A$156,0),MATCH(AR$6,'Liste plats'!$A$5:$EX$5,0))*$D183)</f>
        <v/>
      </c>
      <c r="AS183" s="36" t="str">
        <f>IF(ISERROR(INDEX('Liste plats'!$A$5:$EX$156,MATCH('Journal cuisine'!$B183,'Liste plats'!$A$5:$A$156,0),MATCH(AS$6,'Liste plats'!$A$5:$EX$5,0))*$D183),"",INDEX('Liste plats'!$A$5:$EX$156,MATCH('Journal cuisine'!$B183,'Liste plats'!$A$5:$A$156,0),MATCH(AS$6,'Liste plats'!$A$5:$EX$5,0))*$D183)</f>
        <v/>
      </c>
      <c r="AT183" s="36" t="str">
        <f>IF(ISERROR(INDEX('Liste plats'!$A$5:$EX$156,MATCH('Journal cuisine'!$B183,'Liste plats'!$A$5:$A$156,0),MATCH(AT$6,'Liste plats'!$A$5:$EX$5,0))*$D183),"",INDEX('Liste plats'!$A$5:$EX$156,MATCH('Journal cuisine'!$B183,'Liste plats'!$A$5:$A$156,0),MATCH(AT$6,'Liste plats'!$A$5:$EX$5,0))*$D183)</f>
        <v/>
      </c>
      <c r="AU183" s="36" t="str">
        <f>IF(ISERROR(INDEX('Liste plats'!$A$5:$EX$156,MATCH('Journal cuisine'!$B183,'Liste plats'!$A$5:$A$156,0),MATCH(AU$6,'Liste plats'!$A$5:$EX$5,0))*$D183),"",INDEX('Liste plats'!$A$5:$EX$156,MATCH('Journal cuisine'!$B183,'Liste plats'!$A$5:$A$156,0),MATCH(AU$6,'Liste plats'!$A$5:$EX$5,0))*$D183)</f>
        <v/>
      </c>
      <c r="AV183" s="36" t="str">
        <f>IF(ISERROR(INDEX('Liste plats'!$A$5:$EX$156,MATCH('Journal cuisine'!$B183,'Liste plats'!$A$5:$A$156,0),MATCH(AV$6,'Liste plats'!$A$5:$EX$5,0))*$D183),"",INDEX('Liste plats'!$A$5:$EX$156,MATCH('Journal cuisine'!$B183,'Liste plats'!$A$5:$A$156,0),MATCH(AV$6,'Liste plats'!$A$5:$EX$5,0))*$D183)</f>
        <v/>
      </c>
      <c r="AW183" s="36" t="str">
        <f>IF(ISERROR(INDEX('Liste plats'!$A$5:$EX$156,MATCH('Journal cuisine'!$B183,'Liste plats'!$A$5:$A$156,0),MATCH(AW$6,'Liste plats'!$A$5:$EX$5,0))*$D183),"",INDEX('Liste plats'!$A$5:$EX$156,MATCH('Journal cuisine'!$B183,'Liste plats'!$A$5:$A$156,0),MATCH(AW$6,'Liste plats'!$A$5:$EX$5,0))*$D183)</f>
        <v/>
      </c>
      <c r="AX183" s="36" t="str">
        <f>IF(ISERROR(INDEX('Liste plats'!$A$5:$EX$156,MATCH('Journal cuisine'!$B183,'Liste plats'!$A$5:$A$156,0),MATCH(AX$6,'Liste plats'!$A$5:$EX$5,0))*$D183),"",INDEX('Liste plats'!$A$5:$EX$156,MATCH('Journal cuisine'!$B183,'Liste plats'!$A$5:$A$156,0),MATCH(AX$6,'Liste plats'!$A$5:$EX$5,0))*$D183)</f>
        <v/>
      </c>
      <c r="AY183" s="36" t="str">
        <f>IF(ISERROR(INDEX('Liste plats'!$A$5:$EX$156,MATCH('Journal cuisine'!$B183,'Liste plats'!$A$5:$A$156,0),MATCH(AY$6,'Liste plats'!$A$5:$EX$5,0))*$D183),"",INDEX('Liste plats'!$A$5:$EX$156,MATCH('Journal cuisine'!$B183,'Liste plats'!$A$5:$A$156,0),MATCH(AY$6,'Liste plats'!$A$5:$EX$5,0))*$D183)</f>
        <v/>
      </c>
      <c r="AZ183" s="36" t="str">
        <f>IF(ISERROR(INDEX('Liste plats'!$A$5:$EX$156,MATCH('Journal cuisine'!$B183,'Liste plats'!$A$5:$A$156,0),MATCH(AZ$6,'Liste plats'!$A$5:$EX$5,0))*$D183),"",INDEX('Liste plats'!$A$5:$EX$156,MATCH('Journal cuisine'!$B183,'Liste plats'!$A$5:$A$156,0),MATCH(AZ$6,'Liste plats'!$A$5:$EX$5,0))*$D183)</f>
        <v/>
      </c>
      <c r="BA183" s="36" t="str">
        <f>IF(ISERROR(INDEX('Liste plats'!$A$5:$EX$156,MATCH('Journal cuisine'!$B183,'Liste plats'!$A$5:$A$156,0),MATCH(BA$6,'Liste plats'!$A$5:$EX$5,0))*$D183),"",INDEX('Liste plats'!$A$5:$EX$156,MATCH('Journal cuisine'!$B183,'Liste plats'!$A$5:$A$156,0),MATCH(BA$6,'Liste plats'!$A$5:$EX$5,0))*$D183)</f>
        <v/>
      </c>
      <c r="BB183" s="36" t="str">
        <f>IF(ISERROR(INDEX('Liste plats'!$A$5:$EX$156,MATCH('Journal cuisine'!$B183,'Liste plats'!$A$5:$A$156,0),MATCH(BB$6,'Liste plats'!$A$5:$EX$5,0))*$D183),"",INDEX('Liste plats'!$A$5:$EX$156,MATCH('Journal cuisine'!$B183,'Liste plats'!$A$5:$A$156,0),MATCH(BB$6,'Liste plats'!$A$5:$EX$5,0))*$D183)</f>
        <v/>
      </c>
      <c r="BC183" s="36" t="str">
        <f>IF(ISERROR(INDEX('Liste plats'!$A$5:$EX$156,MATCH('Journal cuisine'!$B183,'Liste plats'!$A$5:$A$156,0),MATCH(BC$6,'Liste plats'!$A$5:$EX$5,0))*$D183),"",INDEX('Liste plats'!$A$5:$EX$156,MATCH('Journal cuisine'!$B183,'Liste plats'!$A$5:$A$156,0),MATCH(BC$6,'Liste plats'!$A$5:$EX$5,0))*$D183)</f>
        <v/>
      </c>
      <c r="BD183" s="36" t="str">
        <f>IF(ISERROR(INDEX('Liste plats'!$A$5:$EX$156,MATCH('Journal cuisine'!$B183,'Liste plats'!$A$5:$A$156,0),MATCH(BD$6,'Liste plats'!$A$5:$EX$5,0))*$D183),"",INDEX('Liste plats'!$A$5:$EX$156,MATCH('Journal cuisine'!$B183,'Liste plats'!$A$5:$A$156,0),MATCH(BD$6,'Liste plats'!$A$5:$EX$5,0))*$D183)</f>
        <v/>
      </c>
      <c r="BE183" s="36" t="str">
        <f>IF(ISERROR(INDEX('Liste plats'!$A$5:$EX$156,MATCH('Journal cuisine'!$B183,'Liste plats'!$A$5:$A$156,0),MATCH(BE$6,'Liste plats'!$A$5:$EX$5,0))*$D183),"",INDEX('Liste plats'!$A$5:$EX$156,MATCH('Journal cuisine'!$B183,'Liste plats'!$A$5:$A$156,0),MATCH(BE$6,'Liste plats'!$A$5:$EX$5,0))*$D183)</f>
        <v/>
      </c>
      <c r="BF183" s="36" t="str">
        <f>IF(ISERROR(INDEX('Liste plats'!$A$5:$EX$156,MATCH('Journal cuisine'!$B183,'Liste plats'!$A$5:$A$156,0),MATCH(BF$6,'Liste plats'!$A$5:$EX$5,0))*$D183),"",INDEX('Liste plats'!$A$5:$EX$156,MATCH('Journal cuisine'!$B183,'Liste plats'!$A$5:$A$156,0),MATCH(BF$6,'Liste plats'!$A$5:$EX$5,0))*$D183)</f>
        <v/>
      </c>
      <c r="BG183" s="36" t="str">
        <f>IF(ISERROR(INDEX('Liste plats'!$A$5:$EX$156,MATCH('Journal cuisine'!$B183,'Liste plats'!$A$5:$A$156,0),MATCH(BG$6,'Liste plats'!$A$5:$EX$5,0))*$D183),"",INDEX('Liste plats'!$A$5:$EX$156,MATCH('Journal cuisine'!$B183,'Liste plats'!$A$5:$A$156,0),MATCH(BG$6,'Liste plats'!$A$5:$EX$5,0))*$D183)</f>
        <v/>
      </c>
      <c r="BH183" s="36" t="str">
        <f>IF(ISERROR(INDEX('Liste plats'!$A$5:$EX$156,MATCH('Journal cuisine'!$B183,'Liste plats'!$A$5:$A$156,0),MATCH(BH$6,'Liste plats'!$A$5:$EX$5,0))*$D183),"",INDEX('Liste plats'!$A$5:$EX$156,MATCH('Journal cuisine'!$B183,'Liste plats'!$A$5:$A$156,0),MATCH(BH$6,'Liste plats'!$A$5:$EX$5,0))*$D183)</f>
        <v/>
      </c>
      <c r="BI183" s="36" t="str">
        <f>IF(ISERROR(INDEX('Liste plats'!$A$5:$EX$156,MATCH('Journal cuisine'!$B183,'Liste plats'!$A$5:$A$156,0),MATCH(BI$6,'Liste plats'!$A$5:$EX$5,0))*$D183),"",INDEX('Liste plats'!$A$5:$EX$156,MATCH('Journal cuisine'!$B183,'Liste plats'!$A$5:$A$156,0),MATCH(BI$6,'Liste plats'!$A$5:$EX$5,0))*$D183)</f>
        <v/>
      </c>
      <c r="BJ183" s="36" t="str">
        <f>IF(ISERROR(INDEX('Liste plats'!$A$5:$EX$156,MATCH('Journal cuisine'!$B183,'Liste plats'!$A$5:$A$156,0),MATCH(BJ$6,'Liste plats'!$A$5:$EX$5,0))*$D183),"",INDEX('Liste plats'!$A$5:$EX$156,MATCH('Journal cuisine'!$B183,'Liste plats'!$A$5:$A$156,0),MATCH(BJ$6,'Liste plats'!$A$5:$EX$5,0))*$D183)</f>
        <v/>
      </c>
      <c r="BK183" s="36" t="str">
        <f>IF(ISERROR(INDEX('Liste plats'!$A$5:$EX$156,MATCH('Journal cuisine'!$B183,'Liste plats'!$A$5:$A$156,0),MATCH(BK$6,'Liste plats'!$A$5:$EX$5,0))*$D183),"",INDEX('Liste plats'!$A$5:$EX$156,MATCH('Journal cuisine'!$B183,'Liste plats'!$A$5:$A$156,0),MATCH(BK$6,'Liste plats'!$A$5:$EX$5,0))*$D183)</f>
        <v/>
      </c>
      <c r="BL183" s="36" t="str">
        <f>IF(ISERROR(INDEX('Liste plats'!$A$5:$EX$156,MATCH('Journal cuisine'!$B183,'Liste plats'!$A$5:$A$156,0),MATCH(BL$6,'Liste plats'!$A$5:$EX$5,0))*$D183),"",INDEX('Liste plats'!$A$5:$EX$156,MATCH('Journal cuisine'!$B183,'Liste plats'!$A$5:$A$156,0),MATCH(BL$6,'Liste plats'!$A$5:$EX$5,0))*$D183)</f>
        <v/>
      </c>
      <c r="BM183" s="36" t="str">
        <f>IF(ISERROR(INDEX('Liste plats'!$A$5:$EX$156,MATCH('Journal cuisine'!$B183,'Liste plats'!$A$5:$A$156,0),MATCH(BM$6,'Liste plats'!$A$5:$EX$5,0))*$D183),"",INDEX('Liste plats'!$A$5:$EX$156,MATCH('Journal cuisine'!$B183,'Liste plats'!$A$5:$A$156,0),MATCH(BM$6,'Liste plats'!$A$5:$EX$5,0))*$D183)</f>
        <v/>
      </c>
      <c r="BN183" s="36" t="str">
        <f>IF(ISERROR(INDEX('Liste plats'!$A$5:$EX$156,MATCH('Journal cuisine'!$B183,'Liste plats'!$A$5:$A$156,0),MATCH(BN$6,'Liste plats'!$A$5:$EX$5,0))*$D183),"",INDEX('Liste plats'!$A$5:$EX$156,MATCH('Journal cuisine'!$B183,'Liste plats'!$A$5:$A$156,0),MATCH(BN$6,'Liste plats'!$A$5:$EX$5,0))*$D183)</f>
        <v/>
      </c>
      <c r="BO183" s="36" t="str">
        <f>IF(ISERROR(INDEX('Liste plats'!$A$5:$EX$156,MATCH('Journal cuisine'!$B183,'Liste plats'!$A$5:$A$156,0),MATCH(BO$6,'Liste plats'!$A$5:$EX$5,0))*$D183),"",INDEX('Liste plats'!$A$5:$EX$156,MATCH('Journal cuisine'!$B183,'Liste plats'!$A$5:$A$156,0),MATCH(BO$6,'Liste plats'!$A$5:$EX$5,0))*$D183)</f>
        <v/>
      </c>
      <c r="BP183" s="36" t="str">
        <f>IF(ISERROR(INDEX('Liste plats'!$A$5:$EX$156,MATCH('Journal cuisine'!$B183,'Liste plats'!$A$5:$A$156,0),MATCH(BP$6,'Liste plats'!$A$5:$EX$5,0))*$D183),"",INDEX('Liste plats'!$A$5:$EX$156,MATCH('Journal cuisine'!$B183,'Liste plats'!$A$5:$A$156,0),MATCH(BP$6,'Liste plats'!$A$5:$EX$5,0))*$D183)</f>
        <v/>
      </c>
      <c r="BQ183" s="36" t="str">
        <f>IF(ISERROR(INDEX('Liste plats'!$A$5:$EX$156,MATCH('Journal cuisine'!$B183,'Liste plats'!$A$5:$A$156,0),MATCH(BQ$6,'Liste plats'!$A$5:$EX$5,0))*$D183),"",INDEX('Liste plats'!$A$5:$EX$156,MATCH('Journal cuisine'!$B183,'Liste plats'!$A$5:$A$156,0),MATCH(BQ$6,'Liste plats'!$A$5:$EX$5,0))*$D183)</f>
        <v/>
      </c>
      <c r="BR183" s="36" t="str">
        <f>IF(ISERROR(INDEX('Liste plats'!$A$5:$EX$156,MATCH('Journal cuisine'!$B183,'Liste plats'!$A$5:$A$156,0),MATCH(BR$6,'Liste plats'!$A$5:$EX$5,0))*$D183),"",INDEX('Liste plats'!$A$5:$EX$156,MATCH('Journal cuisine'!$B183,'Liste plats'!$A$5:$A$156,0),MATCH(BR$6,'Liste plats'!$A$5:$EX$5,0))*$D183)</f>
        <v/>
      </c>
      <c r="BS183" s="36" t="str">
        <f>IF(ISERROR(INDEX('Liste plats'!$A$5:$EX$156,MATCH('Journal cuisine'!$B183,'Liste plats'!$A$5:$A$156,0),MATCH(BS$6,'Liste plats'!$A$5:$EX$5,0))*$D183),"",INDEX('Liste plats'!$A$5:$EX$156,MATCH('Journal cuisine'!$B183,'Liste plats'!$A$5:$A$156,0),MATCH(BS$6,'Liste plats'!$A$5:$EX$5,0))*$D183)</f>
        <v/>
      </c>
      <c r="BT183" s="36" t="str">
        <f>IF(ISERROR(INDEX('Liste plats'!$A$5:$EX$156,MATCH('Journal cuisine'!$B183,'Liste plats'!$A$5:$A$156,0),MATCH(BT$6,'Liste plats'!$A$5:$EX$5,0))*$D183),"",INDEX('Liste plats'!$A$5:$EX$156,MATCH('Journal cuisine'!$B183,'Liste plats'!$A$5:$A$156,0),MATCH(BT$6,'Liste plats'!$A$5:$EX$5,0))*$D183)</f>
        <v/>
      </c>
      <c r="BU183" s="36" t="str">
        <f>IF(ISERROR(INDEX('Liste plats'!$A$5:$EX$156,MATCH('Journal cuisine'!$B183,'Liste plats'!$A$5:$A$156,0),MATCH(BU$6,'Liste plats'!$A$5:$EX$5,0))*$D183),"",INDEX('Liste plats'!$A$5:$EX$156,MATCH('Journal cuisine'!$B183,'Liste plats'!$A$5:$A$156,0),MATCH(BU$6,'Liste plats'!$A$5:$EX$5,0))*$D183)</f>
        <v/>
      </c>
      <c r="BV183" s="36" t="str">
        <f>IF(ISERROR(INDEX('Liste plats'!$A$5:$EX$156,MATCH('Journal cuisine'!$B183,'Liste plats'!$A$5:$A$156,0),MATCH(BV$6,'Liste plats'!$A$5:$EX$5,0))*$D183),"",INDEX('Liste plats'!$A$5:$EX$156,MATCH('Journal cuisine'!$B183,'Liste plats'!$A$5:$A$156,0),MATCH(BV$6,'Liste plats'!$A$5:$EX$5,0))*$D183)</f>
        <v/>
      </c>
      <c r="BW183" s="36" t="str">
        <f>IF(ISERROR(INDEX('Liste plats'!$A$5:$EX$156,MATCH('Journal cuisine'!$B183,'Liste plats'!$A$5:$A$156,0),MATCH(BW$6,'Liste plats'!$A$5:$EX$5,0))*$D183),"",INDEX('Liste plats'!$A$5:$EX$156,MATCH('Journal cuisine'!$B183,'Liste plats'!$A$5:$A$156,0),MATCH(BW$6,'Liste plats'!$A$5:$EX$5,0))*$D183)</f>
        <v/>
      </c>
      <c r="BX183" s="36" t="str">
        <f>IF(ISERROR(INDEX('Liste plats'!$A$5:$EX$156,MATCH('Journal cuisine'!$B183,'Liste plats'!$A$5:$A$156,0),MATCH(BX$6,'Liste plats'!$A$5:$EX$5,0))*$D183),"",INDEX('Liste plats'!$A$5:$EX$156,MATCH('Journal cuisine'!$B183,'Liste plats'!$A$5:$A$156,0),MATCH(BX$6,'Liste plats'!$A$5:$EX$5,0))*$D183)</f>
        <v/>
      </c>
      <c r="BY183" s="36" t="str">
        <f>IF(ISERROR(INDEX('Liste plats'!$A$5:$EX$156,MATCH('Journal cuisine'!$B183,'Liste plats'!$A$5:$A$156,0),MATCH(BY$6,'Liste plats'!$A$5:$EX$5,0))*$D183),"",INDEX('Liste plats'!$A$5:$EX$156,MATCH('Journal cuisine'!$B183,'Liste plats'!$A$5:$A$156,0),MATCH(BY$6,'Liste plats'!$A$5:$EX$5,0))*$D183)</f>
        <v/>
      </c>
      <c r="BZ183" s="36" t="str">
        <f>IF(ISERROR(INDEX('Liste plats'!$A$5:$EX$156,MATCH('Journal cuisine'!$B183,'Liste plats'!$A$5:$A$156,0),MATCH(BZ$6,'Liste plats'!$A$5:$EX$5,0))*$D183),"",INDEX('Liste plats'!$A$5:$EX$156,MATCH('Journal cuisine'!$B183,'Liste plats'!$A$5:$A$156,0),MATCH(BZ$6,'Liste plats'!$A$5:$EX$5,0))*$D183)</f>
        <v/>
      </c>
      <c r="CA183" s="36" t="str">
        <f>IF(ISERROR(INDEX('Liste plats'!$A$5:$EX$156,MATCH('Journal cuisine'!$B183,'Liste plats'!$A$5:$A$156,0),MATCH(CA$6,'Liste plats'!$A$5:$EX$5,0))*$D183),"",INDEX('Liste plats'!$A$5:$EX$156,MATCH('Journal cuisine'!$B183,'Liste plats'!$A$5:$A$156,0),MATCH(CA$6,'Liste plats'!$A$5:$EX$5,0))*$D183)</f>
        <v/>
      </c>
      <c r="CB183" s="36" t="str">
        <f>IF(ISERROR(INDEX('Liste plats'!$A$5:$EX$156,MATCH('Journal cuisine'!$B183,'Liste plats'!$A$5:$A$156,0),MATCH(CB$6,'Liste plats'!$A$5:$EX$5,0))*$D183),"",INDEX('Liste plats'!$A$5:$EX$156,MATCH('Journal cuisine'!$B183,'Liste plats'!$A$5:$A$156,0),MATCH(CB$6,'Liste plats'!$A$5:$EX$5,0))*$D183)</f>
        <v/>
      </c>
      <c r="CC183" s="36" t="str">
        <f>IF(ISERROR(INDEX('Liste plats'!$A$5:$EX$156,MATCH('Journal cuisine'!$B183,'Liste plats'!$A$5:$A$156,0),MATCH(CC$6,'Liste plats'!$A$5:$EX$5,0))*$D183),"",INDEX('Liste plats'!$A$5:$EX$156,MATCH('Journal cuisine'!$B183,'Liste plats'!$A$5:$A$156,0),MATCH(CC$6,'Liste plats'!$A$5:$EX$5,0))*$D183)</f>
        <v/>
      </c>
      <c r="CD183" s="36" t="str">
        <f>IF(ISERROR(INDEX('Liste plats'!$A$5:$EX$156,MATCH('Journal cuisine'!$B183,'Liste plats'!$A$5:$A$156,0),MATCH(CD$6,'Liste plats'!$A$5:$EX$5,0))*$D183),"",INDEX('Liste plats'!$A$5:$EX$156,MATCH('Journal cuisine'!$B183,'Liste plats'!$A$5:$A$156,0),MATCH(CD$6,'Liste plats'!$A$5:$EX$5,0))*$D183)</f>
        <v/>
      </c>
      <c r="CE183" s="36" t="str">
        <f>IF(ISERROR(INDEX('Liste plats'!$A$5:$EX$156,MATCH('Journal cuisine'!$B183,'Liste plats'!$A$5:$A$156,0),MATCH(CE$6,'Liste plats'!$A$5:$EX$5,0))*$D183),"",INDEX('Liste plats'!$A$5:$EX$156,MATCH('Journal cuisine'!$B183,'Liste plats'!$A$5:$A$156,0),MATCH(CE$6,'Liste plats'!$A$5:$EX$5,0))*$D183)</f>
        <v/>
      </c>
      <c r="CF183" s="36" t="str">
        <f>IF(ISERROR(INDEX('Liste plats'!$A$5:$EX$156,MATCH('Journal cuisine'!$B183,'Liste plats'!$A$5:$A$156,0),MATCH(CF$6,'Liste plats'!$A$5:$EX$5,0))*$D183),"",INDEX('Liste plats'!$A$5:$EX$156,MATCH('Journal cuisine'!$B183,'Liste plats'!$A$5:$A$156,0),MATCH(CF$6,'Liste plats'!$A$5:$EX$5,0))*$D183)</f>
        <v/>
      </c>
      <c r="CG183" s="36" t="str">
        <f>IF(ISERROR(INDEX('Liste plats'!$A$5:$EX$156,MATCH('Journal cuisine'!$B183,'Liste plats'!$A$5:$A$156,0),MATCH(CG$6,'Liste plats'!$A$5:$EX$5,0))*$D183),"",INDEX('Liste plats'!$A$5:$EX$156,MATCH('Journal cuisine'!$B183,'Liste plats'!$A$5:$A$156,0),MATCH(CG$6,'Liste plats'!$A$5:$EX$5,0))*$D183)</f>
        <v/>
      </c>
      <c r="CH183" s="36" t="str">
        <f>IF(ISERROR(INDEX('Liste plats'!$A$5:$EX$156,MATCH('Journal cuisine'!$B183,'Liste plats'!$A$5:$A$156,0),MATCH(CH$6,'Liste plats'!$A$5:$EX$5,0))*$D183),"",INDEX('Liste plats'!$A$5:$EX$156,MATCH('Journal cuisine'!$B183,'Liste plats'!$A$5:$A$156,0),MATCH(CH$6,'Liste plats'!$A$5:$EX$5,0))*$D183)</f>
        <v/>
      </c>
      <c r="CI183" s="36" t="str">
        <f>IF(ISERROR(INDEX('Liste plats'!$A$5:$EX$156,MATCH('Journal cuisine'!$B183,'Liste plats'!$A$5:$A$156,0),MATCH(CI$6,'Liste plats'!$A$5:$EX$5,0))*$D183),"",INDEX('Liste plats'!$A$5:$EX$156,MATCH('Journal cuisine'!$B183,'Liste plats'!$A$5:$A$156,0),MATCH(CI$6,'Liste plats'!$A$5:$EX$5,0))*$D183)</f>
        <v/>
      </c>
      <c r="CJ183" s="36" t="str">
        <f>IF(ISERROR(INDEX('Liste plats'!$A$5:$EX$156,MATCH('Journal cuisine'!$B183,'Liste plats'!$A$5:$A$156,0),MATCH(CJ$6,'Liste plats'!$A$5:$EX$5,0))*$D183),"",INDEX('Liste plats'!$A$5:$EX$156,MATCH('Journal cuisine'!$B183,'Liste plats'!$A$5:$A$156,0),MATCH(CJ$6,'Liste plats'!$A$5:$EX$5,0))*$D183)</f>
        <v/>
      </c>
      <c r="CK183" s="36" t="str">
        <f>IF(ISERROR(INDEX('Liste plats'!$A$5:$EX$156,MATCH('Journal cuisine'!$B183,'Liste plats'!$A$5:$A$156,0),MATCH(CK$6,'Liste plats'!$A$5:$EX$5,0))*$D183),"",INDEX('Liste plats'!$A$5:$EX$156,MATCH('Journal cuisine'!$B183,'Liste plats'!$A$5:$A$156,0),MATCH(CK$6,'Liste plats'!$A$5:$EX$5,0))*$D183)</f>
        <v/>
      </c>
      <c r="CL183" s="36" t="str">
        <f>IF(ISERROR(INDEX('Liste plats'!$A$5:$EX$156,MATCH('Journal cuisine'!$B183,'Liste plats'!$A$5:$A$156,0),MATCH(CL$6,'Liste plats'!$A$5:$EX$5,0))*$D183),"",INDEX('Liste plats'!$A$5:$EX$156,MATCH('Journal cuisine'!$B183,'Liste plats'!$A$5:$A$156,0),MATCH(CL$6,'Liste plats'!$A$5:$EX$5,0))*$D183)</f>
        <v/>
      </c>
      <c r="CM183" s="36" t="str">
        <f>IF(ISERROR(INDEX('Liste plats'!$A$5:$EX$156,MATCH('Journal cuisine'!$B183,'Liste plats'!$A$5:$A$156,0),MATCH(CM$6,'Liste plats'!$A$5:$EX$5,0))*$D183),"",INDEX('Liste plats'!$A$5:$EX$156,MATCH('Journal cuisine'!$B183,'Liste plats'!$A$5:$A$156,0),MATCH(CM$6,'Liste plats'!$A$5:$EX$5,0))*$D183)</f>
        <v/>
      </c>
      <c r="CN183" s="36" t="str">
        <f>IF(ISERROR(INDEX('Liste plats'!$A$5:$EX$156,MATCH('Journal cuisine'!$B183,'Liste plats'!$A$5:$A$156,0),MATCH(CN$6,'Liste plats'!$A$5:$EX$5,0))*$D183),"",INDEX('Liste plats'!$A$5:$EX$156,MATCH('Journal cuisine'!$B183,'Liste plats'!$A$5:$A$156,0),MATCH(CN$6,'Liste plats'!$A$5:$EX$5,0))*$D183)</f>
        <v/>
      </c>
      <c r="CO183" s="36" t="str">
        <f>IF(ISERROR(INDEX('Liste plats'!$A$5:$EX$156,MATCH('Journal cuisine'!$B183,'Liste plats'!$A$5:$A$156,0),MATCH(CO$6,'Liste plats'!$A$5:$EX$5,0))*$D183),"",INDEX('Liste plats'!$A$5:$EX$156,MATCH('Journal cuisine'!$B183,'Liste plats'!$A$5:$A$156,0),MATCH(CO$6,'Liste plats'!$A$5:$EX$5,0))*$D183)</f>
        <v/>
      </c>
      <c r="CP183" s="36" t="str">
        <f>IF(ISERROR(INDEX('Liste plats'!$A$5:$EX$156,MATCH('Journal cuisine'!$B183,'Liste plats'!$A$5:$A$156,0),MATCH(CP$6,'Liste plats'!$A$5:$EX$5,0))*$D183),"",INDEX('Liste plats'!$A$5:$EX$156,MATCH('Journal cuisine'!$B183,'Liste plats'!$A$5:$A$156,0),MATCH(CP$6,'Liste plats'!$A$5:$EX$5,0))*$D183)</f>
        <v/>
      </c>
      <c r="CQ183" s="36" t="str">
        <f>IF(ISERROR(INDEX('Liste plats'!$A$5:$EX$156,MATCH('Journal cuisine'!$B183,'Liste plats'!$A$5:$A$156,0),MATCH(CQ$6,'Liste plats'!$A$5:$EX$5,0))*$D183),"",INDEX('Liste plats'!$A$5:$EX$156,MATCH('Journal cuisine'!$B183,'Liste plats'!$A$5:$A$156,0),MATCH(CQ$6,'Liste plats'!$A$5:$EX$5,0))*$D183)</f>
        <v/>
      </c>
      <c r="CR183" s="36" t="str">
        <f>IF(ISERROR(INDEX('Liste plats'!$A$5:$EX$156,MATCH('Journal cuisine'!$B183,'Liste plats'!$A$5:$A$156,0),MATCH(CR$6,'Liste plats'!$A$5:$EX$5,0))*$D183),"",INDEX('Liste plats'!$A$5:$EX$156,MATCH('Journal cuisine'!$B183,'Liste plats'!$A$5:$A$156,0),MATCH(CR$6,'Liste plats'!$A$5:$EX$5,0))*$D183)</f>
        <v/>
      </c>
      <c r="CS183" s="36" t="str">
        <f>IF(ISERROR(INDEX('Liste plats'!$A$5:$EX$156,MATCH('Journal cuisine'!$B183,'Liste plats'!$A$5:$A$156,0),MATCH(CS$6,'Liste plats'!$A$5:$EX$5,0))*$D183),"",INDEX('Liste plats'!$A$5:$EX$156,MATCH('Journal cuisine'!$B183,'Liste plats'!$A$5:$A$156,0),MATCH(CS$6,'Liste plats'!$A$5:$EX$5,0))*$D183)</f>
        <v/>
      </c>
      <c r="CT183" s="36" t="str">
        <f>IF(ISERROR(INDEX('Liste plats'!$A$5:$EX$156,MATCH('Journal cuisine'!$B183,'Liste plats'!$A$5:$A$156,0),MATCH(CT$6,'Liste plats'!$A$5:$EX$5,0))*$D183),"",INDEX('Liste plats'!$A$5:$EX$156,MATCH('Journal cuisine'!$B183,'Liste plats'!$A$5:$A$156,0),MATCH(CT$6,'Liste plats'!$A$5:$EX$5,0))*$D183)</f>
        <v/>
      </c>
      <c r="CU183" s="36" t="str">
        <f>IF(ISERROR(INDEX('Liste plats'!$A$5:$EX$156,MATCH('Journal cuisine'!$B183,'Liste plats'!$A$5:$A$156,0),MATCH(CU$6,'Liste plats'!$A$5:$EX$5,0))*$D183),"",INDEX('Liste plats'!$A$5:$EX$156,MATCH('Journal cuisine'!$B183,'Liste plats'!$A$5:$A$156,0),MATCH(CU$6,'Liste plats'!$A$5:$EX$5,0))*$D183)</f>
        <v/>
      </c>
      <c r="CV183" s="36" t="str">
        <f>IF(ISERROR(INDEX('Liste plats'!$A$5:$EX$156,MATCH('Journal cuisine'!$B183,'Liste plats'!$A$5:$A$156,0),MATCH(CV$6,'Liste plats'!$A$5:$EX$5,0))*$D183),"",INDEX('Liste plats'!$A$5:$EX$156,MATCH('Journal cuisine'!$B183,'Liste plats'!$A$5:$A$156,0),MATCH(CV$6,'Liste plats'!$A$5:$EX$5,0))*$D183)</f>
        <v/>
      </c>
      <c r="CW183" s="36" t="str">
        <f>IF(ISERROR(INDEX('Liste plats'!$A$5:$EX$156,MATCH('Journal cuisine'!$B183,'Liste plats'!$A$5:$A$156,0),MATCH(CW$6,'Liste plats'!$A$5:$EX$5,0))*$D183),"",INDEX('Liste plats'!$A$5:$EX$156,MATCH('Journal cuisine'!$B183,'Liste plats'!$A$5:$A$156,0),MATCH(CW$6,'Liste plats'!$A$5:$EX$5,0))*$D183)</f>
        <v/>
      </c>
      <c r="CX183" s="36" t="str">
        <f>IF(ISERROR(INDEX('Liste plats'!$A$5:$EX$156,MATCH('Journal cuisine'!$B183,'Liste plats'!$A$5:$A$156,0),MATCH(CX$6,'Liste plats'!$A$5:$EX$5,0))*$D183),"",INDEX('Liste plats'!$A$5:$EX$156,MATCH('Journal cuisine'!$B183,'Liste plats'!$A$5:$A$156,0),MATCH(CX$6,'Liste plats'!$A$5:$EX$5,0))*$D183)</f>
        <v/>
      </c>
      <c r="CY183" s="36" t="str">
        <f>IF(ISERROR(INDEX('Liste plats'!$A$5:$EX$156,MATCH('Journal cuisine'!$B183,'Liste plats'!$A$5:$A$156,0),MATCH(CY$6,'Liste plats'!$A$5:$EX$5,0))*$D183),"",INDEX('Liste plats'!$A$5:$EX$156,MATCH('Journal cuisine'!$B183,'Liste plats'!$A$5:$A$156,0),MATCH(CY$6,'Liste plats'!$A$5:$EX$5,0))*$D183)</f>
        <v/>
      </c>
      <c r="CZ183" s="36" t="str">
        <f>IF(ISERROR(INDEX('Liste plats'!$A$5:$EX$156,MATCH('Journal cuisine'!$B183,'Liste plats'!$A$5:$A$156,0),MATCH(CZ$6,'Liste plats'!$A$5:$EX$5,0))*$D183),"",INDEX('Liste plats'!$A$5:$EX$156,MATCH('Journal cuisine'!$B183,'Liste plats'!$A$5:$A$156,0),MATCH(CZ$6,'Liste plats'!$A$5:$EX$5,0))*$D183)</f>
        <v/>
      </c>
      <c r="DA183" s="36" t="str">
        <f>IF(ISERROR(INDEX('Liste plats'!$A$5:$EX$156,MATCH('Journal cuisine'!$B183,'Liste plats'!$A$5:$A$156,0),MATCH(DA$6,'Liste plats'!$A$5:$EX$5,0))*$D183),"",INDEX('Liste plats'!$A$5:$EX$156,MATCH('Journal cuisine'!$B183,'Liste plats'!$A$5:$A$156,0),MATCH(DA$6,'Liste plats'!$A$5:$EX$5,0))*$D183)</f>
        <v/>
      </c>
      <c r="DB183" s="36" t="str">
        <f>IF(ISERROR(INDEX('Liste plats'!$A$5:$EX$156,MATCH('Journal cuisine'!$B183,'Liste plats'!$A$5:$A$156,0),MATCH(DB$6,'Liste plats'!$A$5:$EX$5,0))*$D183),"",INDEX('Liste plats'!$A$5:$EX$156,MATCH('Journal cuisine'!$B183,'Liste plats'!$A$5:$A$156,0),MATCH(DB$6,'Liste plats'!$A$5:$EX$5,0))*$D183)</f>
        <v/>
      </c>
      <c r="DC183" s="36" t="str">
        <f>IF(ISERROR(INDEX('Liste plats'!$A$5:$EX$156,MATCH('Journal cuisine'!$B183,'Liste plats'!$A$5:$A$156,0),MATCH(DC$6,'Liste plats'!$A$5:$EX$5,0))*$D183),"",INDEX('Liste plats'!$A$5:$EX$156,MATCH('Journal cuisine'!$B183,'Liste plats'!$A$5:$A$156,0),MATCH(DC$6,'Liste plats'!$A$5:$EX$5,0))*$D183)</f>
        <v/>
      </c>
      <c r="DD183" s="36" t="str">
        <f>IF(ISERROR(INDEX('Liste plats'!$A$5:$EX$156,MATCH('Journal cuisine'!$B183,'Liste plats'!$A$5:$A$156,0),MATCH(DD$6,'Liste plats'!$A$5:$EX$5,0))*$D183),"",INDEX('Liste plats'!$A$5:$EX$156,MATCH('Journal cuisine'!$B183,'Liste plats'!$A$5:$A$156,0),MATCH(DD$6,'Liste plats'!$A$5:$EX$5,0))*$D183)</f>
        <v/>
      </c>
      <c r="DE183" s="36" t="str">
        <f>IF(ISERROR(INDEX('Liste plats'!$A$5:$EX$156,MATCH('Journal cuisine'!$B183,'Liste plats'!$A$5:$A$156,0),MATCH(DE$6,'Liste plats'!$A$5:$EX$5,0))*$D183),"",INDEX('Liste plats'!$A$5:$EX$156,MATCH('Journal cuisine'!$B183,'Liste plats'!$A$5:$A$156,0),MATCH(DE$6,'Liste plats'!$A$5:$EX$5,0))*$D183)</f>
        <v/>
      </c>
      <c r="DF183" s="36" t="str">
        <f>IF(ISERROR(INDEX('Liste plats'!$A$5:$EX$156,MATCH('Journal cuisine'!$B183,'Liste plats'!$A$5:$A$156,0),MATCH(DF$6,'Liste plats'!$A$5:$EX$5,0))*$D183),"",INDEX('Liste plats'!$A$5:$EX$156,MATCH('Journal cuisine'!$B183,'Liste plats'!$A$5:$A$156,0),MATCH(DF$6,'Liste plats'!$A$5:$EX$5,0))*$D183)</f>
        <v/>
      </c>
      <c r="DG183" s="36" t="str">
        <f>IF(ISERROR(INDEX('Liste plats'!$A$5:$EX$156,MATCH('Journal cuisine'!$B183,'Liste plats'!$A$5:$A$156,0),MATCH(DG$6,'Liste plats'!$A$5:$EX$5,0))*$D183),"",INDEX('Liste plats'!$A$5:$EX$156,MATCH('Journal cuisine'!$B183,'Liste plats'!$A$5:$A$156,0),MATCH(DG$6,'Liste plats'!$A$5:$EX$5,0))*$D183)</f>
        <v/>
      </c>
      <c r="DH183" s="36" t="str">
        <f>IF(ISERROR(INDEX('Liste plats'!$A$5:$EX$156,MATCH('Journal cuisine'!$B183,'Liste plats'!$A$5:$A$156,0),MATCH(DH$6,'Liste plats'!$A$5:$EX$5,0))*$D183),"",INDEX('Liste plats'!$A$5:$EX$156,MATCH('Journal cuisine'!$B183,'Liste plats'!$A$5:$A$156,0),MATCH(DH$6,'Liste plats'!$A$5:$EX$5,0))*$D183)</f>
        <v/>
      </c>
      <c r="DI183" s="36" t="str">
        <f>IF(ISERROR(INDEX('Liste plats'!$A$5:$EX$156,MATCH('Journal cuisine'!$B183,'Liste plats'!$A$5:$A$156,0),MATCH(DI$6,'Liste plats'!$A$5:$EX$5,0))*$D183),"",INDEX('Liste plats'!$A$5:$EX$156,MATCH('Journal cuisine'!$B183,'Liste plats'!$A$5:$A$156,0),MATCH(DI$6,'Liste plats'!$A$5:$EX$5,0))*$D183)</f>
        <v/>
      </c>
      <c r="DJ183" s="36" t="str">
        <f>IF(ISERROR(INDEX('Liste plats'!$A$5:$EX$156,MATCH('Journal cuisine'!$B183,'Liste plats'!$A$5:$A$156,0),MATCH(DJ$6,'Liste plats'!$A$5:$EX$5,0))*$D183),"",INDEX('Liste plats'!$A$5:$EX$156,MATCH('Journal cuisine'!$B183,'Liste plats'!$A$5:$A$156,0),MATCH(DJ$6,'Liste plats'!$A$5:$EX$5,0))*$D183)</f>
        <v/>
      </c>
      <c r="DK183" s="36" t="str">
        <f>IF(ISERROR(INDEX('Liste plats'!$A$5:$EX$156,MATCH('Journal cuisine'!$B183,'Liste plats'!$A$5:$A$156,0),MATCH(DK$6,'Liste plats'!$A$5:$EX$5,0))*$D183),"",INDEX('Liste plats'!$A$5:$EX$156,MATCH('Journal cuisine'!$B183,'Liste plats'!$A$5:$A$156,0),MATCH(DK$6,'Liste plats'!$A$5:$EX$5,0))*$D183)</f>
        <v/>
      </c>
      <c r="DL183" s="36" t="str">
        <f>IF(ISERROR(INDEX('Liste plats'!$A$5:$EX$156,MATCH('Journal cuisine'!$B183,'Liste plats'!$A$5:$A$156,0),MATCH(DL$6,'Liste plats'!$A$5:$EX$5,0))*$D183),"",INDEX('Liste plats'!$A$5:$EX$156,MATCH('Journal cuisine'!$B183,'Liste plats'!$A$5:$A$156,0),MATCH(DL$6,'Liste plats'!$A$5:$EX$5,0))*$D183)</f>
        <v/>
      </c>
      <c r="DM183" s="36" t="str">
        <f>IF(ISERROR(INDEX('Liste plats'!$A$5:$EX$156,MATCH('Journal cuisine'!$B183,'Liste plats'!$A$5:$A$156,0),MATCH(DM$6,'Liste plats'!$A$5:$EX$5,0))*$D183),"",INDEX('Liste plats'!$A$5:$EX$156,MATCH('Journal cuisine'!$B183,'Liste plats'!$A$5:$A$156,0),MATCH(DM$6,'Liste plats'!$A$5:$EX$5,0))*$D183)</f>
        <v/>
      </c>
      <c r="DN183" s="36" t="str">
        <f>IF(ISERROR(INDEX('Liste plats'!$A$5:$EX$156,MATCH('Journal cuisine'!$B183,'Liste plats'!$A$5:$A$156,0),MATCH(DN$6,'Liste plats'!$A$5:$EX$5,0))*$D183),"",INDEX('Liste plats'!$A$5:$EX$156,MATCH('Journal cuisine'!$B183,'Liste plats'!$A$5:$A$156,0),MATCH(DN$6,'Liste plats'!$A$5:$EX$5,0))*$D183)</f>
        <v/>
      </c>
      <c r="DO183" s="36" t="str">
        <f>IF(ISERROR(INDEX('Liste plats'!$A$5:$EX$156,MATCH('Journal cuisine'!$B183,'Liste plats'!$A$5:$A$156,0),MATCH(DO$6,'Liste plats'!$A$5:$EX$5,0))*$D183),"",INDEX('Liste plats'!$A$5:$EX$156,MATCH('Journal cuisine'!$B183,'Liste plats'!$A$5:$A$156,0),MATCH(DO$6,'Liste plats'!$A$5:$EX$5,0))*$D183)</f>
        <v/>
      </c>
      <c r="DP183" s="36" t="str">
        <f>IF(ISERROR(INDEX('Liste plats'!$A$5:$EX$156,MATCH('Journal cuisine'!$B183,'Liste plats'!$A$5:$A$156,0),MATCH(DP$6,'Liste plats'!$A$5:$EX$5,0))*$D183),"",INDEX('Liste plats'!$A$5:$EX$156,MATCH('Journal cuisine'!$B183,'Liste plats'!$A$5:$A$156,0),MATCH(DP$6,'Liste plats'!$A$5:$EX$5,0))*$D183)</f>
        <v/>
      </c>
      <c r="DQ183" s="36" t="str">
        <f>IF(ISERROR(INDEX('Liste plats'!$A$5:$EX$156,MATCH('Journal cuisine'!$B183,'Liste plats'!$A$5:$A$156,0),MATCH(DQ$6,'Liste plats'!$A$5:$EX$5,0))*$D183),"",INDEX('Liste plats'!$A$5:$EX$156,MATCH('Journal cuisine'!$B183,'Liste plats'!$A$5:$A$156,0),MATCH(DQ$6,'Liste plats'!$A$5:$EX$5,0))*$D183)</f>
        <v/>
      </c>
      <c r="DR183" s="36" t="str">
        <f>IF(ISERROR(INDEX('Liste plats'!$A$5:$EX$156,MATCH('Journal cuisine'!$B183,'Liste plats'!$A$5:$A$156,0),MATCH(DR$6,'Liste plats'!$A$5:$EX$5,0))*$D183),"",INDEX('Liste plats'!$A$5:$EX$156,MATCH('Journal cuisine'!$B183,'Liste plats'!$A$5:$A$156,0),MATCH(DR$6,'Liste plats'!$A$5:$EX$5,0))*$D183)</f>
        <v/>
      </c>
      <c r="DS183" s="36" t="str">
        <f>IF(ISERROR(INDEX('Liste plats'!$A$5:$EX$156,MATCH('Journal cuisine'!$B183,'Liste plats'!$A$5:$A$156,0),MATCH(DS$6,'Liste plats'!$A$5:$EX$5,0))*$D183),"",INDEX('Liste plats'!$A$5:$EX$156,MATCH('Journal cuisine'!$B183,'Liste plats'!$A$5:$A$156,0),MATCH(DS$6,'Liste plats'!$A$5:$EX$5,0))*$D183)</f>
        <v/>
      </c>
      <c r="DT183" s="36" t="str">
        <f>IF(ISERROR(INDEX('Liste plats'!$A$5:$EX$156,MATCH('Journal cuisine'!$B183,'Liste plats'!$A$5:$A$156,0),MATCH(DT$6,'Liste plats'!$A$5:$EX$5,0))*$D183),"",INDEX('Liste plats'!$A$5:$EX$156,MATCH('Journal cuisine'!$B183,'Liste plats'!$A$5:$A$156,0),MATCH(DT$6,'Liste plats'!$A$5:$EX$5,0))*$D183)</f>
        <v/>
      </c>
      <c r="DU183" s="36" t="str">
        <f>IF(ISERROR(INDEX('Liste plats'!$A$5:$EX$156,MATCH('Journal cuisine'!$B183,'Liste plats'!$A$5:$A$156,0),MATCH(DU$6,'Liste plats'!$A$5:$EX$5,0))*$D183),"",INDEX('Liste plats'!$A$5:$EX$156,MATCH('Journal cuisine'!$B183,'Liste plats'!$A$5:$A$156,0),MATCH(DU$6,'Liste plats'!$A$5:$EX$5,0))*$D183)</f>
        <v/>
      </c>
      <c r="DV183" s="36" t="str">
        <f>IF(ISERROR(INDEX('Liste plats'!$A$5:$EX$156,MATCH('Journal cuisine'!$B183,'Liste plats'!$A$5:$A$156,0),MATCH(DV$6,'Liste plats'!$A$5:$EX$5,0))*$D183),"",INDEX('Liste plats'!$A$5:$EX$156,MATCH('Journal cuisine'!$B183,'Liste plats'!$A$5:$A$156,0),MATCH(DV$6,'Liste plats'!$A$5:$EX$5,0))*$D183)</f>
        <v/>
      </c>
      <c r="DW183" s="36" t="str">
        <f>IF(ISERROR(INDEX('Liste plats'!$A$5:$EX$156,MATCH('Journal cuisine'!$B183,'Liste plats'!$A$5:$A$156,0),MATCH(DW$6,'Liste plats'!$A$5:$EX$5,0))*$D183),"",INDEX('Liste plats'!$A$5:$EX$156,MATCH('Journal cuisine'!$B183,'Liste plats'!$A$5:$A$156,0),MATCH(DW$6,'Liste plats'!$A$5:$EX$5,0))*$D183)</f>
        <v/>
      </c>
      <c r="DX183" s="36" t="str">
        <f>IF(ISERROR(INDEX('Liste plats'!$A$5:$EX$156,MATCH('Journal cuisine'!$B183,'Liste plats'!$A$5:$A$156,0),MATCH(DX$6,'Liste plats'!$A$5:$EX$5,0))*$D183),"",INDEX('Liste plats'!$A$5:$EX$156,MATCH('Journal cuisine'!$B183,'Liste plats'!$A$5:$A$156,0),MATCH(DX$6,'Liste plats'!$A$5:$EX$5,0))*$D183)</f>
        <v/>
      </c>
      <c r="DY183" s="36" t="str">
        <f>IF(ISERROR(INDEX('Liste plats'!$A$5:$EX$156,MATCH('Journal cuisine'!$B183,'Liste plats'!$A$5:$A$156,0),MATCH(DY$6,'Liste plats'!$A$5:$EX$5,0))*$D183),"",INDEX('Liste plats'!$A$5:$EX$156,MATCH('Journal cuisine'!$B183,'Liste plats'!$A$5:$A$156,0),MATCH(DY$6,'Liste plats'!$A$5:$EX$5,0))*$D183)</f>
        <v/>
      </c>
      <c r="DZ183" s="36" t="str">
        <f>IF(ISERROR(INDEX('Liste plats'!$A$5:$EX$156,MATCH('Journal cuisine'!$B183,'Liste plats'!$A$5:$A$156,0),MATCH(DZ$6,'Liste plats'!$A$5:$EX$5,0))*$D183),"",INDEX('Liste plats'!$A$5:$EX$156,MATCH('Journal cuisine'!$B183,'Liste plats'!$A$5:$A$156,0),MATCH(DZ$6,'Liste plats'!$A$5:$EX$5,0))*$D183)</f>
        <v/>
      </c>
      <c r="EA183" s="36" t="str">
        <f>IF(ISERROR(INDEX('Liste plats'!$A$5:$EX$156,MATCH('Journal cuisine'!$B183,'Liste plats'!$A$5:$A$156,0),MATCH(EA$6,'Liste plats'!$A$5:$EX$5,0))*$D183),"",INDEX('Liste plats'!$A$5:$EX$156,MATCH('Journal cuisine'!$B183,'Liste plats'!$A$5:$A$156,0),MATCH(EA$6,'Liste plats'!$A$5:$EX$5,0))*$D183)</f>
        <v/>
      </c>
      <c r="EB183" s="36" t="str">
        <f>IF(ISERROR(INDEX('Liste plats'!$A$5:$EX$156,MATCH('Journal cuisine'!$B183,'Liste plats'!$A$5:$A$156,0),MATCH(EB$6,'Liste plats'!$A$5:$EX$5,0))*$D183),"",INDEX('Liste plats'!$A$5:$EX$156,MATCH('Journal cuisine'!$B183,'Liste plats'!$A$5:$A$156,0),MATCH(EB$6,'Liste plats'!$A$5:$EX$5,0))*$D183)</f>
        <v/>
      </c>
      <c r="EC183" s="36" t="str">
        <f>IF(ISERROR(INDEX('Liste plats'!$A$5:$EX$156,MATCH('Journal cuisine'!$B183,'Liste plats'!$A$5:$A$156,0),MATCH(EC$6,'Liste plats'!$A$5:$EX$5,0))*$D183),"",INDEX('Liste plats'!$A$5:$EX$156,MATCH('Journal cuisine'!$B183,'Liste plats'!$A$5:$A$156,0),MATCH(EC$6,'Liste plats'!$A$5:$EX$5,0))*$D183)</f>
        <v/>
      </c>
      <c r="ED183" s="36" t="str">
        <f>IF(ISERROR(INDEX('Liste plats'!$A$5:$EX$156,MATCH('Journal cuisine'!$B183,'Liste plats'!$A$5:$A$156,0),MATCH(ED$6,'Liste plats'!$A$5:$EX$5,0))*$D183),"",INDEX('Liste plats'!$A$5:$EX$156,MATCH('Journal cuisine'!$B183,'Liste plats'!$A$5:$A$156,0),MATCH(ED$6,'Liste plats'!$A$5:$EX$5,0))*$D183)</f>
        <v/>
      </c>
      <c r="EE183" s="36" t="str">
        <f>IF(ISERROR(INDEX('Liste plats'!$A$5:$EX$156,MATCH('Journal cuisine'!$B183,'Liste plats'!$A$5:$A$156,0),MATCH(EE$6,'Liste plats'!$A$5:$EX$5,0))*$D183),"",INDEX('Liste plats'!$A$5:$EX$156,MATCH('Journal cuisine'!$B183,'Liste plats'!$A$5:$A$156,0),MATCH(EE$6,'Liste plats'!$A$5:$EX$5,0))*$D183)</f>
        <v/>
      </c>
      <c r="EF183" s="36" t="str">
        <f>IF(ISERROR(INDEX('Liste plats'!$A$5:$EX$156,MATCH('Journal cuisine'!$B183,'Liste plats'!$A$5:$A$156,0),MATCH(EF$6,'Liste plats'!$A$5:$EX$5,0))*$D183),"",INDEX('Liste plats'!$A$5:$EX$156,MATCH('Journal cuisine'!$B183,'Liste plats'!$A$5:$A$156,0),MATCH(EF$6,'Liste plats'!$A$5:$EX$5,0))*$D183)</f>
        <v/>
      </c>
      <c r="EG183" s="36" t="str">
        <f>IF(ISERROR(INDEX('Liste plats'!$A$5:$EX$156,MATCH('Journal cuisine'!$B183,'Liste plats'!$A$5:$A$156,0),MATCH(EG$6,'Liste plats'!$A$5:$EX$5,0))*$D183),"",INDEX('Liste plats'!$A$5:$EX$156,MATCH('Journal cuisine'!$B183,'Liste plats'!$A$5:$A$156,0),MATCH(EG$6,'Liste plats'!$A$5:$EX$5,0))*$D183)</f>
        <v/>
      </c>
      <c r="EH183" s="36" t="str">
        <f>IF(ISERROR(INDEX('Liste plats'!$A$5:$EX$156,MATCH('Journal cuisine'!$B183,'Liste plats'!$A$5:$A$156,0),MATCH(EH$6,'Liste plats'!$A$5:$EX$5,0))*$D183),"",INDEX('Liste plats'!$A$5:$EX$156,MATCH('Journal cuisine'!$B183,'Liste plats'!$A$5:$A$156,0),MATCH(EH$6,'Liste plats'!$A$5:$EX$5,0))*$D183)</f>
        <v/>
      </c>
      <c r="EI183" s="36" t="str">
        <f>IF(ISERROR(INDEX('Liste plats'!$A$5:$EX$156,MATCH('Journal cuisine'!$B183,'Liste plats'!$A$5:$A$156,0),MATCH(EI$6,'Liste plats'!$A$5:$EX$5,0))*$D183),"",INDEX('Liste plats'!$A$5:$EX$156,MATCH('Journal cuisine'!$B183,'Liste plats'!$A$5:$A$156,0),MATCH(EI$6,'Liste plats'!$A$5:$EX$5,0))*$D183)</f>
        <v/>
      </c>
      <c r="EJ183" s="36" t="str">
        <f>IF(ISERROR(INDEX('Liste plats'!$A$5:$EX$156,MATCH('Journal cuisine'!$B183,'Liste plats'!$A$5:$A$156,0),MATCH(EJ$6,'Liste plats'!$A$5:$EX$5,0))*$D183),"",INDEX('Liste plats'!$A$5:$EX$156,MATCH('Journal cuisine'!$B183,'Liste plats'!$A$5:$A$156,0),MATCH(EJ$6,'Liste plats'!$A$5:$EX$5,0))*$D183)</f>
        <v/>
      </c>
      <c r="EK183" s="36" t="str">
        <f>IF(ISERROR(INDEX('Liste plats'!$A$5:$EX$156,MATCH('Journal cuisine'!$B183,'Liste plats'!$A$5:$A$156,0),MATCH(EK$6,'Liste plats'!$A$5:$EX$5,0))*$D183),"",INDEX('Liste plats'!$A$5:$EX$156,MATCH('Journal cuisine'!$B183,'Liste plats'!$A$5:$A$156,0),MATCH(EK$6,'Liste plats'!$A$5:$EX$5,0))*$D183)</f>
        <v/>
      </c>
      <c r="EL183" s="36" t="str">
        <f>IF(ISERROR(INDEX('Liste plats'!$A$5:$EX$156,MATCH('Journal cuisine'!$B183,'Liste plats'!$A$5:$A$156,0),MATCH(EL$6,'Liste plats'!$A$5:$EX$5,0))*$D183),"",INDEX('Liste plats'!$A$5:$EX$156,MATCH('Journal cuisine'!$B183,'Liste plats'!$A$5:$A$156,0),MATCH(EL$6,'Liste plats'!$A$5:$EX$5,0))*$D183)</f>
        <v/>
      </c>
      <c r="EM183" s="36" t="str">
        <f>IF(ISERROR(INDEX('Liste plats'!$A$5:$EX$156,MATCH('Journal cuisine'!$B183,'Liste plats'!$A$5:$A$156,0),MATCH(EM$6,'Liste plats'!$A$5:$EX$5,0))*$D183),"",INDEX('Liste plats'!$A$5:$EX$156,MATCH('Journal cuisine'!$B183,'Liste plats'!$A$5:$A$156,0),MATCH(EM$6,'Liste plats'!$A$5:$EX$5,0))*$D183)</f>
        <v/>
      </c>
      <c r="EN183" s="36" t="str">
        <f>IF(ISERROR(INDEX('Liste plats'!$A$5:$EX$156,MATCH('Journal cuisine'!$B183,'Liste plats'!$A$5:$A$156,0),MATCH(EN$6,'Liste plats'!$A$5:$EX$5,0))*$D183),"",INDEX('Liste plats'!$A$5:$EX$156,MATCH('Journal cuisine'!$B183,'Liste plats'!$A$5:$A$156,0),MATCH(EN$6,'Liste plats'!$A$5:$EX$5,0))*$D183)</f>
        <v/>
      </c>
      <c r="EO183" s="36" t="str">
        <f>IF(ISERROR(INDEX('Liste plats'!$A$5:$EX$156,MATCH('Journal cuisine'!$B183,'Liste plats'!$A$5:$A$156,0),MATCH(EO$6,'Liste plats'!$A$5:$EX$5,0))*$D183),"",INDEX('Liste plats'!$A$5:$EX$156,MATCH('Journal cuisine'!$B183,'Liste plats'!$A$5:$A$156,0),MATCH(EO$6,'Liste plats'!$A$5:$EX$5,0))*$D183)</f>
        <v/>
      </c>
      <c r="EP183" s="36" t="str">
        <f>IF(ISERROR(INDEX('Liste plats'!$A$5:$EX$156,MATCH('Journal cuisine'!$B183,'Liste plats'!$A$5:$A$156,0),MATCH(EP$6,'Liste plats'!$A$5:$EX$5,0))*$D183),"",INDEX('Liste plats'!$A$5:$EX$156,MATCH('Journal cuisine'!$B183,'Liste plats'!$A$5:$A$156,0),MATCH(EP$6,'Liste plats'!$A$5:$EX$5,0))*$D183)</f>
        <v/>
      </c>
      <c r="EQ183" s="36" t="str">
        <f>IF(ISERROR(INDEX('Liste plats'!$A$5:$EX$156,MATCH('Journal cuisine'!$B183,'Liste plats'!$A$5:$A$156,0),MATCH(EQ$6,'Liste plats'!$A$5:$EX$5,0))*$D183),"",INDEX('Liste plats'!$A$5:$EX$156,MATCH('Journal cuisine'!$B183,'Liste plats'!$A$5:$A$156,0),MATCH(EQ$6,'Liste plats'!$A$5:$EX$5,0))*$D183)</f>
        <v/>
      </c>
      <c r="ER183" s="36" t="str">
        <f>IF(ISERROR(INDEX('Liste plats'!$A$5:$EX$156,MATCH('Journal cuisine'!$B183,'Liste plats'!$A$5:$A$156,0),MATCH(ER$6,'Liste plats'!$A$5:$EX$5,0))*$D183),"",INDEX('Liste plats'!$A$5:$EX$156,MATCH('Journal cuisine'!$B183,'Liste plats'!$A$5:$A$156,0),MATCH(ER$6,'Liste plats'!$A$5:$EX$5,0))*$D183)</f>
        <v/>
      </c>
      <c r="ES183" s="36" t="str">
        <f>IF(ISERROR(INDEX('Liste plats'!$A$5:$EX$156,MATCH('Journal cuisine'!$B183,'Liste plats'!$A$5:$A$156,0),MATCH(ES$6,'Liste plats'!$A$5:$EX$5,0))*$D183),"",INDEX('Liste plats'!$A$5:$EX$156,MATCH('Journal cuisine'!$B183,'Liste plats'!$A$5:$A$156,0),MATCH(ES$6,'Liste plats'!$A$5:$EX$5,0))*$D183)</f>
        <v/>
      </c>
      <c r="ET183" s="36" t="str">
        <f>IF(ISERROR(INDEX('Liste plats'!$A$5:$EX$156,MATCH('Journal cuisine'!$B183,'Liste plats'!$A$5:$A$156,0),MATCH(ET$6,'Liste plats'!$A$5:$EX$5,0))*$D183),"",INDEX('Liste plats'!$A$5:$EX$156,MATCH('Journal cuisine'!$B183,'Liste plats'!$A$5:$A$156,0),MATCH(ET$6,'Liste plats'!$A$5:$EX$5,0))*$D183)</f>
        <v/>
      </c>
      <c r="EU183" s="36" t="str">
        <f>IF(ISERROR(INDEX('Liste plats'!$A$5:$EX$156,MATCH('Journal cuisine'!$B183,'Liste plats'!$A$5:$A$156,0),MATCH(EU$6,'Liste plats'!$A$5:$EX$5,0))*$D183),"",INDEX('Liste plats'!$A$5:$EX$156,MATCH('Journal cuisine'!$B183,'Liste plats'!$A$5:$A$156,0),MATCH(EU$6,'Liste plats'!$A$5:$EX$5,0))*$D183)</f>
        <v/>
      </c>
      <c r="EV183" s="36" t="str">
        <f>IF(ISERROR(INDEX('Liste plats'!$A$5:$EX$156,MATCH('Journal cuisine'!$B183,'Liste plats'!$A$5:$A$156,0),MATCH(EV$6,'Liste plats'!$A$5:$EX$5,0))*$D183),"",INDEX('Liste plats'!$A$5:$EX$156,MATCH('Journal cuisine'!$B183,'Liste plats'!$A$5:$A$156,0),MATCH(EV$6,'Liste plats'!$A$5:$EX$5,0))*$D183)</f>
        <v/>
      </c>
      <c r="EW183" s="36" t="str">
        <f>IF(ISERROR(INDEX('Liste plats'!$A$5:$EX$156,MATCH('Journal cuisine'!$B183,'Liste plats'!$A$5:$A$156,0),MATCH(EW$6,'Liste plats'!$A$5:$EX$5,0))*$D183),"",INDEX('Liste plats'!$A$5:$EX$156,MATCH('Journal cuisine'!$B183,'Liste plats'!$A$5:$A$156,0),MATCH(EW$6,'Liste plats'!$A$5:$EX$5,0))*$D183)</f>
        <v/>
      </c>
      <c r="EX183" s="36" t="str">
        <f>IF(ISERROR(INDEX('Liste plats'!$A$5:$EX$156,MATCH('Journal cuisine'!$B183,'Liste plats'!$A$5:$A$156,0),MATCH(EX$6,'Liste plats'!$A$5:$EX$5,0))*$D183),"",INDEX('Liste plats'!$A$5:$EX$156,MATCH('Journal cuisine'!$B183,'Liste plats'!$A$5:$A$156,0),MATCH(EX$6,'Liste plats'!$A$5:$EX$5,0))*$D183)</f>
        <v/>
      </c>
      <c r="EY183" s="36" t="str">
        <f>IF(ISERROR(INDEX('Liste plats'!$A$5:$EX$156,MATCH('Journal cuisine'!$B183,'Liste plats'!$A$5:$A$156,0),MATCH(EY$6,'Liste plats'!$A$5:$EX$5,0))*$D183),"",INDEX('Liste plats'!$A$5:$EX$156,MATCH('Journal cuisine'!$B183,'Liste plats'!$A$5:$A$156,0),MATCH(EY$6,'Liste plats'!$A$5:$EX$5,0))*$D183)</f>
        <v/>
      </c>
      <c r="EZ183" s="36" t="str">
        <f>IF(ISERROR(INDEX('Liste plats'!$A$5:$EX$156,MATCH('Journal cuisine'!$B183,'Liste plats'!$A$5:$A$156,0),MATCH(EZ$6,'Liste plats'!$A$5:$EX$5,0))*$D183),"",INDEX('Liste plats'!$A$5:$EX$156,MATCH('Journal cuisine'!$B183,'Liste plats'!$A$5:$A$156,0),MATCH(EZ$6,'Liste plats'!$A$5:$EX$5,0))*$D183)</f>
        <v/>
      </c>
      <c r="FA183" s="49" t="str">
        <f>IF(ISERROR(INDEX('Liste plats'!$A$5:$EX$156,MATCH('Journal cuisine'!$B183,'Liste plats'!$A$5:$A$156,0),MATCH(FA$6,'Liste plats'!$A$5:$EX$5,0))*$D183),"",INDEX('Liste plats'!$A$5:$EX$156,MATCH('Journal cuisine'!$B183,'Liste plats'!$A$5:$A$156,0),MATCH(FA$6,'Liste plats'!$A$5:$EX$5,0))*$D183)</f>
        <v/>
      </c>
    </row>
    <row r="184" spans="1:157" x14ac:dyDescent="0.25">
      <c r="A184" s="9"/>
      <c r="B184" s="10"/>
      <c r="C184" s="34" t="str">
        <f>IF(ISERROR(IF(VLOOKUP(B184,'Liste plats'!$A$7:$B$156,2,0)=0,"",VLOOKUP(B184,'Liste plats'!$A$7:$B$156,2,0))),"",IF(VLOOKUP(B184,'Liste plats'!$A$7:$B$156,2,0)=0,"",VLOOKUP(B184,'Liste plats'!$A$7:$B$156,2,0)))</f>
        <v/>
      </c>
      <c r="D184" s="18"/>
      <c r="F184" s="41"/>
      <c r="H184" s="48" t="str">
        <f>IF(ISERROR(INDEX('Liste plats'!$A$5:$EX$156,MATCH('Journal cuisine'!$B184,'Liste plats'!$A$5:$A$156,0),MATCH(H$6,'Liste plats'!$A$5:$EX$5,0))*$D184),"",INDEX('Liste plats'!$A$5:$EX$156,MATCH('Journal cuisine'!$B184,'Liste plats'!$A$5:$A$156,0),MATCH(H$6,'Liste plats'!$A$5:$EX$5,0))*$D184)</f>
        <v/>
      </c>
      <c r="I184" s="36" t="str">
        <f>IF(ISERROR(INDEX('Liste plats'!$A$5:$EX$156,MATCH('Journal cuisine'!$B184,'Liste plats'!$A$5:$A$156,0),MATCH(I$6,'Liste plats'!$A$5:$EX$5,0))*$D184),"",INDEX('Liste plats'!$A$5:$EX$156,MATCH('Journal cuisine'!$B184,'Liste plats'!$A$5:$A$156,0),MATCH(I$6,'Liste plats'!$A$5:$EX$5,0))*$D184)</f>
        <v/>
      </c>
      <c r="J184" s="36" t="str">
        <f>IF(ISERROR(INDEX('Liste plats'!$A$5:$EX$156,MATCH('Journal cuisine'!$B184,'Liste plats'!$A$5:$A$156,0),MATCH(J$6,'Liste plats'!$A$5:$EX$5,0))*$D184),"",INDEX('Liste plats'!$A$5:$EX$156,MATCH('Journal cuisine'!$B184,'Liste plats'!$A$5:$A$156,0),MATCH(J$6,'Liste plats'!$A$5:$EX$5,0))*$D184)</f>
        <v/>
      </c>
      <c r="K184" s="36" t="str">
        <f>IF(ISERROR(INDEX('Liste plats'!$A$5:$EX$156,MATCH('Journal cuisine'!$B184,'Liste plats'!$A$5:$A$156,0),MATCH(K$6,'Liste plats'!$A$5:$EX$5,0))*$D184),"",INDEX('Liste plats'!$A$5:$EX$156,MATCH('Journal cuisine'!$B184,'Liste plats'!$A$5:$A$156,0),MATCH(K$6,'Liste plats'!$A$5:$EX$5,0))*$D184)</f>
        <v/>
      </c>
      <c r="L184" s="36" t="str">
        <f>IF(ISERROR(INDEX('Liste plats'!$A$5:$EX$156,MATCH('Journal cuisine'!$B184,'Liste plats'!$A$5:$A$156,0),MATCH(L$6,'Liste plats'!$A$5:$EX$5,0))*$D184),"",INDEX('Liste plats'!$A$5:$EX$156,MATCH('Journal cuisine'!$B184,'Liste plats'!$A$5:$A$156,0),MATCH(L$6,'Liste plats'!$A$5:$EX$5,0))*$D184)</f>
        <v/>
      </c>
      <c r="M184" s="36" t="str">
        <f>IF(ISERROR(INDEX('Liste plats'!$A$5:$EX$156,MATCH('Journal cuisine'!$B184,'Liste plats'!$A$5:$A$156,0),MATCH(M$6,'Liste plats'!$A$5:$EX$5,0))*$D184),"",INDEX('Liste plats'!$A$5:$EX$156,MATCH('Journal cuisine'!$B184,'Liste plats'!$A$5:$A$156,0),MATCH(M$6,'Liste plats'!$A$5:$EX$5,0))*$D184)</f>
        <v/>
      </c>
      <c r="N184" s="36" t="str">
        <f>IF(ISERROR(INDEX('Liste plats'!$A$5:$EX$156,MATCH('Journal cuisine'!$B184,'Liste plats'!$A$5:$A$156,0),MATCH(N$6,'Liste plats'!$A$5:$EX$5,0))*$D184),"",INDEX('Liste plats'!$A$5:$EX$156,MATCH('Journal cuisine'!$B184,'Liste plats'!$A$5:$A$156,0),MATCH(N$6,'Liste plats'!$A$5:$EX$5,0))*$D184)</f>
        <v/>
      </c>
      <c r="O184" s="36" t="str">
        <f>IF(ISERROR(INDEX('Liste plats'!$A$5:$EX$156,MATCH('Journal cuisine'!$B184,'Liste plats'!$A$5:$A$156,0),MATCH(O$6,'Liste plats'!$A$5:$EX$5,0))*$D184),"",INDEX('Liste plats'!$A$5:$EX$156,MATCH('Journal cuisine'!$B184,'Liste plats'!$A$5:$A$156,0),MATCH(O$6,'Liste plats'!$A$5:$EX$5,0))*$D184)</f>
        <v/>
      </c>
      <c r="P184" s="36" t="str">
        <f>IF(ISERROR(INDEX('Liste plats'!$A$5:$EX$156,MATCH('Journal cuisine'!$B184,'Liste plats'!$A$5:$A$156,0),MATCH(P$6,'Liste plats'!$A$5:$EX$5,0))*$D184),"",INDEX('Liste plats'!$A$5:$EX$156,MATCH('Journal cuisine'!$B184,'Liste plats'!$A$5:$A$156,0),MATCH(P$6,'Liste plats'!$A$5:$EX$5,0))*$D184)</f>
        <v/>
      </c>
      <c r="Q184" s="36" t="str">
        <f>IF(ISERROR(INDEX('Liste plats'!$A$5:$EX$156,MATCH('Journal cuisine'!$B184,'Liste plats'!$A$5:$A$156,0),MATCH(Q$6,'Liste plats'!$A$5:$EX$5,0))*$D184),"",INDEX('Liste plats'!$A$5:$EX$156,MATCH('Journal cuisine'!$B184,'Liste plats'!$A$5:$A$156,0),MATCH(Q$6,'Liste plats'!$A$5:$EX$5,0))*$D184)</f>
        <v/>
      </c>
      <c r="R184" s="36" t="str">
        <f>IF(ISERROR(INDEX('Liste plats'!$A$5:$EX$156,MATCH('Journal cuisine'!$B184,'Liste plats'!$A$5:$A$156,0),MATCH(R$6,'Liste plats'!$A$5:$EX$5,0))*$D184),"",INDEX('Liste plats'!$A$5:$EX$156,MATCH('Journal cuisine'!$B184,'Liste plats'!$A$5:$A$156,0),MATCH(R$6,'Liste plats'!$A$5:$EX$5,0))*$D184)</f>
        <v/>
      </c>
      <c r="S184" s="36" t="str">
        <f>IF(ISERROR(INDEX('Liste plats'!$A$5:$EX$156,MATCH('Journal cuisine'!$B184,'Liste plats'!$A$5:$A$156,0),MATCH(S$6,'Liste plats'!$A$5:$EX$5,0))*$D184),"",INDEX('Liste plats'!$A$5:$EX$156,MATCH('Journal cuisine'!$B184,'Liste plats'!$A$5:$A$156,0),MATCH(S$6,'Liste plats'!$A$5:$EX$5,0))*$D184)</f>
        <v/>
      </c>
      <c r="T184" s="36" t="str">
        <f>IF(ISERROR(INDEX('Liste plats'!$A$5:$EX$156,MATCH('Journal cuisine'!$B184,'Liste plats'!$A$5:$A$156,0),MATCH(T$6,'Liste plats'!$A$5:$EX$5,0))*$D184),"",INDEX('Liste plats'!$A$5:$EX$156,MATCH('Journal cuisine'!$B184,'Liste plats'!$A$5:$A$156,0),MATCH(T$6,'Liste plats'!$A$5:$EX$5,0))*$D184)</f>
        <v/>
      </c>
      <c r="U184" s="36" t="str">
        <f>IF(ISERROR(INDEX('Liste plats'!$A$5:$EX$156,MATCH('Journal cuisine'!$B184,'Liste plats'!$A$5:$A$156,0),MATCH(U$6,'Liste plats'!$A$5:$EX$5,0))*$D184),"",INDEX('Liste plats'!$A$5:$EX$156,MATCH('Journal cuisine'!$B184,'Liste plats'!$A$5:$A$156,0),MATCH(U$6,'Liste plats'!$A$5:$EX$5,0))*$D184)</f>
        <v/>
      </c>
      <c r="V184" s="36" t="str">
        <f>IF(ISERROR(INDEX('Liste plats'!$A$5:$EX$156,MATCH('Journal cuisine'!$B184,'Liste plats'!$A$5:$A$156,0),MATCH(V$6,'Liste plats'!$A$5:$EX$5,0))*$D184),"",INDEX('Liste plats'!$A$5:$EX$156,MATCH('Journal cuisine'!$B184,'Liste plats'!$A$5:$A$156,0),MATCH(V$6,'Liste plats'!$A$5:$EX$5,0))*$D184)</f>
        <v/>
      </c>
      <c r="W184" s="36" t="str">
        <f>IF(ISERROR(INDEX('Liste plats'!$A$5:$EX$156,MATCH('Journal cuisine'!$B184,'Liste plats'!$A$5:$A$156,0),MATCH(W$6,'Liste plats'!$A$5:$EX$5,0))*$D184),"",INDEX('Liste plats'!$A$5:$EX$156,MATCH('Journal cuisine'!$B184,'Liste plats'!$A$5:$A$156,0),MATCH(W$6,'Liste plats'!$A$5:$EX$5,0))*$D184)</f>
        <v/>
      </c>
      <c r="X184" s="36" t="str">
        <f>IF(ISERROR(INDEX('Liste plats'!$A$5:$EX$156,MATCH('Journal cuisine'!$B184,'Liste plats'!$A$5:$A$156,0),MATCH(X$6,'Liste plats'!$A$5:$EX$5,0))*$D184),"",INDEX('Liste plats'!$A$5:$EX$156,MATCH('Journal cuisine'!$B184,'Liste plats'!$A$5:$A$156,0),MATCH(X$6,'Liste plats'!$A$5:$EX$5,0))*$D184)</f>
        <v/>
      </c>
      <c r="Y184" s="36" t="str">
        <f>IF(ISERROR(INDEX('Liste plats'!$A$5:$EX$156,MATCH('Journal cuisine'!$B184,'Liste plats'!$A$5:$A$156,0),MATCH(Y$6,'Liste plats'!$A$5:$EX$5,0))*$D184),"",INDEX('Liste plats'!$A$5:$EX$156,MATCH('Journal cuisine'!$B184,'Liste plats'!$A$5:$A$156,0),MATCH(Y$6,'Liste plats'!$A$5:$EX$5,0))*$D184)</f>
        <v/>
      </c>
      <c r="Z184" s="36" t="str">
        <f>IF(ISERROR(INDEX('Liste plats'!$A$5:$EX$156,MATCH('Journal cuisine'!$B184,'Liste plats'!$A$5:$A$156,0),MATCH(Z$6,'Liste plats'!$A$5:$EX$5,0))*$D184),"",INDEX('Liste plats'!$A$5:$EX$156,MATCH('Journal cuisine'!$B184,'Liste plats'!$A$5:$A$156,0),MATCH(Z$6,'Liste plats'!$A$5:$EX$5,0))*$D184)</f>
        <v/>
      </c>
      <c r="AA184" s="36" t="str">
        <f>IF(ISERROR(INDEX('Liste plats'!$A$5:$EX$156,MATCH('Journal cuisine'!$B184,'Liste plats'!$A$5:$A$156,0),MATCH(AA$6,'Liste plats'!$A$5:$EX$5,0))*$D184),"",INDEX('Liste plats'!$A$5:$EX$156,MATCH('Journal cuisine'!$B184,'Liste plats'!$A$5:$A$156,0),MATCH(AA$6,'Liste plats'!$A$5:$EX$5,0))*$D184)</f>
        <v/>
      </c>
      <c r="AB184" s="36" t="str">
        <f>IF(ISERROR(INDEX('Liste plats'!$A$5:$EX$156,MATCH('Journal cuisine'!$B184,'Liste plats'!$A$5:$A$156,0),MATCH(AB$6,'Liste plats'!$A$5:$EX$5,0))*$D184),"",INDEX('Liste plats'!$A$5:$EX$156,MATCH('Journal cuisine'!$B184,'Liste plats'!$A$5:$A$156,0),MATCH(AB$6,'Liste plats'!$A$5:$EX$5,0))*$D184)</f>
        <v/>
      </c>
      <c r="AC184" s="36" t="str">
        <f>IF(ISERROR(INDEX('Liste plats'!$A$5:$EX$156,MATCH('Journal cuisine'!$B184,'Liste plats'!$A$5:$A$156,0),MATCH(AC$6,'Liste plats'!$A$5:$EX$5,0))*$D184),"",INDEX('Liste plats'!$A$5:$EX$156,MATCH('Journal cuisine'!$B184,'Liste plats'!$A$5:$A$156,0),MATCH(AC$6,'Liste plats'!$A$5:$EX$5,0))*$D184)</f>
        <v/>
      </c>
      <c r="AD184" s="36" t="str">
        <f>IF(ISERROR(INDEX('Liste plats'!$A$5:$EX$156,MATCH('Journal cuisine'!$B184,'Liste plats'!$A$5:$A$156,0),MATCH(AD$6,'Liste plats'!$A$5:$EX$5,0))*$D184),"",INDEX('Liste plats'!$A$5:$EX$156,MATCH('Journal cuisine'!$B184,'Liste plats'!$A$5:$A$156,0),MATCH(AD$6,'Liste plats'!$A$5:$EX$5,0))*$D184)</f>
        <v/>
      </c>
      <c r="AE184" s="36" t="str">
        <f>IF(ISERROR(INDEX('Liste plats'!$A$5:$EX$156,MATCH('Journal cuisine'!$B184,'Liste plats'!$A$5:$A$156,0),MATCH(AE$6,'Liste plats'!$A$5:$EX$5,0))*$D184),"",INDEX('Liste plats'!$A$5:$EX$156,MATCH('Journal cuisine'!$B184,'Liste plats'!$A$5:$A$156,0),MATCH(AE$6,'Liste plats'!$A$5:$EX$5,0))*$D184)</f>
        <v/>
      </c>
      <c r="AF184" s="36" t="str">
        <f>IF(ISERROR(INDEX('Liste plats'!$A$5:$EX$156,MATCH('Journal cuisine'!$B184,'Liste plats'!$A$5:$A$156,0),MATCH(AF$6,'Liste plats'!$A$5:$EX$5,0))*$D184),"",INDEX('Liste plats'!$A$5:$EX$156,MATCH('Journal cuisine'!$B184,'Liste plats'!$A$5:$A$156,0),MATCH(AF$6,'Liste plats'!$A$5:$EX$5,0))*$D184)</f>
        <v/>
      </c>
      <c r="AG184" s="36" t="str">
        <f>IF(ISERROR(INDEX('Liste plats'!$A$5:$EX$156,MATCH('Journal cuisine'!$B184,'Liste plats'!$A$5:$A$156,0),MATCH(AG$6,'Liste plats'!$A$5:$EX$5,0))*$D184),"",INDEX('Liste plats'!$A$5:$EX$156,MATCH('Journal cuisine'!$B184,'Liste plats'!$A$5:$A$156,0),MATCH(AG$6,'Liste plats'!$A$5:$EX$5,0))*$D184)</f>
        <v/>
      </c>
      <c r="AH184" s="36" t="str">
        <f>IF(ISERROR(INDEX('Liste plats'!$A$5:$EX$156,MATCH('Journal cuisine'!$B184,'Liste plats'!$A$5:$A$156,0),MATCH(AH$6,'Liste plats'!$A$5:$EX$5,0))*$D184),"",INDEX('Liste plats'!$A$5:$EX$156,MATCH('Journal cuisine'!$B184,'Liste plats'!$A$5:$A$156,0),MATCH(AH$6,'Liste plats'!$A$5:$EX$5,0))*$D184)</f>
        <v/>
      </c>
      <c r="AI184" s="36" t="str">
        <f>IF(ISERROR(INDEX('Liste plats'!$A$5:$EX$156,MATCH('Journal cuisine'!$B184,'Liste plats'!$A$5:$A$156,0),MATCH(AI$6,'Liste plats'!$A$5:$EX$5,0))*$D184),"",INDEX('Liste plats'!$A$5:$EX$156,MATCH('Journal cuisine'!$B184,'Liste plats'!$A$5:$A$156,0),MATCH(AI$6,'Liste plats'!$A$5:$EX$5,0))*$D184)</f>
        <v/>
      </c>
      <c r="AJ184" s="36" t="str">
        <f>IF(ISERROR(INDEX('Liste plats'!$A$5:$EX$156,MATCH('Journal cuisine'!$B184,'Liste plats'!$A$5:$A$156,0),MATCH(AJ$6,'Liste plats'!$A$5:$EX$5,0))*$D184),"",INDEX('Liste plats'!$A$5:$EX$156,MATCH('Journal cuisine'!$B184,'Liste plats'!$A$5:$A$156,0),MATCH(AJ$6,'Liste plats'!$A$5:$EX$5,0))*$D184)</f>
        <v/>
      </c>
      <c r="AK184" s="36" t="str">
        <f>IF(ISERROR(INDEX('Liste plats'!$A$5:$EX$156,MATCH('Journal cuisine'!$B184,'Liste plats'!$A$5:$A$156,0),MATCH(AK$6,'Liste plats'!$A$5:$EX$5,0))*$D184),"",INDEX('Liste plats'!$A$5:$EX$156,MATCH('Journal cuisine'!$B184,'Liste plats'!$A$5:$A$156,0),MATCH(AK$6,'Liste plats'!$A$5:$EX$5,0))*$D184)</f>
        <v/>
      </c>
      <c r="AL184" s="36" t="str">
        <f>IF(ISERROR(INDEX('Liste plats'!$A$5:$EX$156,MATCH('Journal cuisine'!$B184,'Liste plats'!$A$5:$A$156,0),MATCH(AL$6,'Liste plats'!$A$5:$EX$5,0))*$D184),"",INDEX('Liste plats'!$A$5:$EX$156,MATCH('Journal cuisine'!$B184,'Liste plats'!$A$5:$A$156,0),MATCH(AL$6,'Liste plats'!$A$5:$EX$5,0))*$D184)</f>
        <v/>
      </c>
      <c r="AM184" s="36" t="str">
        <f>IF(ISERROR(INDEX('Liste plats'!$A$5:$EX$156,MATCH('Journal cuisine'!$B184,'Liste plats'!$A$5:$A$156,0),MATCH(AM$6,'Liste plats'!$A$5:$EX$5,0))*$D184),"",INDEX('Liste plats'!$A$5:$EX$156,MATCH('Journal cuisine'!$B184,'Liste plats'!$A$5:$A$156,0),MATCH(AM$6,'Liste plats'!$A$5:$EX$5,0))*$D184)</f>
        <v/>
      </c>
      <c r="AN184" s="36" t="str">
        <f>IF(ISERROR(INDEX('Liste plats'!$A$5:$EX$156,MATCH('Journal cuisine'!$B184,'Liste plats'!$A$5:$A$156,0),MATCH(AN$6,'Liste plats'!$A$5:$EX$5,0))*$D184),"",INDEX('Liste plats'!$A$5:$EX$156,MATCH('Journal cuisine'!$B184,'Liste plats'!$A$5:$A$156,0),MATCH(AN$6,'Liste plats'!$A$5:$EX$5,0))*$D184)</f>
        <v/>
      </c>
      <c r="AO184" s="36" t="str">
        <f>IF(ISERROR(INDEX('Liste plats'!$A$5:$EX$156,MATCH('Journal cuisine'!$B184,'Liste plats'!$A$5:$A$156,0),MATCH(AO$6,'Liste plats'!$A$5:$EX$5,0))*$D184),"",INDEX('Liste plats'!$A$5:$EX$156,MATCH('Journal cuisine'!$B184,'Liste plats'!$A$5:$A$156,0),MATCH(AO$6,'Liste plats'!$A$5:$EX$5,0))*$D184)</f>
        <v/>
      </c>
      <c r="AP184" s="36" t="str">
        <f>IF(ISERROR(INDEX('Liste plats'!$A$5:$EX$156,MATCH('Journal cuisine'!$B184,'Liste plats'!$A$5:$A$156,0),MATCH(AP$6,'Liste plats'!$A$5:$EX$5,0))*$D184),"",INDEX('Liste plats'!$A$5:$EX$156,MATCH('Journal cuisine'!$B184,'Liste plats'!$A$5:$A$156,0),MATCH(AP$6,'Liste plats'!$A$5:$EX$5,0))*$D184)</f>
        <v/>
      </c>
      <c r="AQ184" s="36" t="str">
        <f>IF(ISERROR(INDEX('Liste plats'!$A$5:$EX$156,MATCH('Journal cuisine'!$B184,'Liste plats'!$A$5:$A$156,0),MATCH(AQ$6,'Liste plats'!$A$5:$EX$5,0))*$D184),"",INDEX('Liste plats'!$A$5:$EX$156,MATCH('Journal cuisine'!$B184,'Liste plats'!$A$5:$A$156,0),MATCH(AQ$6,'Liste plats'!$A$5:$EX$5,0))*$D184)</f>
        <v/>
      </c>
      <c r="AR184" s="36" t="str">
        <f>IF(ISERROR(INDEX('Liste plats'!$A$5:$EX$156,MATCH('Journal cuisine'!$B184,'Liste plats'!$A$5:$A$156,0),MATCH(AR$6,'Liste plats'!$A$5:$EX$5,0))*$D184),"",INDEX('Liste plats'!$A$5:$EX$156,MATCH('Journal cuisine'!$B184,'Liste plats'!$A$5:$A$156,0),MATCH(AR$6,'Liste plats'!$A$5:$EX$5,0))*$D184)</f>
        <v/>
      </c>
      <c r="AS184" s="36" t="str">
        <f>IF(ISERROR(INDEX('Liste plats'!$A$5:$EX$156,MATCH('Journal cuisine'!$B184,'Liste plats'!$A$5:$A$156,0),MATCH(AS$6,'Liste plats'!$A$5:$EX$5,0))*$D184),"",INDEX('Liste plats'!$A$5:$EX$156,MATCH('Journal cuisine'!$B184,'Liste plats'!$A$5:$A$156,0),MATCH(AS$6,'Liste plats'!$A$5:$EX$5,0))*$D184)</f>
        <v/>
      </c>
      <c r="AT184" s="36" t="str">
        <f>IF(ISERROR(INDEX('Liste plats'!$A$5:$EX$156,MATCH('Journal cuisine'!$B184,'Liste plats'!$A$5:$A$156,0),MATCH(AT$6,'Liste plats'!$A$5:$EX$5,0))*$D184),"",INDEX('Liste plats'!$A$5:$EX$156,MATCH('Journal cuisine'!$B184,'Liste plats'!$A$5:$A$156,0),MATCH(AT$6,'Liste plats'!$A$5:$EX$5,0))*$D184)</f>
        <v/>
      </c>
      <c r="AU184" s="36" t="str">
        <f>IF(ISERROR(INDEX('Liste plats'!$A$5:$EX$156,MATCH('Journal cuisine'!$B184,'Liste plats'!$A$5:$A$156,0),MATCH(AU$6,'Liste plats'!$A$5:$EX$5,0))*$D184),"",INDEX('Liste plats'!$A$5:$EX$156,MATCH('Journal cuisine'!$B184,'Liste plats'!$A$5:$A$156,0),MATCH(AU$6,'Liste plats'!$A$5:$EX$5,0))*$D184)</f>
        <v/>
      </c>
      <c r="AV184" s="36" t="str">
        <f>IF(ISERROR(INDEX('Liste plats'!$A$5:$EX$156,MATCH('Journal cuisine'!$B184,'Liste plats'!$A$5:$A$156,0),MATCH(AV$6,'Liste plats'!$A$5:$EX$5,0))*$D184),"",INDEX('Liste plats'!$A$5:$EX$156,MATCH('Journal cuisine'!$B184,'Liste plats'!$A$5:$A$156,0),MATCH(AV$6,'Liste plats'!$A$5:$EX$5,0))*$D184)</f>
        <v/>
      </c>
      <c r="AW184" s="36" t="str">
        <f>IF(ISERROR(INDEX('Liste plats'!$A$5:$EX$156,MATCH('Journal cuisine'!$B184,'Liste plats'!$A$5:$A$156,0),MATCH(AW$6,'Liste plats'!$A$5:$EX$5,0))*$D184),"",INDEX('Liste plats'!$A$5:$EX$156,MATCH('Journal cuisine'!$B184,'Liste plats'!$A$5:$A$156,0),MATCH(AW$6,'Liste plats'!$A$5:$EX$5,0))*$D184)</f>
        <v/>
      </c>
      <c r="AX184" s="36" t="str">
        <f>IF(ISERROR(INDEX('Liste plats'!$A$5:$EX$156,MATCH('Journal cuisine'!$B184,'Liste plats'!$A$5:$A$156,0),MATCH(AX$6,'Liste plats'!$A$5:$EX$5,0))*$D184),"",INDEX('Liste plats'!$A$5:$EX$156,MATCH('Journal cuisine'!$B184,'Liste plats'!$A$5:$A$156,0),MATCH(AX$6,'Liste plats'!$A$5:$EX$5,0))*$D184)</f>
        <v/>
      </c>
      <c r="AY184" s="36" t="str">
        <f>IF(ISERROR(INDEX('Liste plats'!$A$5:$EX$156,MATCH('Journal cuisine'!$B184,'Liste plats'!$A$5:$A$156,0),MATCH(AY$6,'Liste plats'!$A$5:$EX$5,0))*$D184),"",INDEX('Liste plats'!$A$5:$EX$156,MATCH('Journal cuisine'!$B184,'Liste plats'!$A$5:$A$156,0),MATCH(AY$6,'Liste plats'!$A$5:$EX$5,0))*$D184)</f>
        <v/>
      </c>
      <c r="AZ184" s="36" t="str">
        <f>IF(ISERROR(INDEX('Liste plats'!$A$5:$EX$156,MATCH('Journal cuisine'!$B184,'Liste plats'!$A$5:$A$156,0),MATCH(AZ$6,'Liste plats'!$A$5:$EX$5,0))*$D184),"",INDEX('Liste plats'!$A$5:$EX$156,MATCH('Journal cuisine'!$B184,'Liste plats'!$A$5:$A$156,0),MATCH(AZ$6,'Liste plats'!$A$5:$EX$5,0))*$D184)</f>
        <v/>
      </c>
      <c r="BA184" s="36" t="str">
        <f>IF(ISERROR(INDEX('Liste plats'!$A$5:$EX$156,MATCH('Journal cuisine'!$B184,'Liste plats'!$A$5:$A$156,0),MATCH(BA$6,'Liste plats'!$A$5:$EX$5,0))*$D184),"",INDEX('Liste plats'!$A$5:$EX$156,MATCH('Journal cuisine'!$B184,'Liste plats'!$A$5:$A$156,0),MATCH(BA$6,'Liste plats'!$A$5:$EX$5,0))*$D184)</f>
        <v/>
      </c>
      <c r="BB184" s="36" t="str">
        <f>IF(ISERROR(INDEX('Liste plats'!$A$5:$EX$156,MATCH('Journal cuisine'!$B184,'Liste plats'!$A$5:$A$156,0),MATCH(BB$6,'Liste plats'!$A$5:$EX$5,0))*$D184),"",INDEX('Liste plats'!$A$5:$EX$156,MATCH('Journal cuisine'!$B184,'Liste plats'!$A$5:$A$156,0),MATCH(BB$6,'Liste plats'!$A$5:$EX$5,0))*$D184)</f>
        <v/>
      </c>
      <c r="BC184" s="36" t="str">
        <f>IF(ISERROR(INDEX('Liste plats'!$A$5:$EX$156,MATCH('Journal cuisine'!$B184,'Liste plats'!$A$5:$A$156,0),MATCH(BC$6,'Liste plats'!$A$5:$EX$5,0))*$D184),"",INDEX('Liste plats'!$A$5:$EX$156,MATCH('Journal cuisine'!$B184,'Liste plats'!$A$5:$A$156,0),MATCH(BC$6,'Liste plats'!$A$5:$EX$5,0))*$D184)</f>
        <v/>
      </c>
      <c r="BD184" s="36" t="str">
        <f>IF(ISERROR(INDEX('Liste plats'!$A$5:$EX$156,MATCH('Journal cuisine'!$B184,'Liste plats'!$A$5:$A$156,0),MATCH(BD$6,'Liste plats'!$A$5:$EX$5,0))*$D184),"",INDEX('Liste plats'!$A$5:$EX$156,MATCH('Journal cuisine'!$B184,'Liste plats'!$A$5:$A$156,0),MATCH(BD$6,'Liste plats'!$A$5:$EX$5,0))*$D184)</f>
        <v/>
      </c>
      <c r="BE184" s="36" t="str">
        <f>IF(ISERROR(INDEX('Liste plats'!$A$5:$EX$156,MATCH('Journal cuisine'!$B184,'Liste plats'!$A$5:$A$156,0),MATCH(BE$6,'Liste plats'!$A$5:$EX$5,0))*$D184),"",INDEX('Liste plats'!$A$5:$EX$156,MATCH('Journal cuisine'!$B184,'Liste plats'!$A$5:$A$156,0),MATCH(BE$6,'Liste plats'!$A$5:$EX$5,0))*$D184)</f>
        <v/>
      </c>
      <c r="BF184" s="36" t="str">
        <f>IF(ISERROR(INDEX('Liste plats'!$A$5:$EX$156,MATCH('Journal cuisine'!$B184,'Liste plats'!$A$5:$A$156,0),MATCH(BF$6,'Liste plats'!$A$5:$EX$5,0))*$D184),"",INDEX('Liste plats'!$A$5:$EX$156,MATCH('Journal cuisine'!$B184,'Liste plats'!$A$5:$A$156,0),MATCH(BF$6,'Liste plats'!$A$5:$EX$5,0))*$D184)</f>
        <v/>
      </c>
      <c r="BG184" s="36" t="str">
        <f>IF(ISERROR(INDEX('Liste plats'!$A$5:$EX$156,MATCH('Journal cuisine'!$B184,'Liste plats'!$A$5:$A$156,0),MATCH(BG$6,'Liste plats'!$A$5:$EX$5,0))*$D184),"",INDEX('Liste plats'!$A$5:$EX$156,MATCH('Journal cuisine'!$B184,'Liste plats'!$A$5:$A$156,0),MATCH(BG$6,'Liste plats'!$A$5:$EX$5,0))*$D184)</f>
        <v/>
      </c>
      <c r="BH184" s="36" t="str">
        <f>IF(ISERROR(INDEX('Liste plats'!$A$5:$EX$156,MATCH('Journal cuisine'!$B184,'Liste plats'!$A$5:$A$156,0),MATCH(BH$6,'Liste plats'!$A$5:$EX$5,0))*$D184),"",INDEX('Liste plats'!$A$5:$EX$156,MATCH('Journal cuisine'!$B184,'Liste plats'!$A$5:$A$156,0),MATCH(BH$6,'Liste plats'!$A$5:$EX$5,0))*$D184)</f>
        <v/>
      </c>
      <c r="BI184" s="36" t="str">
        <f>IF(ISERROR(INDEX('Liste plats'!$A$5:$EX$156,MATCH('Journal cuisine'!$B184,'Liste plats'!$A$5:$A$156,0),MATCH(BI$6,'Liste plats'!$A$5:$EX$5,0))*$D184),"",INDEX('Liste plats'!$A$5:$EX$156,MATCH('Journal cuisine'!$B184,'Liste plats'!$A$5:$A$156,0),MATCH(BI$6,'Liste plats'!$A$5:$EX$5,0))*$D184)</f>
        <v/>
      </c>
      <c r="BJ184" s="36" t="str">
        <f>IF(ISERROR(INDEX('Liste plats'!$A$5:$EX$156,MATCH('Journal cuisine'!$B184,'Liste plats'!$A$5:$A$156,0),MATCH(BJ$6,'Liste plats'!$A$5:$EX$5,0))*$D184),"",INDEX('Liste plats'!$A$5:$EX$156,MATCH('Journal cuisine'!$B184,'Liste plats'!$A$5:$A$156,0),MATCH(BJ$6,'Liste plats'!$A$5:$EX$5,0))*$D184)</f>
        <v/>
      </c>
      <c r="BK184" s="36" t="str">
        <f>IF(ISERROR(INDEX('Liste plats'!$A$5:$EX$156,MATCH('Journal cuisine'!$B184,'Liste plats'!$A$5:$A$156,0),MATCH(BK$6,'Liste plats'!$A$5:$EX$5,0))*$D184),"",INDEX('Liste plats'!$A$5:$EX$156,MATCH('Journal cuisine'!$B184,'Liste plats'!$A$5:$A$156,0),MATCH(BK$6,'Liste plats'!$A$5:$EX$5,0))*$D184)</f>
        <v/>
      </c>
      <c r="BL184" s="36" t="str">
        <f>IF(ISERROR(INDEX('Liste plats'!$A$5:$EX$156,MATCH('Journal cuisine'!$B184,'Liste plats'!$A$5:$A$156,0),MATCH(BL$6,'Liste plats'!$A$5:$EX$5,0))*$D184),"",INDEX('Liste plats'!$A$5:$EX$156,MATCH('Journal cuisine'!$B184,'Liste plats'!$A$5:$A$156,0),MATCH(BL$6,'Liste plats'!$A$5:$EX$5,0))*$D184)</f>
        <v/>
      </c>
      <c r="BM184" s="36" t="str">
        <f>IF(ISERROR(INDEX('Liste plats'!$A$5:$EX$156,MATCH('Journal cuisine'!$B184,'Liste plats'!$A$5:$A$156,0),MATCH(BM$6,'Liste plats'!$A$5:$EX$5,0))*$D184),"",INDEX('Liste plats'!$A$5:$EX$156,MATCH('Journal cuisine'!$B184,'Liste plats'!$A$5:$A$156,0),MATCH(BM$6,'Liste plats'!$A$5:$EX$5,0))*$D184)</f>
        <v/>
      </c>
      <c r="BN184" s="36" t="str">
        <f>IF(ISERROR(INDEX('Liste plats'!$A$5:$EX$156,MATCH('Journal cuisine'!$B184,'Liste plats'!$A$5:$A$156,0),MATCH(BN$6,'Liste plats'!$A$5:$EX$5,0))*$D184),"",INDEX('Liste plats'!$A$5:$EX$156,MATCH('Journal cuisine'!$B184,'Liste plats'!$A$5:$A$156,0),MATCH(BN$6,'Liste plats'!$A$5:$EX$5,0))*$D184)</f>
        <v/>
      </c>
      <c r="BO184" s="36" t="str">
        <f>IF(ISERROR(INDEX('Liste plats'!$A$5:$EX$156,MATCH('Journal cuisine'!$B184,'Liste plats'!$A$5:$A$156,0),MATCH(BO$6,'Liste plats'!$A$5:$EX$5,0))*$D184),"",INDEX('Liste plats'!$A$5:$EX$156,MATCH('Journal cuisine'!$B184,'Liste plats'!$A$5:$A$156,0),MATCH(BO$6,'Liste plats'!$A$5:$EX$5,0))*$D184)</f>
        <v/>
      </c>
      <c r="BP184" s="36" t="str">
        <f>IF(ISERROR(INDEX('Liste plats'!$A$5:$EX$156,MATCH('Journal cuisine'!$B184,'Liste plats'!$A$5:$A$156,0),MATCH(BP$6,'Liste plats'!$A$5:$EX$5,0))*$D184),"",INDEX('Liste plats'!$A$5:$EX$156,MATCH('Journal cuisine'!$B184,'Liste plats'!$A$5:$A$156,0),MATCH(BP$6,'Liste plats'!$A$5:$EX$5,0))*$D184)</f>
        <v/>
      </c>
      <c r="BQ184" s="36" t="str">
        <f>IF(ISERROR(INDEX('Liste plats'!$A$5:$EX$156,MATCH('Journal cuisine'!$B184,'Liste plats'!$A$5:$A$156,0),MATCH(BQ$6,'Liste plats'!$A$5:$EX$5,0))*$D184),"",INDEX('Liste plats'!$A$5:$EX$156,MATCH('Journal cuisine'!$B184,'Liste plats'!$A$5:$A$156,0),MATCH(BQ$6,'Liste plats'!$A$5:$EX$5,0))*$D184)</f>
        <v/>
      </c>
      <c r="BR184" s="36" t="str">
        <f>IF(ISERROR(INDEX('Liste plats'!$A$5:$EX$156,MATCH('Journal cuisine'!$B184,'Liste plats'!$A$5:$A$156,0),MATCH(BR$6,'Liste plats'!$A$5:$EX$5,0))*$D184),"",INDEX('Liste plats'!$A$5:$EX$156,MATCH('Journal cuisine'!$B184,'Liste plats'!$A$5:$A$156,0),MATCH(BR$6,'Liste plats'!$A$5:$EX$5,0))*$D184)</f>
        <v/>
      </c>
      <c r="BS184" s="36" t="str">
        <f>IF(ISERROR(INDEX('Liste plats'!$A$5:$EX$156,MATCH('Journal cuisine'!$B184,'Liste plats'!$A$5:$A$156,0),MATCH(BS$6,'Liste plats'!$A$5:$EX$5,0))*$D184),"",INDEX('Liste plats'!$A$5:$EX$156,MATCH('Journal cuisine'!$B184,'Liste plats'!$A$5:$A$156,0),MATCH(BS$6,'Liste plats'!$A$5:$EX$5,0))*$D184)</f>
        <v/>
      </c>
      <c r="BT184" s="36" t="str">
        <f>IF(ISERROR(INDEX('Liste plats'!$A$5:$EX$156,MATCH('Journal cuisine'!$B184,'Liste plats'!$A$5:$A$156,0),MATCH(BT$6,'Liste plats'!$A$5:$EX$5,0))*$D184),"",INDEX('Liste plats'!$A$5:$EX$156,MATCH('Journal cuisine'!$B184,'Liste plats'!$A$5:$A$156,0),MATCH(BT$6,'Liste plats'!$A$5:$EX$5,0))*$D184)</f>
        <v/>
      </c>
      <c r="BU184" s="36" t="str">
        <f>IF(ISERROR(INDEX('Liste plats'!$A$5:$EX$156,MATCH('Journal cuisine'!$B184,'Liste plats'!$A$5:$A$156,0),MATCH(BU$6,'Liste plats'!$A$5:$EX$5,0))*$D184),"",INDEX('Liste plats'!$A$5:$EX$156,MATCH('Journal cuisine'!$B184,'Liste plats'!$A$5:$A$156,0),MATCH(BU$6,'Liste plats'!$A$5:$EX$5,0))*$D184)</f>
        <v/>
      </c>
      <c r="BV184" s="36" t="str">
        <f>IF(ISERROR(INDEX('Liste plats'!$A$5:$EX$156,MATCH('Journal cuisine'!$B184,'Liste plats'!$A$5:$A$156,0),MATCH(BV$6,'Liste plats'!$A$5:$EX$5,0))*$D184),"",INDEX('Liste plats'!$A$5:$EX$156,MATCH('Journal cuisine'!$B184,'Liste plats'!$A$5:$A$156,0),MATCH(BV$6,'Liste plats'!$A$5:$EX$5,0))*$D184)</f>
        <v/>
      </c>
      <c r="BW184" s="36" t="str">
        <f>IF(ISERROR(INDEX('Liste plats'!$A$5:$EX$156,MATCH('Journal cuisine'!$B184,'Liste plats'!$A$5:$A$156,0),MATCH(BW$6,'Liste plats'!$A$5:$EX$5,0))*$D184),"",INDEX('Liste plats'!$A$5:$EX$156,MATCH('Journal cuisine'!$B184,'Liste plats'!$A$5:$A$156,0),MATCH(BW$6,'Liste plats'!$A$5:$EX$5,0))*$D184)</f>
        <v/>
      </c>
      <c r="BX184" s="36" t="str">
        <f>IF(ISERROR(INDEX('Liste plats'!$A$5:$EX$156,MATCH('Journal cuisine'!$B184,'Liste plats'!$A$5:$A$156,0),MATCH(BX$6,'Liste plats'!$A$5:$EX$5,0))*$D184),"",INDEX('Liste plats'!$A$5:$EX$156,MATCH('Journal cuisine'!$B184,'Liste plats'!$A$5:$A$156,0),MATCH(BX$6,'Liste plats'!$A$5:$EX$5,0))*$D184)</f>
        <v/>
      </c>
      <c r="BY184" s="36" t="str">
        <f>IF(ISERROR(INDEX('Liste plats'!$A$5:$EX$156,MATCH('Journal cuisine'!$B184,'Liste plats'!$A$5:$A$156,0),MATCH(BY$6,'Liste plats'!$A$5:$EX$5,0))*$D184),"",INDEX('Liste plats'!$A$5:$EX$156,MATCH('Journal cuisine'!$B184,'Liste plats'!$A$5:$A$156,0),MATCH(BY$6,'Liste plats'!$A$5:$EX$5,0))*$D184)</f>
        <v/>
      </c>
      <c r="BZ184" s="36" t="str">
        <f>IF(ISERROR(INDEX('Liste plats'!$A$5:$EX$156,MATCH('Journal cuisine'!$B184,'Liste plats'!$A$5:$A$156,0),MATCH(BZ$6,'Liste plats'!$A$5:$EX$5,0))*$D184),"",INDEX('Liste plats'!$A$5:$EX$156,MATCH('Journal cuisine'!$B184,'Liste plats'!$A$5:$A$156,0),MATCH(BZ$6,'Liste plats'!$A$5:$EX$5,0))*$D184)</f>
        <v/>
      </c>
      <c r="CA184" s="36" t="str">
        <f>IF(ISERROR(INDEX('Liste plats'!$A$5:$EX$156,MATCH('Journal cuisine'!$B184,'Liste plats'!$A$5:$A$156,0),MATCH(CA$6,'Liste plats'!$A$5:$EX$5,0))*$D184),"",INDEX('Liste plats'!$A$5:$EX$156,MATCH('Journal cuisine'!$B184,'Liste plats'!$A$5:$A$156,0),MATCH(CA$6,'Liste plats'!$A$5:$EX$5,0))*$D184)</f>
        <v/>
      </c>
      <c r="CB184" s="36" t="str">
        <f>IF(ISERROR(INDEX('Liste plats'!$A$5:$EX$156,MATCH('Journal cuisine'!$B184,'Liste plats'!$A$5:$A$156,0),MATCH(CB$6,'Liste plats'!$A$5:$EX$5,0))*$D184),"",INDEX('Liste plats'!$A$5:$EX$156,MATCH('Journal cuisine'!$B184,'Liste plats'!$A$5:$A$156,0),MATCH(CB$6,'Liste plats'!$A$5:$EX$5,0))*$D184)</f>
        <v/>
      </c>
      <c r="CC184" s="36" t="str">
        <f>IF(ISERROR(INDEX('Liste plats'!$A$5:$EX$156,MATCH('Journal cuisine'!$B184,'Liste plats'!$A$5:$A$156,0),MATCH(CC$6,'Liste plats'!$A$5:$EX$5,0))*$D184),"",INDEX('Liste plats'!$A$5:$EX$156,MATCH('Journal cuisine'!$B184,'Liste plats'!$A$5:$A$156,0),MATCH(CC$6,'Liste plats'!$A$5:$EX$5,0))*$D184)</f>
        <v/>
      </c>
      <c r="CD184" s="36" t="str">
        <f>IF(ISERROR(INDEX('Liste plats'!$A$5:$EX$156,MATCH('Journal cuisine'!$B184,'Liste plats'!$A$5:$A$156,0),MATCH(CD$6,'Liste plats'!$A$5:$EX$5,0))*$D184),"",INDEX('Liste plats'!$A$5:$EX$156,MATCH('Journal cuisine'!$B184,'Liste plats'!$A$5:$A$156,0),MATCH(CD$6,'Liste plats'!$A$5:$EX$5,0))*$D184)</f>
        <v/>
      </c>
      <c r="CE184" s="36" t="str">
        <f>IF(ISERROR(INDEX('Liste plats'!$A$5:$EX$156,MATCH('Journal cuisine'!$B184,'Liste plats'!$A$5:$A$156,0),MATCH(CE$6,'Liste plats'!$A$5:$EX$5,0))*$D184),"",INDEX('Liste plats'!$A$5:$EX$156,MATCH('Journal cuisine'!$B184,'Liste plats'!$A$5:$A$156,0),MATCH(CE$6,'Liste plats'!$A$5:$EX$5,0))*$D184)</f>
        <v/>
      </c>
      <c r="CF184" s="36" t="str">
        <f>IF(ISERROR(INDEX('Liste plats'!$A$5:$EX$156,MATCH('Journal cuisine'!$B184,'Liste plats'!$A$5:$A$156,0),MATCH(CF$6,'Liste plats'!$A$5:$EX$5,0))*$D184),"",INDEX('Liste plats'!$A$5:$EX$156,MATCH('Journal cuisine'!$B184,'Liste plats'!$A$5:$A$156,0),MATCH(CF$6,'Liste plats'!$A$5:$EX$5,0))*$D184)</f>
        <v/>
      </c>
      <c r="CG184" s="36" t="str">
        <f>IF(ISERROR(INDEX('Liste plats'!$A$5:$EX$156,MATCH('Journal cuisine'!$B184,'Liste plats'!$A$5:$A$156,0),MATCH(CG$6,'Liste plats'!$A$5:$EX$5,0))*$D184),"",INDEX('Liste plats'!$A$5:$EX$156,MATCH('Journal cuisine'!$B184,'Liste plats'!$A$5:$A$156,0),MATCH(CG$6,'Liste plats'!$A$5:$EX$5,0))*$D184)</f>
        <v/>
      </c>
      <c r="CH184" s="36" t="str">
        <f>IF(ISERROR(INDEX('Liste plats'!$A$5:$EX$156,MATCH('Journal cuisine'!$B184,'Liste plats'!$A$5:$A$156,0),MATCH(CH$6,'Liste plats'!$A$5:$EX$5,0))*$D184),"",INDEX('Liste plats'!$A$5:$EX$156,MATCH('Journal cuisine'!$B184,'Liste plats'!$A$5:$A$156,0),MATCH(CH$6,'Liste plats'!$A$5:$EX$5,0))*$D184)</f>
        <v/>
      </c>
      <c r="CI184" s="36" t="str">
        <f>IF(ISERROR(INDEX('Liste plats'!$A$5:$EX$156,MATCH('Journal cuisine'!$B184,'Liste plats'!$A$5:$A$156,0),MATCH(CI$6,'Liste plats'!$A$5:$EX$5,0))*$D184),"",INDEX('Liste plats'!$A$5:$EX$156,MATCH('Journal cuisine'!$B184,'Liste plats'!$A$5:$A$156,0),MATCH(CI$6,'Liste plats'!$A$5:$EX$5,0))*$D184)</f>
        <v/>
      </c>
      <c r="CJ184" s="36" t="str">
        <f>IF(ISERROR(INDEX('Liste plats'!$A$5:$EX$156,MATCH('Journal cuisine'!$B184,'Liste plats'!$A$5:$A$156,0),MATCH(CJ$6,'Liste plats'!$A$5:$EX$5,0))*$D184),"",INDEX('Liste plats'!$A$5:$EX$156,MATCH('Journal cuisine'!$B184,'Liste plats'!$A$5:$A$156,0),MATCH(CJ$6,'Liste plats'!$A$5:$EX$5,0))*$D184)</f>
        <v/>
      </c>
      <c r="CK184" s="36" t="str">
        <f>IF(ISERROR(INDEX('Liste plats'!$A$5:$EX$156,MATCH('Journal cuisine'!$B184,'Liste plats'!$A$5:$A$156,0),MATCH(CK$6,'Liste plats'!$A$5:$EX$5,0))*$D184),"",INDEX('Liste plats'!$A$5:$EX$156,MATCH('Journal cuisine'!$B184,'Liste plats'!$A$5:$A$156,0),MATCH(CK$6,'Liste plats'!$A$5:$EX$5,0))*$D184)</f>
        <v/>
      </c>
      <c r="CL184" s="36" t="str">
        <f>IF(ISERROR(INDEX('Liste plats'!$A$5:$EX$156,MATCH('Journal cuisine'!$B184,'Liste plats'!$A$5:$A$156,0),MATCH(CL$6,'Liste plats'!$A$5:$EX$5,0))*$D184),"",INDEX('Liste plats'!$A$5:$EX$156,MATCH('Journal cuisine'!$B184,'Liste plats'!$A$5:$A$156,0),MATCH(CL$6,'Liste plats'!$A$5:$EX$5,0))*$D184)</f>
        <v/>
      </c>
      <c r="CM184" s="36" t="str">
        <f>IF(ISERROR(INDEX('Liste plats'!$A$5:$EX$156,MATCH('Journal cuisine'!$B184,'Liste plats'!$A$5:$A$156,0),MATCH(CM$6,'Liste plats'!$A$5:$EX$5,0))*$D184),"",INDEX('Liste plats'!$A$5:$EX$156,MATCH('Journal cuisine'!$B184,'Liste plats'!$A$5:$A$156,0),MATCH(CM$6,'Liste plats'!$A$5:$EX$5,0))*$D184)</f>
        <v/>
      </c>
      <c r="CN184" s="36" t="str">
        <f>IF(ISERROR(INDEX('Liste plats'!$A$5:$EX$156,MATCH('Journal cuisine'!$B184,'Liste plats'!$A$5:$A$156,0),MATCH(CN$6,'Liste plats'!$A$5:$EX$5,0))*$D184),"",INDEX('Liste plats'!$A$5:$EX$156,MATCH('Journal cuisine'!$B184,'Liste plats'!$A$5:$A$156,0),MATCH(CN$6,'Liste plats'!$A$5:$EX$5,0))*$D184)</f>
        <v/>
      </c>
      <c r="CO184" s="36" t="str">
        <f>IF(ISERROR(INDEX('Liste plats'!$A$5:$EX$156,MATCH('Journal cuisine'!$B184,'Liste plats'!$A$5:$A$156,0),MATCH(CO$6,'Liste plats'!$A$5:$EX$5,0))*$D184),"",INDEX('Liste plats'!$A$5:$EX$156,MATCH('Journal cuisine'!$B184,'Liste plats'!$A$5:$A$156,0),MATCH(CO$6,'Liste plats'!$A$5:$EX$5,0))*$D184)</f>
        <v/>
      </c>
      <c r="CP184" s="36" t="str">
        <f>IF(ISERROR(INDEX('Liste plats'!$A$5:$EX$156,MATCH('Journal cuisine'!$B184,'Liste plats'!$A$5:$A$156,0),MATCH(CP$6,'Liste plats'!$A$5:$EX$5,0))*$D184),"",INDEX('Liste plats'!$A$5:$EX$156,MATCH('Journal cuisine'!$B184,'Liste plats'!$A$5:$A$156,0),MATCH(CP$6,'Liste plats'!$A$5:$EX$5,0))*$D184)</f>
        <v/>
      </c>
      <c r="CQ184" s="36" t="str">
        <f>IF(ISERROR(INDEX('Liste plats'!$A$5:$EX$156,MATCH('Journal cuisine'!$B184,'Liste plats'!$A$5:$A$156,0),MATCH(CQ$6,'Liste plats'!$A$5:$EX$5,0))*$D184),"",INDEX('Liste plats'!$A$5:$EX$156,MATCH('Journal cuisine'!$B184,'Liste plats'!$A$5:$A$156,0),MATCH(CQ$6,'Liste plats'!$A$5:$EX$5,0))*$D184)</f>
        <v/>
      </c>
      <c r="CR184" s="36" t="str">
        <f>IF(ISERROR(INDEX('Liste plats'!$A$5:$EX$156,MATCH('Journal cuisine'!$B184,'Liste plats'!$A$5:$A$156,0),MATCH(CR$6,'Liste plats'!$A$5:$EX$5,0))*$D184),"",INDEX('Liste plats'!$A$5:$EX$156,MATCH('Journal cuisine'!$B184,'Liste plats'!$A$5:$A$156,0),MATCH(CR$6,'Liste plats'!$A$5:$EX$5,0))*$D184)</f>
        <v/>
      </c>
      <c r="CS184" s="36" t="str">
        <f>IF(ISERROR(INDEX('Liste plats'!$A$5:$EX$156,MATCH('Journal cuisine'!$B184,'Liste plats'!$A$5:$A$156,0),MATCH(CS$6,'Liste plats'!$A$5:$EX$5,0))*$D184),"",INDEX('Liste plats'!$A$5:$EX$156,MATCH('Journal cuisine'!$B184,'Liste plats'!$A$5:$A$156,0),MATCH(CS$6,'Liste plats'!$A$5:$EX$5,0))*$D184)</f>
        <v/>
      </c>
      <c r="CT184" s="36" t="str">
        <f>IF(ISERROR(INDEX('Liste plats'!$A$5:$EX$156,MATCH('Journal cuisine'!$B184,'Liste plats'!$A$5:$A$156,0),MATCH(CT$6,'Liste plats'!$A$5:$EX$5,0))*$D184),"",INDEX('Liste plats'!$A$5:$EX$156,MATCH('Journal cuisine'!$B184,'Liste plats'!$A$5:$A$156,0),MATCH(CT$6,'Liste plats'!$A$5:$EX$5,0))*$D184)</f>
        <v/>
      </c>
      <c r="CU184" s="36" t="str">
        <f>IF(ISERROR(INDEX('Liste plats'!$A$5:$EX$156,MATCH('Journal cuisine'!$B184,'Liste plats'!$A$5:$A$156,0),MATCH(CU$6,'Liste plats'!$A$5:$EX$5,0))*$D184),"",INDEX('Liste plats'!$A$5:$EX$156,MATCH('Journal cuisine'!$B184,'Liste plats'!$A$5:$A$156,0),MATCH(CU$6,'Liste plats'!$A$5:$EX$5,0))*$D184)</f>
        <v/>
      </c>
      <c r="CV184" s="36" t="str">
        <f>IF(ISERROR(INDEX('Liste plats'!$A$5:$EX$156,MATCH('Journal cuisine'!$B184,'Liste plats'!$A$5:$A$156,0),MATCH(CV$6,'Liste plats'!$A$5:$EX$5,0))*$D184),"",INDEX('Liste plats'!$A$5:$EX$156,MATCH('Journal cuisine'!$B184,'Liste plats'!$A$5:$A$156,0),MATCH(CV$6,'Liste plats'!$A$5:$EX$5,0))*$D184)</f>
        <v/>
      </c>
      <c r="CW184" s="36" t="str">
        <f>IF(ISERROR(INDEX('Liste plats'!$A$5:$EX$156,MATCH('Journal cuisine'!$B184,'Liste plats'!$A$5:$A$156,0),MATCH(CW$6,'Liste plats'!$A$5:$EX$5,0))*$D184),"",INDEX('Liste plats'!$A$5:$EX$156,MATCH('Journal cuisine'!$B184,'Liste plats'!$A$5:$A$156,0),MATCH(CW$6,'Liste plats'!$A$5:$EX$5,0))*$D184)</f>
        <v/>
      </c>
      <c r="CX184" s="36" t="str">
        <f>IF(ISERROR(INDEX('Liste plats'!$A$5:$EX$156,MATCH('Journal cuisine'!$B184,'Liste plats'!$A$5:$A$156,0),MATCH(CX$6,'Liste plats'!$A$5:$EX$5,0))*$D184),"",INDEX('Liste plats'!$A$5:$EX$156,MATCH('Journal cuisine'!$B184,'Liste plats'!$A$5:$A$156,0),MATCH(CX$6,'Liste plats'!$A$5:$EX$5,0))*$D184)</f>
        <v/>
      </c>
      <c r="CY184" s="36" t="str">
        <f>IF(ISERROR(INDEX('Liste plats'!$A$5:$EX$156,MATCH('Journal cuisine'!$B184,'Liste plats'!$A$5:$A$156,0),MATCH(CY$6,'Liste plats'!$A$5:$EX$5,0))*$D184),"",INDEX('Liste plats'!$A$5:$EX$156,MATCH('Journal cuisine'!$B184,'Liste plats'!$A$5:$A$156,0),MATCH(CY$6,'Liste plats'!$A$5:$EX$5,0))*$D184)</f>
        <v/>
      </c>
      <c r="CZ184" s="36" t="str">
        <f>IF(ISERROR(INDEX('Liste plats'!$A$5:$EX$156,MATCH('Journal cuisine'!$B184,'Liste plats'!$A$5:$A$156,0),MATCH(CZ$6,'Liste plats'!$A$5:$EX$5,0))*$D184),"",INDEX('Liste plats'!$A$5:$EX$156,MATCH('Journal cuisine'!$B184,'Liste plats'!$A$5:$A$156,0),MATCH(CZ$6,'Liste plats'!$A$5:$EX$5,0))*$D184)</f>
        <v/>
      </c>
      <c r="DA184" s="36" t="str">
        <f>IF(ISERROR(INDEX('Liste plats'!$A$5:$EX$156,MATCH('Journal cuisine'!$B184,'Liste plats'!$A$5:$A$156,0),MATCH(DA$6,'Liste plats'!$A$5:$EX$5,0))*$D184),"",INDEX('Liste plats'!$A$5:$EX$156,MATCH('Journal cuisine'!$B184,'Liste plats'!$A$5:$A$156,0),MATCH(DA$6,'Liste plats'!$A$5:$EX$5,0))*$D184)</f>
        <v/>
      </c>
      <c r="DB184" s="36" t="str">
        <f>IF(ISERROR(INDEX('Liste plats'!$A$5:$EX$156,MATCH('Journal cuisine'!$B184,'Liste plats'!$A$5:$A$156,0),MATCH(DB$6,'Liste plats'!$A$5:$EX$5,0))*$D184),"",INDEX('Liste plats'!$A$5:$EX$156,MATCH('Journal cuisine'!$B184,'Liste plats'!$A$5:$A$156,0),MATCH(DB$6,'Liste plats'!$A$5:$EX$5,0))*$D184)</f>
        <v/>
      </c>
      <c r="DC184" s="36" t="str">
        <f>IF(ISERROR(INDEX('Liste plats'!$A$5:$EX$156,MATCH('Journal cuisine'!$B184,'Liste plats'!$A$5:$A$156,0),MATCH(DC$6,'Liste plats'!$A$5:$EX$5,0))*$D184),"",INDEX('Liste plats'!$A$5:$EX$156,MATCH('Journal cuisine'!$B184,'Liste plats'!$A$5:$A$156,0),MATCH(DC$6,'Liste plats'!$A$5:$EX$5,0))*$D184)</f>
        <v/>
      </c>
      <c r="DD184" s="36" t="str">
        <f>IF(ISERROR(INDEX('Liste plats'!$A$5:$EX$156,MATCH('Journal cuisine'!$B184,'Liste plats'!$A$5:$A$156,0),MATCH(DD$6,'Liste plats'!$A$5:$EX$5,0))*$D184),"",INDEX('Liste plats'!$A$5:$EX$156,MATCH('Journal cuisine'!$B184,'Liste plats'!$A$5:$A$156,0),MATCH(DD$6,'Liste plats'!$A$5:$EX$5,0))*$D184)</f>
        <v/>
      </c>
      <c r="DE184" s="36" t="str">
        <f>IF(ISERROR(INDEX('Liste plats'!$A$5:$EX$156,MATCH('Journal cuisine'!$B184,'Liste plats'!$A$5:$A$156,0),MATCH(DE$6,'Liste plats'!$A$5:$EX$5,0))*$D184),"",INDEX('Liste plats'!$A$5:$EX$156,MATCH('Journal cuisine'!$B184,'Liste plats'!$A$5:$A$156,0),MATCH(DE$6,'Liste plats'!$A$5:$EX$5,0))*$D184)</f>
        <v/>
      </c>
      <c r="DF184" s="36" t="str">
        <f>IF(ISERROR(INDEX('Liste plats'!$A$5:$EX$156,MATCH('Journal cuisine'!$B184,'Liste plats'!$A$5:$A$156,0),MATCH(DF$6,'Liste plats'!$A$5:$EX$5,0))*$D184),"",INDEX('Liste plats'!$A$5:$EX$156,MATCH('Journal cuisine'!$B184,'Liste plats'!$A$5:$A$156,0),MATCH(DF$6,'Liste plats'!$A$5:$EX$5,0))*$D184)</f>
        <v/>
      </c>
      <c r="DG184" s="36" t="str">
        <f>IF(ISERROR(INDEX('Liste plats'!$A$5:$EX$156,MATCH('Journal cuisine'!$B184,'Liste plats'!$A$5:$A$156,0),MATCH(DG$6,'Liste plats'!$A$5:$EX$5,0))*$D184),"",INDEX('Liste plats'!$A$5:$EX$156,MATCH('Journal cuisine'!$B184,'Liste plats'!$A$5:$A$156,0),MATCH(DG$6,'Liste plats'!$A$5:$EX$5,0))*$D184)</f>
        <v/>
      </c>
      <c r="DH184" s="36" t="str">
        <f>IF(ISERROR(INDEX('Liste plats'!$A$5:$EX$156,MATCH('Journal cuisine'!$B184,'Liste plats'!$A$5:$A$156,0),MATCH(DH$6,'Liste plats'!$A$5:$EX$5,0))*$D184),"",INDEX('Liste plats'!$A$5:$EX$156,MATCH('Journal cuisine'!$B184,'Liste plats'!$A$5:$A$156,0),MATCH(DH$6,'Liste plats'!$A$5:$EX$5,0))*$D184)</f>
        <v/>
      </c>
      <c r="DI184" s="36" t="str">
        <f>IF(ISERROR(INDEX('Liste plats'!$A$5:$EX$156,MATCH('Journal cuisine'!$B184,'Liste plats'!$A$5:$A$156,0),MATCH(DI$6,'Liste plats'!$A$5:$EX$5,0))*$D184),"",INDEX('Liste plats'!$A$5:$EX$156,MATCH('Journal cuisine'!$B184,'Liste plats'!$A$5:$A$156,0),MATCH(DI$6,'Liste plats'!$A$5:$EX$5,0))*$D184)</f>
        <v/>
      </c>
      <c r="DJ184" s="36" t="str">
        <f>IF(ISERROR(INDEX('Liste plats'!$A$5:$EX$156,MATCH('Journal cuisine'!$B184,'Liste plats'!$A$5:$A$156,0),MATCH(DJ$6,'Liste plats'!$A$5:$EX$5,0))*$D184),"",INDEX('Liste plats'!$A$5:$EX$156,MATCH('Journal cuisine'!$B184,'Liste plats'!$A$5:$A$156,0),MATCH(DJ$6,'Liste plats'!$A$5:$EX$5,0))*$D184)</f>
        <v/>
      </c>
      <c r="DK184" s="36" t="str">
        <f>IF(ISERROR(INDEX('Liste plats'!$A$5:$EX$156,MATCH('Journal cuisine'!$B184,'Liste plats'!$A$5:$A$156,0),MATCH(DK$6,'Liste plats'!$A$5:$EX$5,0))*$D184),"",INDEX('Liste plats'!$A$5:$EX$156,MATCH('Journal cuisine'!$B184,'Liste plats'!$A$5:$A$156,0),MATCH(DK$6,'Liste plats'!$A$5:$EX$5,0))*$D184)</f>
        <v/>
      </c>
      <c r="DL184" s="36" t="str">
        <f>IF(ISERROR(INDEX('Liste plats'!$A$5:$EX$156,MATCH('Journal cuisine'!$B184,'Liste plats'!$A$5:$A$156,0),MATCH(DL$6,'Liste plats'!$A$5:$EX$5,0))*$D184),"",INDEX('Liste plats'!$A$5:$EX$156,MATCH('Journal cuisine'!$B184,'Liste plats'!$A$5:$A$156,0),MATCH(DL$6,'Liste plats'!$A$5:$EX$5,0))*$D184)</f>
        <v/>
      </c>
      <c r="DM184" s="36" t="str">
        <f>IF(ISERROR(INDEX('Liste plats'!$A$5:$EX$156,MATCH('Journal cuisine'!$B184,'Liste plats'!$A$5:$A$156,0),MATCH(DM$6,'Liste plats'!$A$5:$EX$5,0))*$D184),"",INDEX('Liste plats'!$A$5:$EX$156,MATCH('Journal cuisine'!$B184,'Liste plats'!$A$5:$A$156,0),MATCH(DM$6,'Liste plats'!$A$5:$EX$5,0))*$D184)</f>
        <v/>
      </c>
      <c r="DN184" s="36" t="str">
        <f>IF(ISERROR(INDEX('Liste plats'!$A$5:$EX$156,MATCH('Journal cuisine'!$B184,'Liste plats'!$A$5:$A$156,0),MATCH(DN$6,'Liste plats'!$A$5:$EX$5,0))*$D184),"",INDEX('Liste plats'!$A$5:$EX$156,MATCH('Journal cuisine'!$B184,'Liste plats'!$A$5:$A$156,0),MATCH(DN$6,'Liste plats'!$A$5:$EX$5,0))*$D184)</f>
        <v/>
      </c>
      <c r="DO184" s="36" t="str">
        <f>IF(ISERROR(INDEX('Liste plats'!$A$5:$EX$156,MATCH('Journal cuisine'!$B184,'Liste plats'!$A$5:$A$156,0),MATCH(DO$6,'Liste plats'!$A$5:$EX$5,0))*$D184),"",INDEX('Liste plats'!$A$5:$EX$156,MATCH('Journal cuisine'!$B184,'Liste plats'!$A$5:$A$156,0),MATCH(DO$6,'Liste plats'!$A$5:$EX$5,0))*$D184)</f>
        <v/>
      </c>
      <c r="DP184" s="36" t="str">
        <f>IF(ISERROR(INDEX('Liste plats'!$A$5:$EX$156,MATCH('Journal cuisine'!$B184,'Liste plats'!$A$5:$A$156,0),MATCH(DP$6,'Liste plats'!$A$5:$EX$5,0))*$D184),"",INDEX('Liste plats'!$A$5:$EX$156,MATCH('Journal cuisine'!$B184,'Liste plats'!$A$5:$A$156,0),MATCH(DP$6,'Liste plats'!$A$5:$EX$5,0))*$D184)</f>
        <v/>
      </c>
      <c r="DQ184" s="36" t="str">
        <f>IF(ISERROR(INDEX('Liste plats'!$A$5:$EX$156,MATCH('Journal cuisine'!$B184,'Liste plats'!$A$5:$A$156,0),MATCH(DQ$6,'Liste plats'!$A$5:$EX$5,0))*$D184),"",INDEX('Liste plats'!$A$5:$EX$156,MATCH('Journal cuisine'!$B184,'Liste plats'!$A$5:$A$156,0),MATCH(DQ$6,'Liste plats'!$A$5:$EX$5,0))*$D184)</f>
        <v/>
      </c>
      <c r="DR184" s="36" t="str">
        <f>IF(ISERROR(INDEX('Liste plats'!$A$5:$EX$156,MATCH('Journal cuisine'!$B184,'Liste plats'!$A$5:$A$156,0),MATCH(DR$6,'Liste plats'!$A$5:$EX$5,0))*$D184),"",INDEX('Liste plats'!$A$5:$EX$156,MATCH('Journal cuisine'!$B184,'Liste plats'!$A$5:$A$156,0),MATCH(DR$6,'Liste plats'!$A$5:$EX$5,0))*$D184)</f>
        <v/>
      </c>
      <c r="DS184" s="36" t="str">
        <f>IF(ISERROR(INDEX('Liste plats'!$A$5:$EX$156,MATCH('Journal cuisine'!$B184,'Liste plats'!$A$5:$A$156,0),MATCH(DS$6,'Liste plats'!$A$5:$EX$5,0))*$D184),"",INDEX('Liste plats'!$A$5:$EX$156,MATCH('Journal cuisine'!$B184,'Liste plats'!$A$5:$A$156,0),MATCH(DS$6,'Liste plats'!$A$5:$EX$5,0))*$D184)</f>
        <v/>
      </c>
      <c r="DT184" s="36" t="str">
        <f>IF(ISERROR(INDEX('Liste plats'!$A$5:$EX$156,MATCH('Journal cuisine'!$B184,'Liste plats'!$A$5:$A$156,0),MATCH(DT$6,'Liste plats'!$A$5:$EX$5,0))*$D184),"",INDEX('Liste plats'!$A$5:$EX$156,MATCH('Journal cuisine'!$B184,'Liste plats'!$A$5:$A$156,0),MATCH(DT$6,'Liste plats'!$A$5:$EX$5,0))*$D184)</f>
        <v/>
      </c>
      <c r="DU184" s="36" t="str">
        <f>IF(ISERROR(INDEX('Liste plats'!$A$5:$EX$156,MATCH('Journal cuisine'!$B184,'Liste plats'!$A$5:$A$156,0),MATCH(DU$6,'Liste plats'!$A$5:$EX$5,0))*$D184),"",INDEX('Liste plats'!$A$5:$EX$156,MATCH('Journal cuisine'!$B184,'Liste plats'!$A$5:$A$156,0),MATCH(DU$6,'Liste plats'!$A$5:$EX$5,0))*$D184)</f>
        <v/>
      </c>
      <c r="DV184" s="36" t="str">
        <f>IF(ISERROR(INDEX('Liste plats'!$A$5:$EX$156,MATCH('Journal cuisine'!$B184,'Liste plats'!$A$5:$A$156,0),MATCH(DV$6,'Liste plats'!$A$5:$EX$5,0))*$D184),"",INDEX('Liste plats'!$A$5:$EX$156,MATCH('Journal cuisine'!$B184,'Liste plats'!$A$5:$A$156,0),MATCH(DV$6,'Liste plats'!$A$5:$EX$5,0))*$D184)</f>
        <v/>
      </c>
      <c r="DW184" s="36" t="str">
        <f>IF(ISERROR(INDEX('Liste plats'!$A$5:$EX$156,MATCH('Journal cuisine'!$B184,'Liste plats'!$A$5:$A$156,0),MATCH(DW$6,'Liste plats'!$A$5:$EX$5,0))*$D184),"",INDEX('Liste plats'!$A$5:$EX$156,MATCH('Journal cuisine'!$B184,'Liste plats'!$A$5:$A$156,0),MATCH(DW$6,'Liste plats'!$A$5:$EX$5,0))*$D184)</f>
        <v/>
      </c>
      <c r="DX184" s="36" t="str">
        <f>IF(ISERROR(INDEX('Liste plats'!$A$5:$EX$156,MATCH('Journal cuisine'!$B184,'Liste plats'!$A$5:$A$156,0),MATCH(DX$6,'Liste plats'!$A$5:$EX$5,0))*$D184),"",INDEX('Liste plats'!$A$5:$EX$156,MATCH('Journal cuisine'!$B184,'Liste plats'!$A$5:$A$156,0),MATCH(DX$6,'Liste plats'!$A$5:$EX$5,0))*$D184)</f>
        <v/>
      </c>
      <c r="DY184" s="36" t="str">
        <f>IF(ISERROR(INDEX('Liste plats'!$A$5:$EX$156,MATCH('Journal cuisine'!$B184,'Liste plats'!$A$5:$A$156,0),MATCH(DY$6,'Liste plats'!$A$5:$EX$5,0))*$D184),"",INDEX('Liste plats'!$A$5:$EX$156,MATCH('Journal cuisine'!$B184,'Liste plats'!$A$5:$A$156,0),MATCH(DY$6,'Liste plats'!$A$5:$EX$5,0))*$D184)</f>
        <v/>
      </c>
      <c r="DZ184" s="36" t="str">
        <f>IF(ISERROR(INDEX('Liste plats'!$A$5:$EX$156,MATCH('Journal cuisine'!$B184,'Liste plats'!$A$5:$A$156,0),MATCH(DZ$6,'Liste plats'!$A$5:$EX$5,0))*$D184),"",INDEX('Liste plats'!$A$5:$EX$156,MATCH('Journal cuisine'!$B184,'Liste plats'!$A$5:$A$156,0),MATCH(DZ$6,'Liste plats'!$A$5:$EX$5,0))*$D184)</f>
        <v/>
      </c>
      <c r="EA184" s="36" t="str">
        <f>IF(ISERROR(INDEX('Liste plats'!$A$5:$EX$156,MATCH('Journal cuisine'!$B184,'Liste plats'!$A$5:$A$156,0),MATCH(EA$6,'Liste plats'!$A$5:$EX$5,0))*$D184),"",INDEX('Liste plats'!$A$5:$EX$156,MATCH('Journal cuisine'!$B184,'Liste plats'!$A$5:$A$156,0),MATCH(EA$6,'Liste plats'!$A$5:$EX$5,0))*$D184)</f>
        <v/>
      </c>
      <c r="EB184" s="36" t="str">
        <f>IF(ISERROR(INDEX('Liste plats'!$A$5:$EX$156,MATCH('Journal cuisine'!$B184,'Liste plats'!$A$5:$A$156,0),MATCH(EB$6,'Liste plats'!$A$5:$EX$5,0))*$D184),"",INDEX('Liste plats'!$A$5:$EX$156,MATCH('Journal cuisine'!$B184,'Liste plats'!$A$5:$A$156,0),MATCH(EB$6,'Liste plats'!$A$5:$EX$5,0))*$D184)</f>
        <v/>
      </c>
      <c r="EC184" s="36" t="str">
        <f>IF(ISERROR(INDEX('Liste plats'!$A$5:$EX$156,MATCH('Journal cuisine'!$B184,'Liste plats'!$A$5:$A$156,0),MATCH(EC$6,'Liste plats'!$A$5:$EX$5,0))*$D184),"",INDEX('Liste plats'!$A$5:$EX$156,MATCH('Journal cuisine'!$B184,'Liste plats'!$A$5:$A$156,0),MATCH(EC$6,'Liste plats'!$A$5:$EX$5,0))*$D184)</f>
        <v/>
      </c>
      <c r="ED184" s="36" t="str">
        <f>IF(ISERROR(INDEX('Liste plats'!$A$5:$EX$156,MATCH('Journal cuisine'!$B184,'Liste plats'!$A$5:$A$156,0),MATCH(ED$6,'Liste plats'!$A$5:$EX$5,0))*$D184),"",INDEX('Liste plats'!$A$5:$EX$156,MATCH('Journal cuisine'!$B184,'Liste plats'!$A$5:$A$156,0),MATCH(ED$6,'Liste plats'!$A$5:$EX$5,0))*$D184)</f>
        <v/>
      </c>
      <c r="EE184" s="36" t="str">
        <f>IF(ISERROR(INDEX('Liste plats'!$A$5:$EX$156,MATCH('Journal cuisine'!$B184,'Liste plats'!$A$5:$A$156,0),MATCH(EE$6,'Liste plats'!$A$5:$EX$5,0))*$D184),"",INDEX('Liste plats'!$A$5:$EX$156,MATCH('Journal cuisine'!$B184,'Liste plats'!$A$5:$A$156,0),MATCH(EE$6,'Liste plats'!$A$5:$EX$5,0))*$D184)</f>
        <v/>
      </c>
      <c r="EF184" s="36" t="str">
        <f>IF(ISERROR(INDEX('Liste plats'!$A$5:$EX$156,MATCH('Journal cuisine'!$B184,'Liste plats'!$A$5:$A$156,0),MATCH(EF$6,'Liste plats'!$A$5:$EX$5,0))*$D184),"",INDEX('Liste plats'!$A$5:$EX$156,MATCH('Journal cuisine'!$B184,'Liste plats'!$A$5:$A$156,0),MATCH(EF$6,'Liste plats'!$A$5:$EX$5,0))*$D184)</f>
        <v/>
      </c>
      <c r="EG184" s="36" t="str">
        <f>IF(ISERROR(INDEX('Liste plats'!$A$5:$EX$156,MATCH('Journal cuisine'!$B184,'Liste plats'!$A$5:$A$156,0),MATCH(EG$6,'Liste plats'!$A$5:$EX$5,0))*$D184),"",INDEX('Liste plats'!$A$5:$EX$156,MATCH('Journal cuisine'!$B184,'Liste plats'!$A$5:$A$156,0),MATCH(EG$6,'Liste plats'!$A$5:$EX$5,0))*$D184)</f>
        <v/>
      </c>
      <c r="EH184" s="36" t="str">
        <f>IF(ISERROR(INDEX('Liste plats'!$A$5:$EX$156,MATCH('Journal cuisine'!$B184,'Liste plats'!$A$5:$A$156,0),MATCH(EH$6,'Liste plats'!$A$5:$EX$5,0))*$D184),"",INDEX('Liste plats'!$A$5:$EX$156,MATCH('Journal cuisine'!$B184,'Liste plats'!$A$5:$A$156,0),MATCH(EH$6,'Liste plats'!$A$5:$EX$5,0))*$D184)</f>
        <v/>
      </c>
      <c r="EI184" s="36" t="str">
        <f>IF(ISERROR(INDEX('Liste plats'!$A$5:$EX$156,MATCH('Journal cuisine'!$B184,'Liste plats'!$A$5:$A$156,0),MATCH(EI$6,'Liste plats'!$A$5:$EX$5,0))*$D184),"",INDEX('Liste plats'!$A$5:$EX$156,MATCH('Journal cuisine'!$B184,'Liste plats'!$A$5:$A$156,0),MATCH(EI$6,'Liste plats'!$A$5:$EX$5,0))*$D184)</f>
        <v/>
      </c>
      <c r="EJ184" s="36" t="str">
        <f>IF(ISERROR(INDEX('Liste plats'!$A$5:$EX$156,MATCH('Journal cuisine'!$B184,'Liste plats'!$A$5:$A$156,0),MATCH(EJ$6,'Liste plats'!$A$5:$EX$5,0))*$D184),"",INDEX('Liste plats'!$A$5:$EX$156,MATCH('Journal cuisine'!$B184,'Liste plats'!$A$5:$A$156,0),MATCH(EJ$6,'Liste plats'!$A$5:$EX$5,0))*$D184)</f>
        <v/>
      </c>
      <c r="EK184" s="36" t="str">
        <f>IF(ISERROR(INDEX('Liste plats'!$A$5:$EX$156,MATCH('Journal cuisine'!$B184,'Liste plats'!$A$5:$A$156,0),MATCH(EK$6,'Liste plats'!$A$5:$EX$5,0))*$D184),"",INDEX('Liste plats'!$A$5:$EX$156,MATCH('Journal cuisine'!$B184,'Liste plats'!$A$5:$A$156,0),MATCH(EK$6,'Liste plats'!$A$5:$EX$5,0))*$D184)</f>
        <v/>
      </c>
      <c r="EL184" s="36" t="str">
        <f>IF(ISERROR(INDEX('Liste plats'!$A$5:$EX$156,MATCH('Journal cuisine'!$B184,'Liste plats'!$A$5:$A$156,0),MATCH(EL$6,'Liste plats'!$A$5:$EX$5,0))*$D184),"",INDEX('Liste plats'!$A$5:$EX$156,MATCH('Journal cuisine'!$B184,'Liste plats'!$A$5:$A$156,0),MATCH(EL$6,'Liste plats'!$A$5:$EX$5,0))*$D184)</f>
        <v/>
      </c>
      <c r="EM184" s="36" t="str">
        <f>IF(ISERROR(INDEX('Liste plats'!$A$5:$EX$156,MATCH('Journal cuisine'!$B184,'Liste plats'!$A$5:$A$156,0),MATCH(EM$6,'Liste plats'!$A$5:$EX$5,0))*$D184),"",INDEX('Liste plats'!$A$5:$EX$156,MATCH('Journal cuisine'!$B184,'Liste plats'!$A$5:$A$156,0),MATCH(EM$6,'Liste plats'!$A$5:$EX$5,0))*$D184)</f>
        <v/>
      </c>
      <c r="EN184" s="36" t="str">
        <f>IF(ISERROR(INDEX('Liste plats'!$A$5:$EX$156,MATCH('Journal cuisine'!$B184,'Liste plats'!$A$5:$A$156,0),MATCH(EN$6,'Liste plats'!$A$5:$EX$5,0))*$D184),"",INDEX('Liste plats'!$A$5:$EX$156,MATCH('Journal cuisine'!$B184,'Liste plats'!$A$5:$A$156,0),MATCH(EN$6,'Liste plats'!$A$5:$EX$5,0))*$D184)</f>
        <v/>
      </c>
      <c r="EO184" s="36" t="str">
        <f>IF(ISERROR(INDEX('Liste plats'!$A$5:$EX$156,MATCH('Journal cuisine'!$B184,'Liste plats'!$A$5:$A$156,0),MATCH(EO$6,'Liste plats'!$A$5:$EX$5,0))*$D184),"",INDEX('Liste plats'!$A$5:$EX$156,MATCH('Journal cuisine'!$B184,'Liste plats'!$A$5:$A$156,0),MATCH(EO$6,'Liste plats'!$A$5:$EX$5,0))*$D184)</f>
        <v/>
      </c>
      <c r="EP184" s="36" t="str">
        <f>IF(ISERROR(INDEX('Liste plats'!$A$5:$EX$156,MATCH('Journal cuisine'!$B184,'Liste plats'!$A$5:$A$156,0),MATCH(EP$6,'Liste plats'!$A$5:$EX$5,0))*$D184),"",INDEX('Liste plats'!$A$5:$EX$156,MATCH('Journal cuisine'!$B184,'Liste plats'!$A$5:$A$156,0),MATCH(EP$6,'Liste plats'!$A$5:$EX$5,0))*$D184)</f>
        <v/>
      </c>
      <c r="EQ184" s="36" t="str">
        <f>IF(ISERROR(INDEX('Liste plats'!$A$5:$EX$156,MATCH('Journal cuisine'!$B184,'Liste plats'!$A$5:$A$156,0),MATCH(EQ$6,'Liste plats'!$A$5:$EX$5,0))*$D184),"",INDEX('Liste plats'!$A$5:$EX$156,MATCH('Journal cuisine'!$B184,'Liste plats'!$A$5:$A$156,0),MATCH(EQ$6,'Liste plats'!$A$5:$EX$5,0))*$D184)</f>
        <v/>
      </c>
      <c r="ER184" s="36" t="str">
        <f>IF(ISERROR(INDEX('Liste plats'!$A$5:$EX$156,MATCH('Journal cuisine'!$B184,'Liste plats'!$A$5:$A$156,0),MATCH(ER$6,'Liste plats'!$A$5:$EX$5,0))*$D184),"",INDEX('Liste plats'!$A$5:$EX$156,MATCH('Journal cuisine'!$B184,'Liste plats'!$A$5:$A$156,0),MATCH(ER$6,'Liste plats'!$A$5:$EX$5,0))*$D184)</f>
        <v/>
      </c>
      <c r="ES184" s="36" t="str">
        <f>IF(ISERROR(INDEX('Liste plats'!$A$5:$EX$156,MATCH('Journal cuisine'!$B184,'Liste plats'!$A$5:$A$156,0),MATCH(ES$6,'Liste plats'!$A$5:$EX$5,0))*$D184),"",INDEX('Liste plats'!$A$5:$EX$156,MATCH('Journal cuisine'!$B184,'Liste plats'!$A$5:$A$156,0),MATCH(ES$6,'Liste plats'!$A$5:$EX$5,0))*$D184)</f>
        <v/>
      </c>
      <c r="ET184" s="36" t="str">
        <f>IF(ISERROR(INDEX('Liste plats'!$A$5:$EX$156,MATCH('Journal cuisine'!$B184,'Liste plats'!$A$5:$A$156,0),MATCH(ET$6,'Liste plats'!$A$5:$EX$5,0))*$D184),"",INDEX('Liste plats'!$A$5:$EX$156,MATCH('Journal cuisine'!$B184,'Liste plats'!$A$5:$A$156,0),MATCH(ET$6,'Liste plats'!$A$5:$EX$5,0))*$D184)</f>
        <v/>
      </c>
      <c r="EU184" s="36" t="str">
        <f>IF(ISERROR(INDEX('Liste plats'!$A$5:$EX$156,MATCH('Journal cuisine'!$B184,'Liste plats'!$A$5:$A$156,0),MATCH(EU$6,'Liste plats'!$A$5:$EX$5,0))*$D184),"",INDEX('Liste plats'!$A$5:$EX$156,MATCH('Journal cuisine'!$B184,'Liste plats'!$A$5:$A$156,0),MATCH(EU$6,'Liste plats'!$A$5:$EX$5,0))*$D184)</f>
        <v/>
      </c>
      <c r="EV184" s="36" t="str">
        <f>IF(ISERROR(INDEX('Liste plats'!$A$5:$EX$156,MATCH('Journal cuisine'!$B184,'Liste plats'!$A$5:$A$156,0),MATCH(EV$6,'Liste plats'!$A$5:$EX$5,0))*$D184),"",INDEX('Liste plats'!$A$5:$EX$156,MATCH('Journal cuisine'!$B184,'Liste plats'!$A$5:$A$156,0),MATCH(EV$6,'Liste plats'!$A$5:$EX$5,0))*$D184)</f>
        <v/>
      </c>
      <c r="EW184" s="36" t="str">
        <f>IF(ISERROR(INDEX('Liste plats'!$A$5:$EX$156,MATCH('Journal cuisine'!$B184,'Liste plats'!$A$5:$A$156,0),MATCH(EW$6,'Liste plats'!$A$5:$EX$5,0))*$D184),"",INDEX('Liste plats'!$A$5:$EX$156,MATCH('Journal cuisine'!$B184,'Liste plats'!$A$5:$A$156,0),MATCH(EW$6,'Liste plats'!$A$5:$EX$5,0))*$D184)</f>
        <v/>
      </c>
      <c r="EX184" s="36" t="str">
        <f>IF(ISERROR(INDEX('Liste plats'!$A$5:$EX$156,MATCH('Journal cuisine'!$B184,'Liste plats'!$A$5:$A$156,0),MATCH(EX$6,'Liste plats'!$A$5:$EX$5,0))*$D184),"",INDEX('Liste plats'!$A$5:$EX$156,MATCH('Journal cuisine'!$B184,'Liste plats'!$A$5:$A$156,0),MATCH(EX$6,'Liste plats'!$A$5:$EX$5,0))*$D184)</f>
        <v/>
      </c>
      <c r="EY184" s="36" t="str">
        <f>IF(ISERROR(INDEX('Liste plats'!$A$5:$EX$156,MATCH('Journal cuisine'!$B184,'Liste plats'!$A$5:$A$156,0),MATCH(EY$6,'Liste plats'!$A$5:$EX$5,0))*$D184),"",INDEX('Liste plats'!$A$5:$EX$156,MATCH('Journal cuisine'!$B184,'Liste plats'!$A$5:$A$156,0),MATCH(EY$6,'Liste plats'!$A$5:$EX$5,0))*$D184)</f>
        <v/>
      </c>
      <c r="EZ184" s="36" t="str">
        <f>IF(ISERROR(INDEX('Liste plats'!$A$5:$EX$156,MATCH('Journal cuisine'!$B184,'Liste plats'!$A$5:$A$156,0),MATCH(EZ$6,'Liste plats'!$A$5:$EX$5,0))*$D184),"",INDEX('Liste plats'!$A$5:$EX$156,MATCH('Journal cuisine'!$B184,'Liste plats'!$A$5:$A$156,0),MATCH(EZ$6,'Liste plats'!$A$5:$EX$5,0))*$D184)</f>
        <v/>
      </c>
      <c r="FA184" s="49" t="str">
        <f>IF(ISERROR(INDEX('Liste plats'!$A$5:$EX$156,MATCH('Journal cuisine'!$B184,'Liste plats'!$A$5:$A$156,0),MATCH(FA$6,'Liste plats'!$A$5:$EX$5,0))*$D184),"",INDEX('Liste plats'!$A$5:$EX$156,MATCH('Journal cuisine'!$B184,'Liste plats'!$A$5:$A$156,0),MATCH(FA$6,'Liste plats'!$A$5:$EX$5,0))*$D184)</f>
        <v/>
      </c>
    </row>
    <row r="185" spans="1:157" x14ac:dyDescent="0.25">
      <c r="A185" s="9"/>
      <c r="B185" s="10"/>
      <c r="C185" s="34" t="str">
        <f>IF(ISERROR(IF(VLOOKUP(B185,'Liste plats'!$A$7:$B$156,2,0)=0,"",VLOOKUP(B185,'Liste plats'!$A$7:$B$156,2,0))),"",IF(VLOOKUP(B185,'Liste plats'!$A$7:$B$156,2,0)=0,"",VLOOKUP(B185,'Liste plats'!$A$7:$B$156,2,0)))</f>
        <v/>
      </c>
      <c r="D185" s="18"/>
      <c r="F185" s="41"/>
      <c r="H185" s="48" t="str">
        <f>IF(ISERROR(INDEX('Liste plats'!$A$5:$EX$156,MATCH('Journal cuisine'!$B185,'Liste plats'!$A$5:$A$156,0),MATCH(H$6,'Liste plats'!$A$5:$EX$5,0))*$D185),"",INDEX('Liste plats'!$A$5:$EX$156,MATCH('Journal cuisine'!$B185,'Liste plats'!$A$5:$A$156,0),MATCH(H$6,'Liste plats'!$A$5:$EX$5,0))*$D185)</f>
        <v/>
      </c>
      <c r="I185" s="36" t="str">
        <f>IF(ISERROR(INDEX('Liste plats'!$A$5:$EX$156,MATCH('Journal cuisine'!$B185,'Liste plats'!$A$5:$A$156,0),MATCH(I$6,'Liste plats'!$A$5:$EX$5,0))*$D185),"",INDEX('Liste plats'!$A$5:$EX$156,MATCH('Journal cuisine'!$B185,'Liste plats'!$A$5:$A$156,0),MATCH(I$6,'Liste plats'!$A$5:$EX$5,0))*$D185)</f>
        <v/>
      </c>
      <c r="J185" s="36" t="str">
        <f>IF(ISERROR(INDEX('Liste plats'!$A$5:$EX$156,MATCH('Journal cuisine'!$B185,'Liste plats'!$A$5:$A$156,0),MATCH(J$6,'Liste plats'!$A$5:$EX$5,0))*$D185),"",INDEX('Liste plats'!$A$5:$EX$156,MATCH('Journal cuisine'!$B185,'Liste plats'!$A$5:$A$156,0),MATCH(J$6,'Liste plats'!$A$5:$EX$5,0))*$D185)</f>
        <v/>
      </c>
      <c r="K185" s="36" t="str">
        <f>IF(ISERROR(INDEX('Liste plats'!$A$5:$EX$156,MATCH('Journal cuisine'!$B185,'Liste plats'!$A$5:$A$156,0),MATCH(K$6,'Liste plats'!$A$5:$EX$5,0))*$D185),"",INDEX('Liste plats'!$A$5:$EX$156,MATCH('Journal cuisine'!$B185,'Liste plats'!$A$5:$A$156,0),MATCH(K$6,'Liste plats'!$A$5:$EX$5,0))*$D185)</f>
        <v/>
      </c>
      <c r="L185" s="36" t="str">
        <f>IF(ISERROR(INDEX('Liste plats'!$A$5:$EX$156,MATCH('Journal cuisine'!$B185,'Liste plats'!$A$5:$A$156,0),MATCH(L$6,'Liste plats'!$A$5:$EX$5,0))*$D185),"",INDEX('Liste plats'!$A$5:$EX$156,MATCH('Journal cuisine'!$B185,'Liste plats'!$A$5:$A$156,0),MATCH(L$6,'Liste plats'!$A$5:$EX$5,0))*$D185)</f>
        <v/>
      </c>
      <c r="M185" s="36" t="str">
        <f>IF(ISERROR(INDEX('Liste plats'!$A$5:$EX$156,MATCH('Journal cuisine'!$B185,'Liste plats'!$A$5:$A$156,0),MATCH(M$6,'Liste plats'!$A$5:$EX$5,0))*$D185),"",INDEX('Liste plats'!$A$5:$EX$156,MATCH('Journal cuisine'!$B185,'Liste plats'!$A$5:$A$156,0),MATCH(M$6,'Liste plats'!$A$5:$EX$5,0))*$D185)</f>
        <v/>
      </c>
      <c r="N185" s="36" t="str">
        <f>IF(ISERROR(INDEX('Liste plats'!$A$5:$EX$156,MATCH('Journal cuisine'!$B185,'Liste plats'!$A$5:$A$156,0),MATCH(N$6,'Liste plats'!$A$5:$EX$5,0))*$D185),"",INDEX('Liste plats'!$A$5:$EX$156,MATCH('Journal cuisine'!$B185,'Liste plats'!$A$5:$A$156,0),MATCH(N$6,'Liste plats'!$A$5:$EX$5,0))*$D185)</f>
        <v/>
      </c>
      <c r="O185" s="36" t="str">
        <f>IF(ISERROR(INDEX('Liste plats'!$A$5:$EX$156,MATCH('Journal cuisine'!$B185,'Liste plats'!$A$5:$A$156,0),MATCH(O$6,'Liste plats'!$A$5:$EX$5,0))*$D185),"",INDEX('Liste plats'!$A$5:$EX$156,MATCH('Journal cuisine'!$B185,'Liste plats'!$A$5:$A$156,0),MATCH(O$6,'Liste plats'!$A$5:$EX$5,0))*$D185)</f>
        <v/>
      </c>
      <c r="P185" s="36" t="str">
        <f>IF(ISERROR(INDEX('Liste plats'!$A$5:$EX$156,MATCH('Journal cuisine'!$B185,'Liste plats'!$A$5:$A$156,0),MATCH(P$6,'Liste plats'!$A$5:$EX$5,0))*$D185),"",INDEX('Liste plats'!$A$5:$EX$156,MATCH('Journal cuisine'!$B185,'Liste plats'!$A$5:$A$156,0),MATCH(P$6,'Liste plats'!$A$5:$EX$5,0))*$D185)</f>
        <v/>
      </c>
      <c r="Q185" s="36" t="str">
        <f>IF(ISERROR(INDEX('Liste plats'!$A$5:$EX$156,MATCH('Journal cuisine'!$B185,'Liste plats'!$A$5:$A$156,0),MATCH(Q$6,'Liste plats'!$A$5:$EX$5,0))*$D185),"",INDEX('Liste plats'!$A$5:$EX$156,MATCH('Journal cuisine'!$B185,'Liste plats'!$A$5:$A$156,0),MATCH(Q$6,'Liste plats'!$A$5:$EX$5,0))*$D185)</f>
        <v/>
      </c>
      <c r="R185" s="36" t="str">
        <f>IF(ISERROR(INDEX('Liste plats'!$A$5:$EX$156,MATCH('Journal cuisine'!$B185,'Liste plats'!$A$5:$A$156,0),MATCH(R$6,'Liste plats'!$A$5:$EX$5,0))*$D185),"",INDEX('Liste plats'!$A$5:$EX$156,MATCH('Journal cuisine'!$B185,'Liste plats'!$A$5:$A$156,0),MATCH(R$6,'Liste plats'!$A$5:$EX$5,0))*$D185)</f>
        <v/>
      </c>
      <c r="S185" s="36" t="str">
        <f>IF(ISERROR(INDEX('Liste plats'!$A$5:$EX$156,MATCH('Journal cuisine'!$B185,'Liste plats'!$A$5:$A$156,0),MATCH(S$6,'Liste plats'!$A$5:$EX$5,0))*$D185),"",INDEX('Liste plats'!$A$5:$EX$156,MATCH('Journal cuisine'!$B185,'Liste plats'!$A$5:$A$156,0),MATCH(S$6,'Liste plats'!$A$5:$EX$5,0))*$D185)</f>
        <v/>
      </c>
      <c r="T185" s="36" t="str">
        <f>IF(ISERROR(INDEX('Liste plats'!$A$5:$EX$156,MATCH('Journal cuisine'!$B185,'Liste plats'!$A$5:$A$156,0),MATCH(T$6,'Liste plats'!$A$5:$EX$5,0))*$D185),"",INDEX('Liste plats'!$A$5:$EX$156,MATCH('Journal cuisine'!$B185,'Liste plats'!$A$5:$A$156,0),MATCH(T$6,'Liste plats'!$A$5:$EX$5,0))*$D185)</f>
        <v/>
      </c>
      <c r="U185" s="36" t="str">
        <f>IF(ISERROR(INDEX('Liste plats'!$A$5:$EX$156,MATCH('Journal cuisine'!$B185,'Liste plats'!$A$5:$A$156,0),MATCH(U$6,'Liste plats'!$A$5:$EX$5,0))*$D185),"",INDEX('Liste plats'!$A$5:$EX$156,MATCH('Journal cuisine'!$B185,'Liste plats'!$A$5:$A$156,0),MATCH(U$6,'Liste plats'!$A$5:$EX$5,0))*$D185)</f>
        <v/>
      </c>
      <c r="V185" s="36" t="str">
        <f>IF(ISERROR(INDEX('Liste plats'!$A$5:$EX$156,MATCH('Journal cuisine'!$B185,'Liste plats'!$A$5:$A$156,0),MATCH(V$6,'Liste plats'!$A$5:$EX$5,0))*$D185),"",INDEX('Liste plats'!$A$5:$EX$156,MATCH('Journal cuisine'!$B185,'Liste plats'!$A$5:$A$156,0),MATCH(V$6,'Liste plats'!$A$5:$EX$5,0))*$D185)</f>
        <v/>
      </c>
      <c r="W185" s="36" t="str">
        <f>IF(ISERROR(INDEX('Liste plats'!$A$5:$EX$156,MATCH('Journal cuisine'!$B185,'Liste plats'!$A$5:$A$156,0),MATCH(W$6,'Liste plats'!$A$5:$EX$5,0))*$D185),"",INDEX('Liste plats'!$A$5:$EX$156,MATCH('Journal cuisine'!$B185,'Liste plats'!$A$5:$A$156,0),MATCH(W$6,'Liste plats'!$A$5:$EX$5,0))*$D185)</f>
        <v/>
      </c>
      <c r="X185" s="36" t="str">
        <f>IF(ISERROR(INDEX('Liste plats'!$A$5:$EX$156,MATCH('Journal cuisine'!$B185,'Liste plats'!$A$5:$A$156,0),MATCH(X$6,'Liste plats'!$A$5:$EX$5,0))*$D185),"",INDEX('Liste plats'!$A$5:$EX$156,MATCH('Journal cuisine'!$B185,'Liste plats'!$A$5:$A$156,0),MATCH(X$6,'Liste plats'!$A$5:$EX$5,0))*$D185)</f>
        <v/>
      </c>
      <c r="Y185" s="36" t="str">
        <f>IF(ISERROR(INDEX('Liste plats'!$A$5:$EX$156,MATCH('Journal cuisine'!$B185,'Liste plats'!$A$5:$A$156,0),MATCH(Y$6,'Liste plats'!$A$5:$EX$5,0))*$D185),"",INDEX('Liste plats'!$A$5:$EX$156,MATCH('Journal cuisine'!$B185,'Liste plats'!$A$5:$A$156,0),MATCH(Y$6,'Liste plats'!$A$5:$EX$5,0))*$D185)</f>
        <v/>
      </c>
      <c r="Z185" s="36" t="str">
        <f>IF(ISERROR(INDEX('Liste plats'!$A$5:$EX$156,MATCH('Journal cuisine'!$B185,'Liste plats'!$A$5:$A$156,0),MATCH(Z$6,'Liste plats'!$A$5:$EX$5,0))*$D185),"",INDEX('Liste plats'!$A$5:$EX$156,MATCH('Journal cuisine'!$B185,'Liste plats'!$A$5:$A$156,0),MATCH(Z$6,'Liste plats'!$A$5:$EX$5,0))*$D185)</f>
        <v/>
      </c>
      <c r="AA185" s="36" t="str">
        <f>IF(ISERROR(INDEX('Liste plats'!$A$5:$EX$156,MATCH('Journal cuisine'!$B185,'Liste plats'!$A$5:$A$156,0),MATCH(AA$6,'Liste plats'!$A$5:$EX$5,0))*$D185),"",INDEX('Liste plats'!$A$5:$EX$156,MATCH('Journal cuisine'!$B185,'Liste plats'!$A$5:$A$156,0),MATCH(AA$6,'Liste plats'!$A$5:$EX$5,0))*$D185)</f>
        <v/>
      </c>
      <c r="AB185" s="36" t="str">
        <f>IF(ISERROR(INDEX('Liste plats'!$A$5:$EX$156,MATCH('Journal cuisine'!$B185,'Liste plats'!$A$5:$A$156,0),MATCH(AB$6,'Liste plats'!$A$5:$EX$5,0))*$D185),"",INDEX('Liste plats'!$A$5:$EX$156,MATCH('Journal cuisine'!$B185,'Liste plats'!$A$5:$A$156,0),MATCH(AB$6,'Liste plats'!$A$5:$EX$5,0))*$D185)</f>
        <v/>
      </c>
      <c r="AC185" s="36" t="str">
        <f>IF(ISERROR(INDEX('Liste plats'!$A$5:$EX$156,MATCH('Journal cuisine'!$B185,'Liste plats'!$A$5:$A$156,0),MATCH(AC$6,'Liste plats'!$A$5:$EX$5,0))*$D185),"",INDEX('Liste plats'!$A$5:$EX$156,MATCH('Journal cuisine'!$B185,'Liste plats'!$A$5:$A$156,0),MATCH(AC$6,'Liste plats'!$A$5:$EX$5,0))*$D185)</f>
        <v/>
      </c>
      <c r="AD185" s="36" t="str">
        <f>IF(ISERROR(INDEX('Liste plats'!$A$5:$EX$156,MATCH('Journal cuisine'!$B185,'Liste plats'!$A$5:$A$156,0),MATCH(AD$6,'Liste plats'!$A$5:$EX$5,0))*$D185),"",INDEX('Liste plats'!$A$5:$EX$156,MATCH('Journal cuisine'!$B185,'Liste plats'!$A$5:$A$156,0),MATCH(AD$6,'Liste plats'!$A$5:$EX$5,0))*$D185)</f>
        <v/>
      </c>
      <c r="AE185" s="36" t="str">
        <f>IF(ISERROR(INDEX('Liste plats'!$A$5:$EX$156,MATCH('Journal cuisine'!$B185,'Liste plats'!$A$5:$A$156,0),MATCH(AE$6,'Liste plats'!$A$5:$EX$5,0))*$D185),"",INDEX('Liste plats'!$A$5:$EX$156,MATCH('Journal cuisine'!$B185,'Liste plats'!$A$5:$A$156,0),MATCH(AE$6,'Liste plats'!$A$5:$EX$5,0))*$D185)</f>
        <v/>
      </c>
      <c r="AF185" s="36" t="str">
        <f>IF(ISERROR(INDEX('Liste plats'!$A$5:$EX$156,MATCH('Journal cuisine'!$B185,'Liste plats'!$A$5:$A$156,0),MATCH(AF$6,'Liste plats'!$A$5:$EX$5,0))*$D185),"",INDEX('Liste plats'!$A$5:$EX$156,MATCH('Journal cuisine'!$B185,'Liste plats'!$A$5:$A$156,0),MATCH(AF$6,'Liste plats'!$A$5:$EX$5,0))*$D185)</f>
        <v/>
      </c>
      <c r="AG185" s="36" t="str">
        <f>IF(ISERROR(INDEX('Liste plats'!$A$5:$EX$156,MATCH('Journal cuisine'!$B185,'Liste plats'!$A$5:$A$156,0),MATCH(AG$6,'Liste plats'!$A$5:$EX$5,0))*$D185),"",INDEX('Liste plats'!$A$5:$EX$156,MATCH('Journal cuisine'!$B185,'Liste plats'!$A$5:$A$156,0),MATCH(AG$6,'Liste plats'!$A$5:$EX$5,0))*$D185)</f>
        <v/>
      </c>
      <c r="AH185" s="36" t="str">
        <f>IF(ISERROR(INDEX('Liste plats'!$A$5:$EX$156,MATCH('Journal cuisine'!$B185,'Liste plats'!$A$5:$A$156,0),MATCH(AH$6,'Liste plats'!$A$5:$EX$5,0))*$D185),"",INDEX('Liste plats'!$A$5:$EX$156,MATCH('Journal cuisine'!$B185,'Liste plats'!$A$5:$A$156,0),MATCH(AH$6,'Liste plats'!$A$5:$EX$5,0))*$D185)</f>
        <v/>
      </c>
      <c r="AI185" s="36" t="str">
        <f>IF(ISERROR(INDEX('Liste plats'!$A$5:$EX$156,MATCH('Journal cuisine'!$B185,'Liste plats'!$A$5:$A$156,0),MATCH(AI$6,'Liste plats'!$A$5:$EX$5,0))*$D185),"",INDEX('Liste plats'!$A$5:$EX$156,MATCH('Journal cuisine'!$B185,'Liste plats'!$A$5:$A$156,0),MATCH(AI$6,'Liste plats'!$A$5:$EX$5,0))*$D185)</f>
        <v/>
      </c>
      <c r="AJ185" s="36" t="str">
        <f>IF(ISERROR(INDEX('Liste plats'!$A$5:$EX$156,MATCH('Journal cuisine'!$B185,'Liste plats'!$A$5:$A$156,0),MATCH(AJ$6,'Liste plats'!$A$5:$EX$5,0))*$D185),"",INDEX('Liste plats'!$A$5:$EX$156,MATCH('Journal cuisine'!$B185,'Liste plats'!$A$5:$A$156,0),MATCH(AJ$6,'Liste plats'!$A$5:$EX$5,0))*$D185)</f>
        <v/>
      </c>
      <c r="AK185" s="36" t="str">
        <f>IF(ISERROR(INDEX('Liste plats'!$A$5:$EX$156,MATCH('Journal cuisine'!$B185,'Liste plats'!$A$5:$A$156,0),MATCH(AK$6,'Liste plats'!$A$5:$EX$5,0))*$D185),"",INDEX('Liste plats'!$A$5:$EX$156,MATCH('Journal cuisine'!$B185,'Liste plats'!$A$5:$A$156,0),MATCH(AK$6,'Liste plats'!$A$5:$EX$5,0))*$D185)</f>
        <v/>
      </c>
      <c r="AL185" s="36" t="str">
        <f>IF(ISERROR(INDEX('Liste plats'!$A$5:$EX$156,MATCH('Journal cuisine'!$B185,'Liste plats'!$A$5:$A$156,0),MATCH(AL$6,'Liste plats'!$A$5:$EX$5,0))*$D185),"",INDEX('Liste plats'!$A$5:$EX$156,MATCH('Journal cuisine'!$B185,'Liste plats'!$A$5:$A$156,0),MATCH(AL$6,'Liste plats'!$A$5:$EX$5,0))*$D185)</f>
        <v/>
      </c>
      <c r="AM185" s="36" t="str">
        <f>IF(ISERROR(INDEX('Liste plats'!$A$5:$EX$156,MATCH('Journal cuisine'!$B185,'Liste plats'!$A$5:$A$156,0),MATCH(AM$6,'Liste plats'!$A$5:$EX$5,0))*$D185),"",INDEX('Liste plats'!$A$5:$EX$156,MATCH('Journal cuisine'!$B185,'Liste plats'!$A$5:$A$156,0),MATCH(AM$6,'Liste plats'!$A$5:$EX$5,0))*$D185)</f>
        <v/>
      </c>
      <c r="AN185" s="36" t="str">
        <f>IF(ISERROR(INDEX('Liste plats'!$A$5:$EX$156,MATCH('Journal cuisine'!$B185,'Liste plats'!$A$5:$A$156,0),MATCH(AN$6,'Liste plats'!$A$5:$EX$5,0))*$D185),"",INDEX('Liste plats'!$A$5:$EX$156,MATCH('Journal cuisine'!$B185,'Liste plats'!$A$5:$A$156,0),MATCH(AN$6,'Liste plats'!$A$5:$EX$5,0))*$D185)</f>
        <v/>
      </c>
      <c r="AO185" s="36" t="str">
        <f>IF(ISERROR(INDEX('Liste plats'!$A$5:$EX$156,MATCH('Journal cuisine'!$B185,'Liste plats'!$A$5:$A$156,0),MATCH(AO$6,'Liste plats'!$A$5:$EX$5,0))*$D185),"",INDEX('Liste plats'!$A$5:$EX$156,MATCH('Journal cuisine'!$B185,'Liste plats'!$A$5:$A$156,0),MATCH(AO$6,'Liste plats'!$A$5:$EX$5,0))*$D185)</f>
        <v/>
      </c>
      <c r="AP185" s="36" t="str">
        <f>IF(ISERROR(INDEX('Liste plats'!$A$5:$EX$156,MATCH('Journal cuisine'!$B185,'Liste plats'!$A$5:$A$156,0),MATCH(AP$6,'Liste plats'!$A$5:$EX$5,0))*$D185),"",INDEX('Liste plats'!$A$5:$EX$156,MATCH('Journal cuisine'!$B185,'Liste plats'!$A$5:$A$156,0),MATCH(AP$6,'Liste plats'!$A$5:$EX$5,0))*$D185)</f>
        <v/>
      </c>
      <c r="AQ185" s="36" t="str">
        <f>IF(ISERROR(INDEX('Liste plats'!$A$5:$EX$156,MATCH('Journal cuisine'!$B185,'Liste plats'!$A$5:$A$156,0),MATCH(AQ$6,'Liste plats'!$A$5:$EX$5,0))*$D185),"",INDEX('Liste plats'!$A$5:$EX$156,MATCH('Journal cuisine'!$B185,'Liste plats'!$A$5:$A$156,0),MATCH(AQ$6,'Liste plats'!$A$5:$EX$5,0))*$D185)</f>
        <v/>
      </c>
      <c r="AR185" s="36" t="str">
        <f>IF(ISERROR(INDEX('Liste plats'!$A$5:$EX$156,MATCH('Journal cuisine'!$B185,'Liste plats'!$A$5:$A$156,0),MATCH(AR$6,'Liste plats'!$A$5:$EX$5,0))*$D185),"",INDEX('Liste plats'!$A$5:$EX$156,MATCH('Journal cuisine'!$B185,'Liste plats'!$A$5:$A$156,0),MATCH(AR$6,'Liste plats'!$A$5:$EX$5,0))*$D185)</f>
        <v/>
      </c>
      <c r="AS185" s="36" t="str">
        <f>IF(ISERROR(INDEX('Liste plats'!$A$5:$EX$156,MATCH('Journal cuisine'!$B185,'Liste plats'!$A$5:$A$156,0),MATCH(AS$6,'Liste plats'!$A$5:$EX$5,0))*$D185),"",INDEX('Liste plats'!$A$5:$EX$156,MATCH('Journal cuisine'!$B185,'Liste plats'!$A$5:$A$156,0),MATCH(AS$6,'Liste plats'!$A$5:$EX$5,0))*$D185)</f>
        <v/>
      </c>
      <c r="AT185" s="36" t="str">
        <f>IF(ISERROR(INDEX('Liste plats'!$A$5:$EX$156,MATCH('Journal cuisine'!$B185,'Liste plats'!$A$5:$A$156,0),MATCH(AT$6,'Liste plats'!$A$5:$EX$5,0))*$D185),"",INDEX('Liste plats'!$A$5:$EX$156,MATCH('Journal cuisine'!$B185,'Liste plats'!$A$5:$A$156,0),MATCH(AT$6,'Liste plats'!$A$5:$EX$5,0))*$D185)</f>
        <v/>
      </c>
      <c r="AU185" s="36" t="str">
        <f>IF(ISERROR(INDEX('Liste plats'!$A$5:$EX$156,MATCH('Journal cuisine'!$B185,'Liste plats'!$A$5:$A$156,0),MATCH(AU$6,'Liste plats'!$A$5:$EX$5,0))*$D185),"",INDEX('Liste plats'!$A$5:$EX$156,MATCH('Journal cuisine'!$B185,'Liste plats'!$A$5:$A$156,0),MATCH(AU$6,'Liste plats'!$A$5:$EX$5,0))*$D185)</f>
        <v/>
      </c>
      <c r="AV185" s="36" t="str">
        <f>IF(ISERROR(INDEX('Liste plats'!$A$5:$EX$156,MATCH('Journal cuisine'!$B185,'Liste plats'!$A$5:$A$156,0),MATCH(AV$6,'Liste plats'!$A$5:$EX$5,0))*$D185),"",INDEX('Liste plats'!$A$5:$EX$156,MATCH('Journal cuisine'!$B185,'Liste plats'!$A$5:$A$156,0),MATCH(AV$6,'Liste plats'!$A$5:$EX$5,0))*$D185)</f>
        <v/>
      </c>
      <c r="AW185" s="36" t="str">
        <f>IF(ISERROR(INDEX('Liste plats'!$A$5:$EX$156,MATCH('Journal cuisine'!$B185,'Liste plats'!$A$5:$A$156,0),MATCH(AW$6,'Liste plats'!$A$5:$EX$5,0))*$D185),"",INDEX('Liste plats'!$A$5:$EX$156,MATCH('Journal cuisine'!$B185,'Liste plats'!$A$5:$A$156,0),MATCH(AW$6,'Liste plats'!$A$5:$EX$5,0))*$D185)</f>
        <v/>
      </c>
      <c r="AX185" s="36" t="str">
        <f>IF(ISERROR(INDEX('Liste plats'!$A$5:$EX$156,MATCH('Journal cuisine'!$B185,'Liste plats'!$A$5:$A$156,0),MATCH(AX$6,'Liste plats'!$A$5:$EX$5,0))*$D185),"",INDEX('Liste plats'!$A$5:$EX$156,MATCH('Journal cuisine'!$B185,'Liste plats'!$A$5:$A$156,0),MATCH(AX$6,'Liste plats'!$A$5:$EX$5,0))*$D185)</f>
        <v/>
      </c>
      <c r="AY185" s="36" t="str">
        <f>IF(ISERROR(INDEX('Liste plats'!$A$5:$EX$156,MATCH('Journal cuisine'!$B185,'Liste plats'!$A$5:$A$156,0),MATCH(AY$6,'Liste plats'!$A$5:$EX$5,0))*$D185),"",INDEX('Liste plats'!$A$5:$EX$156,MATCH('Journal cuisine'!$B185,'Liste plats'!$A$5:$A$156,0),MATCH(AY$6,'Liste plats'!$A$5:$EX$5,0))*$D185)</f>
        <v/>
      </c>
      <c r="AZ185" s="36" t="str">
        <f>IF(ISERROR(INDEX('Liste plats'!$A$5:$EX$156,MATCH('Journal cuisine'!$B185,'Liste plats'!$A$5:$A$156,0),MATCH(AZ$6,'Liste plats'!$A$5:$EX$5,0))*$D185),"",INDEX('Liste plats'!$A$5:$EX$156,MATCH('Journal cuisine'!$B185,'Liste plats'!$A$5:$A$156,0),MATCH(AZ$6,'Liste plats'!$A$5:$EX$5,0))*$D185)</f>
        <v/>
      </c>
      <c r="BA185" s="36" t="str">
        <f>IF(ISERROR(INDEX('Liste plats'!$A$5:$EX$156,MATCH('Journal cuisine'!$B185,'Liste plats'!$A$5:$A$156,0),MATCH(BA$6,'Liste plats'!$A$5:$EX$5,0))*$D185),"",INDEX('Liste plats'!$A$5:$EX$156,MATCH('Journal cuisine'!$B185,'Liste plats'!$A$5:$A$156,0),MATCH(BA$6,'Liste plats'!$A$5:$EX$5,0))*$D185)</f>
        <v/>
      </c>
      <c r="BB185" s="36" t="str">
        <f>IF(ISERROR(INDEX('Liste plats'!$A$5:$EX$156,MATCH('Journal cuisine'!$B185,'Liste plats'!$A$5:$A$156,0),MATCH(BB$6,'Liste plats'!$A$5:$EX$5,0))*$D185),"",INDEX('Liste plats'!$A$5:$EX$156,MATCH('Journal cuisine'!$B185,'Liste plats'!$A$5:$A$156,0),MATCH(BB$6,'Liste plats'!$A$5:$EX$5,0))*$D185)</f>
        <v/>
      </c>
      <c r="BC185" s="36" t="str">
        <f>IF(ISERROR(INDEX('Liste plats'!$A$5:$EX$156,MATCH('Journal cuisine'!$B185,'Liste plats'!$A$5:$A$156,0),MATCH(BC$6,'Liste plats'!$A$5:$EX$5,0))*$D185),"",INDEX('Liste plats'!$A$5:$EX$156,MATCH('Journal cuisine'!$B185,'Liste plats'!$A$5:$A$156,0),MATCH(BC$6,'Liste plats'!$A$5:$EX$5,0))*$D185)</f>
        <v/>
      </c>
      <c r="BD185" s="36" t="str">
        <f>IF(ISERROR(INDEX('Liste plats'!$A$5:$EX$156,MATCH('Journal cuisine'!$B185,'Liste plats'!$A$5:$A$156,0),MATCH(BD$6,'Liste plats'!$A$5:$EX$5,0))*$D185),"",INDEX('Liste plats'!$A$5:$EX$156,MATCH('Journal cuisine'!$B185,'Liste plats'!$A$5:$A$156,0),MATCH(BD$6,'Liste plats'!$A$5:$EX$5,0))*$D185)</f>
        <v/>
      </c>
      <c r="BE185" s="36" t="str">
        <f>IF(ISERROR(INDEX('Liste plats'!$A$5:$EX$156,MATCH('Journal cuisine'!$B185,'Liste plats'!$A$5:$A$156,0),MATCH(BE$6,'Liste plats'!$A$5:$EX$5,0))*$D185),"",INDEX('Liste plats'!$A$5:$EX$156,MATCH('Journal cuisine'!$B185,'Liste plats'!$A$5:$A$156,0),MATCH(BE$6,'Liste plats'!$A$5:$EX$5,0))*$D185)</f>
        <v/>
      </c>
      <c r="BF185" s="36" t="str">
        <f>IF(ISERROR(INDEX('Liste plats'!$A$5:$EX$156,MATCH('Journal cuisine'!$B185,'Liste plats'!$A$5:$A$156,0),MATCH(BF$6,'Liste plats'!$A$5:$EX$5,0))*$D185),"",INDEX('Liste plats'!$A$5:$EX$156,MATCH('Journal cuisine'!$B185,'Liste plats'!$A$5:$A$156,0),MATCH(BF$6,'Liste plats'!$A$5:$EX$5,0))*$D185)</f>
        <v/>
      </c>
      <c r="BG185" s="36" t="str">
        <f>IF(ISERROR(INDEX('Liste plats'!$A$5:$EX$156,MATCH('Journal cuisine'!$B185,'Liste plats'!$A$5:$A$156,0),MATCH(BG$6,'Liste plats'!$A$5:$EX$5,0))*$D185),"",INDEX('Liste plats'!$A$5:$EX$156,MATCH('Journal cuisine'!$B185,'Liste plats'!$A$5:$A$156,0),MATCH(BG$6,'Liste plats'!$A$5:$EX$5,0))*$D185)</f>
        <v/>
      </c>
      <c r="BH185" s="36" t="str">
        <f>IF(ISERROR(INDEX('Liste plats'!$A$5:$EX$156,MATCH('Journal cuisine'!$B185,'Liste plats'!$A$5:$A$156,0),MATCH(BH$6,'Liste plats'!$A$5:$EX$5,0))*$D185),"",INDEX('Liste plats'!$A$5:$EX$156,MATCH('Journal cuisine'!$B185,'Liste plats'!$A$5:$A$156,0),MATCH(BH$6,'Liste plats'!$A$5:$EX$5,0))*$D185)</f>
        <v/>
      </c>
      <c r="BI185" s="36" t="str">
        <f>IF(ISERROR(INDEX('Liste plats'!$A$5:$EX$156,MATCH('Journal cuisine'!$B185,'Liste plats'!$A$5:$A$156,0),MATCH(BI$6,'Liste plats'!$A$5:$EX$5,0))*$D185),"",INDEX('Liste plats'!$A$5:$EX$156,MATCH('Journal cuisine'!$B185,'Liste plats'!$A$5:$A$156,0),MATCH(BI$6,'Liste plats'!$A$5:$EX$5,0))*$D185)</f>
        <v/>
      </c>
      <c r="BJ185" s="36" t="str">
        <f>IF(ISERROR(INDEX('Liste plats'!$A$5:$EX$156,MATCH('Journal cuisine'!$B185,'Liste plats'!$A$5:$A$156,0),MATCH(BJ$6,'Liste plats'!$A$5:$EX$5,0))*$D185),"",INDEX('Liste plats'!$A$5:$EX$156,MATCH('Journal cuisine'!$B185,'Liste plats'!$A$5:$A$156,0),MATCH(BJ$6,'Liste plats'!$A$5:$EX$5,0))*$D185)</f>
        <v/>
      </c>
      <c r="BK185" s="36" t="str">
        <f>IF(ISERROR(INDEX('Liste plats'!$A$5:$EX$156,MATCH('Journal cuisine'!$B185,'Liste plats'!$A$5:$A$156,0),MATCH(BK$6,'Liste plats'!$A$5:$EX$5,0))*$D185),"",INDEX('Liste plats'!$A$5:$EX$156,MATCH('Journal cuisine'!$B185,'Liste plats'!$A$5:$A$156,0),MATCH(BK$6,'Liste plats'!$A$5:$EX$5,0))*$D185)</f>
        <v/>
      </c>
      <c r="BL185" s="36" t="str">
        <f>IF(ISERROR(INDEX('Liste plats'!$A$5:$EX$156,MATCH('Journal cuisine'!$B185,'Liste plats'!$A$5:$A$156,0),MATCH(BL$6,'Liste plats'!$A$5:$EX$5,0))*$D185),"",INDEX('Liste plats'!$A$5:$EX$156,MATCH('Journal cuisine'!$B185,'Liste plats'!$A$5:$A$156,0),MATCH(BL$6,'Liste plats'!$A$5:$EX$5,0))*$D185)</f>
        <v/>
      </c>
      <c r="BM185" s="36" t="str">
        <f>IF(ISERROR(INDEX('Liste plats'!$A$5:$EX$156,MATCH('Journal cuisine'!$B185,'Liste plats'!$A$5:$A$156,0),MATCH(BM$6,'Liste plats'!$A$5:$EX$5,0))*$D185),"",INDEX('Liste plats'!$A$5:$EX$156,MATCH('Journal cuisine'!$B185,'Liste plats'!$A$5:$A$156,0),MATCH(BM$6,'Liste plats'!$A$5:$EX$5,0))*$D185)</f>
        <v/>
      </c>
      <c r="BN185" s="36" t="str">
        <f>IF(ISERROR(INDEX('Liste plats'!$A$5:$EX$156,MATCH('Journal cuisine'!$B185,'Liste plats'!$A$5:$A$156,0),MATCH(BN$6,'Liste plats'!$A$5:$EX$5,0))*$D185),"",INDEX('Liste plats'!$A$5:$EX$156,MATCH('Journal cuisine'!$B185,'Liste plats'!$A$5:$A$156,0),MATCH(BN$6,'Liste plats'!$A$5:$EX$5,0))*$D185)</f>
        <v/>
      </c>
      <c r="BO185" s="36" t="str">
        <f>IF(ISERROR(INDEX('Liste plats'!$A$5:$EX$156,MATCH('Journal cuisine'!$B185,'Liste plats'!$A$5:$A$156,0),MATCH(BO$6,'Liste plats'!$A$5:$EX$5,0))*$D185),"",INDEX('Liste plats'!$A$5:$EX$156,MATCH('Journal cuisine'!$B185,'Liste plats'!$A$5:$A$156,0),MATCH(BO$6,'Liste plats'!$A$5:$EX$5,0))*$D185)</f>
        <v/>
      </c>
      <c r="BP185" s="36" t="str">
        <f>IF(ISERROR(INDEX('Liste plats'!$A$5:$EX$156,MATCH('Journal cuisine'!$B185,'Liste plats'!$A$5:$A$156,0),MATCH(BP$6,'Liste plats'!$A$5:$EX$5,0))*$D185),"",INDEX('Liste plats'!$A$5:$EX$156,MATCH('Journal cuisine'!$B185,'Liste plats'!$A$5:$A$156,0),MATCH(BP$6,'Liste plats'!$A$5:$EX$5,0))*$D185)</f>
        <v/>
      </c>
      <c r="BQ185" s="36" t="str">
        <f>IF(ISERROR(INDEX('Liste plats'!$A$5:$EX$156,MATCH('Journal cuisine'!$B185,'Liste plats'!$A$5:$A$156,0),MATCH(BQ$6,'Liste plats'!$A$5:$EX$5,0))*$D185),"",INDEX('Liste plats'!$A$5:$EX$156,MATCH('Journal cuisine'!$B185,'Liste plats'!$A$5:$A$156,0),MATCH(BQ$6,'Liste plats'!$A$5:$EX$5,0))*$D185)</f>
        <v/>
      </c>
      <c r="BR185" s="36" t="str">
        <f>IF(ISERROR(INDEX('Liste plats'!$A$5:$EX$156,MATCH('Journal cuisine'!$B185,'Liste plats'!$A$5:$A$156,0),MATCH(BR$6,'Liste plats'!$A$5:$EX$5,0))*$D185),"",INDEX('Liste plats'!$A$5:$EX$156,MATCH('Journal cuisine'!$B185,'Liste plats'!$A$5:$A$156,0),MATCH(BR$6,'Liste plats'!$A$5:$EX$5,0))*$D185)</f>
        <v/>
      </c>
      <c r="BS185" s="36" t="str">
        <f>IF(ISERROR(INDEX('Liste plats'!$A$5:$EX$156,MATCH('Journal cuisine'!$B185,'Liste plats'!$A$5:$A$156,0),MATCH(BS$6,'Liste plats'!$A$5:$EX$5,0))*$D185),"",INDEX('Liste plats'!$A$5:$EX$156,MATCH('Journal cuisine'!$B185,'Liste plats'!$A$5:$A$156,0),MATCH(BS$6,'Liste plats'!$A$5:$EX$5,0))*$D185)</f>
        <v/>
      </c>
      <c r="BT185" s="36" t="str">
        <f>IF(ISERROR(INDEX('Liste plats'!$A$5:$EX$156,MATCH('Journal cuisine'!$B185,'Liste plats'!$A$5:$A$156,0),MATCH(BT$6,'Liste plats'!$A$5:$EX$5,0))*$D185),"",INDEX('Liste plats'!$A$5:$EX$156,MATCH('Journal cuisine'!$B185,'Liste plats'!$A$5:$A$156,0),MATCH(BT$6,'Liste plats'!$A$5:$EX$5,0))*$D185)</f>
        <v/>
      </c>
      <c r="BU185" s="36" t="str">
        <f>IF(ISERROR(INDEX('Liste plats'!$A$5:$EX$156,MATCH('Journal cuisine'!$B185,'Liste plats'!$A$5:$A$156,0),MATCH(BU$6,'Liste plats'!$A$5:$EX$5,0))*$D185),"",INDEX('Liste plats'!$A$5:$EX$156,MATCH('Journal cuisine'!$B185,'Liste plats'!$A$5:$A$156,0),MATCH(BU$6,'Liste plats'!$A$5:$EX$5,0))*$D185)</f>
        <v/>
      </c>
      <c r="BV185" s="36" t="str">
        <f>IF(ISERROR(INDEX('Liste plats'!$A$5:$EX$156,MATCH('Journal cuisine'!$B185,'Liste plats'!$A$5:$A$156,0),MATCH(BV$6,'Liste plats'!$A$5:$EX$5,0))*$D185),"",INDEX('Liste plats'!$A$5:$EX$156,MATCH('Journal cuisine'!$B185,'Liste plats'!$A$5:$A$156,0),MATCH(BV$6,'Liste plats'!$A$5:$EX$5,0))*$D185)</f>
        <v/>
      </c>
      <c r="BW185" s="36" t="str">
        <f>IF(ISERROR(INDEX('Liste plats'!$A$5:$EX$156,MATCH('Journal cuisine'!$B185,'Liste plats'!$A$5:$A$156,0),MATCH(BW$6,'Liste plats'!$A$5:$EX$5,0))*$D185),"",INDEX('Liste plats'!$A$5:$EX$156,MATCH('Journal cuisine'!$B185,'Liste plats'!$A$5:$A$156,0),MATCH(BW$6,'Liste plats'!$A$5:$EX$5,0))*$D185)</f>
        <v/>
      </c>
      <c r="BX185" s="36" t="str">
        <f>IF(ISERROR(INDEX('Liste plats'!$A$5:$EX$156,MATCH('Journal cuisine'!$B185,'Liste plats'!$A$5:$A$156,0),MATCH(BX$6,'Liste plats'!$A$5:$EX$5,0))*$D185),"",INDEX('Liste plats'!$A$5:$EX$156,MATCH('Journal cuisine'!$B185,'Liste plats'!$A$5:$A$156,0),MATCH(BX$6,'Liste plats'!$A$5:$EX$5,0))*$D185)</f>
        <v/>
      </c>
      <c r="BY185" s="36" t="str">
        <f>IF(ISERROR(INDEX('Liste plats'!$A$5:$EX$156,MATCH('Journal cuisine'!$B185,'Liste plats'!$A$5:$A$156,0),MATCH(BY$6,'Liste plats'!$A$5:$EX$5,0))*$D185),"",INDEX('Liste plats'!$A$5:$EX$156,MATCH('Journal cuisine'!$B185,'Liste plats'!$A$5:$A$156,0),MATCH(BY$6,'Liste plats'!$A$5:$EX$5,0))*$D185)</f>
        <v/>
      </c>
      <c r="BZ185" s="36" t="str">
        <f>IF(ISERROR(INDEX('Liste plats'!$A$5:$EX$156,MATCH('Journal cuisine'!$B185,'Liste plats'!$A$5:$A$156,0),MATCH(BZ$6,'Liste plats'!$A$5:$EX$5,0))*$D185),"",INDEX('Liste plats'!$A$5:$EX$156,MATCH('Journal cuisine'!$B185,'Liste plats'!$A$5:$A$156,0),MATCH(BZ$6,'Liste plats'!$A$5:$EX$5,0))*$D185)</f>
        <v/>
      </c>
      <c r="CA185" s="36" t="str">
        <f>IF(ISERROR(INDEX('Liste plats'!$A$5:$EX$156,MATCH('Journal cuisine'!$B185,'Liste plats'!$A$5:$A$156,0),MATCH(CA$6,'Liste plats'!$A$5:$EX$5,0))*$D185),"",INDEX('Liste plats'!$A$5:$EX$156,MATCH('Journal cuisine'!$B185,'Liste plats'!$A$5:$A$156,0),MATCH(CA$6,'Liste plats'!$A$5:$EX$5,0))*$D185)</f>
        <v/>
      </c>
      <c r="CB185" s="36" t="str">
        <f>IF(ISERROR(INDEX('Liste plats'!$A$5:$EX$156,MATCH('Journal cuisine'!$B185,'Liste plats'!$A$5:$A$156,0),MATCH(CB$6,'Liste plats'!$A$5:$EX$5,0))*$D185),"",INDEX('Liste plats'!$A$5:$EX$156,MATCH('Journal cuisine'!$B185,'Liste plats'!$A$5:$A$156,0),MATCH(CB$6,'Liste plats'!$A$5:$EX$5,0))*$D185)</f>
        <v/>
      </c>
      <c r="CC185" s="36" t="str">
        <f>IF(ISERROR(INDEX('Liste plats'!$A$5:$EX$156,MATCH('Journal cuisine'!$B185,'Liste plats'!$A$5:$A$156,0),MATCH(CC$6,'Liste plats'!$A$5:$EX$5,0))*$D185),"",INDEX('Liste plats'!$A$5:$EX$156,MATCH('Journal cuisine'!$B185,'Liste plats'!$A$5:$A$156,0),MATCH(CC$6,'Liste plats'!$A$5:$EX$5,0))*$D185)</f>
        <v/>
      </c>
      <c r="CD185" s="36" t="str">
        <f>IF(ISERROR(INDEX('Liste plats'!$A$5:$EX$156,MATCH('Journal cuisine'!$B185,'Liste plats'!$A$5:$A$156,0),MATCH(CD$6,'Liste plats'!$A$5:$EX$5,0))*$D185),"",INDEX('Liste plats'!$A$5:$EX$156,MATCH('Journal cuisine'!$B185,'Liste plats'!$A$5:$A$156,0),MATCH(CD$6,'Liste plats'!$A$5:$EX$5,0))*$D185)</f>
        <v/>
      </c>
      <c r="CE185" s="36" t="str">
        <f>IF(ISERROR(INDEX('Liste plats'!$A$5:$EX$156,MATCH('Journal cuisine'!$B185,'Liste plats'!$A$5:$A$156,0),MATCH(CE$6,'Liste plats'!$A$5:$EX$5,0))*$D185),"",INDEX('Liste plats'!$A$5:$EX$156,MATCH('Journal cuisine'!$B185,'Liste plats'!$A$5:$A$156,0),MATCH(CE$6,'Liste plats'!$A$5:$EX$5,0))*$D185)</f>
        <v/>
      </c>
      <c r="CF185" s="36" t="str">
        <f>IF(ISERROR(INDEX('Liste plats'!$A$5:$EX$156,MATCH('Journal cuisine'!$B185,'Liste plats'!$A$5:$A$156,0),MATCH(CF$6,'Liste plats'!$A$5:$EX$5,0))*$D185),"",INDEX('Liste plats'!$A$5:$EX$156,MATCH('Journal cuisine'!$B185,'Liste plats'!$A$5:$A$156,0),MATCH(CF$6,'Liste plats'!$A$5:$EX$5,0))*$D185)</f>
        <v/>
      </c>
      <c r="CG185" s="36" t="str">
        <f>IF(ISERROR(INDEX('Liste plats'!$A$5:$EX$156,MATCH('Journal cuisine'!$B185,'Liste plats'!$A$5:$A$156,0),MATCH(CG$6,'Liste plats'!$A$5:$EX$5,0))*$D185),"",INDEX('Liste plats'!$A$5:$EX$156,MATCH('Journal cuisine'!$B185,'Liste plats'!$A$5:$A$156,0),MATCH(CG$6,'Liste plats'!$A$5:$EX$5,0))*$D185)</f>
        <v/>
      </c>
      <c r="CH185" s="36" t="str">
        <f>IF(ISERROR(INDEX('Liste plats'!$A$5:$EX$156,MATCH('Journal cuisine'!$B185,'Liste plats'!$A$5:$A$156,0),MATCH(CH$6,'Liste plats'!$A$5:$EX$5,0))*$D185),"",INDEX('Liste plats'!$A$5:$EX$156,MATCH('Journal cuisine'!$B185,'Liste plats'!$A$5:$A$156,0),MATCH(CH$6,'Liste plats'!$A$5:$EX$5,0))*$D185)</f>
        <v/>
      </c>
      <c r="CI185" s="36" t="str">
        <f>IF(ISERROR(INDEX('Liste plats'!$A$5:$EX$156,MATCH('Journal cuisine'!$B185,'Liste plats'!$A$5:$A$156,0),MATCH(CI$6,'Liste plats'!$A$5:$EX$5,0))*$D185),"",INDEX('Liste plats'!$A$5:$EX$156,MATCH('Journal cuisine'!$B185,'Liste plats'!$A$5:$A$156,0),MATCH(CI$6,'Liste plats'!$A$5:$EX$5,0))*$D185)</f>
        <v/>
      </c>
      <c r="CJ185" s="36" t="str">
        <f>IF(ISERROR(INDEX('Liste plats'!$A$5:$EX$156,MATCH('Journal cuisine'!$B185,'Liste plats'!$A$5:$A$156,0),MATCH(CJ$6,'Liste plats'!$A$5:$EX$5,0))*$D185),"",INDEX('Liste plats'!$A$5:$EX$156,MATCH('Journal cuisine'!$B185,'Liste plats'!$A$5:$A$156,0),MATCH(CJ$6,'Liste plats'!$A$5:$EX$5,0))*$D185)</f>
        <v/>
      </c>
      <c r="CK185" s="36" t="str">
        <f>IF(ISERROR(INDEX('Liste plats'!$A$5:$EX$156,MATCH('Journal cuisine'!$B185,'Liste plats'!$A$5:$A$156,0),MATCH(CK$6,'Liste plats'!$A$5:$EX$5,0))*$D185),"",INDEX('Liste plats'!$A$5:$EX$156,MATCH('Journal cuisine'!$B185,'Liste plats'!$A$5:$A$156,0),MATCH(CK$6,'Liste plats'!$A$5:$EX$5,0))*$D185)</f>
        <v/>
      </c>
      <c r="CL185" s="36" t="str">
        <f>IF(ISERROR(INDEX('Liste plats'!$A$5:$EX$156,MATCH('Journal cuisine'!$B185,'Liste plats'!$A$5:$A$156,0),MATCH(CL$6,'Liste plats'!$A$5:$EX$5,0))*$D185),"",INDEX('Liste plats'!$A$5:$EX$156,MATCH('Journal cuisine'!$B185,'Liste plats'!$A$5:$A$156,0),MATCH(CL$6,'Liste plats'!$A$5:$EX$5,0))*$D185)</f>
        <v/>
      </c>
      <c r="CM185" s="36" t="str">
        <f>IF(ISERROR(INDEX('Liste plats'!$A$5:$EX$156,MATCH('Journal cuisine'!$B185,'Liste plats'!$A$5:$A$156,0),MATCH(CM$6,'Liste plats'!$A$5:$EX$5,0))*$D185),"",INDEX('Liste plats'!$A$5:$EX$156,MATCH('Journal cuisine'!$B185,'Liste plats'!$A$5:$A$156,0),MATCH(CM$6,'Liste plats'!$A$5:$EX$5,0))*$D185)</f>
        <v/>
      </c>
      <c r="CN185" s="36" t="str">
        <f>IF(ISERROR(INDEX('Liste plats'!$A$5:$EX$156,MATCH('Journal cuisine'!$B185,'Liste plats'!$A$5:$A$156,0),MATCH(CN$6,'Liste plats'!$A$5:$EX$5,0))*$D185),"",INDEX('Liste plats'!$A$5:$EX$156,MATCH('Journal cuisine'!$B185,'Liste plats'!$A$5:$A$156,0),MATCH(CN$6,'Liste plats'!$A$5:$EX$5,0))*$D185)</f>
        <v/>
      </c>
      <c r="CO185" s="36" t="str">
        <f>IF(ISERROR(INDEX('Liste plats'!$A$5:$EX$156,MATCH('Journal cuisine'!$B185,'Liste plats'!$A$5:$A$156,0),MATCH(CO$6,'Liste plats'!$A$5:$EX$5,0))*$D185),"",INDEX('Liste plats'!$A$5:$EX$156,MATCH('Journal cuisine'!$B185,'Liste plats'!$A$5:$A$156,0),MATCH(CO$6,'Liste plats'!$A$5:$EX$5,0))*$D185)</f>
        <v/>
      </c>
      <c r="CP185" s="36" t="str">
        <f>IF(ISERROR(INDEX('Liste plats'!$A$5:$EX$156,MATCH('Journal cuisine'!$B185,'Liste plats'!$A$5:$A$156,0),MATCH(CP$6,'Liste plats'!$A$5:$EX$5,0))*$D185),"",INDEX('Liste plats'!$A$5:$EX$156,MATCH('Journal cuisine'!$B185,'Liste plats'!$A$5:$A$156,0),MATCH(CP$6,'Liste plats'!$A$5:$EX$5,0))*$D185)</f>
        <v/>
      </c>
      <c r="CQ185" s="36" t="str">
        <f>IF(ISERROR(INDEX('Liste plats'!$A$5:$EX$156,MATCH('Journal cuisine'!$B185,'Liste plats'!$A$5:$A$156,0),MATCH(CQ$6,'Liste plats'!$A$5:$EX$5,0))*$D185),"",INDEX('Liste plats'!$A$5:$EX$156,MATCH('Journal cuisine'!$B185,'Liste plats'!$A$5:$A$156,0),MATCH(CQ$6,'Liste plats'!$A$5:$EX$5,0))*$D185)</f>
        <v/>
      </c>
      <c r="CR185" s="36" t="str">
        <f>IF(ISERROR(INDEX('Liste plats'!$A$5:$EX$156,MATCH('Journal cuisine'!$B185,'Liste plats'!$A$5:$A$156,0),MATCH(CR$6,'Liste plats'!$A$5:$EX$5,0))*$D185),"",INDEX('Liste plats'!$A$5:$EX$156,MATCH('Journal cuisine'!$B185,'Liste plats'!$A$5:$A$156,0),MATCH(CR$6,'Liste plats'!$A$5:$EX$5,0))*$D185)</f>
        <v/>
      </c>
      <c r="CS185" s="36" t="str">
        <f>IF(ISERROR(INDEX('Liste plats'!$A$5:$EX$156,MATCH('Journal cuisine'!$B185,'Liste plats'!$A$5:$A$156,0),MATCH(CS$6,'Liste plats'!$A$5:$EX$5,0))*$D185),"",INDEX('Liste plats'!$A$5:$EX$156,MATCH('Journal cuisine'!$B185,'Liste plats'!$A$5:$A$156,0),MATCH(CS$6,'Liste plats'!$A$5:$EX$5,0))*$D185)</f>
        <v/>
      </c>
      <c r="CT185" s="36" t="str">
        <f>IF(ISERROR(INDEX('Liste plats'!$A$5:$EX$156,MATCH('Journal cuisine'!$B185,'Liste plats'!$A$5:$A$156,0),MATCH(CT$6,'Liste plats'!$A$5:$EX$5,0))*$D185),"",INDEX('Liste plats'!$A$5:$EX$156,MATCH('Journal cuisine'!$B185,'Liste plats'!$A$5:$A$156,0),MATCH(CT$6,'Liste plats'!$A$5:$EX$5,0))*$D185)</f>
        <v/>
      </c>
      <c r="CU185" s="36" t="str">
        <f>IF(ISERROR(INDEX('Liste plats'!$A$5:$EX$156,MATCH('Journal cuisine'!$B185,'Liste plats'!$A$5:$A$156,0),MATCH(CU$6,'Liste plats'!$A$5:$EX$5,0))*$D185),"",INDEX('Liste plats'!$A$5:$EX$156,MATCH('Journal cuisine'!$B185,'Liste plats'!$A$5:$A$156,0),MATCH(CU$6,'Liste plats'!$A$5:$EX$5,0))*$D185)</f>
        <v/>
      </c>
      <c r="CV185" s="36" t="str">
        <f>IF(ISERROR(INDEX('Liste plats'!$A$5:$EX$156,MATCH('Journal cuisine'!$B185,'Liste plats'!$A$5:$A$156,0),MATCH(CV$6,'Liste plats'!$A$5:$EX$5,0))*$D185),"",INDEX('Liste plats'!$A$5:$EX$156,MATCH('Journal cuisine'!$B185,'Liste plats'!$A$5:$A$156,0),MATCH(CV$6,'Liste plats'!$A$5:$EX$5,0))*$D185)</f>
        <v/>
      </c>
      <c r="CW185" s="36" t="str">
        <f>IF(ISERROR(INDEX('Liste plats'!$A$5:$EX$156,MATCH('Journal cuisine'!$B185,'Liste plats'!$A$5:$A$156,0),MATCH(CW$6,'Liste plats'!$A$5:$EX$5,0))*$D185),"",INDEX('Liste plats'!$A$5:$EX$156,MATCH('Journal cuisine'!$B185,'Liste plats'!$A$5:$A$156,0),MATCH(CW$6,'Liste plats'!$A$5:$EX$5,0))*$D185)</f>
        <v/>
      </c>
      <c r="CX185" s="36" t="str">
        <f>IF(ISERROR(INDEX('Liste plats'!$A$5:$EX$156,MATCH('Journal cuisine'!$B185,'Liste plats'!$A$5:$A$156,0),MATCH(CX$6,'Liste plats'!$A$5:$EX$5,0))*$D185),"",INDEX('Liste plats'!$A$5:$EX$156,MATCH('Journal cuisine'!$B185,'Liste plats'!$A$5:$A$156,0),MATCH(CX$6,'Liste plats'!$A$5:$EX$5,0))*$D185)</f>
        <v/>
      </c>
      <c r="CY185" s="36" t="str">
        <f>IF(ISERROR(INDEX('Liste plats'!$A$5:$EX$156,MATCH('Journal cuisine'!$B185,'Liste plats'!$A$5:$A$156,0),MATCH(CY$6,'Liste plats'!$A$5:$EX$5,0))*$D185),"",INDEX('Liste plats'!$A$5:$EX$156,MATCH('Journal cuisine'!$B185,'Liste plats'!$A$5:$A$156,0),MATCH(CY$6,'Liste plats'!$A$5:$EX$5,0))*$D185)</f>
        <v/>
      </c>
      <c r="CZ185" s="36" t="str">
        <f>IF(ISERROR(INDEX('Liste plats'!$A$5:$EX$156,MATCH('Journal cuisine'!$B185,'Liste plats'!$A$5:$A$156,0),MATCH(CZ$6,'Liste plats'!$A$5:$EX$5,0))*$D185),"",INDEX('Liste plats'!$A$5:$EX$156,MATCH('Journal cuisine'!$B185,'Liste plats'!$A$5:$A$156,0),MATCH(CZ$6,'Liste plats'!$A$5:$EX$5,0))*$D185)</f>
        <v/>
      </c>
      <c r="DA185" s="36" t="str">
        <f>IF(ISERROR(INDEX('Liste plats'!$A$5:$EX$156,MATCH('Journal cuisine'!$B185,'Liste plats'!$A$5:$A$156,0),MATCH(DA$6,'Liste plats'!$A$5:$EX$5,0))*$D185),"",INDEX('Liste plats'!$A$5:$EX$156,MATCH('Journal cuisine'!$B185,'Liste plats'!$A$5:$A$156,0),MATCH(DA$6,'Liste plats'!$A$5:$EX$5,0))*$D185)</f>
        <v/>
      </c>
      <c r="DB185" s="36" t="str">
        <f>IF(ISERROR(INDEX('Liste plats'!$A$5:$EX$156,MATCH('Journal cuisine'!$B185,'Liste plats'!$A$5:$A$156,0),MATCH(DB$6,'Liste plats'!$A$5:$EX$5,0))*$D185),"",INDEX('Liste plats'!$A$5:$EX$156,MATCH('Journal cuisine'!$B185,'Liste plats'!$A$5:$A$156,0),MATCH(DB$6,'Liste plats'!$A$5:$EX$5,0))*$D185)</f>
        <v/>
      </c>
      <c r="DC185" s="36" t="str">
        <f>IF(ISERROR(INDEX('Liste plats'!$A$5:$EX$156,MATCH('Journal cuisine'!$B185,'Liste plats'!$A$5:$A$156,0),MATCH(DC$6,'Liste plats'!$A$5:$EX$5,0))*$D185),"",INDEX('Liste plats'!$A$5:$EX$156,MATCH('Journal cuisine'!$B185,'Liste plats'!$A$5:$A$156,0),MATCH(DC$6,'Liste plats'!$A$5:$EX$5,0))*$D185)</f>
        <v/>
      </c>
      <c r="DD185" s="36" t="str">
        <f>IF(ISERROR(INDEX('Liste plats'!$A$5:$EX$156,MATCH('Journal cuisine'!$B185,'Liste plats'!$A$5:$A$156,0),MATCH(DD$6,'Liste plats'!$A$5:$EX$5,0))*$D185),"",INDEX('Liste plats'!$A$5:$EX$156,MATCH('Journal cuisine'!$B185,'Liste plats'!$A$5:$A$156,0),MATCH(DD$6,'Liste plats'!$A$5:$EX$5,0))*$D185)</f>
        <v/>
      </c>
      <c r="DE185" s="36" t="str">
        <f>IF(ISERROR(INDEX('Liste plats'!$A$5:$EX$156,MATCH('Journal cuisine'!$B185,'Liste plats'!$A$5:$A$156,0),MATCH(DE$6,'Liste plats'!$A$5:$EX$5,0))*$D185),"",INDEX('Liste plats'!$A$5:$EX$156,MATCH('Journal cuisine'!$B185,'Liste plats'!$A$5:$A$156,0),MATCH(DE$6,'Liste plats'!$A$5:$EX$5,0))*$D185)</f>
        <v/>
      </c>
      <c r="DF185" s="36" t="str">
        <f>IF(ISERROR(INDEX('Liste plats'!$A$5:$EX$156,MATCH('Journal cuisine'!$B185,'Liste plats'!$A$5:$A$156,0),MATCH(DF$6,'Liste plats'!$A$5:$EX$5,0))*$D185),"",INDEX('Liste plats'!$A$5:$EX$156,MATCH('Journal cuisine'!$B185,'Liste plats'!$A$5:$A$156,0),MATCH(DF$6,'Liste plats'!$A$5:$EX$5,0))*$D185)</f>
        <v/>
      </c>
      <c r="DG185" s="36" t="str">
        <f>IF(ISERROR(INDEX('Liste plats'!$A$5:$EX$156,MATCH('Journal cuisine'!$B185,'Liste plats'!$A$5:$A$156,0),MATCH(DG$6,'Liste plats'!$A$5:$EX$5,0))*$D185),"",INDEX('Liste plats'!$A$5:$EX$156,MATCH('Journal cuisine'!$B185,'Liste plats'!$A$5:$A$156,0),MATCH(DG$6,'Liste plats'!$A$5:$EX$5,0))*$D185)</f>
        <v/>
      </c>
      <c r="DH185" s="36" t="str">
        <f>IF(ISERROR(INDEX('Liste plats'!$A$5:$EX$156,MATCH('Journal cuisine'!$B185,'Liste plats'!$A$5:$A$156,0),MATCH(DH$6,'Liste plats'!$A$5:$EX$5,0))*$D185),"",INDEX('Liste plats'!$A$5:$EX$156,MATCH('Journal cuisine'!$B185,'Liste plats'!$A$5:$A$156,0),MATCH(DH$6,'Liste plats'!$A$5:$EX$5,0))*$D185)</f>
        <v/>
      </c>
      <c r="DI185" s="36" t="str">
        <f>IF(ISERROR(INDEX('Liste plats'!$A$5:$EX$156,MATCH('Journal cuisine'!$B185,'Liste plats'!$A$5:$A$156,0),MATCH(DI$6,'Liste plats'!$A$5:$EX$5,0))*$D185),"",INDEX('Liste plats'!$A$5:$EX$156,MATCH('Journal cuisine'!$B185,'Liste plats'!$A$5:$A$156,0),MATCH(DI$6,'Liste plats'!$A$5:$EX$5,0))*$D185)</f>
        <v/>
      </c>
      <c r="DJ185" s="36" t="str">
        <f>IF(ISERROR(INDEX('Liste plats'!$A$5:$EX$156,MATCH('Journal cuisine'!$B185,'Liste plats'!$A$5:$A$156,0),MATCH(DJ$6,'Liste plats'!$A$5:$EX$5,0))*$D185),"",INDEX('Liste plats'!$A$5:$EX$156,MATCH('Journal cuisine'!$B185,'Liste plats'!$A$5:$A$156,0),MATCH(DJ$6,'Liste plats'!$A$5:$EX$5,0))*$D185)</f>
        <v/>
      </c>
      <c r="DK185" s="36" t="str">
        <f>IF(ISERROR(INDEX('Liste plats'!$A$5:$EX$156,MATCH('Journal cuisine'!$B185,'Liste plats'!$A$5:$A$156,0),MATCH(DK$6,'Liste plats'!$A$5:$EX$5,0))*$D185),"",INDEX('Liste plats'!$A$5:$EX$156,MATCH('Journal cuisine'!$B185,'Liste plats'!$A$5:$A$156,0),MATCH(DK$6,'Liste plats'!$A$5:$EX$5,0))*$D185)</f>
        <v/>
      </c>
      <c r="DL185" s="36" t="str">
        <f>IF(ISERROR(INDEX('Liste plats'!$A$5:$EX$156,MATCH('Journal cuisine'!$B185,'Liste plats'!$A$5:$A$156,0),MATCH(DL$6,'Liste plats'!$A$5:$EX$5,0))*$D185),"",INDEX('Liste plats'!$A$5:$EX$156,MATCH('Journal cuisine'!$B185,'Liste plats'!$A$5:$A$156,0),MATCH(DL$6,'Liste plats'!$A$5:$EX$5,0))*$D185)</f>
        <v/>
      </c>
      <c r="DM185" s="36" t="str">
        <f>IF(ISERROR(INDEX('Liste plats'!$A$5:$EX$156,MATCH('Journal cuisine'!$B185,'Liste plats'!$A$5:$A$156,0),MATCH(DM$6,'Liste plats'!$A$5:$EX$5,0))*$D185),"",INDEX('Liste plats'!$A$5:$EX$156,MATCH('Journal cuisine'!$B185,'Liste plats'!$A$5:$A$156,0),MATCH(DM$6,'Liste plats'!$A$5:$EX$5,0))*$D185)</f>
        <v/>
      </c>
      <c r="DN185" s="36" t="str">
        <f>IF(ISERROR(INDEX('Liste plats'!$A$5:$EX$156,MATCH('Journal cuisine'!$B185,'Liste plats'!$A$5:$A$156,0),MATCH(DN$6,'Liste plats'!$A$5:$EX$5,0))*$D185),"",INDEX('Liste plats'!$A$5:$EX$156,MATCH('Journal cuisine'!$B185,'Liste plats'!$A$5:$A$156,0),MATCH(DN$6,'Liste plats'!$A$5:$EX$5,0))*$D185)</f>
        <v/>
      </c>
      <c r="DO185" s="36" t="str">
        <f>IF(ISERROR(INDEX('Liste plats'!$A$5:$EX$156,MATCH('Journal cuisine'!$B185,'Liste plats'!$A$5:$A$156,0),MATCH(DO$6,'Liste plats'!$A$5:$EX$5,0))*$D185),"",INDEX('Liste plats'!$A$5:$EX$156,MATCH('Journal cuisine'!$B185,'Liste plats'!$A$5:$A$156,0),MATCH(DO$6,'Liste plats'!$A$5:$EX$5,0))*$D185)</f>
        <v/>
      </c>
      <c r="DP185" s="36" t="str">
        <f>IF(ISERROR(INDEX('Liste plats'!$A$5:$EX$156,MATCH('Journal cuisine'!$B185,'Liste plats'!$A$5:$A$156,0),MATCH(DP$6,'Liste plats'!$A$5:$EX$5,0))*$D185),"",INDEX('Liste plats'!$A$5:$EX$156,MATCH('Journal cuisine'!$B185,'Liste plats'!$A$5:$A$156,0),MATCH(DP$6,'Liste plats'!$A$5:$EX$5,0))*$D185)</f>
        <v/>
      </c>
      <c r="DQ185" s="36" t="str">
        <f>IF(ISERROR(INDEX('Liste plats'!$A$5:$EX$156,MATCH('Journal cuisine'!$B185,'Liste plats'!$A$5:$A$156,0),MATCH(DQ$6,'Liste plats'!$A$5:$EX$5,0))*$D185),"",INDEX('Liste plats'!$A$5:$EX$156,MATCH('Journal cuisine'!$B185,'Liste plats'!$A$5:$A$156,0),MATCH(DQ$6,'Liste plats'!$A$5:$EX$5,0))*$D185)</f>
        <v/>
      </c>
      <c r="DR185" s="36" t="str">
        <f>IF(ISERROR(INDEX('Liste plats'!$A$5:$EX$156,MATCH('Journal cuisine'!$B185,'Liste plats'!$A$5:$A$156,0),MATCH(DR$6,'Liste plats'!$A$5:$EX$5,0))*$D185),"",INDEX('Liste plats'!$A$5:$EX$156,MATCH('Journal cuisine'!$B185,'Liste plats'!$A$5:$A$156,0),MATCH(DR$6,'Liste plats'!$A$5:$EX$5,0))*$D185)</f>
        <v/>
      </c>
      <c r="DS185" s="36" t="str">
        <f>IF(ISERROR(INDEX('Liste plats'!$A$5:$EX$156,MATCH('Journal cuisine'!$B185,'Liste plats'!$A$5:$A$156,0),MATCH(DS$6,'Liste plats'!$A$5:$EX$5,0))*$D185),"",INDEX('Liste plats'!$A$5:$EX$156,MATCH('Journal cuisine'!$B185,'Liste plats'!$A$5:$A$156,0),MATCH(DS$6,'Liste plats'!$A$5:$EX$5,0))*$D185)</f>
        <v/>
      </c>
      <c r="DT185" s="36" t="str">
        <f>IF(ISERROR(INDEX('Liste plats'!$A$5:$EX$156,MATCH('Journal cuisine'!$B185,'Liste plats'!$A$5:$A$156,0),MATCH(DT$6,'Liste plats'!$A$5:$EX$5,0))*$D185),"",INDEX('Liste plats'!$A$5:$EX$156,MATCH('Journal cuisine'!$B185,'Liste plats'!$A$5:$A$156,0),MATCH(DT$6,'Liste plats'!$A$5:$EX$5,0))*$D185)</f>
        <v/>
      </c>
      <c r="DU185" s="36" t="str">
        <f>IF(ISERROR(INDEX('Liste plats'!$A$5:$EX$156,MATCH('Journal cuisine'!$B185,'Liste plats'!$A$5:$A$156,0),MATCH(DU$6,'Liste plats'!$A$5:$EX$5,0))*$D185),"",INDEX('Liste plats'!$A$5:$EX$156,MATCH('Journal cuisine'!$B185,'Liste plats'!$A$5:$A$156,0),MATCH(DU$6,'Liste plats'!$A$5:$EX$5,0))*$D185)</f>
        <v/>
      </c>
      <c r="DV185" s="36" t="str">
        <f>IF(ISERROR(INDEX('Liste plats'!$A$5:$EX$156,MATCH('Journal cuisine'!$B185,'Liste plats'!$A$5:$A$156,0),MATCH(DV$6,'Liste plats'!$A$5:$EX$5,0))*$D185),"",INDEX('Liste plats'!$A$5:$EX$156,MATCH('Journal cuisine'!$B185,'Liste plats'!$A$5:$A$156,0),MATCH(DV$6,'Liste plats'!$A$5:$EX$5,0))*$D185)</f>
        <v/>
      </c>
      <c r="DW185" s="36" t="str">
        <f>IF(ISERROR(INDEX('Liste plats'!$A$5:$EX$156,MATCH('Journal cuisine'!$B185,'Liste plats'!$A$5:$A$156,0),MATCH(DW$6,'Liste plats'!$A$5:$EX$5,0))*$D185),"",INDEX('Liste plats'!$A$5:$EX$156,MATCH('Journal cuisine'!$B185,'Liste plats'!$A$5:$A$156,0),MATCH(DW$6,'Liste plats'!$A$5:$EX$5,0))*$D185)</f>
        <v/>
      </c>
      <c r="DX185" s="36" t="str">
        <f>IF(ISERROR(INDEX('Liste plats'!$A$5:$EX$156,MATCH('Journal cuisine'!$B185,'Liste plats'!$A$5:$A$156,0),MATCH(DX$6,'Liste plats'!$A$5:$EX$5,0))*$D185),"",INDEX('Liste plats'!$A$5:$EX$156,MATCH('Journal cuisine'!$B185,'Liste plats'!$A$5:$A$156,0),MATCH(DX$6,'Liste plats'!$A$5:$EX$5,0))*$D185)</f>
        <v/>
      </c>
      <c r="DY185" s="36" t="str">
        <f>IF(ISERROR(INDEX('Liste plats'!$A$5:$EX$156,MATCH('Journal cuisine'!$B185,'Liste plats'!$A$5:$A$156,0),MATCH(DY$6,'Liste plats'!$A$5:$EX$5,0))*$D185),"",INDEX('Liste plats'!$A$5:$EX$156,MATCH('Journal cuisine'!$B185,'Liste plats'!$A$5:$A$156,0),MATCH(DY$6,'Liste plats'!$A$5:$EX$5,0))*$D185)</f>
        <v/>
      </c>
      <c r="DZ185" s="36" t="str">
        <f>IF(ISERROR(INDEX('Liste plats'!$A$5:$EX$156,MATCH('Journal cuisine'!$B185,'Liste plats'!$A$5:$A$156,0),MATCH(DZ$6,'Liste plats'!$A$5:$EX$5,0))*$D185),"",INDEX('Liste plats'!$A$5:$EX$156,MATCH('Journal cuisine'!$B185,'Liste plats'!$A$5:$A$156,0),MATCH(DZ$6,'Liste plats'!$A$5:$EX$5,0))*$D185)</f>
        <v/>
      </c>
      <c r="EA185" s="36" t="str">
        <f>IF(ISERROR(INDEX('Liste plats'!$A$5:$EX$156,MATCH('Journal cuisine'!$B185,'Liste plats'!$A$5:$A$156,0),MATCH(EA$6,'Liste plats'!$A$5:$EX$5,0))*$D185),"",INDEX('Liste plats'!$A$5:$EX$156,MATCH('Journal cuisine'!$B185,'Liste plats'!$A$5:$A$156,0),MATCH(EA$6,'Liste plats'!$A$5:$EX$5,0))*$D185)</f>
        <v/>
      </c>
      <c r="EB185" s="36" t="str">
        <f>IF(ISERROR(INDEX('Liste plats'!$A$5:$EX$156,MATCH('Journal cuisine'!$B185,'Liste plats'!$A$5:$A$156,0),MATCH(EB$6,'Liste plats'!$A$5:$EX$5,0))*$D185),"",INDEX('Liste plats'!$A$5:$EX$156,MATCH('Journal cuisine'!$B185,'Liste plats'!$A$5:$A$156,0),MATCH(EB$6,'Liste plats'!$A$5:$EX$5,0))*$D185)</f>
        <v/>
      </c>
      <c r="EC185" s="36" t="str">
        <f>IF(ISERROR(INDEX('Liste plats'!$A$5:$EX$156,MATCH('Journal cuisine'!$B185,'Liste plats'!$A$5:$A$156,0),MATCH(EC$6,'Liste plats'!$A$5:$EX$5,0))*$D185),"",INDEX('Liste plats'!$A$5:$EX$156,MATCH('Journal cuisine'!$B185,'Liste plats'!$A$5:$A$156,0),MATCH(EC$6,'Liste plats'!$A$5:$EX$5,0))*$D185)</f>
        <v/>
      </c>
      <c r="ED185" s="36" t="str">
        <f>IF(ISERROR(INDEX('Liste plats'!$A$5:$EX$156,MATCH('Journal cuisine'!$B185,'Liste plats'!$A$5:$A$156,0),MATCH(ED$6,'Liste plats'!$A$5:$EX$5,0))*$D185),"",INDEX('Liste plats'!$A$5:$EX$156,MATCH('Journal cuisine'!$B185,'Liste plats'!$A$5:$A$156,0),MATCH(ED$6,'Liste plats'!$A$5:$EX$5,0))*$D185)</f>
        <v/>
      </c>
      <c r="EE185" s="36" t="str">
        <f>IF(ISERROR(INDEX('Liste plats'!$A$5:$EX$156,MATCH('Journal cuisine'!$B185,'Liste plats'!$A$5:$A$156,0),MATCH(EE$6,'Liste plats'!$A$5:$EX$5,0))*$D185),"",INDEX('Liste plats'!$A$5:$EX$156,MATCH('Journal cuisine'!$B185,'Liste plats'!$A$5:$A$156,0),MATCH(EE$6,'Liste plats'!$A$5:$EX$5,0))*$D185)</f>
        <v/>
      </c>
      <c r="EF185" s="36" t="str">
        <f>IF(ISERROR(INDEX('Liste plats'!$A$5:$EX$156,MATCH('Journal cuisine'!$B185,'Liste plats'!$A$5:$A$156,0),MATCH(EF$6,'Liste plats'!$A$5:$EX$5,0))*$D185),"",INDEX('Liste plats'!$A$5:$EX$156,MATCH('Journal cuisine'!$B185,'Liste plats'!$A$5:$A$156,0),MATCH(EF$6,'Liste plats'!$A$5:$EX$5,0))*$D185)</f>
        <v/>
      </c>
      <c r="EG185" s="36" t="str">
        <f>IF(ISERROR(INDEX('Liste plats'!$A$5:$EX$156,MATCH('Journal cuisine'!$B185,'Liste plats'!$A$5:$A$156,0),MATCH(EG$6,'Liste plats'!$A$5:$EX$5,0))*$D185),"",INDEX('Liste plats'!$A$5:$EX$156,MATCH('Journal cuisine'!$B185,'Liste plats'!$A$5:$A$156,0),MATCH(EG$6,'Liste plats'!$A$5:$EX$5,0))*$D185)</f>
        <v/>
      </c>
      <c r="EH185" s="36" t="str">
        <f>IF(ISERROR(INDEX('Liste plats'!$A$5:$EX$156,MATCH('Journal cuisine'!$B185,'Liste plats'!$A$5:$A$156,0),MATCH(EH$6,'Liste plats'!$A$5:$EX$5,0))*$D185),"",INDEX('Liste plats'!$A$5:$EX$156,MATCH('Journal cuisine'!$B185,'Liste plats'!$A$5:$A$156,0),MATCH(EH$6,'Liste plats'!$A$5:$EX$5,0))*$D185)</f>
        <v/>
      </c>
      <c r="EI185" s="36" t="str">
        <f>IF(ISERROR(INDEX('Liste plats'!$A$5:$EX$156,MATCH('Journal cuisine'!$B185,'Liste plats'!$A$5:$A$156,0),MATCH(EI$6,'Liste plats'!$A$5:$EX$5,0))*$D185),"",INDEX('Liste plats'!$A$5:$EX$156,MATCH('Journal cuisine'!$B185,'Liste plats'!$A$5:$A$156,0),MATCH(EI$6,'Liste plats'!$A$5:$EX$5,0))*$D185)</f>
        <v/>
      </c>
      <c r="EJ185" s="36" t="str">
        <f>IF(ISERROR(INDEX('Liste plats'!$A$5:$EX$156,MATCH('Journal cuisine'!$B185,'Liste plats'!$A$5:$A$156,0),MATCH(EJ$6,'Liste plats'!$A$5:$EX$5,0))*$D185),"",INDEX('Liste plats'!$A$5:$EX$156,MATCH('Journal cuisine'!$B185,'Liste plats'!$A$5:$A$156,0),MATCH(EJ$6,'Liste plats'!$A$5:$EX$5,0))*$D185)</f>
        <v/>
      </c>
      <c r="EK185" s="36" t="str">
        <f>IF(ISERROR(INDEX('Liste plats'!$A$5:$EX$156,MATCH('Journal cuisine'!$B185,'Liste plats'!$A$5:$A$156,0),MATCH(EK$6,'Liste plats'!$A$5:$EX$5,0))*$D185),"",INDEX('Liste plats'!$A$5:$EX$156,MATCH('Journal cuisine'!$B185,'Liste plats'!$A$5:$A$156,0),MATCH(EK$6,'Liste plats'!$A$5:$EX$5,0))*$D185)</f>
        <v/>
      </c>
      <c r="EL185" s="36" t="str">
        <f>IF(ISERROR(INDEX('Liste plats'!$A$5:$EX$156,MATCH('Journal cuisine'!$B185,'Liste plats'!$A$5:$A$156,0),MATCH(EL$6,'Liste plats'!$A$5:$EX$5,0))*$D185),"",INDEX('Liste plats'!$A$5:$EX$156,MATCH('Journal cuisine'!$B185,'Liste plats'!$A$5:$A$156,0),MATCH(EL$6,'Liste plats'!$A$5:$EX$5,0))*$D185)</f>
        <v/>
      </c>
      <c r="EM185" s="36" t="str">
        <f>IF(ISERROR(INDEX('Liste plats'!$A$5:$EX$156,MATCH('Journal cuisine'!$B185,'Liste plats'!$A$5:$A$156,0),MATCH(EM$6,'Liste plats'!$A$5:$EX$5,0))*$D185),"",INDEX('Liste plats'!$A$5:$EX$156,MATCH('Journal cuisine'!$B185,'Liste plats'!$A$5:$A$156,0),MATCH(EM$6,'Liste plats'!$A$5:$EX$5,0))*$D185)</f>
        <v/>
      </c>
      <c r="EN185" s="36" t="str">
        <f>IF(ISERROR(INDEX('Liste plats'!$A$5:$EX$156,MATCH('Journal cuisine'!$B185,'Liste plats'!$A$5:$A$156,0),MATCH(EN$6,'Liste plats'!$A$5:$EX$5,0))*$D185),"",INDEX('Liste plats'!$A$5:$EX$156,MATCH('Journal cuisine'!$B185,'Liste plats'!$A$5:$A$156,0),MATCH(EN$6,'Liste plats'!$A$5:$EX$5,0))*$D185)</f>
        <v/>
      </c>
      <c r="EO185" s="36" t="str">
        <f>IF(ISERROR(INDEX('Liste plats'!$A$5:$EX$156,MATCH('Journal cuisine'!$B185,'Liste plats'!$A$5:$A$156,0),MATCH(EO$6,'Liste plats'!$A$5:$EX$5,0))*$D185),"",INDEX('Liste plats'!$A$5:$EX$156,MATCH('Journal cuisine'!$B185,'Liste plats'!$A$5:$A$156,0),MATCH(EO$6,'Liste plats'!$A$5:$EX$5,0))*$D185)</f>
        <v/>
      </c>
      <c r="EP185" s="36" t="str">
        <f>IF(ISERROR(INDEX('Liste plats'!$A$5:$EX$156,MATCH('Journal cuisine'!$B185,'Liste plats'!$A$5:$A$156,0),MATCH(EP$6,'Liste plats'!$A$5:$EX$5,0))*$D185),"",INDEX('Liste plats'!$A$5:$EX$156,MATCH('Journal cuisine'!$B185,'Liste plats'!$A$5:$A$156,0),MATCH(EP$6,'Liste plats'!$A$5:$EX$5,0))*$D185)</f>
        <v/>
      </c>
      <c r="EQ185" s="36" t="str">
        <f>IF(ISERROR(INDEX('Liste plats'!$A$5:$EX$156,MATCH('Journal cuisine'!$B185,'Liste plats'!$A$5:$A$156,0),MATCH(EQ$6,'Liste plats'!$A$5:$EX$5,0))*$D185),"",INDEX('Liste plats'!$A$5:$EX$156,MATCH('Journal cuisine'!$B185,'Liste plats'!$A$5:$A$156,0),MATCH(EQ$6,'Liste plats'!$A$5:$EX$5,0))*$D185)</f>
        <v/>
      </c>
      <c r="ER185" s="36" t="str">
        <f>IF(ISERROR(INDEX('Liste plats'!$A$5:$EX$156,MATCH('Journal cuisine'!$B185,'Liste plats'!$A$5:$A$156,0),MATCH(ER$6,'Liste plats'!$A$5:$EX$5,0))*$D185),"",INDEX('Liste plats'!$A$5:$EX$156,MATCH('Journal cuisine'!$B185,'Liste plats'!$A$5:$A$156,0),MATCH(ER$6,'Liste plats'!$A$5:$EX$5,0))*$D185)</f>
        <v/>
      </c>
      <c r="ES185" s="36" t="str">
        <f>IF(ISERROR(INDEX('Liste plats'!$A$5:$EX$156,MATCH('Journal cuisine'!$B185,'Liste plats'!$A$5:$A$156,0),MATCH(ES$6,'Liste plats'!$A$5:$EX$5,0))*$D185),"",INDEX('Liste plats'!$A$5:$EX$156,MATCH('Journal cuisine'!$B185,'Liste plats'!$A$5:$A$156,0),MATCH(ES$6,'Liste plats'!$A$5:$EX$5,0))*$D185)</f>
        <v/>
      </c>
      <c r="ET185" s="36" t="str">
        <f>IF(ISERROR(INDEX('Liste plats'!$A$5:$EX$156,MATCH('Journal cuisine'!$B185,'Liste plats'!$A$5:$A$156,0),MATCH(ET$6,'Liste plats'!$A$5:$EX$5,0))*$D185),"",INDEX('Liste plats'!$A$5:$EX$156,MATCH('Journal cuisine'!$B185,'Liste plats'!$A$5:$A$156,0),MATCH(ET$6,'Liste plats'!$A$5:$EX$5,0))*$D185)</f>
        <v/>
      </c>
      <c r="EU185" s="36" t="str">
        <f>IF(ISERROR(INDEX('Liste plats'!$A$5:$EX$156,MATCH('Journal cuisine'!$B185,'Liste plats'!$A$5:$A$156,0),MATCH(EU$6,'Liste plats'!$A$5:$EX$5,0))*$D185),"",INDEX('Liste plats'!$A$5:$EX$156,MATCH('Journal cuisine'!$B185,'Liste plats'!$A$5:$A$156,0),MATCH(EU$6,'Liste plats'!$A$5:$EX$5,0))*$D185)</f>
        <v/>
      </c>
      <c r="EV185" s="36" t="str">
        <f>IF(ISERROR(INDEX('Liste plats'!$A$5:$EX$156,MATCH('Journal cuisine'!$B185,'Liste plats'!$A$5:$A$156,0),MATCH(EV$6,'Liste plats'!$A$5:$EX$5,0))*$D185),"",INDEX('Liste plats'!$A$5:$EX$156,MATCH('Journal cuisine'!$B185,'Liste plats'!$A$5:$A$156,0),MATCH(EV$6,'Liste plats'!$A$5:$EX$5,0))*$D185)</f>
        <v/>
      </c>
      <c r="EW185" s="36" t="str">
        <f>IF(ISERROR(INDEX('Liste plats'!$A$5:$EX$156,MATCH('Journal cuisine'!$B185,'Liste plats'!$A$5:$A$156,0),MATCH(EW$6,'Liste plats'!$A$5:$EX$5,0))*$D185),"",INDEX('Liste plats'!$A$5:$EX$156,MATCH('Journal cuisine'!$B185,'Liste plats'!$A$5:$A$156,0),MATCH(EW$6,'Liste plats'!$A$5:$EX$5,0))*$D185)</f>
        <v/>
      </c>
      <c r="EX185" s="36" t="str">
        <f>IF(ISERROR(INDEX('Liste plats'!$A$5:$EX$156,MATCH('Journal cuisine'!$B185,'Liste plats'!$A$5:$A$156,0),MATCH(EX$6,'Liste plats'!$A$5:$EX$5,0))*$D185),"",INDEX('Liste plats'!$A$5:$EX$156,MATCH('Journal cuisine'!$B185,'Liste plats'!$A$5:$A$156,0),MATCH(EX$6,'Liste plats'!$A$5:$EX$5,0))*$D185)</f>
        <v/>
      </c>
      <c r="EY185" s="36" t="str">
        <f>IF(ISERROR(INDEX('Liste plats'!$A$5:$EX$156,MATCH('Journal cuisine'!$B185,'Liste plats'!$A$5:$A$156,0),MATCH(EY$6,'Liste plats'!$A$5:$EX$5,0))*$D185),"",INDEX('Liste plats'!$A$5:$EX$156,MATCH('Journal cuisine'!$B185,'Liste plats'!$A$5:$A$156,0),MATCH(EY$6,'Liste plats'!$A$5:$EX$5,0))*$D185)</f>
        <v/>
      </c>
      <c r="EZ185" s="36" t="str">
        <f>IF(ISERROR(INDEX('Liste plats'!$A$5:$EX$156,MATCH('Journal cuisine'!$B185,'Liste plats'!$A$5:$A$156,0),MATCH(EZ$6,'Liste plats'!$A$5:$EX$5,0))*$D185),"",INDEX('Liste plats'!$A$5:$EX$156,MATCH('Journal cuisine'!$B185,'Liste plats'!$A$5:$A$156,0),MATCH(EZ$6,'Liste plats'!$A$5:$EX$5,0))*$D185)</f>
        <v/>
      </c>
      <c r="FA185" s="49" t="str">
        <f>IF(ISERROR(INDEX('Liste plats'!$A$5:$EX$156,MATCH('Journal cuisine'!$B185,'Liste plats'!$A$5:$A$156,0),MATCH(FA$6,'Liste plats'!$A$5:$EX$5,0))*$D185),"",INDEX('Liste plats'!$A$5:$EX$156,MATCH('Journal cuisine'!$B185,'Liste plats'!$A$5:$A$156,0),MATCH(FA$6,'Liste plats'!$A$5:$EX$5,0))*$D185)</f>
        <v/>
      </c>
    </row>
    <row r="186" spans="1:157" x14ac:dyDescent="0.25">
      <c r="A186" s="9"/>
      <c r="B186" s="10"/>
      <c r="C186" s="34" t="str">
        <f>IF(ISERROR(IF(VLOOKUP(B186,'Liste plats'!$A$7:$B$156,2,0)=0,"",VLOOKUP(B186,'Liste plats'!$A$7:$B$156,2,0))),"",IF(VLOOKUP(B186,'Liste plats'!$A$7:$B$156,2,0)=0,"",VLOOKUP(B186,'Liste plats'!$A$7:$B$156,2,0)))</f>
        <v/>
      </c>
      <c r="D186" s="18"/>
      <c r="F186" s="41"/>
      <c r="H186" s="48" t="str">
        <f>IF(ISERROR(INDEX('Liste plats'!$A$5:$EX$156,MATCH('Journal cuisine'!$B186,'Liste plats'!$A$5:$A$156,0),MATCH(H$6,'Liste plats'!$A$5:$EX$5,0))*$D186),"",INDEX('Liste plats'!$A$5:$EX$156,MATCH('Journal cuisine'!$B186,'Liste plats'!$A$5:$A$156,0),MATCH(H$6,'Liste plats'!$A$5:$EX$5,0))*$D186)</f>
        <v/>
      </c>
      <c r="I186" s="36" t="str">
        <f>IF(ISERROR(INDEX('Liste plats'!$A$5:$EX$156,MATCH('Journal cuisine'!$B186,'Liste plats'!$A$5:$A$156,0),MATCH(I$6,'Liste plats'!$A$5:$EX$5,0))*$D186),"",INDEX('Liste plats'!$A$5:$EX$156,MATCH('Journal cuisine'!$B186,'Liste plats'!$A$5:$A$156,0),MATCH(I$6,'Liste plats'!$A$5:$EX$5,0))*$D186)</f>
        <v/>
      </c>
      <c r="J186" s="36" t="str">
        <f>IF(ISERROR(INDEX('Liste plats'!$A$5:$EX$156,MATCH('Journal cuisine'!$B186,'Liste plats'!$A$5:$A$156,0),MATCH(J$6,'Liste plats'!$A$5:$EX$5,0))*$D186),"",INDEX('Liste plats'!$A$5:$EX$156,MATCH('Journal cuisine'!$B186,'Liste plats'!$A$5:$A$156,0),MATCH(J$6,'Liste plats'!$A$5:$EX$5,0))*$D186)</f>
        <v/>
      </c>
      <c r="K186" s="36" t="str">
        <f>IF(ISERROR(INDEX('Liste plats'!$A$5:$EX$156,MATCH('Journal cuisine'!$B186,'Liste plats'!$A$5:$A$156,0),MATCH(K$6,'Liste plats'!$A$5:$EX$5,0))*$D186),"",INDEX('Liste plats'!$A$5:$EX$156,MATCH('Journal cuisine'!$B186,'Liste plats'!$A$5:$A$156,0),MATCH(K$6,'Liste plats'!$A$5:$EX$5,0))*$D186)</f>
        <v/>
      </c>
      <c r="L186" s="36" t="str">
        <f>IF(ISERROR(INDEX('Liste plats'!$A$5:$EX$156,MATCH('Journal cuisine'!$B186,'Liste plats'!$A$5:$A$156,0),MATCH(L$6,'Liste plats'!$A$5:$EX$5,0))*$D186),"",INDEX('Liste plats'!$A$5:$EX$156,MATCH('Journal cuisine'!$B186,'Liste plats'!$A$5:$A$156,0),MATCH(L$6,'Liste plats'!$A$5:$EX$5,0))*$D186)</f>
        <v/>
      </c>
      <c r="M186" s="36" t="str">
        <f>IF(ISERROR(INDEX('Liste plats'!$A$5:$EX$156,MATCH('Journal cuisine'!$B186,'Liste plats'!$A$5:$A$156,0),MATCH(M$6,'Liste plats'!$A$5:$EX$5,0))*$D186),"",INDEX('Liste plats'!$A$5:$EX$156,MATCH('Journal cuisine'!$B186,'Liste plats'!$A$5:$A$156,0),MATCH(M$6,'Liste plats'!$A$5:$EX$5,0))*$D186)</f>
        <v/>
      </c>
      <c r="N186" s="36" t="str">
        <f>IF(ISERROR(INDEX('Liste plats'!$A$5:$EX$156,MATCH('Journal cuisine'!$B186,'Liste plats'!$A$5:$A$156,0),MATCH(N$6,'Liste plats'!$A$5:$EX$5,0))*$D186),"",INDEX('Liste plats'!$A$5:$EX$156,MATCH('Journal cuisine'!$B186,'Liste plats'!$A$5:$A$156,0),MATCH(N$6,'Liste plats'!$A$5:$EX$5,0))*$D186)</f>
        <v/>
      </c>
      <c r="O186" s="36" t="str">
        <f>IF(ISERROR(INDEX('Liste plats'!$A$5:$EX$156,MATCH('Journal cuisine'!$B186,'Liste plats'!$A$5:$A$156,0),MATCH(O$6,'Liste plats'!$A$5:$EX$5,0))*$D186),"",INDEX('Liste plats'!$A$5:$EX$156,MATCH('Journal cuisine'!$B186,'Liste plats'!$A$5:$A$156,0),MATCH(O$6,'Liste plats'!$A$5:$EX$5,0))*$D186)</f>
        <v/>
      </c>
      <c r="P186" s="36" t="str">
        <f>IF(ISERROR(INDEX('Liste plats'!$A$5:$EX$156,MATCH('Journal cuisine'!$B186,'Liste plats'!$A$5:$A$156,0),MATCH(P$6,'Liste plats'!$A$5:$EX$5,0))*$D186),"",INDEX('Liste plats'!$A$5:$EX$156,MATCH('Journal cuisine'!$B186,'Liste plats'!$A$5:$A$156,0),MATCH(P$6,'Liste plats'!$A$5:$EX$5,0))*$D186)</f>
        <v/>
      </c>
      <c r="Q186" s="36" t="str">
        <f>IF(ISERROR(INDEX('Liste plats'!$A$5:$EX$156,MATCH('Journal cuisine'!$B186,'Liste plats'!$A$5:$A$156,0),MATCH(Q$6,'Liste plats'!$A$5:$EX$5,0))*$D186),"",INDEX('Liste plats'!$A$5:$EX$156,MATCH('Journal cuisine'!$B186,'Liste plats'!$A$5:$A$156,0),MATCH(Q$6,'Liste plats'!$A$5:$EX$5,0))*$D186)</f>
        <v/>
      </c>
      <c r="R186" s="36" t="str">
        <f>IF(ISERROR(INDEX('Liste plats'!$A$5:$EX$156,MATCH('Journal cuisine'!$B186,'Liste plats'!$A$5:$A$156,0),MATCH(R$6,'Liste plats'!$A$5:$EX$5,0))*$D186),"",INDEX('Liste plats'!$A$5:$EX$156,MATCH('Journal cuisine'!$B186,'Liste plats'!$A$5:$A$156,0),MATCH(R$6,'Liste plats'!$A$5:$EX$5,0))*$D186)</f>
        <v/>
      </c>
      <c r="S186" s="36" t="str">
        <f>IF(ISERROR(INDEX('Liste plats'!$A$5:$EX$156,MATCH('Journal cuisine'!$B186,'Liste plats'!$A$5:$A$156,0),MATCH(S$6,'Liste plats'!$A$5:$EX$5,0))*$D186),"",INDEX('Liste plats'!$A$5:$EX$156,MATCH('Journal cuisine'!$B186,'Liste plats'!$A$5:$A$156,0),MATCH(S$6,'Liste plats'!$A$5:$EX$5,0))*$D186)</f>
        <v/>
      </c>
      <c r="T186" s="36" t="str">
        <f>IF(ISERROR(INDEX('Liste plats'!$A$5:$EX$156,MATCH('Journal cuisine'!$B186,'Liste plats'!$A$5:$A$156,0),MATCH(T$6,'Liste plats'!$A$5:$EX$5,0))*$D186),"",INDEX('Liste plats'!$A$5:$EX$156,MATCH('Journal cuisine'!$B186,'Liste plats'!$A$5:$A$156,0),MATCH(T$6,'Liste plats'!$A$5:$EX$5,0))*$D186)</f>
        <v/>
      </c>
      <c r="U186" s="36" t="str">
        <f>IF(ISERROR(INDEX('Liste plats'!$A$5:$EX$156,MATCH('Journal cuisine'!$B186,'Liste plats'!$A$5:$A$156,0),MATCH(U$6,'Liste plats'!$A$5:$EX$5,0))*$D186),"",INDEX('Liste plats'!$A$5:$EX$156,MATCH('Journal cuisine'!$B186,'Liste plats'!$A$5:$A$156,0),MATCH(U$6,'Liste plats'!$A$5:$EX$5,0))*$D186)</f>
        <v/>
      </c>
      <c r="V186" s="36" t="str">
        <f>IF(ISERROR(INDEX('Liste plats'!$A$5:$EX$156,MATCH('Journal cuisine'!$B186,'Liste plats'!$A$5:$A$156,0),MATCH(V$6,'Liste plats'!$A$5:$EX$5,0))*$D186),"",INDEX('Liste plats'!$A$5:$EX$156,MATCH('Journal cuisine'!$B186,'Liste plats'!$A$5:$A$156,0),MATCH(V$6,'Liste plats'!$A$5:$EX$5,0))*$D186)</f>
        <v/>
      </c>
      <c r="W186" s="36" t="str">
        <f>IF(ISERROR(INDEX('Liste plats'!$A$5:$EX$156,MATCH('Journal cuisine'!$B186,'Liste plats'!$A$5:$A$156,0),MATCH(W$6,'Liste plats'!$A$5:$EX$5,0))*$D186),"",INDEX('Liste plats'!$A$5:$EX$156,MATCH('Journal cuisine'!$B186,'Liste plats'!$A$5:$A$156,0),MATCH(W$6,'Liste plats'!$A$5:$EX$5,0))*$D186)</f>
        <v/>
      </c>
      <c r="X186" s="36" t="str">
        <f>IF(ISERROR(INDEX('Liste plats'!$A$5:$EX$156,MATCH('Journal cuisine'!$B186,'Liste plats'!$A$5:$A$156,0),MATCH(X$6,'Liste plats'!$A$5:$EX$5,0))*$D186),"",INDEX('Liste plats'!$A$5:$EX$156,MATCH('Journal cuisine'!$B186,'Liste plats'!$A$5:$A$156,0),MATCH(X$6,'Liste plats'!$A$5:$EX$5,0))*$D186)</f>
        <v/>
      </c>
      <c r="Y186" s="36" t="str">
        <f>IF(ISERROR(INDEX('Liste plats'!$A$5:$EX$156,MATCH('Journal cuisine'!$B186,'Liste plats'!$A$5:$A$156,0),MATCH(Y$6,'Liste plats'!$A$5:$EX$5,0))*$D186),"",INDEX('Liste plats'!$A$5:$EX$156,MATCH('Journal cuisine'!$B186,'Liste plats'!$A$5:$A$156,0),MATCH(Y$6,'Liste plats'!$A$5:$EX$5,0))*$D186)</f>
        <v/>
      </c>
      <c r="Z186" s="36" t="str">
        <f>IF(ISERROR(INDEX('Liste plats'!$A$5:$EX$156,MATCH('Journal cuisine'!$B186,'Liste plats'!$A$5:$A$156,0),MATCH(Z$6,'Liste plats'!$A$5:$EX$5,0))*$D186),"",INDEX('Liste plats'!$A$5:$EX$156,MATCH('Journal cuisine'!$B186,'Liste plats'!$A$5:$A$156,0),MATCH(Z$6,'Liste plats'!$A$5:$EX$5,0))*$D186)</f>
        <v/>
      </c>
      <c r="AA186" s="36" t="str">
        <f>IF(ISERROR(INDEX('Liste plats'!$A$5:$EX$156,MATCH('Journal cuisine'!$B186,'Liste plats'!$A$5:$A$156,0),MATCH(AA$6,'Liste plats'!$A$5:$EX$5,0))*$D186),"",INDEX('Liste plats'!$A$5:$EX$156,MATCH('Journal cuisine'!$B186,'Liste plats'!$A$5:$A$156,0),MATCH(AA$6,'Liste plats'!$A$5:$EX$5,0))*$D186)</f>
        <v/>
      </c>
      <c r="AB186" s="36" t="str">
        <f>IF(ISERROR(INDEX('Liste plats'!$A$5:$EX$156,MATCH('Journal cuisine'!$B186,'Liste plats'!$A$5:$A$156,0),MATCH(AB$6,'Liste plats'!$A$5:$EX$5,0))*$D186),"",INDEX('Liste plats'!$A$5:$EX$156,MATCH('Journal cuisine'!$B186,'Liste plats'!$A$5:$A$156,0),MATCH(AB$6,'Liste plats'!$A$5:$EX$5,0))*$D186)</f>
        <v/>
      </c>
      <c r="AC186" s="36" t="str">
        <f>IF(ISERROR(INDEX('Liste plats'!$A$5:$EX$156,MATCH('Journal cuisine'!$B186,'Liste plats'!$A$5:$A$156,0),MATCH(AC$6,'Liste plats'!$A$5:$EX$5,0))*$D186),"",INDEX('Liste plats'!$A$5:$EX$156,MATCH('Journal cuisine'!$B186,'Liste plats'!$A$5:$A$156,0),MATCH(AC$6,'Liste plats'!$A$5:$EX$5,0))*$D186)</f>
        <v/>
      </c>
      <c r="AD186" s="36" t="str">
        <f>IF(ISERROR(INDEX('Liste plats'!$A$5:$EX$156,MATCH('Journal cuisine'!$B186,'Liste plats'!$A$5:$A$156,0),MATCH(AD$6,'Liste plats'!$A$5:$EX$5,0))*$D186),"",INDEX('Liste plats'!$A$5:$EX$156,MATCH('Journal cuisine'!$B186,'Liste plats'!$A$5:$A$156,0),MATCH(AD$6,'Liste plats'!$A$5:$EX$5,0))*$D186)</f>
        <v/>
      </c>
      <c r="AE186" s="36" t="str">
        <f>IF(ISERROR(INDEX('Liste plats'!$A$5:$EX$156,MATCH('Journal cuisine'!$B186,'Liste plats'!$A$5:$A$156,0),MATCH(AE$6,'Liste plats'!$A$5:$EX$5,0))*$D186),"",INDEX('Liste plats'!$A$5:$EX$156,MATCH('Journal cuisine'!$B186,'Liste plats'!$A$5:$A$156,0),MATCH(AE$6,'Liste plats'!$A$5:$EX$5,0))*$D186)</f>
        <v/>
      </c>
      <c r="AF186" s="36" t="str">
        <f>IF(ISERROR(INDEX('Liste plats'!$A$5:$EX$156,MATCH('Journal cuisine'!$B186,'Liste plats'!$A$5:$A$156,0),MATCH(AF$6,'Liste plats'!$A$5:$EX$5,0))*$D186),"",INDEX('Liste plats'!$A$5:$EX$156,MATCH('Journal cuisine'!$B186,'Liste plats'!$A$5:$A$156,0),MATCH(AF$6,'Liste plats'!$A$5:$EX$5,0))*$D186)</f>
        <v/>
      </c>
      <c r="AG186" s="36" t="str">
        <f>IF(ISERROR(INDEX('Liste plats'!$A$5:$EX$156,MATCH('Journal cuisine'!$B186,'Liste plats'!$A$5:$A$156,0),MATCH(AG$6,'Liste plats'!$A$5:$EX$5,0))*$D186),"",INDEX('Liste plats'!$A$5:$EX$156,MATCH('Journal cuisine'!$B186,'Liste plats'!$A$5:$A$156,0),MATCH(AG$6,'Liste plats'!$A$5:$EX$5,0))*$D186)</f>
        <v/>
      </c>
      <c r="AH186" s="36" t="str">
        <f>IF(ISERROR(INDEX('Liste plats'!$A$5:$EX$156,MATCH('Journal cuisine'!$B186,'Liste plats'!$A$5:$A$156,0),MATCH(AH$6,'Liste plats'!$A$5:$EX$5,0))*$D186),"",INDEX('Liste plats'!$A$5:$EX$156,MATCH('Journal cuisine'!$B186,'Liste plats'!$A$5:$A$156,0),MATCH(AH$6,'Liste plats'!$A$5:$EX$5,0))*$D186)</f>
        <v/>
      </c>
      <c r="AI186" s="36" t="str">
        <f>IF(ISERROR(INDEX('Liste plats'!$A$5:$EX$156,MATCH('Journal cuisine'!$B186,'Liste plats'!$A$5:$A$156,0),MATCH(AI$6,'Liste plats'!$A$5:$EX$5,0))*$D186),"",INDEX('Liste plats'!$A$5:$EX$156,MATCH('Journal cuisine'!$B186,'Liste plats'!$A$5:$A$156,0),MATCH(AI$6,'Liste plats'!$A$5:$EX$5,0))*$D186)</f>
        <v/>
      </c>
      <c r="AJ186" s="36" t="str">
        <f>IF(ISERROR(INDEX('Liste plats'!$A$5:$EX$156,MATCH('Journal cuisine'!$B186,'Liste plats'!$A$5:$A$156,0),MATCH(AJ$6,'Liste plats'!$A$5:$EX$5,0))*$D186),"",INDEX('Liste plats'!$A$5:$EX$156,MATCH('Journal cuisine'!$B186,'Liste plats'!$A$5:$A$156,0),MATCH(AJ$6,'Liste plats'!$A$5:$EX$5,0))*$D186)</f>
        <v/>
      </c>
      <c r="AK186" s="36" t="str">
        <f>IF(ISERROR(INDEX('Liste plats'!$A$5:$EX$156,MATCH('Journal cuisine'!$B186,'Liste plats'!$A$5:$A$156,0),MATCH(AK$6,'Liste plats'!$A$5:$EX$5,0))*$D186),"",INDEX('Liste plats'!$A$5:$EX$156,MATCH('Journal cuisine'!$B186,'Liste plats'!$A$5:$A$156,0),MATCH(AK$6,'Liste plats'!$A$5:$EX$5,0))*$D186)</f>
        <v/>
      </c>
      <c r="AL186" s="36" t="str">
        <f>IF(ISERROR(INDEX('Liste plats'!$A$5:$EX$156,MATCH('Journal cuisine'!$B186,'Liste plats'!$A$5:$A$156,0),MATCH(AL$6,'Liste plats'!$A$5:$EX$5,0))*$D186),"",INDEX('Liste plats'!$A$5:$EX$156,MATCH('Journal cuisine'!$B186,'Liste plats'!$A$5:$A$156,0),MATCH(AL$6,'Liste plats'!$A$5:$EX$5,0))*$D186)</f>
        <v/>
      </c>
      <c r="AM186" s="36" t="str">
        <f>IF(ISERROR(INDEX('Liste plats'!$A$5:$EX$156,MATCH('Journal cuisine'!$B186,'Liste plats'!$A$5:$A$156,0),MATCH(AM$6,'Liste plats'!$A$5:$EX$5,0))*$D186),"",INDEX('Liste plats'!$A$5:$EX$156,MATCH('Journal cuisine'!$B186,'Liste plats'!$A$5:$A$156,0),MATCH(AM$6,'Liste plats'!$A$5:$EX$5,0))*$D186)</f>
        <v/>
      </c>
      <c r="AN186" s="36" t="str">
        <f>IF(ISERROR(INDEX('Liste plats'!$A$5:$EX$156,MATCH('Journal cuisine'!$B186,'Liste plats'!$A$5:$A$156,0),MATCH(AN$6,'Liste plats'!$A$5:$EX$5,0))*$D186),"",INDEX('Liste plats'!$A$5:$EX$156,MATCH('Journal cuisine'!$B186,'Liste plats'!$A$5:$A$156,0),MATCH(AN$6,'Liste plats'!$A$5:$EX$5,0))*$D186)</f>
        <v/>
      </c>
      <c r="AO186" s="36" t="str">
        <f>IF(ISERROR(INDEX('Liste plats'!$A$5:$EX$156,MATCH('Journal cuisine'!$B186,'Liste plats'!$A$5:$A$156,0),MATCH(AO$6,'Liste plats'!$A$5:$EX$5,0))*$D186),"",INDEX('Liste plats'!$A$5:$EX$156,MATCH('Journal cuisine'!$B186,'Liste plats'!$A$5:$A$156,0),MATCH(AO$6,'Liste plats'!$A$5:$EX$5,0))*$D186)</f>
        <v/>
      </c>
      <c r="AP186" s="36" t="str">
        <f>IF(ISERROR(INDEX('Liste plats'!$A$5:$EX$156,MATCH('Journal cuisine'!$B186,'Liste plats'!$A$5:$A$156,0),MATCH(AP$6,'Liste plats'!$A$5:$EX$5,0))*$D186),"",INDEX('Liste plats'!$A$5:$EX$156,MATCH('Journal cuisine'!$B186,'Liste plats'!$A$5:$A$156,0),MATCH(AP$6,'Liste plats'!$A$5:$EX$5,0))*$D186)</f>
        <v/>
      </c>
      <c r="AQ186" s="36" t="str">
        <f>IF(ISERROR(INDEX('Liste plats'!$A$5:$EX$156,MATCH('Journal cuisine'!$B186,'Liste plats'!$A$5:$A$156,0),MATCH(AQ$6,'Liste plats'!$A$5:$EX$5,0))*$D186),"",INDEX('Liste plats'!$A$5:$EX$156,MATCH('Journal cuisine'!$B186,'Liste plats'!$A$5:$A$156,0),MATCH(AQ$6,'Liste plats'!$A$5:$EX$5,0))*$D186)</f>
        <v/>
      </c>
      <c r="AR186" s="36" t="str">
        <f>IF(ISERROR(INDEX('Liste plats'!$A$5:$EX$156,MATCH('Journal cuisine'!$B186,'Liste plats'!$A$5:$A$156,0),MATCH(AR$6,'Liste plats'!$A$5:$EX$5,0))*$D186),"",INDEX('Liste plats'!$A$5:$EX$156,MATCH('Journal cuisine'!$B186,'Liste plats'!$A$5:$A$156,0),MATCH(AR$6,'Liste plats'!$A$5:$EX$5,0))*$D186)</f>
        <v/>
      </c>
      <c r="AS186" s="36" t="str">
        <f>IF(ISERROR(INDEX('Liste plats'!$A$5:$EX$156,MATCH('Journal cuisine'!$B186,'Liste plats'!$A$5:$A$156,0),MATCH(AS$6,'Liste plats'!$A$5:$EX$5,0))*$D186),"",INDEX('Liste plats'!$A$5:$EX$156,MATCH('Journal cuisine'!$B186,'Liste plats'!$A$5:$A$156,0),MATCH(AS$6,'Liste plats'!$A$5:$EX$5,0))*$D186)</f>
        <v/>
      </c>
      <c r="AT186" s="36" t="str">
        <f>IF(ISERROR(INDEX('Liste plats'!$A$5:$EX$156,MATCH('Journal cuisine'!$B186,'Liste plats'!$A$5:$A$156,0),MATCH(AT$6,'Liste plats'!$A$5:$EX$5,0))*$D186),"",INDEX('Liste plats'!$A$5:$EX$156,MATCH('Journal cuisine'!$B186,'Liste plats'!$A$5:$A$156,0),MATCH(AT$6,'Liste plats'!$A$5:$EX$5,0))*$D186)</f>
        <v/>
      </c>
      <c r="AU186" s="36" t="str">
        <f>IF(ISERROR(INDEX('Liste plats'!$A$5:$EX$156,MATCH('Journal cuisine'!$B186,'Liste plats'!$A$5:$A$156,0),MATCH(AU$6,'Liste plats'!$A$5:$EX$5,0))*$D186),"",INDEX('Liste plats'!$A$5:$EX$156,MATCH('Journal cuisine'!$B186,'Liste plats'!$A$5:$A$156,0),MATCH(AU$6,'Liste plats'!$A$5:$EX$5,0))*$D186)</f>
        <v/>
      </c>
      <c r="AV186" s="36" t="str">
        <f>IF(ISERROR(INDEX('Liste plats'!$A$5:$EX$156,MATCH('Journal cuisine'!$B186,'Liste plats'!$A$5:$A$156,0),MATCH(AV$6,'Liste plats'!$A$5:$EX$5,0))*$D186),"",INDEX('Liste plats'!$A$5:$EX$156,MATCH('Journal cuisine'!$B186,'Liste plats'!$A$5:$A$156,0),MATCH(AV$6,'Liste plats'!$A$5:$EX$5,0))*$D186)</f>
        <v/>
      </c>
      <c r="AW186" s="36" t="str">
        <f>IF(ISERROR(INDEX('Liste plats'!$A$5:$EX$156,MATCH('Journal cuisine'!$B186,'Liste plats'!$A$5:$A$156,0),MATCH(AW$6,'Liste plats'!$A$5:$EX$5,0))*$D186),"",INDEX('Liste plats'!$A$5:$EX$156,MATCH('Journal cuisine'!$B186,'Liste plats'!$A$5:$A$156,0),MATCH(AW$6,'Liste plats'!$A$5:$EX$5,0))*$D186)</f>
        <v/>
      </c>
      <c r="AX186" s="36" t="str">
        <f>IF(ISERROR(INDEX('Liste plats'!$A$5:$EX$156,MATCH('Journal cuisine'!$B186,'Liste plats'!$A$5:$A$156,0),MATCH(AX$6,'Liste plats'!$A$5:$EX$5,0))*$D186),"",INDEX('Liste plats'!$A$5:$EX$156,MATCH('Journal cuisine'!$B186,'Liste plats'!$A$5:$A$156,0),MATCH(AX$6,'Liste plats'!$A$5:$EX$5,0))*$D186)</f>
        <v/>
      </c>
      <c r="AY186" s="36" t="str">
        <f>IF(ISERROR(INDEX('Liste plats'!$A$5:$EX$156,MATCH('Journal cuisine'!$B186,'Liste plats'!$A$5:$A$156,0),MATCH(AY$6,'Liste plats'!$A$5:$EX$5,0))*$D186),"",INDEX('Liste plats'!$A$5:$EX$156,MATCH('Journal cuisine'!$B186,'Liste plats'!$A$5:$A$156,0),MATCH(AY$6,'Liste plats'!$A$5:$EX$5,0))*$D186)</f>
        <v/>
      </c>
      <c r="AZ186" s="36" t="str">
        <f>IF(ISERROR(INDEX('Liste plats'!$A$5:$EX$156,MATCH('Journal cuisine'!$B186,'Liste plats'!$A$5:$A$156,0),MATCH(AZ$6,'Liste plats'!$A$5:$EX$5,0))*$D186),"",INDEX('Liste plats'!$A$5:$EX$156,MATCH('Journal cuisine'!$B186,'Liste plats'!$A$5:$A$156,0),MATCH(AZ$6,'Liste plats'!$A$5:$EX$5,0))*$D186)</f>
        <v/>
      </c>
      <c r="BA186" s="36" t="str">
        <f>IF(ISERROR(INDEX('Liste plats'!$A$5:$EX$156,MATCH('Journal cuisine'!$B186,'Liste plats'!$A$5:$A$156,0),MATCH(BA$6,'Liste plats'!$A$5:$EX$5,0))*$D186),"",INDEX('Liste plats'!$A$5:$EX$156,MATCH('Journal cuisine'!$B186,'Liste plats'!$A$5:$A$156,0),MATCH(BA$6,'Liste plats'!$A$5:$EX$5,0))*$D186)</f>
        <v/>
      </c>
      <c r="BB186" s="36" t="str">
        <f>IF(ISERROR(INDEX('Liste plats'!$A$5:$EX$156,MATCH('Journal cuisine'!$B186,'Liste plats'!$A$5:$A$156,0),MATCH(BB$6,'Liste plats'!$A$5:$EX$5,0))*$D186),"",INDEX('Liste plats'!$A$5:$EX$156,MATCH('Journal cuisine'!$B186,'Liste plats'!$A$5:$A$156,0),MATCH(BB$6,'Liste plats'!$A$5:$EX$5,0))*$D186)</f>
        <v/>
      </c>
      <c r="BC186" s="36" t="str">
        <f>IF(ISERROR(INDEX('Liste plats'!$A$5:$EX$156,MATCH('Journal cuisine'!$B186,'Liste plats'!$A$5:$A$156,0),MATCH(BC$6,'Liste plats'!$A$5:$EX$5,0))*$D186),"",INDEX('Liste plats'!$A$5:$EX$156,MATCH('Journal cuisine'!$B186,'Liste plats'!$A$5:$A$156,0),MATCH(BC$6,'Liste plats'!$A$5:$EX$5,0))*$D186)</f>
        <v/>
      </c>
      <c r="BD186" s="36" t="str">
        <f>IF(ISERROR(INDEX('Liste plats'!$A$5:$EX$156,MATCH('Journal cuisine'!$B186,'Liste plats'!$A$5:$A$156,0),MATCH(BD$6,'Liste plats'!$A$5:$EX$5,0))*$D186),"",INDEX('Liste plats'!$A$5:$EX$156,MATCH('Journal cuisine'!$B186,'Liste plats'!$A$5:$A$156,0),MATCH(BD$6,'Liste plats'!$A$5:$EX$5,0))*$D186)</f>
        <v/>
      </c>
      <c r="BE186" s="36" t="str">
        <f>IF(ISERROR(INDEX('Liste plats'!$A$5:$EX$156,MATCH('Journal cuisine'!$B186,'Liste plats'!$A$5:$A$156,0),MATCH(BE$6,'Liste plats'!$A$5:$EX$5,0))*$D186),"",INDEX('Liste plats'!$A$5:$EX$156,MATCH('Journal cuisine'!$B186,'Liste plats'!$A$5:$A$156,0),MATCH(BE$6,'Liste plats'!$A$5:$EX$5,0))*$D186)</f>
        <v/>
      </c>
      <c r="BF186" s="36" t="str">
        <f>IF(ISERROR(INDEX('Liste plats'!$A$5:$EX$156,MATCH('Journal cuisine'!$B186,'Liste plats'!$A$5:$A$156,0),MATCH(BF$6,'Liste plats'!$A$5:$EX$5,0))*$D186),"",INDEX('Liste plats'!$A$5:$EX$156,MATCH('Journal cuisine'!$B186,'Liste plats'!$A$5:$A$156,0),MATCH(BF$6,'Liste plats'!$A$5:$EX$5,0))*$D186)</f>
        <v/>
      </c>
      <c r="BG186" s="36" t="str">
        <f>IF(ISERROR(INDEX('Liste plats'!$A$5:$EX$156,MATCH('Journal cuisine'!$B186,'Liste plats'!$A$5:$A$156,0),MATCH(BG$6,'Liste plats'!$A$5:$EX$5,0))*$D186),"",INDEX('Liste plats'!$A$5:$EX$156,MATCH('Journal cuisine'!$B186,'Liste plats'!$A$5:$A$156,0),MATCH(BG$6,'Liste plats'!$A$5:$EX$5,0))*$D186)</f>
        <v/>
      </c>
      <c r="BH186" s="36" t="str">
        <f>IF(ISERROR(INDEX('Liste plats'!$A$5:$EX$156,MATCH('Journal cuisine'!$B186,'Liste plats'!$A$5:$A$156,0),MATCH(BH$6,'Liste plats'!$A$5:$EX$5,0))*$D186),"",INDEX('Liste plats'!$A$5:$EX$156,MATCH('Journal cuisine'!$B186,'Liste plats'!$A$5:$A$156,0),MATCH(BH$6,'Liste plats'!$A$5:$EX$5,0))*$D186)</f>
        <v/>
      </c>
      <c r="BI186" s="36" t="str">
        <f>IF(ISERROR(INDEX('Liste plats'!$A$5:$EX$156,MATCH('Journal cuisine'!$B186,'Liste plats'!$A$5:$A$156,0),MATCH(BI$6,'Liste plats'!$A$5:$EX$5,0))*$D186),"",INDEX('Liste plats'!$A$5:$EX$156,MATCH('Journal cuisine'!$B186,'Liste plats'!$A$5:$A$156,0),MATCH(BI$6,'Liste plats'!$A$5:$EX$5,0))*$D186)</f>
        <v/>
      </c>
      <c r="BJ186" s="36" t="str">
        <f>IF(ISERROR(INDEX('Liste plats'!$A$5:$EX$156,MATCH('Journal cuisine'!$B186,'Liste plats'!$A$5:$A$156,0),MATCH(BJ$6,'Liste plats'!$A$5:$EX$5,0))*$D186),"",INDEX('Liste plats'!$A$5:$EX$156,MATCH('Journal cuisine'!$B186,'Liste plats'!$A$5:$A$156,0),MATCH(BJ$6,'Liste plats'!$A$5:$EX$5,0))*$D186)</f>
        <v/>
      </c>
      <c r="BK186" s="36" t="str">
        <f>IF(ISERROR(INDEX('Liste plats'!$A$5:$EX$156,MATCH('Journal cuisine'!$B186,'Liste plats'!$A$5:$A$156,0),MATCH(BK$6,'Liste plats'!$A$5:$EX$5,0))*$D186),"",INDEX('Liste plats'!$A$5:$EX$156,MATCH('Journal cuisine'!$B186,'Liste plats'!$A$5:$A$156,0),MATCH(BK$6,'Liste plats'!$A$5:$EX$5,0))*$D186)</f>
        <v/>
      </c>
      <c r="BL186" s="36" t="str">
        <f>IF(ISERROR(INDEX('Liste plats'!$A$5:$EX$156,MATCH('Journal cuisine'!$B186,'Liste plats'!$A$5:$A$156,0),MATCH(BL$6,'Liste plats'!$A$5:$EX$5,0))*$D186),"",INDEX('Liste plats'!$A$5:$EX$156,MATCH('Journal cuisine'!$B186,'Liste plats'!$A$5:$A$156,0),MATCH(BL$6,'Liste plats'!$A$5:$EX$5,0))*$D186)</f>
        <v/>
      </c>
      <c r="BM186" s="36" t="str">
        <f>IF(ISERROR(INDEX('Liste plats'!$A$5:$EX$156,MATCH('Journal cuisine'!$B186,'Liste plats'!$A$5:$A$156,0),MATCH(BM$6,'Liste plats'!$A$5:$EX$5,0))*$D186),"",INDEX('Liste plats'!$A$5:$EX$156,MATCH('Journal cuisine'!$B186,'Liste plats'!$A$5:$A$156,0),MATCH(BM$6,'Liste plats'!$A$5:$EX$5,0))*$D186)</f>
        <v/>
      </c>
      <c r="BN186" s="36" t="str">
        <f>IF(ISERROR(INDEX('Liste plats'!$A$5:$EX$156,MATCH('Journal cuisine'!$B186,'Liste plats'!$A$5:$A$156,0),MATCH(BN$6,'Liste plats'!$A$5:$EX$5,0))*$D186),"",INDEX('Liste plats'!$A$5:$EX$156,MATCH('Journal cuisine'!$B186,'Liste plats'!$A$5:$A$156,0),MATCH(BN$6,'Liste plats'!$A$5:$EX$5,0))*$D186)</f>
        <v/>
      </c>
      <c r="BO186" s="36" t="str">
        <f>IF(ISERROR(INDEX('Liste plats'!$A$5:$EX$156,MATCH('Journal cuisine'!$B186,'Liste plats'!$A$5:$A$156,0),MATCH(BO$6,'Liste plats'!$A$5:$EX$5,0))*$D186),"",INDEX('Liste plats'!$A$5:$EX$156,MATCH('Journal cuisine'!$B186,'Liste plats'!$A$5:$A$156,0),MATCH(BO$6,'Liste plats'!$A$5:$EX$5,0))*$D186)</f>
        <v/>
      </c>
      <c r="BP186" s="36" t="str">
        <f>IF(ISERROR(INDEX('Liste plats'!$A$5:$EX$156,MATCH('Journal cuisine'!$B186,'Liste plats'!$A$5:$A$156,0),MATCH(BP$6,'Liste plats'!$A$5:$EX$5,0))*$D186),"",INDEX('Liste plats'!$A$5:$EX$156,MATCH('Journal cuisine'!$B186,'Liste plats'!$A$5:$A$156,0),MATCH(BP$6,'Liste plats'!$A$5:$EX$5,0))*$D186)</f>
        <v/>
      </c>
      <c r="BQ186" s="36" t="str">
        <f>IF(ISERROR(INDEX('Liste plats'!$A$5:$EX$156,MATCH('Journal cuisine'!$B186,'Liste plats'!$A$5:$A$156,0),MATCH(BQ$6,'Liste plats'!$A$5:$EX$5,0))*$D186),"",INDEX('Liste plats'!$A$5:$EX$156,MATCH('Journal cuisine'!$B186,'Liste plats'!$A$5:$A$156,0),MATCH(BQ$6,'Liste plats'!$A$5:$EX$5,0))*$D186)</f>
        <v/>
      </c>
      <c r="BR186" s="36" t="str">
        <f>IF(ISERROR(INDEX('Liste plats'!$A$5:$EX$156,MATCH('Journal cuisine'!$B186,'Liste plats'!$A$5:$A$156,0),MATCH(BR$6,'Liste plats'!$A$5:$EX$5,0))*$D186),"",INDEX('Liste plats'!$A$5:$EX$156,MATCH('Journal cuisine'!$B186,'Liste plats'!$A$5:$A$156,0),MATCH(BR$6,'Liste plats'!$A$5:$EX$5,0))*$D186)</f>
        <v/>
      </c>
      <c r="BS186" s="36" t="str">
        <f>IF(ISERROR(INDEX('Liste plats'!$A$5:$EX$156,MATCH('Journal cuisine'!$B186,'Liste plats'!$A$5:$A$156,0),MATCH(BS$6,'Liste plats'!$A$5:$EX$5,0))*$D186),"",INDEX('Liste plats'!$A$5:$EX$156,MATCH('Journal cuisine'!$B186,'Liste plats'!$A$5:$A$156,0),MATCH(BS$6,'Liste plats'!$A$5:$EX$5,0))*$D186)</f>
        <v/>
      </c>
      <c r="BT186" s="36" t="str">
        <f>IF(ISERROR(INDEX('Liste plats'!$A$5:$EX$156,MATCH('Journal cuisine'!$B186,'Liste plats'!$A$5:$A$156,0),MATCH(BT$6,'Liste plats'!$A$5:$EX$5,0))*$D186),"",INDEX('Liste plats'!$A$5:$EX$156,MATCH('Journal cuisine'!$B186,'Liste plats'!$A$5:$A$156,0),MATCH(BT$6,'Liste plats'!$A$5:$EX$5,0))*$D186)</f>
        <v/>
      </c>
      <c r="BU186" s="36" t="str">
        <f>IF(ISERROR(INDEX('Liste plats'!$A$5:$EX$156,MATCH('Journal cuisine'!$B186,'Liste plats'!$A$5:$A$156,0),MATCH(BU$6,'Liste plats'!$A$5:$EX$5,0))*$D186),"",INDEX('Liste plats'!$A$5:$EX$156,MATCH('Journal cuisine'!$B186,'Liste plats'!$A$5:$A$156,0),MATCH(BU$6,'Liste plats'!$A$5:$EX$5,0))*$D186)</f>
        <v/>
      </c>
      <c r="BV186" s="36" t="str">
        <f>IF(ISERROR(INDEX('Liste plats'!$A$5:$EX$156,MATCH('Journal cuisine'!$B186,'Liste plats'!$A$5:$A$156,0),MATCH(BV$6,'Liste plats'!$A$5:$EX$5,0))*$D186),"",INDEX('Liste plats'!$A$5:$EX$156,MATCH('Journal cuisine'!$B186,'Liste plats'!$A$5:$A$156,0),MATCH(BV$6,'Liste plats'!$A$5:$EX$5,0))*$D186)</f>
        <v/>
      </c>
      <c r="BW186" s="36" t="str">
        <f>IF(ISERROR(INDEX('Liste plats'!$A$5:$EX$156,MATCH('Journal cuisine'!$B186,'Liste plats'!$A$5:$A$156,0),MATCH(BW$6,'Liste plats'!$A$5:$EX$5,0))*$D186),"",INDEX('Liste plats'!$A$5:$EX$156,MATCH('Journal cuisine'!$B186,'Liste plats'!$A$5:$A$156,0),MATCH(BW$6,'Liste plats'!$A$5:$EX$5,0))*$D186)</f>
        <v/>
      </c>
      <c r="BX186" s="36" t="str">
        <f>IF(ISERROR(INDEX('Liste plats'!$A$5:$EX$156,MATCH('Journal cuisine'!$B186,'Liste plats'!$A$5:$A$156,0),MATCH(BX$6,'Liste plats'!$A$5:$EX$5,0))*$D186),"",INDEX('Liste plats'!$A$5:$EX$156,MATCH('Journal cuisine'!$B186,'Liste plats'!$A$5:$A$156,0),MATCH(BX$6,'Liste plats'!$A$5:$EX$5,0))*$D186)</f>
        <v/>
      </c>
      <c r="BY186" s="36" t="str">
        <f>IF(ISERROR(INDEX('Liste plats'!$A$5:$EX$156,MATCH('Journal cuisine'!$B186,'Liste plats'!$A$5:$A$156,0),MATCH(BY$6,'Liste plats'!$A$5:$EX$5,0))*$D186),"",INDEX('Liste plats'!$A$5:$EX$156,MATCH('Journal cuisine'!$B186,'Liste plats'!$A$5:$A$156,0),MATCH(BY$6,'Liste plats'!$A$5:$EX$5,0))*$D186)</f>
        <v/>
      </c>
      <c r="BZ186" s="36" t="str">
        <f>IF(ISERROR(INDEX('Liste plats'!$A$5:$EX$156,MATCH('Journal cuisine'!$B186,'Liste plats'!$A$5:$A$156,0),MATCH(BZ$6,'Liste plats'!$A$5:$EX$5,0))*$D186),"",INDEX('Liste plats'!$A$5:$EX$156,MATCH('Journal cuisine'!$B186,'Liste plats'!$A$5:$A$156,0),MATCH(BZ$6,'Liste plats'!$A$5:$EX$5,0))*$D186)</f>
        <v/>
      </c>
      <c r="CA186" s="36" t="str">
        <f>IF(ISERROR(INDEX('Liste plats'!$A$5:$EX$156,MATCH('Journal cuisine'!$B186,'Liste plats'!$A$5:$A$156,0),MATCH(CA$6,'Liste plats'!$A$5:$EX$5,0))*$D186),"",INDEX('Liste plats'!$A$5:$EX$156,MATCH('Journal cuisine'!$B186,'Liste plats'!$A$5:$A$156,0),MATCH(CA$6,'Liste plats'!$A$5:$EX$5,0))*$D186)</f>
        <v/>
      </c>
      <c r="CB186" s="36" t="str">
        <f>IF(ISERROR(INDEX('Liste plats'!$A$5:$EX$156,MATCH('Journal cuisine'!$B186,'Liste plats'!$A$5:$A$156,0),MATCH(CB$6,'Liste plats'!$A$5:$EX$5,0))*$D186),"",INDEX('Liste plats'!$A$5:$EX$156,MATCH('Journal cuisine'!$B186,'Liste plats'!$A$5:$A$156,0),MATCH(CB$6,'Liste plats'!$A$5:$EX$5,0))*$D186)</f>
        <v/>
      </c>
      <c r="CC186" s="36" t="str">
        <f>IF(ISERROR(INDEX('Liste plats'!$A$5:$EX$156,MATCH('Journal cuisine'!$B186,'Liste plats'!$A$5:$A$156,0),MATCH(CC$6,'Liste plats'!$A$5:$EX$5,0))*$D186),"",INDEX('Liste plats'!$A$5:$EX$156,MATCH('Journal cuisine'!$B186,'Liste plats'!$A$5:$A$156,0),MATCH(CC$6,'Liste plats'!$A$5:$EX$5,0))*$D186)</f>
        <v/>
      </c>
      <c r="CD186" s="36" t="str">
        <f>IF(ISERROR(INDEX('Liste plats'!$A$5:$EX$156,MATCH('Journal cuisine'!$B186,'Liste plats'!$A$5:$A$156,0),MATCH(CD$6,'Liste plats'!$A$5:$EX$5,0))*$D186),"",INDEX('Liste plats'!$A$5:$EX$156,MATCH('Journal cuisine'!$B186,'Liste plats'!$A$5:$A$156,0),MATCH(CD$6,'Liste plats'!$A$5:$EX$5,0))*$D186)</f>
        <v/>
      </c>
      <c r="CE186" s="36" t="str">
        <f>IF(ISERROR(INDEX('Liste plats'!$A$5:$EX$156,MATCH('Journal cuisine'!$B186,'Liste plats'!$A$5:$A$156,0),MATCH(CE$6,'Liste plats'!$A$5:$EX$5,0))*$D186),"",INDEX('Liste plats'!$A$5:$EX$156,MATCH('Journal cuisine'!$B186,'Liste plats'!$A$5:$A$156,0),MATCH(CE$6,'Liste plats'!$A$5:$EX$5,0))*$D186)</f>
        <v/>
      </c>
      <c r="CF186" s="36" t="str">
        <f>IF(ISERROR(INDEX('Liste plats'!$A$5:$EX$156,MATCH('Journal cuisine'!$B186,'Liste plats'!$A$5:$A$156,0),MATCH(CF$6,'Liste plats'!$A$5:$EX$5,0))*$D186),"",INDEX('Liste plats'!$A$5:$EX$156,MATCH('Journal cuisine'!$B186,'Liste plats'!$A$5:$A$156,0),MATCH(CF$6,'Liste plats'!$A$5:$EX$5,0))*$D186)</f>
        <v/>
      </c>
      <c r="CG186" s="36" t="str">
        <f>IF(ISERROR(INDEX('Liste plats'!$A$5:$EX$156,MATCH('Journal cuisine'!$B186,'Liste plats'!$A$5:$A$156,0),MATCH(CG$6,'Liste plats'!$A$5:$EX$5,0))*$D186),"",INDEX('Liste plats'!$A$5:$EX$156,MATCH('Journal cuisine'!$B186,'Liste plats'!$A$5:$A$156,0),MATCH(CG$6,'Liste plats'!$A$5:$EX$5,0))*$D186)</f>
        <v/>
      </c>
      <c r="CH186" s="36" t="str">
        <f>IF(ISERROR(INDEX('Liste plats'!$A$5:$EX$156,MATCH('Journal cuisine'!$B186,'Liste plats'!$A$5:$A$156,0),MATCH(CH$6,'Liste plats'!$A$5:$EX$5,0))*$D186),"",INDEX('Liste plats'!$A$5:$EX$156,MATCH('Journal cuisine'!$B186,'Liste plats'!$A$5:$A$156,0),MATCH(CH$6,'Liste plats'!$A$5:$EX$5,0))*$D186)</f>
        <v/>
      </c>
      <c r="CI186" s="36" t="str">
        <f>IF(ISERROR(INDEX('Liste plats'!$A$5:$EX$156,MATCH('Journal cuisine'!$B186,'Liste plats'!$A$5:$A$156,0),MATCH(CI$6,'Liste plats'!$A$5:$EX$5,0))*$D186),"",INDEX('Liste plats'!$A$5:$EX$156,MATCH('Journal cuisine'!$B186,'Liste plats'!$A$5:$A$156,0),MATCH(CI$6,'Liste plats'!$A$5:$EX$5,0))*$D186)</f>
        <v/>
      </c>
      <c r="CJ186" s="36" t="str">
        <f>IF(ISERROR(INDEX('Liste plats'!$A$5:$EX$156,MATCH('Journal cuisine'!$B186,'Liste plats'!$A$5:$A$156,0),MATCH(CJ$6,'Liste plats'!$A$5:$EX$5,0))*$D186),"",INDEX('Liste plats'!$A$5:$EX$156,MATCH('Journal cuisine'!$B186,'Liste plats'!$A$5:$A$156,0),MATCH(CJ$6,'Liste plats'!$A$5:$EX$5,0))*$D186)</f>
        <v/>
      </c>
      <c r="CK186" s="36" t="str">
        <f>IF(ISERROR(INDEX('Liste plats'!$A$5:$EX$156,MATCH('Journal cuisine'!$B186,'Liste plats'!$A$5:$A$156,0),MATCH(CK$6,'Liste plats'!$A$5:$EX$5,0))*$D186),"",INDEX('Liste plats'!$A$5:$EX$156,MATCH('Journal cuisine'!$B186,'Liste plats'!$A$5:$A$156,0),MATCH(CK$6,'Liste plats'!$A$5:$EX$5,0))*$D186)</f>
        <v/>
      </c>
      <c r="CL186" s="36" t="str">
        <f>IF(ISERROR(INDEX('Liste plats'!$A$5:$EX$156,MATCH('Journal cuisine'!$B186,'Liste plats'!$A$5:$A$156,0),MATCH(CL$6,'Liste plats'!$A$5:$EX$5,0))*$D186),"",INDEX('Liste plats'!$A$5:$EX$156,MATCH('Journal cuisine'!$B186,'Liste plats'!$A$5:$A$156,0),MATCH(CL$6,'Liste plats'!$A$5:$EX$5,0))*$D186)</f>
        <v/>
      </c>
      <c r="CM186" s="36" t="str">
        <f>IF(ISERROR(INDEX('Liste plats'!$A$5:$EX$156,MATCH('Journal cuisine'!$B186,'Liste plats'!$A$5:$A$156,0),MATCH(CM$6,'Liste plats'!$A$5:$EX$5,0))*$D186),"",INDEX('Liste plats'!$A$5:$EX$156,MATCH('Journal cuisine'!$B186,'Liste plats'!$A$5:$A$156,0),MATCH(CM$6,'Liste plats'!$A$5:$EX$5,0))*$D186)</f>
        <v/>
      </c>
      <c r="CN186" s="36" t="str">
        <f>IF(ISERROR(INDEX('Liste plats'!$A$5:$EX$156,MATCH('Journal cuisine'!$B186,'Liste plats'!$A$5:$A$156,0),MATCH(CN$6,'Liste plats'!$A$5:$EX$5,0))*$D186),"",INDEX('Liste plats'!$A$5:$EX$156,MATCH('Journal cuisine'!$B186,'Liste plats'!$A$5:$A$156,0),MATCH(CN$6,'Liste plats'!$A$5:$EX$5,0))*$D186)</f>
        <v/>
      </c>
      <c r="CO186" s="36" t="str">
        <f>IF(ISERROR(INDEX('Liste plats'!$A$5:$EX$156,MATCH('Journal cuisine'!$B186,'Liste plats'!$A$5:$A$156,0),MATCH(CO$6,'Liste plats'!$A$5:$EX$5,0))*$D186),"",INDEX('Liste plats'!$A$5:$EX$156,MATCH('Journal cuisine'!$B186,'Liste plats'!$A$5:$A$156,0),MATCH(CO$6,'Liste plats'!$A$5:$EX$5,0))*$D186)</f>
        <v/>
      </c>
      <c r="CP186" s="36" t="str">
        <f>IF(ISERROR(INDEX('Liste plats'!$A$5:$EX$156,MATCH('Journal cuisine'!$B186,'Liste plats'!$A$5:$A$156,0),MATCH(CP$6,'Liste plats'!$A$5:$EX$5,0))*$D186),"",INDEX('Liste plats'!$A$5:$EX$156,MATCH('Journal cuisine'!$B186,'Liste plats'!$A$5:$A$156,0),MATCH(CP$6,'Liste plats'!$A$5:$EX$5,0))*$D186)</f>
        <v/>
      </c>
      <c r="CQ186" s="36" t="str">
        <f>IF(ISERROR(INDEX('Liste plats'!$A$5:$EX$156,MATCH('Journal cuisine'!$B186,'Liste plats'!$A$5:$A$156,0),MATCH(CQ$6,'Liste plats'!$A$5:$EX$5,0))*$D186),"",INDEX('Liste plats'!$A$5:$EX$156,MATCH('Journal cuisine'!$B186,'Liste plats'!$A$5:$A$156,0),MATCH(CQ$6,'Liste plats'!$A$5:$EX$5,0))*$D186)</f>
        <v/>
      </c>
      <c r="CR186" s="36" t="str">
        <f>IF(ISERROR(INDEX('Liste plats'!$A$5:$EX$156,MATCH('Journal cuisine'!$B186,'Liste plats'!$A$5:$A$156,0),MATCH(CR$6,'Liste plats'!$A$5:$EX$5,0))*$D186),"",INDEX('Liste plats'!$A$5:$EX$156,MATCH('Journal cuisine'!$B186,'Liste plats'!$A$5:$A$156,0),MATCH(CR$6,'Liste plats'!$A$5:$EX$5,0))*$D186)</f>
        <v/>
      </c>
      <c r="CS186" s="36" t="str">
        <f>IF(ISERROR(INDEX('Liste plats'!$A$5:$EX$156,MATCH('Journal cuisine'!$B186,'Liste plats'!$A$5:$A$156,0),MATCH(CS$6,'Liste plats'!$A$5:$EX$5,0))*$D186),"",INDEX('Liste plats'!$A$5:$EX$156,MATCH('Journal cuisine'!$B186,'Liste plats'!$A$5:$A$156,0),MATCH(CS$6,'Liste plats'!$A$5:$EX$5,0))*$D186)</f>
        <v/>
      </c>
      <c r="CT186" s="36" t="str">
        <f>IF(ISERROR(INDEX('Liste plats'!$A$5:$EX$156,MATCH('Journal cuisine'!$B186,'Liste plats'!$A$5:$A$156,0),MATCH(CT$6,'Liste plats'!$A$5:$EX$5,0))*$D186),"",INDEX('Liste plats'!$A$5:$EX$156,MATCH('Journal cuisine'!$B186,'Liste plats'!$A$5:$A$156,0),MATCH(CT$6,'Liste plats'!$A$5:$EX$5,0))*$D186)</f>
        <v/>
      </c>
      <c r="CU186" s="36" t="str">
        <f>IF(ISERROR(INDEX('Liste plats'!$A$5:$EX$156,MATCH('Journal cuisine'!$B186,'Liste plats'!$A$5:$A$156,0),MATCH(CU$6,'Liste plats'!$A$5:$EX$5,0))*$D186),"",INDEX('Liste plats'!$A$5:$EX$156,MATCH('Journal cuisine'!$B186,'Liste plats'!$A$5:$A$156,0),MATCH(CU$6,'Liste plats'!$A$5:$EX$5,0))*$D186)</f>
        <v/>
      </c>
      <c r="CV186" s="36" t="str">
        <f>IF(ISERROR(INDEX('Liste plats'!$A$5:$EX$156,MATCH('Journal cuisine'!$B186,'Liste plats'!$A$5:$A$156,0),MATCH(CV$6,'Liste plats'!$A$5:$EX$5,0))*$D186),"",INDEX('Liste plats'!$A$5:$EX$156,MATCH('Journal cuisine'!$B186,'Liste plats'!$A$5:$A$156,0),MATCH(CV$6,'Liste plats'!$A$5:$EX$5,0))*$D186)</f>
        <v/>
      </c>
      <c r="CW186" s="36" t="str">
        <f>IF(ISERROR(INDEX('Liste plats'!$A$5:$EX$156,MATCH('Journal cuisine'!$B186,'Liste plats'!$A$5:$A$156,0),MATCH(CW$6,'Liste plats'!$A$5:$EX$5,0))*$D186),"",INDEX('Liste plats'!$A$5:$EX$156,MATCH('Journal cuisine'!$B186,'Liste plats'!$A$5:$A$156,0),MATCH(CW$6,'Liste plats'!$A$5:$EX$5,0))*$D186)</f>
        <v/>
      </c>
      <c r="CX186" s="36" t="str">
        <f>IF(ISERROR(INDEX('Liste plats'!$A$5:$EX$156,MATCH('Journal cuisine'!$B186,'Liste plats'!$A$5:$A$156,0),MATCH(CX$6,'Liste plats'!$A$5:$EX$5,0))*$D186),"",INDEX('Liste plats'!$A$5:$EX$156,MATCH('Journal cuisine'!$B186,'Liste plats'!$A$5:$A$156,0),MATCH(CX$6,'Liste plats'!$A$5:$EX$5,0))*$D186)</f>
        <v/>
      </c>
      <c r="CY186" s="36" t="str">
        <f>IF(ISERROR(INDEX('Liste plats'!$A$5:$EX$156,MATCH('Journal cuisine'!$B186,'Liste plats'!$A$5:$A$156,0),MATCH(CY$6,'Liste plats'!$A$5:$EX$5,0))*$D186),"",INDEX('Liste plats'!$A$5:$EX$156,MATCH('Journal cuisine'!$B186,'Liste plats'!$A$5:$A$156,0),MATCH(CY$6,'Liste plats'!$A$5:$EX$5,0))*$D186)</f>
        <v/>
      </c>
      <c r="CZ186" s="36" t="str">
        <f>IF(ISERROR(INDEX('Liste plats'!$A$5:$EX$156,MATCH('Journal cuisine'!$B186,'Liste plats'!$A$5:$A$156,0),MATCH(CZ$6,'Liste plats'!$A$5:$EX$5,0))*$D186),"",INDEX('Liste plats'!$A$5:$EX$156,MATCH('Journal cuisine'!$B186,'Liste plats'!$A$5:$A$156,0),MATCH(CZ$6,'Liste plats'!$A$5:$EX$5,0))*$D186)</f>
        <v/>
      </c>
      <c r="DA186" s="36" t="str">
        <f>IF(ISERROR(INDEX('Liste plats'!$A$5:$EX$156,MATCH('Journal cuisine'!$B186,'Liste plats'!$A$5:$A$156,0),MATCH(DA$6,'Liste plats'!$A$5:$EX$5,0))*$D186),"",INDEX('Liste plats'!$A$5:$EX$156,MATCH('Journal cuisine'!$B186,'Liste plats'!$A$5:$A$156,0),MATCH(DA$6,'Liste plats'!$A$5:$EX$5,0))*$D186)</f>
        <v/>
      </c>
      <c r="DB186" s="36" t="str">
        <f>IF(ISERROR(INDEX('Liste plats'!$A$5:$EX$156,MATCH('Journal cuisine'!$B186,'Liste plats'!$A$5:$A$156,0),MATCH(DB$6,'Liste plats'!$A$5:$EX$5,0))*$D186),"",INDEX('Liste plats'!$A$5:$EX$156,MATCH('Journal cuisine'!$B186,'Liste plats'!$A$5:$A$156,0),MATCH(DB$6,'Liste plats'!$A$5:$EX$5,0))*$D186)</f>
        <v/>
      </c>
      <c r="DC186" s="36" t="str">
        <f>IF(ISERROR(INDEX('Liste plats'!$A$5:$EX$156,MATCH('Journal cuisine'!$B186,'Liste plats'!$A$5:$A$156,0),MATCH(DC$6,'Liste plats'!$A$5:$EX$5,0))*$D186),"",INDEX('Liste plats'!$A$5:$EX$156,MATCH('Journal cuisine'!$B186,'Liste plats'!$A$5:$A$156,0),MATCH(DC$6,'Liste plats'!$A$5:$EX$5,0))*$D186)</f>
        <v/>
      </c>
      <c r="DD186" s="36" t="str">
        <f>IF(ISERROR(INDEX('Liste plats'!$A$5:$EX$156,MATCH('Journal cuisine'!$B186,'Liste plats'!$A$5:$A$156,0),MATCH(DD$6,'Liste plats'!$A$5:$EX$5,0))*$D186),"",INDEX('Liste plats'!$A$5:$EX$156,MATCH('Journal cuisine'!$B186,'Liste plats'!$A$5:$A$156,0),MATCH(DD$6,'Liste plats'!$A$5:$EX$5,0))*$D186)</f>
        <v/>
      </c>
      <c r="DE186" s="36" t="str">
        <f>IF(ISERROR(INDEX('Liste plats'!$A$5:$EX$156,MATCH('Journal cuisine'!$B186,'Liste plats'!$A$5:$A$156,0),MATCH(DE$6,'Liste plats'!$A$5:$EX$5,0))*$D186),"",INDEX('Liste plats'!$A$5:$EX$156,MATCH('Journal cuisine'!$B186,'Liste plats'!$A$5:$A$156,0),MATCH(DE$6,'Liste plats'!$A$5:$EX$5,0))*$D186)</f>
        <v/>
      </c>
      <c r="DF186" s="36" t="str">
        <f>IF(ISERROR(INDEX('Liste plats'!$A$5:$EX$156,MATCH('Journal cuisine'!$B186,'Liste plats'!$A$5:$A$156,0),MATCH(DF$6,'Liste plats'!$A$5:$EX$5,0))*$D186),"",INDEX('Liste plats'!$A$5:$EX$156,MATCH('Journal cuisine'!$B186,'Liste plats'!$A$5:$A$156,0),MATCH(DF$6,'Liste plats'!$A$5:$EX$5,0))*$D186)</f>
        <v/>
      </c>
      <c r="DG186" s="36" t="str">
        <f>IF(ISERROR(INDEX('Liste plats'!$A$5:$EX$156,MATCH('Journal cuisine'!$B186,'Liste plats'!$A$5:$A$156,0),MATCH(DG$6,'Liste plats'!$A$5:$EX$5,0))*$D186),"",INDEX('Liste plats'!$A$5:$EX$156,MATCH('Journal cuisine'!$B186,'Liste plats'!$A$5:$A$156,0),MATCH(DG$6,'Liste plats'!$A$5:$EX$5,0))*$D186)</f>
        <v/>
      </c>
      <c r="DH186" s="36" t="str">
        <f>IF(ISERROR(INDEX('Liste plats'!$A$5:$EX$156,MATCH('Journal cuisine'!$B186,'Liste plats'!$A$5:$A$156,0),MATCH(DH$6,'Liste plats'!$A$5:$EX$5,0))*$D186),"",INDEX('Liste plats'!$A$5:$EX$156,MATCH('Journal cuisine'!$B186,'Liste plats'!$A$5:$A$156,0),MATCH(DH$6,'Liste plats'!$A$5:$EX$5,0))*$D186)</f>
        <v/>
      </c>
      <c r="DI186" s="36" t="str">
        <f>IF(ISERROR(INDEX('Liste plats'!$A$5:$EX$156,MATCH('Journal cuisine'!$B186,'Liste plats'!$A$5:$A$156,0),MATCH(DI$6,'Liste plats'!$A$5:$EX$5,0))*$D186),"",INDEX('Liste plats'!$A$5:$EX$156,MATCH('Journal cuisine'!$B186,'Liste plats'!$A$5:$A$156,0),MATCH(DI$6,'Liste plats'!$A$5:$EX$5,0))*$D186)</f>
        <v/>
      </c>
      <c r="DJ186" s="36" t="str">
        <f>IF(ISERROR(INDEX('Liste plats'!$A$5:$EX$156,MATCH('Journal cuisine'!$B186,'Liste plats'!$A$5:$A$156,0),MATCH(DJ$6,'Liste plats'!$A$5:$EX$5,0))*$D186),"",INDEX('Liste plats'!$A$5:$EX$156,MATCH('Journal cuisine'!$B186,'Liste plats'!$A$5:$A$156,0),MATCH(DJ$6,'Liste plats'!$A$5:$EX$5,0))*$D186)</f>
        <v/>
      </c>
      <c r="DK186" s="36" t="str">
        <f>IF(ISERROR(INDEX('Liste plats'!$A$5:$EX$156,MATCH('Journal cuisine'!$B186,'Liste plats'!$A$5:$A$156,0),MATCH(DK$6,'Liste plats'!$A$5:$EX$5,0))*$D186),"",INDEX('Liste plats'!$A$5:$EX$156,MATCH('Journal cuisine'!$B186,'Liste plats'!$A$5:$A$156,0),MATCH(DK$6,'Liste plats'!$A$5:$EX$5,0))*$D186)</f>
        <v/>
      </c>
      <c r="DL186" s="36" t="str">
        <f>IF(ISERROR(INDEX('Liste plats'!$A$5:$EX$156,MATCH('Journal cuisine'!$B186,'Liste plats'!$A$5:$A$156,0),MATCH(DL$6,'Liste plats'!$A$5:$EX$5,0))*$D186),"",INDEX('Liste plats'!$A$5:$EX$156,MATCH('Journal cuisine'!$B186,'Liste plats'!$A$5:$A$156,0),MATCH(DL$6,'Liste plats'!$A$5:$EX$5,0))*$D186)</f>
        <v/>
      </c>
      <c r="DM186" s="36" t="str">
        <f>IF(ISERROR(INDEX('Liste plats'!$A$5:$EX$156,MATCH('Journal cuisine'!$B186,'Liste plats'!$A$5:$A$156,0),MATCH(DM$6,'Liste plats'!$A$5:$EX$5,0))*$D186),"",INDEX('Liste plats'!$A$5:$EX$156,MATCH('Journal cuisine'!$B186,'Liste plats'!$A$5:$A$156,0),MATCH(DM$6,'Liste plats'!$A$5:$EX$5,0))*$D186)</f>
        <v/>
      </c>
      <c r="DN186" s="36" t="str">
        <f>IF(ISERROR(INDEX('Liste plats'!$A$5:$EX$156,MATCH('Journal cuisine'!$B186,'Liste plats'!$A$5:$A$156,0),MATCH(DN$6,'Liste plats'!$A$5:$EX$5,0))*$D186),"",INDEX('Liste plats'!$A$5:$EX$156,MATCH('Journal cuisine'!$B186,'Liste plats'!$A$5:$A$156,0),MATCH(DN$6,'Liste plats'!$A$5:$EX$5,0))*$D186)</f>
        <v/>
      </c>
      <c r="DO186" s="36" t="str">
        <f>IF(ISERROR(INDEX('Liste plats'!$A$5:$EX$156,MATCH('Journal cuisine'!$B186,'Liste plats'!$A$5:$A$156,0),MATCH(DO$6,'Liste plats'!$A$5:$EX$5,0))*$D186),"",INDEX('Liste plats'!$A$5:$EX$156,MATCH('Journal cuisine'!$B186,'Liste plats'!$A$5:$A$156,0),MATCH(DO$6,'Liste plats'!$A$5:$EX$5,0))*$D186)</f>
        <v/>
      </c>
      <c r="DP186" s="36" t="str">
        <f>IF(ISERROR(INDEX('Liste plats'!$A$5:$EX$156,MATCH('Journal cuisine'!$B186,'Liste plats'!$A$5:$A$156,0),MATCH(DP$6,'Liste plats'!$A$5:$EX$5,0))*$D186),"",INDEX('Liste plats'!$A$5:$EX$156,MATCH('Journal cuisine'!$B186,'Liste plats'!$A$5:$A$156,0),MATCH(DP$6,'Liste plats'!$A$5:$EX$5,0))*$D186)</f>
        <v/>
      </c>
      <c r="DQ186" s="36" t="str">
        <f>IF(ISERROR(INDEX('Liste plats'!$A$5:$EX$156,MATCH('Journal cuisine'!$B186,'Liste plats'!$A$5:$A$156,0),MATCH(DQ$6,'Liste plats'!$A$5:$EX$5,0))*$D186),"",INDEX('Liste plats'!$A$5:$EX$156,MATCH('Journal cuisine'!$B186,'Liste plats'!$A$5:$A$156,0),MATCH(DQ$6,'Liste plats'!$A$5:$EX$5,0))*$D186)</f>
        <v/>
      </c>
      <c r="DR186" s="36" t="str">
        <f>IF(ISERROR(INDEX('Liste plats'!$A$5:$EX$156,MATCH('Journal cuisine'!$B186,'Liste plats'!$A$5:$A$156,0),MATCH(DR$6,'Liste plats'!$A$5:$EX$5,0))*$D186),"",INDEX('Liste plats'!$A$5:$EX$156,MATCH('Journal cuisine'!$B186,'Liste plats'!$A$5:$A$156,0),MATCH(DR$6,'Liste plats'!$A$5:$EX$5,0))*$D186)</f>
        <v/>
      </c>
      <c r="DS186" s="36" t="str">
        <f>IF(ISERROR(INDEX('Liste plats'!$A$5:$EX$156,MATCH('Journal cuisine'!$B186,'Liste plats'!$A$5:$A$156,0),MATCH(DS$6,'Liste plats'!$A$5:$EX$5,0))*$D186),"",INDEX('Liste plats'!$A$5:$EX$156,MATCH('Journal cuisine'!$B186,'Liste plats'!$A$5:$A$156,0),MATCH(DS$6,'Liste plats'!$A$5:$EX$5,0))*$D186)</f>
        <v/>
      </c>
      <c r="DT186" s="36" t="str">
        <f>IF(ISERROR(INDEX('Liste plats'!$A$5:$EX$156,MATCH('Journal cuisine'!$B186,'Liste plats'!$A$5:$A$156,0),MATCH(DT$6,'Liste plats'!$A$5:$EX$5,0))*$D186),"",INDEX('Liste plats'!$A$5:$EX$156,MATCH('Journal cuisine'!$B186,'Liste plats'!$A$5:$A$156,0),MATCH(DT$6,'Liste plats'!$A$5:$EX$5,0))*$D186)</f>
        <v/>
      </c>
      <c r="DU186" s="36" t="str">
        <f>IF(ISERROR(INDEX('Liste plats'!$A$5:$EX$156,MATCH('Journal cuisine'!$B186,'Liste plats'!$A$5:$A$156,0),MATCH(DU$6,'Liste plats'!$A$5:$EX$5,0))*$D186),"",INDEX('Liste plats'!$A$5:$EX$156,MATCH('Journal cuisine'!$B186,'Liste plats'!$A$5:$A$156,0),MATCH(DU$6,'Liste plats'!$A$5:$EX$5,0))*$D186)</f>
        <v/>
      </c>
      <c r="DV186" s="36" t="str">
        <f>IF(ISERROR(INDEX('Liste plats'!$A$5:$EX$156,MATCH('Journal cuisine'!$B186,'Liste plats'!$A$5:$A$156,0),MATCH(DV$6,'Liste plats'!$A$5:$EX$5,0))*$D186),"",INDEX('Liste plats'!$A$5:$EX$156,MATCH('Journal cuisine'!$B186,'Liste plats'!$A$5:$A$156,0),MATCH(DV$6,'Liste plats'!$A$5:$EX$5,0))*$D186)</f>
        <v/>
      </c>
      <c r="DW186" s="36" t="str">
        <f>IF(ISERROR(INDEX('Liste plats'!$A$5:$EX$156,MATCH('Journal cuisine'!$B186,'Liste plats'!$A$5:$A$156,0),MATCH(DW$6,'Liste plats'!$A$5:$EX$5,0))*$D186),"",INDEX('Liste plats'!$A$5:$EX$156,MATCH('Journal cuisine'!$B186,'Liste plats'!$A$5:$A$156,0),MATCH(DW$6,'Liste plats'!$A$5:$EX$5,0))*$D186)</f>
        <v/>
      </c>
      <c r="DX186" s="36" t="str">
        <f>IF(ISERROR(INDEX('Liste plats'!$A$5:$EX$156,MATCH('Journal cuisine'!$B186,'Liste plats'!$A$5:$A$156,0),MATCH(DX$6,'Liste plats'!$A$5:$EX$5,0))*$D186),"",INDEX('Liste plats'!$A$5:$EX$156,MATCH('Journal cuisine'!$B186,'Liste plats'!$A$5:$A$156,0),MATCH(DX$6,'Liste plats'!$A$5:$EX$5,0))*$D186)</f>
        <v/>
      </c>
      <c r="DY186" s="36" t="str">
        <f>IF(ISERROR(INDEX('Liste plats'!$A$5:$EX$156,MATCH('Journal cuisine'!$B186,'Liste plats'!$A$5:$A$156,0),MATCH(DY$6,'Liste plats'!$A$5:$EX$5,0))*$D186),"",INDEX('Liste plats'!$A$5:$EX$156,MATCH('Journal cuisine'!$B186,'Liste plats'!$A$5:$A$156,0),MATCH(DY$6,'Liste plats'!$A$5:$EX$5,0))*$D186)</f>
        <v/>
      </c>
      <c r="DZ186" s="36" t="str">
        <f>IF(ISERROR(INDEX('Liste plats'!$A$5:$EX$156,MATCH('Journal cuisine'!$B186,'Liste plats'!$A$5:$A$156,0),MATCH(DZ$6,'Liste plats'!$A$5:$EX$5,0))*$D186),"",INDEX('Liste plats'!$A$5:$EX$156,MATCH('Journal cuisine'!$B186,'Liste plats'!$A$5:$A$156,0),MATCH(DZ$6,'Liste plats'!$A$5:$EX$5,0))*$D186)</f>
        <v/>
      </c>
      <c r="EA186" s="36" t="str">
        <f>IF(ISERROR(INDEX('Liste plats'!$A$5:$EX$156,MATCH('Journal cuisine'!$B186,'Liste plats'!$A$5:$A$156,0),MATCH(EA$6,'Liste plats'!$A$5:$EX$5,0))*$D186),"",INDEX('Liste plats'!$A$5:$EX$156,MATCH('Journal cuisine'!$B186,'Liste plats'!$A$5:$A$156,0),MATCH(EA$6,'Liste plats'!$A$5:$EX$5,0))*$D186)</f>
        <v/>
      </c>
      <c r="EB186" s="36" t="str">
        <f>IF(ISERROR(INDEX('Liste plats'!$A$5:$EX$156,MATCH('Journal cuisine'!$B186,'Liste plats'!$A$5:$A$156,0),MATCH(EB$6,'Liste plats'!$A$5:$EX$5,0))*$D186),"",INDEX('Liste plats'!$A$5:$EX$156,MATCH('Journal cuisine'!$B186,'Liste plats'!$A$5:$A$156,0),MATCH(EB$6,'Liste plats'!$A$5:$EX$5,0))*$D186)</f>
        <v/>
      </c>
      <c r="EC186" s="36" t="str">
        <f>IF(ISERROR(INDEX('Liste plats'!$A$5:$EX$156,MATCH('Journal cuisine'!$B186,'Liste plats'!$A$5:$A$156,0),MATCH(EC$6,'Liste plats'!$A$5:$EX$5,0))*$D186),"",INDEX('Liste plats'!$A$5:$EX$156,MATCH('Journal cuisine'!$B186,'Liste plats'!$A$5:$A$156,0),MATCH(EC$6,'Liste plats'!$A$5:$EX$5,0))*$D186)</f>
        <v/>
      </c>
      <c r="ED186" s="36" t="str">
        <f>IF(ISERROR(INDEX('Liste plats'!$A$5:$EX$156,MATCH('Journal cuisine'!$B186,'Liste plats'!$A$5:$A$156,0),MATCH(ED$6,'Liste plats'!$A$5:$EX$5,0))*$D186),"",INDEX('Liste plats'!$A$5:$EX$156,MATCH('Journal cuisine'!$B186,'Liste plats'!$A$5:$A$156,0),MATCH(ED$6,'Liste plats'!$A$5:$EX$5,0))*$D186)</f>
        <v/>
      </c>
      <c r="EE186" s="36" t="str">
        <f>IF(ISERROR(INDEX('Liste plats'!$A$5:$EX$156,MATCH('Journal cuisine'!$B186,'Liste plats'!$A$5:$A$156,0),MATCH(EE$6,'Liste plats'!$A$5:$EX$5,0))*$D186),"",INDEX('Liste plats'!$A$5:$EX$156,MATCH('Journal cuisine'!$B186,'Liste plats'!$A$5:$A$156,0),MATCH(EE$6,'Liste plats'!$A$5:$EX$5,0))*$D186)</f>
        <v/>
      </c>
      <c r="EF186" s="36" t="str">
        <f>IF(ISERROR(INDEX('Liste plats'!$A$5:$EX$156,MATCH('Journal cuisine'!$B186,'Liste plats'!$A$5:$A$156,0),MATCH(EF$6,'Liste plats'!$A$5:$EX$5,0))*$D186),"",INDEX('Liste plats'!$A$5:$EX$156,MATCH('Journal cuisine'!$B186,'Liste plats'!$A$5:$A$156,0),MATCH(EF$6,'Liste plats'!$A$5:$EX$5,0))*$D186)</f>
        <v/>
      </c>
      <c r="EG186" s="36" t="str">
        <f>IF(ISERROR(INDEX('Liste plats'!$A$5:$EX$156,MATCH('Journal cuisine'!$B186,'Liste plats'!$A$5:$A$156,0),MATCH(EG$6,'Liste plats'!$A$5:$EX$5,0))*$D186),"",INDEX('Liste plats'!$A$5:$EX$156,MATCH('Journal cuisine'!$B186,'Liste plats'!$A$5:$A$156,0),MATCH(EG$6,'Liste plats'!$A$5:$EX$5,0))*$D186)</f>
        <v/>
      </c>
      <c r="EH186" s="36" t="str">
        <f>IF(ISERROR(INDEX('Liste plats'!$A$5:$EX$156,MATCH('Journal cuisine'!$B186,'Liste plats'!$A$5:$A$156,0),MATCH(EH$6,'Liste plats'!$A$5:$EX$5,0))*$D186),"",INDEX('Liste plats'!$A$5:$EX$156,MATCH('Journal cuisine'!$B186,'Liste plats'!$A$5:$A$156,0),MATCH(EH$6,'Liste plats'!$A$5:$EX$5,0))*$D186)</f>
        <v/>
      </c>
      <c r="EI186" s="36" t="str">
        <f>IF(ISERROR(INDEX('Liste plats'!$A$5:$EX$156,MATCH('Journal cuisine'!$B186,'Liste plats'!$A$5:$A$156,0),MATCH(EI$6,'Liste plats'!$A$5:$EX$5,0))*$D186),"",INDEX('Liste plats'!$A$5:$EX$156,MATCH('Journal cuisine'!$B186,'Liste plats'!$A$5:$A$156,0),MATCH(EI$6,'Liste plats'!$A$5:$EX$5,0))*$D186)</f>
        <v/>
      </c>
      <c r="EJ186" s="36" t="str">
        <f>IF(ISERROR(INDEX('Liste plats'!$A$5:$EX$156,MATCH('Journal cuisine'!$B186,'Liste plats'!$A$5:$A$156,0),MATCH(EJ$6,'Liste plats'!$A$5:$EX$5,0))*$D186),"",INDEX('Liste plats'!$A$5:$EX$156,MATCH('Journal cuisine'!$B186,'Liste plats'!$A$5:$A$156,0),MATCH(EJ$6,'Liste plats'!$A$5:$EX$5,0))*$D186)</f>
        <v/>
      </c>
      <c r="EK186" s="36" t="str">
        <f>IF(ISERROR(INDEX('Liste plats'!$A$5:$EX$156,MATCH('Journal cuisine'!$B186,'Liste plats'!$A$5:$A$156,0),MATCH(EK$6,'Liste plats'!$A$5:$EX$5,0))*$D186),"",INDEX('Liste plats'!$A$5:$EX$156,MATCH('Journal cuisine'!$B186,'Liste plats'!$A$5:$A$156,0),MATCH(EK$6,'Liste plats'!$A$5:$EX$5,0))*$D186)</f>
        <v/>
      </c>
      <c r="EL186" s="36" t="str">
        <f>IF(ISERROR(INDEX('Liste plats'!$A$5:$EX$156,MATCH('Journal cuisine'!$B186,'Liste plats'!$A$5:$A$156,0),MATCH(EL$6,'Liste plats'!$A$5:$EX$5,0))*$D186),"",INDEX('Liste plats'!$A$5:$EX$156,MATCH('Journal cuisine'!$B186,'Liste plats'!$A$5:$A$156,0),MATCH(EL$6,'Liste plats'!$A$5:$EX$5,0))*$D186)</f>
        <v/>
      </c>
      <c r="EM186" s="36" t="str">
        <f>IF(ISERROR(INDEX('Liste plats'!$A$5:$EX$156,MATCH('Journal cuisine'!$B186,'Liste plats'!$A$5:$A$156,0),MATCH(EM$6,'Liste plats'!$A$5:$EX$5,0))*$D186),"",INDEX('Liste plats'!$A$5:$EX$156,MATCH('Journal cuisine'!$B186,'Liste plats'!$A$5:$A$156,0),MATCH(EM$6,'Liste plats'!$A$5:$EX$5,0))*$D186)</f>
        <v/>
      </c>
      <c r="EN186" s="36" t="str">
        <f>IF(ISERROR(INDEX('Liste plats'!$A$5:$EX$156,MATCH('Journal cuisine'!$B186,'Liste plats'!$A$5:$A$156,0),MATCH(EN$6,'Liste plats'!$A$5:$EX$5,0))*$D186),"",INDEX('Liste plats'!$A$5:$EX$156,MATCH('Journal cuisine'!$B186,'Liste plats'!$A$5:$A$156,0),MATCH(EN$6,'Liste plats'!$A$5:$EX$5,0))*$D186)</f>
        <v/>
      </c>
      <c r="EO186" s="36" t="str">
        <f>IF(ISERROR(INDEX('Liste plats'!$A$5:$EX$156,MATCH('Journal cuisine'!$B186,'Liste plats'!$A$5:$A$156,0),MATCH(EO$6,'Liste plats'!$A$5:$EX$5,0))*$D186),"",INDEX('Liste plats'!$A$5:$EX$156,MATCH('Journal cuisine'!$B186,'Liste plats'!$A$5:$A$156,0),MATCH(EO$6,'Liste plats'!$A$5:$EX$5,0))*$D186)</f>
        <v/>
      </c>
      <c r="EP186" s="36" t="str">
        <f>IF(ISERROR(INDEX('Liste plats'!$A$5:$EX$156,MATCH('Journal cuisine'!$B186,'Liste plats'!$A$5:$A$156,0),MATCH(EP$6,'Liste plats'!$A$5:$EX$5,0))*$D186),"",INDEX('Liste plats'!$A$5:$EX$156,MATCH('Journal cuisine'!$B186,'Liste plats'!$A$5:$A$156,0),MATCH(EP$6,'Liste plats'!$A$5:$EX$5,0))*$D186)</f>
        <v/>
      </c>
      <c r="EQ186" s="36" t="str">
        <f>IF(ISERROR(INDEX('Liste plats'!$A$5:$EX$156,MATCH('Journal cuisine'!$B186,'Liste plats'!$A$5:$A$156,0),MATCH(EQ$6,'Liste plats'!$A$5:$EX$5,0))*$D186),"",INDEX('Liste plats'!$A$5:$EX$156,MATCH('Journal cuisine'!$B186,'Liste plats'!$A$5:$A$156,0),MATCH(EQ$6,'Liste plats'!$A$5:$EX$5,0))*$D186)</f>
        <v/>
      </c>
      <c r="ER186" s="36" t="str">
        <f>IF(ISERROR(INDEX('Liste plats'!$A$5:$EX$156,MATCH('Journal cuisine'!$B186,'Liste plats'!$A$5:$A$156,0),MATCH(ER$6,'Liste plats'!$A$5:$EX$5,0))*$D186),"",INDEX('Liste plats'!$A$5:$EX$156,MATCH('Journal cuisine'!$B186,'Liste plats'!$A$5:$A$156,0),MATCH(ER$6,'Liste plats'!$A$5:$EX$5,0))*$D186)</f>
        <v/>
      </c>
      <c r="ES186" s="36" t="str">
        <f>IF(ISERROR(INDEX('Liste plats'!$A$5:$EX$156,MATCH('Journal cuisine'!$B186,'Liste plats'!$A$5:$A$156,0),MATCH(ES$6,'Liste plats'!$A$5:$EX$5,0))*$D186),"",INDEX('Liste plats'!$A$5:$EX$156,MATCH('Journal cuisine'!$B186,'Liste plats'!$A$5:$A$156,0),MATCH(ES$6,'Liste plats'!$A$5:$EX$5,0))*$D186)</f>
        <v/>
      </c>
      <c r="ET186" s="36" t="str">
        <f>IF(ISERROR(INDEX('Liste plats'!$A$5:$EX$156,MATCH('Journal cuisine'!$B186,'Liste plats'!$A$5:$A$156,0),MATCH(ET$6,'Liste plats'!$A$5:$EX$5,0))*$D186),"",INDEX('Liste plats'!$A$5:$EX$156,MATCH('Journal cuisine'!$B186,'Liste plats'!$A$5:$A$156,0),MATCH(ET$6,'Liste plats'!$A$5:$EX$5,0))*$D186)</f>
        <v/>
      </c>
      <c r="EU186" s="36" t="str">
        <f>IF(ISERROR(INDEX('Liste plats'!$A$5:$EX$156,MATCH('Journal cuisine'!$B186,'Liste plats'!$A$5:$A$156,0),MATCH(EU$6,'Liste plats'!$A$5:$EX$5,0))*$D186),"",INDEX('Liste plats'!$A$5:$EX$156,MATCH('Journal cuisine'!$B186,'Liste plats'!$A$5:$A$156,0),MATCH(EU$6,'Liste plats'!$A$5:$EX$5,0))*$D186)</f>
        <v/>
      </c>
      <c r="EV186" s="36" t="str">
        <f>IF(ISERROR(INDEX('Liste plats'!$A$5:$EX$156,MATCH('Journal cuisine'!$B186,'Liste plats'!$A$5:$A$156,0),MATCH(EV$6,'Liste plats'!$A$5:$EX$5,0))*$D186),"",INDEX('Liste plats'!$A$5:$EX$156,MATCH('Journal cuisine'!$B186,'Liste plats'!$A$5:$A$156,0),MATCH(EV$6,'Liste plats'!$A$5:$EX$5,0))*$D186)</f>
        <v/>
      </c>
      <c r="EW186" s="36" t="str">
        <f>IF(ISERROR(INDEX('Liste plats'!$A$5:$EX$156,MATCH('Journal cuisine'!$B186,'Liste plats'!$A$5:$A$156,0),MATCH(EW$6,'Liste plats'!$A$5:$EX$5,0))*$D186),"",INDEX('Liste plats'!$A$5:$EX$156,MATCH('Journal cuisine'!$B186,'Liste plats'!$A$5:$A$156,0),MATCH(EW$6,'Liste plats'!$A$5:$EX$5,0))*$D186)</f>
        <v/>
      </c>
      <c r="EX186" s="36" t="str">
        <f>IF(ISERROR(INDEX('Liste plats'!$A$5:$EX$156,MATCH('Journal cuisine'!$B186,'Liste plats'!$A$5:$A$156,0),MATCH(EX$6,'Liste plats'!$A$5:$EX$5,0))*$D186),"",INDEX('Liste plats'!$A$5:$EX$156,MATCH('Journal cuisine'!$B186,'Liste plats'!$A$5:$A$156,0),MATCH(EX$6,'Liste plats'!$A$5:$EX$5,0))*$D186)</f>
        <v/>
      </c>
      <c r="EY186" s="36" t="str">
        <f>IF(ISERROR(INDEX('Liste plats'!$A$5:$EX$156,MATCH('Journal cuisine'!$B186,'Liste plats'!$A$5:$A$156,0),MATCH(EY$6,'Liste plats'!$A$5:$EX$5,0))*$D186),"",INDEX('Liste plats'!$A$5:$EX$156,MATCH('Journal cuisine'!$B186,'Liste plats'!$A$5:$A$156,0),MATCH(EY$6,'Liste plats'!$A$5:$EX$5,0))*$D186)</f>
        <v/>
      </c>
      <c r="EZ186" s="36" t="str">
        <f>IF(ISERROR(INDEX('Liste plats'!$A$5:$EX$156,MATCH('Journal cuisine'!$B186,'Liste plats'!$A$5:$A$156,0),MATCH(EZ$6,'Liste plats'!$A$5:$EX$5,0))*$D186),"",INDEX('Liste plats'!$A$5:$EX$156,MATCH('Journal cuisine'!$B186,'Liste plats'!$A$5:$A$156,0),MATCH(EZ$6,'Liste plats'!$A$5:$EX$5,0))*$D186)</f>
        <v/>
      </c>
      <c r="FA186" s="49" t="str">
        <f>IF(ISERROR(INDEX('Liste plats'!$A$5:$EX$156,MATCH('Journal cuisine'!$B186,'Liste plats'!$A$5:$A$156,0),MATCH(FA$6,'Liste plats'!$A$5:$EX$5,0))*$D186),"",INDEX('Liste plats'!$A$5:$EX$156,MATCH('Journal cuisine'!$B186,'Liste plats'!$A$5:$A$156,0),MATCH(FA$6,'Liste plats'!$A$5:$EX$5,0))*$D186)</f>
        <v/>
      </c>
    </row>
    <row r="187" spans="1:157" x14ac:dyDescent="0.25">
      <c r="A187" s="9"/>
      <c r="B187" s="10"/>
      <c r="C187" s="34" t="str">
        <f>IF(ISERROR(IF(VLOOKUP(B187,'Liste plats'!$A$7:$B$156,2,0)=0,"",VLOOKUP(B187,'Liste plats'!$A$7:$B$156,2,0))),"",IF(VLOOKUP(B187,'Liste plats'!$A$7:$B$156,2,0)=0,"",VLOOKUP(B187,'Liste plats'!$A$7:$B$156,2,0)))</f>
        <v/>
      </c>
      <c r="D187" s="18"/>
      <c r="F187" s="41"/>
      <c r="H187" s="48" t="str">
        <f>IF(ISERROR(INDEX('Liste plats'!$A$5:$EX$156,MATCH('Journal cuisine'!$B187,'Liste plats'!$A$5:$A$156,0),MATCH(H$6,'Liste plats'!$A$5:$EX$5,0))*$D187),"",INDEX('Liste plats'!$A$5:$EX$156,MATCH('Journal cuisine'!$B187,'Liste plats'!$A$5:$A$156,0),MATCH(H$6,'Liste plats'!$A$5:$EX$5,0))*$D187)</f>
        <v/>
      </c>
      <c r="I187" s="36" t="str">
        <f>IF(ISERROR(INDEX('Liste plats'!$A$5:$EX$156,MATCH('Journal cuisine'!$B187,'Liste plats'!$A$5:$A$156,0),MATCH(I$6,'Liste plats'!$A$5:$EX$5,0))*$D187),"",INDEX('Liste plats'!$A$5:$EX$156,MATCH('Journal cuisine'!$B187,'Liste plats'!$A$5:$A$156,0),MATCH(I$6,'Liste plats'!$A$5:$EX$5,0))*$D187)</f>
        <v/>
      </c>
      <c r="J187" s="36" t="str">
        <f>IF(ISERROR(INDEX('Liste plats'!$A$5:$EX$156,MATCH('Journal cuisine'!$B187,'Liste plats'!$A$5:$A$156,0),MATCH(J$6,'Liste plats'!$A$5:$EX$5,0))*$D187),"",INDEX('Liste plats'!$A$5:$EX$156,MATCH('Journal cuisine'!$B187,'Liste plats'!$A$5:$A$156,0),MATCH(J$6,'Liste plats'!$A$5:$EX$5,0))*$D187)</f>
        <v/>
      </c>
      <c r="K187" s="36" t="str">
        <f>IF(ISERROR(INDEX('Liste plats'!$A$5:$EX$156,MATCH('Journal cuisine'!$B187,'Liste plats'!$A$5:$A$156,0),MATCH(K$6,'Liste plats'!$A$5:$EX$5,0))*$D187),"",INDEX('Liste plats'!$A$5:$EX$156,MATCH('Journal cuisine'!$B187,'Liste plats'!$A$5:$A$156,0),MATCH(K$6,'Liste plats'!$A$5:$EX$5,0))*$D187)</f>
        <v/>
      </c>
      <c r="L187" s="36" t="str">
        <f>IF(ISERROR(INDEX('Liste plats'!$A$5:$EX$156,MATCH('Journal cuisine'!$B187,'Liste plats'!$A$5:$A$156,0),MATCH(L$6,'Liste plats'!$A$5:$EX$5,0))*$D187),"",INDEX('Liste plats'!$A$5:$EX$156,MATCH('Journal cuisine'!$B187,'Liste plats'!$A$5:$A$156,0),MATCH(L$6,'Liste plats'!$A$5:$EX$5,0))*$D187)</f>
        <v/>
      </c>
      <c r="M187" s="36" t="str">
        <f>IF(ISERROR(INDEX('Liste plats'!$A$5:$EX$156,MATCH('Journal cuisine'!$B187,'Liste plats'!$A$5:$A$156,0),MATCH(M$6,'Liste plats'!$A$5:$EX$5,0))*$D187),"",INDEX('Liste plats'!$A$5:$EX$156,MATCH('Journal cuisine'!$B187,'Liste plats'!$A$5:$A$156,0),MATCH(M$6,'Liste plats'!$A$5:$EX$5,0))*$D187)</f>
        <v/>
      </c>
      <c r="N187" s="36" t="str">
        <f>IF(ISERROR(INDEX('Liste plats'!$A$5:$EX$156,MATCH('Journal cuisine'!$B187,'Liste plats'!$A$5:$A$156,0),MATCH(N$6,'Liste plats'!$A$5:$EX$5,0))*$D187),"",INDEX('Liste plats'!$A$5:$EX$156,MATCH('Journal cuisine'!$B187,'Liste plats'!$A$5:$A$156,0),MATCH(N$6,'Liste plats'!$A$5:$EX$5,0))*$D187)</f>
        <v/>
      </c>
      <c r="O187" s="36" t="str">
        <f>IF(ISERROR(INDEX('Liste plats'!$A$5:$EX$156,MATCH('Journal cuisine'!$B187,'Liste plats'!$A$5:$A$156,0),MATCH(O$6,'Liste plats'!$A$5:$EX$5,0))*$D187),"",INDEX('Liste plats'!$A$5:$EX$156,MATCH('Journal cuisine'!$B187,'Liste plats'!$A$5:$A$156,0),MATCH(O$6,'Liste plats'!$A$5:$EX$5,0))*$D187)</f>
        <v/>
      </c>
      <c r="P187" s="36" t="str">
        <f>IF(ISERROR(INDEX('Liste plats'!$A$5:$EX$156,MATCH('Journal cuisine'!$B187,'Liste plats'!$A$5:$A$156,0),MATCH(P$6,'Liste plats'!$A$5:$EX$5,0))*$D187),"",INDEX('Liste plats'!$A$5:$EX$156,MATCH('Journal cuisine'!$B187,'Liste plats'!$A$5:$A$156,0),MATCH(P$6,'Liste plats'!$A$5:$EX$5,0))*$D187)</f>
        <v/>
      </c>
      <c r="Q187" s="36" t="str">
        <f>IF(ISERROR(INDEX('Liste plats'!$A$5:$EX$156,MATCH('Journal cuisine'!$B187,'Liste plats'!$A$5:$A$156,0),MATCH(Q$6,'Liste plats'!$A$5:$EX$5,0))*$D187),"",INDEX('Liste plats'!$A$5:$EX$156,MATCH('Journal cuisine'!$B187,'Liste plats'!$A$5:$A$156,0),MATCH(Q$6,'Liste plats'!$A$5:$EX$5,0))*$D187)</f>
        <v/>
      </c>
      <c r="R187" s="36" t="str">
        <f>IF(ISERROR(INDEX('Liste plats'!$A$5:$EX$156,MATCH('Journal cuisine'!$B187,'Liste plats'!$A$5:$A$156,0),MATCH(R$6,'Liste plats'!$A$5:$EX$5,0))*$D187),"",INDEX('Liste plats'!$A$5:$EX$156,MATCH('Journal cuisine'!$B187,'Liste plats'!$A$5:$A$156,0),MATCH(R$6,'Liste plats'!$A$5:$EX$5,0))*$D187)</f>
        <v/>
      </c>
      <c r="S187" s="36" t="str">
        <f>IF(ISERROR(INDEX('Liste plats'!$A$5:$EX$156,MATCH('Journal cuisine'!$B187,'Liste plats'!$A$5:$A$156,0),MATCH(S$6,'Liste plats'!$A$5:$EX$5,0))*$D187),"",INDEX('Liste plats'!$A$5:$EX$156,MATCH('Journal cuisine'!$B187,'Liste plats'!$A$5:$A$156,0),MATCH(S$6,'Liste plats'!$A$5:$EX$5,0))*$D187)</f>
        <v/>
      </c>
      <c r="T187" s="36" t="str">
        <f>IF(ISERROR(INDEX('Liste plats'!$A$5:$EX$156,MATCH('Journal cuisine'!$B187,'Liste plats'!$A$5:$A$156,0),MATCH(T$6,'Liste plats'!$A$5:$EX$5,0))*$D187),"",INDEX('Liste plats'!$A$5:$EX$156,MATCH('Journal cuisine'!$B187,'Liste plats'!$A$5:$A$156,0),MATCH(T$6,'Liste plats'!$A$5:$EX$5,0))*$D187)</f>
        <v/>
      </c>
      <c r="U187" s="36" t="str">
        <f>IF(ISERROR(INDEX('Liste plats'!$A$5:$EX$156,MATCH('Journal cuisine'!$B187,'Liste plats'!$A$5:$A$156,0),MATCH(U$6,'Liste plats'!$A$5:$EX$5,0))*$D187),"",INDEX('Liste plats'!$A$5:$EX$156,MATCH('Journal cuisine'!$B187,'Liste plats'!$A$5:$A$156,0),MATCH(U$6,'Liste plats'!$A$5:$EX$5,0))*$D187)</f>
        <v/>
      </c>
      <c r="V187" s="36" t="str">
        <f>IF(ISERROR(INDEX('Liste plats'!$A$5:$EX$156,MATCH('Journal cuisine'!$B187,'Liste plats'!$A$5:$A$156,0),MATCH(V$6,'Liste plats'!$A$5:$EX$5,0))*$D187),"",INDEX('Liste plats'!$A$5:$EX$156,MATCH('Journal cuisine'!$B187,'Liste plats'!$A$5:$A$156,0),MATCH(V$6,'Liste plats'!$A$5:$EX$5,0))*$D187)</f>
        <v/>
      </c>
      <c r="W187" s="36" t="str">
        <f>IF(ISERROR(INDEX('Liste plats'!$A$5:$EX$156,MATCH('Journal cuisine'!$B187,'Liste plats'!$A$5:$A$156,0),MATCH(W$6,'Liste plats'!$A$5:$EX$5,0))*$D187),"",INDEX('Liste plats'!$A$5:$EX$156,MATCH('Journal cuisine'!$B187,'Liste plats'!$A$5:$A$156,0),MATCH(W$6,'Liste plats'!$A$5:$EX$5,0))*$D187)</f>
        <v/>
      </c>
      <c r="X187" s="36" t="str">
        <f>IF(ISERROR(INDEX('Liste plats'!$A$5:$EX$156,MATCH('Journal cuisine'!$B187,'Liste plats'!$A$5:$A$156,0),MATCH(X$6,'Liste plats'!$A$5:$EX$5,0))*$D187),"",INDEX('Liste plats'!$A$5:$EX$156,MATCH('Journal cuisine'!$B187,'Liste plats'!$A$5:$A$156,0),MATCH(X$6,'Liste plats'!$A$5:$EX$5,0))*$D187)</f>
        <v/>
      </c>
      <c r="Y187" s="36" t="str">
        <f>IF(ISERROR(INDEX('Liste plats'!$A$5:$EX$156,MATCH('Journal cuisine'!$B187,'Liste plats'!$A$5:$A$156,0),MATCH(Y$6,'Liste plats'!$A$5:$EX$5,0))*$D187),"",INDEX('Liste plats'!$A$5:$EX$156,MATCH('Journal cuisine'!$B187,'Liste plats'!$A$5:$A$156,0),MATCH(Y$6,'Liste plats'!$A$5:$EX$5,0))*$D187)</f>
        <v/>
      </c>
      <c r="Z187" s="36" t="str">
        <f>IF(ISERROR(INDEX('Liste plats'!$A$5:$EX$156,MATCH('Journal cuisine'!$B187,'Liste plats'!$A$5:$A$156,0),MATCH(Z$6,'Liste plats'!$A$5:$EX$5,0))*$D187),"",INDEX('Liste plats'!$A$5:$EX$156,MATCH('Journal cuisine'!$B187,'Liste plats'!$A$5:$A$156,0),MATCH(Z$6,'Liste plats'!$A$5:$EX$5,0))*$D187)</f>
        <v/>
      </c>
      <c r="AA187" s="36" t="str">
        <f>IF(ISERROR(INDEX('Liste plats'!$A$5:$EX$156,MATCH('Journal cuisine'!$B187,'Liste plats'!$A$5:$A$156,0),MATCH(AA$6,'Liste plats'!$A$5:$EX$5,0))*$D187),"",INDEX('Liste plats'!$A$5:$EX$156,MATCH('Journal cuisine'!$B187,'Liste plats'!$A$5:$A$156,0),MATCH(AA$6,'Liste plats'!$A$5:$EX$5,0))*$D187)</f>
        <v/>
      </c>
      <c r="AB187" s="36" t="str">
        <f>IF(ISERROR(INDEX('Liste plats'!$A$5:$EX$156,MATCH('Journal cuisine'!$B187,'Liste plats'!$A$5:$A$156,0),MATCH(AB$6,'Liste plats'!$A$5:$EX$5,0))*$D187),"",INDEX('Liste plats'!$A$5:$EX$156,MATCH('Journal cuisine'!$B187,'Liste plats'!$A$5:$A$156,0),MATCH(AB$6,'Liste plats'!$A$5:$EX$5,0))*$D187)</f>
        <v/>
      </c>
      <c r="AC187" s="36" t="str">
        <f>IF(ISERROR(INDEX('Liste plats'!$A$5:$EX$156,MATCH('Journal cuisine'!$B187,'Liste plats'!$A$5:$A$156,0),MATCH(AC$6,'Liste plats'!$A$5:$EX$5,0))*$D187),"",INDEX('Liste plats'!$A$5:$EX$156,MATCH('Journal cuisine'!$B187,'Liste plats'!$A$5:$A$156,0),MATCH(AC$6,'Liste plats'!$A$5:$EX$5,0))*$D187)</f>
        <v/>
      </c>
      <c r="AD187" s="36" t="str">
        <f>IF(ISERROR(INDEX('Liste plats'!$A$5:$EX$156,MATCH('Journal cuisine'!$B187,'Liste plats'!$A$5:$A$156,0),MATCH(AD$6,'Liste plats'!$A$5:$EX$5,0))*$D187),"",INDEX('Liste plats'!$A$5:$EX$156,MATCH('Journal cuisine'!$B187,'Liste plats'!$A$5:$A$156,0),MATCH(AD$6,'Liste plats'!$A$5:$EX$5,0))*$D187)</f>
        <v/>
      </c>
      <c r="AE187" s="36" t="str">
        <f>IF(ISERROR(INDEX('Liste plats'!$A$5:$EX$156,MATCH('Journal cuisine'!$B187,'Liste plats'!$A$5:$A$156,0),MATCH(AE$6,'Liste plats'!$A$5:$EX$5,0))*$D187),"",INDEX('Liste plats'!$A$5:$EX$156,MATCH('Journal cuisine'!$B187,'Liste plats'!$A$5:$A$156,0),MATCH(AE$6,'Liste plats'!$A$5:$EX$5,0))*$D187)</f>
        <v/>
      </c>
      <c r="AF187" s="36" t="str">
        <f>IF(ISERROR(INDEX('Liste plats'!$A$5:$EX$156,MATCH('Journal cuisine'!$B187,'Liste plats'!$A$5:$A$156,0),MATCH(AF$6,'Liste plats'!$A$5:$EX$5,0))*$D187),"",INDEX('Liste plats'!$A$5:$EX$156,MATCH('Journal cuisine'!$B187,'Liste plats'!$A$5:$A$156,0),MATCH(AF$6,'Liste plats'!$A$5:$EX$5,0))*$D187)</f>
        <v/>
      </c>
      <c r="AG187" s="36" t="str">
        <f>IF(ISERROR(INDEX('Liste plats'!$A$5:$EX$156,MATCH('Journal cuisine'!$B187,'Liste plats'!$A$5:$A$156,0),MATCH(AG$6,'Liste plats'!$A$5:$EX$5,0))*$D187),"",INDEX('Liste plats'!$A$5:$EX$156,MATCH('Journal cuisine'!$B187,'Liste plats'!$A$5:$A$156,0),MATCH(AG$6,'Liste plats'!$A$5:$EX$5,0))*$D187)</f>
        <v/>
      </c>
      <c r="AH187" s="36" t="str">
        <f>IF(ISERROR(INDEX('Liste plats'!$A$5:$EX$156,MATCH('Journal cuisine'!$B187,'Liste plats'!$A$5:$A$156,0),MATCH(AH$6,'Liste plats'!$A$5:$EX$5,0))*$D187),"",INDEX('Liste plats'!$A$5:$EX$156,MATCH('Journal cuisine'!$B187,'Liste plats'!$A$5:$A$156,0),MATCH(AH$6,'Liste plats'!$A$5:$EX$5,0))*$D187)</f>
        <v/>
      </c>
      <c r="AI187" s="36" t="str">
        <f>IF(ISERROR(INDEX('Liste plats'!$A$5:$EX$156,MATCH('Journal cuisine'!$B187,'Liste plats'!$A$5:$A$156,0),MATCH(AI$6,'Liste plats'!$A$5:$EX$5,0))*$D187),"",INDEX('Liste plats'!$A$5:$EX$156,MATCH('Journal cuisine'!$B187,'Liste plats'!$A$5:$A$156,0),MATCH(AI$6,'Liste plats'!$A$5:$EX$5,0))*$D187)</f>
        <v/>
      </c>
      <c r="AJ187" s="36" t="str">
        <f>IF(ISERROR(INDEX('Liste plats'!$A$5:$EX$156,MATCH('Journal cuisine'!$B187,'Liste plats'!$A$5:$A$156,0),MATCH(AJ$6,'Liste plats'!$A$5:$EX$5,0))*$D187),"",INDEX('Liste plats'!$A$5:$EX$156,MATCH('Journal cuisine'!$B187,'Liste plats'!$A$5:$A$156,0),MATCH(AJ$6,'Liste plats'!$A$5:$EX$5,0))*$D187)</f>
        <v/>
      </c>
      <c r="AK187" s="36" t="str">
        <f>IF(ISERROR(INDEX('Liste plats'!$A$5:$EX$156,MATCH('Journal cuisine'!$B187,'Liste plats'!$A$5:$A$156,0),MATCH(AK$6,'Liste plats'!$A$5:$EX$5,0))*$D187),"",INDEX('Liste plats'!$A$5:$EX$156,MATCH('Journal cuisine'!$B187,'Liste plats'!$A$5:$A$156,0),MATCH(AK$6,'Liste plats'!$A$5:$EX$5,0))*$D187)</f>
        <v/>
      </c>
      <c r="AL187" s="36" t="str">
        <f>IF(ISERROR(INDEX('Liste plats'!$A$5:$EX$156,MATCH('Journal cuisine'!$B187,'Liste plats'!$A$5:$A$156,0),MATCH(AL$6,'Liste plats'!$A$5:$EX$5,0))*$D187),"",INDEX('Liste plats'!$A$5:$EX$156,MATCH('Journal cuisine'!$B187,'Liste plats'!$A$5:$A$156,0),MATCH(AL$6,'Liste plats'!$A$5:$EX$5,0))*$D187)</f>
        <v/>
      </c>
      <c r="AM187" s="36" t="str">
        <f>IF(ISERROR(INDEX('Liste plats'!$A$5:$EX$156,MATCH('Journal cuisine'!$B187,'Liste plats'!$A$5:$A$156,0),MATCH(AM$6,'Liste plats'!$A$5:$EX$5,0))*$D187),"",INDEX('Liste plats'!$A$5:$EX$156,MATCH('Journal cuisine'!$B187,'Liste plats'!$A$5:$A$156,0),MATCH(AM$6,'Liste plats'!$A$5:$EX$5,0))*$D187)</f>
        <v/>
      </c>
      <c r="AN187" s="36" t="str">
        <f>IF(ISERROR(INDEX('Liste plats'!$A$5:$EX$156,MATCH('Journal cuisine'!$B187,'Liste plats'!$A$5:$A$156,0),MATCH(AN$6,'Liste plats'!$A$5:$EX$5,0))*$D187),"",INDEX('Liste plats'!$A$5:$EX$156,MATCH('Journal cuisine'!$B187,'Liste plats'!$A$5:$A$156,0),MATCH(AN$6,'Liste plats'!$A$5:$EX$5,0))*$D187)</f>
        <v/>
      </c>
      <c r="AO187" s="36" t="str">
        <f>IF(ISERROR(INDEX('Liste plats'!$A$5:$EX$156,MATCH('Journal cuisine'!$B187,'Liste plats'!$A$5:$A$156,0),MATCH(AO$6,'Liste plats'!$A$5:$EX$5,0))*$D187),"",INDEX('Liste plats'!$A$5:$EX$156,MATCH('Journal cuisine'!$B187,'Liste plats'!$A$5:$A$156,0),MATCH(AO$6,'Liste plats'!$A$5:$EX$5,0))*$D187)</f>
        <v/>
      </c>
      <c r="AP187" s="36" t="str">
        <f>IF(ISERROR(INDEX('Liste plats'!$A$5:$EX$156,MATCH('Journal cuisine'!$B187,'Liste plats'!$A$5:$A$156,0),MATCH(AP$6,'Liste plats'!$A$5:$EX$5,0))*$D187),"",INDEX('Liste plats'!$A$5:$EX$156,MATCH('Journal cuisine'!$B187,'Liste plats'!$A$5:$A$156,0),MATCH(AP$6,'Liste plats'!$A$5:$EX$5,0))*$D187)</f>
        <v/>
      </c>
      <c r="AQ187" s="36" t="str">
        <f>IF(ISERROR(INDEX('Liste plats'!$A$5:$EX$156,MATCH('Journal cuisine'!$B187,'Liste plats'!$A$5:$A$156,0),MATCH(AQ$6,'Liste plats'!$A$5:$EX$5,0))*$D187),"",INDEX('Liste plats'!$A$5:$EX$156,MATCH('Journal cuisine'!$B187,'Liste plats'!$A$5:$A$156,0),MATCH(AQ$6,'Liste plats'!$A$5:$EX$5,0))*$D187)</f>
        <v/>
      </c>
      <c r="AR187" s="36" t="str">
        <f>IF(ISERROR(INDEX('Liste plats'!$A$5:$EX$156,MATCH('Journal cuisine'!$B187,'Liste plats'!$A$5:$A$156,0),MATCH(AR$6,'Liste plats'!$A$5:$EX$5,0))*$D187),"",INDEX('Liste plats'!$A$5:$EX$156,MATCH('Journal cuisine'!$B187,'Liste plats'!$A$5:$A$156,0),MATCH(AR$6,'Liste plats'!$A$5:$EX$5,0))*$D187)</f>
        <v/>
      </c>
      <c r="AS187" s="36" t="str">
        <f>IF(ISERROR(INDEX('Liste plats'!$A$5:$EX$156,MATCH('Journal cuisine'!$B187,'Liste plats'!$A$5:$A$156,0),MATCH(AS$6,'Liste plats'!$A$5:$EX$5,0))*$D187),"",INDEX('Liste plats'!$A$5:$EX$156,MATCH('Journal cuisine'!$B187,'Liste plats'!$A$5:$A$156,0),MATCH(AS$6,'Liste plats'!$A$5:$EX$5,0))*$D187)</f>
        <v/>
      </c>
      <c r="AT187" s="36" t="str">
        <f>IF(ISERROR(INDEX('Liste plats'!$A$5:$EX$156,MATCH('Journal cuisine'!$B187,'Liste plats'!$A$5:$A$156,0),MATCH(AT$6,'Liste plats'!$A$5:$EX$5,0))*$D187),"",INDEX('Liste plats'!$A$5:$EX$156,MATCH('Journal cuisine'!$B187,'Liste plats'!$A$5:$A$156,0),MATCH(AT$6,'Liste plats'!$A$5:$EX$5,0))*$D187)</f>
        <v/>
      </c>
      <c r="AU187" s="36" t="str">
        <f>IF(ISERROR(INDEX('Liste plats'!$A$5:$EX$156,MATCH('Journal cuisine'!$B187,'Liste plats'!$A$5:$A$156,0),MATCH(AU$6,'Liste plats'!$A$5:$EX$5,0))*$D187),"",INDEX('Liste plats'!$A$5:$EX$156,MATCH('Journal cuisine'!$B187,'Liste plats'!$A$5:$A$156,0),MATCH(AU$6,'Liste plats'!$A$5:$EX$5,0))*$D187)</f>
        <v/>
      </c>
      <c r="AV187" s="36" t="str">
        <f>IF(ISERROR(INDEX('Liste plats'!$A$5:$EX$156,MATCH('Journal cuisine'!$B187,'Liste plats'!$A$5:$A$156,0),MATCH(AV$6,'Liste plats'!$A$5:$EX$5,0))*$D187),"",INDEX('Liste plats'!$A$5:$EX$156,MATCH('Journal cuisine'!$B187,'Liste plats'!$A$5:$A$156,0),MATCH(AV$6,'Liste plats'!$A$5:$EX$5,0))*$D187)</f>
        <v/>
      </c>
      <c r="AW187" s="36" t="str">
        <f>IF(ISERROR(INDEX('Liste plats'!$A$5:$EX$156,MATCH('Journal cuisine'!$B187,'Liste plats'!$A$5:$A$156,0),MATCH(AW$6,'Liste plats'!$A$5:$EX$5,0))*$D187),"",INDEX('Liste plats'!$A$5:$EX$156,MATCH('Journal cuisine'!$B187,'Liste plats'!$A$5:$A$156,0),MATCH(AW$6,'Liste plats'!$A$5:$EX$5,0))*$D187)</f>
        <v/>
      </c>
      <c r="AX187" s="36" t="str">
        <f>IF(ISERROR(INDEX('Liste plats'!$A$5:$EX$156,MATCH('Journal cuisine'!$B187,'Liste plats'!$A$5:$A$156,0),MATCH(AX$6,'Liste plats'!$A$5:$EX$5,0))*$D187),"",INDEX('Liste plats'!$A$5:$EX$156,MATCH('Journal cuisine'!$B187,'Liste plats'!$A$5:$A$156,0),MATCH(AX$6,'Liste plats'!$A$5:$EX$5,0))*$D187)</f>
        <v/>
      </c>
      <c r="AY187" s="36" t="str">
        <f>IF(ISERROR(INDEX('Liste plats'!$A$5:$EX$156,MATCH('Journal cuisine'!$B187,'Liste plats'!$A$5:$A$156,0),MATCH(AY$6,'Liste plats'!$A$5:$EX$5,0))*$D187),"",INDEX('Liste plats'!$A$5:$EX$156,MATCH('Journal cuisine'!$B187,'Liste plats'!$A$5:$A$156,0),MATCH(AY$6,'Liste plats'!$A$5:$EX$5,0))*$D187)</f>
        <v/>
      </c>
      <c r="AZ187" s="36" t="str">
        <f>IF(ISERROR(INDEX('Liste plats'!$A$5:$EX$156,MATCH('Journal cuisine'!$B187,'Liste plats'!$A$5:$A$156,0),MATCH(AZ$6,'Liste plats'!$A$5:$EX$5,0))*$D187),"",INDEX('Liste plats'!$A$5:$EX$156,MATCH('Journal cuisine'!$B187,'Liste plats'!$A$5:$A$156,0),MATCH(AZ$6,'Liste plats'!$A$5:$EX$5,0))*$D187)</f>
        <v/>
      </c>
      <c r="BA187" s="36" t="str">
        <f>IF(ISERROR(INDEX('Liste plats'!$A$5:$EX$156,MATCH('Journal cuisine'!$B187,'Liste plats'!$A$5:$A$156,0),MATCH(BA$6,'Liste plats'!$A$5:$EX$5,0))*$D187),"",INDEX('Liste plats'!$A$5:$EX$156,MATCH('Journal cuisine'!$B187,'Liste plats'!$A$5:$A$156,0),MATCH(BA$6,'Liste plats'!$A$5:$EX$5,0))*$D187)</f>
        <v/>
      </c>
      <c r="BB187" s="36" t="str">
        <f>IF(ISERROR(INDEX('Liste plats'!$A$5:$EX$156,MATCH('Journal cuisine'!$B187,'Liste plats'!$A$5:$A$156,0),MATCH(BB$6,'Liste plats'!$A$5:$EX$5,0))*$D187),"",INDEX('Liste plats'!$A$5:$EX$156,MATCH('Journal cuisine'!$B187,'Liste plats'!$A$5:$A$156,0),MATCH(BB$6,'Liste plats'!$A$5:$EX$5,0))*$D187)</f>
        <v/>
      </c>
      <c r="BC187" s="36" t="str">
        <f>IF(ISERROR(INDEX('Liste plats'!$A$5:$EX$156,MATCH('Journal cuisine'!$B187,'Liste plats'!$A$5:$A$156,0),MATCH(BC$6,'Liste plats'!$A$5:$EX$5,0))*$D187),"",INDEX('Liste plats'!$A$5:$EX$156,MATCH('Journal cuisine'!$B187,'Liste plats'!$A$5:$A$156,0),MATCH(BC$6,'Liste plats'!$A$5:$EX$5,0))*$D187)</f>
        <v/>
      </c>
      <c r="BD187" s="36" t="str">
        <f>IF(ISERROR(INDEX('Liste plats'!$A$5:$EX$156,MATCH('Journal cuisine'!$B187,'Liste plats'!$A$5:$A$156,0),MATCH(BD$6,'Liste plats'!$A$5:$EX$5,0))*$D187),"",INDEX('Liste plats'!$A$5:$EX$156,MATCH('Journal cuisine'!$B187,'Liste plats'!$A$5:$A$156,0),MATCH(BD$6,'Liste plats'!$A$5:$EX$5,0))*$D187)</f>
        <v/>
      </c>
      <c r="BE187" s="36" t="str">
        <f>IF(ISERROR(INDEX('Liste plats'!$A$5:$EX$156,MATCH('Journal cuisine'!$B187,'Liste plats'!$A$5:$A$156,0),MATCH(BE$6,'Liste plats'!$A$5:$EX$5,0))*$D187),"",INDEX('Liste plats'!$A$5:$EX$156,MATCH('Journal cuisine'!$B187,'Liste plats'!$A$5:$A$156,0),MATCH(BE$6,'Liste plats'!$A$5:$EX$5,0))*$D187)</f>
        <v/>
      </c>
      <c r="BF187" s="36" t="str">
        <f>IF(ISERROR(INDEX('Liste plats'!$A$5:$EX$156,MATCH('Journal cuisine'!$B187,'Liste plats'!$A$5:$A$156,0),MATCH(BF$6,'Liste plats'!$A$5:$EX$5,0))*$D187),"",INDEX('Liste plats'!$A$5:$EX$156,MATCH('Journal cuisine'!$B187,'Liste plats'!$A$5:$A$156,0),MATCH(BF$6,'Liste plats'!$A$5:$EX$5,0))*$D187)</f>
        <v/>
      </c>
      <c r="BG187" s="36" t="str">
        <f>IF(ISERROR(INDEX('Liste plats'!$A$5:$EX$156,MATCH('Journal cuisine'!$B187,'Liste plats'!$A$5:$A$156,0),MATCH(BG$6,'Liste plats'!$A$5:$EX$5,0))*$D187),"",INDEX('Liste plats'!$A$5:$EX$156,MATCH('Journal cuisine'!$B187,'Liste plats'!$A$5:$A$156,0),MATCH(BG$6,'Liste plats'!$A$5:$EX$5,0))*$D187)</f>
        <v/>
      </c>
      <c r="BH187" s="36" t="str">
        <f>IF(ISERROR(INDEX('Liste plats'!$A$5:$EX$156,MATCH('Journal cuisine'!$B187,'Liste plats'!$A$5:$A$156,0),MATCH(BH$6,'Liste plats'!$A$5:$EX$5,0))*$D187),"",INDEX('Liste plats'!$A$5:$EX$156,MATCH('Journal cuisine'!$B187,'Liste plats'!$A$5:$A$156,0),MATCH(BH$6,'Liste plats'!$A$5:$EX$5,0))*$D187)</f>
        <v/>
      </c>
      <c r="BI187" s="36" t="str">
        <f>IF(ISERROR(INDEX('Liste plats'!$A$5:$EX$156,MATCH('Journal cuisine'!$B187,'Liste plats'!$A$5:$A$156,0),MATCH(BI$6,'Liste plats'!$A$5:$EX$5,0))*$D187),"",INDEX('Liste plats'!$A$5:$EX$156,MATCH('Journal cuisine'!$B187,'Liste plats'!$A$5:$A$156,0),MATCH(BI$6,'Liste plats'!$A$5:$EX$5,0))*$D187)</f>
        <v/>
      </c>
      <c r="BJ187" s="36" t="str">
        <f>IF(ISERROR(INDEX('Liste plats'!$A$5:$EX$156,MATCH('Journal cuisine'!$B187,'Liste plats'!$A$5:$A$156,0),MATCH(BJ$6,'Liste plats'!$A$5:$EX$5,0))*$D187),"",INDEX('Liste plats'!$A$5:$EX$156,MATCH('Journal cuisine'!$B187,'Liste plats'!$A$5:$A$156,0),MATCH(BJ$6,'Liste plats'!$A$5:$EX$5,0))*$D187)</f>
        <v/>
      </c>
      <c r="BK187" s="36" t="str">
        <f>IF(ISERROR(INDEX('Liste plats'!$A$5:$EX$156,MATCH('Journal cuisine'!$B187,'Liste plats'!$A$5:$A$156,0),MATCH(BK$6,'Liste plats'!$A$5:$EX$5,0))*$D187),"",INDEX('Liste plats'!$A$5:$EX$156,MATCH('Journal cuisine'!$B187,'Liste plats'!$A$5:$A$156,0),MATCH(BK$6,'Liste plats'!$A$5:$EX$5,0))*$D187)</f>
        <v/>
      </c>
      <c r="BL187" s="36" t="str">
        <f>IF(ISERROR(INDEX('Liste plats'!$A$5:$EX$156,MATCH('Journal cuisine'!$B187,'Liste plats'!$A$5:$A$156,0),MATCH(BL$6,'Liste plats'!$A$5:$EX$5,0))*$D187),"",INDEX('Liste plats'!$A$5:$EX$156,MATCH('Journal cuisine'!$B187,'Liste plats'!$A$5:$A$156,0),MATCH(BL$6,'Liste plats'!$A$5:$EX$5,0))*$D187)</f>
        <v/>
      </c>
      <c r="BM187" s="36" t="str">
        <f>IF(ISERROR(INDEX('Liste plats'!$A$5:$EX$156,MATCH('Journal cuisine'!$B187,'Liste plats'!$A$5:$A$156,0),MATCH(BM$6,'Liste plats'!$A$5:$EX$5,0))*$D187),"",INDEX('Liste plats'!$A$5:$EX$156,MATCH('Journal cuisine'!$B187,'Liste plats'!$A$5:$A$156,0),MATCH(BM$6,'Liste plats'!$A$5:$EX$5,0))*$D187)</f>
        <v/>
      </c>
      <c r="BN187" s="36" t="str">
        <f>IF(ISERROR(INDEX('Liste plats'!$A$5:$EX$156,MATCH('Journal cuisine'!$B187,'Liste plats'!$A$5:$A$156,0),MATCH(BN$6,'Liste plats'!$A$5:$EX$5,0))*$D187),"",INDEX('Liste plats'!$A$5:$EX$156,MATCH('Journal cuisine'!$B187,'Liste plats'!$A$5:$A$156,0),MATCH(BN$6,'Liste plats'!$A$5:$EX$5,0))*$D187)</f>
        <v/>
      </c>
      <c r="BO187" s="36" t="str">
        <f>IF(ISERROR(INDEX('Liste plats'!$A$5:$EX$156,MATCH('Journal cuisine'!$B187,'Liste plats'!$A$5:$A$156,0),MATCH(BO$6,'Liste plats'!$A$5:$EX$5,0))*$D187),"",INDEX('Liste plats'!$A$5:$EX$156,MATCH('Journal cuisine'!$B187,'Liste plats'!$A$5:$A$156,0),MATCH(BO$6,'Liste plats'!$A$5:$EX$5,0))*$D187)</f>
        <v/>
      </c>
      <c r="BP187" s="36" t="str">
        <f>IF(ISERROR(INDEX('Liste plats'!$A$5:$EX$156,MATCH('Journal cuisine'!$B187,'Liste plats'!$A$5:$A$156,0),MATCH(BP$6,'Liste plats'!$A$5:$EX$5,0))*$D187),"",INDEX('Liste plats'!$A$5:$EX$156,MATCH('Journal cuisine'!$B187,'Liste plats'!$A$5:$A$156,0),MATCH(BP$6,'Liste plats'!$A$5:$EX$5,0))*$D187)</f>
        <v/>
      </c>
      <c r="BQ187" s="36" t="str">
        <f>IF(ISERROR(INDEX('Liste plats'!$A$5:$EX$156,MATCH('Journal cuisine'!$B187,'Liste plats'!$A$5:$A$156,0),MATCH(BQ$6,'Liste plats'!$A$5:$EX$5,0))*$D187),"",INDEX('Liste plats'!$A$5:$EX$156,MATCH('Journal cuisine'!$B187,'Liste plats'!$A$5:$A$156,0),MATCH(BQ$6,'Liste plats'!$A$5:$EX$5,0))*$D187)</f>
        <v/>
      </c>
      <c r="BR187" s="36" t="str">
        <f>IF(ISERROR(INDEX('Liste plats'!$A$5:$EX$156,MATCH('Journal cuisine'!$B187,'Liste plats'!$A$5:$A$156,0),MATCH(BR$6,'Liste plats'!$A$5:$EX$5,0))*$D187),"",INDEX('Liste plats'!$A$5:$EX$156,MATCH('Journal cuisine'!$B187,'Liste plats'!$A$5:$A$156,0),MATCH(BR$6,'Liste plats'!$A$5:$EX$5,0))*$D187)</f>
        <v/>
      </c>
      <c r="BS187" s="36" t="str">
        <f>IF(ISERROR(INDEX('Liste plats'!$A$5:$EX$156,MATCH('Journal cuisine'!$B187,'Liste plats'!$A$5:$A$156,0),MATCH(BS$6,'Liste plats'!$A$5:$EX$5,0))*$D187),"",INDEX('Liste plats'!$A$5:$EX$156,MATCH('Journal cuisine'!$B187,'Liste plats'!$A$5:$A$156,0),MATCH(BS$6,'Liste plats'!$A$5:$EX$5,0))*$D187)</f>
        <v/>
      </c>
      <c r="BT187" s="36" t="str">
        <f>IF(ISERROR(INDEX('Liste plats'!$A$5:$EX$156,MATCH('Journal cuisine'!$B187,'Liste plats'!$A$5:$A$156,0),MATCH(BT$6,'Liste plats'!$A$5:$EX$5,0))*$D187),"",INDEX('Liste plats'!$A$5:$EX$156,MATCH('Journal cuisine'!$B187,'Liste plats'!$A$5:$A$156,0),MATCH(BT$6,'Liste plats'!$A$5:$EX$5,0))*$D187)</f>
        <v/>
      </c>
      <c r="BU187" s="36" t="str">
        <f>IF(ISERROR(INDEX('Liste plats'!$A$5:$EX$156,MATCH('Journal cuisine'!$B187,'Liste plats'!$A$5:$A$156,0),MATCH(BU$6,'Liste plats'!$A$5:$EX$5,0))*$D187),"",INDEX('Liste plats'!$A$5:$EX$156,MATCH('Journal cuisine'!$B187,'Liste plats'!$A$5:$A$156,0),MATCH(BU$6,'Liste plats'!$A$5:$EX$5,0))*$D187)</f>
        <v/>
      </c>
      <c r="BV187" s="36" t="str">
        <f>IF(ISERROR(INDEX('Liste plats'!$A$5:$EX$156,MATCH('Journal cuisine'!$B187,'Liste plats'!$A$5:$A$156,0),MATCH(BV$6,'Liste plats'!$A$5:$EX$5,0))*$D187),"",INDEX('Liste plats'!$A$5:$EX$156,MATCH('Journal cuisine'!$B187,'Liste plats'!$A$5:$A$156,0),MATCH(BV$6,'Liste plats'!$A$5:$EX$5,0))*$D187)</f>
        <v/>
      </c>
      <c r="BW187" s="36" t="str">
        <f>IF(ISERROR(INDEX('Liste plats'!$A$5:$EX$156,MATCH('Journal cuisine'!$B187,'Liste plats'!$A$5:$A$156,0),MATCH(BW$6,'Liste plats'!$A$5:$EX$5,0))*$D187),"",INDEX('Liste plats'!$A$5:$EX$156,MATCH('Journal cuisine'!$B187,'Liste plats'!$A$5:$A$156,0),MATCH(BW$6,'Liste plats'!$A$5:$EX$5,0))*$D187)</f>
        <v/>
      </c>
      <c r="BX187" s="36" t="str">
        <f>IF(ISERROR(INDEX('Liste plats'!$A$5:$EX$156,MATCH('Journal cuisine'!$B187,'Liste plats'!$A$5:$A$156,0),MATCH(BX$6,'Liste plats'!$A$5:$EX$5,0))*$D187),"",INDEX('Liste plats'!$A$5:$EX$156,MATCH('Journal cuisine'!$B187,'Liste plats'!$A$5:$A$156,0),MATCH(BX$6,'Liste plats'!$A$5:$EX$5,0))*$D187)</f>
        <v/>
      </c>
      <c r="BY187" s="36" t="str">
        <f>IF(ISERROR(INDEX('Liste plats'!$A$5:$EX$156,MATCH('Journal cuisine'!$B187,'Liste plats'!$A$5:$A$156,0),MATCH(BY$6,'Liste plats'!$A$5:$EX$5,0))*$D187),"",INDEX('Liste plats'!$A$5:$EX$156,MATCH('Journal cuisine'!$B187,'Liste plats'!$A$5:$A$156,0),MATCH(BY$6,'Liste plats'!$A$5:$EX$5,0))*$D187)</f>
        <v/>
      </c>
      <c r="BZ187" s="36" t="str">
        <f>IF(ISERROR(INDEX('Liste plats'!$A$5:$EX$156,MATCH('Journal cuisine'!$B187,'Liste plats'!$A$5:$A$156,0),MATCH(BZ$6,'Liste plats'!$A$5:$EX$5,0))*$D187),"",INDEX('Liste plats'!$A$5:$EX$156,MATCH('Journal cuisine'!$B187,'Liste plats'!$A$5:$A$156,0),MATCH(BZ$6,'Liste plats'!$A$5:$EX$5,0))*$D187)</f>
        <v/>
      </c>
      <c r="CA187" s="36" t="str">
        <f>IF(ISERROR(INDEX('Liste plats'!$A$5:$EX$156,MATCH('Journal cuisine'!$B187,'Liste plats'!$A$5:$A$156,0),MATCH(CA$6,'Liste plats'!$A$5:$EX$5,0))*$D187),"",INDEX('Liste plats'!$A$5:$EX$156,MATCH('Journal cuisine'!$B187,'Liste plats'!$A$5:$A$156,0),MATCH(CA$6,'Liste plats'!$A$5:$EX$5,0))*$D187)</f>
        <v/>
      </c>
      <c r="CB187" s="36" t="str">
        <f>IF(ISERROR(INDEX('Liste plats'!$A$5:$EX$156,MATCH('Journal cuisine'!$B187,'Liste plats'!$A$5:$A$156,0),MATCH(CB$6,'Liste plats'!$A$5:$EX$5,0))*$D187),"",INDEX('Liste plats'!$A$5:$EX$156,MATCH('Journal cuisine'!$B187,'Liste plats'!$A$5:$A$156,0),MATCH(CB$6,'Liste plats'!$A$5:$EX$5,0))*$D187)</f>
        <v/>
      </c>
      <c r="CC187" s="36" t="str">
        <f>IF(ISERROR(INDEX('Liste plats'!$A$5:$EX$156,MATCH('Journal cuisine'!$B187,'Liste plats'!$A$5:$A$156,0),MATCH(CC$6,'Liste plats'!$A$5:$EX$5,0))*$D187),"",INDEX('Liste plats'!$A$5:$EX$156,MATCH('Journal cuisine'!$B187,'Liste plats'!$A$5:$A$156,0),MATCH(CC$6,'Liste plats'!$A$5:$EX$5,0))*$D187)</f>
        <v/>
      </c>
      <c r="CD187" s="36" t="str">
        <f>IF(ISERROR(INDEX('Liste plats'!$A$5:$EX$156,MATCH('Journal cuisine'!$B187,'Liste plats'!$A$5:$A$156,0),MATCH(CD$6,'Liste plats'!$A$5:$EX$5,0))*$D187),"",INDEX('Liste plats'!$A$5:$EX$156,MATCH('Journal cuisine'!$B187,'Liste plats'!$A$5:$A$156,0),MATCH(CD$6,'Liste plats'!$A$5:$EX$5,0))*$D187)</f>
        <v/>
      </c>
      <c r="CE187" s="36" t="str">
        <f>IF(ISERROR(INDEX('Liste plats'!$A$5:$EX$156,MATCH('Journal cuisine'!$B187,'Liste plats'!$A$5:$A$156,0),MATCH(CE$6,'Liste plats'!$A$5:$EX$5,0))*$D187),"",INDEX('Liste plats'!$A$5:$EX$156,MATCH('Journal cuisine'!$B187,'Liste plats'!$A$5:$A$156,0),MATCH(CE$6,'Liste plats'!$A$5:$EX$5,0))*$D187)</f>
        <v/>
      </c>
      <c r="CF187" s="36" t="str">
        <f>IF(ISERROR(INDEX('Liste plats'!$A$5:$EX$156,MATCH('Journal cuisine'!$B187,'Liste plats'!$A$5:$A$156,0),MATCH(CF$6,'Liste plats'!$A$5:$EX$5,0))*$D187),"",INDEX('Liste plats'!$A$5:$EX$156,MATCH('Journal cuisine'!$B187,'Liste plats'!$A$5:$A$156,0),MATCH(CF$6,'Liste plats'!$A$5:$EX$5,0))*$D187)</f>
        <v/>
      </c>
      <c r="CG187" s="36" t="str">
        <f>IF(ISERROR(INDEX('Liste plats'!$A$5:$EX$156,MATCH('Journal cuisine'!$B187,'Liste plats'!$A$5:$A$156,0),MATCH(CG$6,'Liste plats'!$A$5:$EX$5,0))*$D187),"",INDEX('Liste plats'!$A$5:$EX$156,MATCH('Journal cuisine'!$B187,'Liste plats'!$A$5:$A$156,0),MATCH(CG$6,'Liste plats'!$A$5:$EX$5,0))*$D187)</f>
        <v/>
      </c>
      <c r="CH187" s="36" t="str">
        <f>IF(ISERROR(INDEX('Liste plats'!$A$5:$EX$156,MATCH('Journal cuisine'!$B187,'Liste plats'!$A$5:$A$156,0),MATCH(CH$6,'Liste plats'!$A$5:$EX$5,0))*$D187),"",INDEX('Liste plats'!$A$5:$EX$156,MATCH('Journal cuisine'!$B187,'Liste plats'!$A$5:$A$156,0),MATCH(CH$6,'Liste plats'!$A$5:$EX$5,0))*$D187)</f>
        <v/>
      </c>
      <c r="CI187" s="36" t="str">
        <f>IF(ISERROR(INDEX('Liste plats'!$A$5:$EX$156,MATCH('Journal cuisine'!$B187,'Liste plats'!$A$5:$A$156,0),MATCH(CI$6,'Liste plats'!$A$5:$EX$5,0))*$D187),"",INDEX('Liste plats'!$A$5:$EX$156,MATCH('Journal cuisine'!$B187,'Liste plats'!$A$5:$A$156,0),MATCH(CI$6,'Liste plats'!$A$5:$EX$5,0))*$D187)</f>
        <v/>
      </c>
      <c r="CJ187" s="36" t="str">
        <f>IF(ISERROR(INDEX('Liste plats'!$A$5:$EX$156,MATCH('Journal cuisine'!$B187,'Liste plats'!$A$5:$A$156,0),MATCH(CJ$6,'Liste plats'!$A$5:$EX$5,0))*$D187),"",INDEX('Liste plats'!$A$5:$EX$156,MATCH('Journal cuisine'!$B187,'Liste plats'!$A$5:$A$156,0),MATCH(CJ$6,'Liste plats'!$A$5:$EX$5,0))*$D187)</f>
        <v/>
      </c>
      <c r="CK187" s="36" t="str">
        <f>IF(ISERROR(INDEX('Liste plats'!$A$5:$EX$156,MATCH('Journal cuisine'!$B187,'Liste plats'!$A$5:$A$156,0),MATCH(CK$6,'Liste plats'!$A$5:$EX$5,0))*$D187),"",INDEX('Liste plats'!$A$5:$EX$156,MATCH('Journal cuisine'!$B187,'Liste plats'!$A$5:$A$156,0),MATCH(CK$6,'Liste plats'!$A$5:$EX$5,0))*$D187)</f>
        <v/>
      </c>
      <c r="CL187" s="36" t="str">
        <f>IF(ISERROR(INDEX('Liste plats'!$A$5:$EX$156,MATCH('Journal cuisine'!$B187,'Liste plats'!$A$5:$A$156,0),MATCH(CL$6,'Liste plats'!$A$5:$EX$5,0))*$D187),"",INDEX('Liste plats'!$A$5:$EX$156,MATCH('Journal cuisine'!$B187,'Liste plats'!$A$5:$A$156,0),MATCH(CL$6,'Liste plats'!$A$5:$EX$5,0))*$D187)</f>
        <v/>
      </c>
      <c r="CM187" s="36" t="str">
        <f>IF(ISERROR(INDEX('Liste plats'!$A$5:$EX$156,MATCH('Journal cuisine'!$B187,'Liste plats'!$A$5:$A$156,0),MATCH(CM$6,'Liste plats'!$A$5:$EX$5,0))*$D187),"",INDEX('Liste plats'!$A$5:$EX$156,MATCH('Journal cuisine'!$B187,'Liste plats'!$A$5:$A$156,0),MATCH(CM$6,'Liste plats'!$A$5:$EX$5,0))*$D187)</f>
        <v/>
      </c>
      <c r="CN187" s="36" t="str">
        <f>IF(ISERROR(INDEX('Liste plats'!$A$5:$EX$156,MATCH('Journal cuisine'!$B187,'Liste plats'!$A$5:$A$156,0),MATCH(CN$6,'Liste plats'!$A$5:$EX$5,0))*$D187),"",INDEX('Liste plats'!$A$5:$EX$156,MATCH('Journal cuisine'!$B187,'Liste plats'!$A$5:$A$156,0),MATCH(CN$6,'Liste plats'!$A$5:$EX$5,0))*$D187)</f>
        <v/>
      </c>
      <c r="CO187" s="36" t="str">
        <f>IF(ISERROR(INDEX('Liste plats'!$A$5:$EX$156,MATCH('Journal cuisine'!$B187,'Liste plats'!$A$5:$A$156,0),MATCH(CO$6,'Liste plats'!$A$5:$EX$5,0))*$D187),"",INDEX('Liste plats'!$A$5:$EX$156,MATCH('Journal cuisine'!$B187,'Liste plats'!$A$5:$A$156,0),MATCH(CO$6,'Liste plats'!$A$5:$EX$5,0))*$D187)</f>
        <v/>
      </c>
      <c r="CP187" s="36" t="str">
        <f>IF(ISERROR(INDEX('Liste plats'!$A$5:$EX$156,MATCH('Journal cuisine'!$B187,'Liste plats'!$A$5:$A$156,0),MATCH(CP$6,'Liste plats'!$A$5:$EX$5,0))*$D187),"",INDEX('Liste plats'!$A$5:$EX$156,MATCH('Journal cuisine'!$B187,'Liste plats'!$A$5:$A$156,0),MATCH(CP$6,'Liste plats'!$A$5:$EX$5,0))*$D187)</f>
        <v/>
      </c>
      <c r="CQ187" s="36" t="str">
        <f>IF(ISERROR(INDEX('Liste plats'!$A$5:$EX$156,MATCH('Journal cuisine'!$B187,'Liste plats'!$A$5:$A$156,0),MATCH(CQ$6,'Liste plats'!$A$5:$EX$5,0))*$D187),"",INDEX('Liste plats'!$A$5:$EX$156,MATCH('Journal cuisine'!$B187,'Liste plats'!$A$5:$A$156,0),MATCH(CQ$6,'Liste plats'!$A$5:$EX$5,0))*$D187)</f>
        <v/>
      </c>
      <c r="CR187" s="36" t="str">
        <f>IF(ISERROR(INDEX('Liste plats'!$A$5:$EX$156,MATCH('Journal cuisine'!$B187,'Liste plats'!$A$5:$A$156,0),MATCH(CR$6,'Liste plats'!$A$5:$EX$5,0))*$D187),"",INDEX('Liste plats'!$A$5:$EX$156,MATCH('Journal cuisine'!$B187,'Liste plats'!$A$5:$A$156,0),MATCH(CR$6,'Liste plats'!$A$5:$EX$5,0))*$D187)</f>
        <v/>
      </c>
      <c r="CS187" s="36" t="str">
        <f>IF(ISERROR(INDEX('Liste plats'!$A$5:$EX$156,MATCH('Journal cuisine'!$B187,'Liste plats'!$A$5:$A$156,0),MATCH(CS$6,'Liste plats'!$A$5:$EX$5,0))*$D187),"",INDEX('Liste plats'!$A$5:$EX$156,MATCH('Journal cuisine'!$B187,'Liste plats'!$A$5:$A$156,0),MATCH(CS$6,'Liste plats'!$A$5:$EX$5,0))*$D187)</f>
        <v/>
      </c>
      <c r="CT187" s="36" t="str">
        <f>IF(ISERROR(INDEX('Liste plats'!$A$5:$EX$156,MATCH('Journal cuisine'!$B187,'Liste plats'!$A$5:$A$156,0),MATCH(CT$6,'Liste plats'!$A$5:$EX$5,0))*$D187),"",INDEX('Liste plats'!$A$5:$EX$156,MATCH('Journal cuisine'!$B187,'Liste plats'!$A$5:$A$156,0),MATCH(CT$6,'Liste plats'!$A$5:$EX$5,0))*$D187)</f>
        <v/>
      </c>
      <c r="CU187" s="36" t="str">
        <f>IF(ISERROR(INDEX('Liste plats'!$A$5:$EX$156,MATCH('Journal cuisine'!$B187,'Liste plats'!$A$5:$A$156,0),MATCH(CU$6,'Liste plats'!$A$5:$EX$5,0))*$D187),"",INDEX('Liste plats'!$A$5:$EX$156,MATCH('Journal cuisine'!$B187,'Liste plats'!$A$5:$A$156,0),MATCH(CU$6,'Liste plats'!$A$5:$EX$5,0))*$D187)</f>
        <v/>
      </c>
      <c r="CV187" s="36" t="str">
        <f>IF(ISERROR(INDEX('Liste plats'!$A$5:$EX$156,MATCH('Journal cuisine'!$B187,'Liste plats'!$A$5:$A$156,0),MATCH(CV$6,'Liste plats'!$A$5:$EX$5,0))*$D187),"",INDEX('Liste plats'!$A$5:$EX$156,MATCH('Journal cuisine'!$B187,'Liste plats'!$A$5:$A$156,0),MATCH(CV$6,'Liste plats'!$A$5:$EX$5,0))*$D187)</f>
        <v/>
      </c>
      <c r="CW187" s="36" t="str">
        <f>IF(ISERROR(INDEX('Liste plats'!$A$5:$EX$156,MATCH('Journal cuisine'!$B187,'Liste plats'!$A$5:$A$156,0),MATCH(CW$6,'Liste plats'!$A$5:$EX$5,0))*$D187),"",INDEX('Liste plats'!$A$5:$EX$156,MATCH('Journal cuisine'!$B187,'Liste plats'!$A$5:$A$156,0),MATCH(CW$6,'Liste plats'!$A$5:$EX$5,0))*$D187)</f>
        <v/>
      </c>
      <c r="CX187" s="36" t="str">
        <f>IF(ISERROR(INDEX('Liste plats'!$A$5:$EX$156,MATCH('Journal cuisine'!$B187,'Liste plats'!$A$5:$A$156,0),MATCH(CX$6,'Liste plats'!$A$5:$EX$5,0))*$D187),"",INDEX('Liste plats'!$A$5:$EX$156,MATCH('Journal cuisine'!$B187,'Liste plats'!$A$5:$A$156,0),MATCH(CX$6,'Liste plats'!$A$5:$EX$5,0))*$D187)</f>
        <v/>
      </c>
      <c r="CY187" s="36" t="str">
        <f>IF(ISERROR(INDEX('Liste plats'!$A$5:$EX$156,MATCH('Journal cuisine'!$B187,'Liste plats'!$A$5:$A$156,0),MATCH(CY$6,'Liste plats'!$A$5:$EX$5,0))*$D187),"",INDEX('Liste plats'!$A$5:$EX$156,MATCH('Journal cuisine'!$B187,'Liste plats'!$A$5:$A$156,0),MATCH(CY$6,'Liste plats'!$A$5:$EX$5,0))*$D187)</f>
        <v/>
      </c>
      <c r="CZ187" s="36" t="str">
        <f>IF(ISERROR(INDEX('Liste plats'!$A$5:$EX$156,MATCH('Journal cuisine'!$B187,'Liste plats'!$A$5:$A$156,0),MATCH(CZ$6,'Liste plats'!$A$5:$EX$5,0))*$D187),"",INDEX('Liste plats'!$A$5:$EX$156,MATCH('Journal cuisine'!$B187,'Liste plats'!$A$5:$A$156,0),MATCH(CZ$6,'Liste plats'!$A$5:$EX$5,0))*$D187)</f>
        <v/>
      </c>
      <c r="DA187" s="36" t="str">
        <f>IF(ISERROR(INDEX('Liste plats'!$A$5:$EX$156,MATCH('Journal cuisine'!$B187,'Liste plats'!$A$5:$A$156,0),MATCH(DA$6,'Liste plats'!$A$5:$EX$5,0))*$D187),"",INDEX('Liste plats'!$A$5:$EX$156,MATCH('Journal cuisine'!$B187,'Liste plats'!$A$5:$A$156,0),MATCH(DA$6,'Liste plats'!$A$5:$EX$5,0))*$D187)</f>
        <v/>
      </c>
      <c r="DB187" s="36" t="str">
        <f>IF(ISERROR(INDEX('Liste plats'!$A$5:$EX$156,MATCH('Journal cuisine'!$B187,'Liste plats'!$A$5:$A$156,0),MATCH(DB$6,'Liste plats'!$A$5:$EX$5,0))*$D187),"",INDEX('Liste plats'!$A$5:$EX$156,MATCH('Journal cuisine'!$B187,'Liste plats'!$A$5:$A$156,0),MATCH(DB$6,'Liste plats'!$A$5:$EX$5,0))*$D187)</f>
        <v/>
      </c>
      <c r="DC187" s="36" t="str">
        <f>IF(ISERROR(INDEX('Liste plats'!$A$5:$EX$156,MATCH('Journal cuisine'!$B187,'Liste plats'!$A$5:$A$156,0),MATCH(DC$6,'Liste plats'!$A$5:$EX$5,0))*$D187),"",INDEX('Liste plats'!$A$5:$EX$156,MATCH('Journal cuisine'!$B187,'Liste plats'!$A$5:$A$156,0),MATCH(DC$6,'Liste plats'!$A$5:$EX$5,0))*$D187)</f>
        <v/>
      </c>
      <c r="DD187" s="36" t="str">
        <f>IF(ISERROR(INDEX('Liste plats'!$A$5:$EX$156,MATCH('Journal cuisine'!$B187,'Liste plats'!$A$5:$A$156,0),MATCH(DD$6,'Liste plats'!$A$5:$EX$5,0))*$D187),"",INDEX('Liste plats'!$A$5:$EX$156,MATCH('Journal cuisine'!$B187,'Liste plats'!$A$5:$A$156,0),MATCH(DD$6,'Liste plats'!$A$5:$EX$5,0))*$D187)</f>
        <v/>
      </c>
      <c r="DE187" s="36" t="str">
        <f>IF(ISERROR(INDEX('Liste plats'!$A$5:$EX$156,MATCH('Journal cuisine'!$B187,'Liste plats'!$A$5:$A$156,0),MATCH(DE$6,'Liste plats'!$A$5:$EX$5,0))*$D187),"",INDEX('Liste plats'!$A$5:$EX$156,MATCH('Journal cuisine'!$B187,'Liste plats'!$A$5:$A$156,0),MATCH(DE$6,'Liste plats'!$A$5:$EX$5,0))*$D187)</f>
        <v/>
      </c>
      <c r="DF187" s="36" t="str">
        <f>IF(ISERROR(INDEX('Liste plats'!$A$5:$EX$156,MATCH('Journal cuisine'!$B187,'Liste plats'!$A$5:$A$156,0),MATCH(DF$6,'Liste plats'!$A$5:$EX$5,0))*$D187),"",INDEX('Liste plats'!$A$5:$EX$156,MATCH('Journal cuisine'!$B187,'Liste plats'!$A$5:$A$156,0),MATCH(DF$6,'Liste plats'!$A$5:$EX$5,0))*$D187)</f>
        <v/>
      </c>
      <c r="DG187" s="36" t="str">
        <f>IF(ISERROR(INDEX('Liste plats'!$A$5:$EX$156,MATCH('Journal cuisine'!$B187,'Liste plats'!$A$5:$A$156,0),MATCH(DG$6,'Liste plats'!$A$5:$EX$5,0))*$D187),"",INDEX('Liste plats'!$A$5:$EX$156,MATCH('Journal cuisine'!$B187,'Liste plats'!$A$5:$A$156,0),MATCH(DG$6,'Liste plats'!$A$5:$EX$5,0))*$D187)</f>
        <v/>
      </c>
      <c r="DH187" s="36" t="str">
        <f>IF(ISERROR(INDEX('Liste plats'!$A$5:$EX$156,MATCH('Journal cuisine'!$B187,'Liste plats'!$A$5:$A$156,0),MATCH(DH$6,'Liste plats'!$A$5:$EX$5,0))*$D187),"",INDEX('Liste plats'!$A$5:$EX$156,MATCH('Journal cuisine'!$B187,'Liste plats'!$A$5:$A$156,0),MATCH(DH$6,'Liste plats'!$A$5:$EX$5,0))*$D187)</f>
        <v/>
      </c>
      <c r="DI187" s="36" t="str">
        <f>IF(ISERROR(INDEX('Liste plats'!$A$5:$EX$156,MATCH('Journal cuisine'!$B187,'Liste plats'!$A$5:$A$156,0),MATCH(DI$6,'Liste plats'!$A$5:$EX$5,0))*$D187),"",INDEX('Liste plats'!$A$5:$EX$156,MATCH('Journal cuisine'!$B187,'Liste plats'!$A$5:$A$156,0),MATCH(DI$6,'Liste plats'!$A$5:$EX$5,0))*$D187)</f>
        <v/>
      </c>
      <c r="DJ187" s="36" t="str">
        <f>IF(ISERROR(INDEX('Liste plats'!$A$5:$EX$156,MATCH('Journal cuisine'!$B187,'Liste plats'!$A$5:$A$156,0),MATCH(DJ$6,'Liste plats'!$A$5:$EX$5,0))*$D187),"",INDEX('Liste plats'!$A$5:$EX$156,MATCH('Journal cuisine'!$B187,'Liste plats'!$A$5:$A$156,0),MATCH(DJ$6,'Liste plats'!$A$5:$EX$5,0))*$D187)</f>
        <v/>
      </c>
      <c r="DK187" s="36" t="str">
        <f>IF(ISERROR(INDEX('Liste plats'!$A$5:$EX$156,MATCH('Journal cuisine'!$B187,'Liste plats'!$A$5:$A$156,0),MATCH(DK$6,'Liste plats'!$A$5:$EX$5,0))*$D187),"",INDEX('Liste plats'!$A$5:$EX$156,MATCH('Journal cuisine'!$B187,'Liste plats'!$A$5:$A$156,0),MATCH(DK$6,'Liste plats'!$A$5:$EX$5,0))*$D187)</f>
        <v/>
      </c>
      <c r="DL187" s="36" t="str">
        <f>IF(ISERROR(INDEX('Liste plats'!$A$5:$EX$156,MATCH('Journal cuisine'!$B187,'Liste plats'!$A$5:$A$156,0),MATCH(DL$6,'Liste plats'!$A$5:$EX$5,0))*$D187),"",INDEX('Liste plats'!$A$5:$EX$156,MATCH('Journal cuisine'!$B187,'Liste plats'!$A$5:$A$156,0),MATCH(DL$6,'Liste plats'!$A$5:$EX$5,0))*$D187)</f>
        <v/>
      </c>
      <c r="DM187" s="36" t="str">
        <f>IF(ISERROR(INDEX('Liste plats'!$A$5:$EX$156,MATCH('Journal cuisine'!$B187,'Liste plats'!$A$5:$A$156,0),MATCH(DM$6,'Liste plats'!$A$5:$EX$5,0))*$D187),"",INDEX('Liste plats'!$A$5:$EX$156,MATCH('Journal cuisine'!$B187,'Liste plats'!$A$5:$A$156,0),MATCH(DM$6,'Liste plats'!$A$5:$EX$5,0))*$D187)</f>
        <v/>
      </c>
      <c r="DN187" s="36" t="str">
        <f>IF(ISERROR(INDEX('Liste plats'!$A$5:$EX$156,MATCH('Journal cuisine'!$B187,'Liste plats'!$A$5:$A$156,0),MATCH(DN$6,'Liste plats'!$A$5:$EX$5,0))*$D187),"",INDEX('Liste plats'!$A$5:$EX$156,MATCH('Journal cuisine'!$B187,'Liste plats'!$A$5:$A$156,0),MATCH(DN$6,'Liste plats'!$A$5:$EX$5,0))*$D187)</f>
        <v/>
      </c>
      <c r="DO187" s="36" t="str">
        <f>IF(ISERROR(INDEX('Liste plats'!$A$5:$EX$156,MATCH('Journal cuisine'!$B187,'Liste plats'!$A$5:$A$156,0),MATCH(DO$6,'Liste plats'!$A$5:$EX$5,0))*$D187),"",INDEX('Liste plats'!$A$5:$EX$156,MATCH('Journal cuisine'!$B187,'Liste plats'!$A$5:$A$156,0),MATCH(DO$6,'Liste plats'!$A$5:$EX$5,0))*$D187)</f>
        <v/>
      </c>
      <c r="DP187" s="36" t="str">
        <f>IF(ISERROR(INDEX('Liste plats'!$A$5:$EX$156,MATCH('Journal cuisine'!$B187,'Liste plats'!$A$5:$A$156,0),MATCH(DP$6,'Liste plats'!$A$5:$EX$5,0))*$D187),"",INDEX('Liste plats'!$A$5:$EX$156,MATCH('Journal cuisine'!$B187,'Liste plats'!$A$5:$A$156,0),MATCH(DP$6,'Liste plats'!$A$5:$EX$5,0))*$D187)</f>
        <v/>
      </c>
      <c r="DQ187" s="36" t="str">
        <f>IF(ISERROR(INDEX('Liste plats'!$A$5:$EX$156,MATCH('Journal cuisine'!$B187,'Liste plats'!$A$5:$A$156,0),MATCH(DQ$6,'Liste plats'!$A$5:$EX$5,0))*$D187),"",INDEX('Liste plats'!$A$5:$EX$156,MATCH('Journal cuisine'!$B187,'Liste plats'!$A$5:$A$156,0),MATCH(DQ$6,'Liste plats'!$A$5:$EX$5,0))*$D187)</f>
        <v/>
      </c>
      <c r="DR187" s="36" t="str">
        <f>IF(ISERROR(INDEX('Liste plats'!$A$5:$EX$156,MATCH('Journal cuisine'!$B187,'Liste plats'!$A$5:$A$156,0),MATCH(DR$6,'Liste plats'!$A$5:$EX$5,0))*$D187),"",INDEX('Liste plats'!$A$5:$EX$156,MATCH('Journal cuisine'!$B187,'Liste plats'!$A$5:$A$156,0),MATCH(DR$6,'Liste plats'!$A$5:$EX$5,0))*$D187)</f>
        <v/>
      </c>
      <c r="DS187" s="36" t="str">
        <f>IF(ISERROR(INDEX('Liste plats'!$A$5:$EX$156,MATCH('Journal cuisine'!$B187,'Liste plats'!$A$5:$A$156,0),MATCH(DS$6,'Liste plats'!$A$5:$EX$5,0))*$D187),"",INDEX('Liste plats'!$A$5:$EX$156,MATCH('Journal cuisine'!$B187,'Liste plats'!$A$5:$A$156,0),MATCH(DS$6,'Liste plats'!$A$5:$EX$5,0))*$D187)</f>
        <v/>
      </c>
      <c r="DT187" s="36" t="str">
        <f>IF(ISERROR(INDEX('Liste plats'!$A$5:$EX$156,MATCH('Journal cuisine'!$B187,'Liste plats'!$A$5:$A$156,0),MATCH(DT$6,'Liste plats'!$A$5:$EX$5,0))*$D187),"",INDEX('Liste plats'!$A$5:$EX$156,MATCH('Journal cuisine'!$B187,'Liste plats'!$A$5:$A$156,0),MATCH(DT$6,'Liste plats'!$A$5:$EX$5,0))*$D187)</f>
        <v/>
      </c>
      <c r="DU187" s="36" t="str">
        <f>IF(ISERROR(INDEX('Liste plats'!$A$5:$EX$156,MATCH('Journal cuisine'!$B187,'Liste plats'!$A$5:$A$156,0),MATCH(DU$6,'Liste plats'!$A$5:$EX$5,0))*$D187),"",INDEX('Liste plats'!$A$5:$EX$156,MATCH('Journal cuisine'!$B187,'Liste plats'!$A$5:$A$156,0),MATCH(DU$6,'Liste plats'!$A$5:$EX$5,0))*$D187)</f>
        <v/>
      </c>
      <c r="DV187" s="36" t="str">
        <f>IF(ISERROR(INDEX('Liste plats'!$A$5:$EX$156,MATCH('Journal cuisine'!$B187,'Liste plats'!$A$5:$A$156,0),MATCH(DV$6,'Liste plats'!$A$5:$EX$5,0))*$D187),"",INDEX('Liste plats'!$A$5:$EX$156,MATCH('Journal cuisine'!$B187,'Liste plats'!$A$5:$A$156,0),MATCH(DV$6,'Liste plats'!$A$5:$EX$5,0))*$D187)</f>
        <v/>
      </c>
      <c r="DW187" s="36" t="str">
        <f>IF(ISERROR(INDEX('Liste plats'!$A$5:$EX$156,MATCH('Journal cuisine'!$B187,'Liste plats'!$A$5:$A$156,0),MATCH(DW$6,'Liste plats'!$A$5:$EX$5,0))*$D187),"",INDEX('Liste plats'!$A$5:$EX$156,MATCH('Journal cuisine'!$B187,'Liste plats'!$A$5:$A$156,0),MATCH(DW$6,'Liste plats'!$A$5:$EX$5,0))*$D187)</f>
        <v/>
      </c>
      <c r="DX187" s="36" t="str">
        <f>IF(ISERROR(INDEX('Liste plats'!$A$5:$EX$156,MATCH('Journal cuisine'!$B187,'Liste plats'!$A$5:$A$156,0),MATCH(DX$6,'Liste plats'!$A$5:$EX$5,0))*$D187),"",INDEX('Liste plats'!$A$5:$EX$156,MATCH('Journal cuisine'!$B187,'Liste plats'!$A$5:$A$156,0),MATCH(DX$6,'Liste plats'!$A$5:$EX$5,0))*$D187)</f>
        <v/>
      </c>
      <c r="DY187" s="36" t="str">
        <f>IF(ISERROR(INDEX('Liste plats'!$A$5:$EX$156,MATCH('Journal cuisine'!$B187,'Liste plats'!$A$5:$A$156,0),MATCH(DY$6,'Liste plats'!$A$5:$EX$5,0))*$D187),"",INDEX('Liste plats'!$A$5:$EX$156,MATCH('Journal cuisine'!$B187,'Liste plats'!$A$5:$A$156,0),MATCH(DY$6,'Liste plats'!$A$5:$EX$5,0))*$D187)</f>
        <v/>
      </c>
      <c r="DZ187" s="36" t="str">
        <f>IF(ISERROR(INDEX('Liste plats'!$A$5:$EX$156,MATCH('Journal cuisine'!$B187,'Liste plats'!$A$5:$A$156,0),MATCH(DZ$6,'Liste plats'!$A$5:$EX$5,0))*$D187),"",INDEX('Liste plats'!$A$5:$EX$156,MATCH('Journal cuisine'!$B187,'Liste plats'!$A$5:$A$156,0),MATCH(DZ$6,'Liste plats'!$A$5:$EX$5,0))*$D187)</f>
        <v/>
      </c>
      <c r="EA187" s="36" t="str">
        <f>IF(ISERROR(INDEX('Liste plats'!$A$5:$EX$156,MATCH('Journal cuisine'!$B187,'Liste plats'!$A$5:$A$156,0),MATCH(EA$6,'Liste plats'!$A$5:$EX$5,0))*$D187),"",INDEX('Liste plats'!$A$5:$EX$156,MATCH('Journal cuisine'!$B187,'Liste plats'!$A$5:$A$156,0),MATCH(EA$6,'Liste plats'!$A$5:$EX$5,0))*$D187)</f>
        <v/>
      </c>
      <c r="EB187" s="36" t="str">
        <f>IF(ISERROR(INDEX('Liste plats'!$A$5:$EX$156,MATCH('Journal cuisine'!$B187,'Liste plats'!$A$5:$A$156,0),MATCH(EB$6,'Liste plats'!$A$5:$EX$5,0))*$D187),"",INDEX('Liste plats'!$A$5:$EX$156,MATCH('Journal cuisine'!$B187,'Liste plats'!$A$5:$A$156,0),MATCH(EB$6,'Liste plats'!$A$5:$EX$5,0))*$D187)</f>
        <v/>
      </c>
      <c r="EC187" s="36" t="str">
        <f>IF(ISERROR(INDEX('Liste plats'!$A$5:$EX$156,MATCH('Journal cuisine'!$B187,'Liste plats'!$A$5:$A$156,0),MATCH(EC$6,'Liste plats'!$A$5:$EX$5,0))*$D187),"",INDEX('Liste plats'!$A$5:$EX$156,MATCH('Journal cuisine'!$B187,'Liste plats'!$A$5:$A$156,0),MATCH(EC$6,'Liste plats'!$A$5:$EX$5,0))*$D187)</f>
        <v/>
      </c>
      <c r="ED187" s="36" t="str">
        <f>IF(ISERROR(INDEX('Liste plats'!$A$5:$EX$156,MATCH('Journal cuisine'!$B187,'Liste plats'!$A$5:$A$156,0),MATCH(ED$6,'Liste plats'!$A$5:$EX$5,0))*$D187),"",INDEX('Liste plats'!$A$5:$EX$156,MATCH('Journal cuisine'!$B187,'Liste plats'!$A$5:$A$156,0),MATCH(ED$6,'Liste plats'!$A$5:$EX$5,0))*$D187)</f>
        <v/>
      </c>
      <c r="EE187" s="36" t="str">
        <f>IF(ISERROR(INDEX('Liste plats'!$A$5:$EX$156,MATCH('Journal cuisine'!$B187,'Liste plats'!$A$5:$A$156,0),MATCH(EE$6,'Liste plats'!$A$5:$EX$5,0))*$D187),"",INDEX('Liste plats'!$A$5:$EX$156,MATCH('Journal cuisine'!$B187,'Liste plats'!$A$5:$A$156,0),MATCH(EE$6,'Liste plats'!$A$5:$EX$5,0))*$D187)</f>
        <v/>
      </c>
      <c r="EF187" s="36" t="str">
        <f>IF(ISERROR(INDEX('Liste plats'!$A$5:$EX$156,MATCH('Journal cuisine'!$B187,'Liste plats'!$A$5:$A$156,0),MATCH(EF$6,'Liste plats'!$A$5:$EX$5,0))*$D187),"",INDEX('Liste plats'!$A$5:$EX$156,MATCH('Journal cuisine'!$B187,'Liste plats'!$A$5:$A$156,0),MATCH(EF$6,'Liste plats'!$A$5:$EX$5,0))*$D187)</f>
        <v/>
      </c>
      <c r="EG187" s="36" t="str">
        <f>IF(ISERROR(INDEX('Liste plats'!$A$5:$EX$156,MATCH('Journal cuisine'!$B187,'Liste plats'!$A$5:$A$156,0),MATCH(EG$6,'Liste plats'!$A$5:$EX$5,0))*$D187),"",INDEX('Liste plats'!$A$5:$EX$156,MATCH('Journal cuisine'!$B187,'Liste plats'!$A$5:$A$156,0),MATCH(EG$6,'Liste plats'!$A$5:$EX$5,0))*$D187)</f>
        <v/>
      </c>
      <c r="EH187" s="36" t="str">
        <f>IF(ISERROR(INDEX('Liste plats'!$A$5:$EX$156,MATCH('Journal cuisine'!$B187,'Liste plats'!$A$5:$A$156,0),MATCH(EH$6,'Liste plats'!$A$5:$EX$5,0))*$D187),"",INDEX('Liste plats'!$A$5:$EX$156,MATCH('Journal cuisine'!$B187,'Liste plats'!$A$5:$A$156,0),MATCH(EH$6,'Liste plats'!$A$5:$EX$5,0))*$D187)</f>
        <v/>
      </c>
      <c r="EI187" s="36" t="str">
        <f>IF(ISERROR(INDEX('Liste plats'!$A$5:$EX$156,MATCH('Journal cuisine'!$B187,'Liste plats'!$A$5:$A$156,0),MATCH(EI$6,'Liste plats'!$A$5:$EX$5,0))*$D187),"",INDEX('Liste plats'!$A$5:$EX$156,MATCH('Journal cuisine'!$B187,'Liste plats'!$A$5:$A$156,0),MATCH(EI$6,'Liste plats'!$A$5:$EX$5,0))*$D187)</f>
        <v/>
      </c>
      <c r="EJ187" s="36" t="str">
        <f>IF(ISERROR(INDEX('Liste plats'!$A$5:$EX$156,MATCH('Journal cuisine'!$B187,'Liste plats'!$A$5:$A$156,0),MATCH(EJ$6,'Liste plats'!$A$5:$EX$5,0))*$D187),"",INDEX('Liste plats'!$A$5:$EX$156,MATCH('Journal cuisine'!$B187,'Liste plats'!$A$5:$A$156,0),MATCH(EJ$6,'Liste plats'!$A$5:$EX$5,0))*$D187)</f>
        <v/>
      </c>
      <c r="EK187" s="36" t="str">
        <f>IF(ISERROR(INDEX('Liste plats'!$A$5:$EX$156,MATCH('Journal cuisine'!$B187,'Liste plats'!$A$5:$A$156,0),MATCH(EK$6,'Liste plats'!$A$5:$EX$5,0))*$D187),"",INDEX('Liste plats'!$A$5:$EX$156,MATCH('Journal cuisine'!$B187,'Liste plats'!$A$5:$A$156,0),MATCH(EK$6,'Liste plats'!$A$5:$EX$5,0))*$D187)</f>
        <v/>
      </c>
      <c r="EL187" s="36" t="str">
        <f>IF(ISERROR(INDEX('Liste plats'!$A$5:$EX$156,MATCH('Journal cuisine'!$B187,'Liste plats'!$A$5:$A$156,0),MATCH(EL$6,'Liste plats'!$A$5:$EX$5,0))*$D187),"",INDEX('Liste plats'!$A$5:$EX$156,MATCH('Journal cuisine'!$B187,'Liste plats'!$A$5:$A$156,0),MATCH(EL$6,'Liste plats'!$A$5:$EX$5,0))*$D187)</f>
        <v/>
      </c>
      <c r="EM187" s="36" t="str">
        <f>IF(ISERROR(INDEX('Liste plats'!$A$5:$EX$156,MATCH('Journal cuisine'!$B187,'Liste plats'!$A$5:$A$156,0),MATCH(EM$6,'Liste plats'!$A$5:$EX$5,0))*$D187),"",INDEX('Liste plats'!$A$5:$EX$156,MATCH('Journal cuisine'!$B187,'Liste plats'!$A$5:$A$156,0),MATCH(EM$6,'Liste plats'!$A$5:$EX$5,0))*$D187)</f>
        <v/>
      </c>
      <c r="EN187" s="36" t="str">
        <f>IF(ISERROR(INDEX('Liste plats'!$A$5:$EX$156,MATCH('Journal cuisine'!$B187,'Liste plats'!$A$5:$A$156,0),MATCH(EN$6,'Liste plats'!$A$5:$EX$5,0))*$D187),"",INDEX('Liste plats'!$A$5:$EX$156,MATCH('Journal cuisine'!$B187,'Liste plats'!$A$5:$A$156,0),MATCH(EN$6,'Liste plats'!$A$5:$EX$5,0))*$D187)</f>
        <v/>
      </c>
      <c r="EO187" s="36" t="str">
        <f>IF(ISERROR(INDEX('Liste plats'!$A$5:$EX$156,MATCH('Journal cuisine'!$B187,'Liste plats'!$A$5:$A$156,0),MATCH(EO$6,'Liste plats'!$A$5:$EX$5,0))*$D187),"",INDEX('Liste plats'!$A$5:$EX$156,MATCH('Journal cuisine'!$B187,'Liste plats'!$A$5:$A$156,0),MATCH(EO$6,'Liste plats'!$A$5:$EX$5,0))*$D187)</f>
        <v/>
      </c>
      <c r="EP187" s="36" t="str">
        <f>IF(ISERROR(INDEX('Liste plats'!$A$5:$EX$156,MATCH('Journal cuisine'!$B187,'Liste plats'!$A$5:$A$156,0),MATCH(EP$6,'Liste plats'!$A$5:$EX$5,0))*$D187),"",INDEX('Liste plats'!$A$5:$EX$156,MATCH('Journal cuisine'!$B187,'Liste plats'!$A$5:$A$156,0),MATCH(EP$6,'Liste plats'!$A$5:$EX$5,0))*$D187)</f>
        <v/>
      </c>
      <c r="EQ187" s="36" t="str">
        <f>IF(ISERROR(INDEX('Liste plats'!$A$5:$EX$156,MATCH('Journal cuisine'!$B187,'Liste plats'!$A$5:$A$156,0),MATCH(EQ$6,'Liste plats'!$A$5:$EX$5,0))*$D187),"",INDEX('Liste plats'!$A$5:$EX$156,MATCH('Journal cuisine'!$B187,'Liste plats'!$A$5:$A$156,0),MATCH(EQ$6,'Liste plats'!$A$5:$EX$5,0))*$D187)</f>
        <v/>
      </c>
      <c r="ER187" s="36" t="str">
        <f>IF(ISERROR(INDEX('Liste plats'!$A$5:$EX$156,MATCH('Journal cuisine'!$B187,'Liste plats'!$A$5:$A$156,0),MATCH(ER$6,'Liste plats'!$A$5:$EX$5,0))*$D187),"",INDEX('Liste plats'!$A$5:$EX$156,MATCH('Journal cuisine'!$B187,'Liste plats'!$A$5:$A$156,0),MATCH(ER$6,'Liste plats'!$A$5:$EX$5,0))*$D187)</f>
        <v/>
      </c>
      <c r="ES187" s="36" t="str">
        <f>IF(ISERROR(INDEX('Liste plats'!$A$5:$EX$156,MATCH('Journal cuisine'!$B187,'Liste plats'!$A$5:$A$156,0),MATCH(ES$6,'Liste plats'!$A$5:$EX$5,0))*$D187),"",INDEX('Liste plats'!$A$5:$EX$156,MATCH('Journal cuisine'!$B187,'Liste plats'!$A$5:$A$156,0),MATCH(ES$6,'Liste plats'!$A$5:$EX$5,0))*$D187)</f>
        <v/>
      </c>
      <c r="ET187" s="36" t="str">
        <f>IF(ISERROR(INDEX('Liste plats'!$A$5:$EX$156,MATCH('Journal cuisine'!$B187,'Liste plats'!$A$5:$A$156,0),MATCH(ET$6,'Liste plats'!$A$5:$EX$5,0))*$D187),"",INDEX('Liste plats'!$A$5:$EX$156,MATCH('Journal cuisine'!$B187,'Liste plats'!$A$5:$A$156,0),MATCH(ET$6,'Liste plats'!$A$5:$EX$5,0))*$D187)</f>
        <v/>
      </c>
      <c r="EU187" s="36" t="str">
        <f>IF(ISERROR(INDEX('Liste plats'!$A$5:$EX$156,MATCH('Journal cuisine'!$B187,'Liste plats'!$A$5:$A$156,0),MATCH(EU$6,'Liste plats'!$A$5:$EX$5,0))*$D187),"",INDEX('Liste plats'!$A$5:$EX$156,MATCH('Journal cuisine'!$B187,'Liste plats'!$A$5:$A$156,0),MATCH(EU$6,'Liste plats'!$A$5:$EX$5,0))*$D187)</f>
        <v/>
      </c>
      <c r="EV187" s="36" t="str">
        <f>IF(ISERROR(INDEX('Liste plats'!$A$5:$EX$156,MATCH('Journal cuisine'!$B187,'Liste plats'!$A$5:$A$156,0),MATCH(EV$6,'Liste plats'!$A$5:$EX$5,0))*$D187),"",INDEX('Liste plats'!$A$5:$EX$156,MATCH('Journal cuisine'!$B187,'Liste plats'!$A$5:$A$156,0),MATCH(EV$6,'Liste plats'!$A$5:$EX$5,0))*$D187)</f>
        <v/>
      </c>
      <c r="EW187" s="36" t="str">
        <f>IF(ISERROR(INDEX('Liste plats'!$A$5:$EX$156,MATCH('Journal cuisine'!$B187,'Liste plats'!$A$5:$A$156,0),MATCH(EW$6,'Liste plats'!$A$5:$EX$5,0))*$D187),"",INDEX('Liste plats'!$A$5:$EX$156,MATCH('Journal cuisine'!$B187,'Liste plats'!$A$5:$A$156,0),MATCH(EW$6,'Liste plats'!$A$5:$EX$5,0))*$D187)</f>
        <v/>
      </c>
      <c r="EX187" s="36" t="str">
        <f>IF(ISERROR(INDEX('Liste plats'!$A$5:$EX$156,MATCH('Journal cuisine'!$B187,'Liste plats'!$A$5:$A$156,0),MATCH(EX$6,'Liste plats'!$A$5:$EX$5,0))*$D187),"",INDEX('Liste plats'!$A$5:$EX$156,MATCH('Journal cuisine'!$B187,'Liste plats'!$A$5:$A$156,0),MATCH(EX$6,'Liste plats'!$A$5:$EX$5,0))*$D187)</f>
        <v/>
      </c>
      <c r="EY187" s="36" t="str">
        <f>IF(ISERROR(INDEX('Liste plats'!$A$5:$EX$156,MATCH('Journal cuisine'!$B187,'Liste plats'!$A$5:$A$156,0),MATCH(EY$6,'Liste plats'!$A$5:$EX$5,0))*$D187),"",INDEX('Liste plats'!$A$5:$EX$156,MATCH('Journal cuisine'!$B187,'Liste plats'!$A$5:$A$156,0),MATCH(EY$6,'Liste plats'!$A$5:$EX$5,0))*$D187)</f>
        <v/>
      </c>
      <c r="EZ187" s="36" t="str">
        <f>IF(ISERROR(INDEX('Liste plats'!$A$5:$EX$156,MATCH('Journal cuisine'!$B187,'Liste plats'!$A$5:$A$156,0),MATCH(EZ$6,'Liste plats'!$A$5:$EX$5,0))*$D187),"",INDEX('Liste plats'!$A$5:$EX$156,MATCH('Journal cuisine'!$B187,'Liste plats'!$A$5:$A$156,0),MATCH(EZ$6,'Liste plats'!$A$5:$EX$5,0))*$D187)</f>
        <v/>
      </c>
      <c r="FA187" s="49" t="str">
        <f>IF(ISERROR(INDEX('Liste plats'!$A$5:$EX$156,MATCH('Journal cuisine'!$B187,'Liste plats'!$A$5:$A$156,0),MATCH(FA$6,'Liste plats'!$A$5:$EX$5,0))*$D187),"",INDEX('Liste plats'!$A$5:$EX$156,MATCH('Journal cuisine'!$B187,'Liste plats'!$A$5:$A$156,0),MATCH(FA$6,'Liste plats'!$A$5:$EX$5,0))*$D187)</f>
        <v/>
      </c>
    </row>
    <row r="188" spans="1:157" x14ac:dyDescent="0.25">
      <c r="A188" s="9"/>
      <c r="B188" s="10"/>
      <c r="C188" s="34" t="str">
        <f>IF(ISERROR(IF(VLOOKUP(B188,'Liste plats'!$A$7:$B$156,2,0)=0,"",VLOOKUP(B188,'Liste plats'!$A$7:$B$156,2,0))),"",IF(VLOOKUP(B188,'Liste plats'!$A$7:$B$156,2,0)=0,"",VLOOKUP(B188,'Liste plats'!$A$7:$B$156,2,0)))</f>
        <v/>
      </c>
      <c r="D188" s="18"/>
      <c r="F188" s="41"/>
      <c r="H188" s="48" t="str">
        <f>IF(ISERROR(INDEX('Liste plats'!$A$5:$EX$156,MATCH('Journal cuisine'!$B188,'Liste plats'!$A$5:$A$156,0),MATCH(H$6,'Liste plats'!$A$5:$EX$5,0))*$D188),"",INDEX('Liste plats'!$A$5:$EX$156,MATCH('Journal cuisine'!$B188,'Liste plats'!$A$5:$A$156,0),MATCH(H$6,'Liste plats'!$A$5:$EX$5,0))*$D188)</f>
        <v/>
      </c>
      <c r="I188" s="36" t="str">
        <f>IF(ISERROR(INDEX('Liste plats'!$A$5:$EX$156,MATCH('Journal cuisine'!$B188,'Liste plats'!$A$5:$A$156,0),MATCH(I$6,'Liste plats'!$A$5:$EX$5,0))*$D188),"",INDEX('Liste plats'!$A$5:$EX$156,MATCH('Journal cuisine'!$B188,'Liste plats'!$A$5:$A$156,0),MATCH(I$6,'Liste plats'!$A$5:$EX$5,0))*$D188)</f>
        <v/>
      </c>
      <c r="J188" s="36" t="str">
        <f>IF(ISERROR(INDEX('Liste plats'!$A$5:$EX$156,MATCH('Journal cuisine'!$B188,'Liste plats'!$A$5:$A$156,0),MATCH(J$6,'Liste plats'!$A$5:$EX$5,0))*$D188),"",INDEX('Liste plats'!$A$5:$EX$156,MATCH('Journal cuisine'!$B188,'Liste plats'!$A$5:$A$156,0),MATCH(J$6,'Liste plats'!$A$5:$EX$5,0))*$D188)</f>
        <v/>
      </c>
      <c r="K188" s="36" t="str">
        <f>IF(ISERROR(INDEX('Liste plats'!$A$5:$EX$156,MATCH('Journal cuisine'!$B188,'Liste plats'!$A$5:$A$156,0),MATCH(K$6,'Liste plats'!$A$5:$EX$5,0))*$D188),"",INDEX('Liste plats'!$A$5:$EX$156,MATCH('Journal cuisine'!$B188,'Liste plats'!$A$5:$A$156,0),MATCH(K$6,'Liste plats'!$A$5:$EX$5,0))*$D188)</f>
        <v/>
      </c>
      <c r="L188" s="36" t="str">
        <f>IF(ISERROR(INDEX('Liste plats'!$A$5:$EX$156,MATCH('Journal cuisine'!$B188,'Liste plats'!$A$5:$A$156,0),MATCH(L$6,'Liste plats'!$A$5:$EX$5,0))*$D188),"",INDEX('Liste plats'!$A$5:$EX$156,MATCH('Journal cuisine'!$B188,'Liste plats'!$A$5:$A$156,0),MATCH(L$6,'Liste plats'!$A$5:$EX$5,0))*$D188)</f>
        <v/>
      </c>
      <c r="M188" s="36" t="str">
        <f>IF(ISERROR(INDEX('Liste plats'!$A$5:$EX$156,MATCH('Journal cuisine'!$B188,'Liste plats'!$A$5:$A$156,0),MATCH(M$6,'Liste plats'!$A$5:$EX$5,0))*$D188),"",INDEX('Liste plats'!$A$5:$EX$156,MATCH('Journal cuisine'!$B188,'Liste plats'!$A$5:$A$156,0),MATCH(M$6,'Liste plats'!$A$5:$EX$5,0))*$D188)</f>
        <v/>
      </c>
      <c r="N188" s="36" t="str">
        <f>IF(ISERROR(INDEX('Liste plats'!$A$5:$EX$156,MATCH('Journal cuisine'!$B188,'Liste plats'!$A$5:$A$156,0),MATCH(N$6,'Liste plats'!$A$5:$EX$5,0))*$D188),"",INDEX('Liste plats'!$A$5:$EX$156,MATCH('Journal cuisine'!$B188,'Liste plats'!$A$5:$A$156,0),MATCH(N$6,'Liste plats'!$A$5:$EX$5,0))*$D188)</f>
        <v/>
      </c>
      <c r="O188" s="36" t="str">
        <f>IF(ISERROR(INDEX('Liste plats'!$A$5:$EX$156,MATCH('Journal cuisine'!$B188,'Liste plats'!$A$5:$A$156,0),MATCH(O$6,'Liste plats'!$A$5:$EX$5,0))*$D188),"",INDEX('Liste plats'!$A$5:$EX$156,MATCH('Journal cuisine'!$B188,'Liste plats'!$A$5:$A$156,0),MATCH(O$6,'Liste plats'!$A$5:$EX$5,0))*$D188)</f>
        <v/>
      </c>
      <c r="P188" s="36" t="str">
        <f>IF(ISERROR(INDEX('Liste plats'!$A$5:$EX$156,MATCH('Journal cuisine'!$B188,'Liste plats'!$A$5:$A$156,0),MATCH(P$6,'Liste plats'!$A$5:$EX$5,0))*$D188),"",INDEX('Liste plats'!$A$5:$EX$156,MATCH('Journal cuisine'!$B188,'Liste plats'!$A$5:$A$156,0),MATCH(P$6,'Liste plats'!$A$5:$EX$5,0))*$D188)</f>
        <v/>
      </c>
      <c r="Q188" s="36" t="str">
        <f>IF(ISERROR(INDEX('Liste plats'!$A$5:$EX$156,MATCH('Journal cuisine'!$B188,'Liste plats'!$A$5:$A$156,0),MATCH(Q$6,'Liste plats'!$A$5:$EX$5,0))*$D188),"",INDEX('Liste plats'!$A$5:$EX$156,MATCH('Journal cuisine'!$B188,'Liste plats'!$A$5:$A$156,0),MATCH(Q$6,'Liste plats'!$A$5:$EX$5,0))*$D188)</f>
        <v/>
      </c>
      <c r="R188" s="36" t="str">
        <f>IF(ISERROR(INDEX('Liste plats'!$A$5:$EX$156,MATCH('Journal cuisine'!$B188,'Liste plats'!$A$5:$A$156,0),MATCH(R$6,'Liste plats'!$A$5:$EX$5,0))*$D188),"",INDEX('Liste plats'!$A$5:$EX$156,MATCH('Journal cuisine'!$B188,'Liste plats'!$A$5:$A$156,0),MATCH(R$6,'Liste plats'!$A$5:$EX$5,0))*$D188)</f>
        <v/>
      </c>
      <c r="S188" s="36" t="str">
        <f>IF(ISERROR(INDEX('Liste plats'!$A$5:$EX$156,MATCH('Journal cuisine'!$B188,'Liste plats'!$A$5:$A$156,0),MATCH(S$6,'Liste plats'!$A$5:$EX$5,0))*$D188),"",INDEX('Liste plats'!$A$5:$EX$156,MATCH('Journal cuisine'!$B188,'Liste plats'!$A$5:$A$156,0),MATCH(S$6,'Liste plats'!$A$5:$EX$5,0))*$D188)</f>
        <v/>
      </c>
      <c r="T188" s="36" t="str">
        <f>IF(ISERROR(INDEX('Liste plats'!$A$5:$EX$156,MATCH('Journal cuisine'!$B188,'Liste plats'!$A$5:$A$156,0),MATCH(T$6,'Liste plats'!$A$5:$EX$5,0))*$D188),"",INDEX('Liste plats'!$A$5:$EX$156,MATCH('Journal cuisine'!$B188,'Liste plats'!$A$5:$A$156,0),MATCH(T$6,'Liste plats'!$A$5:$EX$5,0))*$D188)</f>
        <v/>
      </c>
      <c r="U188" s="36" t="str">
        <f>IF(ISERROR(INDEX('Liste plats'!$A$5:$EX$156,MATCH('Journal cuisine'!$B188,'Liste plats'!$A$5:$A$156,0),MATCH(U$6,'Liste plats'!$A$5:$EX$5,0))*$D188),"",INDEX('Liste plats'!$A$5:$EX$156,MATCH('Journal cuisine'!$B188,'Liste plats'!$A$5:$A$156,0),MATCH(U$6,'Liste plats'!$A$5:$EX$5,0))*$D188)</f>
        <v/>
      </c>
      <c r="V188" s="36" t="str">
        <f>IF(ISERROR(INDEX('Liste plats'!$A$5:$EX$156,MATCH('Journal cuisine'!$B188,'Liste plats'!$A$5:$A$156,0),MATCH(V$6,'Liste plats'!$A$5:$EX$5,0))*$D188),"",INDEX('Liste plats'!$A$5:$EX$156,MATCH('Journal cuisine'!$B188,'Liste plats'!$A$5:$A$156,0),MATCH(V$6,'Liste plats'!$A$5:$EX$5,0))*$D188)</f>
        <v/>
      </c>
      <c r="W188" s="36" t="str">
        <f>IF(ISERROR(INDEX('Liste plats'!$A$5:$EX$156,MATCH('Journal cuisine'!$B188,'Liste plats'!$A$5:$A$156,0),MATCH(W$6,'Liste plats'!$A$5:$EX$5,0))*$D188),"",INDEX('Liste plats'!$A$5:$EX$156,MATCH('Journal cuisine'!$B188,'Liste plats'!$A$5:$A$156,0),MATCH(W$6,'Liste plats'!$A$5:$EX$5,0))*$D188)</f>
        <v/>
      </c>
      <c r="X188" s="36" t="str">
        <f>IF(ISERROR(INDEX('Liste plats'!$A$5:$EX$156,MATCH('Journal cuisine'!$B188,'Liste plats'!$A$5:$A$156,0),MATCH(X$6,'Liste plats'!$A$5:$EX$5,0))*$D188),"",INDEX('Liste plats'!$A$5:$EX$156,MATCH('Journal cuisine'!$B188,'Liste plats'!$A$5:$A$156,0),MATCH(X$6,'Liste plats'!$A$5:$EX$5,0))*$D188)</f>
        <v/>
      </c>
      <c r="Y188" s="36" t="str">
        <f>IF(ISERROR(INDEX('Liste plats'!$A$5:$EX$156,MATCH('Journal cuisine'!$B188,'Liste plats'!$A$5:$A$156,0),MATCH(Y$6,'Liste plats'!$A$5:$EX$5,0))*$D188),"",INDEX('Liste plats'!$A$5:$EX$156,MATCH('Journal cuisine'!$B188,'Liste plats'!$A$5:$A$156,0),MATCH(Y$6,'Liste plats'!$A$5:$EX$5,0))*$D188)</f>
        <v/>
      </c>
      <c r="Z188" s="36" t="str">
        <f>IF(ISERROR(INDEX('Liste plats'!$A$5:$EX$156,MATCH('Journal cuisine'!$B188,'Liste plats'!$A$5:$A$156,0),MATCH(Z$6,'Liste plats'!$A$5:$EX$5,0))*$D188),"",INDEX('Liste plats'!$A$5:$EX$156,MATCH('Journal cuisine'!$B188,'Liste plats'!$A$5:$A$156,0),MATCH(Z$6,'Liste plats'!$A$5:$EX$5,0))*$D188)</f>
        <v/>
      </c>
      <c r="AA188" s="36" t="str">
        <f>IF(ISERROR(INDEX('Liste plats'!$A$5:$EX$156,MATCH('Journal cuisine'!$B188,'Liste plats'!$A$5:$A$156,0),MATCH(AA$6,'Liste plats'!$A$5:$EX$5,0))*$D188),"",INDEX('Liste plats'!$A$5:$EX$156,MATCH('Journal cuisine'!$B188,'Liste plats'!$A$5:$A$156,0),MATCH(AA$6,'Liste plats'!$A$5:$EX$5,0))*$D188)</f>
        <v/>
      </c>
      <c r="AB188" s="36" t="str">
        <f>IF(ISERROR(INDEX('Liste plats'!$A$5:$EX$156,MATCH('Journal cuisine'!$B188,'Liste plats'!$A$5:$A$156,0),MATCH(AB$6,'Liste plats'!$A$5:$EX$5,0))*$D188),"",INDEX('Liste plats'!$A$5:$EX$156,MATCH('Journal cuisine'!$B188,'Liste plats'!$A$5:$A$156,0),MATCH(AB$6,'Liste plats'!$A$5:$EX$5,0))*$D188)</f>
        <v/>
      </c>
      <c r="AC188" s="36" t="str">
        <f>IF(ISERROR(INDEX('Liste plats'!$A$5:$EX$156,MATCH('Journal cuisine'!$B188,'Liste plats'!$A$5:$A$156,0),MATCH(AC$6,'Liste plats'!$A$5:$EX$5,0))*$D188),"",INDEX('Liste plats'!$A$5:$EX$156,MATCH('Journal cuisine'!$B188,'Liste plats'!$A$5:$A$156,0),MATCH(AC$6,'Liste plats'!$A$5:$EX$5,0))*$D188)</f>
        <v/>
      </c>
      <c r="AD188" s="36" t="str">
        <f>IF(ISERROR(INDEX('Liste plats'!$A$5:$EX$156,MATCH('Journal cuisine'!$B188,'Liste plats'!$A$5:$A$156,0),MATCH(AD$6,'Liste plats'!$A$5:$EX$5,0))*$D188),"",INDEX('Liste plats'!$A$5:$EX$156,MATCH('Journal cuisine'!$B188,'Liste plats'!$A$5:$A$156,0),MATCH(AD$6,'Liste plats'!$A$5:$EX$5,0))*$D188)</f>
        <v/>
      </c>
      <c r="AE188" s="36" t="str">
        <f>IF(ISERROR(INDEX('Liste plats'!$A$5:$EX$156,MATCH('Journal cuisine'!$B188,'Liste plats'!$A$5:$A$156,0),MATCH(AE$6,'Liste plats'!$A$5:$EX$5,0))*$D188),"",INDEX('Liste plats'!$A$5:$EX$156,MATCH('Journal cuisine'!$B188,'Liste plats'!$A$5:$A$156,0),MATCH(AE$6,'Liste plats'!$A$5:$EX$5,0))*$D188)</f>
        <v/>
      </c>
      <c r="AF188" s="36" t="str">
        <f>IF(ISERROR(INDEX('Liste plats'!$A$5:$EX$156,MATCH('Journal cuisine'!$B188,'Liste plats'!$A$5:$A$156,0),MATCH(AF$6,'Liste plats'!$A$5:$EX$5,0))*$D188),"",INDEX('Liste plats'!$A$5:$EX$156,MATCH('Journal cuisine'!$B188,'Liste plats'!$A$5:$A$156,0),MATCH(AF$6,'Liste plats'!$A$5:$EX$5,0))*$D188)</f>
        <v/>
      </c>
      <c r="AG188" s="36" t="str">
        <f>IF(ISERROR(INDEX('Liste plats'!$A$5:$EX$156,MATCH('Journal cuisine'!$B188,'Liste plats'!$A$5:$A$156,0),MATCH(AG$6,'Liste plats'!$A$5:$EX$5,0))*$D188),"",INDEX('Liste plats'!$A$5:$EX$156,MATCH('Journal cuisine'!$B188,'Liste plats'!$A$5:$A$156,0),MATCH(AG$6,'Liste plats'!$A$5:$EX$5,0))*$D188)</f>
        <v/>
      </c>
      <c r="AH188" s="36" t="str">
        <f>IF(ISERROR(INDEX('Liste plats'!$A$5:$EX$156,MATCH('Journal cuisine'!$B188,'Liste plats'!$A$5:$A$156,0),MATCH(AH$6,'Liste plats'!$A$5:$EX$5,0))*$D188),"",INDEX('Liste plats'!$A$5:$EX$156,MATCH('Journal cuisine'!$B188,'Liste plats'!$A$5:$A$156,0),MATCH(AH$6,'Liste plats'!$A$5:$EX$5,0))*$D188)</f>
        <v/>
      </c>
      <c r="AI188" s="36" t="str">
        <f>IF(ISERROR(INDEX('Liste plats'!$A$5:$EX$156,MATCH('Journal cuisine'!$B188,'Liste plats'!$A$5:$A$156,0),MATCH(AI$6,'Liste plats'!$A$5:$EX$5,0))*$D188),"",INDEX('Liste plats'!$A$5:$EX$156,MATCH('Journal cuisine'!$B188,'Liste plats'!$A$5:$A$156,0),MATCH(AI$6,'Liste plats'!$A$5:$EX$5,0))*$D188)</f>
        <v/>
      </c>
      <c r="AJ188" s="36" t="str">
        <f>IF(ISERROR(INDEX('Liste plats'!$A$5:$EX$156,MATCH('Journal cuisine'!$B188,'Liste plats'!$A$5:$A$156,0),MATCH(AJ$6,'Liste plats'!$A$5:$EX$5,0))*$D188),"",INDEX('Liste plats'!$A$5:$EX$156,MATCH('Journal cuisine'!$B188,'Liste plats'!$A$5:$A$156,0),MATCH(AJ$6,'Liste plats'!$A$5:$EX$5,0))*$D188)</f>
        <v/>
      </c>
      <c r="AK188" s="36" t="str">
        <f>IF(ISERROR(INDEX('Liste plats'!$A$5:$EX$156,MATCH('Journal cuisine'!$B188,'Liste plats'!$A$5:$A$156,0),MATCH(AK$6,'Liste plats'!$A$5:$EX$5,0))*$D188),"",INDEX('Liste plats'!$A$5:$EX$156,MATCH('Journal cuisine'!$B188,'Liste plats'!$A$5:$A$156,0),MATCH(AK$6,'Liste plats'!$A$5:$EX$5,0))*$D188)</f>
        <v/>
      </c>
      <c r="AL188" s="36" t="str">
        <f>IF(ISERROR(INDEX('Liste plats'!$A$5:$EX$156,MATCH('Journal cuisine'!$B188,'Liste plats'!$A$5:$A$156,0),MATCH(AL$6,'Liste plats'!$A$5:$EX$5,0))*$D188),"",INDEX('Liste plats'!$A$5:$EX$156,MATCH('Journal cuisine'!$B188,'Liste plats'!$A$5:$A$156,0),MATCH(AL$6,'Liste plats'!$A$5:$EX$5,0))*$D188)</f>
        <v/>
      </c>
      <c r="AM188" s="36" t="str">
        <f>IF(ISERROR(INDEX('Liste plats'!$A$5:$EX$156,MATCH('Journal cuisine'!$B188,'Liste plats'!$A$5:$A$156,0),MATCH(AM$6,'Liste plats'!$A$5:$EX$5,0))*$D188),"",INDEX('Liste plats'!$A$5:$EX$156,MATCH('Journal cuisine'!$B188,'Liste plats'!$A$5:$A$156,0),MATCH(AM$6,'Liste plats'!$A$5:$EX$5,0))*$D188)</f>
        <v/>
      </c>
      <c r="AN188" s="36" t="str">
        <f>IF(ISERROR(INDEX('Liste plats'!$A$5:$EX$156,MATCH('Journal cuisine'!$B188,'Liste plats'!$A$5:$A$156,0),MATCH(AN$6,'Liste plats'!$A$5:$EX$5,0))*$D188),"",INDEX('Liste plats'!$A$5:$EX$156,MATCH('Journal cuisine'!$B188,'Liste plats'!$A$5:$A$156,0),MATCH(AN$6,'Liste plats'!$A$5:$EX$5,0))*$D188)</f>
        <v/>
      </c>
      <c r="AO188" s="36" t="str">
        <f>IF(ISERROR(INDEX('Liste plats'!$A$5:$EX$156,MATCH('Journal cuisine'!$B188,'Liste plats'!$A$5:$A$156,0),MATCH(AO$6,'Liste plats'!$A$5:$EX$5,0))*$D188),"",INDEX('Liste plats'!$A$5:$EX$156,MATCH('Journal cuisine'!$B188,'Liste plats'!$A$5:$A$156,0),MATCH(AO$6,'Liste plats'!$A$5:$EX$5,0))*$D188)</f>
        <v/>
      </c>
      <c r="AP188" s="36" t="str">
        <f>IF(ISERROR(INDEX('Liste plats'!$A$5:$EX$156,MATCH('Journal cuisine'!$B188,'Liste plats'!$A$5:$A$156,0),MATCH(AP$6,'Liste plats'!$A$5:$EX$5,0))*$D188),"",INDEX('Liste plats'!$A$5:$EX$156,MATCH('Journal cuisine'!$B188,'Liste plats'!$A$5:$A$156,0),MATCH(AP$6,'Liste plats'!$A$5:$EX$5,0))*$D188)</f>
        <v/>
      </c>
      <c r="AQ188" s="36" t="str">
        <f>IF(ISERROR(INDEX('Liste plats'!$A$5:$EX$156,MATCH('Journal cuisine'!$B188,'Liste plats'!$A$5:$A$156,0),MATCH(AQ$6,'Liste plats'!$A$5:$EX$5,0))*$D188),"",INDEX('Liste plats'!$A$5:$EX$156,MATCH('Journal cuisine'!$B188,'Liste plats'!$A$5:$A$156,0),MATCH(AQ$6,'Liste plats'!$A$5:$EX$5,0))*$D188)</f>
        <v/>
      </c>
      <c r="AR188" s="36" t="str">
        <f>IF(ISERROR(INDEX('Liste plats'!$A$5:$EX$156,MATCH('Journal cuisine'!$B188,'Liste plats'!$A$5:$A$156,0),MATCH(AR$6,'Liste plats'!$A$5:$EX$5,0))*$D188),"",INDEX('Liste plats'!$A$5:$EX$156,MATCH('Journal cuisine'!$B188,'Liste plats'!$A$5:$A$156,0),MATCH(AR$6,'Liste plats'!$A$5:$EX$5,0))*$D188)</f>
        <v/>
      </c>
      <c r="AS188" s="36" t="str">
        <f>IF(ISERROR(INDEX('Liste plats'!$A$5:$EX$156,MATCH('Journal cuisine'!$B188,'Liste plats'!$A$5:$A$156,0),MATCH(AS$6,'Liste plats'!$A$5:$EX$5,0))*$D188),"",INDEX('Liste plats'!$A$5:$EX$156,MATCH('Journal cuisine'!$B188,'Liste plats'!$A$5:$A$156,0),MATCH(AS$6,'Liste plats'!$A$5:$EX$5,0))*$D188)</f>
        <v/>
      </c>
      <c r="AT188" s="36" t="str">
        <f>IF(ISERROR(INDEX('Liste plats'!$A$5:$EX$156,MATCH('Journal cuisine'!$B188,'Liste plats'!$A$5:$A$156,0),MATCH(AT$6,'Liste plats'!$A$5:$EX$5,0))*$D188),"",INDEX('Liste plats'!$A$5:$EX$156,MATCH('Journal cuisine'!$B188,'Liste plats'!$A$5:$A$156,0),MATCH(AT$6,'Liste plats'!$A$5:$EX$5,0))*$D188)</f>
        <v/>
      </c>
      <c r="AU188" s="36" t="str">
        <f>IF(ISERROR(INDEX('Liste plats'!$A$5:$EX$156,MATCH('Journal cuisine'!$B188,'Liste plats'!$A$5:$A$156,0),MATCH(AU$6,'Liste plats'!$A$5:$EX$5,0))*$D188),"",INDEX('Liste plats'!$A$5:$EX$156,MATCH('Journal cuisine'!$B188,'Liste plats'!$A$5:$A$156,0),MATCH(AU$6,'Liste plats'!$A$5:$EX$5,0))*$D188)</f>
        <v/>
      </c>
      <c r="AV188" s="36" t="str">
        <f>IF(ISERROR(INDEX('Liste plats'!$A$5:$EX$156,MATCH('Journal cuisine'!$B188,'Liste plats'!$A$5:$A$156,0),MATCH(AV$6,'Liste plats'!$A$5:$EX$5,0))*$D188),"",INDEX('Liste plats'!$A$5:$EX$156,MATCH('Journal cuisine'!$B188,'Liste plats'!$A$5:$A$156,0),MATCH(AV$6,'Liste plats'!$A$5:$EX$5,0))*$D188)</f>
        <v/>
      </c>
      <c r="AW188" s="36" t="str">
        <f>IF(ISERROR(INDEX('Liste plats'!$A$5:$EX$156,MATCH('Journal cuisine'!$B188,'Liste plats'!$A$5:$A$156,0),MATCH(AW$6,'Liste plats'!$A$5:$EX$5,0))*$D188),"",INDEX('Liste plats'!$A$5:$EX$156,MATCH('Journal cuisine'!$B188,'Liste plats'!$A$5:$A$156,0),MATCH(AW$6,'Liste plats'!$A$5:$EX$5,0))*$D188)</f>
        <v/>
      </c>
      <c r="AX188" s="36" t="str">
        <f>IF(ISERROR(INDEX('Liste plats'!$A$5:$EX$156,MATCH('Journal cuisine'!$B188,'Liste plats'!$A$5:$A$156,0),MATCH(AX$6,'Liste plats'!$A$5:$EX$5,0))*$D188),"",INDEX('Liste plats'!$A$5:$EX$156,MATCH('Journal cuisine'!$B188,'Liste plats'!$A$5:$A$156,0),MATCH(AX$6,'Liste plats'!$A$5:$EX$5,0))*$D188)</f>
        <v/>
      </c>
      <c r="AY188" s="36" t="str">
        <f>IF(ISERROR(INDEX('Liste plats'!$A$5:$EX$156,MATCH('Journal cuisine'!$B188,'Liste plats'!$A$5:$A$156,0),MATCH(AY$6,'Liste plats'!$A$5:$EX$5,0))*$D188),"",INDEX('Liste plats'!$A$5:$EX$156,MATCH('Journal cuisine'!$B188,'Liste plats'!$A$5:$A$156,0),MATCH(AY$6,'Liste plats'!$A$5:$EX$5,0))*$D188)</f>
        <v/>
      </c>
      <c r="AZ188" s="36" t="str">
        <f>IF(ISERROR(INDEX('Liste plats'!$A$5:$EX$156,MATCH('Journal cuisine'!$B188,'Liste plats'!$A$5:$A$156,0),MATCH(AZ$6,'Liste plats'!$A$5:$EX$5,0))*$D188),"",INDEX('Liste plats'!$A$5:$EX$156,MATCH('Journal cuisine'!$B188,'Liste plats'!$A$5:$A$156,0),MATCH(AZ$6,'Liste plats'!$A$5:$EX$5,0))*$D188)</f>
        <v/>
      </c>
      <c r="BA188" s="36" t="str">
        <f>IF(ISERROR(INDEX('Liste plats'!$A$5:$EX$156,MATCH('Journal cuisine'!$B188,'Liste plats'!$A$5:$A$156,0),MATCH(BA$6,'Liste plats'!$A$5:$EX$5,0))*$D188),"",INDEX('Liste plats'!$A$5:$EX$156,MATCH('Journal cuisine'!$B188,'Liste plats'!$A$5:$A$156,0),MATCH(BA$6,'Liste plats'!$A$5:$EX$5,0))*$D188)</f>
        <v/>
      </c>
      <c r="BB188" s="36" t="str">
        <f>IF(ISERROR(INDEX('Liste plats'!$A$5:$EX$156,MATCH('Journal cuisine'!$B188,'Liste plats'!$A$5:$A$156,0),MATCH(BB$6,'Liste plats'!$A$5:$EX$5,0))*$D188),"",INDEX('Liste plats'!$A$5:$EX$156,MATCH('Journal cuisine'!$B188,'Liste plats'!$A$5:$A$156,0),MATCH(BB$6,'Liste plats'!$A$5:$EX$5,0))*$D188)</f>
        <v/>
      </c>
      <c r="BC188" s="36" t="str">
        <f>IF(ISERROR(INDEX('Liste plats'!$A$5:$EX$156,MATCH('Journal cuisine'!$B188,'Liste plats'!$A$5:$A$156,0),MATCH(BC$6,'Liste plats'!$A$5:$EX$5,0))*$D188),"",INDEX('Liste plats'!$A$5:$EX$156,MATCH('Journal cuisine'!$B188,'Liste plats'!$A$5:$A$156,0),MATCH(BC$6,'Liste plats'!$A$5:$EX$5,0))*$D188)</f>
        <v/>
      </c>
      <c r="BD188" s="36" t="str">
        <f>IF(ISERROR(INDEX('Liste plats'!$A$5:$EX$156,MATCH('Journal cuisine'!$B188,'Liste plats'!$A$5:$A$156,0),MATCH(BD$6,'Liste plats'!$A$5:$EX$5,0))*$D188),"",INDEX('Liste plats'!$A$5:$EX$156,MATCH('Journal cuisine'!$B188,'Liste plats'!$A$5:$A$156,0),MATCH(BD$6,'Liste plats'!$A$5:$EX$5,0))*$D188)</f>
        <v/>
      </c>
      <c r="BE188" s="36" t="str">
        <f>IF(ISERROR(INDEX('Liste plats'!$A$5:$EX$156,MATCH('Journal cuisine'!$B188,'Liste plats'!$A$5:$A$156,0),MATCH(BE$6,'Liste plats'!$A$5:$EX$5,0))*$D188),"",INDEX('Liste plats'!$A$5:$EX$156,MATCH('Journal cuisine'!$B188,'Liste plats'!$A$5:$A$156,0),MATCH(BE$6,'Liste plats'!$A$5:$EX$5,0))*$D188)</f>
        <v/>
      </c>
      <c r="BF188" s="36" t="str">
        <f>IF(ISERROR(INDEX('Liste plats'!$A$5:$EX$156,MATCH('Journal cuisine'!$B188,'Liste plats'!$A$5:$A$156,0),MATCH(BF$6,'Liste plats'!$A$5:$EX$5,0))*$D188),"",INDEX('Liste plats'!$A$5:$EX$156,MATCH('Journal cuisine'!$B188,'Liste plats'!$A$5:$A$156,0),MATCH(BF$6,'Liste plats'!$A$5:$EX$5,0))*$D188)</f>
        <v/>
      </c>
      <c r="BG188" s="36" t="str">
        <f>IF(ISERROR(INDEX('Liste plats'!$A$5:$EX$156,MATCH('Journal cuisine'!$B188,'Liste plats'!$A$5:$A$156,0),MATCH(BG$6,'Liste plats'!$A$5:$EX$5,0))*$D188),"",INDEX('Liste plats'!$A$5:$EX$156,MATCH('Journal cuisine'!$B188,'Liste plats'!$A$5:$A$156,0),MATCH(BG$6,'Liste plats'!$A$5:$EX$5,0))*$D188)</f>
        <v/>
      </c>
      <c r="BH188" s="36" t="str">
        <f>IF(ISERROR(INDEX('Liste plats'!$A$5:$EX$156,MATCH('Journal cuisine'!$B188,'Liste plats'!$A$5:$A$156,0),MATCH(BH$6,'Liste plats'!$A$5:$EX$5,0))*$D188),"",INDEX('Liste plats'!$A$5:$EX$156,MATCH('Journal cuisine'!$B188,'Liste plats'!$A$5:$A$156,0),MATCH(BH$6,'Liste plats'!$A$5:$EX$5,0))*$D188)</f>
        <v/>
      </c>
      <c r="BI188" s="36" t="str">
        <f>IF(ISERROR(INDEX('Liste plats'!$A$5:$EX$156,MATCH('Journal cuisine'!$B188,'Liste plats'!$A$5:$A$156,0),MATCH(BI$6,'Liste plats'!$A$5:$EX$5,0))*$D188),"",INDEX('Liste plats'!$A$5:$EX$156,MATCH('Journal cuisine'!$B188,'Liste plats'!$A$5:$A$156,0),MATCH(BI$6,'Liste plats'!$A$5:$EX$5,0))*$D188)</f>
        <v/>
      </c>
      <c r="BJ188" s="36" t="str">
        <f>IF(ISERROR(INDEX('Liste plats'!$A$5:$EX$156,MATCH('Journal cuisine'!$B188,'Liste plats'!$A$5:$A$156,0),MATCH(BJ$6,'Liste plats'!$A$5:$EX$5,0))*$D188),"",INDEX('Liste plats'!$A$5:$EX$156,MATCH('Journal cuisine'!$B188,'Liste plats'!$A$5:$A$156,0),MATCH(BJ$6,'Liste plats'!$A$5:$EX$5,0))*$D188)</f>
        <v/>
      </c>
      <c r="BK188" s="36" t="str">
        <f>IF(ISERROR(INDEX('Liste plats'!$A$5:$EX$156,MATCH('Journal cuisine'!$B188,'Liste plats'!$A$5:$A$156,0),MATCH(BK$6,'Liste plats'!$A$5:$EX$5,0))*$D188),"",INDEX('Liste plats'!$A$5:$EX$156,MATCH('Journal cuisine'!$B188,'Liste plats'!$A$5:$A$156,0),MATCH(BK$6,'Liste plats'!$A$5:$EX$5,0))*$D188)</f>
        <v/>
      </c>
      <c r="BL188" s="36" t="str">
        <f>IF(ISERROR(INDEX('Liste plats'!$A$5:$EX$156,MATCH('Journal cuisine'!$B188,'Liste plats'!$A$5:$A$156,0),MATCH(BL$6,'Liste plats'!$A$5:$EX$5,0))*$D188),"",INDEX('Liste plats'!$A$5:$EX$156,MATCH('Journal cuisine'!$B188,'Liste plats'!$A$5:$A$156,0),MATCH(BL$6,'Liste plats'!$A$5:$EX$5,0))*$D188)</f>
        <v/>
      </c>
      <c r="BM188" s="36" t="str">
        <f>IF(ISERROR(INDEX('Liste plats'!$A$5:$EX$156,MATCH('Journal cuisine'!$B188,'Liste plats'!$A$5:$A$156,0),MATCH(BM$6,'Liste plats'!$A$5:$EX$5,0))*$D188),"",INDEX('Liste plats'!$A$5:$EX$156,MATCH('Journal cuisine'!$B188,'Liste plats'!$A$5:$A$156,0),MATCH(BM$6,'Liste plats'!$A$5:$EX$5,0))*$D188)</f>
        <v/>
      </c>
      <c r="BN188" s="36" t="str">
        <f>IF(ISERROR(INDEX('Liste plats'!$A$5:$EX$156,MATCH('Journal cuisine'!$B188,'Liste plats'!$A$5:$A$156,0),MATCH(BN$6,'Liste plats'!$A$5:$EX$5,0))*$D188),"",INDEX('Liste plats'!$A$5:$EX$156,MATCH('Journal cuisine'!$B188,'Liste plats'!$A$5:$A$156,0),MATCH(BN$6,'Liste plats'!$A$5:$EX$5,0))*$D188)</f>
        <v/>
      </c>
      <c r="BO188" s="36" t="str">
        <f>IF(ISERROR(INDEX('Liste plats'!$A$5:$EX$156,MATCH('Journal cuisine'!$B188,'Liste plats'!$A$5:$A$156,0),MATCH(BO$6,'Liste plats'!$A$5:$EX$5,0))*$D188),"",INDEX('Liste plats'!$A$5:$EX$156,MATCH('Journal cuisine'!$B188,'Liste plats'!$A$5:$A$156,0),MATCH(BO$6,'Liste plats'!$A$5:$EX$5,0))*$D188)</f>
        <v/>
      </c>
      <c r="BP188" s="36" t="str">
        <f>IF(ISERROR(INDEX('Liste plats'!$A$5:$EX$156,MATCH('Journal cuisine'!$B188,'Liste plats'!$A$5:$A$156,0),MATCH(BP$6,'Liste plats'!$A$5:$EX$5,0))*$D188),"",INDEX('Liste plats'!$A$5:$EX$156,MATCH('Journal cuisine'!$B188,'Liste plats'!$A$5:$A$156,0),MATCH(BP$6,'Liste plats'!$A$5:$EX$5,0))*$D188)</f>
        <v/>
      </c>
      <c r="BQ188" s="36" t="str">
        <f>IF(ISERROR(INDEX('Liste plats'!$A$5:$EX$156,MATCH('Journal cuisine'!$B188,'Liste plats'!$A$5:$A$156,0),MATCH(BQ$6,'Liste plats'!$A$5:$EX$5,0))*$D188),"",INDEX('Liste plats'!$A$5:$EX$156,MATCH('Journal cuisine'!$B188,'Liste plats'!$A$5:$A$156,0),MATCH(BQ$6,'Liste plats'!$A$5:$EX$5,0))*$D188)</f>
        <v/>
      </c>
      <c r="BR188" s="36" t="str">
        <f>IF(ISERROR(INDEX('Liste plats'!$A$5:$EX$156,MATCH('Journal cuisine'!$B188,'Liste plats'!$A$5:$A$156,0),MATCH(BR$6,'Liste plats'!$A$5:$EX$5,0))*$D188),"",INDEX('Liste plats'!$A$5:$EX$156,MATCH('Journal cuisine'!$B188,'Liste plats'!$A$5:$A$156,0),MATCH(BR$6,'Liste plats'!$A$5:$EX$5,0))*$D188)</f>
        <v/>
      </c>
      <c r="BS188" s="36" t="str">
        <f>IF(ISERROR(INDEX('Liste plats'!$A$5:$EX$156,MATCH('Journal cuisine'!$B188,'Liste plats'!$A$5:$A$156,0),MATCH(BS$6,'Liste plats'!$A$5:$EX$5,0))*$D188),"",INDEX('Liste plats'!$A$5:$EX$156,MATCH('Journal cuisine'!$B188,'Liste plats'!$A$5:$A$156,0),MATCH(BS$6,'Liste plats'!$A$5:$EX$5,0))*$D188)</f>
        <v/>
      </c>
      <c r="BT188" s="36" t="str">
        <f>IF(ISERROR(INDEX('Liste plats'!$A$5:$EX$156,MATCH('Journal cuisine'!$B188,'Liste plats'!$A$5:$A$156,0),MATCH(BT$6,'Liste plats'!$A$5:$EX$5,0))*$D188),"",INDEX('Liste plats'!$A$5:$EX$156,MATCH('Journal cuisine'!$B188,'Liste plats'!$A$5:$A$156,0),MATCH(BT$6,'Liste plats'!$A$5:$EX$5,0))*$D188)</f>
        <v/>
      </c>
      <c r="BU188" s="36" t="str">
        <f>IF(ISERROR(INDEX('Liste plats'!$A$5:$EX$156,MATCH('Journal cuisine'!$B188,'Liste plats'!$A$5:$A$156,0),MATCH(BU$6,'Liste plats'!$A$5:$EX$5,0))*$D188),"",INDEX('Liste plats'!$A$5:$EX$156,MATCH('Journal cuisine'!$B188,'Liste plats'!$A$5:$A$156,0),MATCH(BU$6,'Liste plats'!$A$5:$EX$5,0))*$D188)</f>
        <v/>
      </c>
      <c r="BV188" s="36" t="str">
        <f>IF(ISERROR(INDEX('Liste plats'!$A$5:$EX$156,MATCH('Journal cuisine'!$B188,'Liste plats'!$A$5:$A$156,0),MATCH(BV$6,'Liste plats'!$A$5:$EX$5,0))*$D188),"",INDEX('Liste plats'!$A$5:$EX$156,MATCH('Journal cuisine'!$B188,'Liste plats'!$A$5:$A$156,0),MATCH(BV$6,'Liste plats'!$A$5:$EX$5,0))*$D188)</f>
        <v/>
      </c>
      <c r="BW188" s="36" t="str">
        <f>IF(ISERROR(INDEX('Liste plats'!$A$5:$EX$156,MATCH('Journal cuisine'!$B188,'Liste plats'!$A$5:$A$156,0),MATCH(BW$6,'Liste plats'!$A$5:$EX$5,0))*$D188),"",INDEX('Liste plats'!$A$5:$EX$156,MATCH('Journal cuisine'!$B188,'Liste plats'!$A$5:$A$156,0),MATCH(BW$6,'Liste plats'!$A$5:$EX$5,0))*$D188)</f>
        <v/>
      </c>
      <c r="BX188" s="36" t="str">
        <f>IF(ISERROR(INDEX('Liste plats'!$A$5:$EX$156,MATCH('Journal cuisine'!$B188,'Liste plats'!$A$5:$A$156,0),MATCH(BX$6,'Liste plats'!$A$5:$EX$5,0))*$D188),"",INDEX('Liste plats'!$A$5:$EX$156,MATCH('Journal cuisine'!$B188,'Liste plats'!$A$5:$A$156,0),MATCH(BX$6,'Liste plats'!$A$5:$EX$5,0))*$D188)</f>
        <v/>
      </c>
      <c r="BY188" s="36" t="str">
        <f>IF(ISERROR(INDEX('Liste plats'!$A$5:$EX$156,MATCH('Journal cuisine'!$B188,'Liste plats'!$A$5:$A$156,0),MATCH(BY$6,'Liste plats'!$A$5:$EX$5,0))*$D188),"",INDEX('Liste plats'!$A$5:$EX$156,MATCH('Journal cuisine'!$B188,'Liste plats'!$A$5:$A$156,0),MATCH(BY$6,'Liste plats'!$A$5:$EX$5,0))*$D188)</f>
        <v/>
      </c>
      <c r="BZ188" s="36" t="str">
        <f>IF(ISERROR(INDEX('Liste plats'!$A$5:$EX$156,MATCH('Journal cuisine'!$B188,'Liste plats'!$A$5:$A$156,0),MATCH(BZ$6,'Liste plats'!$A$5:$EX$5,0))*$D188),"",INDEX('Liste plats'!$A$5:$EX$156,MATCH('Journal cuisine'!$B188,'Liste plats'!$A$5:$A$156,0),MATCH(BZ$6,'Liste plats'!$A$5:$EX$5,0))*$D188)</f>
        <v/>
      </c>
      <c r="CA188" s="36" t="str">
        <f>IF(ISERROR(INDEX('Liste plats'!$A$5:$EX$156,MATCH('Journal cuisine'!$B188,'Liste plats'!$A$5:$A$156,0),MATCH(CA$6,'Liste plats'!$A$5:$EX$5,0))*$D188),"",INDEX('Liste plats'!$A$5:$EX$156,MATCH('Journal cuisine'!$B188,'Liste plats'!$A$5:$A$156,0),MATCH(CA$6,'Liste plats'!$A$5:$EX$5,0))*$D188)</f>
        <v/>
      </c>
      <c r="CB188" s="36" t="str">
        <f>IF(ISERROR(INDEX('Liste plats'!$A$5:$EX$156,MATCH('Journal cuisine'!$B188,'Liste plats'!$A$5:$A$156,0),MATCH(CB$6,'Liste plats'!$A$5:$EX$5,0))*$D188),"",INDEX('Liste plats'!$A$5:$EX$156,MATCH('Journal cuisine'!$B188,'Liste plats'!$A$5:$A$156,0),MATCH(CB$6,'Liste plats'!$A$5:$EX$5,0))*$D188)</f>
        <v/>
      </c>
      <c r="CC188" s="36" t="str">
        <f>IF(ISERROR(INDEX('Liste plats'!$A$5:$EX$156,MATCH('Journal cuisine'!$B188,'Liste plats'!$A$5:$A$156,0),MATCH(CC$6,'Liste plats'!$A$5:$EX$5,0))*$D188),"",INDEX('Liste plats'!$A$5:$EX$156,MATCH('Journal cuisine'!$B188,'Liste plats'!$A$5:$A$156,0),MATCH(CC$6,'Liste plats'!$A$5:$EX$5,0))*$D188)</f>
        <v/>
      </c>
      <c r="CD188" s="36" t="str">
        <f>IF(ISERROR(INDEX('Liste plats'!$A$5:$EX$156,MATCH('Journal cuisine'!$B188,'Liste plats'!$A$5:$A$156,0),MATCH(CD$6,'Liste plats'!$A$5:$EX$5,0))*$D188),"",INDEX('Liste plats'!$A$5:$EX$156,MATCH('Journal cuisine'!$B188,'Liste plats'!$A$5:$A$156,0),MATCH(CD$6,'Liste plats'!$A$5:$EX$5,0))*$D188)</f>
        <v/>
      </c>
      <c r="CE188" s="36" t="str">
        <f>IF(ISERROR(INDEX('Liste plats'!$A$5:$EX$156,MATCH('Journal cuisine'!$B188,'Liste plats'!$A$5:$A$156,0),MATCH(CE$6,'Liste plats'!$A$5:$EX$5,0))*$D188),"",INDEX('Liste plats'!$A$5:$EX$156,MATCH('Journal cuisine'!$B188,'Liste plats'!$A$5:$A$156,0),MATCH(CE$6,'Liste plats'!$A$5:$EX$5,0))*$D188)</f>
        <v/>
      </c>
      <c r="CF188" s="36" t="str">
        <f>IF(ISERROR(INDEX('Liste plats'!$A$5:$EX$156,MATCH('Journal cuisine'!$B188,'Liste plats'!$A$5:$A$156,0),MATCH(CF$6,'Liste plats'!$A$5:$EX$5,0))*$D188),"",INDEX('Liste plats'!$A$5:$EX$156,MATCH('Journal cuisine'!$B188,'Liste plats'!$A$5:$A$156,0),MATCH(CF$6,'Liste plats'!$A$5:$EX$5,0))*$D188)</f>
        <v/>
      </c>
      <c r="CG188" s="36" t="str">
        <f>IF(ISERROR(INDEX('Liste plats'!$A$5:$EX$156,MATCH('Journal cuisine'!$B188,'Liste plats'!$A$5:$A$156,0),MATCH(CG$6,'Liste plats'!$A$5:$EX$5,0))*$D188),"",INDEX('Liste plats'!$A$5:$EX$156,MATCH('Journal cuisine'!$B188,'Liste plats'!$A$5:$A$156,0),MATCH(CG$6,'Liste plats'!$A$5:$EX$5,0))*$D188)</f>
        <v/>
      </c>
      <c r="CH188" s="36" t="str">
        <f>IF(ISERROR(INDEX('Liste plats'!$A$5:$EX$156,MATCH('Journal cuisine'!$B188,'Liste plats'!$A$5:$A$156,0),MATCH(CH$6,'Liste plats'!$A$5:$EX$5,0))*$D188),"",INDEX('Liste plats'!$A$5:$EX$156,MATCH('Journal cuisine'!$B188,'Liste plats'!$A$5:$A$156,0),MATCH(CH$6,'Liste plats'!$A$5:$EX$5,0))*$D188)</f>
        <v/>
      </c>
      <c r="CI188" s="36" t="str">
        <f>IF(ISERROR(INDEX('Liste plats'!$A$5:$EX$156,MATCH('Journal cuisine'!$B188,'Liste plats'!$A$5:$A$156,0),MATCH(CI$6,'Liste plats'!$A$5:$EX$5,0))*$D188),"",INDEX('Liste plats'!$A$5:$EX$156,MATCH('Journal cuisine'!$B188,'Liste plats'!$A$5:$A$156,0),MATCH(CI$6,'Liste plats'!$A$5:$EX$5,0))*$D188)</f>
        <v/>
      </c>
      <c r="CJ188" s="36" t="str">
        <f>IF(ISERROR(INDEX('Liste plats'!$A$5:$EX$156,MATCH('Journal cuisine'!$B188,'Liste plats'!$A$5:$A$156,0),MATCH(CJ$6,'Liste plats'!$A$5:$EX$5,0))*$D188),"",INDEX('Liste plats'!$A$5:$EX$156,MATCH('Journal cuisine'!$B188,'Liste plats'!$A$5:$A$156,0),MATCH(CJ$6,'Liste plats'!$A$5:$EX$5,0))*$D188)</f>
        <v/>
      </c>
      <c r="CK188" s="36" t="str">
        <f>IF(ISERROR(INDEX('Liste plats'!$A$5:$EX$156,MATCH('Journal cuisine'!$B188,'Liste plats'!$A$5:$A$156,0),MATCH(CK$6,'Liste plats'!$A$5:$EX$5,0))*$D188),"",INDEX('Liste plats'!$A$5:$EX$156,MATCH('Journal cuisine'!$B188,'Liste plats'!$A$5:$A$156,0),MATCH(CK$6,'Liste plats'!$A$5:$EX$5,0))*$D188)</f>
        <v/>
      </c>
      <c r="CL188" s="36" t="str">
        <f>IF(ISERROR(INDEX('Liste plats'!$A$5:$EX$156,MATCH('Journal cuisine'!$B188,'Liste plats'!$A$5:$A$156,0),MATCH(CL$6,'Liste plats'!$A$5:$EX$5,0))*$D188),"",INDEX('Liste plats'!$A$5:$EX$156,MATCH('Journal cuisine'!$B188,'Liste plats'!$A$5:$A$156,0),MATCH(CL$6,'Liste plats'!$A$5:$EX$5,0))*$D188)</f>
        <v/>
      </c>
      <c r="CM188" s="36" t="str">
        <f>IF(ISERROR(INDEX('Liste plats'!$A$5:$EX$156,MATCH('Journal cuisine'!$B188,'Liste plats'!$A$5:$A$156,0),MATCH(CM$6,'Liste plats'!$A$5:$EX$5,0))*$D188),"",INDEX('Liste plats'!$A$5:$EX$156,MATCH('Journal cuisine'!$B188,'Liste plats'!$A$5:$A$156,0),MATCH(CM$6,'Liste plats'!$A$5:$EX$5,0))*$D188)</f>
        <v/>
      </c>
      <c r="CN188" s="36" t="str">
        <f>IF(ISERROR(INDEX('Liste plats'!$A$5:$EX$156,MATCH('Journal cuisine'!$B188,'Liste plats'!$A$5:$A$156,0),MATCH(CN$6,'Liste plats'!$A$5:$EX$5,0))*$D188),"",INDEX('Liste plats'!$A$5:$EX$156,MATCH('Journal cuisine'!$B188,'Liste plats'!$A$5:$A$156,0),MATCH(CN$6,'Liste plats'!$A$5:$EX$5,0))*$D188)</f>
        <v/>
      </c>
      <c r="CO188" s="36" t="str">
        <f>IF(ISERROR(INDEX('Liste plats'!$A$5:$EX$156,MATCH('Journal cuisine'!$B188,'Liste plats'!$A$5:$A$156,0),MATCH(CO$6,'Liste plats'!$A$5:$EX$5,0))*$D188),"",INDEX('Liste plats'!$A$5:$EX$156,MATCH('Journal cuisine'!$B188,'Liste plats'!$A$5:$A$156,0),MATCH(CO$6,'Liste plats'!$A$5:$EX$5,0))*$D188)</f>
        <v/>
      </c>
      <c r="CP188" s="36" t="str">
        <f>IF(ISERROR(INDEX('Liste plats'!$A$5:$EX$156,MATCH('Journal cuisine'!$B188,'Liste plats'!$A$5:$A$156,0),MATCH(CP$6,'Liste plats'!$A$5:$EX$5,0))*$D188),"",INDEX('Liste plats'!$A$5:$EX$156,MATCH('Journal cuisine'!$B188,'Liste plats'!$A$5:$A$156,0),MATCH(CP$6,'Liste plats'!$A$5:$EX$5,0))*$D188)</f>
        <v/>
      </c>
      <c r="CQ188" s="36" t="str">
        <f>IF(ISERROR(INDEX('Liste plats'!$A$5:$EX$156,MATCH('Journal cuisine'!$B188,'Liste plats'!$A$5:$A$156,0),MATCH(CQ$6,'Liste plats'!$A$5:$EX$5,0))*$D188),"",INDEX('Liste plats'!$A$5:$EX$156,MATCH('Journal cuisine'!$B188,'Liste plats'!$A$5:$A$156,0),MATCH(CQ$6,'Liste plats'!$A$5:$EX$5,0))*$D188)</f>
        <v/>
      </c>
      <c r="CR188" s="36" t="str">
        <f>IF(ISERROR(INDEX('Liste plats'!$A$5:$EX$156,MATCH('Journal cuisine'!$B188,'Liste plats'!$A$5:$A$156,0),MATCH(CR$6,'Liste plats'!$A$5:$EX$5,0))*$D188),"",INDEX('Liste plats'!$A$5:$EX$156,MATCH('Journal cuisine'!$B188,'Liste plats'!$A$5:$A$156,0),MATCH(CR$6,'Liste plats'!$A$5:$EX$5,0))*$D188)</f>
        <v/>
      </c>
      <c r="CS188" s="36" t="str">
        <f>IF(ISERROR(INDEX('Liste plats'!$A$5:$EX$156,MATCH('Journal cuisine'!$B188,'Liste plats'!$A$5:$A$156,0),MATCH(CS$6,'Liste plats'!$A$5:$EX$5,0))*$D188),"",INDEX('Liste plats'!$A$5:$EX$156,MATCH('Journal cuisine'!$B188,'Liste plats'!$A$5:$A$156,0),MATCH(CS$6,'Liste plats'!$A$5:$EX$5,0))*$D188)</f>
        <v/>
      </c>
      <c r="CT188" s="36" t="str">
        <f>IF(ISERROR(INDEX('Liste plats'!$A$5:$EX$156,MATCH('Journal cuisine'!$B188,'Liste plats'!$A$5:$A$156,0),MATCH(CT$6,'Liste plats'!$A$5:$EX$5,0))*$D188),"",INDEX('Liste plats'!$A$5:$EX$156,MATCH('Journal cuisine'!$B188,'Liste plats'!$A$5:$A$156,0),MATCH(CT$6,'Liste plats'!$A$5:$EX$5,0))*$D188)</f>
        <v/>
      </c>
      <c r="CU188" s="36" t="str">
        <f>IF(ISERROR(INDEX('Liste plats'!$A$5:$EX$156,MATCH('Journal cuisine'!$B188,'Liste plats'!$A$5:$A$156,0),MATCH(CU$6,'Liste plats'!$A$5:$EX$5,0))*$D188),"",INDEX('Liste plats'!$A$5:$EX$156,MATCH('Journal cuisine'!$B188,'Liste plats'!$A$5:$A$156,0),MATCH(CU$6,'Liste plats'!$A$5:$EX$5,0))*$D188)</f>
        <v/>
      </c>
      <c r="CV188" s="36" t="str">
        <f>IF(ISERROR(INDEX('Liste plats'!$A$5:$EX$156,MATCH('Journal cuisine'!$B188,'Liste plats'!$A$5:$A$156,0),MATCH(CV$6,'Liste plats'!$A$5:$EX$5,0))*$D188),"",INDEX('Liste plats'!$A$5:$EX$156,MATCH('Journal cuisine'!$B188,'Liste plats'!$A$5:$A$156,0),MATCH(CV$6,'Liste plats'!$A$5:$EX$5,0))*$D188)</f>
        <v/>
      </c>
      <c r="CW188" s="36" t="str">
        <f>IF(ISERROR(INDEX('Liste plats'!$A$5:$EX$156,MATCH('Journal cuisine'!$B188,'Liste plats'!$A$5:$A$156,0),MATCH(CW$6,'Liste plats'!$A$5:$EX$5,0))*$D188),"",INDEX('Liste plats'!$A$5:$EX$156,MATCH('Journal cuisine'!$B188,'Liste plats'!$A$5:$A$156,0),MATCH(CW$6,'Liste plats'!$A$5:$EX$5,0))*$D188)</f>
        <v/>
      </c>
      <c r="CX188" s="36" t="str">
        <f>IF(ISERROR(INDEX('Liste plats'!$A$5:$EX$156,MATCH('Journal cuisine'!$B188,'Liste plats'!$A$5:$A$156,0),MATCH(CX$6,'Liste plats'!$A$5:$EX$5,0))*$D188),"",INDEX('Liste plats'!$A$5:$EX$156,MATCH('Journal cuisine'!$B188,'Liste plats'!$A$5:$A$156,0),MATCH(CX$6,'Liste plats'!$A$5:$EX$5,0))*$D188)</f>
        <v/>
      </c>
      <c r="CY188" s="36" t="str">
        <f>IF(ISERROR(INDEX('Liste plats'!$A$5:$EX$156,MATCH('Journal cuisine'!$B188,'Liste plats'!$A$5:$A$156,0),MATCH(CY$6,'Liste plats'!$A$5:$EX$5,0))*$D188),"",INDEX('Liste plats'!$A$5:$EX$156,MATCH('Journal cuisine'!$B188,'Liste plats'!$A$5:$A$156,0),MATCH(CY$6,'Liste plats'!$A$5:$EX$5,0))*$D188)</f>
        <v/>
      </c>
      <c r="CZ188" s="36" t="str">
        <f>IF(ISERROR(INDEX('Liste plats'!$A$5:$EX$156,MATCH('Journal cuisine'!$B188,'Liste plats'!$A$5:$A$156,0),MATCH(CZ$6,'Liste plats'!$A$5:$EX$5,0))*$D188),"",INDEX('Liste plats'!$A$5:$EX$156,MATCH('Journal cuisine'!$B188,'Liste plats'!$A$5:$A$156,0),MATCH(CZ$6,'Liste plats'!$A$5:$EX$5,0))*$D188)</f>
        <v/>
      </c>
      <c r="DA188" s="36" t="str">
        <f>IF(ISERROR(INDEX('Liste plats'!$A$5:$EX$156,MATCH('Journal cuisine'!$B188,'Liste plats'!$A$5:$A$156,0),MATCH(DA$6,'Liste plats'!$A$5:$EX$5,0))*$D188),"",INDEX('Liste plats'!$A$5:$EX$156,MATCH('Journal cuisine'!$B188,'Liste plats'!$A$5:$A$156,0),MATCH(DA$6,'Liste plats'!$A$5:$EX$5,0))*$D188)</f>
        <v/>
      </c>
      <c r="DB188" s="36" t="str">
        <f>IF(ISERROR(INDEX('Liste plats'!$A$5:$EX$156,MATCH('Journal cuisine'!$B188,'Liste plats'!$A$5:$A$156,0),MATCH(DB$6,'Liste plats'!$A$5:$EX$5,0))*$D188),"",INDEX('Liste plats'!$A$5:$EX$156,MATCH('Journal cuisine'!$B188,'Liste plats'!$A$5:$A$156,0),MATCH(DB$6,'Liste plats'!$A$5:$EX$5,0))*$D188)</f>
        <v/>
      </c>
      <c r="DC188" s="36" t="str">
        <f>IF(ISERROR(INDEX('Liste plats'!$A$5:$EX$156,MATCH('Journal cuisine'!$B188,'Liste plats'!$A$5:$A$156,0),MATCH(DC$6,'Liste plats'!$A$5:$EX$5,0))*$D188),"",INDEX('Liste plats'!$A$5:$EX$156,MATCH('Journal cuisine'!$B188,'Liste plats'!$A$5:$A$156,0),MATCH(DC$6,'Liste plats'!$A$5:$EX$5,0))*$D188)</f>
        <v/>
      </c>
      <c r="DD188" s="36" t="str">
        <f>IF(ISERROR(INDEX('Liste plats'!$A$5:$EX$156,MATCH('Journal cuisine'!$B188,'Liste plats'!$A$5:$A$156,0),MATCH(DD$6,'Liste plats'!$A$5:$EX$5,0))*$D188),"",INDEX('Liste plats'!$A$5:$EX$156,MATCH('Journal cuisine'!$B188,'Liste plats'!$A$5:$A$156,0),MATCH(DD$6,'Liste plats'!$A$5:$EX$5,0))*$D188)</f>
        <v/>
      </c>
      <c r="DE188" s="36" t="str">
        <f>IF(ISERROR(INDEX('Liste plats'!$A$5:$EX$156,MATCH('Journal cuisine'!$B188,'Liste plats'!$A$5:$A$156,0),MATCH(DE$6,'Liste plats'!$A$5:$EX$5,0))*$D188),"",INDEX('Liste plats'!$A$5:$EX$156,MATCH('Journal cuisine'!$B188,'Liste plats'!$A$5:$A$156,0),MATCH(DE$6,'Liste plats'!$A$5:$EX$5,0))*$D188)</f>
        <v/>
      </c>
      <c r="DF188" s="36" t="str">
        <f>IF(ISERROR(INDEX('Liste plats'!$A$5:$EX$156,MATCH('Journal cuisine'!$B188,'Liste plats'!$A$5:$A$156,0),MATCH(DF$6,'Liste plats'!$A$5:$EX$5,0))*$D188),"",INDEX('Liste plats'!$A$5:$EX$156,MATCH('Journal cuisine'!$B188,'Liste plats'!$A$5:$A$156,0),MATCH(DF$6,'Liste plats'!$A$5:$EX$5,0))*$D188)</f>
        <v/>
      </c>
      <c r="DG188" s="36" t="str">
        <f>IF(ISERROR(INDEX('Liste plats'!$A$5:$EX$156,MATCH('Journal cuisine'!$B188,'Liste plats'!$A$5:$A$156,0),MATCH(DG$6,'Liste plats'!$A$5:$EX$5,0))*$D188),"",INDEX('Liste plats'!$A$5:$EX$156,MATCH('Journal cuisine'!$B188,'Liste plats'!$A$5:$A$156,0),MATCH(DG$6,'Liste plats'!$A$5:$EX$5,0))*$D188)</f>
        <v/>
      </c>
      <c r="DH188" s="36" t="str">
        <f>IF(ISERROR(INDEX('Liste plats'!$A$5:$EX$156,MATCH('Journal cuisine'!$B188,'Liste plats'!$A$5:$A$156,0),MATCH(DH$6,'Liste plats'!$A$5:$EX$5,0))*$D188),"",INDEX('Liste plats'!$A$5:$EX$156,MATCH('Journal cuisine'!$B188,'Liste plats'!$A$5:$A$156,0),MATCH(DH$6,'Liste plats'!$A$5:$EX$5,0))*$D188)</f>
        <v/>
      </c>
      <c r="DI188" s="36" t="str">
        <f>IF(ISERROR(INDEX('Liste plats'!$A$5:$EX$156,MATCH('Journal cuisine'!$B188,'Liste plats'!$A$5:$A$156,0),MATCH(DI$6,'Liste plats'!$A$5:$EX$5,0))*$D188),"",INDEX('Liste plats'!$A$5:$EX$156,MATCH('Journal cuisine'!$B188,'Liste plats'!$A$5:$A$156,0),MATCH(DI$6,'Liste plats'!$A$5:$EX$5,0))*$D188)</f>
        <v/>
      </c>
      <c r="DJ188" s="36" t="str">
        <f>IF(ISERROR(INDEX('Liste plats'!$A$5:$EX$156,MATCH('Journal cuisine'!$B188,'Liste plats'!$A$5:$A$156,0),MATCH(DJ$6,'Liste plats'!$A$5:$EX$5,0))*$D188),"",INDEX('Liste plats'!$A$5:$EX$156,MATCH('Journal cuisine'!$B188,'Liste plats'!$A$5:$A$156,0),MATCH(DJ$6,'Liste plats'!$A$5:$EX$5,0))*$D188)</f>
        <v/>
      </c>
      <c r="DK188" s="36" t="str">
        <f>IF(ISERROR(INDEX('Liste plats'!$A$5:$EX$156,MATCH('Journal cuisine'!$B188,'Liste plats'!$A$5:$A$156,0),MATCH(DK$6,'Liste plats'!$A$5:$EX$5,0))*$D188),"",INDEX('Liste plats'!$A$5:$EX$156,MATCH('Journal cuisine'!$B188,'Liste plats'!$A$5:$A$156,0),MATCH(DK$6,'Liste plats'!$A$5:$EX$5,0))*$D188)</f>
        <v/>
      </c>
      <c r="DL188" s="36" t="str">
        <f>IF(ISERROR(INDEX('Liste plats'!$A$5:$EX$156,MATCH('Journal cuisine'!$B188,'Liste plats'!$A$5:$A$156,0),MATCH(DL$6,'Liste plats'!$A$5:$EX$5,0))*$D188),"",INDEX('Liste plats'!$A$5:$EX$156,MATCH('Journal cuisine'!$B188,'Liste plats'!$A$5:$A$156,0),MATCH(DL$6,'Liste plats'!$A$5:$EX$5,0))*$D188)</f>
        <v/>
      </c>
      <c r="DM188" s="36" t="str">
        <f>IF(ISERROR(INDEX('Liste plats'!$A$5:$EX$156,MATCH('Journal cuisine'!$B188,'Liste plats'!$A$5:$A$156,0),MATCH(DM$6,'Liste plats'!$A$5:$EX$5,0))*$D188),"",INDEX('Liste plats'!$A$5:$EX$156,MATCH('Journal cuisine'!$B188,'Liste plats'!$A$5:$A$156,0),MATCH(DM$6,'Liste plats'!$A$5:$EX$5,0))*$D188)</f>
        <v/>
      </c>
      <c r="DN188" s="36" t="str">
        <f>IF(ISERROR(INDEX('Liste plats'!$A$5:$EX$156,MATCH('Journal cuisine'!$B188,'Liste plats'!$A$5:$A$156,0),MATCH(DN$6,'Liste plats'!$A$5:$EX$5,0))*$D188),"",INDEX('Liste plats'!$A$5:$EX$156,MATCH('Journal cuisine'!$B188,'Liste plats'!$A$5:$A$156,0),MATCH(DN$6,'Liste plats'!$A$5:$EX$5,0))*$D188)</f>
        <v/>
      </c>
      <c r="DO188" s="36" t="str">
        <f>IF(ISERROR(INDEX('Liste plats'!$A$5:$EX$156,MATCH('Journal cuisine'!$B188,'Liste plats'!$A$5:$A$156,0),MATCH(DO$6,'Liste plats'!$A$5:$EX$5,0))*$D188),"",INDEX('Liste plats'!$A$5:$EX$156,MATCH('Journal cuisine'!$B188,'Liste plats'!$A$5:$A$156,0),MATCH(DO$6,'Liste plats'!$A$5:$EX$5,0))*$D188)</f>
        <v/>
      </c>
      <c r="DP188" s="36" t="str">
        <f>IF(ISERROR(INDEX('Liste plats'!$A$5:$EX$156,MATCH('Journal cuisine'!$B188,'Liste plats'!$A$5:$A$156,0),MATCH(DP$6,'Liste plats'!$A$5:$EX$5,0))*$D188),"",INDEX('Liste plats'!$A$5:$EX$156,MATCH('Journal cuisine'!$B188,'Liste plats'!$A$5:$A$156,0),MATCH(DP$6,'Liste plats'!$A$5:$EX$5,0))*$D188)</f>
        <v/>
      </c>
      <c r="DQ188" s="36" t="str">
        <f>IF(ISERROR(INDEX('Liste plats'!$A$5:$EX$156,MATCH('Journal cuisine'!$B188,'Liste plats'!$A$5:$A$156,0),MATCH(DQ$6,'Liste plats'!$A$5:$EX$5,0))*$D188),"",INDEX('Liste plats'!$A$5:$EX$156,MATCH('Journal cuisine'!$B188,'Liste plats'!$A$5:$A$156,0),MATCH(DQ$6,'Liste plats'!$A$5:$EX$5,0))*$D188)</f>
        <v/>
      </c>
      <c r="DR188" s="36" t="str">
        <f>IF(ISERROR(INDEX('Liste plats'!$A$5:$EX$156,MATCH('Journal cuisine'!$B188,'Liste plats'!$A$5:$A$156,0),MATCH(DR$6,'Liste plats'!$A$5:$EX$5,0))*$D188),"",INDEX('Liste plats'!$A$5:$EX$156,MATCH('Journal cuisine'!$B188,'Liste plats'!$A$5:$A$156,0),MATCH(DR$6,'Liste plats'!$A$5:$EX$5,0))*$D188)</f>
        <v/>
      </c>
      <c r="DS188" s="36" t="str">
        <f>IF(ISERROR(INDEX('Liste plats'!$A$5:$EX$156,MATCH('Journal cuisine'!$B188,'Liste plats'!$A$5:$A$156,0),MATCH(DS$6,'Liste plats'!$A$5:$EX$5,0))*$D188),"",INDEX('Liste plats'!$A$5:$EX$156,MATCH('Journal cuisine'!$B188,'Liste plats'!$A$5:$A$156,0),MATCH(DS$6,'Liste plats'!$A$5:$EX$5,0))*$D188)</f>
        <v/>
      </c>
      <c r="DT188" s="36" t="str">
        <f>IF(ISERROR(INDEX('Liste plats'!$A$5:$EX$156,MATCH('Journal cuisine'!$B188,'Liste plats'!$A$5:$A$156,0),MATCH(DT$6,'Liste plats'!$A$5:$EX$5,0))*$D188),"",INDEX('Liste plats'!$A$5:$EX$156,MATCH('Journal cuisine'!$B188,'Liste plats'!$A$5:$A$156,0),MATCH(DT$6,'Liste plats'!$A$5:$EX$5,0))*$D188)</f>
        <v/>
      </c>
      <c r="DU188" s="36" t="str">
        <f>IF(ISERROR(INDEX('Liste plats'!$A$5:$EX$156,MATCH('Journal cuisine'!$B188,'Liste plats'!$A$5:$A$156,0),MATCH(DU$6,'Liste plats'!$A$5:$EX$5,0))*$D188),"",INDEX('Liste plats'!$A$5:$EX$156,MATCH('Journal cuisine'!$B188,'Liste plats'!$A$5:$A$156,0),MATCH(DU$6,'Liste plats'!$A$5:$EX$5,0))*$D188)</f>
        <v/>
      </c>
      <c r="DV188" s="36" t="str">
        <f>IF(ISERROR(INDEX('Liste plats'!$A$5:$EX$156,MATCH('Journal cuisine'!$B188,'Liste plats'!$A$5:$A$156,0),MATCH(DV$6,'Liste plats'!$A$5:$EX$5,0))*$D188),"",INDEX('Liste plats'!$A$5:$EX$156,MATCH('Journal cuisine'!$B188,'Liste plats'!$A$5:$A$156,0),MATCH(DV$6,'Liste plats'!$A$5:$EX$5,0))*$D188)</f>
        <v/>
      </c>
      <c r="DW188" s="36" t="str">
        <f>IF(ISERROR(INDEX('Liste plats'!$A$5:$EX$156,MATCH('Journal cuisine'!$B188,'Liste plats'!$A$5:$A$156,0),MATCH(DW$6,'Liste plats'!$A$5:$EX$5,0))*$D188),"",INDEX('Liste plats'!$A$5:$EX$156,MATCH('Journal cuisine'!$B188,'Liste plats'!$A$5:$A$156,0),MATCH(DW$6,'Liste plats'!$A$5:$EX$5,0))*$D188)</f>
        <v/>
      </c>
      <c r="DX188" s="36" t="str">
        <f>IF(ISERROR(INDEX('Liste plats'!$A$5:$EX$156,MATCH('Journal cuisine'!$B188,'Liste plats'!$A$5:$A$156,0),MATCH(DX$6,'Liste plats'!$A$5:$EX$5,0))*$D188),"",INDEX('Liste plats'!$A$5:$EX$156,MATCH('Journal cuisine'!$B188,'Liste plats'!$A$5:$A$156,0),MATCH(DX$6,'Liste plats'!$A$5:$EX$5,0))*$D188)</f>
        <v/>
      </c>
      <c r="DY188" s="36" t="str">
        <f>IF(ISERROR(INDEX('Liste plats'!$A$5:$EX$156,MATCH('Journal cuisine'!$B188,'Liste plats'!$A$5:$A$156,0),MATCH(DY$6,'Liste plats'!$A$5:$EX$5,0))*$D188),"",INDEX('Liste plats'!$A$5:$EX$156,MATCH('Journal cuisine'!$B188,'Liste plats'!$A$5:$A$156,0),MATCH(DY$6,'Liste plats'!$A$5:$EX$5,0))*$D188)</f>
        <v/>
      </c>
      <c r="DZ188" s="36" t="str">
        <f>IF(ISERROR(INDEX('Liste plats'!$A$5:$EX$156,MATCH('Journal cuisine'!$B188,'Liste plats'!$A$5:$A$156,0),MATCH(DZ$6,'Liste plats'!$A$5:$EX$5,0))*$D188),"",INDEX('Liste plats'!$A$5:$EX$156,MATCH('Journal cuisine'!$B188,'Liste plats'!$A$5:$A$156,0),MATCH(DZ$6,'Liste plats'!$A$5:$EX$5,0))*$D188)</f>
        <v/>
      </c>
      <c r="EA188" s="36" t="str">
        <f>IF(ISERROR(INDEX('Liste plats'!$A$5:$EX$156,MATCH('Journal cuisine'!$B188,'Liste plats'!$A$5:$A$156,0),MATCH(EA$6,'Liste plats'!$A$5:$EX$5,0))*$D188),"",INDEX('Liste plats'!$A$5:$EX$156,MATCH('Journal cuisine'!$B188,'Liste plats'!$A$5:$A$156,0),MATCH(EA$6,'Liste plats'!$A$5:$EX$5,0))*$D188)</f>
        <v/>
      </c>
      <c r="EB188" s="36" t="str">
        <f>IF(ISERROR(INDEX('Liste plats'!$A$5:$EX$156,MATCH('Journal cuisine'!$B188,'Liste plats'!$A$5:$A$156,0),MATCH(EB$6,'Liste plats'!$A$5:$EX$5,0))*$D188),"",INDEX('Liste plats'!$A$5:$EX$156,MATCH('Journal cuisine'!$B188,'Liste plats'!$A$5:$A$156,0),MATCH(EB$6,'Liste plats'!$A$5:$EX$5,0))*$D188)</f>
        <v/>
      </c>
      <c r="EC188" s="36" t="str">
        <f>IF(ISERROR(INDEX('Liste plats'!$A$5:$EX$156,MATCH('Journal cuisine'!$B188,'Liste plats'!$A$5:$A$156,0),MATCH(EC$6,'Liste plats'!$A$5:$EX$5,0))*$D188),"",INDEX('Liste plats'!$A$5:$EX$156,MATCH('Journal cuisine'!$B188,'Liste plats'!$A$5:$A$156,0),MATCH(EC$6,'Liste plats'!$A$5:$EX$5,0))*$D188)</f>
        <v/>
      </c>
      <c r="ED188" s="36" t="str">
        <f>IF(ISERROR(INDEX('Liste plats'!$A$5:$EX$156,MATCH('Journal cuisine'!$B188,'Liste plats'!$A$5:$A$156,0),MATCH(ED$6,'Liste plats'!$A$5:$EX$5,0))*$D188),"",INDEX('Liste plats'!$A$5:$EX$156,MATCH('Journal cuisine'!$B188,'Liste plats'!$A$5:$A$156,0),MATCH(ED$6,'Liste plats'!$A$5:$EX$5,0))*$D188)</f>
        <v/>
      </c>
      <c r="EE188" s="36" t="str">
        <f>IF(ISERROR(INDEX('Liste plats'!$A$5:$EX$156,MATCH('Journal cuisine'!$B188,'Liste plats'!$A$5:$A$156,0),MATCH(EE$6,'Liste plats'!$A$5:$EX$5,0))*$D188),"",INDEX('Liste plats'!$A$5:$EX$156,MATCH('Journal cuisine'!$B188,'Liste plats'!$A$5:$A$156,0),MATCH(EE$6,'Liste plats'!$A$5:$EX$5,0))*$D188)</f>
        <v/>
      </c>
      <c r="EF188" s="36" t="str">
        <f>IF(ISERROR(INDEX('Liste plats'!$A$5:$EX$156,MATCH('Journal cuisine'!$B188,'Liste plats'!$A$5:$A$156,0),MATCH(EF$6,'Liste plats'!$A$5:$EX$5,0))*$D188),"",INDEX('Liste plats'!$A$5:$EX$156,MATCH('Journal cuisine'!$B188,'Liste plats'!$A$5:$A$156,0),MATCH(EF$6,'Liste plats'!$A$5:$EX$5,0))*$D188)</f>
        <v/>
      </c>
      <c r="EG188" s="36" t="str">
        <f>IF(ISERROR(INDEX('Liste plats'!$A$5:$EX$156,MATCH('Journal cuisine'!$B188,'Liste plats'!$A$5:$A$156,0),MATCH(EG$6,'Liste plats'!$A$5:$EX$5,0))*$D188),"",INDEX('Liste plats'!$A$5:$EX$156,MATCH('Journal cuisine'!$B188,'Liste plats'!$A$5:$A$156,0),MATCH(EG$6,'Liste plats'!$A$5:$EX$5,0))*$D188)</f>
        <v/>
      </c>
      <c r="EH188" s="36" t="str">
        <f>IF(ISERROR(INDEX('Liste plats'!$A$5:$EX$156,MATCH('Journal cuisine'!$B188,'Liste plats'!$A$5:$A$156,0),MATCH(EH$6,'Liste plats'!$A$5:$EX$5,0))*$D188),"",INDEX('Liste plats'!$A$5:$EX$156,MATCH('Journal cuisine'!$B188,'Liste plats'!$A$5:$A$156,0),MATCH(EH$6,'Liste plats'!$A$5:$EX$5,0))*$D188)</f>
        <v/>
      </c>
      <c r="EI188" s="36" t="str">
        <f>IF(ISERROR(INDEX('Liste plats'!$A$5:$EX$156,MATCH('Journal cuisine'!$B188,'Liste plats'!$A$5:$A$156,0),MATCH(EI$6,'Liste plats'!$A$5:$EX$5,0))*$D188),"",INDEX('Liste plats'!$A$5:$EX$156,MATCH('Journal cuisine'!$B188,'Liste plats'!$A$5:$A$156,0),MATCH(EI$6,'Liste plats'!$A$5:$EX$5,0))*$D188)</f>
        <v/>
      </c>
      <c r="EJ188" s="36" t="str">
        <f>IF(ISERROR(INDEX('Liste plats'!$A$5:$EX$156,MATCH('Journal cuisine'!$B188,'Liste plats'!$A$5:$A$156,0),MATCH(EJ$6,'Liste plats'!$A$5:$EX$5,0))*$D188),"",INDEX('Liste plats'!$A$5:$EX$156,MATCH('Journal cuisine'!$B188,'Liste plats'!$A$5:$A$156,0),MATCH(EJ$6,'Liste plats'!$A$5:$EX$5,0))*$D188)</f>
        <v/>
      </c>
      <c r="EK188" s="36" t="str">
        <f>IF(ISERROR(INDEX('Liste plats'!$A$5:$EX$156,MATCH('Journal cuisine'!$B188,'Liste plats'!$A$5:$A$156,0),MATCH(EK$6,'Liste plats'!$A$5:$EX$5,0))*$D188),"",INDEX('Liste plats'!$A$5:$EX$156,MATCH('Journal cuisine'!$B188,'Liste plats'!$A$5:$A$156,0),MATCH(EK$6,'Liste plats'!$A$5:$EX$5,0))*$D188)</f>
        <v/>
      </c>
      <c r="EL188" s="36" t="str">
        <f>IF(ISERROR(INDEX('Liste plats'!$A$5:$EX$156,MATCH('Journal cuisine'!$B188,'Liste plats'!$A$5:$A$156,0),MATCH(EL$6,'Liste plats'!$A$5:$EX$5,0))*$D188),"",INDEX('Liste plats'!$A$5:$EX$156,MATCH('Journal cuisine'!$B188,'Liste plats'!$A$5:$A$156,0),MATCH(EL$6,'Liste plats'!$A$5:$EX$5,0))*$D188)</f>
        <v/>
      </c>
      <c r="EM188" s="36" t="str">
        <f>IF(ISERROR(INDEX('Liste plats'!$A$5:$EX$156,MATCH('Journal cuisine'!$B188,'Liste plats'!$A$5:$A$156,0),MATCH(EM$6,'Liste plats'!$A$5:$EX$5,0))*$D188),"",INDEX('Liste plats'!$A$5:$EX$156,MATCH('Journal cuisine'!$B188,'Liste plats'!$A$5:$A$156,0),MATCH(EM$6,'Liste plats'!$A$5:$EX$5,0))*$D188)</f>
        <v/>
      </c>
      <c r="EN188" s="36" t="str">
        <f>IF(ISERROR(INDEX('Liste plats'!$A$5:$EX$156,MATCH('Journal cuisine'!$B188,'Liste plats'!$A$5:$A$156,0),MATCH(EN$6,'Liste plats'!$A$5:$EX$5,0))*$D188),"",INDEX('Liste plats'!$A$5:$EX$156,MATCH('Journal cuisine'!$B188,'Liste plats'!$A$5:$A$156,0),MATCH(EN$6,'Liste plats'!$A$5:$EX$5,0))*$D188)</f>
        <v/>
      </c>
      <c r="EO188" s="36" t="str">
        <f>IF(ISERROR(INDEX('Liste plats'!$A$5:$EX$156,MATCH('Journal cuisine'!$B188,'Liste plats'!$A$5:$A$156,0),MATCH(EO$6,'Liste plats'!$A$5:$EX$5,0))*$D188),"",INDEX('Liste plats'!$A$5:$EX$156,MATCH('Journal cuisine'!$B188,'Liste plats'!$A$5:$A$156,0),MATCH(EO$6,'Liste plats'!$A$5:$EX$5,0))*$D188)</f>
        <v/>
      </c>
      <c r="EP188" s="36" t="str">
        <f>IF(ISERROR(INDEX('Liste plats'!$A$5:$EX$156,MATCH('Journal cuisine'!$B188,'Liste plats'!$A$5:$A$156,0),MATCH(EP$6,'Liste plats'!$A$5:$EX$5,0))*$D188),"",INDEX('Liste plats'!$A$5:$EX$156,MATCH('Journal cuisine'!$B188,'Liste plats'!$A$5:$A$156,0),MATCH(EP$6,'Liste plats'!$A$5:$EX$5,0))*$D188)</f>
        <v/>
      </c>
      <c r="EQ188" s="36" t="str">
        <f>IF(ISERROR(INDEX('Liste plats'!$A$5:$EX$156,MATCH('Journal cuisine'!$B188,'Liste plats'!$A$5:$A$156,0),MATCH(EQ$6,'Liste plats'!$A$5:$EX$5,0))*$D188),"",INDEX('Liste plats'!$A$5:$EX$156,MATCH('Journal cuisine'!$B188,'Liste plats'!$A$5:$A$156,0),MATCH(EQ$6,'Liste plats'!$A$5:$EX$5,0))*$D188)</f>
        <v/>
      </c>
      <c r="ER188" s="36" t="str">
        <f>IF(ISERROR(INDEX('Liste plats'!$A$5:$EX$156,MATCH('Journal cuisine'!$B188,'Liste plats'!$A$5:$A$156,0),MATCH(ER$6,'Liste plats'!$A$5:$EX$5,0))*$D188),"",INDEX('Liste plats'!$A$5:$EX$156,MATCH('Journal cuisine'!$B188,'Liste plats'!$A$5:$A$156,0),MATCH(ER$6,'Liste plats'!$A$5:$EX$5,0))*$D188)</f>
        <v/>
      </c>
      <c r="ES188" s="36" t="str">
        <f>IF(ISERROR(INDEX('Liste plats'!$A$5:$EX$156,MATCH('Journal cuisine'!$B188,'Liste plats'!$A$5:$A$156,0),MATCH(ES$6,'Liste plats'!$A$5:$EX$5,0))*$D188),"",INDEX('Liste plats'!$A$5:$EX$156,MATCH('Journal cuisine'!$B188,'Liste plats'!$A$5:$A$156,0),MATCH(ES$6,'Liste plats'!$A$5:$EX$5,0))*$D188)</f>
        <v/>
      </c>
      <c r="ET188" s="36" t="str">
        <f>IF(ISERROR(INDEX('Liste plats'!$A$5:$EX$156,MATCH('Journal cuisine'!$B188,'Liste plats'!$A$5:$A$156,0),MATCH(ET$6,'Liste plats'!$A$5:$EX$5,0))*$D188),"",INDEX('Liste plats'!$A$5:$EX$156,MATCH('Journal cuisine'!$B188,'Liste plats'!$A$5:$A$156,0),MATCH(ET$6,'Liste plats'!$A$5:$EX$5,0))*$D188)</f>
        <v/>
      </c>
      <c r="EU188" s="36" t="str">
        <f>IF(ISERROR(INDEX('Liste plats'!$A$5:$EX$156,MATCH('Journal cuisine'!$B188,'Liste plats'!$A$5:$A$156,0),MATCH(EU$6,'Liste plats'!$A$5:$EX$5,0))*$D188),"",INDEX('Liste plats'!$A$5:$EX$156,MATCH('Journal cuisine'!$B188,'Liste plats'!$A$5:$A$156,0),MATCH(EU$6,'Liste plats'!$A$5:$EX$5,0))*$D188)</f>
        <v/>
      </c>
      <c r="EV188" s="36" t="str">
        <f>IF(ISERROR(INDEX('Liste plats'!$A$5:$EX$156,MATCH('Journal cuisine'!$B188,'Liste plats'!$A$5:$A$156,0),MATCH(EV$6,'Liste plats'!$A$5:$EX$5,0))*$D188),"",INDEX('Liste plats'!$A$5:$EX$156,MATCH('Journal cuisine'!$B188,'Liste plats'!$A$5:$A$156,0),MATCH(EV$6,'Liste plats'!$A$5:$EX$5,0))*$D188)</f>
        <v/>
      </c>
      <c r="EW188" s="36" t="str">
        <f>IF(ISERROR(INDEX('Liste plats'!$A$5:$EX$156,MATCH('Journal cuisine'!$B188,'Liste plats'!$A$5:$A$156,0),MATCH(EW$6,'Liste plats'!$A$5:$EX$5,0))*$D188),"",INDEX('Liste plats'!$A$5:$EX$156,MATCH('Journal cuisine'!$B188,'Liste plats'!$A$5:$A$156,0),MATCH(EW$6,'Liste plats'!$A$5:$EX$5,0))*$D188)</f>
        <v/>
      </c>
      <c r="EX188" s="36" t="str">
        <f>IF(ISERROR(INDEX('Liste plats'!$A$5:$EX$156,MATCH('Journal cuisine'!$B188,'Liste plats'!$A$5:$A$156,0),MATCH(EX$6,'Liste plats'!$A$5:$EX$5,0))*$D188),"",INDEX('Liste plats'!$A$5:$EX$156,MATCH('Journal cuisine'!$B188,'Liste plats'!$A$5:$A$156,0),MATCH(EX$6,'Liste plats'!$A$5:$EX$5,0))*$D188)</f>
        <v/>
      </c>
      <c r="EY188" s="36" t="str">
        <f>IF(ISERROR(INDEX('Liste plats'!$A$5:$EX$156,MATCH('Journal cuisine'!$B188,'Liste plats'!$A$5:$A$156,0),MATCH(EY$6,'Liste plats'!$A$5:$EX$5,0))*$D188),"",INDEX('Liste plats'!$A$5:$EX$156,MATCH('Journal cuisine'!$B188,'Liste plats'!$A$5:$A$156,0),MATCH(EY$6,'Liste plats'!$A$5:$EX$5,0))*$D188)</f>
        <v/>
      </c>
      <c r="EZ188" s="36" t="str">
        <f>IF(ISERROR(INDEX('Liste plats'!$A$5:$EX$156,MATCH('Journal cuisine'!$B188,'Liste plats'!$A$5:$A$156,0),MATCH(EZ$6,'Liste plats'!$A$5:$EX$5,0))*$D188),"",INDEX('Liste plats'!$A$5:$EX$156,MATCH('Journal cuisine'!$B188,'Liste plats'!$A$5:$A$156,0),MATCH(EZ$6,'Liste plats'!$A$5:$EX$5,0))*$D188)</f>
        <v/>
      </c>
      <c r="FA188" s="49" t="str">
        <f>IF(ISERROR(INDEX('Liste plats'!$A$5:$EX$156,MATCH('Journal cuisine'!$B188,'Liste plats'!$A$5:$A$156,0),MATCH(FA$6,'Liste plats'!$A$5:$EX$5,0))*$D188),"",INDEX('Liste plats'!$A$5:$EX$156,MATCH('Journal cuisine'!$B188,'Liste plats'!$A$5:$A$156,0),MATCH(FA$6,'Liste plats'!$A$5:$EX$5,0))*$D188)</f>
        <v/>
      </c>
    </row>
    <row r="189" spans="1:157" x14ac:dyDescent="0.25">
      <c r="A189" s="9"/>
      <c r="B189" s="10"/>
      <c r="C189" s="34" t="str">
        <f>IF(ISERROR(IF(VLOOKUP(B189,'Liste plats'!$A$7:$B$156,2,0)=0,"",VLOOKUP(B189,'Liste plats'!$A$7:$B$156,2,0))),"",IF(VLOOKUP(B189,'Liste plats'!$A$7:$B$156,2,0)=0,"",VLOOKUP(B189,'Liste plats'!$A$7:$B$156,2,0)))</f>
        <v/>
      </c>
      <c r="D189" s="18"/>
      <c r="F189" s="41"/>
      <c r="H189" s="48" t="str">
        <f>IF(ISERROR(INDEX('Liste plats'!$A$5:$EX$156,MATCH('Journal cuisine'!$B189,'Liste plats'!$A$5:$A$156,0),MATCH(H$6,'Liste plats'!$A$5:$EX$5,0))*$D189),"",INDEX('Liste plats'!$A$5:$EX$156,MATCH('Journal cuisine'!$B189,'Liste plats'!$A$5:$A$156,0),MATCH(H$6,'Liste plats'!$A$5:$EX$5,0))*$D189)</f>
        <v/>
      </c>
      <c r="I189" s="36" t="str">
        <f>IF(ISERROR(INDEX('Liste plats'!$A$5:$EX$156,MATCH('Journal cuisine'!$B189,'Liste plats'!$A$5:$A$156,0),MATCH(I$6,'Liste plats'!$A$5:$EX$5,0))*$D189),"",INDEX('Liste plats'!$A$5:$EX$156,MATCH('Journal cuisine'!$B189,'Liste plats'!$A$5:$A$156,0),MATCH(I$6,'Liste plats'!$A$5:$EX$5,0))*$D189)</f>
        <v/>
      </c>
      <c r="J189" s="36" t="str">
        <f>IF(ISERROR(INDEX('Liste plats'!$A$5:$EX$156,MATCH('Journal cuisine'!$B189,'Liste plats'!$A$5:$A$156,0),MATCH(J$6,'Liste plats'!$A$5:$EX$5,0))*$D189),"",INDEX('Liste plats'!$A$5:$EX$156,MATCH('Journal cuisine'!$B189,'Liste plats'!$A$5:$A$156,0),MATCH(J$6,'Liste plats'!$A$5:$EX$5,0))*$D189)</f>
        <v/>
      </c>
      <c r="K189" s="36" t="str">
        <f>IF(ISERROR(INDEX('Liste plats'!$A$5:$EX$156,MATCH('Journal cuisine'!$B189,'Liste plats'!$A$5:$A$156,0),MATCH(K$6,'Liste plats'!$A$5:$EX$5,0))*$D189),"",INDEX('Liste plats'!$A$5:$EX$156,MATCH('Journal cuisine'!$B189,'Liste plats'!$A$5:$A$156,0),MATCH(K$6,'Liste plats'!$A$5:$EX$5,0))*$D189)</f>
        <v/>
      </c>
      <c r="L189" s="36" t="str">
        <f>IF(ISERROR(INDEX('Liste plats'!$A$5:$EX$156,MATCH('Journal cuisine'!$B189,'Liste plats'!$A$5:$A$156,0),MATCH(L$6,'Liste plats'!$A$5:$EX$5,0))*$D189),"",INDEX('Liste plats'!$A$5:$EX$156,MATCH('Journal cuisine'!$B189,'Liste plats'!$A$5:$A$156,0),MATCH(L$6,'Liste plats'!$A$5:$EX$5,0))*$D189)</f>
        <v/>
      </c>
      <c r="M189" s="36" t="str">
        <f>IF(ISERROR(INDEX('Liste plats'!$A$5:$EX$156,MATCH('Journal cuisine'!$B189,'Liste plats'!$A$5:$A$156,0),MATCH(M$6,'Liste plats'!$A$5:$EX$5,0))*$D189),"",INDEX('Liste plats'!$A$5:$EX$156,MATCH('Journal cuisine'!$B189,'Liste plats'!$A$5:$A$156,0),MATCH(M$6,'Liste plats'!$A$5:$EX$5,0))*$D189)</f>
        <v/>
      </c>
      <c r="N189" s="36" t="str">
        <f>IF(ISERROR(INDEX('Liste plats'!$A$5:$EX$156,MATCH('Journal cuisine'!$B189,'Liste plats'!$A$5:$A$156,0),MATCH(N$6,'Liste plats'!$A$5:$EX$5,0))*$D189),"",INDEX('Liste plats'!$A$5:$EX$156,MATCH('Journal cuisine'!$B189,'Liste plats'!$A$5:$A$156,0),MATCH(N$6,'Liste plats'!$A$5:$EX$5,0))*$D189)</f>
        <v/>
      </c>
      <c r="O189" s="36" t="str">
        <f>IF(ISERROR(INDEX('Liste plats'!$A$5:$EX$156,MATCH('Journal cuisine'!$B189,'Liste plats'!$A$5:$A$156,0),MATCH(O$6,'Liste plats'!$A$5:$EX$5,0))*$D189),"",INDEX('Liste plats'!$A$5:$EX$156,MATCH('Journal cuisine'!$B189,'Liste plats'!$A$5:$A$156,0),MATCH(O$6,'Liste plats'!$A$5:$EX$5,0))*$D189)</f>
        <v/>
      </c>
      <c r="P189" s="36" t="str">
        <f>IF(ISERROR(INDEX('Liste plats'!$A$5:$EX$156,MATCH('Journal cuisine'!$B189,'Liste plats'!$A$5:$A$156,0),MATCH(P$6,'Liste plats'!$A$5:$EX$5,0))*$D189),"",INDEX('Liste plats'!$A$5:$EX$156,MATCH('Journal cuisine'!$B189,'Liste plats'!$A$5:$A$156,0),MATCH(P$6,'Liste plats'!$A$5:$EX$5,0))*$D189)</f>
        <v/>
      </c>
      <c r="Q189" s="36" t="str">
        <f>IF(ISERROR(INDEX('Liste plats'!$A$5:$EX$156,MATCH('Journal cuisine'!$B189,'Liste plats'!$A$5:$A$156,0),MATCH(Q$6,'Liste plats'!$A$5:$EX$5,0))*$D189),"",INDEX('Liste plats'!$A$5:$EX$156,MATCH('Journal cuisine'!$B189,'Liste plats'!$A$5:$A$156,0),MATCH(Q$6,'Liste plats'!$A$5:$EX$5,0))*$D189)</f>
        <v/>
      </c>
      <c r="R189" s="36" t="str">
        <f>IF(ISERROR(INDEX('Liste plats'!$A$5:$EX$156,MATCH('Journal cuisine'!$B189,'Liste plats'!$A$5:$A$156,0),MATCH(R$6,'Liste plats'!$A$5:$EX$5,0))*$D189),"",INDEX('Liste plats'!$A$5:$EX$156,MATCH('Journal cuisine'!$B189,'Liste plats'!$A$5:$A$156,0),MATCH(R$6,'Liste plats'!$A$5:$EX$5,0))*$D189)</f>
        <v/>
      </c>
      <c r="S189" s="36" t="str">
        <f>IF(ISERROR(INDEX('Liste plats'!$A$5:$EX$156,MATCH('Journal cuisine'!$B189,'Liste plats'!$A$5:$A$156,0),MATCH(S$6,'Liste plats'!$A$5:$EX$5,0))*$D189),"",INDEX('Liste plats'!$A$5:$EX$156,MATCH('Journal cuisine'!$B189,'Liste plats'!$A$5:$A$156,0),MATCH(S$6,'Liste plats'!$A$5:$EX$5,0))*$D189)</f>
        <v/>
      </c>
      <c r="T189" s="36" t="str">
        <f>IF(ISERROR(INDEX('Liste plats'!$A$5:$EX$156,MATCH('Journal cuisine'!$B189,'Liste plats'!$A$5:$A$156,0),MATCH(T$6,'Liste plats'!$A$5:$EX$5,0))*$D189),"",INDEX('Liste plats'!$A$5:$EX$156,MATCH('Journal cuisine'!$B189,'Liste plats'!$A$5:$A$156,0),MATCH(T$6,'Liste plats'!$A$5:$EX$5,0))*$D189)</f>
        <v/>
      </c>
      <c r="U189" s="36" t="str">
        <f>IF(ISERROR(INDEX('Liste plats'!$A$5:$EX$156,MATCH('Journal cuisine'!$B189,'Liste plats'!$A$5:$A$156,0),MATCH(U$6,'Liste plats'!$A$5:$EX$5,0))*$D189),"",INDEX('Liste plats'!$A$5:$EX$156,MATCH('Journal cuisine'!$B189,'Liste plats'!$A$5:$A$156,0),MATCH(U$6,'Liste plats'!$A$5:$EX$5,0))*$D189)</f>
        <v/>
      </c>
      <c r="V189" s="36" t="str">
        <f>IF(ISERROR(INDEX('Liste plats'!$A$5:$EX$156,MATCH('Journal cuisine'!$B189,'Liste plats'!$A$5:$A$156,0),MATCH(V$6,'Liste plats'!$A$5:$EX$5,0))*$D189),"",INDEX('Liste plats'!$A$5:$EX$156,MATCH('Journal cuisine'!$B189,'Liste plats'!$A$5:$A$156,0),MATCH(V$6,'Liste plats'!$A$5:$EX$5,0))*$D189)</f>
        <v/>
      </c>
      <c r="W189" s="36" t="str">
        <f>IF(ISERROR(INDEX('Liste plats'!$A$5:$EX$156,MATCH('Journal cuisine'!$B189,'Liste plats'!$A$5:$A$156,0),MATCH(W$6,'Liste plats'!$A$5:$EX$5,0))*$D189),"",INDEX('Liste plats'!$A$5:$EX$156,MATCH('Journal cuisine'!$B189,'Liste plats'!$A$5:$A$156,0),MATCH(W$6,'Liste plats'!$A$5:$EX$5,0))*$D189)</f>
        <v/>
      </c>
      <c r="X189" s="36" t="str">
        <f>IF(ISERROR(INDEX('Liste plats'!$A$5:$EX$156,MATCH('Journal cuisine'!$B189,'Liste plats'!$A$5:$A$156,0),MATCH(X$6,'Liste plats'!$A$5:$EX$5,0))*$D189),"",INDEX('Liste plats'!$A$5:$EX$156,MATCH('Journal cuisine'!$B189,'Liste plats'!$A$5:$A$156,0),MATCH(X$6,'Liste plats'!$A$5:$EX$5,0))*$D189)</f>
        <v/>
      </c>
      <c r="Y189" s="36" t="str">
        <f>IF(ISERROR(INDEX('Liste plats'!$A$5:$EX$156,MATCH('Journal cuisine'!$B189,'Liste plats'!$A$5:$A$156,0),MATCH(Y$6,'Liste plats'!$A$5:$EX$5,0))*$D189),"",INDEX('Liste plats'!$A$5:$EX$156,MATCH('Journal cuisine'!$B189,'Liste plats'!$A$5:$A$156,0),MATCH(Y$6,'Liste plats'!$A$5:$EX$5,0))*$D189)</f>
        <v/>
      </c>
      <c r="Z189" s="36" t="str">
        <f>IF(ISERROR(INDEX('Liste plats'!$A$5:$EX$156,MATCH('Journal cuisine'!$B189,'Liste plats'!$A$5:$A$156,0),MATCH(Z$6,'Liste plats'!$A$5:$EX$5,0))*$D189),"",INDEX('Liste plats'!$A$5:$EX$156,MATCH('Journal cuisine'!$B189,'Liste plats'!$A$5:$A$156,0),MATCH(Z$6,'Liste plats'!$A$5:$EX$5,0))*$D189)</f>
        <v/>
      </c>
      <c r="AA189" s="36" t="str">
        <f>IF(ISERROR(INDEX('Liste plats'!$A$5:$EX$156,MATCH('Journal cuisine'!$B189,'Liste plats'!$A$5:$A$156,0),MATCH(AA$6,'Liste plats'!$A$5:$EX$5,0))*$D189),"",INDEX('Liste plats'!$A$5:$EX$156,MATCH('Journal cuisine'!$B189,'Liste plats'!$A$5:$A$156,0),MATCH(AA$6,'Liste plats'!$A$5:$EX$5,0))*$D189)</f>
        <v/>
      </c>
      <c r="AB189" s="36" t="str">
        <f>IF(ISERROR(INDEX('Liste plats'!$A$5:$EX$156,MATCH('Journal cuisine'!$B189,'Liste plats'!$A$5:$A$156,0),MATCH(AB$6,'Liste plats'!$A$5:$EX$5,0))*$D189),"",INDEX('Liste plats'!$A$5:$EX$156,MATCH('Journal cuisine'!$B189,'Liste plats'!$A$5:$A$156,0),MATCH(AB$6,'Liste plats'!$A$5:$EX$5,0))*$D189)</f>
        <v/>
      </c>
      <c r="AC189" s="36" t="str">
        <f>IF(ISERROR(INDEX('Liste plats'!$A$5:$EX$156,MATCH('Journal cuisine'!$B189,'Liste plats'!$A$5:$A$156,0),MATCH(AC$6,'Liste plats'!$A$5:$EX$5,0))*$D189),"",INDEX('Liste plats'!$A$5:$EX$156,MATCH('Journal cuisine'!$B189,'Liste plats'!$A$5:$A$156,0),MATCH(AC$6,'Liste plats'!$A$5:$EX$5,0))*$D189)</f>
        <v/>
      </c>
      <c r="AD189" s="36" t="str">
        <f>IF(ISERROR(INDEX('Liste plats'!$A$5:$EX$156,MATCH('Journal cuisine'!$B189,'Liste plats'!$A$5:$A$156,0),MATCH(AD$6,'Liste plats'!$A$5:$EX$5,0))*$D189),"",INDEX('Liste plats'!$A$5:$EX$156,MATCH('Journal cuisine'!$B189,'Liste plats'!$A$5:$A$156,0),MATCH(AD$6,'Liste plats'!$A$5:$EX$5,0))*$D189)</f>
        <v/>
      </c>
      <c r="AE189" s="36" t="str">
        <f>IF(ISERROR(INDEX('Liste plats'!$A$5:$EX$156,MATCH('Journal cuisine'!$B189,'Liste plats'!$A$5:$A$156,0),MATCH(AE$6,'Liste plats'!$A$5:$EX$5,0))*$D189),"",INDEX('Liste plats'!$A$5:$EX$156,MATCH('Journal cuisine'!$B189,'Liste plats'!$A$5:$A$156,0),MATCH(AE$6,'Liste plats'!$A$5:$EX$5,0))*$D189)</f>
        <v/>
      </c>
      <c r="AF189" s="36" t="str">
        <f>IF(ISERROR(INDEX('Liste plats'!$A$5:$EX$156,MATCH('Journal cuisine'!$B189,'Liste plats'!$A$5:$A$156,0),MATCH(AF$6,'Liste plats'!$A$5:$EX$5,0))*$D189),"",INDEX('Liste plats'!$A$5:$EX$156,MATCH('Journal cuisine'!$B189,'Liste plats'!$A$5:$A$156,0),MATCH(AF$6,'Liste plats'!$A$5:$EX$5,0))*$D189)</f>
        <v/>
      </c>
      <c r="AG189" s="36" t="str">
        <f>IF(ISERROR(INDEX('Liste plats'!$A$5:$EX$156,MATCH('Journal cuisine'!$B189,'Liste plats'!$A$5:$A$156,0),MATCH(AG$6,'Liste plats'!$A$5:$EX$5,0))*$D189),"",INDEX('Liste plats'!$A$5:$EX$156,MATCH('Journal cuisine'!$B189,'Liste plats'!$A$5:$A$156,0),MATCH(AG$6,'Liste plats'!$A$5:$EX$5,0))*$D189)</f>
        <v/>
      </c>
      <c r="AH189" s="36" t="str">
        <f>IF(ISERROR(INDEX('Liste plats'!$A$5:$EX$156,MATCH('Journal cuisine'!$B189,'Liste plats'!$A$5:$A$156,0),MATCH(AH$6,'Liste plats'!$A$5:$EX$5,0))*$D189),"",INDEX('Liste plats'!$A$5:$EX$156,MATCH('Journal cuisine'!$B189,'Liste plats'!$A$5:$A$156,0),MATCH(AH$6,'Liste plats'!$A$5:$EX$5,0))*$D189)</f>
        <v/>
      </c>
      <c r="AI189" s="36" t="str">
        <f>IF(ISERROR(INDEX('Liste plats'!$A$5:$EX$156,MATCH('Journal cuisine'!$B189,'Liste plats'!$A$5:$A$156,0),MATCH(AI$6,'Liste plats'!$A$5:$EX$5,0))*$D189),"",INDEX('Liste plats'!$A$5:$EX$156,MATCH('Journal cuisine'!$B189,'Liste plats'!$A$5:$A$156,0),MATCH(AI$6,'Liste plats'!$A$5:$EX$5,0))*$D189)</f>
        <v/>
      </c>
      <c r="AJ189" s="36" t="str">
        <f>IF(ISERROR(INDEX('Liste plats'!$A$5:$EX$156,MATCH('Journal cuisine'!$B189,'Liste plats'!$A$5:$A$156,0),MATCH(AJ$6,'Liste plats'!$A$5:$EX$5,0))*$D189),"",INDEX('Liste plats'!$A$5:$EX$156,MATCH('Journal cuisine'!$B189,'Liste plats'!$A$5:$A$156,0),MATCH(AJ$6,'Liste plats'!$A$5:$EX$5,0))*$D189)</f>
        <v/>
      </c>
      <c r="AK189" s="36" t="str">
        <f>IF(ISERROR(INDEX('Liste plats'!$A$5:$EX$156,MATCH('Journal cuisine'!$B189,'Liste plats'!$A$5:$A$156,0),MATCH(AK$6,'Liste plats'!$A$5:$EX$5,0))*$D189),"",INDEX('Liste plats'!$A$5:$EX$156,MATCH('Journal cuisine'!$B189,'Liste plats'!$A$5:$A$156,0),MATCH(AK$6,'Liste plats'!$A$5:$EX$5,0))*$D189)</f>
        <v/>
      </c>
      <c r="AL189" s="36" t="str">
        <f>IF(ISERROR(INDEX('Liste plats'!$A$5:$EX$156,MATCH('Journal cuisine'!$B189,'Liste plats'!$A$5:$A$156,0),MATCH(AL$6,'Liste plats'!$A$5:$EX$5,0))*$D189),"",INDEX('Liste plats'!$A$5:$EX$156,MATCH('Journal cuisine'!$B189,'Liste plats'!$A$5:$A$156,0),MATCH(AL$6,'Liste plats'!$A$5:$EX$5,0))*$D189)</f>
        <v/>
      </c>
      <c r="AM189" s="36" t="str">
        <f>IF(ISERROR(INDEX('Liste plats'!$A$5:$EX$156,MATCH('Journal cuisine'!$B189,'Liste plats'!$A$5:$A$156,0),MATCH(AM$6,'Liste plats'!$A$5:$EX$5,0))*$D189),"",INDEX('Liste plats'!$A$5:$EX$156,MATCH('Journal cuisine'!$B189,'Liste plats'!$A$5:$A$156,0),MATCH(AM$6,'Liste plats'!$A$5:$EX$5,0))*$D189)</f>
        <v/>
      </c>
      <c r="AN189" s="36" t="str">
        <f>IF(ISERROR(INDEX('Liste plats'!$A$5:$EX$156,MATCH('Journal cuisine'!$B189,'Liste plats'!$A$5:$A$156,0),MATCH(AN$6,'Liste plats'!$A$5:$EX$5,0))*$D189),"",INDEX('Liste plats'!$A$5:$EX$156,MATCH('Journal cuisine'!$B189,'Liste plats'!$A$5:$A$156,0),MATCH(AN$6,'Liste plats'!$A$5:$EX$5,0))*$D189)</f>
        <v/>
      </c>
      <c r="AO189" s="36" t="str">
        <f>IF(ISERROR(INDEX('Liste plats'!$A$5:$EX$156,MATCH('Journal cuisine'!$B189,'Liste plats'!$A$5:$A$156,0),MATCH(AO$6,'Liste plats'!$A$5:$EX$5,0))*$D189),"",INDEX('Liste plats'!$A$5:$EX$156,MATCH('Journal cuisine'!$B189,'Liste plats'!$A$5:$A$156,0),MATCH(AO$6,'Liste plats'!$A$5:$EX$5,0))*$D189)</f>
        <v/>
      </c>
      <c r="AP189" s="36" t="str">
        <f>IF(ISERROR(INDEX('Liste plats'!$A$5:$EX$156,MATCH('Journal cuisine'!$B189,'Liste plats'!$A$5:$A$156,0),MATCH(AP$6,'Liste plats'!$A$5:$EX$5,0))*$D189),"",INDEX('Liste plats'!$A$5:$EX$156,MATCH('Journal cuisine'!$B189,'Liste plats'!$A$5:$A$156,0),MATCH(AP$6,'Liste plats'!$A$5:$EX$5,0))*$D189)</f>
        <v/>
      </c>
      <c r="AQ189" s="36" t="str">
        <f>IF(ISERROR(INDEX('Liste plats'!$A$5:$EX$156,MATCH('Journal cuisine'!$B189,'Liste plats'!$A$5:$A$156,0),MATCH(AQ$6,'Liste plats'!$A$5:$EX$5,0))*$D189),"",INDEX('Liste plats'!$A$5:$EX$156,MATCH('Journal cuisine'!$B189,'Liste plats'!$A$5:$A$156,0),MATCH(AQ$6,'Liste plats'!$A$5:$EX$5,0))*$D189)</f>
        <v/>
      </c>
      <c r="AR189" s="36" t="str">
        <f>IF(ISERROR(INDEX('Liste plats'!$A$5:$EX$156,MATCH('Journal cuisine'!$B189,'Liste plats'!$A$5:$A$156,0),MATCH(AR$6,'Liste plats'!$A$5:$EX$5,0))*$D189),"",INDEX('Liste plats'!$A$5:$EX$156,MATCH('Journal cuisine'!$B189,'Liste plats'!$A$5:$A$156,0),MATCH(AR$6,'Liste plats'!$A$5:$EX$5,0))*$D189)</f>
        <v/>
      </c>
      <c r="AS189" s="36" t="str">
        <f>IF(ISERROR(INDEX('Liste plats'!$A$5:$EX$156,MATCH('Journal cuisine'!$B189,'Liste plats'!$A$5:$A$156,0),MATCH(AS$6,'Liste plats'!$A$5:$EX$5,0))*$D189),"",INDEX('Liste plats'!$A$5:$EX$156,MATCH('Journal cuisine'!$B189,'Liste plats'!$A$5:$A$156,0),MATCH(AS$6,'Liste plats'!$A$5:$EX$5,0))*$D189)</f>
        <v/>
      </c>
      <c r="AT189" s="36" t="str">
        <f>IF(ISERROR(INDEX('Liste plats'!$A$5:$EX$156,MATCH('Journal cuisine'!$B189,'Liste plats'!$A$5:$A$156,0),MATCH(AT$6,'Liste plats'!$A$5:$EX$5,0))*$D189),"",INDEX('Liste plats'!$A$5:$EX$156,MATCH('Journal cuisine'!$B189,'Liste plats'!$A$5:$A$156,0),MATCH(AT$6,'Liste plats'!$A$5:$EX$5,0))*$D189)</f>
        <v/>
      </c>
      <c r="AU189" s="36" t="str">
        <f>IF(ISERROR(INDEX('Liste plats'!$A$5:$EX$156,MATCH('Journal cuisine'!$B189,'Liste plats'!$A$5:$A$156,0),MATCH(AU$6,'Liste plats'!$A$5:$EX$5,0))*$D189),"",INDEX('Liste plats'!$A$5:$EX$156,MATCH('Journal cuisine'!$B189,'Liste plats'!$A$5:$A$156,0),MATCH(AU$6,'Liste plats'!$A$5:$EX$5,0))*$D189)</f>
        <v/>
      </c>
      <c r="AV189" s="36" t="str">
        <f>IF(ISERROR(INDEX('Liste plats'!$A$5:$EX$156,MATCH('Journal cuisine'!$B189,'Liste plats'!$A$5:$A$156,0),MATCH(AV$6,'Liste plats'!$A$5:$EX$5,0))*$D189),"",INDEX('Liste plats'!$A$5:$EX$156,MATCH('Journal cuisine'!$B189,'Liste plats'!$A$5:$A$156,0),MATCH(AV$6,'Liste plats'!$A$5:$EX$5,0))*$D189)</f>
        <v/>
      </c>
      <c r="AW189" s="36" t="str">
        <f>IF(ISERROR(INDEX('Liste plats'!$A$5:$EX$156,MATCH('Journal cuisine'!$B189,'Liste plats'!$A$5:$A$156,0),MATCH(AW$6,'Liste plats'!$A$5:$EX$5,0))*$D189),"",INDEX('Liste plats'!$A$5:$EX$156,MATCH('Journal cuisine'!$B189,'Liste plats'!$A$5:$A$156,0),MATCH(AW$6,'Liste plats'!$A$5:$EX$5,0))*$D189)</f>
        <v/>
      </c>
      <c r="AX189" s="36" t="str">
        <f>IF(ISERROR(INDEX('Liste plats'!$A$5:$EX$156,MATCH('Journal cuisine'!$B189,'Liste plats'!$A$5:$A$156,0),MATCH(AX$6,'Liste plats'!$A$5:$EX$5,0))*$D189),"",INDEX('Liste plats'!$A$5:$EX$156,MATCH('Journal cuisine'!$B189,'Liste plats'!$A$5:$A$156,0),MATCH(AX$6,'Liste plats'!$A$5:$EX$5,0))*$D189)</f>
        <v/>
      </c>
      <c r="AY189" s="36" t="str">
        <f>IF(ISERROR(INDEX('Liste plats'!$A$5:$EX$156,MATCH('Journal cuisine'!$B189,'Liste plats'!$A$5:$A$156,0),MATCH(AY$6,'Liste plats'!$A$5:$EX$5,0))*$D189),"",INDEX('Liste plats'!$A$5:$EX$156,MATCH('Journal cuisine'!$B189,'Liste plats'!$A$5:$A$156,0),MATCH(AY$6,'Liste plats'!$A$5:$EX$5,0))*$D189)</f>
        <v/>
      </c>
      <c r="AZ189" s="36" t="str">
        <f>IF(ISERROR(INDEX('Liste plats'!$A$5:$EX$156,MATCH('Journal cuisine'!$B189,'Liste plats'!$A$5:$A$156,0),MATCH(AZ$6,'Liste plats'!$A$5:$EX$5,0))*$D189),"",INDEX('Liste plats'!$A$5:$EX$156,MATCH('Journal cuisine'!$B189,'Liste plats'!$A$5:$A$156,0),MATCH(AZ$6,'Liste plats'!$A$5:$EX$5,0))*$D189)</f>
        <v/>
      </c>
      <c r="BA189" s="36" t="str">
        <f>IF(ISERROR(INDEX('Liste plats'!$A$5:$EX$156,MATCH('Journal cuisine'!$B189,'Liste plats'!$A$5:$A$156,0),MATCH(BA$6,'Liste plats'!$A$5:$EX$5,0))*$D189),"",INDEX('Liste plats'!$A$5:$EX$156,MATCH('Journal cuisine'!$B189,'Liste plats'!$A$5:$A$156,0),MATCH(BA$6,'Liste plats'!$A$5:$EX$5,0))*$D189)</f>
        <v/>
      </c>
      <c r="BB189" s="36" t="str">
        <f>IF(ISERROR(INDEX('Liste plats'!$A$5:$EX$156,MATCH('Journal cuisine'!$B189,'Liste plats'!$A$5:$A$156,0),MATCH(BB$6,'Liste plats'!$A$5:$EX$5,0))*$D189),"",INDEX('Liste plats'!$A$5:$EX$156,MATCH('Journal cuisine'!$B189,'Liste plats'!$A$5:$A$156,0),MATCH(BB$6,'Liste plats'!$A$5:$EX$5,0))*$D189)</f>
        <v/>
      </c>
      <c r="BC189" s="36" t="str">
        <f>IF(ISERROR(INDEX('Liste plats'!$A$5:$EX$156,MATCH('Journal cuisine'!$B189,'Liste plats'!$A$5:$A$156,0),MATCH(BC$6,'Liste plats'!$A$5:$EX$5,0))*$D189),"",INDEX('Liste plats'!$A$5:$EX$156,MATCH('Journal cuisine'!$B189,'Liste plats'!$A$5:$A$156,0),MATCH(BC$6,'Liste plats'!$A$5:$EX$5,0))*$D189)</f>
        <v/>
      </c>
      <c r="BD189" s="36" t="str">
        <f>IF(ISERROR(INDEX('Liste plats'!$A$5:$EX$156,MATCH('Journal cuisine'!$B189,'Liste plats'!$A$5:$A$156,0),MATCH(BD$6,'Liste plats'!$A$5:$EX$5,0))*$D189),"",INDEX('Liste plats'!$A$5:$EX$156,MATCH('Journal cuisine'!$B189,'Liste plats'!$A$5:$A$156,0),MATCH(BD$6,'Liste plats'!$A$5:$EX$5,0))*$D189)</f>
        <v/>
      </c>
      <c r="BE189" s="36" t="str">
        <f>IF(ISERROR(INDEX('Liste plats'!$A$5:$EX$156,MATCH('Journal cuisine'!$B189,'Liste plats'!$A$5:$A$156,0),MATCH(BE$6,'Liste plats'!$A$5:$EX$5,0))*$D189),"",INDEX('Liste plats'!$A$5:$EX$156,MATCH('Journal cuisine'!$B189,'Liste plats'!$A$5:$A$156,0),MATCH(BE$6,'Liste plats'!$A$5:$EX$5,0))*$D189)</f>
        <v/>
      </c>
      <c r="BF189" s="36" t="str">
        <f>IF(ISERROR(INDEX('Liste plats'!$A$5:$EX$156,MATCH('Journal cuisine'!$B189,'Liste plats'!$A$5:$A$156,0),MATCH(BF$6,'Liste plats'!$A$5:$EX$5,0))*$D189),"",INDEX('Liste plats'!$A$5:$EX$156,MATCH('Journal cuisine'!$B189,'Liste plats'!$A$5:$A$156,0),MATCH(BF$6,'Liste plats'!$A$5:$EX$5,0))*$D189)</f>
        <v/>
      </c>
      <c r="BG189" s="36" t="str">
        <f>IF(ISERROR(INDEX('Liste plats'!$A$5:$EX$156,MATCH('Journal cuisine'!$B189,'Liste plats'!$A$5:$A$156,0),MATCH(BG$6,'Liste plats'!$A$5:$EX$5,0))*$D189),"",INDEX('Liste plats'!$A$5:$EX$156,MATCH('Journal cuisine'!$B189,'Liste plats'!$A$5:$A$156,0),MATCH(BG$6,'Liste plats'!$A$5:$EX$5,0))*$D189)</f>
        <v/>
      </c>
      <c r="BH189" s="36" t="str">
        <f>IF(ISERROR(INDEX('Liste plats'!$A$5:$EX$156,MATCH('Journal cuisine'!$B189,'Liste plats'!$A$5:$A$156,0),MATCH(BH$6,'Liste plats'!$A$5:$EX$5,0))*$D189),"",INDEX('Liste plats'!$A$5:$EX$156,MATCH('Journal cuisine'!$B189,'Liste plats'!$A$5:$A$156,0),MATCH(BH$6,'Liste plats'!$A$5:$EX$5,0))*$D189)</f>
        <v/>
      </c>
      <c r="BI189" s="36" t="str">
        <f>IF(ISERROR(INDEX('Liste plats'!$A$5:$EX$156,MATCH('Journal cuisine'!$B189,'Liste plats'!$A$5:$A$156,0),MATCH(BI$6,'Liste plats'!$A$5:$EX$5,0))*$D189),"",INDEX('Liste plats'!$A$5:$EX$156,MATCH('Journal cuisine'!$B189,'Liste plats'!$A$5:$A$156,0),MATCH(BI$6,'Liste plats'!$A$5:$EX$5,0))*$D189)</f>
        <v/>
      </c>
      <c r="BJ189" s="36" t="str">
        <f>IF(ISERROR(INDEX('Liste plats'!$A$5:$EX$156,MATCH('Journal cuisine'!$B189,'Liste plats'!$A$5:$A$156,0),MATCH(BJ$6,'Liste plats'!$A$5:$EX$5,0))*$D189),"",INDEX('Liste plats'!$A$5:$EX$156,MATCH('Journal cuisine'!$B189,'Liste plats'!$A$5:$A$156,0),MATCH(BJ$6,'Liste plats'!$A$5:$EX$5,0))*$D189)</f>
        <v/>
      </c>
      <c r="BK189" s="36" t="str">
        <f>IF(ISERROR(INDEX('Liste plats'!$A$5:$EX$156,MATCH('Journal cuisine'!$B189,'Liste plats'!$A$5:$A$156,0),MATCH(BK$6,'Liste plats'!$A$5:$EX$5,0))*$D189),"",INDEX('Liste plats'!$A$5:$EX$156,MATCH('Journal cuisine'!$B189,'Liste plats'!$A$5:$A$156,0),MATCH(BK$6,'Liste plats'!$A$5:$EX$5,0))*$D189)</f>
        <v/>
      </c>
      <c r="BL189" s="36" t="str">
        <f>IF(ISERROR(INDEX('Liste plats'!$A$5:$EX$156,MATCH('Journal cuisine'!$B189,'Liste plats'!$A$5:$A$156,0),MATCH(BL$6,'Liste plats'!$A$5:$EX$5,0))*$D189),"",INDEX('Liste plats'!$A$5:$EX$156,MATCH('Journal cuisine'!$B189,'Liste plats'!$A$5:$A$156,0),MATCH(BL$6,'Liste plats'!$A$5:$EX$5,0))*$D189)</f>
        <v/>
      </c>
      <c r="BM189" s="36" t="str">
        <f>IF(ISERROR(INDEX('Liste plats'!$A$5:$EX$156,MATCH('Journal cuisine'!$B189,'Liste plats'!$A$5:$A$156,0),MATCH(BM$6,'Liste plats'!$A$5:$EX$5,0))*$D189),"",INDEX('Liste plats'!$A$5:$EX$156,MATCH('Journal cuisine'!$B189,'Liste plats'!$A$5:$A$156,0),MATCH(BM$6,'Liste plats'!$A$5:$EX$5,0))*$D189)</f>
        <v/>
      </c>
      <c r="BN189" s="36" t="str">
        <f>IF(ISERROR(INDEX('Liste plats'!$A$5:$EX$156,MATCH('Journal cuisine'!$B189,'Liste plats'!$A$5:$A$156,0),MATCH(BN$6,'Liste plats'!$A$5:$EX$5,0))*$D189),"",INDEX('Liste plats'!$A$5:$EX$156,MATCH('Journal cuisine'!$B189,'Liste plats'!$A$5:$A$156,0),MATCH(BN$6,'Liste plats'!$A$5:$EX$5,0))*$D189)</f>
        <v/>
      </c>
      <c r="BO189" s="36" t="str">
        <f>IF(ISERROR(INDEX('Liste plats'!$A$5:$EX$156,MATCH('Journal cuisine'!$B189,'Liste plats'!$A$5:$A$156,0),MATCH(BO$6,'Liste plats'!$A$5:$EX$5,0))*$D189),"",INDEX('Liste plats'!$A$5:$EX$156,MATCH('Journal cuisine'!$B189,'Liste plats'!$A$5:$A$156,0),MATCH(BO$6,'Liste plats'!$A$5:$EX$5,0))*$D189)</f>
        <v/>
      </c>
      <c r="BP189" s="36" t="str">
        <f>IF(ISERROR(INDEX('Liste plats'!$A$5:$EX$156,MATCH('Journal cuisine'!$B189,'Liste plats'!$A$5:$A$156,0),MATCH(BP$6,'Liste plats'!$A$5:$EX$5,0))*$D189),"",INDEX('Liste plats'!$A$5:$EX$156,MATCH('Journal cuisine'!$B189,'Liste plats'!$A$5:$A$156,0),MATCH(BP$6,'Liste plats'!$A$5:$EX$5,0))*$D189)</f>
        <v/>
      </c>
      <c r="BQ189" s="36" t="str">
        <f>IF(ISERROR(INDEX('Liste plats'!$A$5:$EX$156,MATCH('Journal cuisine'!$B189,'Liste plats'!$A$5:$A$156,0),MATCH(BQ$6,'Liste plats'!$A$5:$EX$5,0))*$D189),"",INDEX('Liste plats'!$A$5:$EX$156,MATCH('Journal cuisine'!$B189,'Liste plats'!$A$5:$A$156,0),MATCH(BQ$6,'Liste plats'!$A$5:$EX$5,0))*$D189)</f>
        <v/>
      </c>
      <c r="BR189" s="36" t="str">
        <f>IF(ISERROR(INDEX('Liste plats'!$A$5:$EX$156,MATCH('Journal cuisine'!$B189,'Liste plats'!$A$5:$A$156,0),MATCH(BR$6,'Liste plats'!$A$5:$EX$5,0))*$D189),"",INDEX('Liste plats'!$A$5:$EX$156,MATCH('Journal cuisine'!$B189,'Liste plats'!$A$5:$A$156,0),MATCH(BR$6,'Liste plats'!$A$5:$EX$5,0))*$D189)</f>
        <v/>
      </c>
      <c r="BS189" s="36" t="str">
        <f>IF(ISERROR(INDEX('Liste plats'!$A$5:$EX$156,MATCH('Journal cuisine'!$B189,'Liste plats'!$A$5:$A$156,0),MATCH(BS$6,'Liste plats'!$A$5:$EX$5,0))*$D189),"",INDEX('Liste plats'!$A$5:$EX$156,MATCH('Journal cuisine'!$B189,'Liste plats'!$A$5:$A$156,0),MATCH(BS$6,'Liste plats'!$A$5:$EX$5,0))*$D189)</f>
        <v/>
      </c>
      <c r="BT189" s="36" t="str">
        <f>IF(ISERROR(INDEX('Liste plats'!$A$5:$EX$156,MATCH('Journal cuisine'!$B189,'Liste plats'!$A$5:$A$156,0),MATCH(BT$6,'Liste plats'!$A$5:$EX$5,0))*$D189),"",INDEX('Liste plats'!$A$5:$EX$156,MATCH('Journal cuisine'!$B189,'Liste plats'!$A$5:$A$156,0),MATCH(BT$6,'Liste plats'!$A$5:$EX$5,0))*$D189)</f>
        <v/>
      </c>
      <c r="BU189" s="36" t="str">
        <f>IF(ISERROR(INDEX('Liste plats'!$A$5:$EX$156,MATCH('Journal cuisine'!$B189,'Liste plats'!$A$5:$A$156,0),MATCH(BU$6,'Liste plats'!$A$5:$EX$5,0))*$D189),"",INDEX('Liste plats'!$A$5:$EX$156,MATCH('Journal cuisine'!$B189,'Liste plats'!$A$5:$A$156,0),MATCH(BU$6,'Liste plats'!$A$5:$EX$5,0))*$D189)</f>
        <v/>
      </c>
      <c r="BV189" s="36" t="str">
        <f>IF(ISERROR(INDEX('Liste plats'!$A$5:$EX$156,MATCH('Journal cuisine'!$B189,'Liste plats'!$A$5:$A$156,0),MATCH(BV$6,'Liste plats'!$A$5:$EX$5,0))*$D189),"",INDEX('Liste plats'!$A$5:$EX$156,MATCH('Journal cuisine'!$B189,'Liste plats'!$A$5:$A$156,0),MATCH(BV$6,'Liste plats'!$A$5:$EX$5,0))*$D189)</f>
        <v/>
      </c>
      <c r="BW189" s="36" t="str">
        <f>IF(ISERROR(INDEX('Liste plats'!$A$5:$EX$156,MATCH('Journal cuisine'!$B189,'Liste plats'!$A$5:$A$156,0),MATCH(BW$6,'Liste plats'!$A$5:$EX$5,0))*$D189),"",INDEX('Liste plats'!$A$5:$EX$156,MATCH('Journal cuisine'!$B189,'Liste plats'!$A$5:$A$156,0),MATCH(BW$6,'Liste plats'!$A$5:$EX$5,0))*$D189)</f>
        <v/>
      </c>
      <c r="BX189" s="36" t="str">
        <f>IF(ISERROR(INDEX('Liste plats'!$A$5:$EX$156,MATCH('Journal cuisine'!$B189,'Liste plats'!$A$5:$A$156,0),MATCH(BX$6,'Liste plats'!$A$5:$EX$5,0))*$D189),"",INDEX('Liste plats'!$A$5:$EX$156,MATCH('Journal cuisine'!$B189,'Liste plats'!$A$5:$A$156,0),MATCH(BX$6,'Liste plats'!$A$5:$EX$5,0))*$D189)</f>
        <v/>
      </c>
      <c r="BY189" s="36" t="str">
        <f>IF(ISERROR(INDEX('Liste plats'!$A$5:$EX$156,MATCH('Journal cuisine'!$B189,'Liste plats'!$A$5:$A$156,0),MATCH(BY$6,'Liste plats'!$A$5:$EX$5,0))*$D189),"",INDEX('Liste plats'!$A$5:$EX$156,MATCH('Journal cuisine'!$B189,'Liste plats'!$A$5:$A$156,0),MATCH(BY$6,'Liste plats'!$A$5:$EX$5,0))*$D189)</f>
        <v/>
      </c>
      <c r="BZ189" s="36" t="str">
        <f>IF(ISERROR(INDEX('Liste plats'!$A$5:$EX$156,MATCH('Journal cuisine'!$B189,'Liste plats'!$A$5:$A$156,0),MATCH(BZ$6,'Liste plats'!$A$5:$EX$5,0))*$D189),"",INDEX('Liste plats'!$A$5:$EX$156,MATCH('Journal cuisine'!$B189,'Liste plats'!$A$5:$A$156,0),MATCH(BZ$6,'Liste plats'!$A$5:$EX$5,0))*$D189)</f>
        <v/>
      </c>
      <c r="CA189" s="36" t="str">
        <f>IF(ISERROR(INDEX('Liste plats'!$A$5:$EX$156,MATCH('Journal cuisine'!$B189,'Liste plats'!$A$5:$A$156,0),MATCH(CA$6,'Liste plats'!$A$5:$EX$5,0))*$D189),"",INDEX('Liste plats'!$A$5:$EX$156,MATCH('Journal cuisine'!$B189,'Liste plats'!$A$5:$A$156,0),MATCH(CA$6,'Liste plats'!$A$5:$EX$5,0))*$D189)</f>
        <v/>
      </c>
      <c r="CB189" s="36" t="str">
        <f>IF(ISERROR(INDEX('Liste plats'!$A$5:$EX$156,MATCH('Journal cuisine'!$B189,'Liste plats'!$A$5:$A$156,0),MATCH(CB$6,'Liste plats'!$A$5:$EX$5,0))*$D189),"",INDEX('Liste plats'!$A$5:$EX$156,MATCH('Journal cuisine'!$B189,'Liste plats'!$A$5:$A$156,0),MATCH(CB$6,'Liste plats'!$A$5:$EX$5,0))*$D189)</f>
        <v/>
      </c>
      <c r="CC189" s="36" t="str">
        <f>IF(ISERROR(INDEX('Liste plats'!$A$5:$EX$156,MATCH('Journal cuisine'!$B189,'Liste plats'!$A$5:$A$156,0),MATCH(CC$6,'Liste plats'!$A$5:$EX$5,0))*$D189),"",INDEX('Liste plats'!$A$5:$EX$156,MATCH('Journal cuisine'!$B189,'Liste plats'!$A$5:$A$156,0),MATCH(CC$6,'Liste plats'!$A$5:$EX$5,0))*$D189)</f>
        <v/>
      </c>
      <c r="CD189" s="36" t="str">
        <f>IF(ISERROR(INDEX('Liste plats'!$A$5:$EX$156,MATCH('Journal cuisine'!$B189,'Liste plats'!$A$5:$A$156,0),MATCH(CD$6,'Liste plats'!$A$5:$EX$5,0))*$D189),"",INDEX('Liste plats'!$A$5:$EX$156,MATCH('Journal cuisine'!$B189,'Liste plats'!$A$5:$A$156,0),MATCH(CD$6,'Liste plats'!$A$5:$EX$5,0))*$D189)</f>
        <v/>
      </c>
      <c r="CE189" s="36" t="str">
        <f>IF(ISERROR(INDEX('Liste plats'!$A$5:$EX$156,MATCH('Journal cuisine'!$B189,'Liste plats'!$A$5:$A$156,0),MATCH(CE$6,'Liste plats'!$A$5:$EX$5,0))*$D189),"",INDEX('Liste plats'!$A$5:$EX$156,MATCH('Journal cuisine'!$B189,'Liste plats'!$A$5:$A$156,0),MATCH(CE$6,'Liste plats'!$A$5:$EX$5,0))*$D189)</f>
        <v/>
      </c>
      <c r="CF189" s="36" t="str">
        <f>IF(ISERROR(INDEX('Liste plats'!$A$5:$EX$156,MATCH('Journal cuisine'!$B189,'Liste plats'!$A$5:$A$156,0),MATCH(CF$6,'Liste plats'!$A$5:$EX$5,0))*$D189),"",INDEX('Liste plats'!$A$5:$EX$156,MATCH('Journal cuisine'!$B189,'Liste plats'!$A$5:$A$156,0),MATCH(CF$6,'Liste plats'!$A$5:$EX$5,0))*$D189)</f>
        <v/>
      </c>
      <c r="CG189" s="36" t="str">
        <f>IF(ISERROR(INDEX('Liste plats'!$A$5:$EX$156,MATCH('Journal cuisine'!$B189,'Liste plats'!$A$5:$A$156,0),MATCH(CG$6,'Liste plats'!$A$5:$EX$5,0))*$D189),"",INDEX('Liste plats'!$A$5:$EX$156,MATCH('Journal cuisine'!$B189,'Liste plats'!$A$5:$A$156,0),MATCH(CG$6,'Liste plats'!$A$5:$EX$5,0))*$D189)</f>
        <v/>
      </c>
      <c r="CH189" s="36" t="str">
        <f>IF(ISERROR(INDEX('Liste plats'!$A$5:$EX$156,MATCH('Journal cuisine'!$B189,'Liste plats'!$A$5:$A$156,0),MATCH(CH$6,'Liste plats'!$A$5:$EX$5,0))*$D189),"",INDEX('Liste plats'!$A$5:$EX$156,MATCH('Journal cuisine'!$B189,'Liste plats'!$A$5:$A$156,0),MATCH(CH$6,'Liste plats'!$A$5:$EX$5,0))*$D189)</f>
        <v/>
      </c>
      <c r="CI189" s="36" t="str">
        <f>IF(ISERROR(INDEX('Liste plats'!$A$5:$EX$156,MATCH('Journal cuisine'!$B189,'Liste plats'!$A$5:$A$156,0),MATCH(CI$6,'Liste plats'!$A$5:$EX$5,0))*$D189),"",INDEX('Liste plats'!$A$5:$EX$156,MATCH('Journal cuisine'!$B189,'Liste plats'!$A$5:$A$156,0),MATCH(CI$6,'Liste plats'!$A$5:$EX$5,0))*$D189)</f>
        <v/>
      </c>
      <c r="CJ189" s="36" t="str">
        <f>IF(ISERROR(INDEX('Liste plats'!$A$5:$EX$156,MATCH('Journal cuisine'!$B189,'Liste plats'!$A$5:$A$156,0),MATCH(CJ$6,'Liste plats'!$A$5:$EX$5,0))*$D189),"",INDEX('Liste plats'!$A$5:$EX$156,MATCH('Journal cuisine'!$B189,'Liste plats'!$A$5:$A$156,0),MATCH(CJ$6,'Liste plats'!$A$5:$EX$5,0))*$D189)</f>
        <v/>
      </c>
      <c r="CK189" s="36" t="str">
        <f>IF(ISERROR(INDEX('Liste plats'!$A$5:$EX$156,MATCH('Journal cuisine'!$B189,'Liste plats'!$A$5:$A$156,0),MATCH(CK$6,'Liste plats'!$A$5:$EX$5,0))*$D189),"",INDEX('Liste plats'!$A$5:$EX$156,MATCH('Journal cuisine'!$B189,'Liste plats'!$A$5:$A$156,0),MATCH(CK$6,'Liste plats'!$A$5:$EX$5,0))*$D189)</f>
        <v/>
      </c>
      <c r="CL189" s="36" t="str">
        <f>IF(ISERROR(INDEX('Liste plats'!$A$5:$EX$156,MATCH('Journal cuisine'!$B189,'Liste plats'!$A$5:$A$156,0),MATCH(CL$6,'Liste plats'!$A$5:$EX$5,0))*$D189),"",INDEX('Liste plats'!$A$5:$EX$156,MATCH('Journal cuisine'!$B189,'Liste plats'!$A$5:$A$156,0),MATCH(CL$6,'Liste plats'!$A$5:$EX$5,0))*$D189)</f>
        <v/>
      </c>
      <c r="CM189" s="36" t="str">
        <f>IF(ISERROR(INDEX('Liste plats'!$A$5:$EX$156,MATCH('Journal cuisine'!$B189,'Liste plats'!$A$5:$A$156,0),MATCH(CM$6,'Liste plats'!$A$5:$EX$5,0))*$D189),"",INDEX('Liste plats'!$A$5:$EX$156,MATCH('Journal cuisine'!$B189,'Liste plats'!$A$5:$A$156,0),MATCH(CM$6,'Liste plats'!$A$5:$EX$5,0))*$D189)</f>
        <v/>
      </c>
      <c r="CN189" s="36" t="str">
        <f>IF(ISERROR(INDEX('Liste plats'!$A$5:$EX$156,MATCH('Journal cuisine'!$B189,'Liste plats'!$A$5:$A$156,0),MATCH(CN$6,'Liste plats'!$A$5:$EX$5,0))*$D189),"",INDEX('Liste plats'!$A$5:$EX$156,MATCH('Journal cuisine'!$B189,'Liste plats'!$A$5:$A$156,0),MATCH(CN$6,'Liste plats'!$A$5:$EX$5,0))*$D189)</f>
        <v/>
      </c>
      <c r="CO189" s="36" t="str">
        <f>IF(ISERROR(INDEX('Liste plats'!$A$5:$EX$156,MATCH('Journal cuisine'!$B189,'Liste plats'!$A$5:$A$156,0),MATCH(CO$6,'Liste plats'!$A$5:$EX$5,0))*$D189),"",INDEX('Liste plats'!$A$5:$EX$156,MATCH('Journal cuisine'!$B189,'Liste plats'!$A$5:$A$156,0),MATCH(CO$6,'Liste plats'!$A$5:$EX$5,0))*$D189)</f>
        <v/>
      </c>
      <c r="CP189" s="36" t="str">
        <f>IF(ISERROR(INDEX('Liste plats'!$A$5:$EX$156,MATCH('Journal cuisine'!$B189,'Liste plats'!$A$5:$A$156,0),MATCH(CP$6,'Liste plats'!$A$5:$EX$5,0))*$D189),"",INDEX('Liste plats'!$A$5:$EX$156,MATCH('Journal cuisine'!$B189,'Liste plats'!$A$5:$A$156,0),MATCH(CP$6,'Liste plats'!$A$5:$EX$5,0))*$D189)</f>
        <v/>
      </c>
      <c r="CQ189" s="36" t="str">
        <f>IF(ISERROR(INDEX('Liste plats'!$A$5:$EX$156,MATCH('Journal cuisine'!$B189,'Liste plats'!$A$5:$A$156,0),MATCH(CQ$6,'Liste plats'!$A$5:$EX$5,0))*$D189),"",INDEX('Liste plats'!$A$5:$EX$156,MATCH('Journal cuisine'!$B189,'Liste plats'!$A$5:$A$156,0),MATCH(CQ$6,'Liste plats'!$A$5:$EX$5,0))*$D189)</f>
        <v/>
      </c>
      <c r="CR189" s="36" t="str">
        <f>IF(ISERROR(INDEX('Liste plats'!$A$5:$EX$156,MATCH('Journal cuisine'!$B189,'Liste plats'!$A$5:$A$156,0),MATCH(CR$6,'Liste plats'!$A$5:$EX$5,0))*$D189),"",INDEX('Liste plats'!$A$5:$EX$156,MATCH('Journal cuisine'!$B189,'Liste plats'!$A$5:$A$156,0),MATCH(CR$6,'Liste plats'!$A$5:$EX$5,0))*$D189)</f>
        <v/>
      </c>
      <c r="CS189" s="36" t="str">
        <f>IF(ISERROR(INDEX('Liste plats'!$A$5:$EX$156,MATCH('Journal cuisine'!$B189,'Liste plats'!$A$5:$A$156,0),MATCH(CS$6,'Liste plats'!$A$5:$EX$5,0))*$D189),"",INDEX('Liste plats'!$A$5:$EX$156,MATCH('Journal cuisine'!$B189,'Liste plats'!$A$5:$A$156,0),MATCH(CS$6,'Liste plats'!$A$5:$EX$5,0))*$D189)</f>
        <v/>
      </c>
      <c r="CT189" s="36" t="str">
        <f>IF(ISERROR(INDEX('Liste plats'!$A$5:$EX$156,MATCH('Journal cuisine'!$B189,'Liste plats'!$A$5:$A$156,0),MATCH(CT$6,'Liste plats'!$A$5:$EX$5,0))*$D189),"",INDEX('Liste plats'!$A$5:$EX$156,MATCH('Journal cuisine'!$B189,'Liste plats'!$A$5:$A$156,0),MATCH(CT$6,'Liste plats'!$A$5:$EX$5,0))*$D189)</f>
        <v/>
      </c>
      <c r="CU189" s="36" t="str">
        <f>IF(ISERROR(INDEX('Liste plats'!$A$5:$EX$156,MATCH('Journal cuisine'!$B189,'Liste plats'!$A$5:$A$156,0),MATCH(CU$6,'Liste plats'!$A$5:$EX$5,0))*$D189),"",INDEX('Liste plats'!$A$5:$EX$156,MATCH('Journal cuisine'!$B189,'Liste plats'!$A$5:$A$156,0),MATCH(CU$6,'Liste plats'!$A$5:$EX$5,0))*$D189)</f>
        <v/>
      </c>
      <c r="CV189" s="36" t="str">
        <f>IF(ISERROR(INDEX('Liste plats'!$A$5:$EX$156,MATCH('Journal cuisine'!$B189,'Liste plats'!$A$5:$A$156,0),MATCH(CV$6,'Liste plats'!$A$5:$EX$5,0))*$D189),"",INDEX('Liste plats'!$A$5:$EX$156,MATCH('Journal cuisine'!$B189,'Liste plats'!$A$5:$A$156,0),MATCH(CV$6,'Liste plats'!$A$5:$EX$5,0))*$D189)</f>
        <v/>
      </c>
      <c r="CW189" s="36" t="str">
        <f>IF(ISERROR(INDEX('Liste plats'!$A$5:$EX$156,MATCH('Journal cuisine'!$B189,'Liste plats'!$A$5:$A$156,0),MATCH(CW$6,'Liste plats'!$A$5:$EX$5,0))*$D189),"",INDEX('Liste plats'!$A$5:$EX$156,MATCH('Journal cuisine'!$B189,'Liste plats'!$A$5:$A$156,0),MATCH(CW$6,'Liste plats'!$A$5:$EX$5,0))*$D189)</f>
        <v/>
      </c>
      <c r="CX189" s="36" t="str">
        <f>IF(ISERROR(INDEX('Liste plats'!$A$5:$EX$156,MATCH('Journal cuisine'!$B189,'Liste plats'!$A$5:$A$156,0),MATCH(CX$6,'Liste plats'!$A$5:$EX$5,0))*$D189),"",INDEX('Liste plats'!$A$5:$EX$156,MATCH('Journal cuisine'!$B189,'Liste plats'!$A$5:$A$156,0),MATCH(CX$6,'Liste plats'!$A$5:$EX$5,0))*$D189)</f>
        <v/>
      </c>
      <c r="CY189" s="36" t="str">
        <f>IF(ISERROR(INDEX('Liste plats'!$A$5:$EX$156,MATCH('Journal cuisine'!$B189,'Liste plats'!$A$5:$A$156,0),MATCH(CY$6,'Liste plats'!$A$5:$EX$5,0))*$D189),"",INDEX('Liste plats'!$A$5:$EX$156,MATCH('Journal cuisine'!$B189,'Liste plats'!$A$5:$A$156,0),MATCH(CY$6,'Liste plats'!$A$5:$EX$5,0))*$D189)</f>
        <v/>
      </c>
      <c r="CZ189" s="36" t="str">
        <f>IF(ISERROR(INDEX('Liste plats'!$A$5:$EX$156,MATCH('Journal cuisine'!$B189,'Liste plats'!$A$5:$A$156,0),MATCH(CZ$6,'Liste plats'!$A$5:$EX$5,0))*$D189),"",INDEX('Liste plats'!$A$5:$EX$156,MATCH('Journal cuisine'!$B189,'Liste plats'!$A$5:$A$156,0),MATCH(CZ$6,'Liste plats'!$A$5:$EX$5,0))*$D189)</f>
        <v/>
      </c>
      <c r="DA189" s="36" t="str">
        <f>IF(ISERROR(INDEX('Liste plats'!$A$5:$EX$156,MATCH('Journal cuisine'!$B189,'Liste plats'!$A$5:$A$156,0),MATCH(DA$6,'Liste plats'!$A$5:$EX$5,0))*$D189),"",INDEX('Liste plats'!$A$5:$EX$156,MATCH('Journal cuisine'!$B189,'Liste plats'!$A$5:$A$156,0),MATCH(DA$6,'Liste plats'!$A$5:$EX$5,0))*$D189)</f>
        <v/>
      </c>
      <c r="DB189" s="36" t="str">
        <f>IF(ISERROR(INDEX('Liste plats'!$A$5:$EX$156,MATCH('Journal cuisine'!$B189,'Liste plats'!$A$5:$A$156,0),MATCH(DB$6,'Liste plats'!$A$5:$EX$5,0))*$D189),"",INDEX('Liste plats'!$A$5:$EX$156,MATCH('Journal cuisine'!$B189,'Liste plats'!$A$5:$A$156,0),MATCH(DB$6,'Liste plats'!$A$5:$EX$5,0))*$D189)</f>
        <v/>
      </c>
      <c r="DC189" s="36" t="str">
        <f>IF(ISERROR(INDEX('Liste plats'!$A$5:$EX$156,MATCH('Journal cuisine'!$B189,'Liste plats'!$A$5:$A$156,0),MATCH(DC$6,'Liste plats'!$A$5:$EX$5,0))*$D189),"",INDEX('Liste plats'!$A$5:$EX$156,MATCH('Journal cuisine'!$B189,'Liste plats'!$A$5:$A$156,0),MATCH(DC$6,'Liste plats'!$A$5:$EX$5,0))*$D189)</f>
        <v/>
      </c>
      <c r="DD189" s="36" t="str">
        <f>IF(ISERROR(INDEX('Liste plats'!$A$5:$EX$156,MATCH('Journal cuisine'!$B189,'Liste plats'!$A$5:$A$156,0),MATCH(DD$6,'Liste plats'!$A$5:$EX$5,0))*$D189),"",INDEX('Liste plats'!$A$5:$EX$156,MATCH('Journal cuisine'!$B189,'Liste plats'!$A$5:$A$156,0),MATCH(DD$6,'Liste plats'!$A$5:$EX$5,0))*$D189)</f>
        <v/>
      </c>
      <c r="DE189" s="36" t="str">
        <f>IF(ISERROR(INDEX('Liste plats'!$A$5:$EX$156,MATCH('Journal cuisine'!$B189,'Liste plats'!$A$5:$A$156,0),MATCH(DE$6,'Liste plats'!$A$5:$EX$5,0))*$D189),"",INDEX('Liste plats'!$A$5:$EX$156,MATCH('Journal cuisine'!$B189,'Liste plats'!$A$5:$A$156,0),MATCH(DE$6,'Liste plats'!$A$5:$EX$5,0))*$D189)</f>
        <v/>
      </c>
      <c r="DF189" s="36" t="str">
        <f>IF(ISERROR(INDEX('Liste plats'!$A$5:$EX$156,MATCH('Journal cuisine'!$B189,'Liste plats'!$A$5:$A$156,0),MATCH(DF$6,'Liste plats'!$A$5:$EX$5,0))*$D189),"",INDEX('Liste plats'!$A$5:$EX$156,MATCH('Journal cuisine'!$B189,'Liste plats'!$A$5:$A$156,0),MATCH(DF$6,'Liste plats'!$A$5:$EX$5,0))*$D189)</f>
        <v/>
      </c>
      <c r="DG189" s="36" t="str">
        <f>IF(ISERROR(INDEX('Liste plats'!$A$5:$EX$156,MATCH('Journal cuisine'!$B189,'Liste plats'!$A$5:$A$156,0),MATCH(DG$6,'Liste plats'!$A$5:$EX$5,0))*$D189),"",INDEX('Liste plats'!$A$5:$EX$156,MATCH('Journal cuisine'!$B189,'Liste plats'!$A$5:$A$156,0),MATCH(DG$6,'Liste plats'!$A$5:$EX$5,0))*$D189)</f>
        <v/>
      </c>
      <c r="DH189" s="36" t="str">
        <f>IF(ISERROR(INDEX('Liste plats'!$A$5:$EX$156,MATCH('Journal cuisine'!$B189,'Liste plats'!$A$5:$A$156,0),MATCH(DH$6,'Liste plats'!$A$5:$EX$5,0))*$D189),"",INDEX('Liste plats'!$A$5:$EX$156,MATCH('Journal cuisine'!$B189,'Liste plats'!$A$5:$A$156,0),MATCH(DH$6,'Liste plats'!$A$5:$EX$5,0))*$D189)</f>
        <v/>
      </c>
      <c r="DI189" s="36" t="str">
        <f>IF(ISERROR(INDEX('Liste plats'!$A$5:$EX$156,MATCH('Journal cuisine'!$B189,'Liste plats'!$A$5:$A$156,0),MATCH(DI$6,'Liste plats'!$A$5:$EX$5,0))*$D189),"",INDEX('Liste plats'!$A$5:$EX$156,MATCH('Journal cuisine'!$B189,'Liste plats'!$A$5:$A$156,0),MATCH(DI$6,'Liste plats'!$A$5:$EX$5,0))*$D189)</f>
        <v/>
      </c>
      <c r="DJ189" s="36" t="str">
        <f>IF(ISERROR(INDEX('Liste plats'!$A$5:$EX$156,MATCH('Journal cuisine'!$B189,'Liste plats'!$A$5:$A$156,0),MATCH(DJ$6,'Liste plats'!$A$5:$EX$5,0))*$D189),"",INDEX('Liste plats'!$A$5:$EX$156,MATCH('Journal cuisine'!$B189,'Liste plats'!$A$5:$A$156,0),MATCH(DJ$6,'Liste plats'!$A$5:$EX$5,0))*$D189)</f>
        <v/>
      </c>
      <c r="DK189" s="36" t="str">
        <f>IF(ISERROR(INDEX('Liste plats'!$A$5:$EX$156,MATCH('Journal cuisine'!$B189,'Liste plats'!$A$5:$A$156,0),MATCH(DK$6,'Liste plats'!$A$5:$EX$5,0))*$D189),"",INDEX('Liste plats'!$A$5:$EX$156,MATCH('Journal cuisine'!$B189,'Liste plats'!$A$5:$A$156,0),MATCH(DK$6,'Liste plats'!$A$5:$EX$5,0))*$D189)</f>
        <v/>
      </c>
      <c r="DL189" s="36" t="str">
        <f>IF(ISERROR(INDEX('Liste plats'!$A$5:$EX$156,MATCH('Journal cuisine'!$B189,'Liste plats'!$A$5:$A$156,0),MATCH(DL$6,'Liste plats'!$A$5:$EX$5,0))*$D189),"",INDEX('Liste plats'!$A$5:$EX$156,MATCH('Journal cuisine'!$B189,'Liste plats'!$A$5:$A$156,0),MATCH(DL$6,'Liste plats'!$A$5:$EX$5,0))*$D189)</f>
        <v/>
      </c>
      <c r="DM189" s="36" t="str">
        <f>IF(ISERROR(INDEX('Liste plats'!$A$5:$EX$156,MATCH('Journal cuisine'!$B189,'Liste plats'!$A$5:$A$156,0),MATCH(DM$6,'Liste plats'!$A$5:$EX$5,0))*$D189),"",INDEX('Liste plats'!$A$5:$EX$156,MATCH('Journal cuisine'!$B189,'Liste plats'!$A$5:$A$156,0),MATCH(DM$6,'Liste plats'!$A$5:$EX$5,0))*$D189)</f>
        <v/>
      </c>
      <c r="DN189" s="36" t="str">
        <f>IF(ISERROR(INDEX('Liste plats'!$A$5:$EX$156,MATCH('Journal cuisine'!$B189,'Liste plats'!$A$5:$A$156,0),MATCH(DN$6,'Liste plats'!$A$5:$EX$5,0))*$D189),"",INDEX('Liste plats'!$A$5:$EX$156,MATCH('Journal cuisine'!$B189,'Liste plats'!$A$5:$A$156,0),MATCH(DN$6,'Liste plats'!$A$5:$EX$5,0))*$D189)</f>
        <v/>
      </c>
      <c r="DO189" s="36" t="str">
        <f>IF(ISERROR(INDEX('Liste plats'!$A$5:$EX$156,MATCH('Journal cuisine'!$B189,'Liste plats'!$A$5:$A$156,0),MATCH(DO$6,'Liste plats'!$A$5:$EX$5,0))*$D189),"",INDEX('Liste plats'!$A$5:$EX$156,MATCH('Journal cuisine'!$B189,'Liste plats'!$A$5:$A$156,0),MATCH(DO$6,'Liste plats'!$A$5:$EX$5,0))*$D189)</f>
        <v/>
      </c>
      <c r="DP189" s="36" t="str">
        <f>IF(ISERROR(INDEX('Liste plats'!$A$5:$EX$156,MATCH('Journal cuisine'!$B189,'Liste plats'!$A$5:$A$156,0),MATCH(DP$6,'Liste plats'!$A$5:$EX$5,0))*$D189),"",INDEX('Liste plats'!$A$5:$EX$156,MATCH('Journal cuisine'!$B189,'Liste plats'!$A$5:$A$156,0),MATCH(DP$6,'Liste plats'!$A$5:$EX$5,0))*$D189)</f>
        <v/>
      </c>
      <c r="DQ189" s="36" t="str">
        <f>IF(ISERROR(INDEX('Liste plats'!$A$5:$EX$156,MATCH('Journal cuisine'!$B189,'Liste plats'!$A$5:$A$156,0),MATCH(DQ$6,'Liste plats'!$A$5:$EX$5,0))*$D189),"",INDEX('Liste plats'!$A$5:$EX$156,MATCH('Journal cuisine'!$B189,'Liste plats'!$A$5:$A$156,0),MATCH(DQ$6,'Liste plats'!$A$5:$EX$5,0))*$D189)</f>
        <v/>
      </c>
      <c r="DR189" s="36" t="str">
        <f>IF(ISERROR(INDEX('Liste plats'!$A$5:$EX$156,MATCH('Journal cuisine'!$B189,'Liste plats'!$A$5:$A$156,0),MATCH(DR$6,'Liste plats'!$A$5:$EX$5,0))*$D189),"",INDEX('Liste plats'!$A$5:$EX$156,MATCH('Journal cuisine'!$B189,'Liste plats'!$A$5:$A$156,0),MATCH(DR$6,'Liste plats'!$A$5:$EX$5,0))*$D189)</f>
        <v/>
      </c>
      <c r="DS189" s="36" t="str">
        <f>IF(ISERROR(INDEX('Liste plats'!$A$5:$EX$156,MATCH('Journal cuisine'!$B189,'Liste plats'!$A$5:$A$156,0),MATCH(DS$6,'Liste plats'!$A$5:$EX$5,0))*$D189),"",INDEX('Liste plats'!$A$5:$EX$156,MATCH('Journal cuisine'!$B189,'Liste plats'!$A$5:$A$156,0),MATCH(DS$6,'Liste plats'!$A$5:$EX$5,0))*$D189)</f>
        <v/>
      </c>
      <c r="DT189" s="36" t="str">
        <f>IF(ISERROR(INDEX('Liste plats'!$A$5:$EX$156,MATCH('Journal cuisine'!$B189,'Liste plats'!$A$5:$A$156,0),MATCH(DT$6,'Liste plats'!$A$5:$EX$5,0))*$D189),"",INDEX('Liste plats'!$A$5:$EX$156,MATCH('Journal cuisine'!$B189,'Liste plats'!$A$5:$A$156,0),MATCH(DT$6,'Liste plats'!$A$5:$EX$5,0))*$D189)</f>
        <v/>
      </c>
      <c r="DU189" s="36" t="str">
        <f>IF(ISERROR(INDEX('Liste plats'!$A$5:$EX$156,MATCH('Journal cuisine'!$B189,'Liste plats'!$A$5:$A$156,0),MATCH(DU$6,'Liste plats'!$A$5:$EX$5,0))*$D189),"",INDEX('Liste plats'!$A$5:$EX$156,MATCH('Journal cuisine'!$B189,'Liste plats'!$A$5:$A$156,0),MATCH(DU$6,'Liste plats'!$A$5:$EX$5,0))*$D189)</f>
        <v/>
      </c>
      <c r="DV189" s="36" t="str">
        <f>IF(ISERROR(INDEX('Liste plats'!$A$5:$EX$156,MATCH('Journal cuisine'!$B189,'Liste plats'!$A$5:$A$156,0),MATCH(DV$6,'Liste plats'!$A$5:$EX$5,0))*$D189),"",INDEX('Liste plats'!$A$5:$EX$156,MATCH('Journal cuisine'!$B189,'Liste plats'!$A$5:$A$156,0),MATCH(DV$6,'Liste plats'!$A$5:$EX$5,0))*$D189)</f>
        <v/>
      </c>
      <c r="DW189" s="36" t="str">
        <f>IF(ISERROR(INDEX('Liste plats'!$A$5:$EX$156,MATCH('Journal cuisine'!$B189,'Liste plats'!$A$5:$A$156,0),MATCH(DW$6,'Liste plats'!$A$5:$EX$5,0))*$D189),"",INDEX('Liste plats'!$A$5:$EX$156,MATCH('Journal cuisine'!$B189,'Liste plats'!$A$5:$A$156,0),MATCH(DW$6,'Liste plats'!$A$5:$EX$5,0))*$D189)</f>
        <v/>
      </c>
      <c r="DX189" s="36" t="str">
        <f>IF(ISERROR(INDEX('Liste plats'!$A$5:$EX$156,MATCH('Journal cuisine'!$B189,'Liste plats'!$A$5:$A$156,0),MATCH(DX$6,'Liste plats'!$A$5:$EX$5,0))*$D189),"",INDEX('Liste plats'!$A$5:$EX$156,MATCH('Journal cuisine'!$B189,'Liste plats'!$A$5:$A$156,0),MATCH(DX$6,'Liste plats'!$A$5:$EX$5,0))*$D189)</f>
        <v/>
      </c>
      <c r="DY189" s="36" t="str">
        <f>IF(ISERROR(INDEX('Liste plats'!$A$5:$EX$156,MATCH('Journal cuisine'!$B189,'Liste plats'!$A$5:$A$156,0),MATCH(DY$6,'Liste plats'!$A$5:$EX$5,0))*$D189),"",INDEX('Liste plats'!$A$5:$EX$156,MATCH('Journal cuisine'!$B189,'Liste plats'!$A$5:$A$156,0),MATCH(DY$6,'Liste plats'!$A$5:$EX$5,0))*$D189)</f>
        <v/>
      </c>
      <c r="DZ189" s="36" t="str">
        <f>IF(ISERROR(INDEX('Liste plats'!$A$5:$EX$156,MATCH('Journal cuisine'!$B189,'Liste plats'!$A$5:$A$156,0),MATCH(DZ$6,'Liste plats'!$A$5:$EX$5,0))*$D189),"",INDEX('Liste plats'!$A$5:$EX$156,MATCH('Journal cuisine'!$B189,'Liste plats'!$A$5:$A$156,0),MATCH(DZ$6,'Liste plats'!$A$5:$EX$5,0))*$D189)</f>
        <v/>
      </c>
      <c r="EA189" s="36" t="str">
        <f>IF(ISERROR(INDEX('Liste plats'!$A$5:$EX$156,MATCH('Journal cuisine'!$B189,'Liste plats'!$A$5:$A$156,0),MATCH(EA$6,'Liste plats'!$A$5:$EX$5,0))*$D189),"",INDEX('Liste plats'!$A$5:$EX$156,MATCH('Journal cuisine'!$B189,'Liste plats'!$A$5:$A$156,0),MATCH(EA$6,'Liste plats'!$A$5:$EX$5,0))*$D189)</f>
        <v/>
      </c>
      <c r="EB189" s="36" t="str">
        <f>IF(ISERROR(INDEX('Liste plats'!$A$5:$EX$156,MATCH('Journal cuisine'!$B189,'Liste plats'!$A$5:$A$156,0),MATCH(EB$6,'Liste plats'!$A$5:$EX$5,0))*$D189),"",INDEX('Liste plats'!$A$5:$EX$156,MATCH('Journal cuisine'!$B189,'Liste plats'!$A$5:$A$156,0),MATCH(EB$6,'Liste plats'!$A$5:$EX$5,0))*$D189)</f>
        <v/>
      </c>
      <c r="EC189" s="36" t="str">
        <f>IF(ISERROR(INDEX('Liste plats'!$A$5:$EX$156,MATCH('Journal cuisine'!$B189,'Liste plats'!$A$5:$A$156,0),MATCH(EC$6,'Liste plats'!$A$5:$EX$5,0))*$D189),"",INDEX('Liste plats'!$A$5:$EX$156,MATCH('Journal cuisine'!$B189,'Liste plats'!$A$5:$A$156,0),MATCH(EC$6,'Liste plats'!$A$5:$EX$5,0))*$D189)</f>
        <v/>
      </c>
      <c r="ED189" s="36" t="str">
        <f>IF(ISERROR(INDEX('Liste plats'!$A$5:$EX$156,MATCH('Journal cuisine'!$B189,'Liste plats'!$A$5:$A$156,0),MATCH(ED$6,'Liste plats'!$A$5:$EX$5,0))*$D189),"",INDEX('Liste plats'!$A$5:$EX$156,MATCH('Journal cuisine'!$B189,'Liste plats'!$A$5:$A$156,0),MATCH(ED$6,'Liste plats'!$A$5:$EX$5,0))*$D189)</f>
        <v/>
      </c>
      <c r="EE189" s="36" t="str">
        <f>IF(ISERROR(INDEX('Liste plats'!$A$5:$EX$156,MATCH('Journal cuisine'!$B189,'Liste plats'!$A$5:$A$156,0),MATCH(EE$6,'Liste plats'!$A$5:$EX$5,0))*$D189),"",INDEX('Liste plats'!$A$5:$EX$156,MATCH('Journal cuisine'!$B189,'Liste plats'!$A$5:$A$156,0),MATCH(EE$6,'Liste plats'!$A$5:$EX$5,0))*$D189)</f>
        <v/>
      </c>
      <c r="EF189" s="36" t="str">
        <f>IF(ISERROR(INDEX('Liste plats'!$A$5:$EX$156,MATCH('Journal cuisine'!$B189,'Liste plats'!$A$5:$A$156,0),MATCH(EF$6,'Liste plats'!$A$5:$EX$5,0))*$D189),"",INDEX('Liste plats'!$A$5:$EX$156,MATCH('Journal cuisine'!$B189,'Liste plats'!$A$5:$A$156,0),MATCH(EF$6,'Liste plats'!$A$5:$EX$5,0))*$D189)</f>
        <v/>
      </c>
      <c r="EG189" s="36" t="str">
        <f>IF(ISERROR(INDEX('Liste plats'!$A$5:$EX$156,MATCH('Journal cuisine'!$B189,'Liste plats'!$A$5:$A$156,0),MATCH(EG$6,'Liste plats'!$A$5:$EX$5,0))*$D189),"",INDEX('Liste plats'!$A$5:$EX$156,MATCH('Journal cuisine'!$B189,'Liste plats'!$A$5:$A$156,0),MATCH(EG$6,'Liste plats'!$A$5:$EX$5,0))*$D189)</f>
        <v/>
      </c>
      <c r="EH189" s="36" t="str">
        <f>IF(ISERROR(INDEX('Liste plats'!$A$5:$EX$156,MATCH('Journal cuisine'!$B189,'Liste plats'!$A$5:$A$156,0),MATCH(EH$6,'Liste plats'!$A$5:$EX$5,0))*$D189),"",INDEX('Liste plats'!$A$5:$EX$156,MATCH('Journal cuisine'!$B189,'Liste plats'!$A$5:$A$156,0),MATCH(EH$6,'Liste plats'!$A$5:$EX$5,0))*$D189)</f>
        <v/>
      </c>
      <c r="EI189" s="36" t="str">
        <f>IF(ISERROR(INDEX('Liste plats'!$A$5:$EX$156,MATCH('Journal cuisine'!$B189,'Liste plats'!$A$5:$A$156,0),MATCH(EI$6,'Liste plats'!$A$5:$EX$5,0))*$D189),"",INDEX('Liste plats'!$A$5:$EX$156,MATCH('Journal cuisine'!$B189,'Liste plats'!$A$5:$A$156,0),MATCH(EI$6,'Liste plats'!$A$5:$EX$5,0))*$D189)</f>
        <v/>
      </c>
      <c r="EJ189" s="36" t="str">
        <f>IF(ISERROR(INDEX('Liste plats'!$A$5:$EX$156,MATCH('Journal cuisine'!$B189,'Liste plats'!$A$5:$A$156,0),MATCH(EJ$6,'Liste plats'!$A$5:$EX$5,0))*$D189),"",INDEX('Liste plats'!$A$5:$EX$156,MATCH('Journal cuisine'!$B189,'Liste plats'!$A$5:$A$156,0),MATCH(EJ$6,'Liste plats'!$A$5:$EX$5,0))*$D189)</f>
        <v/>
      </c>
      <c r="EK189" s="36" t="str">
        <f>IF(ISERROR(INDEX('Liste plats'!$A$5:$EX$156,MATCH('Journal cuisine'!$B189,'Liste plats'!$A$5:$A$156,0),MATCH(EK$6,'Liste plats'!$A$5:$EX$5,0))*$D189),"",INDEX('Liste plats'!$A$5:$EX$156,MATCH('Journal cuisine'!$B189,'Liste plats'!$A$5:$A$156,0),MATCH(EK$6,'Liste plats'!$A$5:$EX$5,0))*$D189)</f>
        <v/>
      </c>
      <c r="EL189" s="36" t="str">
        <f>IF(ISERROR(INDEX('Liste plats'!$A$5:$EX$156,MATCH('Journal cuisine'!$B189,'Liste plats'!$A$5:$A$156,0),MATCH(EL$6,'Liste plats'!$A$5:$EX$5,0))*$D189),"",INDEX('Liste plats'!$A$5:$EX$156,MATCH('Journal cuisine'!$B189,'Liste plats'!$A$5:$A$156,0),MATCH(EL$6,'Liste plats'!$A$5:$EX$5,0))*$D189)</f>
        <v/>
      </c>
      <c r="EM189" s="36" t="str">
        <f>IF(ISERROR(INDEX('Liste plats'!$A$5:$EX$156,MATCH('Journal cuisine'!$B189,'Liste plats'!$A$5:$A$156,0),MATCH(EM$6,'Liste plats'!$A$5:$EX$5,0))*$D189),"",INDEX('Liste plats'!$A$5:$EX$156,MATCH('Journal cuisine'!$B189,'Liste plats'!$A$5:$A$156,0),MATCH(EM$6,'Liste plats'!$A$5:$EX$5,0))*$D189)</f>
        <v/>
      </c>
      <c r="EN189" s="36" t="str">
        <f>IF(ISERROR(INDEX('Liste plats'!$A$5:$EX$156,MATCH('Journal cuisine'!$B189,'Liste plats'!$A$5:$A$156,0),MATCH(EN$6,'Liste plats'!$A$5:$EX$5,0))*$D189),"",INDEX('Liste plats'!$A$5:$EX$156,MATCH('Journal cuisine'!$B189,'Liste plats'!$A$5:$A$156,0),MATCH(EN$6,'Liste plats'!$A$5:$EX$5,0))*$D189)</f>
        <v/>
      </c>
      <c r="EO189" s="36" t="str">
        <f>IF(ISERROR(INDEX('Liste plats'!$A$5:$EX$156,MATCH('Journal cuisine'!$B189,'Liste plats'!$A$5:$A$156,0),MATCH(EO$6,'Liste plats'!$A$5:$EX$5,0))*$D189),"",INDEX('Liste plats'!$A$5:$EX$156,MATCH('Journal cuisine'!$B189,'Liste plats'!$A$5:$A$156,0),MATCH(EO$6,'Liste plats'!$A$5:$EX$5,0))*$D189)</f>
        <v/>
      </c>
      <c r="EP189" s="36" t="str">
        <f>IF(ISERROR(INDEX('Liste plats'!$A$5:$EX$156,MATCH('Journal cuisine'!$B189,'Liste plats'!$A$5:$A$156,0),MATCH(EP$6,'Liste plats'!$A$5:$EX$5,0))*$D189),"",INDEX('Liste plats'!$A$5:$EX$156,MATCH('Journal cuisine'!$B189,'Liste plats'!$A$5:$A$156,0),MATCH(EP$6,'Liste plats'!$A$5:$EX$5,0))*$D189)</f>
        <v/>
      </c>
      <c r="EQ189" s="36" t="str">
        <f>IF(ISERROR(INDEX('Liste plats'!$A$5:$EX$156,MATCH('Journal cuisine'!$B189,'Liste plats'!$A$5:$A$156,0),MATCH(EQ$6,'Liste plats'!$A$5:$EX$5,0))*$D189),"",INDEX('Liste plats'!$A$5:$EX$156,MATCH('Journal cuisine'!$B189,'Liste plats'!$A$5:$A$156,0),MATCH(EQ$6,'Liste plats'!$A$5:$EX$5,0))*$D189)</f>
        <v/>
      </c>
      <c r="ER189" s="36" t="str">
        <f>IF(ISERROR(INDEX('Liste plats'!$A$5:$EX$156,MATCH('Journal cuisine'!$B189,'Liste plats'!$A$5:$A$156,0),MATCH(ER$6,'Liste plats'!$A$5:$EX$5,0))*$D189),"",INDEX('Liste plats'!$A$5:$EX$156,MATCH('Journal cuisine'!$B189,'Liste plats'!$A$5:$A$156,0),MATCH(ER$6,'Liste plats'!$A$5:$EX$5,0))*$D189)</f>
        <v/>
      </c>
      <c r="ES189" s="36" t="str">
        <f>IF(ISERROR(INDEX('Liste plats'!$A$5:$EX$156,MATCH('Journal cuisine'!$B189,'Liste plats'!$A$5:$A$156,0),MATCH(ES$6,'Liste plats'!$A$5:$EX$5,0))*$D189),"",INDEX('Liste plats'!$A$5:$EX$156,MATCH('Journal cuisine'!$B189,'Liste plats'!$A$5:$A$156,0),MATCH(ES$6,'Liste plats'!$A$5:$EX$5,0))*$D189)</f>
        <v/>
      </c>
      <c r="ET189" s="36" t="str">
        <f>IF(ISERROR(INDEX('Liste plats'!$A$5:$EX$156,MATCH('Journal cuisine'!$B189,'Liste plats'!$A$5:$A$156,0),MATCH(ET$6,'Liste plats'!$A$5:$EX$5,0))*$D189),"",INDEX('Liste plats'!$A$5:$EX$156,MATCH('Journal cuisine'!$B189,'Liste plats'!$A$5:$A$156,0),MATCH(ET$6,'Liste plats'!$A$5:$EX$5,0))*$D189)</f>
        <v/>
      </c>
      <c r="EU189" s="36" t="str">
        <f>IF(ISERROR(INDEX('Liste plats'!$A$5:$EX$156,MATCH('Journal cuisine'!$B189,'Liste plats'!$A$5:$A$156,0),MATCH(EU$6,'Liste plats'!$A$5:$EX$5,0))*$D189),"",INDEX('Liste plats'!$A$5:$EX$156,MATCH('Journal cuisine'!$B189,'Liste plats'!$A$5:$A$156,0),MATCH(EU$6,'Liste plats'!$A$5:$EX$5,0))*$D189)</f>
        <v/>
      </c>
      <c r="EV189" s="36" t="str">
        <f>IF(ISERROR(INDEX('Liste plats'!$A$5:$EX$156,MATCH('Journal cuisine'!$B189,'Liste plats'!$A$5:$A$156,0),MATCH(EV$6,'Liste plats'!$A$5:$EX$5,0))*$D189),"",INDEX('Liste plats'!$A$5:$EX$156,MATCH('Journal cuisine'!$B189,'Liste plats'!$A$5:$A$156,0),MATCH(EV$6,'Liste plats'!$A$5:$EX$5,0))*$D189)</f>
        <v/>
      </c>
      <c r="EW189" s="36" t="str">
        <f>IF(ISERROR(INDEX('Liste plats'!$A$5:$EX$156,MATCH('Journal cuisine'!$B189,'Liste plats'!$A$5:$A$156,0),MATCH(EW$6,'Liste plats'!$A$5:$EX$5,0))*$D189),"",INDEX('Liste plats'!$A$5:$EX$156,MATCH('Journal cuisine'!$B189,'Liste plats'!$A$5:$A$156,0),MATCH(EW$6,'Liste plats'!$A$5:$EX$5,0))*$D189)</f>
        <v/>
      </c>
      <c r="EX189" s="36" t="str">
        <f>IF(ISERROR(INDEX('Liste plats'!$A$5:$EX$156,MATCH('Journal cuisine'!$B189,'Liste plats'!$A$5:$A$156,0),MATCH(EX$6,'Liste plats'!$A$5:$EX$5,0))*$D189),"",INDEX('Liste plats'!$A$5:$EX$156,MATCH('Journal cuisine'!$B189,'Liste plats'!$A$5:$A$156,0),MATCH(EX$6,'Liste plats'!$A$5:$EX$5,0))*$D189)</f>
        <v/>
      </c>
      <c r="EY189" s="36" t="str">
        <f>IF(ISERROR(INDEX('Liste plats'!$A$5:$EX$156,MATCH('Journal cuisine'!$B189,'Liste plats'!$A$5:$A$156,0),MATCH(EY$6,'Liste plats'!$A$5:$EX$5,0))*$D189),"",INDEX('Liste plats'!$A$5:$EX$156,MATCH('Journal cuisine'!$B189,'Liste plats'!$A$5:$A$156,0),MATCH(EY$6,'Liste plats'!$A$5:$EX$5,0))*$D189)</f>
        <v/>
      </c>
      <c r="EZ189" s="36" t="str">
        <f>IF(ISERROR(INDEX('Liste plats'!$A$5:$EX$156,MATCH('Journal cuisine'!$B189,'Liste plats'!$A$5:$A$156,0),MATCH(EZ$6,'Liste plats'!$A$5:$EX$5,0))*$D189),"",INDEX('Liste plats'!$A$5:$EX$156,MATCH('Journal cuisine'!$B189,'Liste plats'!$A$5:$A$156,0),MATCH(EZ$6,'Liste plats'!$A$5:$EX$5,0))*$D189)</f>
        <v/>
      </c>
      <c r="FA189" s="49" t="str">
        <f>IF(ISERROR(INDEX('Liste plats'!$A$5:$EX$156,MATCH('Journal cuisine'!$B189,'Liste plats'!$A$5:$A$156,0),MATCH(FA$6,'Liste plats'!$A$5:$EX$5,0))*$D189),"",INDEX('Liste plats'!$A$5:$EX$156,MATCH('Journal cuisine'!$B189,'Liste plats'!$A$5:$A$156,0),MATCH(FA$6,'Liste plats'!$A$5:$EX$5,0))*$D189)</f>
        <v/>
      </c>
    </row>
    <row r="190" spans="1:157" x14ac:dyDescent="0.25">
      <c r="A190" s="9"/>
      <c r="B190" s="10"/>
      <c r="C190" s="34" t="str">
        <f>IF(ISERROR(IF(VLOOKUP(B190,'Liste plats'!$A$7:$B$156,2,0)=0,"",VLOOKUP(B190,'Liste plats'!$A$7:$B$156,2,0))),"",IF(VLOOKUP(B190,'Liste plats'!$A$7:$B$156,2,0)=0,"",VLOOKUP(B190,'Liste plats'!$A$7:$B$156,2,0)))</f>
        <v/>
      </c>
      <c r="D190" s="18"/>
      <c r="F190" s="41"/>
      <c r="H190" s="48" t="str">
        <f>IF(ISERROR(INDEX('Liste plats'!$A$5:$EX$156,MATCH('Journal cuisine'!$B190,'Liste plats'!$A$5:$A$156,0),MATCH(H$6,'Liste plats'!$A$5:$EX$5,0))*$D190),"",INDEX('Liste plats'!$A$5:$EX$156,MATCH('Journal cuisine'!$B190,'Liste plats'!$A$5:$A$156,0),MATCH(H$6,'Liste plats'!$A$5:$EX$5,0))*$D190)</f>
        <v/>
      </c>
      <c r="I190" s="36" t="str">
        <f>IF(ISERROR(INDEX('Liste plats'!$A$5:$EX$156,MATCH('Journal cuisine'!$B190,'Liste plats'!$A$5:$A$156,0),MATCH(I$6,'Liste plats'!$A$5:$EX$5,0))*$D190),"",INDEX('Liste plats'!$A$5:$EX$156,MATCH('Journal cuisine'!$B190,'Liste plats'!$A$5:$A$156,0),MATCH(I$6,'Liste plats'!$A$5:$EX$5,0))*$D190)</f>
        <v/>
      </c>
      <c r="J190" s="36" t="str">
        <f>IF(ISERROR(INDEX('Liste plats'!$A$5:$EX$156,MATCH('Journal cuisine'!$B190,'Liste plats'!$A$5:$A$156,0),MATCH(J$6,'Liste plats'!$A$5:$EX$5,0))*$D190),"",INDEX('Liste plats'!$A$5:$EX$156,MATCH('Journal cuisine'!$B190,'Liste plats'!$A$5:$A$156,0),MATCH(J$6,'Liste plats'!$A$5:$EX$5,0))*$D190)</f>
        <v/>
      </c>
      <c r="K190" s="36" t="str">
        <f>IF(ISERROR(INDEX('Liste plats'!$A$5:$EX$156,MATCH('Journal cuisine'!$B190,'Liste plats'!$A$5:$A$156,0),MATCH(K$6,'Liste plats'!$A$5:$EX$5,0))*$D190),"",INDEX('Liste plats'!$A$5:$EX$156,MATCH('Journal cuisine'!$B190,'Liste plats'!$A$5:$A$156,0),MATCH(K$6,'Liste plats'!$A$5:$EX$5,0))*$D190)</f>
        <v/>
      </c>
      <c r="L190" s="36" t="str">
        <f>IF(ISERROR(INDEX('Liste plats'!$A$5:$EX$156,MATCH('Journal cuisine'!$B190,'Liste plats'!$A$5:$A$156,0),MATCH(L$6,'Liste plats'!$A$5:$EX$5,0))*$D190),"",INDEX('Liste plats'!$A$5:$EX$156,MATCH('Journal cuisine'!$B190,'Liste plats'!$A$5:$A$156,0),MATCH(L$6,'Liste plats'!$A$5:$EX$5,0))*$D190)</f>
        <v/>
      </c>
      <c r="M190" s="36" t="str">
        <f>IF(ISERROR(INDEX('Liste plats'!$A$5:$EX$156,MATCH('Journal cuisine'!$B190,'Liste plats'!$A$5:$A$156,0),MATCH(M$6,'Liste plats'!$A$5:$EX$5,0))*$D190),"",INDEX('Liste plats'!$A$5:$EX$156,MATCH('Journal cuisine'!$B190,'Liste plats'!$A$5:$A$156,0),MATCH(M$6,'Liste plats'!$A$5:$EX$5,0))*$D190)</f>
        <v/>
      </c>
      <c r="N190" s="36" t="str">
        <f>IF(ISERROR(INDEX('Liste plats'!$A$5:$EX$156,MATCH('Journal cuisine'!$B190,'Liste plats'!$A$5:$A$156,0),MATCH(N$6,'Liste plats'!$A$5:$EX$5,0))*$D190),"",INDEX('Liste plats'!$A$5:$EX$156,MATCH('Journal cuisine'!$B190,'Liste plats'!$A$5:$A$156,0),MATCH(N$6,'Liste plats'!$A$5:$EX$5,0))*$D190)</f>
        <v/>
      </c>
      <c r="O190" s="36" t="str">
        <f>IF(ISERROR(INDEX('Liste plats'!$A$5:$EX$156,MATCH('Journal cuisine'!$B190,'Liste plats'!$A$5:$A$156,0),MATCH(O$6,'Liste plats'!$A$5:$EX$5,0))*$D190),"",INDEX('Liste plats'!$A$5:$EX$156,MATCH('Journal cuisine'!$B190,'Liste plats'!$A$5:$A$156,0),MATCH(O$6,'Liste plats'!$A$5:$EX$5,0))*$D190)</f>
        <v/>
      </c>
      <c r="P190" s="36" t="str">
        <f>IF(ISERROR(INDEX('Liste plats'!$A$5:$EX$156,MATCH('Journal cuisine'!$B190,'Liste plats'!$A$5:$A$156,0),MATCH(P$6,'Liste plats'!$A$5:$EX$5,0))*$D190),"",INDEX('Liste plats'!$A$5:$EX$156,MATCH('Journal cuisine'!$B190,'Liste plats'!$A$5:$A$156,0),MATCH(P$6,'Liste plats'!$A$5:$EX$5,0))*$D190)</f>
        <v/>
      </c>
      <c r="Q190" s="36" t="str">
        <f>IF(ISERROR(INDEX('Liste plats'!$A$5:$EX$156,MATCH('Journal cuisine'!$B190,'Liste plats'!$A$5:$A$156,0),MATCH(Q$6,'Liste plats'!$A$5:$EX$5,0))*$D190),"",INDEX('Liste plats'!$A$5:$EX$156,MATCH('Journal cuisine'!$B190,'Liste plats'!$A$5:$A$156,0),MATCH(Q$6,'Liste plats'!$A$5:$EX$5,0))*$D190)</f>
        <v/>
      </c>
      <c r="R190" s="36" t="str">
        <f>IF(ISERROR(INDEX('Liste plats'!$A$5:$EX$156,MATCH('Journal cuisine'!$B190,'Liste plats'!$A$5:$A$156,0),MATCH(R$6,'Liste plats'!$A$5:$EX$5,0))*$D190),"",INDEX('Liste plats'!$A$5:$EX$156,MATCH('Journal cuisine'!$B190,'Liste plats'!$A$5:$A$156,0),MATCH(R$6,'Liste plats'!$A$5:$EX$5,0))*$D190)</f>
        <v/>
      </c>
      <c r="S190" s="36" t="str">
        <f>IF(ISERROR(INDEX('Liste plats'!$A$5:$EX$156,MATCH('Journal cuisine'!$B190,'Liste plats'!$A$5:$A$156,0),MATCH(S$6,'Liste plats'!$A$5:$EX$5,0))*$D190),"",INDEX('Liste plats'!$A$5:$EX$156,MATCH('Journal cuisine'!$B190,'Liste plats'!$A$5:$A$156,0),MATCH(S$6,'Liste plats'!$A$5:$EX$5,0))*$D190)</f>
        <v/>
      </c>
      <c r="T190" s="36" t="str">
        <f>IF(ISERROR(INDEX('Liste plats'!$A$5:$EX$156,MATCH('Journal cuisine'!$B190,'Liste plats'!$A$5:$A$156,0),MATCH(T$6,'Liste plats'!$A$5:$EX$5,0))*$D190),"",INDEX('Liste plats'!$A$5:$EX$156,MATCH('Journal cuisine'!$B190,'Liste plats'!$A$5:$A$156,0),MATCH(T$6,'Liste plats'!$A$5:$EX$5,0))*$D190)</f>
        <v/>
      </c>
      <c r="U190" s="36" t="str">
        <f>IF(ISERROR(INDEX('Liste plats'!$A$5:$EX$156,MATCH('Journal cuisine'!$B190,'Liste plats'!$A$5:$A$156,0),MATCH(U$6,'Liste plats'!$A$5:$EX$5,0))*$D190),"",INDEX('Liste plats'!$A$5:$EX$156,MATCH('Journal cuisine'!$B190,'Liste plats'!$A$5:$A$156,0),MATCH(U$6,'Liste plats'!$A$5:$EX$5,0))*$D190)</f>
        <v/>
      </c>
      <c r="V190" s="36" t="str">
        <f>IF(ISERROR(INDEX('Liste plats'!$A$5:$EX$156,MATCH('Journal cuisine'!$B190,'Liste plats'!$A$5:$A$156,0),MATCH(V$6,'Liste plats'!$A$5:$EX$5,0))*$D190),"",INDEX('Liste plats'!$A$5:$EX$156,MATCH('Journal cuisine'!$B190,'Liste plats'!$A$5:$A$156,0),MATCH(V$6,'Liste plats'!$A$5:$EX$5,0))*$D190)</f>
        <v/>
      </c>
      <c r="W190" s="36" t="str">
        <f>IF(ISERROR(INDEX('Liste plats'!$A$5:$EX$156,MATCH('Journal cuisine'!$B190,'Liste plats'!$A$5:$A$156,0),MATCH(W$6,'Liste plats'!$A$5:$EX$5,0))*$D190),"",INDEX('Liste plats'!$A$5:$EX$156,MATCH('Journal cuisine'!$B190,'Liste plats'!$A$5:$A$156,0),MATCH(W$6,'Liste plats'!$A$5:$EX$5,0))*$D190)</f>
        <v/>
      </c>
      <c r="X190" s="36" t="str">
        <f>IF(ISERROR(INDEX('Liste plats'!$A$5:$EX$156,MATCH('Journal cuisine'!$B190,'Liste plats'!$A$5:$A$156,0),MATCH(X$6,'Liste plats'!$A$5:$EX$5,0))*$D190),"",INDEX('Liste plats'!$A$5:$EX$156,MATCH('Journal cuisine'!$B190,'Liste plats'!$A$5:$A$156,0),MATCH(X$6,'Liste plats'!$A$5:$EX$5,0))*$D190)</f>
        <v/>
      </c>
      <c r="Y190" s="36" t="str">
        <f>IF(ISERROR(INDEX('Liste plats'!$A$5:$EX$156,MATCH('Journal cuisine'!$B190,'Liste plats'!$A$5:$A$156,0),MATCH(Y$6,'Liste plats'!$A$5:$EX$5,0))*$D190),"",INDEX('Liste plats'!$A$5:$EX$156,MATCH('Journal cuisine'!$B190,'Liste plats'!$A$5:$A$156,0),MATCH(Y$6,'Liste plats'!$A$5:$EX$5,0))*$D190)</f>
        <v/>
      </c>
      <c r="Z190" s="36" t="str">
        <f>IF(ISERROR(INDEX('Liste plats'!$A$5:$EX$156,MATCH('Journal cuisine'!$B190,'Liste plats'!$A$5:$A$156,0),MATCH(Z$6,'Liste plats'!$A$5:$EX$5,0))*$D190),"",INDEX('Liste plats'!$A$5:$EX$156,MATCH('Journal cuisine'!$B190,'Liste plats'!$A$5:$A$156,0),MATCH(Z$6,'Liste plats'!$A$5:$EX$5,0))*$D190)</f>
        <v/>
      </c>
      <c r="AA190" s="36" t="str">
        <f>IF(ISERROR(INDEX('Liste plats'!$A$5:$EX$156,MATCH('Journal cuisine'!$B190,'Liste plats'!$A$5:$A$156,0),MATCH(AA$6,'Liste plats'!$A$5:$EX$5,0))*$D190),"",INDEX('Liste plats'!$A$5:$EX$156,MATCH('Journal cuisine'!$B190,'Liste plats'!$A$5:$A$156,0),MATCH(AA$6,'Liste plats'!$A$5:$EX$5,0))*$D190)</f>
        <v/>
      </c>
      <c r="AB190" s="36" t="str">
        <f>IF(ISERROR(INDEX('Liste plats'!$A$5:$EX$156,MATCH('Journal cuisine'!$B190,'Liste plats'!$A$5:$A$156,0),MATCH(AB$6,'Liste plats'!$A$5:$EX$5,0))*$D190),"",INDEX('Liste plats'!$A$5:$EX$156,MATCH('Journal cuisine'!$B190,'Liste plats'!$A$5:$A$156,0),MATCH(AB$6,'Liste plats'!$A$5:$EX$5,0))*$D190)</f>
        <v/>
      </c>
      <c r="AC190" s="36" t="str">
        <f>IF(ISERROR(INDEX('Liste plats'!$A$5:$EX$156,MATCH('Journal cuisine'!$B190,'Liste plats'!$A$5:$A$156,0),MATCH(AC$6,'Liste plats'!$A$5:$EX$5,0))*$D190),"",INDEX('Liste plats'!$A$5:$EX$156,MATCH('Journal cuisine'!$B190,'Liste plats'!$A$5:$A$156,0),MATCH(AC$6,'Liste plats'!$A$5:$EX$5,0))*$D190)</f>
        <v/>
      </c>
      <c r="AD190" s="36" t="str">
        <f>IF(ISERROR(INDEX('Liste plats'!$A$5:$EX$156,MATCH('Journal cuisine'!$B190,'Liste plats'!$A$5:$A$156,0),MATCH(AD$6,'Liste plats'!$A$5:$EX$5,0))*$D190),"",INDEX('Liste plats'!$A$5:$EX$156,MATCH('Journal cuisine'!$B190,'Liste plats'!$A$5:$A$156,0),MATCH(AD$6,'Liste plats'!$A$5:$EX$5,0))*$D190)</f>
        <v/>
      </c>
      <c r="AE190" s="36" t="str">
        <f>IF(ISERROR(INDEX('Liste plats'!$A$5:$EX$156,MATCH('Journal cuisine'!$B190,'Liste plats'!$A$5:$A$156,0),MATCH(AE$6,'Liste plats'!$A$5:$EX$5,0))*$D190),"",INDEX('Liste plats'!$A$5:$EX$156,MATCH('Journal cuisine'!$B190,'Liste plats'!$A$5:$A$156,0),MATCH(AE$6,'Liste plats'!$A$5:$EX$5,0))*$D190)</f>
        <v/>
      </c>
      <c r="AF190" s="36" t="str">
        <f>IF(ISERROR(INDEX('Liste plats'!$A$5:$EX$156,MATCH('Journal cuisine'!$B190,'Liste plats'!$A$5:$A$156,0),MATCH(AF$6,'Liste plats'!$A$5:$EX$5,0))*$D190),"",INDEX('Liste plats'!$A$5:$EX$156,MATCH('Journal cuisine'!$B190,'Liste plats'!$A$5:$A$156,0),MATCH(AF$6,'Liste plats'!$A$5:$EX$5,0))*$D190)</f>
        <v/>
      </c>
      <c r="AG190" s="36" t="str">
        <f>IF(ISERROR(INDEX('Liste plats'!$A$5:$EX$156,MATCH('Journal cuisine'!$B190,'Liste plats'!$A$5:$A$156,0),MATCH(AG$6,'Liste plats'!$A$5:$EX$5,0))*$D190),"",INDEX('Liste plats'!$A$5:$EX$156,MATCH('Journal cuisine'!$B190,'Liste plats'!$A$5:$A$156,0),MATCH(AG$6,'Liste plats'!$A$5:$EX$5,0))*$D190)</f>
        <v/>
      </c>
      <c r="AH190" s="36" t="str">
        <f>IF(ISERROR(INDEX('Liste plats'!$A$5:$EX$156,MATCH('Journal cuisine'!$B190,'Liste plats'!$A$5:$A$156,0),MATCH(AH$6,'Liste plats'!$A$5:$EX$5,0))*$D190),"",INDEX('Liste plats'!$A$5:$EX$156,MATCH('Journal cuisine'!$B190,'Liste plats'!$A$5:$A$156,0),MATCH(AH$6,'Liste plats'!$A$5:$EX$5,0))*$D190)</f>
        <v/>
      </c>
      <c r="AI190" s="36" t="str">
        <f>IF(ISERROR(INDEX('Liste plats'!$A$5:$EX$156,MATCH('Journal cuisine'!$B190,'Liste plats'!$A$5:$A$156,0),MATCH(AI$6,'Liste plats'!$A$5:$EX$5,0))*$D190),"",INDEX('Liste plats'!$A$5:$EX$156,MATCH('Journal cuisine'!$B190,'Liste plats'!$A$5:$A$156,0),MATCH(AI$6,'Liste plats'!$A$5:$EX$5,0))*$D190)</f>
        <v/>
      </c>
      <c r="AJ190" s="36" t="str">
        <f>IF(ISERROR(INDEX('Liste plats'!$A$5:$EX$156,MATCH('Journal cuisine'!$B190,'Liste plats'!$A$5:$A$156,0),MATCH(AJ$6,'Liste plats'!$A$5:$EX$5,0))*$D190),"",INDEX('Liste plats'!$A$5:$EX$156,MATCH('Journal cuisine'!$B190,'Liste plats'!$A$5:$A$156,0),MATCH(AJ$6,'Liste plats'!$A$5:$EX$5,0))*$D190)</f>
        <v/>
      </c>
      <c r="AK190" s="36" t="str">
        <f>IF(ISERROR(INDEX('Liste plats'!$A$5:$EX$156,MATCH('Journal cuisine'!$B190,'Liste plats'!$A$5:$A$156,0),MATCH(AK$6,'Liste plats'!$A$5:$EX$5,0))*$D190),"",INDEX('Liste plats'!$A$5:$EX$156,MATCH('Journal cuisine'!$B190,'Liste plats'!$A$5:$A$156,0),MATCH(AK$6,'Liste plats'!$A$5:$EX$5,0))*$D190)</f>
        <v/>
      </c>
      <c r="AL190" s="36" t="str">
        <f>IF(ISERROR(INDEX('Liste plats'!$A$5:$EX$156,MATCH('Journal cuisine'!$B190,'Liste plats'!$A$5:$A$156,0),MATCH(AL$6,'Liste plats'!$A$5:$EX$5,0))*$D190),"",INDEX('Liste plats'!$A$5:$EX$156,MATCH('Journal cuisine'!$B190,'Liste plats'!$A$5:$A$156,0),MATCH(AL$6,'Liste plats'!$A$5:$EX$5,0))*$D190)</f>
        <v/>
      </c>
      <c r="AM190" s="36" t="str">
        <f>IF(ISERROR(INDEX('Liste plats'!$A$5:$EX$156,MATCH('Journal cuisine'!$B190,'Liste plats'!$A$5:$A$156,0),MATCH(AM$6,'Liste plats'!$A$5:$EX$5,0))*$D190),"",INDEX('Liste plats'!$A$5:$EX$156,MATCH('Journal cuisine'!$B190,'Liste plats'!$A$5:$A$156,0),MATCH(AM$6,'Liste plats'!$A$5:$EX$5,0))*$D190)</f>
        <v/>
      </c>
      <c r="AN190" s="36" t="str">
        <f>IF(ISERROR(INDEX('Liste plats'!$A$5:$EX$156,MATCH('Journal cuisine'!$B190,'Liste plats'!$A$5:$A$156,0),MATCH(AN$6,'Liste plats'!$A$5:$EX$5,0))*$D190),"",INDEX('Liste plats'!$A$5:$EX$156,MATCH('Journal cuisine'!$B190,'Liste plats'!$A$5:$A$156,0),MATCH(AN$6,'Liste plats'!$A$5:$EX$5,0))*$D190)</f>
        <v/>
      </c>
      <c r="AO190" s="36" t="str">
        <f>IF(ISERROR(INDEX('Liste plats'!$A$5:$EX$156,MATCH('Journal cuisine'!$B190,'Liste plats'!$A$5:$A$156,0),MATCH(AO$6,'Liste plats'!$A$5:$EX$5,0))*$D190),"",INDEX('Liste plats'!$A$5:$EX$156,MATCH('Journal cuisine'!$B190,'Liste plats'!$A$5:$A$156,0),MATCH(AO$6,'Liste plats'!$A$5:$EX$5,0))*$D190)</f>
        <v/>
      </c>
      <c r="AP190" s="36" t="str">
        <f>IF(ISERROR(INDEX('Liste plats'!$A$5:$EX$156,MATCH('Journal cuisine'!$B190,'Liste plats'!$A$5:$A$156,0),MATCH(AP$6,'Liste plats'!$A$5:$EX$5,0))*$D190),"",INDEX('Liste plats'!$A$5:$EX$156,MATCH('Journal cuisine'!$B190,'Liste plats'!$A$5:$A$156,0),MATCH(AP$6,'Liste plats'!$A$5:$EX$5,0))*$D190)</f>
        <v/>
      </c>
      <c r="AQ190" s="36" t="str">
        <f>IF(ISERROR(INDEX('Liste plats'!$A$5:$EX$156,MATCH('Journal cuisine'!$B190,'Liste plats'!$A$5:$A$156,0),MATCH(AQ$6,'Liste plats'!$A$5:$EX$5,0))*$D190),"",INDEX('Liste plats'!$A$5:$EX$156,MATCH('Journal cuisine'!$B190,'Liste plats'!$A$5:$A$156,0),MATCH(AQ$6,'Liste plats'!$A$5:$EX$5,0))*$D190)</f>
        <v/>
      </c>
      <c r="AR190" s="36" t="str">
        <f>IF(ISERROR(INDEX('Liste plats'!$A$5:$EX$156,MATCH('Journal cuisine'!$B190,'Liste plats'!$A$5:$A$156,0),MATCH(AR$6,'Liste plats'!$A$5:$EX$5,0))*$D190),"",INDEX('Liste plats'!$A$5:$EX$156,MATCH('Journal cuisine'!$B190,'Liste plats'!$A$5:$A$156,0),MATCH(AR$6,'Liste plats'!$A$5:$EX$5,0))*$D190)</f>
        <v/>
      </c>
      <c r="AS190" s="36" t="str">
        <f>IF(ISERROR(INDEX('Liste plats'!$A$5:$EX$156,MATCH('Journal cuisine'!$B190,'Liste plats'!$A$5:$A$156,0),MATCH(AS$6,'Liste plats'!$A$5:$EX$5,0))*$D190),"",INDEX('Liste plats'!$A$5:$EX$156,MATCH('Journal cuisine'!$B190,'Liste plats'!$A$5:$A$156,0),MATCH(AS$6,'Liste plats'!$A$5:$EX$5,0))*$D190)</f>
        <v/>
      </c>
      <c r="AT190" s="36" t="str">
        <f>IF(ISERROR(INDEX('Liste plats'!$A$5:$EX$156,MATCH('Journal cuisine'!$B190,'Liste plats'!$A$5:$A$156,0),MATCH(AT$6,'Liste plats'!$A$5:$EX$5,0))*$D190),"",INDEX('Liste plats'!$A$5:$EX$156,MATCH('Journal cuisine'!$B190,'Liste plats'!$A$5:$A$156,0),MATCH(AT$6,'Liste plats'!$A$5:$EX$5,0))*$D190)</f>
        <v/>
      </c>
      <c r="AU190" s="36" t="str">
        <f>IF(ISERROR(INDEX('Liste plats'!$A$5:$EX$156,MATCH('Journal cuisine'!$B190,'Liste plats'!$A$5:$A$156,0),MATCH(AU$6,'Liste plats'!$A$5:$EX$5,0))*$D190),"",INDEX('Liste plats'!$A$5:$EX$156,MATCH('Journal cuisine'!$B190,'Liste plats'!$A$5:$A$156,0),MATCH(AU$6,'Liste plats'!$A$5:$EX$5,0))*$D190)</f>
        <v/>
      </c>
      <c r="AV190" s="36" t="str">
        <f>IF(ISERROR(INDEX('Liste plats'!$A$5:$EX$156,MATCH('Journal cuisine'!$B190,'Liste plats'!$A$5:$A$156,0),MATCH(AV$6,'Liste plats'!$A$5:$EX$5,0))*$D190),"",INDEX('Liste plats'!$A$5:$EX$156,MATCH('Journal cuisine'!$B190,'Liste plats'!$A$5:$A$156,0),MATCH(AV$6,'Liste plats'!$A$5:$EX$5,0))*$D190)</f>
        <v/>
      </c>
      <c r="AW190" s="36" t="str">
        <f>IF(ISERROR(INDEX('Liste plats'!$A$5:$EX$156,MATCH('Journal cuisine'!$B190,'Liste plats'!$A$5:$A$156,0),MATCH(AW$6,'Liste plats'!$A$5:$EX$5,0))*$D190),"",INDEX('Liste plats'!$A$5:$EX$156,MATCH('Journal cuisine'!$B190,'Liste plats'!$A$5:$A$156,0),MATCH(AW$6,'Liste plats'!$A$5:$EX$5,0))*$D190)</f>
        <v/>
      </c>
      <c r="AX190" s="36" t="str">
        <f>IF(ISERROR(INDEX('Liste plats'!$A$5:$EX$156,MATCH('Journal cuisine'!$B190,'Liste plats'!$A$5:$A$156,0),MATCH(AX$6,'Liste plats'!$A$5:$EX$5,0))*$D190),"",INDEX('Liste plats'!$A$5:$EX$156,MATCH('Journal cuisine'!$B190,'Liste plats'!$A$5:$A$156,0),MATCH(AX$6,'Liste plats'!$A$5:$EX$5,0))*$D190)</f>
        <v/>
      </c>
      <c r="AY190" s="36" t="str">
        <f>IF(ISERROR(INDEX('Liste plats'!$A$5:$EX$156,MATCH('Journal cuisine'!$B190,'Liste plats'!$A$5:$A$156,0),MATCH(AY$6,'Liste plats'!$A$5:$EX$5,0))*$D190),"",INDEX('Liste plats'!$A$5:$EX$156,MATCH('Journal cuisine'!$B190,'Liste plats'!$A$5:$A$156,0),MATCH(AY$6,'Liste plats'!$A$5:$EX$5,0))*$D190)</f>
        <v/>
      </c>
      <c r="AZ190" s="36" t="str">
        <f>IF(ISERROR(INDEX('Liste plats'!$A$5:$EX$156,MATCH('Journal cuisine'!$B190,'Liste plats'!$A$5:$A$156,0),MATCH(AZ$6,'Liste plats'!$A$5:$EX$5,0))*$D190),"",INDEX('Liste plats'!$A$5:$EX$156,MATCH('Journal cuisine'!$B190,'Liste plats'!$A$5:$A$156,0),MATCH(AZ$6,'Liste plats'!$A$5:$EX$5,0))*$D190)</f>
        <v/>
      </c>
      <c r="BA190" s="36" t="str">
        <f>IF(ISERROR(INDEX('Liste plats'!$A$5:$EX$156,MATCH('Journal cuisine'!$B190,'Liste plats'!$A$5:$A$156,0),MATCH(BA$6,'Liste plats'!$A$5:$EX$5,0))*$D190),"",INDEX('Liste plats'!$A$5:$EX$156,MATCH('Journal cuisine'!$B190,'Liste plats'!$A$5:$A$156,0),MATCH(BA$6,'Liste plats'!$A$5:$EX$5,0))*$D190)</f>
        <v/>
      </c>
      <c r="BB190" s="36" t="str">
        <f>IF(ISERROR(INDEX('Liste plats'!$A$5:$EX$156,MATCH('Journal cuisine'!$B190,'Liste plats'!$A$5:$A$156,0),MATCH(BB$6,'Liste plats'!$A$5:$EX$5,0))*$D190),"",INDEX('Liste plats'!$A$5:$EX$156,MATCH('Journal cuisine'!$B190,'Liste plats'!$A$5:$A$156,0),MATCH(BB$6,'Liste plats'!$A$5:$EX$5,0))*$D190)</f>
        <v/>
      </c>
      <c r="BC190" s="36" t="str">
        <f>IF(ISERROR(INDEX('Liste plats'!$A$5:$EX$156,MATCH('Journal cuisine'!$B190,'Liste plats'!$A$5:$A$156,0),MATCH(BC$6,'Liste plats'!$A$5:$EX$5,0))*$D190),"",INDEX('Liste plats'!$A$5:$EX$156,MATCH('Journal cuisine'!$B190,'Liste plats'!$A$5:$A$156,0),MATCH(BC$6,'Liste plats'!$A$5:$EX$5,0))*$D190)</f>
        <v/>
      </c>
      <c r="BD190" s="36" t="str">
        <f>IF(ISERROR(INDEX('Liste plats'!$A$5:$EX$156,MATCH('Journal cuisine'!$B190,'Liste plats'!$A$5:$A$156,0),MATCH(BD$6,'Liste plats'!$A$5:$EX$5,0))*$D190),"",INDEX('Liste plats'!$A$5:$EX$156,MATCH('Journal cuisine'!$B190,'Liste plats'!$A$5:$A$156,0),MATCH(BD$6,'Liste plats'!$A$5:$EX$5,0))*$D190)</f>
        <v/>
      </c>
      <c r="BE190" s="36" t="str">
        <f>IF(ISERROR(INDEX('Liste plats'!$A$5:$EX$156,MATCH('Journal cuisine'!$B190,'Liste plats'!$A$5:$A$156,0),MATCH(BE$6,'Liste plats'!$A$5:$EX$5,0))*$D190),"",INDEX('Liste plats'!$A$5:$EX$156,MATCH('Journal cuisine'!$B190,'Liste plats'!$A$5:$A$156,0),MATCH(BE$6,'Liste plats'!$A$5:$EX$5,0))*$D190)</f>
        <v/>
      </c>
      <c r="BF190" s="36" t="str">
        <f>IF(ISERROR(INDEX('Liste plats'!$A$5:$EX$156,MATCH('Journal cuisine'!$B190,'Liste plats'!$A$5:$A$156,0),MATCH(BF$6,'Liste plats'!$A$5:$EX$5,0))*$D190),"",INDEX('Liste plats'!$A$5:$EX$156,MATCH('Journal cuisine'!$B190,'Liste plats'!$A$5:$A$156,0),MATCH(BF$6,'Liste plats'!$A$5:$EX$5,0))*$D190)</f>
        <v/>
      </c>
      <c r="BG190" s="36" t="str">
        <f>IF(ISERROR(INDEX('Liste plats'!$A$5:$EX$156,MATCH('Journal cuisine'!$B190,'Liste plats'!$A$5:$A$156,0),MATCH(BG$6,'Liste plats'!$A$5:$EX$5,0))*$D190),"",INDEX('Liste plats'!$A$5:$EX$156,MATCH('Journal cuisine'!$B190,'Liste plats'!$A$5:$A$156,0),MATCH(BG$6,'Liste plats'!$A$5:$EX$5,0))*$D190)</f>
        <v/>
      </c>
      <c r="BH190" s="36" t="str">
        <f>IF(ISERROR(INDEX('Liste plats'!$A$5:$EX$156,MATCH('Journal cuisine'!$B190,'Liste plats'!$A$5:$A$156,0),MATCH(BH$6,'Liste plats'!$A$5:$EX$5,0))*$D190),"",INDEX('Liste plats'!$A$5:$EX$156,MATCH('Journal cuisine'!$B190,'Liste plats'!$A$5:$A$156,0),MATCH(BH$6,'Liste plats'!$A$5:$EX$5,0))*$D190)</f>
        <v/>
      </c>
      <c r="BI190" s="36" t="str">
        <f>IF(ISERROR(INDEX('Liste plats'!$A$5:$EX$156,MATCH('Journal cuisine'!$B190,'Liste plats'!$A$5:$A$156,0),MATCH(BI$6,'Liste plats'!$A$5:$EX$5,0))*$D190),"",INDEX('Liste plats'!$A$5:$EX$156,MATCH('Journal cuisine'!$B190,'Liste plats'!$A$5:$A$156,0),MATCH(BI$6,'Liste plats'!$A$5:$EX$5,0))*$D190)</f>
        <v/>
      </c>
      <c r="BJ190" s="36" t="str">
        <f>IF(ISERROR(INDEX('Liste plats'!$A$5:$EX$156,MATCH('Journal cuisine'!$B190,'Liste plats'!$A$5:$A$156,0),MATCH(BJ$6,'Liste plats'!$A$5:$EX$5,0))*$D190),"",INDEX('Liste plats'!$A$5:$EX$156,MATCH('Journal cuisine'!$B190,'Liste plats'!$A$5:$A$156,0),MATCH(BJ$6,'Liste plats'!$A$5:$EX$5,0))*$D190)</f>
        <v/>
      </c>
      <c r="BK190" s="36" t="str">
        <f>IF(ISERROR(INDEX('Liste plats'!$A$5:$EX$156,MATCH('Journal cuisine'!$B190,'Liste plats'!$A$5:$A$156,0),MATCH(BK$6,'Liste plats'!$A$5:$EX$5,0))*$D190),"",INDEX('Liste plats'!$A$5:$EX$156,MATCH('Journal cuisine'!$B190,'Liste plats'!$A$5:$A$156,0),MATCH(BK$6,'Liste plats'!$A$5:$EX$5,0))*$D190)</f>
        <v/>
      </c>
      <c r="BL190" s="36" t="str">
        <f>IF(ISERROR(INDEX('Liste plats'!$A$5:$EX$156,MATCH('Journal cuisine'!$B190,'Liste plats'!$A$5:$A$156,0),MATCH(BL$6,'Liste plats'!$A$5:$EX$5,0))*$D190),"",INDEX('Liste plats'!$A$5:$EX$156,MATCH('Journal cuisine'!$B190,'Liste plats'!$A$5:$A$156,0),MATCH(BL$6,'Liste plats'!$A$5:$EX$5,0))*$D190)</f>
        <v/>
      </c>
      <c r="BM190" s="36" t="str">
        <f>IF(ISERROR(INDEX('Liste plats'!$A$5:$EX$156,MATCH('Journal cuisine'!$B190,'Liste plats'!$A$5:$A$156,0),MATCH(BM$6,'Liste plats'!$A$5:$EX$5,0))*$D190),"",INDEX('Liste plats'!$A$5:$EX$156,MATCH('Journal cuisine'!$B190,'Liste plats'!$A$5:$A$156,0),MATCH(BM$6,'Liste plats'!$A$5:$EX$5,0))*$D190)</f>
        <v/>
      </c>
      <c r="BN190" s="36" t="str">
        <f>IF(ISERROR(INDEX('Liste plats'!$A$5:$EX$156,MATCH('Journal cuisine'!$B190,'Liste plats'!$A$5:$A$156,0),MATCH(BN$6,'Liste plats'!$A$5:$EX$5,0))*$D190),"",INDEX('Liste plats'!$A$5:$EX$156,MATCH('Journal cuisine'!$B190,'Liste plats'!$A$5:$A$156,0),MATCH(BN$6,'Liste plats'!$A$5:$EX$5,0))*$D190)</f>
        <v/>
      </c>
      <c r="BO190" s="36" t="str">
        <f>IF(ISERROR(INDEX('Liste plats'!$A$5:$EX$156,MATCH('Journal cuisine'!$B190,'Liste plats'!$A$5:$A$156,0),MATCH(BO$6,'Liste plats'!$A$5:$EX$5,0))*$D190),"",INDEX('Liste plats'!$A$5:$EX$156,MATCH('Journal cuisine'!$B190,'Liste plats'!$A$5:$A$156,0),MATCH(BO$6,'Liste plats'!$A$5:$EX$5,0))*$D190)</f>
        <v/>
      </c>
      <c r="BP190" s="36" t="str">
        <f>IF(ISERROR(INDEX('Liste plats'!$A$5:$EX$156,MATCH('Journal cuisine'!$B190,'Liste plats'!$A$5:$A$156,0),MATCH(BP$6,'Liste plats'!$A$5:$EX$5,0))*$D190),"",INDEX('Liste plats'!$A$5:$EX$156,MATCH('Journal cuisine'!$B190,'Liste plats'!$A$5:$A$156,0),MATCH(BP$6,'Liste plats'!$A$5:$EX$5,0))*$D190)</f>
        <v/>
      </c>
      <c r="BQ190" s="36" t="str">
        <f>IF(ISERROR(INDEX('Liste plats'!$A$5:$EX$156,MATCH('Journal cuisine'!$B190,'Liste plats'!$A$5:$A$156,0),MATCH(BQ$6,'Liste plats'!$A$5:$EX$5,0))*$D190),"",INDEX('Liste plats'!$A$5:$EX$156,MATCH('Journal cuisine'!$B190,'Liste plats'!$A$5:$A$156,0),MATCH(BQ$6,'Liste plats'!$A$5:$EX$5,0))*$D190)</f>
        <v/>
      </c>
      <c r="BR190" s="36" t="str">
        <f>IF(ISERROR(INDEX('Liste plats'!$A$5:$EX$156,MATCH('Journal cuisine'!$B190,'Liste plats'!$A$5:$A$156,0),MATCH(BR$6,'Liste plats'!$A$5:$EX$5,0))*$D190),"",INDEX('Liste plats'!$A$5:$EX$156,MATCH('Journal cuisine'!$B190,'Liste plats'!$A$5:$A$156,0),MATCH(BR$6,'Liste plats'!$A$5:$EX$5,0))*$D190)</f>
        <v/>
      </c>
      <c r="BS190" s="36" t="str">
        <f>IF(ISERROR(INDEX('Liste plats'!$A$5:$EX$156,MATCH('Journal cuisine'!$B190,'Liste plats'!$A$5:$A$156,0),MATCH(BS$6,'Liste plats'!$A$5:$EX$5,0))*$D190),"",INDEX('Liste plats'!$A$5:$EX$156,MATCH('Journal cuisine'!$B190,'Liste plats'!$A$5:$A$156,0),MATCH(BS$6,'Liste plats'!$A$5:$EX$5,0))*$D190)</f>
        <v/>
      </c>
      <c r="BT190" s="36" t="str">
        <f>IF(ISERROR(INDEX('Liste plats'!$A$5:$EX$156,MATCH('Journal cuisine'!$B190,'Liste plats'!$A$5:$A$156,0),MATCH(BT$6,'Liste plats'!$A$5:$EX$5,0))*$D190),"",INDEX('Liste plats'!$A$5:$EX$156,MATCH('Journal cuisine'!$B190,'Liste plats'!$A$5:$A$156,0),MATCH(BT$6,'Liste plats'!$A$5:$EX$5,0))*$D190)</f>
        <v/>
      </c>
      <c r="BU190" s="36" t="str">
        <f>IF(ISERROR(INDEX('Liste plats'!$A$5:$EX$156,MATCH('Journal cuisine'!$B190,'Liste plats'!$A$5:$A$156,0),MATCH(BU$6,'Liste plats'!$A$5:$EX$5,0))*$D190),"",INDEX('Liste plats'!$A$5:$EX$156,MATCH('Journal cuisine'!$B190,'Liste plats'!$A$5:$A$156,0),MATCH(BU$6,'Liste plats'!$A$5:$EX$5,0))*$D190)</f>
        <v/>
      </c>
      <c r="BV190" s="36" t="str">
        <f>IF(ISERROR(INDEX('Liste plats'!$A$5:$EX$156,MATCH('Journal cuisine'!$B190,'Liste plats'!$A$5:$A$156,0),MATCH(BV$6,'Liste plats'!$A$5:$EX$5,0))*$D190),"",INDEX('Liste plats'!$A$5:$EX$156,MATCH('Journal cuisine'!$B190,'Liste plats'!$A$5:$A$156,0),MATCH(BV$6,'Liste plats'!$A$5:$EX$5,0))*$D190)</f>
        <v/>
      </c>
      <c r="BW190" s="36" t="str">
        <f>IF(ISERROR(INDEX('Liste plats'!$A$5:$EX$156,MATCH('Journal cuisine'!$B190,'Liste plats'!$A$5:$A$156,0),MATCH(BW$6,'Liste plats'!$A$5:$EX$5,0))*$D190),"",INDEX('Liste plats'!$A$5:$EX$156,MATCH('Journal cuisine'!$B190,'Liste plats'!$A$5:$A$156,0),MATCH(BW$6,'Liste plats'!$A$5:$EX$5,0))*$D190)</f>
        <v/>
      </c>
      <c r="BX190" s="36" t="str">
        <f>IF(ISERROR(INDEX('Liste plats'!$A$5:$EX$156,MATCH('Journal cuisine'!$B190,'Liste plats'!$A$5:$A$156,0),MATCH(BX$6,'Liste plats'!$A$5:$EX$5,0))*$D190),"",INDEX('Liste plats'!$A$5:$EX$156,MATCH('Journal cuisine'!$B190,'Liste plats'!$A$5:$A$156,0),MATCH(BX$6,'Liste plats'!$A$5:$EX$5,0))*$D190)</f>
        <v/>
      </c>
      <c r="BY190" s="36" t="str">
        <f>IF(ISERROR(INDEX('Liste plats'!$A$5:$EX$156,MATCH('Journal cuisine'!$B190,'Liste plats'!$A$5:$A$156,0),MATCH(BY$6,'Liste plats'!$A$5:$EX$5,0))*$D190),"",INDEX('Liste plats'!$A$5:$EX$156,MATCH('Journal cuisine'!$B190,'Liste plats'!$A$5:$A$156,0),MATCH(BY$6,'Liste plats'!$A$5:$EX$5,0))*$D190)</f>
        <v/>
      </c>
      <c r="BZ190" s="36" t="str">
        <f>IF(ISERROR(INDEX('Liste plats'!$A$5:$EX$156,MATCH('Journal cuisine'!$B190,'Liste plats'!$A$5:$A$156,0),MATCH(BZ$6,'Liste plats'!$A$5:$EX$5,0))*$D190),"",INDEX('Liste plats'!$A$5:$EX$156,MATCH('Journal cuisine'!$B190,'Liste plats'!$A$5:$A$156,0),MATCH(BZ$6,'Liste plats'!$A$5:$EX$5,0))*$D190)</f>
        <v/>
      </c>
      <c r="CA190" s="36" t="str">
        <f>IF(ISERROR(INDEX('Liste plats'!$A$5:$EX$156,MATCH('Journal cuisine'!$B190,'Liste plats'!$A$5:$A$156,0),MATCH(CA$6,'Liste plats'!$A$5:$EX$5,0))*$D190),"",INDEX('Liste plats'!$A$5:$EX$156,MATCH('Journal cuisine'!$B190,'Liste plats'!$A$5:$A$156,0),MATCH(CA$6,'Liste plats'!$A$5:$EX$5,0))*$D190)</f>
        <v/>
      </c>
      <c r="CB190" s="36" t="str">
        <f>IF(ISERROR(INDEX('Liste plats'!$A$5:$EX$156,MATCH('Journal cuisine'!$B190,'Liste plats'!$A$5:$A$156,0),MATCH(CB$6,'Liste plats'!$A$5:$EX$5,0))*$D190),"",INDEX('Liste plats'!$A$5:$EX$156,MATCH('Journal cuisine'!$B190,'Liste plats'!$A$5:$A$156,0),MATCH(CB$6,'Liste plats'!$A$5:$EX$5,0))*$D190)</f>
        <v/>
      </c>
      <c r="CC190" s="36" t="str">
        <f>IF(ISERROR(INDEX('Liste plats'!$A$5:$EX$156,MATCH('Journal cuisine'!$B190,'Liste plats'!$A$5:$A$156,0),MATCH(CC$6,'Liste plats'!$A$5:$EX$5,0))*$D190),"",INDEX('Liste plats'!$A$5:$EX$156,MATCH('Journal cuisine'!$B190,'Liste plats'!$A$5:$A$156,0),MATCH(CC$6,'Liste plats'!$A$5:$EX$5,0))*$D190)</f>
        <v/>
      </c>
      <c r="CD190" s="36" t="str">
        <f>IF(ISERROR(INDEX('Liste plats'!$A$5:$EX$156,MATCH('Journal cuisine'!$B190,'Liste plats'!$A$5:$A$156,0),MATCH(CD$6,'Liste plats'!$A$5:$EX$5,0))*$D190),"",INDEX('Liste plats'!$A$5:$EX$156,MATCH('Journal cuisine'!$B190,'Liste plats'!$A$5:$A$156,0),MATCH(CD$6,'Liste plats'!$A$5:$EX$5,0))*$D190)</f>
        <v/>
      </c>
      <c r="CE190" s="36" t="str">
        <f>IF(ISERROR(INDEX('Liste plats'!$A$5:$EX$156,MATCH('Journal cuisine'!$B190,'Liste plats'!$A$5:$A$156,0),MATCH(CE$6,'Liste plats'!$A$5:$EX$5,0))*$D190),"",INDEX('Liste plats'!$A$5:$EX$156,MATCH('Journal cuisine'!$B190,'Liste plats'!$A$5:$A$156,0),MATCH(CE$6,'Liste plats'!$A$5:$EX$5,0))*$D190)</f>
        <v/>
      </c>
      <c r="CF190" s="36" t="str">
        <f>IF(ISERROR(INDEX('Liste plats'!$A$5:$EX$156,MATCH('Journal cuisine'!$B190,'Liste plats'!$A$5:$A$156,0),MATCH(CF$6,'Liste plats'!$A$5:$EX$5,0))*$D190),"",INDEX('Liste plats'!$A$5:$EX$156,MATCH('Journal cuisine'!$B190,'Liste plats'!$A$5:$A$156,0),MATCH(CF$6,'Liste plats'!$A$5:$EX$5,0))*$D190)</f>
        <v/>
      </c>
      <c r="CG190" s="36" t="str">
        <f>IF(ISERROR(INDEX('Liste plats'!$A$5:$EX$156,MATCH('Journal cuisine'!$B190,'Liste plats'!$A$5:$A$156,0),MATCH(CG$6,'Liste plats'!$A$5:$EX$5,0))*$D190),"",INDEX('Liste plats'!$A$5:$EX$156,MATCH('Journal cuisine'!$B190,'Liste plats'!$A$5:$A$156,0),MATCH(CG$6,'Liste plats'!$A$5:$EX$5,0))*$D190)</f>
        <v/>
      </c>
      <c r="CH190" s="36" t="str">
        <f>IF(ISERROR(INDEX('Liste plats'!$A$5:$EX$156,MATCH('Journal cuisine'!$B190,'Liste plats'!$A$5:$A$156,0),MATCH(CH$6,'Liste plats'!$A$5:$EX$5,0))*$D190),"",INDEX('Liste plats'!$A$5:$EX$156,MATCH('Journal cuisine'!$B190,'Liste plats'!$A$5:$A$156,0),MATCH(CH$6,'Liste plats'!$A$5:$EX$5,0))*$D190)</f>
        <v/>
      </c>
      <c r="CI190" s="36" t="str">
        <f>IF(ISERROR(INDEX('Liste plats'!$A$5:$EX$156,MATCH('Journal cuisine'!$B190,'Liste plats'!$A$5:$A$156,0),MATCH(CI$6,'Liste plats'!$A$5:$EX$5,0))*$D190),"",INDEX('Liste plats'!$A$5:$EX$156,MATCH('Journal cuisine'!$B190,'Liste plats'!$A$5:$A$156,0),MATCH(CI$6,'Liste plats'!$A$5:$EX$5,0))*$D190)</f>
        <v/>
      </c>
      <c r="CJ190" s="36" t="str">
        <f>IF(ISERROR(INDEX('Liste plats'!$A$5:$EX$156,MATCH('Journal cuisine'!$B190,'Liste plats'!$A$5:$A$156,0),MATCH(CJ$6,'Liste plats'!$A$5:$EX$5,0))*$D190),"",INDEX('Liste plats'!$A$5:$EX$156,MATCH('Journal cuisine'!$B190,'Liste plats'!$A$5:$A$156,0),MATCH(CJ$6,'Liste plats'!$A$5:$EX$5,0))*$D190)</f>
        <v/>
      </c>
      <c r="CK190" s="36" t="str">
        <f>IF(ISERROR(INDEX('Liste plats'!$A$5:$EX$156,MATCH('Journal cuisine'!$B190,'Liste plats'!$A$5:$A$156,0),MATCH(CK$6,'Liste plats'!$A$5:$EX$5,0))*$D190),"",INDEX('Liste plats'!$A$5:$EX$156,MATCH('Journal cuisine'!$B190,'Liste plats'!$A$5:$A$156,0),MATCH(CK$6,'Liste plats'!$A$5:$EX$5,0))*$D190)</f>
        <v/>
      </c>
      <c r="CL190" s="36" t="str">
        <f>IF(ISERROR(INDEX('Liste plats'!$A$5:$EX$156,MATCH('Journal cuisine'!$B190,'Liste plats'!$A$5:$A$156,0),MATCH(CL$6,'Liste plats'!$A$5:$EX$5,0))*$D190),"",INDEX('Liste plats'!$A$5:$EX$156,MATCH('Journal cuisine'!$B190,'Liste plats'!$A$5:$A$156,0),MATCH(CL$6,'Liste plats'!$A$5:$EX$5,0))*$D190)</f>
        <v/>
      </c>
      <c r="CM190" s="36" t="str">
        <f>IF(ISERROR(INDEX('Liste plats'!$A$5:$EX$156,MATCH('Journal cuisine'!$B190,'Liste plats'!$A$5:$A$156,0),MATCH(CM$6,'Liste plats'!$A$5:$EX$5,0))*$D190),"",INDEX('Liste plats'!$A$5:$EX$156,MATCH('Journal cuisine'!$B190,'Liste plats'!$A$5:$A$156,0),MATCH(CM$6,'Liste plats'!$A$5:$EX$5,0))*$D190)</f>
        <v/>
      </c>
      <c r="CN190" s="36" t="str">
        <f>IF(ISERROR(INDEX('Liste plats'!$A$5:$EX$156,MATCH('Journal cuisine'!$B190,'Liste plats'!$A$5:$A$156,0),MATCH(CN$6,'Liste plats'!$A$5:$EX$5,0))*$D190),"",INDEX('Liste plats'!$A$5:$EX$156,MATCH('Journal cuisine'!$B190,'Liste plats'!$A$5:$A$156,0),MATCH(CN$6,'Liste plats'!$A$5:$EX$5,0))*$D190)</f>
        <v/>
      </c>
      <c r="CO190" s="36" t="str">
        <f>IF(ISERROR(INDEX('Liste plats'!$A$5:$EX$156,MATCH('Journal cuisine'!$B190,'Liste plats'!$A$5:$A$156,0),MATCH(CO$6,'Liste plats'!$A$5:$EX$5,0))*$D190),"",INDEX('Liste plats'!$A$5:$EX$156,MATCH('Journal cuisine'!$B190,'Liste plats'!$A$5:$A$156,0),MATCH(CO$6,'Liste plats'!$A$5:$EX$5,0))*$D190)</f>
        <v/>
      </c>
      <c r="CP190" s="36" t="str">
        <f>IF(ISERROR(INDEX('Liste plats'!$A$5:$EX$156,MATCH('Journal cuisine'!$B190,'Liste plats'!$A$5:$A$156,0),MATCH(CP$6,'Liste plats'!$A$5:$EX$5,0))*$D190),"",INDEX('Liste plats'!$A$5:$EX$156,MATCH('Journal cuisine'!$B190,'Liste plats'!$A$5:$A$156,0),MATCH(CP$6,'Liste plats'!$A$5:$EX$5,0))*$D190)</f>
        <v/>
      </c>
      <c r="CQ190" s="36" t="str">
        <f>IF(ISERROR(INDEX('Liste plats'!$A$5:$EX$156,MATCH('Journal cuisine'!$B190,'Liste plats'!$A$5:$A$156,0),MATCH(CQ$6,'Liste plats'!$A$5:$EX$5,0))*$D190),"",INDEX('Liste plats'!$A$5:$EX$156,MATCH('Journal cuisine'!$B190,'Liste plats'!$A$5:$A$156,0),MATCH(CQ$6,'Liste plats'!$A$5:$EX$5,0))*$D190)</f>
        <v/>
      </c>
      <c r="CR190" s="36" t="str">
        <f>IF(ISERROR(INDEX('Liste plats'!$A$5:$EX$156,MATCH('Journal cuisine'!$B190,'Liste plats'!$A$5:$A$156,0),MATCH(CR$6,'Liste plats'!$A$5:$EX$5,0))*$D190),"",INDEX('Liste plats'!$A$5:$EX$156,MATCH('Journal cuisine'!$B190,'Liste plats'!$A$5:$A$156,0),MATCH(CR$6,'Liste plats'!$A$5:$EX$5,0))*$D190)</f>
        <v/>
      </c>
      <c r="CS190" s="36" t="str">
        <f>IF(ISERROR(INDEX('Liste plats'!$A$5:$EX$156,MATCH('Journal cuisine'!$B190,'Liste plats'!$A$5:$A$156,0),MATCH(CS$6,'Liste plats'!$A$5:$EX$5,0))*$D190),"",INDEX('Liste plats'!$A$5:$EX$156,MATCH('Journal cuisine'!$B190,'Liste plats'!$A$5:$A$156,0),MATCH(CS$6,'Liste plats'!$A$5:$EX$5,0))*$D190)</f>
        <v/>
      </c>
      <c r="CT190" s="36" t="str">
        <f>IF(ISERROR(INDEX('Liste plats'!$A$5:$EX$156,MATCH('Journal cuisine'!$B190,'Liste plats'!$A$5:$A$156,0),MATCH(CT$6,'Liste plats'!$A$5:$EX$5,0))*$D190),"",INDEX('Liste plats'!$A$5:$EX$156,MATCH('Journal cuisine'!$B190,'Liste plats'!$A$5:$A$156,0),MATCH(CT$6,'Liste plats'!$A$5:$EX$5,0))*$D190)</f>
        <v/>
      </c>
      <c r="CU190" s="36" t="str">
        <f>IF(ISERROR(INDEX('Liste plats'!$A$5:$EX$156,MATCH('Journal cuisine'!$B190,'Liste plats'!$A$5:$A$156,0),MATCH(CU$6,'Liste plats'!$A$5:$EX$5,0))*$D190),"",INDEX('Liste plats'!$A$5:$EX$156,MATCH('Journal cuisine'!$B190,'Liste plats'!$A$5:$A$156,0),MATCH(CU$6,'Liste plats'!$A$5:$EX$5,0))*$D190)</f>
        <v/>
      </c>
      <c r="CV190" s="36" t="str">
        <f>IF(ISERROR(INDEX('Liste plats'!$A$5:$EX$156,MATCH('Journal cuisine'!$B190,'Liste plats'!$A$5:$A$156,0),MATCH(CV$6,'Liste plats'!$A$5:$EX$5,0))*$D190),"",INDEX('Liste plats'!$A$5:$EX$156,MATCH('Journal cuisine'!$B190,'Liste plats'!$A$5:$A$156,0),MATCH(CV$6,'Liste plats'!$A$5:$EX$5,0))*$D190)</f>
        <v/>
      </c>
      <c r="CW190" s="36" t="str">
        <f>IF(ISERROR(INDEX('Liste plats'!$A$5:$EX$156,MATCH('Journal cuisine'!$B190,'Liste plats'!$A$5:$A$156,0),MATCH(CW$6,'Liste plats'!$A$5:$EX$5,0))*$D190),"",INDEX('Liste plats'!$A$5:$EX$156,MATCH('Journal cuisine'!$B190,'Liste plats'!$A$5:$A$156,0),MATCH(CW$6,'Liste plats'!$A$5:$EX$5,0))*$D190)</f>
        <v/>
      </c>
      <c r="CX190" s="36" t="str">
        <f>IF(ISERROR(INDEX('Liste plats'!$A$5:$EX$156,MATCH('Journal cuisine'!$B190,'Liste plats'!$A$5:$A$156,0),MATCH(CX$6,'Liste plats'!$A$5:$EX$5,0))*$D190),"",INDEX('Liste plats'!$A$5:$EX$156,MATCH('Journal cuisine'!$B190,'Liste plats'!$A$5:$A$156,0),MATCH(CX$6,'Liste plats'!$A$5:$EX$5,0))*$D190)</f>
        <v/>
      </c>
      <c r="CY190" s="36" t="str">
        <f>IF(ISERROR(INDEX('Liste plats'!$A$5:$EX$156,MATCH('Journal cuisine'!$B190,'Liste plats'!$A$5:$A$156,0),MATCH(CY$6,'Liste plats'!$A$5:$EX$5,0))*$D190),"",INDEX('Liste plats'!$A$5:$EX$156,MATCH('Journal cuisine'!$B190,'Liste plats'!$A$5:$A$156,0),MATCH(CY$6,'Liste plats'!$A$5:$EX$5,0))*$D190)</f>
        <v/>
      </c>
      <c r="CZ190" s="36" t="str">
        <f>IF(ISERROR(INDEX('Liste plats'!$A$5:$EX$156,MATCH('Journal cuisine'!$B190,'Liste plats'!$A$5:$A$156,0),MATCH(CZ$6,'Liste plats'!$A$5:$EX$5,0))*$D190),"",INDEX('Liste plats'!$A$5:$EX$156,MATCH('Journal cuisine'!$B190,'Liste plats'!$A$5:$A$156,0),MATCH(CZ$6,'Liste plats'!$A$5:$EX$5,0))*$D190)</f>
        <v/>
      </c>
      <c r="DA190" s="36" t="str">
        <f>IF(ISERROR(INDEX('Liste plats'!$A$5:$EX$156,MATCH('Journal cuisine'!$B190,'Liste plats'!$A$5:$A$156,0),MATCH(DA$6,'Liste plats'!$A$5:$EX$5,0))*$D190),"",INDEX('Liste plats'!$A$5:$EX$156,MATCH('Journal cuisine'!$B190,'Liste plats'!$A$5:$A$156,0),MATCH(DA$6,'Liste plats'!$A$5:$EX$5,0))*$D190)</f>
        <v/>
      </c>
      <c r="DB190" s="36" t="str">
        <f>IF(ISERROR(INDEX('Liste plats'!$A$5:$EX$156,MATCH('Journal cuisine'!$B190,'Liste plats'!$A$5:$A$156,0),MATCH(DB$6,'Liste plats'!$A$5:$EX$5,0))*$D190),"",INDEX('Liste plats'!$A$5:$EX$156,MATCH('Journal cuisine'!$B190,'Liste plats'!$A$5:$A$156,0),MATCH(DB$6,'Liste plats'!$A$5:$EX$5,0))*$D190)</f>
        <v/>
      </c>
      <c r="DC190" s="36" t="str">
        <f>IF(ISERROR(INDEX('Liste plats'!$A$5:$EX$156,MATCH('Journal cuisine'!$B190,'Liste plats'!$A$5:$A$156,0),MATCH(DC$6,'Liste plats'!$A$5:$EX$5,0))*$D190),"",INDEX('Liste plats'!$A$5:$EX$156,MATCH('Journal cuisine'!$B190,'Liste plats'!$A$5:$A$156,0),MATCH(DC$6,'Liste plats'!$A$5:$EX$5,0))*$D190)</f>
        <v/>
      </c>
      <c r="DD190" s="36" t="str">
        <f>IF(ISERROR(INDEX('Liste plats'!$A$5:$EX$156,MATCH('Journal cuisine'!$B190,'Liste plats'!$A$5:$A$156,0),MATCH(DD$6,'Liste plats'!$A$5:$EX$5,0))*$D190),"",INDEX('Liste plats'!$A$5:$EX$156,MATCH('Journal cuisine'!$B190,'Liste plats'!$A$5:$A$156,0),MATCH(DD$6,'Liste plats'!$A$5:$EX$5,0))*$D190)</f>
        <v/>
      </c>
      <c r="DE190" s="36" t="str">
        <f>IF(ISERROR(INDEX('Liste plats'!$A$5:$EX$156,MATCH('Journal cuisine'!$B190,'Liste plats'!$A$5:$A$156,0),MATCH(DE$6,'Liste plats'!$A$5:$EX$5,0))*$D190),"",INDEX('Liste plats'!$A$5:$EX$156,MATCH('Journal cuisine'!$B190,'Liste plats'!$A$5:$A$156,0),MATCH(DE$6,'Liste plats'!$A$5:$EX$5,0))*$D190)</f>
        <v/>
      </c>
      <c r="DF190" s="36" t="str">
        <f>IF(ISERROR(INDEX('Liste plats'!$A$5:$EX$156,MATCH('Journal cuisine'!$B190,'Liste plats'!$A$5:$A$156,0),MATCH(DF$6,'Liste plats'!$A$5:$EX$5,0))*$D190),"",INDEX('Liste plats'!$A$5:$EX$156,MATCH('Journal cuisine'!$B190,'Liste plats'!$A$5:$A$156,0),MATCH(DF$6,'Liste plats'!$A$5:$EX$5,0))*$D190)</f>
        <v/>
      </c>
      <c r="DG190" s="36" t="str">
        <f>IF(ISERROR(INDEX('Liste plats'!$A$5:$EX$156,MATCH('Journal cuisine'!$B190,'Liste plats'!$A$5:$A$156,0),MATCH(DG$6,'Liste plats'!$A$5:$EX$5,0))*$D190),"",INDEX('Liste plats'!$A$5:$EX$156,MATCH('Journal cuisine'!$B190,'Liste plats'!$A$5:$A$156,0),MATCH(DG$6,'Liste plats'!$A$5:$EX$5,0))*$D190)</f>
        <v/>
      </c>
      <c r="DH190" s="36" t="str">
        <f>IF(ISERROR(INDEX('Liste plats'!$A$5:$EX$156,MATCH('Journal cuisine'!$B190,'Liste plats'!$A$5:$A$156,0),MATCH(DH$6,'Liste plats'!$A$5:$EX$5,0))*$D190),"",INDEX('Liste plats'!$A$5:$EX$156,MATCH('Journal cuisine'!$B190,'Liste plats'!$A$5:$A$156,0),MATCH(DH$6,'Liste plats'!$A$5:$EX$5,0))*$D190)</f>
        <v/>
      </c>
      <c r="DI190" s="36" t="str">
        <f>IF(ISERROR(INDEX('Liste plats'!$A$5:$EX$156,MATCH('Journal cuisine'!$B190,'Liste plats'!$A$5:$A$156,0),MATCH(DI$6,'Liste plats'!$A$5:$EX$5,0))*$D190),"",INDEX('Liste plats'!$A$5:$EX$156,MATCH('Journal cuisine'!$B190,'Liste plats'!$A$5:$A$156,0),MATCH(DI$6,'Liste plats'!$A$5:$EX$5,0))*$D190)</f>
        <v/>
      </c>
      <c r="DJ190" s="36" t="str">
        <f>IF(ISERROR(INDEX('Liste plats'!$A$5:$EX$156,MATCH('Journal cuisine'!$B190,'Liste plats'!$A$5:$A$156,0),MATCH(DJ$6,'Liste plats'!$A$5:$EX$5,0))*$D190),"",INDEX('Liste plats'!$A$5:$EX$156,MATCH('Journal cuisine'!$B190,'Liste plats'!$A$5:$A$156,0),MATCH(DJ$6,'Liste plats'!$A$5:$EX$5,0))*$D190)</f>
        <v/>
      </c>
      <c r="DK190" s="36" t="str">
        <f>IF(ISERROR(INDEX('Liste plats'!$A$5:$EX$156,MATCH('Journal cuisine'!$B190,'Liste plats'!$A$5:$A$156,0),MATCH(DK$6,'Liste plats'!$A$5:$EX$5,0))*$D190),"",INDEX('Liste plats'!$A$5:$EX$156,MATCH('Journal cuisine'!$B190,'Liste plats'!$A$5:$A$156,0),MATCH(DK$6,'Liste plats'!$A$5:$EX$5,0))*$D190)</f>
        <v/>
      </c>
      <c r="DL190" s="36" t="str">
        <f>IF(ISERROR(INDEX('Liste plats'!$A$5:$EX$156,MATCH('Journal cuisine'!$B190,'Liste plats'!$A$5:$A$156,0),MATCH(DL$6,'Liste plats'!$A$5:$EX$5,0))*$D190),"",INDEX('Liste plats'!$A$5:$EX$156,MATCH('Journal cuisine'!$B190,'Liste plats'!$A$5:$A$156,0),MATCH(DL$6,'Liste plats'!$A$5:$EX$5,0))*$D190)</f>
        <v/>
      </c>
      <c r="DM190" s="36" t="str">
        <f>IF(ISERROR(INDEX('Liste plats'!$A$5:$EX$156,MATCH('Journal cuisine'!$B190,'Liste plats'!$A$5:$A$156,0),MATCH(DM$6,'Liste plats'!$A$5:$EX$5,0))*$D190),"",INDEX('Liste plats'!$A$5:$EX$156,MATCH('Journal cuisine'!$B190,'Liste plats'!$A$5:$A$156,0),MATCH(DM$6,'Liste plats'!$A$5:$EX$5,0))*$D190)</f>
        <v/>
      </c>
      <c r="DN190" s="36" t="str">
        <f>IF(ISERROR(INDEX('Liste plats'!$A$5:$EX$156,MATCH('Journal cuisine'!$B190,'Liste plats'!$A$5:$A$156,0),MATCH(DN$6,'Liste plats'!$A$5:$EX$5,0))*$D190),"",INDEX('Liste plats'!$A$5:$EX$156,MATCH('Journal cuisine'!$B190,'Liste plats'!$A$5:$A$156,0),MATCH(DN$6,'Liste plats'!$A$5:$EX$5,0))*$D190)</f>
        <v/>
      </c>
      <c r="DO190" s="36" t="str">
        <f>IF(ISERROR(INDEX('Liste plats'!$A$5:$EX$156,MATCH('Journal cuisine'!$B190,'Liste plats'!$A$5:$A$156,0),MATCH(DO$6,'Liste plats'!$A$5:$EX$5,0))*$D190),"",INDEX('Liste plats'!$A$5:$EX$156,MATCH('Journal cuisine'!$B190,'Liste plats'!$A$5:$A$156,0),MATCH(DO$6,'Liste plats'!$A$5:$EX$5,0))*$D190)</f>
        <v/>
      </c>
      <c r="DP190" s="36" t="str">
        <f>IF(ISERROR(INDEX('Liste plats'!$A$5:$EX$156,MATCH('Journal cuisine'!$B190,'Liste plats'!$A$5:$A$156,0),MATCH(DP$6,'Liste plats'!$A$5:$EX$5,0))*$D190),"",INDEX('Liste plats'!$A$5:$EX$156,MATCH('Journal cuisine'!$B190,'Liste plats'!$A$5:$A$156,0),MATCH(DP$6,'Liste plats'!$A$5:$EX$5,0))*$D190)</f>
        <v/>
      </c>
      <c r="DQ190" s="36" t="str">
        <f>IF(ISERROR(INDEX('Liste plats'!$A$5:$EX$156,MATCH('Journal cuisine'!$B190,'Liste plats'!$A$5:$A$156,0),MATCH(DQ$6,'Liste plats'!$A$5:$EX$5,0))*$D190),"",INDEX('Liste plats'!$A$5:$EX$156,MATCH('Journal cuisine'!$B190,'Liste plats'!$A$5:$A$156,0),MATCH(DQ$6,'Liste plats'!$A$5:$EX$5,0))*$D190)</f>
        <v/>
      </c>
      <c r="DR190" s="36" t="str">
        <f>IF(ISERROR(INDEX('Liste plats'!$A$5:$EX$156,MATCH('Journal cuisine'!$B190,'Liste plats'!$A$5:$A$156,0),MATCH(DR$6,'Liste plats'!$A$5:$EX$5,0))*$D190),"",INDEX('Liste plats'!$A$5:$EX$156,MATCH('Journal cuisine'!$B190,'Liste plats'!$A$5:$A$156,0),MATCH(DR$6,'Liste plats'!$A$5:$EX$5,0))*$D190)</f>
        <v/>
      </c>
      <c r="DS190" s="36" t="str">
        <f>IF(ISERROR(INDEX('Liste plats'!$A$5:$EX$156,MATCH('Journal cuisine'!$B190,'Liste plats'!$A$5:$A$156,0),MATCH(DS$6,'Liste plats'!$A$5:$EX$5,0))*$D190),"",INDEX('Liste plats'!$A$5:$EX$156,MATCH('Journal cuisine'!$B190,'Liste plats'!$A$5:$A$156,0),MATCH(DS$6,'Liste plats'!$A$5:$EX$5,0))*$D190)</f>
        <v/>
      </c>
      <c r="DT190" s="36" t="str">
        <f>IF(ISERROR(INDEX('Liste plats'!$A$5:$EX$156,MATCH('Journal cuisine'!$B190,'Liste plats'!$A$5:$A$156,0),MATCH(DT$6,'Liste plats'!$A$5:$EX$5,0))*$D190),"",INDEX('Liste plats'!$A$5:$EX$156,MATCH('Journal cuisine'!$B190,'Liste plats'!$A$5:$A$156,0),MATCH(DT$6,'Liste plats'!$A$5:$EX$5,0))*$D190)</f>
        <v/>
      </c>
      <c r="DU190" s="36" t="str">
        <f>IF(ISERROR(INDEX('Liste plats'!$A$5:$EX$156,MATCH('Journal cuisine'!$B190,'Liste plats'!$A$5:$A$156,0),MATCH(DU$6,'Liste plats'!$A$5:$EX$5,0))*$D190),"",INDEX('Liste plats'!$A$5:$EX$156,MATCH('Journal cuisine'!$B190,'Liste plats'!$A$5:$A$156,0),MATCH(DU$6,'Liste plats'!$A$5:$EX$5,0))*$D190)</f>
        <v/>
      </c>
      <c r="DV190" s="36" t="str">
        <f>IF(ISERROR(INDEX('Liste plats'!$A$5:$EX$156,MATCH('Journal cuisine'!$B190,'Liste plats'!$A$5:$A$156,0),MATCH(DV$6,'Liste plats'!$A$5:$EX$5,0))*$D190),"",INDEX('Liste plats'!$A$5:$EX$156,MATCH('Journal cuisine'!$B190,'Liste plats'!$A$5:$A$156,0),MATCH(DV$6,'Liste plats'!$A$5:$EX$5,0))*$D190)</f>
        <v/>
      </c>
      <c r="DW190" s="36" t="str">
        <f>IF(ISERROR(INDEX('Liste plats'!$A$5:$EX$156,MATCH('Journal cuisine'!$B190,'Liste plats'!$A$5:$A$156,0),MATCH(DW$6,'Liste plats'!$A$5:$EX$5,0))*$D190),"",INDEX('Liste plats'!$A$5:$EX$156,MATCH('Journal cuisine'!$B190,'Liste plats'!$A$5:$A$156,0),MATCH(DW$6,'Liste plats'!$A$5:$EX$5,0))*$D190)</f>
        <v/>
      </c>
      <c r="DX190" s="36" t="str">
        <f>IF(ISERROR(INDEX('Liste plats'!$A$5:$EX$156,MATCH('Journal cuisine'!$B190,'Liste plats'!$A$5:$A$156,0),MATCH(DX$6,'Liste plats'!$A$5:$EX$5,0))*$D190),"",INDEX('Liste plats'!$A$5:$EX$156,MATCH('Journal cuisine'!$B190,'Liste plats'!$A$5:$A$156,0),MATCH(DX$6,'Liste plats'!$A$5:$EX$5,0))*$D190)</f>
        <v/>
      </c>
      <c r="DY190" s="36" t="str">
        <f>IF(ISERROR(INDEX('Liste plats'!$A$5:$EX$156,MATCH('Journal cuisine'!$B190,'Liste plats'!$A$5:$A$156,0),MATCH(DY$6,'Liste plats'!$A$5:$EX$5,0))*$D190),"",INDEX('Liste plats'!$A$5:$EX$156,MATCH('Journal cuisine'!$B190,'Liste plats'!$A$5:$A$156,0),MATCH(DY$6,'Liste plats'!$A$5:$EX$5,0))*$D190)</f>
        <v/>
      </c>
      <c r="DZ190" s="36" t="str">
        <f>IF(ISERROR(INDEX('Liste plats'!$A$5:$EX$156,MATCH('Journal cuisine'!$B190,'Liste plats'!$A$5:$A$156,0),MATCH(DZ$6,'Liste plats'!$A$5:$EX$5,0))*$D190),"",INDEX('Liste plats'!$A$5:$EX$156,MATCH('Journal cuisine'!$B190,'Liste plats'!$A$5:$A$156,0),MATCH(DZ$6,'Liste plats'!$A$5:$EX$5,0))*$D190)</f>
        <v/>
      </c>
      <c r="EA190" s="36" t="str">
        <f>IF(ISERROR(INDEX('Liste plats'!$A$5:$EX$156,MATCH('Journal cuisine'!$B190,'Liste plats'!$A$5:$A$156,0),MATCH(EA$6,'Liste plats'!$A$5:$EX$5,0))*$D190),"",INDEX('Liste plats'!$A$5:$EX$156,MATCH('Journal cuisine'!$B190,'Liste plats'!$A$5:$A$156,0),MATCH(EA$6,'Liste plats'!$A$5:$EX$5,0))*$D190)</f>
        <v/>
      </c>
      <c r="EB190" s="36" t="str">
        <f>IF(ISERROR(INDEX('Liste plats'!$A$5:$EX$156,MATCH('Journal cuisine'!$B190,'Liste plats'!$A$5:$A$156,0),MATCH(EB$6,'Liste plats'!$A$5:$EX$5,0))*$D190),"",INDEX('Liste plats'!$A$5:$EX$156,MATCH('Journal cuisine'!$B190,'Liste plats'!$A$5:$A$156,0),MATCH(EB$6,'Liste plats'!$A$5:$EX$5,0))*$D190)</f>
        <v/>
      </c>
      <c r="EC190" s="36" t="str">
        <f>IF(ISERROR(INDEX('Liste plats'!$A$5:$EX$156,MATCH('Journal cuisine'!$B190,'Liste plats'!$A$5:$A$156,0),MATCH(EC$6,'Liste plats'!$A$5:$EX$5,0))*$D190),"",INDEX('Liste plats'!$A$5:$EX$156,MATCH('Journal cuisine'!$B190,'Liste plats'!$A$5:$A$156,0),MATCH(EC$6,'Liste plats'!$A$5:$EX$5,0))*$D190)</f>
        <v/>
      </c>
      <c r="ED190" s="36" t="str">
        <f>IF(ISERROR(INDEX('Liste plats'!$A$5:$EX$156,MATCH('Journal cuisine'!$B190,'Liste plats'!$A$5:$A$156,0),MATCH(ED$6,'Liste plats'!$A$5:$EX$5,0))*$D190),"",INDEX('Liste plats'!$A$5:$EX$156,MATCH('Journal cuisine'!$B190,'Liste plats'!$A$5:$A$156,0),MATCH(ED$6,'Liste plats'!$A$5:$EX$5,0))*$D190)</f>
        <v/>
      </c>
      <c r="EE190" s="36" t="str">
        <f>IF(ISERROR(INDEX('Liste plats'!$A$5:$EX$156,MATCH('Journal cuisine'!$B190,'Liste plats'!$A$5:$A$156,0),MATCH(EE$6,'Liste plats'!$A$5:$EX$5,0))*$D190),"",INDEX('Liste plats'!$A$5:$EX$156,MATCH('Journal cuisine'!$B190,'Liste plats'!$A$5:$A$156,0),MATCH(EE$6,'Liste plats'!$A$5:$EX$5,0))*$D190)</f>
        <v/>
      </c>
      <c r="EF190" s="36" t="str">
        <f>IF(ISERROR(INDEX('Liste plats'!$A$5:$EX$156,MATCH('Journal cuisine'!$B190,'Liste plats'!$A$5:$A$156,0),MATCH(EF$6,'Liste plats'!$A$5:$EX$5,0))*$D190),"",INDEX('Liste plats'!$A$5:$EX$156,MATCH('Journal cuisine'!$B190,'Liste plats'!$A$5:$A$156,0),MATCH(EF$6,'Liste plats'!$A$5:$EX$5,0))*$D190)</f>
        <v/>
      </c>
      <c r="EG190" s="36" t="str">
        <f>IF(ISERROR(INDEX('Liste plats'!$A$5:$EX$156,MATCH('Journal cuisine'!$B190,'Liste plats'!$A$5:$A$156,0),MATCH(EG$6,'Liste plats'!$A$5:$EX$5,0))*$D190),"",INDEX('Liste plats'!$A$5:$EX$156,MATCH('Journal cuisine'!$B190,'Liste plats'!$A$5:$A$156,0),MATCH(EG$6,'Liste plats'!$A$5:$EX$5,0))*$D190)</f>
        <v/>
      </c>
      <c r="EH190" s="36" t="str">
        <f>IF(ISERROR(INDEX('Liste plats'!$A$5:$EX$156,MATCH('Journal cuisine'!$B190,'Liste plats'!$A$5:$A$156,0),MATCH(EH$6,'Liste plats'!$A$5:$EX$5,0))*$D190),"",INDEX('Liste plats'!$A$5:$EX$156,MATCH('Journal cuisine'!$B190,'Liste plats'!$A$5:$A$156,0),MATCH(EH$6,'Liste plats'!$A$5:$EX$5,0))*$D190)</f>
        <v/>
      </c>
      <c r="EI190" s="36" t="str">
        <f>IF(ISERROR(INDEX('Liste plats'!$A$5:$EX$156,MATCH('Journal cuisine'!$B190,'Liste plats'!$A$5:$A$156,0),MATCH(EI$6,'Liste plats'!$A$5:$EX$5,0))*$D190),"",INDEX('Liste plats'!$A$5:$EX$156,MATCH('Journal cuisine'!$B190,'Liste plats'!$A$5:$A$156,0),MATCH(EI$6,'Liste plats'!$A$5:$EX$5,0))*$D190)</f>
        <v/>
      </c>
      <c r="EJ190" s="36" t="str">
        <f>IF(ISERROR(INDEX('Liste plats'!$A$5:$EX$156,MATCH('Journal cuisine'!$B190,'Liste plats'!$A$5:$A$156,0),MATCH(EJ$6,'Liste plats'!$A$5:$EX$5,0))*$D190),"",INDEX('Liste plats'!$A$5:$EX$156,MATCH('Journal cuisine'!$B190,'Liste plats'!$A$5:$A$156,0),MATCH(EJ$6,'Liste plats'!$A$5:$EX$5,0))*$D190)</f>
        <v/>
      </c>
      <c r="EK190" s="36" t="str">
        <f>IF(ISERROR(INDEX('Liste plats'!$A$5:$EX$156,MATCH('Journal cuisine'!$B190,'Liste plats'!$A$5:$A$156,0),MATCH(EK$6,'Liste plats'!$A$5:$EX$5,0))*$D190),"",INDEX('Liste plats'!$A$5:$EX$156,MATCH('Journal cuisine'!$B190,'Liste plats'!$A$5:$A$156,0),MATCH(EK$6,'Liste plats'!$A$5:$EX$5,0))*$D190)</f>
        <v/>
      </c>
      <c r="EL190" s="36" t="str">
        <f>IF(ISERROR(INDEX('Liste plats'!$A$5:$EX$156,MATCH('Journal cuisine'!$B190,'Liste plats'!$A$5:$A$156,0),MATCH(EL$6,'Liste plats'!$A$5:$EX$5,0))*$D190),"",INDEX('Liste plats'!$A$5:$EX$156,MATCH('Journal cuisine'!$B190,'Liste plats'!$A$5:$A$156,0),MATCH(EL$6,'Liste plats'!$A$5:$EX$5,0))*$D190)</f>
        <v/>
      </c>
      <c r="EM190" s="36" t="str">
        <f>IF(ISERROR(INDEX('Liste plats'!$A$5:$EX$156,MATCH('Journal cuisine'!$B190,'Liste plats'!$A$5:$A$156,0),MATCH(EM$6,'Liste plats'!$A$5:$EX$5,0))*$D190),"",INDEX('Liste plats'!$A$5:$EX$156,MATCH('Journal cuisine'!$B190,'Liste plats'!$A$5:$A$156,0),MATCH(EM$6,'Liste plats'!$A$5:$EX$5,0))*$D190)</f>
        <v/>
      </c>
      <c r="EN190" s="36" t="str">
        <f>IF(ISERROR(INDEX('Liste plats'!$A$5:$EX$156,MATCH('Journal cuisine'!$B190,'Liste plats'!$A$5:$A$156,0),MATCH(EN$6,'Liste plats'!$A$5:$EX$5,0))*$D190),"",INDEX('Liste plats'!$A$5:$EX$156,MATCH('Journal cuisine'!$B190,'Liste plats'!$A$5:$A$156,0),MATCH(EN$6,'Liste plats'!$A$5:$EX$5,0))*$D190)</f>
        <v/>
      </c>
      <c r="EO190" s="36" t="str">
        <f>IF(ISERROR(INDEX('Liste plats'!$A$5:$EX$156,MATCH('Journal cuisine'!$B190,'Liste plats'!$A$5:$A$156,0),MATCH(EO$6,'Liste plats'!$A$5:$EX$5,0))*$D190),"",INDEX('Liste plats'!$A$5:$EX$156,MATCH('Journal cuisine'!$B190,'Liste plats'!$A$5:$A$156,0),MATCH(EO$6,'Liste plats'!$A$5:$EX$5,0))*$D190)</f>
        <v/>
      </c>
      <c r="EP190" s="36" t="str">
        <f>IF(ISERROR(INDEX('Liste plats'!$A$5:$EX$156,MATCH('Journal cuisine'!$B190,'Liste plats'!$A$5:$A$156,0),MATCH(EP$6,'Liste plats'!$A$5:$EX$5,0))*$D190),"",INDEX('Liste plats'!$A$5:$EX$156,MATCH('Journal cuisine'!$B190,'Liste plats'!$A$5:$A$156,0),MATCH(EP$6,'Liste plats'!$A$5:$EX$5,0))*$D190)</f>
        <v/>
      </c>
      <c r="EQ190" s="36" t="str">
        <f>IF(ISERROR(INDEX('Liste plats'!$A$5:$EX$156,MATCH('Journal cuisine'!$B190,'Liste plats'!$A$5:$A$156,0),MATCH(EQ$6,'Liste plats'!$A$5:$EX$5,0))*$D190),"",INDEX('Liste plats'!$A$5:$EX$156,MATCH('Journal cuisine'!$B190,'Liste plats'!$A$5:$A$156,0),MATCH(EQ$6,'Liste plats'!$A$5:$EX$5,0))*$D190)</f>
        <v/>
      </c>
      <c r="ER190" s="36" t="str">
        <f>IF(ISERROR(INDEX('Liste plats'!$A$5:$EX$156,MATCH('Journal cuisine'!$B190,'Liste plats'!$A$5:$A$156,0),MATCH(ER$6,'Liste plats'!$A$5:$EX$5,0))*$D190),"",INDEX('Liste plats'!$A$5:$EX$156,MATCH('Journal cuisine'!$B190,'Liste plats'!$A$5:$A$156,0),MATCH(ER$6,'Liste plats'!$A$5:$EX$5,0))*$D190)</f>
        <v/>
      </c>
      <c r="ES190" s="36" t="str">
        <f>IF(ISERROR(INDEX('Liste plats'!$A$5:$EX$156,MATCH('Journal cuisine'!$B190,'Liste plats'!$A$5:$A$156,0),MATCH(ES$6,'Liste plats'!$A$5:$EX$5,0))*$D190),"",INDEX('Liste plats'!$A$5:$EX$156,MATCH('Journal cuisine'!$B190,'Liste plats'!$A$5:$A$156,0),MATCH(ES$6,'Liste plats'!$A$5:$EX$5,0))*$D190)</f>
        <v/>
      </c>
      <c r="ET190" s="36" t="str">
        <f>IF(ISERROR(INDEX('Liste plats'!$A$5:$EX$156,MATCH('Journal cuisine'!$B190,'Liste plats'!$A$5:$A$156,0),MATCH(ET$6,'Liste plats'!$A$5:$EX$5,0))*$D190),"",INDEX('Liste plats'!$A$5:$EX$156,MATCH('Journal cuisine'!$B190,'Liste plats'!$A$5:$A$156,0),MATCH(ET$6,'Liste plats'!$A$5:$EX$5,0))*$D190)</f>
        <v/>
      </c>
      <c r="EU190" s="36" t="str">
        <f>IF(ISERROR(INDEX('Liste plats'!$A$5:$EX$156,MATCH('Journal cuisine'!$B190,'Liste plats'!$A$5:$A$156,0),MATCH(EU$6,'Liste plats'!$A$5:$EX$5,0))*$D190),"",INDEX('Liste plats'!$A$5:$EX$156,MATCH('Journal cuisine'!$B190,'Liste plats'!$A$5:$A$156,0),MATCH(EU$6,'Liste plats'!$A$5:$EX$5,0))*$D190)</f>
        <v/>
      </c>
      <c r="EV190" s="36" t="str">
        <f>IF(ISERROR(INDEX('Liste plats'!$A$5:$EX$156,MATCH('Journal cuisine'!$B190,'Liste plats'!$A$5:$A$156,0),MATCH(EV$6,'Liste plats'!$A$5:$EX$5,0))*$D190),"",INDEX('Liste plats'!$A$5:$EX$156,MATCH('Journal cuisine'!$B190,'Liste plats'!$A$5:$A$156,0),MATCH(EV$6,'Liste plats'!$A$5:$EX$5,0))*$D190)</f>
        <v/>
      </c>
      <c r="EW190" s="36" t="str">
        <f>IF(ISERROR(INDEX('Liste plats'!$A$5:$EX$156,MATCH('Journal cuisine'!$B190,'Liste plats'!$A$5:$A$156,0),MATCH(EW$6,'Liste plats'!$A$5:$EX$5,0))*$D190),"",INDEX('Liste plats'!$A$5:$EX$156,MATCH('Journal cuisine'!$B190,'Liste plats'!$A$5:$A$156,0),MATCH(EW$6,'Liste plats'!$A$5:$EX$5,0))*$D190)</f>
        <v/>
      </c>
      <c r="EX190" s="36" t="str">
        <f>IF(ISERROR(INDEX('Liste plats'!$A$5:$EX$156,MATCH('Journal cuisine'!$B190,'Liste plats'!$A$5:$A$156,0),MATCH(EX$6,'Liste plats'!$A$5:$EX$5,0))*$D190),"",INDEX('Liste plats'!$A$5:$EX$156,MATCH('Journal cuisine'!$B190,'Liste plats'!$A$5:$A$156,0),MATCH(EX$6,'Liste plats'!$A$5:$EX$5,0))*$D190)</f>
        <v/>
      </c>
      <c r="EY190" s="36" t="str">
        <f>IF(ISERROR(INDEX('Liste plats'!$A$5:$EX$156,MATCH('Journal cuisine'!$B190,'Liste plats'!$A$5:$A$156,0),MATCH(EY$6,'Liste plats'!$A$5:$EX$5,0))*$D190),"",INDEX('Liste plats'!$A$5:$EX$156,MATCH('Journal cuisine'!$B190,'Liste plats'!$A$5:$A$156,0),MATCH(EY$6,'Liste plats'!$A$5:$EX$5,0))*$D190)</f>
        <v/>
      </c>
      <c r="EZ190" s="36" t="str">
        <f>IF(ISERROR(INDEX('Liste plats'!$A$5:$EX$156,MATCH('Journal cuisine'!$B190,'Liste plats'!$A$5:$A$156,0),MATCH(EZ$6,'Liste plats'!$A$5:$EX$5,0))*$D190),"",INDEX('Liste plats'!$A$5:$EX$156,MATCH('Journal cuisine'!$B190,'Liste plats'!$A$5:$A$156,0),MATCH(EZ$6,'Liste plats'!$A$5:$EX$5,0))*$D190)</f>
        <v/>
      </c>
      <c r="FA190" s="49" t="str">
        <f>IF(ISERROR(INDEX('Liste plats'!$A$5:$EX$156,MATCH('Journal cuisine'!$B190,'Liste plats'!$A$5:$A$156,0),MATCH(FA$6,'Liste plats'!$A$5:$EX$5,0))*$D190),"",INDEX('Liste plats'!$A$5:$EX$156,MATCH('Journal cuisine'!$B190,'Liste plats'!$A$5:$A$156,0),MATCH(FA$6,'Liste plats'!$A$5:$EX$5,0))*$D190)</f>
        <v/>
      </c>
    </row>
    <row r="191" spans="1:157" x14ac:dyDescent="0.25">
      <c r="A191" s="9"/>
      <c r="B191" s="10"/>
      <c r="C191" s="34" t="str">
        <f>IF(ISERROR(IF(VLOOKUP(B191,'Liste plats'!$A$7:$B$156,2,0)=0,"",VLOOKUP(B191,'Liste plats'!$A$7:$B$156,2,0))),"",IF(VLOOKUP(B191,'Liste plats'!$A$7:$B$156,2,0)=0,"",VLOOKUP(B191,'Liste plats'!$A$7:$B$156,2,0)))</f>
        <v/>
      </c>
      <c r="D191" s="18"/>
      <c r="F191" s="41"/>
      <c r="H191" s="48" t="str">
        <f>IF(ISERROR(INDEX('Liste plats'!$A$5:$EX$156,MATCH('Journal cuisine'!$B191,'Liste plats'!$A$5:$A$156,0),MATCH(H$6,'Liste plats'!$A$5:$EX$5,0))*$D191),"",INDEX('Liste plats'!$A$5:$EX$156,MATCH('Journal cuisine'!$B191,'Liste plats'!$A$5:$A$156,0),MATCH(H$6,'Liste plats'!$A$5:$EX$5,0))*$D191)</f>
        <v/>
      </c>
      <c r="I191" s="36" t="str">
        <f>IF(ISERROR(INDEX('Liste plats'!$A$5:$EX$156,MATCH('Journal cuisine'!$B191,'Liste plats'!$A$5:$A$156,0),MATCH(I$6,'Liste plats'!$A$5:$EX$5,0))*$D191),"",INDEX('Liste plats'!$A$5:$EX$156,MATCH('Journal cuisine'!$B191,'Liste plats'!$A$5:$A$156,0),MATCH(I$6,'Liste plats'!$A$5:$EX$5,0))*$D191)</f>
        <v/>
      </c>
      <c r="J191" s="36" t="str">
        <f>IF(ISERROR(INDEX('Liste plats'!$A$5:$EX$156,MATCH('Journal cuisine'!$B191,'Liste plats'!$A$5:$A$156,0),MATCH(J$6,'Liste plats'!$A$5:$EX$5,0))*$D191),"",INDEX('Liste plats'!$A$5:$EX$156,MATCH('Journal cuisine'!$B191,'Liste plats'!$A$5:$A$156,0),MATCH(J$6,'Liste plats'!$A$5:$EX$5,0))*$D191)</f>
        <v/>
      </c>
      <c r="K191" s="36" t="str">
        <f>IF(ISERROR(INDEX('Liste plats'!$A$5:$EX$156,MATCH('Journal cuisine'!$B191,'Liste plats'!$A$5:$A$156,0),MATCH(K$6,'Liste plats'!$A$5:$EX$5,0))*$D191),"",INDEX('Liste plats'!$A$5:$EX$156,MATCH('Journal cuisine'!$B191,'Liste plats'!$A$5:$A$156,0),MATCH(K$6,'Liste plats'!$A$5:$EX$5,0))*$D191)</f>
        <v/>
      </c>
      <c r="L191" s="36" t="str">
        <f>IF(ISERROR(INDEX('Liste plats'!$A$5:$EX$156,MATCH('Journal cuisine'!$B191,'Liste plats'!$A$5:$A$156,0),MATCH(L$6,'Liste plats'!$A$5:$EX$5,0))*$D191),"",INDEX('Liste plats'!$A$5:$EX$156,MATCH('Journal cuisine'!$B191,'Liste plats'!$A$5:$A$156,0),MATCH(L$6,'Liste plats'!$A$5:$EX$5,0))*$D191)</f>
        <v/>
      </c>
      <c r="M191" s="36" t="str">
        <f>IF(ISERROR(INDEX('Liste plats'!$A$5:$EX$156,MATCH('Journal cuisine'!$B191,'Liste plats'!$A$5:$A$156,0),MATCH(M$6,'Liste plats'!$A$5:$EX$5,0))*$D191),"",INDEX('Liste plats'!$A$5:$EX$156,MATCH('Journal cuisine'!$B191,'Liste plats'!$A$5:$A$156,0),MATCH(M$6,'Liste plats'!$A$5:$EX$5,0))*$D191)</f>
        <v/>
      </c>
      <c r="N191" s="36" t="str">
        <f>IF(ISERROR(INDEX('Liste plats'!$A$5:$EX$156,MATCH('Journal cuisine'!$B191,'Liste plats'!$A$5:$A$156,0),MATCH(N$6,'Liste plats'!$A$5:$EX$5,0))*$D191),"",INDEX('Liste plats'!$A$5:$EX$156,MATCH('Journal cuisine'!$B191,'Liste plats'!$A$5:$A$156,0),MATCH(N$6,'Liste plats'!$A$5:$EX$5,0))*$D191)</f>
        <v/>
      </c>
      <c r="O191" s="36" t="str">
        <f>IF(ISERROR(INDEX('Liste plats'!$A$5:$EX$156,MATCH('Journal cuisine'!$B191,'Liste plats'!$A$5:$A$156,0),MATCH(O$6,'Liste plats'!$A$5:$EX$5,0))*$D191),"",INDEX('Liste plats'!$A$5:$EX$156,MATCH('Journal cuisine'!$B191,'Liste plats'!$A$5:$A$156,0),MATCH(O$6,'Liste plats'!$A$5:$EX$5,0))*$D191)</f>
        <v/>
      </c>
      <c r="P191" s="36" t="str">
        <f>IF(ISERROR(INDEX('Liste plats'!$A$5:$EX$156,MATCH('Journal cuisine'!$B191,'Liste plats'!$A$5:$A$156,0),MATCH(P$6,'Liste plats'!$A$5:$EX$5,0))*$D191),"",INDEX('Liste plats'!$A$5:$EX$156,MATCH('Journal cuisine'!$B191,'Liste plats'!$A$5:$A$156,0),MATCH(P$6,'Liste plats'!$A$5:$EX$5,0))*$D191)</f>
        <v/>
      </c>
      <c r="Q191" s="36" t="str">
        <f>IF(ISERROR(INDEX('Liste plats'!$A$5:$EX$156,MATCH('Journal cuisine'!$B191,'Liste plats'!$A$5:$A$156,0),MATCH(Q$6,'Liste plats'!$A$5:$EX$5,0))*$D191),"",INDEX('Liste plats'!$A$5:$EX$156,MATCH('Journal cuisine'!$B191,'Liste plats'!$A$5:$A$156,0),MATCH(Q$6,'Liste plats'!$A$5:$EX$5,0))*$D191)</f>
        <v/>
      </c>
      <c r="R191" s="36" t="str">
        <f>IF(ISERROR(INDEX('Liste plats'!$A$5:$EX$156,MATCH('Journal cuisine'!$B191,'Liste plats'!$A$5:$A$156,0),MATCH(R$6,'Liste plats'!$A$5:$EX$5,0))*$D191),"",INDEX('Liste plats'!$A$5:$EX$156,MATCH('Journal cuisine'!$B191,'Liste plats'!$A$5:$A$156,0),MATCH(R$6,'Liste plats'!$A$5:$EX$5,0))*$D191)</f>
        <v/>
      </c>
      <c r="S191" s="36" t="str">
        <f>IF(ISERROR(INDEX('Liste plats'!$A$5:$EX$156,MATCH('Journal cuisine'!$B191,'Liste plats'!$A$5:$A$156,0),MATCH(S$6,'Liste plats'!$A$5:$EX$5,0))*$D191),"",INDEX('Liste plats'!$A$5:$EX$156,MATCH('Journal cuisine'!$B191,'Liste plats'!$A$5:$A$156,0),MATCH(S$6,'Liste plats'!$A$5:$EX$5,0))*$D191)</f>
        <v/>
      </c>
      <c r="T191" s="36" t="str">
        <f>IF(ISERROR(INDEX('Liste plats'!$A$5:$EX$156,MATCH('Journal cuisine'!$B191,'Liste plats'!$A$5:$A$156,0),MATCH(T$6,'Liste plats'!$A$5:$EX$5,0))*$D191),"",INDEX('Liste plats'!$A$5:$EX$156,MATCH('Journal cuisine'!$B191,'Liste plats'!$A$5:$A$156,0),MATCH(T$6,'Liste plats'!$A$5:$EX$5,0))*$D191)</f>
        <v/>
      </c>
      <c r="U191" s="36" t="str">
        <f>IF(ISERROR(INDEX('Liste plats'!$A$5:$EX$156,MATCH('Journal cuisine'!$B191,'Liste plats'!$A$5:$A$156,0),MATCH(U$6,'Liste plats'!$A$5:$EX$5,0))*$D191),"",INDEX('Liste plats'!$A$5:$EX$156,MATCH('Journal cuisine'!$B191,'Liste plats'!$A$5:$A$156,0),MATCH(U$6,'Liste plats'!$A$5:$EX$5,0))*$D191)</f>
        <v/>
      </c>
      <c r="V191" s="36" t="str">
        <f>IF(ISERROR(INDEX('Liste plats'!$A$5:$EX$156,MATCH('Journal cuisine'!$B191,'Liste plats'!$A$5:$A$156,0),MATCH(V$6,'Liste plats'!$A$5:$EX$5,0))*$D191),"",INDEX('Liste plats'!$A$5:$EX$156,MATCH('Journal cuisine'!$B191,'Liste plats'!$A$5:$A$156,0),MATCH(V$6,'Liste plats'!$A$5:$EX$5,0))*$D191)</f>
        <v/>
      </c>
      <c r="W191" s="36" t="str">
        <f>IF(ISERROR(INDEX('Liste plats'!$A$5:$EX$156,MATCH('Journal cuisine'!$B191,'Liste plats'!$A$5:$A$156,0),MATCH(W$6,'Liste plats'!$A$5:$EX$5,0))*$D191),"",INDEX('Liste plats'!$A$5:$EX$156,MATCH('Journal cuisine'!$B191,'Liste plats'!$A$5:$A$156,0),MATCH(W$6,'Liste plats'!$A$5:$EX$5,0))*$D191)</f>
        <v/>
      </c>
      <c r="X191" s="36" t="str">
        <f>IF(ISERROR(INDEX('Liste plats'!$A$5:$EX$156,MATCH('Journal cuisine'!$B191,'Liste plats'!$A$5:$A$156,0),MATCH(X$6,'Liste plats'!$A$5:$EX$5,0))*$D191),"",INDEX('Liste plats'!$A$5:$EX$156,MATCH('Journal cuisine'!$B191,'Liste plats'!$A$5:$A$156,0),MATCH(X$6,'Liste plats'!$A$5:$EX$5,0))*$D191)</f>
        <v/>
      </c>
      <c r="Y191" s="36" t="str">
        <f>IF(ISERROR(INDEX('Liste plats'!$A$5:$EX$156,MATCH('Journal cuisine'!$B191,'Liste plats'!$A$5:$A$156,0),MATCH(Y$6,'Liste plats'!$A$5:$EX$5,0))*$D191),"",INDEX('Liste plats'!$A$5:$EX$156,MATCH('Journal cuisine'!$B191,'Liste plats'!$A$5:$A$156,0),MATCH(Y$6,'Liste plats'!$A$5:$EX$5,0))*$D191)</f>
        <v/>
      </c>
      <c r="Z191" s="36" t="str">
        <f>IF(ISERROR(INDEX('Liste plats'!$A$5:$EX$156,MATCH('Journal cuisine'!$B191,'Liste plats'!$A$5:$A$156,0),MATCH(Z$6,'Liste plats'!$A$5:$EX$5,0))*$D191),"",INDEX('Liste plats'!$A$5:$EX$156,MATCH('Journal cuisine'!$B191,'Liste plats'!$A$5:$A$156,0),MATCH(Z$6,'Liste plats'!$A$5:$EX$5,0))*$D191)</f>
        <v/>
      </c>
      <c r="AA191" s="36" t="str">
        <f>IF(ISERROR(INDEX('Liste plats'!$A$5:$EX$156,MATCH('Journal cuisine'!$B191,'Liste plats'!$A$5:$A$156,0),MATCH(AA$6,'Liste plats'!$A$5:$EX$5,0))*$D191),"",INDEX('Liste plats'!$A$5:$EX$156,MATCH('Journal cuisine'!$B191,'Liste plats'!$A$5:$A$156,0),MATCH(AA$6,'Liste plats'!$A$5:$EX$5,0))*$D191)</f>
        <v/>
      </c>
      <c r="AB191" s="36" t="str">
        <f>IF(ISERROR(INDEX('Liste plats'!$A$5:$EX$156,MATCH('Journal cuisine'!$B191,'Liste plats'!$A$5:$A$156,0),MATCH(AB$6,'Liste plats'!$A$5:$EX$5,0))*$D191),"",INDEX('Liste plats'!$A$5:$EX$156,MATCH('Journal cuisine'!$B191,'Liste plats'!$A$5:$A$156,0),MATCH(AB$6,'Liste plats'!$A$5:$EX$5,0))*$D191)</f>
        <v/>
      </c>
      <c r="AC191" s="36" t="str">
        <f>IF(ISERROR(INDEX('Liste plats'!$A$5:$EX$156,MATCH('Journal cuisine'!$B191,'Liste plats'!$A$5:$A$156,0),MATCH(AC$6,'Liste plats'!$A$5:$EX$5,0))*$D191),"",INDEX('Liste plats'!$A$5:$EX$156,MATCH('Journal cuisine'!$B191,'Liste plats'!$A$5:$A$156,0),MATCH(AC$6,'Liste plats'!$A$5:$EX$5,0))*$D191)</f>
        <v/>
      </c>
      <c r="AD191" s="36" t="str">
        <f>IF(ISERROR(INDEX('Liste plats'!$A$5:$EX$156,MATCH('Journal cuisine'!$B191,'Liste plats'!$A$5:$A$156,0),MATCH(AD$6,'Liste plats'!$A$5:$EX$5,0))*$D191),"",INDEX('Liste plats'!$A$5:$EX$156,MATCH('Journal cuisine'!$B191,'Liste plats'!$A$5:$A$156,0),MATCH(AD$6,'Liste plats'!$A$5:$EX$5,0))*$D191)</f>
        <v/>
      </c>
      <c r="AE191" s="36" t="str">
        <f>IF(ISERROR(INDEX('Liste plats'!$A$5:$EX$156,MATCH('Journal cuisine'!$B191,'Liste plats'!$A$5:$A$156,0),MATCH(AE$6,'Liste plats'!$A$5:$EX$5,0))*$D191),"",INDEX('Liste plats'!$A$5:$EX$156,MATCH('Journal cuisine'!$B191,'Liste plats'!$A$5:$A$156,0),MATCH(AE$6,'Liste plats'!$A$5:$EX$5,0))*$D191)</f>
        <v/>
      </c>
      <c r="AF191" s="36" t="str">
        <f>IF(ISERROR(INDEX('Liste plats'!$A$5:$EX$156,MATCH('Journal cuisine'!$B191,'Liste plats'!$A$5:$A$156,0),MATCH(AF$6,'Liste plats'!$A$5:$EX$5,0))*$D191),"",INDEX('Liste plats'!$A$5:$EX$156,MATCH('Journal cuisine'!$B191,'Liste plats'!$A$5:$A$156,0),MATCH(AF$6,'Liste plats'!$A$5:$EX$5,0))*$D191)</f>
        <v/>
      </c>
      <c r="AG191" s="36" t="str">
        <f>IF(ISERROR(INDEX('Liste plats'!$A$5:$EX$156,MATCH('Journal cuisine'!$B191,'Liste plats'!$A$5:$A$156,0),MATCH(AG$6,'Liste plats'!$A$5:$EX$5,0))*$D191),"",INDEX('Liste plats'!$A$5:$EX$156,MATCH('Journal cuisine'!$B191,'Liste plats'!$A$5:$A$156,0),MATCH(AG$6,'Liste plats'!$A$5:$EX$5,0))*$D191)</f>
        <v/>
      </c>
      <c r="AH191" s="36" t="str">
        <f>IF(ISERROR(INDEX('Liste plats'!$A$5:$EX$156,MATCH('Journal cuisine'!$B191,'Liste plats'!$A$5:$A$156,0),MATCH(AH$6,'Liste plats'!$A$5:$EX$5,0))*$D191),"",INDEX('Liste plats'!$A$5:$EX$156,MATCH('Journal cuisine'!$B191,'Liste plats'!$A$5:$A$156,0),MATCH(AH$6,'Liste plats'!$A$5:$EX$5,0))*$D191)</f>
        <v/>
      </c>
      <c r="AI191" s="36" t="str">
        <f>IF(ISERROR(INDEX('Liste plats'!$A$5:$EX$156,MATCH('Journal cuisine'!$B191,'Liste plats'!$A$5:$A$156,0),MATCH(AI$6,'Liste plats'!$A$5:$EX$5,0))*$D191),"",INDEX('Liste plats'!$A$5:$EX$156,MATCH('Journal cuisine'!$B191,'Liste plats'!$A$5:$A$156,0),MATCH(AI$6,'Liste plats'!$A$5:$EX$5,0))*$D191)</f>
        <v/>
      </c>
      <c r="AJ191" s="36" t="str">
        <f>IF(ISERROR(INDEX('Liste plats'!$A$5:$EX$156,MATCH('Journal cuisine'!$B191,'Liste plats'!$A$5:$A$156,0),MATCH(AJ$6,'Liste plats'!$A$5:$EX$5,0))*$D191),"",INDEX('Liste plats'!$A$5:$EX$156,MATCH('Journal cuisine'!$B191,'Liste plats'!$A$5:$A$156,0),MATCH(AJ$6,'Liste plats'!$A$5:$EX$5,0))*$D191)</f>
        <v/>
      </c>
      <c r="AK191" s="36" t="str">
        <f>IF(ISERROR(INDEX('Liste plats'!$A$5:$EX$156,MATCH('Journal cuisine'!$B191,'Liste plats'!$A$5:$A$156,0),MATCH(AK$6,'Liste plats'!$A$5:$EX$5,0))*$D191),"",INDEX('Liste plats'!$A$5:$EX$156,MATCH('Journal cuisine'!$B191,'Liste plats'!$A$5:$A$156,0),MATCH(AK$6,'Liste plats'!$A$5:$EX$5,0))*$D191)</f>
        <v/>
      </c>
      <c r="AL191" s="36" t="str">
        <f>IF(ISERROR(INDEX('Liste plats'!$A$5:$EX$156,MATCH('Journal cuisine'!$B191,'Liste plats'!$A$5:$A$156,0),MATCH(AL$6,'Liste plats'!$A$5:$EX$5,0))*$D191),"",INDEX('Liste plats'!$A$5:$EX$156,MATCH('Journal cuisine'!$B191,'Liste plats'!$A$5:$A$156,0),MATCH(AL$6,'Liste plats'!$A$5:$EX$5,0))*$D191)</f>
        <v/>
      </c>
      <c r="AM191" s="36" t="str">
        <f>IF(ISERROR(INDEX('Liste plats'!$A$5:$EX$156,MATCH('Journal cuisine'!$B191,'Liste plats'!$A$5:$A$156,0),MATCH(AM$6,'Liste plats'!$A$5:$EX$5,0))*$D191),"",INDEX('Liste plats'!$A$5:$EX$156,MATCH('Journal cuisine'!$B191,'Liste plats'!$A$5:$A$156,0),MATCH(AM$6,'Liste plats'!$A$5:$EX$5,0))*$D191)</f>
        <v/>
      </c>
      <c r="AN191" s="36" t="str">
        <f>IF(ISERROR(INDEX('Liste plats'!$A$5:$EX$156,MATCH('Journal cuisine'!$B191,'Liste plats'!$A$5:$A$156,0),MATCH(AN$6,'Liste plats'!$A$5:$EX$5,0))*$D191),"",INDEX('Liste plats'!$A$5:$EX$156,MATCH('Journal cuisine'!$B191,'Liste plats'!$A$5:$A$156,0),MATCH(AN$6,'Liste plats'!$A$5:$EX$5,0))*$D191)</f>
        <v/>
      </c>
      <c r="AO191" s="36" t="str">
        <f>IF(ISERROR(INDEX('Liste plats'!$A$5:$EX$156,MATCH('Journal cuisine'!$B191,'Liste plats'!$A$5:$A$156,0),MATCH(AO$6,'Liste plats'!$A$5:$EX$5,0))*$D191),"",INDEX('Liste plats'!$A$5:$EX$156,MATCH('Journal cuisine'!$B191,'Liste plats'!$A$5:$A$156,0),MATCH(AO$6,'Liste plats'!$A$5:$EX$5,0))*$D191)</f>
        <v/>
      </c>
      <c r="AP191" s="36" t="str">
        <f>IF(ISERROR(INDEX('Liste plats'!$A$5:$EX$156,MATCH('Journal cuisine'!$B191,'Liste plats'!$A$5:$A$156,0),MATCH(AP$6,'Liste plats'!$A$5:$EX$5,0))*$D191),"",INDEX('Liste plats'!$A$5:$EX$156,MATCH('Journal cuisine'!$B191,'Liste plats'!$A$5:$A$156,0),MATCH(AP$6,'Liste plats'!$A$5:$EX$5,0))*$D191)</f>
        <v/>
      </c>
      <c r="AQ191" s="36" t="str">
        <f>IF(ISERROR(INDEX('Liste plats'!$A$5:$EX$156,MATCH('Journal cuisine'!$B191,'Liste plats'!$A$5:$A$156,0),MATCH(AQ$6,'Liste plats'!$A$5:$EX$5,0))*$D191),"",INDEX('Liste plats'!$A$5:$EX$156,MATCH('Journal cuisine'!$B191,'Liste plats'!$A$5:$A$156,0),MATCH(AQ$6,'Liste plats'!$A$5:$EX$5,0))*$D191)</f>
        <v/>
      </c>
      <c r="AR191" s="36" t="str">
        <f>IF(ISERROR(INDEX('Liste plats'!$A$5:$EX$156,MATCH('Journal cuisine'!$B191,'Liste plats'!$A$5:$A$156,0),MATCH(AR$6,'Liste plats'!$A$5:$EX$5,0))*$D191),"",INDEX('Liste plats'!$A$5:$EX$156,MATCH('Journal cuisine'!$B191,'Liste plats'!$A$5:$A$156,0),MATCH(AR$6,'Liste plats'!$A$5:$EX$5,0))*$D191)</f>
        <v/>
      </c>
      <c r="AS191" s="36" t="str">
        <f>IF(ISERROR(INDEX('Liste plats'!$A$5:$EX$156,MATCH('Journal cuisine'!$B191,'Liste plats'!$A$5:$A$156,0),MATCH(AS$6,'Liste plats'!$A$5:$EX$5,0))*$D191),"",INDEX('Liste plats'!$A$5:$EX$156,MATCH('Journal cuisine'!$B191,'Liste plats'!$A$5:$A$156,0),MATCH(AS$6,'Liste plats'!$A$5:$EX$5,0))*$D191)</f>
        <v/>
      </c>
      <c r="AT191" s="36" t="str">
        <f>IF(ISERROR(INDEX('Liste plats'!$A$5:$EX$156,MATCH('Journal cuisine'!$B191,'Liste plats'!$A$5:$A$156,0),MATCH(AT$6,'Liste plats'!$A$5:$EX$5,0))*$D191),"",INDEX('Liste plats'!$A$5:$EX$156,MATCH('Journal cuisine'!$B191,'Liste plats'!$A$5:$A$156,0),MATCH(AT$6,'Liste plats'!$A$5:$EX$5,0))*$D191)</f>
        <v/>
      </c>
      <c r="AU191" s="36" t="str">
        <f>IF(ISERROR(INDEX('Liste plats'!$A$5:$EX$156,MATCH('Journal cuisine'!$B191,'Liste plats'!$A$5:$A$156,0),MATCH(AU$6,'Liste plats'!$A$5:$EX$5,0))*$D191),"",INDEX('Liste plats'!$A$5:$EX$156,MATCH('Journal cuisine'!$B191,'Liste plats'!$A$5:$A$156,0),MATCH(AU$6,'Liste plats'!$A$5:$EX$5,0))*$D191)</f>
        <v/>
      </c>
      <c r="AV191" s="36" t="str">
        <f>IF(ISERROR(INDEX('Liste plats'!$A$5:$EX$156,MATCH('Journal cuisine'!$B191,'Liste plats'!$A$5:$A$156,0),MATCH(AV$6,'Liste plats'!$A$5:$EX$5,0))*$D191),"",INDEX('Liste plats'!$A$5:$EX$156,MATCH('Journal cuisine'!$B191,'Liste plats'!$A$5:$A$156,0),MATCH(AV$6,'Liste plats'!$A$5:$EX$5,0))*$D191)</f>
        <v/>
      </c>
      <c r="AW191" s="36" t="str">
        <f>IF(ISERROR(INDEX('Liste plats'!$A$5:$EX$156,MATCH('Journal cuisine'!$B191,'Liste plats'!$A$5:$A$156,0),MATCH(AW$6,'Liste plats'!$A$5:$EX$5,0))*$D191),"",INDEX('Liste plats'!$A$5:$EX$156,MATCH('Journal cuisine'!$B191,'Liste plats'!$A$5:$A$156,0),MATCH(AW$6,'Liste plats'!$A$5:$EX$5,0))*$D191)</f>
        <v/>
      </c>
      <c r="AX191" s="36" t="str">
        <f>IF(ISERROR(INDEX('Liste plats'!$A$5:$EX$156,MATCH('Journal cuisine'!$B191,'Liste plats'!$A$5:$A$156,0),MATCH(AX$6,'Liste plats'!$A$5:$EX$5,0))*$D191),"",INDEX('Liste plats'!$A$5:$EX$156,MATCH('Journal cuisine'!$B191,'Liste plats'!$A$5:$A$156,0),MATCH(AX$6,'Liste plats'!$A$5:$EX$5,0))*$D191)</f>
        <v/>
      </c>
      <c r="AY191" s="36" t="str">
        <f>IF(ISERROR(INDEX('Liste plats'!$A$5:$EX$156,MATCH('Journal cuisine'!$B191,'Liste plats'!$A$5:$A$156,0),MATCH(AY$6,'Liste plats'!$A$5:$EX$5,0))*$D191),"",INDEX('Liste plats'!$A$5:$EX$156,MATCH('Journal cuisine'!$B191,'Liste plats'!$A$5:$A$156,0),MATCH(AY$6,'Liste plats'!$A$5:$EX$5,0))*$D191)</f>
        <v/>
      </c>
      <c r="AZ191" s="36" t="str">
        <f>IF(ISERROR(INDEX('Liste plats'!$A$5:$EX$156,MATCH('Journal cuisine'!$B191,'Liste plats'!$A$5:$A$156,0),MATCH(AZ$6,'Liste plats'!$A$5:$EX$5,0))*$D191),"",INDEX('Liste plats'!$A$5:$EX$156,MATCH('Journal cuisine'!$B191,'Liste plats'!$A$5:$A$156,0),MATCH(AZ$6,'Liste plats'!$A$5:$EX$5,0))*$D191)</f>
        <v/>
      </c>
      <c r="BA191" s="36" t="str">
        <f>IF(ISERROR(INDEX('Liste plats'!$A$5:$EX$156,MATCH('Journal cuisine'!$B191,'Liste plats'!$A$5:$A$156,0),MATCH(BA$6,'Liste plats'!$A$5:$EX$5,0))*$D191),"",INDEX('Liste plats'!$A$5:$EX$156,MATCH('Journal cuisine'!$B191,'Liste plats'!$A$5:$A$156,0),MATCH(BA$6,'Liste plats'!$A$5:$EX$5,0))*$D191)</f>
        <v/>
      </c>
      <c r="BB191" s="36" t="str">
        <f>IF(ISERROR(INDEX('Liste plats'!$A$5:$EX$156,MATCH('Journal cuisine'!$B191,'Liste plats'!$A$5:$A$156,0),MATCH(BB$6,'Liste plats'!$A$5:$EX$5,0))*$D191),"",INDEX('Liste plats'!$A$5:$EX$156,MATCH('Journal cuisine'!$B191,'Liste plats'!$A$5:$A$156,0),MATCH(BB$6,'Liste plats'!$A$5:$EX$5,0))*$D191)</f>
        <v/>
      </c>
      <c r="BC191" s="36" t="str">
        <f>IF(ISERROR(INDEX('Liste plats'!$A$5:$EX$156,MATCH('Journal cuisine'!$B191,'Liste plats'!$A$5:$A$156,0),MATCH(BC$6,'Liste plats'!$A$5:$EX$5,0))*$D191),"",INDEX('Liste plats'!$A$5:$EX$156,MATCH('Journal cuisine'!$B191,'Liste plats'!$A$5:$A$156,0),MATCH(BC$6,'Liste plats'!$A$5:$EX$5,0))*$D191)</f>
        <v/>
      </c>
      <c r="BD191" s="36" t="str">
        <f>IF(ISERROR(INDEX('Liste plats'!$A$5:$EX$156,MATCH('Journal cuisine'!$B191,'Liste plats'!$A$5:$A$156,0),MATCH(BD$6,'Liste plats'!$A$5:$EX$5,0))*$D191),"",INDEX('Liste plats'!$A$5:$EX$156,MATCH('Journal cuisine'!$B191,'Liste plats'!$A$5:$A$156,0),MATCH(BD$6,'Liste plats'!$A$5:$EX$5,0))*$D191)</f>
        <v/>
      </c>
      <c r="BE191" s="36" t="str">
        <f>IF(ISERROR(INDEX('Liste plats'!$A$5:$EX$156,MATCH('Journal cuisine'!$B191,'Liste plats'!$A$5:$A$156,0),MATCH(BE$6,'Liste plats'!$A$5:$EX$5,0))*$D191),"",INDEX('Liste plats'!$A$5:$EX$156,MATCH('Journal cuisine'!$B191,'Liste plats'!$A$5:$A$156,0),MATCH(BE$6,'Liste plats'!$A$5:$EX$5,0))*$D191)</f>
        <v/>
      </c>
      <c r="BF191" s="36" t="str">
        <f>IF(ISERROR(INDEX('Liste plats'!$A$5:$EX$156,MATCH('Journal cuisine'!$B191,'Liste plats'!$A$5:$A$156,0),MATCH(BF$6,'Liste plats'!$A$5:$EX$5,0))*$D191),"",INDEX('Liste plats'!$A$5:$EX$156,MATCH('Journal cuisine'!$B191,'Liste plats'!$A$5:$A$156,0),MATCH(BF$6,'Liste plats'!$A$5:$EX$5,0))*$D191)</f>
        <v/>
      </c>
      <c r="BG191" s="36" t="str">
        <f>IF(ISERROR(INDEX('Liste plats'!$A$5:$EX$156,MATCH('Journal cuisine'!$B191,'Liste plats'!$A$5:$A$156,0),MATCH(BG$6,'Liste plats'!$A$5:$EX$5,0))*$D191),"",INDEX('Liste plats'!$A$5:$EX$156,MATCH('Journal cuisine'!$B191,'Liste plats'!$A$5:$A$156,0),MATCH(BG$6,'Liste plats'!$A$5:$EX$5,0))*$D191)</f>
        <v/>
      </c>
      <c r="BH191" s="36" t="str">
        <f>IF(ISERROR(INDEX('Liste plats'!$A$5:$EX$156,MATCH('Journal cuisine'!$B191,'Liste plats'!$A$5:$A$156,0),MATCH(BH$6,'Liste plats'!$A$5:$EX$5,0))*$D191),"",INDEX('Liste plats'!$A$5:$EX$156,MATCH('Journal cuisine'!$B191,'Liste plats'!$A$5:$A$156,0),MATCH(BH$6,'Liste plats'!$A$5:$EX$5,0))*$D191)</f>
        <v/>
      </c>
      <c r="BI191" s="36" t="str">
        <f>IF(ISERROR(INDEX('Liste plats'!$A$5:$EX$156,MATCH('Journal cuisine'!$B191,'Liste plats'!$A$5:$A$156,0),MATCH(BI$6,'Liste plats'!$A$5:$EX$5,0))*$D191),"",INDEX('Liste plats'!$A$5:$EX$156,MATCH('Journal cuisine'!$B191,'Liste plats'!$A$5:$A$156,0),MATCH(BI$6,'Liste plats'!$A$5:$EX$5,0))*$D191)</f>
        <v/>
      </c>
      <c r="BJ191" s="36" t="str">
        <f>IF(ISERROR(INDEX('Liste plats'!$A$5:$EX$156,MATCH('Journal cuisine'!$B191,'Liste plats'!$A$5:$A$156,0),MATCH(BJ$6,'Liste plats'!$A$5:$EX$5,0))*$D191),"",INDEX('Liste plats'!$A$5:$EX$156,MATCH('Journal cuisine'!$B191,'Liste plats'!$A$5:$A$156,0),MATCH(BJ$6,'Liste plats'!$A$5:$EX$5,0))*$D191)</f>
        <v/>
      </c>
      <c r="BK191" s="36" t="str">
        <f>IF(ISERROR(INDEX('Liste plats'!$A$5:$EX$156,MATCH('Journal cuisine'!$B191,'Liste plats'!$A$5:$A$156,0),MATCH(BK$6,'Liste plats'!$A$5:$EX$5,0))*$D191),"",INDEX('Liste plats'!$A$5:$EX$156,MATCH('Journal cuisine'!$B191,'Liste plats'!$A$5:$A$156,0),MATCH(BK$6,'Liste plats'!$A$5:$EX$5,0))*$D191)</f>
        <v/>
      </c>
      <c r="BL191" s="36" t="str">
        <f>IF(ISERROR(INDEX('Liste plats'!$A$5:$EX$156,MATCH('Journal cuisine'!$B191,'Liste plats'!$A$5:$A$156,0),MATCH(BL$6,'Liste plats'!$A$5:$EX$5,0))*$D191),"",INDEX('Liste plats'!$A$5:$EX$156,MATCH('Journal cuisine'!$B191,'Liste plats'!$A$5:$A$156,0),MATCH(BL$6,'Liste plats'!$A$5:$EX$5,0))*$D191)</f>
        <v/>
      </c>
      <c r="BM191" s="36" t="str">
        <f>IF(ISERROR(INDEX('Liste plats'!$A$5:$EX$156,MATCH('Journal cuisine'!$B191,'Liste plats'!$A$5:$A$156,0),MATCH(BM$6,'Liste plats'!$A$5:$EX$5,0))*$D191),"",INDEX('Liste plats'!$A$5:$EX$156,MATCH('Journal cuisine'!$B191,'Liste plats'!$A$5:$A$156,0),MATCH(BM$6,'Liste plats'!$A$5:$EX$5,0))*$D191)</f>
        <v/>
      </c>
      <c r="BN191" s="36" t="str">
        <f>IF(ISERROR(INDEX('Liste plats'!$A$5:$EX$156,MATCH('Journal cuisine'!$B191,'Liste plats'!$A$5:$A$156,0),MATCH(BN$6,'Liste plats'!$A$5:$EX$5,0))*$D191),"",INDEX('Liste plats'!$A$5:$EX$156,MATCH('Journal cuisine'!$B191,'Liste plats'!$A$5:$A$156,0),MATCH(BN$6,'Liste plats'!$A$5:$EX$5,0))*$D191)</f>
        <v/>
      </c>
      <c r="BO191" s="36" t="str">
        <f>IF(ISERROR(INDEX('Liste plats'!$A$5:$EX$156,MATCH('Journal cuisine'!$B191,'Liste plats'!$A$5:$A$156,0),MATCH(BO$6,'Liste plats'!$A$5:$EX$5,0))*$D191),"",INDEX('Liste plats'!$A$5:$EX$156,MATCH('Journal cuisine'!$B191,'Liste plats'!$A$5:$A$156,0),MATCH(BO$6,'Liste plats'!$A$5:$EX$5,0))*$D191)</f>
        <v/>
      </c>
      <c r="BP191" s="36" t="str">
        <f>IF(ISERROR(INDEX('Liste plats'!$A$5:$EX$156,MATCH('Journal cuisine'!$B191,'Liste plats'!$A$5:$A$156,0),MATCH(BP$6,'Liste plats'!$A$5:$EX$5,0))*$D191),"",INDEX('Liste plats'!$A$5:$EX$156,MATCH('Journal cuisine'!$B191,'Liste plats'!$A$5:$A$156,0),MATCH(BP$6,'Liste plats'!$A$5:$EX$5,0))*$D191)</f>
        <v/>
      </c>
      <c r="BQ191" s="36" t="str">
        <f>IF(ISERROR(INDEX('Liste plats'!$A$5:$EX$156,MATCH('Journal cuisine'!$B191,'Liste plats'!$A$5:$A$156,0),MATCH(BQ$6,'Liste plats'!$A$5:$EX$5,0))*$D191),"",INDEX('Liste plats'!$A$5:$EX$156,MATCH('Journal cuisine'!$B191,'Liste plats'!$A$5:$A$156,0),MATCH(BQ$6,'Liste plats'!$A$5:$EX$5,0))*$D191)</f>
        <v/>
      </c>
      <c r="BR191" s="36" t="str">
        <f>IF(ISERROR(INDEX('Liste plats'!$A$5:$EX$156,MATCH('Journal cuisine'!$B191,'Liste plats'!$A$5:$A$156,0),MATCH(BR$6,'Liste plats'!$A$5:$EX$5,0))*$D191),"",INDEX('Liste plats'!$A$5:$EX$156,MATCH('Journal cuisine'!$B191,'Liste plats'!$A$5:$A$156,0),MATCH(BR$6,'Liste plats'!$A$5:$EX$5,0))*$D191)</f>
        <v/>
      </c>
      <c r="BS191" s="36" t="str">
        <f>IF(ISERROR(INDEX('Liste plats'!$A$5:$EX$156,MATCH('Journal cuisine'!$B191,'Liste plats'!$A$5:$A$156,0),MATCH(BS$6,'Liste plats'!$A$5:$EX$5,0))*$D191),"",INDEX('Liste plats'!$A$5:$EX$156,MATCH('Journal cuisine'!$B191,'Liste plats'!$A$5:$A$156,0),MATCH(BS$6,'Liste plats'!$A$5:$EX$5,0))*$D191)</f>
        <v/>
      </c>
      <c r="BT191" s="36" t="str">
        <f>IF(ISERROR(INDEX('Liste plats'!$A$5:$EX$156,MATCH('Journal cuisine'!$B191,'Liste plats'!$A$5:$A$156,0),MATCH(BT$6,'Liste plats'!$A$5:$EX$5,0))*$D191),"",INDEX('Liste plats'!$A$5:$EX$156,MATCH('Journal cuisine'!$B191,'Liste plats'!$A$5:$A$156,0),MATCH(BT$6,'Liste plats'!$A$5:$EX$5,0))*$D191)</f>
        <v/>
      </c>
      <c r="BU191" s="36" t="str">
        <f>IF(ISERROR(INDEX('Liste plats'!$A$5:$EX$156,MATCH('Journal cuisine'!$B191,'Liste plats'!$A$5:$A$156,0),MATCH(BU$6,'Liste plats'!$A$5:$EX$5,0))*$D191),"",INDEX('Liste plats'!$A$5:$EX$156,MATCH('Journal cuisine'!$B191,'Liste plats'!$A$5:$A$156,0),MATCH(BU$6,'Liste plats'!$A$5:$EX$5,0))*$D191)</f>
        <v/>
      </c>
      <c r="BV191" s="36" t="str">
        <f>IF(ISERROR(INDEX('Liste plats'!$A$5:$EX$156,MATCH('Journal cuisine'!$B191,'Liste plats'!$A$5:$A$156,0),MATCH(BV$6,'Liste plats'!$A$5:$EX$5,0))*$D191),"",INDEX('Liste plats'!$A$5:$EX$156,MATCH('Journal cuisine'!$B191,'Liste plats'!$A$5:$A$156,0),MATCH(BV$6,'Liste plats'!$A$5:$EX$5,0))*$D191)</f>
        <v/>
      </c>
      <c r="BW191" s="36" t="str">
        <f>IF(ISERROR(INDEX('Liste plats'!$A$5:$EX$156,MATCH('Journal cuisine'!$B191,'Liste plats'!$A$5:$A$156,0),MATCH(BW$6,'Liste plats'!$A$5:$EX$5,0))*$D191),"",INDEX('Liste plats'!$A$5:$EX$156,MATCH('Journal cuisine'!$B191,'Liste plats'!$A$5:$A$156,0),MATCH(BW$6,'Liste plats'!$A$5:$EX$5,0))*$D191)</f>
        <v/>
      </c>
      <c r="BX191" s="36" t="str">
        <f>IF(ISERROR(INDEX('Liste plats'!$A$5:$EX$156,MATCH('Journal cuisine'!$B191,'Liste plats'!$A$5:$A$156,0),MATCH(BX$6,'Liste plats'!$A$5:$EX$5,0))*$D191),"",INDEX('Liste plats'!$A$5:$EX$156,MATCH('Journal cuisine'!$B191,'Liste plats'!$A$5:$A$156,0),MATCH(BX$6,'Liste plats'!$A$5:$EX$5,0))*$D191)</f>
        <v/>
      </c>
      <c r="BY191" s="36" t="str">
        <f>IF(ISERROR(INDEX('Liste plats'!$A$5:$EX$156,MATCH('Journal cuisine'!$B191,'Liste plats'!$A$5:$A$156,0),MATCH(BY$6,'Liste plats'!$A$5:$EX$5,0))*$D191),"",INDEX('Liste plats'!$A$5:$EX$156,MATCH('Journal cuisine'!$B191,'Liste plats'!$A$5:$A$156,0),MATCH(BY$6,'Liste plats'!$A$5:$EX$5,0))*$D191)</f>
        <v/>
      </c>
      <c r="BZ191" s="36" t="str">
        <f>IF(ISERROR(INDEX('Liste plats'!$A$5:$EX$156,MATCH('Journal cuisine'!$B191,'Liste plats'!$A$5:$A$156,0),MATCH(BZ$6,'Liste plats'!$A$5:$EX$5,0))*$D191),"",INDEX('Liste plats'!$A$5:$EX$156,MATCH('Journal cuisine'!$B191,'Liste plats'!$A$5:$A$156,0),MATCH(BZ$6,'Liste plats'!$A$5:$EX$5,0))*$D191)</f>
        <v/>
      </c>
      <c r="CA191" s="36" t="str">
        <f>IF(ISERROR(INDEX('Liste plats'!$A$5:$EX$156,MATCH('Journal cuisine'!$B191,'Liste plats'!$A$5:$A$156,0),MATCH(CA$6,'Liste plats'!$A$5:$EX$5,0))*$D191),"",INDEX('Liste plats'!$A$5:$EX$156,MATCH('Journal cuisine'!$B191,'Liste plats'!$A$5:$A$156,0),MATCH(CA$6,'Liste plats'!$A$5:$EX$5,0))*$D191)</f>
        <v/>
      </c>
      <c r="CB191" s="36" t="str">
        <f>IF(ISERROR(INDEX('Liste plats'!$A$5:$EX$156,MATCH('Journal cuisine'!$B191,'Liste plats'!$A$5:$A$156,0),MATCH(CB$6,'Liste plats'!$A$5:$EX$5,0))*$D191),"",INDEX('Liste plats'!$A$5:$EX$156,MATCH('Journal cuisine'!$B191,'Liste plats'!$A$5:$A$156,0),MATCH(CB$6,'Liste plats'!$A$5:$EX$5,0))*$D191)</f>
        <v/>
      </c>
      <c r="CC191" s="36" t="str">
        <f>IF(ISERROR(INDEX('Liste plats'!$A$5:$EX$156,MATCH('Journal cuisine'!$B191,'Liste plats'!$A$5:$A$156,0),MATCH(CC$6,'Liste plats'!$A$5:$EX$5,0))*$D191),"",INDEX('Liste plats'!$A$5:$EX$156,MATCH('Journal cuisine'!$B191,'Liste plats'!$A$5:$A$156,0),MATCH(CC$6,'Liste plats'!$A$5:$EX$5,0))*$D191)</f>
        <v/>
      </c>
      <c r="CD191" s="36" t="str">
        <f>IF(ISERROR(INDEX('Liste plats'!$A$5:$EX$156,MATCH('Journal cuisine'!$B191,'Liste plats'!$A$5:$A$156,0),MATCH(CD$6,'Liste plats'!$A$5:$EX$5,0))*$D191),"",INDEX('Liste plats'!$A$5:$EX$156,MATCH('Journal cuisine'!$B191,'Liste plats'!$A$5:$A$156,0),MATCH(CD$6,'Liste plats'!$A$5:$EX$5,0))*$D191)</f>
        <v/>
      </c>
      <c r="CE191" s="36" t="str">
        <f>IF(ISERROR(INDEX('Liste plats'!$A$5:$EX$156,MATCH('Journal cuisine'!$B191,'Liste plats'!$A$5:$A$156,0),MATCH(CE$6,'Liste plats'!$A$5:$EX$5,0))*$D191),"",INDEX('Liste plats'!$A$5:$EX$156,MATCH('Journal cuisine'!$B191,'Liste plats'!$A$5:$A$156,0),MATCH(CE$6,'Liste plats'!$A$5:$EX$5,0))*$D191)</f>
        <v/>
      </c>
      <c r="CF191" s="36" t="str">
        <f>IF(ISERROR(INDEX('Liste plats'!$A$5:$EX$156,MATCH('Journal cuisine'!$B191,'Liste plats'!$A$5:$A$156,0),MATCH(CF$6,'Liste plats'!$A$5:$EX$5,0))*$D191),"",INDEX('Liste plats'!$A$5:$EX$156,MATCH('Journal cuisine'!$B191,'Liste plats'!$A$5:$A$156,0),MATCH(CF$6,'Liste plats'!$A$5:$EX$5,0))*$D191)</f>
        <v/>
      </c>
      <c r="CG191" s="36" t="str">
        <f>IF(ISERROR(INDEX('Liste plats'!$A$5:$EX$156,MATCH('Journal cuisine'!$B191,'Liste plats'!$A$5:$A$156,0),MATCH(CG$6,'Liste plats'!$A$5:$EX$5,0))*$D191),"",INDEX('Liste plats'!$A$5:$EX$156,MATCH('Journal cuisine'!$B191,'Liste plats'!$A$5:$A$156,0),MATCH(CG$6,'Liste plats'!$A$5:$EX$5,0))*$D191)</f>
        <v/>
      </c>
      <c r="CH191" s="36" t="str">
        <f>IF(ISERROR(INDEX('Liste plats'!$A$5:$EX$156,MATCH('Journal cuisine'!$B191,'Liste plats'!$A$5:$A$156,0),MATCH(CH$6,'Liste plats'!$A$5:$EX$5,0))*$D191),"",INDEX('Liste plats'!$A$5:$EX$156,MATCH('Journal cuisine'!$B191,'Liste plats'!$A$5:$A$156,0),MATCH(CH$6,'Liste plats'!$A$5:$EX$5,0))*$D191)</f>
        <v/>
      </c>
      <c r="CI191" s="36" t="str">
        <f>IF(ISERROR(INDEX('Liste plats'!$A$5:$EX$156,MATCH('Journal cuisine'!$B191,'Liste plats'!$A$5:$A$156,0),MATCH(CI$6,'Liste plats'!$A$5:$EX$5,0))*$D191),"",INDEX('Liste plats'!$A$5:$EX$156,MATCH('Journal cuisine'!$B191,'Liste plats'!$A$5:$A$156,0),MATCH(CI$6,'Liste plats'!$A$5:$EX$5,0))*$D191)</f>
        <v/>
      </c>
      <c r="CJ191" s="36" t="str">
        <f>IF(ISERROR(INDEX('Liste plats'!$A$5:$EX$156,MATCH('Journal cuisine'!$B191,'Liste plats'!$A$5:$A$156,0),MATCH(CJ$6,'Liste plats'!$A$5:$EX$5,0))*$D191),"",INDEX('Liste plats'!$A$5:$EX$156,MATCH('Journal cuisine'!$B191,'Liste plats'!$A$5:$A$156,0),MATCH(CJ$6,'Liste plats'!$A$5:$EX$5,0))*$D191)</f>
        <v/>
      </c>
      <c r="CK191" s="36" t="str">
        <f>IF(ISERROR(INDEX('Liste plats'!$A$5:$EX$156,MATCH('Journal cuisine'!$B191,'Liste plats'!$A$5:$A$156,0),MATCH(CK$6,'Liste plats'!$A$5:$EX$5,0))*$D191),"",INDEX('Liste plats'!$A$5:$EX$156,MATCH('Journal cuisine'!$B191,'Liste plats'!$A$5:$A$156,0),MATCH(CK$6,'Liste plats'!$A$5:$EX$5,0))*$D191)</f>
        <v/>
      </c>
      <c r="CL191" s="36" t="str">
        <f>IF(ISERROR(INDEX('Liste plats'!$A$5:$EX$156,MATCH('Journal cuisine'!$B191,'Liste plats'!$A$5:$A$156,0),MATCH(CL$6,'Liste plats'!$A$5:$EX$5,0))*$D191),"",INDEX('Liste plats'!$A$5:$EX$156,MATCH('Journal cuisine'!$B191,'Liste plats'!$A$5:$A$156,0),MATCH(CL$6,'Liste plats'!$A$5:$EX$5,0))*$D191)</f>
        <v/>
      </c>
      <c r="CM191" s="36" t="str">
        <f>IF(ISERROR(INDEX('Liste plats'!$A$5:$EX$156,MATCH('Journal cuisine'!$B191,'Liste plats'!$A$5:$A$156,0),MATCH(CM$6,'Liste plats'!$A$5:$EX$5,0))*$D191),"",INDEX('Liste plats'!$A$5:$EX$156,MATCH('Journal cuisine'!$B191,'Liste plats'!$A$5:$A$156,0),MATCH(CM$6,'Liste plats'!$A$5:$EX$5,0))*$D191)</f>
        <v/>
      </c>
      <c r="CN191" s="36" t="str">
        <f>IF(ISERROR(INDEX('Liste plats'!$A$5:$EX$156,MATCH('Journal cuisine'!$B191,'Liste plats'!$A$5:$A$156,0),MATCH(CN$6,'Liste plats'!$A$5:$EX$5,0))*$D191),"",INDEX('Liste plats'!$A$5:$EX$156,MATCH('Journal cuisine'!$B191,'Liste plats'!$A$5:$A$156,0),MATCH(CN$6,'Liste plats'!$A$5:$EX$5,0))*$D191)</f>
        <v/>
      </c>
      <c r="CO191" s="36" t="str">
        <f>IF(ISERROR(INDEX('Liste plats'!$A$5:$EX$156,MATCH('Journal cuisine'!$B191,'Liste plats'!$A$5:$A$156,0),MATCH(CO$6,'Liste plats'!$A$5:$EX$5,0))*$D191),"",INDEX('Liste plats'!$A$5:$EX$156,MATCH('Journal cuisine'!$B191,'Liste plats'!$A$5:$A$156,0),MATCH(CO$6,'Liste plats'!$A$5:$EX$5,0))*$D191)</f>
        <v/>
      </c>
      <c r="CP191" s="36" t="str">
        <f>IF(ISERROR(INDEX('Liste plats'!$A$5:$EX$156,MATCH('Journal cuisine'!$B191,'Liste plats'!$A$5:$A$156,0),MATCH(CP$6,'Liste plats'!$A$5:$EX$5,0))*$D191),"",INDEX('Liste plats'!$A$5:$EX$156,MATCH('Journal cuisine'!$B191,'Liste plats'!$A$5:$A$156,0),MATCH(CP$6,'Liste plats'!$A$5:$EX$5,0))*$D191)</f>
        <v/>
      </c>
      <c r="CQ191" s="36" t="str">
        <f>IF(ISERROR(INDEX('Liste plats'!$A$5:$EX$156,MATCH('Journal cuisine'!$B191,'Liste plats'!$A$5:$A$156,0),MATCH(CQ$6,'Liste plats'!$A$5:$EX$5,0))*$D191),"",INDEX('Liste plats'!$A$5:$EX$156,MATCH('Journal cuisine'!$B191,'Liste plats'!$A$5:$A$156,0),MATCH(CQ$6,'Liste plats'!$A$5:$EX$5,0))*$D191)</f>
        <v/>
      </c>
      <c r="CR191" s="36" t="str">
        <f>IF(ISERROR(INDEX('Liste plats'!$A$5:$EX$156,MATCH('Journal cuisine'!$B191,'Liste plats'!$A$5:$A$156,0),MATCH(CR$6,'Liste plats'!$A$5:$EX$5,0))*$D191),"",INDEX('Liste plats'!$A$5:$EX$156,MATCH('Journal cuisine'!$B191,'Liste plats'!$A$5:$A$156,0),MATCH(CR$6,'Liste plats'!$A$5:$EX$5,0))*$D191)</f>
        <v/>
      </c>
      <c r="CS191" s="36" t="str">
        <f>IF(ISERROR(INDEX('Liste plats'!$A$5:$EX$156,MATCH('Journal cuisine'!$B191,'Liste plats'!$A$5:$A$156,0),MATCH(CS$6,'Liste plats'!$A$5:$EX$5,0))*$D191),"",INDEX('Liste plats'!$A$5:$EX$156,MATCH('Journal cuisine'!$B191,'Liste plats'!$A$5:$A$156,0),MATCH(CS$6,'Liste plats'!$A$5:$EX$5,0))*$D191)</f>
        <v/>
      </c>
      <c r="CT191" s="36" t="str">
        <f>IF(ISERROR(INDEX('Liste plats'!$A$5:$EX$156,MATCH('Journal cuisine'!$B191,'Liste plats'!$A$5:$A$156,0),MATCH(CT$6,'Liste plats'!$A$5:$EX$5,0))*$D191),"",INDEX('Liste plats'!$A$5:$EX$156,MATCH('Journal cuisine'!$B191,'Liste plats'!$A$5:$A$156,0),MATCH(CT$6,'Liste plats'!$A$5:$EX$5,0))*$D191)</f>
        <v/>
      </c>
      <c r="CU191" s="36" t="str">
        <f>IF(ISERROR(INDEX('Liste plats'!$A$5:$EX$156,MATCH('Journal cuisine'!$B191,'Liste plats'!$A$5:$A$156,0),MATCH(CU$6,'Liste plats'!$A$5:$EX$5,0))*$D191),"",INDEX('Liste plats'!$A$5:$EX$156,MATCH('Journal cuisine'!$B191,'Liste plats'!$A$5:$A$156,0),MATCH(CU$6,'Liste plats'!$A$5:$EX$5,0))*$D191)</f>
        <v/>
      </c>
      <c r="CV191" s="36" t="str">
        <f>IF(ISERROR(INDEX('Liste plats'!$A$5:$EX$156,MATCH('Journal cuisine'!$B191,'Liste plats'!$A$5:$A$156,0),MATCH(CV$6,'Liste plats'!$A$5:$EX$5,0))*$D191),"",INDEX('Liste plats'!$A$5:$EX$156,MATCH('Journal cuisine'!$B191,'Liste plats'!$A$5:$A$156,0),MATCH(CV$6,'Liste plats'!$A$5:$EX$5,0))*$D191)</f>
        <v/>
      </c>
      <c r="CW191" s="36" t="str">
        <f>IF(ISERROR(INDEX('Liste plats'!$A$5:$EX$156,MATCH('Journal cuisine'!$B191,'Liste plats'!$A$5:$A$156,0),MATCH(CW$6,'Liste plats'!$A$5:$EX$5,0))*$D191),"",INDEX('Liste plats'!$A$5:$EX$156,MATCH('Journal cuisine'!$B191,'Liste plats'!$A$5:$A$156,0),MATCH(CW$6,'Liste plats'!$A$5:$EX$5,0))*$D191)</f>
        <v/>
      </c>
      <c r="CX191" s="36" t="str">
        <f>IF(ISERROR(INDEX('Liste plats'!$A$5:$EX$156,MATCH('Journal cuisine'!$B191,'Liste plats'!$A$5:$A$156,0),MATCH(CX$6,'Liste plats'!$A$5:$EX$5,0))*$D191),"",INDEX('Liste plats'!$A$5:$EX$156,MATCH('Journal cuisine'!$B191,'Liste plats'!$A$5:$A$156,0),MATCH(CX$6,'Liste plats'!$A$5:$EX$5,0))*$D191)</f>
        <v/>
      </c>
      <c r="CY191" s="36" t="str">
        <f>IF(ISERROR(INDEX('Liste plats'!$A$5:$EX$156,MATCH('Journal cuisine'!$B191,'Liste plats'!$A$5:$A$156,0),MATCH(CY$6,'Liste plats'!$A$5:$EX$5,0))*$D191),"",INDEX('Liste plats'!$A$5:$EX$156,MATCH('Journal cuisine'!$B191,'Liste plats'!$A$5:$A$156,0),MATCH(CY$6,'Liste plats'!$A$5:$EX$5,0))*$D191)</f>
        <v/>
      </c>
      <c r="CZ191" s="36" t="str">
        <f>IF(ISERROR(INDEX('Liste plats'!$A$5:$EX$156,MATCH('Journal cuisine'!$B191,'Liste plats'!$A$5:$A$156,0),MATCH(CZ$6,'Liste plats'!$A$5:$EX$5,0))*$D191),"",INDEX('Liste plats'!$A$5:$EX$156,MATCH('Journal cuisine'!$B191,'Liste plats'!$A$5:$A$156,0),MATCH(CZ$6,'Liste plats'!$A$5:$EX$5,0))*$D191)</f>
        <v/>
      </c>
      <c r="DA191" s="36" t="str">
        <f>IF(ISERROR(INDEX('Liste plats'!$A$5:$EX$156,MATCH('Journal cuisine'!$B191,'Liste plats'!$A$5:$A$156,0),MATCH(DA$6,'Liste plats'!$A$5:$EX$5,0))*$D191),"",INDEX('Liste plats'!$A$5:$EX$156,MATCH('Journal cuisine'!$B191,'Liste plats'!$A$5:$A$156,0),MATCH(DA$6,'Liste plats'!$A$5:$EX$5,0))*$D191)</f>
        <v/>
      </c>
      <c r="DB191" s="36" t="str">
        <f>IF(ISERROR(INDEX('Liste plats'!$A$5:$EX$156,MATCH('Journal cuisine'!$B191,'Liste plats'!$A$5:$A$156,0),MATCH(DB$6,'Liste plats'!$A$5:$EX$5,0))*$D191),"",INDEX('Liste plats'!$A$5:$EX$156,MATCH('Journal cuisine'!$B191,'Liste plats'!$A$5:$A$156,0),MATCH(DB$6,'Liste plats'!$A$5:$EX$5,0))*$D191)</f>
        <v/>
      </c>
      <c r="DC191" s="36" t="str">
        <f>IF(ISERROR(INDEX('Liste plats'!$A$5:$EX$156,MATCH('Journal cuisine'!$B191,'Liste plats'!$A$5:$A$156,0),MATCH(DC$6,'Liste plats'!$A$5:$EX$5,0))*$D191),"",INDEX('Liste plats'!$A$5:$EX$156,MATCH('Journal cuisine'!$B191,'Liste plats'!$A$5:$A$156,0),MATCH(DC$6,'Liste plats'!$A$5:$EX$5,0))*$D191)</f>
        <v/>
      </c>
      <c r="DD191" s="36" t="str">
        <f>IF(ISERROR(INDEX('Liste plats'!$A$5:$EX$156,MATCH('Journal cuisine'!$B191,'Liste plats'!$A$5:$A$156,0),MATCH(DD$6,'Liste plats'!$A$5:$EX$5,0))*$D191),"",INDEX('Liste plats'!$A$5:$EX$156,MATCH('Journal cuisine'!$B191,'Liste plats'!$A$5:$A$156,0),MATCH(DD$6,'Liste plats'!$A$5:$EX$5,0))*$D191)</f>
        <v/>
      </c>
      <c r="DE191" s="36" t="str">
        <f>IF(ISERROR(INDEX('Liste plats'!$A$5:$EX$156,MATCH('Journal cuisine'!$B191,'Liste plats'!$A$5:$A$156,0),MATCH(DE$6,'Liste plats'!$A$5:$EX$5,0))*$D191),"",INDEX('Liste plats'!$A$5:$EX$156,MATCH('Journal cuisine'!$B191,'Liste plats'!$A$5:$A$156,0),MATCH(DE$6,'Liste plats'!$A$5:$EX$5,0))*$D191)</f>
        <v/>
      </c>
      <c r="DF191" s="36" t="str">
        <f>IF(ISERROR(INDEX('Liste plats'!$A$5:$EX$156,MATCH('Journal cuisine'!$B191,'Liste plats'!$A$5:$A$156,0),MATCH(DF$6,'Liste plats'!$A$5:$EX$5,0))*$D191),"",INDEX('Liste plats'!$A$5:$EX$156,MATCH('Journal cuisine'!$B191,'Liste plats'!$A$5:$A$156,0),MATCH(DF$6,'Liste plats'!$A$5:$EX$5,0))*$D191)</f>
        <v/>
      </c>
      <c r="DG191" s="36" t="str">
        <f>IF(ISERROR(INDEX('Liste plats'!$A$5:$EX$156,MATCH('Journal cuisine'!$B191,'Liste plats'!$A$5:$A$156,0),MATCH(DG$6,'Liste plats'!$A$5:$EX$5,0))*$D191),"",INDEX('Liste plats'!$A$5:$EX$156,MATCH('Journal cuisine'!$B191,'Liste plats'!$A$5:$A$156,0),MATCH(DG$6,'Liste plats'!$A$5:$EX$5,0))*$D191)</f>
        <v/>
      </c>
      <c r="DH191" s="36" t="str">
        <f>IF(ISERROR(INDEX('Liste plats'!$A$5:$EX$156,MATCH('Journal cuisine'!$B191,'Liste plats'!$A$5:$A$156,0),MATCH(DH$6,'Liste plats'!$A$5:$EX$5,0))*$D191),"",INDEX('Liste plats'!$A$5:$EX$156,MATCH('Journal cuisine'!$B191,'Liste plats'!$A$5:$A$156,0),MATCH(DH$6,'Liste plats'!$A$5:$EX$5,0))*$D191)</f>
        <v/>
      </c>
      <c r="DI191" s="36" t="str">
        <f>IF(ISERROR(INDEX('Liste plats'!$A$5:$EX$156,MATCH('Journal cuisine'!$B191,'Liste plats'!$A$5:$A$156,0),MATCH(DI$6,'Liste plats'!$A$5:$EX$5,0))*$D191),"",INDEX('Liste plats'!$A$5:$EX$156,MATCH('Journal cuisine'!$B191,'Liste plats'!$A$5:$A$156,0),MATCH(DI$6,'Liste plats'!$A$5:$EX$5,0))*$D191)</f>
        <v/>
      </c>
      <c r="DJ191" s="36" t="str">
        <f>IF(ISERROR(INDEX('Liste plats'!$A$5:$EX$156,MATCH('Journal cuisine'!$B191,'Liste plats'!$A$5:$A$156,0),MATCH(DJ$6,'Liste plats'!$A$5:$EX$5,0))*$D191),"",INDEX('Liste plats'!$A$5:$EX$156,MATCH('Journal cuisine'!$B191,'Liste plats'!$A$5:$A$156,0),MATCH(DJ$6,'Liste plats'!$A$5:$EX$5,0))*$D191)</f>
        <v/>
      </c>
      <c r="DK191" s="36" t="str">
        <f>IF(ISERROR(INDEX('Liste plats'!$A$5:$EX$156,MATCH('Journal cuisine'!$B191,'Liste plats'!$A$5:$A$156,0),MATCH(DK$6,'Liste plats'!$A$5:$EX$5,0))*$D191),"",INDEX('Liste plats'!$A$5:$EX$156,MATCH('Journal cuisine'!$B191,'Liste plats'!$A$5:$A$156,0),MATCH(DK$6,'Liste plats'!$A$5:$EX$5,0))*$D191)</f>
        <v/>
      </c>
      <c r="DL191" s="36" t="str">
        <f>IF(ISERROR(INDEX('Liste plats'!$A$5:$EX$156,MATCH('Journal cuisine'!$B191,'Liste plats'!$A$5:$A$156,0),MATCH(DL$6,'Liste plats'!$A$5:$EX$5,0))*$D191),"",INDEX('Liste plats'!$A$5:$EX$156,MATCH('Journal cuisine'!$B191,'Liste plats'!$A$5:$A$156,0),MATCH(DL$6,'Liste plats'!$A$5:$EX$5,0))*$D191)</f>
        <v/>
      </c>
      <c r="DM191" s="36" t="str">
        <f>IF(ISERROR(INDEX('Liste plats'!$A$5:$EX$156,MATCH('Journal cuisine'!$B191,'Liste plats'!$A$5:$A$156,0),MATCH(DM$6,'Liste plats'!$A$5:$EX$5,0))*$D191),"",INDEX('Liste plats'!$A$5:$EX$156,MATCH('Journal cuisine'!$B191,'Liste plats'!$A$5:$A$156,0),MATCH(DM$6,'Liste plats'!$A$5:$EX$5,0))*$D191)</f>
        <v/>
      </c>
      <c r="DN191" s="36" t="str">
        <f>IF(ISERROR(INDEX('Liste plats'!$A$5:$EX$156,MATCH('Journal cuisine'!$B191,'Liste plats'!$A$5:$A$156,0),MATCH(DN$6,'Liste plats'!$A$5:$EX$5,0))*$D191),"",INDEX('Liste plats'!$A$5:$EX$156,MATCH('Journal cuisine'!$B191,'Liste plats'!$A$5:$A$156,0),MATCH(DN$6,'Liste plats'!$A$5:$EX$5,0))*$D191)</f>
        <v/>
      </c>
      <c r="DO191" s="36" t="str">
        <f>IF(ISERROR(INDEX('Liste plats'!$A$5:$EX$156,MATCH('Journal cuisine'!$B191,'Liste plats'!$A$5:$A$156,0),MATCH(DO$6,'Liste plats'!$A$5:$EX$5,0))*$D191),"",INDEX('Liste plats'!$A$5:$EX$156,MATCH('Journal cuisine'!$B191,'Liste plats'!$A$5:$A$156,0),MATCH(DO$6,'Liste plats'!$A$5:$EX$5,0))*$D191)</f>
        <v/>
      </c>
      <c r="DP191" s="36" t="str">
        <f>IF(ISERROR(INDEX('Liste plats'!$A$5:$EX$156,MATCH('Journal cuisine'!$B191,'Liste plats'!$A$5:$A$156,0),MATCH(DP$6,'Liste plats'!$A$5:$EX$5,0))*$D191),"",INDEX('Liste plats'!$A$5:$EX$156,MATCH('Journal cuisine'!$B191,'Liste plats'!$A$5:$A$156,0),MATCH(DP$6,'Liste plats'!$A$5:$EX$5,0))*$D191)</f>
        <v/>
      </c>
      <c r="DQ191" s="36" t="str">
        <f>IF(ISERROR(INDEX('Liste plats'!$A$5:$EX$156,MATCH('Journal cuisine'!$B191,'Liste plats'!$A$5:$A$156,0),MATCH(DQ$6,'Liste plats'!$A$5:$EX$5,0))*$D191),"",INDEX('Liste plats'!$A$5:$EX$156,MATCH('Journal cuisine'!$B191,'Liste plats'!$A$5:$A$156,0),MATCH(DQ$6,'Liste plats'!$A$5:$EX$5,0))*$D191)</f>
        <v/>
      </c>
      <c r="DR191" s="36" t="str">
        <f>IF(ISERROR(INDEX('Liste plats'!$A$5:$EX$156,MATCH('Journal cuisine'!$B191,'Liste plats'!$A$5:$A$156,0),MATCH(DR$6,'Liste plats'!$A$5:$EX$5,0))*$D191),"",INDEX('Liste plats'!$A$5:$EX$156,MATCH('Journal cuisine'!$B191,'Liste plats'!$A$5:$A$156,0),MATCH(DR$6,'Liste plats'!$A$5:$EX$5,0))*$D191)</f>
        <v/>
      </c>
      <c r="DS191" s="36" t="str">
        <f>IF(ISERROR(INDEX('Liste plats'!$A$5:$EX$156,MATCH('Journal cuisine'!$B191,'Liste plats'!$A$5:$A$156,0),MATCH(DS$6,'Liste plats'!$A$5:$EX$5,0))*$D191),"",INDEX('Liste plats'!$A$5:$EX$156,MATCH('Journal cuisine'!$B191,'Liste plats'!$A$5:$A$156,0),MATCH(DS$6,'Liste plats'!$A$5:$EX$5,0))*$D191)</f>
        <v/>
      </c>
      <c r="DT191" s="36" t="str">
        <f>IF(ISERROR(INDEX('Liste plats'!$A$5:$EX$156,MATCH('Journal cuisine'!$B191,'Liste plats'!$A$5:$A$156,0),MATCH(DT$6,'Liste plats'!$A$5:$EX$5,0))*$D191),"",INDEX('Liste plats'!$A$5:$EX$156,MATCH('Journal cuisine'!$B191,'Liste plats'!$A$5:$A$156,0),MATCH(DT$6,'Liste plats'!$A$5:$EX$5,0))*$D191)</f>
        <v/>
      </c>
      <c r="DU191" s="36" t="str">
        <f>IF(ISERROR(INDEX('Liste plats'!$A$5:$EX$156,MATCH('Journal cuisine'!$B191,'Liste plats'!$A$5:$A$156,0),MATCH(DU$6,'Liste plats'!$A$5:$EX$5,0))*$D191),"",INDEX('Liste plats'!$A$5:$EX$156,MATCH('Journal cuisine'!$B191,'Liste plats'!$A$5:$A$156,0),MATCH(DU$6,'Liste plats'!$A$5:$EX$5,0))*$D191)</f>
        <v/>
      </c>
      <c r="DV191" s="36" t="str">
        <f>IF(ISERROR(INDEX('Liste plats'!$A$5:$EX$156,MATCH('Journal cuisine'!$B191,'Liste plats'!$A$5:$A$156,0),MATCH(DV$6,'Liste plats'!$A$5:$EX$5,0))*$D191),"",INDEX('Liste plats'!$A$5:$EX$156,MATCH('Journal cuisine'!$B191,'Liste plats'!$A$5:$A$156,0),MATCH(DV$6,'Liste plats'!$A$5:$EX$5,0))*$D191)</f>
        <v/>
      </c>
      <c r="DW191" s="36" t="str">
        <f>IF(ISERROR(INDEX('Liste plats'!$A$5:$EX$156,MATCH('Journal cuisine'!$B191,'Liste plats'!$A$5:$A$156,0),MATCH(DW$6,'Liste plats'!$A$5:$EX$5,0))*$D191),"",INDEX('Liste plats'!$A$5:$EX$156,MATCH('Journal cuisine'!$B191,'Liste plats'!$A$5:$A$156,0),MATCH(DW$6,'Liste plats'!$A$5:$EX$5,0))*$D191)</f>
        <v/>
      </c>
      <c r="DX191" s="36" t="str">
        <f>IF(ISERROR(INDEX('Liste plats'!$A$5:$EX$156,MATCH('Journal cuisine'!$B191,'Liste plats'!$A$5:$A$156,0),MATCH(DX$6,'Liste plats'!$A$5:$EX$5,0))*$D191),"",INDEX('Liste plats'!$A$5:$EX$156,MATCH('Journal cuisine'!$B191,'Liste plats'!$A$5:$A$156,0),MATCH(DX$6,'Liste plats'!$A$5:$EX$5,0))*$D191)</f>
        <v/>
      </c>
      <c r="DY191" s="36" t="str">
        <f>IF(ISERROR(INDEX('Liste plats'!$A$5:$EX$156,MATCH('Journal cuisine'!$B191,'Liste plats'!$A$5:$A$156,0),MATCH(DY$6,'Liste plats'!$A$5:$EX$5,0))*$D191),"",INDEX('Liste plats'!$A$5:$EX$156,MATCH('Journal cuisine'!$B191,'Liste plats'!$A$5:$A$156,0),MATCH(DY$6,'Liste plats'!$A$5:$EX$5,0))*$D191)</f>
        <v/>
      </c>
      <c r="DZ191" s="36" t="str">
        <f>IF(ISERROR(INDEX('Liste plats'!$A$5:$EX$156,MATCH('Journal cuisine'!$B191,'Liste plats'!$A$5:$A$156,0),MATCH(DZ$6,'Liste plats'!$A$5:$EX$5,0))*$D191),"",INDEX('Liste plats'!$A$5:$EX$156,MATCH('Journal cuisine'!$B191,'Liste plats'!$A$5:$A$156,0),MATCH(DZ$6,'Liste plats'!$A$5:$EX$5,0))*$D191)</f>
        <v/>
      </c>
      <c r="EA191" s="36" t="str">
        <f>IF(ISERROR(INDEX('Liste plats'!$A$5:$EX$156,MATCH('Journal cuisine'!$B191,'Liste plats'!$A$5:$A$156,0),MATCH(EA$6,'Liste plats'!$A$5:$EX$5,0))*$D191),"",INDEX('Liste plats'!$A$5:$EX$156,MATCH('Journal cuisine'!$B191,'Liste plats'!$A$5:$A$156,0),MATCH(EA$6,'Liste plats'!$A$5:$EX$5,0))*$D191)</f>
        <v/>
      </c>
      <c r="EB191" s="36" t="str">
        <f>IF(ISERROR(INDEX('Liste plats'!$A$5:$EX$156,MATCH('Journal cuisine'!$B191,'Liste plats'!$A$5:$A$156,0),MATCH(EB$6,'Liste plats'!$A$5:$EX$5,0))*$D191),"",INDEX('Liste plats'!$A$5:$EX$156,MATCH('Journal cuisine'!$B191,'Liste plats'!$A$5:$A$156,0),MATCH(EB$6,'Liste plats'!$A$5:$EX$5,0))*$D191)</f>
        <v/>
      </c>
      <c r="EC191" s="36" t="str">
        <f>IF(ISERROR(INDEX('Liste plats'!$A$5:$EX$156,MATCH('Journal cuisine'!$B191,'Liste plats'!$A$5:$A$156,0),MATCH(EC$6,'Liste plats'!$A$5:$EX$5,0))*$D191),"",INDEX('Liste plats'!$A$5:$EX$156,MATCH('Journal cuisine'!$B191,'Liste plats'!$A$5:$A$156,0),MATCH(EC$6,'Liste plats'!$A$5:$EX$5,0))*$D191)</f>
        <v/>
      </c>
      <c r="ED191" s="36" t="str">
        <f>IF(ISERROR(INDEX('Liste plats'!$A$5:$EX$156,MATCH('Journal cuisine'!$B191,'Liste plats'!$A$5:$A$156,0),MATCH(ED$6,'Liste plats'!$A$5:$EX$5,0))*$D191),"",INDEX('Liste plats'!$A$5:$EX$156,MATCH('Journal cuisine'!$B191,'Liste plats'!$A$5:$A$156,0),MATCH(ED$6,'Liste plats'!$A$5:$EX$5,0))*$D191)</f>
        <v/>
      </c>
      <c r="EE191" s="36" t="str">
        <f>IF(ISERROR(INDEX('Liste plats'!$A$5:$EX$156,MATCH('Journal cuisine'!$B191,'Liste plats'!$A$5:$A$156,0),MATCH(EE$6,'Liste plats'!$A$5:$EX$5,0))*$D191),"",INDEX('Liste plats'!$A$5:$EX$156,MATCH('Journal cuisine'!$B191,'Liste plats'!$A$5:$A$156,0),MATCH(EE$6,'Liste plats'!$A$5:$EX$5,0))*$D191)</f>
        <v/>
      </c>
      <c r="EF191" s="36" t="str">
        <f>IF(ISERROR(INDEX('Liste plats'!$A$5:$EX$156,MATCH('Journal cuisine'!$B191,'Liste plats'!$A$5:$A$156,0),MATCH(EF$6,'Liste plats'!$A$5:$EX$5,0))*$D191),"",INDEX('Liste plats'!$A$5:$EX$156,MATCH('Journal cuisine'!$B191,'Liste plats'!$A$5:$A$156,0),MATCH(EF$6,'Liste plats'!$A$5:$EX$5,0))*$D191)</f>
        <v/>
      </c>
      <c r="EG191" s="36" t="str">
        <f>IF(ISERROR(INDEX('Liste plats'!$A$5:$EX$156,MATCH('Journal cuisine'!$B191,'Liste plats'!$A$5:$A$156,0),MATCH(EG$6,'Liste plats'!$A$5:$EX$5,0))*$D191),"",INDEX('Liste plats'!$A$5:$EX$156,MATCH('Journal cuisine'!$B191,'Liste plats'!$A$5:$A$156,0),MATCH(EG$6,'Liste plats'!$A$5:$EX$5,0))*$D191)</f>
        <v/>
      </c>
      <c r="EH191" s="36" t="str">
        <f>IF(ISERROR(INDEX('Liste plats'!$A$5:$EX$156,MATCH('Journal cuisine'!$B191,'Liste plats'!$A$5:$A$156,0),MATCH(EH$6,'Liste plats'!$A$5:$EX$5,0))*$D191),"",INDEX('Liste plats'!$A$5:$EX$156,MATCH('Journal cuisine'!$B191,'Liste plats'!$A$5:$A$156,0),MATCH(EH$6,'Liste plats'!$A$5:$EX$5,0))*$D191)</f>
        <v/>
      </c>
      <c r="EI191" s="36" t="str">
        <f>IF(ISERROR(INDEX('Liste plats'!$A$5:$EX$156,MATCH('Journal cuisine'!$B191,'Liste plats'!$A$5:$A$156,0),MATCH(EI$6,'Liste plats'!$A$5:$EX$5,0))*$D191),"",INDEX('Liste plats'!$A$5:$EX$156,MATCH('Journal cuisine'!$B191,'Liste plats'!$A$5:$A$156,0),MATCH(EI$6,'Liste plats'!$A$5:$EX$5,0))*$D191)</f>
        <v/>
      </c>
      <c r="EJ191" s="36" t="str">
        <f>IF(ISERROR(INDEX('Liste plats'!$A$5:$EX$156,MATCH('Journal cuisine'!$B191,'Liste plats'!$A$5:$A$156,0),MATCH(EJ$6,'Liste plats'!$A$5:$EX$5,0))*$D191),"",INDEX('Liste plats'!$A$5:$EX$156,MATCH('Journal cuisine'!$B191,'Liste plats'!$A$5:$A$156,0),MATCH(EJ$6,'Liste plats'!$A$5:$EX$5,0))*$D191)</f>
        <v/>
      </c>
      <c r="EK191" s="36" t="str">
        <f>IF(ISERROR(INDEX('Liste plats'!$A$5:$EX$156,MATCH('Journal cuisine'!$B191,'Liste plats'!$A$5:$A$156,0),MATCH(EK$6,'Liste plats'!$A$5:$EX$5,0))*$D191),"",INDEX('Liste plats'!$A$5:$EX$156,MATCH('Journal cuisine'!$B191,'Liste plats'!$A$5:$A$156,0),MATCH(EK$6,'Liste plats'!$A$5:$EX$5,0))*$D191)</f>
        <v/>
      </c>
      <c r="EL191" s="36" t="str">
        <f>IF(ISERROR(INDEX('Liste plats'!$A$5:$EX$156,MATCH('Journal cuisine'!$B191,'Liste plats'!$A$5:$A$156,0),MATCH(EL$6,'Liste plats'!$A$5:$EX$5,0))*$D191),"",INDEX('Liste plats'!$A$5:$EX$156,MATCH('Journal cuisine'!$B191,'Liste plats'!$A$5:$A$156,0),MATCH(EL$6,'Liste plats'!$A$5:$EX$5,0))*$D191)</f>
        <v/>
      </c>
      <c r="EM191" s="36" t="str">
        <f>IF(ISERROR(INDEX('Liste plats'!$A$5:$EX$156,MATCH('Journal cuisine'!$B191,'Liste plats'!$A$5:$A$156,0),MATCH(EM$6,'Liste plats'!$A$5:$EX$5,0))*$D191),"",INDEX('Liste plats'!$A$5:$EX$156,MATCH('Journal cuisine'!$B191,'Liste plats'!$A$5:$A$156,0),MATCH(EM$6,'Liste plats'!$A$5:$EX$5,0))*$D191)</f>
        <v/>
      </c>
      <c r="EN191" s="36" t="str">
        <f>IF(ISERROR(INDEX('Liste plats'!$A$5:$EX$156,MATCH('Journal cuisine'!$B191,'Liste plats'!$A$5:$A$156,0),MATCH(EN$6,'Liste plats'!$A$5:$EX$5,0))*$D191),"",INDEX('Liste plats'!$A$5:$EX$156,MATCH('Journal cuisine'!$B191,'Liste plats'!$A$5:$A$156,0),MATCH(EN$6,'Liste plats'!$A$5:$EX$5,0))*$D191)</f>
        <v/>
      </c>
      <c r="EO191" s="36" t="str">
        <f>IF(ISERROR(INDEX('Liste plats'!$A$5:$EX$156,MATCH('Journal cuisine'!$B191,'Liste plats'!$A$5:$A$156,0),MATCH(EO$6,'Liste plats'!$A$5:$EX$5,0))*$D191),"",INDEX('Liste plats'!$A$5:$EX$156,MATCH('Journal cuisine'!$B191,'Liste plats'!$A$5:$A$156,0),MATCH(EO$6,'Liste plats'!$A$5:$EX$5,0))*$D191)</f>
        <v/>
      </c>
      <c r="EP191" s="36" t="str">
        <f>IF(ISERROR(INDEX('Liste plats'!$A$5:$EX$156,MATCH('Journal cuisine'!$B191,'Liste plats'!$A$5:$A$156,0),MATCH(EP$6,'Liste plats'!$A$5:$EX$5,0))*$D191),"",INDEX('Liste plats'!$A$5:$EX$156,MATCH('Journal cuisine'!$B191,'Liste plats'!$A$5:$A$156,0),MATCH(EP$6,'Liste plats'!$A$5:$EX$5,0))*$D191)</f>
        <v/>
      </c>
      <c r="EQ191" s="36" t="str">
        <f>IF(ISERROR(INDEX('Liste plats'!$A$5:$EX$156,MATCH('Journal cuisine'!$B191,'Liste plats'!$A$5:$A$156,0),MATCH(EQ$6,'Liste plats'!$A$5:$EX$5,0))*$D191),"",INDEX('Liste plats'!$A$5:$EX$156,MATCH('Journal cuisine'!$B191,'Liste plats'!$A$5:$A$156,0),MATCH(EQ$6,'Liste plats'!$A$5:$EX$5,0))*$D191)</f>
        <v/>
      </c>
      <c r="ER191" s="36" t="str">
        <f>IF(ISERROR(INDEX('Liste plats'!$A$5:$EX$156,MATCH('Journal cuisine'!$B191,'Liste plats'!$A$5:$A$156,0),MATCH(ER$6,'Liste plats'!$A$5:$EX$5,0))*$D191),"",INDEX('Liste plats'!$A$5:$EX$156,MATCH('Journal cuisine'!$B191,'Liste plats'!$A$5:$A$156,0),MATCH(ER$6,'Liste plats'!$A$5:$EX$5,0))*$D191)</f>
        <v/>
      </c>
      <c r="ES191" s="36" t="str">
        <f>IF(ISERROR(INDEX('Liste plats'!$A$5:$EX$156,MATCH('Journal cuisine'!$B191,'Liste plats'!$A$5:$A$156,0),MATCH(ES$6,'Liste plats'!$A$5:$EX$5,0))*$D191),"",INDEX('Liste plats'!$A$5:$EX$156,MATCH('Journal cuisine'!$B191,'Liste plats'!$A$5:$A$156,0),MATCH(ES$6,'Liste plats'!$A$5:$EX$5,0))*$D191)</f>
        <v/>
      </c>
      <c r="ET191" s="36" t="str">
        <f>IF(ISERROR(INDEX('Liste plats'!$A$5:$EX$156,MATCH('Journal cuisine'!$B191,'Liste plats'!$A$5:$A$156,0),MATCH(ET$6,'Liste plats'!$A$5:$EX$5,0))*$D191),"",INDEX('Liste plats'!$A$5:$EX$156,MATCH('Journal cuisine'!$B191,'Liste plats'!$A$5:$A$156,0),MATCH(ET$6,'Liste plats'!$A$5:$EX$5,0))*$D191)</f>
        <v/>
      </c>
      <c r="EU191" s="36" t="str">
        <f>IF(ISERROR(INDEX('Liste plats'!$A$5:$EX$156,MATCH('Journal cuisine'!$B191,'Liste plats'!$A$5:$A$156,0),MATCH(EU$6,'Liste plats'!$A$5:$EX$5,0))*$D191),"",INDEX('Liste plats'!$A$5:$EX$156,MATCH('Journal cuisine'!$B191,'Liste plats'!$A$5:$A$156,0),MATCH(EU$6,'Liste plats'!$A$5:$EX$5,0))*$D191)</f>
        <v/>
      </c>
      <c r="EV191" s="36" t="str">
        <f>IF(ISERROR(INDEX('Liste plats'!$A$5:$EX$156,MATCH('Journal cuisine'!$B191,'Liste plats'!$A$5:$A$156,0),MATCH(EV$6,'Liste plats'!$A$5:$EX$5,0))*$D191),"",INDEX('Liste plats'!$A$5:$EX$156,MATCH('Journal cuisine'!$B191,'Liste plats'!$A$5:$A$156,0),MATCH(EV$6,'Liste plats'!$A$5:$EX$5,0))*$D191)</f>
        <v/>
      </c>
      <c r="EW191" s="36" t="str">
        <f>IF(ISERROR(INDEX('Liste plats'!$A$5:$EX$156,MATCH('Journal cuisine'!$B191,'Liste plats'!$A$5:$A$156,0),MATCH(EW$6,'Liste plats'!$A$5:$EX$5,0))*$D191),"",INDEX('Liste plats'!$A$5:$EX$156,MATCH('Journal cuisine'!$B191,'Liste plats'!$A$5:$A$156,0),MATCH(EW$6,'Liste plats'!$A$5:$EX$5,0))*$D191)</f>
        <v/>
      </c>
      <c r="EX191" s="36" t="str">
        <f>IF(ISERROR(INDEX('Liste plats'!$A$5:$EX$156,MATCH('Journal cuisine'!$B191,'Liste plats'!$A$5:$A$156,0),MATCH(EX$6,'Liste plats'!$A$5:$EX$5,0))*$D191),"",INDEX('Liste plats'!$A$5:$EX$156,MATCH('Journal cuisine'!$B191,'Liste plats'!$A$5:$A$156,0),MATCH(EX$6,'Liste plats'!$A$5:$EX$5,0))*$D191)</f>
        <v/>
      </c>
      <c r="EY191" s="36" t="str">
        <f>IF(ISERROR(INDEX('Liste plats'!$A$5:$EX$156,MATCH('Journal cuisine'!$B191,'Liste plats'!$A$5:$A$156,0),MATCH(EY$6,'Liste plats'!$A$5:$EX$5,0))*$D191),"",INDEX('Liste plats'!$A$5:$EX$156,MATCH('Journal cuisine'!$B191,'Liste plats'!$A$5:$A$156,0),MATCH(EY$6,'Liste plats'!$A$5:$EX$5,0))*$D191)</f>
        <v/>
      </c>
      <c r="EZ191" s="36" t="str">
        <f>IF(ISERROR(INDEX('Liste plats'!$A$5:$EX$156,MATCH('Journal cuisine'!$B191,'Liste plats'!$A$5:$A$156,0),MATCH(EZ$6,'Liste plats'!$A$5:$EX$5,0))*$D191),"",INDEX('Liste plats'!$A$5:$EX$156,MATCH('Journal cuisine'!$B191,'Liste plats'!$A$5:$A$156,0),MATCH(EZ$6,'Liste plats'!$A$5:$EX$5,0))*$D191)</f>
        <v/>
      </c>
      <c r="FA191" s="49" t="str">
        <f>IF(ISERROR(INDEX('Liste plats'!$A$5:$EX$156,MATCH('Journal cuisine'!$B191,'Liste plats'!$A$5:$A$156,0),MATCH(FA$6,'Liste plats'!$A$5:$EX$5,0))*$D191),"",INDEX('Liste plats'!$A$5:$EX$156,MATCH('Journal cuisine'!$B191,'Liste plats'!$A$5:$A$156,0),MATCH(FA$6,'Liste plats'!$A$5:$EX$5,0))*$D191)</f>
        <v/>
      </c>
    </row>
    <row r="192" spans="1:157" x14ac:dyDescent="0.25">
      <c r="A192" s="9"/>
      <c r="B192" s="10"/>
      <c r="C192" s="34" t="str">
        <f>IF(ISERROR(IF(VLOOKUP(B192,'Liste plats'!$A$7:$B$156,2,0)=0,"",VLOOKUP(B192,'Liste plats'!$A$7:$B$156,2,0))),"",IF(VLOOKUP(B192,'Liste plats'!$A$7:$B$156,2,0)=0,"",VLOOKUP(B192,'Liste plats'!$A$7:$B$156,2,0)))</f>
        <v/>
      </c>
      <c r="D192" s="18"/>
      <c r="F192" s="41"/>
      <c r="H192" s="48" t="str">
        <f>IF(ISERROR(INDEX('Liste plats'!$A$5:$EX$156,MATCH('Journal cuisine'!$B192,'Liste plats'!$A$5:$A$156,0),MATCH(H$6,'Liste plats'!$A$5:$EX$5,0))*$D192),"",INDEX('Liste plats'!$A$5:$EX$156,MATCH('Journal cuisine'!$B192,'Liste plats'!$A$5:$A$156,0),MATCH(H$6,'Liste plats'!$A$5:$EX$5,0))*$D192)</f>
        <v/>
      </c>
      <c r="I192" s="36" t="str">
        <f>IF(ISERROR(INDEX('Liste plats'!$A$5:$EX$156,MATCH('Journal cuisine'!$B192,'Liste plats'!$A$5:$A$156,0),MATCH(I$6,'Liste plats'!$A$5:$EX$5,0))*$D192),"",INDEX('Liste plats'!$A$5:$EX$156,MATCH('Journal cuisine'!$B192,'Liste plats'!$A$5:$A$156,0),MATCH(I$6,'Liste plats'!$A$5:$EX$5,0))*$D192)</f>
        <v/>
      </c>
      <c r="J192" s="36" t="str">
        <f>IF(ISERROR(INDEX('Liste plats'!$A$5:$EX$156,MATCH('Journal cuisine'!$B192,'Liste plats'!$A$5:$A$156,0),MATCH(J$6,'Liste plats'!$A$5:$EX$5,0))*$D192),"",INDEX('Liste plats'!$A$5:$EX$156,MATCH('Journal cuisine'!$B192,'Liste plats'!$A$5:$A$156,0),MATCH(J$6,'Liste plats'!$A$5:$EX$5,0))*$D192)</f>
        <v/>
      </c>
      <c r="K192" s="36" t="str">
        <f>IF(ISERROR(INDEX('Liste plats'!$A$5:$EX$156,MATCH('Journal cuisine'!$B192,'Liste plats'!$A$5:$A$156,0),MATCH(K$6,'Liste plats'!$A$5:$EX$5,0))*$D192),"",INDEX('Liste plats'!$A$5:$EX$156,MATCH('Journal cuisine'!$B192,'Liste plats'!$A$5:$A$156,0),MATCH(K$6,'Liste plats'!$A$5:$EX$5,0))*$D192)</f>
        <v/>
      </c>
      <c r="L192" s="36" t="str">
        <f>IF(ISERROR(INDEX('Liste plats'!$A$5:$EX$156,MATCH('Journal cuisine'!$B192,'Liste plats'!$A$5:$A$156,0),MATCH(L$6,'Liste plats'!$A$5:$EX$5,0))*$D192),"",INDEX('Liste plats'!$A$5:$EX$156,MATCH('Journal cuisine'!$B192,'Liste plats'!$A$5:$A$156,0),MATCH(L$6,'Liste plats'!$A$5:$EX$5,0))*$D192)</f>
        <v/>
      </c>
      <c r="M192" s="36" t="str">
        <f>IF(ISERROR(INDEX('Liste plats'!$A$5:$EX$156,MATCH('Journal cuisine'!$B192,'Liste plats'!$A$5:$A$156,0),MATCH(M$6,'Liste plats'!$A$5:$EX$5,0))*$D192),"",INDEX('Liste plats'!$A$5:$EX$156,MATCH('Journal cuisine'!$B192,'Liste plats'!$A$5:$A$156,0),MATCH(M$6,'Liste plats'!$A$5:$EX$5,0))*$D192)</f>
        <v/>
      </c>
      <c r="N192" s="36" t="str">
        <f>IF(ISERROR(INDEX('Liste plats'!$A$5:$EX$156,MATCH('Journal cuisine'!$B192,'Liste plats'!$A$5:$A$156,0),MATCH(N$6,'Liste plats'!$A$5:$EX$5,0))*$D192),"",INDEX('Liste plats'!$A$5:$EX$156,MATCH('Journal cuisine'!$B192,'Liste plats'!$A$5:$A$156,0),MATCH(N$6,'Liste plats'!$A$5:$EX$5,0))*$D192)</f>
        <v/>
      </c>
      <c r="O192" s="36" t="str">
        <f>IF(ISERROR(INDEX('Liste plats'!$A$5:$EX$156,MATCH('Journal cuisine'!$B192,'Liste plats'!$A$5:$A$156,0),MATCH(O$6,'Liste plats'!$A$5:$EX$5,0))*$D192),"",INDEX('Liste plats'!$A$5:$EX$156,MATCH('Journal cuisine'!$B192,'Liste plats'!$A$5:$A$156,0),MATCH(O$6,'Liste plats'!$A$5:$EX$5,0))*$D192)</f>
        <v/>
      </c>
      <c r="P192" s="36" t="str">
        <f>IF(ISERROR(INDEX('Liste plats'!$A$5:$EX$156,MATCH('Journal cuisine'!$B192,'Liste plats'!$A$5:$A$156,0),MATCH(P$6,'Liste plats'!$A$5:$EX$5,0))*$D192),"",INDEX('Liste plats'!$A$5:$EX$156,MATCH('Journal cuisine'!$B192,'Liste plats'!$A$5:$A$156,0),MATCH(P$6,'Liste plats'!$A$5:$EX$5,0))*$D192)</f>
        <v/>
      </c>
      <c r="Q192" s="36" t="str">
        <f>IF(ISERROR(INDEX('Liste plats'!$A$5:$EX$156,MATCH('Journal cuisine'!$B192,'Liste plats'!$A$5:$A$156,0),MATCH(Q$6,'Liste plats'!$A$5:$EX$5,0))*$D192),"",INDEX('Liste plats'!$A$5:$EX$156,MATCH('Journal cuisine'!$B192,'Liste plats'!$A$5:$A$156,0),MATCH(Q$6,'Liste plats'!$A$5:$EX$5,0))*$D192)</f>
        <v/>
      </c>
      <c r="R192" s="36" t="str">
        <f>IF(ISERROR(INDEX('Liste plats'!$A$5:$EX$156,MATCH('Journal cuisine'!$B192,'Liste plats'!$A$5:$A$156,0),MATCH(R$6,'Liste plats'!$A$5:$EX$5,0))*$D192),"",INDEX('Liste plats'!$A$5:$EX$156,MATCH('Journal cuisine'!$B192,'Liste plats'!$A$5:$A$156,0),MATCH(R$6,'Liste plats'!$A$5:$EX$5,0))*$D192)</f>
        <v/>
      </c>
      <c r="S192" s="36" t="str">
        <f>IF(ISERROR(INDEX('Liste plats'!$A$5:$EX$156,MATCH('Journal cuisine'!$B192,'Liste plats'!$A$5:$A$156,0),MATCH(S$6,'Liste plats'!$A$5:$EX$5,0))*$D192),"",INDEX('Liste plats'!$A$5:$EX$156,MATCH('Journal cuisine'!$B192,'Liste plats'!$A$5:$A$156,0),MATCH(S$6,'Liste plats'!$A$5:$EX$5,0))*$D192)</f>
        <v/>
      </c>
      <c r="T192" s="36" t="str">
        <f>IF(ISERROR(INDEX('Liste plats'!$A$5:$EX$156,MATCH('Journal cuisine'!$B192,'Liste plats'!$A$5:$A$156,0),MATCH(T$6,'Liste plats'!$A$5:$EX$5,0))*$D192),"",INDEX('Liste plats'!$A$5:$EX$156,MATCH('Journal cuisine'!$B192,'Liste plats'!$A$5:$A$156,0),MATCH(T$6,'Liste plats'!$A$5:$EX$5,0))*$D192)</f>
        <v/>
      </c>
      <c r="U192" s="36" t="str">
        <f>IF(ISERROR(INDEX('Liste plats'!$A$5:$EX$156,MATCH('Journal cuisine'!$B192,'Liste plats'!$A$5:$A$156,0),MATCH(U$6,'Liste plats'!$A$5:$EX$5,0))*$D192),"",INDEX('Liste plats'!$A$5:$EX$156,MATCH('Journal cuisine'!$B192,'Liste plats'!$A$5:$A$156,0),MATCH(U$6,'Liste plats'!$A$5:$EX$5,0))*$D192)</f>
        <v/>
      </c>
      <c r="V192" s="36" t="str">
        <f>IF(ISERROR(INDEX('Liste plats'!$A$5:$EX$156,MATCH('Journal cuisine'!$B192,'Liste plats'!$A$5:$A$156,0),MATCH(V$6,'Liste plats'!$A$5:$EX$5,0))*$D192),"",INDEX('Liste plats'!$A$5:$EX$156,MATCH('Journal cuisine'!$B192,'Liste plats'!$A$5:$A$156,0),MATCH(V$6,'Liste plats'!$A$5:$EX$5,0))*$D192)</f>
        <v/>
      </c>
      <c r="W192" s="36" t="str">
        <f>IF(ISERROR(INDEX('Liste plats'!$A$5:$EX$156,MATCH('Journal cuisine'!$B192,'Liste plats'!$A$5:$A$156,0),MATCH(W$6,'Liste plats'!$A$5:$EX$5,0))*$D192),"",INDEX('Liste plats'!$A$5:$EX$156,MATCH('Journal cuisine'!$B192,'Liste plats'!$A$5:$A$156,0),MATCH(W$6,'Liste plats'!$A$5:$EX$5,0))*$D192)</f>
        <v/>
      </c>
      <c r="X192" s="36" t="str">
        <f>IF(ISERROR(INDEX('Liste plats'!$A$5:$EX$156,MATCH('Journal cuisine'!$B192,'Liste plats'!$A$5:$A$156,0),MATCH(X$6,'Liste plats'!$A$5:$EX$5,0))*$D192),"",INDEX('Liste plats'!$A$5:$EX$156,MATCH('Journal cuisine'!$B192,'Liste plats'!$A$5:$A$156,0),MATCH(X$6,'Liste plats'!$A$5:$EX$5,0))*$D192)</f>
        <v/>
      </c>
      <c r="Y192" s="36" t="str">
        <f>IF(ISERROR(INDEX('Liste plats'!$A$5:$EX$156,MATCH('Journal cuisine'!$B192,'Liste plats'!$A$5:$A$156,0),MATCH(Y$6,'Liste plats'!$A$5:$EX$5,0))*$D192),"",INDEX('Liste plats'!$A$5:$EX$156,MATCH('Journal cuisine'!$B192,'Liste plats'!$A$5:$A$156,0),MATCH(Y$6,'Liste plats'!$A$5:$EX$5,0))*$D192)</f>
        <v/>
      </c>
      <c r="Z192" s="36" t="str">
        <f>IF(ISERROR(INDEX('Liste plats'!$A$5:$EX$156,MATCH('Journal cuisine'!$B192,'Liste plats'!$A$5:$A$156,0),MATCH(Z$6,'Liste plats'!$A$5:$EX$5,0))*$D192),"",INDEX('Liste plats'!$A$5:$EX$156,MATCH('Journal cuisine'!$B192,'Liste plats'!$A$5:$A$156,0),MATCH(Z$6,'Liste plats'!$A$5:$EX$5,0))*$D192)</f>
        <v/>
      </c>
      <c r="AA192" s="36" t="str">
        <f>IF(ISERROR(INDEX('Liste plats'!$A$5:$EX$156,MATCH('Journal cuisine'!$B192,'Liste plats'!$A$5:$A$156,0),MATCH(AA$6,'Liste plats'!$A$5:$EX$5,0))*$D192),"",INDEX('Liste plats'!$A$5:$EX$156,MATCH('Journal cuisine'!$B192,'Liste plats'!$A$5:$A$156,0),MATCH(AA$6,'Liste plats'!$A$5:$EX$5,0))*$D192)</f>
        <v/>
      </c>
      <c r="AB192" s="36" t="str">
        <f>IF(ISERROR(INDEX('Liste plats'!$A$5:$EX$156,MATCH('Journal cuisine'!$B192,'Liste plats'!$A$5:$A$156,0),MATCH(AB$6,'Liste plats'!$A$5:$EX$5,0))*$D192),"",INDEX('Liste plats'!$A$5:$EX$156,MATCH('Journal cuisine'!$B192,'Liste plats'!$A$5:$A$156,0),MATCH(AB$6,'Liste plats'!$A$5:$EX$5,0))*$D192)</f>
        <v/>
      </c>
      <c r="AC192" s="36" t="str">
        <f>IF(ISERROR(INDEX('Liste plats'!$A$5:$EX$156,MATCH('Journal cuisine'!$B192,'Liste plats'!$A$5:$A$156,0),MATCH(AC$6,'Liste plats'!$A$5:$EX$5,0))*$D192),"",INDEX('Liste plats'!$A$5:$EX$156,MATCH('Journal cuisine'!$B192,'Liste plats'!$A$5:$A$156,0),MATCH(AC$6,'Liste plats'!$A$5:$EX$5,0))*$D192)</f>
        <v/>
      </c>
      <c r="AD192" s="36" t="str">
        <f>IF(ISERROR(INDEX('Liste plats'!$A$5:$EX$156,MATCH('Journal cuisine'!$B192,'Liste plats'!$A$5:$A$156,0),MATCH(AD$6,'Liste plats'!$A$5:$EX$5,0))*$D192),"",INDEX('Liste plats'!$A$5:$EX$156,MATCH('Journal cuisine'!$B192,'Liste plats'!$A$5:$A$156,0),MATCH(AD$6,'Liste plats'!$A$5:$EX$5,0))*$D192)</f>
        <v/>
      </c>
      <c r="AE192" s="36" t="str">
        <f>IF(ISERROR(INDEX('Liste plats'!$A$5:$EX$156,MATCH('Journal cuisine'!$B192,'Liste plats'!$A$5:$A$156,0),MATCH(AE$6,'Liste plats'!$A$5:$EX$5,0))*$D192),"",INDEX('Liste plats'!$A$5:$EX$156,MATCH('Journal cuisine'!$B192,'Liste plats'!$A$5:$A$156,0),MATCH(AE$6,'Liste plats'!$A$5:$EX$5,0))*$D192)</f>
        <v/>
      </c>
      <c r="AF192" s="36" t="str">
        <f>IF(ISERROR(INDEX('Liste plats'!$A$5:$EX$156,MATCH('Journal cuisine'!$B192,'Liste plats'!$A$5:$A$156,0),MATCH(AF$6,'Liste plats'!$A$5:$EX$5,0))*$D192),"",INDEX('Liste plats'!$A$5:$EX$156,MATCH('Journal cuisine'!$B192,'Liste plats'!$A$5:$A$156,0),MATCH(AF$6,'Liste plats'!$A$5:$EX$5,0))*$D192)</f>
        <v/>
      </c>
      <c r="AG192" s="36" t="str">
        <f>IF(ISERROR(INDEX('Liste plats'!$A$5:$EX$156,MATCH('Journal cuisine'!$B192,'Liste plats'!$A$5:$A$156,0),MATCH(AG$6,'Liste plats'!$A$5:$EX$5,0))*$D192),"",INDEX('Liste plats'!$A$5:$EX$156,MATCH('Journal cuisine'!$B192,'Liste plats'!$A$5:$A$156,0),MATCH(AG$6,'Liste plats'!$A$5:$EX$5,0))*$D192)</f>
        <v/>
      </c>
      <c r="AH192" s="36" t="str">
        <f>IF(ISERROR(INDEX('Liste plats'!$A$5:$EX$156,MATCH('Journal cuisine'!$B192,'Liste plats'!$A$5:$A$156,0),MATCH(AH$6,'Liste plats'!$A$5:$EX$5,0))*$D192),"",INDEX('Liste plats'!$A$5:$EX$156,MATCH('Journal cuisine'!$B192,'Liste plats'!$A$5:$A$156,0),MATCH(AH$6,'Liste plats'!$A$5:$EX$5,0))*$D192)</f>
        <v/>
      </c>
      <c r="AI192" s="36" t="str">
        <f>IF(ISERROR(INDEX('Liste plats'!$A$5:$EX$156,MATCH('Journal cuisine'!$B192,'Liste plats'!$A$5:$A$156,0),MATCH(AI$6,'Liste plats'!$A$5:$EX$5,0))*$D192),"",INDEX('Liste plats'!$A$5:$EX$156,MATCH('Journal cuisine'!$B192,'Liste plats'!$A$5:$A$156,0),MATCH(AI$6,'Liste plats'!$A$5:$EX$5,0))*$D192)</f>
        <v/>
      </c>
      <c r="AJ192" s="36" t="str">
        <f>IF(ISERROR(INDEX('Liste plats'!$A$5:$EX$156,MATCH('Journal cuisine'!$B192,'Liste plats'!$A$5:$A$156,0),MATCH(AJ$6,'Liste plats'!$A$5:$EX$5,0))*$D192),"",INDEX('Liste plats'!$A$5:$EX$156,MATCH('Journal cuisine'!$B192,'Liste plats'!$A$5:$A$156,0),MATCH(AJ$6,'Liste plats'!$A$5:$EX$5,0))*$D192)</f>
        <v/>
      </c>
      <c r="AK192" s="36" t="str">
        <f>IF(ISERROR(INDEX('Liste plats'!$A$5:$EX$156,MATCH('Journal cuisine'!$B192,'Liste plats'!$A$5:$A$156,0),MATCH(AK$6,'Liste plats'!$A$5:$EX$5,0))*$D192),"",INDEX('Liste plats'!$A$5:$EX$156,MATCH('Journal cuisine'!$B192,'Liste plats'!$A$5:$A$156,0),MATCH(AK$6,'Liste plats'!$A$5:$EX$5,0))*$D192)</f>
        <v/>
      </c>
      <c r="AL192" s="36" t="str">
        <f>IF(ISERROR(INDEX('Liste plats'!$A$5:$EX$156,MATCH('Journal cuisine'!$B192,'Liste plats'!$A$5:$A$156,0),MATCH(AL$6,'Liste plats'!$A$5:$EX$5,0))*$D192),"",INDEX('Liste plats'!$A$5:$EX$156,MATCH('Journal cuisine'!$B192,'Liste plats'!$A$5:$A$156,0),MATCH(AL$6,'Liste plats'!$A$5:$EX$5,0))*$D192)</f>
        <v/>
      </c>
      <c r="AM192" s="36" t="str">
        <f>IF(ISERROR(INDEX('Liste plats'!$A$5:$EX$156,MATCH('Journal cuisine'!$B192,'Liste plats'!$A$5:$A$156,0),MATCH(AM$6,'Liste plats'!$A$5:$EX$5,0))*$D192),"",INDEX('Liste plats'!$A$5:$EX$156,MATCH('Journal cuisine'!$B192,'Liste plats'!$A$5:$A$156,0),MATCH(AM$6,'Liste plats'!$A$5:$EX$5,0))*$D192)</f>
        <v/>
      </c>
      <c r="AN192" s="36" t="str">
        <f>IF(ISERROR(INDEX('Liste plats'!$A$5:$EX$156,MATCH('Journal cuisine'!$B192,'Liste plats'!$A$5:$A$156,0),MATCH(AN$6,'Liste plats'!$A$5:$EX$5,0))*$D192),"",INDEX('Liste plats'!$A$5:$EX$156,MATCH('Journal cuisine'!$B192,'Liste plats'!$A$5:$A$156,0),MATCH(AN$6,'Liste plats'!$A$5:$EX$5,0))*$D192)</f>
        <v/>
      </c>
      <c r="AO192" s="36" t="str">
        <f>IF(ISERROR(INDEX('Liste plats'!$A$5:$EX$156,MATCH('Journal cuisine'!$B192,'Liste plats'!$A$5:$A$156,0),MATCH(AO$6,'Liste plats'!$A$5:$EX$5,0))*$D192),"",INDEX('Liste plats'!$A$5:$EX$156,MATCH('Journal cuisine'!$B192,'Liste plats'!$A$5:$A$156,0),MATCH(AO$6,'Liste plats'!$A$5:$EX$5,0))*$D192)</f>
        <v/>
      </c>
      <c r="AP192" s="36" t="str">
        <f>IF(ISERROR(INDEX('Liste plats'!$A$5:$EX$156,MATCH('Journal cuisine'!$B192,'Liste plats'!$A$5:$A$156,0),MATCH(AP$6,'Liste plats'!$A$5:$EX$5,0))*$D192),"",INDEX('Liste plats'!$A$5:$EX$156,MATCH('Journal cuisine'!$B192,'Liste plats'!$A$5:$A$156,0),MATCH(AP$6,'Liste plats'!$A$5:$EX$5,0))*$D192)</f>
        <v/>
      </c>
      <c r="AQ192" s="36" t="str">
        <f>IF(ISERROR(INDEX('Liste plats'!$A$5:$EX$156,MATCH('Journal cuisine'!$B192,'Liste plats'!$A$5:$A$156,0),MATCH(AQ$6,'Liste plats'!$A$5:$EX$5,0))*$D192),"",INDEX('Liste plats'!$A$5:$EX$156,MATCH('Journal cuisine'!$B192,'Liste plats'!$A$5:$A$156,0),MATCH(AQ$6,'Liste plats'!$A$5:$EX$5,0))*$D192)</f>
        <v/>
      </c>
      <c r="AR192" s="36" t="str">
        <f>IF(ISERROR(INDEX('Liste plats'!$A$5:$EX$156,MATCH('Journal cuisine'!$B192,'Liste plats'!$A$5:$A$156,0),MATCH(AR$6,'Liste plats'!$A$5:$EX$5,0))*$D192),"",INDEX('Liste plats'!$A$5:$EX$156,MATCH('Journal cuisine'!$B192,'Liste plats'!$A$5:$A$156,0),MATCH(AR$6,'Liste plats'!$A$5:$EX$5,0))*$D192)</f>
        <v/>
      </c>
      <c r="AS192" s="36" t="str">
        <f>IF(ISERROR(INDEX('Liste plats'!$A$5:$EX$156,MATCH('Journal cuisine'!$B192,'Liste plats'!$A$5:$A$156,0),MATCH(AS$6,'Liste plats'!$A$5:$EX$5,0))*$D192),"",INDEX('Liste plats'!$A$5:$EX$156,MATCH('Journal cuisine'!$B192,'Liste plats'!$A$5:$A$156,0),MATCH(AS$6,'Liste plats'!$A$5:$EX$5,0))*$D192)</f>
        <v/>
      </c>
      <c r="AT192" s="36" t="str">
        <f>IF(ISERROR(INDEX('Liste plats'!$A$5:$EX$156,MATCH('Journal cuisine'!$B192,'Liste plats'!$A$5:$A$156,0),MATCH(AT$6,'Liste plats'!$A$5:$EX$5,0))*$D192),"",INDEX('Liste plats'!$A$5:$EX$156,MATCH('Journal cuisine'!$B192,'Liste plats'!$A$5:$A$156,0),MATCH(AT$6,'Liste plats'!$A$5:$EX$5,0))*$D192)</f>
        <v/>
      </c>
      <c r="AU192" s="36" t="str">
        <f>IF(ISERROR(INDEX('Liste plats'!$A$5:$EX$156,MATCH('Journal cuisine'!$B192,'Liste plats'!$A$5:$A$156,0),MATCH(AU$6,'Liste plats'!$A$5:$EX$5,0))*$D192),"",INDEX('Liste plats'!$A$5:$EX$156,MATCH('Journal cuisine'!$B192,'Liste plats'!$A$5:$A$156,0),MATCH(AU$6,'Liste plats'!$A$5:$EX$5,0))*$D192)</f>
        <v/>
      </c>
      <c r="AV192" s="36" t="str">
        <f>IF(ISERROR(INDEX('Liste plats'!$A$5:$EX$156,MATCH('Journal cuisine'!$B192,'Liste plats'!$A$5:$A$156,0),MATCH(AV$6,'Liste plats'!$A$5:$EX$5,0))*$D192),"",INDEX('Liste plats'!$A$5:$EX$156,MATCH('Journal cuisine'!$B192,'Liste plats'!$A$5:$A$156,0),MATCH(AV$6,'Liste plats'!$A$5:$EX$5,0))*$D192)</f>
        <v/>
      </c>
      <c r="AW192" s="36" t="str">
        <f>IF(ISERROR(INDEX('Liste plats'!$A$5:$EX$156,MATCH('Journal cuisine'!$B192,'Liste plats'!$A$5:$A$156,0),MATCH(AW$6,'Liste plats'!$A$5:$EX$5,0))*$D192),"",INDEX('Liste plats'!$A$5:$EX$156,MATCH('Journal cuisine'!$B192,'Liste plats'!$A$5:$A$156,0),MATCH(AW$6,'Liste plats'!$A$5:$EX$5,0))*$D192)</f>
        <v/>
      </c>
      <c r="AX192" s="36" t="str">
        <f>IF(ISERROR(INDEX('Liste plats'!$A$5:$EX$156,MATCH('Journal cuisine'!$B192,'Liste plats'!$A$5:$A$156,0),MATCH(AX$6,'Liste plats'!$A$5:$EX$5,0))*$D192),"",INDEX('Liste plats'!$A$5:$EX$156,MATCH('Journal cuisine'!$B192,'Liste plats'!$A$5:$A$156,0),MATCH(AX$6,'Liste plats'!$A$5:$EX$5,0))*$D192)</f>
        <v/>
      </c>
      <c r="AY192" s="36" t="str">
        <f>IF(ISERROR(INDEX('Liste plats'!$A$5:$EX$156,MATCH('Journal cuisine'!$B192,'Liste plats'!$A$5:$A$156,0),MATCH(AY$6,'Liste plats'!$A$5:$EX$5,0))*$D192),"",INDEX('Liste plats'!$A$5:$EX$156,MATCH('Journal cuisine'!$B192,'Liste plats'!$A$5:$A$156,0),MATCH(AY$6,'Liste plats'!$A$5:$EX$5,0))*$D192)</f>
        <v/>
      </c>
      <c r="AZ192" s="36" t="str">
        <f>IF(ISERROR(INDEX('Liste plats'!$A$5:$EX$156,MATCH('Journal cuisine'!$B192,'Liste plats'!$A$5:$A$156,0),MATCH(AZ$6,'Liste plats'!$A$5:$EX$5,0))*$D192),"",INDEX('Liste plats'!$A$5:$EX$156,MATCH('Journal cuisine'!$B192,'Liste plats'!$A$5:$A$156,0),MATCH(AZ$6,'Liste plats'!$A$5:$EX$5,0))*$D192)</f>
        <v/>
      </c>
      <c r="BA192" s="36" t="str">
        <f>IF(ISERROR(INDEX('Liste plats'!$A$5:$EX$156,MATCH('Journal cuisine'!$B192,'Liste plats'!$A$5:$A$156,0),MATCH(BA$6,'Liste plats'!$A$5:$EX$5,0))*$D192),"",INDEX('Liste plats'!$A$5:$EX$156,MATCH('Journal cuisine'!$B192,'Liste plats'!$A$5:$A$156,0),MATCH(BA$6,'Liste plats'!$A$5:$EX$5,0))*$D192)</f>
        <v/>
      </c>
      <c r="BB192" s="36" t="str">
        <f>IF(ISERROR(INDEX('Liste plats'!$A$5:$EX$156,MATCH('Journal cuisine'!$B192,'Liste plats'!$A$5:$A$156,0),MATCH(BB$6,'Liste plats'!$A$5:$EX$5,0))*$D192),"",INDEX('Liste plats'!$A$5:$EX$156,MATCH('Journal cuisine'!$B192,'Liste plats'!$A$5:$A$156,0),MATCH(BB$6,'Liste plats'!$A$5:$EX$5,0))*$D192)</f>
        <v/>
      </c>
      <c r="BC192" s="36" t="str">
        <f>IF(ISERROR(INDEX('Liste plats'!$A$5:$EX$156,MATCH('Journal cuisine'!$B192,'Liste plats'!$A$5:$A$156,0),MATCH(BC$6,'Liste plats'!$A$5:$EX$5,0))*$D192),"",INDEX('Liste plats'!$A$5:$EX$156,MATCH('Journal cuisine'!$B192,'Liste plats'!$A$5:$A$156,0),MATCH(BC$6,'Liste plats'!$A$5:$EX$5,0))*$D192)</f>
        <v/>
      </c>
      <c r="BD192" s="36" t="str">
        <f>IF(ISERROR(INDEX('Liste plats'!$A$5:$EX$156,MATCH('Journal cuisine'!$B192,'Liste plats'!$A$5:$A$156,0),MATCH(BD$6,'Liste plats'!$A$5:$EX$5,0))*$D192),"",INDEX('Liste plats'!$A$5:$EX$156,MATCH('Journal cuisine'!$B192,'Liste plats'!$A$5:$A$156,0),MATCH(BD$6,'Liste plats'!$A$5:$EX$5,0))*$D192)</f>
        <v/>
      </c>
      <c r="BE192" s="36" t="str">
        <f>IF(ISERROR(INDEX('Liste plats'!$A$5:$EX$156,MATCH('Journal cuisine'!$B192,'Liste plats'!$A$5:$A$156,0),MATCH(BE$6,'Liste plats'!$A$5:$EX$5,0))*$D192),"",INDEX('Liste plats'!$A$5:$EX$156,MATCH('Journal cuisine'!$B192,'Liste plats'!$A$5:$A$156,0),MATCH(BE$6,'Liste plats'!$A$5:$EX$5,0))*$D192)</f>
        <v/>
      </c>
      <c r="BF192" s="36" t="str">
        <f>IF(ISERROR(INDEX('Liste plats'!$A$5:$EX$156,MATCH('Journal cuisine'!$B192,'Liste plats'!$A$5:$A$156,0),MATCH(BF$6,'Liste plats'!$A$5:$EX$5,0))*$D192),"",INDEX('Liste plats'!$A$5:$EX$156,MATCH('Journal cuisine'!$B192,'Liste plats'!$A$5:$A$156,0),MATCH(BF$6,'Liste plats'!$A$5:$EX$5,0))*$D192)</f>
        <v/>
      </c>
      <c r="BG192" s="36" t="str">
        <f>IF(ISERROR(INDEX('Liste plats'!$A$5:$EX$156,MATCH('Journal cuisine'!$B192,'Liste plats'!$A$5:$A$156,0),MATCH(BG$6,'Liste plats'!$A$5:$EX$5,0))*$D192),"",INDEX('Liste plats'!$A$5:$EX$156,MATCH('Journal cuisine'!$B192,'Liste plats'!$A$5:$A$156,0),MATCH(BG$6,'Liste plats'!$A$5:$EX$5,0))*$D192)</f>
        <v/>
      </c>
      <c r="BH192" s="36" t="str">
        <f>IF(ISERROR(INDEX('Liste plats'!$A$5:$EX$156,MATCH('Journal cuisine'!$B192,'Liste plats'!$A$5:$A$156,0),MATCH(BH$6,'Liste plats'!$A$5:$EX$5,0))*$D192),"",INDEX('Liste plats'!$A$5:$EX$156,MATCH('Journal cuisine'!$B192,'Liste plats'!$A$5:$A$156,0),MATCH(BH$6,'Liste plats'!$A$5:$EX$5,0))*$D192)</f>
        <v/>
      </c>
      <c r="BI192" s="36" t="str">
        <f>IF(ISERROR(INDEX('Liste plats'!$A$5:$EX$156,MATCH('Journal cuisine'!$B192,'Liste plats'!$A$5:$A$156,0),MATCH(BI$6,'Liste plats'!$A$5:$EX$5,0))*$D192),"",INDEX('Liste plats'!$A$5:$EX$156,MATCH('Journal cuisine'!$B192,'Liste plats'!$A$5:$A$156,0),MATCH(BI$6,'Liste plats'!$A$5:$EX$5,0))*$D192)</f>
        <v/>
      </c>
      <c r="BJ192" s="36" t="str">
        <f>IF(ISERROR(INDEX('Liste plats'!$A$5:$EX$156,MATCH('Journal cuisine'!$B192,'Liste plats'!$A$5:$A$156,0),MATCH(BJ$6,'Liste plats'!$A$5:$EX$5,0))*$D192),"",INDEX('Liste plats'!$A$5:$EX$156,MATCH('Journal cuisine'!$B192,'Liste plats'!$A$5:$A$156,0),MATCH(BJ$6,'Liste plats'!$A$5:$EX$5,0))*$D192)</f>
        <v/>
      </c>
      <c r="BK192" s="36" t="str">
        <f>IF(ISERROR(INDEX('Liste plats'!$A$5:$EX$156,MATCH('Journal cuisine'!$B192,'Liste plats'!$A$5:$A$156,0),MATCH(BK$6,'Liste plats'!$A$5:$EX$5,0))*$D192),"",INDEX('Liste plats'!$A$5:$EX$156,MATCH('Journal cuisine'!$B192,'Liste plats'!$A$5:$A$156,0),MATCH(BK$6,'Liste plats'!$A$5:$EX$5,0))*$D192)</f>
        <v/>
      </c>
      <c r="BL192" s="36" t="str">
        <f>IF(ISERROR(INDEX('Liste plats'!$A$5:$EX$156,MATCH('Journal cuisine'!$B192,'Liste plats'!$A$5:$A$156,0),MATCH(BL$6,'Liste plats'!$A$5:$EX$5,0))*$D192),"",INDEX('Liste plats'!$A$5:$EX$156,MATCH('Journal cuisine'!$B192,'Liste plats'!$A$5:$A$156,0),MATCH(BL$6,'Liste plats'!$A$5:$EX$5,0))*$D192)</f>
        <v/>
      </c>
      <c r="BM192" s="36" t="str">
        <f>IF(ISERROR(INDEX('Liste plats'!$A$5:$EX$156,MATCH('Journal cuisine'!$B192,'Liste plats'!$A$5:$A$156,0),MATCH(BM$6,'Liste plats'!$A$5:$EX$5,0))*$D192),"",INDEX('Liste plats'!$A$5:$EX$156,MATCH('Journal cuisine'!$B192,'Liste plats'!$A$5:$A$156,0),MATCH(BM$6,'Liste plats'!$A$5:$EX$5,0))*$D192)</f>
        <v/>
      </c>
      <c r="BN192" s="36" t="str">
        <f>IF(ISERROR(INDEX('Liste plats'!$A$5:$EX$156,MATCH('Journal cuisine'!$B192,'Liste plats'!$A$5:$A$156,0),MATCH(BN$6,'Liste plats'!$A$5:$EX$5,0))*$D192),"",INDEX('Liste plats'!$A$5:$EX$156,MATCH('Journal cuisine'!$B192,'Liste plats'!$A$5:$A$156,0),MATCH(BN$6,'Liste plats'!$A$5:$EX$5,0))*$D192)</f>
        <v/>
      </c>
      <c r="BO192" s="36" t="str">
        <f>IF(ISERROR(INDEX('Liste plats'!$A$5:$EX$156,MATCH('Journal cuisine'!$B192,'Liste plats'!$A$5:$A$156,0),MATCH(BO$6,'Liste plats'!$A$5:$EX$5,0))*$D192),"",INDEX('Liste plats'!$A$5:$EX$156,MATCH('Journal cuisine'!$B192,'Liste plats'!$A$5:$A$156,0),MATCH(BO$6,'Liste plats'!$A$5:$EX$5,0))*$D192)</f>
        <v/>
      </c>
      <c r="BP192" s="36" t="str">
        <f>IF(ISERROR(INDEX('Liste plats'!$A$5:$EX$156,MATCH('Journal cuisine'!$B192,'Liste plats'!$A$5:$A$156,0),MATCH(BP$6,'Liste plats'!$A$5:$EX$5,0))*$D192),"",INDEX('Liste plats'!$A$5:$EX$156,MATCH('Journal cuisine'!$B192,'Liste plats'!$A$5:$A$156,0),MATCH(BP$6,'Liste plats'!$A$5:$EX$5,0))*$D192)</f>
        <v/>
      </c>
      <c r="BQ192" s="36" t="str">
        <f>IF(ISERROR(INDEX('Liste plats'!$A$5:$EX$156,MATCH('Journal cuisine'!$B192,'Liste plats'!$A$5:$A$156,0),MATCH(BQ$6,'Liste plats'!$A$5:$EX$5,0))*$D192),"",INDEX('Liste plats'!$A$5:$EX$156,MATCH('Journal cuisine'!$B192,'Liste plats'!$A$5:$A$156,0),MATCH(BQ$6,'Liste plats'!$A$5:$EX$5,0))*$D192)</f>
        <v/>
      </c>
      <c r="BR192" s="36" t="str">
        <f>IF(ISERROR(INDEX('Liste plats'!$A$5:$EX$156,MATCH('Journal cuisine'!$B192,'Liste plats'!$A$5:$A$156,0),MATCH(BR$6,'Liste plats'!$A$5:$EX$5,0))*$D192),"",INDEX('Liste plats'!$A$5:$EX$156,MATCH('Journal cuisine'!$B192,'Liste plats'!$A$5:$A$156,0),MATCH(BR$6,'Liste plats'!$A$5:$EX$5,0))*$D192)</f>
        <v/>
      </c>
      <c r="BS192" s="36" t="str">
        <f>IF(ISERROR(INDEX('Liste plats'!$A$5:$EX$156,MATCH('Journal cuisine'!$B192,'Liste plats'!$A$5:$A$156,0),MATCH(BS$6,'Liste plats'!$A$5:$EX$5,0))*$D192),"",INDEX('Liste plats'!$A$5:$EX$156,MATCH('Journal cuisine'!$B192,'Liste plats'!$A$5:$A$156,0),MATCH(BS$6,'Liste plats'!$A$5:$EX$5,0))*$D192)</f>
        <v/>
      </c>
      <c r="BT192" s="36" t="str">
        <f>IF(ISERROR(INDEX('Liste plats'!$A$5:$EX$156,MATCH('Journal cuisine'!$B192,'Liste plats'!$A$5:$A$156,0),MATCH(BT$6,'Liste plats'!$A$5:$EX$5,0))*$D192),"",INDEX('Liste plats'!$A$5:$EX$156,MATCH('Journal cuisine'!$B192,'Liste plats'!$A$5:$A$156,0),MATCH(BT$6,'Liste plats'!$A$5:$EX$5,0))*$D192)</f>
        <v/>
      </c>
      <c r="BU192" s="36" t="str">
        <f>IF(ISERROR(INDEX('Liste plats'!$A$5:$EX$156,MATCH('Journal cuisine'!$B192,'Liste plats'!$A$5:$A$156,0),MATCH(BU$6,'Liste plats'!$A$5:$EX$5,0))*$D192),"",INDEX('Liste plats'!$A$5:$EX$156,MATCH('Journal cuisine'!$B192,'Liste plats'!$A$5:$A$156,0),MATCH(BU$6,'Liste plats'!$A$5:$EX$5,0))*$D192)</f>
        <v/>
      </c>
      <c r="BV192" s="36" t="str">
        <f>IF(ISERROR(INDEX('Liste plats'!$A$5:$EX$156,MATCH('Journal cuisine'!$B192,'Liste plats'!$A$5:$A$156,0),MATCH(BV$6,'Liste plats'!$A$5:$EX$5,0))*$D192),"",INDEX('Liste plats'!$A$5:$EX$156,MATCH('Journal cuisine'!$B192,'Liste plats'!$A$5:$A$156,0),MATCH(BV$6,'Liste plats'!$A$5:$EX$5,0))*$D192)</f>
        <v/>
      </c>
      <c r="BW192" s="36" t="str">
        <f>IF(ISERROR(INDEX('Liste plats'!$A$5:$EX$156,MATCH('Journal cuisine'!$B192,'Liste plats'!$A$5:$A$156,0),MATCH(BW$6,'Liste plats'!$A$5:$EX$5,0))*$D192),"",INDEX('Liste plats'!$A$5:$EX$156,MATCH('Journal cuisine'!$B192,'Liste plats'!$A$5:$A$156,0),MATCH(BW$6,'Liste plats'!$A$5:$EX$5,0))*$D192)</f>
        <v/>
      </c>
      <c r="BX192" s="36" t="str">
        <f>IF(ISERROR(INDEX('Liste plats'!$A$5:$EX$156,MATCH('Journal cuisine'!$B192,'Liste plats'!$A$5:$A$156,0),MATCH(BX$6,'Liste plats'!$A$5:$EX$5,0))*$D192),"",INDEX('Liste plats'!$A$5:$EX$156,MATCH('Journal cuisine'!$B192,'Liste plats'!$A$5:$A$156,0),MATCH(BX$6,'Liste plats'!$A$5:$EX$5,0))*$D192)</f>
        <v/>
      </c>
      <c r="BY192" s="36" t="str">
        <f>IF(ISERROR(INDEX('Liste plats'!$A$5:$EX$156,MATCH('Journal cuisine'!$B192,'Liste plats'!$A$5:$A$156,0),MATCH(BY$6,'Liste plats'!$A$5:$EX$5,0))*$D192),"",INDEX('Liste plats'!$A$5:$EX$156,MATCH('Journal cuisine'!$B192,'Liste plats'!$A$5:$A$156,0),MATCH(BY$6,'Liste plats'!$A$5:$EX$5,0))*$D192)</f>
        <v/>
      </c>
      <c r="BZ192" s="36" t="str">
        <f>IF(ISERROR(INDEX('Liste plats'!$A$5:$EX$156,MATCH('Journal cuisine'!$B192,'Liste plats'!$A$5:$A$156,0),MATCH(BZ$6,'Liste plats'!$A$5:$EX$5,0))*$D192),"",INDEX('Liste plats'!$A$5:$EX$156,MATCH('Journal cuisine'!$B192,'Liste plats'!$A$5:$A$156,0),MATCH(BZ$6,'Liste plats'!$A$5:$EX$5,0))*$D192)</f>
        <v/>
      </c>
      <c r="CA192" s="36" t="str">
        <f>IF(ISERROR(INDEX('Liste plats'!$A$5:$EX$156,MATCH('Journal cuisine'!$B192,'Liste plats'!$A$5:$A$156,0),MATCH(CA$6,'Liste plats'!$A$5:$EX$5,0))*$D192),"",INDEX('Liste plats'!$A$5:$EX$156,MATCH('Journal cuisine'!$B192,'Liste plats'!$A$5:$A$156,0),MATCH(CA$6,'Liste plats'!$A$5:$EX$5,0))*$D192)</f>
        <v/>
      </c>
      <c r="CB192" s="36" t="str">
        <f>IF(ISERROR(INDEX('Liste plats'!$A$5:$EX$156,MATCH('Journal cuisine'!$B192,'Liste plats'!$A$5:$A$156,0),MATCH(CB$6,'Liste plats'!$A$5:$EX$5,0))*$D192),"",INDEX('Liste plats'!$A$5:$EX$156,MATCH('Journal cuisine'!$B192,'Liste plats'!$A$5:$A$156,0),MATCH(CB$6,'Liste plats'!$A$5:$EX$5,0))*$D192)</f>
        <v/>
      </c>
      <c r="CC192" s="36" t="str">
        <f>IF(ISERROR(INDEX('Liste plats'!$A$5:$EX$156,MATCH('Journal cuisine'!$B192,'Liste plats'!$A$5:$A$156,0),MATCH(CC$6,'Liste plats'!$A$5:$EX$5,0))*$D192),"",INDEX('Liste plats'!$A$5:$EX$156,MATCH('Journal cuisine'!$B192,'Liste plats'!$A$5:$A$156,0),MATCH(CC$6,'Liste plats'!$A$5:$EX$5,0))*$D192)</f>
        <v/>
      </c>
      <c r="CD192" s="36" t="str">
        <f>IF(ISERROR(INDEX('Liste plats'!$A$5:$EX$156,MATCH('Journal cuisine'!$B192,'Liste plats'!$A$5:$A$156,0),MATCH(CD$6,'Liste plats'!$A$5:$EX$5,0))*$D192),"",INDEX('Liste plats'!$A$5:$EX$156,MATCH('Journal cuisine'!$B192,'Liste plats'!$A$5:$A$156,0),MATCH(CD$6,'Liste plats'!$A$5:$EX$5,0))*$D192)</f>
        <v/>
      </c>
      <c r="CE192" s="36" t="str">
        <f>IF(ISERROR(INDEX('Liste plats'!$A$5:$EX$156,MATCH('Journal cuisine'!$B192,'Liste plats'!$A$5:$A$156,0),MATCH(CE$6,'Liste plats'!$A$5:$EX$5,0))*$D192),"",INDEX('Liste plats'!$A$5:$EX$156,MATCH('Journal cuisine'!$B192,'Liste plats'!$A$5:$A$156,0),MATCH(CE$6,'Liste plats'!$A$5:$EX$5,0))*$D192)</f>
        <v/>
      </c>
      <c r="CF192" s="36" t="str">
        <f>IF(ISERROR(INDEX('Liste plats'!$A$5:$EX$156,MATCH('Journal cuisine'!$B192,'Liste plats'!$A$5:$A$156,0),MATCH(CF$6,'Liste plats'!$A$5:$EX$5,0))*$D192),"",INDEX('Liste plats'!$A$5:$EX$156,MATCH('Journal cuisine'!$B192,'Liste plats'!$A$5:$A$156,0),MATCH(CF$6,'Liste plats'!$A$5:$EX$5,0))*$D192)</f>
        <v/>
      </c>
      <c r="CG192" s="36" t="str">
        <f>IF(ISERROR(INDEX('Liste plats'!$A$5:$EX$156,MATCH('Journal cuisine'!$B192,'Liste plats'!$A$5:$A$156,0),MATCH(CG$6,'Liste plats'!$A$5:$EX$5,0))*$D192),"",INDEX('Liste plats'!$A$5:$EX$156,MATCH('Journal cuisine'!$B192,'Liste plats'!$A$5:$A$156,0),MATCH(CG$6,'Liste plats'!$A$5:$EX$5,0))*$D192)</f>
        <v/>
      </c>
      <c r="CH192" s="36" t="str">
        <f>IF(ISERROR(INDEX('Liste plats'!$A$5:$EX$156,MATCH('Journal cuisine'!$B192,'Liste plats'!$A$5:$A$156,0),MATCH(CH$6,'Liste plats'!$A$5:$EX$5,0))*$D192),"",INDEX('Liste plats'!$A$5:$EX$156,MATCH('Journal cuisine'!$B192,'Liste plats'!$A$5:$A$156,0),MATCH(CH$6,'Liste plats'!$A$5:$EX$5,0))*$D192)</f>
        <v/>
      </c>
      <c r="CI192" s="36" t="str">
        <f>IF(ISERROR(INDEX('Liste plats'!$A$5:$EX$156,MATCH('Journal cuisine'!$B192,'Liste plats'!$A$5:$A$156,0),MATCH(CI$6,'Liste plats'!$A$5:$EX$5,0))*$D192),"",INDEX('Liste plats'!$A$5:$EX$156,MATCH('Journal cuisine'!$B192,'Liste plats'!$A$5:$A$156,0),MATCH(CI$6,'Liste plats'!$A$5:$EX$5,0))*$D192)</f>
        <v/>
      </c>
      <c r="CJ192" s="36" t="str">
        <f>IF(ISERROR(INDEX('Liste plats'!$A$5:$EX$156,MATCH('Journal cuisine'!$B192,'Liste plats'!$A$5:$A$156,0),MATCH(CJ$6,'Liste plats'!$A$5:$EX$5,0))*$D192),"",INDEX('Liste plats'!$A$5:$EX$156,MATCH('Journal cuisine'!$B192,'Liste plats'!$A$5:$A$156,0),MATCH(CJ$6,'Liste plats'!$A$5:$EX$5,0))*$D192)</f>
        <v/>
      </c>
      <c r="CK192" s="36" t="str">
        <f>IF(ISERROR(INDEX('Liste plats'!$A$5:$EX$156,MATCH('Journal cuisine'!$B192,'Liste plats'!$A$5:$A$156,0),MATCH(CK$6,'Liste plats'!$A$5:$EX$5,0))*$D192),"",INDEX('Liste plats'!$A$5:$EX$156,MATCH('Journal cuisine'!$B192,'Liste plats'!$A$5:$A$156,0),MATCH(CK$6,'Liste plats'!$A$5:$EX$5,0))*$D192)</f>
        <v/>
      </c>
      <c r="CL192" s="36" t="str">
        <f>IF(ISERROR(INDEX('Liste plats'!$A$5:$EX$156,MATCH('Journal cuisine'!$B192,'Liste plats'!$A$5:$A$156,0),MATCH(CL$6,'Liste plats'!$A$5:$EX$5,0))*$D192),"",INDEX('Liste plats'!$A$5:$EX$156,MATCH('Journal cuisine'!$B192,'Liste plats'!$A$5:$A$156,0),MATCH(CL$6,'Liste plats'!$A$5:$EX$5,0))*$D192)</f>
        <v/>
      </c>
      <c r="CM192" s="36" t="str">
        <f>IF(ISERROR(INDEX('Liste plats'!$A$5:$EX$156,MATCH('Journal cuisine'!$B192,'Liste plats'!$A$5:$A$156,0),MATCH(CM$6,'Liste plats'!$A$5:$EX$5,0))*$D192),"",INDEX('Liste plats'!$A$5:$EX$156,MATCH('Journal cuisine'!$B192,'Liste plats'!$A$5:$A$156,0),MATCH(CM$6,'Liste plats'!$A$5:$EX$5,0))*$D192)</f>
        <v/>
      </c>
      <c r="CN192" s="36" t="str">
        <f>IF(ISERROR(INDEX('Liste plats'!$A$5:$EX$156,MATCH('Journal cuisine'!$B192,'Liste plats'!$A$5:$A$156,0),MATCH(CN$6,'Liste plats'!$A$5:$EX$5,0))*$D192),"",INDEX('Liste plats'!$A$5:$EX$156,MATCH('Journal cuisine'!$B192,'Liste plats'!$A$5:$A$156,0),MATCH(CN$6,'Liste plats'!$A$5:$EX$5,0))*$D192)</f>
        <v/>
      </c>
      <c r="CO192" s="36" t="str">
        <f>IF(ISERROR(INDEX('Liste plats'!$A$5:$EX$156,MATCH('Journal cuisine'!$B192,'Liste plats'!$A$5:$A$156,0),MATCH(CO$6,'Liste plats'!$A$5:$EX$5,0))*$D192),"",INDEX('Liste plats'!$A$5:$EX$156,MATCH('Journal cuisine'!$B192,'Liste plats'!$A$5:$A$156,0),MATCH(CO$6,'Liste plats'!$A$5:$EX$5,0))*$D192)</f>
        <v/>
      </c>
      <c r="CP192" s="36" t="str">
        <f>IF(ISERROR(INDEX('Liste plats'!$A$5:$EX$156,MATCH('Journal cuisine'!$B192,'Liste plats'!$A$5:$A$156,0),MATCH(CP$6,'Liste plats'!$A$5:$EX$5,0))*$D192),"",INDEX('Liste plats'!$A$5:$EX$156,MATCH('Journal cuisine'!$B192,'Liste plats'!$A$5:$A$156,0),MATCH(CP$6,'Liste plats'!$A$5:$EX$5,0))*$D192)</f>
        <v/>
      </c>
      <c r="CQ192" s="36" t="str">
        <f>IF(ISERROR(INDEX('Liste plats'!$A$5:$EX$156,MATCH('Journal cuisine'!$B192,'Liste plats'!$A$5:$A$156,0),MATCH(CQ$6,'Liste plats'!$A$5:$EX$5,0))*$D192),"",INDEX('Liste plats'!$A$5:$EX$156,MATCH('Journal cuisine'!$B192,'Liste plats'!$A$5:$A$156,0),MATCH(CQ$6,'Liste plats'!$A$5:$EX$5,0))*$D192)</f>
        <v/>
      </c>
      <c r="CR192" s="36" t="str">
        <f>IF(ISERROR(INDEX('Liste plats'!$A$5:$EX$156,MATCH('Journal cuisine'!$B192,'Liste plats'!$A$5:$A$156,0),MATCH(CR$6,'Liste plats'!$A$5:$EX$5,0))*$D192),"",INDEX('Liste plats'!$A$5:$EX$156,MATCH('Journal cuisine'!$B192,'Liste plats'!$A$5:$A$156,0),MATCH(CR$6,'Liste plats'!$A$5:$EX$5,0))*$D192)</f>
        <v/>
      </c>
      <c r="CS192" s="36" t="str">
        <f>IF(ISERROR(INDEX('Liste plats'!$A$5:$EX$156,MATCH('Journal cuisine'!$B192,'Liste plats'!$A$5:$A$156,0),MATCH(CS$6,'Liste plats'!$A$5:$EX$5,0))*$D192),"",INDEX('Liste plats'!$A$5:$EX$156,MATCH('Journal cuisine'!$B192,'Liste plats'!$A$5:$A$156,0),MATCH(CS$6,'Liste plats'!$A$5:$EX$5,0))*$D192)</f>
        <v/>
      </c>
      <c r="CT192" s="36" t="str">
        <f>IF(ISERROR(INDEX('Liste plats'!$A$5:$EX$156,MATCH('Journal cuisine'!$B192,'Liste plats'!$A$5:$A$156,0),MATCH(CT$6,'Liste plats'!$A$5:$EX$5,0))*$D192),"",INDEX('Liste plats'!$A$5:$EX$156,MATCH('Journal cuisine'!$B192,'Liste plats'!$A$5:$A$156,0),MATCH(CT$6,'Liste plats'!$A$5:$EX$5,0))*$D192)</f>
        <v/>
      </c>
      <c r="CU192" s="36" t="str">
        <f>IF(ISERROR(INDEX('Liste plats'!$A$5:$EX$156,MATCH('Journal cuisine'!$B192,'Liste plats'!$A$5:$A$156,0),MATCH(CU$6,'Liste plats'!$A$5:$EX$5,0))*$D192),"",INDEX('Liste plats'!$A$5:$EX$156,MATCH('Journal cuisine'!$B192,'Liste plats'!$A$5:$A$156,0),MATCH(CU$6,'Liste plats'!$A$5:$EX$5,0))*$D192)</f>
        <v/>
      </c>
      <c r="CV192" s="36" t="str">
        <f>IF(ISERROR(INDEX('Liste plats'!$A$5:$EX$156,MATCH('Journal cuisine'!$B192,'Liste plats'!$A$5:$A$156,0),MATCH(CV$6,'Liste plats'!$A$5:$EX$5,0))*$D192),"",INDEX('Liste plats'!$A$5:$EX$156,MATCH('Journal cuisine'!$B192,'Liste plats'!$A$5:$A$156,0),MATCH(CV$6,'Liste plats'!$A$5:$EX$5,0))*$D192)</f>
        <v/>
      </c>
      <c r="CW192" s="36" t="str">
        <f>IF(ISERROR(INDEX('Liste plats'!$A$5:$EX$156,MATCH('Journal cuisine'!$B192,'Liste plats'!$A$5:$A$156,0),MATCH(CW$6,'Liste plats'!$A$5:$EX$5,0))*$D192),"",INDEX('Liste plats'!$A$5:$EX$156,MATCH('Journal cuisine'!$B192,'Liste plats'!$A$5:$A$156,0),MATCH(CW$6,'Liste plats'!$A$5:$EX$5,0))*$D192)</f>
        <v/>
      </c>
      <c r="CX192" s="36" t="str">
        <f>IF(ISERROR(INDEX('Liste plats'!$A$5:$EX$156,MATCH('Journal cuisine'!$B192,'Liste plats'!$A$5:$A$156,0),MATCH(CX$6,'Liste plats'!$A$5:$EX$5,0))*$D192),"",INDEX('Liste plats'!$A$5:$EX$156,MATCH('Journal cuisine'!$B192,'Liste plats'!$A$5:$A$156,0),MATCH(CX$6,'Liste plats'!$A$5:$EX$5,0))*$D192)</f>
        <v/>
      </c>
      <c r="CY192" s="36" t="str">
        <f>IF(ISERROR(INDEX('Liste plats'!$A$5:$EX$156,MATCH('Journal cuisine'!$B192,'Liste plats'!$A$5:$A$156,0),MATCH(CY$6,'Liste plats'!$A$5:$EX$5,0))*$D192),"",INDEX('Liste plats'!$A$5:$EX$156,MATCH('Journal cuisine'!$B192,'Liste plats'!$A$5:$A$156,0),MATCH(CY$6,'Liste plats'!$A$5:$EX$5,0))*$D192)</f>
        <v/>
      </c>
      <c r="CZ192" s="36" t="str">
        <f>IF(ISERROR(INDEX('Liste plats'!$A$5:$EX$156,MATCH('Journal cuisine'!$B192,'Liste plats'!$A$5:$A$156,0),MATCH(CZ$6,'Liste plats'!$A$5:$EX$5,0))*$D192),"",INDEX('Liste plats'!$A$5:$EX$156,MATCH('Journal cuisine'!$B192,'Liste plats'!$A$5:$A$156,0),MATCH(CZ$6,'Liste plats'!$A$5:$EX$5,0))*$D192)</f>
        <v/>
      </c>
      <c r="DA192" s="36" t="str">
        <f>IF(ISERROR(INDEX('Liste plats'!$A$5:$EX$156,MATCH('Journal cuisine'!$B192,'Liste plats'!$A$5:$A$156,0),MATCH(DA$6,'Liste plats'!$A$5:$EX$5,0))*$D192),"",INDEX('Liste plats'!$A$5:$EX$156,MATCH('Journal cuisine'!$B192,'Liste plats'!$A$5:$A$156,0),MATCH(DA$6,'Liste plats'!$A$5:$EX$5,0))*$D192)</f>
        <v/>
      </c>
      <c r="DB192" s="36" t="str">
        <f>IF(ISERROR(INDEX('Liste plats'!$A$5:$EX$156,MATCH('Journal cuisine'!$B192,'Liste plats'!$A$5:$A$156,0),MATCH(DB$6,'Liste plats'!$A$5:$EX$5,0))*$D192),"",INDEX('Liste plats'!$A$5:$EX$156,MATCH('Journal cuisine'!$B192,'Liste plats'!$A$5:$A$156,0),MATCH(DB$6,'Liste plats'!$A$5:$EX$5,0))*$D192)</f>
        <v/>
      </c>
      <c r="DC192" s="36" t="str">
        <f>IF(ISERROR(INDEX('Liste plats'!$A$5:$EX$156,MATCH('Journal cuisine'!$B192,'Liste plats'!$A$5:$A$156,0),MATCH(DC$6,'Liste plats'!$A$5:$EX$5,0))*$D192),"",INDEX('Liste plats'!$A$5:$EX$156,MATCH('Journal cuisine'!$B192,'Liste plats'!$A$5:$A$156,0),MATCH(DC$6,'Liste plats'!$A$5:$EX$5,0))*$D192)</f>
        <v/>
      </c>
      <c r="DD192" s="36" t="str">
        <f>IF(ISERROR(INDEX('Liste plats'!$A$5:$EX$156,MATCH('Journal cuisine'!$B192,'Liste plats'!$A$5:$A$156,0),MATCH(DD$6,'Liste plats'!$A$5:$EX$5,0))*$D192),"",INDEX('Liste plats'!$A$5:$EX$156,MATCH('Journal cuisine'!$B192,'Liste plats'!$A$5:$A$156,0),MATCH(DD$6,'Liste plats'!$A$5:$EX$5,0))*$D192)</f>
        <v/>
      </c>
      <c r="DE192" s="36" t="str">
        <f>IF(ISERROR(INDEX('Liste plats'!$A$5:$EX$156,MATCH('Journal cuisine'!$B192,'Liste plats'!$A$5:$A$156,0),MATCH(DE$6,'Liste plats'!$A$5:$EX$5,0))*$D192),"",INDEX('Liste plats'!$A$5:$EX$156,MATCH('Journal cuisine'!$B192,'Liste plats'!$A$5:$A$156,0),MATCH(DE$6,'Liste plats'!$A$5:$EX$5,0))*$D192)</f>
        <v/>
      </c>
      <c r="DF192" s="36" t="str">
        <f>IF(ISERROR(INDEX('Liste plats'!$A$5:$EX$156,MATCH('Journal cuisine'!$B192,'Liste plats'!$A$5:$A$156,0),MATCH(DF$6,'Liste plats'!$A$5:$EX$5,0))*$D192),"",INDEX('Liste plats'!$A$5:$EX$156,MATCH('Journal cuisine'!$B192,'Liste plats'!$A$5:$A$156,0),MATCH(DF$6,'Liste plats'!$A$5:$EX$5,0))*$D192)</f>
        <v/>
      </c>
      <c r="DG192" s="36" t="str">
        <f>IF(ISERROR(INDEX('Liste plats'!$A$5:$EX$156,MATCH('Journal cuisine'!$B192,'Liste plats'!$A$5:$A$156,0),MATCH(DG$6,'Liste plats'!$A$5:$EX$5,0))*$D192),"",INDEX('Liste plats'!$A$5:$EX$156,MATCH('Journal cuisine'!$B192,'Liste plats'!$A$5:$A$156,0),MATCH(DG$6,'Liste plats'!$A$5:$EX$5,0))*$D192)</f>
        <v/>
      </c>
      <c r="DH192" s="36" t="str">
        <f>IF(ISERROR(INDEX('Liste plats'!$A$5:$EX$156,MATCH('Journal cuisine'!$B192,'Liste plats'!$A$5:$A$156,0),MATCH(DH$6,'Liste plats'!$A$5:$EX$5,0))*$D192),"",INDEX('Liste plats'!$A$5:$EX$156,MATCH('Journal cuisine'!$B192,'Liste plats'!$A$5:$A$156,0),MATCH(DH$6,'Liste plats'!$A$5:$EX$5,0))*$D192)</f>
        <v/>
      </c>
      <c r="DI192" s="36" t="str">
        <f>IF(ISERROR(INDEX('Liste plats'!$A$5:$EX$156,MATCH('Journal cuisine'!$B192,'Liste plats'!$A$5:$A$156,0),MATCH(DI$6,'Liste plats'!$A$5:$EX$5,0))*$D192),"",INDEX('Liste plats'!$A$5:$EX$156,MATCH('Journal cuisine'!$B192,'Liste plats'!$A$5:$A$156,0),MATCH(DI$6,'Liste plats'!$A$5:$EX$5,0))*$D192)</f>
        <v/>
      </c>
      <c r="DJ192" s="36" t="str">
        <f>IF(ISERROR(INDEX('Liste plats'!$A$5:$EX$156,MATCH('Journal cuisine'!$B192,'Liste plats'!$A$5:$A$156,0),MATCH(DJ$6,'Liste plats'!$A$5:$EX$5,0))*$D192),"",INDEX('Liste plats'!$A$5:$EX$156,MATCH('Journal cuisine'!$B192,'Liste plats'!$A$5:$A$156,0),MATCH(DJ$6,'Liste plats'!$A$5:$EX$5,0))*$D192)</f>
        <v/>
      </c>
      <c r="DK192" s="36" t="str">
        <f>IF(ISERROR(INDEX('Liste plats'!$A$5:$EX$156,MATCH('Journal cuisine'!$B192,'Liste plats'!$A$5:$A$156,0),MATCH(DK$6,'Liste plats'!$A$5:$EX$5,0))*$D192),"",INDEX('Liste plats'!$A$5:$EX$156,MATCH('Journal cuisine'!$B192,'Liste plats'!$A$5:$A$156,0),MATCH(DK$6,'Liste plats'!$A$5:$EX$5,0))*$D192)</f>
        <v/>
      </c>
      <c r="DL192" s="36" t="str">
        <f>IF(ISERROR(INDEX('Liste plats'!$A$5:$EX$156,MATCH('Journal cuisine'!$B192,'Liste plats'!$A$5:$A$156,0),MATCH(DL$6,'Liste plats'!$A$5:$EX$5,0))*$D192),"",INDEX('Liste plats'!$A$5:$EX$156,MATCH('Journal cuisine'!$B192,'Liste plats'!$A$5:$A$156,0),MATCH(DL$6,'Liste plats'!$A$5:$EX$5,0))*$D192)</f>
        <v/>
      </c>
      <c r="DM192" s="36" t="str">
        <f>IF(ISERROR(INDEX('Liste plats'!$A$5:$EX$156,MATCH('Journal cuisine'!$B192,'Liste plats'!$A$5:$A$156,0),MATCH(DM$6,'Liste plats'!$A$5:$EX$5,0))*$D192),"",INDEX('Liste plats'!$A$5:$EX$156,MATCH('Journal cuisine'!$B192,'Liste plats'!$A$5:$A$156,0),MATCH(DM$6,'Liste plats'!$A$5:$EX$5,0))*$D192)</f>
        <v/>
      </c>
      <c r="DN192" s="36" t="str">
        <f>IF(ISERROR(INDEX('Liste plats'!$A$5:$EX$156,MATCH('Journal cuisine'!$B192,'Liste plats'!$A$5:$A$156,0),MATCH(DN$6,'Liste plats'!$A$5:$EX$5,0))*$D192),"",INDEX('Liste plats'!$A$5:$EX$156,MATCH('Journal cuisine'!$B192,'Liste plats'!$A$5:$A$156,0),MATCH(DN$6,'Liste plats'!$A$5:$EX$5,0))*$D192)</f>
        <v/>
      </c>
      <c r="DO192" s="36" t="str">
        <f>IF(ISERROR(INDEX('Liste plats'!$A$5:$EX$156,MATCH('Journal cuisine'!$B192,'Liste plats'!$A$5:$A$156,0),MATCH(DO$6,'Liste plats'!$A$5:$EX$5,0))*$D192),"",INDEX('Liste plats'!$A$5:$EX$156,MATCH('Journal cuisine'!$B192,'Liste plats'!$A$5:$A$156,0),MATCH(DO$6,'Liste plats'!$A$5:$EX$5,0))*$D192)</f>
        <v/>
      </c>
      <c r="DP192" s="36" t="str">
        <f>IF(ISERROR(INDEX('Liste plats'!$A$5:$EX$156,MATCH('Journal cuisine'!$B192,'Liste plats'!$A$5:$A$156,0),MATCH(DP$6,'Liste plats'!$A$5:$EX$5,0))*$D192),"",INDEX('Liste plats'!$A$5:$EX$156,MATCH('Journal cuisine'!$B192,'Liste plats'!$A$5:$A$156,0),MATCH(DP$6,'Liste plats'!$A$5:$EX$5,0))*$D192)</f>
        <v/>
      </c>
      <c r="DQ192" s="36" t="str">
        <f>IF(ISERROR(INDEX('Liste plats'!$A$5:$EX$156,MATCH('Journal cuisine'!$B192,'Liste plats'!$A$5:$A$156,0),MATCH(DQ$6,'Liste plats'!$A$5:$EX$5,0))*$D192),"",INDEX('Liste plats'!$A$5:$EX$156,MATCH('Journal cuisine'!$B192,'Liste plats'!$A$5:$A$156,0),MATCH(DQ$6,'Liste plats'!$A$5:$EX$5,0))*$D192)</f>
        <v/>
      </c>
      <c r="DR192" s="36" t="str">
        <f>IF(ISERROR(INDEX('Liste plats'!$A$5:$EX$156,MATCH('Journal cuisine'!$B192,'Liste plats'!$A$5:$A$156,0),MATCH(DR$6,'Liste plats'!$A$5:$EX$5,0))*$D192),"",INDEX('Liste plats'!$A$5:$EX$156,MATCH('Journal cuisine'!$B192,'Liste plats'!$A$5:$A$156,0),MATCH(DR$6,'Liste plats'!$A$5:$EX$5,0))*$D192)</f>
        <v/>
      </c>
      <c r="DS192" s="36" t="str">
        <f>IF(ISERROR(INDEX('Liste plats'!$A$5:$EX$156,MATCH('Journal cuisine'!$B192,'Liste plats'!$A$5:$A$156,0),MATCH(DS$6,'Liste plats'!$A$5:$EX$5,0))*$D192),"",INDEX('Liste plats'!$A$5:$EX$156,MATCH('Journal cuisine'!$B192,'Liste plats'!$A$5:$A$156,0),MATCH(DS$6,'Liste plats'!$A$5:$EX$5,0))*$D192)</f>
        <v/>
      </c>
      <c r="DT192" s="36" t="str">
        <f>IF(ISERROR(INDEX('Liste plats'!$A$5:$EX$156,MATCH('Journal cuisine'!$B192,'Liste plats'!$A$5:$A$156,0),MATCH(DT$6,'Liste plats'!$A$5:$EX$5,0))*$D192),"",INDEX('Liste plats'!$A$5:$EX$156,MATCH('Journal cuisine'!$B192,'Liste plats'!$A$5:$A$156,0),MATCH(DT$6,'Liste plats'!$A$5:$EX$5,0))*$D192)</f>
        <v/>
      </c>
      <c r="DU192" s="36" t="str">
        <f>IF(ISERROR(INDEX('Liste plats'!$A$5:$EX$156,MATCH('Journal cuisine'!$B192,'Liste plats'!$A$5:$A$156,0),MATCH(DU$6,'Liste plats'!$A$5:$EX$5,0))*$D192),"",INDEX('Liste plats'!$A$5:$EX$156,MATCH('Journal cuisine'!$B192,'Liste plats'!$A$5:$A$156,0),MATCH(DU$6,'Liste plats'!$A$5:$EX$5,0))*$D192)</f>
        <v/>
      </c>
      <c r="DV192" s="36" t="str">
        <f>IF(ISERROR(INDEX('Liste plats'!$A$5:$EX$156,MATCH('Journal cuisine'!$B192,'Liste plats'!$A$5:$A$156,0),MATCH(DV$6,'Liste plats'!$A$5:$EX$5,0))*$D192),"",INDEX('Liste plats'!$A$5:$EX$156,MATCH('Journal cuisine'!$B192,'Liste plats'!$A$5:$A$156,0),MATCH(DV$6,'Liste plats'!$A$5:$EX$5,0))*$D192)</f>
        <v/>
      </c>
      <c r="DW192" s="36" t="str">
        <f>IF(ISERROR(INDEX('Liste plats'!$A$5:$EX$156,MATCH('Journal cuisine'!$B192,'Liste plats'!$A$5:$A$156,0),MATCH(DW$6,'Liste plats'!$A$5:$EX$5,0))*$D192),"",INDEX('Liste plats'!$A$5:$EX$156,MATCH('Journal cuisine'!$B192,'Liste plats'!$A$5:$A$156,0),MATCH(DW$6,'Liste plats'!$A$5:$EX$5,0))*$D192)</f>
        <v/>
      </c>
      <c r="DX192" s="36" t="str">
        <f>IF(ISERROR(INDEX('Liste plats'!$A$5:$EX$156,MATCH('Journal cuisine'!$B192,'Liste plats'!$A$5:$A$156,0),MATCH(DX$6,'Liste plats'!$A$5:$EX$5,0))*$D192),"",INDEX('Liste plats'!$A$5:$EX$156,MATCH('Journal cuisine'!$B192,'Liste plats'!$A$5:$A$156,0),MATCH(DX$6,'Liste plats'!$A$5:$EX$5,0))*$D192)</f>
        <v/>
      </c>
      <c r="DY192" s="36" t="str">
        <f>IF(ISERROR(INDEX('Liste plats'!$A$5:$EX$156,MATCH('Journal cuisine'!$B192,'Liste plats'!$A$5:$A$156,0),MATCH(DY$6,'Liste plats'!$A$5:$EX$5,0))*$D192),"",INDEX('Liste plats'!$A$5:$EX$156,MATCH('Journal cuisine'!$B192,'Liste plats'!$A$5:$A$156,0),MATCH(DY$6,'Liste plats'!$A$5:$EX$5,0))*$D192)</f>
        <v/>
      </c>
      <c r="DZ192" s="36" t="str">
        <f>IF(ISERROR(INDEX('Liste plats'!$A$5:$EX$156,MATCH('Journal cuisine'!$B192,'Liste plats'!$A$5:$A$156,0),MATCH(DZ$6,'Liste plats'!$A$5:$EX$5,0))*$D192),"",INDEX('Liste plats'!$A$5:$EX$156,MATCH('Journal cuisine'!$B192,'Liste plats'!$A$5:$A$156,0),MATCH(DZ$6,'Liste plats'!$A$5:$EX$5,0))*$D192)</f>
        <v/>
      </c>
      <c r="EA192" s="36" t="str">
        <f>IF(ISERROR(INDEX('Liste plats'!$A$5:$EX$156,MATCH('Journal cuisine'!$B192,'Liste plats'!$A$5:$A$156,0),MATCH(EA$6,'Liste plats'!$A$5:$EX$5,0))*$D192),"",INDEX('Liste plats'!$A$5:$EX$156,MATCH('Journal cuisine'!$B192,'Liste plats'!$A$5:$A$156,0),MATCH(EA$6,'Liste plats'!$A$5:$EX$5,0))*$D192)</f>
        <v/>
      </c>
      <c r="EB192" s="36" t="str">
        <f>IF(ISERROR(INDEX('Liste plats'!$A$5:$EX$156,MATCH('Journal cuisine'!$B192,'Liste plats'!$A$5:$A$156,0),MATCH(EB$6,'Liste plats'!$A$5:$EX$5,0))*$D192),"",INDEX('Liste plats'!$A$5:$EX$156,MATCH('Journal cuisine'!$B192,'Liste plats'!$A$5:$A$156,0),MATCH(EB$6,'Liste plats'!$A$5:$EX$5,0))*$D192)</f>
        <v/>
      </c>
      <c r="EC192" s="36" t="str">
        <f>IF(ISERROR(INDEX('Liste plats'!$A$5:$EX$156,MATCH('Journal cuisine'!$B192,'Liste plats'!$A$5:$A$156,0),MATCH(EC$6,'Liste plats'!$A$5:$EX$5,0))*$D192),"",INDEX('Liste plats'!$A$5:$EX$156,MATCH('Journal cuisine'!$B192,'Liste plats'!$A$5:$A$156,0),MATCH(EC$6,'Liste plats'!$A$5:$EX$5,0))*$D192)</f>
        <v/>
      </c>
      <c r="ED192" s="36" t="str">
        <f>IF(ISERROR(INDEX('Liste plats'!$A$5:$EX$156,MATCH('Journal cuisine'!$B192,'Liste plats'!$A$5:$A$156,0),MATCH(ED$6,'Liste plats'!$A$5:$EX$5,0))*$D192),"",INDEX('Liste plats'!$A$5:$EX$156,MATCH('Journal cuisine'!$B192,'Liste plats'!$A$5:$A$156,0),MATCH(ED$6,'Liste plats'!$A$5:$EX$5,0))*$D192)</f>
        <v/>
      </c>
      <c r="EE192" s="36" t="str">
        <f>IF(ISERROR(INDEX('Liste plats'!$A$5:$EX$156,MATCH('Journal cuisine'!$B192,'Liste plats'!$A$5:$A$156,0),MATCH(EE$6,'Liste plats'!$A$5:$EX$5,0))*$D192),"",INDEX('Liste plats'!$A$5:$EX$156,MATCH('Journal cuisine'!$B192,'Liste plats'!$A$5:$A$156,0),MATCH(EE$6,'Liste plats'!$A$5:$EX$5,0))*$D192)</f>
        <v/>
      </c>
      <c r="EF192" s="36" t="str">
        <f>IF(ISERROR(INDEX('Liste plats'!$A$5:$EX$156,MATCH('Journal cuisine'!$B192,'Liste plats'!$A$5:$A$156,0),MATCH(EF$6,'Liste plats'!$A$5:$EX$5,0))*$D192),"",INDEX('Liste plats'!$A$5:$EX$156,MATCH('Journal cuisine'!$B192,'Liste plats'!$A$5:$A$156,0),MATCH(EF$6,'Liste plats'!$A$5:$EX$5,0))*$D192)</f>
        <v/>
      </c>
      <c r="EG192" s="36" t="str">
        <f>IF(ISERROR(INDEX('Liste plats'!$A$5:$EX$156,MATCH('Journal cuisine'!$B192,'Liste plats'!$A$5:$A$156,0),MATCH(EG$6,'Liste plats'!$A$5:$EX$5,0))*$D192),"",INDEX('Liste plats'!$A$5:$EX$156,MATCH('Journal cuisine'!$B192,'Liste plats'!$A$5:$A$156,0),MATCH(EG$6,'Liste plats'!$A$5:$EX$5,0))*$D192)</f>
        <v/>
      </c>
      <c r="EH192" s="36" t="str">
        <f>IF(ISERROR(INDEX('Liste plats'!$A$5:$EX$156,MATCH('Journal cuisine'!$B192,'Liste plats'!$A$5:$A$156,0),MATCH(EH$6,'Liste plats'!$A$5:$EX$5,0))*$D192),"",INDEX('Liste plats'!$A$5:$EX$156,MATCH('Journal cuisine'!$B192,'Liste plats'!$A$5:$A$156,0),MATCH(EH$6,'Liste plats'!$A$5:$EX$5,0))*$D192)</f>
        <v/>
      </c>
      <c r="EI192" s="36" t="str">
        <f>IF(ISERROR(INDEX('Liste plats'!$A$5:$EX$156,MATCH('Journal cuisine'!$B192,'Liste plats'!$A$5:$A$156,0),MATCH(EI$6,'Liste plats'!$A$5:$EX$5,0))*$D192),"",INDEX('Liste plats'!$A$5:$EX$156,MATCH('Journal cuisine'!$B192,'Liste plats'!$A$5:$A$156,0),MATCH(EI$6,'Liste plats'!$A$5:$EX$5,0))*$D192)</f>
        <v/>
      </c>
      <c r="EJ192" s="36" t="str">
        <f>IF(ISERROR(INDEX('Liste plats'!$A$5:$EX$156,MATCH('Journal cuisine'!$B192,'Liste plats'!$A$5:$A$156,0),MATCH(EJ$6,'Liste plats'!$A$5:$EX$5,0))*$D192),"",INDEX('Liste plats'!$A$5:$EX$156,MATCH('Journal cuisine'!$B192,'Liste plats'!$A$5:$A$156,0),MATCH(EJ$6,'Liste plats'!$A$5:$EX$5,0))*$D192)</f>
        <v/>
      </c>
      <c r="EK192" s="36" t="str">
        <f>IF(ISERROR(INDEX('Liste plats'!$A$5:$EX$156,MATCH('Journal cuisine'!$B192,'Liste plats'!$A$5:$A$156,0),MATCH(EK$6,'Liste plats'!$A$5:$EX$5,0))*$D192),"",INDEX('Liste plats'!$A$5:$EX$156,MATCH('Journal cuisine'!$B192,'Liste plats'!$A$5:$A$156,0),MATCH(EK$6,'Liste plats'!$A$5:$EX$5,0))*$D192)</f>
        <v/>
      </c>
      <c r="EL192" s="36" t="str">
        <f>IF(ISERROR(INDEX('Liste plats'!$A$5:$EX$156,MATCH('Journal cuisine'!$B192,'Liste plats'!$A$5:$A$156,0),MATCH(EL$6,'Liste plats'!$A$5:$EX$5,0))*$D192),"",INDEX('Liste plats'!$A$5:$EX$156,MATCH('Journal cuisine'!$B192,'Liste plats'!$A$5:$A$156,0),MATCH(EL$6,'Liste plats'!$A$5:$EX$5,0))*$D192)</f>
        <v/>
      </c>
      <c r="EM192" s="36" t="str">
        <f>IF(ISERROR(INDEX('Liste plats'!$A$5:$EX$156,MATCH('Journal cuisine'!$B192,'Liste plats'!$A$5:$A$156,0),MATCH(EM$6,'Liste plats'!$A$5:$EX$5,0))*$D192),"",INDEX('Liste plats'!$A$5:$EX$156,MATCH('Journal cuisine'!$B192,'Liste plats'!$A$5:$A$156,0),MATCH(EM$6,'Liste plats'!$A$5:$EX$5,0))*$D192)</f>
        <v/>
      </c>
      <c r="EN192" s="36" t="str">
        <f>IF(ISERROR(INDEX('Liste plats'!$A$5:$EX$156,MATCH('Journal cuisine'!$B192,'Liste plats'!$A$5:$A$156,0),MATCH(EN$6,'Liste plats'!$A$5:$EX$5,0))*$D192),"",INDEX('Liste plats'!$A$5:$EX$156,MATCH('Journal cuisine'!$B192,'Liste plats'!$A$5:$A$156,0),MATCH(EN$6,'Liste plats'!$A$5:$EX$5,0))*$D192)</f>
        <v/>
      </c>
      <c r="EO192" s="36" t="str">
        <f>IF(ISERROR(INDEX('Liste plats'!$A$5:$EX$156,MATCH('Journal cuisine'!$B192,'Liste plats'!$A$5:$A$156,0),MATCH(EO$6,'Liste plats'!$A$5:$EX$5,0))*$D192),"",INDEX('Liste plats'!$A$5:$EX$156,MATCH('Journal cuisine'!$B192,'Liste plats'!$A$5:$A$156,0),MATCH(EO$6,'Liste plats'!$A$5:$EX$5,0))*$D192)</f>
        <v/>
      </c>
      <c r="EP192" s="36" t="str">
        <f>IF(ISERROR(INDEX('Liste plats'!$A$5:$EX$156,MATCH('Journal cuisine'!$B192,'Liste plats'!$A$5:$A$156,0),MATCH(EP$6,'Liste plats'!$A$5:$EX$5,0))*$D192),"",INDEX('Liste plats'!$A$5:$EX$156,MATCH('Journal cuisine'!$B192,'Liste plats'!$A$5:$A$156,0),MATCH(EP$6,'Liste plats'!$A$5:$EX$5,0))*$D192)</f>
        <v/>
      </c>
      <c r="EQ192" s="36" t="str">
        <f>IF(ISERROR(INDEX('Liste plats'!$A$5:$EX$156,MATCH('Journal cuisine'!$B192,'Liste plats'!$A$5:$A$156,0),MATCH(EQ$6,'Liste plats'!$A$5:$EX$5,0))*$D192),"",INDEX('Liste plats'!$A$5:$EX$156,MATCH('Journal cuisine'!$B192,'Liste plats'!$A$5:$A$156,0),MATCH(EQ$6,'Liste plats'!$A$5:$EX$5,0))*$D192)</f>
        <v/>
      </c>
      <c r="ER192" s="36" t="str">
        <f>IF(ISERROR(INDEX('Liste plats'!$A$5:$EX$156,MATCH('Journal cuisine'!$B192,'Liste plats'!$A$5:$A$156,0),MATCH(ER$6,'Liste plats'!$A$5:$EX$5,0))*$D192),"",INDEX('Liste plats'!$A$5:$EX$156,MATCH('Journal cuisine'!$B192,'Liste plats'!$A$5:$A$156,0),MATCH(ER$6,'Liste plats'!$A$5:$EX$5,0))*$D192)</f>
        <v/>
      </c>
      <c r="ES192" s="36" t="str">
        <f>IF(ISERROR(INDEX('Liste plats'!$A$5:$EX$156,MATCH('Journal cuisine'!$B192,'Liste plats'!$A$5:$A$156,0),MATCH(ES$6,'Liste plats'!$A$5:$EX$5,0))*$D192),"",INDEX('Liste plats'!$A$5:$EX$156,MATCH('Journal cuisine'!$B192,'Liste plats'!$A$5:$A$156,0),MATCH(ES$6,'Liste plats'!$A$5:$EX$5,0))*$D192)</f>
        <v/>
      </c>
      <c r="ET192" s="36" t="str">
        <f>IF(ISERROR(INDEX('Liste plats'!$A$5:$EX$156,MATCH('Journal cuisine'!$B192,'Liste plats'!$A$5:$A$156,0),MATCH(ET$6,'Liste plats'!$A$5:$EX$5,0))*$D192),"",INDEX('Liste plats'!$A$5:$EX$156,MATCH('Journal cuisine'!$B192,'Liste plats'!$A$5:$A$156,0),MATCH(ET$6,'Liste plats'!$A$5:$EX$5,0))*$D192)</f>
        <v/>
      </c>
      <c r="EU192" s="36" t="str">
        <f>IF(ISERROR(INDEX('Liste plats'!$A$5:$EX$156,MATCH('Journal cuisine'!$B192,'Liste plats'!$A$5:$A$156,0),MATCH(EU$6,'Liste plats'!$A$5:$EX$5,0))*$D192),"",INDEX('Liste plats'!$A$5:$EX$156,MATCH('Journal cuisine'!$B192,'Liste plats'!$A$5:$A$156,0),MATCH(EU$6,'Liste plats'!$A$5:$EX$5,0))*$D192)</f>
        <v/>
      </c>
      <c r="EV192" s="36" t="str">
        <f>IF(ISERROR(INDEX('Liste plats'!$A$5:$EX$156,MATCH('Journal cuisine'!$B192,'Liste plats'!$A$5:$A$156,0),MATCH(EV$6,'Liste plats'!$A$5:$EX$5,0))*$D192),"",INDEX('Liste plats'!$A$5:$EX$156,MATCH('Journal cuisine'!$B192,'Liste plats'!$A$5:$A$156,0),MATCH(EV$6,'Liste plats'!$A$5:$EX$5,0))*$D192)</f>
        <v/>
      </c>
      <c r="EW192" s="36" t="str">
        <f>IF(ISERROR(INDEX('Liste plats'!$A$5:$EX$156,MATCH('Journal cuisine'!$B192,'Liste plats'!$A$5:$A$156,0),MATCH(EW$6,'Liste plats'!$A$5:$EX$5,0))*$D192),"",INDEX('Liste plats'!$A$5:$EX$156,MATCH('Journal cuisine'!$B192,'Liste plats'!$A$5:$A$156,0),MATCH(EW$6,'Liste plats'!$A$5:$EX$5,0))*$D192)</f>
        <v/>
      </c>
      <c r="EX192" s="36" t="str">
        <f>IF(ISERROR(INDEX('Liste plats'!$A$5:$EX$156,MATCH('Journal cuisine'!$B192,'Liste plats'!$A$5:$A$156,0),MATCH(EX$6,'Liste plats'!$A$5:$EX$5,0))*$D192),"",INDEX('Liste plats'!$A$5:$EX$156,MATCH('Journal cuisine'!$B192,'Liste plats'!$A$5:$A$156,0),MATCH(EX$6,'Liste plats'!$A$5:$EX$5,0))*$D192)</f>
        <v/>
      </c>
      <c r="EY192" s="36" t="str">
        <f>IF(ISERROR(INDEX('Liste plats'!$A$5:$EX$156,MATCH('Journal cuisine'!$B192,'Liste plats'!$A$5:$A$156,0),MATCH(EY$6,'Liste plats'!$A$5:$EX$5,0))*$D192),"",INDEX('Liste plats'!$A$5:$EX$156,MATCH('Journal cuisine'!$B192,'Liste plats'!$A$5:$A$156,0),MATCH(EY$6,'Liste plats'!$A$5:$EX$5,0))*$D192)</f>
        <v/>
      </c>
      <c r="EZ192" s="36" t="str">
        <f>IF(ISERROR(INDEX('Liste plats'!$A$5:$EX$156,MATCH('Journal cuisine'!$B192,'Liste plats'!$A$5:$A$156,0),MATCH(EZ$6,'Liste plats'!$A$5:$EX$5,0))*$D192),"",INDEX('Liste plats'!$A$5:$EX$156,MATCH('Journal cuisine'!$B192,'Liste plats'!$A$5:$A$156,0),MATCH(EZ$6,'Liste plats'!$A$5:$EX$5,0))*$D192)</f>
        <v/>
      </c>
      <c r="FA192" s="49" t="str">
        <f>IF(ISERROR(INDEX('Liste plats'!$A$5:$EX$156,MATCH('Journal cuisine'!$B192,'Liste plats'!$A$5:$A$156,0),MATCH(FA$6,'Liste plats'!$A$5:$EX$5,0))*$D192),"",INDEX('Liste plats'!$A$5:$EX$156,MATCH('Journal cuisine'!$B192,'Liste plats'!$A$5:$A$156,0),MATCH(FA$6,'Liste plats'!$A$5:$EX$5,0))*$D192)</f>
        <v/>
      </c>
    </row>
    <row r="193" spans="1:157" x14ac:dyDescent="0.25">
      <c r="A193" s="9"/>
      <c r="B193" s="10"/>
      <c r="C193" s="34" t="str">
        <f>IF(ISERROR(IF(VLOOKUP(B193,'Liste plats'!$A$7:$B$156,2,0)=0,"",VLOOKUP(B193,'Liste plats'!$A$7:$B$156,2,0))),"",IF(VLOOKUP(B193,'Liste plats'!$A$7:$B$156,2,0)=0,"",VLOOKUP(B193,'Liste plats'!$A$7:$B$156,2,0)))</f>
        <v/>
      </c>
      <c r="D193" s="18"/>
      <c r="F193" s="41"/>
      <c r="H193" s="48" t="str">
        <f>IF(ISERROR(INDEX('Liste plats'!$A$5:$EX$156,MATCH('Journal cuisine'!$B193,'Liste plats'!$A$5:$A$156,0),MATCH(H$6,'Liste plats'!$A$5:$EX$5,0))*$D193),"",INDEX('Liste plats'!$A$5:$EX$156,MATCH('Journal cuisine'!$B193,'Liste plats'!$A$5:$A$156,0),MATCH(H$6,'Liste plats'!$A$5:$EX$5,0))*$D193)</f>
        <v/>
      </c>
      <c r="I193" s="36" t="str">
        <f>IF(ISERROR(INDEX('Liste plats'!$A$5:$EX$156,MATCH('Journal cuisine'!$B193,'Liste plats'!$A$5:$A$156,0),MATCH(I$6,'Liste plats'!$A$5:$EX$5,0))*$D193),"",INDEX('Liste plats'!$A$5:$EX$156,MATCH('Journal cuisine'!$B193,'Liste plats'!$A$5:$A$156,0),MATCH(I$6,'Liste plats'!$A$5:$EX$5,0))*$D193)</f>
        <v/>
      </c>
      <c r="J193" s="36" t="str">
        <f>IF(ISERROR(INDEX('Liste plats'!$A$5:$EX$156,MATCH('Journal cuisine'!$B193,'Liste plats'!$A$5:$A$156,0),MATCH(J$6,'Liste plats'!$A$5:$EX$5,0))*$D193),"",INDEX('Liste plats'!$A$5:$EX$156,MATCH('Journal cuisine'!$B193,'Liste plats'!$A$5:$A$156,0),MATCH(J$6,'Liste plats'!$A$5:$EX$5,0))*$D193)</f>
        <v/>
      </c>
      <c r="K193" s="36" t="str">
        <f>IF(ISERROR(INDEX('Liste plats'!$A$5:$EX$156,MATCH('Journal cuisine'!$B193,'Liste plats'!$A$5:$A$156,0),MATCH(K$6,'Liste plats'!$A$5:$EX$5,0))*$D193),"",INDEX('Liste plats'!$A$5:$EX$156,MATCH('Journal cuisine'!$B193,'Liste plats'!$A$5:$A$156,0),MATCH(K$6,'Liste plats'!$A$5:$EX$5,0))*$D193)</f>
        <v/>
      </c>
      <c r="L193" s="36" t="str">
        <f>IF(ISERROR(INDEX('Liste plats'!$A$5:$EX$156,MATCH('Journal cuisine'!$B193,'Liste plats'!$A$5:$A$156,0),MATCH(L$6,'Liste plats'!$A$5:$EX$5,0))*$D193),"",INDEX('Liste plats'!$A$5:$EX$156,MATCH('Journal cuisine'!$B193,'Liste plats'!$A$5:$A$156,0),MATCH(L$6,'Liste plats'!$A$5:$EX$5,0))*$D193)</f>
        <v/>
      </c>
      <c r="M193" s="36" t="str">
        <f>IF(ISERROR(INDEX('Liste plats'!$A$5:$EX$156,MATCH('Journal cuisine'!$B193,'Liste plats'!$A$5:$A$156,0),MATCH(M$6,'Liste plats'!$A$5:$EX$5,0))*$D193),"",INDEX('Liste plats'!$A$5:$EX$156,MATCH('Journal cuisine'!$B193,'Liste plats'!$A$5:$A$156,0),MATCH(M$6,'Liste plats'!$A$5:$EX$5,0))*$D193)</f>
        <v/>
      </c>
      <c r="N193" s="36" t="str">
        <f>IF(ISERROR(INDEX('Liste plats'!$A$5:$EX$156,MATCH('Journal cuisine'!$B193,'Liste plats'!$A$5:$A$156,0),MATCH(N$6,'Liste plats'!$A$5:$EX$5,0))*$D193),"",INDEX('Liste plats'!$A$5:$EX$156,MATCH('Journal cuisine'!$B193,'Liste plats'!$A$5:$A$156,0),MATCH(N$6,'Liste plats'!$A$5:$EX$5,0))*$D193)</f>
        <v/>
      </c>
      <c r="O193" s="36" t="str">
        <f>IF(ISERROR(INDEX('Liste plats'!$A$5:$EX$156,MATCH('Journal cuisine'!$B193,'Liste plats'!$A$5:$A$156,0),MATCH(O$6,'Liste plats'!$A$5:$EX$5,0))*$D193),"",INDEX('Liste plats'!$A$5:$EX$156,MATCH('Journal cuisine'!$B193,'Liste plats'!$A$5:$A$156,0),MATCH(O$6,'Liste plats'!$A$5:$EX$5,0))*$D193)</f>
        <v/>
      </c>
      <c r="P193" s="36" t="str">
        <f>IF(ISERROR(INDEX('Liste plats'!$A$5:$EX$156,MATCH('Journal cuisine'!$B193,'Liste plats'!$A$5:$A$156,0),MATCH(P$6,'Liste plats'!$A$5:$EX$5,0))*$D193),"",INDEX('Liste plats'!$A$5:$EX$156,MATCH('Journal cuisine'!$B193,'Liste plats'!$A$5:$A$156,0),MATCH(P$6,'Liste plats'!$A$5:$EX$5,0))*$D193)</f>
        <v/>
      </c>
      <c r="Q193" s="36" t="str">
        <f>IF(ISERROR(INDEX('Liste plats'!$A$5:$EX$156,MATCH('Journal cuisine'!$B193,'Liste plats'!$A$5:$A$156,0),MATCH(Q$6,'Liste plats'!$A$5:$EX$5,0))*$D193),"",INDEX('Liste plats'!$A$5:$EX$156,MATCH('Journal cuisine'!$B193,'Liste plats'!$A$5:$A$156,0),MATCH(Q$6,'Liste plats'!$A$5:$EX$5,0))*$D193)</f>
        <v/>
      </c>
      <c r="R193" s="36" t="str">
        <f>IF(ISERROR(INDEX('Liste plats'!$A$5:$EX$156,MATCH('Journal cuisine'!$B193,'Liste plats'!$A$5:$A$156,0),MATCH(R$6,'Liste plats'!$A$5:$EX$5,0))*$D193),"",INDEX('Liste plats'!$A$5:$EX$156,MATCH('Journal cuisine'!$B193,'Liste plats'!$A$5:$A$156,0),MATCH(R$6,'Liste plats'!$A$5:$EX$5,0))*$D193)</f>
        <v/>
      </c>
      <c r="S193" s="36" t="str">
        <f>IF(ISERROR(INDEX('Liste plats'!$A$5:$EX$156,MATCH('Journal cuisine'!$B193,'Liste plats'!$A$5:$A$156,0),MATCH(S$6,'Liste plats'!$A$5:$EX$5,0))*$D193),"",INDEX('Liste plats'!$A$5:$EX$156,MATCH('Journal cuisine'!$B193,'Liste plats'!$A$5:$A$156,0),MATCH(S$6,'Liste plats'!$A$5:$EX$5,0))*$D193)</f>
        <v/>
      </c>
      <c r="T193" s="36" t="str">
        <f>IF(ISERROR(INDEX('Liste plats'!$A$5:$EX$156,MATCH('Journal cuisine'!$B193,'Liste plats'!$A$5:$A$156,0),MATCH(T$6,'Liste plats'!$A$5:$EX$5,0))*$D193),"",INDEX('Liste plats'!$A$5:$EX$156,MATCH('Journal cuisine'!$B193,'Liste plats'!$A$5:$A$156,0),MATCH(T$6,'Liste plats'!$A$5:$EX$5,0))*$D193)</f>
        <v/>
      </c>
      <c r="U193" s="36" t="str">
        <f>IF(ISERROR(INDEX('Liste plats'!$A$5:$EX$156,MATCH('Journal cuisine'!$B193,'Liste plats'!$A$5:$A$156,0),MATCH(U$6,'Liste plats'!$A$5:$EX$5,0))*$D193),"",INDEX('Liste plats'!$A$5:$EX$156,MATCH('Journal cuisine'!$B193,'Liste plats'!$A$5:$A$156,0),MATCH(U$6,'Liste plats'!$A$5:$EX$5,0))*$D193)</f>
        <v/>
      </c>
      <c r="V193" s="36" t="str">
        <f>IF(ISERROR(INDEX('Liste plats'!$A$5:$EX$156,MATCH('Journal cuisine'!$B193,'Liste plats'!$A$5:$A$156,0),MATCH(V$6,'Liste plats'!$A$5:$EX$5,0))*$D193),"",INDEX('Liste plats'!$A$5:$EX$156,MATCH('Journal cuisine'!$B193,'Liste plats'!$A$5:$A$156,0),MATCH(V$6,'Liste plats'!$A$5:$EX$5,0))*$D193)</f>
        <v/>
      </c>
      <c r="W193" s="36" t="str">
        <f>IF(ISERROR(INDEX('Liste plats'!$A$5:$EX$156,MATCH('Journal cuisine'!$B193,'Liste plats'!$A$5:$A$156,0),MATCH(W$6,'Liste plats'!$A$5:$EX$5,0))*$D193),"",INDEX('Liste plats'!$A$5:$EX$156,MATCH('Journal cuisine'!$B193,'Liste plats'!$A$5:$A$156,0),MATCH(W$6,'Liste plats'!$A$5:$EX$5,0))*$D193)</f>
        <v/>
      </c>
      <c r="X193" s="36" t="str">
        <f>IF(ISERROR(INDEX('Liste plats'!$A$5:$EX$156,MATCH('Journal cuisine'!$B193,'Liste plats'!$A$5:$A$156,0),MATCH(X$6,'Liste plats'!$A$5:$EX$5,0))*$D193),"",INDEX('Liste plats'!$A$5:$EX$156,MATCH('Journal cuisine'!$B193,'Liste plats'!$A$5:$A$156,0),MATCH(X$6,'Liste plats'!$A$5:$EX$5,0))*$D193)</f>
        <v/>
      </c>
      <c r="Y193" s="36" t="str">
        <f>IF(ISERROR(INDEX('Liste plats'!$A$5:$EX$156,MATCH('Journal cuisine'!$B193,'Liste plats'!$A$5:$A$156,0),MATCH(Y$6,'Liste plats'!$A$5:$EX$5,0))*$D193),"",INDEX('Liste plats'!$A$5:$EX$156,MATCH('Journal cuisine'!$B193,'Liste plats'!$A$5:$A$156,0),MATCH(Y$6,'Liste plats'!$A$5:$EX$5,0))*$D193)</f>
        <v/>
      </c>
      <c r="Z193" s="36" t="str">
        <f>IF(ISERROR(INDEX('Liste plats'!$A$5:$EX$156,MATCH('Journal cuisine'!$B193,'Liste plats'!$A$5:$A$156,0),MATCH(Z$6,'Liste plats'!$A$5:$EX$5,0))*$D193),"",INDEX('Liste plats'!$A$5:$EX$156,MATCH('Journal cuisine'!$B193,'Liste plats'!$A$5:$A$156,0),MATCH(Z$6,'Liste plats'!$A$5:$EX$5,0))*$D193)</f>
        <v/>
      </c>
      <c r="AA193" s="36" t="str">
        <f>IF(ISERROR(INDEX('Liste plats'!$A$5:$EX$156,MATCH('Journal cuisine'!$B193,'Liste plats'!$A$5:$A$156,0),MATCH(AA$6,'Liste plats'!$A$5:$EX$5,0))*$D193),"",INDEX('Liste plats'!$A$5:$EX$156,MATCH('Journal cuisine'!$B193,'Liste plats'!$A$5:$A$156,0),MATCH(AA$6,'Liste plats'!$A$5:$EX$5,0))*$D193)</f>
        <v/>
      </c>
      <c r="AB193" s="36" t="str">
        <f>IF(ISERROR(INDEX('Liste plats'!$A$5:$EX$156,MATCH('Journal cuisine'!$B193,'Liste plats'!$A$5:$A$156,0),MATCH(AB$6,'Liste plats'!$A$5:$EX$5,0))*$D193),"",INDEX('Liste plats'!$A$5:$EX$156,MATCH('Journal cuisine'!$B193,'Liste plats'!$A$5:$A$156,0),MATCH(AB$6,'Liste plats'!$A$5:$EX$5,0))*$D193)</f>
        <v/>
      </c>
      <c r="AC193" s="36" t="str">
        <f>IF(ISERROR(INDEX('Liste plats'!$A$5:$EX$156,MATCH('Journal cuisine'!$B193,'Liste plats'!$A$5:$A$156,0),MATCH(AC$6,'Liste plats'!$A$5:$EX$5,0))*$D193),"",INDEX('Liste plats'!$A$5:$EX$156,MATCH('Journal cuisine'!$B193,'Liste plats'!$A$5:$A$156,0),MATCH(AC$6,'Liste plats'!$A$5:$EX$5,0))*$D193)</f>
        <v/>
      </c>
      <c r="AD193" s="36" t="str">
        <f>IF(ISERROR(INDEX('Liste plats'!$A$5:$EX$156,MATCH('Journal cuisine'!$B193,'Liste plats'!$A$5:$A$156,0),MATCH(AD$6,'Liste plats'!$A$5:$EX$5,0))*$D193),"",INDEX('Liste plats'!$A$5:$EX$156,MATCH('Journal cuisine'!$B193,'Liste plats'!$A$5:$A$156,0),MATCH(AD$6,'Liste plats'!$A$5:$EX$5,0))*$D193)</f>
        <v/>
      </c>
      <c r="AE193" s="36" t="str">
        <f>IF(ISERROR(INDEX('Liste plats'!$A$5:$EX$156,MATCH('Journal cuisine'!$B193,'Liste plats'!$A$5:$A$156,0),MATCH(AE$6,'Liste plats'!$A$5:$EX$5,0))*$D193),"",INDEX('Liste plats'!$A$5:$EX$156,MATCH('Journal cuisine'!$B193,'Liste plats'!$A$5:$A$156,0),MATCH(AE$6,'Liste plats'!$A$5:$EX$5,0))*$D193)</f>
        <v/>
      </c>
      <c r="AF193" s="36" t="str">
        <f>IF(ISERROR(INDEX('Liste plats'!$A$5:$EX$156,MATCH('Journal cuisine'!$B193,'Liste plats'!$A$5:$A$156,0),MATCH(AF$6,'Liste plats'!$A$5:$EX$5,0))*$D193),"",INDEX('Liste plats'!$A$5:$EX$156,MATCH('Journal cuisine'!$B193,'Liste plats'!$A$5:$A$156,0),MATCH(AF$6,'Liste plats'!$A$5:$EX$5,0))*$D193)</f>
        <v/>
      </c>
      <c r="AG193" s="36" t="str">
        <f>IF(ISERROR(INDEX('Liste plats'!$A$5:$EX$156,MATCH('Journal cuisine'!$B193,'Liste plats'!$A$5:$A$156,0),MATCH(AG$6,'Liste plats'!$A$5:$EX$5,0))*$D193),"",INDEX('Liste plats'!$A$5:$EX$156,MATCH('Journal cuisine'!$B193,'Liste plats'!$A$5:$A$156,0),MATCH(AG$6,'Liste plats'!$A$5:$EX$5,0))*$D193)</f>
        <v/>
      </c>
      <c r="AH193" s="36" t="str">
        <f>IF(ISERROR(INDEX('Liste plats'!$A$5:$EX$156,MATCH('Journal cuisine'!$B193,'Liste plats'!$A$5:$A$156,0),MATCH(AH$6,'Liste plats'!$A$5:$EX$5,0))*$D193),"",INDEX('Liste plats'!$A$5:$EX$156,MATCH('Journal cuisine'!$B193,'Liste plats'!$A$5:$A$156,0),MATCH(AH$6,'Liste plats'!$A$5:$EX$5,0))*$D193)</f>
        <v/>
      </c>
      <c r="AI193" s="36" t="str">
        <f>IF(ISERROR(INDEX('Liste plats'!$A$5:$EX$156,MATCH('Journal cuisine'!$B193,'Liste plats'!$A$5:$A$156,0),MATCH(AI$6,'Liste plats'!$A$5:$EX$5,0))*$D193),"",INDEX('Liste plats'!$A$5:$EX$156,MATCH('Journal cuisine'!$B193,'Liste plats'!$A$5:$A$156,0),MATCH(AI$6,'Liste plats'!$A$5:$EX$5,0))*$D193)</f>
        <v/>
      </c>
      <c r="AJ193" s="36" t="str">
        <f>IF(ISERROR(INDEX('Liste plats'!$A$5:$EX$156,MATCH('Journal cuisine'!$B193,'Liste plats'!$A$5:$A$156,0),MATCH(AJ$6,'Liste plats'!$A$5:$EX$5,0))*$D193),"",INDEX('Liste plats'!$A$5:$EX$156,MATCH('Journal cuisine'!$B193,'Liste plats'!$A$5:$A$156,0),MATCH(AJ$6,'Liste plats'!$A$5:$EX$5,0))*$D193)</f>
        <v/>
      </c>
      <c r="AK193" s="36" t="str">
        <f>IF(ISERROR(INDEX('Liste plats'!$A$5:$EX$156,MATCH('Journal cuisine'!$B193,'Liste plats'!$A$5:$A$156,0),MATCH(AK$6,'Liste plats'!$A$5:$EX$5,0))*$D193),"",INDEX('Liste plats'!$A$5:$EX$156,MATCH('Journal cuisine'!$B193,'Liste plats'!$A$5:$A$156,0),MATCH(AK$6,'Liste plats'!$A$5:$EX$5,0))*$D193)</f>
        <v/>
      </c>
      <c r="AL193" s="36" t="str">
        <f>IF(ISERROR(INDEX('Liste plats'!$A$5:$EX$156,MATCH('Journal cuisine'!$B193,'Liste plats'!$A$5:$A$156,0),MATCH(AL$6,'Liste plats'!$A$5:$EX$5,0))*$D193),"",INDEX('Liste plats'!$A$5:$EX$156,MATCH('Journal cuisine'!$B193,'Liste plats'!$A$5:$A$156,0),MATCH(AL$6,'Liste plats'!$A$5:$EX$5,0))*$D193)</f>
        <v/>
      </c>
      <c r="AM193" s="36" t="str">
        <f>IF(ISERROR(INDEX('Liste plats'!$A$5:$EX$156,MATCH('Journal cuisine'!$B193,'Liste plats'!$A$5:$A$156,0),MATCH(AM$6,'Liste plats'!$A$5:$EX$5,0))*$D193),"",INDEX('Liste plats'!$A$5:$EX$156,MATCH('Journal cuisine'!$B193,'Liste plats'!$A$5:$A$156,0),MATCH(AM$6,'Liste plats'!$A$5:$EX$5,0))*$D193)</f>
        <v/>
      </c>
      <c r="AN193" s="36" t="str">
        <f>IF(ISERROR(INDEX('Liste plats'!$A$5:$EX$156,MATCH('Journal cuisine'!$B193,'Liste plats'!$A$5:$A$156,0),MATCH(AN$6,'Liste plats'!$A$5:$EX$5,0))*$D193),"",INDEX('Liste plats'!$A$5:$EX$156,MATCH('Journal cuisine'!$B193,'Liste plats'!$A$5:$A$156,0),MATCH(AN$6,'Liste plats'!$A$5:$EX$5,0))*$D193)</f>
        <v/>
      </c>
      <c r="AO193" s="36" t="str">
        <f>IF(ISERROR(INDEX('Liste plats'!$A$5:$EX$156,MATCH('Journal cuisine'!$B193,'Liste plats'!$A$5:$A$156,0),MATCH(AO$6,'Liste plats'!$A$5:$EX$5,0))*$D193),"",INDEX('Liste plats'!$A$5:$EX$156,MATCH('Journal cuisine'!$B193,'Liste plats'!$A$5:$A$156,0),MATCH(AO$6,'Liste plats'!$A$5:$EX$5,0))*$D193)</f>
        <v/>
      </c>
      <c r="AP193" s="36" t="str">
        <f>IF(ISERROR(INDEX('Liste plats'!$A$5:$EX$156,MATCH('Journal cuisine'!$B193,'Liste plats'!$A$5:$A$156,0),MATCH(AP$6,'Liste plats'!$A$5:$EX$5,0))*$D193),"",INDEX('Liste plats'!$A$5:$EX$156,MATCH('Journal cuisine'!$B193,'Liste plats'!$A$5:$A$156,0),MATCH(AP$6,'Liste plats'!$A$5:$EX$5,0))*$D193)</f>
        <v/>
      </c>
      <c r="AQ193" s="36" t="str">
        <f>IF(ISERROR(INDEX('Liste plats'!$A$5:$EX$156,MATCH('Journal cuisine'!$B193,'Liste plats'!$A$5:$A$156,0),MATCH(AQ$6,'Liste plats'!$A$5:$EX$5,0))*$D193),"",INDEX('Liste plats'!$A$5:$EX$156,MATCH('Journal cuisine'!$B193,'Liste plats'!$A$5:$A$156,0),MATCH(AQ$6,'Liste plats'!$A$5:$EX$5,0))*$D193)</f>
        <v/>
      </c>
      <c r="AR193" s="36" t="str">
        <f>IF(ISERROR(INDEX('Liste plats'!$A$5:$EX$156,MATCH('Journal cuisine'!$B193,'Liste plats'!$A$5:$A$156,0),MATCH(AR$6,'Liste plats'!$A$5:$EX$5,0))*$D193),"",INDEX('Liste plats'!$A$5:$EX$156,MATCH('Journal cuisine'!$B193,'Liste plats'!$A$5:$A$156,0),MATCH(AR$6,'Liste plats'!$A$5:$EX$5,0))*$D193)</f>
        <v/>
      </c>
      <c r="AS193" s="36" t="str">
        <f>IF(ISERROR(INDEX('Liste plats'!$A$5:$EX$156,MATCH('Journal cuisine'!$B193,'Liste plats'!$A$5:$A$156,0),MATCH(AS$6,'Liste plats'!$A$5:$EX$5,0))*$D193),"",INDEX('Liste plats'!$A$5:$EX$156,MATCH('Journal cuisine'!$B193,'Liste plats'!$A$5:$A$156,0),MATCH(AS$6,'Liste plats'!$A$5:$EX$5,0))*$D193)</f>
        <v/>
      </c>
      <c r="AT193" s="36" t="str">
        <f>IF(ISERROR(INDEX('Liste plats'!$A$5:$EX$156,MATCH('Journal cuisine'!$B193,'Liste plats'!$A$5:$A$156,0),MATCH(AT$6,'Liste plats'!$A$5:$EX$5,0))*$D193),"",INDEX('Liste plats'!$A$5:$EX$156,MATCH('Journal cuisine'!$B193,'Liste plats'!$A$5:$A$156,0),MATCH(AT$6,'Liste plats'!$A$5:$EX$5,0))*$D193)</f>
        <v/>
      </c>
      <c r="AU193" s="36" t="str">
        <f>IF(ISERROR(INDEX('Liste plats'!$A$5:$EX$156,MATCH('Journal cuisine'!$B193,'Liste plats'!$A$5:$A$156,0),MATCH(AU$6,'Liste plats'!$A$5:$EX$5,0))*$D193),"",INDEX('Liste plats'!$A$5:$EX$156,MATCH('Journal cuisine'!$B193,'Liste plats'!$A$5:$A$156,0),MATCH(AU$6,'Liste plats'!$A$5:$EX$5,0))*$D193)</f>
        <v/>
      </c>
      <c r="AV193" s="36" t="str">
        <f>IF(ISERROR(INDEX('Liste plats'!$A$5:$EX$156,MATCH('Journal cuisine'!$B193,'Liste plats'!$A$5:$A$156,0),MATCH(AV$6,'Liste plats'!$A$5:$EX$5,0))*$D193),"",INDEX('Liste plats'!$A$5:$EX$156,MATCH('Journal cuisine'!$B193,'Liste plats'!$A$5:$A$156,0),MATCH(AV$6,'Liste plats'!$A$5:$EX$5,0))*$D193)</f>
        <v/>
      </c>
      <c r="AW193" s="36" t="str">
        <f>IF(ISERROR(INDEX('Liste plats'!$A$5:$EX$156,MATCH('Journal cuisine'!$B193,'Liste plats'!$A$5:$A$156,0),MATCH(AW$6,'Liste plats'!$A$5:$EX$5,0))*$D193),"",INDEX('Liste plats'!$A$5:$EX$156,MATCH('Journal cuisine'!$B193,'Liste plats'!$A$5:$A$156,0),MATCH(AW$6,'Liste plats'!$A$5:$EX$5,0))*$D193)</f>
        <v/>
      </c>
      <c r="AX193" s="36" t="str">
        <f>IF(ISERROR(INDEX('Liste plats'!$A$5:$EX$156,MATCH('Journal cuisine'!$B193,'Liste plats'!$A$5:$A$156,0),MATCH(AX$6,'Liste plats'!$A$5:$EX$5,0))*$D193),"",INDEX('Liste plats'!$A$5:$EX$156,MATCH('Journal cuisine'!$B193,'Liste plats'!$A$5:$A$156,0),MATCH(AX$6,'Liste plats'!$A$5:$EX$5,0))*$D193)</f>
        <v/>
      </c>
      <c r="AY193" s="36" t="str">
        <f>IF(ISERROR(INDEX('Liste plats'!$A$5:$EX$156,MATCH('Journal cuisine'!$B193,'Liste plats'!$A$5:$A$156,0),MATCH(AY$6,'Liste plats'!$A$5:$EX$5,0))*$D193),"",INDEX('Liste plats'!$A$5:$EX$156,MATCH('Journal cuisine'!$B193,'Liste plats'!$A$5:$A$156,0),MATCH(AY$6,'Liste plats'!$A$5:$EX$5,0))*$D193)</f>
        <v/>
      </c>
      <c r="AZ193" s="36" t="str">
        <f>IF(ISERROR(INDEX('Liste plats'!$A$5:$EX$156,MATCH('Journal cuisine'!$B193,'Liste plats'!$A$5:$A$156,0),MATCH(AZ$6,'Liste plats'!$A$5:$EX$5,0))*$D193),"",INDEX('Liste plats'!$A$5:$EX$156,MATCH('Journal cuisine'!$B193,'Liste plats'!$A$5:$A$156,0),MATCH(AZ$6,'Liste plats'!$A$5:$EX$5,0))*$D193)</f>
        <v/>
      </c>
      <c r="BA193" s="36" t="str">
        <f>IF(ISERROR(INDEX('Liste plats'!$A$5:$EX$156,MATCH('Journal cuisine'!$B193,'Liste plats'!$A$5:$A$156,0),MATCH(BA$6,'Liste plats'!$A$5:$EX$5,0))*$D193),"",INDEX('Liste plats'!$A$5:$EX$156,MATCH('Journal cuisine'!$B193,'Liste plats'!$A$5:$A$156,0),MATCH(BA$6,'Liste plats'!$A$5:$EX$5,0))*$D193)</f>
        <v/>
      </c>
      <c r="BB193" s="36" t="str">
        <f>IF(ISERROR(INDEX('Liste plats'!$A$5:$EX$156,MATCH('Journal cuisine'!$B193,'Liste plats'!$A$5:$A$156,0),MATCH(BB$6,'Liste plats'!$A$5:$EX$5,0))*$D193),"",INDEX('Liste plats'!$A$5:$EX$156,MATCH('Journal cuisine'!$B193,'Liste plats'!$A$5:$A$156,0),MATCH(BB$6,'Liste plats'!$A$5:$EX$5,0))*$D193)</f>
        <v/>
      </c>
      <c r="BC193" s="36" t="str">
        <f>IF(ISERROR(INDEX('Liste plats'!$A$5:$EX$156,MATCH('Journal cuisine'!$B193,'Liste plats'!$A$5:$A$156,0),MATCH(BC$6,'Liste plats'!$A$5:$EX$5,0))*$D193),"",INDEX('Liste plats'!$A$5:$EX$156,MATCH('Journal cuisine'!$B193,'Liste plats'!$A$5:$A$156,0),MATCH(BC$6,'Liste plats'!$A$5:$EX$5,0))*$D193)</f>
        <v/>
      </c>
      <c r="BD193" s="36" t="str">
        <f>IF(ISERROR(INDEX('Liste plats'!$A$5:$EX$156,MATCH('Journal cuisine'!$B193,'Liste plats'!$A$5:$A$156,0),MATCH(BD$6,'Liste plats'!$A$5:$EX$5,0))*$D193),"",INDEX('Liste plats'!$A$5:$EX$156,MATCH('Journal cuisine'!$B193,'Liste plats'!$A$5:$A$156,0),MATCH(BD$6,'Liste plats'!$A$5:$EX$5,0))*$D193)</f>
        <v/>
      </c>
      <c r="BE193" s="36" t="str">
        <f>IF(ISERROR(INDEX('Liste plats'!$A$5:$EX$156,MATCH('Journal cuisine'!$B193,'Liste plats'!$A$5:$A$156,0),MATCH(BE$6,'Liste plats'!$A$5:$EX$5,0))*$D193),"",INDEX('Liste plats'!$A$5:$EX$156,MATCH('Journal cuisine'!$B193,'Liste plats'!$A$5:$A$156,0),MATCH(BE$6,'Liste plats'!$A$5:$EX$5,0))*$D193)</f>
        <v/>
      </c>
      <c r="BF193" s="36" t="str">
        <f>IF(ISERROR(INDEX('Liste plats'!$A$5:$EX$156,MATCH('Journal cuisine'!$B193,'Liste plats'!$A$5:$A$156,0),MATCH(BF$6,'Liste plats'!$A$5:$EX$5,0))*$D193),"",INDEX('Liste plats'!$A$5:$EX$156,MATCH('Journal cuisine'!$B193,'Liste plats'!$A$5:$A$156,0),MATCH(BF$6,'Liste plats'!$A$5:$EX$5,0))*$D193)</f>
        <v/>
      </c>
      <c r="BG193" s="36" t="str">
        <f>IF(ISERROR(INDEX('Liste plats'!$A$5:$EX$156,MATCH('Journal cuisine'!$B193,'Liste plats'!$A$5:$A$156,0),MATCH(BG$6,'Liste plats'!$A$5:$EX$5,0))*$D193),"",INDEX('Liste plats'!$A$5:$EX$156,MATCH('Journal cuisine'!$B193,'Liste plats'!$A$5:$A$156,0),MATCH(BG$6,'Liste plats'!$A$5:$EX$5,0))*$D193)</f>
        <v/>
      </c>
      <c r="BH193" s="36" t="str">
        <f>IF(ISERROR(INDEX('Liste plats'!$A$5:$EX$156,MATCH('Journal cuisine'!$B193,'Liste plats'!$A$5:$A$156,0),MATCH(BH$6,'Liste plats'!$A$5:$EX$5,0))*$D193),"",INDEX('Liste plats'!$A$5:$EX$156,MATCH('Journal cuisine'!$B193,'Liste plats'!$A$5:$A$156,0),MATCH(BH$6,'Liste plats'!$A$5:$EX$5,0))*$D193)</f>
        <v/>
      </c>
      <c r="BI193" s="36" t="str">
        <f>IF(ISERROR(INDEX('Liste plats'!$A$5:$EX$156,MATCH('Journal cuisine'!$B193,'Liste plats'!$A$5:$A$156,0),MATCH(BI$6,'Liste plats'!$A$5:$EX$5,0))*$D193),"",INDEX('Liste plats'!$A$5:$EX$156,MATCH('Journal cuisine'!$B193,'Liste plats'!$A$5:$A$156,0),MATCH(BI$6,'Liste plats'!$A$5:$EX$5,0))*$D193)</f>
        <v/>
      </c>
      <c r="BJ193" s="36" t="str">
        <f>IF(ISERROR(INDEX('Liste plats'!$A$5:$EX$156,MATCH('Journal cuisine'!$B193,'Liste plats'!$A$5:$A$156,0),MATCH(BJ$6,'Liste plats'!$A$5:$EX$5,0))*$D193),"",INDEX('Liste plats'!$A$5:$EX$156,MATCH('Journal cuisine'!$B193,'Liste plats'!$A$5:$A$156,0),MATCH(BJ$6,'Liste plats'!$A$5:$EX$5,0))*$D193)</f>
        <v/>
      </c>
      <c r="BK193" s="36" t="str">
        <f>IF(ISERROR(INDEX('Liste plats'!$A$5:$EX$156,MATCH('Journal cuisine'!$B193,'Liste plats'!$A$5:$A$156,0),MATCH(BK$6,'Liste plats'!$A$5:$EX$5,0))*$D193),"",INDEX('Liste plats'!$A$5:$EX$156,MATCH('Journal cuisine'!$B193,'Liste plats'!$A$5:$A$156,0),MATCH(BK$6,'Liste plats'!$A$5:$EX$5,0))*$D193)</f>
        <v/>
      </c>
      <c r="BL193" s="36" t="str">
        <f>IF(ISERROR(INDEX('Liste plats'!$A$5:$EX$156,MATCH('Journal cuisine'!$B193,'Liste plats'!$A$5:$A$156,0),MATCH(BL$6,'Liste plats'!$A$5:$EX$5,0))*$D193),"",INDEX('Liste plats'!$A$5:$EX$156,MATCH('Journal cuisine'!$B193,'Liste plats'!$A$5:$A$156,0),MATCH(BL$6,'Liste plats'!$A$5:$EX$5,0))*$D193)</f>
        <v/>
      </c>
      <c r="BM193" s="36" t="str">
        <f>IF(ISERROR(INDEX('Liste plats'!$A$5:$EX$156,MATCH('Journal cuisine'!$B193,'Liste plats'!$A$5:$A$156,0),MATCH(BM$6,'Liste plats'!$A$5:$EX$5,0))*$D193),"",INDEX('Liste plats'!$A$5:$EX$156,MATCH('Journal cuisine'!$B193,'Liste plats'!$A$5:$A$156,0),MATCH(BM$6,'Liste plats'!$A$5:$EX$5,0))*$D193)</f>
        <v/>
      </c>
      <c r="BN193" s="36" t="str">
        <f>IF(ISERROR(INDEX('Liste plats'!$A$5:$EX$156,MATCH('Journal cuisine'!$B193,'Liste plats'!$A$5:$A$156,0),MATCH(BN$6,'Liste plats'!$A$5:$EX$5,0))*$D193),"",INDEX('Liste plats'!$A$5:$EX$156,MATCH('Journal cuisine'!$B193,'Liste plats'!$A$5:$A$156,0),MATCH(BN$6,'Liste plats'!$A$5:$EX$5,0))*$D193)</f>
        <v/>
      </c>
      <c r="BO193" s="36" t="str">
        <f>IF(ISERROR(INDEX('Liste plats'!$A$5:$EX$156,MATCH('Journal cuisine'!$B193,'Liste plats'!$A$5:$A$156,0),MATCH(BO$6,'Liste plats'!$A$5:$EX$5,0))*$D193),"",INDEX('Liste plats'!$A$5:$EX$156,MATCH('Journal cuisine'!$B193,'Liste plats'!$A$5:$A$156,0),MATCH(BO$6,'Liste plats'!$A$5:$EX$5,0))*$D193)</f>
        <v/>
      </c>
      <c r="BP193" s="36" t="str">
        <f>IF(ISERROR(INDEX('Liste plats'!$A$5:$EX$156,MATCH('Journal cuisine'!$B193,'Liste plats'!$A$5:$A$156,0),MATCH(BP$6,'Liste plats'!$A$5:$EX$5,0))*$D193),"",INDEX('Liste plats'!$A$5:$EX$156,MATCH('Journal cuisine'!$B193,'Liste plats'!$A$5:$A$156,0),MATCH(BP$6,'Liste plats'!$A$5:$EX$5,0))*$D193)</f>
        <v/>
      </c>
      <c r="BQ193" s="36" t="str">
        <f>IF(ISERROR(INDEX('Liste plats'!$A$5:$EX$156,MATCH('Journal cuisine'!$B193,'Liste plats'!$A$5:$A$156,0),MATCH(BQ$6,'Liste plats'!$A$5:$EX$5,0))*$D193),"",INDEX('Liste plats'!$A$5:$EX$156,MATCH('Journal cuisine'!$B193,'Liste plats'!$A$5:$A$156,0),MATCH(BQ$6,'Liste plats'!$A$5:$EX$5,0))*$D193)</f>
        <v/>
      </c>
      <c r="BR193" s="36" t="str">
        <f>IF(ISERROR(INDEX('Liste plats'!$A$5:$EX$156,MATCH('Journal cuisine'!$B193,'Liste plats'!$A$5:$A$156,0),MATCH(BR$6,'Liste plats'!$A$5:$EX$5,0))*$D193),"",INDEX('Liste plats'!$A$5:$EX$156,MATCH('Journal cuisine'!$B193,'Liste plats'!$A$5:$A$156,0),MATCH(BR$6,'Liste plats'!$A$5:$EX$5,0))*$D193)</f>
        <v/>
      </c>
      <c r="BS193" s="36" t="str">
        <f>IF(ISERROR(INDEX('Liste plats'!$A$5:$EX$156,MATCH('Journal cuisine'!$B193,'Liste plats'!$A$5:$A$156,0),MATCH(BS$6,'Liste plats'!$A$5:$EX$5,0))*$D193),"",INDEX('Liste plats'!$A$5:$EX$156,MATCH('Journal cuisine'!$B193,'Liste plats'!$A$5:$A$156,0),MATCH(BS$6,'Liste plats'!$A$5:$EX$5,0))*$D193)</f>
        <v/>
      </c>
      <c r="BT193" s="36" t="str">
        <f>IF(ISERROR(INDEX('Liste plats'!$A$5:$EX$156,MATCH('Journal cuisine'!$B193,'Liste plats'!$A$5:$A$156,0),MATCH(BT$6,'Liste plats'!$A$5:$EX$5,0))*$D193),"",INDEX('Liste plats'!$A$5:$EX$156,MATCH('Journal cuisine'!$B193,'Liste plats'!$A$5:$A$156,0),MATCH(BT$6,'Liste plats'!$A$5:$EX$5,0))*$D193)</f>
        <v/>
      </c>
      <c r="BU193" s="36" t="str">
        <f>IF(ISERROR(INDEX('Liste plats'!$A$5:$EX$156,MATCH('Journal cuisine'!$B193,'Liste plats'!$A$5:$A$156,0),MATCH(BU$6,'Liste plats'!$A$5:$EX$5,0))*$D193),"",INDEX('Liste plats'!$A$5:$EX$156,MATCH('Journal cuisine'!$B193,'Liste plats'!$A$5:$A$156,0),MATCH(BU$6,'Liste plats'!$A$5:$EX$5,0))*$D193)</f>
        <v/>
      </c>
      <c r="BV193" s="36" t="str">
        <f>IF(ISERROR(INDEX('Liste plats'!$A$5:$EX$156,MATCH('Journal cuisine'!$B193,'Liste plats'!$A$5:$A$156,0),MATCH(BV$6,'Liste plats'!$A$5:$EX$5,0))*$D193),"",INDEX('Liste plats'!$A$5:$EX$156,MATCH('Journal cuisine'!$B193,'Liste plats'!$A$5:$A$156,0),MATCH(BV$6,'Liste plats'!$A$5:$EX$5,0))*$D193)</f>
        <v/>
      </c>
      <c r="BW193" s="36" t="str">
        <f>IF(ISERROR(INDEX('Liste plats'!$A$5:$EX$156,MATCH('Journal cuisine'!$B193,'Liste plats'!$A$5:$A$156,0),MATCH(BW$6,'Liste plats'!$A$5:$EX$5,0))*$D193),"",INDEX('Liste plats'!$A$5:$EX$156,MATCH('Journal cuisine'!$B193,'Liste plats'!$A$5:$A$156,0),MATCH(BW$6,'Liste plats'!$A$5:$EX$5,0))*$D193)</f>
        <v/>
      </c>
      <c r="BX193" s="36" t="str">
        <f>IF(ISERROR(INDEX('Liste plats'!$A$5:$EX$156,MATCH('Journal cuisine'!$B193,'Liste plats'!$A$5:$A$156,0),MATCH(BX$6,'Liste plats'!$A$5:$EX$5,0))*$D193),"",INDEX('Liste plats'!$A$5:$EX$156,MATCH('Journal cuisine'!$B193,'Liste plats'!$A$5:$A$156,0),MATCH(BX$6,'Liste plats'!$A$5:$EX$5,0))*$D193)</f>
        <v/>
      </c>
      <c r="BY193" s="36" t="str">
        <f>IF(ISERROR(INDEX('Liste plats'!$A$5:$EX$156,MATCH('Journal cuisine'!$B193,'Liste plats'!$A$5:$A$156,0),MATCH(BY$6,'Liste plats'!$A$5:$EX$5,0))*$D193),"",INDEX('Liste plats'!$A$5:$EX$156,MATCH('Journal cuisine'!$B193,'Liste plats'!$A$5:$A$156,0),MATCH(BY$6,'Liste plats'!$A$5:$EX$5,0))*$D193)</f>
        <v/>
      </c>
      <c r="BZ193" s="36" t="str">
        <f>IF(ISERROR(INDEX('Liste plats'!$A$5:$EX$156,MATCH('Journal cuisine'!$B193,'Liste plats'!$A$5:$A$156,0),MATCH(BZ$6,'Liste plats'!$A$5:$EX$5,0))*$D193),"",INDEX('Liste plats'!$A$5:$EX$156,MATCH('Journal cuisine'!$B193,'Liste plats'!$A$5:$A$156,0),MATCH(BZ$6,'Liste plats'!$A$5:$EX$5,0))*$D193)</f>
        <v/>
      </c>
      <c r="CA193" s="36" t="str">
        <f>IF(ISERROR(INDEX('Liste plats'!$A$5:$EX$156,MATCH('Journal cuisine'!$B193,'Liste plats'!$A$5:$A$156,0),MATCH(CA$6,'Liste plats'!$A$5:$EX$5,0))*$D193),"",INDEX('Liste plats'!$A$5:$EX$156,MATCH('Journal cuisine'!$B193,'Liste plats'!$A$5:$A$156,0),MATCH(CA$6,'Liste plats'!$A$5:$EX$5,0))*$D193)</f>
        <v/>
      </c>
      <c r="CB193" s="36" t="str">
        <f>IF(ISERROR(INDEX('Liste plats'!$A$5:$EX$156,MATCH('Journal cuisine'!$B193,'Liste plats'!$A$5:$A$156,0),MATCH(CB$6,'Liste plats'!$A$5:$EX$5,0))*$D193),"",INDEX('Liste plats'!$A$5:$EX$156,MATCH('Journal cuisine'!$B193,'Liste plats'!$A$5:$A$156,0),MATCH(CB$6,'Liste plats'!$A$5:$EX$5,0))*$D193)</f>
        <v/>
      </c>
      <c r="CC193" s="36" t="str">
        <f>IF(ISERROR(INDEX('Liste plats'!$A$5:$EX$156,MATCH('Journal cuisine'!$B193,'Liste plats'!$A$5:$A$156,0),MATCH(CC$6,'Liste plats'!$A$5:$EX$5,0))*$D193),"",INDEX('Liste plats'!$A$5:$EX$156,MATCH('Journal cuisine'!$B193,'Liste plats'!$A$5:$A$156,0),MATCH(CC$6,'Liste plats'!$A$5:$EX$5,0))*$D193)</f>
        <v/>
      </c>
      <c r="CD193" s="36" t="str">
        <f>IF(ISERROR(INDEX('Liste plats'!$A$5:$EX$156,MATCH('Journal cuisine'!$B193,'Liste plats'!$A$5:$A$156,0),MATCH(CD$6,'Liste plats'!$A$5:$EX$5,0))*$D193),"",INDEX('Liste plats'!$A$5:$EX$156,MATCH('Journal cuisine'!$B193,'Liste plats'!$A$5:$A$156,0),MATCH(CD$6,'Liste plats'!$A$5:$EX$5,0))*$D193)</f>
        <v/>
      </c>
      <c r="CE193" s="36" t="str">
        <f>IF(ISERROR(INDEX('Liste plats'!$A$5:$EX$156,MATCH('Journal cuisine'!$B193,'Liste plats'!$A$5:$A$156,0),MATCH(CE$6,'Liste plats'!$A$5:$EX$5,0))*$D193),"",INDEX('Liste plats'!$A$5:$EX$156,MATCH('Journal cuisine'!$B193,'Liste plats'!$A$5:$A$156,0),MATCH(CE$6,'Liste plats'!$A$5:$EX$5,0))*$D193)</f>
        <v/>
      </c>
      <c r="CF193" s="36" t="str">
        <f>IF(ISERROR(INDEX('Liste plats'!$A$5:$EX$156,MATCH('Journal cuisine'!$B193,'Liste plats'!$A$5:$A$156,0),MATCH(CF$6,'Liste plats'!$A$5:$EX$5,0))*$D193),"",INDEX('Liste plats'!$A$5:$EX$156,MATCH('Journal cuisine'!$B193,'Liste plats'!$A$5:$A$156,0),MATCH(CF$6,'Liste plats'!$A$5:$EX$5,0))*$D193)</f>
        <v/>
      </c>
      <c r="CG193" s="36" t="str">
        <f>IF(ISERROR(INDEX('Liste plats'!$A$5:$EX$156,MATCH('Journal cuisine'!$B193,'Liste plats'!$A$5:$A$156,0),MATCH(CG$6,'Liste plats'!$A$5:$EX$5,0))*$D193),"",INDEX('Liste plats'!$A$5:$EX$156,MATCH('Journal cuisine'!$B193,'Liste plats'!$A$5:$A$156,0),MATCH(CG$6,'Liste plats'!$A$5:$EX$5,0))*$D193)</f>
        <v/>
      </c>
      <c r="CH193" s="36" t="str">
        <f>IF(ISERROR(INDEX('Liste plats'!$A$5:$EX$156,MATCH('Journal cuisine'!$B193,'Liste plats'!$A$5:$A$156,0),MATCH(CH$6,'Liste plats'!$A$5:$EX$5,0))*$D193),"",INDEX('Liste plats'!$A$5:$EX$156,MATCH('Journal cuisine'!$B193,'Liste plats'!$A$5:$A$156,0),MATCH(CH$6,'Liste plats'!$A$5:$EX$5,0))*$D193)</f>
        <v/>
      </c>
      <c r="CI193" s="36" t="str">
        <f>IF(ISERROR(INDEX('Liste plats'!$A$5:$EX$156,MATCH('Journal cuisine'!$B193,'Liste plats'!$A$5:$A$156,0),MATCH(CI$6,'Liste plats'!$A$5:$EX$5,0))*$D193),"",INDEX('Liste plats'!$A$5:$EX$156,MATCH('Journal cuisine'!$B193,'Liste plats'!$A$5:$A$156,0),MATCH(CI$6,'Liste plats'!$A$5:$EX$5,0))*$D193)</f>
        <v/>
      </c>
      <c r="CJ193" s="36" t="str">
        <f>IF(ISERROR(INDEX('Liste plats'!$A$5:$EX$156,MATCH('Journal cuisine'!$B193,'Liste plats'!$A$5:$A$156,0),MATCH(CJ$6,'Liste plats'!$A$5:$EX$5,0))*$D193),"",INDEX('Liste plats'!$A$5:$EX$156,MATCH('Journal cuisine'!$B193,'Liste plats'!$A$5:$A$156,0),MATCH(CJ$6,'Liste plats'!$A$5:$EX$5,0))*$D193)</f>
        <v/>
      </c>
      <c r="CK193" s="36" t="str">
        <f>IF(ISERROR(INDEX('Liste plats'!$A$5:$EX$156,MATCH('Journal cuisine'!$B193,'Liste plats'!$A$5:$A$156,0),MATCH(CK$6,'Liste plats'!$A$5:$EX$5,0))*$D193),"",INDEX('Liste plats'!$A$5:$EX$156,MATCH('Journal cuisine'!$B193,'Liste plats'!$A$5:$A$156,0),MATCH(CK$6,'Liste plats'!$A$5:$EX$5,0))*$D193)</f>
        <v/>
      </c>
      <c r="CL193" s="36" t="str">
        <f>IF(ISERROR(INDEX('Liste plats'!$A$5:$EX$156,MATCH('Journal cuisine'!$B193,'Liste plats'!$A$5:$A$156,0),MATCH(CL$6,'Liste plats'!$A$5:$EX$5,0))*$D193),"",INDEX('Liste plats'!$A$5:$EX$156,MATCH('Journal cuisine'!$B193,'Liste plats'!$A$5:$A$156,0),MATCH(CL$6,'Liste plats'!$A$5:$EX$5,0))*$D193)</f>
        <v/>
      </c>
      <c r="CM193" s="36" t="str">
        <f>IF(ISERROR(INDEX('Liste plats'!$A$5:$EX$156,MATCH('Journal cuisine'!$B193,'Liste plats'!$A$5:$A$156,0),MATCH(CM$6,'Liste plats'!$A$5:$EX$5,0))*$D193),"",INDEX('Liste plats'!$A$5:$EX$156,MATCH('Journal cuisine'!$B193,'Liste plats'!$A$5:$A$156,0),MATCH(CM$6,'Liste plats'!$A$5:$EX$5,0))*$D193)</f>
        <v/>
      </c>
      <c r="CN193" s="36" t="str">
        <f>IF(ISERROR(INDEX('Liste plats'!$A$5:$EX$156,MATCH('Journal cuisine'!$B193,'Liste plats'!$A$5:$A$156,0),MATCH(CN$6,'Liste plats'!$A$5:$EX$5,0))*$D193),"",INDEX('Liste plats'!$A$5:$EX$156,MATCH('Journal cuisine'!$B193,'Liste plats'!$A$5:$A$156,0),MATCH(CN$6,'Liste plats'!$A$5:$EX$5,0))*$D193)</f>
        <v/>
      </c>
      <c r="CO193" s="36" t="str">
        <f>IF(ISERROR(INDEX('Liste plats'!$A$5:$EX$156,MATCH('Journal cuisine'!$B193,'Liste plats'!$A$5:$A$156,0),MATCH(CO$6,'Liste plats'!$A$5:$EX$5,0))*$D193),"",INDEX('Liste plats'!$A$5:$EX$156,MATCH('Journal cuisine'!$B193,'Liste plats'!$A$5:$A$156,0),MATCH(CO$6,'Liste plats'!$A$5:$EX$5,0))*$D193)</f>
        <v/>
      </c>
      <c r="CP193" s="36" t="str">
        <f>IF(ISERROR(INDEX('Liste plats'!$A$5:$EX$156,MATCH('Journal cuisine'!$B193,'Liste plats'!$A$5:$A$156,0),MATCH(CP$6,'Liste plats'!$A$5:$EX$5,0))*$D193),"",INDEX('Liste plats'!$A$5:$EX$156,MATCH('Journal cuisine'!$B193,'Liste plats'!$A$5:$A$156,0),MATCH(CP$6,'Liste plats'!$A$5:$EX$5,0))*$D193)</f>
        <v/>
      </c>
      <c r="CQ193" s="36" t="str">
        <f>IF(ISERROR(INDEX('Liste plats'!$A$5:$EX$156,MATCH('Journal cuisine'!$B193,'Liste plats'!$A$5:$A$156,0),MATCH(CQ$6,'Liste plats'!$A$5:$EX$5,0))*$D193),"",INDEX('Liste plats'!$A$5:$EX$156,MATCH('Journal cuisine'!$B193,'Liste plats'!$A$5:$A$156,0),MATCH(CQ$6,'Liste plats'!$A$5:$EX$5,0))*$D193)</f>
        <v/>
      </c>
      <c r="CR193" s="36" t="str">
        <f>IF(ISERROR(INDEX('Liste plats'!$A$5:$EX$156,MATCH('Journal cuisine'!$B193,'Liste plats'!$A$5:$A$156,0),MATCH(CR$6,'Liste plats'!$A$5:$EX$5,0))*$D193),"",INDEX('Liste plats'!$A$5:$EX$156,MATCH('Journal cuisine'!$B193,'Liste plats'!$A$5:$A$156,0),MATCH(CR$6,'Liste plats'!$A$5:$EX$5,0))*$D193)</f>
        <v/>
      </c>
      <c r="CS193" s="36" t="str">
        <f>IF(ISERROR(INDEX('Liste plats'!$A$5:$EX$156,MATCH('Journal cuisine'!$B193,'Liste plats'!$A$5:$A$156,0),MATCH(CS$6,'Liste plats'!$A$5:$EX$5,0))*$D193),"",INDEX('Liste plats'!$A$5:$EX$156,MATCH('Journal cuisine'!$B193,'Liste plats'!$A$5:$A$156,0),MATCH(CS$6,'Liste plats'!$A$5:$EX$5,0))*$D193)</f>
        <v/>
      </c>
      <c r="CT193" s="36" t="str">
        <f>IF(ISERROR(INDEX('Liste plats'!$A$5:$EX$156,MATCH('Journal cuisine'!$B193,'Liste plats'!$A$5:$A$156,0),MATCH(CT$6,'Liste plats'!$A$5:$EX$5,0))*$D193),"",INDEX('Liste plats'!$A$5:$EX$156,MATCH('Journal cuisine'!$B193,'Liste plats'!$A$5:$A$156,0),MATCH(CT$6,'Liste plats'!$A$5:$EX$5,0))*$D193)</f>
        <v/>
      </c>
      <c r="CU193" s="36" t="str">
        <f>IF(ISERROR(INDEX('Liste plats'!$A$5:$EX$156,MATCH('Journal cuisine'!$B193,'Liste plats'!$A$5:$A$156,0),MATCH(CU$6,'Liste plats'!$A$5:$EX$5,0))*$D193),"",INDEX('Liste plats'!$A$5:$EX$156,MATCH('Journal cuisine'!$B193,'Liste plats'!$A$5:$A$156,0),MATCH(CU$6,'Liste plats'!$A$5:$EX$5,0))*$D193)</f>
        <v/>
      </c>
      <c r="CV193" s="36" t="str">
        <f>IF(ISERROR(INDEX('Liste plats'!$A$5:$EX$156,MATCH('Journal cuisine'!$B193,'Liste plats'!$A$5:$A$156,0),MATCH(CV$6,'Liste plats'!$A$5:$EX$5,0))*$D193),"",INDEX('Liste plats'!$A$5:$EX$156,MATCH('Journal cuisine'!$B193,'Liste plats'!$A$5:$A$156,0),MATCH(CV$6,'Liste plats'!$A$5:$EX$5,0))*$D193)</f>
        <v/>
      </c>
      <c r="CW193" s="36" t="str">
        <f>IF(ISERROR(INDEX('Liste plats'!$A$5:$EX$156,MATCH('Journal cuisine'!$B193,'Liste plats'!$A$5:$A$156,0),MATCH(CW$6,'Liste plats'!$A$5:$EX$5,0))*$D193),"",INDEX('Liste plats'!$A$5:$EX$156,MATCH('Journal cuisine'!$B193,'Liste plats'!$A$5:$A$156,0),MATCH(CW$6,'Liste plats'!$A$5:$EX$5,0))*$D193)</f>
        <v/>
      </c>
      <c r="CX193" s="36" t="str">
        <f>IF(ISERROR(INDEX('Liste plats'!$A$5:$EX$156,MATCH('Journal cuisine'!$B193,'Liste plats'!$A$5:$A$156,0),MATCH(CX$6,'Liste plats'!$A$5:$EX$5,0))*$D193),"",INDEX('Liste plats'!$A$5:$EX$156,MATCH('Journal cuisine'!$B193,'Liste plats'!$A$5:$A$156,0),MATCH(CX$6,'Liste plats'!$A$5:$EX$5,0))*$D193)</f>
        <v/>
      </c>
      <c r="CY193" s="36" t="str">
        <f>IF(ISERROR(INDEX('Liste plats'!$A$5:$EX$156,MATCH('Journal cuisine'!$B193,'Liste plats'!$A$5:$A$156,0),MATCH(CY$6,'Liste plats'!$A$5:$EX$5,0))*$D193),"",INDEX('Liste plats'!$A$5:$EX$156,MATCH('Journal cuisine'!$B193,'Liste plats'!$A$5:$A$156,0),MATCH(CY$6,'Liste plats'!$A$5:$EX$5,0))*$D193)</f>
        <v/>
      </c>
      <c r="CZ193" s="36" t="str">
        <f>IF(ISERROR(INDEX('Liste plats'!$A$5:$EX$156,MATCH('Journal cuisine'!$B193,'Liste plats'!$A$5:$A$156,0),MATCH(CZ$6,'Liste plats'!$A$5:$EX$5,0))*$D193),"",INDEX('Liste plats'!$A$5:$EX$156,MATCH('Journal cuisine'!$B193,'Liste plats'!$A$5:$A$156,0),MATCH(CZ$6,'Liste plats'!$A$5:$EX$5,0))*$D193)</f>
        <v/>
      </c>
      <c r="DA193" s="36" t="str">
        <f>IF(ISERROR(INDEX('Liste plats'!$A$5:$EX$156,MATCH('Journal cuisine'!$B193,'Liste plats'!$A$5:$A$156,0),MATCH(DA$6,'Liste plats'!$A$5:$EX$5,0))*$D193),"",INDEX('Liste plats'!$A$5:$EX$156,MATCH('Journal cuisine'!$B193,'Liste plats'!$A$5:$A$156,0),MATCH(DA$6,'Liste plats'!$A$5:$EX$5,0))*$D193)</f>
        <v/>
      </c>
      <c r="DB193" s="36" t="str">
        <f>IF(ISERROR(INDEX('Liste plats'!$A$5:$EX$156,MATCH('Journal cuisine'!$B193,'Liste plats'!$A$5:$A$156,0),MATCH(DB$6,'Liste plats'!$A$5:$EX$5,0))*$D193),"",INDEX('Liste plats'!$A$5:$EX$156,MATCH('Journal cuisine'!$B193,'Liste plats'!$A$5:$A$156,0),MATCH(DB$6,'Liste plats'!$A$5:$EX$5,0))*$D193)</f>
        <v/>
      </c>
      <c r="DC193" s="36" t="str">
        <f>IF(ISERROR(INDEX('Liste plats'!$A$5:$EX$156,MATCH('Journal cuisine'!$B193,'Liste plats'!$A$5:$A$156,0),MATCH(DC$6,'Liste plats'!$A$5:$EX$5,0))*$D193),"",INDEX('Liste plats'!$A$5:$EX$156,MATCH('Journal cuisine'!$B193,'Liste plats'!$A$5:$A$156,0),MATCH(DC$6,'Liste plats'!$A$5:$EX$5,0))*$D193)</f>
        <v/>
      </c>
      <c r="DD193" s="36" t="str">
        <f>IF(ISERROR(INDEX('Liste plats'!$A$5:$EX$156,MATCH('Journal cuisine'!$B193,'Liste plats'!$A$5:$A$156,0),MATCH(DD$6,'Liste plats'!$A$5:$EX$5,0))*$D193),"",INDEX('Liste plats'!$A$5:$EX$156,MATCH('Journal cuisine'!$B193,'Liste plats'!$A$5:$A$156,0),MATCH(DD$6,'Liste plats'!$A$5:$EX$5,0))*$D193)</f>
        <v/>
      </c>
      <c r="DE193" s="36" t="str">
        <f>IF(ISERROR(INDEX('Liste plats'!$A$5:$EX$156,MATCH('Journal cuisine'!$B193,'Liste plats'!$A$5:$A$156,0),MATCH(DE$6,'Liste plats'!$A$5:$EX$5,0))*$D193),"",INDEX('Liste plats'!$A$5:$EX$156,MATCH('Journal cuisine'!$B193,'Liste plats'!$A$5:$A$156,0),MATCH(DE$6,'Liste plats'!$A$5:$EX$5,0))*$D193)</f>
        <v/>
      </c>
      <c r="DF193" s="36" t="str">
        <f>IF(ISERROR(INDEX('Liste plats'!$A$5:$EX$156,MATCH('Journal cuisine'!$B193,'Liste plats'!$A$5:$A$156,0),MATCH(DF$6,'Liste plats'!$A$5:$EX$5,0))*$D193),"",INDEX('Liste plats'!$A$5:$EX$156,MATCH('Journal cuisine'!$B193,'Liste plats'!$A$5:$A$156,0),MATCH(DF$6,'Liste plats'!$A$5:$EX$5,0))*$D193)</f>
        <v/>
      </c>
      <c r="DG193" s="36" t="str">
        <f>IF(ISERROR(INDEX('Liste plats'!$A$5:$EX$156,MATCH('Journal cuisine'!$B193,'Liste plats'!$A$5:$A$156,0),MATCH(DG$6,'Liste plats'!$A$5:$EX$5,0))*$D193),"",INDEX('Liste plats'!$A$5:$EX$156,MATCH('Journal cuisine'!$B193,'Liste plats'!$A$5:$A$156,0),MATCH(DG$6,'Liste plats'!$A$5:$EX$5,0))*$D193)</f>
        <v/>
      </c>
      <c r="DH193" s="36" t="str">
        <f>IF(ISERROR(INDEX('Liste plats'!$A$5:$EX$156,MATCH('Journal cuisine'!$B193,'Liste plats'!$A$5:$A$156,0),MATCH(DH$6,'Liste plats'!$A$5:$EX$5,0))*$D193),"",INDEX('Liste plats'!$A$5:$EX$156,MATCH('Journal cuisine'!$B193,'Liste plats'!$A$5:$A$156,0),MATCH(DH$6,'Liste plats'!$A$5:$EX$5,0))*$D193)</f>
        <v/>
      </c>
      <c r="DI193" s="36" t="str">
        <f>IF(ISERROR(INDEX('Liste plats'!$A$5:$EX$156,MATCH('Journal cuisine'!$B193,'Liste plats'!$A$5:$A$156,0),MATCH(DI$6,'Liste plats'!$A$5:$EX$5,0))*$D193),"",INDEX('Liste plats'!$A$5:$EX$156,MATCH('Journal cuisine'!$B193,'Liste plats'!$A$5:$A$156,0),MATCH(DI$6,'Liste plats'!$A$5:$EX$5,0))*$D193)</f>
        <v/>
      </c>
      <c r="DJ193" s="36" t="str">
        <f>IF(ISERROR(INDEX('Liste plats'!$A$5:$EX$156,MATCH('Journal cuisine'!$B193,'Liste plats'!$A$5:$A$156,0),MATCH(DJ$6,'Liste plats'!$A$5:$EX$5,0))*$D193),"",INDEX('Liste plats'!$A$5:$EX$156,MATCH('Journal cuisine'!$B193,'Liste plats'!$A$5:$A$156,0),MATCH(DJ$6,'Liste plats'!$A$5:$EX$5,0))*$D193)</f>
        <v/>
      </c>
      <c r="DK193" s="36" t="str">
        <f>IF(ISERROR(INDEX('Liste plats'!$A$5:$EX$156,MATCH('Journal cuisine'!$B193,'Liste plats'!$A$5:$A$156,0),MATCH(DK$6,'Liste plats'!$A$5:$EX$5,0))*$D193),"",INDEX('Liste plats'!$A$5:$EX$156,MATCH('Journal cuisine'!$B193,'Liste plats'!$A$5:$A$156,0),MATCH(DK$6,'Liste plats'!$A$5:$EX$5,0))*$D193)</f>
        <v/>
      </c>
      <c r="DL193" s="36" t="str">
        <f>IF(ISERROR(INDEX('Liste plats'!$A$5:$EX$156,MATCH('Journal cuisine'!$B193,'Liste plats'!$A$5:$A$156,0),MATCH(DL$6,'Liste plats'!$A$5:$EX$5,0))*$D193),"",INDEX('Liste plats'!$A$5:$EX$156,MATCH('Journal cuisine'!$B193,'Liste plats'!$A$5:$A$156,0),MATCH(DL$6,'Liste plats'!$A$5:$EX$5,0))*$D193)</f>
        <v/>
      </c>
      <c r="DM193" s="36" t="str">
        <f>IF(ISERROR(INDEX('Liste plats'!$A$5:$EX$156,MATCH('Journal cuisine'!$B193,'Liste plats'!$A$5:$A$156,0),MATCH(DM$6,'Liste plats'!$A$5:$EX$5,0))*$D193),"",INDEX('Liste plats'!$A$5:$EX$156,MATCH('Journal cuisine'!$B193,'Liste plats'!$A$5:$A$156,0),MATCH(DM$6,'Liste plats'!$A$5:$EX$5,0))*$D193)</f>
        <v/>
      </c>
      <c r="DN193" s="36" t="str">
        <f>IF(ISERROR(INDEX('Liste plats'!$A$5:$EX$156,MATCH('Journal cuisine'!$B193,'Liste plats'!$A$5:$A$156,0),MATCH(DN$6,'Liste plats'!$A$5:$EX$5,0))*$D193),"",INDEX('Liste plats'!$A$5:$EX$156,MATCH('Journal cuisine'!$B193,'Liste plats'!$A$5:$A$156,0),MATCH(DN$6,'Liste plats'!$A$5:$EX$5,0))*$D193)</f>
        <v/>
      </c>
      <c r="DO193" s="36" t="str">
        <f>IF(ISERROR(INDEX('Liste plats'!$A$5:$EX$156,MATCH('Journal cuisine'!$B193,'Liste plats'!$A$5:$A$156,0),MATCH(DO$6,'Liste plats'!$A$5:$EX$5,0))*$D193),"",INDEX('Liste plats'!$A$5:$EX$156,MATCH('Journal cuisine'!$B193,'Liste plats'!$A$5:$A$156,0),MATCH(DO$6,'Liste plats'!$A$5:$EX$5,0))*$D193)</f>
        <v/>
      </c>
      <c r="DP193" s="36" t="str">
        <f>IF(ISERROR(INDEX('Liste plats'!$A$5:$EX$156,MATCH('Journal cuisine'!$B193,'Liste plats'!$A$5:$A$156,0),MATCH(DP$6,'Liste plats'!$A$5:$EX$5,0))*$D193),"",INDEX('Liste plats'!$A$5:$EX$156,MATCH('Journal cuisine'!$B193,'Liste plats'!$A$5:$A$156,0),MATCH(DP$6,'Liste plats'!$A$5:$EX$5,0))*$D193)</f>
        <v/>
      </c>
      <c r="DQ193" s="36" t="str">
        <f>IF(ISERROR(INDEX('Liste plats'!$A$5:$EX$156,MATCH('Journal cuisine'!$B193,'Liste plats'!$A$5:$A$156,0),MATCH(DQ$6,'Liste plats'!$A$5:$EX$5,0))*$D193),"",INDEX('Liste plats'!$A$5:$EX$156,MATCH('Journal cuisine'!$B193,'Liste plats'!$A$5:$A$156,0),MATCH(DQ$6,'Liste plats'!$A$5:$EX$5,0))*$D193)</f>
        <v/>
      </c>
      <c r="DR193" s="36" t="str">
        <f>IF(ISERROR(INDEX('Liste plats'!$A$5:$EX$156,MATCH('Journal cuisine'!$B193,'Liste plats'!$A$5:$A$156,0),MATCH(DR$6,'Liste plats'!$A$5:$EX$5,0))*$D193),"",INDEX('Liste plats'!$A$5:$EX$156,MATCH('Journal cuisine'!$B193,'Liste plats'!$A$5:$A$156,0),MATCH(DR$6,'Liste plats'!$A$5:$EX$5,0))*$D193)</f>
        <v/>
      </c>
      <c r="DS193" s="36" t="str">
        <f>IF(ISERROR(INDEX('Liste plats'!$A$5:$EX$156,MATCH('Journal cuisine'!$B193,'Liste plats'!$A$5:$A$156,0),MATCH(DS$6,'Liste plats'!$A$5:$EX$5,0))*$D193),"",INDEX('Liste plats'!$A$5:$EX$156,MATCH('Journal cuisine'!$B193,'Liste plats'!$A$5:$A$156,0),MATCH(DS$6,'Liste plats'!$A$5:$EX$5,0))*$D193)</f>
        <v/>
      </c>
      <c r="DT193" s="36" t="str">
        <f>IF(ISERROR(INDEX('Liste plats'!$A$5:$EX$156,MATCH('Journal cuisine'!$B193,'Liste plats'!$A$5:$A$156,0),MATCH(DT$6,'Liste plats'!$A$5:$EX$5,0))*$D193),"",INDEX('Liste plats'!$A$5:$EX$156,MATCH('Journal cuisine'!$B193,'Liste plats'!$A$5:$A$156,0),MATCH(DT$6,'Liste plats'!$A$5:$EX$5,0))*$D193)</f>
        <v/>
      </c>
      <c r="DU193" s="36" t="str">
        <f>IF(ISERROR(INDEX('Liste plats'!$A$5:$EX$156,MATCH('Journal cuisine'!$B193,'Liste plats'!$A$5:$A$156,0),MATCH(DU$6,'Liste plats'!$A$5:$EX$5,0))*$D193),"",INDEX('Liste plats'!$A$5:$EX$156,MATCH('Journal cuisine'!$B193,'Liste plats'!$A$5:$A$156,0),MATCH(DU$6,'Liste plats'!$A$5:$EX$5,0))*$D193)</f>
        <v/>
      </c>
      <c r="DV193" s="36" t="str">
        <f>IF(ISERROR(INDEX('Liste plats'!$A$5:$EX$156,MATCH('Journal cuisine'!$B193,'Liste plats'!$A$5:$A$156,0),MATCH(DV$6,'Liste plats'!$A$5:$EX$5,0))*$D193),"",INDEX('Liste plats'!$A$5:$EX$156,MATCH('Journal cuisine'!$B193,'Liste plats'!$A$5:$A$156,0),MATCH(DV$6,'Liste plats'!$A$5:$EX$5,0))*$D193)</f>
        <v/>
      </c>
      <c r="DW193" s="36" t="str">
        <f>IF(ISERROR(INDEX('Liste plats'!$A$5:$EX$156,MATCH('Journal cuisine'!$B193,'Liste plats'!$A$5:$A$156,0),MATCH(DW$6,'Liste plats'!$A$5:$EX$5,0))*$D193),"",INDEX('Liste plats'!$A$5:$EX$156,MATCH('Journal cuisine'!$B193,'Liste plats'!$A$5:$A$156,0),MATCH(DW$6,'Liste plats'!$A$5:$EX$5,0))*$D193)</f>
        <v/>
      </c>
      <c r="DX193" s="36" t="str">
        <f>IF(ISERROR(INDEX('Liste plats'!$A$5:$EX$156,MATCH('Journal cuisine'!$B193,'Liste plats'!$A$5:$A$156,0),MATCH(DX$6,'Liste plats'!$A$5:$EX$5,0))*$D193),"",INDEX('Liste plats'!$A$5:$EX$156,MATCH('Journal cuisine'!$B193,'Liste plats'!$A$5:$A$156,0),MATCH(DX$6,'Liste plats'!$A$5:$EX$5,0))*$D193)</f>
        <v/>
      </c>
      <c r="DY193" s="36" t="str">
        <f>IF(ISERROR(INDEX('Liste plats'!$A$5:$EX$156,MATCH('Journal cuisine'!$B193,'Liste plats'!$A$5:$A$156,0),MATCH(DY$6,'Liste plats'!$A$5:$EX$5,0))*$D193),"",INDEX('Liste plats'!$A$5:$EX$156,MATCH('Journal cuisine'!$B193,'Liste plats'!$A$5:$A$156,0),MATCH(DY$6,'Liste plats'!$A$5:$EX$5,0))*$D193)</f>
        <v/>
      </c>
      <c r="DZ193" s="36" t="str">
        <f>IF(ISERROR(INDEX('Liste plats'!$A$5:$EX$156,MATCH('Journal cuisine'!$B193,'Liste plats'!$A$5:$A$156,0),MATCH(DZ$6,'Liste plats'!$A$5:$EX$5,0))*$D193),"",INDEX('Liste plats'!$A$5:$EX$156,MATCH('Journal cuisine'!$B193,'Liste plats'!$A$5:$A$156,0),MATCH(DZ$6,'Liste plats'!$A$5:$EX$5,0))*$D193)</f>
        <v/>
      </c>
      <c r="EA193" s="36" t="str">
        <f>IF(ISERROR(INDEX('Liste plats'!$A$5:$EX$156,MATCH('Journal cuisine'!$B193,'Liste plats'!$A$5:$A$156,0),MATCH(EA$6,'Liste plats'!$A$5:$EX$5,0))*$D193),"",INDEX('Liste plats'!$A$5:$EX$156,MATCH('Journal cuisine'!$B193,'Liste plats'!$A$5:$A$156,0),MATCH(EA$6,'Liste plats'!$A$5:$EX$5,0))*$D193)</f>
        <v/>
      </c>
      <c r="EB193" s="36" t="str">
        <f>IF(ISERROR(INDEX('Liste plats'!$A$5:$EX$156,MATCH('Journal cuisine'!$B193,'Liste plats'!$A$5:$A$156,0),MATCH(EB$6,'Liste plats'!$A$5:$EX$5,0))*$D193),"",INDEX('Liste plats'!$A$5:$EX$156,MATCH('Journal cuisine'!$B193,'Liste plats'!$A$5:$A$156,0),MATCH(EB$6,'Liste plats'!$A$5:$EX$5,0))*$D193)</f>
        <v/>
      </c>
      <c r="EC193" s="36" t="str">
        <f>IF(ISERROR(INDEX('Liste plats'!$A$5:$EX$156,MATCH('Journal cuisine'!$B193,'Liste plats'!$A$5:$A$156,0),MATCH(EC$6,'Liste plats'!$A$5:$EX$5,0))*$D193),"",INDEX('Liste plats'!$A$5:$EX$156,MATCH('Journal cuisine'!$B193,'Liste plats'!$A$5:$A$156,0),MATCH(EC$6,'Liste plats'!$A$5:$EX$5,0))*$D193)</f>
        <v/>
      </c>
      <c r="ED193" s="36" t="str">
        <f>IF(ISERROR(INDEX('Liste plats'!$A$5:$EX$156,MATCH('Journal cuisine'!$B193,'Liste plats'!$A$5:$A$156,0),MATCH(ED$6,'Liste plats'!$A$5:$EX$5,0))*$D193),"",INDEX('Liste plats'!$A$5:$EX$156,MATCH('Journal cuisine'!$B193,'Liste plats'!$A$5:$A$156,0),MATCH(ED$6,'Liste plats'!$A$5:$EX$5,0))*$D193)</f>
        <v/>
      </c>
      <c r="EE193" s="36" t="str">
        <f>IF(ISERROR(INDEX('Liste plats'!$A$5:$EX$156,MATCH('Journal cuisine'!$B193,'Liste plats'!$A$5:$A$156,0),MATCH(EE$6,'Liste plats'!$A$5:$EX$5,0))*$D193),"",INDEX('Liste plats'!$A$5:$EX$156,MATCH('Journal cuisine'!$B193,'Liste plats'!$A$5:$A$156,0),MATCH(EE$6,'Liste plats'!$A$5:$EX$5,0))*$D193)</f>
        <v/>
      </c>
      <c r="EF193" s="36" t="str">
        <f>IF(ISERROR(INDEX('Liste plats'!$A$5:$EX$156,MATCH('Journal cuisine'!$B193,'Liste plats'!$A$5:$A$156,0),MATCH(EF$6,'Liste plats'!$A$5:$EX$5,0))*$D193),"",INDEX('Liste plats'!$A$5:$EX$156,MATCH('Journal cuisine'!$B193,'Liste plats'!$A$5:$A$156,0),MATCH(EF$6,'Liste plats'!$A$5:$EX$5,0))*$D193)</f>
        <v/>
      </c>
      <c r="EG193" s="36" t="str">
        <f>IF(ISERROR(INDEX('Liste plats'!$A$5:$EX$156,MATCH('Journal cuisine'!$B193,'Liste plats'!$A$5:$A$156,0),MATCH(EG$6,'Liste plats'!$A$5:$EX$5,0))*$D193),"",INDEX('Liste plats'!$A$5:$EX$156,MATCH('Journal cuisine'!$B193,'Liste plats'!$A$5:$A$156,0),MATCH(EG$6,'Liste plats'!$A$5:$EX$5,0))*$D193)</f>
        <v/>
      </c>
      <c r="EH193" s="36" t="str">
        <f>IF(ISERROR(INDEX('Liste plats'!$A$5:$EX$156,MATCH('Journal cuisine'!$B193,'Liste plats'!$A$5:$A$156,0),MATCH(EH$6,'Liste plats'!$A$5:$EX$5,0))*$D193),"",INDEX('Liste plats'!$A$5:$EX$156,MATCH('Journal cuisine'!$B193,'Liste plats'!$A$5:$A$156,0),MATCH(EH$6,'Liste plats'!$A$5:$EX$5,0))*$D193)</f>
        <v/>
      </c>
      <c r="EI193" s="36" t="str">
        <f>IF(ISERROR(INDEX('Liste plats'!$A$5:$EX$156,MATCH('Journal cuisine'!$B193,'Liste plats'!$A$5:$A$156,0),MATCH(EI$6,'Liste plats'!$A$5:$EX$5,0))*$D193),"",INDEX('Liste plats'!$A$5:$EX$156,MATCH('Journal cuisine'!$B193,'Liste plats'!$A$5:$A$156,0),MATCH(EI$6,'Liste plats'!$A$5:$EX$5,0))*$D193)</f>
        <v/>
      </c>
      <c r="EJ193" s="36" t="str">
        <f>IF(ISERROR(INDEX('Liste plats'!$A$5:$EX$156,MATCH('Journal cuisine'!$B193,'Liste plats'!$A$5:$A$156,0),MATCH(EJ$6,'Liste plats'!$A$5:$EX$5,0))*$D193),"",INDEX('Liste plats'!$A$5:$EX$156,MATCH('Journal cuisine'!$B193,'Liste plats'!$A$5:$A$156,0),MATCH(EJ$6,'Liste plats'!$A$5:$EX$5,0))*$D193)</f>
        <v/>
      </c>
      <c r="EK193" s="36" t="str">
        <f>IF(ISERROR(INDEX('Liste plats'!$A$5:$EX$156,MATCH('Journal cuisine'!$B193,'Liste plats'!$A$5:$A$156,0),MATCH(EK$6,'Liste plats'!$A$5:$EX$5,0))*$D193),"",INDEX('Liste plats'!$A$5:$EX$156,MATCH('Journal cuisine'!$B193,'Liste plats'!$A$5:$A$156,0),MATCH(EK$6,'Liste plats'!$A$5:$EX$5,0))*$D193)</f>
        <v/>
      </c>
      <c r="EL193" s="36" t="str">
        <f>IF(ISERROR(INDEX('Liste plats'!$A$5:$EX$156,MATCH('Journal cuisine'!$B193,'Liste plats'!$A$5:$A$156,0),MATCH(EL$6,'Liste plats'!$A$5:$EX$5,0))*$D193),"",INDEX('Liste plats'!$A$5:$EX$156,MATCH('Journal cuisine'!$B193,'Liste plats'!$A$5:$A$156,0),MATCH(EL$6,'Liste plats'!$A$5:$EX$5,0))*$D193)</f>
        <v/>
      </c>
      <c r="EM193" s="36" t="str">
        <f>IF(ISERROR(INDEX('Liste plats'!$A$5:$EX$156,MATCH('Journal cuisine'!$B193,'Liste plats'!$A$5:$A$156,0),MATCH(EM$6,'Liste plats'!$A$5:$EX$5,0))*$D193),"",INDEX('Liste plats'!$A$5:$EX$156,MATCH('Journal cuisine'!$B193,'Liste plats'!$A$5:$A$156,0),MATCH(EM$6,'Liste plats'!$A$5:$EX$5,0))*$D193)</f>
        <v/>
      </c>
      <c r="EN193" s="36" t="str">
        <f>IF(ISERROR(INDEX('Liste plats'!$A$5:$EX$156,MATCH('Journal cuisine'!$B193,'Liste plats'!$A$5:$A$156,0),MATCH(EN$6,'Liste plats'!$A$5:$EX$5,0))*$D193),"",INDEX('Liste plats'!$A$5:$EX$156,MATCH('Journal cuisine'!$B193,'Liste plats'!$A$5:$A$156,0),MATCH(EN$6,'Liste plats'!$A$5:$EX$5,0))*$D193)</f>
        <v/>
      </c>
      <c r="EO193" s="36" t="str">
        <f>IF(ISERROR(INDEX('Liste plats'!$A$5:$EX$156,MATCH('Journal cuisine'!$B193,'Liste plats'!$A$5:$A$156,0),MATCH(EO$6,'Liste plats'!$A$5:$EX$5,0))*$D193),"",INDEX('Liste plats'!$A$5:$EX$156,MATCH('Journal cuisine'!$B193,'Liste plats'!$A$5:$A$156,0),MATCH(EO$6,'Liste plats'!$A$5:$EX$5,0))*$D193)</f>
        <v/>
      </c>
      <c r="EP193" s="36" t="str">
        <f>IF(ISERROR(INDEX('Liste plats'!$A$5:$EX$156,MATCH('Journal cuisine'!$B193,'Liste plats'!$A$5:$A$156,0),MATCH(EP$6,'Liste plats'!$A$5:$EX$5,0))*$D193),"",INDEX('Liste plats'!$A$5:$EX$156,MATCH('Journal cuisine'!$B193,'Liste plats'!$A$5:$A$156,0),MATCH(EP$6,'Liste plats'!$A$5:$EX$5,0))*$D193)</f>
        <v/>
      </c>
      <c r="EQ193" s="36" t="str">
        <f>IF(ISERROR(INDEX('Liste plats'!$A$5:$EX$156,MATCH('Journal cuisine'!$B193,'Liste plats'!$A$5:$A$156,0),MATCH(EQ$6,'Liste plats'!$A$5:$EX$5,0))*$D193),"",INDEX('Liste plats'!$A$5:$EX$156,MATCH('Journal cuisine'!$B193,'Liste plats'!$A$5:$A$156,0),MATCH(EQ$6,'Liste plats'!$A$5:$EX$5,0))*$D193)</f>
        <v/>
      </c>
      <c r="ER193" s="36" t="str">
        <f>IF(ISERROR(INDEX('Liste plats'!$A$5:$EX$156,MATCH('Journal cuisine'!$B193,'Liste plats'!$A$5:$A$156,0),MATCH(ER$6,'Liste plats'!$A$5:$EX$5,0))*$D193),"",INDEX('Liste plats'!$A$5:$EX$156,MATCH('Journal cuisine'!$B193,'Liste plats'!$A$5:$A$156,0),MATCH(ER$6,'Liste plats'!$A$5:$EX$5,0))*$D193)</f>
        <v/>
      </c>
      <c r="ES193" s="36" t="str">
        <f>IF(ISERROR(INDEX('Liste plats'!$A$5:$EX$156,MATCH('Journal cuisine'!$B193,'Liste plats'!$A$5:$A$156,0),MATCH(ES$6,'Liste plats'!$A$5:$EX$5,0))*$D193),"",INDEX('Liste plats'!$A$5:$EX$156,MATCH('Journal cuisine'!$B193,'Liste plats'!$A$5:$A$156,0),MATCH(ES$6,'Liste plats'!$A$5:$EX$5,0))*$D193)</f>
        <v/>
      </c>
      <c r="ET193" s="36" t="str">
        <f>IF(ISERROR(INDEX('Liste plats'!$A$5:$EX$156,MATCH('Journal cuisine'!$B193,'Liste plats'!$A$5:$A$156,0),MATCH(ET$6,'Liste plats'!$A$5:$EX$5,0))*$D193),"",INDEX('Liste plats'!$A$5:$EX$156,MATCH('Journal cuisine'!$B193,'Liste plats'!$A$5:$A$156,0),MATCH(ET$6,'Liste plats'!$A$5:$EX$5,0))*$D193)</f>
        <v/>
      </c>
      <c r="EU193" s="36" t="str">
        <f>IF(ISERROR(INDEX('Liste plats'!$A$5:$EX$156,MATCH('Journal cuisine'!$B193,'Liste plats'!$A$5:$A$156,0),MATCH(EU$6,'Liste plats'!$A$5:$EX$5,0))*$D193),"",INDEX('Liste plats'!$A$5:$EX$156,MATCH('Journal cuisine'!$B193,'Liste plats'!$A$5:$A$156,0),MATCH(EU$6,'Liste plats'!$A$5:$EX$5,0))*$D193)</f>
        <v/>
      </c>
      <c r="EV193" s="36" t="str">
        <f>IF(ISERROR(INDEX('Liste plats'!$A$5:$EX$156,MATCH('Journal cuisine'!$B193,'Liste plats'!$A$5:$A$156,0),MATCH(EV$6,'Liste plats'!$A$5:$EX$5,0))*$D193),"",INDEX('Liste plats'!$A$5:$EX$156,MATCH('Journal cuisine'!$B193,'Liste plats'!$A$5:$A$156,0),MATCH(EV$6,'Liste plats'!$A$5:$EX$5,0))*$D193)</f>
        <v/>
      </c>
      <c r="EW193" s="36" t="str">
        <f>IF(ISERROR(INDEX('Liste plats'!$A$5:$EX$156,MATCH('Journal cuisine'!$B193,'Liste plats'!$A$5:$A$156,0),MATCH(EW$6,'Liste plats'!$A$5:$EX$5,0))*$D193),"",INDEX('Liste plats'!$A$5:$EX$156,MATCH('Journal cuisine'!$B193,'Liste plats'!$A$5:$A$156,0),MATCH(EW$6,'Liste plats'!$A$5:$EX$5,0))*$D193)</f>
        <v/>
      </c>
      <c r="EX193" s="36" t="str">
        <f>IF(ISERROR(INDEX('Liste plats'!$A$5:$EX$156,MATCH('Journal cuisine'!$B193,'Liste plats'!$A$5:$A$156,0),MATCH(EX$6,'Liste plats'!$A$5:$EX$5,0))*$D193),"",INDEX('Liste plats'!$A$5:$EX$156,MATCH('Journal cuisine'!$B193,'Liste plats'!$A$5:$A$156,0),MATCH(EX$6,'Liste plats'!$A$5:$EX$5,0))*$D193)</f>
        <v/>
      </c>
      <c r="EY193" s="36" t="str">
        <f>IF(ISERROR(INDEX('Liste plats'!$A$5:$EX$156,MATCH('Journal cuisine'!$B193,'Liste plats'!$A$5:$A$156,0),MATCH(EY$6,'Liste plats'!$A$5:$EX$5,0))*$D193),"",INDEX('Liste plats'!$A$5:$EX$156,MATCH('Journal cuisine'!$B193,'Liste plats'!$A$5:$A$156,0),MATCH(EY$6,'Liste plats'!$A$5:$EX$5,0))*$D193)</f>
        <v/>
      </c>
      <c r="EZ193" s="36" t="str">
        <f>IF(ISERROR(INDEX('Liste plats'!$A$5:$EX$156,MATCH('Journal cuisine'!$B193,'Liste plats'!$A$5:$A$156,0),MATCH(EZ$6,'Liste plats'!$A$5:$EX$5,0))*$D193),"",INDEX('Liste plats'!$A$5:$EX$156,MATCH('Journal cuisine'!$B193,'Liste plats'!$A$5:$A$156,0),MATCH(EZ$6,'Liste plats'!$A$5:$EX$5,0))*$D193)</f>
        <v/>
      </c>
      <c r="FA193" s="49" t="str">
        <f>IF(ISERROR(INDEX('Liste plats'!$A$5:$EX$156,MATCH('Journal cuisine'!$B193,'Liste plats'!$A$5:$A$156,0),MATCH(FA$6,'Liste plats'!$A$5:$EX$5,0))*$D193),"",INDEX('Liste plats'!$A$5:$EX$156,MATCH('Journal cuisine'!$B193,'Liste plats'!$A$5:$A$156,0),MATCH(FA$6,'Liste plats'!$A$5:$EX$5,0))*$D193)</f>
        <v/>
      </c>
    </row>
    <row r="194" spans="1:157" x14ac:dyDescent="0.25">
      <c r="A194" s="9"/>
      <c r="B194" s="10"/>
      <c r="C194" s="34" t="str">
        <f>IF(ISERROR(IF(VLOOKUP(B194,'Liste plats'!$A$7:$B$156,2,0)=0,"",VLOOKUP(B194,'Liste plats'!$A$7:$B$156,2,0))),"",IF(VLOOKUP(B194,'Liste plats'!$A$7:$B$156,2,0)=0,"",VLOOKUP(B194,'Liste plats'!$A$7:$B$156,2,0)))</f>
        <v/>
      </c>
      <c r="D194" s="18"/>
      <c r="F194" s="41"/>
      <c r="H194" s="48" t="str">
        <f>IF(ISERROR(INDEX('Liste plats'!$A$5:$EX$156,MATCH('Journal cuisine'!$B194,'Liste plats'!$A$5:$A$156,0),MATCH(H$6,'Liste plats'!$A$5:$EX$5,0))*$D194),"",INDEX('Liste plats'!$A$5:$EX$156,MATCH('Journal cuisine'!$B194,'Liste plats'!$A$5:$A$156,0),MATCH(H$6,'Liste plats'!$A$5:$EX$5,0))*$D194)</f>
        <v/>
      </c>
      <c r="I194" s="36" t="str">
        <f>IF(ISERROR(INDEX('Liste plats'!$A$5:$EX$156,MATCH('Journal cuisine'!$B194,'Liste plats'!$A$5:$A$156,0),MATCH(I$6,'Liste plats'!$A$5:$EX$5,0))*$D194),"",INDEX('Liste plats'!$A$5:$EX$156,MATCH('Journal cuisine'!$B194,'Liste plats'!$A$5:$A$156,0),MATCH(I$6,'Liste plats'!$A$5:$EX$5,0))*$D194)</f>
        <v/>
      </c>
      <c r="J194" s="36" t="str">
        <f>IF(ISERROR(INDEX('Liste plats'!$A$5:$EX$156,MATCH('Journal cuisine'!$B194,'Liste plats'!$A$5:$A$156,0),MATCH(J$6,'Liste plats'!$A$5:$EX$5,0))*$D194),"",INDEX('Liste plats'!$A$5:$EX$156,MATCH('Journal cuisine'!$B194,'Liste plats'!$A$5:$A$156,0),MATCH(J$6,'Liste plats'!$A$5:$EX$5,0))*$D194)</f>
        <v/>
      </c>
      <c r="K194" s="36" t="str">
        <f>IF(ISERROR(INDEX('Liste plats'!$A$5:$EX$156,MATCH('Journal cuisine'!$B194,'Liste plats'!$A$5:$A$156,0),MATCH(K$6,'Liste plats'!$A$5:$EX$5,0))*$D194),"",INDEX('Liste plats'!$A$5:$EX$156,MATCH('Journal cuisine'!$B194,'Liste plats'!$A$5:$A$156,0),MATCH(K$6,'Liste plats'!$A$5:$EX$5,0))*$D194)</f>
        <v/>
      </c>
      <c r="L194" s="36" t="str">
        <f>IF(ISERROR(INDEX('Liste plats'!$A$5:$EX$156,MATCH('Journal cuisine'!$B194,'Liste plats'!$A$5:$A$156,0),MATCH(L$6,'Liste plats'!$A$5:$EX$5,0))*$D194),"",INDEX('Liste plats'!$A$5:$EX$156,MATCH('Journal cuisine'!$B194,'Liste plats'!$A$5:$A$156,0),MATCH(L$6,'Liste plats'!$A$5:$EX$5,0))*$D194)</f>
        <v/>
      </c>
      <c r="M194" s="36" t="str">
        <f>IF(ISERROR(INDEX('Liste plats'!$A$5:$EX$156,MATCH('Journal cuisine'!$B194,'Liste plats'!$A$5:$A$156,0),MATCH(M$6,'Liste plats'!$A$5:$EX$5,0))*$D194),"",INDEX('Liste plats'!$A$5:$EX$156,MATCH('Journal cuisine'!$B194,'Liste plats'!$A$5:$A$156,0),MATCH(M$6,'Liste plats'!$A$5:$EX$5,0))*$D194)</f>
        <v/>
      </c>
      <c r="N194" s="36" t="str">
        <f>IF(ISERROR(INDEX('Liste plats'!$A$5:$EX$156,MATCH('Journal cuisine'!$B194,'Liste plats'!$A$5:$A$156,0),MATCH(N$6,'Liste plats'!$A$5:$EX$5,0))*$D194),"",INDEX('Liste plats'!$A$5:$EX$156,MATCH('Journal cuisine'!$B194,'Liste plats'!$A$5:$A$156,0),MATCH(N$6,'Liste plats'!$A$5:$EX$5,0))*$D194)</f>
        <v/>
      </c>
      <c r="O194" s="36" t="str">
        <f>IF(ISERROR(INDEX('Liste plats'!$A$5:$EX$156,MATCH('Journal cuisine'!$B194,'Liste plats'!$A$5:$A$156,0),MATCH(O$6,'Liste plats'!$A$5:$EX$5,0))*$D194),"",INDEX('Liste plats'!$A$5:$EX$156,MATCH('Journal cuisine'!$B194,'Liste plats'!$A$5:$A$156,0),MATCH(O$6,'Liste plats'!$A$5:$EX$5,0))*$D194)</f>
        <v/>
      </c>
      <c r="P194" s="36" t="str">
        <f>IF(ISERROR(INDEX('Liste plats'!$A$5:$EX$156,MATCH('Journal cuisine'!$B194,'Liste plats'!$A$5:$A$156,0),MATCH(P$6,'Liste plats'!$A$5:$EX$5,0))*$D194),"",INDEX('Liste plats'!$A$5:$EX$156,MATCH('Journal cuisine'!$B194,'Liste plats'!$A$5:$A$156,0),MATCH(P$6,'Liste plats'!$A$5:$EX$5,0))*$D194)</f>
        <v/>
      </c>
      <c r="Q194" s="36" t="str">
        <f>IF(ISERROR(INDEX('Liste plats'!$A$5:$EX$156,MATCH('Journal cuisine'!$B194,'Liste plats'!$A$5:$A$156,0),MATCH(Q$6,'Liste plats'!$A$5:$EX$5,0))*$D194),"",INDEX('Liste plats'!$A$5:$EX$156,MATCH('Journal cuisine'!$B194,'Liste plats'!$A$5:$A$156,0),MATCH(Q$6,'Liste plats'!$A$5:$EX$5,0))*$D194)</f>
        <v/>
      </c>
      <c r="R194" s="36" t="str">
        <f>IF(ISERROR(INDEX('Liste plats'!$A$5:$EX$156,MATCH('Journal cuisine'!$B194,'Liste plats'!$A$5:$A$156,0),MATCH(R$6,'Liste plats'!$A$5:$EX$5,0))*$D194),"",INDEX('Liste plats'!$A$5:$EX$156,MATCH('Journal cuisine'!$B194,'Liste plats'!$A$5:$A$156,0),MATCH(R$6,'Liste plats'!$A$5:$EX$5,0))*$D194)</f>
        <v/>
      </c>
      <c r="S194" s="36" t="str">
        <f>IF(ISERROR(INDEX('Liste plats'!$A$5:$EX$156,MATCH('Journal cuisine'!$B194,'Liste plats'!$A$5:$A$156,0),MATCH(S$6,'Liste plats'!$A$5:$EX$5,0))*$D194),"",INDEX('Liste plats'!$A$5:$EX$156,MATCH('Journal cuisine'!$B194,'Liste plats'!$A$5:$A$156,0),MATCH(S$6,'Liste plats'!$A$5:$EX$5,0))*$D194)</f>
        <v/>
      </c>
      <c r="T194" s="36" t="str">
        <f>IF(ISERROR(INDEX('Liste plats'!$A$5:$EX$156,MATCH('Journal cuisine'!$B194,'Liste plats'!$A$5:$A$156,0),MATCH(T$6,'Liste plats'!$A$5:$EX$5,0))*$D194),"",INDEX('Liste plats'!$A$5:$EX$156,MATCH('Journal cuisine'!$B194,'Liste plats'!$A$5:$A$156,0),MATCH(T$6,'Liste plats'!$A$5:$EX$5,0))*$D194)</f>
        <v/>
      </c>
      <c r="U194" s="36" t="str">
        <f>IF(ISERROR(INDEX('Liste plats'!$A$5:$EX$156,MATCH('Journal cuisine'!$B194,'Liste plats'!$A$5:$A$156,0),MATCH(U$6,'Liste plats'!$A$5:$EX$5,0))*$D194),"",INDEX('Liste plats'!$A$5:$EX$156,MATCH('Journal cuisine'!$B194,'Liste plats'!$A$5:$A$156,0),MATCH(U$6,'Liste plats'!$A$5:$EX$5,0))*$D194)</f>
        <v/>
      </c>
      <c r="V194" s="36" t="str">
        <f>IF(ISERROR(INDEX('Liste plats'!$A$5:$EX$156,MATCH('Journal cuisine'!$B194,'Liste plats'!$A$5:$A$156,0),MATCH(V$6,'Liste plats'!$A$5:$EX$5,0))*$D194),"",INDEX('Liste plats'!$A$5:$EX$156,MATCH('Journal cuisine'!$B194,'Liste plats'!$A$5:$A$156,0),MATCH(V$6,'Liste plats'!$A$5:$EX$5,0))*$D194)</f>
        <v/>
      </c>
      <c r="W194" s="36" t="str">
        <f>IF(ISERROR(INDEX('Liste plats'!$A$5:$EX$156,MATCH('Journal cuisine'!$B194,'Liste plats'!$A$5:$A$156,0),MATCH(W$6,'Liste plats'!$A$5:$EX$5,0))*$D194),"",INDEX('Liste plats'!$A$5:$EX$156,MATCH('Journal cuisine'!$B194,'Liste plats'!$A$5:$A$156,0),MATCH(W$6,'Liste plats'!$A$5:$EX$5,0))*$D194)</f>
        <v/>
      </c>
      <c r="X194" s="36" t="str">
        <f>IF(ISERROR(INDEX('Liste plats'!$A$5:$EX$156,MATCH('Journal cuisine'!$B194,'Liste plats'!$A$5:$A$156,0),MATCH(X$6,'Liste plats'!$A$5:$EX$5,0))*$D194),"",INDEX('Liste plats'!$A$5:$EX$156,MATCH('Journal cuisine'!$B194,'Liste plats'!$A$5:$A$156,0),MATCH(X$6,'Liste plats'!$A$5:$EX$5,0))*$D194)</f>
        <v/>
      </c>
      <c r="Y194" s="36" t="str">
        <f>IF(ISERROR(INDEX('Liste plats'!$A$5:$EX$156,MATCH('Journal cuisine'!$B194,'Liste plats'!$A$5:$A$156,0),MATCH(Y$6,'Liste plats'!$A$5:$EX$5,0))*$D194),"",INDEX('Liste plats'!$A$5:$EX$156,MATCH('Journal cuisine'!$B194,'Liste plats'!$A$5:$A$156,0),MATCH(Y$6,'Liste plats'!$A$5:$EX$5,0))*$D194)</f>
        <v/>
      </c>
      <c r="Z194" s="36" t="str">
        <f>IF(ISERROR(INDEX('Liste plats'!$A$5:$EX$156,MATCH('Journal cuisine'!$B194,'Liste plats'!$A$5:$A$156,0),MATCH(Z$6,'Liste plats'!$A$5:$EX$5,0))*$D194),"",INDEX('Liste plats'!$A$5:$EX$156,MATCH('Journal cuisine'!$B194,'Liste plats'!$A$5:$A$156,0),MATCH(Z$6,'Liste plats'!$A$5:$EX$5,0))*$D194)</f>
        <v/>
      </c>
      <c r="AA194" s="36" t="str">
        <f>IF(ISERROR(INDEX('Liste plats'!$A$5:$EX$156,MATCH('Journal cuisine'!$B194,'Liste plats'!$A$5:$A$156,0),MATCH(AA$6,'Liste plats'!$A$5:$EX$5,0))*$D194),"",INDEX('Liste plats'!$A$5:$EX$156,MATCH('Journal cuisine'!$B194,'Liste plats'!$A$5:$A$156,0),MATCH(AA$6,'Liste plats'!$A$5:$EX$5,0))*$D194)</f>
        <v/>
      </c>
      <c r="AB194" s="36" t="str">
        <f>IF(ISERROR(INDEX('Liste plats'!$A$5:$EX$156,MATCH('Journal cuisine'!$B194,'Liste plats'!$A$5:$A$156,0),MATCH(AB$6,'Liste plats'!$A$5:$EX$5,0))*$D194),"",INDEX('Liste plats'!$A$5:$EX$156,MATCH('Journal cuisine'!$B194,'Liste plats'!$A$5:$A$156,0),MATCH(AB$6,'Liste plats'!$A$5:$EX$5,0))*$D194)</f>
        <v/>
      </c>
      <c r="AC194" s="36" t="str">
        <f>IF(ISERROR(INDEX('Liste plats'!$A$5:$EX$156,MATCH('Journal cuisine'!$B194,'Liste plats'!$A$5:$A$156,0),MATCH(AC$6,'Liste plats'!$A$5:$EX$5,0))*$D194),"",INDEX('Liste plats'!$A$5:$EX$156,MATCH('Journal cuisine'!$B194,'Liste plats'!$A$5:$A$156,0),MATCH(AC$6,'Liste plats'!$A$5:$EX$5,0))*$D194)</f>
        <v/>
      </c>
      <c r="AD194" s="36" t="str">
        <f>IF(ISERROR(INDEX('Liste plats'!$A$5:$EX$156,MATCH('Journal cuisine'!$B194,'Liste plats'!$A$5:$A$156,0),MATCH(AD$6,'Liste plats'!$A$5:$EX$5,0))*$D194),"",INDEX('Liste plats'!$A$5:$EX$156,MATCH('Journal cuisine'!$B194,'Liste plats'!$A$5:$A$156,0),MATCH(AD$6,'Liste plats'!$A$5:$EX$5,0))*$D194)</f>
        <v/>
      </c>
      <c r="AE194" s="36" t="str">
        <f>IF(ISERROR(INDEX('Liste plats'!$A$5:$EX$156,MATCH('Journal cuisine'!$B194,'Liste plats'!$A$5:$A$156,0),MATCH(AE$6,'Liste plats'!$A$5:$EX$5,0))*$D194),"",INDEX('Liste plats'!$A$5:$EX$156,MATCH('Journal cuisine'!$B194,'Liste plats'!$A$5:$A$156,0),MATCH(AE$6,'Liste plats'!$A$5:$EX$5,0))*$D194)</f>
        <v/>
      </c>
      <c r="AF194" s="36" t="str">
        <f>IF(ISERROR(INDEX('Liste plats'!$A$5:$EX$156,MATCH('Journal cuisine'!$B194,'Liste plats'!$A$5:$A$156,0),MATCH(AF$6,'Liste plats'!$A$5:$EX$5,0))*$D194),"",INDEX('Liste plats'!$A$5:$EX$156,MATCH('Journal cuisine'!$B194,'Liste plats'!$A$5:$A$156,0),MATCH(AF$6,'Liste plats'!$A$5:$EX$5,0))*$D194)</f>
        <v/>
      </c>
      <c r="AG194" s="36" t="str">
        <f>IF(ISERROR(INDEX('Liste plats'!$A$5:$EX$156,MATCH('Journal cuisine'!$B194,'Liste plats'!$A$5:$A$156,0),MATCH(AG$6,'Liste plats'!$A$5:$EX$5,0))*$D194),"",INDEX('Liste plats'!$A$5:$EX$156,MATCH('Journal cuisine'!$B194,'Liste plats'!$A$5:$A$156,0),MATCH(AG$6,'Liste plats'!$A$5:$EX$5,0))*$D194)</f>
        <v/>
      </c>
      <c r="AH194" s="36" t="str">
        <f>IF(ISERROR(INDEX('Liste plats'!$A$5:$EX$156,MATCH('Journal cuisine'!$B194,'Liste plats'!$A$5:$A$156,0),MATCH(AH$6,'Liste plats'!$A$5:$EX$5,0))*$D194),"",INDEX('Liste plats'!$A$5:$EX$156,MATCH('Journal cuisine'!$B194,'Liste plats'!$A$5:$A$156,0),MATCH(AH$6,'Liste plats'!$A$5:$EX$5,0))*$D194)</f>
        <v/>
      </c>
      <c r="AI194" s="36" t="str">
        <f>IF(ISERROR(INDEX('Liste plats'!$A$5:$EX$156,MATCH('Journal cuisine'!$B194,'Liste plats'!$A$5:$A$156,0),MATCH(AI$6,'Liste plats'!$A$5:$EX$5,0))*$D194),"",INDEX('Liste plats'!$A$5:$EX$156,MATCH('Journal cuisine'!$B194,'Liste plats'!$A$5:$A$156,0),MATCH(AI$6,'Liste plats'!$A$5:$EX$5,0))*$D194)</f>
        <v/>
      </c>
      <c r="AJ194" s="36" t="str">
        <f>IF(ISERROR(INDEX('Liste plats'!$A$5:$EX$156,MATCH('Journal cuisine'!$B194,'Liste plats'!$A$5:$A$156,0),MATCH(AJ$6,'Liste plats'!$A$5:$EX$5,0))*$D194),"",INDEX('Liste plats'!$A$5:$EX$156,MATCH('Journal cuisine'!$B194,'Liste plats'!$A$5:$A$156,0),MATCH(AJ$6,'Liste plats'!$A$5:$EX$5,0))*$D194)</f>
        <v/>
      </c>
      <c r="AK194" s="36" t="str">
        <f>IF(ISERROR(INDEX('Liste plats'!$A$5:$EX$156,MATCH('Journal cuisine'!$B194,'Liste plats'!$A$5:$A$156,0),MATCH(AK$6,'Liste plats'!$A$5:$EX$5,0))*$D194),"",INDEX('Liste plats'!$A$5:$EX$156,MATCH('Journal cuisine'!$B194,'Liste plats'!$A$5:$A$156,0),MATCH(AK$6,'Liste plats'!$A$5:$EX$5,0))*$D194)</f>
        <v/>
      </c>
      <c r="AL194" s="36" t="str">
        <f>IF(ISERROR(INDEX('Liste plats'!$A$5:$EX$156,MATCH('Journal cuisine'!$B194,'Liste plats'!$A$5:$A$156,0),MATCH(AL$6,'Liste plats'!$A$5:$EX$5,0))*$D194),"",INDEX('Liste plats'!$A$5:$EX$156,MATCH('Journal cuisine'!$B194,'Liste plats'!$A$5:$A$156,0),MATCH(AL$6,'Liste plats'!$A$5:$EX$5,0))*$D194)</f>
        <v/>
      </c>
      <c r="AM194" s="36" t="str">
        <f>IF(ISERROR(INDEX('Liste plats'!$A$5:$EX$156,MATCH('Journal cuisine'!$B194,'Liste plats'!$A$5:$A$156,0),MATCH(AM$6,'Liste plats'!$A$5:$EX$5,0))*$D194),"",INDEX('Liste plats'!$A$5:$EX$156,MATCH('Journal cuisine'!$B194,'Liste plats'!$A$5:$A$156,0),MATCH(AM$6,'Liste plats'!$A$5:$EX$5,0))*$D194)</f>
        <v/>
      </c>
      <c r="AN194" s="36" t="str">
        <f>IF(ISERROR(INDEX('Liste plats'!$A$5:$EX$156,MATCH('Journal cuisine'!$B194,'Liste plats'!$A$5:$A$156,0),MATCH(AN$6,'Liste plats'!$A$5:$EX$5,0))*$D194),"",INDEX('Liste plats'!$A$5:$EX$156,MATCH('Journal cuisine'!$B194,'Liste plats'!$A$5:$A$156,0),MATCH(AN$6,'Liste plats'!$A$5:$EX$5,0))*$D194)</f>
        <v/>
      </c>
      <c r="AO194" s="36" t="str">
        <f>IF(ISERROR(INDEX('Liste plats'!$A$5:$EX$156,MATCH('Journal cuisine'!$B194,'Liste plats'!$A$5:$A$156,0),MATCH(AO$6,'Liste plats'!$A$5:$EX$5,0))*$D194),"",INDEX('Liste plats'!$A$5:$EX$156,MATCH('Journal cuisine'!$B194,'Liste plats'!$A$5:$A$156,0),MATCH(AO$6,'Liste plats'!$A$5:$EX$5,0))*$D194)</f>
        <v/>
      </c>
      <c r="AP194" s="36" t="str">
        <f>IF(ISERROR(INDEX('Liste plats'!$A$5:$EX$156,MATCH('Journal cuisine'!$B194,'Liste plats'!$A$5:$A$156,0),MATCH(AP$6,'Liste plats'!$A$5:$EX$5,0))*$D194),"",INDEX('Liste plats'!$A$5:$EX$156,MATCH('Journal cuisine'!$B194,'Liste plats'!$A$5:$A$156,0),MATCH(AP$6,'Liste plats'!$A$5:$EX$5,0))*$D194)</f>
        <v/>
      </c>
      <c r="AQ194" s="36" t="str">
        <f>IF(ISERROR(INDEX('Liste plats'!$A$5:$EX$156,MATCH('Journal cuisine'!$B194,'Liste plats'!$A$5:$A$156,0),MATCH(AQ$6,'Liste plats'!$A$5:$EX$5,0))*$D194),"",INDEX('Liste plats'!$A$5:$EX$156,MATCH('Journal cuisine'!$B194,'Liste plats'!$A$5:$A$156,0),MATCH(AQ$6,'Liste plats'!$A$5:$EX$5,0))*$D194)</f>
        <v/>
      </c>
      <c r="AR194" s="36" t="str">
        <f>IF(ISERROR(INDEX('Liste plats'!$A$5:$EX$156,MATCH('Journal cuisine'!$B194,'Liste plats'!$A$5:$A$156,0),MATCH(AR$6,'Liste plats'!$A$5:$EX$5,0))*$D194),"",INDEX('Liste plats'!$A$5:$EX$156,MATCH('Journal cuisine'!$B194,'Liste plats'!$A$5:$A$156,0),MATCH(AR$6,'Liste plats'!$A$5:$EX$5,0))*$D194)</f>
        <v/>
      </c>
      <c r="AS194" s="36" t="str">
        <f>IF(ISERROR(INDEX('Liste plats'!$A$5:$EX$156,MATCH('Journal cuisine'!$B194,'Liste plats'!$A$5:$A$156,0),MATCH(AS$6,'Liste plats'!$A$5:$EX$5,0))*$D194),"",INDEX('Liste plats'!$A$5:$EX$156,MATCH('Journal cuisine'!$B194,'Liste plats'!$A$5:$A$156,0),MATCH(AS$6,'Liste plats'!$A$5:$EX$5,0))*$D194)</f>
        <v/>
      </c>
      <c r="AT194" s="36" t="str">
        <f>IF(ISERROR(INDEX('Liste plats'!$A$5:$EX$156,MATCH('Journal cuisine'!$B194,'Liste plats'!$A$5:$A$156,0),MATCH(AT$6,'Liste plats'!$A$5:$EX$5,0))*$D194),"",INDEX('Liste plats'!$A$5:$EX$156,MATCH('Journal cuisine'!$B194,'Liste plats'!$A$5:$A$156,0),MATCH(AT$6,'Liste plats'!$A$5:$EX$5,0))*$D194)</f>
        <v/>
      </c>
      <c r="AU194" s="36" t="str">
        <f>IF(ISERROR(INDEX('Liste plats'!$A$5:$EX$156,MATCH('Journal cuisine'!$B194,'Liste plats'!$A$5:$A$156,0),MATCH(AU$6,'Liste plats'!$A$5:$EX$5,0))*$D194),"",INDEX('Liste plats'!$A$5:$EX$156,MATCH('Journal cuisine'!$B194,'Liste plats'!$A$5:$A$156,0),MATCH(AU$6,'Liste plats'!$A$5:$EX$5,0))*$D194)</f>
        <v/>
      </c>
      <c r="AV194" s="36" t="str">
        <f>IF(ISERROR(INDEX('Liste plats'!$A$5:$EX$156,MATCH('Journal cuisine'!$B194,'Liste plats'!$A$5:$A$156,0),MATCH(AV$6,'Liste plats'!$A$5:$EX$5,0))*$D194),"",INDEX('Liste plats'!$A$5:$EX$156,MATCH('Journal cuisine'!$B194,'Liste plats'!$A$5:$A$156,0),MATCH(AV$6,'Liste plats'!$A$5:$EX$5,0))*$D194)</f>
        <v/>
      </c>
      <c r="AW194" s="36" t="str">
        <f>IF(ISERROR(INDEX('Liste plats'!$A$5:$EX$156,MATCH('Journal cuisine'!$B194,'Liste plats'!$A$5:$A$156,0),MATCH(AW$6,'Liste plats'!$A$5:$EX$5,0))*$D194),"",INDEX('Liste plats'!$A$5:$EX$156,MATCH('Journal cuisine'!$B194,'Liste plats'!$A$5:$A$156,0),MATCH(AW$6,'Liste plats'!$A$5:$EX$5,0))*$D194)</f>
        <v/>
      </c>
      <c r="AX194" s="36" t="str">
        <f>IF(ISERROR(INDEX('Liste plats'!$A$5:$EX$156,MATCH('Journal cuisine'!$B194,'Liste plats'!$A$5:$A$156,0),MATCH(AX$6,'Liste plats'!$A$5:$EX$5,0))*$D194),"",INDEX('Liste plats'!$A$5:$EX$156,MATCH('Journal cuisine'!$B194,'Liste plats'!$A$5:$A$156,0),MATCH(AX$6,'Liste plats'!$A$5:$EX$5,0))*$D194)</f>
        <v/>
      </c>
      <c r="AY194" s="36" t="str">
        <f>IF(ISERROR(INDEX('Liste plats'!$A$5:$EX$156,MATCH('Journal cuisine'!$B194,'Liste plats'!$A$5:$A$156,0),MATCH(AY$6,'Liste plats'!$A$5:$EX$5,0))*$D194),"",INDEX('Liste plats'!$A$5:$EX$156,MATCH('Journal cuisine'!$B194,'Liste plats'!$A$5:$A$156,0),MATCH(AY$6,'Liste plats'!$A$5:$EX$5,0))*$D194)</f>
        <v/>
      </c>
      <c r="AZ194" s="36" t="str">
        <f>IF(ISERROR(INDEX('Liste plats'!$A$5:$EX$156,MATCH('Journal cuisine'!$B194,'Liste plats'!$A$5:$A$156,0),MATCH(AZ$6,'Liste plats'!$A$5:$EX$5,0))*$D194),"",INDEX('Liste plats'!$A$5:$EX$156,MATCH('Journal cuisine'!$B194,'Liste plats'!$A$5:$A$156,0),MATCH(AZ$6,'Liste plats'!$A$5:$EX$5,0))*$D194)</f>
        <v/>
      </c>
      <c r="BA194" s="36" t="str">
        <f>IF(ISERROR(INDEX('Liste plats'!$A$5:$EX$156,MATCH('Journal cuisine'!$B194,'Liste plats'!$A$5:$A$156,0),MATCH(BA$6,'Liste plats'!$A$5:$EX$5,0))*$D194),"",INDEX('Liste plats'!$A$5:$EX$156,MATCH('Journal cuisine'!$B194,'Liste plats'!$A$5:$A$156,0),MATCH(BA$6,'Liste plats'!$A$5:$EX$5,0))*$D194)</f>
        <v/>
      </c>
      <c r="BB194" s="36" t="str">
        <f>IF(ISERROR(INDEX('Liste plats'!$A$5:$EX$156,MATCH('Journal cuisine'!$B194,'Liste plats'!$A$5:$A$156,0),MATCH(BB$6,'Liste plats'!$A$5:$EX$5,0))*$D194),"",INDEX('Liste plats'!$A$5:$EX$156,MATCH('Journal cuisine'!$B194,'Liste plats'!$A$5:$A$156,0),MATCH(BB$6,'Liste plats'!$A$5:$EX$5,0))*$D194)</f>
        <v/>
      </c>
      <c r="BC194" s="36" t="str">
        <f>IF(ISERROR(INDEX('Liste plats'!$A$5:$EX$156,MATCH('Journal cuisine'!$B194,'Liste plats'!$A$5:$A$156,0),MATCH(BC$6,'Liste plats'!$A$5:$EX$5,0))*$D194),"",INDEX('Liste plats'!$A$5:$EX$156,MATCH('Journal cuisine'!$B194,'Liste plats'!$A$5:$A$156,0),MATCH(BC$6,'Liste plats'!$A$5:$EX$5,0))*$D194)</f>
        <v/>
      </c>
      <c r="BD194" s="36" t="str">
        <f>IF(ISERROR(INDEX('Liste plats'!$A$5:$EX$156,MATCH('Journal cuisine'!$B194,'Liste plats'!$A$5:$A$156,0),MATCH(BD$6,'Liste plats'!$A$5:$EX$5,0))*$D194),"",INDEX('Liste plats'!$A$5:$EX$156,MATCH('Journal cuisine'!$B194,'Liste plats'!$A$5:$A$156,0),MATCH(BD$6,'Liste plats'!$A$5:$EX$5,0))*$D194)</f>
        <v/>
      </c>
      <c r="BE194" s="36" t="str">
        <f>IF(ISERROR(INDEX('Liste plats'!$A$5:$EX$156,MATCH('Journal cuisine'!$B194,'Liste plats'!$A$5:$A$156,0),MATCH(BE$6,'Liste plats'!$A$5:$EX$5,0))*$D194),"",INDEX('Liste plats'!$A$5:$EX$156,MATCH('Journal cuisine'!$B194,'Liste plats'!$A$5:$A$156,0),MATCH(BE$6,'Liste plats'!$A$5:$EX$5,0))*$D194)</f>
        <v/>
      </c>
      <c r="BF194" s="36" t="str">
        <f>IF(ISERROR(INDEX('Liste plats'!$A$5:$EX$156,MATCH('Journal cuisine'!$B194,'Liste plats'!$A$5:$A$156,0),MATCH(BF$6,'Liste plats'!$A$5:$EX$5,0))*$D194),"",INDEX('Liste plats'!$A$5:$EX$156,MATCH('Journal cuisine'!$B194,'Liste plats'!$A$5:$A$156,0),MATCH(BF$6,'Liste plats'!$A$5:$EX$5,0))*$D194)</f>
        <v/>
      </c>
      <c r="BG194" s="36" t="str">
        <f>IF(ISERROR(INDEX('Liste plats'!$A$5:$EX$156,MATCH('Journal cuisine'!$B194,'Liste plats'!$A$5:$A$156,0),MATCH(BG$6,'Liste plats'!$A$5:$EX$5,0))*$D194),"",INDEX('Liste plats'!$A$5:$EX$156,MATCH('Journal cuisine'!$B194,'Liste plats'!$A$5:$A$156,0),MATCH(BG$6,'Liste plats'!$A$5:$EX$5,0))*$D194)</f>
        <v/>
      </c>
      <c r="BH194" s="36" t="str">
        <f>IF(ISERROR(INDEX('Liste plats'!$A$5:$EX$156,MATCH('Journal cuisine'!$B194,'Liste plats'!$A$5:$A$156,0),MATCH(BH$6,'Liste plats'!$A$5:$EX$5,0))*$D194),"",INDEX('Liste plats'!$A$5:$EX$156,MATCH('Journal cuisine'!$B194,'Liste plats'!$A$5:$A$156,0),MATCH(BH$6,'Liste plats'!$A$5:$EX$5,0))*$D194)</f>
        <v/>
      </c>
      <c r="BI194" s="36" t="str">
        <f>IF(ISERROR(INDEX('Liste plats'!$A$5:$EX$156,MATCH('Journal cuisine'!$B194,'Liste plats'!$A$5:$A$156,0),MATCH(BI$6,'Liste plats'!$A$5:$EX$5,0))*$D194),"",INDEX('Liste plats'!$A$5:$EX$156,MATCH('Journal cuisine'!$B194,'Liste plats'!$A$5:$A$156,0),MATCH(BI$6,'Liste plats'!$A$5:$EX$5,0))*$D194)</f>
        <v/>
      </c>
      <c r="BJ194" s="36" t="str">
        <f>IF(ISERROR(INDEX('Liste plats'!$A$5:$EX$156,MATCH('Journal cuisine'!$B194,'Liste plats'!$A$5:$A$156,0),MATCH(BJ$6,'Liste plats'!$A$5:$EX$5,0))*$D194),"",INDEX('Liste plats'!$A$5:$EX$156,MATCH('Journal cuisine'!$B194,'Liste plats'!$A$5:$A$156,0),MATCH(BJ$6,'Liste plats'!$A$5:$EX$5,0))*$D194)</f>
        <v/>
      </c>
      <c r="BK194" s="36" t="str">
        <f>IF(ISERROR(INDEX('Liste plats'!$A$5:$EX$156,MATCH('Journal cuisine'!$B194,'Liste plats'!$A$5:$A$156,0),MATCH(BK$6,'Liste plats'!$A$5:$EX$5,0))*$D194),"",INDEX('Liste plats'!$A$5:$EX$156,MATCH('Journal cuisine'!$B194,'Liste plats'!$A$5:$A$156,0),MATCH(BK$6,'Liste plats'!$A$5:$EX$5,0))*$D194)</f>
        <v/>
      </c>
      <c r="BL194" s="36" t="str">
        <f>IF(ISERROR(INDEX('Liste plats'!$A$5:$EX$156,MATCH('Journal cuisine'!$B194,'Liste plats'!$A$5:$A$156,0),MATCH(BL$6,'Liste plats'!$A$5:$EX$5,0))*$D194),"",INDEX('Liste plats'!$A$5:$EX$156,MATCH('Journal cuisine'!$B194,'Liste plats'!$A$5:$A$156,0),MATCH(BL$6,'Liste plats'!$A$5:$EX$5,0))*$D194)</f>
        <v/>
      </c>
      <c r="BM194" s="36" t="str">
        <f>IF(ISERROR(INDEX('Liste plats'!$A$5:$EX$156,MATCH('Journal cuisine'!$B194,'Liste plats'!$A$5:$A$156,0),MATCH(BM$6,'Liste plats'!$A$5:$EX$5,0))*$D194),"",INDEX('Liste plats'!$A$5:$EX$156,MATCH('Journal cuisine'!$B194,'Liste plats'!$A$5:$A$156,0),MATCH(BM$6,'Liste plats'!$A$5:$EX$5,0))*$D194)</f>
        <v/>
      </c>
      <c r="BN194" s="36" t="str">
        <f>IF(ISERROR(INDEX('Liste plats'!$A$5:$EX$156,MATCH('Journal cuisine'!$B194,'Liste plats'!$A$5:$A$156,0),MATCH(BN$6,'Liste plats'!$A$5:$EX$5,0))*$D194),"",INDEX('Liste plats'!$A$5:$EX$156,MATCH('Journal cuisine'!$B194,'Liste plats'!$A$5:$A$156,0),MATCH(BN$6,'Liste plats'!$A$5:$EX$5,0))*$D194)</f>
        <v/>
      </c>
      <c r="BO194" s="36" t="str">
        <f>IF(ISERROR(INDEX('Liste plats'!$A$5:$EX$156,MATCH('Journal cuisine'!$B194,'Liste plats'!$A$5:$A$156,0),MATCH(BO$6,'Liste plats'!$A$5:$EX$5,0))*$D194),"",INDEX('Liste plats'!$A$5:$EX$156,MATCH('Journal cuisine'!$B194,'Liste plats'!$A$5:$A$156,0),MATCH(BO$6,'Liste plats'!$A$5:$EX$5,0))*$D194)</f>
        <v/>
      </c>
      <c r="BP194" s="36" t="str">
        <f>IF(ISERROR(INDEX('Liste plats'!$A$5:$EX$156,MATCH('Journal cuisine'!$B194,'Liste plats'!$A$5:$A$156,0),MATCH(BP$6,'Liste plats'!$A$5:$EX$5,0))*$D194),"",INDEX('Liste plats'!$A$5:$EX$156,MATCH('Journal cuisine'!$B194,'Liste plats'!$A$5:$A$156,0),MATCH(BP$6,'Liste plats'!$A$5:$EX$5,0))*$D194)</f>
        <v/>
      </c>
      <c r="BQ194" s="36" t="str">
        <f>IF(ISERROR(INDEX('Liste plats'!$A$5:$EX$156,MATCH('Journal cuisine'!$B194,'Liste plats'!$A$5:$A$156,0),MATCH(BQ$6,'Liste plats'!$A$5:$EX$5,0))*$D194),"",INDEX('Liste plats'!$A$5:$EX$156,MATCH('Journal cuisine'!$B194,'Liste plats'!$A$5:$A$156,0),MATCH(BQ$6,'Liste plats'!$A$5:$EX$5,0))*$D194)</f>
        <v/>
      </c>
      <c r="BR194" s="36" t="str">
        <f>IF(ISERROR(INDEX('Liste plats'!$A$5:$EX$156,MATCH('Journal cuisine'!$B194,'Liste plats'!$A$5:$A$156,0),MATCH(BR$6,'Liste plats'!$A$5:$EX$5,0))*$D194),"",INDEX('Liste plats'!$A$5:$EX$156,MATCH('Journal cuisine'!$B194,'Liste plats'!$A$5:$A$156,0),MATCH(BR$6,'Liste plats'!$A$5:$EX$5,0))*$D194)</f>
        <v/>
      </c>
      <c r="BS194" s="36" t="str">
        <f>IF(ISERROR(INDEX('Liste plats'!$A$5:$EX$156,MATCH('Journal cuisine'!$B194,'Liste plats'!$A$5:$A$156,0),MATCH(BS$6,'Liste plats'!$A$5:$EX$5,0))*$D194),"",INDEX('Liste plats'!$A$5:$EX$156,MATCH('Journal cuisine'!$B194,'Liste plats'!$A$5:$A$156,0),MATCH(BS$6,'Liste plats'!$A$5:$EX$5,0))*$D194)</f>
        <v/>
      </c>
      <c r="BT194" s="36" t="str">
        <f>IF(ISERROR(INDEX('Liste plats'!$A$5:$EX$156,MATCH('Journal cuisine'!$B194,'Liste plats'!$A$5:$A$156,0),MATCH(BT$6,'Liste plats'!$A$5:$EX$5,0))*$D194),"",INDEX('Liste plats'!$A$5:$EX$156,MATCH('Journal cuisine'!$B194,'Liste plats'!$A$5:$A$156,0),MATCH(BT$6,'Liste plats'!$A$5:$EX$5,0))*$D194)</f>
        <v/>
      </c>
      <c r="BU194" s="36" t="str">
        <f>IF(ISERROR(INDEX('Liste plats'!$A$5:$EX$156,MATCH('Journal cuisine'!$B194,'Liste plats'!$A$5:$A$156,0),MATCH(BU$6,'Liste plats'!$A$5:$EX$5,0))*$D194),"",INDEX('Liste plats'!$A$5:$EX$156,MATCH('Journal cuisine'!$B194,'Liste plats'!$A$5:$A$156,0),MATCH(BU$6,'Liste plats'!$A$5:$EX$5,0))*$D194)</f>
        <v/>
      </c>
      <c r="BV194" s="36" t="str">
        <f>IF(ISERROR(INDEX('Liste plats'!$A$5:$EX$156,MATCH('Journal cuisine'!$B194,'Liste plats'!$A$5:$A$156,0),MATCH(BV$6,'Liste plats'!$A$5:$EX$5,0))*$D194),"",INDEX('Liste plats'!$A$5:$EX$156,MATCH('Journal cuisine'!$B194,'Liste plats'!$A$5:$A$156,0),MATCH(BV$6,'Liste plats'!$A$5:$EX$5,0))*$D194)</f>
        <v/>
      </c>
      <c r="BW194" s="36" t="str">
        <f>IF(ISERROR(INDEX('Liste plats'!$A$5:$EX$156,MATCH('Journal cuisine'!$B194,'Liste plats'!$A$5:$A$156,0),MATCH(BW$6,'Liste plats'!$A$5:$EX$5,0))*$D194),"",INDEX('Liste plats'!$A$5:$EX$156,MATCH('Journal cuisine'!$B194,'Liste plats'!$A$5:$A$156,0),MATCH(BW$6,'Liste plats'!$A$5:$EX$5,0))*$D194)</f>
        <v/>
      </c>
      <c r="BX194" s="36" t="str">
        <f>IF(ISERROR(INDEX('Liste plats'!$A$5:$EX$156,MATCH('Journal cuisine'!$B194,'Liste plats'!$A$5:$A$156,0),MATCH(BX$6,'Liste plats'!$A$5:$EX$5,0))*$D194),"",INDEX('Liste plats'!$A$5:$EX$156,MATCH('Journal cuisine'!$B194,'Liste plats'!$A$5:$A$156,0),MATCH(BX$6,'Liste plats'!$A$5:$EX$5,0))*$D194)</f>
        <v/>
      </c>
      <c r="BY194" s="36" t="str">
        <f>IF(ISERROR(INDEX('Liste plats'!$A$5:$EX$156,MATCH('Journal cuisine'!$B194,'Liste plats'!$A$5:$A$156,0),MATCH(BY$6,'Liste plats'!$A$5:$EX$5,0))*$D194),"",INDEX('Liste plats'!$A$5:$EX$156,MATCH('Journal cuisine'!$B194,'Liste plats'!$A$5:$A$156,0),MATCH(BY$6,'Liste plats'!$A$5:$EX$5,0))*$D194)</f>
        <v/>
      </c>
      <c r="BZ194" s="36" t="str">
        <f>IF(ISERROR(INDEX('Liste plats'!$A$5:$EX$156,MATCH('Journal cuisine'!$B194,'Liste plats'!$A$5:$A$156,0),MATCH(BZ$6,'Liste plats'!$A$5:$EX$5,0))*$D194),"",INDEX('Liste plats'!$A$5:$EX$156,MATCH('Journal cuisine'!$B194,'Liste plats'!$A$5:$A$156,0),MATCH(BZ$6,'Liste plats'!$A$5:$EX$5,0))*$D194)</f>
        <v/>
      </c>
      <c r="CA194" s="36" t="str">
        <f>IF(ISERROR(INDEX('Liste plats'!$A$5:$EX$156,MATCH('Journal cuisine'!$B194,'Liste plats'!$A$5:$A$156,0),MATCH(CA$6,'Liste plats'!$A$5:$EX$5,0))*$D194),"",INDEX('Liste plats'!$A$5:$EX$156,MATCH('Journal cuisine'!$B194,'Liste plats'!$A$5:$A$156,0),MATCH(CA$6,'Liste plats'!$A$5:$EX$5,0))*$D194)</f>
        <v/>
      </c>
      <c r="CB194" s="36" t="str">
        <f>IF(ISERROR(INDEX('Liste plats'!$A$5:$EX$156,MATCH('Journal cuisine'!$B194,'Liste plats'!$A$5:$A$156,0),MATCH(CB$6,'Liste plats'!$A$5:$EX$5,0))*$D194),"",INDEX('Liste plats'!$A$5:$EX$156,MATCH('Journal cuisine'!$B194,'Liste plats'!$A$5:$A$156,0),MATCH(CB$6,'Liste plats'!$A$5:$EX$5,0))*$D194)</f>
        <v/>
      </c>
      <c r="CC194" s="36" t="str">
        <f>IF(ISERROR(INDEX('Liste plats'!$A$5:$EX$156,MATCH('Journal cuisine'!$B194,'Liste plats'!$A$5:$A$156,0),MATCH(CC$6,'Liste plats'!$A$5:$EX$5,0))*$D194),"",INDEX('Liste plats'!$A$5:$EX$156,MATCH('Journal cuisine'!$B194,'Liste plats'!$A$5:$A$156,0),MATCH(CC$6,'Liste plats'!$A$5:$EX$5,0))*$D194)</f>
        <v/>
      </c>
      <c r="CD194" s="36" t="str">
        <f>IF(ISERROR(INDEX('Liste plats'!$A$5:$EX$156,MATCH('Journal cuisine'!$B194,'Liste plats'!$A$5:$A$156,0),MATCH(CD$6,'Liste plats'!$A$5:$EX$5,0))*$D194),"",INDEX('Liste plats'!$A$5:$EX$156,MATCH('Journal cuisine'!$B194,'Liste plats'!$A$5:$A$156,0),MATCH(CD$6,'Liste plats'!$A$5:$EX$5,0))*$D194)</f>
        <v/>
      </c>
      <c r="CE194" s="36" t="str">
        <f>IF(ISERROR(INDEX('Liste plats'!$A$5:$EX$156,MATCH('Journal cuisine'!$B194,'Liste plats'!$A$5:$A$156,0),MATCH(CE$6,'Liste plats'!$A$5:$EX$5,0))*$D194),"",INDEX('Liste plats'!$A$5:$EX$156,MATCH('Journal cuisine'!$B194,'Liste plats'!$A$5:$A$156,0),MATCH(CE$6,'Liste plats'!$A$5:$EX$5,0))*$D194)</f>
        <v/>
      </c>
      <c r="CF194" s="36" t="str">
        <f>IF(ISERROR(INDEX('Liste plats'!$A$5:$EX$156,MATCH('Journal cuisine'!$B194,'Liste plats'!$A$5:$A$156,0),MATCH(CF$6,'Liste plats'!$A$5:$EX$5,0))*$D194),"",INDEX('Liste plats'!$A$5:$EX$156,MATCH('Journal cuisine'!$B194,'Liste plats'!$A$5:$A$156,0),MATCH(CF$6,'Liste plats'!$A$5:$EX$5,0))*$D194)</f>
        <v/>
      </c>
      <c r="CG194" s="36" t="str">
        <f>IF(ISERROR(INDEX('Liste plats'!$A$5:$EX$156,MATCH('Journal cuisine'!$B194,'Liste plats'!$A$5:$A$156,0),MATCH(CG$6,'Liste plats'!$A$5:$EX$5,0))*$D194),"",INDEX('Liste plats'!$A$5:$EX$156,MATCH('Journal cuisine'!$B194,'Liste plats'!$A$5:$A$156,0),MATCH(CG$6,'Liste plats'!$A$5:$EX$5,0))*$D194)</f>
        <v/>
      </c>
      <c r="CH194" s="36" t="str">
        <f>IF(ISERROR(INDEX('Liste plats'!$A$5:$EX$156,MATCH('Journal cuisine'!$B194,'Liste plats'!$A$5:$A$156,0),MATCH(CH$6,'Liste plats'!$A$5:$EX$5,0))*$D194),"",INDEX('Liste plats'!$A$5:$EX$156,MATCH('Journal cuisine'!$B194,'Liste plats'!$A$5:$A$156,0),MATCH(CH$6,'Liste plats'!$A$5:$EX$5,0))*$D194)</f>
        <v/>
      </c>
      <c r="CI194" s="36" t="str">
        <f>IF(ISERROR(INDEX('Liste plats'!$A$5:$EX$156,MATCH('Journal cuisine'!$B194,'Liste plats'!$A$5:$A$156,0),MATCH(CI$6,'Liste plats'!$A$5:$EX$5,0))*$D194),"",INDEX('Liste plats'!$A$5:$EX$156,MATCH('Journal cuisine'!$B194,'Liste plats'!$A$5:$A$156,0),MATCH(CI$6,'Liste plats'!$A$5:$EX$5,0))*$D194)</f>
        <v/>
      </c>
      <c r="CJ194" s="36" t="str">
        <f>IF(ISERROR(INDEX('Liste plats'!$A$5:$EX$156,MATCH('Journal cuisine'!$B194,'Liste plats'!$A$5:$A$156,0),MATCH(CJ$6,'Liste plats'!$A$5:$EX$5,0))*$D194),"",INDEX('Liste plats'!$A$5:$EX$156,MATCH('Journal cuisine'!$B194,'Liste plats'!$A$5:$A$156,0),MATCH(CJ$6,'Liste plats'!$A$5:$EX$5,0))*$D194)</f>
        <v/>
      </c>
      <c r="CK194" s="36" t="str">
        <f>IF(ISERROR(INDEX('Liste plats'!$A$5:$EX$156,MATCH('Journal cuisine'!$B194,'Liste plats'!$A$5:$A$156,0),MATCH(CK$6,'Liste plats'!$A$5:$EX$5,0))*$D194),"",INDEX('Liste plats'!$A$5:$EX$156,MATCH('Journal cuisine'!$B194,'Liste plats'!$A$5:$A$156,0),MATCH(CK$6,'Liste plats'!$A$5:$EX$5,0))*$D194)</f>
        <v/>
      </c>
      <c r="CL194" s="36" t="str">
        <f>IF(ISERROR(INDEX('Liste plats'!$A$5:$EX$156,MATCH('Journal cuisine'!$B194,'Liste plats'!$A$5:$A$156,0),MATCH(CL$6,'Liste plats'!$A$5:$EX$5,0))*$D194),"",INDEX('Liste plats'!$A$5:$EX$156,MATCH('Journal cuisine'!$B194,'Liste plats'!$A$5:$A$156,0),MATCH(CL$6,'Liste plats'!$A$5:$EX$5,0))*$D194)</f>
        <v/>
      </c>
      <c r="CM194" s="36" t="str">
        <f>IF(ISERROR(INDEX('Liste plats'!$A$5:$EX$156,MATCH('Journal cuisine'!$B194,'Liste plats'!$A$5:$A$156,0),MATCH(CM$6,'Liste plats'!$A$5:$EX$5,0))*$D194),"",INDEX('Liste plats'!$A$5:$EX$156,MATCH('Journal cuisine'!$B194,'Liste plats'!$A$5:$A$156,0),MATCH(CM$6,'Liste plats'!$A$5:$EX$5,0))*$D194)</f>
        <v/>
      </c>
      <c r="CN194" s="36" t="str">
        <f>IF(ISERROR(INDEX('Liste plats'!$A$5:$EX$156,MATCH('Journal cuisine'!$B194,'Liste plats'!$A$5:$A$156,0),MATCH(CN$6,'Liste plats'!$A$5:$EX$5,0))*$D194),"",INDEX('Liste plats'!$A$5:$EX$156,MATCH('Journal cuisine'!$B194,'Liste plats'!$A$5:$A$156,0),MATCH(CN$6,'Liste plats'!$A$5:$EX$5,0))*$D194)</f>
        <v/>
      </c>
      <c r="CO194" s="36" t="str">
        <f>IF(ISERROR(INDEX('Liste plats'!$A$5:$EX$156,MATCH('Journal cuisine'!$B194,'Liste plats'!$A$5:$A$156,0),MATCH(CO$6,'Liste plats'!$A$5:$EX$5,0))*$D194),"",INDEX('Liste plats'!$A$5:$EX$156,MATCH('Journal cuisine'!$B194,'Liste plats'!$A$5:$A$156,0),MATCH(CO$6,'Liste plats'!$A$5:$EX$5,0))*$D194)</f>
        <v/>
      </c>
      <c r="CP194" s="36" t="str">
        <f>IF(ISERROR(INDEX('Liste plats'!$A$5:$EX$156,MATCH('Journal cuisine'!$B194,'Liste plats'!$A$5:$A$156,0),MATCH(CP$6,'Liste plats'!$A$5:$EX$5,0))*$D194),"",INDEX('Liste plats'!$A$5:$EX$156,MATCH('Journal cuisine'!$B194,'Liste plats'!$A$5:$A$156,0),MATCH(CP$6,'Liste plats'!$A$5:$EX$5,0))*$D194)</f>
        <v/>
      </c>
      <c r="CQ194" s="36" t="str">
        <f>IF(ISERROR(INDEX('Liste plats'!$A$5:$EX$156,MATCH('Journal cuisine'!$B194,'Liste plats'!$A$5:$A$156,0),MATCH(CQ$6,'Liste plats'!$A$5:$EX$5,0))*$D194),"",INDEX('Liste plats'!$A$5:$EX$156,MATCH('Journal cuisine'!$B194,'Liste plats'!$A$5:$A$156,0),MATCH(CQ$6,'Liste plats'!$A$5:$EX$5,0))*$D194)</f>
        <v/>
      </c>
      <c r="CR194" s="36" t="str">
        <f>IF(ISERROR(INDEX('Liste plats'!$A$5:$EX$156,MATCH('Journal cuisine'!$B194,'Liste plats'!$A$5:$A$156,0),MATCH(CR$6,'Liste plats'!$A$5:$EX$5,0))*$D194),"",INDEX('Liste plats'!$A$5:$EX$156,MATCH('Journal cuisine'!$B194,'Liste plats'!$A$5:$A$156,0),MATCH(CR$6,'Liste plats'!$A$5:$EX$5,0))*$D194)</f>
        <v/>
      </c>
      <c r="CS194" s="36" t="str">
        <f>IF(ISERROR(INDEX('Liste plats'!$A$5:$EX$156,MATCH('Journal cuisine'!$B194,'Liste plats'!$A$5:$A$156,0),MATCH(CS$6,'Liste plats'!$A$5:$EX$5,0))*$D194),"",INDEX('Liste plats'!$A$5:$EX$156,MATCH('Journal cuisine'!$B194,'Liste plats'!$A$5:$A$156,0),MATCH(CS$6,'Liste plats'!$A$5:$EX$5,0))*$D194)</f>
        <v/>
      </c>
      <c r="CT194" s="36" t="str">
        <f>IF(ISERROR(INDEX('Liste plats'!$A$5:$EX$156,MATCH('Journal cuisine'!$B194,'Liste plats'!$A$5:$A$156,0),MATCH(CT$6,'Liste plats'!$A$5:$EX$5,0))*$D194),"",INDEX('Liste plats'!$A$5:$EX$156,MATCH('Journal cuisine'!$B194,'Liste plats'!$A$5:$A$156,0),MATCH(CT$6,'Liste plats'!$A$5:$EX$5,0))*$D194)</f>
        <v/>
      </c>
      <c r="CU194" s="36" t="str">
        <f>IF(ISERROR(INDEX('Liste plats'!$A$5:$EX$156,MATCH('Journal cuisine'!$B194,'Liste plats'!$A$5:$A$156,0),MATCH(CU$6,'Liste plats'!$A$5:$EX$5,0))*$D194),"",INDEX('Liste plats'!$A$5:$EX$156,MATCH('Journal cuisine'!$B194,'Liste plats'!$A$5:$A$156,0),MATCH(CU$6,'Liste plats'!$A$5:$EX$5,0))*$D194)</f>
        <v/>
      </c>
      <c r="CV194" s="36" t="str">
        <f>IF(ISERROR(INDEX('Liste plats'!$A$5:$EX$156,MATCH('Journal cuisine'!$B194,'Liste plats'!$A$5:$A$156,0),MATCH(CV$6,'Liste plats'!$A$5:$EX$5,0))*$D194),"",INDEX('Liste plats'!$A$5:$EX$156,MATCH('Journal cuisine'!$B194,'Liste plats'!$A$5:$A$156,0),MATCH(CV$6,'Liste plats'!$A$5:$EX$5,0))*$D194)</f>
        <v/>
      </c>
      <c r="CW194" s="36" t="str">
        <f>IF(ISERROR(INDEX('Liste plats'!$A$5:$EX$156,MATCH('Journal cuisine'!$B194,'Liste plats'!$A$5:$A$156,0),MATCH(CW$6,'Liste plats'!$A$5:$EX$5,0))*$D194),"",INDEX('Liste plats'!$A$5:$EX$156,MATCH('Journal cuisine'!$B194,'Liste plats'!$A$5:$A$156,0),MATCH(CW$6,'Liste plats'!$A$5:$EX$5,0))*$D194)</f>
        <v/>
      </c>
      <c r="CX194" s="36" t="str">
        <f>IF(ISERROR(INDEX('Liste plats'!$A$5:$EX$156,MATCH('Journal cuisine'!$B194,'Liste plats'!$A$5:$A$156,0),MATCH(CX$6,'Liste plats'!$A$5:$EX$5,0))*$D194),"",INDEX('Liste plats'!$A$5:$EX$156,MATCH('Journal cuisine'!$B194,'Liste plats'!$A$5:$A$156,0),MATCH(CX$6,'Liste plats'!$A$5:$EX$5,0))*$D194)</f>
        <v/>
      </c>
      <c r="CY194" s="36" t="str">
        <f>IF(ISERROR(INDEX('Liste plats'!$A$5:$EX$156,MATCH('Journal cuisine'!$B194,'Liste plats'!$A$5:$A$156,0),MATCH(CY$6,'Liste plats'!$A$5:$EX$5,0))*$D194),"",INDEX('Liste plats'!$A$5:$EX$156,MATCH('Journal cuisine'!$B194,'Liste plats'!$A$5:$A$156,0),MATCH(CY$6,'Liste plats'!$A$5:$EX$5,0))*$D194)</f>
        <v/>
      </c>
      <c r="CZ194" s="36" t="str">
        <f>IF(ISERROR(INDEX('Liste plats'!$A$5:$EX$156,MATCH('Journal cuisine'!$B194,'Liste plats'!$A$5:$A$156,0),MATCH(CZ$6,'Liste plats'!$A$5:$EX$5,0))*$D194),"",INDEX('Liste plats'!$A$5:$EX$156,MATCH('Journal cuisine'!$B194,'Liste plats'!$A$5:$A$156,0),MATCH(CZ$6,'Liste plats'!$A$5:$EX$5,0))*$D194)</f>
        <v/>
      </c>
      <c r="DA194" s="36" t="str">
        <f>IF(ISERROR(INDEX('Liste plats'!$A$5:$EX$156,MATCH('Journal cuisine'!$B194,'Liste plats'!$A$5:$A$156,0),MATCH(DA$6,'Liste plats'!$A$5:$EX$5,0))*$D194),"",INDEX('Liste plats'!$A$5:$EX$156,MATCH('Journal cuisine'!$B194,'Liste plats'!$A$5:$A$156,0),MATCH(DA$6,'Liste plats'!$A$5:$EX$5,0))*$D194)</f>
        <v/>
      </c>
      <c r="DB194" s="36" t="str">
        <f>IF(ISERROR(INDEX('Liste plats'!$A$5:$EX$156,MATCH('Journal cuisine'!$B194,'Liste plats'!$A$5:$A$156,0),MATCH(DB$6,'Liste plats'!$A$5:$EX$5,0))*$D194),"",INDEX('Liste plats'!$A$5:$EX$156,MATCH('Journal cuisine'!$B194,'Liste plats'!$A$5:$A$156,0),MATCH(DB$6,'Liste plats'!$A$5:$EX$5,0))*$D194)</f>
        <v/>
      </c>
      <c r="DC194" s="36" t="str">
        <f>IF(ISERROR(INDEX('Liste plats'!$A$5:$EX$156,MATCH('Journal cuisine'!$B194,'Liste plats'!$A$5:$A$156,0),MATCH(DC$6,'Liste plats'!$A$5:$EX$5,0))*$D194),"",INDEX('Liste plats'!$A$5:$EX$156,MATCH('Journal cuisine'!$B194,'Liste plats'!$A$5:$A$156,0),MATCH(DC$6,'Liste plats'!$A$5:$EX$5,0))*$D194)</f>
        <v/>
      </c>
      <c r="DD194" s="36" t="str">
        <f>IF(ISERROR(INDEX('Liste plats'!$A$5:$EX$156,MATCH('Journal cuisine'!$B194,'Liste plats'!$A$5:$A$156,0),MATCH(DD$6,'Liste plats'!$A$5:$EX$5,0))*$D194),"",INDEX('Liste plats'!$A$5:$EX$156,MATCH('Journal cuisine'!$B194,'Liste plats'!$A$5:$A$156,0),MATCH(DD$6,'Liste plats'!$A$5:$EX$5,0))*$D194)</f>
        <v/>
      </c>
      <c r="DE194" s="36" t="str">
        <f>IF(ISERROR(INDEX('Liste plats'!$A$5:$EX$156,MATCH('Journal cuisine'!$B194,'Liste plats'!$A$5:$A$156,0),MATCH(DE$6,'Liste plats'!$A$5:$EX$5,0))*$D194),"",INDEX('Liste plats'!$A$5:$EX$156,MATCH('Journal cuisine'!$B194,'Liste plats'!$A$5:$A$156,0),MATCH(DE$6,'Liste plats'!$A$5:$EX$5,0))*$D194)</f>
        <v/>
      </c>
      <c r="DF194" s="36" t="str">
        <f>IF(ISERROR(INDEX('Liste plats'!$A$5:$EX$156,MATCH('Journal cuisine'!$B194,'Liste plats'!$A$5:$A$156,0),MATCH(DF$6,'Liste plats'!$A$5:$EX$5,0))*$D194),"",INDEX('Liste plats'!$A$5:$EX$156,MATCH('Journal cuisine'!$B194,'Liste plats'!$A$5:$A$156,0),MATCH(DF$6,'Liste plats'!$A$5:$EX$5,0))*$D194)</f>
        <v/>
      </c>
      <c r="DG194" s="36" t="str">
        <f>IF(ISERROR(INDEX('Liste plats'!$A$5:$EX$156,MATCH('Journal cuisine'!$B194,'Liste plats'!$A$5:$A$156,0),MATCH(DG$6,'Liste plats'!$A$5:$EX$5,0))*$D194),"",INDEX('Liste plats'!$A$5:$EX$156,MATCH('Journal cuisine'!$B194,'Liste plats'!$A$5:$A$156,0),MATCH(DG$6,'Liste plats'!$A$5:$EX$5,0))*$D194)</f>
        <v/>
      </c>
      <c r="DH194" s="36" t="str">
        <f>IF(ISERROR(INDEX('Liste plats'!$A$5:$EX$156,MATCH('Journal cuisine'!$B194,'Liste plats'!$A$5:$A$156,0),MATCH(DH$6,'Liste plats'!$A$5:$EX$5,0))*$D194),"",INDEX('Liste plats'!$A$5:$EX$156,MATCH('Journal cuisine'!$B194,'Liste plats'!$A$5:$A$156,0),MATCH(DH$6,'Liste plats'!$A$5:$EX$5,0))*$D194)</f>
        <v/>
      </c>
      <c r="DI194" s="36" t="str">
        <f>IF(ISERROR(INDEX('Liste plats'!$A$5:$EX$156,MATCH('Journal cuisine'!$B194,'Liste plats'!$A$5:$A$156,0),MATCH(DI$6,'Liste plats'!$A$5:$EX$5,0))*$D194),"",INDEX('Liste plats'!$A$5:$EX$156,MATCH('Journal cuisine'!$B194,'Liste plats'!$A$5:$A$156,0),MATCH(DI$6,'Liste plats'!$A$5:$EX$5,0))*$D194)</f>
        <v/>
      </c>
      <c r="DJ194" s="36" t="str">
        <f>IF(ISERROR(INDEX('Liste plats'!$A$5:$EX$156,MATCH('Journal cuisine'!$B194,'Liste plats'!$A$5:$A$156,0),MATCH(DJ$6,'Liste plats'!$A$5:$EX$5,0))*$D194),"",INDEX('Liste plats'!$A$5:$EX$156,MATCH('Journal cuisine'!$B194,'Liste plats'!$A$5:$A$156,0),MATCH(DJ$6,'Liste plats'!$A$5:$EX$5,0))*$D194)</f>
        <v/>
      </c>
      <c r="DK194" s="36" t="str">
        <f>IF(ISERROR(INDEX('Liste plats'!$A$5:$EX$156,MATCH('Journal cuisine'!$B194,'Liste plats'!$A$5:$A$156,0),MATCH(DK$6,'Liste plats'!$A$5:$EX$5,0))*$D194),"",INDEX('Liste plats'!$A$5:$EX$156,MATCH('Journal cuisine'!$B194,'Liste plats'!$A$5:$A$156,0),MATCH(DK$6,'Liste plats'!$A$5:$EX$5,0))*$D194)</f>
        <v/>
      </c>
      <c r="DL194" s="36" t="str">
        <f>IF(ISERROR(INDEX('Liste plats'!$A$5:$EX$156,MATCH('Journal cuisine'!$B194,'Liste plats'!$A$5:$A$156,0),MATCH(DL$6,'Liste plats'!$A$5:$EX$5,0))*$D194),"",INDEX('Liste plats'!$A$5:$EX$156,MATCH('Journal cuisine'!$B194,'Liste plats'!$A$5:$A$156,0),MATCH(DL$6,'Liste plats'!$A$5:$EX$5,0))*$D194)</f>
        <v/>
      </c>
      <c r="DM194" s="36" t="str">
        <f>IF(ISERROR(INDEX('Liste plats'!$A$5:$EX$156,MATCH('Journal cuisine'!$B194,'Liste plats'!$A$5:$A$156,0),MATCH(DM$6,'Liste plats'!$A$5:$EX$5,0))*$D194),"",INDEX('Liste plats'!$A$5:$EX$156,MATCH('Journal cuisine'!$B194,'Liste plats'!$A$5:$A$156,0),MATCH(DM$6,'Liste plats'!$A$5:$EX$5,0))*$D194)</f>
        <v/>
      </c>
      <c r="DN194" s="36" t="str">
        <f>IF(ISERROR(INDEX('Liste plats'!$A$5:$EX$156,MATCH('Journal cuisine'!$B194,'Liste plats'!$A$5:$A$156,0),MATCH(DN$6,'Liste plats'!$A$5:$EX$5,0))*$D194),"",INDEX('Liste plats'!$A$5:$EX$156,MATCH('Journal cuisine'!$B194,'Liste plats'!$A$5:$A$156,0),MATCH(DN$6,'Liste plats'!$A$5:$EX$5,0))*$D194)</f>
        <v/>
      </c>
      <c r="DO194" s="36" t="str">
        <f>IF(ISERROR(INDEX('Liste plats'!$A$5:$EX$156,MATCH('Journal cuisine'!$B194,'Liste plats'!$A$5:$A$156,0),MATCH(DO$6,'Liste plats'!$A$5:$EX$5,0))*$D194),"",INDEX('Liste plats'!$A$5:$EX$156,MATCH('Journal cuisine'!$B194,'Liste plats'!$A$5:$A$156,0),MATCH(DO$6,'Liste plats'!$A$5:$EX$5,0))*$D194)</f>
        <v/>
      </c>
      <c r="DP194" s="36" t="str">
        <f>IF(ISERROR(INDEX('Liste plats'!$A$5:$EX$156,MATCH('Journal cuisine'!$B194,'Liste plats'!$A$5:$A$156,0),MATCH(DP$6,'Liste plats'!$A$5:$EX$5,0))*$D194),"",INDEX('Liste plats'!$A$5:$EX$156,MATCH('Journal cuisine'!$B194,'Liste plats'!$A$5:$A$156,0),MATCH(DP$6,'Liste plats'!$A$5:$EX$5,0))*$D194)</f>
        <v/>
      </c>
      <c r="DQ194" s="36" t="str">
        <f>IF(ISERROR(INDEX('Liste plats'!$A$5:$EX$156,MATCH('Journal cuisine'!$B194,'Liste plats'!$A$5:$A$156,0),MATCH(DQ$6,'Liste plats'!$A$5:$EX$5,0))*$D194),"",INDEX('Liste plats'!$A$5:$EX$156,MATCH('Journal cuisine'!$B194,'Liste plats'!$A$5:$A$156,0),MATCH(DQ$6,'Liste plats'!$A$5:$EX$5,0))*$D194)</f>
        <v/>
      </c>
      <c r="DR194" s="36" t="str">
        <f>IF(ISERROR(INDEX('Liste plats'!$A$5:$EX$156,MATCH('Journal cuisine'!$B194,'Liste plats'!$A$5:$A$156,0),MATCH(DR$6,'Liste plats'!$A$5:$EX$5,0))*$D194),"",INDEX('Liste plats'!$A$5:$EX$156,MATCH('Journal cuisine'!$B194,'Liste plats'!$A$5:$A$156,0),MATCH(DR$6,'Liste plats'!$A$5:$EX$5,0))*$D194)</f>
        <v/>
      </c>
      <c r="DS194" s="36" t="str">
        <f>IF(ISERROR(INDEX('Liste plats'!$A$5:$EX$156,MATCH('Journal cuisine'!$B194,'Liste plats'!$A$5:$A$156,0),MATCH(DS$6,'Liste plats'!$A$5:$EX$5,0))*$D194),"",INDEX('Liste plats'!$A$5:$EX$156,MATCH('Journal cuisine'!$B194,'Liste plats'!$A$5:$A$156,0),MATCH(DS$6,'Liste plats'!$A$5:$EX$5,0))*$D194)</f>
        <v/>
      </c>
      <c r="DT194" s="36" t="str">
        <f>IF(ISERROR(INDEX('Liste plats'!$A$5:$EX$156,MATCH('Journal cuisine'!$B194,'Liste plats'!$A$5:$A$156,0),MATCH(DT$6,'Liste plats'!$A$5:$EX$5,0))*$D194),"",INDEX('Liste plats'!$A$5:$EX$156,MATCH('Journal cuisine'!$B194,'Liste plats'!$A$5:$A$156,0),MATCH(DT$6,'Liste plats'!$A$5:$EX$5,0))*$D194)</f>
        <v/>
      </c>
      <c r="DU194" s="36" t="str">
        <f>IF(ISERROR(INDEX('Liste plats'!$A$5:$EX$156,MATCH('Journal cuisine'!$B194,'Liste plats'!$A$5:$A$156,0),MATCH(DU$6,'Liste plats'!$A$5:$EX$5,0))*$D194),"",INDEX('Liste plats'!$A$5:$EX$156,MATCH('Journal cuisine'!$B194,'Liste plats'!$A$5:$A$156,0),MATCH(DU$6,'Liste plats'!$A$5:$EX$5,0))*$D194)</f>
        <v/>
      </c>
      <c r="DV194" s="36" t="str">
        <f>IF(ISERROR(INDEX('Liste plats'!$A$5:$EX$156,MATCH('Journal cuisine'!$B194,'Liste plats'!$A$5:$A$156,0),MATCH(DV$6,'Liste plats'!$A$5:$EX$5,0))*$D194),"",INDEX('Liste plats'!$A$5:$EX$156,MATCH('Journal cuisine'!$B194,'Liste plats'!$A$5:$A$156,0),MATCH(DV$6,'Liste plats'!$A$5:$EX$5,0))*$D194)</f>
        <v/>
      </c>
      <c r="DW194" s="36" t="str">
        <f>IF(ISERROR(INDEX('Liste plats'!$A$5:$EX$156,MATCH('Journal cuisine'!$B194,'Liste plats'!$A$5:$A$156,0),MATCH(DW$6,'Liste plats'!$A$5:$EX$5,0))*$D194),"",INDEX('Liste plats'!$A$5:$EX$156,MATCH('Journal cuisine'!$B194,'Liste plats'!$A$5:$A$156,0),MATCH(DW$6,'Liste plats'!$A$5:$EX$5,0))*$D194)</f>
        <v/>
      </c>
      <c r="DX194" s="36" t="str">
        <f>IF(ISERROR(INDEX('Liste plats'!$A$5:$EX$156,MATCH('Journal cuisine'!$B194,'Liste plats'!$A$5:$A$156,0),MATCH(DX$6,'Liste plats'!$A$5:$EX$5,0))*$D194),"",INDEX('Liste plats'!$A$5:$EX$156,MATCH('Journal cuisine'!$B194,'Liste plats'!$A$5:$A$156,0),MATCH(DX$6,'Liste plats'!$A$5:$EX$5,0))*$D194)</f>
        <v/>
      </c>
      <c r="DY194" s="36" t="str">
        <f>IF(ISERROR(INDEX('Liste plats'!$A$5:$EX$156,MATCH('Journal cuisine'!$B194,'Liste plats'!$A$5:$A$156,0),MATCH(DY$6,'Liste plats'!$A$5:$EX$5,0))*$D194),"",INDEX('Liste plats'!$A$5:$EX$156,MATCH('Journal cuisine'!$B194,'Liste plats'!$A$5:$A$156,0),MATCH(DY$6,'Liste plats'!$A$5:$EX$5,0))*$D194)</f>
        <v/>
      </c>
      <c r="DZ194" s="36" t="str">
        <f>IF(ISERROR(INDEX('Liste plats'!$A$5:$EX$156,MATCH('Journal cuisine'!$B194,'Liste plats'!$A$5:$A$156,0),MATCH(DZ$6,'Liste plats'!$A$5:$EX$5,0))*$D194),"",INDEX('Liste plats'!$A$5:$EX$156,MATCH('Journal cuisine'!$B194,'Liste plats'!$A$5:$A$156,0),MATCH(DZ$6,'Liste plats'!$A$5:$EX$5,0))*$D194)</f>
        <v/>
      </c>
      <c r="EA194" s="36" t="str">
        <f>IF(ISERROR(INDEX('Liste plats'!$A$5:$EX$156,MATCH('Journal cuisine'!$B194,'Liste plats'!$A$5:$A$156,0),MATCH(EA$6,'Liste plats'!$A$5:$EX$5,0))*$D194),"",INDEX('Liste plats'!$A$5:$EX$156,MATCH('Journal cuisine'!$B194,'Liste plats'!$A$5:$A$156,0),MATCH(EA$6,'Liste plats'!$A$5:$EX$5,0))*$D194)</f>
        <v/>
      </c>
      <c r="EB194" s="36" t="str">
        <f>IF(ISERROR(INDEX('Liste plats'!$A$5:$EX$156,MATCH('Journal cuisine'!$B194,'Liste plats'!$A$5:$A$156,0),MATCH(EB$6,'Liste plats'!$A$5:$EX$5,0))*$D194),"",INDEX('Liste plats'!$A$5:$EX$156,MATCH('Journal cuisine'!$B194,'Liste plats'!$A$5:$A$156,0),MATCH(EB$6,'Liste plats'!$A$5:$EX$5,0))*$D194)</f>
        <v/>
      </c>
      <c r="EC194" s="36" t="str">
        <f>IF(ISERROR(INDEX('Liste plats'!$A$5:$EX$156,MATCH('Journal cuisine'!$B194,'Liste plats'!$A$5:$A$156,0),MATCH(EC$6,'Liste plats'!$A$5:$EX$5,0))*$D194),"",INDEX('Liste plats'!$A$5:$EX$156,MATCH('Journal cuisine'!$B194,'Liste plats'!$A$5:$A$156,0),MATCH(EC$6,'Liste plats'!$A$5:$EX$5,0))*$D194)</f>
        <v/>
      </c>
      <c r="ED194" s="36" t="str">
        <f>IF(ISERROR(INDEX('Liste plats'!$A$5:$EX$156,MATCH('Journal cuisine'!$B194,'Liste plats'!$A$5:$A$156,0),MATCH(ED$6,'Liste plats'!$A$5:$EX$5,0))*$D194),"",INDEX('Liste plats'!$A$5:$EX$156,MATCH('Journal cuisine'!$B194,'Liste plats'!$A$5:$A$156,0),MATCH(ED$6,'Liste plats'!$A$5:$EX$5,0))*$D194)</f>
        <v/>
      </c>
      <c r="EE194" s="36" t="str">
        <f>IF(ISERROR(INDEX('Liste plats'!$A$5:$EX$156,MATCH('Journal cuisine'!$B194,'Liste plats'!$A$5:$A$156,0),MATCH(EE$6,'Liste plats'!$A$5:$EX$5,0))*$D194),"",INDEX('Liste plats'!$A$5:$EX$156,MATCH('Journal cuisine'!$B194,'Liste plats'!$A$5:$A$156,0),MATCH(EE$6,'Liste plats'!$A$5:$EX$5,0))*$D194)</f>
        <v/>
      </c>
      <c r="EF194" s="36" t="str">
        <f>IF(ISERROR(INDEX('Liste plats'!$A$5:$EX$156,MATCH('Journal cuisine'!$B194,'Liste plats'!$A$5:$A$156,0),MATCH(EF$6,'Liste plats'!$A$5:$EX$5,0))*$D194),"",INDEX('Liste plats'!$A$5:$EX$156,MATCH('Journal cuisine'!$B194,'Liste plats'!$A$5:$A$156,0),MATCH(EF$6,'Liste plats'!$A$5:$EX$5,0))*$D194)</f>
        <v/>
      </c>
      <c r="EG194" s="36" t="str">
        <f>IF(ISERROR(INDEX('Liste plats'!$A$5:$EX$156,MATCH('Journal cuisine'!$B194,'Liste plats'!$A$5:$A$156,0),MATCH(EG$6,'Liste plats'!$A$5:$EX$5,0))*$D194),"",INDEX('Liste plats'!$A$5:$EX$156,MATCH('Journal cuisine'!$B194,'Liste plats'!$A$5:$A$156,0),MATCH(EG$6,'Liste plats'!$A$5:$EX$5,0))*$D194)</f>
        <v/>
      </c>
      <c r="EH194" s="36" t="str">
        <f>IF(ISERROR(INDEX('Liste plats'!$A$5:$EX$156,MATCH('Journal cuisine'!$B194,'Liste plats'!$A$5:$A$156,0),MATCH(EH$6,'Liste plats'!$A$5:$EX$5,0))*$D194),"",INDEX('Liste plats'!$A$5:$EX$156,MATCH('Journal cuisine'!$B194,'Liste plats'!$A$5:$A$156,0),MATCH(EH$6,'Liste plats'!$A$5:$EX$5,0))*$D194)</f>
        <v/>
      </c>
      <c r="EI194" s="36" t="str">
        <f>IF(ISERROR(INDEX('Liste plats'!$A$5:$EX$156,MATCH('Journal cuisine'!$B194,'Liste plats'!$A$5:$A$156,0),MATCH(EI$6,'Liste plats'!$A$5:$EX$5,0))*$D194),"",INDEX('Liste plats'!$A$5:$EX$156,MATCH('Journal cuisine'!$B194,'Liste plats'!$A$5:$A$156,0),MATCH(EI$6,'Liste plats'!$A$5:$EX$5,0))*$D194)</f>
        <v/>
      </c>
      <c r="EJ194" s="36" t="str">
        <f>IF(ISERROR(INDEX('Liste plats'!$A$5:$EX$156,MATCH('Journal cuisine'!$B194,'Liste plats'!$A$5:$A$156,0),MATCH(EJ$6,'Liste plats'!$A$5:$EX$5,0))*$D194),"",INDEX('Liste plats'!$A$5:$EX$156,MATCH('Journal cuisine'!$B194,'Liste plats'!$A$5:$A$156,0),MATCH(EJ$6,'Liste plats'!$A$5:$EX$5,0))*$D194)</f>
        <v/>
      </c>
      <c r="EK194" s="36" t="str">
        <f>IF(ISERROR(INDEX('Liste plats'!$A$5:$EX$156,MATCH('Journal cuisine'!$B194,'Liste plats'!$A$5:$A$156,0),MATCH(EK$6,'Liste plats'!$A$5:$EX$5,0))*$D194),"",INDEX('Liste plats'!$A$5:$EX$156,MATCH('Journal cuisine'!$B194,'Liste plats'!$A$5:$A$156,0),MATCH(EK$6,'Liste plats'!$A$5:$EX$5,0))*$D194)</f>
        <v/>
      </c>
      <c r="EL194" s="36" t="str">
        <f>IF(ISERROR(INDEX('Liste plats'!$A$5:$EX$156,MATCH('Journal cuisine'!$B194,'Liste plats'!$A$5:$A$156,0),MATCH(EL$6,'Liste plats'!$A$5:$EX$5,0))*$D194),"",INDEX('Liste plats'!$A$5:$EX$156,MATCH('Journal cuisine'!$B194,'Liste plats'!$A$5:$A$156,0),MATCH(EL$6,'Liste plats'!$A$5:$EX$5,0))*$D194)</f>
        <v/>
      </c>
      <c r="EM194" s="36" t="str">
        <f>IF(ISERROR(INDEX('Liste plats'!$A$5:$EX$156,MATCH('Journal cuisine'!$B194,'Liste plats'!$A$5:$A$156,0),MATCH(EM$6,'Liste plats'!$A$5:$EX$5,0))*$D194),"",INDEX('Liste plats'!$A$5:$EX$156,MATCH('Journal cuisine'!$B194,'Liste plats'!$A$5:$A$156,0),MATCH(EM$6,'Liste plats'!$A$5:$EX$5,0))*$D194)</f>
        <v/>
      </c>
      <c r="EN194" s="36" t="str">
        <f>IF(ISERROR(INDEX('Liste plats'!$A$5:$EX$156,MATCH('Journal cuisine'!$B194,'Liste plats'!$A$5:$A$156,0),MATCH(EN$6,'Liste plats'!$A$5:$EX$5,0))*$D194),"",INDEX('Liste plats'!$A$5:$EX$156,MATCH('Journal cuisine'!$B194,'Liste plats'!$A$5:$A$156,0),MATCH(EN$6,'Liste plats'!$A$5:$EX$5,0))*$D194)</f>
        <v/>
      </c>
      <c r="EO194" s="36" t="str">
        <f>IF(ISERROR(INDEX('Liste plats'!$A$5:$EX$156,MATCH('Journal cuisine'!$B194,'Liste plats'!$A$5:$A$156,0),MATCH(EO$6,'Liste plats'!$A$5:$EX$5,0))*$D194),"",INDEX('Liste plats'!$A$5:$EX$156,MATCH('Journal cuisine'!$B194,'Liste plats'!$A$5:$A$156,0),MATCH(EO$6,'Liste plats'!$A$5:$EX$5,0))*$D194)</f>
        <v/>
      </c>
      <c r="EP194" s="36" t="str">
        <f>IF(ISERROR(INDEX('Liste plats'!$A$5:$EX$156,MATCH('Journal cuisine'!$B194,'Liste plats'!$A$5:$A$156,0),MATCH(EP$6,'Liste plats'!$A$5:$EX$5,0))*$D194),"",INDEX('Liste plats'!$A$5:$EX$156,MATCH('Journal cuisine'!$B194,'Liste plats'!$A$5:$A$156,0),MATCH(EP$6,'Liste plats'!$A$5:$EX$5,0))*$D194)</f>
        <v/>
      </c>
      <c r="EQ194" s="36" t="str">
        <f>IF(ISERROR(INDEX('Liste plats'!$A$5:$EX$156,MATCH('Journal cuisine'!$B194,'Liste plats'!$A$5:$A$156,0),MATCH(EQ$6,'Liste plats'!$A$5:$EX$5,0))*$D194),"",INDEX('Liste plats'!$A$5:$EX$156,MATCH('Journal cuisine'!$B194,'Liste plats'!$A$5:$A$156,0),MATCH(EQ$6,'Liste plats'!$A$5:$EX$5,0))*$D194)</f>
        <v/>
      </c>
      <c r="ER194" s="36" t="str">
        <f>IF(ISERROR(INDEX('Liste plats'!$A$5:$EX$156,MATCH('Journal cuisine'!$B194,'Liste plats'!$A$5:$A$156,0),MATCH(ER$6,'Liste plats'!$A$5:$EX$5,0))*$D194),"",INDEX('Liste plats'!$A$5:$EX$156,MATCH('Journal cuisine'!$B194,'Liste plats'!$A$5:$A$156,0),MATCH(ER$6,'Liste plats'!$A$5:$EX$5,0))*$D194)</f>
        <v/>
      </c>
      <c r="ES194" s="36" t="str">
        <f>IF(ISERROR(INDEX('Liste plats'!$A$5:$EX$156,MATCH('Journal cuisine'!$B194,'Liste plats'!$A$5:$A$156,0),MATCH(ES$6,'Liste plats'!$A$5:$EX$5,0))*$D194),"",INDEX('Liste plats'!$A$5:$EX$156,MATCH('Journal cuisine'!$B194,'Liste plats'!$A$5:$A$156,0),MATCH(ES$6,'Liste plats'!$A$5:$EX$5,0))*$D194)</f>
        <v/>
      </c>
      <c r="ET194" s="36" t="str">
        <f>IF(ISERROR(INDEX('Liste plats'!$A$5:$EX$156,MATCH('Journal cuisine'!$B194,'Liste plats'!$A$5:$A$156,0),MATCH(ET$6,'Liste plats'!$A$5:$EX$5,0))*$D194),"",INDEX('Liste plats'!$A$5:$EX$156,MATCH('Journal cuisine'!$B194,'Liste plats'!$A$5:$A$156,0),MATCH(ET$6,'Liste plats'!$A$5:$EX$5,0))*$D194)</f>
        <v/>
      </c>
      <c r="EU194" s="36" t="str">
        <f>IF(ISERROR(INDEX('Liste plats'!$A$5:$EX$156,MATCH('Journal cuisine'!$B194,'Liste plats'!$A$5:$A$156,0),MATCH(EU$6,'Liste plats'!$A$5:$EX$5,0))*$D194),"",INDEX('Liste plats'!$A$5:$EX$156,MATCH('Journal cuisine'!$B194,'Liste plats'!$A$5:$A$156,0),MATCH(EU$6,'Liste plats'!$A$5:$EX$5,0))*$D194)</f>
        <v/>
      </c>
      <c r="EV194" s="36" t="str">
        <f>IF(ISERROR(INDEX('Liste plats'!$A$5:$EX$156,MATCH('Journal cuisine'!$B194,'Liste plats'!$A$5:$A$156,0),MATCH(EV$6,'Liste plats'!$A$5:$EX$5,0))*$D194),"",INDEX('Liste plats'!$A$5:$EX$156,MATCH('Journal cuisine'!$B194,'Liste plats'!$A$5:$A$156,0),MATCH(EV$6,'Liste plats'!$A$5:$EX$5,0))*$D194)</f>
        <v/>
      </c>
      <c r="EW194" s="36" t="str">
        <f>IF(ISERROR(INDEX('Liste plats'!$A$5:$EX$156,MATCH('Journal cuisine'!$B194,'Liste plats'!$A$5:$A$156,0),MATCH(EW$6,'Liste plats'!$A$5:$EX$5,0))*$D194),"",INDEX('Liste plats'!$A$5:$EX$156,MATCH('Journal cuisine'!$B194,'Liste plats'!$A$5:$A$156,0),MATCH(EW$6,'Liste plats'!$A$5:$EX$5,0))*$D194)</f>
        <v/>
      </c>
      <c r="EX194" s="36" t="str">
        <f>IF(ISERROR(INDEX('Liste plats'!$A$5:$EX$156,MATCH('Journal cuisine'!$B194,'Liste plats'!$A$5:$A$156,0),MATCH(EX$6,'Liste plats'!$A$5:$EX$5,0))*$D194),"",INDEX('Liste plats'!$A$5:$EX$156,MATCH('Journal cuisine'!$B194,'Liste plats'!$A$5:$A$156,0),MATCH(EX$6,'Liste plats'!$A$5:$EX$5,0))*$D194)</f>
        <v/>
      </c>
      <c r="EY194" s="36" t="str">
        <f>IF(ISERROR(INDEX('Liste plats'!$A$5:$EX$156,MATCH('Journal cuisine'!$B194,'Liste plats'!$A$5:$A$156,0),MATCH(EY$6,'Liste plats'!$A$5:$EX$5,0))*$D194),"",INDEX('Liste plats'!$A$5:$EX$156,MATCH('Journal cuisine'!$B194,'Liste plats'!$A$5:$A$156,0),MATCH(EY$6,'Liste plats'!$A$5:$EX$5,0))*$D194)</f>
        <v/>
      </c>
      <c r="EZ194" s="36" t="str">
        <f>IF(ISERROR(INDEX('Liste plats'!$A$5:$EX$156,MATCH('Journal cuisine'!$B194,'Liste plats'!$A$5:$A$156,0),MATCH(EZ$6,'Liste plats'!$A$5:$EX$5,0))*$D194),"",INDEX('Liste plats'!$A$5:$EX$156,MATCH('Journal cuisine'!$B194,'Liste plats'!$A$5:$A$156,0),MATCH(EZ$6,'Liste plats'!$A$5:$EX$5,0))*$D194)</f>
        <v/>
      </c>
      <c r="FA194" s="49" t="str">
        <f>IF(ISERROR(INDEX('Liste plats'!$A$5:$EX$156,MATCH('Journal cuisine'!$B194,'Liste plats'!$A$5:$A$156,0),MATCH(FA$6,'Liste plats'!$A$5:$EX$5,0))*$D194),"",INDEX('Liste plats'!$A$5:$EX$156,MATCH('Journal cuisine'!$B194,'Liste plats'!$A$5:$A$156,0),MATCH(FA$6,'Liste plats'!$A$5:$EX$5,0))*$D194)</f>
        <v/>
      </c>
    </row>
    <row r="195" spans="1:157" x14ac:dyDescent="0.25">
      <c r="A195" s="9"/>
      <c r="B195" s="10"/>
      <c r="C195" s="34" t="str">
        <f>IF(ISERROR(IF(VLOOKUP(B195,'Liste plats'!$A$7:$B$156,2,0)=0,"",VLOOKUP(B195,'Liste plats'!$A$7:$B$156,2,0))),"",IF(VLOOKUP(B195,'Liste plats'!$A$7:$B$156,2,0)=0,"",VLOOKUP(B195,'Liste plats'!$A$7:$B$156,2,0)))</f>
        <v/>
      </c>
      <c r="D195" s="18"/>
      <c r="F195" s="41"/>
      <c r="H195" s="48" t="str">
        <f>IF(ISERROR(INDEX('Liste plats'!$A$5:$EX$156,MATCH('Journal cuisine'!$B195,'Liste plats'!$A$5:$A$156,0),MATCH(H$6,'Liste plats'!$A$5:$EX$5,0))*$D195),"",INDEX('Liste plats'!$A$5:$EX$156,MATCH('Journal cuisine'!$B195,'Liste plats'!$A$5:$A$156,0),MATCH(H$6,'Liste plats'!$A$5:$EX$5,0))*$D195)</f>
        <v/>
      </c>
      <c r="I195" s="36" t="str">
        <f>IF(ISERROR(INDEX('Liste plats'!$A$5:$EX$156,MATCH('Journal cuisine'!$B195,'Liste plats'!$A$5:$A$156,0),MATCH(I$6,'Liste plats'!$A$5:$EX$5,0))*$D195),"",INDEX('Liste plats'!$A$5:$EX$156,MATCH('Journal cuisine'!$B195,'Liste plats'!$A$5:$A$156,0),MATCH(I$6,'Liste plats'!$A$5:$EX$5,0))*$D195)</f>
        <v/>
      </c>
      <c r="J195" s="36" t="str">
        <f>IF(ISERROR(INDEX('Liste plats'!$A$5:$EX$156,MATCH('Journal cuisine'!$B195,'Liste plats'!$A$5:$A$156,0),MATCH(J$6,'Liste plats'!$A$5:$EX$5,0))*$D195),"",INDEX('Liste plats'!$A$5:$EX$156,MATCH('Journal cuisine'!$B195,'Liste plats'!$A$5:$A$156,0),MATCH(J$6,'Liste plats'!$A$5:$EX$5,0))*$D195)</f>
        <v/>
      </c>
      <c r="K195" s="36" t="str">
        <f>IF(ISERROR(INDEX('Liste plats'!$A$5:$EX$156,MATCH('Journal cuisine'!$B195,'Liste plats'!$A$5:$A$156,0),MATCH(K$6,'Liste plats'!$A$5:$EX$5,0))*$D195),"",INDEX('Liste plats'!$A$5:$EX$156,MATCH('Journal cuisine'!$B195,'Liste plats'!$A$5:$A$156,0),MATCH(K$6,'Liste plats'!$A$5:$EX$5,0))*$D195)</f>
        <v/>
      </c>
      <c r="L195" s="36" t="str">
        <f>IF(ISERROR(INDEX('Liste plats'!$A$5:$EX$156,MATCH('Journal cuisine'!$B195,'Liste plats'!$A$5:$A$156,0),MATCH(L$6,'Liste plats'!$A$5:$EX$5,0))*$D195),"",INDEX('Liste plats'!$A$5:$EX$156,MATCH('Journal cuisine'!$B195,'Liste plats'!$A$5:$A$156,0),MATCH(L$6,'Liste plats'!$A$5:$EX$5,0))*$D195)</f>
        <v/>
      </c>
      <c r="M195" s="36" t="str">
        <f>IF(ISERROR(INDEX('Liste plats'!$A$5:$EX$156,MATCH('Journal cuisine'!$B195,'Liste plats'!$A$5:$A$156,0),MATCH(M$6,'Liste plats'!$A$5:$EX$5,0))*$D195),"",INDEX('Liste plats'!$A$5:$EX$156,MATCH('Journal cuisine'!$B195,'Liste plats'!$A$5:$A$156,0),MATCH(M$6,'Liste plats'!$A$5:$EX$5,0))*$D195)</f>
        <v/>
      </c>
      <c r="N195" s="36" t="str">
        <f>IF(ISERROR(INDEX('Liste plats'!$A$5:$EX$156,MATCH('Journal cuisine'!$B195,'Liste plats'!$A$5:$A$156,0),MATCH(N$6,'Liste plats'!$A$5:$EX$5,0))*$D195),"",INDEX('Liste plats'!$A$5:$EX$156,MATCH('Journal cuisine'!$B195,'Liste plats'!$A$5:$A$156,0),MATCH(N$6,'Liste plats'!$A$5:$EX$5,0))*$D195)</f>
        <v/>
      </c>
      <c r="O195" s="36" t="str">
        <f>IF(ISERROR(INDEX('Liste plats'!$A$5:$EX$156,MATCH('Journal cuisine'!$B195,'Liste plats'!$A$5:$A$156,0),MATCH(O$6,'Liste plats'!$A$5:$EX$5,0))*$D195),"",INDEX('Liste plats'!$A$5:$EX$156,MATCH('Journal cuisine'!$B195,'Liste plats'!$A$5:$A$156,0),MATCH(O$6,'Liste plats'!$A$5:$EX$5,0))*$D195)</f>
        <v/>
      </c>
      <c r="P195" s="36" t="str">
        <f>IF(ISERROR(INDEX('Liste plats'!$A$5:$EX$156,MATCH('Journal cuisine'!$B195,'Liste plats'!$A$5:$A$156,0),MATCH(P$6,'Liste plats'!$A$5:$EX$5,0))*$D195),"",INDEX('Liste plats'!$A$5:$EX$156,MATCH('Journal cuisine'!$B195,'Liste plats'!$A$5:$A$156,0),MATCH(P$6,'Liste plats'!$A$5:$EX$5,0))*$D195)</f>
        <v/>
      </c>
      <c r="Q195" s="36" t="str">
        <f>IF(ISERROR(INDEX('Liste plats'!$A$5:$EX$156,MATCH('Journal cuisine'!$B195,'Liste plats'!$A$5:$A$156,0),MATCH(Q$6,'Liste plats'!$A$5:$EX$5,0))*$D195),"",INDEX('Liste plats'!$A$5:$EX$156,MATCH('Journal cuisine'!$B195,'Liste plats'!$A$5:$A$156,0),MATCH(Q$6,'Liste plats'!$A$5:$EX$5,0))*$D195)</f>
        <v/>
      </c>
      <c r="R195" s="36" t="str">
        <f>IF(ISERROR(INDEX('Liste plats'!$A$5:$EX$156,MATCH('Journal cuisine'!$B195,'Liste plats'!$A$5:$A$156,0),MATCH(R$6,'Liste plats'!$A$5:$EX$5,0))*$D195),"",INDEX('Liste plats'!$A$5:$EX$156,MATCH('Journal cuisine'!$B195,'Liste plats'!$A$5:$A$156,0),MATCH(R$6,'Liste plats'!$A$5:$EX$5,0))*$D195)</f>
        <v/>
      </c>
      <c r="S195" s="36" t="str">
        <f>IF(ISERROR(INDEX('Liste plats'!$A$5:$EX$156,MATCH('Journal cuisine'!$B195,'Liste plats'!$A$5:$A$156,0),MATCH(S$6,'Liste plats'!$A$5:$EX$5,0))*$D195),"",INDEX('Liste plats'!$A$5:$EX$156,MATCH('Journal cuisine'!$B195,'Liste plats'!$A$5:$A$156,0),MATCH(S$6,'Liste plats'!$A$5:$EX$5,0))*$D195)</f>
        <v/>
      </c>
      <c r="T195" s="36" t="str">
        <f>IF(ISERROR(INDEX('Liste plats'!$A$5:$EX$156,MATCH('Journal cuisine'!$B195,'Liste plats'!$A$5:$A$156,0),MATCH(T$6,'Liste plats'!$A$5:$EX$5,0))*$D195),"",INDEX('Liste plats'!$A$5:$EX$156,MATCH('Journal cuisine'!$B195,'Liste plats'!$A$5:$A$156,0),MATCH(T$6,'Liste plats'!$A$5:$EX$5,0))*$D195)</f>
        <v/>
      </c>
      <c r="U195" s="36" t="str">
        <f>IF(ISERROR(INDEX('Liste plats'!$A$5:$EX$156,MATCH('Journal cuisine'!$B195,'Liste plats'!$A$5:$A$156,0),MATCH(U$6,'Liste plats'!$A$5:$EX$5,0))*$D195),"",INDEX('Liste plats'!$A$5:$EX$156,MATCH('Journal cuisine'!$B195,'Liste plats'!$A$5:$A$156,0),MATCH(U$6,'Liste plats'!$A$5:$EX$5,0))*$D195)</f>
        <v/>
      </c>
      <c r="V195" s="36" t="str">
        <f>IF(ISERROR(INDEX('Liste plats'!$A$5:$EX$156,MATCH('Journal cuisine'!$B195,'Liste plats'!$A$5:$A$156,0),MATCH(V$6,'Liste plats'!$A$5:$EX$5,0))*$D195),"",INDEX('Liste plats'!$A$5:$EX$156,MATCH('Journal cuisine'!$B195,'Liste plats'!$A$5:$A$156,0),MATCH(V$6,'Liste plats'!$A$5:$EX$5,0))*$D195)</f>
        <v/>
      </c>
      <c r="W195" s="36" t="str">
        <f>IF(ISERROR(INDEX('Liste plats'!$A$5:$EX$156,MATCH('Journal cuisine'!$B195,'Liste plats'!$A$5:$A$156,0),MATCH(W$6,'Liste plats'!$A$5:$EX$5,0))*$D195),"",INDEX('Liste plats'!$A$5:$EX$156,MATCH('Journal cuisine'!$B195,'Liste plats'!$A$5:$A$156,0),MATCH(W$6,'Liste plats'!$A$5:$EX$5,0))*$D195)</f>
        <v/>
      </c>
      <c r="X195" s="36" t="str">
        <f>IF(ISERROR(INDEX('Liste plats'!$A$5:$EX$156,MATCH('Journal cuisine'!$B195,'Liste plats'!$A$5:$A$156,0),MATCH(X$6,'Liste plats'!$A$5:$EX$5,0))*$D195),"",INDEX('Liste plats'!$A$5:$EX$156,MATCH('Journal cuisine'!$B195,'Liste plats'!$A$5:$A$156,0),MATCH(X$6,'Liste plats'!$A$5:$EX$5,0))*$D195)</f>
        <v/>
      </c>
      <c r="Y195" s="36" t="str">
        <f>IF(ISERROR(INDEX('Liste plats'!$A$5:$EX$156,MATCH('Journal cuisine'!$B195,'Liste plats'!$A$5:$A$156,0),MATCH(Y$6,'Liste plats'!$A$5:$EX$5,0))*$D195),"",INDEX('Liste plats'!$A$5:$EX$156,MATCH('Journal cuisine'!$B195,'Liste plats'!$A$5:$A$156,0),MATCH(Y$6,'Liste plats'!$A$5:$EX$5,0))*$D195)</f>
        <v/>
      </c>
      <c r="Z195" s="36" t="str">
        <f>IF(ISERROR(INDEX('Liste plats'!$A$5:$EX$156,MATCH('Journal cuisine'!$B195,'Liste plats'!$A$5:$A$156,0),MATCH(Z$6,'Liste plats'!$A$5:$EX$5,0))*$D195),"",INDEX('Liste plats'!$A$5:$EX$156,MATCH('Journal cuisine'!$B195,'Liste plats'!$A$5:$A$156,0),MATCH(Z$6,'Liste plats'!$A$5:$EX$5,0))*$D195)</f>
        <v/>
      </c>
      <c r="AA195" s="36" t="str">
        <f>IF(ISERROR(INDEX('Liste plats'!$A$5:$EX$156,MATCH('Journal cuisine'!$B195,'Liste plats'!$A$5:$A$156,0),MATCH(AA$6,'Liste plats'!$A$5:$EX$5,0))*$D195),"",INDEX('Liste plats'!$A$5:$EX$156,MATCH('Journal cuisine'!$B195,'Liste plats'!$A$5:$A$156,0),MATCH(AA$6,'Liste plats'!$A$5:$EX$5,0))*$D195)</f>
        <v/>
      </c>
      <c r="AB195" s="36" t="str">
        <f>IF(ISERROR(INDEX('Liste plats'!$A$5:$EX$156,MATCH('Journal cuisine'!$B195,'Liste plats'!$A$5:$A$156,0),MATCH(AB$6,'Liste plats'!$A$5:$EX$5,0))*$D195),"",INDEX('Liste plats'!$A$5:$EX$156,MATCH('Journal cuisine'!$B195,'Liste plats'!$A$5:$A$156,0),MATCH(AB$6,'Liste plats'!$A$5:$EX$5,0))*$D195)</f>
        <v/>
      </c>
      <c r="AC195" s="36" t="str">
        <f>IF(ISERROR(INDEX('Liste plats'!$A$5:$EX$156,MATCH('Journal cuisine'!$B195,'Liste plats'!$A$5:$A$156,0),MATCH(AC$6,'Liste plats'!$A$5:$EX$5,0))*$D195),"",INDEX('Liste plats'!$A$5:$EX$156,MATCH('Journal cuisine'!$B195,'Liste plats'!$A$5:$A$156,0),MATCH(AC$6,'Liste plats'!$A$5:$EX$5,0))*$D195)</f>
        <v/>
      </c>
      <c r="AD195" s="36" t="str">
        <f>IF(ISERROR(INDEX('Liste plats'!$A$5:$EX$156,MATCH('Journal cuisine'!$B195,'Liste plats'!$A$5:$A$156,0),MATCH(AD$6,'Liste plats'!$A$5:$EX$5,0))*$D195),"",INDEX('Liste plats'!$A$5:$EX$156,MATCH('Journal cuisine'!$B195,'Liste plats'!$A$5:$A$156,0),MATCH(AD$6,'Liste plats'!$A$5:$EX$5,0))*$D195)</f>
        <v/>
      </c>
      <c r="AE195" s="36" t="str">
        <f>IF(ISERROR(INDEX('Liste plats'!$A$5:$EX$156,MATCH('Journal cuisine'!$B195,'Liste plats'!$A$5:$A$156,0),MATCH(AE$6,'Liste plats'!$A$5:$EX$5,0))*$D195),"",INDEX('Liste plats'!$A$5:$EX$156,MATCH('Journal cuisine'!$B195,'Liste plats'!$A$5:$A$156,0),MATCH(AE$6,'Liste plats'!$A$5:$EX$5,0))*$D195)</f>
        <v/>
      </c>
      <c r="AF195" s="36" t="str">
        <f>IF(ISERROR(INDEX('Liste plats'!$A$5:$EX$156,MATCH('Journal cuisine'!$B195,'Liste plats'!$A$5:$A$156,0),MATCH(AF$6,'Liste plats'!$A$5:$EX$5,0))*$D195),"",INDEX('Liste plats'!$A$5:$EX$156,MATCH('Journal cuisine'!$B195,'Liste plats'!$A$5:$A$156,0),MATCH(AF$6,'Liste plats'!$A$5:$EX$5,0))*$D195)</f>
        <v/>
      </c>
      <c r="AG195" s="36" t="str">
        <f>IF(ISERROR(INDEX('Liste plats'!$A$5:$EX$156,MATCH('Journal cuisine'!$B195,'Liste plats'!$A$5:$A$156,0),MATCH(AG$6,'Liste plats'!$A$5:$EX$5,0))*$D195),"",INDEX('Liste plats'!$A$5:$EX$156,MATCH('Journal cuisine'!$B195,'Liste plats'!$A$5:$A$156,0),MATCH(AG$6,'Liste plats'!$A$5:$EX$5,0))*$D195)</f>
        <v/>
      </c>
      <c r="AH195" s="36" t="str">
        <f>IF(ISERROR(INDEX('Liste plats'!$A$5:$EX$156,MATCH('Journal cuisine'!$B195,'Liste plats'!$A$5:$A$156,0),MATCH(AH$6,'Liste plats'!$A$5:$EX$5,0))*$D195),"",INDEX('Liste plats'!$A$5:$EX$156,MATCH('Journal cuisine'!$B195,'Liste plats'!$A$5:$A$156,0),MATCH(AH$6,'Liste plats'!$A$5:$EX$5,0))*$D195)</f>
        <v/>
      </c>
      <c r="AI195" s="36" t="str">
        <f>IF(ISERROR(INDEX('Liste plats'!$A$5:$EX$156,MATCH('Journal cuisine'!$B195,'Liste plats'!$A$5:$A$156,0),MATCH(AI$6,'Liste plats'!$A$5:$EX$5,0))*$D195),"",INDEX('Liste plats'!$A$5:$EX$156,MATCH('Journal cuisine'!$B195,'Liste plats'!$A$5:$A$156,0),MATCH(AI$6,'Liste plats'!$A$5:$EX$5,0))*$D195)</f>
        <v/>
      </c>
      <c r="AJ195" s="36" t="str">
        <f>IF(ISERROR(INDEX('Liste plats'!$A$5:$EX$156,MATCH('Journal cuisine'!$B195,'Liste plats'!$A$5:$A$156,0),MATCH(AJ$6,'Liste plats'!$A$5:$EX$5,0))*$D195),"",INDEX('Liste plats'!$A$5:$EX$156,MATCH('Journal cuisine'!$B195,'Liste plats'!$A$5:$A$156,0),MATCH(AJ$6,'Liste plats'!$A$5:$EX$5,0))*$D195)</f>
        <v/>
      </c>
      <c r="AK195" s="36" t="str">
        <f>IF(ISERROR(INDEX('Liste plats'!$A$5:$EX$156,MATCH('Journal cuisine'!$B195,'Liste plats'!$A$5:$A$156,0),MATCH(AK$6,'Liste plats'!$A$5:$EX$5,0))*$D195),"",INDEX('Liste plats'!$A$5:$EX$156,MATCH('Journal cuisine'!$B195,'Liste plats'!$A$5:$A$156,0),MATCH(AK$6,'Liste plats'!$A$5:$EX$5,0))*$D195)</f>
        <v/>
      </c>
      <c r="AL195" s="36" t="str">
        <f>IF(ISERROR(INDEX('Liste plats'!$A$5:$EX$156,MATCH('Journal cuisine'!$B195,'Liste plats'!$A$5:$A$156,0),MATCH(AL$6,'Liste plats'!$A$5:$EX$5,0))*$D195),"",INDEX('Liste plats'!$A$5:$EX$156,MATCH('Journal cuisine'!$B195,'Liste plats'!$A$5:$A$156,0),MATCH(AL$6,'Liste plats'!$A$5:$EX$5,0))*$D195)</f>
        <v/>
      </c>
      <c r="AM195" s="36" t="str">
        <f>IF(ISERROR(INDEX('Liste plats'!$A$5:$EX$156,MATCH('Journal cuisine'!$B195,'Liste plats'!$A$5:$A$156,0),MATCH(AM$6,'Liste plats'!$A$5:$EX$5,0))*$D195),"",INDEX('Liste plats'!$A$5:$EX$156,MATCH('Journal cuisine'!$B195,'Liste plats'!$A$5:$A$156,0),MATCH(AM$6,'Liste plats'!$A$5:$EX$5,0))*$D195)</f>
        <v/>
      </c>
      <c r="AN195" s="36" t="str">
        <f>IF(ISERROR(INDEX('Liste plats'!$A$5:$EX$156,MATCH('Journal cuisine'!$B195,'Liste plats'!$A$5:$A$156,0),MATCH(AN$6,'Liste plats'!$A$5:$EX$5,0))*$D195),"",INDEX('Liste plats'!$A$5:$EX$156,MATCH('Journal cuisine'!$B195,'Liste plats'!$A$5:$A$156,0),MATCH(AN$6,'Liste plats'!$A$5:$EX$5,0))*$D195)</f>
        <v/>
      </c>
      <c r="AO195" s="36" t="str">
        <f>IF(ISERROR(INDEX('Liste plats'!$A$5:$EX$156,MATCH('Journal cuisine'!$B195,'Liste plats'!$A$5:$A$156,0),MATCH(AO$6,'Liste plats'!$A$5:$EX$5,0))*$D195),"",INDEX('Liste plats'!$A$5:$EX$156,MATCH('Journal cuisine'!$B195,'Liste plats'!$A$5:$A$156,0),MATCH(AO$6,'Liste plats'!$A$5:$EX$5,0))*$D195)</f>
        <v/>
      </c>
      <c r="AP195" s="36" t="str">
        <f>IF(ISERROR(INDEX('Liste plats'!$A$5:$EX$156,MATCH('Journal cuisine'!$B195,'Liste plats'!$A$5:$A$156,0),MATCH(AP$6,'Liste plats'!$A$5:$EX$5,0))*$D195),"",INDEX('Liste plats'!$A$5:$EX$156,MATCH('Journal cuisine'!$B195,'Liste plats'!$A$5:$A$156,0),MATCH(AP$6,'Liste plats'!$A$5:$EX$5,0))*$D195)</f>
        <v/>
      </c>
      <c r="AQ195" s="36" t="str">
        <f>IF(ISERROR(INDEX('Liste plats'!$A$5:$EX$156,MATCH('Journal cuisine'!$B195,'Liste plats'!$A$5:$A$156,0),MATCH(AQ$6,'Liste plats'!$A$5:$EX$5,0))*$D195),"",INDEX('Liste plats'!$A$5:$EX$156,MATCH('Journal cuisine'!$B195,'Liste plats'!$A$5:$A$156,0),MATCH(AQ$6,'Liste plats'!$A$5:$EX$5,0))*$D195)</f>
        <v/>
      </c>
      <c r="AR195" s="36" t="str">
        <f>IF(ISERROR(INDEX('Liste plats'!$A$5:$EX$156,MATCH('Journal cuisine'!$B195,'Liste plats'!$A$5:$A$156,0),MATCH(AR$6,'Liste plats'!$A$5:$EX$5,0))*$D195),"",INDEX('Liste plats'!$A$5:$EX$156,MATCH('Journal cuisine'!$B195,'Liste plats'!$A$5:$A$156,0),MATCH(AR$6,'Liste plats'!$A$5:$EX$5,0))*$D195)</f>
        <v/>
      </c>
      <c r="AS195" s="36" t="str">
        <f>IF(ISERROR(INDEX('Liste plats'!$A$5:$EX$156,MATCH('Journal cuisine'!$B195,'Liste plats'!$A$5:$A$156,0),MATCH(AS$6,'Liste plats'!$A$5:$EX$5,0))*$D195),"",INDEX('Liste plats'!$A$5:$EX$156,MATCH('Journal cuisine'!$B195,'Liste plats'!$A$5:$A$156,0),MATCH(AS$6,'Liste plats'!$A$5:$EX$5,0))*$D195)</f>
        <v/>
      </c>
      <c r="AT195" s="36" t="str">
        <f>IF(ISERROR(INDEX('Liste plats'!$A$5:$EX$156,MATCH('Journal cuisine'!$B195,'Liste plats'!$A$5:$A$156,0),MATCH(AT$6,'Liste plats'!$A$5:$EX$5,0))*$D195),"",INDEX('Liste plats'!$A$5:$EX$156,MATCH('Journal cuisine'!$B195,'Liste plats'!$A$5:$A$156,0),MATCH(AT$6,'Liste plats'!$A$5:$EX$5,0))*$D195)</f>
        <v/>
      </c>
      <c r="AU195" s="36" t="str">
        <f>IF(ISERROR(INDEX('Liste plats'!$A$5:$EX$156,MATCH('Journal cuisine'!$B195,'Liste plats'!$A$5:$A$156,0),MATCH(AU$6,'Liste plats'!$A$5:$EX$5,0))*$D195),"",INDEX('Liste plats'!$A$5:$EX$156,MATCH('Journal cuisine'!$B195,'Liste plats'!$A$5:$A$156,0),MATCH(AU$6,'Liste plats'!$A$5:$EX$5,0))*$D195)</f>
        <v/>
      </c>
      <c r="AV195" s="36" t="str">
        <f>IF(ISERROR(INDEX('Liste plats'!$A$5:$EX$156,MATCH('Journal cuisine'!$B195,'Liste plats'!$A$5:$A$156,0),MATCH(AV$6,'Liste plats'!$A$5:$EX$5,0))*$D195),"",INDEX('Liste plats'!$A$5:$EX$156,MATCH('Journal cuisine'!$B195,'Liste plats'!$A$5:$A$156,0),MATCH(AV$6,'Liste plats'!$A$5:$EX$5,0))*$D195)</f>
        <v/>
      </c>
      <c r="AW195" s="36" t="str">
        <f>IF(ISERROR(INDEX('Liste plats'!$A$5:$EX$156,MATCH('Journal cuisine'!$B195,'Liste plats'!$A$5:$A$156,0),MATCH(AW$6,'Liste plats'!$A$5:$EX$5,0))*$D195),"",INDEX('Liste plats'!$A$5:$EX$156,MATCH('Journal cuisine'!$B195,'Liste plats'!$A$5:$A$156,0),MATCH(AW$6,'Liste plats'!$A$5:$EX$5,0))*$D195)</f>
        <v/>
      </c>
      <c r="AX195" s="36" t="str">
        <f>IF(ISERROR(INDEX('Liste plats'!$A$5:$EX$156,MATCH('Journal cuisine'!$B195,'Liste plats'!$A$5:$A$156,0),MATCH(AX$6,'Liste plats'!$A$5:$EX$5,0))*$D195),"",INDEX('Liste plats'!$A$5:$EX$156,MATCH('Journal cuisine'!$B195,'Liste plats'!$A$5:$A$156,0),MATCH(AX$6,'Liste plats'!$A$5:$EX$5,0))*$D195)</f>
        <v/>
      </c>
      <c r="AY195" s="36" t="str">
        <f>IF(ISERROR(INDEX('Liste plats'!$A$5:$EX$156,MATCH('Journal cuisine'!$B195,'Liste plats'!$A$5:$A$156,0),MATCH(AY$6,'Liste plats'!$A$5:$EX$5,0))*$D195),"",INDEX('Liste plats'!$A$5:$EX$156,MATCH('Journal cuisine'!$B195,'Liste plats'!$A$5:$A$156,0),MATCH(AY$6,'Liste plats'!$A$5:$EX$5,0))*$D195)</f>
        <v/>
      </c>
      <c r="AZ195" s="36" t="str">
        <f>IF(ISERROR(INDEX('Liste plats'!$A$5:$EX$156,MATCH('Journal cuisine'!$B195,'Liste plats'!$A$5:$A$156,0),MATCH(AZ$6,'Liste plats'!$A$5:$EX$5,0))*$D195),"",INDEX('Liste plats'!$A$5:$EX$156,MATCH('Journal cuisine'!$B195,'Liste plats'!$A$5:$A$156,0),MATCH(AZ$6,'Liste plats'!$A$5:$EX$5,0))*$D195)</f>
        <v/>
      </c>
      <c r="BA195" s="36" t="str">
        <f>IF(ISERROR(INDEX('Liste plats'!$A$5:$EX$156,MATCH('Journal cuisine'!$B195,'Liste plats'!$A$5:$A$156,0),MATCH(BA$6,'Liste plats'!$A$5:$EX$5,0))*$D195),"",INDEX('Liste plats'!$A$5:$EX$156,MATCH('Journal cuisine'!$B195,'Liste plats'!$A$5:$A$156,0),MATCH(BA$6,'Liste plats'!$A$5:$EX$5,0))*$D195)</f>
        <v/>
      </c>
      <c r="BB195" s="36" t="str">
        <f>IF(ISERROR(INDEX('Liste plats'!$A$5:$EX$156,MATCH('Journal cuisine'!$B195,'Liste plats'!$A$5:$A$156,0),MATCH(BB$6,'Liste plats'!$A$5:$EX$5,0))*$D195),"",INDEX('Liste plats'!$A$5:$EX$156,MATCH('Journal cuisine'!$B195,'Liste plats'!$A$5:$A$156,0),MATCH(BB$6,'Liste plats'!$A$5:$EX$5,0))*$D195)</f>
        <v/>
      </c>
      <c r="BC195" s="36" t="str">
        <f>IF(ISERROR(INDEX('Liste plats'!$A$5:$EX$156,MATCH('Journal cuisine'!$B195,'Liste plats'!$A$5:$A$156,0),MATCH(BC$6,'Liste plats'!$A$5:$EX$5,0))*$D195),"",INDEX('Liste plats'!$A$5:$EX$156,MATCH('Journal cuisine'!$B195,'Liste plats'!$A$5:$A$156,0),MATCH(BC$6,'Liste plats'!$A$5:$EX$5,0))*$D195)</f>
        <v/>
      </c>
      <c r="BD195" s="36" t="str">
        <f>IF(ISERROR(INDEX('Liste plats'!$A$5:$EX$156,MATCH('Journal cuisine'!$B195,'Liste plats'!$A$5:$A$156,0),MATCH(BD$6,'Liste plats'!$A$5:$EX$5,0))*$D195),"",INDEX('Liste plats'!$A$5:$EX$156,MATCH('Journal cuisine'!$B195,'Liste plats'!$A$5:$A$156,0),MATCH(BD$6,'Liste plats'!$A$5:$EX$5,0))*$D195)</f>
        <v/>
      </c>
      <c r="BE195" s="36" t="str">
        <f>IF(ISERROR(INDEX('Liste plats'!$A$5:$EX$156,MATCH('Journal cuisine'!$B195,'Liste plats'!$A$5:$A$156,0),MATCH(BE$6,'Liste plats'!$A$5:$EX$5,0))*$D195),"",INDEX('Liste plats'!$A$5:$EX$156,MATCH('Journal cuisine'!$B195,'Liste plats'!$A$5:$A$156,0),MATCH(BE$6,'Liste plats'!$A$5:$EX$5,0))*$D195)</f>
        <v/>
      </c>
      <c r="BF195" s="36" t="str">
        <f>IF(ISERROR(INDEX('Liste plats'!$A$5:$EX$156,MATCH('Journal cuisine'!$B195,'Liste plats'!$A$5:$A$156,0),MATCH(BF$6,'Liste plats'!$A$5:$EX$5,0))*$D195),"",INDEX('Liste plats'!$A$5:$EX$156,MATCH('Journal cuisine'!$B195,'Liste plats'!$A$5:$A$156,0),MATCH(BF$6,'Liste plats'!$A$5:$EX$5,0))*$D195)</f>
        <v/>
      </c>
      <c r="BG195" s="36" t="str">
        <f>IF(ISERROR(INDEX('Liste plats'!$A$5:$EX$156,MATCH('Journal cuisine'!$B195,'Liste plats'!$A$5:$A$156,0),MATCH(BG$6,'Liste plats'!$A$5:$EX$5,0))*$D195),"",INDEX('Liste plats'!$A$5:$EX$156,MATCH('Journal cuisine'!$B195,'Liste plats'!$A$5:$A$156,0),MATCH(BG$6,'Liste plats'!$A$5:$EX$5,0))*$D195)</f>
        <v/>
      </c>
      <c r="BH195" s="36" t="str">
        <f>IF(ISERROR(INDEX('Liste plats'!$A$5:$EX$156,MATCH('Journal cuisine'!$B195,'Liste plats'!$A$5:$A$156,0),MATCH(BH$6,'Liste plats'!$A$5:$EX$5,0))*$D195),"",INDEX('Liste plats'!$A$5:$EX$156,MATCH('Journal cuisine'!$B195,'Liste plats'!$A$5:$A$156,0),MATCH(BH$6,'Liste plats'!$A$5:$EX$5,0))*$D195)</f>
        <v/>
      </c>
      <c r="BI195" s="36" t="str">
        <f>IF(ISERROR(INDEX('Liste plats'!$A$5:$EX$156,MATCH('Journal cuisine'!$B195,'Liste plats'!$A$5:$A$156,0),MATCH(BI$6,'Liste plats'!$A$5:$EX$5,0))*$D195),"",INDEX('Liste plats'!$A$5:$EX$156,MATCH('Journal cuisine'!$B195,'Liste plats'!$A$5:$A$156,0),MATCH(BI$6,'Liste plats'!$A$5:$EX$5,0))*$D195)</f>
        <v/>
      </c>
      <c r="BJ195" s="36" t="str">
        <f>IF(ISERROR(INDEX('Liste plats'!$A$5:$EX$156,MATCH('Journal cuisine'!$B195,'Liste plats'!$A$5:$A$156,0),MATCH(BJ$6,'Liste plats'!$A$5:$EX$5,0))*$D195),"",INDEX('Liste plats'!$A$5:$EX$156,MATCH('Journal cuisine'!$B195,'Liste plats'!$A$5:$A$156,0),MATCH(BJ$6,'Liste plats'!$A$5:$EX$5,0))*$D195)</f>
        <v/>
      </c>
      <c r="BK195" s="36" t="str">
        <f>IF(ISERROR(INDEX('Liste plats'!$A$5:$EX$156,MATCH('Journal cuisine'!$B195,'Liste plats'!$A$5:$A$156,0),MATCH(BK$6,'Liste plats'!$A$5:$EX$5,0))*$D195),"",INDEX('Liste plats'!$A$5:$EX$156,MATCH('Journal cuisine'!$B195,'Liste plats'!$A$5:$A$156,0),MATCH(BK$6,'Liste plats'!$A$5:$EX$5,0))*$D195)</f>
        <v/>
      </c>
      <c r="BL195" s="36" t="str">
        <f>IF(ISERROR(INDEX('Liste plats'!$A$5:$EX$156,MATCH('Journal cuisine'!$B195,'Liste plats'!$A$5:$A$156,0),MATCH(BL$6,'Liste plats'!$A$5:$EX$5,0))*$D195),"",INDEX('Liste plats'!$A$5:$EX$156,MATCH('Journal cuisine'!$B195,'Liste plats'!$A$5:$A$156,0),MATCH(BL$6,'Liste plats'!$A$5:$EX$5,0))*$D195)</f>
        <v/>
      </c>
      <c r="BM195" s="36" t="str">
        <f>IF(ISERROR(INDEX('Liste plats'!$A$5:$EX$156,MATCH('Journal cuisine'!$B195,'Liste plats'!$A$5:$A$156,0),MATCH(BM$6,'Liste plats'!$A$5:$EX$5,0))*$D195),"",INDEX('Liste plats'!$A$5:$EX$156,MATCH('Journal cuisine'!$B195,'Liste plats'!$A$5:$A$156,0),MATCH(BM$6,'Liste plats'!$A$5:$EX$5,0))*$D195)</f>
        <v/>
      </c>
      <c r="BN195" s="36" t="str">
        <f>IF(ISERROR(INDEX('Liste plats'!$A$5:$EX$156,MATCH('Journal cuisine'!$B195,'Liste plats'!$A$5:$A$156,0),MATCH(BN$6,'Liste plats'!$A$5:$EX$5,0))*$D195),"",INDEX('Liste plats'!$A$5:$EX$156,MATCH('Journal cuisine'!$B195,'Liste plats'!$A$5:$A$156,0),MATCH(BN$6,'Liste plats'!$A$5:$EX$5,0))*$D195)</f>
        <v/>
      </c>
      <c r="BO195" s="36" t="str">
        <f>IF(ISERROR(INDEX('Liste plats'!$A$5:$EX$156,MATCH('Journal cuisine'!$B195,'Liste plats'!$A$5:$A$156,0),MATCH(BO$6,'Liste plats'!$A$5:$EX$5,0))*$D195),"",INDEX('Liste plats'!$A$5:$EX$156,MATCH('Journal cuisine'!$B195,'Liste plats'!$A$5:$A$156,0),MATCH(BO$6,'Liste plats'!$A$5:$EX$5,0))*$D195)</f>
        <v/>
      </c>
      <c r="BP195" s="36" t="str">
        <f>IF(ISERROR(INDEX('Liste plats'!$A$5:$EX$156,MATCH('Journal cuisine'!$B195,'Liste plats'!$A$5:$A$156,0),MATCH(BP$6,'Liste plats'!$A$5:$EX$5,0))*$D195),"",INDEX('Liste plats'!$A$5:$EX$156,MATCH('Journal cuisine'!$B195,'Liste plats'!$A$5:$A$156,0),MATCH(BP$6,'Liste plats'!$A$5:$EX$5,0))*$D195)</f>
        <v/>
      </c>
      <c r="BQ195" s="36" t="str">
        <f>IF(ISERROR(INDEX('Liste plats'!$A$5:$EX$156,MATCH('Journal cuisine'!$B195,'Liste plats'!$A$5:$A$156,0),MATCH(BQ$6,'Liste plats'!$A$5:$EX$5,0))*$D195),"",INDEX('Liste plats'!$A$5:$EX$156,MATCH('Journal cuisine'!$B195,'Liste plats'!$A$5:$A$156,0),MATCH(BQ$6,'Liste plats'!$A$5:$EX$5,0))*$D195)</f>
        <v/>
      </c>
      <c r="BR195" s="36" t="str">
        <f>IF(ISERROR(INDEX('Liste plats'!$A$5:$EX$156,MATCH('Journal cuisine'!$B195,'Liste plats'!$A$5:$A$156,0),MATCH(BR$6,'Liste plats'!$A$5:$EX$5,0))*$D195),"",INDEX('Liste plats'!$A$5:$EX$156,MATCH('Journal cuisine'!$B195,'Liste plats'!$A$5:$A$156,0),MATCH(BR$6,'Liste plats'!$A$5:$EX$5,0))*$D195)</f>
        <v/>
      </c>
      <c r="BS195" s="36" t="str">
        <f>IF(ISERROR(INDEX('Liste plats'!$A$5:$EX$156,MATCH('Journal cuisine'!$B195,'Liste plats'!$A$5:$A$156,0),MATCH(BS$6,'Liste plats'!$A$5:$EX$5,0))*$D195),"",INDEX('Liste plats'!$A$5:$EX$156,MATCH('Journal cuisine'!$B195,'Liste plats'!$A$5:$A$156,0),MATCH(BS$6,'Liste plats'!$A$5:$EX$5,0))*$D195)</f>
        <v/>
      </c>
      <c r="BT195" s="36" t="str">
        <f>IF(ISERROR(INDEX('Liste plats'!$A$5:$EX$156,MATCH('Journal cuisine'!$B195,'Liste plats'!$A$5:$A$156,0),MATCH(BT$6,'Liste plats'!$A$5:$EX$5,0))*$D195),"",INDEX('Liste plats'!$A$5:$EX$156,MATCH('Journal cuisine'!$B195,'Liste plats'!$A$5:$A$156,0),MATCH(BT$6,'Liste plats'!$A$5:$EX$5,0))*$D195)</f>
        <v/>
      </c>
      <c r="BU195" s="36" t="str">
        <f>IF(ISERROR(INDEX('Liste plats'!$A$5:$EX$156,MATCH('Journal cuisine'!$B195,'Liste plats'!$A$5:$A$156,0),MATCH(BU$6,'Liste plats'!$A$5:$EX$5,0))*$D195),"",INDEX('Liste plats'!$A$5:$EX$156,MATCH('Journal cuisine'!$B195,'Liste plats'!$A$5:$A$156,0),MATCH(BU$6,'Liste plats'!$A$5:$EX$5,0))*$D195)</f>
        <v/>
      </c>
      <c r="BV195" s="36" t="str">
        <f>IF(ISERROR(INDEX('Liste plats'!$A$5:$EX$156,MATCH('Journal cuisine'!$B195,'Liste plats'!$A$5:$A$156,0),MATCH(BV$6,'Liste plats'!$A$5:$EX$5,0))*$D195),"",INDEX('Liste plats'!$A$5:$EX$156,MATCH('Journal cuisine'!$B195,'Liste plats'!$A$5:$A$156,0),MATCH(BV$6,'Liste plats'!$A$5:$EX$5,0))*$D195)</f>
        <v/>
      </c>
      <c r="BW195" s="36" t="str">
        <f>IF(ISERROR(INDEX('Liste plats'!$A$5:$EX$156,MATCH('Journal cuisine'!$B195,'Liste plats'!$A$5:$A$156,0),MATCH(BW$6,'Liste plats'!$A$5:$EX$5,0))*$D195),"",INDEX('Liste plats'!$A$5:$EX$156,MATCH('Journal cuisine'!$B195,'Liste plats'!$A$5:$A$156,0),MATCH(BW$6,'Liste plats'!$A$5:$EX$5,0))*$D195)</f>
        <v/>
      </c>
      <c r="BX195" s="36" t="str">
        <f>IF(ISERROR(INDEX('Liste plats'!$A$5:$EX$156,MATCH('Journal cuisine'!$B195,'Liste plats'!$A$5:$A$156,0),MATCH(BX$6,'Liste plats'!$A$5:$EX$5,0))*$D195),"",INDEX('Liste plats'!$A$5:$EX$156,MATCH('Journal cuisine'!$B195,'Liste plats'!$A$5:$A$156,0),MATCH(BX$6,'Liste plats'!$A$5:$EX$5,0))*$D195)</f>
        <v/>
      </c>
      <c r="BY195" s="36" t="str">
        <f>IF(ISERROR(INDEX('Liste plats'!$A$5:$EX$156,MATCH('Journal cuisine'!$B195,'Liste plats'!$A$5:$A$156,0),MATCH(BY$6,'Liste plats'!$A$5:$EX$5,0))*$D195),"",INDEX('Liste plats'!$A$5:$EX$156,MATCH('Journal cuisine'!$B195,'Liste plats'!$A$5:$A$156,0),MATCH(BY$6,'Liste plats'!$A$5:$EX$5,0))*$D195)</f>
        <v/>
      </c>
      <c r="BZ195" s="36" t="str">
        <f>IF(ISERROR(INDEX('Liste plats'!$A$5:$EX$156,MATCH('Journal cuisine'!$B195,'Liste plats'!$A$5:$A$156,0),MATCH(BZ$6,'Liste plats'!$A$5:$EX$5,0))*$D195),"",INDEX('Liste plats'!$A$5:$EX$156,MATCH('Journal cuisine'!$B195,'Liste plats'!$A$5:$A$156,0),MATCH(BZ$6,'Liste plats'!$A$5:$EX$5,0))*$D195)</f>
        <v/>
      </c>
      <c r="CA195" s="36" t="str">
        <f>IF(ISERROR(INDEX('Liste plats'!$A$5:$EX$156,MATCH('Journal cuisine'!$B195,'Liste plats'!$A$5:$A$156,0),MATCH(CA$6,'Liste plats'!$A$5:$EX$5,0))*$D195),"",INDEX('Liste plats'!$A$5:$EX$156,MATCH('Journal cuisine'!$B195,'Liste plats'!$A$5:$A$156,0),MATCH(CA$6,'Liste plats'!$A$5:$EX$5,0))*$D195)</f>
        <v/>
      </c>
      <c r="CB195" s="36" t="str">
        <f>IF(ISERROR(INDEX('Liste plats'!$A$5:$EX$156,MATCH('Journal cuisine'!$B195,'Liste plats'!$A$5:$A$156,0),MATCH(CB$6,'Liste plats'!$A$5:$EX$5,0))*$D195),"",INDEX('Liste plats'!$A$5:$EX$156,MATCH('Journal cuisine'!$B195,'Liste plats'!$A$5:$A$156,0),MATCH(CB$6,'Liste plats'!$A$5:$EX$5,0))*$D195)</f>
        <v/>
      </c>
      <c r="CC195" s="36" t="str">
        <f>IF(ISERROR(INDEX('Liste plats'!$A$5:$EX$156,MATCH('Journal cuisine'!$B195,'Liste plats'!$A$5:$A$156,0),MATCH(CC$6,'Liste plats'!$A$5:$EX$5,0))*$D195),"",INDEX('Liste plats'!$A$5:$EX$156,MATCH('Journal cuisine'!$B195,'Liste plats'!$A$5:$A$156,0),MATCH(CC$6,'Liste plats'!$A$5:$EX$5,0))*$D195)</f>
        <v/>
      </c>
      <c r="CD195" s="36" t="str">
        <f>IF(ISERROR(INDEX('Liste plats'!$A$5:$EX$156,MATCH('Journal cuisine'!$B195,'Liste plats'!$A$5:$A$156,0),MATCH(CD$6,'Liste plats'!$A$5:$EX$5,0))*$D195),"",INDEX('Liste plats'!$A$5:$EX$156,MATCH('Journal cuisine'!$B195,'Liste plats'!$A$5:$A$156,0),MATCH(CD$6,'Liste plats'!$A$5:$EX$5,0))*$D195)</f>
        <v/>
      </c>
      <c r="CE195" s="36" t="str">
        <f>IF(ISERROR(INDEX('Liste plats'!$A$5:$EX$156,MATCH('Journal cuisine'!$B195,'Liste plats'!$A$5:$A$156,0),MATCH(CE$6,'Liste plats'!$A$5:$EX$5,0))*$D195),"",INDEX('Liste plats'!$A$5:$EX$156,MATCH('Journal cuisine'!$B195,'Liste plats'!$A$5:$A$156,0),MATCH(CE$6,'Liste plats'!$A$5:$EX$5,0))*$D195)</f>
        <v/>
      </c>
      <c r="CF195" s="36" t="str">
        <f>IF(ISERROR(INDEX('Liste plats'!$A$5:$EX$156,MATCH('Journal cuisine'!$B195,'Liste plats'!$A$5:$A$156,0),MATCH(CF$6,'Liste plats'!$A$5:$EX$5,0))*$D195),"",INDEX('Liste plats'!$A$5:$EX$156,MATCH('Journal cuisine'!$B195,'Liste plats'!$A$5:$A$156,0),MATCH(CF$6,'Liste plats'!$A$5:$EX$5,0))*$D195)</f>
        <v/>
      </c>
      <c r="CG195" s="36" t="str">
        <f>IF(ISERROR(INDEX('Liste plats'!$A$5:$EX$156,MATCH('Journal cuisine'!$B195,'Liste plats'!$A$5:$A$156,0),MATCH(CG$6,'Liste plats'!$A$5:$EX$5,0))*$D195),"",INDEX('Liste plats'!$A$5:$EX$156,MATCH('Journal cuisine'!$B195,'Liste plats'!$A$5:$A$156,0),MATCH(CG$6,'Liste plats'!$A$5:$EX$5,0))*$D195)</f>
        <v/>
      </c>
      <c r="CH195" s="36" t="str">
        <f>IF(ISERROR(INDEX('Liste plats'!$A$5:$EX$156,MATCH('Journal cuisine'!$B195,'Liste plats'!$A$5:$A$156,0),MATCH(CH$6,'Liste plats'!$A$5:$EX$5,0))*$D195),"",INDEX('Liste plats'!$A$5:$EX$156,MATCH('Journal cuisine'!$B195,'Liste plats'!$A$5:$A$156,0),MATCH(CH$6,'Liste plats'!$A$5:$EX$5,0))*$D195)</f>
        <v/>
      </c>
      <c r="CI195" s="36" t="str">
        <f>IF(ISERROR(INDEX('Liste plats'!$A$5:$EX$156,MATCH('Journal cuisine'!$B195,'Liste plats'!$A$5:$A$156,0),MATCH(CI$6,'Liste plats'!$A$5:$EX$5,0))*$D195),"",INDEX('Liste plats'!$A$5:$EX$156,MATCH('Journal cuisine'!$B195,'Liste plats'!$A$5:$A$156,0),MATCH(CI$6,'Liste plats'!$A$5:$EX$5,0))*$D195)</f>
        <v/>
      </c>
      <c r="CJ195" s="36" t="str">
        <f>IF(ISERROR(INDEX('Liste plats'!$A$5:$EX$156,MATCH('Journal cuisine'!$B195,'Liste plats'!$A$5:$A$156,0),MATCH(CJ$6,'Liste plats'!$A$5:$EX$5,0))*$D195),"",INDEX('Liste plats'!$A$5:$EX$156,MATCH('Journal cuisine'!$B195,'Liste plats'!$A$5:$A$156,0),MATCH(CJ$6,'Liste plats'!$A$5:$EX$5,0))*$D195)</f>
        <v/>
      </c>
      <c r="CK195" s="36" t="str">
        <f>IF(ISERROR(INDEX('Liste plats'!$A$5:$EX$156,MATCH('Journal cuisine'!$B195,'Liste plats'!$A$5:$A$156,0),MATCH(CK$6,'Liste plats'!$A$5:$EX$5,0))*$D195),"",INDEX('Liste plats'!$A$5:$EX$156,MATCH('Journal cuisine'!$B195,'Liste plats'!$A$5:$A$156,0),MATCH(CK$6,'Liste plats'!$A$5:$EX$5,0))*$D195)</f>
        <v/>
      </c>
      <c r="CL195" s="36" t="str">
        <f>IF(ISERROR(INDEX('Liste plats'!$A$5:$EX$156,MATCH('Journal cuisine'!$B195,'Liste plats'!$A$5:$A$156,0),MATCH(CL$6,'Liste plats'!$A$5:$EX$5,0))*$D195),"",INDEX('Liste plats'!$A$5:$EX$156,MATCH('Journal cuisine'!$B195,'Liste plats'!$A$5:$A$156,0),MATCH(CL$6,'Liste plats'!$A$5:$EX$5,0))*$D195)</f>
        <v/>
      </c>
      <c r="CM195" s="36" t="str">
        <f>IF(ISERROR(INDEX('Liste plats'!$A$5:$EX$156,MATCH('Journal cuisine'!$B195,'Liste plats'!$A$5:$A$156,0),MATCH(CM$6,'Liste plats'!$A$5:$EX$5,0))*$D195),"",INDEX('Liste plats'!$A$5:$EX$156,MATCH('Journal cuisine'!$B195,'Liste plats'!$A$5:$A$156,0),MATCH(CM$6,'Liste plats'!$A$5:$EX$5,0))*$D195)</f>
        <v/>
      </c>
      <c r="CN195" s="36" t="str">
        <f>IF(ISERROR(INDEX('Liste plats'!$A$5:$EX$156,MATCH('Journal cuisine'!$B195,'Liste plats'!$A$5:$A$156,0),MATCH(CN$6,'Liste plats'!$A$5:$EX$5,0))*$D195),"",INDEX('Liste plats'!$A$5:$EX$156,MATCH('Journal cuisine'!$B195,'Liste plats'!$A$5:$A$156,0),MATCH(CN$6,'Liste plats'!$A$5:$EX$5,0))*$D195)</f>
        <v/>
      </c>
      <c r="CO195" s="36" t="str">
        <f>IF(ISERROR(INDEX('Liste plats'!$A$5:$EX$156,MATCH('Journal cuisine'!$B195,'Liste plats'!$A$5:$A$156,0),MATCH(CO$6,'Liste plats'!$A$5:$EX$5,0))*$D195),"",INDEX('Liste plats'!$A$5:$EX$156,MATCH('Journal cuisine'!$B195,'Liste plats'!$A$5:$A$156,0),MATCH(CO$6,'Liste plats'!$A$5:$EX$5,0))*$D195)</f>
        <v/>
      </c>
      <c r="CP195" s="36" t="str">
        <f>IF(ISERROR(INDEX('Liste plats'!$A$5:$EX$156,MATCH('Journal cuisine'!$B195,'Liste plats'!$A$5:$A$156,0),MATCH(CP$6,'Liste plats'!$A$5:$EX$5,0))*$D195),"",INDEX('Liste plats'!$A$5:$EX$156,MATCH('Journal cuisine'!$B195,'Liste plats'!$A$5:$A$156,0),MATCH(CP$6,'Liste plats'!$A$5:$EX$5,0))*$D195)</f>
        <v/>
      </c>
      <c r="CQ195" s="36" t="str">
        <f>IF(ISERROR(INDEX('Liste plats'!$A$5:$EX$156,MATCH('Journal cuisine'!$B195,'Liste plats'!$A$5:$A$156,0),MATCH(CQ$6,'Liste plats'!$A$5:$EX$5,0))*$D195),"",INDEX('Liste plats'!$A$5:$EX$156,MATCH('Journal cuisine'!$B195,'Liste plats'!$A$5:$A$156,0),MATCH(CQ$6,'Liste plats'!$A$5:$EX$5,0))*$D195)</f>
        <v/>
      </c>
      <c r="CR195" s="36" t="str">
        <f>IF(ISERROR(INDEX('Liste plats'!$A$5:$EX$156,MATCH('Journal cuisine'!$B195,'Liste plats'!$A$5:$A$156,0),MATCH(CR$6,'Liste plats'!$A$5:$EX$5,0))*$D195),"",INDEX('Liste plats'!$A$5:$EX$156,MATCH('Journal cuisine'!$B195,'Liste plats'!$A$5:$A$156,0),MATCH(CR$6,'Liste plats'!$A$5:$EX$5,0))*$D195)</f>
        <v/>
      </c>
      <c r="CS195" s="36" t="str">
        <f>IF(ISERROR(INDEX('Liste plats'!$A$5:$EX$156,MATCH('Journal cuisine'!$B195,'Liste plats'!$A$5:$A$156,0),MATCH(CS$6,'Liste plats'!$A$5:$EX$5,0))*$D195),"",INDEX('Liste plats'!$A$5:$EX$156,MATCH('Journal cuisine'!$B195,'Liste plats'!$A$5:$A$156,0),MATCH(CS$6,'Liste plats'!$A$5:$EX$5,0))*$D195)</f>
        <v/>
      </c>
      <c r="CT195" s="36" t="str">
        <f>IF(ISERROR(INDEX('Liste plats'!$A$5:$EX$156,MATCH('Journal cuisine'!$B195,'Liste plats'!$A$5:$A$156,0),MATCH(CT$6,'Liste plats'!$A$5:$EX$5,0))*$D195),"",INDEX('Liste plats'!$A$5:$EX$156,MATCH('Journal cuisine'!$B195,'Liste plats'!$A$5:$A$156,0),MATCH(CT$6,'Liste plats'!$A$5:$EX$5,0))*$D195)</f>
        <v/>
      </c>
      <c r="CU195" s="36" t="str">
        <f>IF(ISERROR(INDEX('Liste plats'!$A$5:$EX$156,MATCH('Journal cuisine'!$B195,'Liste plats'!$A$5:$A$156,0),MATCH(CU$6,'Liste plats'!$A$5:$EX$5,0))*$D195),"",INDEX('Liste plats'!$A$5:$EX$156,MATCH('Journal cuisine'!$B195,'Liste plats'!$A$5:$A$156,0),MATCH(CU$6,'Liste plats'!$A$5:$EX$5,0))*$D195)</f>
        <v/>
      </c>
      <c r="CV195" s="36" t="str">
        <f>IF(ISERROR(INDEX('Liste plats'!$A$5:$EX$156,MATCH('Journal cuisine'!$B195,'Liste plats'!$A$5:$A$156,0),MATCH(CV$6,'Liste plats'!$A$5:$EX$5,0))*$D195),"",INDEX('Liste plats'!$A$5:$EX$156,MATCH('Journal cuisine'!$B195,'Liste plats'!$A$5:$A$156,0),MATCH(CV$6,'Liste plats'!$A$5:$EX$5,0))*$D195)</f>
        <v/>
      </c>
      <c r="CW195" s="36" t="str">
        <f>IF(ISERROR(INDEX('Liste plats'!$A$5:$EX$156,MATCH('Journal cuisine'!$B195,'Liste plats'!$A$5:$A$156,0),MATCH(CW$6,'Liste plats'!$A$5:$EX$5,0))*$D195),"",INDEX('Liste plats'!$A$5:$EX$156,MATCH('Journal cuisine'!$B195,'Liste plats'!$A$5:$A$156,0),MATCH(CW$6,'Liste plats'!$A$5:$EX$5,0))*$D195)</f>
        <v/>
      </c>
      <c r="CX195" s="36" t="str">
        <f>IF(ISERROR(INDEX('Liste plats'!$A$5:$EX$156,MATCH('Journal cuisine'!$B195,'Liste plats'!$A$5:$A$156,0),MATCH(CX$6,'Liste plats'!$A$5:$EX$5,0))*$D195),"",INDEX('Liste plats'!$A$5:$EX$156,MATCH('Journal cuisine'!$B195,'Liste plats'!$A$5:$A$156,0),MATCH(CX$6,'Liste plats'!$A$5:$EX$5,0))*$D195)</f>
        <v/>
      </c>
      <c r="CY195" s="36" t="str">
        <f>IF(ISERROR(INDEX('Liste plats'!$A$5:$EX$156,MATCH('Journal cuisine'!$B195,'Liste plats'!$A$5:$A$156,0),MATCH(CY$6,'Liste plats'!$A$5:$EX$5,0))*$D195),"",INDEX('Liste plats'!$A$5:$EX$156,MATCH('Journal cuisine'!$B195,'Liste plats'!$A$5:$A$156,0),MATCH(CY$6,'Liste plats'!$A$5:$EX$5,0))*$D195)</f>
        <v/>
      </c>
      <c r="CZ195" s="36" t="str">
        <f>IF(ISERROR(INDEX('Liste plats'!$A$5:$EX$156,MATCH('Journal cuisine'!$B195,'Liste plats'!$A$5:$A$156,0),MATCH(CZ$6,'Liste plats'!$A$5:$EX$5,0))*$D195),"",INDEX('Liste plats'!$A$5:$EX$156,MATCH('Journal cuisine'!$B195,'Liste plats'!$A$5:$A$156,0),MATCH(CZ$6,'Liste plats'!$A$5:$EX$5,0))*$D195)</f>
        <v/>
      </c>
      <c r="DA195" s="36" t="str">
        <f>IF(ISERROR(INDEX('Liste plats'!$A$5:$EX$156,MATCH('Journal cuisine'!$B195,'Liste plats'!$A$5:$A$156,0),MATCH(DA$6,'Liste plats'!$A$5:$EX$5,0))*$D195),"",INDEX('Liste plats'!$A$5:$EX$156,MATCH('Journal cuisine'!$B195,'Liste plats'!$A$5:$A$156,0),MATCH(DA$6,'Liste plats'!$A$5:$EX$5,0))*$D195)</f>
        <v/>
      </c>
      <c r="DB195" s="36" t="str">
        <f>IF(ISERROR(INDEX('Liste plats'!$A$5:$EX$156,MATCH('Journal cuisine'!$B195,'Liste plats'!$A$5:$A$156,0),MATCH(DB$6,'Liste plats'!$A$5:$EX$5,0))*$D195),"",INDEX('Liste plats'!$A$5:$EX$156,MATCH('Journal cuisine'!$B195,'Liste plats'!$A$5:$A$156,0),MATCH(DB$6,'Liste plats'!$A$5:$EX$5,0))*$D195)</f>
        <v/>
      </c>
      <c r="DC195" s="36" t="str">
        <f>IF(ISERROR(INDEX('Liste plats'!$A$5:$EX$156,MATCH('Journal cuisine'!$B195,'Liste plats'!$A$5:$A$156,0),MATCH(DC$6,'Liste plats'!$A$5:$EX$5,0))*$D195),"",INDEX('Liste plats'!$A$5:$EX$156,MATCH('Journal cuisine'!$B195,'Liste plats'!$A$5:$A$156,0),MATCH(DC$6,'Liste plats'!$A$5:$EX$5,0))*$D195)</f>
        <v/>
      </c>
      <c r="DD195" s="36" t="str">
        <f>IF(ISERROR(INDEX('Liste plats'!$A$5:$EX$156,MATCH('Journal cuisine'!$B195,'Liste plats'!$A$5:$A$156,0),MATCH(DD$6,'Liste plats'!$A$5:$EX$5,0))*$D195),"",INDEX('Liste plats'!$A$5:$EX$156,MATCH('Journal cuisine'!$B195,'Liste plats'!$A$5:$A$156,0),MATCH(DD$6,'Liste plats'!$A$5:$EX$5,0))*$D195)</f>
        <v/>
      </c>
      <c r="DE195" s="36" t="str">
        <f>IF(ISERROR(INDEX('Liste plats'!$A$5:$EX$156,MATCH('Journal cuisine'!$B195,'Liste plats'!$A$5:$A$156,0),MATCH(DE$6,'Liste plats'!$A$5:$EX$5,0))*$D195),"",INDEX('Liste plats'!$A$5:$EX$156,MATCH('Journal cuisine'!$B195,'Liste plats'!$A$5:$A$156,0),MATCH(DE$6,'Liste plats'!$A$5:$EX$5,0))*$D195)</f>
        <v/>
      </c>
      <c r="DF195" s="36" t="str">
        <f>IF(ISERROR(INDEX('Liste plats'!$A$5:$EX$156,MATCH('Journal cuisine'!$B195,'Liste plats'!$A$5:$A$156,0),MATCH(DF$6,'Liste plats'!$A$5:$EX$5,0))*$D195),"",INDEX('Liste plats'!$A$5:$EX$156,MATCH('Journal cuisine'!$B195,'Liste plats'!$A$5:$A$156,0),MATCH(DF$6,'Liste plats'!$A$5:$EX$5,0))*$D195)</f>
        <v/>
      </c>
      <c r="DG195" s="36" t="str">
        <f>IF(ISERROR(INDEX('Liste plats'!$A$5:$EX$156,MATCH('Journal cuisine'!$B195,'Liste plats'!$A$5:$A$156,0),MATCH(DG$6,'Liste plats'!$A$5:$EX$5,0))*$D195),"",INDEX('Liste plats'!$A$5:$EX$156,MATCH('Journal cuisine'!$B195,'Liste plats'!$A$5:$A$156,0),MATCH(DG$6,'Liste plats'!$A$5:$EX$5,0))*$D195)</f>
        <v/>
      </c>
      <c r="DH195" s="36" t="str">
        <f>IF(ISERROR(INDEX('Liste plats'!$A$5:$EX$156,MATCH('Journal cuisine'!$B195,'Liste plats'!$A$5:$A$156,0),MATCH(DH$6,'Liste plats'!$A$5:$EX$5,0))*$D195),"",INDEX('Liste plats'!$A$5:$EX$156,MATCH('Journal cuisine'!$B195,'Liste plats'!$A$5:$A$156,0),MATCH(DH$6,'Liste plats'!$A$5:$EX$5,0))*$D195)</f>
        <v/>
      </c>
      <c r="DI195" s="36" t="str">
        <f>IF(ISERROR(INDEX('Liste plats'!$A$5:$EX$156,MATCH('Journal cuisine'!$B195,'Liste plats'!$A$5:$A$156,0),MATCH(DI$6,'Liste plats'!$A$5:$EX$5,0))*$D195),"",INDEX('Liste plats'!$A$5:$EX$156,MATCH('Journal cuisine'!$B195,'Liste plats'!$A$5:$A$156,0),MATCH(DI$6,'Liste plats'!$A$5:$EX$5,0))*$D195)</f>
        <v/>
      </c>
      <c r="DJ195" s="36" t="str">
        <f>IF(ISERROR(INDEX('Liste plats'!$A$5:$EX$156,MATCH('Journal cuisine'!$B195,'Liste plats'!$A$5:$A$156,0),MATCH(DJ$6,'Liste plats'!$A$5:$EX$5,0))*$D195),"",INDEX('Liste plats'!$A$5:$EX$156,MATCH('Journal cuisine'!$B195,'Liste plats'!$A$5:$A$156,0),MATCH(DJ$6,'Liste plats'!$A$5:$EX$5,0))*$D195)</f>
        <v/>
      </c>
      <c r="DK195" s="36" t="str">
        <f>IF(ISERROR(INDEX('Liste plats'!$A$5:$EX$156,MATCH('Journal cuisine'!$B195,'Liste plats'!$A$5:$A$156,0),MATCH(DK$6,'Liste plats'!$A$5:$EX$5,0))*$D195),"",INDEX('Liste plats'!$A$5:$EX$156,MATCH('Journal cuisine'!$B195,'Liste plats'!$A$5:$A$156,0),MATCH(DK$6,'Liste plats'!$A$5:$EX$5,0))*$D195)</f>
        <v/>
      </c>
      <c r="DL195" s="36" t="str">
        <f>IF(ISERROR(INDEX('Liste plats'!$A$5:$EX$156,MATCH('Journal cuisine'!$B195,'Liste plats'!$A$5:$A$156,0),MATCH(DL$6,'Liste plats'!$A$5:$EX$5,0))*$D195),"",INDEX('Liste plats'!$A$5:$EX$156,MATCH('Journal cuisine'!$B195,'Liste plats'!$A$5:$A$156,0),MATCH(DL$6,'Liste plats'!$A$5:$EX$5,0))*$D195)</f>
        <v/>
      </c>
      <c r="DM195" s="36" t="str">
        <f>IF(ISERROR(INDEX('Liste plats'!$A$5:$EX$156,MATCH('Journal cuisine'!$B195,'Liste plats'!$A$5:$A$156,0),MATCH(DM$6,'Liste plats'!$A$5:$EX$5,0))*$D195),"",INDEX('Liste plats'!$A$5:$EX$156,MATCH('Journal cuisine'!$B195,'Liste plats'!$A$5:$A$156,0),MATCH(DM$6,'Liste plats'!$A$5:$EX$5,0))*$D195)</f>
        <v/>
      </c>
      <c r="DN195" s="36" t="str">
        <f>IF(ISERROR(INDEX('Liste plats'!$A$5:$EX$156,MATCH('Journal cuisine'!$B195,'Liste plats'!$A$5:$A$156,0),MATCH(DN$6,'Liste plats'!$A$5:$EX$5,0))*$D195),"",INDEX('Liste plats'!$A$5:$EX$156,MATCH('Journal cuisine'!$B195,'Liste plats'!$A$5:$A$156,0),MATCH(DN$6,'Liste plats'!$A$5:$EX$5,0))*$D195)</f>
        <v/>
      </c>
      <c r="DO195" s="36" t="str">
        <f>IF(ISERROR(INDEX('Liste plats'!$A$5:$EX$156,MATCH('Journal cuisine'!$B195,'Liste plats'!$A$5:$A$156,0),MATCH(DO$6,'Liste plats'!$A$5:$EX$5,0))*$D195),"",INDEX('Liste plats'!$A$5:$EX$156,MATCH('Journal cuisine'!$B195,'Liste plats'!$A$5:$A$156,0),MATCH(DO$6,'Liste plats'!$A$5:$EX$5,0))*$D195)</f>
        <v/>
      </c>
      <c r="DP195" s="36" t="str">
        <f>IF(ISERROR(INDEX('Liste plats'!$A$5:$EX$156,MATCH('Journal cuisine'!$B195,'Liste plats'!$A$5:$A$156,0),MATCH(DP$6,'Liste plats'!$A$5:$EX$5,0))*$D195),"",INDEX('Liste plats'!$A$5:$EX$156,MATCH('Journal cuisine'!$B195,'Liste plats'!$A$5:$A$156,0),MATCH(DP$6,'Liste plats'!$A$5:$EX$5,0))*$D195)</f>
        <v/>
      </c>
      <c r="DQ195" s="36" t="str">
        <f>IF(ISERROR(INDEX('Liste plats'!$A$5:$EX$156,MATCH('Journal cuisine'!$B195,'Liste plats'!$A$5:$A$156,0),MATCH(DQ$6,'Liste plats'!$A$5:$EX$5,0))*$D195),"",INDEX('Liste plats'!$A$5:$EX$156,MATCH('Journal cuisine'!$B195,'Liste plats'!$A$5:$A$156,0),MATCH(DQ$6,'Liste plats'!$A$5:$EX$5,0))*$D195)</f>
        <v/>
      </c>
      <c r="DR195" s="36" t="str">
        <f>IF(ISERROR(INDEX('Liste plats'!$A$5:$EX$156,MATCH('Journal cuisine'!$B195,'Liste plats'!$A$5:$A$156,0),MATCH(DR$6,'Liste plats'!$A$5:$EX$5,0))*$D195),"",INDEX('Liste plats'!$A$5:$EX$156,MATCH('Journal cuisine'!$B195,'Liste plats'!$A$5:$A$156,0),MATCH(DR$6,'Liste plats'!$A$5:$EX$5,0))*$D195)</f>
        <v/>
      </c>
      <c r="DS195" s="36" t="str">
        <f>IF(ISERROR(INDEX('Liste plats'!$A$5:$EX$156,MATCH('Journal cuisine'!$B195,'Liste plats'!$A$5:$A$156,0),MATCH(DS$6,'Liste plats'!$A$5:$EX$5,0))*$D195),"",INDEX('Liste plats'!$A$5:$EX$156,MATCH('Journal cuisine'!$B195,'Liste plats'!$A$5:$A$156,0),MATCH(DS$6,'Liste plats'!$A$5:$EX$5,0))*$D195)</f>
        <v/>
      </c>
      <c r="DT195" s="36" t="str">
        <f>IF(ISERROR(INDEX('Liste plats'!$A$5:$EX$156,MATCH('Journal cuisine'!$B195,'Liste plats'!$A$5:$A$156,0),MATCH(DT$6,'Liste plats'!$A$5:$EX$5,0))*$D195),"",INDEX('Liste plats'!$A$5:$EX$156,MATCH('Journal cuisine'!$B195,'Liste plats'!$A$5:$A$156,0),MATCH(DT$6,'Liste plats'!$A$5:$EX$5,0))*$D195)</f>
        <v/>
      </c>
      <c r="DU195" s="36" t="str">
        <f>IF(ISERROR(INDEX('Liste plats'!$A$5:$EX$156,MATCH('Journal cuisine'!$B195,'Liste plats'!$A$5:$A$156,0),MATCH(DU$6,'Liste plats'!$A$5:$EX$5,0))*$D195),"",INDEX('Liste plats'!$A$5:$EX$156,MATCH('Journal cuisine'!$B195,'Liste plats'!$A$5:$A$156,0),MATCH(DU$6,'Liste plats'!$A$5:$EX$5,0))*$D195)</f>
        <v/>
      </c>
      <c r="DV195" s="36" t="str">
        <f>IF(ISERROR(INDEX('Liste plats'!$A$5:$EX$156,MATCH('Journal cuisine'!$B195,'Liste plats'!$A$5:$A$156,0),MATCH(DV$6,'Liste plats'!$A$5:$EX$5,0))*$D195),"",INDEX('Liste plats'!$A$5:$EX$156,MATCH('Journal cuisine'!$B195,'Liste plats'!$A$5:$A$156,0),MATCH(DV$6,'Liste plats'!$A$5:$EX$5,0))*$D195)</f>
        <v/>
      </c>
      <c r="DW195" s="36" t="str">
        <f>IF(ISERROR(INDEX('Liste plats'!$A$5:$EX$156,MATCH('Journal cuisine'!$B195,'Liste plats'!$A$5:$A$156,0),MATCH(DW$6,'Liste plats'!$A$5:$EX$5,0))*$D195),"",INDEX('Liste plats'!$A$5:$EX$156,MATCH('Journal cuisine'!$B195,'Liste plats'!$A$5:$A$156,0),MATCH(DW$6,'Liste plats'!$A$5:$EX$5,0))*$D195)</f>
        <v/>
      </c>
      <c r="DX195" s="36" t="str">
        <f>IF(ISERROR(INDEX('Liste plats'!$A$5:$EX$156,MATCH('Journal cuisine'!$B195,'Liste plats'!$A$5:$A$156,0),MATCH(DX$6,'Liste plats'!$A$5:$EX$5,0))*$D195),"",INDEX('Liste plats'!$A$5:$EX$156,MATCH('Journal cuisine'!$B195,'Liste plats'!$A$5:$A$156,0),MATCH(DX$6,'Liste plats'!$A$5:$EX$5,0))*$D195)</f>
        <v/>
      </c>
      <c r="DY195" s="36" t="str">
        <f>IF(ISERROR(INDEX('Liste plats'!$A$5:$EX$156,MATCH('Journal cuisine'!$B195,'Liste plats'!$A$5:$A$156,0),MATCH(DY$6,'Liste plats'!$A$5:$EX$5,0))*$D195),"",INDEX('Liste plats'!$A$5:$EX$156,MATCH('Journal cuisine'!$B195,'Liste plats'!$A$5:$A$156,0),MATCH(DY$6,'Liste plats'!$A$5:$EX$5,0))*$D195)</f>
        <v/>
      </c>
      <c r="DZ195" s="36" t="str">
        <f>IF(ISERROR(INDEX('Liste plats'!$A$5:$EX$156,MATCH('Journal cuisine'!$B195,'Liste plats'!$A$5:$A$156,0),MATCH(DZ$6,'Liste plats'!$A$5:$EX$5,0))*$D195),"",INDEX('Liste plats'!$A$5:$EX$156,MATCH('Journal cuisine'!$B195,'Liste plats'!$A$5:$A$156,0),MATCH(DZ$6,'Liste plats'!$A$5:$EX$5,0))*$D195)</f>
        <v/>
      </c>
      <c r="EA195" s="36" t="str">
        <f>IF(ISERROR(INDEX('Liste plats'!$A$5:$EX$156,MATCH('Journal cuisine'!$B195,'Liste plats'!$A$5:$A$156,0),MATCH(EA$6,'Liste plats'!$A$5:$EX$5,0))*$D195),"",INDEX('Liste plats'!$A$5:$EX$156,MATCH('Journal cuisine'!$B195,'Liste plats'!$A$5:$A$156,0),MATCH(EA$6,'Liste plats'!$A$5:$EX$5,0))*$D195)</f>
        <v/>
      </c>
      <c r="EB195" s="36" t="str">
        <f>IF(ISERROR(INDEX('Liste plats'!$A$5:$EX$156,MATCH('Journal cuisine'!$B195,'Liste plats'!$A$5:$A$156,0),MATCH(EB$6,'Liste plats'!$A$5:$EX$5,0))*$D195),"",INDEX('Liste plats'!$A$5:$EX$156,MATCH('Journal cuisine'!$B195,'Liste plats'!$A$5:$A$156,0),MATCH(EB$6,'Liste plats'!$A$5:$EX$5,0))*$D195)</f>
        <v/>
      </c>
      <c r="EC195" s="36" t="str">
        <f>IF(ISERROR(INDEX('Liste plats'!$A$5:$EX$156,MATCH('Journal cuisine'!$B195,'Liste plats'!$A$5:$A$156,0),MATCH(EC$6,'Liste plats'!$A$5:$EX$5,0))*$D195),"",INDEX('Liste plats'!$A$5:$EX$156,MATCH('Journal cuisine'!$B195,'Liste plats'!$A$5:$A$156,0),MATCH(EC$6,'Liste plats'!$A$5:$EX$5,0))*$D195)</f>
        <v/>
      </c>
      <c r="ED195" s="36" t="str">
        <f>IF(ISERROR(INDEX('Liste plats'!$A$5:$EX$156,MATCH('Journal cuisine'!$B195,'Liste plats'!$A$5:$A$156,0),MATCH(ED$6,'Liste plats'!$A$5:$EX$5,0))*$D195),"",INDEX('Liste plats'!$A$5:$EX$156,MATCH('Journal cuisine'!$B195,'Liste plats'!$A$5:$A$156,0),MATCH(ED$6,'Liste plats'!$A$5:$EX$5,0))*$D195)</f>
        <v/>
      </c>
      <c r="EE195" s="36" t="str">
        <f>IF(ISERROR(INDEX('Liste plats'!$A$5:$EX$156,MATCH('Journal cuisine'!$B195,'Liste plats'!$A$5:$A$156,0),MATCH(EE$6,'Liste plats'!$A$5:$EX$5,0))*$D195),"",INDEX('Liste plats'!$A$5:$EX$156,MATCH('Journal cuisine'!$B195,'Liste plats'!$A$5:$A$156,0),MATCH(EE$6,'Liste plats'!$A$5:$EX$5,0))*$D195)</f>
        <v/>
      </c>
      <c r="EF195" s="36" t="str">
        <f>IF(ISERROR(INDEX('Liste plats'!$A$5:$EX$156,MATCH('Journal cuisine'!$B195,'Liste plats'!$A$5:$A$156,0),MATCH(EF$6,'Liste plats'!$A$5:$EX$5,0))*$D195),"",INDEX('Liste plats'!$A$5:$EX$156,MATCH('Journal cuisine'!$B195,'Liste plats'!$A$5:$A$156,0),MATCH(EF$6,'Liste plats'!$A$5:$EX$5,0))*$D195)</f>
        <v/>
      </c>
      <c r="EG195" s="36" t="str">
        <f>IF(ISERROR(INDEX('Liste plats'!$A$5:$EX$156,MATCH('Journal cuisine'!$B195,'Liste plats'!$A$5:$A$156,0),MATCH(EG$6,'Liste plats'!$A$5:$EX$5,0))*$D195),"",INDEX('Liste plats'!$A$5:$EX$156,MATCH('Journal cuisine'!$B195,'Liste plats'!$A$5:$A$156,0),MATCH(EG$6,'Liste plats'!$A$5:$EX$5,0))*$D195)</f>
        <v/>
      </c>
      <c r="EH195" s="36" t="str">
        <f>IF(ISERROR(INDEX('Liste plats'!$A$5:$EX$156,MATCH('Journal cuisine'!$B195,'Liste plats'!$A$5:$A$156,0),MATCH(EH$6,'Liste plats'!$A$5:$EX$5,0))*$D195),"",INDEX('Liste plats'!$A$5:$EX$156,MATCH('Journal cuisine'!$B195,'Liste plats'!$A$5:$A$156,0),MATCH(EH$6,'Liste plats'!$A$5:$EX$5,0))*$D195)</f>
        <v/>
      </c>
      <c r="EI195" s="36" t="str">
        <f>IF(ISERROR(INDEX('Liste plats'!$A$5:$EX$156,MATCH('Journal cuisine'!$B195,'Liste plats'!$A$5:$A$156,0),MATCH(EI$6,'Liste plats'!$A$5:$EX$5,0))*$D195),"",INDEX('Liste plats'!$A$5:$EX$156,MATCH('Journal cuisine'!$B195,'Liste plats'!$A$5:$A$156,0),MATCH(EI$6,'Liste plats'!$A$5:$EX$5,0))*$D195)</f>
        <v/>
      </c>
      <c r="EJ195" s="36" t="str">
        <f>IF(ISERROR(INDEX('Liste plats'!$A$5:$EX$156,MATCH('Journal cuisine'!$B195,'Liste plats'!$A$5:$A$156,0),MATCH(EJ$6,'Liste plats'!$A$5:$EX$5,0))*$D195),"",INDEX('Liste plats'!$A$5:$EX$156,MATCH('Journal cuisine'!$B195,'Liste plats'!$A$5:$A$156,0),MATCH(EJ$6,'Liste plats'!$A$5:$EX$5,0))*$D195)</f>
        <v/>
      </c>
      <c r="EK195" s="36" t="str">
        <f>IF(ISERROR(INDEX('Liste plats'!$A$5:$EX$156,MATCH('Journal cuisine'!$B195,'Liste plats'!$A$5:$A$156,0),MATCH(EK$6,'Liste plats'!$A$5:$EX$5,0))*$D195),"",INDEX('Liste plats'!$A$5:$EX$156,MATCH('Journal cuisine'!$B195,'Liste plats'!$A$5:$A$156,0),MATCH(EK$6,'Liste plats'!$A$5:$EX$5,0))*$D195)</f>
        <v/>
      </c>
      <c r="EL195" s="36" t="str">
        <f>IF(ISERROR(INDEX('Liste plats'!$A$5:$EX$156,MATCH('Journal cuisine'!$B195,'Liste plats'!$A$5:$A$156,0),MATCH(EL$6,'Liste plats'!$A$5:$EX$5,0))*$D195),"",INDEX('Liste plats'!$A$5:$EX$156,MATCH('Journal cuisine'!$B195,'Liste plats'!$A$5:$A$156,0),MATCH(EL$6,'Liste plats'!$A$5:$EX$5,0))*$D195)</f>
        <v/>
      </c>
      <c r="EM195" s="36" t="str">
        <f>IF(ISERROR(INDEX('Liste plats'!$A$5:$EX$156,MATCH('Journal cuisine'!$B195,'Liste plats'!$A$5:$A$156,0),MATCH(EM$6,'Liste plats'!$A$5:$EX$5,0))*$D195),"",INDEX('Liste plats'!$A$5:$EX$156,MATCH('Journal cuisine'!$B195,'Liste plats'!$A$5:$A$156,0),MATCH(EM$6,'Liste plats'!$A$5:$EX$5,0))*$D195)</f>
        <v/>
      </c>
      <c r="EN195" s="36" t="str">
        <f>IF(ISERROR(INDEX('Liste plats'!$A$5:$EX$156,MATCH('Journal cuisine'!$B195,'Liste plats'!$A$5:$A$156,0),MATCH(EN$6,'Liste plats'!$A$5:$EX$5,0))*$D195),"",INDEX('Liste plats'!$A$5:$EX$156,MATCH('Journal cuisine'!$B195,'Liste plats'!$A$5:$A$156,0),MATCH(EN$6,'Liste plats'!$A$5:$EX$5,0))*$D195)</f>
        <v/>
      </c>
      <c r="EO195" s="36" t="str">
        <f>IF(ISERROR(INDEX('Liste plats'!$A$5:$EX$156,MATCH('Journal cuisine'!$B195,'Liste plats'!$A$5:$A$156,0),MATCH(EO$6,'Liste plats'!$A$5:$EX$5,0))*$D195),"",INDEX('Liste plats'!$A$5:$EX$156,MATCH('Journal cuisine'!$B195,'Liste plats'!$A$5:$A$156,0),MATCH(EO$6,'Liste plats'!$A$5:$EX$5,0))*$D195)</f>
        <v/>
      </c>
      <c r="EP195" s="36" t="str">
        <f>IF(ISERROR(INDEX('Liste plats'!$A$5:$EX$156,MATCH('Journal cuisine'!$B195,'Liste plats'!$A$5:$A$156,0),MATCH(EP$6,'Liste plats'!$A$5:$EX$5,0))*$D195),"",INDEX('Liste plats'!$A$5:$EX$156,MATCH('Journal cuisine'!$B195,'Liste plats'!$A$5:$A$156,0),MATCH(EP$6,'Liste plats'!$A$5:$EX$5,0))*$D195)</f>
        <v/>
      </c>
      <c r="EQ195" s="36" t="str">
        <f>IF(ISERROR(INDEX('Liste plats'!$A$5:$EX$156,MATCH('Journal cuisine'!$B195,'Liste plats'!$A$5:$A$156,0),MATCH(EQ$6,'Liste plats'!$A$5:$EX$5,0))*$D195),"",INDEX('Liste plats'!$A$5:$EX$156,MATCH('Journal cuisine'!$B195,'Liste plats'!$A$5:$A$156,0),MATCH(EQ$6,'Liste plats'!$A$5:$EX$5,0))*$D195)</f>
        <v/>
      </c>
      <c r="ER195" s="36" t="str">
        <f>IF(ISERROR(INDEX('Liste plats'!$A$5:$EX$156,MATCH('Journal cuisine'!$B195,'Liste plats'!$A$5:$A$156,0),MATCH(ER$6,'Liste plats'!$A$5:$EX$5,0))*$D195),"",INDEX('Liste plats'!$A$5:$EX$156,MATCH('Journal cuisine'!$B195,'Liste plats'!$A$5:$A$156,0),MATCH(ER$6,'Liste plats'!$A$5:$EX$5,0))*$D195)</f>
        <v/>
      </c>
      <c r="ES195" s="36" t="str">
        <f>IF(ISERROR(INDEX('Liste plats'!$A$5:$EX$156,MATCH('Journal cuisine'!$B195,'Liste plats'!$A$5:$A$156,0),MATCH(ES$6,'Liste plats'!$A$5:$EX$5,0))*$D195),"",INDEX('Liste plats'!$A$5:$EX$156,MATCH('Journal cuisine'!$B195,'Liste plats'!$A$5:$A$156,0),MATCH(ES$6,'Liste plats'!$A$5:$EX$5,0))*$D195)</f>
        <v/>
      </c>
      <c r="ET195" s="36" t="str">
        <f>IF(ISERROR(INDEX('Liste plats'!$A$5:$EX$156,MATCH('Journal cuisine'!$B195,'Liste plats'!$A$5:$A$156,0),MATCH(ET$6,'Liste plats'!$A$5:$EX$5,0))*$D195),"",INDEX('Liste plats'!$A$5:$EX$156,MATCH('Journal cuisine'!$B195,'Liste plats'!$A$5:$A$156,0),MATCH(ET$6,'Liste plats'!$A$5:$EX$5,0))*$D195)</f>
        <v/>
      </c>
      <c r="EU195" s="36" t="str">
        <f>IF(ISERROR(INDEX('Liste plats'!$A$5:$EX$156,MATCH('Journal cuisine'!$B195,'Liste plats'!$A$5:$A$156,0),MATCH(EU$6,'Liste plats'!$A$5:$EX$5,0))*$D195),"",INDEX('Liste plats'!$A$5:$EX$156,MATCH('Journal cuisine'!$B195,'Liste plats'!$A$5:$A$156,0),MATCH(EU$6,'Liste plats'!$A$5:$EX$5,0))*$D195)</f>
        <v/>
      </c>
      <c r="EV195" s="36" t="str">
        <f>IF(ISERROR(INDEX('Liste plats'!$A$5:$EX$156,MATCH('Journal cuisine'!$B195,'Liste plats'!$A$5:$A$156,0),MATCH(EV$6,'Liste plats'!$A$5:$EX$5,0))*$D195),"",INDEX('Liste plats'!$A$5:$EX$156,MATCH('Journal cuisine'!$B195,'Liste plats'!$A$5:$A$156,0),MATCH(EV$6,'Liste plats'!$A$5:$EX$5,0))*$D195)</f>
        <v/>
      </c>
      <c r="EW195" s="36" t="str">
        <f>IF(ISERROR(INDEX('Liste plats'!$A$5:$EX$156,MATCH('Journal cuisine'!$B195,'Liste plats'!$A$5:$A$156,0),MATCH(EW$6,'Liste plats'!$A$5:$EX$5,0))*$D195),"",INDEX('Liste plats'!$A$5:$EX$156,MATCH('Journal cuisine'!$B195,'Liste plats'!$A$5:$A$156,0),MATCH(EW$6,'Liste plats'!$A$5:$EX$5,0))*$D195)</f>
        <v/>
      </c>
      <c r="EX195" s="36" t="str">
        <f>IF(ISERROR(INDEX('Liste plats'!$A$5:$EX$156,MATCH('Journal cuisine'!$B195,'Liste plats'!$A$5:$A$156,0),MATCH(EX$6,'Liste plats'!$A$5:$EX$5,0))*$D195),"",INDEX('Liste plats'!$A$5:$EX$156,MATCH('Journal cuisine'!$B195,'Liste plats'!$A$5:$A$156,0),MATCH(EX$6,'Liste plats'!$A$5:$EX$5,0))*$D195)</f>
        <v/>
      </c>
      <c r="EY195" s="36" t="str">
        <f>IF(ISERROR(INDEX('Liste plats'!$A$5:$EX$156,MATCH('Journal cuisine'!$B195,'Liste plats'!$A$5:$A$156,0),MATCH(EY$6,'Liste plats'!$A$5:$EX$5,0))*$D195),"",INDEX('Liste plats'!$A$5:$EX$156,MATCH('Journal cuisine'!$B195,'Liste plats'!$A$5:$A$156,0),MATCH(EY$6,'Liste plats'!$A$5:$EX$5,0))*$D195)</f>
        <v/>
      </c>
      <c r="EZ195" s="36" t="str">
        <f>IF(ISERROR(INDEX('Liste plats'!$A$5:$EX$156,MATCH('Journal cuisine'!$B195,'Liste plats'!$A$5:$A$156,0),MATCH(EZ$6,'Liste plats'!$A$5:$EX$5,0))*$D195),"",INDEX('Liste plats'!$A$5:$EX$156,MATCH('Journal cuisine'!$B195,'Liste plats'!$A$5:$A$156,0),MATCH(EZ$6,'Liste plats'!$A$5:$EX$5,0))*$D195)</f>
        <v/>
      </c>
      <c r="FA195" s="49" t="str">
        <f>IF(ISERROR(INDEX('Liste plats'!$A$5:$EX$156,MATCH('Journal cuisine'!$B195,'Liste plats'!$A$5:$A$156,0),MATCH(FA$6,'Liste plats'!$A$5:$EX$5,0))*$D195),"",INDEX('Liste plats'!$A$5:$EX$156,MATCH('Journal cuisine'!$B195,'Liste plats'!$A$5:$A$156,0),MATCH(FA$6,'Liste plats'!$A$5:$EX$5,0))*$D195)</f>
        <v/>
      </c>
    </row>
    <row r="196" spans="1:157" x14ac:dyDescent="0.25">
      <c r="A196" s="9"/>
      <c r="B196" s="10"/>
      <c r="C196" s="34" t="str">
        <f>IF(ISERROR(IF(VLOOKUP(B196,'Liste plats'!$A$7:$B$156,2,0)=0,"",VLOOKUP(B196,'Liste plats'!$A$7:$B$156,2,0))),"",IF(VLOOKUP(B196,'Liste plats'!$A$7:$B$156,2,0)=0,"",VLOOKUP(B196,'Liste plats'!$A$7:$B$156,2,0)))</f>
        <v/>
      </c>
      <c r="D196" s="18"/>
      <c r="F196" s="41"/>
      <c r="H196" s="48" t="str">
        <f>IF(ISERROR(INDEX('Liste plats'!$A$5:$EX$156,MATCH('Journal cuisine'!$B196,'Liste plats'!$A$5:$A$156,0),MATCH(H$6,'Liste plats'!$A$5:$EX$5,0))*$D196),"",INDEX('Liste plats'!$A$5:$EX$156,MATCH('Journal cuisine'!$B196,'Liste plats'!$A$5:$A$156,0),MATCH(H$6,'Liste plats'!$A$5:$EX$5,0))*$D196)</f>
        <v/>
      </c>
      <c r="I196" s="36" t="str">
        <f>IF(ISERROR(INDEX('Liste plats'!$A$5:$EX$156,MATCH('Journal cuisine'!$B196,'Liste plats'!$A$5:$A$156,0),MATCH(I$6,'Liste plats'!$A$5:$EX$5,0))*$D196),"",INDEX('Liste plats'!$A$5:$EX$156,MATCH('Journal cuisine'!$B196,'Liste plats'!$A$5:$A$156,0),MATCH(I$6,'Liste plats'!$A$5:$EX$5,0))*$D196)</f>
        <v/>
      </c>
      <c r="J196" s="36" t="str">
        <f>IF(ISERROR(INDEX('Liste plats'!$A$5:$EX$156,MATCH('Journal cuisine'!$B196,'Liste plats'!$A$5:$A$156,0),MATCH(J$6,'Liste plats'!$A$5:$EX$5,0))*$D196),"",INDEX('Liste plats'!$A$5:$EX$156,MATCH('Journal cuisine'!$B196,'Liste plats'!$A$5:$A$156,0),MATCH(J$6,'Liste plats'!$A$5:$EX$5,0))*$D196)</f>
        <v/>
      </c>
      <c r="K196" s="36" t="str">
        <f>IF(ISERROR(INDEX('Liste plats'!$A$5:$EX$156,MATCH('Journal cuisine'!$B196,'Liste plats'!$A$5:$A$156,0),MATCH(K$6,'Liste plats'!$A$5:$EX$5,0))*$D196),"",INDEX('Liste plats'!$A$5:$EX$156,MATCH('Journal cuisine'!$B196,'Liste plats'!$A$5:$A$156,0),MATCH(K$6,'Liste plats'!$A$5:$EX$5,0))*$D196)</f>
        <v/>
      </c>
      <c r="L196" s="36" t="str">
        <f>IF(ISERROR(INDEX('Liste plats'!$A$5:$EX$156,MATCH('Journal cuisine'!$B196,'Liste plats'!$A$5:$A$156,0),MATCH(L$6,'Liste plats'!$A$5:$EX$5,0))*$D196),"",INDEX('Liste plats'!$A$5:$EX$156,MATCH('Journal cuisine'!$B196,'Liste plats'!$A$5:$A$156,0),MATCH(L$6,'Liste plats'!$A$5:$EX$5,0))*$D196)</f>
        <v/>
      </c>
      <c r="M196" s="36" t="str">
        <f>IF(ISERROR(INDEX('Liste plats'!$A$5:$EX$156,MATCH('Journal cuisine'!$B196,'Liste plats'!$A$5:$A$156,0),MATCH(M$6,'Liste plats'!$A$5:$EX$5,0))*$D196),"",INDEX('Liste plats'!$A$5:$EX$156,MATCH('Journal cuisine'!$B196,'Liste plats'!$A$5:$A$156,0),MATCH(M$6,'Liste plats'!$A$5:$EX$5,0))*$D196)</f>
        <v/>
      </c>
      <c r="N196" s="36" t="str">
        <f>IF(ISERROR(INDEX('Liste plats'!$A$5:$EX$156,MATCH('Journal cuisine'!$B196,'Liste plats'!$A$5:$A$156,0),MATCH(N$6,'Liste plats'!$A$5:$EX$5,0))*$D196),"",INDEX('Liste plats'!$A$5:$EX$156,MATCH('Journal cuisine'!$B196,'Liste plats'!$A$5:$A$156,0),MATCH(N$6,'Liste plats'!$A$5:$EX$5,0))*$D196)</f>
        <v/>
      </c>
      <c r="O196" s="36" t="str">
        <f>IF(ISERROR(INDEX('Liste plats'!$A$5:$EX$156,MATCH('Journal cuisine'!$B196,'Liste plats'!$A$5:$A$156,0),MATCH(O$6,'Liste plats'!$A$5:$EX$5,0))*$D196),"",INDEX('Liste plats'!$A$5:$EX$156,MATCH('Journal cuisine'!$B196,'Liste plats'!$A$5:$A$156,0),MATCH(O$6,'Liste plats'!$A$5:$EX$5,0))*$D196)</f>
        <v/>
      </c>
      <c r="P196" s="36" t="str">
        <f>IF(ISERROR(INDEX('Liste plats'!$A$5:$EX$156,MATCH('Journal cuisine'!$B196,'Liste plats'!$A$5:$A$156,0),MATCH(P$6,'Liste plats'!$A$5:$EX$5,0))*$D196),"",INDEX('Liste plats'!$A$5:$EX$156,MATCH('Journal cuisine'!$B196,'Liste plats'!$A$5:$A$156,0),MATCH(P$6,'Liste plats'!$A$5:$EX$5,0))*$D196)</f>
        <v/>
      </c>
      <c r="Q196" s="36" t="str">
        <f>IF(ISERROR(INDEX('Liste plats'!$A$5:$EX$156,MATCH('Journal cuisine'!$B196,'Liste plats'!$A$5:$A$156,0),MATCH(Q$6,'Liste plats'!$A$5:$EX$5,0))*$D196),"",INDEX('Liste plats'!$A$5:$EX$156,MATCH('Journal cuisine'!$B196,'Liste plats'!$A$5:$A$156,0),MATCH(Q$6,'Liste plats'!$A$5:$EX$5,0))*$D196)</f>
        <v/>
      </c>
      <c r="R196" s="36" t="str">
        <f>IF(ISERROR(INDEX('Liste plats'!$A$5:$EX$156,MATCH('Journal cuisine'!$B196,'Liste plats'!$A$5:$A$156,0),MATCH(R$6,'Liste plats'!$A$5:$EX$5,0))*$D196),"",INDEX('Liste plats'!$A$5:$EX$156,MATCH('Journal cuisine'!$B196,'Liste plats'!$A$5:$A$156,0),MATCH(R$6,'Liste plats'!$A$5:$EX$5,0))*$D196)</f>
        <v/>
      </c>
      <c r="S196" s="36" t="str">
        <f>IF(ISERROR(INDEX('Liste plats'!$A$5:$EX$156,MATCH('Journal cuisine'!$B196,'Liste plats'!$A$5:$A$156,0),MATCH(S$6,'Liste plats'!$A$5:$EX$5,0))*$D196),"",INDEX('Liste plats'!$A$5:$EX$156,MATCH('Journal cuisine'!$B196,'Liste plats'!$A$5:$A$156,0),MATCH(S$6,'Liste plats'!$A$5:$EX$5,0))*$D196)</f>
        <v/>
      </c>
      <c r="T196" s="36" t="str">
        <f>IF(ISERROR(INDEX('Liste plats'!$A$5:$EX$156,MATCH('Journal cuisine'!$B196,'Liste plats'!$A$5:$A$156,0),MATCH(T$6,'Liste plats'!$A$5:$EX$5,0))*$D196),"",INDEX('Liste plats'!$A$5:$EX$156,MATCH('Journal cuisine'!$B196,'Liste plats'!$A$5:$A$156,0),MATCH(T$6,'Liste plats'!$A$5:$EX$5,0))*$D196)</f>
        <v/>
      </c>
      <c r="U196" s="36" t="str">
        <f>IF(ISERROR(INDEX('Liste plats'!$A$5:$EX$156,MATCH('Journal cuisine'!$B196,'Liste plats'!$A$5:$A$156,0),MATCH(U$6,'Liste plats'!$A$5:$EX$5,0))*$D196),"",INDEX('Liste plats'!$A$5:$EX$156,MATCH('Journal cuisine'!$B196,'Liste plats'!$A$5:$A$156,0),MATCH(U$6,'Liste plats'!$A$5:$EX$5,0))*$D196)</f>
        <v/>
      </c>
      <c r="V196" s="36" t="str">
        <f>IF(ISERROR(INDEX('Liste plats'!$A$5:$EX$156,MATCH('Journal cuisine'!$B196,'Liste plats'!$A$5:$A$156,0),MATCH(V$6,'Liste plats'!$A$5:$EX$5,0))*$D196),"",INDEX('Liste plats'!$A$5:$EX$156,MATCH('Journal cuisine'!$B196,'Liste plats'!$A$5:$A$156,0),MATCH(V$6,'Liste plats'!$A$5:$EX$5,0))*$D196)</f>
        <v/>
      </c>
      <c r="W196" s="36" t="str">
        <f>IF(ISERROR(INDEX('Liste plats'!$A$5:$EX$156,MATCH('Journal cuisine'!$B196,'Liste plats'!$A$5:$A$156,0),MATCH(W$6,'Liste plats'!$A$5:$EX$5,0))*$D196),"",INDEX('Liste plats'!$A$5:$EX$156,MATCH('Journal cuisine'!$B196,'Liste plats'!$A$5:$A$156,0),MATCH(W$6,'Liste plats'!$A$5:$EX$5,0))*$D196)</f>
        <v/>
      </c>
      <c r="X196" s="36" t="str">
        <f>IF(ISERROR(INDEX('Liste plats'!$A$5:$EX$156,MATCH('Journal cuisine'!$B196,'Liste plats'!$A$5:$A$156,0),MATCH(X$6,'Liste plats'!$A$5:$EX$5,0))*$D196),"",INDEX('Liste plats'!$A$5:$EX$156,MATCH('Journal cuisine'!$B196,'Liste plats'!$A$5:$A$156,0),MATCH(X$6,'Liste plats'!$A$5:$EX$5,0))*$D196)</f>
        <v/>
      </c>
      <c r="Y196" s="36" t="str">
        <f>IF(ISERROR(INDEX('Liste plats'!$A$5:$EX$156,MATCH('Journal cuisine'!$B196,'Liste plats'!$A$5:$A$156,0),MATCH(Y$6,'Liste plats'!$A$5:$EX$5,0))*$D196),"",INDEX('Liste plats'!$A$5:$EX$156,MATCH('Journal cuisine'!$B196,'Liste plats'!$A$5:$A$156,0),MATCH(Y$6,'Liste plats'!$A$5:$EX$5,0))*$D196)</f>
        <v/>
      </c>
      <c r="Z196" s="36" t="str">
        <f>IF(ISERROR(INDEX('Liste plats'!$A$5:$EX$156,MATCH('Journal cuisine'!$B196,'Liste plats'!$A$5:$A$156,0),MATCH(Z$6,'Liste plats'!$A$5:$EX$5,0))*$D196),"",INDEX('Liste plats'!$A$5:$EX$156,MATCH('Journal cuisine'!$B196,'Liste plats'!$A$5:$A$156,0),MATCH(Z$6,'Liste plats'!$A$5:$EX$5,0))*$D196)</f>
        <v/>
      </c>
      <c r="AA196" s="36" t="str">
        <f>IF(ISERROR(INDEX('Liste plats'!$A$5:$EX$156,MATCH('Journal cuisine'!$B196,'Liste plats'!$A$5:$A$156,0),MATCH(AA$6,'Liste plats'!$A$5:$EX$5,0))*$D196),"",INDEX('Liste plats'!$A$5:$EX$156,MATCH('Journal cuisine'!$B196,'Liste plats'!$A$5:$A$156,0),MATCH(AA$6,'Liste plats'!$A$5:$EX$5,0))*$D196)</f>
        <v/>
      </c>
      <c r="AB196" s="36" t="str">
        <f>IF(ISERROR(INDEX('Liste plats'!$A$5:$EX$156,MATCH('Journal cuisine'!$B196,'Liste plats'!$A$5:$A$156,0),MATCH(AB$6,'Liste plats'!$A$5:$EX$5,0))*$D196),"",INDEX('Liste plats'!$A$5:$EX$156,MATCH('Journal cuisine'!$B196,'Liste plats'!$A$5:$A$156,0),MATCH(AB$6,'Liste plats'!$A$5:$EX$5,0))*$D196)</f>
        <v/>
      </c>
      <c r="AC196" s="36" t="str">
        <f>IF(ISERROR(INDEX('Liste plats'!$A$5:$EX$156,MATCH('Journal cuisine'!$B196,'Liste plats'!$A$5:$A$156,0),MATCH(AC$6,'Liste plats'!$A$5:$EX$5,0))*$D196),"",INDEX('Liste plats'!$A$5:$EX$156,MATCH('Journal cuisine'!$B196,'Liste plats'!$A$5:$A$156,0),MATCH(AC$6,'Liste plats'!$A$5:$EX$5,0))*$D196)</f>
        <v/>
      </c>
      <c r="AD196" s="36" t="str">
        <f>IF(ISERROR(INDEX('Liste plats'!$A$5:$EX$156,MATCH('Journal cuisine'!$B196,'Liste plats'!$A$5:$A$156,0),MATCH(AD$6,'Liste plats'!$A$5:$EX$5,0))*$D196),"",INDEX('Liste plats'!$A$5:$EX$156,MATCH('Journal cuisine'!$B196,'Liste plats'!$A$5:$A$156,0),MATCH(AD$6,'Liste plats'!$A$5:$EX$5,0))*$D196)</f>
        <v/>
      </c>
      <c r="AE196" s="36" t="str">
        <f>IF(ISERROR(INDEX('Liste plats'!$A$5:$EX$156,MATCH('Journal cuisine'!$B196,'Liste plats'!$A$5:$A$156,0),MATCH(AE$6,'Liste plats'!$A$5:$EX$5,0))*$D196),"",INDEX('Liste plats'!$A$5:$EX$156,MATCH('Journal cuisine'!$B196,'Liste plats'!$A$5:$A$156,0),MATCH(AE$6,'Liste plats'!$A$5:$EX$5,0))*$D196)</f>
        <v/>
      </c>
      <c r="AF196" s="36" t="str">
        <f>IF(ISERROR(INDEX('Liste plats'!$A$5:$EX$156,MATCH('Journal cuisine'!$B196,'Liste plats'!$A$5:$A$156,0),MATCH(AF$6,'Liste plats'!$A$5:$EX$5,0))*$D196),"",INDEX('Liste plats'!$A$5:$EX$156,MATCH('Journal cuisine'!$B196,'Liste plats'!$A$5:$A$156,0),MATCH(AF$6,'Liste plats'!$A$5:$EX$5,0))*$D196)</f>
        <v/>
      </c>
      <c r="AG196" s="36" t="str">
        <f>IF(ISERROR(INDEX('Liste plats'!$A$5:$EX$156,MATCH('Journal cuisine'!$B196,'Liste plats'!$A$5:$A$156,0),MATCH(AG$6,'Liste plats'!$A$5:$EX$5,0))*$D196),"",INDEX('Liste plats'!$A$5:$EX$156,MATCH('Journal cuisine'!$B196,'Liste plats'!$A$5:$A$156,0),MATCH(AG$6,'Liste plats'!$A$5:$EX$5,0))*$D196)</f>
        <v/>
      </c>
      <c r="AH196" s="36" t="str">
        <f>IF(ISERROR(INDEX('Liste plats'!$A$5:$EX$156,MATCH('Journal cuisine'!$B196,'Liste plats'!$A$5:$A$156,0),MATCH(AH$6,'Liste plats'!$A$5:$EX$5,0))*$D196),"",INDEX('Liste plats'!$A$5:$EX$156,MATCH('Journal cuisine'!$B196,'Liste plats'!$A$5:$A$156,0),MATCH(AH$6,'Liste plats'!$A$5:$EX$5,0))*$D196)</f>
        <v/>
      </c>
      <c r="AI196" s="36" t="str">
        <f>IF(ISERROR(INDEX('Liste plats'!$A$5:$EX$156,MATCH('Journal cuisine'!$B196,'Liste plats'!$A$5:$A$156,0),MATCH(AI$6,'Liste plats'!$A$5:$EX$5,0))*$D196),"",INDEX('Liste plats'!$A$5:$EX$156,MATCH('Journal cuisine'!$B196,'Liste plats'!$A$5:$A$156,0),MATCH(AI$6,'Liste plats'!$A$5:$EX$5,0))*$D196)</f>
        <v/>
      </c>
      <c r="AJ196" s="36" t="str">
        <f>IF(ISERROR(INDEX('Liste plats'!$A$5:$EX$156,MATCH('Journal cuisine'!$B196,'Liste plats'!$A$5:$A$156,0),MATCH(AJ$6,'Liste plats'!$A$5:$EX$5,0))*$D196),"",INDEX('Liste plats'!$A$5:$EX$156,MATCH('Journal cuisine'!$B196,'Liste plats'!$A$5:$A$156,0),MATCH(AJ$6,'Liste plats'!$A$5:$EX$5,0))*$D196)</f>
        <v/>
      </c>
      <c r="AK196" s="36" t="str">
        <f>IF(ISERROR(INDEX('Liste plats'!$A$5:$EX$156,MATCH('Journal cuisine'!$B196,'Liste plats'!$A$5:$A$156,0),MATCH(AK$6,'Liste plats'!$A$5:$EX$5,0))*$D196),"",INDEX('Liste plats'!$A$5:$EX$156,MATCH('Journal cuisine'!$B196,'Liste plats'!$A$5:$A$156,0),MATCH(AK$6,'Liste plats'!$A$5:$EX$5,0))*$D196)</f>
        <v/>
      </c>
      <c r="AL196" s="36" t="str">
        <f>IF(ISERROR(INDEX('Liste plats'!$A$5:$EX$156,MATCH('Journal cuisine'!$B196,'Liste plats'!$A$5:$A$156,0),MATCH(AL$6,'Liste plats'!$A$5:$EX$5,0))*$D196),"",INDEX('Liste plats'!$A$5:$EX$156,MATCH('Journal cuisine'!$B196,'Liste plats'!$A$5:$A$156,0),MATCH(AL$6,'Liste plats'!$A$5:$EX$5,0))*$D196)</f>
        <v/>
      </c>
      <c r="AM196" s="36" t="str">
        <f>IF(ISERROR(INDEX('Liste plats'!$A$5:$EX$156,MATCH('Journal cuisine'!$B196,'Liste plats'!$A$5:$A$156,0),MATCH(AM$6,'Liste plats'!$A$5:$EX$5,0))*$D196),"",INDEX('Liste plats'!$A$5:$EX$156,MATCH('Journal cuisine'!$B196,'Liste plats'!$A$5:$A$156,0),MATCH(AM$6,'Liste plats'!$A$5:$EX$5,0))*$D196)</f>
        <v/>
      </c>
      <c r="AN196" s="36" t="str">
        <f>IF(ISERROR(INDEX('Liste plats'!$A$5:$EX$156,MATCH('Journal cuisine'!$B196,'Liste plats'!$A$5:$A$156,0),MATCH(AN$6,'Liste plats'!$A$5:$EX$5,0))*$D196),"",INDEX('Liste plats'!$A$5:$EX$156,MATCH('Journal cuisine'!$B196,'Liste plats'!$A$5:$A$156,0),MATCH(AN$6,'Liste plats'!$A$5:$EX$5,0))*$D196)</f>
        <v/>
      </c>
      <c r="AO196" s="36" t="str">
        <f>IF(ISERROR(INDEX('Liste plats'!$A$5:$EX$156,MATCH('Journal cuisine'!$B196,'Liste plats'!$A$5:$A$156,0),MATCH(AO$6,'Liste plats'!$A$5:$EX$5,0))*$D196),"",INDEX('Liste plats'!$A$5:$EX$156,MATCH('Journal cuisine'!$B196,'Liste plats'!$A$5:$A$156,0),MATCH(AO$6,'Liste plats'!$A$5:$EX$5,0))*$D196)</f>
        <v/>
      </c>
      <c r="AP196" s="36" t="str">
        <f>IF(ISERROR(INDEX('Liste plats'!$A$5:$EX$156,MATCH('Journal cuisine'!$B196,'Liste plats'!$A$5:$A$156,0),MATCH(AP$6,'Liste plats'!$A$5:$EX$5,0))*$D196),"",INDEX('Liste plats'!$A$5:$EX$156,MATCH('Journal cuisine'!$B196,'Liste plats'!$A$5:$A$156,0),MATCH(AP$6,'Liste plats'!$A$5:$EX$5,0))*$D196)</f>
        <v/>
      </c>
      <c r="AQ196" s="36" t="str">
        <f>IF(ISERROR(INDEX('Liste plats'!$A$5:$EX$156,MATCH('Journal cuisine'!$B196,'Liste plats'!$A$5:$A$156,0),MATCH(AQ$6,'Liste plats'!$A$5:$EX$5,0))*$D196),"",INDEX('Liste plats'!$A$5:$EX$156,MATCH('Journal cuisine'!$B196,'Liste plats'!$A$5:$A$156,0),MATCH(AQ$6,'Liste plats'!$A$5:$EX$5,0))*$D196)</f>
        <v/>
      </c>
      <c r="AR196" s="36" t="str">
        <f>IF(ISERROR(INDEX('Liste plats'!$A$5:$EX$156,MATCH('Journal cuisine'!$B196,'Liste plats'!$A$5:$A$156,0),MATCH(AR$6,'Liste plats'!$A$5:$EX$5,0))*$D196),"",INDEX('Liste plats'!$A$5:$EX$156,MATCH('Journal cuisine'!$B196,'Liste plats'!$A$5:$A$156,0),MATCH(AR$6,'Liste plats'!$A$5:$EX$5,0))*$D196)</f>
        <v/>
      </c>
      <c r="AS196" s="36" t="str">
        <f>IF(ISERROR(INDEX('Liste plats'!$A$5:$EX$156,MATCH('Journal cuisine'!$B196,'Liste plats'!$A$5:$A$156,0),MATCH(AS$6,'Liste plats'!$A$5:$EX$5,0))*$D196),"",INDEX('Liste plats'!$A$5:$EX$156,MATCH('Journal cuisine'!$B196,'Liste plats'!$A$5:$A$156,0),MATCH(AS$6,'Liste plats'!$A$5:$EX$5,0))*$D196)</f>
        <v/>
      </c>
      <c r="AT196" s="36" t="str">
        <f>IF(ISERROR(INDEX('Liste plats'!$A$5:$EX$156,MATCH('Journal cuisine'!$B196,'Liste plats'!$A$5:$A$156,0),MATCH(AT$6,'Liste plats'!$A$5:$EX$5,0))*$D196),"",INDEX('Liste plats'!$A$5:$EX$156,MATCH('Journal cuisine'!$B196,'Liste plats'!$A$5:$A$156,0),MATCH(AT$6,'Liste plats'!$A$5:$EX$5,0))*$D196)</f>
        <v/>
      </c>
      <c r="AU196" s="36" t="str">
        <f>IF(ISERROR(INDEX('Liste plats'!$A$5:$EX$156,MATCH('Journal cuisine'!$B196,'Liste plats'!$A$5:$A$156,0),MATCH(AU$6,'Liste plats'!$A$5:$EX$5,0))*$D196),"",INDEX('Liste plats'!$A$5:$EX$156,MATCH('Journal cuisine'!$B196,'Liste plats'!$A$5:$A$156,0),MATCH(AU$6,'Liste plats'!$A$5:$EX$5,0))*$D196)</f>
        <v/>
      </c>
      <c r="AV196" s="36" t="str">
        <f>IF(ISERROR(INDEX('Liste plats'!$A$5:$EX$156,MATCH('Journal cuisine'!$B196,'Liste plats'!$A$5:$A$156,0),MATCH(AV$6,'Liste plats'!$A$5:$EX$5,0))*$D196),"",INDEX('Liste plats'!$A$5:$EX$156,MATCH('Journal cuisine'!$B196,'Liste plats'!$A$5:$A$156,0),MATCH(AV$6,'Liste plats'!$A$5:$EX$5,0))*$D196)</f>
        <v/>
      </c>
      <c r="AW196" s="36" t="str">
        <f>IF(ISERROR(INDEX('Liste plats'!$A$5:$EX$156,MATCH('Journal cuisine'!$B196,'Liste plats'!$A$5:$A$156,0),MATCH(AW$6,'Liste plats'!$A$5:$EX$5,0))*$D196),"",INDEX('Liste plats'!$A$5:$EX$156,MATCH('Journal cuisine'!$B196,'Liste plats'!$A$5:$A$156,0),MATCH(AW$6,'Liste plats'!$A$5:$EX$5,0))*$D196)</f>
        <v/>
      </c>
      <c r="AX196" s="36" t="str">
        <f>IF(ISERROR(INDEX('Liste plats'!$A$5:$EX$156,MATCH('Journal cuisine'!$B196,'Liste plats'!$A$5:$A$156,0),MATCH(AX$6,'Liste plats'!$A$5:$EX$5,0))*$D196),"",INDEX('Liste plats'!$A$5:$EX$156,MATCH('Journal cuisine'!$B196,'Liste plats'!$A$5:$A$156,0),MATCH(AX$6,'Liste plats'!$A$5:$EX$5,0))*$D196)</f>
        <v/>
      </c>
      <c r="AY196" s="36" t="str">
        <f>IF(ISERROR(INDEX('Liste plats'!$A$5:$EX$156,MATCH('Journal cuisine'!$B196,'Liste plats'!$A$5:$A$156,0),MATCH(AY$6,'Liste plats'!$A$5:$EX$5,0))*$D196),"",INDEX('Liste plats'!$A$5:$EX$156,MATCH('Journal cuisine'!$B196,'Liste plats'!$A$5:$A$156,0),MATCH(AY$6,'Liste plats'!$A$5:$EX$5,0))*$D196)</f>
        <v/>
      </c>
      <c r="AZ196" s="36" t="str">
        <f>IF(ISERROR(INDEX('Liste plats'!$A$5:$EX$156,MATCH('Journal cuisine'!$B196,'Liste plats'!$A$5:$A$156,0),MATCH(AZ$6,'Liste plats'!$A$5:$EX$5,0))*$D196),"",INDEX('Liste plats'!$A$5:$EX$156,MATCH('Journal cuisine'!$B196,'Liste plats'!$A$5:$A$156,0),MATCH(AZ$6,'Liste plats'!$A$5:$EX$5,0))*$D196)</f>
        <v/>
      </c>
      <c r="BA196" s="36" t="str">
        <f>IF(ISERROR(INDEX('Liste plats'!$A$5:$EX$156,MATCH('Journal cuisine'!$B196,'Liste plats'!$A$5:$A$156,0),MATCH(BA$6,'Liste plats'!$A$5:$EX$5,0))*$D196),"",INDEX('Liste plats'!$A$5:$EX$156,MATCH('Journal cuisine'!$B196,'Liste plats'!$A$5:$A$156,0),MATCH(BA$6,'Liste plats'!$A$5:$EX$5,0))*$D196)</f>
        <v/>
      </c>
      <c r="BB196" s="36" t="str">
        <f>IF(ISERROR(INDEX('Liste plats'!$A$5:$EX$156,MATCH('Journal cuisine'!$B196,'Liste plats'!$A$5:$A$156,0),MATCH(BB$6,'Liste plats'!$A$5:$EX$5,0))*$D196),"",INDEX('Liste plats'!$A$5:$EX$156,MATCH('Journal cuisine'!$B196,'Liste plats'!$A$5:$A$156,0),MATCH(BB$6,'Liste plats'!$A$5:$EX$5,0))*$D196)</f>
        <v/>
      </c>
      <c r="BC196" s="36" t="str">
        <f>IF(ISERROR(INDEX('Liste plats'!$A$5:$EX$156,MATCH('Journal cuisine'!$B196,'Liste plats'!$A$5:$A$156,0),MATCH(BC$6,'Liste plats'!$A$5:$EX$5,0))*$D196),"",INDEX('Liste plats'!$A$5:$EX$156,MATCH('Journal cuisine'!$B196,'Liste plats'!$A$5:$A$156,0),MATCH(BC$6,'Liste plats'!$A$5:$EX$5,0))*$D196)</f>
        <v/>
      </c>
      <c r="BD196" s="36" t="str">
        <f>IF(ISERROR(INDEX('Liste plats'!$A$5:$EX$156,MATCH('Journal cuisine'!$B196,'Liste plats'!$A$5:$A$156,0),MATCH(BD$6,'Liste plats'!$A$5:$EX$5,0))*$D196),"",INDEX('Liste plats'!$A$5:$EX$156,MATCH('Journal cuisine'!$B196,'Liste plats'!$A$5:$A$156,0),MATCH(BD$6,'Liste plats'!$A$5:$EX$5,0))*$D196)</f>
        <v/>
      </c>
      <c r="BE196" s="36" t="str">
        <f>IF(ISERROR(INDEX('Liste plats'!$A$5:$EX$156,MATCH('Journal cuisine'!$B196,'Liste plats'!$A$5:$A$156,0),MATCH(BE$6,'Liste plats'!$A$5:$EX$5,0))*$D196),"",INDEX('Liste plats'!$A$5:$EX$156,MATCH('Journal cuisine'!$B196,'Liste plats'!$A$5:$A$156,0),MATCH(BE$6,'Liste plats'!$A$5:$EX$5,0))*$D196)</f>
        <v/>
      </c>
      <c r="BF196" s="36" t="str">
        <f>IF(ISERROR(INDEX('Liste plats'!$A$5:$EX$156,MATCH('Journal cuisine'!$B196,'Liste plats'!$A$5:$A$156,0),MATCH(BF$6,'Liste plats'!$A$5:$EX$5,0))*$D196),"",INDEX('Liste plats'!$A$5:$EX$156,MATCH('Journal cuisine'!$B196,'Liste plats'!$A$5:$A$156,0),MATCH(BF$6,'Liste plats'!$A$5:$EX$5,0))*$D196)</f>
        <v/>
      </c>
      <c r="BG196" s="36" t="str">
        <f>IF(ISERROR(INDEX('Liste plats'!$A$5:$EX$156,MATCH('Journal cuisine'!$B196,'Liste plats'!$A$5:$A$156,0),MATCH(BG$6,'Liste plats'!$A$5:$EX$5,0))*$D196),"",INDEX('Liste plats'!$A$5:$EX$156,MATCH('Journal cuisine'!$B196,'Liste plats'!$A$5:$A$156,0),MATCH(BG$6,'Liste plats'!$A$5:$EX$5,0))*$D196)</f>
        <v/>
      </c>
      <c r="BH196" s="36" t="str">
        <f>IF(ISERROR(INDEX('Liste plats'!$A$5:$EX$156,MATCH('Journal cuisine'!$B196,'Liste plats'!$A$5:$A$156,0),MATCH(BH$6,'Liste plats'!$A$5:$EX$5,0))*$D196),"",INDEX('Liste plats'!$A$5:$EX$156,MATCH('Journal cuisine'!$B196,'Liste plats'!$A$5:$A$156,0),MATCH(BH$6,'Liste plats'!$A$5:$EX$5,0))*$D196)</f>
        <v/>
      </c>
      <c r="BI196" s="36" t="str">
        <f>IF(ISERROR(INDEX('Liste plats'!$A$5:$EX$156,MATCH('Journal cuisine'!$B196,'Liste plats'!$A$5:$A$156,0),MATCH(BI$6,'Liste plats'!$A$5:$EX$5,0))*$D196),"",INDEX('Liste plats'!$A$5:$EX$156,MATCH('Journal cuisine'!$B196,'Liste plats'!$A$5:$A$156,0),MATCH(BI$6,'Liste plats'!$A$5:$EX$5,0))*$D196)</f>
        <v/>
      </c>
      <c r="BJ196" s="36" t="str">
        <f>IF(ISERROR(INDEX('Liste plats'!$A$5:$EX$156,MATCH('Journal cuisine'!$B196,'Liste plats'!$A$5:$A$156,0),MATCH(BJ$6,'Liste plats'!$A$5:$EX$5,0))*$D196),"",INDEX('Liste plats'!$A$5:$EX$156,MATCH('Journal cuisine'!$B196,'Liste plats'!$A$5:$A$156,0),MATCH(BJ$6,'Liste plats'!$A$5:$EX$5,0))*$D196)</f>
        <v/>
      </c>
      <c r="BK196" s="36" t="str">
        <f>IF(ISERROR(INDEX('Liste plats'!$A$5:$EX$156,MATCH('Journal cuisine'!$B196,'Liste plats'!$A$5:$A$156,0),MATCH(BK$6,'Liste plats'!$A$5:$EX$5,0))*$D196),"",INDEX('Liste plats'!$A$5:$EX$156,MATCH('Journal cuisine'!$B196,'Liste plats'!$A$5:$A$156,0),MATCH(BK$6,'Liste plats'!$A$5:$EX$5,0))*$D196)</f>
        <v/>
      </c>
      <c r="BL196" s="36" t="str">
        <f>IF(ISERROR(INDEX('Liste plats'!$A$5:$EX$156,MATCH('Journal cuisine'!$B196,'Liste plats'!$A$5:$A$156,0),MATCH(BL$6,'Liste plats'!$A$5:$EX$5,0))*$D196),"",INDEX('Liste plats'!$A$5:$EX$156,MATCH('Journal cuisine'!$B196,'Liste plats'!$A$5:$A$156,0),MATCH(BL$6,'Liste plats'!$A$5:$EX$5,0))*$D196)</f>
        <v/>
      </c>
      <c r="BM196" s="36" t="str">
        <f>IF(ISERROR(INDEX('Liste plats'!$A$5:$EX$156,MATCH('Journal cuisine'!$B196,'Liste plats'!$A$5:$A$156,0),MATCH(BM$6,'Liste plats'!$A$5:$EX$5,0))*$D196),"",INDEX('Liste plats'!$A$5:$EX$156,MATCH('Journal cuisine'!$B196,'Liste plats'!$A$5:$A$156,0),MATCH(BM$6,'Liste plats'!$A$5:$EX$5,0))*$D196)</f>
        <v/>
      </c>
      <c r="BN196" s="36" t="str">
        <f>IF(ISERROR(INDEX('Liste plats'!$A$5:$EX$156,MATCH('Journal cuisine'!$B196,'Liste plats'!$A$5:$A$156,0),MATCH(BN$6,'Liste plats'!$A$5:$EX$5,0))*$D196),"",INDEX('Liste plats'!$A$5:$EX$156,MATCH('Journal cuisine'!$B196,'Liste plats'!$A$5:$A$156,0),MATCH(BN$6,'Liste plats'!$A$5:$EX$5,0))*$D196)</f>
        <v/>
      </c>
      <c r="BO196" s="36" t="str">
        <f>IF(ISERROR(INDEX('Liste plats'!$A$5:$EX$156,MATCH('Journal cuisine'!$B196,'Liste plats'!$A$5:$A$156,0),MATCH(BO$6,'Liste plats'!$A$5:$EX$5,0))*$D196),"",INDEX('Liste plats'!$A$5:$EX$156,MATCH('Journal cuisine'!$B196,'Liste plats'!$A$5:$A$156,0),MATCH(BO$6,'Liste plats'!$A$5:$EX$5,0))*$D196)</f>
        <v/>
      </c>
      <c r="BP196" s="36" t="str">
        <f>IF(ISERROR(INDEX('Liste plats'!$A$5:$EX$156,MATCH('Journal cuisine'!$B196,'Liste plats'!$A$5:$A$156,0),MATCH(BP$6,'Liste plats'!$A$5:$EX$5,0))*$D196),"",INDEX('Liste plats'!$A$5:$EX$156,MATCH('Journal cuisine'!$B196,'Liste plats'!$A$5:$A$156,0),MATCH(BP$6,'Liste plats'!$A$5:$EX$5,0))*$D196)</f>
        <v/>
      </c>
      <c r="BQ196" s="36" t="str">
        <f>IF(ISERROR(INDEX('Liste plats'!$A$5:$EX$156,MATCH('Journal cuisine'!$B196,'Liste plats'!$A$5:$A$156,0),MATCH(BQ$6,'Liste plats'!$A$5:$EX$5,0))*$D196),"",INDEX('Liste plats'!$A$5:$EX$156,MATCH('Journal cuisine'!$B196,'Liste plats'!$A$5:$A$156,0),MATCH(BQ$6,'Liste plats'!$A$5:$EX$5,0))*$D196)</f>
        <v/>
      </c>
      <c r="BR196" s="36" t="str">
        <f>IF(ISERROR(INDEX('Liste plats'!$A$5:$EX$156,MATCH('Journal cuisine'!$B196,'Liste plats'!$A$5:$A$156,0),MATCH(BR$6,'Liste plats'!$A$5:$EX$5,0))*$D196),"",INDEX('Liste plats'!$A$5:$EX$156,MATCH('Journal cuisine'!$B196,'Liste plats'!$A$5:$A$156,0),MATCH(BR$6,'Liste plats'!$A$5:$EX$5,0))*$D196)</f>
        <v/>
      </c>
      <c r="BS196" s="36" t="str">
        <f>IF(ISERROR(INDEX('Liste plats'!$A$5:$EX$156,MATCH('Journal cuisine'!$B196,'Liste plats'!$A$5:$A$156,0),MATCH(BS$6,'Liste plats'!$A$5:$EX$5,0))*$D196),"",INDEX('Liste plats'!$A$5:$EX$156,MATCH('Journal cuisine'!$B196,'Liste plats'!$A$5:$A$156,0),MATCH(BS$6,'Liste plats'!$A$5:$EX$5,0))*$D196)</f>
        <v/>
      </c>
      <c r="BT196" s="36" t="str">
        <f>IF(ISERROR(INDEX('Liste plats'!$A$5:$EX$156,MATCH('Journal cuisine'!$B196,'Liste plats'!$A$5:$A$156,0),MATCH(BT$6,'Liste plats'!$A$5:$EX$5,0))*$D196),"",INDEX('Liste plats'!$A$5:$EX$156,MATCH('Journal cuisine'!$B196,'Liste plats'!$A$5:$A$156,0),MATCH(BT$6,'Liste plats'!$A$5:$EX$5,0))*$D196)</f>
        <v/>
      </c>
      <c r="BU196" s="36" t="str">
        <f>IF(ISERROR(INDEX('Liste plats'!$A$5:$EX$156,MATCH('Journal cuisine'!$B196,'Liste plats'!$A$5:$A$156,0),MATCH(BU$6,'Liste plats'!$A$5:$EX$5,0))*$D196),"",INDEX('Liste plats'!$A$5:$EX$156,MATCH('Journal cuisine'!$B196,'Liste plats'!$A$5:$A$156,0),MATCH(BU$6,'Liste plats'!$A$5:$EX$5,0))*$D196)</f>
        <v/>
      </c>
      <c r="BV196" s="36" t="str">
        <f>IF(ISERROR(INDEX('Liste plats'!$A$5:$EX$156,MATCH('Journal cuisine'!$B196,'Liste plats'!$A$5:$A$156,0),MATCH(BV$6,'Liste plats'!$A$5:$EX$5,0))*$D196),"",INDEX('Liste plats'!$A$5:$EX$156,MATCH('Journal cuisine'!$B196,'Liste plats'!$A$5:$A$156,0),MATCH(BV$6,'Liste plats'!$A$5:$EX$5,0))*$D196)</f>
        <v/>
      </c>
      <c r="BW196" s="36" t="str">
        <f>IF(ISERROR(INDEX('Liste plats'!$A$5:$EX$156,MATCH('Journal cuisine'!$B196,'Liste plats'!$A$5:$A$156,0),MATCH(BW$6,'Liste plats'!$A$5:$EX$5,0))*$D196),"",INDEX('Liste plats'!$A$5:$EX$156,MATCH('Journal cuisine'!$B196,'Liste plats'!$A$5:$A$156,0),MATCH(BW$6,'Liste plats'!$A$5:$EX$5,0))*$D196)</f>
        <v/>
      </c>
      <c r="BX196" s="36" t="str">
        <f>IF(ISERROR(INDEX('Liste plats'!$A$5:$EX$156,MATCH('Journal cuisine'!$B196,'Liste plats'!$A$5:$A$156,0),MATCH(BX$6,'Liste plats'!$A$5:$EX$5,0))*$D196),"",INDEX('Liste plats'!$A$5:$EX$156,MATCH('Journal cuisine'!$B196,'Liste plats'!$A$5:$A$156,0),MATCH(BX$6,'Liste plats'!$A$5:$EX$5,0))*$D196)</f>
        <v/>
      </c>
      <c r="BY196" s="36" t="str">
        <f>IF(ISERROR(INDEX('Liste plats'!$A$5:$EX$156,MATCH('Journal cuisine'!$B196,'Liste plats'!$A$5:$A$156,0),MATCH(BY$6,'Liste plats'!$A$5:$EX$5,0))*$D196),"",INDEX('Liste plats'!$A$5:$EX$156,MATCH('Journal cuisine'!$B196,'Liste plats'!$A$5:$A$156,0),MATCH(BY$6,'Liste plats'!$A$5:$EX$5,0))*$D196)</f>
        <v/>
      </c>
      <c r="BZ196" s="36" t="str">
        <f>IF(ISERROR(INDEX('Liste plats'!$A$5:$EX$156,MATCH('Journal cuisine'!$B196,'Liste plats'!$A$5:$A$156,0),MATCH(BZ$6,'Liste plats'!$A$5:$EX$5,0))*$D196),"",INDEX('Liste plats'!$A$5:$EX$156,MATCH('Journal cuisine'!$B196,'Liste plats'!$A$5:$A$156,0),MATCH(BZ$6,'Liste plats'!$A$5:$EX$5,0))*$D196)</f>
        <v/>
      </c>
      <c r="CA196" s="36" t="str">
        <f>IF(ISERROR(INDEX('Liste plats'!$A$5:$EX$156,MATCH('Journal cuisine'!$B196,'Liste plats'!$A$5:$A$156,0),MATCH(CA$6,'Liste plats'!$A$5:$EX$5,0))*$D196),"",INDEX('Liste plats'!$A$5:$EX$156,MATCH('Journal cuisine'!$B196,'Liste plats'!$A$5:$A$156,0),MATCH(CA$6,'Liste plats'!$A$5:$EX$5,0))*$D196)</f>
        <v/>
      </c>
      <c r="CB196" s="36" t="str">
        <f>IF(ISERROR(INDEX('Liste plats'!$A$5:$EX$156,MATCH('Journal cuisine'!$B196,'Liste plats'!$A$5:$A$156,0),MATCH(CB$6,'Liste plats'!$A$5:$EX$5,0))*$D196),"",INDEX('Liste plats'!$A$5:$EX$156,MATCH('Journal cuisine'!$B196,'Liste plats'!$A$5:$A$156,0),MATCH(CB$6,'Liste plats'!$A$5:$EX$5,0))*$D196)</f>
        <v/>
      </c>
      <c r="CC196" s="36" t="str">
        <f>IF(ISERROR(INDEX('Liste plats'!$A$5:$EX$156,MATCH('Journal cuisine'!$B196,'Liste plats'!$A$5:$A$156,0),MATCH(CC$6,'Liste plats'!$A$5:$EX$5,0))*$D196),"",INDEX('Liste plats'!$A$5:$EX$156,MATCH('Journal cuisine'!$B196,'Liste plats'!$A$5:$A$156,0),MATCH(CC$6,'Liste plats'!$A$5:$EX$5,0))*$D196)</f>
        <v/>
      </c>
      <c r="CD196" s="36" t="str">
        <f>IF(ISERROR(INDEX('Liste plats'!$A$5:$EX$156,MATCH('Journal cuisine'!$B196,'Liste plats'!$A$5:$A$156,0),MATCH(CD$6,'Liste plats'!$A$5:$EX$5,0))*$D196),"",INDEX('Liste plats'!$A$5:$EX$156,MATCH('Journal cuisine'!$B196,'Liste plats'!$A$5:$A$156,0),MATCH(CD$6,'Liste plats'!$A$5:$EX$5,0))*$D196)</f>
        <v/>
      </c>
      <c r="CE196" s="36" t="str">
        <f>IF(ISERROR(INDEX('Liste plats'!$A$5:$EX$156,MATCH('Journal cuisine'!$B196,'Liste plats'!$A$5:$A$156,0),MATCH(CE$6,'Liste plats'!$A$5:$EX$5,0))*$D196),"",INDEX('Liste plats'!$A$5:$EX$156,MATCH('Journal cuisine'!$B196,'Liste plats'!$A$5:$A$156,0),MATCH(CE$6,'Liste plats'!$A$5:$EX$5,0))*$D196)</f>
        <v/>
      </c>
      <c r="CF196" s="36" t="str">
        <f>IF(ISERROR(INDEX('Liste plats'!$A$5:$EX$156,MATCH('Journal cuisine'!$B196,'Liste plats'!$A$5:$A$156,0),MATCH(CF$6,'Liste plats'!$A$5:$EX$5,0))*$D196),"",INDEX('Liste plats'!$A$5:$EX$156,MATCH('Journal cuisine'!$B196,'Liste plats'!$A$5:$A$156,0),MATCH(CF$6,'Liste plats'!$A$5:$EX$5,0))*$D196)</f>
        <v/>
      </c>
      <c r="CG196" s="36" t="str">
        <f>IF(ISERROR(INDEX('Liste plats'!$A$5:$EX$156,MATCH('Journal cuisine'!$B196,'Liste plats'!$A$5:$A$156,0),MATCH(CG$6,'Liste plats'!$A$5:$EX$5,0))*$D196),"",INDEX('Liste plats'!$A$5:$EX$156,MATCH('Journal cuisine'!$B196,'Liste plats'!$A$5:$A$156,0),MATCH(CG$6,'Liste plats'!$A$5:$EX$5,0))*$D196)</f>
        <v/>
      </c>
      <c r="CH196" s="36" t="str">
        <f>IF(ISERROR(INDEX('Liste plats'!$A$5:$EX$156,MATCH('Journal cuisine'!$B196,'Liste plats'!$A$5:$A$156,0),MATCH(CH$6,'Liste plats'!$A$5:$EX$5,0))*$D196),"",INDEX('Liste plats'!$A$5:$EX$156,MATCH('Journal cuisine'!$B196,'Liste plats'!$A$5:$A$156,0),MATCH(CH$6,'Liste plats'!$A$5:$EX$5,0))*$D196)</f>
        <v/>
      </c>
      <c r="CI196" s="36" t="str">
        <f>IF(ISERROR(INDEX('Liste plats'!$A$5:$EX$156,MATCH('Journal cuisine'!$B196,'Liste plats'!$A$5:$A$156,0),MATCH(CI$6,'Liste plats'!$A$5:$EX$5,0))*$D196),"",INDEX('Liste plats'!$A$5:$EX$156,MATCH('Journal cuisine'!$B196,'Liste plats'!$A$5:$A$156,0),MATCH(CI$6,'Liste plats'!$A$5:$EX$5,0))*$D196)</f>
        <v/>
      </c>
      <c r="CJ196" s="36" t="str">
        <f>IF(ISERROR(INDEX('Liste plats'!$A$5:$EX$156,MATCH('Journal cuisine'!$B196,'Liste plats'!$A$5:$A$156,0),MATCH(CJ$6,'Liste plats'!$A$5:$EX$5,0))*$D196),"",INDEX('Liste plats'!$A$5:$EX$156,MATCH('Journal cuisine'!$B196,'Liste plats'!$A$5:$A$156,0),MATCH(CJ$6,'Liste plats'!$A$5:$EX$5,0))*$D196)</f>
        <v/>
      </c>
      <c r="CK196" s="36" t="str">
        <f>IF(ISERROR(INDEX('Liste plats'!$A$5:$EX$156,MATCH('Journal cuisine'!$B196,'Liste plats'!$A$5:$A$156,0),MATCH(CK$6,'Liste plats'!$A$5:$EX$5,0))*$D196),"",INDEX('Liste plats'!$A$5:$EX$156,MATCH('Journal cuisine'!$B196,'Liste plats'!$A$5:$A$156,0),MATCH(CK$6,'Liste plats'!$A$5:$EX$5,0))*$D196)</f>
        <v/>
      </c>
      <c r="CL196" s="36" t="str">
        <f>IF(ISERROR(INDEX('Liste plats'!$A$5:$EX$156,MATCH('Journal cuisine'!$B196,'Liste plats'!$A$5:$A$156,0),MATCH(CL$6,'Liste plats'!$A$5:$EX$5,0))*$D196),"",INDEX('Liste plats'!$A$5:$EX$156,MATCH('Journal cuisine'!$B196,'Liste plats'!$A$5:$A$156,0),MATCH(CL$6,'Liste plats'!$A$5:$EX$5,0))*$D196)</f>
        <v/>
      </c>
      <c r="CM196" s="36" t="str">
        <f>IF(ISERROR(INDEX('Liste plats'!$A$5:$EX$156,MATCH('Journal cuisine'!$B196,'Liste plats'!$A$5:$A$156,0),MATCH(CM$6,'Liste plats'!$A$5:$EX$5,0))*$D196),"",INDEX('Liste plats'!$A$5:$EX$156,MATCH('Journal cuisine'!$B196,'Liste plats'!$A$5:$A$156,0),MATCH(CM$6,'Liste plats'!$A$5:$EX$5,0))*$D196)</f>
        <v/>
      </c>
      <c r="CN196" s="36" t="str">
        <f>IF(ISERROR(INDEX('Liste plats'!$A$5:$EX$156,MATCH('Journal cuisine'!$B196,'Liste plats'!$A$5:$A$156,0),MATCH(CN$6,'Liste plats'!$A$5:$EX$5,0))*$D196),"",INDEX('Liste plats'!$A$5:$EX$156,MATCH('Journal cuisine'!$B196,'Liste plats'!$A$5:$A$156,0),MATCH(CN$6,'Liste plats'!$A$5:$EX$5,0))*$D196)</f>
        <v/>
      </c>
      <c r="CO196" s="36" t="str">
        <f>IF(ISERROR(INDEX('Liste plats'!$A$5:$EX$156,MATCH('Journal cuisine'!$B196,'Liste plats'!$A$5:$A$156,0),MATCH(CO$6,'Liste plats'!$A$5:$EX$5,0))*$D196),"",INDEX('Liste plats'!$A$5:$EX$156,MATCH('Journal cuisine'!$B196,'Liste plats'!$A$5:$A$156,0),MATCH(CO$6,'Liste plats'!$A$5:$EX$5,0))*$D196)</f>
        <v/>
      </c>
      <c r="CP196" s="36" t="str">
        <f>IF(ISERROR(INDEX('Liste plats'!$A$5:$EX$156,MATCH('Journal cuisine'!$B196,'Liste plats'!$A$5:$A$156,0),MATCH(CP$6,'Liste plats'!$A$5:$EX$5,0))*$D196),"",INDEX('Liste plats'!$A$5:$EX$156,MATCH('Journal cuisine'!$B196,'Liste plats'!$A$5:$A$156,0),MATCH(CP$6,'Liste plats'!$A$5:$EX$5,0))*$D196)</f>
        <v/>
      </c>
      <c r="CQ196" s="36" t="str">
        <f>IF(ISERROR(INDEX('Liste plats'!$A$5:$EX$156,MATCH('Journal cuisine'!$B196,'Liste plats'!$A$5:$A$156,0),MATCH(CQ$6,'Liste plats'!$A$5:$EX$5,0))*$D196),"",INDEX('Liste plats'!$A$5:$EX$156,MATCH('Journal cuisine'!$B196,'Liste plats'!$A$5:$A$156,0),MATCH(CQ$6,'Liste plats'!$A$5:$EX$5,0))*$D196)</f>
        <v/>
      </c>
      <c r="CR196" s="36" t="str">
        <f>IF(ISERROR(INDEX('Liste plats'!$A$5:$EX$156,MATCH('Journal cuisine'!$B196,'Liste plats'!$A$5:$A$156,0),MATCH(CR$6,'Liste plats'!$A$5:$EX$5,0))*$D196),"",INDEX('Liste plats'!$A$5:$EX$156,MATCH('Journal cuisine'!$B196,'Liste plats'!$A$5:$A$156,0),MATCH(CR$6,'Liste plats'!$A$5:$EX$5,0))*$D196)</f>
        <v/>
      </c>
      <c r="CS196" s="36" t="str">
        <f>IF(ISERROR(INDEX('Liste plats'!$A$5:$EX$156,MATCH('Journal cuisine'!$B196,'Liste plats'!$A$5:$A$156,0),MATCH(CS$6,'Liste plats'!$A$5:$EX$5,0))*$D196),"",INDEX('Liste plats'!$A$5:$EX$156,MATCH('Journal cuisine'!$B196,'Liste plats'!$A$5:$A$156,0),MATCH(CS$6,'Liste plats'!$A$5:$EX$5,0))*$D196)</f>
        <v/>
      </c>
      <c r="CT196" s="36" t="str">
        <f>IF(ISERROR(INDEX('Liste plats'!$A$5:$EX$156,MATCH('Journal cuisine'!$B196,'Liste plats'!$A$5:$A$156,0),MATCH(CT$6,'Liste plats'!$A$5:$EX$5,0))*$D196),"",INDEX('Liste plats'!$A$5:$EX$156,MATCH('Journal cuisine'!$B196,'Liste plats'!$A$5:$A$156,0),MATCH(CT$6,'Liste plats'!$A$5:$EX$5,0))*$D196)</f>
        <v/>
      </c>
      <c r="CU196" s="36" t="str">
        <f>IF(ISERROR(INDEX('Liste plats'!$A$5:$EX$156,MATCH('Journal cuisine'!$B196,'Liste plats'!$A$5:$A$156,0),MATCH(CU$6,'Liste plats'!$A$5:$EX$5,0))*$D196),"",INDEX('Liste plats'!$A$5:$EX$156,MATCH('Journal cuisine'!$B196,'Liste plats'!$A$5:$A$156,0),MATCH(CU$6,'Liste plats'!$A$5:$EX$5,0))*$D196)</f>
        <v/>
      </c>
      <c r="CV196" s="36" t="str">
        <f>IF(ISERROR(INDEX('Liste plats'!$A$5:$EX$156,MATCH('Journal cuisine'!$B196,'Liste plats'!$A$5:$A$156,0),MATCH(CV$6,'Liste plats'!$A$5:$EX$5,0))*$D196),"",INDEX('Liste plats'!$A$5:$EX$156,MATCH('Journal cuisine'!$B196,'Liste plats'!$A$5:$A$156,0),MATCH(CV$6,'Liste plats'!$A$5:$EX$5,0))*$D196)</f>
        <v/>
      </c>
      <c r="CW196" s="36" t="str">
        <f>IF(ISERROR(INDEX('Liste plats'!$A$5:$EX$156,MATCH('Journal cuisine'!$B196,'Liste plats'!$A$5:$A$156,0),MATCH(CW$6,'Liste plats'!$A$5:$EX$5,0))*$D196),"",INDEX('Liste plats'!$A$5:$EX$156,MATCH('Journal cuisine'!$B196,'Liste plats'!$A$5:$A$156,0),MATCH(CW$6,'Liste plats'!$A$5:$EX$5,0))*$D196)</f>
        <v/>
      </c>
      <c r="CX196" s="36" t="str">
        <f>IF(ISERROR(INDEX('Liste plats'!$A$5:$EX$156,MATCH('Journal cuisine'!$B196,'Liste plats'!$A$5:$A$156,0),MATCH(CX$6,'Liste plats'!$A$5:$EX$5,0))*$D196),"",INDEX('Liste plats'!$A$5:$EX$156,MATCH('Journal cuisine'!$B196,'Liste plats'!$A$5:$A$156,0),MATCH(CX$6,'Liste plats'!$A$5:$EX$5,0))*$D196)</f>
        <v/>
      </c>
      <c r="CY196" s="36" t="str">
        <f>IF(ISERROR(INDEX('Liste plats'!$A$5:$EX$156,MATCH('Journal cuisine'!$B196,'Liste plats'!$A$5:$A$156,0),MATCH(CY$6,'Liste plats'!$A$5:$EX$5,0))*$D196),"",INDEX('Liste plats'!$A$5:$EX$156,MATCH('Journal cuisine'!$B196,'Liste plats'!$A$5:$A$156,0),MATCH(CY$6,'Liste plats'!$A$5:$EX$5,0))*$D196)</f>
        <v/>
      </c>
      <c r="CZ196" s="36" t="str">
        <f>IF(ISERROR(INDEX('Liste plats'!$A$5:$EX$156,MATCH('Journal cuisine'!$B196,'Liste plats'!$A$5:$A$156,0),MATCH(CZ$6,'Liste plats'!$A$5:$EX$5,0))*$D196),"",INDEX('Liste plats'!$A$5:$EX$156,MATCH('Journal cuisine'!$B196,'Liste plats'!$A$5:$A$156,0),MATCH(CZ$6,'Liste plats'!$A$5:$EX$5,0))*$D196)</f>
        <v/>
      </c>
      <c r="DA196" s="36" t="str">
        <f>IF(ISERROR(INDEX('Liste plats'!$A$5:$EX$156,MATCH('Journal cuisine'!$B196,'Liste plats'!$A$5:$A$156,0),MATCH(DA$6,'Liste plats'!$A$5:$EX$5,0))*$D196),"",INDEX('Liste plats'!$A$5:$EX$156,MATCH('Journal cuisine'!$B196,'Liste plats'!$A$5:$A$156,0),MATCH(DA$6,'Liste plats'!$A$5:$EX$5,0))*$D196)</f>
        <v/>
      </c>
      <c r="DB196" s="36" t="str">
        <f>IF(ISERROR(INDEX('Liste plats'!$A$5:$EX$156,MATCH('Journal cuisine'!$B196,'Liste plats'!$A$5:$A$156,0),MATCH(DB$6,'Liste plats'!$A$5:$EX$5,0))*$D196),"",INDEX('Liste plats'!$A$5:$EX$156,MATCH('Journal cuisine'!$B196,'Liste plats'!$A$5:$A$156,0),MATCH(DB$6,'Liste plats'!$A$5:$EX$5,0))*$D196)</f>
        <v/>
      </c>
      <c r="DC196" s="36" t="str">
        <f>IF(ISERROR(INDEX('Liste plats'!$A$5:$EX$156,MATCH('Journal cuisine'!$B196,'Liste plats'!$A$5:$A$156,0),MATCH(DC$6,'Liste plats'!$A$5:$EX$5,0))*$D196),"",INDEX('Liste plats'!$A$5:$EX$156,MATCH('Journal cuisine'!$B196,'Liste plats'!$A$5:$A$156,0),MATCH(DC$6,'Liste plats'!$A$5:$EX$5,0))*$D196)</f>
        <v/>
      </c>
      <c r="DD196" s="36" t="str">
        <f>IF(ISERROR(INDEX('Liste plats'!$A$5:$EX$156,MATCH('Journal cuisine'!$B196,'Liste plats'!$A$5:$A$156,0),MATCH(DD$6,'Liste plats'!$A$5:$EX$5,0))*$D196),"",INDEX('Liste plats'!$A$5:$EX$156,MATCH('Journal cuisine'!$B196,'Liste plats'!$A$5:$A$156,0),MATCH(DD$6,'Liste plats'!$A$5:$EX$5,0))*$D196)</f>
        <v/>
      </c>
      <c r="DE196" s="36" t="str">
        <f>IF(ISERROR(INDEX('Liste plats'!$A$5:$EX$156,MATCH('Journal cuisine'!$B196,'Liste plats'!$A$5:$A$156,0),MATCH(DE$6,'Liste plats'!$A$5:$EX$5,0))*$D196),"",INDEX('Liste plats'!$A$5:$EX$156,MATCH('Journal cuisine'!$B196,'Liste plats'!$A$5:$A$156,0),MATCH(DE$6,'Liste plats'!$A$5:$EX$5,0))*$D196)</f>
        <v/>
      </c>
      <c r="DF196" s="36" t="str">
        <f>IF(ISERROR(INDEX('Liste plats'!$A$5:$EX$156,MATCH('Journal cuisine'!$B196,'Liste plats'!$A$5:$A$156,0),MATCH(DF$6,'Liste plats'!$A$5:$EX$5,0))*$D196),"",INDEX('Liste plats'!$A$5:$EX$156,MATCH('Journal cuisine'!$B196,'Liste plats'!$A$5:$A$156,0),MATCH(DF$6,'Liste plats'!$A$5:$EX$5,0))*$D196)</f>
        <v/>
      </c>
      <c r="DG196" s="36" t="str">
        <f>IF(ISERROR(INDEX('Liste plats'!$A$5:$EX$156,MATCH('Journal cuisine'!$B196,'Liste plats'!$A$5:$A$156,0),MATCH(DG$6,'Liste plats'!$A$5:$EX$5,0))*$D196),"",INDEX('Liste plats'!$A$5:$EX$156,MATCH('Journal cuisine'!$B196,'Liste plats'!$A$5:$A$156,0),MATCH(DG$6,'Liste plats'!$A$5:$EX$5,0))*$D196)</f>
        <v/>
      </c>
      <c r="DH196" s="36" t="str">
        <f>IF(ISERROR(INDEX('Liste plats'!$A$5:$EX$156,MATCH('Journal cuisine'!$B196,'Liste plats'!$A$5:$A$156,0),MATCH(DH$6,'Liste plats'!$A$5:$EX$5,0))*$D196),"",INDEX('Liste plats'!$A$5:$EX$156,MATCH('Journal cuisine'!$B196,'Liste plats'!$A$5:$A$156,0),MATCH(DH$6,'Liste plats'!$A$5:$EX$5,0))*$D196)</f>
        <v/>
      </c>
      <c r="DI196" s="36" t="str">
        <f>IF(ISERROR(INDEX('Liste plats'!$A$5:$EX$156,MATCH('Journal cuisine'!$B196,'Liste plats'!$A$5:$A$156,0),MATCH(DI$6,'Liste plats'!$A$5:$EX$5,0))*$D196),"",INDEX('Liste plats'!$A$5:$EX$156,MATCH('Journal cuisine'!$B196,'Liste plats'!$A$5:$A$156,0),MATCH(DI$6,'Liste plats'!$A$5:$EX$5,0))*$D196)</f>
        <v/>
      </c>
      <c r="DJ196" s="36" t="str">
        <f>IF(ISERROR(INDEX('Liste plats'!$A$5:$EX$156,MATCH('Journal cuisine'!$B196,'Liste plats'!$A$5:$A$156,0),MATCH(DJ$6,'Liste plats'!$A$5:$EX$5,0))*$D196),"",INDEX('Liste plats'!$A$5:$EX$156,MATCH('Journal cuisine'!$B196,'Liste plats'!$A$5:$A$156,0),MATCH(DJ$6,'Liste plats'!$A$5:$EX$5,0))*$D196)</f>
        <v/>
      </c>
      <c r="DK196" s="36" t="str">
        <f>IF(ISERROR(INDEX('Liste plats'!$A$5:$EX$156,MATCH('Journal cuisine'!$B196,'Liste plats'!$A$5:$A$156,0),MATCH(DK$6,'Liste plats'!$A$5:$EX$5,0))*$D196),"",INDEX('Liste plats'!$A$5:$EX$156,MATCH('Journal cuisine'!$B196,'Liste plats'!$A$5:$A$156,0),MATCH(DK$6,'Liste plats'!$A$5:$EX$5,0))*$D196)</f>
        <v/>
      </c>
      <c r="DL196" s="36" t="str">
        <f>IF(ISERROR(INDEX('Liste plats'!$A$5:$EX$156,MATCH('Journal cuisine'!$B196,'Liste plats'!$A$5:$A$156,0),MATCH(DL$6,'Liste plats'!$A$5:$EX$5,0))*$D196),"",INDEX('Liste plats'!$A$5:$EX$156,MATCH('Journal cuisine'!$B196,'Liste plats'!$A$5:$A$156,0),MATCH(DL$6,'Liste plats'!$A$5:$EX$5,0))*$D196)</f>
        <v/>
      </c>
      <c r="DM196" s="36" t="str">
        <f>IF(ISERROR(INDEX('Liste plats'!$A$5:$EX$156,MATCH('Journal cuisine'!$B196,'Liste plats'!$A$5:$A$156,0),MATCH(DM$6,'Liste plats'!$A$5:$EX$5,0))*$D196),"",INDEX('Liste plats'!$A$5:$EX$156,MATCH('Journal cuisine'!$B196,'Liste plats'!$A$5:$A$156,0),MATCH(DM$6,'Liste plats'!$A$5:$EX$5,0))*$D196)</f>
        <v/>
      </c>
      <c r="DN196" s="36" t="str">
        <f>IF(ISERROR(INDEX('Liste plats'!$A$5:$EX$156,MATCH('Journal cuisine'!$B196,'Liste plats'!$A$5:$A$156,0),MATCH(DN$6,'Liste plats'!$A$5:$EX$5,0))*$D196),"",INDEX('Liste plats'!$A$5:$EX$156,MATCH('Journal cuisine'!$B196,'Liste plats'!$A$5:$A$156,0),MATCH(DN$6,'Liste plats'!$A$5:$EX$5,0))*$D196)</f>
        <v/>
      </c>
      <c r="DO196" s="36" t="str">
        <f>IF(ISERROR(INDEX('Liste plats'!$A$5:$EX$156,MATCH('Journal cuisine'!$B196,'Liste plats'!$A$5:$A$156,0),MATCH(DO$6,'Liste plats'!$A$5:$EX$5,0))*$D196),"",INDEX('Liste plats'!$A$5:$EX$156,MATCH('Journal cuisine'!$B196,'Liste plats'!$A$5:$A$156,0),MATCH(DO$6,'Liste plats'!$A$5:$EX$5,0))*$D196)</f>
        <v/>
      </c>
      <c r="DP196" s="36" t="str">
        <f>IF(ISERROR(INDEX('Liste plats'!$A$5:$EX$156,MATCH('Journal cuisine'!$B196,'Liste plats'!$A$5:$A$156,0),MATCH(DP$6,'Liste plats'!$A$5:$EX$5,0))*$D196),"",INDEX('Liste plats'!$A$5:$EX$156,MATCH('Journal cuisine'!$B196,'Liste plats'!$A$5:$A$156,0),MATCH(DP$6,'Liste plats'!$A$5:$EX$5,0))*$D196)</f>
        <v/>
      </c>
      <c r="DQ196" s="36" t="str">
        <f>IF(ISERROR(INDEX('Liste plats'!$A$5:$EX$156,MATCH('Journal cuisine'!$B196,'Liste plats'!$A$5:$A$156,0),MATCH(DQ$6,'Liste plats'!$A$5:$EX$5,0))*$D196),"",INDEX('Liste plats'!$A$5:$EX$156,MATCH('Journal cuisine'!$B196,'Liste plats'!$A$5:$A$156,0),MATCH(DQ$6,'Liste plats'!$A$5:$EX$5,0))*$D196)</f>
        <v/>
      </c>
      <c r="DR196" s="36" t="str">
        <f>IF(ISERROR(INDEX('Liste plats'!$A$5:$EX$156,MATCH('Journal cuisine'!$B196,'Liste plats'!$A$5:$A$156,0),MATCH(DR$6,'Liste plats'!$A$5:$EX$5,0))*$D196),"",INDEX('Liste plats'!$A$5:$EX$156,MATCH('Journal cuisine'!$B196,'Liste plats'!$A$5:$A$156,0),MATCH(DR$6,'Liste plats'!$A$5:$EX$5,0))*$D196)</f>
        <v/>
      </c>
      <c r="DS196" s="36" t="str">
        <f>IF(ISERROR(INDEX('Liste plats'!$A$5:$EX$156,MATCH('Journal cuisine'!$B196,'Liste plats'!$A$5:$A$156,0),MATCH(DS$6,'Liste plats'!$A$5:$EX$5,0))*$D196),"",INDEX('Liste plats'!$A$5:$EX$156,MATCH('Journal cuisine'!$B196,'Liste plats'!$A$5:$A$156,0),MATCH(DS$6,'Liste plats'!$A$5:$EX$5,0))*$D196)</f>
        <v/>
      </c>
      <c r="DT196" s="36" t="str">
        <f>IF(ISERROR(INDEX('Liste plats'!$A$5:$EX$156,MATCH('Journal cuisine'!$B196,'Liste plats'!$A$5:$A$156,0),MATCH(DT$6,'Liste plats'!$A$5:$EX$5,0))*$D196),"",INDEX('Liste plats'!$A$5:$EX$156,MATCH('Journal cuisine'!$B196,'Liste plats'!$A$5:$A$156,0),MATCH(DT$6,'Liste plats'!$A$5:$EX$5,0))*$D196)</f>
        <v/>
      </c>
      <c r="DU196" s="36" t="str">
        <f>IF(ISERROR(INDEX('Liste plats'!$A$5:$EX$156,MATCH('Journal cuisine'!$B196,'Liste plats'!$A$5:$A$156,0),MATCH(DU$6,'Liste plats'!$A$5:$EX$5,0))*$D196),"",INDEX('Liste plats'!$A$5:$EX$156,MATCH('Journal cuisine'!$B196,'Liste plats'!$A$5:$A$156,0),MATCH(DU$6,'Liste plats'!$A$5:$EX$5,0))*$D196)</f>
        <v/>
      </c>
      <c r="DV196" s="36" t="str">
        <f>IF(ISERROR(INDEX('Liste plats'!$A$5:$EX$156,MATCH('Journal cuisine'!$B196,'Liste plats'!$A$5:$A$156,0),MATCH(DV$6,'Liste plats'!$A$5:$EX$5,0))*$D196),"",INDEX('Liste plats'!$A$5:$EX$156,MATCH('Journal cuisine'!$B196,'Liste plats'!$A$5:$A$156,0),MATCH(DV$6,'Liste plats'!$A$5:$EX$5,0))*$D196)</f>
        <v/>
      </c>
      <c r="DW196" s="36" t="str">
        <f>IF(ISERROR(INDEX('Liste plats'!$A$5:$EX$156,MATCH('Journal cuisine'!$B196,'Liste plats'!$A$5:$A$156,0),MATCH(DW$6,'Liste plats'!$A$5:$EX$5,0))*$D196),"",INDEX('Liste plats'!$A$5:$EX$156,MATCH('Journal cuisine'!$B196,'Liste plats'!$A$5:$A$156,0),MATCH(DW$6,'Liste plats'!$A$5:$EX$5,0))*$D196)</f>
        <v/>
      </c>
      <c r="DX196" s="36" t="str">
        <f>IF(ISERROR(INDEX('Liste plats'!$A$5:$EX$156,MATCH('Journal cuisine'!$B196,'Liste plats'!$A$5:$A$156,0),MATCH(DX$6,'Liste plats'!$A$5:$EX$5,0))*$D196),"",INDEX('Liste plats'!$A$5:$EX$156,MATCH('Journal cuisine'!$B196,'Liste plats'!$A$5:$A$156,0),MATCH(DX$6,'Liste plats'!$A$5:$EX$5,0))*$D196)</f>
        <v/>
      </c>
      <c r="DY196" s="36" t="str">
        <f>IF(ISERROR(INDEX('Liste plats'!$A$5:$EX$156,MATCH('Journal cuisine'!$B196,'Liste plats'!$A$5:$A$156,0),MATCH(DY$6,'Liste plats'!$A$5:$EX$5,0))*$D196),"",INDEX('Liste plats'!$A$5:$EX$156,MATCH('Journal cuisine'!$B196,'Liste plats'!$A$5:$A$156,0),MATCH(DY$6,'Liste plats'!$A$5:$EX$5,0))*$D196)</f>
        <v/>
      </c>
      <c r="DZ196" s="36" t="str">
        <f>IF(ISERROR(INDEX('Liste plats'!$A$5:$EX$156,MATCH('Journal cuisine'!$B196,'Liste plats'!$A$5:$A$156,0),MATCH(DZ$6,'Liste plats'!$A$5:$EX$5,0))*$D196),"",INDEX('Liste plats'!$A$5:$EX$156,MATCH('Journal cuisine'!$B196,'Liste plats'!$A$5:$A$156,0),MATCH(DZ$6,'Liste plats'!$A$5:$EX$5,0))*$D196)</f>
        <v/>
      </c>
      <c r="EA196" s="36" t="str">
        <f>IF(ISERROR(INDEX('Liste plats'!$A$5:$EX$156,MATCH('Journal cuisine'!$B196,'Liste plats'!$A$5:$A$156,0),MATCH(EA$6,'Liste plats'!$A$5:$EX$5,0))*$D196),"",INDEX('Liste plats'!$A$5:$EX$156,MATCH('Journal cuisine'!$B196,'Liste plats'!$A$5:$A$156,0),MATCH(EA$6,'Liste plats'!$A$5:$EX$5,0))*$D196)</f>
        <v/>
      </c>
      <c r="EB196" s="36" t="str">
        <f>IF(ISERROR(INDEX('Liste plats'!$A$5:$EX$156,MATCH('Journal cuisine'!$B196,'Liste plats'!$A$5:$A$156,0),MATCH(EB$6,'Liste plats'!$A$5:$EX$5,0))*$D196),"",INDEX('Liste plats'!$A$5:$EX$156,MATCH('Journal cuisine'!$B196,'Liste plats'!$A$5:$A$156,0),MATCH(EB$6,'Liste plats'!$A$5:$EX$5,0))*$D196)</f>
        <v/>
      </c>
      <c r="EC196" s="36" t="str">
        <f>IF(ISERROR(INDEX('Liste plats'!$A$5:$EX$156,MATCH('Journal cuisine'!$B196,'Liste plats'!$A$5:$A$156,0),MATCH(EC$6,'Liste plats'!$A$5:$EX$5,0))*$D196),"",INDEX('Liste plats'!$A$5:$EX$156,MATCH('Journal cuisine'!$B196,'Liste plats'!$A$5:$A$156,0),MATCH(EC$6,'Liste plats'!$A$5:$EX$5,0))*$D196)</f>
        <v/>
      </c>
      <c r="ED196" s="36" t="str">
        <f>IF(ISERROR(INDEX('Liste plats'!$A$5:$EX$156,MATCH('Journal cuisine'!$B196,'Liste plats'!$A$5:$A$156,0),MATCH(ED$6,'Liste plats'!$A$5:$EX$5,0))*$D196),"",INDEX('Liste plats'!$A$5:$EX$156,MATCH('Journal cuisine'!$B196,'Liste plats'!$A$5:$A$156,0),MATCH(ED$6,'Liste plats'!$A$5:$EX$5,0))*$D196)</f>
        <v/>
      </c>
      <c r="EE196" s="36" t="str">
        <f>IF(ISERROR(INDEX('Liste plats'!$A$5:$EX$156,MATCH('Journal cuisine'!$B196,'Liste plats'!$A$5:$A$156,0),MATCH(EE$6,'Liste plats'!$A$5:$EX$5,0))*$D196),"",INDEX('Liste plats'!$A$5:$EX$156,MATCH('Journal cuisine'!$B196,'Liste plats'!$A$5:$A$156,0),MATCH(EE$6,'Liste plats'!$A$5:$EX$5,0))*$D196)</f>
        <v/>
      </c>
      <c r="EF196" s="36" t="str">
        <f>IF(ISERROR(INDEX('Liste plats'!$A$5:$EX$156,MATCH('Journal cuisine'!$B196,'Liste plats'!$A$5:$A$156,0),MATCH(EF$6,'Liste plats'!$A$5:$EX$5,0))*$D196),"",INDEX('Liste plats'!$A$5:$EX$156,MATCH('Journal cuisine'!$B196,'Liste plats'!$A$5:$A$156,0),MATCH(EF$6,'Liste plats'!$A$5:$EX$5,0))*$D196)</f>
        <v/>
      </c>
      <c r="EG196" s="36" t="str">
        <f>IF(ISERROR(INDEX('Liste plats'!$A$5:$EX$156,MATCH('Journal cuisine'!$B196,'Liste plats'!$A$5:$A$156,0),MATCH(EG$6,'Liste plats'!$A$5:$EX$5,0))*$D196),"",INDEX('Liste plats'!$A$5:$EX$156,MATCH('Journal cuisine'!$B196,'Liste plats'!$A$5:$A$156,0),MATCH(EG$6,'Liste plats'!$A$5:$EX$5,0))*$D196)</f>
        <v/>
      </c>
      <c r="EH196" s="36" t="str">
        <f>IF(ISERROR(INDEX('Liste plats'!$A$5:$EX$156,MATCH('Journal cuisine'!$B196,'Liste plats'!$A$5:$A$156,0),MATCH(EH$6,'Liste plats'!$A$5:$EX$5,0))*$D196),"",INDEX('Liste plats'!$A$5:$EX$156,MATCH('Journal cuisine'!$B196,'Liste plats'!$A$5:$A$156,0),MATCH(EH$6,'Liste plats'!$A$5:$EX$5,0))*$D196)</f>
        <v/>
      </c>
      <c r="EI196" s="36" t="str">
        <f>IF(ISERROR(INDEX('Liste plats'!$A$5:$EX$156,MATCH('Journal cuisine'!$B196,'Liste plats'!$A$5:$A$156,0),MATCH(EI$6,'Liste plats'!$A$5:$EX$5,0))*$D196),"",INDEX('Liste plats'!$A$5:$EX$156,MATCH('Journal cuisine'!$B196,'Liste plats'!$A$5:$A$156,0),MATCH(EI$6,'Liste plats'!$A$5:$EX$5,0))*$D196)</f>
        <v/>
      </c>
      <c r="EJ196" s="36" t="str">
        <f>IF(ISERROR(INDEX('Liste plats'!$A$5:$EX$156,MATCH('Journal cuisine'!$B196,'Liste plats'!$A$5:$A$156,0),MATCH(EJ$6,'Liste plats'!$A$5:$EX$5,0))*$D196),"",INDEX('Liste plats'!$A$5:$EX$156,MATCH('Journal cuisine'!$B196,'Liste plats'!$A$5:$A$156,0),MATCH(EJ$6,'Liste plats'!$A$5:$EX$5,0))*$D196)</f>
        <v/>
      </c>
      <c r="EK196" s="36" t="str">
        <f>IF(ISERROR(INDEX('Liste plats'!$A$5:$EX$156,MATCH('Journal cuisine'!$B196,'Liste plats'!$A$5:$A$156,0),MATCH(EK$6,'Liste plats'!$A$5:$EX$5,0))*$D196),"",INDEX('Liste plats'!$A$5:$EX$156,MATCH('Journal cuisine'!$B196,'Liste plats'!$A$5:$A$156,0),MATCH(EK$6,'Liste plats'!$A$5:$EX$5,0))*$D196)</f>
        <v/>
      </c>
      <c r="EL196" s="36" t="str">
        <f>IF(ISERROR(INDEX('Liste plats'!$A$5:$EX$156,MATCH('Journal cuisine'!$B196,'Liste plats'!$A$5:$A$156,0),MATCH(EL$6,'Liste plats'!$A$5:$EX$5,0))*$D196),"",INDEX('Liste plats'!$A$5:$EX$156,MATCH('Journal cuisine'!$B196,'Liste plats'!$A$5:$A$156,0),MATCH(EL$6,'Liste plats'!$A$5:$EX$5,0))*$D196)</f>
        <v/>
      </c>
      <c r="EM196" s="36" t="str">
        <f>IF(ISERROR(INDEX('Liste plats'!$A$5:$EX$156,MATCH('Journal cuisine'!$B196,'Liste plats'!$A$5:$A$156,0),MATCH(EM$6,'Liste plats'!$A$5:$EX$5,0))*$D196),"",INDEX('Liste plats'!$A$5:$EX$156,MATCH('Journal cuisine'!$B196,'Liste plats'!$A$5:$A$156,0),MATCH(EM$6,'Liste plats'!$A$5:$EX$5,0))*$D196)</f>
        <v/>
      </c>
      <c r="EN196" s="36" t="str">
        <f>IF(ISERROR(INDEX('Liste plats'!$A$5:$EX$156,MATCH('Journal cuisine'!$B196,'Liste plats'!$A$5:$A$156,0),MATCH(EN$6,'Liste plats'!$A$5:$EX$5,0))*$D196),"",INDEX('Liste plats'!$A$5:$EX$156,MATCH('Journal cuisine'!$B196,'Liste plats'!$A$5:$A$156,0),MATCH(EN$6,'Liste plats'!$A$5:$EX$5,0))*$D196)</f>
        <v/>
      </c>
      <c r="EO196" s="36" t="str">
        <f>IF(ISERROR(INDEX('Liste plats'!$A$5:$EX$156,MATCH('Journal cuisine'!$B196,'Liste plats'!$A$5:$A$156,0),MATCH(EO$6,'Liste plats'!$A$5:$EX$5,0))*$D196),"",INDEX('Liste plats'!$A$5:$EX$156,MATCH('Journal cuisine'!$B196,'Liste plats'!$A$5:$A$156,0),MATCH(EO$6,'Liste plats'!$A$5:$EX$5,0))*$D196)</f>
        <v/>
      </c>
      <c r="EP196" s="36" t="str">
        <f>IF(ISERROR(INDEX('Liste plats'!$A$5:$EX$156,MATCH('Journal cuisine'!$B196,'Liste plats'!$A$5:$A$156,0),MATCH(EP$6,'Liste plats'!$A$5:$EX$5,0))*$D196),"",INDEX('Liste plats'!$A$5:$EX$156,MATCH('Journal cuisine'!$B196,'Liste plats'!$A$5:$A$156,0),MATCH(EP$6,'Liste plats'!$A$5:$EX$5,0))*$D196)</f>
        <v/>
      </c>
      <c r="EQ196" s="36" t="str">
        <f>IF(ISERROR(INDEX('Liste plats'!$A$5:$EX$156,MATCH('Journal cuisine'!$B196,'Liste plats'!$A$5:$A$156,0),MATCH(EQ$6,'Liste plats'!$A$5:$EX$5,0))*$D196),"",INDEX('Liste plats'!$A$5:$EX$156,MATCH('Journal cuisine'!$B196,'Liste plats'!$A$5:$A$156,0),MATCH(EQ$6,'Liste plats'!$A$5:$EX$5,0))*$D196)</f>
        <v/>
      </c>
      <c r="ER196" s="36" t="str">
        <f>IF(ISERROR(INDEX('Liste plats'!$A$5:$EX$156,MATCH('Journal cuisine'!$B196,'Liste plats'!$A$5:$A$156,0),MATCH(ER$6,'Liste plats'!$A$5:$EX$5,0))*$D196),"",INDEX('Liste plats'!$A$5:$EX$156,MATCH('Journal cuisine'!$B196,'Liste plats'!$A$5:$A$156,0),MATCH(ER$6,'Liste plats'!$A$5:$EX$5,0))*$D196)</f>
        <v/>
      </c>
      <c r="ES196" s="36" t="str">
        <f>IF(ISERROR(INDEX('Liste plats'!$A$5:$EX$156,MATCH('Journal cuisine'!$B196,'Liste plats'!$A$5:$A$156,0),MATCH(ES$6,'Liste plats'!$A$5:$EX$5,0))*$D196),"",INDEX('Liste plats'!$A$5:$EX$156,MATCH('Journal cuisine'!$B196,'Liste plats'!$A$5:$A$156,0),MATCH(ES$6,'Liste plats'!$A$5:$EX$5,0))*$D196)</f>
        <v/>
      </c>
      <c r="ET196" s="36" t="str">
        <f>IF(ISERROR(INDEX('Liste plats'!$A$5:$EX$156,MATCH('Journal cuisine'!$B196,'Liste plats'!$A$5:$A$156,0),MATCH(ET$6,'Liste plats'!$A$5:$EX$5,0))*$D196),"",INDEX('Liste plats'!$A$5:$EX$156,MATCH('Journal cuisine'!$B196,'Liste plats'!$A$5:$A$156,0),MATCH(ET$6,'Liste plats'!$A$5:$EX$5,0))*$D196)</f>
        <v/>
      </c>
      <c r="EU196" s="36" t="str">
        <f>IF(ISERROR(INDEX('Liste plats'!$A$5:$EX$156,MATCH('Journal cuisine'!$B196,'Liste plats'!$A$5:$A$156,0),MATCH(EU$6,'Liste plats'!$A$5:$EX$5,0))*$D196),"",INDEX('Liste plats'!$A$5:$EX$156,MATCH('Journal cuisine'!$B196,'Liste plats'!$A$5:$A$156,0),MATCH(EU$6,'Liste plats'!$A$5:$EX$5,0))*$D196)</f>
        <v/>
      </c>
      <c r="EV196" s="36" t="str">
        <f>IF(ISERROR(INDEX('Liste plats'!$A$5:$EX$156,MATCH('Journal cuisine'!$B196,'Liste plats'!$A$5:$A$156,0),MATCH(EV$6,'Liste plats'!$A$5:$EX$5,0))*$D196),"",INDEX('Liste plats'!$A$5:$EX$156,MATCH('Journal cuisine'!$B196,'Liste plats'!$A$5:$A$156,0),MATCH(EV$6,'Liste plats'!$A$5:$EX$5,0))*$D196)</f>
        <v/>
      </c>
      <c r="EW196" s="36" t="str">
        <f>IF(ISERROR(INDEX('Liste plats'!$A$5:$EX$156,MATCH('Journal cuisine'!$B196,'Liste plats'!$A$5:$A$156,0),MATCH(EW$6,'Liste plats'!$A$5:$EX$5,0))*$D196),"",INDEX('Liste plats'!$A$5:$EX$156,MATCH('Journal cuisine'!$B196,'Liste plats'!$A$5:$A$156,0),MATCH(EW$6,'Liste plats'!$A$5:$EX$5,0))*$D196)</f>
        <v/>
      </c>
      <c r="EX196" s="36" t="str">
        <f>IF(ISERROR(INDEX('Liste plats'!$A$5:$EX$156,MATCH('Journal cuisine'!$B196,'Liste plats'!$A$5:$A$156,0),MATCH(EX$6,'Liste plats'!$A$5:$EX$5,0))*$D196),"",INDEX('Liste plats'!$A$5:$EX$156,MATCH('Journal cuisine'!$B196,'Liste plats'!$A$5:$A$156,0),MATCH(EX$6,'Liste plats'!$A$5:$EX$5,0))*$D196)</f>
        <v/>
      </c>
      <c r="EY196" s="36" t="str">
        <f>IF(ISERROR(INDEX('Liste plats'!$A$5:$EX$156,MATCH('Journal cuisine'!$B196,'Liste plats'!$A$5:$A$156,0),MATCH(EY$6,'Liste plats'!$A$5:$EX$5,0))*$D196),"",INDEX('Liste plats'!$A$5:$EX$156,MATCH('Journal cuisine'!$B196,'Liste plats'!$A$5:$A$156,0),MATCH(EY$6,'Liste plats'!$A$5:$EX$5,0))*$D196)</f>
        <v/>
      </c>
      <c r="EZ196" s="36" t="str">
        <f>IF(ISERROR(INDEX('Liste plats'!$A$5:$EX$156,MATCH('Journal cuisine'!$B196,'Liste plats'!$A$5:$A$156,0),MATCH(EZ$6,'Liste plats'!$A$5:$EX$5,0))*$D196),"",INDEX('Liste plats'!$A$5:$EX$156,MATCH('Journal cuisine'!$B196,'Liste plats'!$A$5:$A$156,0),MATCH(EZ$6,'Liste plats'!$A$5:$EX$5,0))*$D196)</f>
        <v/>
      </c>
      <c r="FA196" s="49" t="str">
        <f>IF(ISERROR(INDEX('Liste plats'!$A$5:$EX$156,MATCH('Journal cuisine'!$B196,'Liste plats'!$A$5:$A$156,0),MATCH(FA$6,'Liste plats'!$A$5:$EX$5,0))*$D196),"",INDEX('Liste plats'!$A$5:$EX$156,MATCH('Journal cuisine'!$B196,'Liste plats'!$A$5:$A$156,0),MATCH(FA$6,'Liste plats'!$A$5:$EX$5,0))*$D196)</f>
        <v/>
      </c>
    </row>
    <row r="197" spans="1:157" x14ac:dyDescent="0.25">
      <c r="A197" s="9"/>
      <c r="B197" s="10"/>
      <c r="C197" s="34" t="str">
        <f>IF(ISERROR(IF(VLOOKUP(B197,'Liste plats'!$A$7:$B$156,2,0)=0,"",VLOOKUP(B197,'Liste plats'!$A$7:$B$156,2,0))),"",IF(VLOOKUP(B197,'Liste plats'!$A$7:$B$156,2,0)=0,"",VLOOKUP(B197,'Liste plats'!$A$7:$B$156,2,0)))</f>
        <v/>
      </c>
      <c r="D197" s="18"/>
      <c r="F197" s="41"/>
      <c r="H197" s="48" t="str">
        <f>IF(ISERROR(INDEX('Liste plats'!$A$5:$EX$156,MATCH('Journal cuisine'!$B197,'Liste plats'!$A$5:$A$156,0),MATCH(H$6,'Liste plats'!$A$5:$EX$5,0))*$D197),"",INDEX('Liste plats'!$A$5:$EX$156,MATCH('Journal cuisine'!$B197,'Liste plats'!$A$5:$A$156,0),MATCH(H$6,'Liste plats'!$A$5:$EX$5,0))*$D197)</f>
        <v/>
      </c>
      <c r="I197" s="36" t="str">
        <f>IF(ISERROR(INDEX('Liste plats'!$A$5:$EX$156,MATCH('Journal cuisine'!$B197,'Liste plats'!$A$5:$A$156,0),MATCH(I$6,'Liste plats'!$A$5:$EX$5,0))*$D197),"",INDEX('Liste plats'!$A$5:$EX$156,MATCH('Journal cuisine'!$B197,'Liste plats'!$A$5:$A$156,0),MATCH(I$6,'Liste plats'!$A$5:$EX$5,0))*$D197)</f>
        <v/>
      </c>
      <c r="J197" s="36" t="str">
        <f>IF(ISERROR(INDEX('Liste plats'!$A$5:$EX$156,MATCH('Journal cuisine'!$B197,'Liste plats'!$A$5:$A$156,0),MATCH(J$6,'Liste plats'!$A$5:$EX$5,0))*$D197),"",INDEX('Liste plats'!$A$5:$EX$156,MATCH('Journal cuisine'!$B197,'Liste plats'!$A$5:$A$156,0),MATCH(J$6,'Liste plats'!$A$5:$EX$5,0))*$D197)</f>
        <v/>
      </c>
      <c r="K197" s="36" t="str">
        <f>IF(ISERROR(INDEX('Liste plats'!$A$5:$EX$156,MATCH('Journal cuisine'!$B197,'Liste plats'!$A$5:$A$156,0),MATCH(K$6,'Liste plats'!$A$5:$EX$5,0))*$D197),"",INDEX('Liste plats'!$A$5:$EX$156,MATCH('Journal cuisine'!$B197,'Liste plats'!$A$5:$A$156,0),MATCH(K$6,'Liste plats'!$A$5:$EX$5,0))*$D197)</f>
        <v/>
      </c>
      <c r="L197" s="36" t="str">
        <f>IF(ISERROR(INDEX('Liste plats'!$A$5:$EX$156,MATCH('Journal cuisine'!$B197,'Liste plats'!$A$5:$A$156,0),MATCH(L$6,'Liste plats'!$A$5:$EX$5,0))*$D197),"",INDEX('Liste plats'!$A$5:$EX$156,MATCH('Journal cuisine'!$B197,'Liste plats'!$A$5:$A$156,0),MATCH(L$6,'Liste plats'!$A$5:$EX$5,0))*$D197)</f>
        <v/>
      </c>
      <c r="M197" s="36" t="str">
        <f>IF(ISERROR(INDEX('Liste plats'!$A$5:$EX$156,MATCH('Journal cuisine'!$B197,'Liste plats'!$A$5:$A$156,0),MATCH(M$6,'Liste plats'!$A$5:$EX$5,0))*$D197),"",INDEX('Liste plats'!$A$5:$EX$156,MATCH('Journal cuisine'!$B197,'Liste plats'!$A$5:$A$156,0),MATCH(M$6,'Liste plats'!$A$5:$EX$5,0))*$D197)</f>
        <v/>
      </c>
      <c r="N197" s="36" t="str">
        <f>IF(ISERROR(INDEX('Liste plats'!$A$5:$EX$156,MATCH('Journal cuisine'!$B197,'Liste plats'!$A$5:$A$156,0),MATCH(N$6,'Liste plats'!$A$5:$EX$5,0))*$D197),"",INDEX('Liste plats'!$A$5:$EX$156,MATCH('Journal cuisine'!$B197,'Liste plats'!$A$5:$A$156,0),MATCH(N$6,'Liste plats'!$A$5:$EX$5,0))*$D197)</f>
        <v/>
      </c>
      <c r="O197" s="36" t="str">
        <f>IF(ISERROR(INDEX('Liste plats'!$A$5:$EX$156,MATCH('Journal cuisine'!$B197,'Liste plats'!$A$5:$A$156,0),MATCH(O$6,'Liste plats'!$A$5:$EX$5,0))*$D197),"",INDEX('Liste plats'!$A$5:$EX$156,MATCH('Journal cuisine'!$B197,'Liste plats'!$A$5:$A$156,0),MATCH(O$6,'Liste plats'!$A$5:$EX$5,0))*$D197)</f>
        <v/>
      </c>
      <c r="P197" s="36" t="str">
        <f>IF(ISERROR(INDEX('Liste plats'!$A$5:$EX$156,MATCH('Journal cuisine'!$B197,'Liste plats'!$A$5:$A$156,0),MATCH(P$6,'Liste plats'!$A$5:$EX$5,0))*$D197),"",INDEX('Liste plats'!$A$5:$EX$156,MATCH('Journal cuisine'!$B197,'Liste plats'!$A$5:$A$156,0),MATCH(P$6,'Liste plats'!$A$5:$EX$5,0))*$D197)</f>
        <v/>
      </c>
      <c r="Q197" s="36" t="str">
        <f>IF(ISERROR(INDEX('Liste plats'!$A$5:$EX$156,MATCH('Journal cuisine'!$B197,'Liste plats'!$A$5:$A$156,0),MATCH(Q$6,'Liste plats'!$A$5:$EX$5,0))*$D197),"",INDEX('Liste plats'!$A$5:$EX$156,MATCH('Journal cuisine'!$B197,'Liste plats'!$A$5:$A$156,0),MATCH(Q$6,'Liste plats'!$A$5:$EX$5,0))*$D197)</f>
        <v/>
      </c>
      <c r="R197" s="36" t="str">
        <f>IF(ISERROR(INDEX('Liste plats'!$A$5:$EX$156,MATCH('Journal cuisine'!$B197,'Liste plats'!$A$5:$A$156,0),MATCH(R$6,'Liste plats'!$A$5:$EX$5,0))*$D197),"",INDEX('Liste plats'!$A$5:$EX$156,MATCH('Journal cuisine'!$B197,'Liste plats'!$A$5:$A$156,0),MATCH(R$6,'Liste plats'!$A$5:$EX$5,0))*$D197)</f>
        <v/>
      </c>
      <c r="S197" s="36" t="str">
        <f>IF(ISERROR(INDEX('Liste plats'!$A$5:$EX$156,MATCH('Journal cuisine'!$B197,'Liste plats'!$A$5:$A$156,0),MATCH(S$6,'Liste plats'!$A$5:$EX$5,0))*$D197),"",INDEX('Liste plats'!$A$5:$EX$156,MATCH('Journal cuisine'!$B197,'Liste plats'!$A$5:$A$156,0),MATCH(S$6,'Liste plats'!$A$5:$EX$5,0))*$D197)</f>
        <v/>
      </c>
      <c r="T197" s="36" t="str">
        <f>IF(ISERROR(INDEX('Liste plats'!$A$5:$EX$156,MATCH('Journal cuisine'!$B197,'Liste plats'!$A$5:$A$156,0),MATCH(T$6,'Liste plats'!$A$5:$EX$5,0))*$D197),"",INDEX('Liste plats'!$A$5:$EX$156,MATCH('Journal cuisine'!$B197,'Liste plats'!$A$5:$A$156,0),MATCH(T$6,'Liste plats'!$A$5:$EX$5,0))*$D197)</f>
        <v/>
      </c>
      <c r="U197" s="36" t="str">
        <f>IF(ISERROR(INDEX('Liste plats'!$A$5:$EX$156,MATCH('Journal cuisine'!$B197,'Liste plats'!$A$5:$A$156,0),MATCH(U$6,'Liste plats'!$A$5:$EX$5,0))*$D197),"",INDEX('Liste plats'!$A$5:$EX$156,MATCH('Journal cuisine'!$B197,'Liste plats'!$A$5:$A$156,0),MATCH(U$6,'Liste plats'!$A$5:$EX$5,0))*$D197)</f>
        <v/>
      </c>
      <c r="V197" s="36" t="str">
        <f>IF(ISERROR(INDEX('Liste plats'!$A$5:$EX$156,MATCH('Journal cuisine'!$B197,'Liste plats'!$A$5:$A$156,0),MATCH(V$6,'Liste plats'!$A$5:$EX$5,0))*$D197),"",INDEX('Liste plats'!$A$5:$EX$156,MATCH('Journal cuisine'!$B197,'Liste plats'!$A$5:$A$156,0),MATCH(V$6,'Liste plats'!$A$5:$EX$5,0))*$D197)</f>
        <v/>
      </c>
      <c r="W197" s="36" t="str">
        <f>IF(ISERROR(INDEX('Liste plats'!$A$5:$EX$156,MATCH('Journal cuisine'!$B197,'Liste plats'!$A$5:$A$156,0),MATCH(W$6,'Liste plats'!$A$5:$EX$5,0))*$D197),"",INDEX('Liste plats'!$A$5:$EX$156,MATCH('Journal cuisine'!$B197,'Liste plats'!$A$5:$A$156,0),MATCH(W$6,'Liste plats'!$A$5:$EX$5,0))*$D197)</f>
        <v/>
      </c>
      <c r="X197" s="36" t="str">
        <f>IF(ISERROR(INDEX('Liste plats'!$A$5:$EX$156,MATCH('Journal cuisine'!$B197,'Liste plats'!$A$5:$A$156,0),MATCH(X$6,'Liste plats'!$A$5:$EX$5,0))*$D197),"",INDEX('Liste plats'!$A$5:$EX$156,MATCH('Journal cuisine'!$B197,'Liste plats'!$A$5:$A$156,0),MATCH(X$6,'Liste plats'!$A$5:$EX$5,0))*$D197)</f>
        <v/>
      </c>
      <c r="Y197" s="36" t="str">
        <f>IF(ISERROR(INDEX('Liste plats'!$A$5:$EX$156,MATCH('Journal cuisine'!$B197,'Liste plats'!$A$5:$A$156,0),MATCH(Y$6,'Liste plats'!$A$5:$EX$5,0))*$D197),"",INDEX('Liste plats'!$A$5:$EX$156,MATCH('Journal cuisine'!$B197,'Liste plats'!$A$5:$A$156,0),MATCH(Y$6,'Liste plats'!$A$5:$EX$5,0))*$D197)</f>
        <v/>
      </c>
      <c r="Z197" s="36" t="str">
        <f>IF(ISERROR(INDEX('Liste plats'!$A$5:$EX$156,MATCH('Journal cuisine'!$B197,'Liste plats'!$A$5:$A$156,0),MATCH(Z$6,'Liste plats'!$A$5:$EX$5,0))*$D197),"",INDEX('Liste plats'!$A$5:$EX$156,MATCH('Journal cuisine'!$B197,'Liste plats'!$A$5:$A$156,0),MATCH(Z$6,'Liste plats'!$A$5:$EX$5,0))*$D197)</f>
        <v/>
      </c>
      <c r="AA197" s="36" t="str">
        <f>IF(ISERROR(INDEX('Liste plats'!$A$5:$EX$156,MATCH('Journal cuisine'!$B197,'Liste plats'!$A$5:$A$156,0),MATCH(AA$6,'Liste plats'!$A$5:$EX$5,0))*$D197),"",INDEX('Liste plats'!$A$5:$EX$156,MATCH('Journal cuisine'!$B197,'Liste plats'!$A$5:$A$156,0),MATCH(AA$6,'Liste plats'!$A$5:$EX$5,0))*$D197)</f>
        <v/>
      </c>
      <c r="AB197" s="36" t="str">
        <f>IF(ISERROR(INDEX('Liste plats'!$A$5:$EX$156,MATCH('Journal cuisine'!$B197,'Liste plats'!$A$5:$A$156,0),MATCH(AB$6,'Liste plats'!$A$5:$EX$5,0))*$D197),"",INDEX('Liste plats'!$A$5:$EX$156,MATCH('Journal cuisine'!$B197,'Liste plats'!$A$5:$A$156,0),MATCH(AB$6,'Liste plats'!$A$5:$EX$5,0))*$D197)</f>
        <v/>
      </c>
      <c r="AC197" s="36" t="str">
        <f>IF(ISERROR(INDEX('Liste plats'!$A$5:$EX$156,MATCH('Journal cuisine'!$B197,'Liste plats'!$A$5:$A$156,0),MATCH(AC$6,'Liste plats'!$A$5:$EX$5,0))*$D197),"",INDEX('Liste plats'!$A$5:$EX$156,MATCH('Journal cuisine'!$B197,'Liste plats'!$A$5:$A$156,0),MATCH(AC$6,'Liste plats'!$A$5:$EX$5,0))*$D197)</f>
        <v/>
      </c>
      <c r="AD197" s="36" t="str">
        <f>IF(ISERROR(INDEX('Liste plats'!$A$5:$EX$156,MATCH('Journal cuisine'!$B197,'Liste plats'!$A$5:$A$156,0),MATCH(AD$6,'Liste plats'!$A$5:$EX$5,0))*$D197),"",INDEX('Liste plats'!$A$5:$EX$156,MATCH('Journal cuisine'!$B197,'Liste plats'!$A$5:$A$156,0),MATCH(AD$6,'Liste plats'!$A$5:$EX$5,0))*$D197)</f>
        <v/>
      </c>
      <c r="AE197" s="36" t="str">
        <f>IF(ISERROR(INDEX('Liste plats'!$A$5:$EX$156,MATCH('Journal cuisine'!$B197,'Liste plats'!$A$5:$A$156,0),MATCH(AE$6,'Liste plats'!$A$5:$EX$5,0))*$D197),"",INDEX('Liste plats'!$A$5:$EX$156,MATCH('Journal cuisine'!$B197,'Liste plats'!$A$5:$A$156,0),MATCH(AE$6,'Liste plats'!$A$5:$EX$5,0))*$D197)</f>
        <v/>
      </c>
      <c r="AF197" s="36" t="str">
        <f>IF(ISERROR(INDEX('Liste plats'!$A$5:$EX$156,MATCH('Journal cuisine'!$B197,'Liste plats'!$A$5:$A$156,0),MATCH(AF$6,'Liste plats'!$A$5:$EX$5,0))*$D197),"",INDEX('Liste plats'!$A$5:$EX$156,MATCH('Journal cuisine'!$B197,'Liste plats'!$A$5:$A$156,0),MATCH(AF$6,'Liste plats'!$A$5:$EX$5,0))*$D197)</f>
        <v/>
      </c>
      <c r="AG197" s="36" t="str">
        <f>IF(ISERROR(INDEX('Liste plats'!$A$5:$EX$156,MATCH('Journal cuisine'!$B197,'Liste plats'!$A$5:$A$156,0),MATCH(AG$6,'Liste plats'!$A$5:$EX$5,0))*$D197),"",INDEX('Liste plats'!$A$5:$EX$156,MATCH('Journal cuisine'!$B197,'Liste plats'!$A$5:$A$156,0),MATCH(AG$6,'Liste plats'!$A$5:$EX$5,0))*$D197)</f>
        <v/>
      </c>
      <c r="AH197" s="36" t="str">
        <f>IF(ISERROR(INDEX('Liste plats'!$A$5:$EX$156,MATCH('Journal cuisine'!$B197,'Liste plats'!$A$5:$A$156,0),MATCH(AH$6,'Liste plats'!$A$5:$EX$5,0))*$D197),"",INDEX('Liste plats'!$A$5:$EX$156,MATCH('Journal cuisine'!$B197,'Liste plats'!$A$5:$A$156,0),MATCH(AH$6,'Liste plats'!$A$5:$EX$5,0))*$D197)</f>
        <v/>
      </c>
      <c r="AI197" s="36" t="str">
        <f>IF(ISERROR(INDEX('Liste plats'!$A$5:$EX$156,MATCH('Journal cuisine'!$B197,'Liste plats'!$A$5:$A$156,0),MATCH(AI$6,'Liste plats'!$A$5:$EX$5,0))*$D197),"",INDEX('Liste plats'!$A$5:$EX$156,MATCH('Journal cuisine'!$B197,'Liste plats'!$A$5:$A$156,0),MATCH(AI$6,'Liste plats'!$A$5:$EX$5,0))*$D197)</f>
        <v/>
      </c>
      <c r="AJ197" s="36" t="str">
        <f>IF(ISERROR(INDEX('Liste plats'!$A$5:$EX$156,MATCH('Journal cuisine'!$B197,'Liste plats'!$A$5:$A$156,0),MATCH(AJ$6,'Liste plats'!$A$5:$EX$5,0))*$D197),"",INDEX('Liste plats'!$A$5:$EX$156,MATCH('Journal cuisine'!$B197,'Liste plats'!$A$5:$A$156,0),MATCH(AJ$6,'Liste plats'!$A$5:$EX$5,0))*$D197)</f>
        <v/>
      </c>
      <c r="AK197" s="36" t="str">
        <f>IF(ISERROR(INDEX('Liste plats'!$A$5:$EX$156,MATCH('Journal cuisine'!$B197,'Liste plats'!$A$5:$A$156,0),MATCH(AK$6,'Liste plats'!$A$5:$EX$5,0))*$D197),"",INDEX('Liste plats'!$A$5:$EX$156,MATCH('Journal cuisine'!$B197,'Liste plats'!$A$5:$A$156,0),MATCH(AK$6,'Liste plats'!$A$5:$EX$5,0))*$D197)</f>
        <v/>
      </c>
      <c r="AL197" s="36" t="str">
        <f>IF(ISERROR(INDEX('Liste plats'!$A$5:$EX$156,MATCH('Journal cuisine'!$B197,'Liste plats'!$A$5:$A$156,0),MATCH(AL$6,'Liste plats'!$A$5:$EX$5,0))*$D197),"",INDEX('Liste plats'!$A$5:$EX$156,MATCH('Journal cuisine'!$B197,'Liste plats'!$A$5:$A$156,0),MATCH(AL$6,'Liste plats'!$A$5:$EX$5,0))*$D197)</f>
        <v/>
      </c>
      <c r="AM197" s="36" t="str">
        <f>IF(ISERROR(INDEX('Liste plats'!$A$5:$EX$156,MATCH('Journal cuisine'!$B197,'Liste plats'!$A$5:$A$156,0),MATCH(AM$6,'Liste plats'!$A$5:$EX$5,0))*$D197),"",INDEX('Liste plats'!$A$5:$EX$156,MATCH('Journal cuisine'!$B197,'Liste plats'!$A$5:$A$156,0),MATCH(AM$6,'Liste plats'!$A$5:$EX$5,0))*$D197)</f>
        <v/>
      </c>
      <c r="AN197" s="36" t="str">
        <f>IF(ISERROR(INDEX('Liste plats'!$A$5:$EX$156,MATCH('Journal cuisine'!$B197,'Liste plats'!$A$5:$A$156,0),MATCH(AN$6,'Liste plats'!$A$5:$EX$5,0))*$D197),"",INDEX('Liste plats'!$A$5:$EX$156,MATCH('Journal cuisine'!$B197,'Liste plats'!$A$5:$A$156,0),MATCH(AN$6,'Liste plats'!$A$5:$EX$5,0))*$D197)</f>
        <v/>
      </c>
      <c r="AO197" s="36" t="str">
        <f>IF(ISERROR(INDEX('Liste plats'!$A$5:$EX$156,MATCH('Journal cuisine'!$B197,'Liste plats'!$A$5:$A$156,0),MATCH(AO$6,'Liste plats'!$A$5:$EX$5,0))*$D197),"",INDEX('Liste plats'!$A$5:$EX$156,MATCH('Journal cuisine'!$B197,'Liste plats'!$A$5:$A$156,0),MATCH(AO$6,'Liste plats'!$A$5:$EX$5,0))*$D197)</f>
        <v/>
      </c>
      <c r="AP197" s="36" t="str">
        <f>IF(ISERROR(INDEX('Liste plats'!$A$5:$EX$156,MATCH('Journal cuisine'!$B197,'Liste plats'!$A$5:$A$156,0),MATCH(AP$6,'Liste plats'!$A$5:$EX$5,0))*$D197),"",INDEX('Liste plats'!$A$5:$EX$156,MATCH('Journal cuisine'!$B197,'Liste plats'!$A$5:$A$156,0),MATCH(AP$6,'Liste plats'!$A$5:$EX$5,0))*$D197)</f>
        <v/>
      </c>
      <c r="AQ197" s="36" t="str">
        <f>IF(ISERROR(INDEX('Liste plats'!$A$5:$EX$156,MATCH('Journal cuisine'!$B197,'Liste plats'!$A$5:$A$156,0),MATCH(AQ$6,'Liste plats'!$A$5:$EX$5,0))*$D197),"",INDEX('Liste plats'!$A$5:$EX$156,MATCH('Journal cuisine'!$B197,'Liste plats'!$A$5:$A$156,0),MATCH(AQ$6,'Liste plats'!$A$5:$EX$5,0))*$D197)</f>
        <v/>
      </c>
      <c r="AR197" s="36" t="str">
        <f>IF(ISERROR(INDEX('Liste plats'!$A$5:$EX$156,MATCH('Journal cuisine'!$B197,'Liste plats'!$A$5:$A$156,0),MATCH(AR$6,'Liste plats'!$A$5:$EX$5,0))*$D197),"",INDEX('Liste plats'!$A$5:$EX$156,MATCH('Journal cuisine'!$B197,'Liste plats'!$A$5:$A$156,0),MATCH(AR$6,'Liste plats'!$A$5:$EX$5,0))*$D197)</f>
        <v/>
      </c>
      <c r="AS197" s="36" t="str">
        <f>IF(ISERROR(INDEX('Liste plats'!$A$5:$EX$156,MATCH('Journal cuisine'!$B197,'Liste plats'!$A$5:$A$156,0),MATCH(AS$6,'Liste plats'!$A$5:$EX$5,0))*$D197),"",INDEX('Liste plats'!$A$5:$EX$156,MATCH('Journal cuisine'!$B197,'Liste plats'!$A$5:$A$156,0),MATCH(AS$6,'Liste plats'!$A$5:$EX$5,0))*$D197)</f>
        <v/>
      </c>
      <c r="AT197" s="36" t="str">
        <f>IF(ISERROR(INDEX('Liste plats'!$A$5:$EX$156,MATCH('Journal cuisine'!$B197,'Liste plats'!$A$5:$A$156,0),MATCH(AT$6,'Liste plats'!$A$5:$EX$5,0))*$D197),"",INDEX('Liste plats'!$A$5:$EX$156,MATCH('Journal cuisine'!$B197,'Liste plats'!$A$5:$A$156,0),MATCH(AT$6,'Liste plats'!$A$5:$EX$5,0))*$D197)</f>
        <v/>
      </c>
      <c r="AU197" s="36" t="str">
        <f>IF(ISERROR(INDEX('Liste plats'!$A$5:$EX$156,MATCH('Journal cuisine'!$B197,'Liste plats'!$A$5:$A$156,0),MATCH(AU$6,'Liste plats'!$A$5:$EX$5,0))*$D197),"",INDEX('Liste plats'!$A$5:$EX$156,MATCH('Journal cuisine'!$B197,'Liste plats'!$A$5:$A$156,0),MATCH(AU$6,'Liste plats'!$A$5:$EX$5,0))*$D197)</f>
        <v/>
      </c>
      <c r="AV197" s="36" t="str">
        <f>IF(ISERROR(INDEX('Liste plats'!$A$5:$EX$156,MATCH('Journal cuisine'!$B197,'Liste plats'!$A$5:$A$156,0),MATCH(AV$6,'Liste plats'!$A$5:$EX$5,0))*$D197),"",INDEX('Liste plats'!$A$5:$EX$156,MATCH('Journal cuisine'!$B197,'Liste plats'!$A$5:$A$156,0),MATCH(AV$6,'Liste plats'!$A$5:$EX$5,0))*$D197)</f>
        <v/>
      </c>
      <c r="AW197" s="36" t="str">
        <f>IF(ISERROR(INDEX('Liste plats'!$A$5:$EX$156,MATCH('Journal cuisine'!$B197,'Liste plats'!$A$5:$A$156,0),MATCH(AW$6,'Liste plats'!$A$5:$EX$5,0))*$D197),"",INDEX('Liste plats'!$A$5:$EX$156,MATCH('Journal cuisine'!$B197,'Liste plats'!$A$5:$A$156,0),MATCH(AW$6,'Liste plats'!$A$5:$EX$5,0))*$D197)</f>
        <v/>
      </c>
      <c r="AX197" s="36" t="str">
        <f>IF(ISERROR(INDEX('Liste plats'!$A$5:$EX$156,MATCH('Journal cuisine'!$B197,'Liste plats'!$A$5:$A$156,0),MATCH(AX$6,'Liste plats'!$A$5:$EX$5,0))*$D197),"",INDEX('Liste plats'!$A$5:$EX$156,MATCH('Journal cuisine'!$B197,'Liste plats'!$A$5:$A$156,0),MATCH(AX$6,'Liste plats'!$A$5:$EX$5,0))*$D197)</f>
        <v/>
      </c>
      <c r="AY197" s="36" t="str">
        <f>IF(ISERROR(INDEX('Liste plats'!$A$5:$EX$156,MATCH('Journal cuisine'!$B197,'Liste plats'!$A$5:$A$156,0),MATCH(AY$6,'Liste plats'!$A$5:$EX$5,0))*$D197),"",INDEX('Liste plats'!$A$5:$EX$156,MATCH('Journal cuisine'!$B197,'Liste plats'!$A$5:$A$156,0),MATCH(AY$6,'Liste plats'!$A$5:$EX$5,0))*$D197)</f>
        <v/>
      </c>
      <c r="AZ197" s="36" t="str">
        <f>IF(ISERROR(INDEX('Liste plats'!$A$5:$EX$156,MATCH('Journal cuisine'!$B197,'Liste plats'!$A$5:$A$156,0),MATCH(AZ$6,'Liste plats'!$A$5:$EX$5,0))*$D197),"",INDEX('Liste plats'!$A$5:$EX$156,MATCH('Journal cuisine'!$B197,'Liste plats'!$A$5:$A$156,0),MATCH(AZ$6,'Liste plats'!$A$5:$EX$5,0))*$D197)</f>
        <v/>
      </c>
      <c r="BA197" s="36" t="str">
        <f>IF(ISERROR(INDEX('Liste plats'!$A$5:$EX$156,MATCH('Journal cuisine'!$B197,'Liste plats'!$A$5:$A$156,0),MATCH(BA$6,'Liste plats'!$A$5:$EX$5,0))*$D197),"",INDEX('Liste plats'!$A$5:$EX$156,MATCH('Journal cuisine'!$B197,'Liste plats'!$A$5:$A$156,0),MATCH(BA$6,'Liste plats'!$A$5:$EX$5,0))*$D197)</f>
        <v/>
      </c>
      <c r="BB197" s="36" t="str">
        <f>IF(ISERROR(INDEX('Liste plats'!$A$5:$EX$156,MATCH('Journal cuisine'!$B197,'Liste plats'!$A$5:$A$156,0),MATCH(BB$6,'Liste plats'!$A$5:$EX$5,0))*$D197),"",INDEX('Liste plats'!$A$5:$EX$156,MATCH('Journal cuisine'!$B197,'Liste plats'!$A$5:$A$156,0),MATCH(BB$6,'Liste plats'!$A$5:$EX$5,0))*$D197)</f>
        <v/>
      </c>
      <c r="BC197" s="36" t="str">
        <f>IF(ISERROR(INDEX('Liste plats'!$A$5:$EX$156,MATCH('Journal cuisine'!$B197,'Liste plats'!$A$5:$A$156,0),MATCH(BC$6,'Liste plats'!$A$5:$EX$5,0))*$D197),"",INDEX('Liste plats'!$A$5:$EX$156,MATCH('Journal cuisine'!$B197,'Liste plats'!$A$5:$A$156,0),MATCH(BC$6,'Liste plats'!$A$5:$EX$5,0))*$D197)</f>
        <v/>
      </c>
      <c r="BD197" s="36" t="str">
        <f>IF(ISERROR(INDEX('Liste plats'!$A$5:$EX$156,MATCH('Journal cuisine'!$B197,'Liste plats'!$A$5:$A$156,0),MATCH(BD$6,'Liste plats'!$A$5:$EX$5,0))*$D197),"",INDEX('Liste plats'!$A$5:$EX$156,MATCH('Journal cuisine'!$B197,'Liste plats'!$A$5:$A$156,0),MATCH(BD$6,'Liste plats'!$A$5:$EX$5,0))*$D197)</f>
        <v/>
      </c>
      <c r="BE197" s="36" t="str">
        <f>IF(ISERROR(INDEX('Liste plats'!$A$5:$EX$156,MATCH('Journal cuisine'!$B197,'Liste plats'!$A$5:$A$156,0),MATCH(BE$6,'Liste plats'!$A$5:$EX$5,0))*$D197),"",INDEX('Liste plats'!$A$5:$EX$156,MATCH('Journal cuisine'!$B197,'Liste plats'!$A$5:$A$156,0),MATCH(BE$6,'Liste plats'!$A$5:$EX$5,0))*$D197)</f>
        <v/>
      </c>
      <c r="BF197" s="36" t="str">
        <f>IF(ISERROR(INDEX('Liste plats'!$A$5:$EX$156,MATCH('Journal cuisine'!$B197,'Liste plats'!$A$5:$A$156,0),MATCH(BF$6,'Liste plats'!$A$5:$EX$5,0))*$D197),"",INDEX('Liste plats'!$A$5:$EX$156,MATCH('Journal cuisine'!$B197,'Liste plats'!$A$5:$A$156,0),MATCH(BF$6,'Liste plats'!$A$5:$EX$5,0))*$D197)</f>
        <v/>
      </c>
      <c r="BG197" s="36" t="str">
        <f>IF(ISERROR(INDEX('Liste plats'!$A$5:$EX$156,MATCH('Journal cuisine'!$B197,'Liste plats'!$A$5:$A$156,0),MATCH(BG$6,'Liste plats'!$A$5:$EX$5,0))*$D197),"",INDEX('Liste plats'!$A$5:$EX$156,MATCH('Journal cuisine'!$B197,'Liste plats'!$A$5:$A$156,0),MATCH(BG$6,'Liste plats'!$A$5:$EX$5,0))*$D197)</f>
        <v/>
      </c>
      <c r="BH197" s="36" t="str">
        <f>IF(ISERROR(INDEX('Liste plats'!$A$5:$EX$156,MATCH('Journal cuisine'!$B197,'Liste plats'!$A$5:$A$156,0),MATCH(BH$6,'Liste plats'!$A$5:$EX$5,0))*$D197),"",INDEX('Liste plats'!$A$5:$EX$156,MATCH('Journal cuisine'!$B197,'Liste plats'!$A$5:$A$156,0),MATCH(BH$6,'Liste plats'!$A$5:$EX$5,0))*$D197)</f>
        <v/>
      </c>
      <c r="BI197" s="36" t="str">
        <f>IF(ISERROR(INDEX('Liste plats'!$A$5:$EX$156,MATCH('Journal cuisine'!$B197,'Liste plats'!$A$5:$A$156,0),MATCH(BI$6,'Liste plats'!$A$5:$EX$5,0))*$D197),"",INDEX('Liste plats'!$A$5:$EX$156,MATCH('Journal cuisine'!$B197,'Liste plats'!$A$5:$A$156,0),MATCH(BI$6,'Liste plats'!$A$5:$EX$5,0))*$D197)</f>
        <v/>
      </c>
      <c r="BJ197" s="36" t="str">
        <f>IF(ISERROR(INDEX('Liste plats'!$A$5:$EX$156,MATCH('Journal cuisine'!$B197,'Liste plats'!$A$5:$A$156,0),MATCH(BJ$6,'Liste plats'!$A$5:$EX$5,0))*$D197),"",INDEX('Liste plats'!$A$5:$EX$156,MATCH('Journal cuisine'!$B197,'Liste plats'!$A$5:$A$156,0),MATCH(BJ$6,'Liste plats'!$A$5:$EX$5,0))*$D197)</f>
        <v/>
      </c>
      <c r="BK197" s="36" t="str">
        <f>IF(ISERROR(INDEX('Liste plats'!$A$5:$EX$156,MATCH('Journal cuisine'!$B197,'Liste plats'!$A$5:$A$156,0),MATCH(BK$6,'Liste plats'!$A$5:$EX$5,0))*$D197),"",INDEX('Liste plats'!$A$5:$EX$156,MATCH('Journal cuisine'!$B197,'Liste plats'!$A$5:$A$156,0),MATCH(BK$6,'Liste plats'!$A$5:$EX$5,0))*$D197)</f>
        <v/>
      </c>
      <c r="BL197" s="36" t="str">
        <f>IF(ISERROR(INDEX('Liste plats'!$A$5:$EX$156,MATCH('Journal cuisine'!$B197,'Liste plats'!$A$5:$A$156,0),MATCH(BL$6,'Liste plats'!$A$5:$EX$5,0))*$D197),"",INDEX('Liste plats'!$A$5:$EX$156,MATCH('Journal cuisine'!$B197,'Liste plats'!$A$5:$A$156,0),MATCH(BL$6,'Liste plats'!$A$5:$EX$5,0))*$D197)</f>
        <v/>
      </c>
      <c r="BM197" s="36" t="str">
        <f>IF(ISERROR(INDEX('Liste plats'!$A$5:$EX$156,MATCH('Journal cuisine'!$B197,'Liste plats'!$A$5:$A$156,0),MATCH(BM$6,'Liste plats'!$A$5:$EX$5,0))*$D197),"",INDEX('Liste plats'!$A$5:$EX$156,MATCH('Journal cuisine'!$B197,'Liste plats'!$A$5:$A$156,0),MATCH(BM$6,'Liste plats'!$A$5:$EX$5,0))*$D197)</f>
        <v/>
      </c>
      <c r="BN197" s="36" t="str">
        <f>IF(ISERROR(INDEX('Liste plats'!$A$5:$EX$156,MATCH('Journal cuisine'!$B197,'Liste plats'!$A$5:$A$156,0),MATCH(BN$6,'Liste plats'!$A$5:$EX$5,0))*$D197),"",INDEX('Liste plats'!$A$5:$EX$156,MATCH('Journal cuisine'!$B197,'Liste plats'!$A$5:$A$156,0),MATCH(BN$6,'Liste plats'!$A$5:$EX$5,0))*$D197)</f>
        <v/>
      </c>
      <c r="BO197" s="36" t="str">
        <f>IF(ISERROR(INDEX('Liste plats'!$A$5:$EX$156,MATCH('Journal cuisine'!$B197,'Liste plats'!$A$5:$A$156,0),MATCH(BO$6,'Liste plats'!$A$5:$EX$5,0))*$D197),"",INDEX('Liste plats'!$A$5:$EX$156,MATCH('Journal cuisine'!$B197,'Liste plats'!$A$5:$A$156,0),MATCH(BO$6,'Liste plats'!$A$5:$EX$5,0))*$D197)</f>
        <v/>
      </c>
      <c r="BP197" s="36" t="str">
        <f>IF(ISERROR(INDEX('Liste plats'!$A$5:$EX$156,MATCH('Journal cuisine'!$B197,'Liste plats'!$A$5:$A$156,0),MATCH(BP$6,'Liste plats'!$A$5:$EX$5,0))*$D197),"",INDEX('Liste plats'!$A$5:$EX$156,MATCH('Journal cuisine'!$B197,'Liste plats'!$A$5:$A$156,0),MATCH(BP$6,'Liste plats'!$A$5:$EX$5,0))*$D197)</f>
        <v/>
      </c>
      <c r="BQ197" s="36" t="str">
        <f>IF(ISERROR(INDEX('Liste plats'!$A$5:$EX$156,MATCH('Journal cuisine'!$B197,'Liste plats'!$A$5:$A$156,0),MATCH(BQ$6,'Liste plats'!$A$5:$EX$5,0))*$D197),"",INDEX('Liste plats'!$A$5:$EX$156,MATCH('Journal cuisine'!$B197,'Liste plats'!$A$5:$A$156,0),MATCH(BQ$6,'Liste plats'!$A$5:$EX$5,0))*$D197)</f>
        <v/>
      </c>
      <c r="BR197" s="36" t="str">
        <f>IF(ISERROR(INDEX('Liste plats'!$A$5:$EX$156,MATCH('Journal cuisine'!$B197,'Liste plats'!$A$5:$A$156,0),MATCH(BR$6,'Liste plats'!$A$5:$EX$5,0))*$D197),"",INDEX('Liste plats'!$A$5:$EX$156,MATCH('Journal cuisine'!$B197,'Liste plats'!$A$5:$A$156,0),MATCH(BR$6,'Liste plats'!$A$5:$EX$5,0))*$D197)</f>
        <v/>
      </c>
      <c r="BS197" s="36" t="str">
        <f>IF(ISERROR(INDEX('Liste plats'!$A$5:$EX$156,MATCH('Journal cuisine'!$B197,'Liste plats'!$A$5:$A$156,0),MATCH(BS$6,'Liste plats'!$A$5:$EX$5,0))*$D197),"",INDEX('Liste plats'!$A$5:$EX$156,MATCH('Journal cuisine'!$B197,'Liste plats'!$A$5:$A$156,0),MATCH(BS$6,'Liste plats'!$A$5:$EX$5,0))*$D197)</f>
        <v/>
      </c>
      <c r="BT197" s="36" t="str">
        <f>IF(ISERROR(INDEX('Liste plats'!$A$5:$EX$156,MATCH('Journal cuisine'!$B197,'Liste plats'!$A$5:$A$156,0),MATCH(BT$6,'Liste plats'!$A$5:$EX$5,0))*$D197),"",INDEX('Liste plats'!$A$5:$EX$156,MATCH('Journal cuisine'!$B197,'Liste plats'!$A$5:$A$156,0),MATCH(BT$6,'Liste plats'!$A$5:$EX$5,0))*$D197)</f>
        <v/>
      </c>
      <c r="BU197" s="36" t="str">
        <f>IF(ISERROR(INDEX('Liste plats'!$A$5:$EX$156,MATCH('Journal cuisine'!$B197,'Liste plats'!$A$5:$A$156,0),MATCH(BU$6,'Liste plats'!$A$5:$EX$5,0))*$D197),"",INDEX('Liste plats'!$A$5:$EX$156,MATCH('Journal cuisine'!$B197,'Liste plats'!$A$5:$A$156,0),MATCH(BU$6,'Liste plats'!$A$5:$EX$5,0))*$D197)</f>
        <v/>
      </c>
      <c r="BV197" s="36" t="str">
        <f>IF(ISERROR(INDEX('Liste plats'!$A$5:$EX$156,MATCH('Journal cuisine'!$B197,'Liste plats'!$A$5:$A$156,0),MATCH(BV$6,'Liste plats'!$A$5:$EX$5,0))*$D197),"",INDEX('Liste plats'!$A$5:$EX$156,MATCH('Journal cuisine'!$B197,'Liste plats'!$A$5:$A$156,0),MATCH(BV$6,'Liste plats'!$A$5:$EX$5,0))*$D197)</f>
        <v/>
      </c>
      <c r="BW197" s="36" t="str">
        <f>IF(ISERROR(INDEX('Liste plats'!$A$5:$EX$156,MATCH('Journal cuisine'!$B197,'Liste plats'!$A$5:$A$156,0),MATCH(BW$6,'Liste plats'!$A$5:$EX$5,0))*$D197),"",INDEX('Liste plats'!$A$5:$EX$156,MATCH('Journal cuisine'!$B197,'Liste plats'!$A$5:$A$156,0),MATCH(BW$6,'Liste plats'!$A$5:$EX$5,0))*$D197)</f>
        <v/>
      </c>
      <c r="BX197" s="36" t="str">
        <f>IF(ISERROR(INDEX('Liste plats'!$A$5:$EX$156,MATCH('Journal cuisine'!$B197,'Liste plats'!$A$5:$A$156,0),MATCH(BX$6,'Liste plats'!$A$5:$EX$5,0))*$D197),"",INDEX('Liste plats'!$A$5:$EX$156,MATCH('Journal cuisine'!$B197,'Liste plats'!$A$5:$A$156,0),MATCH(BX$6,'Liste plats'!$A$5:$EX$5,0))*$D197)</f>
        <v/>
      </c>
      <c r="BY197" s="36" t="str">
        <f>IF(ISERROR(INDEX('Liste plats'!$A$5:$EX$156,MATCH('Journal cuisine'!$B197,'Liste plats'!$A$5:$A$156,0),MATCH(BY$6,'Liste plats'!$A$5:$EX$5,0))*$D197),"",INDEX('Liste plats'!$A$5:$EX$156,MATCH('Journal cuisine'!$B197,'Liste plats'!$A$5:$A$156,0),MATCH(BY$6,'Liste plats'!$A$5:$EX$5,0))*$D197)</f>
        <v/>
      </c>
      <c r="BZ197" s="36" t="str">
        <f>IF(ISERROR(INDEX('Liste plats'!$A$5:$EX$156,MATCH('Journal cuisine'!$B197,'Liste plats'!$A$5:$A$156,0),MATCH(BZ$6,'Liste plats'!$A$5:$EX$5,0))*$D197),"",INDEX('Liste plats'!$A$5:$EX$156,MATCH('Journal cuisine'!$B197,'Liste plats'!$A$5:$A$156,0),MATCH(BZ$6,'Liste plats'!$A$5:$EX$5,0))*$D197)</f>
        <v/>
      </c>
      <c r="CA197" s="36" t="str">
        <f>IF(ISERROR(INDEX('Liste plats'!$A$5:$EX$156,MATCH('Journal cuisine'!$B197,'Liste plats'!$A$5:$A$156,0),MATCH(CA$6,'Liste plats'!$A$5:$EX$5,0))*$D197),"",INDEX('Liste plats'!$A$5:$EX$156,MATCH('Journal cuisine'!$B197,'Liste plats'!$A$5:$A$156,0),MATCH(CA$6,'Liste plats'!$A$5:$EX$5,0))*$D197)</f>
        <v/>
      </c>
      <c r="CB197" s="36" t="str">
        <f>IF(ISERROR(INDEX('Liste plats'!$A$5:$EX$156,MATCH('Journal cuisine'!$B197,'Liste plats'!$A$5:$A$156,0),MATCH(CB$6,'Liste plats'!$A$5:$EX$5,0))*$D197),"",INDEX('Liste plats'!$A$5:$EX$156,MATCH('Journal cuisine'!$B197,'Liste plats'!$A$5:$A$156,0),MATCH(CB$6,'Liste plats'!$A$5:$EX$5,0))*$D197)</f>
        <v/>
      </c>
      <c r="CC197" s="36" t="str">
        <f>IF(ISERROR(INDEX('Liste plats'!$A$5:$EX$156,MATCH('Journal cuisine'!$B197,'Liste plats'!$A$5:$A$156,0),MATCH(CC$6,'Liste plats'!$A$5:$EX$5,0))*$D197),"",INDEX('Liste plats'!$A$5:$EX$156,MATCH('Journal cuisine'!$B197,'Liste plats'!$A$5:$A$156,0),MATCH(CC$6,'Liste plats'!$A$5:$EX$5,0))*$D197)</f>
        <v/>
      </c>
      <c r="CD197" s="36" t="str">
        <f>IF(ISERROR(INDEX('Liste plats'!$A$5:$EX$156,MATCH('Journal cuisine'!$B197,'Liste plats'!$A$5:$A$156,0),MATCH(CD$6,'Liste plats'!$A$5:$EX$5,0))*$D197),"",INDEX('Liste plats'!$A$5:$EX$156,MATCH('Journal cuisine'!$B197,'Liste plats'!$A$5:$A$156,0),MATCH(CD$6,'Liste plats'!$A$5:$EX$5,0))*$D197)</f>
        <v/>
      </c>
      <c r="CE197" s="36" t="str">
        <f>IF(ISERROR(INDEX('Liste plats'!$A$5:$EX$156,MATCH('Journal cuisine'!$B197,'Liste plats'!$A$5:$A$156,0),MATCH(CE$6,'Liste plats'!$A$5:$EX$5,0))*$D197),"",INDEX('Liste plats'!$A$5:$EX$156,MATCH('Journal cuisine'!$B197,'Liste plats'!$A$5:$A$156,0),MATCH(CE$6,'Liste plats'!$A$5:$EX$5,0))*$D197)</f>
        <v/>
      </c>
      <c r="CF197" s="36" t="str">
        <f>IF(ISERROR(INDEX('Liste plats'!$A$5:$EX$156,MATCH('Journal cuisine'!$B197,'Liste plats'!$A$5:$A$156,0),MATCH(CF$6,'Liste plats'!$A$5:$EX$5,0))*$D197),"",INDEX('Liste plats'!$A$5:$EX$156,MATCH('Journal cuisine'!$B197,'Liste plats'!$A$5:$A$156,0),MATCH(CF$6,'Liste plats'!$A$5:$EX$5,0))*$D197)</f>
        <v/>
      </c>
      <c r="CG197" s="36" t="str">
        <f>IF(ISERROR(INDEX('Liste plats'!$A$5:$EX$156,MATCH('Journal cuisine'!$B197,'Liste plats'!$A$5:$A$156,0),MATCH(CG$6,'Liste plats'!$A$5:$EX$5,0))*$D197),"",INDEX('Liste plats'!$A$5:$EX$156,MATCH('Journal cuisine'!$B197,'Liste plats'!$A$5:$A$156,0),MATCH(CG$6,'Liste plats'!$A$5:$EX$5,0))*$D197)</f>
        <v/>
      </c>
      <c r="CH197" s="36" t="str">
        <f>IF(ISERROR(INDEX('Liste plats'!$A$5:$EX$156,MATCH('Journal cuisine'!$B197,'Liste plats'!$A$5:$A$156,0),MATCH(CH$6,'Liste plats'!$A$5:$EX$5,0))*$D197),"",INDEX('Liste plats'!$A$5:$EX$156,MATCH('Journal cuisine'!$B197,'Liste plats'!$A$5:$A$156,0),MATCH(CH$6,'Liste plats'!$A$5:$EX$5,0))*$D197)</f>
        <v/>
      </c>
      <c r="CI197" s="36" t="str">
        <f>IF(ISERROR(INDEX('Liste plats'!$A$5:$EX$156,MATCH('Journal cuisine'!$B197,'Liste plats'!$A$5:$A$156,0),MATCH(CI$6,'Liste plats'!$A$5:$EX$5,0))*$D197),"",INDEX('Liste plats'!$A$5:$EX$156,MATCH('Journal cuisine'!$B197,'Liste plats'!$A$5:$A$156,0),MATCH(CI$6,'Liste plats'!$A$5:$EX$5,0))*$D197)</f>
        <v/>
      </c>
      <c r="CJ197" s="36" t="str">
        <f>IF(ISERROR(INDEX('Liste plats'!$A$5:$EX$156,MATCH('Journal cuisine'!$B197,'Liste plats'!$A$5:$A$156,0),MATCH(CJ$6,'Liste plats'!$A$5:$EX$5,0))*$D197),"",INDEX('Liste plats'!$A$5:$EX$156,MATCH('Journal cuisine'!$B197,'Liste plats'!$A$5:$A$156,0),MATCH(CJ$6,'Liste plats'!$A$5:$EX$5,0))*$D197)</f>
        <v/>
      </c>
      <c r="CK197" s="36" t="str">
        <f>IF(ISERROR(INDEX('Liste plats'!$A$5:$EX$156,MATCH('Journal cuisine'!$B197,'Liste plats'!$A$5:$A$156,0),MATCH(CK$6,'Liste plats'!$A$5:$EX$5,0))*$D197),"",INDEX('Liste plats'!$A$5:$EX$156,MATCH('Journal cuisine'!$B197,'Liste plats'!$A$5:$A$156,0),MATCH(CK$6,'Liste plats'!$A$5:$EX$5,0))*$D197)</f>
        <v/>
      </c>
      <c r="CL197" s="36" t="str">
        <f>IF(ISERROR(INDEX('Liste plats'!$A$5:$EX$156,MATCH('Journal cuisine'!$B197,'Liste plats'!$A$5:$A$156,0),MATCH(CL$6,'Liste plats'!$A$5:$EX$5,0))*$D197),"",INDEX('Liste plats'!$A$5:$EX$156,MATCH('Journal cuisine'!$B197,'Liste plats'!$A$5:$A$156,0),MATCH(CL$6,'Liste plats'!$A$5:$EX$5,0))*$D197)</f>
        <v/>
      </c>
      <c r="CM197" s="36" t="str">
        <f>IF(ISERROR(INDEX('Liste plats'!$A$5:$EX$156,MATCH('Journal cuisine'!$B197,'Liste plats'!$A$5:$A$156,0),MATCH(CM$6,'Liste plats'!$A$5:$EX$5,0))*$D197),"",INDEX('Liste plats'!$A$5:$EX$156,MATCH('Journal cuisine'!$B197,'Liste plats'!$A$5:$A$156,0),MATCH(CM$6,'Liste plats'!$A$5:$EX$5,0))*$D197)</f>
        <v/>
      </c>
      <c r="CN197" s="36" t="str">
        <f>IF(ISERROR(INDEX('Liste plats'!$A$5:$EX$156,MATCH('Journal cuisine'!$B197,'Liste plats'!$A$5:$A$156,0),MATCH(CN$6,'Liste plats'!$A$5:$EX$5,0))*$D197),"",INDEX('Liste plats'!$A$5:$EX$156,MATCH('Journal cuisine'!$B197,'Liste plats'!$A$5:$A$156,0),MATCH(CN$6,'Liste plats'!$A$5:$EX$5,0))*$D197)</f>
        <v/>
      </c>
      <c r="CO197" s="36" t="str">
        <f>IF(ISERROR(INDEX('Liste plats'!$A$5:$EX$156,MATCH('Journal cuisine'!$B197,'Liste plats'!$A$5:$A$156,0),MATCH(CO$6,'Liste plats'!$A$5:$EX$5,0))*$D197),"",INDEX('Liste plats'!$A$5:$EX$156,MATCH('Journal cuisine'!$B197,'Liste plats'!$A$5:$A$156,0),MATCH(CO$6,'Liste plats'!$A$5:$EX$5,0))*$D197)</f>
        <v/>
      </c>
      <c r="CP197" s="36" t="str">
        <f>IF(ISERROR(INDEX('Liste plats'!$A$5:$EX$156,MATCH('Journal cuisine'!$B197,'Liste plats'!$A$5:$A$156,0),MATCH(CP$6,'Liste plats'!$A$5:$EX$5,0))*$D197),"",INDEX('Liste plats'!$A$5:$EX$156,MATCH('Journal cuisine'!$B197,'Liste plats'!$A$5:$A$156,0),MATCH(CP$6,'Liste plats'!$A$5:$EX$5,0))*$D197)</f>
        <v/>
      </c>
      <c r="CQ197" s="36" t="str">
        <f>IF(ISERROR(INDEX('Liste plats'!$A$5:$EX$156,MATCH('Journal cuisine'!$B197,'Liste plats'!$A$5:$A$156,0),MATCH(CQ$6,'Liste plats'!$A$5:$EX$5,0))*$D197),"",INDEX('Liste plats'!$A$5:$EX$156,MATCH('Journal cuisine'!$B197,'Liste plats'!$A$5:$A$156,0),MATCH(CQ$6,'Liste plats'!$A$5:$EX$5,0))*$D197)</f>
        <v/>
      </c>
      <c r="CR197" s="36" t="str">
        <f>IF(ISERROR(INDEX('Liste plats'!$A$5:$EX$156,MATCH('Journal cuisine'!$B197,'Liste plats'!$A$5:$A$156,0),MATCH(CR$6,'Liste plats'!$A$5:$EX$5,0))*$D197),"",INDEX('Liste plats'!$A$5:$EX$156,MATCH('Journal cuisine'!$B197,'Liste plats'!$A$5:$A$156,0),MATCH(CR$6,'Liste plats'!$A$5:$EX$5,0))*$D197)</f>
        <v/>
      </c>
      <c r="CS197" s="36" t="str">
        <f>IF(ISERROR(INDEX('Liste plats'!$A$5:$EX$156,MATCH('Journal cuisine'!$B197,'Liste plats'!$A$5:$A$156,0),MATCH(CS$6,'Liste plats'!$A$5:$EX$5,0))*$D197),"",INDEX('Liste plats'!$A$5:$EX$156,MATCH('Journal cuisine'!$B197,'Liste plats'!$A$5:$A$156,0),MATCH(CS$6,'Liste plats'!$A$5:$EX$5,0))*$D197)</f>
        <v/>
      </c>
      <c r="CT197" s="36" t="str">
        <f>IF(ISERROR(INDEX('Liste plats'!$A$5:$EX$156,MATCH('Journal cuisine'!$B197,'Liste plats'!$A$5:$A$156,0),MATCH(CT$6,'Liste plats'!$A$5:$EX$5,0))*$D197),"",INDEX('Liste plats'!$A$5:$EX$156,MATCH('Journal cuisine'!$B197,'Liste plats'!$A$5:$A$156,0),MATCH(CT$6,'Liste plats'!$A$5:$EX$5,0))*$D197)</f>
        <v/>
      </c>
      <c r="CU197" s="36" t="str">
        <f>IF(ISERROR(INDEX('Liste plats'!$A$5:$EX$156,MATCH('Journal cuisine'!$B197,'Liste plats'!$A$5:$A$156,0),MATCH(CU$6,'Liste plats'!$A$5:$EX$5,0))*$D197),"",INDEX('Liste plats'!$A$5:$EX$156,MATCH('Journal cuisine'!$B197,'Liste plats'!$A$5:$A$156,0),MATCH(CU$6,'Liste plats'!$A$5:$EX$5,0))*$D197)</f>
        <v/>
      </c>
      <c r="CV197" s="36" t="str">
        <f>IF(ISERROR(INDEX('Liste plats'!$A$5:$EX$156,MATCH('Journal cuisine'!$B197,'Liste plats'!$A$5:$A$156,0),MATCH(CV$6,'Liste plats'!$A$5:$EX$5,0))*$D197),"",INDEX('Liste plats'!$A$5:$EX$156,MATCH('Journal cuisine'!$B197,'Liste plats'!$A$5:$A$156,0),MATCH(CV$6,'Liste plats'!$A$5:$EX$5,0))*$D197)</f>
        <v/>
      </c>
      <c r="CW197" s="36" t="str">
        <f>IF(ISERROR(INDEX('Liste plats'!$A$5:$EX$156,MATCH('Journal cuisine'!$B197,'Liste plats'!$A$5:$A$156,0),MATCH(CW$6,'Liste plats'!$A$5:$EX$5,0))*$D197),"",INDEX('Liste plats'!$A$5:$EX$156,MATCH('Journal cuisine'!$B197,'Liste plats'!$A$5:$A$156,0),MATCH(CW$6,'Liste plats'!$A$5:$EX$5,0))*$D197)</f>
        <v/>
      </c>
      <c r="CX197" s="36" t="str">
        <f>IF(ISERROR(INDEX('Liste plats'!$A$5:$EX$156,MATCH('Journal cuisine'!$B197,'Liste plats'!$A$5:$A$156,0),MATCH(CX$6,'Liste plats'!$A$5:$EX$5,0))*$D197),"",INDEX('Liste plats'!$A$5:$EX$156,MATCH('Journal cuisine'!$B197,'Liste plats'!$A$5:$A$156,0),MATCH(CX$6,'Liste plats'!$A$5:$EX$5,0))*$D197)</f>
        <v/>
      </c>
      <c r="CY197" s="36" t="str">
        <f>IF(ISERROR(INDEX('Liste plats'!$A$5:$EX$156,MATCH('Journal cuisine'!$B197,'Liste plats'!$A$5:$A$156,0),MATCH(CY$6,'Liste plats'!$A$5:$EX$5,0))*$D197),"",INDEX('Liste plats'!$A$5:$EX$156,MATCH('Journal cuisine'!$B197,'Liste plats'!$A$5:$A$156,0),MATCH(CY$6,'Liste plats'!$A$5:$EX$5,0))*$D197)</f>
        <v/>
      </c>
      <c r="CZ197" s="36" t="str">
        <f>IF(ISERROR(INDEX('Liste plats'!$A$5:$EX$156,MATCH('Journal cuisine'!$B197,'Liste plats'!$A$5:$A$156,0),MATCH(CZ$6,'Liste plats'!$A$5:$EX$5,0))*$D197),"",INDEX('Liste plats'!$A$5:$EX$156,MATCH('Journal cuisine'!$B197,'Liste plats'!$A$5:$A$156,0),MATCH(CZ$6,'Liste plats'!$A$5:$EX$5,0))*$D197)</f>
        <v/>
      </c>
      <c r="DA197" s="36" t="str">
        <f>IF(ISERROR(INDEX('Liste plats'!$A$5:$EX$156,MATCH('Journal cuisine'!$B197,'Liste plats'!$A$5:$A$156,0),MATCH(DA$6,'Liste plats'!$A$5:$EX$5,0))*$D197),"",INDEX('Liste plats'!$A$5:$EX$156,MATCH('Journal cuisine'!$B197,'Liste plats'!$A$5:$A$156,0),MATCH(DA$6,'Liste plats'!$A$5:$EX$5,0))*$D197)</f>
        <v/>
      </c>
      <c r="DB197" s="36" t="str">
        <f>IF(ISERROR(INDEX('Liste plats'!$A$5:$EX$156,MATCH('Journal cuisine'!$B197,'Liste plats'!$A$5:$A$156,0),MATCH(DB$6,'Liste plats'!$A$5:$EX$5,0))*$D197),"",INDEX('Liste plats'!$A$5:$EX$156,MATCH('Journal cuisine'!$B197,'Liste plats'!$A$5:$A$156,0),MATCH(DB$6,'Liste plats'!$A$5:$EX$5,0))*$D197)</f>
        <v/>
      </c>
      <c r="DC197" s="36" t="str">
        <f>IF(ISERROR(INDEX('Liste plats'!$A$5:$EX$156,MATCH('Journal cuisine'!$B197,'Liste plats'!$A$5:$A$156,0),MATCH(DC$6,'Liste plats'!$A$5:$EX$5,0))*$D197),"",INDEX('Liste plats'!$A$5:$EX$156,MATCH('Journal cuisine'!$B197,'Liste plats'!$A$5:$A$156,0),MATCH(DC$6,'Liste plats'!$A$5:$EX$5,0))*$D197)</f>
        <v/>
      </c>
      <c r="DD197" s="36" t="str">
        <f>IF(ISERROR(INDEX('Liste plats'!$A$5:$EX$156,MATCH('Journal cuisine'!$B197,'Liste plats'!$A$5:$A$156,0),MATCH(DD$6,'Liste plats'!$A$5:$EX$5,0))*$D197),"",INDEX('Liste plats'!$A$5:$EX$156,MATCH('Journal cuisine'!$B197,'Liste plats'!$A$5:$A$156,0),MATCH(DD$6,'Liste plats'!$A$5:$EX$5,0))*$D197)</f>
        <v/>
      </c>
      <c r="DE197" s="36" t="str">
        <f>IF(ISERROR(INDEX('Liste plats'!$A$5:$EX$156,MATCH('Journal cuisine'!$B197,'Liste plats'!$A$5:$A$156,0),MATCH(DE$6,'Liste plats'!$A$5:$EX$5,0))*$D197),"",INDEX('Liste plats'!$A$5:$EX$156,MATCH('Journal cuisine'!$B197,'Liste plats'!$A$5:$A$156,0),MATCH(DE$6,'Liste plats'!$A$5:$EX$5,0))*$D197)</f>
        <v/>
      </c>
      <c r="DF197" s="36" t="str">
        <f>IF(ISERROR(INDEX('Liste plats'!$A$5:$EX$156,MATCH('Journal cuisine'!$B197,'Liste plats'!$A$5:$A$156,0),MATCH(DF$6,'Liste plats'!$A$5:$EX$5,0))*$D197),"",INDEX('Liste plats'!$A$5:$EX$156,MATCH('Journal cuisine'!$B197,'Liste plats'!$A$5:$A$156,0),MATCH(DF$6,'Liste plats'!$A$5:$EX$5,0))*$D197)</f>
        <v/>
      </c>
      <c r="DG197" s="36" t="str">
        <f>IF(ISERROR(INDEX('Liste plats'!$A$5:$EX$156,MATCH('Journal cuisine'!$B197,'Liste plats'!$A$5:$A$156,0),MATCH(DG$6,'Liste plats'!$A$5:$EX$5,0))*$D197),"",INDEX('Liste plats'!$A$5:$EX$156,MATCH('Journal cuisine'!$B197,'Liste plats'!$A$5:$A$156,0),MATCH(DG$6,'Liste plats'!$A$5:$EX$5,0))*$D197)</f>
        <v/>
      </c>
      <c r="DH197" s="36" t="str">
        <f>IF(ISERROR(INDEX('Liste plats'!$A$5:$EX$156,MATCH('Journal cuisine'!$B197,'Liste plats'!$A$5:$A$156,0),MATCH(DH$6,'Liste plats'!$A$5:$EX$5,0))*$D197),"",INDEX('Liste plats'!$A$5:$EX$156,MATCH('Journal cuisine'!$B197,'Liste plats'!$A$5:$A$156,0),MATCH(DH$6,'Liste plats'!$A$5:$EX$5,0))*$D197)</f>
        <v/>
      </c>
      <c r="DI197" s="36" t="str">
        <f>IF(ISERROR(INDEX('Liste plats'!$A$5:$EX$156,MATCH('Journal cuisine'!$B197,'Liste plats'!$A$5:$A$156,0),MATCH(DI$6,'Liste plats'!$A$5:$EX$5,0))*$D197),"",INDEX('Liste plats'!$A$5:$EX$156,MATCH('Journal cuisine'!$B197,'Liste plats'!$A$5:$A$156,0),MATCH(DI$6,'Liste plats'!$A$5:$EX$5,0))*$D197)</f>
        <v/>
      </c>
      <c r="DJ197" s="36" t="str">
        <f>IF(ISERROR(INDEX('Liste plats'!$A$5:$EX$156,MATCH('Journal cuisine'!$B197,'Liste plats'!$A$5:$A$156,0),MATCH(DJ$6,'Liste plats'!$A$5:$EX$5,0))*$D197),"",INDEX('Liste plats'!$A$5:$EX$156,MATCH('Journal cuisine'!$B197,'Liste plats'!$A$5:$A$156,0),MATCH(DJ$6,'Liste plats'!$A$5:$EX$5,0))*$D197)</f>
        <v/>
      </c>
      <c r="DK197" s="36" t="str">
        <f>IF(ISERROR(INDEX('Liste plats'!$A$5:$EX$156,MATCH('Journal cuisine'!$B197,'Liste plats'!$A$5:$A$156,0),MATCH(DK$6,'Liste plats'!$A$5:$EX$5,0))*$D197),"",INDEX('Liste plats'!$A$5:$EX$156,MATCH('Journal cuisine'!$B197,'Liste plats'!$A$5:$A$156,0),MATCH(DK$6,'Liste plats'!$A$5:$EX$5,0))*$D197)</f>
        <v/>
      </c>
      <c r="DL197" s="36" t="str">
        <f>IF(ISERROR(INDEX('Liste plats'!$A$5:$EX$156,MATCH('Journal cuisine'!$B197,'Liste plats'!$A$5:$A$156,0),MATCH(DL$6,'Liste plats'!$A$5:$EX$5,0))*$D197),"",INDEX('Liste plats'!$A$5:$EX$156,MATCH('Journal cuisine'!$B197,'Liste plats'!$A$5:$A$156,0),MATCH(DL$6,'Liste plats'!$A$5:$EX$5,0))*$D197)</f>
        <v/>
      </c>
      <c r="DM197" s="36" t="str">
        <f>IF(ISERROR(INDEX('Liste plats'!$A$5:$EX$156,MATCH('Journal cuisine'!$B197,'Liste plats'!$A$5:$A$156,0),MATCH(DM$6,'Liste plats'!$A$5:$EX$5,0))*$D197),"",INDEX('Liste plats'!$A$5:$EX$156,MATCH('Journal cuisine'!$B197,'Liste plats'!$A$5:$A$156,0),MATCH(DM$6,'Liste plats'!$A$5:$EX$5,0))*$D197)</f>
        <v/>
      </c>
      <c r="DN197" s="36" t="str">
        <f>IF(ISERROR(INDEX('Liste plats'!$A$5:$EX$156,MATCH('Journal cuisine'!$B197,'Liste plats'!$A$5:$A$156,0),MATCH(DN$6,'Liste plats'!$A$5:$EX$5,0))*$D197),"",INDEX('Liste plats'!$A$5:$EX$156,MATCH('Journal cuisine'!$B197,'Liste plats'!$A$5:$A$156,0),MATCH(DN$6,'Liste plats'!$A$5:$EX$5,0))*$D197)</f>
        <v/>
      </c>
      <c r="DO197" s="36" t="str">
        <f>IF(ISERROR(INDEX('Liste plats'!$A$5:$EX$156,MATCH('Journal cuisine'!$B197,'Liste plats'!$A$5:$A$156,0),MATCH(DO$6,'Liste plats'!$A$5:$EX$5,0))*$D197),"",INDEX('Liste plats'!$A$5:$EX$156,MATCH('Journal cuisine'!$B197,'Liste plats'!$A$5:$A$156,0),MATCH(DO$6,'Liste plats'!$A$5:$EX$5,0))*$D197)</f>
        <v/>
      </c>
      <c r="DP197" s="36" t="str">
        <f>IF(ISERROR(INDEX('Liste plats'!$A$5:$EX$156,MATCH('Journal cuisine'!$B197,'Liste plats'!$A$5:$A$156,0),MATCH(DP$6,'Liste plats'!$A$5:$EX$5,0))*$D197),"",INDEX('Liste plats'!$A$5:$EX$156,MATCH('Journal cuisine'!$B197,'Liste plats'!$A$5:$A$156,0),MATCH(DP$6,'Liste plats'!$A$5:$EX$5,0))*$D197)</f>
        <v/>
      </c>
      <c r="DQ197" s="36" t="str">
        <f>IF(ISERROR(INDEX('Liste plats'!$A$5:$EX$156,MATCH('Journal cuisine'!$B197,'Liste plats'!$A$5:$A$156,0),MATCH(DQ$6,'Liste plats'!$A$5:$EX$5,0))*$D197),"",INDEX('Liste plats'!$A$5:$EX$156,MATCH('Journal cuisine'!$B197,'Liste plats'!$A$5:$A$156,0),MATCH(DQ$6,'Liste plats'!$A$5:$EX$5,0))*$D197)</f>
        <v/>
      </c>
      <c r="DR197" s="36" t="str">
        <f>IF(ISERROR(INDEX('Liste plats'!$A$5:$EX$156,MATCH('Journal cuisine'!$B197,'Liste plats'!$A$5:$A$156,0),MATCH(DR$6,'Liste plats'!$A$5:$EX$5,0))*$D197),"",INDEX('Liste plats'!$A$5:$EX$156,MATCH('Journal cuisine'!$B197,'Liste plats'!$A$5:$A$156,0),MATCH(DR$6,'Liste plats'!$A$5:$EX$5,0))*$D197)</f>
        <v/>
      </c>
      <c r="DS197" s="36" t="str">
        <f>IF(ISERROR(INDEX('Liste plats'!$A$5:$EX$156,MATCH('Journal cuisine'!$B197,'Liste plats'!$A$5:$A$156,0),MATCH(DS$6,'Liste plats'!$A$5:$EX$5,0))*$D197),"",INDEX('Liste plats'!$A$5:$EX$156,MATCH('Journal cuisine'!$B197,'Liste plats'!$A$5:$A$156,0),MATCH(DS$6,'Liste plats'!$A$5:$EX$5,0))*$D197)</f>
        <v/>
      </c>
      <c r="DT197" s="36" t="str">
        <f>IF(ISERROR(INDEX('Liste plats'!$A$5:$EX$156,MATCH('Journal cuisine'!$B197,'Liste plats'!$A$5:$A$156,0),MATCH(DT$6,'Liste plats'!$A$5:$EX$5,0))*$D197),"",INDEX('Liste plats'!$A$5:$EX$156,MATCH('Journal cuisine'!$B197,'Liste plats'!$A$5:$A$156,0),MATCH(DT$6,'Liste plats'!$A$5:$EX$5,0))*$D197)</f>
        <v/>
      </c>
      <c r="DU197" s="36" t="str">
        <f>IF(ISERROR(INDEX('Liste plats'!$A$5:$EX$156,MATCH('Journal cuisine'!$B197,'Liste plats'!$A$5:$A$156,0),MATCH(DU$6,'Liste plats'!$A$5:$EX$5,0))*$D197),"",INDEX('Liste plats'!$A$5:$EX$156,MATCH('Journal cuisine'!$B197,'Liste plats'!$A$5:$A$156,0),MATCH(DU$6,'Liste plats'!$A$5:$EX$5,0))*$D197)</f>
        <v/>
      </c>
      <c r="DV197" s="36" t="str">
        <f>IF(ISERROR(INDEX('Liste plats'!$A$5:$EX$156,MATCH('Journal cuisine'!$B197,'Liste plats'!$A$5:$A$156,0),MATCH(DV$6,'Liste plats'!$A$5:$EX$5,0))*$D197),"",INDEX('Liste plats'!$A$5:$EX$156,MATCH('Journal cuisine'!$B197,'Liste plats'!$A$5:$A$156,0),MATCH(DV$6,'Liste plats'!$A$5:$EX$5,0))*$D197)</f>
        <v/>
      </c>
      <c r="DW197" s="36" t="str">
        <f>IF(ISERROR(INDEX('Liste plats'!$A$5:$EX$156,MATCH('Journal cuisine'!$B197,'Liste plats'!$A$5:$A$156,0),MATCH(DW$6,'Liste plats'!$A$5:$EX$5,0))*$D197),"",INDEX('Liste plats'!$A$5:$EX$156,MATCH('Journal cuisine'!$B197,'Liste plats'!$A$5:$A$156,0),MATCH(DW$6,'Liste plats'!$A$5:$EX$5,0))*$D197)</f>
        <v/>
      </c>
      <c r="DX197" s="36" t="str">
        <f>IF(ISERROR(INDEX('Liste plats'!$A$5:$EX$156,MATCH('Journal cuisine'!$B197,'Liste plats'!$A$5:$A$156,0),MATCH(DX$6,'Liste plats'!$A$5:$EX$5,0))*$D197),"",INDEX('Liste plats'!$A$5:$EX$156,MATCH('Journal cuisine'!$B197,'Liste plats'!$A$5:$A$156,0),MATCH(DX$6,'Liste plats'!$A$5:$EX$5,0))*$D197)</f>
        <v/>
      </c>
      <c r="DY197" s="36" t="str">
        <f>IF(ISERROR(INDEX('Liste plats'!$A$5:$EX$156,MATCH('Journal cuisine'!$B197,'Liste plats'!$A$5:$A$156,0),MATCH(DY$6,'Liste plats'!$A$5:$EX$5,0))*$D197),"",INDEX('Liste plats'!$A$5:$EX$156,MATCH('Journal cuisine'!$B197,'Liste plats'!$A$5:$A$156,0),MATCH(DY$6,'Liste plats'!$A$5:$EX$5,0))*$D197)</f>
        <v/>
      </c>
      <c r="DZ197" s="36" t="str">
        <f>IF(ISERROR(INDEX('Liste plats'!$A$5:$EX$156,MATCH('Journal cuisine'!$B197,'Liste plats'!$A$5:$A$156,0),MATCH(DZ$6,'Liste plats'!$A$5:$EX$5,0))*$D197),"",INDEX('Liste plats'!$A$5:$EX$156,MATCH('Journal cuisine'!$B197,'Liste plats'!$A$5:$A$156,0),MATCH(DZ$6,'Liste plats'!$A$5:$EX$5,0))*$D197)</f>
        <v/>
      </c>
      <c r="EA197" s="36" t="str">
        <f>IF(ISERROR(INDEX('Liste plats'!$A$5:$EX$156,MATCH('Journal cuisine'!$B197,'Liste plats'!$A$5:$A$156,0),MATCH(EA$6,'Liste plats'!$A$5:$EX$5,0))*$D197),"",INDEX('Liste plats'!$A$5:$EX$156,MATCH('Journal cuisine'!$B197,'Liste plats'!$A$5:$A$156,0),MATCH(EA$6,'Liste plats'!$A$5:$EX$5,0))*$D197)</f>
        <v/>
      </c>
      <c r="EB197" s="36" t="str">
        <f>IF(ISERROR(INDEX('Liste plats'!$A$5:$EX$156,MATCH('Journal cuisine'!$B197,'Liste plats'!$A$5:$A$156,0),MATCH(EB$6,'Liste plats'!$A$5:$EX$5,0))*$D197),"",INDEX('Liste plats'!$A$5:$EX$156,MATCH('Journal cuisine'!$B197,'Liste plats'!$A$5:$A$156,0),MATCH(EB$6,'Liste plats'!$A$5:$EX$5,0))*$D197)</f>
        <v/>
      </c>
      <c r="EC197" s="36" t="str">
        <f>IF(ISERROR(INDEX('Liste plats'!$A$5:$EX$156,MATCH('Journal cuisine'!$B197,'Liste plats'!$A$5:$A$156,0),MATCH(EC$6,'Liste plats'!$A$5:$EX$5,0))*$D197),"",INDEX('Liste plats'!$A$5:$EX$156,MATCH('Journal cuisine'!$B197,'Liste plats'!$A$5:$A$156,0),MATCH(EC$6,'Liste plats'!$A$5:$EX$5,0))*$D197)</f>
        <v/>
      </c>
      <c r="ED197" s="36" t="str">
        <f>IF(ISERROR(INDEX('Liste plats'!$A$5:$EX$156,MATCH('Journal cuisine'!$B197,'Liste plats'!$A$5:$A$156,0),MATCH(ED$6,'Liste plats'!$A$5:$EX$5,0))*$D197),"",INDEX('Liste plats'!$A$5:$EX$156,MATCH('Journal cuisine'!$B197,'Liste plats'!$A$5:$A$156,0),MATCH(ED$6,'Liste plats'!$A$5:$EX$5,0))*$D197)</f>
        <v/>
      </c>
      <c r="EE197" s="36" t="str">
        <f>IF(ISERROR(INDEX('Liste plats'!$A$5:$EX$156,MATCH('Journal cuisine'!$B197,'Liste plats'!$A$5:$A$156,0),MATCH(EE$6,'Liste plats'!$A$5:$EX$5,0))*$D197),"",INDEX('Liste plats'!$A$5:$EX$156,MATCH('Journal cuisine'!$B197,'Liste plats'!$A$5:$A$156,0),MATCH(EE$6,'Liste plats'!$A$5:$EX$5,0))*$D197)</f>
        <v/>
      </c>
      <c r="EF197" s="36" t="str">
        <f>IF(ISERROR(INDEX('Liste plats'!$A$5:$EX$156,MATCH('Journal cuisine'!$B197,'Liste plats'!$A$5:$A$156,0),MATCH(EF$6,'Liste plats'!$A$5:$EX$5,0))*$D197),"",INDEX('Liste plats'!$A$5:$EX$156,MATCH('Journal cuisine'!$B197,'Liste plats'!$A$5:$A$156,0),MATCH(EF$6,'Liste plats'!$A$5:$EX$5,0))*$D197)</f>
        <v/>
      </c>
      <c r="EG197" s="36" t="str">
        <f>IF(ISERROR(INDEX('Liste plats'!$A$5:$EX$156,MATCH('Journal cuisine'!$B197,'Liste plats'!$A$5:$A$156,0),MATCH(EG$6,'Liste plats'!$A$5:$EX$5,0))*$D197),"",INDEX('Liste plats'!$A$5:$EX$156,MATCH('Journal cuisine'!$B197,'Liste plats'!$A$5:$A$156,0),MATCH(EG$6,'Liste plats'!$A$5:$EX$5,0))*$D197)</f>
        <v/>
      </c>
      <c r="EH197" s="36" t="str">
        <f>IF(ISERROR(INDEX('Liste plats'!$A$5:$EX$156,MATCH('Journal cuisine'!$B197,'Liste plats'!$A$5:$A$156,0),MATCH(EH$6,'Liste plats'!$A$5:$EX$5,0))*$D197),"",INDEX('Liste plats'!$A$5:$EX$156,MATCH('Journal cuisine'!$B197,'Liste plats'!$A$5:$A$156,0),MATCH(EH$6,'Liste plats'!$A$5:$EX$5,0))*$D197)</f>
        <v/>
      </c>
      <c r="EI197" s="36" t="str">
        <f>IF(ISERROR(INDEX('Liste plats'!$A$5:$EX$156,MATCH('Journal cuisine'!$B197,'Liste plats'!$A$5:$A$156,0),MATCH(EI$6,'Liste plats'!$A$5:$EX$5,0))*$D197),"",INDEX('Liste plats'!$A$5:$EX$156,MATCH('Journal cuisine'!$B197,'Liste plats'!$A$5:$A$156,0),MATCH(EI$6,'Liste plats'!$A$5:$EX$5,0))*$D197)</f>
        <v/>
      </c>
      <c r="EJ197" s="36" t="str">
        <f>IF(ISERROR(INDEX('Liste plats'!$A$5:$EX$156,MATCH('Journal cuisine'!$B197,'Liste plats'!$A$5:$A$156,0),MATCH(EJ$6,'Liste plats'!$A$5:$EX$5,0))*$D197),"",INDEX('Liste plats'!$A$5:$EX$156,MATCH('Journal cuisine'!$B197,'Liste plats'!$A$5:$A$156,0),MATCH(EJ$6,'Liste plats'!$A$5:$EX$5,0))*$D197)</f>
        <v/>
      </c>
      <c r="EK197" s="36" t="str">
        <f>IF(ISERROR(INDEX('Liste plats'!$A$5:$EX$156,MATCH('Journal cuisine'!$B197,'Liste plats'!$A$5:$A$156,0),MATCH(EK$6,'Liste plats'!$A$5:$EX$5,0))*$D197),"",INDEX('Liste plats'!$A$5:$EX$156,MATCH('Journal cuisine'!$B197,'Liste plats'!$A$5:$A$156,0),MATCH(EK$6,'Liste plats'!$A$5:$EX$5,0))*$D197)</f>
        <v/>
      </c>
      <c r="EL197" s="36" t="str">
        <f>IF(ISERROR(INDEX('Liste plats'!$A$5:$EX$156,MATCH('Journal cuisine'!$B197,'Liste plats'!$A$5:$A$156,0),MATCH(EL$6,'Liste plats'!$A$5:$EX$5,0))*$D197),"",INDEX('Liste plats'!$A$5:$EX$156,MATCH('Journal cuisine'!$B197,'Liste plats'!$A$5:$A$156,0),MATCH(EL$6,'Liste plats'!$A$5:$EX$5,0))*$D197)</f>
        <v/>
      </c>
      <c r="EM197" s="36" t="str">
        <f>IF(ISERROR(INDEX('Liste plats'!$A$5:$EX$156,MATCH('Journal cuisine'!$B197,'Liste plats'!$A$5:$A$156,0),MATCH(EM$6,'Liste plats'!$A$5:$EX$5,0))*$D197),"",INDEX('Liste plats'!$A$5:$EX$156,MATCH('Journal cuisine'!$B197,'Liste plats'!$A$5:$A$156,0),MATCH(EM$6,'Liste plats'!$A$5:$EX$5,0))*$D197)</f>
        <v/>
      </c>
      <c r="EN197" s="36" t="str">
        <f>IF(ISERROR(INDEX('Liste plats'!$A$5:$EX$156,MATCH('Journal cuisine'!$B197,'Liste plats'!$A$5:$A$156,0),MATCH(EN$6,'Liste plats'!$A$5:$EX$5,0))*$D197),"",INDEX('Liste plats'!$A$5:$EX$156,MATCH('Journal cuisine'!$B197,'Liste plats'!$A$5:$A$156,0),MATCH(EN$6,'Liste plats'!$A$5:$EX$5,0))*$D197)</f>
        <v/>
      </c>
      <c r="EO197" s="36" t="str">
        <f>IF(ISERROR(INDEX('Liste plats'!$A$5:$EX$156,MATCH('Journal cuisine'!$B197,'Liste plats'!$A$5:$A$156,0),MATCH(EO$6,'Liste plats'!$A$5:$EX$5,0))*$D197),"",INDEX('Liste plats'!$A$5:$EX$156,MATCH('Journal cuisine'!$B197,'Liste plats'!$A$5:$A$156,0),MATCH(EO$6,'Liste plats'!$A$5:$EX$5,0))*$D197)</f>
        <v/>
      </c>
      <c r="EP197" s="36" t="str">
        <f>IF(ISERROR(INDEX('Liste plats'!$A$5:$EX$156,MATCH('Journal cuisine'!$B197,'Liste plats'!$A$5:$A$156,0),MATCH(EP$6,'Liste plats'!$A$5:$EX$5,0))*$D197),"",INDEX('Liste plats'!$A$5:$EX$156,MATCH('Journal cuisine'!$B197,'Liste plats'!$A$5:$A$156,0),MATCH(EP$6,'Liste plats'!$A$5:$EX$5,0))*$D197)</f>
        <v/>
      </c>
      <c r="EQ197" s="36" t="str">
        <f>IF(ISERROR(INDEX('Liste plats'!$A$5:$EX$156,MATCH('Journal cuisine'!$B197,'Liste plats'!$A$5:$A$156,0),MATCH(EQ$6,'Liste plats'!$A$5:$EX$5,0))*$D197),"",INDEX('Liste plats'!$A$5:$EX$156,MATCH('Journal cuisine'!$B197,'Liste plats'!$A$5:$A$156,0),MATCH(EQ$6,'Liste plats'!$A$5:$EX$5,0))*$D197)</f>
        <v/>
      </c>
      <c r="ER197" s="36" t="str">
        <f>IF(ISERROR(INDEX('Liste plats'!$A$5:$EX$156,MATCH('Journal cuisine'!$B197,'Liste plats'!$A$5:$A$156,0),MATCH(ER$6,'Liste plats'!$A$5:$EX$5,0))*$D197),"",INDEX('Liste plats'!$A$5:$EX$156,MATCH('Journal cuisine'!$B197,'Liste plats'!$A$5:$A$156,0),MATCH(ER$6,'Liste plats'!$A$5:$EX$5,0))*$D197)</f>
        <v/>
      </c>
      <c r="ES197" s="36" t="str">
        <f>IF(ISERROR(INDEX('Liste plats'!$A$5:$EX$156,MATCH('Journal cuisine'!$B197,'Liste plats'!$A$5:$A$156,0),MATCH(ES$6,'Liste plats'!$A$5:$EX$5,0))*$D197),"",INDEX('Liste plats'!$A$5:$EX$156,MATCH('Journal cuisine'!$B197,'Liste plats'!$A$5:$A$156,0),MATCH(ES$6,'Liste plats'!$A$5:$EX$5,0))*$D197)</f>
        <v/>
      </c>
      <c r="ET197" s="36" t="str">
        <f>IF(ISERROR(INDEX('Liste plats'!$A$5:$EX$156,MATCH('Journal cuisine'!$B197,'Liste plats'!$A$5:$A$156,0),MATCH(ET$6,'Liste plats'!$A$5:$EX$5,0))*$D197),"",INDEX('Liste plats'!$A$5:$EX$156,MATCH('Journal cuisine'!$B197,'Liste plats'!$A$5:$A$156,0),MATCH(ET$6,'Liste plats'!$A$5:$EX$5,0))*$D197)</f>
        <v/>
      </c>
      <c r="EU197" s="36" t="str">
        <f>IF(ISERROR(INDEX('Liste plats'!$A$5:$EX$156,MATCH('Journal cuisine'!$B197,'Liste plats'!$A$5:$A$156,0),MATCH(EU$6,'Liste plats'!$A$5:$EX$5,0))*$D197),"",INDEX('Liste plats'!$A$5:$EX$156,MATCH('Journal cuisine'!$B197,'Liste plats'!$A$5:$A$156,0),MATCH(EU$6,'Liste plats'!$A$5:$EX$5,0))*$D197)</f>
        <v/>
      </c>
      <c r="EV197" s="36" t="str">
        <f>IF(ISERROR(INDEX('Liste plats'!$A$5:$EX$156,MATCH('Journal cuisine'!$B197,'Liste plats'!$A$5:$A$156,0),MATCH(EV$6,'Liste plats'!$A$5:$EX$5,0))*$D197),"",INDEX('Liste plats'!$A$5:$EX$156,MATCH('Journal cuisine'!$B197,'Liste plats'!$A$5:$A$156,0),MATCH(EV$6,'Liste plats'!$A$5:$EX$5,0))*$D197)</f>
        <v/>
      </c>
      <c r="EW197" s="36" t="str">
        <f>IF(ISERROR(INDEX('Liste plats'!$A$5:$EX$156,MATCH('Journal cuisine'!$B197,'Liste plats'!$A$5:$A$156,0),MATCH(EW$6,'Liste plats'!$A$5:$EX$5,0))*$D197),"",INDEX('Liste plats'!$A$5:$EX$156,MATCH('Journal cuisine'!$B197,'Liste plats'!$A$5:$A$156,0),MATCH(EW$6,'Liste plats'!$A$5:$EX$5,0))*$D197)</f>
        <v/>
      </c>
      <c r="EX197" s="36" t="str">
        <f>IF(ISERROR(INDEX('Liste plats'!$A$5:$EX$156,MATCH('Journal cuisine'!$B197,'Liste plats'!$A$5:$A$156,0),MATCH(EX$6,'Liste plats'!$A$5:$EX$5,0))*$D197),"",INDEX('Liste plats'!$A$5:$EX$156,MATCH('Journal cuisine'!$B197,'Liste plats'!$A$5:$A$156,0),MATCH(EX$6,'Liste plats'!$A$5:$EX$5,0))*$D197)</f>
        <v/>
      </c>
      <c r="EY197" s="36" t="str">
        <f>IF(ISERROR(INDEX('Liste plats'!$A$5:$EX$156,MATCH('Journal cuisine'!$B197,'Liste plats'!$A$5:$A$156,0),MATCH(EY$6,'Liste plats'!$A$5:$EX$5,0))*$D197),"",INDEX('Liste plats'!$A$5:$EX$156,MATCH('Journal cuisine'!$B197,'Liste plats'!$A$5:$A$156,0),MATCH(EY$6,'Liste plats'!$A$5:$EX$5,0))*$D197)</f>
        <v/>
      </c>
      <c r="EZ197" s="36" t="str">
        <f>IF(ISERROR(INDEX('Liste plats'!$A$5:$EX$156,MATCH('Journal cuisine'!$B197,'Liste plats'!$A$5:$A$156,0),MATCH(EZ$6,'Liste plats'!$A$5:$EX$5,0))*$D197),"",INDEX('Liste plats'!$A$5:$EX$156,MATCH('Journal cuisine'!$B197,'Liste plats'!$A$5:$A$156,0),MATCH(EZ$6,'Liste plats'!$A$5:$EX$5,0))*$D197)</f>
        <v/>
      </c>
      <c r="FA197" s="49" t="str">
        <f>IF(ISERROR(INDEX('Liste plats'!$A$5:$EX$156,MATCH('Journal cuisine'!$B197,'Liste plats'!$A$5:$A$156,0),MATCH(FA$6,'Liste plats'!$A$5:$EX$5,0))*$D197),"",INDEX('Liste plats'!$A$5:$EX$156,MATCH('Journal cuisine'!$B197,'Liste plats'!$A$5:$A$156,0),MATCH(FA$6,'Liste plats'!$A$5:$EX$5,0))*$D197)</f>
        <v/>
      </c>
    </row>
    <row r="198" spans="1:157" x14ac:dyDescent="0.25">
      <c r="A198" s="9"/>
      <c r="B198" s="10"/>
      <c r="C198" s="34" t="str">
        <f>IF(ISERROR(IF(VLOOKUP(B198,'Liste plats'!$A$7:$B$156,2,0)=0,"",VLOOKUP(B198,'Liste plats'!$A$7:$B$156,2,0))),"",IF(VLOOKUP(B198,'Liste plats'!$A$7:$B$156,2,0)=0,"",VLOOKUP(B198,'Liste plats'!$A$7:$B$156,2,0)))</f>
        <v/>
      </c>
      <c r="D198" s="18"/>
      <c r="F198" s="41"/>
      <c r="H198" s="48" t="str">
        <f>IF(ISERROR(INDEX('Liste plats'!$A$5:$EX$156,MATCH('Journal cuisine'!$B198,'Liste plats'!$A$5:$A$156,0),MATCH(H$6,'Liste plats'!$A$5:$EX$5,0))*$D198),"",INDEX('Liste plats'!$A$5:$EX$156,MATCH('Journal cuisine'!$B198,'Liste plats'!$A$5:$A$156,0),MATCH(H$6,'Liste plats'!$A$5:$EX$5,0))*$D198)</f>
        <v/>
      </c>
      <c r="I198" s="36" t="str">
        <f>IF(ISERROR(INDEX('Liste plats'!$A$5:$EX$156,MATCH('Journal cuisine'!$B198,'Liste plats'!$A$5:$A$156,0),MATCH(I$6,'Liste plats'!$A$5:$EX$5,0))*$D198),"",INDEX('Liste plats'!$A$5:$EX$156,MATCH('Journal cuisine'!$B198,'Liste plats'!$A$5:$A$156,0),MATCH(I$6,'Liste plats'!$A$5:$EX$5,0))*$D198)</f>
        <v/>
      </c>
      <c r="J198" s="36" t="str">
        <f>IF(ISERROR(INDEX('Liste plats'!$A$5:$EX$156,MATCH('Journal cuisine'!$B198,'Liste plats'!$A$5:$A$156,0),MATCH(J$6,'Liste plats'!$A$5:$EX$5,0))*$D198),"",INDEX('Liste plats'!$A$5:$EX$156,MATCH('Journal cuisine'!$B198,'Liste plats'!$A$5:$A$156,0),MATCH(J$6,'Liste plats'!$A$5:$EX$5,0))*$D198)</f>
        <v/>
      </c>
      <c r="K198" s="36" t="str">
        <f>IF(ISERROR(INDEX('Liste plats'!$A$5:$EX$156,MATCH('Journal cuisine'!$B198,'Liste plats'!$A$5:$A$156,0),MATCH(K$6,'Liste plats'!$A$5:$EX$5,0))*$D198),"",INDEX('Liste plats'!$A$5:$EX$156,MATCH('Journal cuisine'!$B198,'Liste plats'!$A$5:$A$156,0),MATCH(K$6,'Liste plats'!$A$5:$EX$5,0))*$D198)</f>
        <v/>
      </c>
      <c r="L198" s="36" t="str">
        <f>IF(ISERROR(INDEX('Liste plats'!$A$5:$EX$156,MATCH('Journal cuisine'!$B198,'Liste plats'!$A$5:$A$156,0),MATCH(L$6,'Liste plats'!$A$5:$EX$5,0))*$D198),"",INDEX('Liste plats'!$A$5:$EX$156,MATCH('Journal cuisine'!$B198,'Liste plats'!$A$5:$A$156,0),MATCH(L$6,'Liste plats'!$A$5:$EX$5,0))*$D198)</f>
        <v/>
      </c>
      <c r="M198" s="36" t="str">
        <f>IF(ISERROR(INDEX('Liste plats'!$A$5:$EX$156,MATCH('Journal cuisine'!$B198,'Liste plats'!$A$5:$A$156,0),MATCH(M$6,'Liste plats'!$A$5:$EX$5,0))*$D198),"",INDEX('Liste plats'!$A$5:$EX$156,MATCH('Journal cuisine'!$B198,'Liste plats'!$A$5:$A$156,0),MATCH(M$6,'Liste plats'!$A$5:$EX$5,0))*$D198)</f>
        <v/>
      </c>
      <c r="N198" s="36" t="str">
        <f>IF(ISERROR(INDEX('Liste plats'!$A$5:$EX$156,MATCH('Journal cuisine'!$B198,'Liste plats'!$A$5:$A$156,0),MATCH(N$6,'Liste plats'!$A$5:$EX$5,0))*$D198),"",INDEX('Liste plats'!$A$5:$EX$156,MATCH('Journal cuisine'!$B198,'Liste plats'!$A$5:$A$156,0),MATCH(N$6,'Liste plats'!$A$5:$EX$5,0))*$D198)</f>
        <v/>
      </c>
      <c r="O198" s="36" t="str">
        <f>IF(ISERROR(INDEX('Liste plats'!$A$5:$EX$156,MATCH('Journal cuisine'!$B198,'Liste plats'!$A$5:$A$156,0),MATCH(O$6,'Liste plats'!$A$5:$EX$5,0))*$D198),"",INDEX('Liste plats'!$A$5:$EX$156,MATCH('Journal cuisine'!$B198,'Liste plats'!$A$5:$A$156,0),MATCH(O$6,'Liste plats'!$A$5:$EX$5,0))*$D198)</f>
        <v/>
      </c>
      <c r="P198" s="36" t="str">
        <f>IF(ISERROR(INDEX('Liste plats'!$A$5:$EX$156,MATCH('Journal cuisine'!$B198,'Liste plats'!$A$5:$A$156,0),MATCH(P$6,'Liste plats'!$A$5:$EX$5,0))*$D198),"",INDEX('Liste plats'!$A$5:$EX$156,MATCH('Journal cuisine'!$B198,'Liste plats'!$A$5:$A$156,0),MATCH(P$6,'Liste plats'!$A$5:$EX$5,0))*$D198)</f>
        <v/>
      </c>
      <c r="Q198" s="36" t="str">
        <f>IF(ISERROR(INDEX('Liste plats'!$A$5:$EX$156,MATCH('Journal cuisine'!$B198,'Liste plats'!$A$5:$A$156,0),MATCH(Q$6,'Liste plats'!$A$5:$EX$5,0))*$D198),"",INDEX('Liste plats'!$A$5:$EX$156,MATCH('Journal cuisine'!$B198,'Liste plats'!$A$5:$A$156,0),MATCH(Q$6,'Liste plats'!$A$5:$EX$5,0))*$D198)</f>
        <v/>
      </c>
      <c r="R198" s="36" t="str">
        <f>IF(ISERROR(INDEX('Liste plats'!$A$5:$EX$156,MATCH('Journal cuisine'!$B198,'Liste plats'!$A$5:$A$156,0),MATCH(R$6,'Liste plats'!$A$5:$EX$5,0))*$D198),"",INDEX('Liste plats'!$A$5:$EX$156,MATCH('Journal cuisine'!$B198,'Liste plats'!$A$5:$A$156,0),MATCH(R$6,'Liste plats'!$A$5:$EX$5,0))*$D198)</f>
        <v/>
      </c>
      <c r="S198" s="36" t="str">
        <f>IF(ISERROR(INDEX('Liste plats'!$A$5:$EX$156,MATCH('Journal cuisine'!$B198,'Liste plats'!$A$5:$A$156,0),MATCH(S$6,'Liste plats'!$A$5:$EX$5,0))*$D198),"",INDEX('Liste plats'!$A$5:$EX$156,MATCH('Journal cuisine'!$B198,'Liste plats'!$A$5:$A$156,0),MATCH(S$6,'Liste plats'!$A$5:$EX$5,0))*$D198)</f>
        <v/>
      </c>
      <c r="T198" s="36" t="str">
        <f>IF(ISERROR(INDEX('Liste plats'!$A$5:$EX$156,MATCH('Journal cuisine'!$B198,'Liste plats'!$A$5:$A$156,0),MATCH(T$6,'Liste plats'!$A$5:$EX$5,0))*$D198),"",INDEX('Liste plats'!$A$5:$EX$156,MATCH('Journal cuisine'!$B198,'Liste plats'!$A$5:$A$156,0),MATCH(T$6,'Liste plats'!$A$5:$EX$5,0))*$D198)</f>
        <v/>
      </c>
      <c r="U198" s="36" t="str">
        <f>IF(ISERROR(INDEX('Liste plats'!$A$5:$EX$156,MATCH('Journal cuisine'!$B198,'Liste plats'!$A$5:$A$156,0),MATCH(U$6,'Liste plats'!$A$5:$EX$5,0))*$D198),"",INDEX('Liste plats'!$A$5:$EX$156,MATCH('Journal cuisine'!$B198,'Liste plats'!$A$5:$A$156,0),MATCH(U$6,'Liste plats'!$A$5:$EX$5,0))*$D198)</f>
        <v/>
      </c>
      <c r="V198" s="36" t="str">
        <f>IF(ISERROR(INDEX('Liste plats'!$A$5:$EX$156,MATCH('Journal cuisine'!$B198,'Liste plats'!$A$5:$A$156,0),MATCH(V$6,'Liste plats'!$A$5:$EX$5,0))*$D198),"",INDEX('Liste plats'!$A$5:$EX$156,MATCH('Journal cuisine'!$B198,'Liste plats'!$A$5:$A$156,0),MATCH(V$6,'Liste plats'!$A$5:$EX$5,0))*$D198)</f>
        <v/>
      </c>
      <c r="W198" s="36" t="str">
        <f>IF(ISERROR(INDEX('Liste plats'!$A$5:$EX$156,MATCH('Journal cuisine'!$B198,'Liste plats'!$A$5:$A$156,0),MATCH(W$6,'Liste plats'!$A$5:$EX$5,0))*$D198),"",INDEX('Liste plats'!$A$5:$EX$156,MATCH('Journal cuisine'!$B198,'Liste plats'!$A$5:$A$156,0),MATCH(W$6,'Liste plats'!$A$5:$EX$5,0))*$D198)</f>
        <v/>
      </c>
      <c r="X198" s="36" t="str">
        <f>IF(ISERROR(INDEX('Liste plats'!$A$5:$EX$156,MATCH('Journal cuisine'!$B198,'Liste plats'!$A$5:$A$156,0),MATCH(X$6,'Liste plats'!$A$5:$EX$5,0))*$D198),"",INDEX('Liste plats'!$A$5:$EX$156,MATCH('Journal cuisine'!$B198,'Liste plats'!$A$5:$A$156,0),MATCH(X$6,'Liste plats'!$A$5:$EX$5,0))*$D198)</f>
        <v/>
      </c>
      <c r="Y198" s="36" t="str">
        <f>IF(ISERROR(INDEX('Liste plats'!$A$5:$EX$156,MATCH('Journal cuisine'!$B198,'Liste plats'!$A$5:$A$156,0),MATCH(Y$6,'Liste plats'!$A$5:$EX$5,0))*$D198),"",INDEX('Liste plats'!$A$5:$EX$156,MATCH('Journal cuisine'!$B198,'Liste plats'!$A$5:$A$156,0),MATCH(Y$6,'Liste plats'!$A$5:$EX$5,0))*$D198)</f>
        <v/>
      </c>
      <c r="Z198" s="36" t="str">
        <f>IF(ISERROR(INDEX('Liste plats'!$A$5:$EX$156,MATCH('Journal cuisine'!$B198,'Liste plats'!$A$5:$A$156,0),MATCH(Z$6,'Liste plats'!$A$5:$EX$5,0))*$D198),"",INDEX('Liste plats'!$A$5:$EX$156,MATCH('Journal cuisine'!$B198,'Liste plats'!$A$5:$A$156,0),MATCH(Z$6,'Liste plats'!$A$5:$EX$5,0))*$D198)</f>
        <v/>
      </c>
      <c r="AA198" s="36" t="str">
        <f>IF(ISERROR(INDEX('Liste plats'!$A$5:$EX$156,MATCH('Journal cuisine'!$B198,'Liste plats'!$A$5:$A$156,0),MATCH(AA$6,'Liste plats'!$A$5:$EX$5,0))*$D198),"",INDEX('Liste plats'!$A$5:$EX$156,MATCH('Journal cuisine'!$B198,'Liste plats'!$A$5:$A$156,0),MATCH(AA$6,'Liste plats'!$A$5:$EX$5,0))*$D198)</f>
        <v/>
      </c>
      <c r="AB198" s="36" t="str">
        <f>IF(ISERROR(INDEX('Liste plats'!$A$5:$EX$156,MATCH('Journal cuisine'!$B198,'Liste plats'!$A$5:$A$156,0),MATCH(AB$6,'Liste plats'!$A$5:$EX$5,0))*$D198),"",INDEX('Liste plats'!$A$5:$EX$156,MATCH('Journal cuisine'!$B198,'Liste plats'!$A$5:$A$156,0),MATCH(AB$6,'Liste plats'!$A$5:$EX$5,0))*$D198)</f>
        <v/>
      </c>
      <c r="AC198" s="36" t="str">
        <f>IF(ISERROR(INDEX('Liste plats'!$A$5:$EX$156,MATCH('Journal cuisine'!$B198,'Liste plats'!$A$5:$A$156,0),MATCH(AC$6,'Liste plats'!$A$5:$EX$5,0))*$D198),"",INDEX('Liste plats'!$A$5:$EX$156,MATCH('Journal cuisine'!$B198,'Liste plats'!$A$5:$A$156,0),MATCH(AC$6,'Liste plats'!$A$5:$EX$5,0))*$D198)</f>
        <v/>
      </c>
      <c r="AD198" s="36" t="str">
        <f>IF(ISERROR(INDEX('Liste plats'!$A$5:$EX$156,MATCH('Journal cuisine'!$B198,'Liste plats'!$A$5:$A$156,0),MATCH(AD$6,'Liste plats'!$A$5:$EX$5,0))*$D198),"",INDEX('Liste plats'!$A$5:$EX$156,MATCH('Journal cuisine'!$B198,'Liste plats'!$A$5:$A$156,0),MATCH(AD$6,'Liste plats'!$A$5:$EX$5,0))*$D198)</f>
        <v/>
      </c>
      <c r="AE198" s="36" t="str">
        <f>IF(ISERROR(INDEX('Liste plats'!$A$5:$EX$156,MATCH('Journal cuisine'!$B198,'Liste plats'!$A$5:$A$156,0),MATCH(AE$6,'Liste plats'!$A$5:$EX$5,0))*$D198),"",INDEX('Liste plats'!$A$5:$EX$156,MATCH('Journal cuisine'!$B198,'Liste plats'!$A$5:$A$156,0),MATCH(AE$6,'Liste plats'!$A$5:$EX$5,0))*$D198)</f>
        <v/>
      </c>
      <c r="AF198" s="36" t="str">
        <f>IF(ISERROR(INDEX('Liste plats'!$A$5:$EX$156,MATCH('Journal cuisine'!$B198,'Liste plats'!$A$5:$A$156,0),MATCH(AF$6,'Liste plats'!$A$5:$EX$5,0))*$D198),"",INDEX('Liste plats'!$A$5:$EX$156,MATCH('Journal cuisine'!$B198,'Liste plats'!$A$5:$A$156,0),MATCH(AF$6,'Liste plats'!$A$5:$EX$5,0))*$D198)</f>
        <v/>
      </c>
      <c r="AG198" s="36" t="str">
        <f>IF(ISERROR(INDEX('Liste plats'!$A$5:$EX$156,MATCH('Journal cuisine'!$B198,'Liste plats'!$A$5:$A$156,0),MATCH(AG$6,'Liste plats'!$A$5:$EX$5,0))*$D198),"",INDEX('Liste plats'!$A$5:$EX$156,MATCH('Journal cuisine'!$B198,'Liste plats'!$A$5:$A$156,0),MATCH(AG$6,'Liste plats'!$A$5:$EX$5,0))*$D198)</f>
        <v/>
      </c>
      <c r="AH198" s="36" t="str">
        <f>IF(ISERROR(INDEX('Liste plats'!$A$5:$EX$156,MATCH('Journal cuisine'!$B198,'Liste plats'!$A$5:$A$156,0),MATCH(AH$6,'Liste plats'!$A$5:$EX$5,0))*$D198),"",INDEX('Liste plats'!$A$5:$EX$156,MATCH('Journal cuisine'!$B198,'Liste plats'!$A$5:$A$156,0),MATCH(AH$6,'Liste plats'!$A$5:$EX$5,0))*$D198)</f>
        <v/>
      </c>
      <c r="AI198" s="36" t="str">
        <f>IF(ISERROR(INDEX('Liste plats'!$A$5:$EX$156,MATCH('Journal cuisine'!$B198,'Liste plats'!$A$5:$A$156,0),MATCH(AI$6,'Liste plats'!$A$5:$EX$5,0))*$D198),"",INDEX('Liste plats'!$A$5:$EX$156,MATCH('Journal cuisine'!$B198,'Liste plats'!$A$5:$A$156,0),MATCH(AI$6,'Liste plats'!$A$5:$EX$5,0))*$D198)</f>
        <v/>
      </c>
      <c r="AJ198" s="36" t="str">
        <f>IF(ISERROR(INDEX('Liste plats'!$A$5:$EX$156,MATCH('Journal cuisine'!$B198,'Liste plats'!$A$5:$A$156,0),MATCH(AJ$6,'Liste plats'!$A$5:$EX$5,0))*$D198),"",INDEX('Liste plats'!$A$5:$EX$156,MATCH('Journal cuisine'!$B198,'Liste plats'!$A$5:$A$156,0),MATCH(AJ$6,'Liste plats'!$A$5:$EX$5,0))*$D198)</f>
        <v/>
      </c>
      <c r="AK198" s="36" t="str">
        <f>IF(ISERROR(INDEX('Liste plats'!$A$5:$EX$156,MATCH('Journal cuisine'!$B198,'Liste plats'!$A$5:$A$156,0),MATCH(AK$6,'Liste plats'!$A$5:$EX$5,0))*$D198),"",INDEX('Liste plats'!$A$5:$EX$156,MATCH('Journal cuisine'!$B198,'Liste plats'!$A$5:$A$156,0),MATCH(AK$6,'Liste plats'!$A$5:$EX$5,0))*$D198)</f>
        <v/>
      </c>
      <c r="AL198" s="36" t="str">
        <f>IF(ISERROR(INDEX('Liste plats'!$A$5:$EX$156,MATCH('Journal cuisine'!$B198,'Liste plats'!$A$5:$A$156,0),MATCH(AL$6,'Liste plats'!$A$5:$EX$5,0))*$D198),"",INDEX('Liste plats'!$A$5:$EX$156,MATCH('Journal cuisine'!$B198,'Liste plats'!$A$5:$A$156,0),MATCH(AL$6,'Liste plats'!$A$5:$EX$5,0))*$D198)</f>
        <v/>
      </c>
      <c r="AM198" s="36" t="str">
        <f>IF(ISERROR(INDEX('Liste plats'!$A$5:$EX$156,MATCH('Journal cuisine'!$B198,'Liste plats'!$A$5:$A$156,0),MATCH(AM$6,'Liste plats'!$A$5:$EX$5,0))*$D198),"",INDEX('Liste plats'!$A$5:$EX$156,MATCH('Journal cuisine'!$B198,'Liste plats'!$A$5:$A$156,0),MATCH(AM$6,'Liste plats'!$A$5:$EX$5,0))*$D198)</f>
        <v/>
      </c>
      <c r="AN198" s="36" t="str">
        <f>IF(ISERROR(INDEX('Liste plats'!$A$5:$EX$156,MATCH('Journal cuisine'!$B198,'Liste plats'!$A$5:$A$156,0),MATCH(AN$6,'Liste plats'!$A$5:$EX$5,0))*$D198),"",INDEX('Liste plats'!$A$5:$EX$156,MATCH('Journal cuisine'!$B198,'Liste plats'!$A$5:$A$156,0),MATCH(AN$6,'Liste plats'!$A$5:$EX$5,0))*$D198)</f>
        <v/>
      </c>
      <c r="AO198" s="36" t="str">
        <f>IF(ISERROR(INDEX('Liste plats'!$A$5:$EX$156,MATCH('Journal cuisine'!$B198,'Liste plats'!$A$5:$A$156,0),MATCH(AO$6,'Liste plats'!$A$5:$EX$5,0))*$D198),"",INDEX('Liste plats'!$A$5:$EX$156,MATCH('Journal cuisine'!$B198,'Liste plats'!$A$5:$A$156,0),MATCH(AO$6,'Liste plats'!$A$5:$EX$5,0))*$D198)</f>
        <v/>
      </c>
      <c r="AP198" s="36" t="str">
        <f>IF(ISERROR(INDEX('Liste plats'!$A$5:$EX$156,MATCH('Journal cuisine'!$B198,'Liste plats'!$A$5:$A$156,0),MATCH(AP$6,'Liste plats'!$A$5:$EX$5,0))*$D198),"",INDEX('Liste plats'!$A$5:$EX$156,MATCH('Journal cuisine'!$B198,'Liste plats'!$A$5:$A$156,0),MATCH(AP$6,'Liste plats'!$A$5:$EX$5,0))*$D198)</f>
        <v/>
      </c>
      <c r="AQ198" s="36" t="str">
        <f>IF(ISERROR(INDEX('Liste plats'!$A$5:$EX$156,MATCH('Journal cuisine'!$B198,'Liste plats'!$A$5:$A$156,0),MATCH(AQ$6,'Liste plats'!$A$5:$EX$5,0))*$D198),"",INDEX('Liste plats'!$A$5:$EX$156,MATCH('Journal cuisine'!$B198,'Liste plats'!$A$5:$A$156,0),MATCH(AQ$6,'Liste plats'!$A$5:$EX$5,0))*$D198)</f>
        <v/>
      </c>
      <c r="AR198" s="36" t="str">
        <f>IF(ISERROR(INDEX('Liste plats'!$A$5:$EX$156,MATCH('Journal cuisine'!$B198,'Liste plats'!$A$5:$A$156,0),MATCH(AR$6,'Liste plats'!$A$5:$EX$5,0))*$D198),"",INDEX('Liste plats'!$A$5:$EX$156,MATCH('Journal cuisine'!$B198,'Liste plats'!$A$5:$A$156,0),MATCH(AR$6,'Liste plats'!$A$5:$EX$5,0))*$D198)</f>
        <v/>
      </c>
      <c r="AS198" s="36" t="str">
        <f>IF(ISERROR(INDEX('Liste plats'!$A$5:$EX$156,MATCH('Journal cuisine'!$B198,'Liste plats'!$A$5:$A$156,0),MATCH(AS$6,'Liste plats'!$A$5:$EX$5,0))*$D198),"",INDEX('Liste plats'!$A$5:$EX$156,MATCH('Journal cuisine'!$B198,'Liste plats'!$A$5:$A$156,0),MATCH(AS$6,'Liste plats'!$A$5:$EX$5,0))*$D198)</f>
        <v/>
      </c>
      <c r="AT198" s="36" t="str">
        <f>IF(ISERROR(INDEX('Liste plats'!$A$5:$EX$156,MATCH('Journal cuisine'!$B198,'Liste plats'!$A$5:$A$156,0),MATCH(AT$6,'Liste plats'!$A$5:$EX$5,0))*$D198),"",INDEX('Liste plats'!$A$5:$EX$156,MATCH('Journal cuisine'!$B198,'Liste plats'!$A$5:$A$156,0),MATCH(AT$6,'Liste plats'!$A$5:$EX$5,0))*$D198)</f>
        <v/>
      </c>
      <c r="AU198" s="36" t="str">
        <f>IF(ISERROR(INDEX('Liste plats'!$A$5:$EX$156,MATCH('Journal cuisine'!$B198,'Liste plats'!$A$5:$A$156,0),MATCH(AU$6,'Liste plats'!$A$5:$EX$5,0))*$D198),"",INDEX('Liste plats'!$A$5:$EX$156,MATCH('Journal cuisine'!$B198,'Liste plats'!$A$5:$A$156,0),MATCH(AU$6,'Liste plats'!$A$5:$EX$5,0))*$D198)</f>
        <v/>
      </c>
      <c r="AV198" s="36" t="str">
        <f>IF(ISERROR(INDEX('Liste plats'!$A$5:$EX$156,MATCH('Journal cuisine'!$B198,'Liste plats'!$A$5:$A$156,0),MATCH(AV$6,'Liste plats'!$A$5:$EX$5,0))*$D198),"",INDEX('Liste plats'!$A$5:$EX$156,MATCH('Journal cuisine'!$B198,'Liste plats'!$A$5:$A$156,0),MATCH(AV$6,'Liste plats'!$A$5:$EX$5,0))*$D198)</f>
        <v/>
      </c>
      <c r="AW198" s="36" t="str">
        <f>IF(ISERROR(INDEX('Liste plats'!$A$5:$EX$156,MATCH('Journal cuisine'!$B198,'Liste plats'!$A$5:$A$156,0),MATCH(AW$6,'Liste plats'!$A$5:$EX$5,0))*$D198),"",INDEX('Liste plats'!$A$5:$EX$156,MATCH('Journal cuisine'!$B198,'Liste plats'!$A$5:$A$156,0),MATCH(AW$6,'Liste plats'!$A$5:$EX$5,0))*$D198)</f>
        <v/>
      </c>
      <c r="AX198" s="36" t="str">
        <f>IF(ISERROR(INDEX('Liste plats'!$A$5:$EX$156,MATCH('Journal cuisine'!$B198,'Liste plats'!$A$5:$A$156,0),MATCH(AX$6,'Liste plats'!$A$5:$EX$5,0))*$D198),"",INDEX('Liste plats'!$A$5:$EX$156,MATCH('Journal cuisine'!$B198,'Liste plats'!$A$5:$A$156,0),MATCH(AX$6,'Liste plats'!$A$5:$EX$5,0))*$D198)</f>
        <v/>
      </c>
      <c r="AY198" s="36" t="str">
        <f>IF(ISERROR(INDEX('Liste plats'!$A$5:$EX$156,MATCH('Journal cuisine'!$B198,'Liste plats'!$A$5:$A$156,0),MATCH(AY$6,'Liste plats'!$A$5:$EX$5,0))*$D198),"",INDEX('Liste plats'!$A$5:$EX$156,MATCH('Journal cuisine'!$B198,'Liste plats'!$A$5:$A$156,0),MATCH(AY$6,'Liste plats'!$A$5:$EX$5,0))*$D198)</f>
        <v/>
      </c>
      <c r="AZ198" s="36" t="str">
        <f>IF(ISERROR(INDEX('Liste plats'!$A$5:$EX$156,MATCH('Journal cuisine'!$B198,'Liste plats'!$A$5:$A$156,0),MATCH(AZ$6,'Liste plats'!$A$5:$EX$5,0))*$D198),"",INDEX('Liste plats'!$A$5:$EX$156,MATCH('Journal cuisine'!$B198,'Liste plats'!$A$5:$A$156,0),MATCH(AZ$6,'Liste plats'!$A$5:$EX$5,0))*$D198)</f>
        <v/>
      </c>
      <c r="BA198" s="36" t="str">
        <f>IF(ISERROR(INDEX('Liste plats'!$A$5:$EX$156,MATCH('Journal cuisine'!$B198,'Liste plats'!$A$5:$A$156,0),MATCH(BA$6,'Liste plats'!$A$5:$EX$5,0))*$D198),"",INDEX('Liste plats'!$A$5:$EX$156,MATCH('Journal cuisine'!$B198,'Liste plats'!$A$5:$A$156,0),MATCH(BA$6,'Liste plats'!$A$5:$EX$5,0))*$D198)</f>
        <v/>
      </c>
      <c r="BB198" s="36" t="str">
        <f>IF(ISERROR(INDEX('Liste plats'!$A$5:$EX$156,MATCH('Journal cuisine'!$B198,'Liste plats'!$A$5:$A$156,0),MATCH(BB$6,'Liste plats'!$A$5:$EX$5,0))*$D198),"",INDEX('Liste plats'!$A$5:$EX$156,MATCH('Journal cuisine'!$B198,'Liste plats'!$A$5:$A$156,0),MATCH(BB$6,'Liste plats'!$A$5:$EX$5,0))*$D198)</f>
        <v/>
      </c>
      <c r="BC198" s="36" t="str">
        <f>IF(ISERROR(INDEX('Liste plats'!$A$5:$EX$156,MATCH('Journal cuisine'!$B198,'Liste plats'!$A$5:$A$156,0),MATCH(BC$6,'Liste plats'!$A$5:$EX$5,0))*$D198),"",INDEX('Liste plats'!$A$5:$EX$156,MATCH('Journal cuisine'!$B198,'Liste plats'!$A$5:$A$156,0),MATCH(BC$6,'Liste plats'!$A$5:$EX$5,0))*$D198)</f>
        <v/>
      </c>
      <c r="BD198" s="36" t="str">
        <f>IF(ISERROR(INDEX('Liste plats'!$A$5:$EX$156,MATCH('Journal cuisine'!$B198,'Liste plats'!$A$5:$A$156,0),MATCH(BD$6,'Liste plats'!$A$5:$EX$5,0))*$D198),"",INDEX('Liste plats'!$A$5:$EX$156,MATCH('Journal cuisine'!$B198,'Liste plats'!$A$5:$A$156,0),MATCH(BD$6,'Liste plats'!$A$5:$EX$5,0))*$D198)</f>
        <v/>
      </c>
      <c r="BE198" s="36" t="str">
        <f>IF(ISERROR(INDEX('Liste plats'!$A$5:$EX$156,MATCH('Journal cuisine'!$B198,'Liste plats'!$A$5:$A$156,0),MATCH(BE$6,'Liste plats'!$A$5:$EX$5,0))*$D198),"",INDEX('Liste plats'!$A$5:$EX$156,MATCH('Journal cuisine'!$B198,'Liste plats'!$A$5:$A$156,0),MATCH(BE$6,'Liste plats'!$A$5:$EX$5,0))*$D198)</f>
        <v/>
      </c>
      <c r="BF198" s="36" t="str">
        <f>IF(ISERROR(INDEX('Liste plats'!$A$5:$EX$156,MATCH('Journal cuisine'!$B198,'Liste plats'!$A$5:$A$156,0),MATCH(BF$6,'Liste plats'!$A$5:$EX$5,0))*$D198),"",INDEX('Liste plats'!$A$5:$EX$156,MATCH('Journal cuisine'!$B198,'Liste plats'!$A$5:$A$156,0),MATCH(BF$6,'Liste plats'!$A$5:$EX$5,0))*$D198)</f>
        <v/>
      </c>
      <c r="BG198" s="36" t="str">
        <f>IF(ISERROR(INDEX('Liste plats'!$A$5:$EX$156,MATCH('Journal cuisine'!$B198,'Liste plats'!$A$5:$A$156,0),MATCH(BG$6,'Liste plats'!$A$5:$EX$5,0))*$D198),"",INDEX('Liste plats'!$A$5:$EX$156,MATCH('Journal cuisine'!$B198,'Liste plats'!$A$5:$A$156,0),MATCH(BG$6,'Liste plats'!$A$5:$EX$5,0))*$D198)</f>
        <v/>
      </c>
      <c r="BH198" s="36" t="str">
        <f>IF(ISERROR(INDEX('Liste plats'!$A$5:$EX$156,MATCH('Journal cuisine'!$B198,'Liste plats'!$A$5:$A$156,0),MATCH(BH$6,'Liste plats'!$A$5:$EX$5,0))*$D198),"",INDEX('Liste plats'!$A$5:$EX$156,MATCH('Journal cuisine'!$B198,'Liste plats'!$A$5:$A$156,0),MATCH(BH$6,'Liste plats'!$A$5:$EX$5,0))*$D198)</f>
        <v/>
      </c>
      <c r="BI198" s="36" t="str">
        <f>IF(ISERROR(INDEX('Liste plats'!$A$5:$EX$156,MATCH('Journal cuisine'!$B198,'Liste plats'!$A$5:$A$156,0),MATCH(BI$6,'Liste plats'!$A$5:$EX$5,0))*$D198),"",INDEX('Liste plats'!$A$5:$EX$156,MATCH('Journal cuisine'!$B198,'Liste plats'!$A$5:$A$156,0),MATCH(BI$6,'Liste plats'!$A$5:$EX$5,0))*$D198)</f>
        <v/>
      </c>
      <c r="BJ198" s="36" t="str">
        <f>IF(ISERROR(INDEX('Liste plats'!$A$5:$EX$156,MATCH('Journal cuisine'!$B198,'Liste plats'!$A$5:$A$156,0),MATCH(BJ$6,'Liste plats'!$A$5:$EX$5,0))*$D198),"",INDEX('Liste plats'!$A$5:$EX$156,MATCH('Journal cuisine'!$B198,'Liste plats'!$A$5:$A$156,0),MATCH(BJ$6,'Liste plats'!$A$5:$EX$5,0))*$D198)</f>
        <v/>
      </c>
      <c r="BK198" s="36" t="str">
        <f>IF(ISERROR(INDEX('Liste plats'!$A$5:$EX$156,MATCH('Journal cuisine'!$B198,'Liste plats'!$A$5:$A$156,0),MATCH(BK$6,'Liste plats'!$A$5:$EX$5,0))*$D198),"",INDEX('Liste plats'!$A$5:$EX$156,MATCH('Journal cuisine'!$B198,'Liste plats'!$A$5:$A$156,0),MATCH(BK$6,'Liste plats'!$A$5:$EX$5,0))*$D198)</f>
        <v/>
      </c>
      <c r="BL198" s="36" t="str">
        <f>IF(ISERROR(INDEX('Liste plats'!$A$5:$EX$156,MATCH('Journal cuisine'!$B198,'Liste plats'!$A$5:$A$156,0),MATCH(BL$6,'Liste plats'!$A$5:$EX$5,0))*$D198),"",INDEX('Liste plats'!$A$5:$EX$156,MATCH('Journal cuisine'!$B198,'Liste plats'!$A$5:$A$156,0),MATCH(BL$6,'Liste plats'!$A$5:$EX$5,0))*$D198)</f>
        <v/>
      </c>
      <c r="BM198" s="36" t="str">
        <f>IF(ISERROR(INDEX('Liste plats'!$A$5:$EX$156,MATCH('Journal cuisine'!$B198,'Liste plats'!$A$5:$A$156,0),MATCH(BM$6,'Liste plats'!$A$5:$EX$5,0))*$D198),"",INDEX('Liste plats'!$A$5:$EX$156,MATCH('Journal cuisine'!$B198,'Liste plats'!$A$5:$A$156,0),MATCH(BM$6,'Liste plats'!$A$5:$EX$5,0))*$D198)</f>
        <v/>
      </c>
      <c r="BN198" s="36" t="str">
        <f>IF(ISERROR(INDEX('Liste plats'!$A$5:$EX$156,MATCH('Journal cuisine'!$B198,'Liste plats'!$A$5:$A$156,0),MATCH(BN$6,'Liste plats'!$A$5:$EX$5,0))*$D198),"",INDEX('Liste plats'!$A$5:$EX$156,MATCH('Journal cuisine'!$B198,'Liste plats'!$A$5:$A$156,0),MATCH(BN$6,'Liste plats'!$A$5:$EX$5,0))*$D198)</f>
        <v/>
      </c>
      <c r="BO198" s="36" t="str">
        <f>IF(ISERROR(INDEX('Liste plats'!$A$5:$EX$156,MATCH('Journal cuisine'!$B198,'Liste plats'!$A$5:$A$156,0),MATCH(BO$6,'Liste plats'!$A$5:$EX$5,0))*$D198),"",INDEX('Liste plats'!$A$5:$EX$156,MATCH('Journal cuisine'!$B198,'Liste plats'!$A$5:$A$156,0),MATCH(BO$6,'Liste plats'!$A$5:$EX$5,0))*$D198)</f>
        <v/>
      </c>
      <c r="BP198" s="36" t="str">
        <f>IF(ISERROR(INDEX('Liste plats'!$A$5:$EX$156,MATCH('Journal cuisine'!$B198,'Liste plats'!$A$5:$A$156,0),MATCH(BP$6,'Liste plats'!$A$5:$EX$5,0))*$D198),"",INDEX('Liste plats'!$A$5:$EX$156,MATCH('Journal cuisine'!$B198,'Liste plats'!$A$5:$A$156,0),MATCH(BP$6,'Liste plats'!$A$5:$EX$5,0))*$D198)</f>
        <v/>
      </c>
      <c r="BQ198" s="36" t="str">
        <f>IF(ISERROR(INDEX('Liste plats'!$A$5:$EX$156,MATCH('Journal cuisine'!$B198,'Liste plats'!$A$5:$A$156,0),MATCH(BQ$6,'Liste plats'!$A$5:$EX$5,0))*$D198),"",INDEX('Liste plats'!$A$5:$EX$156,MATCH('Journal cuisine'!$B198,'Liste plats'!$A$5:$A$156,0),MATCH(BQ$6,'Liste plats'!$A$5:$EX$5,0))*$D198)</f>
        <v/>
      </c>
      <c r="BR198" s="36" t="str">
        <f>IF(ISERROR(INDEX('Liste plats'!$A$5:$EX$156,MATCH('Journal cuisine'!$B198,'Liste plats'!$A$5:$A$156,0),MATCH(BR$6,'Liste plats'!$A$5:$EX$5,0))*$D198),"",INDEX('Liste plats'!$A$5:$EX$156,MATCH('Journal cuisine'!$B198,'Liste plats'!$A$5:$A$156,0),MATCH(BR$6,'Liste plats'!$A$5:$EX$5,0))*$D198)</f>
        <v/>
      </c>
      <c r="BS198" s="36" t="str">
        <f>IF(ISERROR(INDEX('Liste plats'!$A$5:$EX$156,MATCH('Journal cuisine'!$B198,'Liste plats'!$A$5:$A$156,0),MATCH(BS$6,'Liste plats'!$A$5:$EX$5,0))*$D198),"",INDEX('Liste plats'!$A$5:$EX$156,MATCH('Journal cuisine'!$B198,'Liste plats'!$A$5:$A$156,0),MATCH(BS$6,'Liste plats'!$A$5:$EX$5,0))*$D198)</f>
        <v/>
      </c>
      <c r="BT198" s="36" t="str">
        <f>IF(ISERROR(INDEX('Liste plats'!$A$5:$EX$156,MATCH('Journal cuisine'!$B198,'Liste plats'!$A$5:$A$156,0),MATCH(BT$6,'Liste plats'!$A$5:$EX$5,0))*$D198),"",INDEX('Liste plats'!$A$5:$EX$156,MATCH('Journal cuisine'!$B198,'Liste plats'!$A$5:$A$156,0),MATCH(BT$6,'Liste plats'!$A$5:$EX$5,0))*$D198)</f>
        <v/>
      </c>
      <c r="BU198" s="36" t="str">
        <f>IF(ISERROR(INDEX('Liste plats'!$A$5:$EX$156,MATCH('Journal cuisine'!$B198,'Liste plats'!$A$5:$A$156,0),MATCH(BU$6,'Liste plats'!$A$5:$EX$5,0))*$D198),"",INDEX('Liste plats'!$A$5:$EX$156,MATCH('Journal cuisine'!$B198,'Liste plats'!$A$5:$A$156,0),MATCH(BU$6,'Liste plats'!$A$5:$EX$5,0))*$D198)</f>
        <v/>
      </c>
      <c r="BV198" s="36" t="str">
        <f>IF(ISERROR(INDEX('Liste plats'!$A$5:$EX$156,MATCH('Journal cuisine'!$B198,'Liste plats'!$A$5:$A$156,0),MATCH(BV$6,'Liste plats'!$A$5:$EX$5,0))*$D198),"",INDEX('Liste plats'!$A$5:$EX$156,MATCH('Journal cuisine'!$B198,'Liste plats'!$A$5:$A$156,0),MATCH(BV$6,'Liste plats'!$A$5:$EX$5,0))*$D198)</f>
        <v/>
      </c>
      <c r="BW198" s="36" t="str">
        <f>IF(ISERROR(INDEX('Liste plats'!$A$5:$EX$156,MATCH('Journal cuisine'!$B198,'Liste plats'!$A$5:$A$156,0),MATCH(BW$6,'Liste plats'!$A$5:$EX$5,0))*$D198),"",INDEX('Liste plats'!$A$5:$EX$156,MATCH('Journal cuisine'!$B198,'Liste plats'!$A$5:$A$156,0),MATCH(BW$6,'Liste plats'!$A$5:$EX$5,0))*$D198)</f>
        <v/>
      </c>
      <c r="BX198" s="36" t="str">
        <f>IF(ISERROR(INDEX('Liste plats'!$A$5:$EX$156,MATCH('Journal cuisine'!$B198,'Liste plats'!$A$5:$A$156,0),MATCH(BX$6,'Liste plats'!$A$5:$EX$5,0))*$D198),"",INDEX('Liste plats'!$A$5:$EX$156,MATCH('Journal cuisine'!$B198,'Liste plats'!$A$5:$A$156,0),MATCH(BX$6,'Liste plats'!$A$5:$EX$5,0))*$D198)</f>
        <v/>
      </c>
      <c r="BY198" s="36" t="str">
        <f>IF(ISERROR(INDEX('Liste plats'!$A$5:$EX$156,MATCH('Journal cuisine'!$B198,'Liste plats'!$A$5:$A$156,0),MATCH(BY$6,'Liste plats'!$A$5:$EX$5,0))*$D198),"",INDEX('Liste plats'!$A$5:$EX$156,MATCH('Journal cuisine'!$B198,'Liste plats'!$A$5:$A$156,0),MATCH(BY$6,'Liste plats'!$A$5:$EX$5,0))*$D198)</f>
        <v/>
      </c>
      <c r="BZ198" s="36" t="str">
        <f>IF(ISERROR(INDEX('Liste plats'!$A$5:$EX$156,MATCH('Journal cuisine'!$B198,'Liste plats'!$A$5:$A$156,0),MATCH(BZ$6,'Liste plats'!$A$5:$EX$5,0))*$D198),"",INDEX('Liste plats'!$A$5:$EX$156,MATCH('Journal cuisine'!$B198,'Liste plats'!$A$5:$A$156,0),MATCH(BZ$6,'Liste plats'!$A$5:$EX$5,0))*$D198)</f>
        <v/>
      </c>
      <c r="CA198" s="36" t="str">
        <f>IF(ISERROR(INDEX('Liste plats'!$A$5:$EX$156,MATCH('Journal cuisine'!$B198,'Liste plats'!$A$5:$A$156,0),MATCH(CA$6,'Liste plats'!$A$5:$EX$5,0))*$D198),"",INDEX('Liste plats'!$A$5:$EX$156,MATCH('Journal cuisine'!$B198,'Liste plats'!$A$5:$A$156,0),MATCH(CA$6,'Liste plats'!$A$5:$EX$5,0))*$D198)</f>
        <v/>
      </c>
      <c r="CB198" s="36" t="str">
        <f>IF(ISERROR(INDEX('Liste plats'!$A$5:$EX$156,MATCH('Journal cuisine'!$B198,'Liste plats'!$A$5:$A$156,0),MATCH(CB$6,'Liste plats'!$A$5:$EX$5,0))*$D198),"",INDEX('Liste plats'!$A$5:$EX$156,MATCH('Journal cuisine'!$B198,'Liste plats'!$A$5:$A$156,0),MATCH(CB$6,'Liste plats'!$A$5:$EX$5,0))*$D198)</f>
        <v/>
      </c>
      <c r="CC198" s="36" t="str">
        <f>IF(ISERROR(INDEX('Liste plats'!$A$5:$EX$156,MATCH('Journal cuisine'!$B198,'Liste plats'!$A$5:$A$156,0),MATCH(CC$6,'Liste plats'!$A$5:$EX$5,0))*$D198),"",INDEX('Liste plats'!$A$5:$EX$156,MATCH('Journal cuisine'!$B198,'Liste plats'!$A$5:$A$156,0),MATCH(CC$6,'Liste plats'!$A$5:$EX$5,0))*$D198)</f>
        <v/>
      </c>
      <c r="CD198" s="36" t="str">
        <f>IF(ISERROR(INDEX('Liste plats'!$A$5:$EX$156,MATCH('Journal cuisine'!$B198,'Liste plats'!$A$5:$A$156,0),MATCH(CD$6,'Liste plats'!$A$5:$EX$5,0))*$D198),"",INDEX('Liste plats'!$A$5:$EX$156,MATCH('Journal cuisine'!$B198,'Liste plats'!$A$5:$A$156,0),MATCH(CD$6,'Liste plats'!$A$5:$EX$5,0))*$D198)</f>
        <v/>
      </c>
      <c r="CE198" s="36" t="str">
        <f>IF(ISERROR(INDEX('Liste plats'!$A$5:$EX$156,MATCH('Journal cuisine'!$B198,'Liste plats'!$A$5:$A$156,0),MATCH(CE$6,'Liste plats'!$A$5:$EX$5,0))*$D198),"",INDEX('Liste plats'!$A$5:$EX$156,MATCH('Journal cuisine'!$B198,'Liste plats'!$A$5:$A$156,0),MATCH(CE$6,'Liste plats'!$A$5:$EX$5,0))*$D198)</f>
        <v/>
      </c>
      <c r="CF198" s="36" t="str">
        <f>IF(ISERROR(INDEX('Liste plats'!$A$5:$EX$156,MATCH('Journal cuisine'!$B198,'Liste plats'!$A$5:$A$156,0),MATCH(CF$6,'Liste plats'!$A$5:$EX$5,0))*$D198),"",INDEX('Liste plats'!$A$5:$EX$156,MATCH('Journal cuisine'!$B198,'Liste plats'!$A$5:$A$156,0),MATCH(CF$6,'Liste plats'!$A$5:$EX$5,0))*$D198)</f>
        <v/>
      </c>
      <c r="CG198" s="36" t="str">
        <f>IF(ISERROR(INDEX('Liste plats'!$A$5:$EX$156,MATCH('Journal cuisine'!$B198,'Liste plats'!$A$5:$A$156,0),MATCH(CG$6,'Liste plats'!$A$5:$EX$5,0))*$D198),"",INDEX('Liste plats'!$A$5:$EX$156,MATCH('Journal cuisine'!$B198,'Liste plats'!$A$5:$A$156,0),MATCH(CG$6,'Liste plats'!$A$5:$EX$5,0))*$D198)</f>
        <v/>
      </c>
      <c r="CH198" s="36" t="str">
        <f>IF(ISERROR(INDEX('Liste plats'!$A$5:$EX$156,MATCH('Journal cuisine'!$B198,'Liste plats'!$A$5:$A$156,0),MATCH(CH$6,'Liste plats'!$A$5:$EX$5,0))*$D198),"",INDEX('Liste plats'!$A$5:$EX$156,MATCH('Journal cuisine'!$B198,'Liste plats'!$A$5:$A$156,0),MATCH(CH$6,'Liste plats'!$A$5:$EX$5,0))*$D198)</f>
        <v/>
      </c>
      <c r="CI198" s="36" t="str">
        <f>IF(ISERROR(INDEX('Liste plats'!$A$5:$EX$156,MATCH('Journal cuisine'!$B198,'Liste plats'!$A$5:$A$156,0),MATCH(CI$6,'Liste plats'!$A$5:$EX$5,0))*$D198),"",INDEX('Liste plats'!$A$5:$EX$156,MATCH('Journal cuisine'!$B198,'Liste plats'!$A$5:$A$156,0),MATCH(CI$6,'Liste plats'!$A$5:$EX$5,0))*$D198)</f>
        <v/>
      </c>
      <c r="CJ198" s="36" t="str">
        <f>IF(ISERROR(INDEX('Liste plats'!$A$5:$EX$156,MATCH('Journal cuisine'!$B198,'Liste plats'!$A$5:$A$156,0),MATCH(CJ$6,'Liste plats'!$A$5:$EX$5,0))*$D198),"",INDEX('Liste plats'!$A$5:$EX$156,MATCH('Journal cuisine'!$B198,'Liste plats'!$A$5:$A$156,0),MATCH(CJ$6,'Liste plats'!$A$5:$EX$5,0))*$D198)</f>
        <v/>
      </c>
      <c r="CK198" s="36" t="str">
        <f>IF(ISERROR(INDEX('Liste plats'!$A$5:$EX$156,MATCH('Journal cuisine'!$B198,'Liste plats'!$A$5:$A$156,0),MATCH(CK$6,'Liste plats'!$A$5:$EX$5,0))*$D198),"",INDEX('Liste plats'!$A$5:$EX$156,MATCH('Journal cuisine'!$B198,'Liste plats'!$A$5:$A$156,0),MATCH(CK$6,'Liste plats'!$A$5:$EX$5,0))*$D198)</f>
        <v/>
      </c>
      <c r="CL198" s="36" t="str">
        <f>IF(ISERROR(INDEX('Liste plats'!$A$5:$EX$156,MATCH('Journal cuisine'!$B198,'Liste plats'!$A$5:$A$156,0),MATCH(CL$6,'Liste plats'!$A$5:$EX$5,0))*$D198),"",INDEX('Liste plats'!$A$5:$EX$156,MATCH('Journal cuisine'!$B198,'Liste plats'!$A$5:$A$156,0),MATCH(CL$6,'Liste plats'!$A$5:$EX$5,0))*$D198)</f>
        <v/>
      </c>
      <c r="CM198" s="36" t="str">
        <f>IF(ISERROR(INDEX('Liste plats'!$A$5:$EX$156,MATCH('Journal cuisine'!$B198,'Liste plats'!$A$5:$A$156,0),MATCH(CM$6,'Liste plats'!$A$5:$EX$5,0))*$D198),"",INDEX('Liste plats'!$A$5:$EX$156,MATCH('Journal cuisine'!$B198,'Liste plats'!$A$5:$A$156,0),MATCH(CM$6,'Liste plats'!$A$5:$EX$5,0))*$D198)</f>
        <v/>
      </c>
      <c r="CN198" s="36" t="str">
        <f>IF(ISERROR(INDEX('Liste plats'!$A$5:$EX$156,MATCH('Journal cuisine'!$B198,'Liste plats'!$A$5:$A$156,0),MATCH(CN$6,'Liste plats'!$A$5:$EX$5,0))*$D198),"",INDEX('Liste plats'!$A$5:$EX$156,MATCH('Journal cuisine'!$B198,'Liste plats'!$A$5:$A$156,0),MATCH(CN$6,'Liste plats'!$A$5:$EX$5,0))*$D198)</f>
        <v/>
      </c>
      <c r="CO198" s="36" t="str">
        <f>IF(ISERROR(INDEX('Liste plats'!$A$5:$EX$156,MATCH('Journal cuisine'!$B198,'Liste plats'!$A$5:$A$156,0),MATCH(CO$6,'Liste plats'!$A$5:$EX$5,0))*$D198),"",INDEX('Liste plats'!$A$5:$EX$156,MATCH('Journal cuisine'!$B198,'Liste plats'!$A$5:$A$156,0),MATCH(CO$6,'Liste plats'!$A$5:$EX$5,0))*$D198)</f>
        <v/>
      </c>
      <c r="CP198" s="36" t="str">
        <f>IF(ISERROR(INDEX('Liste plats'!$A$5:$EX$156,MATCH('Journal cuisine'!$B198,'Liste plats'!$A$5:$A$156,0),MATCH(CP$6,'Liste plats'!$A$5:$EX$5,0))*$D198),"",INDEX('Liste plats'!$A$5:$EX$156,MATCH('Journal cuisine'!$B198,'Liste plats'!$A$5:$A$156,0),MATCH(CP$6,'Liste plats'!$A$5:$EX$5,0))*$D198)</f>
        <v/>
      </c>
      <c r="CQ198" s="36" t="str">
        <f>IF(ISERROR(INDEX('Liste plats'!$A$5:$EX$156,MATCH('Journal cuisine'!$B198,'Liste plats'!$A$5:$A$156,0),MATCH(CQ$6,'Liste plats'!$A$5:$EX$5,0))*$D198),"",INDEX('Liste plats'!$A$5:$EX$156,MATCH('Journal cuisine'!$B198,'Liste plats'!$A$5:$A$156,0),MATCH(CQ$6,'Liste plats'!$A$5:$EX$5,0))*$D198)</f>
        <v/>
      </c>
      <c r="CR198" s="36" t="str">
        <f>IF(ISERROR(INDEX('Liste plats'!$A$5:$EX$156,MATCH('Journal cuisine'!$B198,'Liste plats'!$A$5:$A$156,0),MATCH(CR$6,'Liste plats'!$A$5:$EX$5,0))*$D198),"",INDEX('Liste plats'!$A$5:$EX$156,MATCH('Journal cuisine'!$B198,'Liste plats'!$A$5:$A$156,0),MATCH(CR$6,'Liste plats'!$A$5:$EX$5,0))*$D198)</f>
        <v/>
      </c>
      <c r="CS198" s="36" t="str">
        <f>IF(ISERROR(INDEX('Liste plats'!$A$5:$EX$156,MATCH('Journal cuisine'!$B198,'Liste plats'!$A$5:$A$156,0),MATCH(CS$6,'Liste plats'!$A$5:$EX$5,0))*$D198),"",INDEX('Liste plats'!$A$5:$EX$156,MATCH('Journal cuisine'!$B198,'Liste plats'!$A$5:$A$156,0),MATCH(CS$6,'Liste plats'!$A$5:$EX$5,0))*$D198)</f>
        <v/>
      </c>
      <c r="CT198" s="36" t="str">
        <f>IF(ISERROR(INDEX('Liste plats'!$A$5:$EX$156,MATCH('Journal cuisine'!$B198,'Liste plats'!$A$5:$A$156,0),MATCH(CT$6,'Liste plats'!$A$5:$EX$5,0))*$D198),"",INDEX('Liste plats'!$A$5:$EX$156,MATCH('Journal cuisine'!$B198,'Liste plats'!$A$5:$A$156,0),MATCH(CT$6,'Liste plats'!$A$5:$EX$5,0))*$D198)</f>
        <v/>
      </c>
      <c r="CU198" s="36" t="str">
        <f>IF(ISERROR(INDEX('Liste plats'!$A$5:$EX$156,MATCH('Journal cuisine'!$B198,'Liste plats'!$A$5:$A$156,0),MATCH(CU$6,'Liste plats'!$A$5:$EX$5,0))*$D198),"",INDEX('Liste plats'!$A$5:$EX$156,MATCH('Journal cuisine'!$B198,'Liste plats'!$A$5:$A$156,0),MATCH(CU$6,'Liste plats'!$A$5:$EX$5,0))*$D198)</f>
        <v/>
      </c>
      <c r="CV198" s="36" t="str">
        <f>IF(ISERROR(INDEX('Liste plats'!$A$5:$EX$156,MATCH('Journal cuisine'!$B198,'Liste plats'!$A$5:$A$156,0),MATCH(CV$6,'Liste plats'!$A$5:$EX$5,0))*$D198),"",INDEX('Liste plats'!$A$5:$EX$156,MATCH('Journal cuisine'!$B198,'Liste plats'!$A$5:$A$156,0),MATCH(CV$6,'Liste plats'!$A$5:$EX$5,0))*$D198)</f>
        <v/>
      </c>
      <c r="CW198" s="36" t="str">
        <f>IF(ISERROR(INDEX('Liste plats'!$A$5:$EX$156,MATCH('Journal cuisine'!$B198,'Liste plats'!$A$5:$A$156,0),MATCH(CW$6,'Liste plats'!$A$5:$EX$5,0))*$D198),"",INDEX('Liste plats'!$A$5:$EX$156,MATCH('Journal cuisine'!$B198,'Liste plats'!$A$5:$A$156,0),MATCH(CW$6,'Liste plats'!$A$5:$EX$5,0))*$D198)</f>
        <v/>
      </c>
      <c r="CX198" s="36" t="str">
        <f>IF(ISERROR(INDEX('Liste plats'!$A$5:$EX$156,MATCH('Journal cuisine'!$B198,'Liste plats'!$A$5:$A$156,0),MATCH(CX$6,'Liste plats'!$A$5:$EX$5,0))*$D198),"",INDEX('Liste plats'!$A$5:$EX$156,MATCH('Journal cuisine'!$B198,'Liste plats'!$A$5:$A$156,0),MATCH(CX$6,'Liste plats'!$A$5:$EX$5,0))*$D198)</f>
        <v/>
      </c>
      <c r="CY198" s="36" t="str">
        <f>IF(ISERROR(INDEX('Liste plats'!$A$5:$EX$156,MATCH('Journal cuisine'!$B198,'Liste plats'!$A$5:$A$156,0),MATCH(CY$6,'Liste plats'!$A$5:$EX$5,0))*$D198),"",INDEX('Liste plats'!$A$5:$EX$156,MATCH('Journal cuisine'!$B198,'Liste plats'!$A$5:$A$156,0),MATCH(CY$6,'Liste plats'!$A$5:$EX$5,0))*$D198)</f>
        <v/>
      </c>
      <c r="CZ198" s="36" t="str">
        <f>IF(ISERROR(INDEX('Liste plats'!$A$5:$EX$156,MATCH('Journal cuisine'!$B198,'Liste plats'!$A$5:$A$156,0),MATCH(CZ$6,'Liste plats'!$A$5:$EX$5,0))*$D198),"",INDEX('Liste plats'!$A$5:$EX$156,MATCH('Journal cuisine'!$B198,'Liste plats'!$A$5:$A$156,0),MATCH(CZ$6,'Liste plats'!$A$5:$EX$5,0))*$D198)</f>
        <v/>
      </c>
      <c r="DA198" s="36" t="str">
        <f>IF(ISERROR(INDEX('Liste plats'!$A$5:$EX$156,MATCH('Journal cuisine'!$B198,'Liste plats'!$A$5:$A$156,0),MATCH(DA$6,'Liste plats'!$A$5:$EX$5,0))*$D198),"",INDEX('Liste plats'!$A$5:$EX$156,MATCH('Journal cuisine'!$B198,'Liste plats'!$A$5:$A$156,0),MATCH(DA$6,'Liste plats'!$A$5:$EX$5,0))*$D198)</f>
        <v/>
      </c>
      <c r="DB198" s="36" t="str">
        <f>IF(ISERROR(INDEX('Liste plats'!$A$5:$EX$156,MATCH('Journal cuisine'!$B198,'Liste plats'!$A$5:$A$156,0),MATCH(DB$6,'Liste plats'!$A$5:$EX$5,0))*$D198),"",INDEX('Liste plats'!$A$5:$EX$156,MATCH('Journal cuisine'!$B198,'Liste plats'!$A$5:$A$156,0),MATCH(DB$6,'Liste plats'!$A$5:$EX$5,0))*$D198)</f>
        <v/>
      </c>
      <c r="DC198" s="36" t="str">
        <f>IF(ISERROR(INDEX('Liste plats'!$A$5:$EX$156,MATCH('Journal cuisine'!$B198,'Liste plats'!$A$5:$A$156,0),MATCH(DC$6,'Liste plats'!$A$5:$EX$5,0))*$D198),"",INDEX('Liste plats'!$A$5:$EX$156,MATCH('Journal cuisine'!$B198,'Liste plats'!$A$5:$A$156,0),MATCH(DC$6,'Liste plats'!$A$5:$EX$5,0))*$D198)</f>
        <v/>
      </c>
      <c r="DD198" s="36" t="str">
        <f>IF(ISERROR(INDEX('Liste plats'!$A$5:$EX$156,MATCH('Journal cuisine'!$B198,'Liste plats'!$A$5:$A$156,0),MATCH(DD$6,'Liste plats'!$A$5:$EX$5,0))*$D198),"",INDEX('Liste plats'!$A$5:$EX$156,MATCH('Journal cuisine'!$B198,'Liste plats'!$A$5:$A$156,0),MATCH(DD$6,'Liste plats'!$A$5:$EX$5,0))*$D198)</f>
        <v/>
      </c>
      <c r="DE198" s="36" t="str">
        <f>IF(ISERROR(INDEX('Liste plats'!$A$5:$EX$156,MATCH('Journal cuisine'!$B198,'Liste plats'!$A$5:$A$156,0),MATCH(DE$6,'Liste plats'!$A$5:$EX$5,0))*$D198),"",INDEX('Liste plats'!$A$5:$EX$156,MATCH('Journal cuisine'!$B198,'Liste plats'!$A$5:$A$156,0),MATCH(DE$6,'Liste plats'!$A$5:$EX$5,0))*$D198)</f>
        <v/>
      </c>
      <c r="DF198" s="36" t="str">
        <f>IF(ISERROR(INDEX('Liste plats'!$A$5:$EX$156,MATCH('Journal cuisine'!$B198,'Liste plats'!$A$5:$A$156,0),MATCH(DF$6,'Liste plats'!$A$5:$EX$5,0))*$D198),"",INDEX('Liste plats'!$A$5:$EX$156,MATCH('Journal cuisine'!$B198,'Liste plats'!$A$5:$A$156,0),MATCH(DF$6,'Liste plats'!$A$5:$EX$5,0))*$D198)</f>
        <v/>
      </c>
      <c r="DG198" s="36" t="str">
        <f>IF(ISERROR(INDEX('Liste plats'!$A$5:$EX$156,MATCH('Journal cuisine'!$B198,'Liste plats'!$A$5:$A$156,0),MATCH(DG$6,'Liste plats'!$A$5:$EX$5,0))*$D198),"",INDEX('Liste plats'!$A$5:$EX$156,MATCH('Journal cuisine'!$B198,'Liste plats'!$A$5:$A$156,0),MATCH(DG$6,'Liste plats'!$A$5:$EX$5,0))*$D198)</f>
        <v/>
      </c>
      <c r="DH198" s="36" t="str">
        <f>IF(ISERROR(INDEX('Liste plats'!$A$5:$EX$156,MATCH('Journal cuisine'!$B198,'Liste plats'!$A$5:$A$156,0),MATCH(DH$6,'Liste plats'!$A$5:$EX$5,0))*$D198),"",INDEX('Liste plats'!$A$5:$EX$156,MATCH('Journal cuisine'!$B198,'Liste plats'!$A$5:$A$156,0),MATCH(DH$6,'Liste plats'!$A$5:$EX$5,0))*$D198)</f>
        <v/>
      </c>
      <c r="DI198" s="36" t="str">
        <f>IF(ISERROR(INDEX('Liste plats'!$A$5:$EX$156,MATCH('Journal cuisine'!$B198,'Liste plats'!$A$5:$A$156,0),MATCH(DI$6,'Liste plats'!$A$5:$EX$5,0))*$D198),"",INDEX('Liste plats'!$A$5:$EX$156,MATCH('Journal cuisine'!$B198,'Liste plats'!$A$5:$A$156,0),MATCH(DI$6,'Liste plats'!$A$5:$EX$5,0))*$D198)</f>
        <v/>
      </c>
      <c r="DJ198" s="36" t="str">
        <f>IF(ISERROR(INDEX('Liste plats'!$A$5:$EX$156,MATCH('Journal cuisine'!$B198,'Liste plats'!$A$5:$A$156,0),MATCH(DJ$6,'Liste plats'!$A$5:$EX$5,0))*$D198),"",INDEX('Liste plats'!$A$5:$EX$156,MATCH('Journal cuisine'!$B198,'Liste plats'!$A$5:$A$156,0),MATCH(DJ$6,'Liste plats'!$A$5:$EX$5,0))*$D198)</f>
        <v/>
      </c>
      <c r="DK198" s="36" t="str">
        <f>IF(ISERROR(INDEX('Liste plats'!$A$5:$EX$156,MATCH('Journal cuisine'!$B198,'Liste plats'!$A$5:$A$156,0),MATCH(DK$6,'Liste plats'!$A$5:$EX$5,0))*$D198),"",INDEX('Liste plats'!$A$5:$EX$156,MATCH('Journal cuisine'!$B198,'Liste plats'!$A$5:$A$156,0),MATCH(DK$6,'Liste plats'!$A$5:$EX$5,0))*$D198)</f>
        <v/>
      </c>
      <c r="DL198" s="36" t="str">
        <f>IF(ISERROR(INDEX('Liste plats'!$A$5:$EX$156,MATCH('Journal cuisine'!$B198,'Liste plats'!$A$5:$A$156,0),MATCH(DL$6,'Liste plats'!$A$5:$EX$5,0))*$D198),"",INDEX('Liste plats'!$A$5:$EX$156,MATCH('Journal cuisine'!$B198,'Liste plats'!$A$5:$A$156,0),MATCH(DL$6,'Liste plats'!$A$5:$EX$5,0))*$D198)</f>
        <v/>
      </c>
      <c r="DM198" s="36" t="str">
        <f>IF(ISERROR(INDEX('Liste plats'!$A$5:$EX$156,MATCH('Journal cuisine'!$B198,'Liste plats'!$A$5:$A$156,0),MATCH(DM$6,'Liste plats'!$A$5:$EX$5,0))*$D198),"",INDEX('Liste plats'!$A$5:$EX$156,MATCH('Journal cuisine'!$B198,'Liste plats'!$A$5:$A$156,0),MATCH(DM$6,'Liste plats'!$A$5:$EX$5,0))*$D198)</f>
        <v/>
      </c>
      <c r="DN198" s="36" t="str">
        <f>IF(ISERROR(INDEX('Liste plats'!$A$5:$EX$156,MATCH('Journal cuisine'!$B198,'Liste plats'!$A$5:$A$156,0),MATCH(DN$6,'Liste plats'!$A$5:$EX$5,0))*$D198),"",INDEX('Liste plats'!$A$5:$EX$156,MATCH('Journal cuisine'!$B198,'Liste plats'!$A$5:$A$156,0),MATCH(DN$6,'Liste plats'!$A$5:$EX$5,0))*$D198)</f>
        <v/>
      </c>
      <c r="DO198" s="36" t="str">
        <f>IF(ISERROR(INDEX('Liste plats'!$A$5:$EX$156,MATCH('Journal cuisine'!$B198,'Liste plats'!$A$5:$A$156,0),MATCH(DO$6,'Liste plats'!$A$5:$EX$5,0))*$D198),"",INDEX('Liste plats'!$A$5:$EX$156,MATCH('Journal cuisine'!$B198,'Liste plats'!$A$5:$A$156,0),MATCH(DO$6,'Liste plats'!$A$5:$EX$5,0))*$D198)</f>
        <v/>
      </c>
      <c r="DP198" s="36" t="str">
        <f>IF(ISERROR(INDEX('Liste plats'!$A$5:$EX$156,MATCH('Journal cuisine'!$B198,'Liste plats'!$A$5:$A$156,0),MATCH(DP$6,'Liste plats'!$A$5:$EX$5,0))*$D198),"",INDEX('Liste plats'!$A$5:$EX$156,MATCH('Journal cuisine'!$B198,'Liste plats'!$A$5:$A$156,0),MATCH(DP$6,'Liste plats'!$A$5:$EX$5,0))*$D198)</f>
        <v/>
      </c>
      <c r="DQ198" s="36" t="str">
        <f>IF(ISERROR(INDEX('Liste plats'!$A$5:$EX$156,MATCH('Journal cuisine'!$B198,'Liste plats'!$A$5:$A$156,0),MATCH(DQ$6,'Liste plats'!$A$5:$EX$5,0))*$D198),"",INDEX('Liste plats'!$A$5:$EX$156,MATCH('Journal cuisine'!$B198,'Liste plats'!$A$5:$A$156,0),MATCH(DQ$6,'Liste plats'!$A$5:$EX$5,0))*$D198)</f>
        <v/>
      </c>
      <c r="DR198" s="36" t="str">
        <f>IF(ISERROR(INDEX('Liste plats'!$A$5:$EX$156,MATCH('Journal cuisine'!$B198,'Liste plats'!$A$5:$A$156,0),MATCH(DR$6,'Liste plats'!$A$5:$EX$5,0))*$D198),"",INDEX('Liste plats'!$A$5:$EX$156,MATCH('Journal cuisine'!$B198,'Liste plats'!$A$5:$A$156,0),MATCH(DR$6,'Liste plats'!$A$5:$EX$5,0))*$D198)</f>
        <v/>
      </c>
      <c r="DS198" s="36" t="str">
        <f>IF(ISERROR(INDEX('Liste plats'!$A$5:$EX$156,MATCH('Journal cuisine'!$B198,'Liste plats'!$A$5:$A$156,0),MATCH(DS$6,'Liste plats'!$A$5:$EX$5,0))*$D198),"",INDEX('Liste plats'!$A$5:$EX$156,MATCH('Journal cuisine'!$B198,'Liste plats'!$A$5:$A$156,0),MATCH(DS$6,'Liste plats'!$A$5:$EX$5,0))*$D198)</f>
        <v/>
      </c>
      <c r="DT198" s="36" t="str">
        <f>IF(ISERROR(INDEX('Liste plats'!$A$5:$EX$156,MATCH('Journal cuisine'!$B198,'Liste plats'!$A$5:$A$156,0),MATCH(DT$6,'Liste plats'!$A$5:$EX$5,0))*$D198),"",INDEX('Liste plats'!$A$5:$EX$156,MATCH('Journal cuisine'!$B198,'Liste plats'!$A$5:$A$156,0),MATCH(DT$6,'Liste plats'!$A$5:$EX$5,0))*$D198)</f>
        <v/>
      </c>
      <c r="DU198" s="36" t="str">
        <f>IF(ISERROR(INDEX('Liste plats'!$A$5:$EX$156,MATCH('Journal cuisine'!$B198,'Liste plats'!$A$5:$A$156,0),MATCH(DU$6,'Liste plats'!$A$5:$EX$5,0))*$D198),"",INDEX('Liste plats'!$A$5:$EX$156,MATCH('Journal cuisine'!$B198,'Liste plats'!$A$5:$A$156,0),MATCH(DU$6,'Liste plats'!$A$5:$EX$5,0))*$D198)</f>
        <v/>
      </c>
      <c r="DV198" s="36" t="str">
        <f>IF(ISERROR(INDEX('Liste plats'!$A$5:$EX$156,MATCH('Journal cuisine'!$B198,'Liste plats'!$A$5:$A$156,0),MATCH(DV$6,'Liste plats'!$A$5:$EX$5,0))*$D198),"",INDEX('Liste plats'!$A$5:$EX$156,MATCH('Journal cuisine'!$B198,'Liste plats'!$A$5:$A$156,0),MATCH(DV$6,'Liste plats'!$A$5:$EX$5,0))*$D198)</f>
        <v/>
      </c>
      <c r="DW198" s="36" t="str">
        <f>IF(ISERROR(INDEX('Liste plats'!$A$5:$EX$156,MATCH('Journal cuisine'!$B198,'Liste plats'!$A$5:$A$156,0),MATCH(DW$6,'Liste plats'!$A$5:$EX$5,0))*$D198),"",INDEX('Liste plats'!$A$5:$EX$156,MATCH('Journal cuisine'!$B198,'Liste plats'!$A$5:$A$156,0),MATCH(DW$6,'Liste plats'!$A$5:$EX$5,0))*$D198)</f>
        <v/>
      </c>
      <c r="DX198" s="36" t="str">
        <f>IF(ISERROR(INDEX('Liste plats'!$A$5:$EX$156,MATCH('Journal cuisine'!$B198,'Liste plats'!$A$5:$A$156,0),MATCH(DX$6,'Liste plats'!$A$5:$EX$5,0))*$D198),"",INDEX('Liste plats'!$A$5:$EX$156,MATCH('Journal cuisine'!$B198,'Liste plats'!$A$5:$A$156,0),MATCH(DX$6,'Liste plats'!$A$5:$EX$5,0))*$D198)</f>
        <v/>
      </c>
      <c r="DY198" s="36" t="str">
        <f>IF(ISERROR(INDEX('Liste plats'!$A$5:$EX$156,MATCH('Journal cuisine'!$B198,'Liste plats'!$A$5:$A$156,0),MATCH(DY$6,'Liste plats'!$A$5:$EX$5,0))*$D198),"",INDEX('Liste plats'!$A$5:$EX$156,MATCH('Journal cuisine'!$B198,'Liste plats'!$A$5:$A$156,0),MATCH(DY$6,'Liste plats'!$A$5:$EX$5,0))*$D198)</f>
        <v/>
      </c>
      <c r="DZ198" s="36" t="str">
        <f>IF(ISERROR(INDEX('Liste plats'!$A$5:$EX$156,MATCH('Journal cuisine'!$B198,'Liste plats'!$A$5:$A$156,0),MATCH(DZ$6,'Liste plats'!$A$5:$EX$5,0))*$D198),"",INDEX('Liste plats'!$A$5:$EX$156,MATCH('Journal cuisine'!$B198,'Liste plats'!$A$5:$A$156,0),MATCH(DZ$6,'Liste plats'!$A$5:$EX$5,0))*$D198)</f>
        <v/>
      </c>
      <c r="EA198" s="36" t="str">
        <f>IF(ISERROR(INDEX('Liste plats'!$A$5:$EX$156,MATCH('Journal cuisine'!$B198,'Liste plats'!$A$5:$A$156,0),MATCH(EA$6,'Liste plats'!$A$5:$EX$5,0))*$D198),"",INDEX('Liste plats'!$A$5:$EX$156,MATCH('Journal cuisine'!$B198,'Liste plats'!$A$5:$A$156,0),MATCH(EA$6,'Liste plats'!$A$5:$EX$5,0))*$D198)</f>
        <v/>
      </c>
      <c r="EB198" s="36" t="str">
        <f>IF(ISERROR(INDEX('Liste plats'!$A$5:$EX$156,MATCH('Journal cuisine'!$B198,'Liste plats'!$A$5:$A$156,0),MATCH(EB$6,'Liste plats'!$A$5:$EX$5,0))*$D198),"",INDEX('Liste plats'!$A$5:$EX$156,MATCH('Journal cuisine'!$B198,'Liste plats'!$A$5:$A$156,0),MATCH(EB$6,'Liste plats'!$A$5:$EX$5,0))*$D198)</f>
        <v/>
      </c>
      <c r="EC198" s="36" t="str">
        <f>IF(ISERROR(INDEX('Liste plats'!$A$5:$EX$156,MATCH('Journal cuisine'!$B198,'Liste plats'!$A$5:$A$156,0),MATCH(EC$6,'Liste plats'!$A$5:$EX$5,0))*$D198),"",INDEX('Liste plats'!$A$5:$EX$156,MATCH('Journal cuisine'!$B198,'Liste plats'!$A$5:$A$156,0),MATCH(EC$6,'Liste plats'!$A$5:$EX$5,0))*$D198)</f>
        <v/>
      </c>
      <c r="ED198" s="36" t="str">
        <f>IF(ISERROR(INDEX('Liste plats'!$A$5:$EX$156,MATCH('Journal cuisine'!$B198,'Liste plats'!$A$5:$A$156,0),MATCH(ED$6,'Liste plats'!$A$5:$EX$5,0))*$D198),"",INDEX('Liste plats'!$A$5:$EX$156,MATCH('Journal cuisine'!$B198,'Liste plats'!$A$5:$A$156,0),MATCH(ED$6,'Liste plats'!$A$5:$EX$5,0))*$D198)</f>
        <v/>
      </c>
      <c r="EE198" s="36" t="str">
        <f>IF(ISERROR(INDEX('Liste plats'!$A$5:$EX$156,MATCH('Journal cuisine'!$B198,'Liste plats'!$A$5:$A$156,0),MATCH(EE$6,'Liste plats'!$A$5:$EX$5,0))*$D198),"",INDEX('Liste plats'!$A$5:$EX$156,MATCH('Journal cuisine'!$B198,'Liste plats'!$A$5:$A$156,0),MATCH(EE$6,'Liste plats'!$A$5:$EX$5,0))*$D198)</f>
        <v/>
      </c>
      <c r="EF198" s="36" t="str">
        <f>IF(ISERROR(INDEX('Liste plats'!$A$5:$EX$156,MATCH('Journal cuisine'!$B198,'Liste plats'!$A$5:$A$156,0),MATCH(EF$6,'Liste plats'!$A$5:$EX$5,0))*$D198),"",INDEX('Liste plats'!$A$5:$EX$156,MATCH('Journal cuisine'!$B198,'Liste plats'!$A$5:$A$156,0),MATCH(EF$6,'Liste plats'!$A$5:$EX$5,0))*$D198)</f>
        <v/>
      </c>
      <c r="EG198" s="36" t="str">
        <f>IF(ISERROR(INDEX('Liste plats'!$A$5:$EX$156,MATCH('Journal cuisine'!$B198,'Liste plats'!$A$5:$A$156,0),MATCH(EG$6,'Liste plats'!$A$5:$EX$5,0))*$D198),"",INDEX('Liste plats'!$A$5:$EX$156,MATCH('Journal cuisine'!$B198,'Liste plats'!$A$5:$A$156,0),MATCH(EG$6,'Liste plats'!$A$5:$EX$5,0))*$D198)</f>
        <v/>
      </c>
      <c r="EH198" s="36" t="str">
        <f>IF(ISERROR(INDEX('Liste plats'!$A$5:$EX$156,MATCH('Journal cuisine'!$B198,'Liste plats'!$A$5:$A$156,0),MATCH(EH$6,'Liste plats'!$A$5:$EX$5,0))*$D198),"",INDEX('Liste plats'!$A$5:$EX$156,MATCH('Journal cuisine'!$B198,'Liste plats'!$A$5:$A$156,0),MATCH(EH$6,'Liste plats'!$A$5:$EX$5,0))*$D198)</f>
        <v/>
      </c>
      <c r="EI198" s="36" t="str">
        <f>IF(ISERROR(INDEX('Liste plats'!$A$5:$EX$156,MATCH('Journal cuisine'!$B198,'Liste plats'!$A$5:$A$156,0),MATCH(EI$6,'Liste plats'!$A$5:$EX$5,0))*$D198),"",INDEX('Liste plats'!$A$5:$EX$156,MATCH('Journal cuisine'!$B198,'Liste plats'!$A$5:$A$156,0),MATCH(EI$6,'Liste plats'!$A$5:$EX$5,0))*$D198)</f>
        <v/>
      </c>
      <c r="EJ198" s="36" t="str">
        <f>IF(ISERROR(INDEX('Liste plats'!$A$5:$EX$156,MATCH('Journal cuisine'!$B198,'Liste plats'!$A$5:$A$156,0),MATCH(EJ$6,'Liste plats'!$A$5:$EX$5,0))*$D198),"",INDEX('Liste plats'!$A$5:$EX$156,MATCH('Journal cuisine'!$B198,'Liste plats'!$A$5:$A$156,0),MATCH(EJ$6,'Liste plats'!$A$5:$EX$5,0))*$D198)</f>
        <v/>
      </c>
      <c r="EK198" s="36" t="str">
        <f>IF(ISERROR(INDEX('Liste plats'!$A$5:$EX$156,MATCH('Journal cuisine'!$B198,'Liste plats'!$A$5:$A$156,0),MATCH(EK$6,'Liste plats'!$A$5:$EX$5,0))*$D198),"",INDEX('Liste plats'!$A$5:$EX$156,MATCH('Journal cuisine'!$B198,'Liste plats'!$A$5:$A$156,0),MATCH(EK$6,'Liste plats'!$A$5:$EX$5,0))*$D198)</f>
        <v/>
      </c>
      <c r="EL198" s="36" t="str">
        <f>IF(ISERROR(INDEX('Liste plats'!$A$5:$EX$156,MATCH('Journal cuisine'!$B198,'Liste plats'!$A$5:$A$156,0),MATCH(EL$6,'Liste plats'!$A$5:$EX$5,0))*$D198),"",INDEX('Liste plats'!$A$5:$EX$156,MATCH('Journal cuisine'!$B198,'Liste plats'!$A$5:$A$156,0),MATCH(EL$6,'Liste plats'!$A$5:$EX$5,0))*$D198)</f>
        <v/>
      </c>
      <c r="EM198" s="36" t="str">
        <f>IF(ISERROR(INDEX('Liste plats'!$A$5:$EX$156,MATCH('Journal cuisine'!$B198,'Liste plats'!$A$5:$A$156,0),MATCH(EM$6,'Liste plats'!$A$5:$EX$5,0))*$D198),"",INDEX('Liste plats'!$A$5:$EX$156,MATCH('Journal cuisine'!$B198,'Liste plats'!$A$5:$A$156,0),MATCH(EM$6,'Liste plats'!$A$5:$EX$5,0))*$D198)</f>
        <v/>
      </c>
      <c r="EN198" s="36" t="str">
        <f>IF(ISERROR(INDEX('Liste plats'!$A$5:$EX$156,MATCH('Journal cuisine'!$B198,'Liste plats'!$A$5:$A$156,0),MATCH(EN$6,'Liste plats'!$A$5:$EX$5,0))*$D198),"",INDEX('Liste plats'!$A$5:$EX$156,MATCH('Journal cuisine'!$B198,'Liste plats'!$A$5:$A$156,0),MATCH(EN$6,'Liste plats'!$A$5:$EX$5,0))*$D198)</f>
        <v/>
      </c>
      <c r="EO198" s="36" t="str">
        <f>IF(ISERROR(INDEX('Liste plats'!$A$5:$EX$156,MATCH('Journal cuisine'!$B198,'Liste plats'!$A$5:$A$156,0),MATCH(EO$6,'Liste plats'!$A$5:$EX$5,0))*$D198),"",INDEX('Liste plats'!$A$5:$EX$156,MATCH('Journal cuisine'!$B198,'Liste plats'!$A$5:$A$156,0),MATCH(EO$6,'Liste plats'!$A$5:$EX$5,0))*$D198)</f>
        <v/>
      </c>
      <c r="EP198" s="36" t="str">
        <f>IF(ISERROR(INDEX('Liste plats'!$A$5:$EX$156,MATCH('Journal cuisine'!$B198,'Liste plats'!$A$5:$A$156,0),MATCH(EP$6,'Liste plats'!$A$5:$EX$5,0))*$D198),"",INDEX('Liste plats'!$A$5:$EX$156,MATCH('Journal cuisine'!$B198,'Liste plats'!$A$5:$A$156,0),MATCH(EP$6,'Liste plats'!$A$5:$EX$5,0))*$D198)</f>
        <v/>
      </c>
      <c r="EQ198" s="36" t="str">
        <f>IF(ISERROR(INDEX('Liste plats'!$A$5:$EX$156,MATCH('Journal cuisine'!$B198,'Liste plats'!$A$5:$A$156,0),MATCH(EQ$6,'Liste plats'!$A$5:$EX$5,0))*$D198),"",INDEX('Liste plats'!$A$5:$EX$156,MATCH('Journal cuisine'!$B198,'Liste plats'!$A$5:$A$156,0),MATCH(EQ$6,'Liste plats'!$A$5:$EX$5,0))*$D198)</f>
        <v/>
      </c>
      <c r="ER198" s="36" t="str">
        <f>IF(ISERROR(INDEX('Liste plats'!$A$5:$EX$156,MATCH('Journal cuisine'!$B198,'Liste plats'!$A$5:$A$156,0),MATCH(ER$6,'Liste plats'!$A$5:$EX$5,0))*$D198),"",INDEX('Liste plats'!$A$5:$EX$156,MATCH('Journal cuisine'!$B198,'Liste plats'!$A$5:$A$156,0),MATCH(ER$6,'Liste plats'!$A$5:$EX$5,0))*$D198)</f>
        <v/>
      </c>
      <c r="ES198" s="36" t="str">
        <f>IF(ISERROR(INDEX('Liste plats'!$A$5:$EX$156,MATCH('Journal cuisine'!$B198,'Liste plats'!$A$5:$A$156,0),MATCH(ES$6,'Liste plats'!$A$5:$EX$5,0))*$D198),"",INDEX('Liste plats'!$A$5:$EX$156,MATCH('Journal cuisine'!$B198,'Liste plats'!$A$5:$A$156,0),MATCH(ES$6,'Liste plats'!$A$5:$EX$5,0))*$D198)</f>
        <v/>
      </c>
      <c r="ET198" s="36" t="str">
        <f>IF(ISERROR(INDEX('Liste plats'!$A$5:$EX$156,MATCH('Journal cuisine'!$B198,'Liste plats'!$A$5:$A$156,0),MATCH(ET$6,'Liste plats'!$A$5:$EX$5,0))*$D198),"",INDEX('Liste plats'!$A$5:$EX$156,MATCH('Journal cuisine'!$B198,'Liste plats'!$A$5:$A$156,0),MATCH(ET$6,'Liste plats'!$A$5:$EX$5,0))*$D198)</f>
        <v/>
      </c>
      <c r="EU198" s="36" t="str">
        <f>IF(ISERROR(INDEX('Liste plats'!$A$5:$EX$156,MATCH('Journal cuisine'!$B198,'Liste plats'!$A$5:$A$156,0),MATCH(EU$6,'Liste plats'!$A$5:$EX$5,0))*$D198),"",INDEX('Liste plats'!$A$5:$EX$156,MATCH('Journal cuisine'!$B198,'Liste plats'!$A$5:$A$156,0),MATCH(EU$6,'Liste plats'!$A$5:$EX$5,0))*$D198)</f>
        <v/>
      </c>
      <c r="EV198" s="36" t="str">
        <f>IF(ISERROR(INDEX('Liste plats'!$A$5:$EX$156,MATCH('Journal cuisine'!$B198,'Liste plats'!$A$5:$A$156,0),MATCH(EV$6,'Liste plats'!$A$5:$EX$5,0))*$D198),"",INDEX('Liste plats'!$A$5:$EX$156,MATCH('Journal cuisine'!$B198,'Liste plats'!$A$5:$A$156,0),MATCH(EV$6,'Liste plats'!$A$5:$EX$5,0))*$D198)</f>
        <v/>
      </c>
      <c r="EW198" s="36" t="str">
        <f>IF(ISERROR(INDEX('Liste plats'!$A$5:$EX$156,MATCH('Journal cuisine'!$B198,'Liste plats'!$A$5:$A$156,0),MATCH(EW$6,'Liste plats'!$A$5:$EX$5,0))*$D198),"",INDEX('Liste plats'!$A$5:$EX$156,MATCH('Journal cuisine'!$B198,'Liste plats'!$A$5:$A$156,0),MATCH(EW$6,'Liste plats'!$A$5:$EX$5,0))*$D198)</f>
        <v/>
      </c>
      <c r="EX198" s="36" t="str">
        <f>IF(ISERROR(INDEX('Liste plats'!$A$5:$EX$156,MATCH('Journal cuisine'!$B198,'Liste plats'!$A$5:$A$156,0),MATCH(EX$6,'Liste plats'!$A$5:$EX$5,0))*$D198),"",INDEX('Liste plats'!$A$5:$EX$156,MATCH('Journal cuisine'!$B198,'Liste plats'!$A$5:$A$156,0),MATCH(EX$6,'Liste plats'!$A$5:$EX$5,0))*$D198)</f>
        <v/>
      </c>
      <c r="EY198" s="36" t="str">
        <f>IF(ISERROR(INDEX('Liste plats'!$A$5:$EX$156,MATCH('Journal cuisine'!$B198,'Liste plats'!$A$5:$A$156,0),MATCH(EY$6,'Liste plats'!$A$5:$EX$5,0))*$D198),"",INDEX('Liste plats'!$A$5:$EX$156,MATCH('Journal cuisine'!$B198,'Liste plats'!$A$5:$A$156,0),MATCH(EY$6,'Liste plats'!$A$5:$EX$5,0))*$D198)</f>
        <v/>
      </c>
      <c r="EZ198" s="36" t="str">
        <f>IF(ISERROR(INDEX('Liste plats'!$A$5:$EX$156,MATCH('Journal cuisine'!$B198,'Liste plats'!$A$5:$A$156,0),MATCH(EZ$6,'Liste plats'!$A$5:$EX$5,0))*$D198),"",INDEX('Liste plats'!$A$5:$EX$156,MATCH('Journal cuisine'!$B198,'Liste plats'!$A$5:$A$156,0),MATCH(EZ$6,'Liste plats'!$A$5:$EX$5,0))*$D198)</f>
        <v/>
      </c>
      <c r="FA198" s="49" t="str">
        <f>IF(ISERROR(INDEX('Liste plats'!$A$5:$EX$156,MATCH('Journal cuisine'!$B198,'Liste plats'!$A$5:$A$156,0),MATCH(FA$6,'Liste plats'!$A$5:$EX$5,0))*$D198),"",INDEX('Liste plats'!$A$5:$EX$156,MATCH('Journal cuisine'!$B198,'Liste plats'!$A$5:$A$156,0),MATCH(FA$6,'Liste plats'!$A$5:$EX$5,0))*$D198)</f>
        <v/>
      </c>
    </row>
    <row r="199" spans="1:157" x14ac:dyDescent="0.25">
      <c r="A199" s="9"/>
      <c r="B199" s="10"/>
      <c r="C199" s="34" t="str">
        <f>IF(ISERROR(IF(VLOOKUP(B199,'Liste plats'!$A$7:$B$156,2,0)=0,"",VLOOKUP(B199,'Liste plats'!$A$7:$B$156,2,0))),"",IF(VLOOKUP(B199,'Liste plats'!$A$7:$B$156,2,0)=0,"",VLOOKUP(B199,'Liste plats'!$A$7:$B$156,2,0)))</f>
        <v/>
      </c>
      <c r="D199" s="18"/>
      <c r="F199" s="41"/>
      <c r="H199" s="50" t="str">
        <f>IF(ISERROR(INDEX('Liste plats'!$A$5:$EX$156,MATCH('Journal cuisine'!$B199,'Liste plats'!$A$5:$A$156,0),MATCH(H$6,'Liste plats'!$A$5:$EX$5,0))*$D199),"",INDEX('Liste plats'!$A$5:$EX$156,MATCH('Journal cuisine'!$B199,'Liste plats'!$A$5:$A$156,0),MATCH(H$6,'Liste plats'!$A$5:$EX$5,0))*$D199)</f>
        <v/>
      </c>
      <c r="I199" s="51" t="str">
        <f>IF(ISERROR(INDEX('Liste plats'!$A$5:$EX$156,MATCH('Journal cuisine'!$B199,'Liste plats'!$A$5:$A$156,0),MATCH(I$6,'Liste plats'!$A$5:$EX$5,0))*$D199),"",INDEX('Liste plats'!$A$5:$EX$156,MATCH('Journal cuisine'!$B199,'Liste plats'!$A$5:$A$156,0),MATCH(I$6,'Liste plats'!$A$5:$EX$5,0))*$D199)</f>
        <v/>
      </c>
      <c r="J199" s="51" t="str">
        <f>IF(ISERROR(INDEX('Liste plats'!$A$5:$EX$156,MATCH('Journal cuisine'!$B199,'Liste plats'!$A$5:$A$156,0),MATCH(J$6,'Liste plats'!$A$5:$EX$5,0))*$D199),"",INDEX('Liste plats'!$A$5:$EX$156,MATCH('Journal cuisine'!$B199,'Liste plats'!$A$5:$A$156,0),MATCH(J$6,'Liste plats'!$A$5:$EX$5,0))*$D199)</f>
        <v/>
      </c>
      <c r="K199" s="51" t="str">
        <f>IF(ISERROR(INDEX('Liste plats'!$A$5:$EX$156,MATCH('Journal cuisine'!$B199,'Liste plats'!$A$5:$A$156,0),MATCH(K$6,'Liste plats'!$A$5:$EX$5,0))*$D199),"",INDEX('Liste plats'!$A$5:$EX$156,MATCH('Journal cuisine'!$B199,'Liste plats'!$A$5:$A$156,0),MATCH(K$6,'Liste plats'!$A$5:$EX$5,0))*$D199)</f>
        <v/>
      </c>
      <c r="L199" s="51" t="str">
        <f>IF(ISERROR(INDEX('Liste plats'!$A$5:$EX$156,MATCH('Journal cuisine'!$B199,'Liste plats'!$A$5:$A$156,0),MATCH(L$6,'Liste plats'!$A$5:$EX$5,0))*$D199),"",INDEX('Liste plats'!$A$5:$EX$156,MATCH('Journal cuisine'!$B199,'Liste plats'!$A$5:$A$156,0),MATCH(L$6,'Liste plats'!$A$5:$EX$5,0))*$D199)</f>
        <v/>
      </c>
      <c r="M199" s="51" t="str">
        <f>IF(ISERROR(INDEX('Liste plats'!$A$5:$EX$156,MATCH('Journal cuisine'!$B199,'Liste plats'!$A$5:$A$156,0),MATCH(M$6,'Liste plats'!$A$5:$EX$5,0))*$D199),"",INDEX('Liste plats'!$A$5:$EX$156,MATCH('Journal cuisine'!$B199,'Liste plats'!$A$5:$A$156,0),MATCH(M$6,'Liste plats'!$A$5:$EX$5,0))*$D199)</f>
        <v/>
      </c>
      <c r="N199" s="51" t="str">
        <f>IF(ISERROR(INDEX('Liste plats'!$A$5:$EX$156,MATCH('Journal cuisine'!$B199,'Liste plats'!$A$5:$A$156,0),MATCH(N$6,'Liste plats'!$A$5:$EX$5,0))*$D199),"",INDEX('Liste plats'!$A$5:$EX$156,MATCH('Journal cuisine'!$B199,'Liste plats'!$A$5:$A$156,0),MATCH(N$6,'Liste plats'!$A$5:$EX$5,0))*$D199)</f>
        <v/>
      </c>
      <c r="O199" s="51" t="str">
        <f>IF(ISERROR(INDEX('Liste plats'!$A$5:$EX$156,MATCH('Journal cuisine'!$B199,'Liste plats'!$A$5:$A$156,0),MATCH(O$6,'Liste plats'!$A$5:$EX$5,0))*$D199),"",INDEX('Liste plats'!$A$5:$EX$156,MATCH('Journal cuisine'!$B199,'Liste plats'!$A$5:$A$156,0),MATCH(O$6,'Liste plats'!$A$5:$EX$5,0))*$D199)</f>
        <v/>
      </c>
      <c r="P199" s="51" t="str">
        <f>IF(ISERROR(INDEX('Liste plats'!$A$5:$EX$156,MATCH('Journal cuisine'!$B199,'Liste plats'!$A$5:$A$156,0),MATCH(P$6,'Liste plats'!$A$5:$EX$5,0))*$D199),"",INDEX('Liste plats'!$A$5:$EX$156,MATCH('Journal cuisine'!$B199,'Liste plats'!$A$5:$A$156,0),MATCH(P$6,'Liste plats'!$A$5:$EX$5,0))*$D199)</f>
        <v/>
      </c>
      <c r="Q199" s="51" t="str">
        <f>IF(ISERROR(INDEX('Liste plats'!$A$5:$EX$156,MATCH('Journal cuisine'!$B199,'Liste plats'!$A$5:$A$156,0),MATCH(Q$6,'Liste plats'!$A$5:$EX$5,0))*$D199),"",INDEX('Liste plats'!$A$5:$EX$156,MATCH('Journal cuisine'!$B199,'Liste plats'!$A$5:$A$156,0),MATCH(Q$6,'Liste plats'!$A$5:$EX$5,0))*$D199)</f>
        <v/>
      </c>
      <c r="R199" s="51" t="str">
        <f>IF(ISERROR(INDEX('Liste plats'!$A$5:$EX$156,MATCH('Journal cuisine'!$B199,'Liste plats'!$A$5:$A$156,0),MATCH(R$6,'Liste plats'!$A$5:$EX$5,0))*$D199),"",INDEX('Liste plats'!$A$5:$EX$156,MATCH('Journal cuisine'!$B199,'Liste plats'!$A$5:$A$156,0),MATCH(R$6,'Liste plats'!$A$5:$EX$5,0))*$D199)</f>
        <v/>
      </c>
      <c r="S199" s="51" t="str">
        <f>IF(ISERROR(INDEX('Liste plats'!$A$5:$EX$156,MATCH('Journal cuisine'!$B199,'Liste plats'!$A$5:$A$156,0),MATCH(S$6,'Liste plats'!$A$5:$EX$5,0))*$D199),"",INDEX('Liste plats'!$A$5:$EX$156,MATCH('Journal cuisine'!$B199,'Liste plats'!$A$5:$A$156,0),MATCH(S$6,'Liste plats'!$A$5:$EX$5,0))*$D199)</f>
        <v/>
      </c>
      <c r="T199" s="51" t="str">
        <f>IF(ISERROR(INDEX('Liste plats'!$A$5:$EX$156,MATCH('Journal cuisine'!$B199,'Liste plats'!$A$5:$A$156,0),MATCH(T$6,'Liste plats'!$A$5:$EX$5,0))*$D199),"",INDEX('Liste plats'!$A$5:$EX$156,MATCH('Journal cuisine'!$B199,'Liste plats'!$A$5:$A$156,0),MATCH(T$6,'Liste plats'!$A$5:$EX$5,0))*$D199)</f>
        <v/>
      </c>
      <c r="U199" s="51" t="str">
        <f>IF(ISERROR(INDEX('Liste plats'!$A$5:$EX$156,MATCH('Journal cuisine'!$B199,'Liste plats'!$A$5:$A$156,0),MATCH(U$6,'Liste plats'!$A$5:$EX$5,0))*$D199),"",INDEX('Liste plats'!$A$5:$EX$156,MATCH('Journal cuisine'!$B199,'Liste plats'!$A$5:$A$156,0),MATCH(U$6,'Liste plats'!$A$5:$EX$5,0))*$D199)</f>
        <v/>
      </c>
      <c r="V199" s="51" t="str">
        <f>IF(ISERROR(INDEX('Liste plats'!$A$5:$EX$156,MATCH('Journal cuisine'!$B199,'Liste plats'!$A$5:$A$156,0),MATCH(V$6,'Liste plats'!$A$5:$EX$5,0))*$D199),"",INDEX('Liste plats'!$A$5:$EX$156,MATCH('Journal cuisine'!$B199,'Liste plats'!$A$5:$A$156,0),MATCH(V$6,'Liste plats'!$A$5:$EX$5,0))*$D199)</f>
        <v/>
      </c>
      <c r="W199" s="51" t="str">
        <f>IF(ISERROR(INDEX('Liste plats'!$A$5:$EX$156,MATCH('Journal cuisine'!$B199,'Liste plats'!$A$5:$A$156,0),MATCH(W$6,'Liste plats'!$A$5:$EX$5,0))*$D199),"",INDEX('Liste plats'!$A$5:$EX$156,MATCH('Journal cuisine'!$B199,'Liste plats'!$A$5:$A$156,0),MATCH(W$6,'Liste plats'!$A$5:$EX$5,0))*$D199)</f>
        <v/>
      </c>
      <c r="X199" s="51" t="str">
        <f>IF(ISERROR(INDEX('Liste plats'!$A$5:$EX$156,MATCH('Journal cuisine'!$B199,'Liste plats'!$A$5:$A$156,0),MATCH(X$6,'Liste plats'!$A$5:$EX$5,0))*$D199),"",INDEX('Liste plats'!$A$5:$EX$156,MATCH('Journal cuisine'!$B199,'Liste plats'!$A$5:$A$156,0),MATCH(X$6,'Liste plats'!$A$5:$EX$5,0))*$D199)</f>
        <v/>
      </c>
      <c r="Y199" s="51" t="str">
        <f>IF(ISERROR(INDEX('Liste plats'!$A$5:$EX$156,MATCH('Journal cuisine'!$B199,'Liste plats'!$A$5:$A$156,0),MATCH(Y$6,'Liste plats'!$A$5:$EX$5,0))*$D199),"",INDEX('Liste plats'!$A$5:$EX$156,MATCH('Journal cuisine'!$B199,'Liste plats'!$A$5:$A$156,0),MATCH(Y$6,'Liste plats'!$A$5:$EX$5,0))*$D199)</f>
        <v/>
      </c>
      <c r="Z199" s="51" t="str">
        <f>IF(ISERROR(INDEX('Liste plats'!$A$5:$EX$156,MATCH('Journal cuisine'!$B199,'Liste plats'!$A$5:$A$156,0),MATCH(Z$6,'Liste plats'!$A$5:$EX$5,0))*$D199),"",INDEX('Liste plats'!$A$5:$EX$156,MATCH('Journal cuisine'!$B199,'Liste plats'!$A$5:$A$156,0),MATCH(Z$6,'Liste plats'!$A$5:$EX$5,0))*$D199)</f>
        <v/>
      </c>
      <c r="AA199" s="51" t="str">
        <f>IF(ISERROR(INDEX('Liste plats'!$A$5:$EX$156,MATCH('Journal cuisine'!$B199,'Liste plats'!$A$5:$A$156,0),MATCH(AA$6,'Liste plats'!$A$5:$EX$5,0))*$D199),"",INDEX('Liste plats'!$A$5:$EX$156,MATCH('Journal cuisine'!$B199,'Liste plats'!$A$5:$A$156,0),MATCH(AA$6,'Liste plats'!$A$5:$EX$5,0))*$D199)</f>
        <v/>
      </c>
      <c r="AB199" s="51" t="str">
        <f>IF(ISERROR(INDEX('Liste plats'!$A$5:$EX$156,MATCH('Journal cuisine'!$B199,'Liste plats'!$A$5:$A$156,0),MATCH(AB$6,'Liste plats'!$A$5:$EX$5,0))*$D199),"",INDEX('Liste plats'!$A$5:$EX$156,MATCH('Journal cuisine'!$B199,'Liste plats'!$A$5:$A$156,0),MATCH(AB$6,'Liste plats'!$A$5:$EX$5,0))*$D199)</f>
        <v/>
      </c>
      <c r="AC199" s="51" t="str">
        <f>IF(ISERROR(INDEX('Liste plats'!$A$5:$EX$156,MATCH('Journal cuisine'!$B199,'Liste plats'!$A$5:$A$156,0),MATCH(AC$6,'Liste plats'!$A$5:$EX$5,0))*$D199),"",INDEX('Liste plats'!$A$5:$EX$156,MATCH('Journal cuisine'!$B199,'Liste plats'!$A$5:$A$156,0),MATCH(AC$6,'Liste plats'!$A$5:$EX$5,0))*$D199)</f>
        <v/>
      </c>
      <c r="AD199" s="51" t="str">
        <f>IF(ISERROR(INDEX('Liste plats'!$A$5:$EX$156,MATCH('Journal cuisine'!$B199,'Liste plats'!$A$5:$A$156,0),MATCH(AD$6,'Liste plats'!$A$5:$EX$5,0))*$D199),"",INDEX('Liste plats'!$A$5:$EX$156,MATCH('Journal cuisine'!$B199,'Liste plats'!$A$5:$A$156,0),MATCH(AD$6,'Liste plats'!$A$5:$EX$5,0))*$D199)</f>
        <v/>
      </c>
      <c r="AE199" s="51" t="str">
        <f>IF(ISERROR(INDEX('Liste plats'!$A$5:$EX$156,MATCH('Journal cuisine'!$B199,'Liste plats'!$A$5:$A$156,0),MATCH(AE$6,'Liste plats'!$A$5:$EX$5,0))*$D199),"",INDEX('Liste plats'!$A$5:$EX$156,MATCH('Journal cuisine'!$B199,'Liste plats'!$A$5:$A$156,0),MATCH(AE$6,'Liste plats'!$A$5:$EX$5,0))*$D199)</f>
        <v/>
      </c>
      <c r="AF199" s="51" t="str">
        <f>IF(ISERROR(INDEX('Liste plats'!$A$5:$EX$156,MATCH('Journal cuisine'!$B199,'Liste plats'!$A$5:$A$156,0),MATCH(AF$6,'Liste plats'!$A$5:$EX$5,0))*$D199),"",INDEX('Liste plats'!$A$5:$EX$156,MATCH('Journal cuisine'!$B199,'Liste plats'!$A$5:$A$156,0),MATCH(AF$6,'Liste plats'!$A$5:$EX$5,0))*$D199)</f>
        <v/>
      </c>
      <c r="AG199" s="51" t="str">
        <f>IF(ISERROR(INDEX('Liste plats'!$A$5:$EX$156,MATCH('Journal cuisine'!$B199,'Liste plats'!$A$5:$A$156,0),MATCH(AG$6,'Liste plats'!$A$5:$EX$5,0))*$D199),"",INDEX('Liste plats'!$A$5:$EX$156,MATCH('Journal cuisine'!$B199,'Liste plats'!$A$5:$A$156,0),MATCH(AG$6,'Liste plats'!$A$5:$EX$5,0))*$D199)</f>
        <v/>
      </c>
      <c r="AH199" s="51" t="str">
        <f>IF(ISERROR(INDEX('Liste plats'!$A$5:$EX$156,MATCH('Journal cuisine'!$B199,'Liste plats'!$A$5:$A$156,0),MATCH(AH$6,'Liste plats'!$A$5:$EX$5,0))*$D199),"",INDEX('Liste plats'!$A$5:$EX$156,MATCH('Journal cuisine'!$B199,'Liste plats'!$A$5:$A$156,0),MATCH(AH$6,'Liste plats'!$A$5:$EX$5,0))*$D199)</f>
        <v/>
      </c>
      <c r="AI199" s="51" t="str">
        <f>IF(ISERROR(INDEX('Liste plats'!$A$5:$EX$156,MATCH('Journal cuisine'!$B199,'Liste plats'!$A$5:$A$156,0),MATCH(AI$6,'Liste plats'!$A$5:$EX$5,0))*$D199),"",INDEX('Liste plats'!$A$5:$EX$156,MATCH('Journal cuisine'!$B199,'Liste plats'!$A$5:$A$156,0),MATCH(AI$6,'Liste plats'!$A$5:$EX$5,0))*$D199)</f>
        <v/>
      </c>
      <c r="AJ199" s="51" t="str">
        <f>IF(ISERROR(INDEX('Liste plats'!$A$5:$EX$156,MATCH('Journal cuisine'!$B199,'Liste plats'!$A$5:$A$156,0),MATCH(AJ$6,'Liste plats'!$A$5:$EX$5,0))*$D199),"",INDEX('Liste plats'!$A$5:$EX$156,MATCH('Journal cuisine'!$B199,'Liste plats'!$A$5:$A$156,0),MATCH(AJ$6,'Liste plats'!$A$5:$EX$5,0))*$D199)</f>
        <v/>
      </c>
      <c r="AK199" s="51" t="str">
        <f>IF(ISERROR(INDEX('Liste plats'!$A$5:$EX$156,MATCH('Journal cuisine'!$B199,'Liste plats'!$A$5:$A$156,0),MATCH(AK$6,'Liste plats'!$A$5:$EX$5,0))*$D199),"",INDEX('Liste plats'!$A$5:$EX$156,MATCH('Journal cuisine'!$B199,'Liste plats'!$A$5:$A$156,0),MATCH(AK$6,'Liste plats'!$A$5:$EX$5,0))*$D199)</f>
        <v/>
      </c>
      <c r="AL199" s="51" t="str">
        <f>IF(ISERROR(INDEX('Liste plats'!$A$5:$EX$156,MATCH('Journal cuisine'!$B199,'Liste plats'!$A$5:$A$156,0),MATCH(AL$6,'Liste plats'!$A$5:$EX$5,0))*$D199),"",INDEX('Liste plats'!$A$5:$EX$156,MATCH('Journal cuisine'!$B199,'Liste plats'!$A$5:$A$156,0),MATCH(AL$6,'Liste plats'!$A$5:$EX$5,0))*$D199)</f>
        <v/>
      </c>
      <c r="AM199" s="51" t="str">
        <f>IF(ISERROR(INDEX('Liste plats'!$A$5:$EX$156,MATCH('Journal cuisine'!$B199,'Liste plats'!$A$5:$A$156,0),MATCH(AM$6,'Liste plats'!$A$5:$EX$5,0))*$D199),"",INDEX('Liste plats'!$A$5:$EX$156,MATCH('Journal cuisine'!$B199,'Liste plats'!$A$5:$A$156,0),MATCH(AM$6,'Liste plats'!$A$5:$EX$5,0))*$D199)</f>
        <v/>
      </c>
      <c r="AN199" s="51" t="str">
        <f>IF(ISERROR(INDEX('Liste plats'!$A$5:$EX$156,MATCH('Journal cuisine'!$B199,'Liste plats'!$A$5:$A$156,0),MATCH(AN$6,'Liste plats'!$A$5:$EX$5,0))*$D199),"",INDEX('Liste plats'!$A$5:$EX$156,MATCH('Journal cuisine'!$B199,'Liste plats'!$A$5:$A$156,0),MATCH(AN$6,'Liste plats'!$A$5:$EX$5,0))*$D199)</f>
        <v/>
      </c>
      <c r="AO199" s="51" t="str">
        <f>IF(ISERROR(INDEX('Liste plats'!$A$5:$EX$156,MATCH('Journal cuisine'!$B199,'Liste plats'!$A$5:$A$156,0),MATCH(AO$6,'Liste plats'!$A$5:$EX$5,0))*$D199),"",INDEX('Liste plats'!$A$5:$EX$156,MATCH('Journal cuisine'!$B199,'Liste plats'!$A$5:$A$156,0),MATCH(AO$6,'Liste plats'!$A$5:$EX$5,0))*$D199)</f>
        <v/>
      </c>
      <c r="AP199" s="51" t="str">
        <f>IF(ISERROR(INDEX('Liste plats'!$A$5:$EX$156,MATCH('Journal cuisine'!$B199,'Liste plats'!$A$5:$A$156,0),MATCH(AP$6,'Liste plats'!$A$5:$EX$5,0))*$D199),"",INDEX('Liste plats'!$A$5:$EX$156,MATCH('Journal cuisine'!$B199,'Liste plats'!$A$5:$A$156,0),MATCH(AP$6,'Liste plats'!$A$5:$EX$5,0))*$D199)</f>
        <v/>
      </c>
      <c r="AQ199" s="51" t="str">
        <f>IF(ISERROR(INDEX('Liste plats'!$A$5:$EX$156,MATCH('Journal cuisine'!$B199,'Liste plats'!$A$5:$A$156,0),MATCH(AQ$6,'Liste plats'!$A$5:$EX$5,0))*$D199),"",INDEX('Liste plats'!$A$5:$EX$156,MATCH('Journal cuisine'!$B199,'Liste plats'!$A$5:$A$156,0),MATCH(AQ$6,'Liste plats'!$A$5:$EX$5,0))*$D199)</f>
        <v/>
      </c>
      <c r="AR199" s="51" t="str">
        <f>IF(ISERROR(INDEX('Liste plats'!$A$5:$EX$156,MATCH('Journal cuisine'!$B199,'Liste plats'!$A$5:$A$156,0),MATCH(AR$6,'Liste plats'!$A$5:$EX$5,0))*$D199),"",INDEX('Liste plats'!$A$5:$EX$156,MATCH('Journal cuisine'!$B199,'Liste plats'!$A$5:$A$156,0),MATCH(AR$6,'Liste plats'!$A$5:$EX$5,0))*$D199)</f>
        <v/>
      </c>
      <c r="AS199" s="51" t="str">
        <f>IF(ISERROR(INDEX('Liste plats'!$A$5:$EX$156,MATCH('Journal cuisine'!$B199,'Liste plats'!$A$5:$A$156,0),MATCH(AS$6,'Liste plats'!$A$5:$EX$5,0))*$D199),"",INDEX('Liste plats'!$A$5:$EX$156,MATCH('Journal cuisine'!$B199,'Liste plats'!$A$5:$A$156,0),MATCH(AS$6,'Liste plats'!$A$5:$EX$5,0))*$D199)</f>
        <v/>
      </c>
      <c r="AT199" s="51" t="str">
        <f>IF(ISERROR(INDEX('Liste plats'!$A$5:$EX$156,MATCH('Journal cuisine'!$B199,'Liste plats'!$A$5:$A$156,0),MATCH(AT$6,'Liste plats'!$A$5:$EX$5,0))*$D199),"",INDEX('Liste plats'!$A$5:$EX$156,MATCH('Journal cuisine'!$B199,'Liste plats'!$A$5:$A$156,0),MATCH(AT$6,'Liste plats'!$A$5:$EX$5,0))*$D199)</f>
        <v/>
      </c>
      <c r="AU199" s="51" t="str">
        <f>IF(ISERROR(INDEX('Liste plats'!$A$5:$EX$156,MATCH('Journal cuisine'!$B199,'Liste plats'!$A$5:$A$156,0),MATCH(AU$6,'Liste plats'!$A$5:$EX$5,0))*$D199),"",INDEX('Liste plats'!$A$5:$EX$156,MATCH('Journal cuisine'!$B199,'Liste plats'!$A$5:$A$156,0),MATCH(AU$6,'Liste plats'!$A$5:$EX$5,0))*$D199)</f>
        <v/>
      </c>
      <c r="AV199" s="51" t="str">
        <f>IF(ISERROR(INDEX('Liste plats'!$A$5:$EX$156,MATCH('Journal cuisine'!$B199,'Liste plats'!$A$5:$A$156,0),MATCH(AV$6,'Liste plats'!$A$5:$EX$5,0))*$D199),"",INDEX('Liste plats'!$A$5:$EX$156,MATCH('Journal cuisine'!$B199,'Liste plats'!$A$5:$A$156,0),MATCH(AV$6,'Liste plats'!$A$5:$EX$5,0))*$D199)</f>
        <v/>
      </c>
      <c r="AW199" s="51" t="str">
        <f>IF(ISERROR(INDEX('Liste plats'!$A$5:$EX$156,MATCH('Journal cuisine'!$B199,'Liste plats'!$A$5:$A$156,0),MATCH(AW$6,'Liste plats'!$A$5:$EX$5,0))*$D199),"",INDEX('Liste plats'!$A$5:$EX$156,MATCH('Journal cuisine'!$B199,'Liste plats'!$A$5:$A$156,0),MATCH(AW$6,'Liste plats'!$A$5:$EX$5,0))*$D199)</f>
        <v/>
      </c>
      <c r="AX199" s="51" t="str">
        <f>IF(ISERROR(INDEX('Liste plats'!$A$5:$EX$156,MATCH('Journal cuisine'!$B199,'Liste plats'!$A$5:$A$156,0),MATCH(AX$6,'Liste plats'!$A$5:$EX$5,0))*$D199),"",INDEX('Liste plats'!$A$5:$EX$156,MATCH('Journal cuisine'!$B199,'Liste plats'!$A$5:$A$156,0),MATCH(AX$6,'Liste plats'!$A$5:$EX$5,0))*$D199)</f>
        <v/>
      </c>
      <c r="AY199" s="51" t="str">
        <f>IF(ISERROR(INDEX('Liste plats'!$A$5:$EX$156,MATCH('Journal cuisine'!$B199,'Liste plats'!$A$5:$A$156,0),MATCH(AY$6,'Liste plats'!$A$5:$EX$5,0))*$D199),"",INDEX('Liste plats'!$A$5:$EX$156,MATCH('Journal cuisine'!$B199,'Liste plats'!$A$5:$A$156,0),MATCH(AY$6,'Liste plats'!$A$5:$EX$5,0))*$D199)</f>
        <v/>
      </c>
      <c r="AZ199" s="51" t="str">
        <f>IF(ISERROR(INDEX('Liste plats'!$A$5:$EX$156,MATCH('Journal cuisine'!$B199,'Liste plats'!$A$5:$A$156,0),MATCH(AZ$6,'Liste plats'!$A$5:$EX$5,0))*$D199),"",INDEX('Liste plats'!$A$5:$EX$156,MATCH('Journal cuisine'!$B199,'Liste plats'!$A$5:$A$156,0),MATCH(AZ$6,'Liste plats'!$A$5:$EX$5,0))*$D199)</f>
        <v/>
      </c>
      <c r="BA199" s="51" t="str">
        <f>IF(ISERROR(INDEX('Liste plats'!$A$5:$EX$156,MATCH('Journal cuisine'!$B199,'Liste plats'!$A$5:$A$156,0),MATCH(BA$6,'Liste plats'!$A$5:$EX$5,0))*$D199),"",INDEX('Liste plats'!$A$5:$EX$156,MATCH('Journal cuisine'!$B199,'Liste plats'!$A$5:$A$156,0),MATCH(BA$6,'Liste plats'!$A$5:$EX$5,0))*$D199)</f>
        <v/>
      </c>
      <c r="BB199" s="51" t="str">
        <f>IF(ISERROR(INDEX('Liste plats'!$A$5:$EX$156,MATCH('Journal cuisine'!$B199,'Liste plats'!$A$5:$A$156,0),MATCH(BB$6,'Liste plats'!$A$5:$EX$5,0))*$D199),"",INDEX('Liste plats'!$A$5:$EX$156,MATCH('Journal cuisine'!$B199,'Liste plats'!$A$5:$A$156,0),MATCH(BB$6,'Liste plats'!$A$5:$EX$5,0))*$D199)</f>
        <v/>
      </c>
      <c r="BC199" s="51" t="str">
        <f>IF(ISERROR(INDEX('Liste plats'!$A$5:$EX$156,MATCH('Journal cuisine'!$B199,'Liste plats'!$A$5:$A$156,0),MATCH(BC$6,'Liste plats'!$A$5:$EX$5,0))*$D199),"",INDEX('Liste plats'!$A$5:$EX$156,MATCH('Journal cuisine'!$B199,'Liste plats'!$A$5:$A$156,0),MATCH(BC$6,'Liste plats'!$A$5:$EX$5,0))*$D199)</f>
        <v/>
      </c>
      <c r="BD199" s="51" t="str">
        <f>IF(ISERROR(INDEX('Liste plats'!$A$5:$EX$156,MATCH('Journal cuisine'!$B199,'Liste plats'!$A$5:$A$156,0),MATCH(BD$6,'Liste plats'!$A$5:$EX$5,0))*$D199),"",INDEX('Liste plats'!$A$5:$EX$156,MATCH('Journal cuisine'!$B199,'Liste plats'!$A$5:$A$156,0),MATCH(BD$6,'Liste plats'!$A$5:$EX$5,0))*$D199)</f>
        <v/>
      </c>
      <c r="BE199" s="51" t="str">
        <f>IF(ISERROR(INDEX('Liste plats'!$A$5:$EX$156,MATCH('Journal cuisine'!$B199,'Liste plats'!$A$5:$A$156,0),MATCH(BE$6,'Liste plats'!$A$5:$EX$5,0))*$D199),"",INDEX('Liste plats'!$A$5:$EX$156,MATCH('Journal cuisine'!$B199,'Liste plats'!$A$5:$A$156,0),MATCH(BE$6,'Liste plats'!$A$5:$EX$5,0))*$D199)</f>
        <v/>
      </c>
      <c r="BF199" s="51" t="str">
        <f>IF(ISERROR(INDEX('Liste plats'!$A$5:$EX$156,MATCH('Journal cuisine'!$B199,'Liste plats'!$A$5:$A$156,0),MATCH(BF$6,'Liste plats'!$A$5:$EX$5,0))*$D199),"",INDEX('Liste plats'!$A$5:$EX$156,MATCH('Journal cuisine'!$B199,'Liste plats'!$A$5:$A$156,0),MATCH(BF$6,'Liste plats'!$A$5:$EX$5,0))*$D199)</f>
        <v/>
      </c>
      <c r="BG199" s="51" t="str">
        <f>IF(ISERROR(INDEX('Liste plats'!$A$5:$EX$156,MATCH('Journal cuisine'!$B199,'Liste plats'!$A$5:$A$156,0),MATCH(BG$6,'Liste plats'!$A$5:$EX$5,0))*$D199),"",INDEX('Liste plats'!$A$5:$EX$156,MATCH('Journal cuisine'!$B199,'Liste plats'!$A$5:$A$156,0),MATCH(BG$6,'Liste plats'!$A$5:$EX$5,0))*$D199)</f>
        <v/>
      </c>
      <c r="BH199" s="51" t="str">
        <f>IF(ISERROR(INDEX('Liste plats'!$A$5:$EX$156,MATCH('Journal cuisine'!$B199,'Liste plats'!$A$5:$A$156,0),MATCH(BH$6,'Liste plats'!$A$5:$EX$5,0))*$D199),"",INDEX('Liste plats'!$A$5:$EX$156,MATCH('Journal cuisine'!$B199,'Liste plats'!$A$5:$A$156,0),MATCH(BH$6,'Liste plats'!$A$5:$EX$5,0))*$D199)</f>
        <v/>
      </c>
      <c r="BI199" s="51" t="str">
        <f>IF(ISERROR(INDEX('Liste plats'!$A$5:$EX$156,MATCH('Journal cuisine'!$B199,'Liste plats'!$A$5:$A$156,0),MATCH(BI$6,'Liste plats'!$A$5:$EX$5,0))*$D199),"",INDEX('Liste plats'!$A$5:$EX$156,MATCH('Journal cuisine'!$B199,'Liste plats'!$A$5:$A$156,0),MATCH(BI$6,'Liste plats'!$A$5:$EX$5,0))*$D199)</f>
        <v/>
      </c>
      <c r="BJ199" s="51" t="str">
        <f>IF(ISERROR(INDEX('Liste plats'!$A$5:$EX$156,MATCH('Journal cuisine'!$B199,'Liste plats'!$A$5:$A$156,0),MATCH(BJ$6,'Liste plats'!$A$5:$EX$5,0))*$D199),"",INDEX('Liste plats'!$A$5:$EX$156,MATCH('Journal cuisine'!$B199,'Liste plats'!$A$5:$A$156,0),MATCH(BJ$6,'Liste plats'!$A$5:$EX$5,0))*$D199)</f>
        <v/>
      </c>
      <c r="BK199" s="51" t="str">
        <f>IF(ISERROR(INDEX('Liste plats'!$A$5:$EX$156,MATCH('Journal cuisine'!$B199,'Liste plats'!$A$5:$A$156,0),MATCH(BK$6,'Liste plats'!$A$5:$EX$5,0))*$D199),"",INDEX('Liste plats'!$A$5:$EX$156,MATCH('Journal cuisine'!$B199,'Liste plats'!$A$5:$A$156,0),MATCH(BK$6,'Liste plats'!$A$5:$EX$5,0))*$D199)</f>
        <v/>
      </c>
      <c r="BL199" s="51" t="str">
        <f>IF(ISERROR(INDEX('Liste plats'!$A$5:$EX$156,MATCH('Journal cuisine'!$B199,'Liste plats'!$A$5:$A$156,0),MATCH(BL$6,'Liste plats'!$A$5:$EX$5,0))*$D199),"",INDEX('Liste plats'!$A$5:$EX$156,MATCH('Journal cuisine'!$B199,'Liste plats'!$A$5:$A$156,0),MATCH(BL$6,'Liste plats'!$A$5:$EX$5,0))*$D199)</f>
        <v/>
      </c>
      <c r="BM199" s="51" t="str">
        <f>IF(ISERROR(INDEX('Liste plats'!$A$5:$EX$156,MATCH('Journal cuisine'!$B199,'Liste plats'!$A$5:$A$156,0),MATCH(BM$6,'Liste plats'!$A$5:$EX$5,0))*$D199),"",INDEX('Liste plats'!$A$5:$EX$156,MATCH('Journal cuisine'!$B199,'Liste plats'!$A$5:$A$156,0),MATCH(BM$6,'Liste plats'!$A$5:$EX$5,0))*$D199)</f>
        <v/>
      </c>
      <c r="BN199" s="51" t="str">
        <f>IF(ISERROR(INDEX('Liste plats'!$A$5:$EX$156,MATCH('Journal cuisine'!$B199,'Liste plats'!$A$5:$A$156,0),MATCH(BN$6,'Liste plats'!$A$5:$EX$5,0))*$D199),"",INDEX('Liste plats'!$A$5:$EX$156,MATCH('Journal cuisine'!$B199,'Liste plats'!$A$5:$A$156,0),MATCH(BN$6,'Liste plats'!$A$5:$EX$5,0))*$D199)</f>
        <v/>
      </c>
      <c r="BO199" s="51" t="str">
        <f>IF(ISERROR(INDEX('Liste plats'!$A$5:$EX$156,MATCH('Journal cuisine'!$B199,'Liste plats'!$A$5:$A$156,0),MATCH(BO$6,'Liste plats'!$A$5:$EX$5,0))*$D199),"",INDEX('Liste plats'!$A$5:$EX$156,MATCH('Journal cuisine'!$B199,'Liste plats'!$A$5:$A$156,0),MATCH(BO$6,'Liste plats'!$A$5:$EX$5,0))*$D199)</f>
        <v/>
      </c>
      <c r="BP199" s="51" t="str">
        <f>IF(ISERROR(INDEX('Liste plats'!$A$5:$EX$156,MATCH('Journal cuisine'!$B199,'Liste plats'!$A$5:$A$156,0),MATCH(BP$6,'Liste plats'!$A$5:$EX$5,0))*$D199),"",INDEX('Liste plats'!$A$5:$EX$156,MATCH('Journal cuisine'!$B199,'Liste plats'!$A$5:$A$156,0),MATCH(BP$6,'Liste plats'!$A$5:$EX$5,0))*$D199)</f>
        <v/>
      </c>
      <c r="BQ199" s="51" t="str">
        <f>IF(ISERROR(INDEX('Liste plats'!$A$5:$EX$156,MATCH('Journal cuisine'!$B199,'Liste plats'!$A$5:$A$156,0),MATCH(BQ$6,'Liste plats'!$A$5:$EX$5,0))*$D199),"",INDEX('Liste plats'!$A$5:$EX$156,MATCH('Journal cuisine'!$B199,'Liste plats'!$A$5:$A$156,0),MATCH(BQ$6,'Liste plats'!$A$5:$EX$5,0))*$D199)</f>
        <v/>
      </c>
      <c r="BR199" s="51" t="str">
        <f>IF(ISERROR(INDEX('Liste plats'!$A$5:$EX$156,MATCH('Journal cuisine'!$B199,'Liste plats'!$A$5:$A$156,0),MATCH(BR$6,'Liste plats'!$A$5:$EX$5,0))*$D199),"",INDEX('Liste plats'!$A$5:$EX$156,MATCH('Journal cuisine'!$B199,'Liste plats'!$A$5:$A$156,0),MATCH(BR$6,'Liste plats'!$A$5:$EX$5,0))*$D199)</f>
        <v/>
      </c>
      <c r="BS199" s="51" t="str">
        <f>IF(ISERROR(INDEX('Liste plats'!$A$5:$EX$156,MATCH('Journal cuisine'!$B199,'Liste plats'!$A$5:$A$156,0),MATCH(BS$6,'Liste plats'!$A$5:$EX$5,0))*$D199),"",INDEX('Liste plats'!$A$5:$EX$156,MATCH('Journal cuisine'!$B199,'Liste plats'!$A$5:$A$156,0),MATCH(BS$6,'Liste plats'!$A$5:$EX$5,0))*$D199)</f>
        <v/>
      </c>
      <c r="BT199" s="51" t="str">
        <f>IF(ISERROR(INDEX('Liste plats'!$A$5:$EX$156,MATCH('Journal cuisine'!$B199,'Liste plats'!$A$5:$A$156,0),MATCH(BT$6,'Liste plats'!$A$5:$EX$5,0))*$D199),"",INDEX('Liste plats'!$A$5:$EX$156,MATCH('Journal cuisine'!$B199,'Liste plats'!$A$5:$A$156,0),MATCH(BT$6,'Liste plats'!$A$5:$EX$5,0))*$D199)</f>
        <v/>
      </c>
      <c r="BU199" s="51" t="str">
        <f>IF(ISERROR(INDEX('Liste plats'!$A$5:$EX$156,MATCH('Journal cuisine'!$B199,'Liste plats'!$A$5:$A$156,0),MATCH(BU$6,'Liste plats'!$A$5:$EX$5,0))*$D199),"",INDEX('Liste plats'!$A$5:$EX$156,MATCH('Journal cuisine'!$B199,'Liste plats'!$A$5:$A$156,0),MATCH(BU$6,'Liste plats'!$A$5:$EX$5,0))*$D199)</f>
        <v/>
      </c>
      <c r="BV199" s="51" t="str">
        <f>IF(ISERROR(INDEX('Liste plats'!$A$5:$EX$156,MATCH('Journal cuisine'!$B199,'Liste plats'!$A$5:$A$156,0),MATCH(BV$6,'Liste plats'!$A$5:$EX$5,0))*$D199),"",INDEX('Liste plats'!$A$5:$EX$156,MATCH('Journal cuisine'!$B199,'Liste plats'!$A$5:$A$156,0),MATCH(BV$6,'Liste plats'!$A$5:$EX$5,0))*$D199)</f>
        <v/>
      </c>
      <c r="BW199" s="51" t="str">
        <f>IF(ISERROR(INDEX('Liste plats'!$A$5:$EX$156,MATCH('Journal cuisine'!$B199,'Liste plats'!$A$5:$A$156,0),MATCH(BW$6,'Liste plats'!$A$5:$EX$5,0))*$D199),"",INDEX('Liste plats'!$A$5:$EX$156,MATCH('Journal cuisine'!$B199,'Liste plats'!$A$5:$A$156,0),MATCH(BW$6,'Liste plats'!$A$5:$EX$5,0))*$D199)</f>
        <v/>
      </c>
      <c r="BX199" s="51" t="str">
        <f>IF(ISERROR(INDEX('Liste plats'!$A$5:$EX$156,MATCH('Journal cuisine'!$B199,'Liste plats'!$A$5:$A$156,0),MATCH(BX$6,'Liste plats'!$A$5:$EX$5,0))*$D199),"",INDEX('Liste plats'!$A$5:$EX$156,MATCH('Journal cuisine'!$B199,'Liste plats'!$A$5:$A$156,0),MATCH(BX$6,'Liste plats'!$A$5:$EX$5,0))*$D199)</f>
        <v/>
      </c>
      <c r="BY199" s="51" t="str">
        <f>IF(ISERROR(INDEX('Liste plats'!$A$5:$EX$156,MATCH('Journal cuisine'!$B199,'Liste plats'!$A$5:$A$156,0),MATCH(BY$6,'Liste plats'!$A$5:$EX$5,0))*$D199),"",INDEX('Liste plats'!$A$5:$EX$156,MATCH('Journal cuisine'!$B199,'Liste plats'!$A$5:$A$156,0),MATCH(BY$6,'Liste plats'!$A$5:$EX$5,0))*$D199)</f>
        <v/>
      </c>
      <c r="BZ199" s="51" t="str">
        <f>IF(ISERROR(INDEX('Liste plats'!$A$5:$EX$156,MATCH('Journal cuisine'!$B199,'Liste plats'!$A$5:$A$156,0),MATCH(BZ$6,'Liste plats'!$A$5:$EX$5,0))*$D199),"",INDEX('Liste plats'!$A$5:$EX$156,MATCH('Journal cuisine'!$B199,'Liste plats'!$A$5:$A$156,0),MATCH(BZ$6,'Liste plats'!$A$5:$EX$5,0))*$D199)</f>
        <v/>
      </c>
      <c r="CA199" s="51" t="str">
        <f>IF(ISERROR(INDEX('Liste plats'!$A$5:$EX$156,MATCH('Journal cuisine'!$B199,'Liste plats'!$A$5:$A$156,0),MATCH(CA$6,'Liste plats'!$A$5:$EX$5,0))*$D199),"",INDEX('Liste plats'!$A$5:$EX$156,MATCH('Journal cuisine'!$B199,'Liste plats'!$A$5:$A$156,0),MATCH(CA$6,'Liste plats'!$A$5:$EX$5,0))*$D199)</f>
        <v/>
      </c>
      <c r="CB199" s="51" t="str">
        <f>IF(ISERROR(INDEX('Liste plats'!$A$5:$EX$156,MATCH('Journal cuisine'!$B199,'Liste plats'!$A$5:$A$156,0),MATCH(CB$6,'Liste plats'!$A$5:$EX$5,0))*$D199),"",INDEX('Liste plats'!$A$5:$EX$156,MATCH('Journal cuisine'!$B199,'Liste plats'!$A$5:$A$156,0),MATCH(CB$6,'Liste plats'!$A$5:$EX$5,0))*$D199)</f>
        <v/>
      </c>
      <c r="CC199" s="51" t="str">
        <f>IF(ISERROR(INDEX('Liste plats'!$A$5:$EX$156,MATCH('Journal cuisine'!$B199,'Liste plats'!$A$5:$A$156,0),MATCH(CC$6,'Liste plats'!$A$5:$EX$5,0))*$D199),"",INDEX('Liste plats'!$A$5:$EX$156,MATCH('Journal cuisine'!$B199,'Liste plats'!$A$5:$A$156,0),MATCH(CC$6,'Liste plats'!$A$5:$EX$5,0))*$D199)</f>
        <v/>
      </c>
      <c r="CD199" s="51" t="str">
        <f>IF(ISERROR(INDEX('Liste plats'!$A$5:$EX$156,MATCH('Journal cuisine'!$B199,'Liste plats'!$A$5:$A$156,0),MATCH(CD$6,'Liste plats'!$A$5:$EX$5,0))*$D199),"",INDEX('Liste plats'!$A$5:$EX$156,MATCH('Journal cuisine'!$B199,'Liste plats'!$A$5:$A$156,0),MATCH(CD$6,'Liste plats'!$A$5:$EX$5,0))*$D199)</f>
        <v/>
      </c>
      <c r="CE199" s="51" t="str">
        <f>IF(ISERROR(INDEX('Liste plats'!$A$5:$EX$156,MATCH('Journal cuisine'!$B199,'Liste plats'!$A$5:$A$156,0),MATCH(CE$6,'Liste plats'!$A$5:$EX$5,0))*$D199),"",INDEX('Liste plats'!$A$5:$EX$156,MATCH('Journal cuisine'!$B199,'Liste plats'!$A$5:$A$156,0),MATCH(CE$6,'Liste plats'!$A$5:$EX$5,0))*$D199)</f>
        <v/>
      </c>
      <c r="CF199" s="51" t="str">
        <f>IF(ISERROR(INDEX('Liste plats'!$A$5:$EX$156,MATCH('Journal cuisine'!$B199,'Liste plats'!$A$5:$A$156,0),MATCH(CF$6,'Liste plats'!$A$5:$EX$5,0))*$D199),"",INDEX('Liste plats'!$A$5:$EX$156,MATCH('Journal cuisine'!$B199,'Liste plats'!$A$5:$A$156,0),MATCH(CF$6,'Liste plats'!$A$5:$EX$5,0))*$D199)</f>
        <v/>
      </c>
      <c r="CG199" s="51" t="str">
        <f>IF(ISERROR(INDEX('Liste plats'!$A$5:$EX$156,MATCH('Journal cuisine'!$B199,'Liste plats'!$A$5:$A$156,0),MATCH(CG$6,'Liste plats'!$A$5:$EX$5,0))*$D199),"",INDEX('Liste plats'!$A$5:$EX$156,MATCH('Journal cuisine'!$B199,'Liste plats'!$A$5:$A$156,0),MATCH(CG$6,'Liste plats'!$A$5:$EX$5,0))*$D199)</f>
        <v/>
      </c>
      <c r="CH199" s="51" t="str">
        <f>IF(ISERROR(INDEX('Liste plats'!$A$5:$EX$156,MATCH('Journal cuisine'!$B199,'Liste plats'!$A$5:$A$156,0),MATCH(CH$6,'Liste plats'!$A$5:$EX$5,0))*$D199),"",INDEX('Liste plats'!$A$5:$EX$156,MATCH('Journal cuisine'!$B199,'Liste plats'!$A$5:$A$156,0),MATCH(CH$6,'Liste plats'!$A$5:$EX$5,0))*$D199)</f>
        <v/>
      </c>
      <c r="CI199" s="51" t="str">
        <f>IF(ISERROR(INDEX('Liste plats'!$A$5:$EX$156,MATCH('Journal cuisine'!$B199,'Liste plats'!$A$5:$A$156,0),MATCH(CI$6,'Liste plats'!$A$5:$EX$5,0))*$D199),"",INDEX('Liste plats'!$A$5:$EX$156,MATCH('Journal cuisine'!$B199,'Liste plats'!$A$5:$A$156,0),MATCH(CI$6,'Liste plats'!$A$5:$EX$5,0))*$D199)</f>
        <v/>
      </c>
      <c r="CJ199" s="51" t="str">
        <f>IF(ISERROR(INDEX('Liste plats'!$A$5:$EX$156,MATCH('Journal cuisine'!$B199,'Liste plats'!$A$5:$A$156,0),MATCH(CJ$6,'Liste plats'!$A$5:$EX$5,0))*$D199),"",INDEX('Liste plats'!$A$5:$EX$156,MATCH('Journal cuisine'!$B199,'Liste plats'!$A$5:$A$156,0),MATCH(CJ$6,'Liste plats'!$A$5:$EX$5,0))*$D199)</f>
        <v/>
      </c>
      <c r="CK199" s="51" t="str">
        <f>IF(ISERROR(INDEX('Liste plats'!$A$5:$EX$156,MATCH('Journal cuisine'!$B199,'Liste plats'!$A$5:$A$156,0),MATCH(CK$6,'Liste plats'!$A$5:$EX$5,0))*$D199),"",INDEX('Liste plats'!$A$5:$EX$156,MATCH('Journal cuisine'!$B199,'Liste plats'!$A$5:$A$156,0),MATCH(CK$6,'Liste plats'!$A$5:$EX$5,0))*$D199)</f>
        <v/>
      </c>
      <c r="CL199" s="51" t="str">
        <f>IF(ISERROR(INDEX('Liste plats'!$A$5:$EX$156,MATCH('Journal cuisine'!$B199,'Liste plats'!$A$5:$A$156,0),MATCH(CL$6,'Liste plats'!$A$5:$EX$5,0))*$D199),"",INDEX('Liste plats'!$A$5:$EX$156,MATCH('Journal cuisine'!$B199,'Liste plats'!$A$5:$A$156,0),MATCH(CL$6,'Liste plats'!$A$5:$EX$5,0))*$D199)</f>
        <v/>
      </c>
      <c r="CM199" s="51" t="str">
        <f>IF(ISERROR(INDEX('Liste plats'!$A$5:$EX$156,MATCH('Journal cuisine'!$B199,'Liste plats'!$A$5:$A$156,0),MATCH(CM$6,'Liste plats'!$A$5:$EX$5,0))*$D199),"",INDEX('Liste plats'!$A$5:$EX$156,MATCH('Journal cuisine'!$B199,'Liste plats'!$A$5:$A$156,0),MATCH(CM$6,'Liste plats'!$A$5:$EX$5,0))*$D199)</f>
        <v/>
      </c>
      <c r="CN199" s="51" t="str">
        <f>IF(ISERROR(INDEX('Liste plats'!$A$5:$EX$156,MATCH('Journal cuisine'!$B199,'Liste plats'!$A$5:$A$156,0),MATCH(CN$6,'Liste plats'!$A$5:$EX$5,0))*$D199),"",INDEX('Liste plats'!$A$5:$EX$156,MATCH('Journal cuisine'!$B199,'Liste plats'!$A$5:$A$156,0),MATCH(CN$6,'Liste plats'!$A$5:$EX$5,0))*$D199)</f>
        <v/>
      </c>
      <c r="CO199" s="51" t="str">
        <f>IF(ISERROR(INDEX('Liste plats'!$A$5:$EX$156,MATCH('Journal cuisine'!$B199,'Liste plats'!$A$5:$A$156,0),MATCH(CO$6,'Liste plats'!$A$5:$EX$5,0))*$D199),"",INDEX('Liste plats'!$A$5:$EX$156,MATCH('Journal cuisine'!$B199,'Liste plats'!$A$5:$A$156,0),MATCH(CO$6,'Liste plats'!$A$5:$EX$5,0))*$D199)</f>
        <v/>
      </c>
      <c r="CP199" s="51" t="str">
        <f>IF(ISERROR(INDEX('Liste plats'!$A$5:$EX$156,MATCH('Journal cuisine'!$B199,'Liste plats'!$A$5:$A$156,0),MATCH(CP$6,'Liste plats'!$A$5:$EX$5,0))*$D199),"",INDEX('Liste plats'!$A$5:$EX$156,MATCH('Journal cuisine'!$B199,'Liste plats'!$A$5:$A$156,0),MATCH(CP$6,'Liste plats'!$A$5:$EX$5,0))*$D199)</f>
        <v/>
      </c>
      <c r="CQ199" s="51" t="str">
        <f>IF(ISERROR(INDEX('Liste plats'!$A$5:$EX$156,MATCH('Journal cuisine'!$B199,'Liste plats'!$A$5:$A$156,0),MATCH(CQ$6,'Liste plats'!$A$5:$EX$5,0))*$D199),"",INDEX('Liste plats'!$A$5:$EX$156,MATCH('Journal cuisine'!$B199,'Liste plats'!$A$5:$A$156,0),MATCH(CQ$6,'Liste plats'!$A$5:$EX$5,0))*$D199)</f>
        <v/>
      </c>
      <c r="CR199" s="51" t="str">
        <f>IF(ISERROR(INDEX('Liste plats'!$A$5:$EX$156,MATCH('Journal cuisine'!$B199,'Liste plats'!$A$5:$A$156,0),MATCH(CR$6,'Liste plats'!$A$5:$EX$5,0))*$D199),"",INDEX('Liste plats'!$A$5:$EX$156,MATCH('Journal cuisine'!$B199,'Liste plats'!$A$5:$A$156,0),MATCH(CR$6,'Liste plats'!$A$5:$EX$5,0))*$D199)</f>
        <v/>
      </c>
      <c r="CS199" s="51" t="str">
        <f>IF(ISERROR(INDEX('Liste plats'!$A$5:$EX$156,MATCH('Journal cuisine'!$B199,'Liste plats'!$A$5:$A$156,0),MATCH(CS$6,'Liste plats'!$A$5:$EX$5,0))*$D199),"",INDEX('Liste plats'!$A$5:$EX$156,MATCH('Journal cuisine'!$B199,'Liste plats'!$A$5:$A$156,0),MATCH(CS$6,'Liste plats'!$A$5:$EX$5,0))*$D199)</f>
        <v/>
      </c>
      <c r="CT199" s="51" t="str">
        <f>IF(ISERROR(INDEX('Liste plats'!$A$5:$EX$156,MATCH('Journal cuisine'!$B199,'Liste plats'!$A$5:$A$156,0),MATCH(CT$6,'Liste plats'!$A$5:$EX$5,0))*$D199),"",INDEX('Liste plats'!$A$5:$EX$156,MATCH('Journal cuisine'!$B199,'Liste plats'!$A$5:$A$156,0),MATCH(CT$6,'Liste plats'!$A$5:$EX$5,0))*$D199)</f>
        <v/>
      </c>
      <c r="CU199" s="51" t="str">
        <f>IF(ISERROR(INDEX('Liste plats'!$A$5:$EX$156,MATCH('Journal cuisine'!$B199,'Liste plats'!$A$5:$A$156,0),MATCH(CU$6,'Liste plats'!$A$5:$EX$5,0))*$D199),"",INDEX('Liste plats'!$A$5:$EX$156,MATCH('Journal cuisine'!$B199,'Liste plats'!$A$5:$A$156,0),MATCH(CU$6,'Liste plats'!$A$5:$EX$5,0))*$D199)</f>
        <v/>
      </c>
      <c r="CV199" s="51" t="str">
        <f>IF(ISERROR(INDEX('Liste plats'!$A$5:$EX$156,MATCH('Journal cuisine'!$B199,'Liste plats'!$A$5:$A$156,0),MATCH(CV$6,'Liste plats'!$A$5:$EX$5,0))*$D199),"",INDEX('Liste plats'!$A$5:$EX$156,MATCH('Journal cuisine'!$B199,'Liste plats'!$A$5:$A$156,0),MATCH(CV$6,'Liste plats'!$A$5:$EX$5,0))*$D199)</f>
        <v/>
      </c>
      <c r="CW199" s="51" t="str">
        <f>IF(ISERROR(INDEX('Liste plats'!$A$5:$EX$156,MATCH('Journal cuisine'!$B199,'Liste plats'!$A$5:$A$156,0),MATCH(CW$6,'Liste plats'!$A$5:$EX$5,0))*$D199),"",INDEX('Liste plats'!$A$5:$EX$156,MATCH('Journal cuisine'!$B199,'Liste plats'!$A$5:$A$156,0),MATCH(CW$6,'Liste plats'!$A$5:$EX$5,0))*$D199)</f>
        <v/>
      </c>
      <c r="CX199" s="51" t="str">
        <f>IF(ISERROR(INDEX('Liste plats'!$A$5:$EX$156,MATCH('Journal cuisine'!$B199,'Liste plats'!$A$5:$A$156,0),MATCH(CX$6,'Liste plats'!$A$5:$EX$5,0))*$D199),"",INDEX('Liste plats'!$A$5:$EX$156,MATCH('Journal cuisine'!$B199,'Liste plats'!$A$5:$A$156,0),MATCH(CX$6,'Liste plats'!$A$5:$EX$5,0))*$D199)</f>
        <v/>
      </c>
      <c r="CY199" s="51" t="str">
        <f>IF(ISERROR(INDEX('Liste plats'!$A$5:$EX$156,MATCH('Journal cuisine'!$B199,'Liste plats'!$A$5:$A$156,0),MATCH(CY$6,'Liste plats'!$A$5:$EX$5,0))*$D199),"",INDEX('Liste plats'!$A$5:$EX$156,MATCH('Journal cuisine'!$B199,'Liste plats'!$A$5:$A$156,0),MATCH(CY$6,'Liste plats'!$A$5:$EX$5,0))*$D199)</f>
        <v/>
      </c>
      <c r="CZ199" s="51" t="str">
        <f>IF(ISERROR(INDEX('Liste plats'!$A$5:$EX$156,MATCH('Journal cuisine'!$B199,'Liste plats'!$A$5:$A$156,0),MATCH(CZ$6,'Liste plats'!$A$5:$EX$5,0))*$D199),"",INDEX('Liste plats'!$A$5:$EX$156,MATCH('Journal cuisine'!$B199,'Liste plats'!$A$5:$A$156,0),MATCH(CZ$6,'Liste plats'!$A$5:$EX$5,0))*$D199)</f>
        <v/>
      </c>
      <c r="DA199" s="51" t="str">
        <f>IF(ISERROR(INDEX('Liste plats'!$A$5:$EX$156,MATCH('Journal cuisine'!$B199,'Liste plats'!$A$5:$A$156,0),MATCH(DA$6,'Liste plats'!$A$5:$EX$5,0))*$D199),"",INDEX('Liste plats'!$A$5:$EX$156,MATCH('Journal cuisine'!$B199,'Liste plats'!$A$5:$A$156,0),MATCH(DA$6,'Liste plats'!$A$5:$EX$5,0))*$D199)</f>
        <v/>
      </c>
      <c r="DB199" s="51" t="str">
        <f>IF(ISERROR(INDEX('Liste plats'!$A$5:$EX$156,MATCH('Journal cuisine'!$B199,'Liste plats'!$A$5:$A$156,0),MATCH(DB$6,'Liste plats'!$A$5:$EX$5,0))*$D199),"",INDEX('Liste plats'!$A$5:$EX$156,MATCH('Journal cuisine'!$B199,'Liste plats'!$A$5:$A$156,0),MATCH(DB$6,'Liste plats'!$A$5:$EX$5,0))*$D199)</f>
        <v/>
      </c>
      <c r="DC199" s="51" t="str">
        <f>IF(ISERROR(INDEX('Liste plats'!$A$5:$EX$156,MATCH('Journal cuisine'!$B199,'Liste plats'!$A$5:$A$156,0),MATCH(DC$6,'Liste plats'!$A$5:$EX$5,0))*$D199),"",INDEX('Liste plats'!$A$5:$EX$156,MATCH('Journal cuisine'!$B199,'Liste plats'!$A$5:$A$156,0),MATCH(DC$6,'Liste plats'!$A$5:$EX$5,0))*$D199)</f>
        <v/>
      </c>
      <c r="DD199" s="51" t="str">
        <f>IF(ISERROR(INDEX('Liste plats'!$A$5:$EX$156,MATCH('Journal cuisine'!$B199,'Liste plats'!$A$5:$A$156,0),MATCH(DD$6,'Liste plats'!$A$5:$EX$5,0))*$D199),"",INDEX('Liste plats'!$A$5:$EX$156,MATCH('Journal cuisine'!$B199,'Liste plats'!$A$5:$A$156,0),MATCH(DD$6,'Liste plats'!$A$5:$EX$5,0))*$D199)</f>
        <v/>
      </c>
      <c r="DE199" s="51" t="str">
        <f>IF(ISERROR(INDEX('Liste plats'!$A$5:$EX$156,MATCH('Journal cuisine'!$B199,'Liste plats'!$A$5:$A$156,0),MATCH(DE$6,'Liste plats'!$A$5:$EX$5,0))*$D199),"",INDEX('Liste plats'!$A$5:$EX$156,MATCH('Journal cuisine'!$B199,'Liste plats'!$A$5:$A$156,0),MATCH(DE$6,'Liste plats'!$A$5:$EX$5,0))*$D199)</f>
        <v/>
      </c>
      <c r="DF199" s="51" t="str">
        <f>IF(ISERROR(INDEX('Liste plats'!$A$5:$EX$156,MATCH('Journal cuisine'!$B199,'Liste plats'!$A$5:$A$156,0),MATCH(DF$6,'Liste plats'!$A$5:$EX$5,0))*$D199),"",INDEX('Liste plats'!$A$5:$EX$156,MATCH('Journal cuisine'!$B199,'Liste plats'!$A$5:$A$156,0),MATCH(DF$6,'Liste plats'!$A$5:$EX$5,0))*$D199)</f>
        <v/>
      </c>
      <c r="DG199" s="51" t="str">
        <f>IF(ISERROR(INDEX('Liste plats'!$A$5:$EX$156,MATCH('Journal cuisine'!$B199,'Liste plats'!$A$5:$A$156,0),MATCH(DG$6,'Liste plats'!$A$5:$EX$5,0))*$D199),"",INDEX('Liste plats'!$A$5:$EX$156,MATCH('Journal cuisine'!$B199,'Liste plats'!$A$5:$A$156,0),MATCH(DG$6,'Liste plats'!$A$5:$EX$5,0))*$D199)</f>
        <v/>
      </c>
      <c r="DH199" s="51" t="str">
        <f>IF(ISERROR(INDEX('Liste plats'!$A$5:$EX$156,MATCH('Journal cuisine'!$B199,'Liste plats'!$A$5:$A$156,0),MATCH(DH$6,'Liste plats'!$A$5:$EX$5,0))*$D199),"",INDEX('Liste plats'!$A$5:$EX$156,MATCH('Journal cuisine'!$B199,'Liste plats'!$A$5:$A$156,0),MATCH(DH$6,'Liste plats'!$A$5:$EX$5,0))*$D199)</f>
        <v/>
      </c>
      <c r="DI199" s="51" t="str">
        <f>IF(ISERROR(INDEX('Liste plats'!$A$5:$EX$156,MATCH('Journal cuisine'!$B199,'Liste plats'!$A$5:$A$156,0),MATCH(DI$6,'Liste plats'!$A$5:$EX$5,0))*$D199),"",INDEX('Liste plats'!$A$5:$EX$156,MATCH('Journal cuisine'!$B199,'Liste plats'!$A$5:$A$156,0),MATCH(DI$6,'Liste plats'!$A$5:$EX$5,0))*$D199)</f>
        <v/>
      </c>
      <c r="DJ199" s="51" t="str">
        <f>IF(ISERROR(INDEX('Liste plats'!$A$5:$EX$156,MATCH('Journal cuisine'!$B199,'Liste plats'!$A$5:$A$156,0),MATCH(DJ$6,'Liste plats'!$A$5:$EX$5,0))*$D199),"",INDEX('Liste plats'!$A$5:$EX$156,MATCH('Journal cuisine'!$B199,'Liste plats'!$A$5:$A$156,0),MATCH(DJ$6,'Liste plats'!$A$5:$EX$5,0))*$D199)</f>
        <v/>
      </c>
      <c r="DK199" s="51" t="str">
        <f>IF(ISERROR(INDEX('Liste plats'!$A$5:$EX$156,MATCH('Journal cuisine'!$B199,'Liste plats'!$A$5:$A$156,0),MATCH(DK$6,'Liste plats'!$A$5:$EX$5,0))*$D199),"",INDEX('Liste plats'!$A$5:$EX$156,MATCH('Journal cuisine'!$B199,'Liste plats'!$A$5:$A$156,0),MATCH(DK$6,'Liste plats'!$A$5:$EX$5,0))*$D199)</f>
        <v/>
      </c>
      <c r="DL199" s="51" t="str">
        <f>IF(ISERROR(INDEX('Liste plats'!$A$5:$EX$156,MATCH('Journal cuisine'!$B199,'Liste plats'!$A$5:$A$156,0),MATCH(DL$6,'Liste plats'!$A$5:$EX$5,0))*$D199),"",INDEX('Liste plats'!$A$5:$EX$156,MATCH('Journal cuisine'!$B199,'Liste plats'!$A$5:$A$156,0),MATCH(DL$6,'Liste plats'!$A$5:$EX$5,0))*$D199)</f>
        <v/>
      </c>
      <c r="DM199" s="51" t="str">
        <f>IF(ISERROR(INDEX('Liste plats'!$A$5:$EX$156,MATCH('Journal cuisine'!$B199,'Liste plats'!$A$5:$A$156,0),MATCH(DM$6,'Liste plats'!$A$5:$EX$5,0))*$D199),"",INDEX('Liste plats'!$A$5:$EX$156,MATCH('Journal cuisine'!$B199,'Liste plats'!$A$5:$A$156,0),MATCH(DM$6,'Liste plats'!$A$5:$EX$5,0))*$D199)</f>
        <v/>
      </c>
      <c r="DN199" s="51" t="str">
        <f>IF(ISERROR(INDEX('Liste plats'!$A$5:$EX$156,MATCH('Journal cuisine'!$B199,'Liste plats'!$A$5:$A$156,0),MATCH(DN$6,'Liste plats'!$A$5:$EX$5,0))*$D199),"",INDEX('Liste plats'!$A$5:$EX$156,MATCH('Journal cuisine'!$B199,'Liste plats'!$A$5:$A$156,0),MATCH(DN$6,'Liste plats'!$A$5:$EX$5,0))*$D199)</f>
        <v/>
      </c>
      <c r="DO199" s="51" t="str">
        <f>IF(ISERROR(INDEX('Liste plats'!$A$5:$EX$156,MATCH('Journal cuisine'!$B199,'Liste plats'!$A$5:$A$156,0),MATCH(DO$6,'Liste plats'!$A$5:$EX$5,0))*$D199),"",INDEX('Liste plats'!$A$5:$EX$156,MATCH('Journal cuisine'!$B199,'Liste plats'!$A$5:$A$156,0),MATCH(DO$6,'Liste plats'!$A$5:$EX$5,0))*$D199)</f>
        <v/>
      </c>
      <c r="DP199" s="51" t="str">
        <f>IF(ISERROR(INDEX('Liste plats'!$A$5:$EX$156,MATCH('Journal cuisine'!$B199,'Liste plats'!$A$5:$A$156,0),MATCH(DP$6,'Liste plats'!$A$5:$EX$5,0))*$D199),"",INDEX('Liste plats'!$A$5:$EX$156,MATCH('Journal cuisine'!$B199,'Liste plats'!$A$5:$A$156,0),MATCH(DP$6,'Liste plats'!$A$5:$EX$5,0))*$D199)</f>
        <v/>
      </c>
      <c r="DQ199" s="51" t="str">
        <f>IF(ISERROR(INDEX('Liste plats'!$A$5:$EX$156,MATCH('Journal cuisine'!$B199,'Liste plats'!$A$5:$A$156,0),MATCH(DQ$6,'Liste plats'!$A$5:$EX$5,0))*$D199),"",INDEX('Liste plats'!$A$5:$EX$156,MATCH('Journal cuisine'!$B199,'Liste plats'!$A$5:$A$156,0),MATCH(DQ$6,'Liste plats'!$A$5:$EX$5,0))*$D199)</f>
        <v/>
      </c>
      <c r="DR199" s="51" t="str">
        <f>IF(ISERROR(INDEX('Liste plats'!$A$5:$EX$156,MATCH('Journal cuisine'!$B199,'Liste plats'!$A$5:$A$156,0),MATCH(DR$6,'Liste plats'!$A$5:$EX$5,0))*$D199),"",INDEX('Liste plats'!$A$5:$EX$156,MATCH('Journal cuisine'!$B199,'Liste plats'!$A$5:$A$156,0),MATCH(DR$6,'Liste plats'!$A$5:$EX$5,0))*$D199)</f>
        <v/>
      </c>
      <c r="DS199" s="51" t="str">
        <f>IF(ISERROR(INDEX('Liste plats'!$A$5:$EX$156,MATCH('Journal cuisine'!$B199,'Liste plats'!$A$5:$A$156,0),MATCH(DS$6,'Liste plats'!$A$5:$EX$5,0))*$D199),"",INDEX('Liste plats'!$A$5:$EX$156,MATCH('Journal cuisine'!$B199,'Liste plats'!$A$5:$A$156,0),MATCH(DS$6,'Liste plats'!$A$5:$EX$5,0))*$D199)</f>
        <v/>
      </c>
      <c r="DT199" s="51" t="str">
        <f>IF(ISERROR(INDEX('Liste plats'!$A$5:$EX$156,MATCH('Journal cuisine'!$B199,'Liste plats'!$A$5:$A$156,0),MATCH(DT$6,'Liste plats'!$A$5:$EX$5,0))*$D199),"",INDEX('Liste plats'!$A$5:$EX$156,MATCH('Journal cuisine'!$B199,'Liste plats'!$A$5:$A$156,0),MATCH(DT$6,'Liste plats'!$A$5:$EX$5,0))*$D199)</f>
        <v/>
      </c>
      <c r="DU199" s="51" t="str">
        <f>IF(ISERROR(INDEX('Liste plats'!$A$5:$EX$156,MATCH('Journal cuisine'!$B199,'Liste plats'!$A$5:$A$156,0),MATCH(DU$6,'Liste plats'!$A$5:$EX$5,0))*$D199),"",INDEX('Liste plats'!$A$5:$EX$156,MATCH('Journal cuisine'!$B199,'Liste plats'!$A$5:$A$156,0),MATCH(DU$6,'Liste plats'!$A$5:$EX$5,0))*$D199)</f>
        <v/>
      </c>
      <c r="DV199" s="51" t="str">
        <f>IF(ISERROR(INDEX('Liste plats'!$A$5:$EX$156,MATCH('Journal cuisine'!$B199,'Liste plats'!$A$5:$A$156,0),MATCH(DV$6,'Liste plats'!$A$5:$EX$5,0))*$D199),"",INDEX('Liste plats'!$A$5:$EX$156,MATCH('Journal cuisine'!$B199,'Liste plats'!$A$5:$A$156,0),MATCH(DV$6,'Liste plats'!$A$5:$EX$5,0))*$D199)</f>
        <v/>
      </c>
      <c r="DW199" s="51" t="str">
        <f>IF(ISERROR(INDEX('Liste plats'!$A$5:$EX$156,MATCH('Journal cuisine'!$B199,'Liste plats'!$A$5:$A$156,0),MATCH(DW$6,'Liste plats'!$A$5:$EX$5,0))*$D199),"",INDEX('Liste plats'!$A$5:$EX$156,MATCH('Journal cuisine'!$B199,'Liste plats'!$A$5:$A$156,0),MATCH(DW$6,'Liste plats'!$A$5:$EX$5,0))*$D199)</f>
        <v/>
      </c>
      <c r="DX199" s="51" t="str">
        <f>IF(ISERROR(INDEX('Liste plats'!$A$5:$EX$156,MATCH('Journal cuisine'!$B199,'Liste plats'!$A$5:$A$156,0),MATCH(DX$6,'Liste plats'!$A$5:$EX$5,0))*$D199),"",INDEX('Liste plats'!$A$5:$EX$156,MATCH('Journal cuisine'!$B199,'Liste plats'!$A$5:$A$156,0),MATCH(DX$6,'Liste plats'!$A$5:$EX$5,0))*$D199)</f>
        <v/>
      </c>
      <c r="DY199" s="51" t="str">
        <f>IF(ISERROR(INDEX('Liste plats'!$A$5:$EX$156,MATCH('Journal cuisine'!$B199,'Liste plats'!$A$5:$A$156,0),MATCH(DY$6,'Liste plats'!$A$5:$EX$5,0))*$D199),"",INDEX('Liste plats'!$A$5:$EX$156,MATCH('Journal cuisine'!$B199,'Liste plats'!$A$5:$A$156,0),MATCH(DY$6,'Liste plats'!$A$5:$EX$5,0))*$D199)</f>
        <v/>
      </c>
      <c r="DZ199" s="51" t="str">
        <f>IF(ISERROR(INDEX('Liste plats'!$A$5:$EX$156,MATCH('Journal cuisine'!$B199,'Liste plats'!$A$5:$A$156,0),MATCH(DZ$6,'Liste plats'!$A$5:$EX$5,0))*$D199),"",INDEX('Liste plats'!$A$5:$EX$156,MATCH('Journal cuisine'!$B199,'Liste plats'!$A$5:$A$156,0),MATCH(DZ$6,'Liste plats'!$A$5:$EX$5,0))*$D199)</f>
        <v/>
      </c>
      <c r="EA199" s="51" t="str">
        <f>IF(ISERROR(INDEX('Liste plats'!$A$5:$EX$156,MATCH('Journal cuisine'!$B199,'Liste plats'!$A$5:$A$156,0),MATCH(EA$6,'Liste plats'!$A$5:$EX$5,0))*$D199),"",INDEX('Liste plats'!$A$5:$EX$156,MATCH('Journal cuisine'!$B199,'Liste plats'!$A$5:$A$156,0),MATCH(EA$6,'Liste plats'!$A$5:$EX$5,0))*$D199)</f>
        <v/>
      </c>
      <c r="EB199" s="51" t="str">
        <f>IF(ISERROR(INDEX('Liste plats'!$A$5:$EX$156,MATCH('Journal cuisine'!$B199,'Liste plats'!$A$5:$A$156,0),MATCH(EB$6,'Liste plats'!$A$5:$EX$5,0))*$D199),"",INDEX('Liste plats'!$A$5:$EX$156,MATCH('Journal cuisine'!$B199,'Liste plats'!$A$5:$A$156,0),MATCH(EB$6,'Liste plats'!$A$5:$EX$5,0))*$D199)</f>
        <v/>
      </c>
      <c r="EC199" s="51" t="str">
        <f>IF(ISERROR(INDEX('Liste plats'!$A$5:$EX$156,MATCH('Journal cuisine'!$B199,'Liste plats'!$A$5:$A$156,0),MATCH(EC$6,'Liste plats'!$A$5:$EX$5,0))*$D199),"",INDEX('Liste plats'!$A$5:$EX$156,MATCH('Journal cuisine'!$B199,'Liste plats'!$A$5:$A$156,0),MATCH(EC$6,'Liste plats'!$A$5:$EX$5,0))*$D199)</f>
        <v/>
      </c>
      <c r="ED199" s="51" t="str">
        <f>IF(ISERROR(INDEX('Liste plats'!$A$5:$EX$156,MATCH('Journal cuisine'!$B199,'Liste plats'!$A$5:$A$156,0),MATCH(ED$6,'Liste plats'!$A$5:$EX$5,0))*$D199),"",INDEX('Liste plats'!$A$5:$EX$156,MATCH('Journal cuisine'!$B199,'Liste plats'!$A$5:$A$156,0),MATCH(ED$6,'Liste plats'!$A$5:$EX$5,0))*$D199)</f>
        <v/>
      </c>
      <c r="EE199" s="51" t="str">
        <f>IF(ISERROR(INDEX('Liste plats'!$A$5:$EX$156,MATCH('Journal cuisine'!$B199,'Liste plats'!$A$5:$A$156,0),MATCH(EE$6,'Liste plats'!$A$5:$EX$5,0))*$D199),"",INDEX('Liste plats'!$A$5:$EX$156,MATCH('Journal cuisine'!$B199,'Liste plats'!$A$5:$A$156,0),MATCH(EE$6,'Liste plats'!$A$5:$EX$5,0))*$D199)</f>
        <v/>
      </c>
      <c r="EF199" s="51" t="str">
        <f>IF(ISERROR(INDEX('Liste plats'!$A$5:$EX$156,MATCH('Journal cuisine'!$B199,'Liste plats'!$A$5:$A$156,0),MATCH(EF$6,'Liste plats'!$A$5:$EX$5,0))*$D199),"",INDEX('Liste plats'!$A$5:$EX$156,MATCH('Journal cuisine'!$B199,'Liste plats'!$A$5:$A$156,0),MATCH(EF$6,'Liste plats'!$A$5:$EX$5,0))*$D199)</f>
        <v/>
      </c>
      <c r="EG199" s="51" t="str">
        <f>IF(ISERROR(INDEX('Liste plats'!$A$5:$EX$156,MATCH('Journal cuisine'!$B199,'Liste plats'!$A$5:$A$156,0),MATCH(EG$6,'Liste plats'!$A$5:$EX$5,0))*$D199),"",INDEX('Liste plats'!$A$5:$EX$156,MATCH('Journal cuisine'!$B199,'Liste plats'!$A$5:$A$156,0),MATCH(EG$6,'Liste plats'!$A$5:$EX$5,0))*$D199)</f>
        <v/>
      </c>
      <c r="EH199" s="51" t="str">
        <f>IF(ISERROR(INDEX('Liste plats'!$A$5:$EX$156,MATCH('Journal cuisine'!$B199,'Liste plats'!$A$5:$A$156,0),MATCH(EH$6,'Liste plats'!$A$5:$EX$5,0))*$D199),"",INDEX('Liste plats'!$A$5:$EX$156,MATCH('Journal cuisine'!$B199,'Liste plats'!$A$5:$A$156,0),MATCH(EH$6,'Liste plats'!$A$5:$EX$5,0))*$D199)</f>
        <v/>
      </c>
      <c r="EI199" s="51" t="str">
        <f>IF(ISERROR(INDEX('Liste plats'!$A$5:$EX$156,MATCH('Journal cuisine'!$B199,'Liste plats'!$A$5:$A$156,0),MATCH(EI$6,'Liste plats'!$A$5:$EX$5,0))*$D199),"",INDEX('Liste plats'!$A$5:$EX$156,MATCH('Journal cuisine'!$B199,'Liste plats'!$A$5:$A$156,0),MATCH(EI$6,'Liste plats'!$A$5:$EX$5,0))*$D199)</f>
        <v/>
      </c>
      <c r="EJ199" s="51" t="str">
        <f>IF(ISERROR(INDEX('Liste plats'!$A$5:$EX$156,MATCH('Journal cuisine'!$B199,'Liste plats'!$A$5:$A$156,0),MATCH(EJ$6,'Liste plats'!$A$5:$EX$5,0))*$D199),"",INDEX('Liste plats'!$A$5:$EX$156,MATCH('Journal cuisine'!$B199,'Liste plats'!$A$5:$A$156,0),MATCH(EJ$6,'Liste plats'!$A$5:$EX$5,0))*$D199)</f>
        <v/>
      </c>
      <c r="EK199" s="51" t="str">
        <f>IF(ISERROR(INDEX('Liste plats'!$A$5:$EX$156,MATCH('Journal cuisine'!$B199,'Liste plats'!$A$5:$A$156,0),MATCH(EK$6,'Liste plats'!$A$5:$EX$5,0))*$D199),"",INDEX('Liste plats'!$A$5:$EX$156,MATCH('Journal cuisine'!$B199,'Liste plats'!$A$5:$A$156,0),MATCH(EK$6,'Liste plats'!$A$5:$EX$5,0))*$D199)</f>
        <v/>
      </c>
      <c r="EL199" s="51" t="str">
        <f>IF(ISERROR(INDEX('Liste plats'!$A$5:$EX$156,MATCH('Journal cuisine'!$B199,'Liste plats'!$A$5:$A$156,0),MATCH(EL$6,'Liste plats'!$A$5:$EX$5,0))*$D199),"",INDEX('Liste plats'!$A$5:$EX$156,MATCH('Journal cuisine'!$B199,'Liste plats'!$A$5:$A$156,0),MATCH(EL$6,'Liste plats'!$A$5:$EX$5,0))*$D199)</f>
        <v/>
      </c>
      <c r="EM199" s="51" t="str">
        <f>IF(ISERROR(INDEX('Liste plats'!$A$5:$EX$156,MATCH('Journal cuisine'!$B199,'Liste plats'!$A$5:$A$156,0),MATCH(EM$6,'Liste plats'!$A$5:$EX$5,0))*$D199),"",INDEX('Liste plats'!$A$5:$EX$156,MATCH('Journal cuisine'!$B199,'Liste plats'!$A$5:$A$156,0),MATCH(EM$6,'Liste plats'!$A$5:$EX$5,0))*$D199)</f>
        <v/>
      </c>
      <c r="EN199" s="51" t="str">
        <f>IF(ISERROR(INDEX('Liste plats'!$A$5:$EX$156,MATCH('Journal cuisine'!$B199,'Liste plats'!$A$5:$A$156,0),MATCH(EN$6,'Liste plats'!$A$5:$EX$5,0))*$D199),"",INDEX('Liste plats'!$A$5:$EX$156,MATCH('Journal cuisine'!$B199,'Liste plats'!$A$5:$A$156,0),MATCH(EN$6,'Liste plats'!$A$5:$EX$5,0))*$D199)</f>
        <v/>
      </c>
      <c r="EO199" s="51" t="str">
        <f>IF(ISERROR(INDEX('Liste plats'!$A$5:$EX$156,MATCH('Journal cuisine'!$B199,'Liste plats'!$A$5:$A$156,0),MATCH(EO$6,'Liste plats'!$A$5:$EX$5,0))*$D199),"",INDEX('Liste plats'!$A$5:$EX$156,MATCH('Journal cuisine'!$B199,'Liste plats'!$A$5:$A$156,0),MATCH(EO$6,'Liste plats'!$A$5:$EX$5,0))*$D199)</f>
        <v/>
      </c>
      <c r="EP199" s="51" t="str">
        <f>IF(ISERROR(INDEX('Liste plats'!$A$5:$EX$156,MATCH('Journal cuisine'!$B199,'Liste plats'!$A$5:$A$156,0),MATCH(EP$6,'Liste plats'!$A$5:$EX$5,0))*$D199),"",INDEX('Liste plats'!$A$5:$EX$156,MATCH('Journal cuisine'!$B199,'Liste plats'!$A$5:$A$156,0),MATCH(EP$6,'Liste plats'!$A$5:$EX$5,0))*$D199)</f>
        <v/>
      </c>
      <c r="EQ199" s="51" t="str">
        <f>IF(ISERROR(INDEX('Liste plats'!$A$5:$EX$156,MATCH('Journal cuisine'!$B199,'Liste plats'!$A$5:$A$156,0),MATCH(EQ$6,'Liste plats'!$A$5:$EX$5,0))*$D199),"",INDEX('Liste plats'!$A$5:$EX$156,MATCH('Journal cuisine'!$B199,'Liste plats'!$A$5:$A$156,0),MATCH(EQ$6,'Liste plats'!$A$5:$EX$5,0))*$D199)</f>
        <v/>
      </c>
      <c r="ER199" s="51" t="str">
        <f>IF(ISERROR(INDEX('Liste plats'!$A$5:$EX$156,MATCH('Journal cuisine'!$B199,'Liste plats'!$A$5:$A$156,0),MATCH(ER$6,'Liste plats'!$A$5:$EX$5,0))*$D199),"",INDEX('Liste plats'!$A$5:$EX$156,MATCH('Journal cuisine'!$B199,'Liste plats'!$A$5:$A$156,0),MATCH(ER$6,'Liste plats'!$A$5:$EX$5,0))*$D199)</f>
        <v/>
      </c>
      <c r="ES199" s="51" t="str">
        <f>IF(ISERROR(INDEX('Liste plats'!$A$5:$EX$156,MATCH('Journal cuisine'!$B199,'Liste plats'!$A$5:$A$156,0),MATCH(ES$6,'Liste plats'!$A$5:$EX$5,0))*$D199),"",INDEX('Liste plats'!$A$5:$EX$156,MATCH('Journal cuisine'!$B199,'Liste plats'!$A$5:$A$156,0),MATCH(ES$6,'Liste plats'!$A$5:$EX$5,0))*$D199)</f>
        <v/>
      </c>
      <c r="ET199" s="51" t="str">
        <f>IF(ISERROR(INDEX('Liste plats'!$A$5:$EX$156,MATCH('Journal cuisine'!$B199,'Liste plats'!$A$5:$A$156,0),MATCH(ET$6,'Liste plats'!$A$5:$EX$5,0))*$D199),"",INDEX('Liste plats'!$A$5:$EX$156,MATCH('Journal cuisine'!$B199,'Liste plats'!$A$5:$A$156,0),MATCH(ET$6,'Liste plats'!$A$5:$EX$5,0))*$D199)</f>
        <v/>
      </c>
      <c r="EU199" s="51" t="str">
        <f>IF(ISERROR(INDEX('Liste plats'!$A$5:$EX$156,MATCH('Journal cuisine'!$B199,'Liste plats'!$A$5:$A$156,0),MATCH(EU$6,'Liste plats'!$A$5:$EX$5,0))*$D199),"",INDEX('Liste plats'!$A$5:$EX$156,MATCH('Journal cuisine'!$B199,'Liste plats'!$A$5:$A$156,0),MATCH(EU$6,'Liste plats'!$A$5:$EX$5,0))*$D199)</f>
        <v/>
      </c>
      <c r="EV199" s="51" t="str">
        <f>IF(ISERROR(INDEX('Liste plats'!$A$5:$EX$156,MATCH('Journal cuisine'!$B199,'Liste plats'!$A$5:$A$156,0),MATCH(EV$6,'Liste plats'!$A$5:$EX$5,0))*$D199),"",INDEX('Liste plats'!$A$5:$EX$156,MATCH('Journal cuisine'!$B199,'Liste plats'!$A$5:$A$156,0),MATCH(EV$6,'Liste plats'!$A$5:$EX$5,0))*$D199)</f>
        <v/>
      </c>
      <c r="EW199" s="51" t="str">
        <f>IF(ISERROR(INDEX('Liste plats'!$A$5:$EX$156,MATCH('Journal cuisine'!$B199,'Liste plats'!$A$5:$A$156,0),MATCH(EW$6,'Liste plats'!$A$5:$EX$5,0))*$D199),"",INDEX('Liste plats'!$A$5:$EX$156,MATCH('Journal cuisine'!$B199,'Liste plats'!$A$5:$A$156,0),MATCH(EW$6,'Liste plats'!$A$5:$EX$5,0))*$D199)</f>
        <v/>
      </c>
      <c r="EX199" s="51" t="str">
        <f>IF(ISERROR(INDEX('Liste plats'!$A$5:$EX$156,MATCH('Journal cuisine'!$B199,'Liste plats'!$A$5:$A$156,0),MATCH(EX$6,'Liste plats'!$A$5:$EX$5,0))*$D199),"",INDEX('Liste plats'!$A$5:$EX$156,MATCH('Journal cuisine'!$B199,'Liste plats'!$A$5:$A$156,0),MATCH(EX$6,'Liste plats'!$A$5:$EX$5,0))*$D199)</f>
        <v/>
      </c>
      <c r="EY199" s="51" t="str">
        <f>IF(ISERROR(INDEX('Liste plats'!$A$5:$EX$156,MATCH('Journal cuisine'!$B199,'Liste plats'!$A$5:$A$156,0),MATCH(EY$6,'Liste plats'!$A$5:$EX$5,0))*$D199),"",INDEX('Liste plats'!$A$5:$EX$156,MATCH('Journal cuisine'!$B199,'Liste plats'!$A$5:$A$156,0),MATCH(EY$6,'Liste plats'!$A$5:$EX$5,0))*$D199)</f>
        <v/>
      </c>
      <c r="EZ199" s="51" t="str">
        <f>IF(ISERROR(INDEX('Liste plats'!$A$5:$EX$156,MATCH('Journal cuisine'!$B199,'Liste plats'!$A$5:$A$156,0),MATCH(EZ$6,'Liste plats'!$A$5:$EX$5,0))*$D199),"",INDEX('Liste plats'!$A$5:$EX$156,MATCH('Journal cuisine'!$B199,'Liste plats'!$A$5:$A$156,0),MATCH(EZ$6,'Liste plats'!$A$5:$EX$5,0))*$D199)</f>
        <v/>
      </c>
      <c r="FA199" s="52" t="str">
        <f>IF(ISERROR(INDEX('Liste plats'!$A$5:$EX$156,MATCH('Journal cuisine'!$B199,'Liste plats'!$A$5:$A$156,0),MATCH(FA$6,'Liste plats'!$A$5:$EX$5,0))*$D199),"",INDEX('Liste plats'!$A$5:$EX$156,MATCH('Journal cuisine'!$B199,'Liste plats'!$A$5:$A$156,0),MATCH(FA$6,'Liste plats'!$A$5:$EX$5,0))*$D199)</f>
        <v/>
      </c>
    </row>
    <row r="200" spans="1:157" x14ac:dyDescent="0.25">
      <c r="H200" s="56">
        <f>+SUM(H7:H199)</f>
        <v>4.8</v>
      </c>
      <c r="I200" s="56">
        <f t="shared" ref="I200:BT200" si="0">+SUM(I7:I199)</f>
        <v>2</v>
      </c>
      <c r="J200" s="56">
        <f t="shared" si="0"/>
        <v>0</v>
      </c>
      <c r="K200" s="56">
        <f t="shared" si="0"/>
        <v>2.64</v>
      </c>
      <c r="L200" s="56">
        <f t="shared" si="0"/>
        <v>0</v>
      </c>
      <c r="M200" s="56">
        <f t="shared" si="0"/>
        <v>1.95</v>
      </c>
      <c r="N200" s="56">
        <f t="shared" si="0"/>
        <v>1.2</v>
      </c>
      <c r="O200" s="56">
        <f t="shared" si="0"/>
        <v>3.9</v>
      </c>
      <c r="P200" s="56">
        <f t="shared" si="0"/>
        <v>4.8</v>
      </c>
      <c r="Q200" s="56">
        <f t="shared" si="0"/>
        <v>2.5</v>
      </c>
      <c r="R200" s="56">
        <f t="shared" si="0"/>
        <v>6.85</v>
      </c>
      <c r="S200" s="56">
        <f t="shared" si="0"/>
        <v>1.47</v>
      </c>
      <c r="T200" s="56">
        <f t="shared" si="0"/>
        <v>1.5</v>
      </c>
      <c r="U200" s="56">
        <f t="shared" si="0"/>
        <v>5.6</v>
      </c>
      <c r="V200" s="56">
        <f t="shared" si="0"/>
        <v>0.49</v>
      </c>
      <c r="W200" s="56">
        <f t="shared" si="0"/>
        <v>0</v>
      </c>
      <c r="X200" s="56">
        <f t="shared" si="0"/>
        <v>0</v>
      </c>
      <c r="Y200" s="56">
        <f t="shared" si="0"/>
        <v>0</v>
      </c>
      <c r="Z200" s="56">
        <f t="shared" si="0"/>
        <v>0</v>
      </c>
      <c r="AA200" s="56">
        <f t="shared" si="0"/>
        <v>0</v>
      </c>
      <c r="AB200" s="56">
        <f t="shared" si="0"/>
        <v>0</v>
      </c>
      <c r="AC200" s="56">
        <f t="shared" si="0"/>
        <v>0</v>
      </c>
      <c r="AD200" s="56">
        <f t="shared" si="0"/>
        <v>0</v>
      </c>
      <c r="AE200" s="56">
        <f t="shared" si="0"/>
        <v>0</v>
      </c>
      <c r="AF200" s="56">
        <f t="shared" si="0"/>
        <v>0</v>
      </c>
      <c r="AG200" s="56">
        <f t="shared" si="0"/>
        <v>0</v>
      </c>
      <c r="AH200" s="56">
        <f t="shared" si="0"/>
        <v>0</v>
      </c>
      <c r="AI200" s="56">
        <f t="shared" si="0"/>
        <v>0</v>
      </c>
      <c r="AJ200" s="56">
        <f t="shared" si="0"/>
        <v>0</v>
      </c>
      <c r="AK200" s="56">
        <f t="shared" si="0"/>
        <v>0</v>
      </c>
      <c r="AL200" s="56">
        <f t="shared" si="0"/>
        <v>0</v>
      </c>
      <c r="AM200" s="56">
        <f t="shared" si="0"/>
        <v>0</v>
      </c>
      <c r="AN200" s="56">
        <f t="shared" si="0"/>
        <v>0</v>
      </c>
      <c r="AO200" s="56">
        <f t="shared" si="0"/>
        <v>0</v>
      </c>
      <c r="AP200" s="56">
        <f t="shared" si="0"/>
        <v>0</v>
      </c>
      <c r="AQ200" s="56">
        <f t="shared" si="0"/>
        <v>0</v>
      </c>
      <c r="AR200" s="56">
        <f t="shared" si="0"/>
        <v>0</v>
      </c>
      <c r="AS200" s="56">
        <f t="shared" si="0"/>
        <v>0</v>
      </c>
      <c r="AT200" s="56">
        <f t="shared" si="0"/>
        <v>0</v>
      </c>
      <c r="AU200" s="56">
        <f t="shared" si="0"/>
        <v>0</v>
      </c>
      <c r="AV200" s="56">
        <f t="shared" si="0"/>
        <v>0</v>
      </c>
      <c r="AW200" s="56">
        <f t="shared" si="0"/>
        <v>0</v>
      </c>
      <c r="AX200" s="56">
        <f t="shared" si="0"/>
        <v>0</v>
      </c>
      <c r="AY200" s="56">
        <f t="shared" si="0"/>
        <v>0</v>
      </c>
      <c r="AZ200" s="56">
        <f t="shared" si="0"/>
        <v>0</v>
      </c>
      <c r="BA200" s="56">
        <f t="shared" si="0"/>
        <v>0</v>
      </c>
      <c r="BB200" s="56">
        <f t="shared" si="0"/>
        <v>0</v>
      </c>
      <c r="BC200" s="56">
        <f t="shared" si="0"/>
        <v>0</v>
      </c>
      <c r="BD200" s="56">
        <f t="shared" si="0"/>
        <v>0</v>
      </c>
      <c r="BE200" s="56">
        <f t="shared" si="0"/>
        <v>0</v>
      </c>
      <c r="BF200" s="56">
        <f t="shared" si="0"/>
        <v>0</v>
      </c>
      <c r="BG200" s="56">
        <f t="shared" si="0"/>
        <v>0</v>
      </c>
      <c r="BH200" s="56">
        <f t="shared" si="0"/>
        <v>0</v>
      </c>
      <c r="BI200" s="56">
        <f t="shared" si="0"/>
        <v>0</v>
      </c>
      <c r="BJ200" s="56">
        <f t="shared" si="0"/>
        <v>0</v>
      </c>
      <c r="BK200" s="56">
        <f t="shared" si="0"/>
        <v>0</v>
      </c>
      <c r="BL200" s="56">
        <f t="shared" si="0"/>
        <v>0</v>
      </c>
      <c r="BM200" s="56">
        <f t="shared" si="0"/>
        <v>0</v>
      </c>
      <c r="BN200" s="56">
        <f t="shared" si="0"/>
        <v>0</v>
      </c>
      <c r="BO200" s="56">
        <f t="shared" si="0"/>
        <v>0</v>
      </c>
      <c r="BP200" s="56">
        <f t="shared" si="0"/>
        <v>0</v>
      </c>
      <c r="BQ200" s="56">
        <f t="shared" si="0"/>
        <v>0</v>
      </c>
      <c r="BR200" s="56">
        <f t="shared" si="0"/>
        <v>0</v>
      </c>
      <c r="BS200" s="56">
        <f t="shared" si="0"/>
        <v>0</v>
      </c>
      <c r="BT200" s="56">
        <f t="shared" si="0"/>
        <v>0</v>
      </c>
      <c r="BU200" s="56">
        <f t="shared" ref="BU200:EF200" si="1">+SUM(BU7:BU199)</f>
        <v>0</v>
      </c>
      <c r="BV200" s="56">
        <f t="shared" si="1"/>
        <v>0</v>
      </c>
      <c r="BW200" s="56">
        <f t="shared" si="1"/>
        <v>0</v>
      </c>
      <c r="BX200" s="56">
        <f t="shared" si="1"/>
        <v>0</v>
      </c>
      <c r="BY200" s="56">
        <f t="shared" si="1"/>
        <v>0</v>
      </c>
      <c r="BZ200" s="56">
        <f t="shared" si="1"/>
        <v>0</v>
      </c>
      <c r="CA200" s="56">
        <f t="shared" si="1"/>
        <v>0</v>
      </c>
      <c r="CB200" s="56">
        <f t="shared" si="1"/>
        <v>0</v>
      </c>
      <c r="CC200" s="56">
        <f t="shared" si="1"/>
        <v>0</v>
      </c>
      <c r="CD200" s="56">
        <f t="shared" si="1"/>
        <v>0</v>
      </c>
      <c r="CE200" s="56">
        <f t="shared" si="1"/>
        <v>0</v>
      </c>
      <c r="CF200" s="56">
        <f t="shared" si="1"/>
        <v>0</v>
      </c>
      <c r="CG200" s="56">
        <f t="shared" si="1"/>
        <v>0</v>
      </c>
      <c r="CH200" s="56">
        <f t="shared" si="1"/>
        <v>0</v>
      </c>
      <c r="CI200" s="56">
        <f t="shared" si="1"/>
        <v>0</v>
      </c>
      <c r="CJ200" s="56">
        <f t="shared" si="1"/>
        <v>0</v>
      </c>
      <c r="CK200" s="56">
        <f t="shared" si="1"/>
        <v>0</v>
      </c>
      <c r="CL200" s="56">
        <f t="shared" si="1"/>
        <v>0</v>
      </c>
      <c r="CM200" s="56">
        <f t="shared" si="1"/>
        <v>0</v>
      </c>
      <c r="CN200" s="56">
        <f t="shared" si="1"/>
        <v>0</v>
      </c>
      <c r="CO200" s="56">
        <f t="shared" si="1"/>
        <v>0</v>
      </c>
      <c r="CP200" s="56">
        <f t="shared" si="1"/>
        <v>0</v>
      </c>
      <c r="CQ200" s="56">
        <f t="shared" si="1"/>
        <v>0</v>
      </c>
      <c r="CR200" s="56">
        <f t="shared" si="1"/>
        <v>0</v>
      </c>
      <c r="CS200" s="56">
        <f t="shared" si="1"/>
        <v>0</v>
      </c>
      <c r="CT200" s="56">
        <f t="shared" si="1"/>
        <v>0</v>
      </c>
      <c r="CU200" s="56">
        <f t="shared" si="1"/>
        <v>0</v>
      </c>
      <c r="CV200" s="56">
        <f t="shared" si="1"/>
        <v>0</v>
      </c>
      <c r="CW200" s="56">
        <f t="shared" si="1"/>
        <v>0</v>
      </c>
      <c r="CX200" s="56">
        <f t="shared" si="1"/>
        <v>0</v>
      </c>
      <c r="CY200" s="56">
        <f t="shared" si="1"/>
        <v>0</v>
      </c>
      <c r="CZ200" s="56">
        <f t="shared" si="1"/>
        <v>0</v>
      </c>
      <c r="DA200" s="56">
        <f t="shared" si="1"/>
        <v>0</v>
      </c>
      <c r="DB200" s="56">
        <f t="shared" si="1"/>
        <v>0</v>
      </c>
      <c r="DC200" s="56">
        <f t="shared" si="1"/>
        <v>0</v>
      </c>
      <c r="DD200" s="56">
        <f t="shared" si="1"/>
        <v>0</v>
      </c>
      <c r="DE200" s="56">
        <f t="shared" si="1"/>
        <v>0</v>
      </c>
      <c r="DF200" s="56">
        <f t="shared" si="1"/>
        <v>0</v>
      </c>
      <c r="DG200" s="56">
        <f t="shared" si="1"/>
        <v>0</v>
      </c>
      <c r="DH200" s="56">
        <f t="shared" si="1"/>
        <v>0</v>
      </c>
      <c r="DI200" s="56">
        <f t="shared" si="1"/>
        <v>0</v>
      </c>
      <c r="DJ200" s="56">
        <f t="shared" si="1"/>
        <v>0</v>
      </c>
      <c r="DK200" s="56">
        <f t="shared" si="1"/>
        <v>0</v>
      </c>
      <c r="DL200" s="56">
        <f t="shared" si="1"/>
        <v>0</v>
      </c>
      <c r="DM200" s="56">
        <f t="shared" si="1"/>
        <v>0</v>
      </c>
      <c r="DN200" s="56">
        <f t="shared" si="1"/>
        <v>0</v>
      </c>
      <c r="DO200" s="56">
        <f t="shared" si="1"/>
        <v>0</v>
      </c>
      <c r="DP200" s="56">
        <f t="shared" si="1"/>
        <v>0</v>
      </c>
      <c r="DQ200" s="56">
        <f t="shared" si="1"/>
        <v>0</v>
      </c>
      <c r="DR200" s="56">
        <f t="shared" si="1"/>
        <v>0</v>
      </c>
      <c r="DS200" s="56">
        <f t="shared" si="1"/>
        <v>0</v>
      </c>
      <c r="DT200" s="56">
        <f t="shared" si="1"/>
        <v>0</v>
      </c>
      <c r="DU200" s="56">
        <f t="shared" si="1"/>
        <v>0</v>
      </c>
      <c r="DV200" s="56">
        <f t="shared" si="1"/>
        <v>0</v>
      </c>
      <c r="DW200" s="56">
        <f t="shared" si="1"/>
        <v>0</v>
      </c>
      <c r="DX200" s="56">
        <f t="shared" si="1"/>
        <v>0</v>
      </c>
      <c r="DY200" s="56">
        <f t="shared" si="1"/>
        <v>0</v>
      </c>
      <c r="DZ200" s="56">
        <f t="shared" si="1"/>
        <v>0</v>
      </c>
      <c r="EA200" s="56">
        <f t="shared" si="1"/>
        <v>0</v>
      </c>
      <c r="EB200" s="56">
        <f t="shared" si="1"/>
        <v>0</v>
      </c>
      <c r="EC200" s="56">
        <f t="shared" si="1"/>
        <v>0</v>
      </c>
      <c r="ED200" s="56">
        <f t="shared" si="1"/>
        <v>0</v>
      </c>
      <c r="EE200" s="56">
        <f t="shared" si="1"/>
        <v>0</v>
      </c>
      <c r="EF200" s="56">
        <f t="shared" si="1"/>
        <v>0</v>
      </c>
      <c r="EG200" s="56">
        <f t="shared" ref="EG200:FA200" si="2">+SUM(EG7:EG199)</f>
        <v>0</v>
      </c>
      <c r="EH200" s="56">
        <f t="shared" si="2"/>
        <v>0</v>
      </c>
      <c r="EI200" s="56">
        <f t="shared" si="2"/>
        <v>0</v>
      </c>
      <c r="EJ200" s="56">
        <f t="shared" si="2"/>
        <v>0</v>
      </c>
      <c r="EK200" s="56">
        <f t="shared" si="2"/>
        <v>0</v>
      </c>
      <c r="EL200" s="56">
        <f t="shared" si="2"/>
        <v>0</v>
      </c>
      <c r="EM200" s="56">
        <f t="shared" si="2"/>
        <v>0</v>
      </c>
      <c r="EN200" s="56">
        <f t="shared" si="2"/>
        <v>0</v>
      </c>
      <c r="EO200" s="56">
        <f t="shared" si="2"/>
        <v>0</v>
      </c>
      <c r="EP200" s="56">
        <f t="shared" si="2"/>
        <v>0</v>
      </c>
      <c r="EQ200" s="56">
        <f t="shared" si="2"/>
        <v>0</v>
      </c>
      <c r="ER200" s="56">
        <f t="shared" si="2"/>
        <v>0</v>
      </c>
      <c r="ES200" s="56">
        <f t="shared" si="2"/>
        <v>0</v>
      </c>
      <c r="ET200" s="56">
        <f t="shared" si="2"/>
        <v>0</v>
      </c>
      <c r="EU200" s="56">
        <f t="shared" si="2"/>
        <v>0</v>
      </c>
      <c r="EV200" s="56">
        <f t="shared" si="2"/>
        <v>0</v>
      </c>
      <c r="EW200" s="56">
        <f t="shared" si="2"/>
        <v>0</v>
      </c>
      <c r="EX200" s="56">
        <f t="shared" si="2"/>
        <v>0</v>
      </c>
      <c r="EY200" s="56">
        <f t="shared" si="2"/>
        <v>0</v>
      </c>
      <c r="EZ200" s="56">
        <f t="shared" si="2"/>
        <v>0</v>
      </c>
      <c r="FA200" s="56">
        <f t="shared" si="2"/>
        <v>0</v>
      </c>
    </row>
    <row r="201" spans="1:157" ht="15.95" x14ac:dyDescent="0.3">
      <c r="D201" s="61">
        <f>SUM(D7:D199)</f>
        <v>49</v>
      </c>
      <c r="H201" s="55" t="s">
        <v>317</v>
      </c>
    </row>
    <row r="202" spans="1:157" ht="15.95" x14ac:dyDescent="0.3">
      <c r="D202" s="60" t="s">
        <v>321</v>
      </c>
      <c r="H202" s="55"/>
    </row>
  </sheetData>
  <sheetProtection algorithmName="SHA-512" hashValue="5xfSBDFNg3yjXNIlJPf1QRe+FC6cYwlc6AMyGtkWrzIhjU3D8uL5yj0ygmVnaqFmC0lW/DPDHDQmuo+Dt39E5w==" saltValue="Nx9NdO5LVNB8r3jRQWLXiw==" spinCount="100000" sheet="1" objects="1" scenarios="1"/>
  <dataValidations count="1">
    <dataValidation type="decimal" allowBlank="1" showInputMessage="1" showErrorMessage="1" sqref="D7:D199" xr:uid="{9BBA1600-37B3-479E-AC45-46A7A8593CD4}">
      <formula1>0</formula1>
      <formula2>100000000000000000000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3D1674-1B3E-4C28-B3D6-89C3415B9740}">
          <x14:formula1>
            <xm:f>'Liste plats'!$A$7:$A$156</xm:f>
          </x14:formula1>
          <xm:sqref>B7:B199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87B70-1928-4E3E-93C5-BF519EAEE4D5}">
  <sheetPr>
    <pageSetUpPr fitToPage="1"/>
  </sheetPr>
  <dimension ref="A1:G500"/>
  <sheetViews>
    <sheetView showGridLines="0" zoomScale="110" zoomScaleNormal="110" workbookViewId="0">
      <pane ySplit="6" topLeftCell="A7" activePane="bottomLeft" state="frozen"/>
      <selection pane="bottomLeft" activeCell="A23" sqref="A23"/>
    </sheetView>
  </sheetViews>
  <sheetFormatPr baseColWidth="10" defaultColWidth="11.375" defaultRowHeight="14.55" x14ac:dyDescent="0.25"/>
  <cols>
    <col min="1" max="1" width="21.75" customWidth="1"/>
    <col min="2" max="2" width="19" customWidth="1"/>
    <col min="3" max="3" width="40.375" style="32" customWidth="1"/>
    <col min="4" max="5" width="17.875" style="15" customWidth="1"/>
    <col min="6" max="6" width="1" customWidth="1"/>
    <col min="7" max="7" width="27.75" style="39" customWidth="1"/>
  </cols>
  <sheetData>
    <row r="1" spans="1:7" ht="29.1" x14ac:dyDescent="0.25">
      <c r="A1" s="12" t="s">
        <v>367</v>
      </c>
      <c r="G1" s="87" t="s">
        <v>390</v>
      </c>
    </row>
    <row r="2" spans="1:7" ht="18.7" x14ac:dyDescent="0.25">
      <c r="A2" s="13" t="s">
        <v>152</v>
      </c>
    </row>
    <row r="3" spans="1:7" ht="18.7" x14ac:dyDescent="0.25">
      <c r="A3" s="13" t="s">
        <v>335</v>
      </c>
    </row>
    <row r="6" spans="1:7" ht="61.45" customHeight="1" x14ac:dyDescent="0.25">
      <c r="A6" s="4" t="s">
        <v>159</v>
      </c>
      <c r="B6" s="2" t="s">
        <v>368</v>
      </c>
      <c r="C6" s="33" t="s">
        <v>369</v>
      </c>
      <c r="D6" s="19" t="s">
        <v>334</v>
      </c>
      <c r="E6" s="20" t="s">
        <v>370</v>
      </c>
      <c r="G6" s="40" t="s">
        <v>315</v>
      </c>
    </row>
    <row r="7" spans="1:7" ht="15.1" x14ac:dyDescent="0.25">
      <c r="A7" s="9">
        <v>44998</v>
      </c>
      <c r="B7" s="10" t="s">
        <v>162</v>
      </c>
      <c r="C7" s="34" t="str">
        <f>IF(ISERROR(IF(VLOOKUP(B7,'Liste matières'!$A$7:$B$156,2,0)=0,"",VLOOKUP(B7,'Liste matières'!$A$7:$B$156,2,0))),"",IF(VLOOKUP(B7,'Liste matières'!$A$7:$B$156,2,0)=0,"",VLOOKUP(B7,'Liste matières'!$A$7:$B$156,2,0)))</f>
        <v>Entrecôte kg</v>
      </c>
      <c r="D7" s="18">
        <v>5</v>
      </c>
      <c r="E7" s="18"/>
      <c r="G7" s="41"/>
    </row>
    <row r="8" spans="1:7" ht="15.1" x14ac:dyDescent="0.25">
      <c r="A8" s="9">
        <v>44998</v>
      </c>
      <c r="B8" s="10" t="s">
        <v>163</v>
      </c>
      <c r="C8" s="34" t="str">
        <f>IF(ISERROR(IF(VLOOKUP(B8,'Liste matières'!$A$7:$B$156,2,0)=0,"",VLOOKUP(B8,'Liste matières'!$A$7:$B$156,2,0))),"",IF(VLOOKUP(B8,'Liste matières'!$A$7:$B$156,2,0)=0,"",VLOOKUP(B8,'Liste matières'!$A$7:$B$156,2,0)))</f>
        <v>Saumon kg</v>
      </c>
      <c r="D8" s="18">
        <v>5</v>
      </c>
      <c r="E8" s="18"/>
      <c r="G8" s="41"/>
    </row>
    <row r="9" spans="1:7" ht="15.1" x14ac:dyDescent="0.25">
      <c r="A9" s="9">
        <v>45000</v>
      </c>
      <c r="B9" s="10" t="s">
        <v>163</v>
      </c>
      <c r="C9" s="34" t="str">
        <f>IF(ISERROR(IF(VLOOKUP(B9,'Liste matières'!$A$7:$B$156,2,0)=0,"",VLOOKUP(B9,'Liste matières'!$A$7:$B$156,2,0))),"",IF(VLOOKUP(B9,'Liste matières'!$A$7:$B$156,2,0)=0,"",VLOOKUP(B9,'Liste matières'!$A$7:$B$156,2,0)))</f>
        <v>Saumon kg</v>
      </c>
      <c r="D9" s="18">
        <v>7</v>
      </c>
      <c r="E9" s="18"/>
      <c r="G9" s="41"/>
    </row>
    <row r="10" spans="1:7" ht="15.1" x14ac:dyDescent="0.25">
      <c r="A10" s="9">
        <v>45000</v>
      </c>
      <c r="B10" s="10" t="s">
        <v>164</v>
      </c>
      <c r="C10" s="34" t="str">
        <f>IF(ISERROR(IF(VLOOKUP(B10,'Liste matières'!$A$7:$B$156,2,0)=0,"",VLOOKUP(B10,'Liste matières'!$A$7:$B$156,2,0))),"",IF(VLOOKUP(B10,'Liste matières'!$A$7:$B$156,2,0)=0,"",VLOOKUP(B10,'Liste matières'!$A$7:$B$156,2,0)))</f>
        <v>Bavette kg</v>
      </c>
      <c r="D10" s="18">
        <v>7</v>
      </c>
      <c r="E10" s="18"/>
      <c r="G10" s="41"/>
    </row>
    <row r="11" spans="1:7" ht="15.1" x14ac:dyDescent="0.25">
      <c r="A11" s="9">
        <v>45000</v>
      </c>
      <c r="B11" s="10" t="s">
        <v>165</v>
      </c>
      <c r="C11" s="34" t="str">
        <f>IF(ISERROR(IF(VLOOKUP(B11,'Liste matières'!$A$7:$B$156,2,0)=0,"",VLOOKUP(B11,'Liste matières'!$A$7:$B$156,2,0))),"",IF(VLOOKUP(B11,'Liste matières'!$A$7:$B$156,2,0)=0,"",VLOOKUP(B11,'Liste matières'!$A$7:$B$156,2,0)))</f>
        <v>Poulet</v>
      </c>
      <c r="D11" s="18">
        <v>15</v>
      </c>
      <c r="E11" s="18"/>
      <c r="G11" s="41"/>
    </row>
    <row r="12" spans="1:7" ht="15.1" x14ac:dyDescent="0.25">
      <c r="A12" s="9">
        <v>45000</v>
      </c>
      <c r="B12" s="10" t="s">
        <v>166</v>
      </c>
      <c r="C12" s="34" t="str">
        <f>IF(ISERROR(IF(VLOOKUP(B12,'Liste matières'!$A$7:$B$156,2,0)=0,"",VLOOKUP(B12,'Liste matières'!$A$7:$B$156,2,0))),"",IF(VLOOKUP(B12,'Liste matières'!$A$7:$B$156,2,0)=0,"",VLOOKUP(B12,'Liste matières'!$A$7:$B$156,2,0)))</f>
        <v>Caille</v>
      </c>
      <c r="D12" s="18">
        <v>18</v>
      </c>
      <c r="E12" s="18"/>
      <c r="G12" s="41"/>
    </row>
    <row r="13" spans="1:7" ht="15.1" x14ac:dyDescent="0.25">
      <c r="A13" s="9">
        <v>45000</v>
      </c>
      <c r="B13" s="10" t="s">
        <v>167</v>
      </c>
      <c r="C13" s="34" t="str">
        <f>IF(ISERROR(IF(VLOOKUP(B13,'Liste matières'!$A$7:$B$156,2,0)=0,"",VLOOKUP(B13,'Liste matières'!$A$7:$B$156,2,0))),"",IF(VLOOKUP(B13,'Liste matières'!$A$7:$B$156,2,0)=0,"",VLOOKUP(B13,'Liste matières'!$A$7:$B$156,2,0)))</f>
        <v>Echalottes kg</v>
      </c>
      <c r="D13" s="18">
        <v>10</v>
      </c>
      <c r="E13" s="18"/>
      <c r="G13" s="41"/>
    </row>
    <row r="14" spans="1:7" ht="15.1" x14ac:dyDescent="0.25">
      <c r="A14" s="9">
        <v>45001</v>
      </c>
      <c r="B14" s="10" t="s">
        <v>168</v>
      </c>
      <c r="C14" s="34" t="str">
        <f>IF(ISERROR(IF(VLOOKUP(B14,'Liste matières'!$A$7:$B$156,2,0)=0,"",VLOOKUP(B14,'Liste matières'!$A$7:$B$156,2,0))),"",IF(VLOOKUP(B14,'Liste matières'!$A$7:$B$156,2,0)=0,"",VLOOKUP(B14,'Liste matières'!$A$7:$B$156,2,0)))</f>
        <v>Champignons Paris kg</v>
      </c>
      <c r="D14" s="18">
        <v>15</v>
      </c>
      <c r="E14" s="18"/>
      <c r="G14" s="41"/>
    </row>
    <row r="15" spans="1:7" ht="15.1" x14ac:dyDescent="0.25">
      <c r="A15" s="9">
        <v>45001</v>
      </c>
      <c r="B15" s="10" t="s">
        <v>169</v>
      </c>
      <c r="C15" s="34" t="str">
        <f>IF(ISERROR(IF(VLOOKUP(B15,'Liste matières'!$A$7:$B$156,2,0)=0,"",VLOOKUP(B15,'Liste matières'!$A$7:$B$156,2,0))),"",IF(VLOOKUP(B15,'Liste matières'!$A$7:$B$156,2,0)=0,"",VLOOKUP(B15,'Liste matières'!$A$7:$B$156,2,0)))</f>
        <v>Oignons kg</v>
      </c>
      <c r="D15" s="18">
        <v>15</v>
      </c>
      <c r="E15" s="18"/>
      <c r="G15" s="41"/>
    </row>
    <row r="16" spans="1:7" ht="15.1" x14ac:dyDescent="0.25">
      <c r="A16" s="9">
        <v>45001</v>
      </c>
      <c r="B16" s="10" t="s">
        <v>170</v>
      </c>
      <c r="C16" s="34" t="str">
        <f>IF(ISERROR(IF(VLOOKUP(B16,'Liste matières'!$A$7:$B$156,2,0)=0,"",VLOOKUP(B16,'Liste matières'!$A$7:$B$156,2,0))),"",IF(VLOOKUP(B16,'Liste matières'!$A$7:$B$156,2,0)=0,"",VLOOKUP(B16,'Liste matières'!$A$7:$B$156,2,0)))</f>
        <v>Pomme de terre kg</v>
      </c>
      <c r="D16" s="18">
        <v>75</v>
      </c>
      <c r="E16" s="18"/>
      <c r="G16" s="41"/>
    </row>
    <row r="17" spans="1:7" ht="15.1" x14ac:dyDescent="0.25">
      <c r="A17" s="9">
        <v>45001</v>
      </c>
      <c r="B17" s="10" t="s">
        <v>171</v>
      </c>
      <c r="C17" s="34" t="str">
        <f>IF(ISERROR(IF(VLOOKUP(B17,'Liste matières'!$A$7:$B$156,2,0)=0,"",VLOOKUP(B17,'Liste matières'!$A$7:$B$156,2,0))),"",IF(VLOOKUP(B17,'Liste matières'!$A$7:$B$156,2,0)=0,"",VLOOKUP(B17,'Liste matières'!$A$7:$B$156,2,0)))</f>
        <v>Carottes kg</v>
      </c>
      <c r="D17" s="18">
        <v>100</v>
      </c>
      <c r="E17" s="18"/>
      <c r="G17" s="41"/>
    </row>
    <row r="18" spans="1:7" ht="15.1" x14ac:dyDescent="0.25">
      <c r="A18" s="9">
        <v>45001</v>
      </c>
      <c r="B18" s="10" t="s">
        <v>172</v>
      </c>
      <c r="C18" s="34" t="str">
        <f>IF(ISERROR(IF(VLOOKUP(B18,'Liste matières'!$A$7:$B$156,2,0)=0,"",VLOOKUP(B18,'Liste matières'!$A$7:$B$156,2,0))),"",IF(VLOOKUP(B18,'Liste matières'!$A$7:$B$156,2,0)=0,"",VLOOKUP(B18,'Liste matières'!$A$7:$B$156,2,0)))</f>
        <v>Pâtes penne kg</v>
      </c>
      <c r="D18" s="18">
        <v>100</v>
      </c>
      <c r="E18" s="18"/>
      <c r="G18" s="41"/>
    </row>
    <row r="19" spans="1:7" ht="15.1" x14ac:dyDescent="0.25">
      <c r="A19" s="9">
        <v>45001</v>
      </c>
      <c r="B19" s="10" t="s">
        <v>173</v>
      </c>
      <c r="C19" s="34" t="str">
        <f>IF(ISERROR(IF(VLOOKUP(B19,'Liste matières'!$A$7:$B$156,2,0)=0,"",VLOOKUP(B19,'Liste matières'!$A$7:$B$156,2,0))),"",IF(VLOOKUP(B19,'Liste matières'!$A$7:$B$156,2,0)=0,"",VLOOKUP(B19,'Liste matières'!$A$7:$B$156,2,0)))</f>
        <v>Huile olive L</v>
      </c>
      <c r="D19" s="18">
        <v>30</v>
      </c>
      <c r="E19" s="18"/>
      <c r="G19" s="41"/>
    </row>
    <row r="20" spans="1:7" ht="15.1" x14ac:dyDescent="0.25">
      <c r="A20" s="9">
        <v>45001</v>
      </c>
      <c r="B20" s="10" t="s">
        <v>174</v>
      </c>
      <c r="C20" s="34" t="str">
        <f>IF(ISERROR(IF(VLOOKUP(B20,'Liste matières'!$A$7:$B$156,2,0)=0,"",VLOOKUP(B20,'Liste matières'!$A$7:$B$156,2,0))),"",IF(VLOOKUP(B20,'Liste matières'!$A$7:$B$156,2,0)=0,"",VLOOKUP(B20,'Liste matières'!$A$7:$B$156,2,0)))</f>
        <v>Sauce bolognaise L</v>
      </c>
      <c r="D20" s="18">
        <v>30</v>
      </c>
      <c r="E20" s="18"/>
      <c r="G20" s="41"/>
    </row>
    <row r="21" spans="1:7" ht="15.1" x14ac:dyDescent="0.25">
      <c r="A21" s="9">
        <v>45001</v>
      </c>
      <c r="B21" s="10" t="s">
        <v>175</v>
      </c>
      <c r="C21" s="34" t="str">
        <f>IF(ISERROR(IF(VLOOKUP(B21,'Liste matières'!$A$7:$B$156,2,0)=0,"",VLOOKUP(B21,'Liste matières'!$A$7:$B$156,2,0))),"",IF(VLOOKUP(B21,'Liste matières'!$A$7:$B$156,2,0)=0,"",VLOOKUP(B21,'Liste matières'!$A$7:$B$156,2,0)))</f>
        <v>Frites surgelées</v>
      </c>
      <c r="D21" s="18">
        <v>35</v>
      </c>
      <c r="E21" s="18"/>
      <c r="G21" s="41"/>
    </row>
    <row r="22" spans="1:7" ht="15.1" x14ac:dyDescent="0.25">
      <c r="A22" s="9">
        <v>45001</v>
      </c>
      <c r="B22" s="10" t="s">
        <v>176</v>
      </c>
      <c r="C22" s="34" t="str">
        <f>IF(ISERROR(IF(VLOOKUP(B22,'Liste matières'!$A$7:$B$156,2,0)=0,"",VLOOKUP(B22,'Liste matières'!$A$7:$B$156,2,0))),"",IF(VLOOKUP(B22,'Liste matières'!$A$7:$B$156,2,0)=0,"",VLOOKUP(B22,'Liste matières'!$A$7:$B$156,2,0)))</f>
        <v>Sel kg</v>
      </c>
      <c r="D22" s="18">
        <v>7</v>
      </c>
      <c r="E22" s="18"/>
      <c r="G22" s="41"/>
    </row>
    <row r="23" spans="1:7" ht="15.1" x14ac:dyDescent="0.25">
      <c r="A23" s="9"/>
      <c r="B23" s="10"/>
      <c r="C23" s="34" t="str">
        <f>IF(ISERROR(IF(VLOOKUP(B23,'Liste matières'!$A$7:$B$156,2,0)=0,"",VLOOKUP(B23,'Liste matières'!$A$7:$B$156,2,0))),"",IF(VLOOKUP(B23,'Liste matières'!$A$7:$B$156,2,0)=0,"",VLOOKUP(B23,'Liste matières'!$A$7:$B$156,2,0)))</f>
        <v/>
      </c>
      <c r="D23" s="18"/>
      <c r="E23" s="18"/>
      <c r="G23" s="41"/>
    </row>
    <row r="24" spans="1:7" ht="15.1" x14ac:dyDescent="0.25">
      <c r="A24" s="9"/>
      <c r="B24" s="10"/>
      <c r="C24" s="34" t="str">
        <f>IF(ISERROR(IF(VLOOKUP(B24,'Liste matières'!$A$7:$B$156,2,0)=0,"",VLOOKUP(B24,'Liste matières'!$A$7:$B$156,2,0))),"",IF(VLOOKUP(B24,'Liste matières'!$A$7:$B$156,2,0)=0,"",VLOOKUP(B24,'Liste matières'!$A$7:$B$156,2,0)))</f>
        <v/>
      </c>
      <c r="D24" s="18"/>
      <c r="E24" s="18"/>
      <c r="G24" s="41"/>
    </row>
    <row r="25" spans="1:7" ht="15.1" x14ac:dyDescent="0.25">
      <c r="A25" s="9"/>
      <c r="B25" s="10"/>
      <c r="C25" s="34" t="str">
        <f>IF(ISERROR(IF(VLOOKUP(B25,'Liste matières'!$A$7:$B$156,2,0)=0,"",VLOOKUP(B25,'Liste matières'!$A$7:$B$156,2,0))),"",IF(VLOOKUP(B25,'Liste matières'!$A$7:$B$156,2,0)=0,"",VLOOKUP(B25,'Liste matières'!$A$7:$B$156,2,0)))</f>
        <v/>
      </c>
      <c r="D25" s="18"/>
      <c r="E25" s="18"/>
      <c r="G25" s="41"/>
    </row>
    <row r="26" spans="1:7" ht="15.1" x14ac:dyDescent="0.25">
      <c r="A26" s="9"/>
      <c r="B26" s="10"/>
      <c r="C26" s="34" t="str">
        <f>IF(ISERROR(IF(VLOOKUP(B26,'Liste matières'!$A$7:$B$156,2,0)=0,"",VLOOKUP(B26,'Liste matières'!$A$7:$B$156,2,0))),"",IF(VLOOKUP(B26,'Liste matières'!$A$7:$B$156,2,0)=0,"",VLOOKUP(B26,'Liste matières'!$A$7:$B$156,2,0)))</f>
        <v/>
      </c>
      <c r="D26" s="18"/>
      <c r="E26" s="18"/>
      <c r="G26" s="41"/>
    </row>
    <row r="27" spans="1:7" ht="15.1" x14ac:dyDescent="0.25">
      <c r="A27" s="9"/>
      <c r="B27" s="10"/>
      <c r="C27" s="34" t="str">
        <f>IF(ISERROR(IF(VLOOKUP(B27,'Liste matières'!$A$7:$B$156,2,0)=0,"",VLOOKUP(B27,'Liste matières'!$A$7:$B$156,2,0))),"",IF(VLOOKUP(B27,'Liste matières'!$A$7:$B$156,2,0)=0,"",VLOOKUP(B27,'Liste matières'!$A$7:$B$156,2,0)))</f>
        <v/>
      </c>
      <c r="D27" s="18"/>
      <c r="E27" s="18"/>
      <c r="G27" s="41"/>
    </row>
    <row r="28" spans="1:7" ht="15.1" x14ac:dyDescent="0.25">
      <c r="A28" s="9"/>
      <c r="B28" s="10"/>
      <c r="C28" s="34" t="str">
        <f>IF(ISERROR(IF(VLOOKUP(B28,'Liste matières'!$A$7:$B$156,2,0)=0,"",VLOOKUP(B28,'Liste matières'!$A$7:$B$156,2,0))),"",IF(VLOOKUP(B28,'Liste matières'!$A$7:$B$156,2,0)=0,"",VLOOKUP(B28,'Liste matières'!$A$7:$B$156,2,0)))</f>
        <v/>
      </c>
      <c r="D28" s="18"/>
      <c r="E28" s="18"/>
      <c r="G28" s="41"/>
    </row>
    <row r="29" spans="1:7" ht="15.1" x14ac:dyDescent="0.25">
      <c r="A29" s="9"/>
      <c r="B29" s="10"/>
      <c r="C29" s="34" t="str">
        <f>IF(ISERROR(IF(VLOOKUP(B29,'Liste matières'!$A$7:$B$156,2,0)=0,"",VLOOKUP(B29,'Liste matières'!$A$7:$B$156,2,0))),"",IF(VLOOKUP(B29,'Liste matières'!$A$7:$B$156,2,0)=0,"",VLOOKUP(B29,'Liste matières'!$A$7:$B$156,2,0)))</f>
        <v/>
      </c>
      <c r="D29" s="18"/>
      <c r="E29" s="18"/>
      <c r="G29" s="41"/>
    </row>
    <row r="30" spans="1:7" ht="15.1" x14ac:dyDescent="0.25">
      <c r="A30" s="9"/>
      <c r="B30" s="10"/>
      <c r="C30" s="34" t="str">
        <f>IF(ISERROR(IF(VLOOKUP(B30,'Liste matières'!$A$7:$B$156,2,0)=0,"",VLOOKUP(B30,'Liste matières'!$A$7:$B$156,2,0))),"",IF(VLOOKUP(B30,'Liste matières'!$A$7:$B$156,2,0)=0,"",VLOOKUP(B30,'Liste matières'!$A$7:$B$156,2,0)))</f>
        <v/>
      </c>
      <c r="D30" s="18"/>
      <c r="E30" s="18"/>
      <c r="G30" s="41"/>
    </row>
    <row r="31" spans="1:7" ht="15.1" x14ac:dyDescent="0.25">
      <c r="A31" s="9"/>
      <c r="B31" s="10"/>
      <c r="C31" s="34" t="str">
        <f>IF(ISERROR(IF(VLOOKUP(B31,'Liste matières'!$A$7:$B$156,2,0)=0,"",VLOOKUP(B31,'Liste matières'!$A$7:$B$156,2,0))),"",IF(VLOOKUP(B31,'Liste matières'!$A$7:$B$156,2,0)=0,"",VLOOKUP(B31,'Liste matières'!$A$7:$B$156,2,0)))</f>
        <v/>
      </c>
      <c r="D31" s="18"/>
      <c r="E31" s="18"/>
      <c r="G31" s="41"/>
    </row>
    <row r="32" spans="1:7" ht="15.1" x14ac:dyDescent="0.25">
      <c r="A32" s="9"/>
      <c r="B32" s="10"/>
      <c r="C32" s="34" t="str">
        <f>IF(ISERROR(IF(VLOOKUP(B32,'Liste matières'!$A$7:$B$156,2,0)=0,"",VLOOKUP(B32,'Liste matières'!$A$7:$B$156,2,0))),"",IF(VLOOKUP(B32,'Liste matières'!$A$7:$B$156,2,0)=0,"",VLOOKUP(B32,'Liste matières'!$A$7:$B$156,2,0)))</f>
        <v/>
      </c>
      <c r="D32" s="18"/>
      <c r="E32" s="18"/>
      <c r="G32" s="41"/>
    </row>
    <row r="33" spans="1:7" ht="15.1" x14ac:dyDescent="0.25">
      <c r="A33" s="9"/>
      <c r="B33" s="10"/>
      <c r="C33" s="34" t="str">
        <f>IF(ISERROR(IF(VLOOKUP(B33,'Liste matières'!$A$7:$B$156,2,0)=0,"",VLOOKUP(B33,'Liste matières'!$A$7:$B$156,2,0))),"",IF(VLOOKUP(B33,'Liste matières'!$A$7:$B$156,2,0)=0,"",VLOOKUP(B33,'Liste matières'!$A$7:$B$156,2,0)))</f>
        <v/>
      </c>
      <c r="D33" s="18"/>
      <c r="E33" s="18"/>
      <c r="G33" s="41"/>
    </row>
    <row r="34" spans="1:7" ht="15.1" x14ac:dyDescent="0.25">
      <c r="A34" s="9"/>
      <c r="B34" s="10"/>
      <c r="C34" s="34" t="str">
        <f>IF(ISERROR(IF(VLOOKUP(B34,'Liste matières'!$A$7:$B$156,2,0)=0,"",VLOOKUP(B34,'Liste matières'!$A$7:$B$156,2,0))),"",IF(VLOOKUP(B34,'Liste matières'!$A$7:$B$156,2,0)=0,"",VLOOKUP(B34,'Liste matières'!$A$7:$B$156,2,0)))</f>
        <v/>
      </c>
      <c r="D34" s="18"/>
      <c r="E34" s="18"/>
      <c r="G34" s="41"/>
    </row>
    <row r="35" spans="1:7" ht="15.1" x14ac:dyDescent="0.25">
      <c r="A35" s="9"/>
      <c r="B35" s="10"/>
      <c r="C35" s="34" t="str">
        <f>IF(ISERROR(IF(VLOOKUP(B35,'Liste matières'!$A$7:$B$156,2,0)=0,"",VLOOKUP(B35,'Liste matières'!$A$7:$B$156,2,0))),"",IF(VLOOKUP(B35,'Liste matières'!$A$7:$B$156,2,0)=0,"",VLOOKUP(B35,'Liste matières'!$A$7:$B$156,2,0)))</f>
        <v/>
      </c>
      <c r="D35" s="18"/>
      <c r="E35" s="18"/>
      <c r="G35" s="41"/>
    </row>
    <row r="36" spans="1:7" ht="15.1" x14ac:dyDescent="0.25">
      <c r="A36" s="9"/>
      <c r="B36" s="10"/>
      <c r="C36" s="34" t="str">
        <f>IF(ISERROR(IF(VLOOKUP(B36,'Liste matières'!$A$7:$B$156,2,0)=0,"",VLOOKUP(B36,'Liste matières'!$A$7:$B$156,2,0))),"",IF(VLOOKUP(B36,'Liste matières'!$A$7:$B$156,2,0)=0,"",VLOOKUP(B36,'Liste matières'!$A$7:$B$156,2,0)))</f>
        <v/>
      </c>
      <c r="D36" s="18"/>
      <c r="E36" s="18"/>
      <c r="G36" s="41"/>
    </row>
    <row r="37" spans="1:7" ht="15.1" x14ac:dyDescent="0.25">
      <c r="A37" s="9"/>
      <c r="B37" s="10"/>
      <c r="C37" s="34" t="str">
        <f>IF(ISERROR(IF(VLOOKUP(B37,'Liste matières'!$A$7:$B$156,2,0)=0,"",VLOOKUP(B37,'Liste matières'!$A$7:$B$156,2,0))),"",IF(VLOOKUP(B37,'Liste matières'!$A$7:$B$156,2,0)=0,"",VLOOKUP(B37,'Liste matières'!$A$7:$B$156,2,0)))</f>
        <v/>
      </c>
      <c r="D37" s="18"/>
      <c r="E37" s="18"/>
      <c r="G37" s="41"/>
    </row>
    <row r="38" spans="1:7" x14ac:dyDescent="0.25">
      <c r="A38" s="9"/>
      <c r="B38" s="10"/>
      <c r="C38" s="34" t="str">
        <f>IF(ISERROR(IF(VLOOKUP(B38,'Liste matières'!$A$7:$B$156,2,0)=0,"",VLOOKUP(B38,'Liste matières'!$A$7:$B$156,2,0))),"",IF(VLOOKUP(B38,'Liste matières'!$A$7:$B$156,2,0)=0,"",VLOOKUP(B38,'Liste matières'!$A$7:$B$156,2,0)))</f>
        <v/>
      </c>
      <c r="D38" s="18"/>
      <c r="E38" s="18"/>
      <c r="G38" s="41"/>
    </row>
    <row r="39" spans="1:7" x14ac:dyDescent="0.25">
      <c r="A39" s="9"/>
      <c r="B39" s="10"/>
      <c r="C39" s="34" t="str">
        <f>IF(ISERROR(IF(VLOOKUP(B39,'Liste matières'!$A$7:$B$156,2,0)=0,"",VLOOKUP(B39,'Liste matières'!$A$7:$B$156,2,0))),"",IF(VLOOKUP(B39,'Liste matières'!$A$7:$B$156,2,0)=0,"",VLOOKUP(B39,'Liste matières'!$A$7:$B$156,2,0)))</f>
        <v/>
      </c>
      <c r="D39" s="18"/>
      <c r="E39" s="18"/>
      <c r="G39" s="41"/>
    </row>
    <row r="40" spans="1:7" x14ac:dyDescent="0.25">
      <c r="A40" s="9"/>
      <c r="B40" s="10"/>
      <c r="C40" s="34" t="str">
        <f>IF(ISERROR(IF(VLOOKUP(B40,'Liste matières'!$A$7:$B$156,2,0)=0,"",VLOOKUP(B40,'Liste matières'!$A$7:$B$156,2,0))),"",IF(VLOOKUP(B40,'Liste matières'!$A$7:$B$156,2,0)=0,"",VLOOKUP(B40,'Liste matières'!$A$7:$B$156,2,0)))</f>
        <v/>
      </c>
      <c r="D40" s="18"/>
      <c r="E40" s="18"/>
      <c r="G40" s="41"/>
    </row>
    <row r="41" spans="1:7" x14ac:dyDescent="0.25">
      <c r="A41" s="9"/>
      <c r="B41" s="10"/>
      <c r="C41" s="34" t="str">
        <f>IF(ISERROR(IF(VLOOKUP(B41,'Liste matières'!$A$7:$B$156,2,0)=0,"",VLOOKUP(B41,'Liste matières'!$A$7:$B$156,2,0))),"",IF(VLOOKUP(B41,'Liste matières'!$A$7:$B$156,2,0)=0,"",VLOOKUP(B41,'Liste matières'!$A$7:$B$156,2,0)))</f>
        <v/>
      </c>
      <c r="D41" s="18"/>
      <c r="E41" s="18"/>
      <c r="G41" s="41"/>
    </row>
    <row r="42" spans="1:7" x14ac:dyDescent="0.25">
      <c r="A42" s="9"/>
      <c r="B42" s="10"/>
      <c r="C42" s="34" t="str">
        <f>IF(ISERROR(IF(VLOOKUP(B42,'Liste matières'!$A$7:$B$156,2,0)=0,"",VLOOKUP(B42,'Liste matières'!$A$7:$B$156,2,0))),"",IF(VLOOKUP(B42,'Liste matières'!$A$7:$B$156,2,0)=0,"",VLOOKUP(B42,'Liste matières'!$A$7:$B$156,2,0)))</f>
        <v/>
      </c>
      <c r="D42" s="18"/>
      <c r="E42" s="18"/>
      <c r="G42" s="41"/>
    </row>
    <row r="43" spans="1:7" x14ac:dyDescent="0.25">
      <c r="A43" s="9"/>
      <c r="B43" s="10"/>
      <c r="C43" s="34" t="str">
        <f>IF(ISERROR(IF(VLOOKUP(B43,'Liste matières'!$A$7:$B$156,2,0)=0,"",VLOOKUP(B43,'Liste matières'!$A$7:$B$156,2,0))),"",IF(VLOOKUP(B43,'Liste matières'!$A$7:$B$156,2,0)=0,"",VLOOKUP(B43,'Liste matières'!$A$7:$B$156,2,0)))</f>
        <v/>
      </c>
      <c r="D43" s="18"/>
      <c r="E43" s="18"/>
      <c r="G43" s="41"/>
    </row>
    <row r="44" spans="1:7" x14ac:dyDescent="0.25">
      <c r="A44" s="9"/>
      <c r="B44" s="10"/>
      <c r="C44" s="34" t="str">
        <f>IF(ISERROR(IF(VLOOKUP(B44,'Liste matières'!$A$7:$B$156,2,0)=0,"",VLOOKUP(B44,'Liste matières'!$A$7:$B$156,2,0))),"",IF(VLOOKUP(B44,'Liste matières'!$A$7:$B$156,2,0)=0,"",VLOOKUP(B44,'Liste matières'!$A$7:$B$156,2,0)))</f>
        <v/>
      </c>
      <c r="D44" s="18"/>
      <c r="E44" s="18"/>
      <c r="G44" s="41"/>
    </row>
    <row r="45" spans="1:7" x14ac:dyDescent="0.25">
      <c r="A45" s="9"/>
      <c r="B45" s="10"/>
      <c r="C45" s="34" t="str">
        <f>IF(ISERROR(IF(VLOOKUP(B45,'Liste matières'!$A$7:$B$156,2,0)=0,"",VLOOKUP(B45,'Liste matières'!$A$7:$B$156,2,0))),"",IF(VLOOKUP(B45,'Liste matières'!$A$7:$B$156,2,0)=0,"",VLOOKUP(B45,'Liste matières'!$A$7:$B$156,2,0)))</f>
        <v/>
      </c>
      <c r="D45" s="18"/>
      <c r="E45" s="18"/>
      <c r="G45" s="41"/>
    </row>
    <row r="46" spans="1:7" x14ac:dyDescent="0.25">
      <c r="A46" s="9"/>
      <c r="B46" s="10"/>
      <c r="C46" s="34" t="str">
        <f>IF(ISERROR(IF(VLOOKUP(B46,'Liste matières'!$A$7:$B$156,2,0)=0,"",VLOOKUP(B46,'Liste matières'!$A$7:$B$156,2,0))),"",IF(VLOOKUP(B46,'Liste matières'!$A$7:$B$156,2,0)=0,"",VLOOKUP(B46,'Liste matières'!$A$7:$B$156,2,0)))</f>
        <v/>
      </c>
      <c r="D46" s="18"/>
      <c r="E46" s="18"/>
      <c r="G46" s="41"/>
    </row>
    <row r="47" spans="1:7" x14ac:dyDescent="0.25">
      <c r="A47" s="9"/>
      <c r="B47" s="10"/>
      <c r="C47" s="34" t="str">
        <f>IF(ISERROR(IF(VLOOKUP(B47,'Liste matières'!$A$7:$B$156,2,0)=0,"",VLOOKUP(B47,'Liste matières'!$A$7:$B$156,2,0))),"",IF(VLOOKUP(B47,'Liste matières'!$A$7:$B$156,2,0)=0,"",VLOOKUP(B47,'Liste matières'!$A$7:$B$156,2,0)))</f>
        <v/>
      </c>
      <c r="D47" s="18"/>
      <c r="E47" s="18"/>
      <c r="G47" s="41"/>
    </row>
    <row r="48" spans="1:7" x14ac:dyDescent="0.25">
      <c r="A48" s="9"/>
      <c r="B48" s="10"/>
      <c r="C48" s="34" t="str">
        <f>IF(ISERROR(IF(VLOOKUP(B48,'Liste matières'!$A$7:$B$156,2,0)=0,"",VLOOKUP(B48,'Liste matières'!$A$7:$B$156,2,0))),"",IF(VLOOKUP(B48,'Liste matières'!$A$7:$B$156,2,0)=0,"",VLOOKUP(B48,'Liste matières'!$A$7:$B$156,2,0)))</f>
        <v/>
      </c>
      <c r="D48" s="18"/>
      <c r="E48" s="18"/>
      <c r="G48" s="41"/>
    </row>
    <row r="49" spans="1:7" x14ac:dyDescent="0.25">
      <c r="A49" s="9"/>
      <c r="B49" s="10"/>
      <c r="C49" s="34" t="str">
        <f>IF(ISERROR(IF(VLOOKUP(B49,'Liste matières'!$A$7:$B$156,2,0)=0,"",VLOOKUP(B49,'Liste matières'!$A$7:$B$156,2,0))),"",IF(VLOOKUP(B49,'Liste matières'!$A$7:$B$156,2,0)=0,"",VLOOKUP(B49,'Liste matières'!$A$7:$B$156,2,0)))</f>
        <v/>
      </c>
      <c r="D49" s="18"/>
      <c r="E49" s="18"/>
      <c r="G49" s="41"/>
    </row>
    <row r="50" spans="1:7" x14ac:dyDescent="0.25">
      <c r="A50" s="9"/>
      <c r="B50" s="10"/>
      <c r="C50" s="34" t="str">
        <f>IF(ISERROR(IF(VLOOKUP(B50,'Liste matières'!$A$7:$B$156,2,0)=0,"",VLOOKUP(B50,'Liste matières'!$A$7:$B$156,2,0))),"",IF(VLOOKUP(B50,'Liste matières'!$A$7:$B$156,2,0)=0,"",VLOOKUP(B50,'Liste matières'!$A$7:$B$156,2,0)))</f>
        <v/>
      </c>
      <c r="D50" s="18"/>
      <c r="E50" s="18"/>
      <c r="G50" s="41"/>
    </row>
    <row r="51" spans="1:7" x14ac:dyDescent="0.25">
      <c r="A51" s="9"/>
      <c r="B51" s="10"/>
      <c r="C51" s="34" t="str">
        <f>IF(ISERROR(IF(VLOOKUP(B51,'Liste matières'!$A$7:$B$156,2,0)=0,"",VLOOKUP(B51,'Liste matières'!$A$7:$B$156,2,0))),"",IF(VLOOKUP(B51,'Liste matières'!$A$7:$B$156,2,0)=0,"",VLOOKUP(B51,'Liste matières'!$A$7:$B$156,2,0)))</f>
        <v/>
      </c>
      <c r="D51" s="18"/>
      <c r="E51" s="18"/>
      <c r="G51" s="41"/>
    </row>
    <row r="52" spans="1:7" x14ac:dyDescent="0.25">
      <c r="A52" s="9"/>
      <c r="B52" s="10"/>
      <c r="C52" s="34" t="str">
        <f>IF(ISERROR(IF(VLOOKUP(B52,'Liste matières'!$A$7:$B$156,2,0)=0,"",VLOOKUP(B52,'Liste matières'!$A$7:$B$156,2,0))),"",IF(VLOOKUP(B52,'Liste matières'!$A$7:$B$156,2,0)=0,"",VLOOKUP(B52,'Liste matières'!$A$7:$B$156,2,0)))</f>
        <v/>
      </c>
      <c r="D52" s="18"/>
      <c r="E52" s="18"/>
      <c r="G52" s="41"/>
    </row>
    <row r="53" spans="1:7" x14ac:dyDescent="0.25">
      <c r="A53" s="9"/>
      <c r="B53" s="10"/>
      <c r="C53" s="34" t="str">
        <f>IF(ISERROR(IF(VLOOKUP(B53,'Liste matières'!$A$7:$B$156,2,0)=0,"",VLOOKUP(B53,'Liste matières'!$A$7:$B$156,2,0))),"",IF(VLOOKUP(B53,'Liste matières'!$A$7:$B$156,2,0)=0,"",VLOOKUP(B53,'Liste matières'!$A$7:$B$156,2,0)))</f>
        <v/>
      </c>
      <c r="D53" s="18"/>
      <c r="E53" s="18"/>
      <c r="G53" s="41"/>
    </row>
    <row r="54" spans="1:7" x14ac:dyDescent="0.25">
      <c r="A54" s="9"/>
      <c r="B54" s="10"/>
      <c r="C54" s="34" t="str">
        <f>IF(ISERROR(IF(VLOOKUP(B54,'Liste matières'!$A$7:$B$156,2,0)=0,"",VLOOKUP(B54,'Liste matières'!$A$7:$B$156,2,0))),"",IF(VLOOKUP(B54,'Liste matières'!$A$7:$B$156,2,0)=0,"",VLOOKUP(B54,'Liste matières'!$A$7:$B$156,2,0)))</f>
        <v/>
      </c>
      <c r="D54" s="18"/>
      <c r="E54" s="18"/>
      <c r="G54" s="41"/>
    </row>
    <row r="55" spans="1:7" x14ac:dyDescent="0.25">
      <c r="A55" s="9"/>
      <c r="B55" s="10"/>
      <c r="C55" s="34" t="str">
        <f>IF(ISERROR(IF(VLOOKUP(B55,'Liste matières'!$A$7:$B$156,2,0)=0,"",VLOOKUP(B55,'Liste matières'!$A$7:$B$156,2,0))),"",IF(VLOOKUP(B55,'Liste matières'!$A$7:$B$156,2,0)=0,"",VLOOKUP(B55,'Liste matières'!$A$7:$B$156,2,0)))</f>
        <v/>
      </c>
      <c r="D55" s="18"/>
      <c r="E55" s="18"/>
      <c r="G55" s="41"/>
    </row>
    <row r="56" spans="1:7" x14ac:dyDescent="0.25">
      <c r="A56" s="9"/>
      <c r="B56" s="10"/>
      <c r="C56" s="34" t="str">
        <f>IF(ISERROR(IF(VLOOKUP(B56,'Liste matières'!$A$7:$B$156,2,0)=0,"",VLOOKUP(B56,'Liste matières'!$A$7:$B$156,2,0))),"",IF(VLOOKUP(B56,'Liste matières'!$A$7:$B$156,2,0)=0,"",VLOOKUP(B56,'Liste matières'!$A$7:$B$156,2,0)))</f>
        <v/>
      </c>
      <c r="D56" s="18"/>
      <c r="E56" s="18"/>
      <c r="G56" s="41"/>
    </row>
    <row r="57" spans="1:7" x14ac:dyDescent="0.25">
      <c r="A57" s="9"/>
      <c r="B57" s="10"/>
      <c r="C57" s="34" t="str">
        <f>IF(ISERROR(IF(VLOOKUP(B57,'Liste matières'!$A$7:$B$156,2,0)=0,"",VLOOKUP(B57,'Liste matières'!$A$7:$B$156,2,0))),"",IF(VLOOKUP(B57,'Liste matières'!$A$7:$B$156,2,0)=0,"",VLOOKUP(B57,'Liste matières'!$A$7:$B$156,2,0)))</f>
        <v/>
      </c>
      <c r="D57" s="18"/>
      <c r="E57" s="18"/>
      <c r="G57" s="41"/>
    </row>
    <row r="58" spans="1:7" x14ac:dyDescent="0.25">
      <c r="A58" s="9"/>
      <c r="B58" s="10"/>
      <c r="C58" s="34" t="str">
        <f>IF(ISERROR(IF(VLOOKUP(B58,'Liste matières'!$A$7:$B$156,2,0)=0,"",VLOOKUP(B58,'Liste matières'!$A$7:$B$156,2,0))),"",IF(VLOOKUP(B58,'Liste matières'!$A$7:$B$156,2,0)=0,"",VLOOKUP(B58,'Liste matières'!$A$7:$B$156,2,0)))</f>
        <v/>
      </c>
      <c r="D58" s="18"/>
      <c r="E58" s="18"/>
      <c r="G58" s="41"/>
    </row>
    <row r="59" spans="1:7" x14ac:dyDescent="0.25">
      <c r="A59" s="9"/>
      <c r="B59" s="10"/>
      <c r="C59" s="34" t="str">
        <f>IF(ISERROR(IF(VLOOKUP(B59,'Liste matières'!$A$7:$B$156,2,0)=0,"",VLOOKUP(B59,'Liste matières'!$A$7:$B$156,2,0))),"",IF(VLOOKUP(B59,'Liste matières'!$A$7:$B$156,2,0)=0,"",VLOOKUP(B59,'Liste matières'!$A$7:$B$156,2,0)))</f>
        <v/>
      </c>
      <c r="D59" s="18"/>
      <c r="E59" s="18"/>
      <c r="G59" s="41"/>
    </row>
    <row r="60" spans="1:7" x14ac:dyDescent="0.25">
      <c r="A60" s="9"/>
      <c r="B60" s="10"/>
      <c r="C60" s="34" t="str">
        <f>IF(ISERROR(IF(VLOOKUP(B60,'Liste matières'!$A$7:$B$156,2,0)=0,"",VLOOKUP(B60,'Liste matières'!$A$7:$B$156,2,0))),"",IF(VLOOKUP(B60,'Liste matières'!$A$7:$B$156,2,0)=0,"",VLOOKUP(B60,'Liste matières'!$A$7:$B$156,2,0)))</f>
        <v/>
      </c>
      <c r="D60" s="18"/>
      <c r="E60" s="18"/>
      <c r="G60" s="41"/>
    </row>
    <row r="61" spans="1:7" x14ac:dyDescent="0.25">
      <c r="A61" s="9"/>
      <c r="B61" s="10"/>
      <c r="C61" s="34" t="str">
        <f>IF(ISERROR(IF(VLOOKUP(B61,'Liste matières'!$A$7:$B$156,2,0)=0,"",VLOOKUP(B61,'Liste matières'!$A$7:$B$156,2,0))),"",IF(VLOOKUP(B61,'Liste matières'!$A$7:$B$156,2,0)=0,"",VLOOKUP(B61,'Liste matières'!$A$7:$B$156,2,0)))</f>
        <v/>
      </c>
      <c r="D61" s="18"/>
      <c r="E61" s="18"/>
      <c r="G61" s="41"/>
    </row>
    <row r="62" spans="1:7" x14ac:dyDescent="0.25">
      <c r="A62" s="9"/>
      <c r="B62" s="10"/>
      <c r="C62" s="34" t="str">
        <f>IF(ISERROR(IF(VLOOKUP(B62,'Liste matières'!$A$7:$B$156,2,0)=0,"",VLOOKUP(B62,'Liste matières'!$A$7:$B$156,2,0))),"",IF(VLOOKUP(B62,'Liste matières'!$A$7:$B$156,2,0)=0,"",VLOOKUP(B62,'Liste matières'!$A$7:$B$156,2,0)))</f>
        <v/>
      </c>
      <c r="D62" s="18"/>
      <c r="E62" s="18"/>
      <c r="G62" s="41"/>
    </row>
    <row r="63" spans="1:7" x14ac:dyDescent="0.25">
      <c r="A63" s="9"/>
      <c r="B63" s="10"/>
      <c r="C63" s="34" t="str">
        <f>IF(ISERROR(IF(VLOOKUP(B63,'Liste matières'!$A$7:$B$156,2,0)=0,"",VLOOKUP(B63,'Liste matières'!$A$7:$B$156,2,0))),"",IF(VLOOKUP(B63,'Liste matières'!$A$7:$B$156,2,0)=0,"",VLOOKUP(B63,'Liste matières'!$A$7:$B$156,2,0)))</f>
        <v/>
      </c>
      <c r="D63" s="18"/>
      <c r="E63" s="18"/>
      <c r="G63" s="41"/>
    </row>
    <row r="64" spans="1:7" x14ac:dyDescent="0.25">
      <c r="A64" s="9"/>
      <c r="B64" s="10"/>
      <c r="C64" s="34" t="str">
        <f>IF(ISERROR(IF(VLOOKUP(B64,'Liste matières'!$A$7:$B$156,2,0)=0,"",VLOOKUP(B64,'Liste matières'!$A$7:$B$156,2,0))),"",IF(VLOOKUP(B64,'Liste matières'!$A$7:$B$156,2,0)=0,"",VLOOKUP(B64,'Liste matières'!$A$7:$B$156,2,0)))</f>
        <v/>
      </c>
      <c r="D64" s="18"/>
      <c r="E64" s="18"/>
      <c r="G64" s="41"/>
    </row>
    <row r="65" spans="1:7" x14ac:dyDescent="0.25">
      <c r="A65" s="9"/>
      <c r="B65" s="10"/>
      <c r="C65" s="34" t="str">
        <f>IF(ISERROR(IF(VLOOKUP(B65,'Liste matières'!$A$7:$B$156,2,0)=0,"",VLOOKUP(B65,'Liste matières'!$A$7:$B$156,2,0))),"",IF(VLOOKUP(B65,'Liste matières'!$A$7:$B$156,2,0)=0,"",VLOOKUP(B65,'Liste matières'!$A$7:$B$156,2,0)))</f>
        <v/>
      </c>
      <c r="D65" s="18"/>
      <c r="E65" s="18"/>
      <c r="G65" s="41"/>
    </row>
    <row r="66" spans="1:7" x14ac:dyDescent="0.25">
      <c r="A66" s="9"/>
      <c r="B66" s="10"/>
      <c r="C66" s="34" t="str">
        <f>IF(ISERROR(IF(VLOOKUP(B66,'Liste matières'!$A$7:$B$156,2,0)=0,"",VLOOKUP(B66,'Liste matières'!$A$7:$B$156,2,0))),"",IF(VLOOKUP(B66,'Liste matières'!$A$7:$B$156,2,0)=0,"",VLOOKUP(B66,'Liste matières'!$A$7:$B$156,2,0)))</f>
        <v/>
      </c>
      <c r="D66" s="18"/>
      <c r="E66" s="18"/>
      <c r="G66" s="41"/>
    </row>
    <row r="67" spans="1:7" x14ac:dyDescent="0.25">
      <c r="A67" s="9"/>
      <c r="B67" s="10"/>
      <c r="C67" s="34" t="str">
        <f>IF(ISERROR(IF(VLOOKUP(B67,'Liste matières'!$A$7:$B$156,2,0)=0,"",VLOOKUP(B67,'Liste matières'!$A$7:$B$156,2,0))),"",IF(VLOOKUP(B67,'Liste matières'!$A$7:$B$156,2,0)=0,"",VLOOKUP(B67,'Liste matières'!$A$7:$B$156,2,0)))</f>
        <v/>
      </c>
      <c r="D67" s="18"/>
      <c r="E67" s="18"/>
      <c r="G67" s="41"/>
    </row>
    <row r="68" spans="1:7" x14ac:dyDescent="0.25">
      <c r="A68" s="9"/>
      <c r="B68" s="10"/>
      <c r="C68" s="34" t="str">
        <f>IF(ISERROR(IF(VLOOKUP(B68,'Liste matières'!$A$7:$B$156,2,0)=0,"",VLOOKUP(B68,'Liste matières'!$A$7:$B$156,2,0))),"",IF(VLOOKUP(B68,'Liste matières'!$A$7:$B$156,2,0)=0,"",VLOOKUP(B68,'Liste matières'!$A$7:$B$156,2,0)))</f>
        <v/>
      </c>
      <c r="D68" s="18"/>
      <c r="E68" s="18"/>
      <c r="G68" s="41"/>
    </row>
    <row r="69" spans="1:7" x14ac:dyDescent="0.25">
      <c r="A69" s="9"/>
      <c r="B69" s="10"/>
      <c r="C69" s="34" t="str">
        <f>IF(ISERROR(IF(VLOOKUP(B69,'Liste matières'!$A$7:$B$156,2,0)=0,"",VLOOKUP(B69,'Liste matières'!$A$7:$B$156,2,0))),"",IF(VLOOKUP(B69,'Liste matières'!$A$7:$B$156,2,0)=0,"",VLOOKUP(B69,'Liste matières'!$A$7:$B$156,2,0)))</f>
        <v/>
      </c>
      <c r="D69" s="18"/>
      <c r="E69" s="18"/>
      <c r="G69" s="41"/>
    </row>
    <row r="70" spans="1:7" x14ac:dyDescent="0.25">
      <c r="A70" s="9"/>
      <c r="B70" s="10"/>
      <c r="C70" s="34" t="str">
        <f>IF(ISERROR(IF(VLOOKUP(B70,'Liste matières'!$A$7:$B$156,2,0)=0,"",VLOOKUP(B70,'Liste matières'!$A$7:$B$156,2,0))),"",IF(VLOOKUP(B70,'Liste matières'!$A$7:$B$156,2,0)=0,"",VLOOKUP(B70,'Liste matières'!$A$7:$B$156,2,0)))</f>
        <v/>
      </c>
      <c r="D70" s="18"/>
      <c r="E70" s="18"/>
      <c r="G70" s="41"/>
    </row>
    <row r="71" spans="1:7" x14ac:dyDescent="0.25">
      <c r="A71" s="9"/>
      <c r="B71" s="10"/>
      <c r="C71" s="34" t="str">
        <f>IF(ISERROR(IF(VLOOKUP(B71,'Liste matières'!$A$7:$B$156,2,0)=0,"",VLOOKUP(B71,'Liste matières'!$A$7:$B$156,2,0))),"",IF(VLOOKUP(B71,'Liste matières'!$A$7:$B$156,2,0)=0,"",VLOOKUP(B71,'Liste matières'!$A$7:$B$156,2,0)))</f>
        <v/>
      </c>
      <c r="D71" s="18"/>
      <c r="E71" s="18"/>
      <c r="G71" s="41"/>
    </row>
    <row r="72" spans="1:7" x14ac:dyDescent="0.25">
      <c r="A72" s="9"/>
      <c r="B72" s="10"/>
      <c r="C72" s="34" t="str">
        <f>IF(ISERROR(IF(VLOOKUP(B72,'Liste matières'!$A$7:$B$156,2,0)=0,"",VLOOKUP(B72,'Liste matières'!$A$7:$B$156,2,0))),"",IF(VLOOKUP(B72,'Liste matières'!$A$7:$B$156,2,0)=0,"",VLOOKUP(B72,'Liste matières'!$A$7:$B$156,2,0)))</f>
        <v/>
      </c>
      <c r="D72" s="18"/>
      <c r="E72" s="18"/>
      <c r="G72" s="41"/>
    </row>
    <row r="73" spans="1:7" x14ac:dyDescent="0.25">
      <c r="A73" s="9"/>
      <c r="B73" s="10"/>
      <c r="C73" s="34" t="str">
        <f>IF(ISERROR(IF(VLOOKUP(B73,'Liste matières'!$A$7:$B$156,2,0)=0,"",VLOOKUP(B73,'Liste matières'!$A$7:$B$156,2,0))),"",IF(VLOOKUP(B73,'Liste matières'!$A$7:$B$156,2,0)=0,"",VLOOKUP(B73,'Liste matières'!$A$7:$B$156,2,0)))</f>
        <v/>
      </c>
      <c r="D73" s="18"/>
      <c r="E73" s="18"/>
      <c r="G73" s="41"/>
    </row>
    <row r="74" spans="1:7" x14ac:dyDescent="0.25">
      <c r="A74" s="9"/>
      <c r="B74" s="10"/>
      <c r="C74" s="34" t="str">
        <f>IF(ISERROR(IF(VLOOKUP(B74,'Liste matières'!$A$7:$B$156,2,0)=0,"",VLOOKUP(B74,'Liste matières'!$A$7:$B$156,2,0))),"",IF(VLOOKUP(B74,'Liste matières'!$A$7:$B$156,2,0)=0,"",VLOOKUP(B74,'Liste matières'!$A$7:$B$156,2,0)))</f>
        <v/>
      </c>
      <c r="D74" s="18"/>
      <c r="E74" s="18"/>
      <c r="G74" s="41"/>
    </row>
    <row r="75" spans="1:7" x14ac:dyDescent="0.25">
      <c r="A75" s="9"/>
      <c r="B75" s="10"/>
      <c r="C75" s="34" t="str">
        <f>IF(ISERROR(IF(VLOOKUP(B75,'Liste matières'!$A$7:$B$156,2,0)=0,"",VLOOKUP(B75,'Liste matières'!$A$7:$B$156,2,0))),"",IF(VLOOKUP(B75,'Liste matières'!$A$7:$B$156,2,0)=0,"",VLOOKUP(B75,'Liste matières'!$A$7:$B$156,2,0)))</f>
        <v/>
      </c>
      <c r="D75" s="18"/>
      <c r="E75" s="18"/>
      <c r="G75" s="41"/>
    </row>
    <row r="76" spans="1:7" x14ac:dyDescent="0.25">
      <c r="A76" s="9"/>
      <c r="B76" s="10"/>
      <c r="C76" s="34" t="str">
        <f>IF(ISERROR(IF(VLOOKUP(B76,'Liste matières'!$A$7:$B$156,2,0)=0,"",VLOOKUP(B76,'Liste matières'!$A$7:$B$156,2,0))),"",IF(VLOOKUP(B76,'Liste matières'!$A$7:$B$156,2,0)=0,"",VLOOKUP(B76,'Liste matières'!$A$7:$B$156,2,0)))</f>
        <v/>
      </c>
      <c r="D76" s="18"/>
      <c r="E76" s="18"/>
      <c r="G76" s="41"/>
    </row>
    <row r="77" spans="1:7" x14ac:dyDescent="0.25">
      <c r="A77" s="9"/>
      <c r="B77" s="10"/>
      <c r="C77" s="34" t="str">
        <f>IF(ISERROR(IF(VLOOKUP(B77,'Liste matières'!$A$7:$B$156,2,0)=0,"",VLOOKUP(B77,'Liste matières'!$A$7:$B$156,2,0))),"",IF(VLOOKUP(B77,'Liste matières'!$A$7:$B$156,2,0)=0,"",VLOOKUP(B77,'Liste matières'!$A$7:$B$156,2,0)))</f>
        <v/>
      </c>
      <c r="D77" s="18"/>
      <c r="E77" s="18"/>
      <c r="G77" s="41"/>
    </row>
    <row r="78" spans="1:7" x14ac:dyDescent="0.25">
      <c r="A78" s="9"/>
      <c r="B78" s="10"/>
      <c r="C78" s="34" t="str">
        <f>IF(ISERROR(IF(VLOOKUP(B78,'Liste matières'!$A$7:$B$156,2,0)=0,"",VLOOKUP(B78,'Liste matières'!$A$7:$B$156,2,0))),"",IF(VLOOKUP(B78,'Liste matières'!$A$7:$B$156,2,0)=0,"",VLOOKUP(B78,'Liste matières'!$A$7:$B$156,2,0)))</f>
        <v/>
      </c>
      <c r="D78" s="18"/>
      <c r="E78" s="18"/>
      <c r="G78" s="41"/>
    </row>
    <row r="79" spans="1:7" x14ac:dyDescent="0.25">
      <c r="A79" s="9"/>
      <c r="B79" s="10"/>
      <c r="C79" s="34" t="str">
        <f>IF(ISERROR(IF(VLOOKUP(B79,'Liste matières'!$A$7:$B$156,2,0)=0,"",VLOOKUP(B79,'Liste matières'!$A$7:$B$156,2,0))),"",IF(VLOOKUP(B79,'Liste matières'!$A$7:$B$156,2,0)=0,"",VLOOKUP(B79,'Liste matières'!$A$7:$B$156,2,0)))</f>
        <v/>
      </c>
      <c r="D79" s="18"/>
      <c r="E79" s="18"/>
      <c r="G79" s="41"/>
    </row>
    <row r="80" spans="1:7" x14ac:dyDescent="0.25">
      <c r="A80" s="9"/>
      <c r="B80" s="10"/>
      <c r="C80" s="34" t="str">
        <f>IF(ISERROR(IF(VLOOKUP(B80,'Liste matières'!$A$7:$B$156,2,0)=0,"",VLOOKUP(B80,'Liste matières'!$A$7:$B$156,2,0))),"",IF(VLOOKUP(B80,'Liste matières'!$A$7:$B$156,2,0)=0,"",VLOOKUP(B80,'Liste matières'!$A$7:$B$156,2,0)))</f>
        <v/>
      </c>
      <c r="D80" s="18"/>
      <c r="E80" s="18"/>
      <c r="G80" s="41"/>
    </row>
    <row r="81" spans="1:7" x14ac:dyDescent="0.25">
      <c r="A81" s="9"/>
      <c r="B81" s="10"/>
      <c r="C81" s="34" t="str">
        <f>IF(ISERROR(IF(VLOOKUP(B81,'Liste matières'!$A$7:$B$156,2,0)=0,"",VLOOKUP(B81,'Liste matières'!$A$7:$B$156,2,0))),"",IF(VLOOKUP(B81,'Liste matières'!$A$7:$B$156,2,0)=0,"",VLOOKUP(B81,'Liste matières'!$A$7:$B$156,2,0)))</f>
        <v/>
      </c>
      <c r="D81" s="18"/>
      <c r="E81" s="18"/>
      <c r="G81" s="41"/>
    </row>
    <row r="82" spans="1:7" x14ac:dyDescent="0.25">
      <c r="A82" s="9"/>
      <c r="B82" s="10"/>
      <c r="C82" s="34" t="str">
        <f>IF(ISERROR(IF(VLOOKUP(B82,'Liste matières'!$A$7:$B$156,2,0)=0,"",VLOOKUP(B82,'Liste matières'!$A$7:$B$156,2,0))),"",IF(VLOOKUP(B82,'Liste matières'!$A$7:$B$156,2,0)=0,"",VLOOKUP(B82,'Liste matières'!$A$7:$B$156,2,0)))</f>
        <v/>
      </c>
      <c r="D82" s="18"/>
      <c r="E82" s="18"/>
      <c r="G82" s="41"/>
    </row>
    <row r="83" spans="1:7" x14ac:dyDescent="0.25">
      <c r="A83" s="9"/>
      <c r="B83" s="10"/>
      <c r="C83" s="34" t="str">
        <f>IF(ISERROR(IF(VLOOKUP(B83,'Liste matières'!$A$7:$B$156,2,0)=0,"",VLOOKUP(B83,'Liste matières'!$A$7:$B$156,2,0))),"",IF(VLOOKUP(B83,'Liste matières'!$A$7:$B$156,2,0)=0,"",VLOOKUP(B83,'Liste matières'!$A$7:$B$156,2,0)))</f>
        <v/>
      </c>
      <c r="D83" s="18"/>
      <c r="E83" s="18"/>
      <c r="G83" s="41"/>
    </row>
    <row r="84" spans="1:7" x14ac:dyDescent="0.25">
      <c r="A84" s="9"/>
      <c r="B84" s="10"/>
      <c r="C84" s="34" t="str">
        <f>IF(ISERROR(IF(VLOOKUP(B84,'Liste matières'!$A$7:$B$156,2,0)=0,"",VLOOKUP(B84,'Liste matières'!$A$7:$B$156,2,0))),"",IF(VLOOKUP(B84,'Liste matières'!$A$7:$B$156,2,0)=0,"",VLOOKUP(B84,'Liste matières'!$A$7:$B$156,2,0)))</f>
        <v/>
      </c>
      <c r="D84" s="18"/>
      <c r="E84" s="18"/>
      <c r="G84" s="41"/>
    </row>
    <row r="85" spans="1:7" x14ac:dyDescent="0.25">
      <c r="A85" s="9"/>
      <c r="B85" s="10"/>
      <c r="C85" s="34" t="str">
        <f>IF(ISERROR(IF(VLOOKUP(B85,'Liste matières'!$A$7:$B$156,2,0)=0,"",VLOOKUP(B85,'Liste matières'!$A$7:$B$156,2,0))),"",IF(VLOOKUP(B85,'Liste matières'!$A$7:$B$156,2,0)=0,"",VLOOKUP(B85,'Liste matières'!$A$7:$B$156,2,0)))</f>
        <v/>
      </c>
      <c r="D85" s="18"/>
      <c r="E85" s="18"/>
      <c r="G85" s="41"/>
    </row>
    <row r="86" spans="1:7" x14ac:dyDescent="0.25">
      <c r="A86" s="9"/>
      <c r="B86" s="10"/>
      <c r="C86" s="34" t="str">
        <f>IF(ISERROR(IF(VLOOKUP(B86,'Liste matières'!$A$7:$B$156,2,0)=0,"",VLOOKUP(B86,'Liste matières'!$A$7:$B$156,2,0))),"",IF(VLOOKUP(B86,'Liste matières'!$A$7:$B$156,2,0)=0,"",VLOOKUP(B86,'Liste matières'!$A$7:$B$156,2,0)))</f>
        <v/>
      </c>
      <c r="D86" s="18"/>
      <c r="E86" s="18"/>
      <c r="G86" s="41"/>
    </row>
    <row r="87" spans="1:7" x14ac:dyDescent="0.25">
      <c r="A87" s="9"/>
      <c r="B87" s="10"/>
      <c r="C87" s="34" t="str">
        <f>IF(ISERROR(IF(VLOOKUP(B87,'Liste matières'!$A$7:$B$156,2,0)=0,"",VLOOKUP(B87,'Liste matières'!$A$7:$B$156,2,0))),"",IF(VLOOKUP(B87,'Liste matières'!$A$7:$B$156,2,0)=0,"",VLOOKUP(B87,'Liste matières'!$A$7:$B$156,2,0)))</f>
        <v/>
      </c>
      <c r="D87" s="18"/>
      <c r="E87" s="18"/>
      <c r="G87" s="41"/>
    </row>
    <row r="88" spans="1:7" x14ac:dyDescent="0.25">
      <c r="A88" s="9"/>
      <c r="B88" s="10"/>
      <c r="C88" s="34" t="str">
        <f>IF(ISERROR(IF(VLOOKUP(B88,'Liste matières'!$A$7:$B$156,2,0)=0,"",VLOOKUP(B88,'Liste matières'!$A$7:$B$156,2,0))),"",IF(VLOOKUP(B88,'Liste matières'!$A$7:$B$156,2,0)=0,"",VLOOKUP(B88,'Liste matières'!$A$7:$B$156,2,0)))</f>
        <v/>
      </c>
      <c r="D88" s="18"/>
      <c r="E88" s="18"/>
      <c r="G88" s="41"/>
    </row>
    <row r="89" spans="1:7" x14ac:dyDescent="0.25">
      <c r="A89" s="9"/>
      <c r="B89" s="10"/>
      <c r="C89" s="34" t="str">
        <f>IF(ISERROR(IF(VLOOKUP(B89,'Liste matières'!$A$7:$B$156,2,0)=0,"",VLOOKUP(B89,'Liste matières'!$A$7:$B$156,2,0))),"",IF(VLOOKUP(B89,'Liste matières'!$A$7:$B$156,2,0)=0,"",VLOOKUP(B89,'Liste matières'!$A$7:$B$156,2,0)))</f>
        <v/>
      </c>
      <c r="D89" s="18"/>
      <c r="E89" s="18"/>
      <c r="G89" s="41"/>
    </row>
    <row r="90" spans="1:7" x14ac:dyDescent="0.25">
      <c r="A90" s="9"/>
      <c r="B90" s="10"/>
      <c r="C90" s="34" t="str">
        <f>IF(ISERROR(IF(VLOOKUP(B90,'Liste matières'!$A$7:$B$156,2,0)=0,"",VLOOKUP(B90,'Liste matières'!$A$7:$B$156,2,0))),"",IF(VLOOKUP(B90,'Liste matières'!$A$7:$B$156,2,0)=0,"",VLOOKUP(B90,'Liste matières'!$A$7:$B$156,2,0)))</f>
        <v/>
      </c>
      <c r="D90" s="18"/>
      <c r="E90" s="18"/>
      <c r="G90" s="41"/>
    </row>
    <row r="91" spans="1:7" x14ac:dyDescent="0.25">
      <c r="A91" s="9"/>
      <c r="B91" s="10"/>
      <c r="C91" s="34" t="str">
        <f>IF(ISERROR(IF(VLOOKUP(B91,'Liste matières'!$A$7:$B$156,2,0)=0,"",VLOOKUP(B91,'Liste matières'!$A$7:$B$156,2,0))),"",IF(VLOOKUP(B91,'Liste matières'!$A$7:$B$156,2,0)=0,"",VLOOKUP(B91,'Liste matières'!$A$7:$B$156,2,0)))</f>
        <v/>
      </c>
      <c r="D91" s="18"/>
      <c r="E91" s="18"/>
      <c r="G91" s="41"/>
    </row>
    <row r="92" spans="1:7" x14ac:dyDescent="0.25">
      <c r="A92" s="9"/>
      <c r="B92" s="10"/>
      <c r="C92" s="34" t="str">
        <f>IF(ISERROR(IF(VLOOKUP(B92,'Liste matières'!$A$7:$B$156,2,0)=0,"",VLOOKUP(B92,'Liste matières'!$A$7:$B$156,2,0))),"",IF(VLOOKUP(B92,'Liste matières'!$A$7:$B$156,2,0)=0,"",VLOOKUP(B92,'Liste matières'!$A$7:$B$156,2,0)))</f>
        <v/>
      </c>
      <c r="D92" s="18"/>
      <c r="E92" s="18"/>
      <c r="G92" s="41"/>
    </row>
    <row r="93" spans="1:7" x14ac:dyDescent="0.25">
      <c r="A93" s="9"/>
      <c r="B93" s="10"/>
      <c r="C93" s="34" t="str">
        <f>IF(ISERROR(IF(VLOOKUP(B93,'Liste matières'!$A$7:$B$156,2,0)=0,"",VLOOKUP(B93,'Liste matières'!$A$7:$B$156,2,0))),"",IF(VLOOKUP(B93,'Liste matières'!$A$7:$B$156,2,0)=0,"",VLOOKUP(B93,'Liste matières'!$A$7:$B$156,2,0)))</f>
        <v/>
      </c>
      <c r="D93" s="18"/>
      <c r="E93" s="18"/>
      <c r="G93" s="41"/>
    </row>
    <row r="94" spans="1:7" x14ac:dyDescent="0.25">
      <c r="A94" s="9"/>
      <c r="B94" s="10"/>
      <c r="C94" s="34" t="str">
        <f>IF(ISERROR(IF(VLOOKUP(B94,'Liste matières'!$A$7:$B$156,2,0)=0,"",VLOOKUP(B94,'Liste matières'!$A$7:$B$156,2,0))),"",IF(VLOOKUP(B94,'Liste matières'!$A$7:$B$156,2,0)=0,"",VLOOKUP(B94,'Liste matières'!$A$7:$B$156,2,0)))</f>
        <v/>
      </c>
      <c r="D94" s="18"/>
      <c r="E94" s="18"/>
      <c r="G94" s="41"/>
    </row>
    <row r="95" spans="1:7" x14ac:dyDescent="0.25">
      <c r="A95" s="9"/>
      <c r="B95" s="10"/>
      <c r="C95" s="34" t="str">
        <f>IF(ISERROR(IF(VLOOKUP(B95,'Liste matières'!$A$7:$B$156,2,0)=0,"",VLOOKUP(B95,'Liste matières'!$A$7:$B$156,2,0))),"",IF(VLOOKUP(B95,'Liste matières'!$A$7:$B$156,2,0)=0,"",VLOOKUP(B95,'Liste matières'!$A$7:$B$156,2,0)))</f>
        <v/>
      </c>
      <c r="D95" s="18"/>
      <c r="E95" s="18"/>
      <c r="G95" s="41"/>
    </row>
    <row r="96" spans="1:7" x14ac:dyDescent="0.25">
      <c r="A96" s="9"/>
      <c r="B96" s="10"/>
      <c r="C96" s="34" t="str">
        <f>IF(ISERROR(IF(VLOOKUP(B96,'Liste matières'!$A$7:$B$156,2,0)=0,"",VLOOKUP(B96,'Liste matières'!$A$7:$B$156,2,0))),"",IF(VLOOKUP(B96,'Liste matières'!$A$7:$B$156,2,0)=0,"",VLOOKUP(B96,'Liste matières'!$A$7:$B$156,2,0)))</f>
        <v/>
      </c>
      <c r="D96" s="18"/>
      <c r="E96" s="18"/>
      <c r="G96" s="41"/>
    </row>
    <row r="97" spans="1:7" x14ac:dyDescent="0.25">
      <c r="A97" s="9"/>
      <c r="B97" s="10"/>
      <c r="C97" s="34" t="str">
        <f>IF(ISERROR(IF(VLOOKUP(B97,'Liste matières'!$A$7:$B$156,2,0)=0,"",VLOOKUP(B97,'Liste matières'!$A$7:$B$156,2,0))),"",IF(VLOOKUP(B97,'Liste matières'!$A$7:$B$156,2,0)=0,"",VLOOKUP(B97,'Liste matières'!$A$7:$B$156,2,0)))</f>
        <v/>
      </c>
      <c r="D97" s="18"/>
      <c r="E97" s="18"/>
      <c r="G97" s="41"/>
    </row>
    <row r="98" spans="1:7" x14ac:dyDescent="0.25">
      <c r="A98" s="9"/>
      <c r="B98" s="10"/>
      <c r="C98" s="34" t="str">
        <f>IF(ISERROR(IF(VLOOKUP(B98,'Liste matières'!$A$7:$B$156,2,0)=0,"",VLOOKUP(B98,'Liste matières'!$A$7:$B$156,2,0))),"",IF(VLOOKUP(B98,'Liste matières'!$A$7:$B$156,2,0)=0,"",VLOOKUP(B98,'Liste matières'!$A$7:$B$156,2,0)))</f>
        <v/>
      </c>
      <c r="D98" s="18"/>
      <c r="E98" s="18"/>
      <c r="G98" s="41"/>
    </row>
    <row r="99" spans="1:7" x14ac:dyDescent="0.25">
      <c r="A99" s="9"/>
      <c r="B99" s="10"/>
      <c r="C99" s="34" t="str">
        <f>IF(ISERROR(IF(VLOOKUP(B99,'Liste matières'!$A$7:$B$156,2,0)=0,"",VLOOKUP(B99,'Liste matières'!$A$7:$B$156,2,0))),"",IF(VLOOKUP(B99,'Liste matières'!$A$7:$B$156,2,0)=0,"",VLOOKUP(B99,'Liste matières'!$A$7:$B$156,2,0)))</f>
        <v/>
      </c>
      <c r="D99" s="18"/>
      <c r="E99" s="18"/>
      <c r="G99" s="41"/>
    </row>
    <row r="100" spans="1:7" x14ac:dyDescent="0.25">
      <c r="A100" s="9"/>
      <c r="B100" s="10"/>
      <c r="C100" s="34" t="str">
        <f>IF(ISERROR(IF(VLOOKUP(B100,'Liste matières'!$A$7:$B$156,2,0)=0,"",VLOOKUP(B100,'Liste matières'!$A$7:$B$156,2,0))),"",IF(VLOOKUP(B100,'Liste matières'!$A$7:$B$156,2,0)=0,"",VLOOKUP(B100,'Liste matières'!$A$7:$B$156,2,0)))</f>
        <v/>
      </c>
      <c r="D100" s="18"/>
      <c r="E100" s="18"/>
      <c r="G100" s="41"/>
    </row>
    <row r="101" spans="1:7" x14ac:dyDescent="0.25">
      <c r="A101" s="9"/>
      <c r="B101" s="10"/>
      <c r="C101" s="34" t="str">
        <f>IF(ISERROR(IF(VLOOKUP(B101,'Liste matières'!$A$7:$B$156,2,0)=0,"",VLOOKUP(B101,'Liste matières'!$A$7:$B$156,2,0))),"",IF(VLOOKUP(B101,'Liste matières'!$A$7:$B$156,2,0)=0,"",VLOOKUP(B101,'Liste matières'!$A$7:$B$156,2,0)))</f>
        <v/>
      </c>
      <c r="D101" s="18"/>
      <c r="E101" s="18"/>
      <c r="G101" s="41"/>
    </row>
    <row r="102" spans="1:7" x14ac:dyDescent="0.25">
      <c r="A102" s="9"/>
      <c r="B102" s="10"/>
      <c r="C102" s="34" t="str">
        <f>IF(ISERROR(IF(VLOOKUP(B102,'Liste matières'!$A$7:$B$156,2,0)=0,"",VLOOKUP(B102,'Liste matières'!$A$7:$B$156,2,0))),"",IF(VLOOKUP(B102,'Liste matières'!$A$7:$B$156,2,0)=0,"",VLOOKUP(B102,'Liste matières'!$A$7:$B$156,2,0)))</f>
        <v/>
      </c>
      <c r="D102" s="18"/>
      <c r="E102" s="18"/>
      <c r="G102" s="41"/>
    </row>
    <row r="103" spans="1:7" x14ac:dyDescent="0.25">
      <c r="A103" s="9"/>
      <c r="B103" s="10"/>
      <c r="C103" s="34" t="str">
        <f>IF(ISERROR(IF(VLOOKUP(B103,'Liste matières'!$A$7:$B$156,2,0)=0,"",VLOOKUP(B103,'Liste matières'!$A$7:$B$156,2,0))),"",IF(VLOOKUP(B103,'Liste matières'!$A$7:$B$156,2,0)=0,"",VLOOKUP(B103,'Liste matières'!$A$7:$B$156,2,0)))</f>
        <v/>
      </c>
      <c r="D103" s="18"/>
      <c r="E103" s="18"/>
      <c r="G103" s="41"/>
    </row>
    <row r="104" spans="1:7" x14ac:dyDescent="0.25">
      <c r="A104" s="9"/>
      <c r="B104" s="10"/>
      <c r="C104" s="34" t="str">
        <f>IF(ISERROR(IF(VLOOKUP(B104,'Liste matières'!$A$7:$B$156,2,0)=0,"",VLOOKUP(B104,'Liste matières'!$A$7:$B$156,2,0))),"",IF(VLOOKUP(B104,'Liste matières'!$A$7:$B$156,2,0)=0,"",VLOOKUP(B104,'Liste matières'!$A$7:$B$156,2,0)))</f>
        <v/>
      </c>
      <c r="D104" s="18"/>
      <c r="E104" s="18"/>
      <c r="G104" s="41"/>
    </row>
    <row r="105" spans="1:7" x14ac:dyDescent="0.25">
      <c r="A105" s="9"/>
      <c r="B105" s="10"/>
      <c r="C105" s="34" t="str">
        <f>IF(ISERROR(IF(VLOOKUP(B105,'Liste matières'!$A$7:$B$156,2,0)=0,"",VLOOKUP(B105,'Liste matières'!$A$7:$B$156,2,0))),"",IF(VLOOKUP(B105,'Liste matières'!$A$7:$B$156,2,0)=0,"",VLOOKUP(B105,'Liste matières'!$A$7:$B$156,2,0)))</f>
        <v/>
      </c>
      <c r="D105" s="18"/>
      <c r="E105" s="18"/>
      <c r="G105" s="41"/>
    </row>
    <row r="106" spans="1:7" x14ac:dyDescent="0.25">
      <c r="A106" s="9"/>
      <c r="B106" s="10"/>
      <c r="C106" s="34" t="str">
        <f>IF(ISERROR(IF(VLOOKUP(B106,'Liste matières'!$A$7:$B$156,2,0)=0,"",VLOOKUP(B106,'Liste matières'!$A$7:$B$156,2,0))),"",IF(VLOOKUP(B106,'Liste matières'!$A$7:$B$156,2,0)=0,"",VLOOKUP(B106,'Liste matières'!$A$7:$B$156,2,0)))</f>
        <v/>
      </c>
      <c r="D106" s="18"/>
      <c r="E106" s="18"/>
      <c r="G106" s="41"/>
    </row>
    <row r="107" spans="1:7" x14ac:dyDescent="0.25">
      <c r="A107" s="9"/>
      <c r="B107" s="10"/>
      <c r="C107" s="34" t="str">
        <f>IF(ISERROR(IF(VLOOKUP(B107,'Liste matières'!$A$7:$B$156,2,0)=0,"",VLOOKUP(B107,'Liste matières'!$A$7:$B$156,2,0))),"",IF(VLOOKUP(B107,'Liste matières'!$A$7:$B$156,2,0)=0,"",VLOOKUP(B107,'Liste matières'!$A$7:$B$156,2,0)))</f>
        <v/>
      </c>
      <c r="D107" s="18"/>
      <c r="E107" s="18"/>
      <c r="G107" s="41"/>
    </row>
    <row r="108" spans="1:7" x14ac:dyDescent="0.25">
      <c r="A108" s="9"/>
      <c r="B108" s="10"/>
      <c r="C108" s="34" t="str">
        <f>IF(ISERROR(IF(VLOOKUP(B108,'Liste matières'!$A$7:$B$156,2,0)=0,"",VLOOKUP(B108,'Liste matières'!$A$7:$B$156,2,0))),"",IF(VLOOKUP(B108,'Liste matières'!$A$7:$B$156,2,0)=0,"",VLOOKUP(B108,'Liste matières'!$A$7:$B$156,2,0)))</f>
        <v/>
      </c>
      <c r="D108" s="18"/>
      <c r="E108" s="18"/>
      <c r="G108" s="41"/>
    </row>
    <row r="109" spans="1:7" x14ac:dyDescent="0.25">
      <c r="A109" s="9"/>
      <c r="B109" s="10"/>
      <c r="C109" s="34" t="str">
        <f>IF(ISERROR(IF(VLOOKUP(B109,'Liste matières'!$A$7:$B$156,2,0)=0,"",VLOOKUP(B109,'Liste matières'!$A$7:$B$156,2,0))),"",IF(VLOOKUP(B109,'Liste matières'!$A$7:$B$156,2,0)=0,"",VLOOKUP(B109,'Liste matières'!$A$7:$B$156,2,0)))</f>
        <v/>
      </c>
      <c r="D109" s="18"/>
      <c r="E109" s="18"/>
      <c r="G109" s="41"/>
    </row>
    <row r="110" spans="1:7" x14ac:dyDescent="0.25">
      <c r="A110" s="9"/>
      <c r="B110" s="10"/>
      <c r="C110" s="34" t="str">
        <f>IF(ISERROR(IF(VLOOKUP(B110,'Liste matières'!$A$7:$B$156,2,0)=0,"",VLOOKUP(B110,'Liste matières'!$A$7:$B$156,2,0))),"",IF(VLOOKUP(B110,'Liste matières'!$A$7:$B$156,2,0)=0,"",VLOOKUP(B110,'Liste matières'!$A$7:$B$156,2,0)))</f>
        <v/>
      </c>
      <c r="D110" s="18"/>
      <c r="E110" s="18"/>
      <c r="G110" s="41"/>
    </row>
    <row r="111" spans="1:7" x14ac:dyDescent="0.25">
      <c r="A111" s="9"/>
      <c r="B111" s="10"/>
      <c r="C111" s="34" t="str">
        <f>IF(ISERROR(IF(VLOOKUP(B111,'Liste matières'!$A$7:$B$156,2,0)=0,"",VLOOKUP(B111,'Liste matières'!$A$7:$B$156,2,0))),"",IF(VLOOKUP(B111,'Liste matières'!$A$7:$B$156,2,0)=0,"",VLOOKUP(B111,'Liste matières'!$A$7:$B$156,2,0)))</f>
        <v/>
      </c>
      <c r="D111" s="18"/>
      <c r="E111" s="18"/>
      <c r="G111" s="41"/>
    </row>
    <row r="112" spans="1:7" x14ac:dyDescent="0.25">
      <c r="A112" s="9"/>
      <c r="B112" s="10"/>
      <c r="C112" s="34" t="str">
        <f>IF(ISERROR(IF(VLOOKUP(B112,'Liste matières'!$A$7:$B$156,2,0)=0,"",VLOOKUP(B112,'Liste matières'!$A$7:$B$156,2,0))),"",IF(VLOOKUP(B112,'Liste matières'!$A$7:$B$156,2,0)=0,"",VLOOKUP(B112,'Liste matières'!$A$7:$B$156,2,0)))</f>
        <v/>
      </c>
      <c r="D112" s="18"/>
      <c r="E112" s="18"/>
      <c r="G112" s="41"/>
    </row>
    <row r="113" spans="1:7" x14ac:dyDescent="0.25">
      <c r="A113" s="9"/>
      <c r="B113" s="10"/>
      <c r="C113" s="34" t="str">
        <f>IF(ISERROR(IF(VLOOKUP(B113,'Liste matières'!$A$7:$B$156,2,0)=0,"",VLOOKUP(B113,'Liste matières'!$A$7:$B$156,2,0))),"",IF(VLOOKUP(B113,'Liste matières'!$A$7:$B$156,2,0)=0,"",VLOOKUP(B113,'Liste matières'!$A$7:$B$156,2,0)))</f>
        <v/>
      </c>
      <c r="D113" s="18"/>
      <c r="E113" s="18"/>
      <c r="G113" s="41"/>
    </row>
    <row r="114" spans="1:7" x14ac:dyDescent="0.25">
      <c r="A114" s="9"/>
      <c r="B114" s="10"/>
      <c r="C114" s="34" t="str">
        <f>IF(ISERROR(IF(VLOOKUP(B114,'Liste matières'!$A$7:$B$156,2,0)=0,"",VLOOKUP(B114,'Liste matières'!$A$7:$B$156,2,0))),"",IF(VLOOKUP(B114,'Liste matières'!$A$7:$B$156,2,0)=0,"",VLOOKUP(B114,'Liste matières'!$A$7:$B$156,2,0)))</f>
        <v/>
      </c>
      <c r="D114" s="18"/>
      <c r="E114" s="18"/>
      <c r="G114" s="41"/>
    </row>
    <row r="115" spans="1:7" x14ac:dyDescent="0.25">
      <c r="A115" s="9"/>
      <c r="B115" s="10"/>
      <c r="C115" s="34" t="str">
        <f>IF(ISERROR(IF(VLOOKUP(B115,'Liste matières'!$A$7:$B$156,2,0)=0,"",VLOOKUP(B115,'Liste matières'!$A$7:$B$156,2,0))),"",IF(VLOOKUP(B115,'Liste matières'!$A$7:$B$156,2,0)=0,"",VLOOKUP(B115,'Liste matières'!$A$7:$B$156,2,0)))</f>
        <v/>
      </c>
      <c r="D115" s="18"/>
      <c r="E115" s="18"/>
      <c r="G115" s="41"/>
    </row>
    <row r="116" spans="1:7" x14ac:dyDescent="0.25">
      <c r="A116" s="9"/>
      <c r="B116" s="10"/>
      <c r="C116" s="34" t="str">
        <f>IF(ISERROR(IF(VLOOKUP(B116,'Liste matières'!$A$7:$B$156,2,0)=0,"",VLOOKUP(B116,'Liste matières'!$A$7:$B$156,2,0))),"",IF(VLOOKUP(B116,'Liste matières'!$A$7:$B$156,2,0)=0,"",VLOOKUP(B116,'Liste matières'!$A$7:$B$156,2,0)))</f>
        <v/>
      </c>
      <c r="D116" s="18"/>
      <c r="E116" s="18"/>
      <c r="G116" s="41"/>
    </row>
    <row r="117" spans="1:7" x14ac:dyDescent="0.25">
      <c r="A117" s="9"/>
      <c r="B117" s="10"/>
      <c r="C117" s="34" t="str">
        <f>IF(ISERROR(IF(VLOOKUP(B117,'Liste matières'!$A$7:$B$156,2,0)=0,"",VLOOKUP(B117,'Liste matières'!$A$7:$B$156,2,0))),"",IF(VLOOKUP(B117,'Liste matières'!$A$7:$B$156,2,0)=0,"",VLOOKUP(B117,'Liste matières'!$A$7:$B$156,2,0)))</f>
        <v/>
      </c>
      <c r="D117" s="18"/>
      <c r="E117" s="18"/>
      <c r="G117" s="41"/>
    </row>
    <row r="118" spans="1:7" x14ac:dyDescent="0.25">
      <c r="A118" s="9"/>
      <c r="B118" s="10"/>
      <c r="C118" s="34" t="str">
        <f>IF(ISERROR(IF(VLOOKUP(B118,'Liste matières'!$A$7:$B$156,2,0)=0,"",VLOOKUP(B118,'Liste matières'!$A$7:$B$156,2,0))),"",IF(VLOOKUP(B118,'Liste matières'!$A$7:$B$156,2,0)=0,"",VLOOKUP(B118,'Liste matières'!$A$7:$B$156,2,0)))</f>
        <v/>
      </c>
      <c r="D118" s="18"/>
      <c r="E118" s="18"/>
      <c r="G118" s="41"/>
    </row>
    <row r="119" spans="1:7" x14ac:dyDescent="0.25">
      <c r="A119" s="9"/>
      <c r="B119" s="10"/>
      <c r="C119" s="34" t="str">
        <f>IF(ISERROR(IF(VLOOKUP(B119,'Liste matières'!$A$7:$B$156,2,0)=0,"",VLOOKUP(B119,'Liste matières'!$A$7:$B$156,2,0))),"",IF(VLOOKUP(B119,'Liste matières'!$A$7:$B$156,2,0)=0,"",VLOOKUP(B119,'Liste matières'!$A$7:$B$156,2,0)))</f>
        <v/>
      </c>
      <c r="D119" s="18"/>
      <c r="E119" s="18"/>
      <c r="G119" s="41"/>
    </row>
    <row r="120" spans="1:7" x14ac:dyDescent="0.25">
      <c r="A120" s="9"/>
      <c r="B120" s="10"/>
      <c r="C120" s="34" t="str">
        <f>IF(ISERROR(IF(VLOOKUP(B120,'Liste matières'!$A$7:$B$156,2,0)=0,"",VLOOKUP(B120,'Liste matières'!$A$7:$B$156,2,0))),"",IF(VLOOKUP(B120,'Liste matières'!$A$7:$B$156,2,0)=0,"",VLOOKUP(B120,'Liste matières'!$A$7:$B$156,2,0)))</f>
        <v/>
      </c>
      <c r="D120" s="18"/>
      <c r="E120" s="18"/>
      <c r="G120" s="41"/>
    </row>
    <row r="121" spans="1:7" x14ac:dyDescent="0.25">
      <c r="A121" s="9"/>
      <c r="B121" s="10"/>
      <c r="C121" s="34" t="str">
        <f>IF(ISERROR(IF(VLOOKUP(B121,'Liste matières'!$A$7:$B$156,2,0)=0,"",VLOOKUP(B121,'Liste matières'!$A$7:$B$156,2,0))),"",IF(VLOOKUP(B121,'Liste matières'!$A$7:$B$156,2,0)=0,"",VLOOKUP(B121,'Liste matières'!$A$7:$B$156,2,0)))</f>
        <v/>
      </c>
      <c r="D121" s="18"/>
      <c r="E121" s="18"/>
      <c r="G121" s="41"/>
    </row>
    <row r="122" spans="1:7" x14ac:dyDescent="0.25">
      <c r="A122" s="9"/>
      <c r="B122" s="10"/>
      <c r="C122" s="34" t="str">
        <f>IF(ISERROR(IF(VLOOKUP(B122,'Liste matières'!$A$7:$B$156,2,0)=0,"",VLOOKUP(B122,'Liste matières'!$A$7:$B$156,2,0))),"",IF(VLOOKUP(B122,'Liste matières'!$A$7:$B$156,2,0)=0,"",VLOOKUP(B122,'Liste matières'!$A$7:$B$156,2,0)))</f>
        <v/>
      </c>
      <c r="D122" s="18"/>
      <c r="E122" s="18"/>
      <c r="G122" s="41"/>
    </row>
    <row r="123" spans="1:7" x14ac:dyDescent="0.25">
      <c r="A123" s="9"/>
      <c r="B123" s="10"/>
      <c r="C123" s="34" t="str">
        <f>IF(ISERROR(IF(VLOOKUP(B123,'Liste matières'!$A$7:$B$156,2,0)=0,"",VLOOKUP(B123,'Liste matières'!$A$7:$B$156,2,0))),"",IF(VLOOKUP(B123,'Liste matières'!$A$7:$B$156,2,0)=0,"",VLOOKUP(B123,'Liste matières'!$A$7:$B$156,2,0)))</f>
        <v/>
      </c>
      <c r="D123" s="18"/>
      <c r="E123" s="18"/>
      <c r="G123" s="41"/>
    </row>
    <row r="124" spans="1:7" x14ac:dyDescent="0.25">
      <c r="A124" s="9"/>
      <c r="B124" s="10"/>
      <c r="C124" s="34" t="str">
        <f>IF(ISERROR(IF(VLOOKUP(B124,'Liste matières'!$A$7:$B$156,2,0)=0,"",VLOOKUP(B124,'Liste matières'!$A$7:$B$156,2,0))),"",IF(VLOOKUP(B124,'Liste matières'!$A$7:$B$156,2,0)=0,"",VLOOKUP(B124,'Liste matières'!$A$7:$B$156,2,0)))</f>
        <v/>
      </c>
      <c r="D124" s="18"/>
      <c r="E124" s="18"/>
      <c r="G124" s="41"/>
    </row>
    <row r="125" spans="1:7" x14ac:dyDescent="0.25">
      <c r="A125" s="9"/>
      <c r="B125" s="10"/>
      <c r="C125" s="34" t="str">
        <f>IF(ISERROR(IF(VLOOKUP(B125,'Liste matières'!$A$7:$B$156,2,0)=0,"",VLOOKUP(B125,'Liste matières'!$A$7:$B$156,2,0))),"",IF(VLOOKUP(B125,'Liste matières'!$A$7:$B$156,2,0)=0,"",VLOOKUP(B125,'Liste matières'!$A$7:$B$156,2,0)))</f>
        <v/>
      </c>
      <c r="D125" s="18"/>
      <c r="E125" s="18"/>
      <c r="G125" s="41"/>
    </row>
    <row r="126" spans="1:7" x14ac:dyDescent="0.25">
      <c r="A126" s="9"/>
      <c r="B126" s="10"/>
      <c r="C126" s="34" t="str">
        <f>IF(ISERROR(IF(VLOOKUP(B126,'Liste matières'!$A$7:$B$156,2,0)=0,"",VLOOKUP(B126,'Liste matières'!$A$7:$B$156,2,0))),"",IF(VLOOKUP(B126,'Liste matières'!$A$7:$B$156,2,0)=0,"",VLOOKUP(B126,'Liste matières'!$A$7:$B$156,2,0)))</f>
        <v/>
      </c>
      <c r="D126" s="18"/>
      <c r="E126" s="18"/>
      <c r="G126" s="41"/>
    </row>
    <row r="127" spans="1:7" x14ac:dyDescent="0.25">
      <c r="A127" s="9"/>
      <c r="B127" s="10"/>
      <c r="C127" s="34" t="str">
        <f>IF(ISERROR(IF(VLOOKUP(B127,'Liste matières'!$A$7:$B$156,2,0)=0,"",VLOOKUP(B127,'Liste matières'!$A$7:$B$156,2,0))),"",IF(VLOOKUP(B127,'Liste matières'!$A$7:$B$156,2,0)=0,"",VLOOKUP(B127,'Liste matières'!$A$7:$B$156,2,0)))</f>
        <v/>
      </c>
      <c r="D127" s="18"/>
      <c r="E127" s="18"/>
      <c r="G127" s="41"/>
    </row>
    <row r="128" spans="1:7" x14ac:dyDescent="0.25">
      <c r="A128" s="9"/>
      <c r="B128" s="10"/>
      <c r="C128" s="34" t="str">
        <f>IF(ISERROR(IF(VLOOKUP(B128,'Liste matières'!$A$7:$B$156,2,0)=0,"",VLOOKUP(B128,'Liste matières'!$A$7:$B$156,2,0))),"",IF(VLOOKUP(B128,'Liste matières'!$A$7:$B$156,2,0)=0,"",VLOOKUP(B128,'Liste matières'!$A$7:$B$156,2,0)))</f>
        <v/>
      </c>
      <c r="D128" s="18"/>
      <c r="E128" s="18"/>
      <c r="G128" s="41"/>
    </row>
    <row r="129" spans="1:7" x14ac:dyDescent="0.25">
      <c r="A129" s="9"/>
      <c r="B129" s="10"/>
      <c r="C129" s="34" t="str">
        <f>IF(ISERROR(IF(VLOOKUP(B129,'Liste matières'!$A$7:$B$156,2,0)=0,"",VLOOKUP(B129,'Liste matières'!$A$7:$B$156,2,0))),"",IF(VLOOKUP(B129,'Liste matières'!$A$7:$B$156,2,0)=0,"",VLOOKUP(B129,'Liste matières'!$A$7:$B$156,2,0)))</f>
        <v/>
      </c>
      <c r="D129" s="18"/>
      <c r="E129" s="18"/>
      <c r="G129" s="41"/>
    </row>
    <row r="130" spans="1:7" x14ac:dyDescent="0.25">
      <c r="A130" s="9"/>
      <c r="B130" s="10"/>
      <c r="C130" s="34" t="str">
        <f>IF(ISERROR(IF(VLOOKUP(B130,'Liste matières'!$A$7:$B$156,2,0)=0,"",VLOOKUP(B130,'Liste matières'!$A$7:$B$156,2,0))),"",IF(VLOOKUP(B130,'Liste matières'!$A$7:$B$156,2,0)=0,"",VLOOKUP(B130,'Liste matières'!$A$7:$B$156,2,0)))</f>
        <v/>
      </c>
      <c r="D130" s="18"/>
      <c r="E130" s="18"/>
      <c r="G130" s="41"/>
    </row>
    <row r="131" spans="1:7" x14ac:dyDescent="0.25">
      <c r="A131" s="9"/>
      <c r="B131" s="10"/>
      <c r="C131" s="34" t="str">
        <f>IF(ISERROR(IF(VLOOKUP(B131,'Liste matières'!$A$7:$B$156,2,0)=0,"",VLOOKUP(B131,'Liste matières'!$A$7:$B$156,2,0))),"",IF(VLOOKUP(B131,'Liste matières'!$A$7:$B$156,2,0)=0,"",VLOOKUP(B131,'Liste matières'!$A$7:$B$156,2,0)))</f>
        <v/>
      </c>
      <c r="D131" s="18"/>
      <c r="E131" s="18"/>
      <c r="G131" s="41"/>
    </row>
    <row r="132" spans="1:7" x14ac:dyDescent="0.25">
      <c r="A132" s="9"/>
      <c r="B132" s="10"/>
      <c r="C132" s="34" t="str">
        <f>IF(ISERROR(IF(VLOOKUP(B132,'Liste matières'!$A$7:$B$156,2,0)=0,"",VLOOKUP(B132,'Liste matières'!$A$7:$B$156,2,0))),"",IF(VLOOKUP(B132,'Liste matières'!$A$7:$B$156,2,0)=0,"",VLOOKUP(B132,'Liste matières'!$A$7:$B$156,2,0)))</f>
        <v/>
      </c>
      <c r="D132" s="18"/>
      <c r="E132" s="18"/>
      <c r="G132" s="41"/>
    </row>
    <row r="133" spans="1:7" x14ac:dyDescent="0.25">
      <c r="A133" s="9"/>
      <c r="B133" s="10"/>
      <c r="C133" s="34" t="str">
        <f>IF(ISERROR(IF(VLOOKUP(B133,'Liste matières'!$A$7:$B$156,2,0)=0,"",VLOOKUP(B133,'Liste matières'!$A$7:$B$156,2,0))),"",IF(VLOOKUP(B133,'Liste matières'!$A$7:$B$156,2,0)=0,"",VLOOKUP(B133,'Liste matières'!$A$7:$B$156,2,0)))</f>
        <v/>
      </c>
      <c r="D133" s="18"/>
      <c r="E133" s="18"/>
      <c r="G133" s="41"/>
    </row>
    <row r="134" spans="1:7" x14ac:dyDescent="0.25">
      <c r="A134" s="9"/>
      <c r="B134" s="10"/>
      <c r="C134" s="34" t="str">
        <f>IF(ISERROR(IF(VLOOKUP(B134,'Liste matières'!$A$7:$B$156,2,0)=0,"",VLOOKUP(B134,'Liste matières'!$A$7:$B$156,2,0))),"",IF(VLOOKUP(B134,'Liste matières'!$A$7:$B$156,2,0)=0,"",VLOOKUP(B134,'Liste matières'!$A$7:$B$156,2,0)))</f>
        <v/>
      </c>
      <c r="D134" s="18"/>
      <c r="E134" s="18"/>
      <c r="G134" s="41"/>
    </row>
    <row r="135" spans="1:7" x14ac:dyDescent="0.25">
      <c r="A135" s="9"/>
      <c r="B135" s="10"/>
      <c r="C135" s="34" t="str">
        <f>IF(ISERROR(IF(VLOOKUP(B135,'Liste matières'!$A$7:$B$156,2,0)=0,"",VLOOKUP(B135,'Liste matières'!$A$7:$B$156,2,0))),"",IF(VLOOKUP(B135,'Liste matières'!$A$7:$B$156,2,0)=0,"",VLOOKUP(B135,'Liste matières'!$A$7:$B$156,2,0)))</f>
        <v/>
      </c>
      <c r="D135" s="18"/>
      <c r="E135" s="18"/>
      <c r="G135" s="41"/>
    </row>
    <row r="136" spans="1:7" x14ac:dyDescent="0.25">
      <c r="A136" s="9"/>
      <c r="B136" s="10"/>
      <c r="C136" s="34" t="str">
        <f>IF(ISERROR(IF(VLOOKUP(B136,'Liste matières'!$A$7:$B$156,2,0)=0,"",VLOOKUP(B136,'Liste matières'!$A$7:$B$156,2,0))),"",IF(VLOOKUP(B136,'Liste matières'!$A$7:$B$156,2,0)=0,"",VLOOKUP(B136,'Liste matières'!$A$7:$B$156,2,0)))</f>
        <v/>
      </c>
      <c r="D136" s="18"/>
      <c r="E136" s="18"/>
      <c r="G136" s="41"/>
    </row>
    <row r="137" spans="1:7" x14ac:dyDescent="0.25">
      <c r="A137" s="9"/>
      <c r="B137" s="10"/>
      <c r="C137" s="34" t="str">
        <f>IF(ISERROR(IF(VLOOKUP(B137,'Liste matières'!$A$7:$B$156,2,0)=0,"",VLOOKUP(B137,'Liste matières'!$A$7:$B$156,2,0))),"",IF(VLOOKUP(B137,'Liste matières'!$A$7:$B$156,2,0)=0,"",VLOOKUP(B137,'Liste matières'!$A$7:$B$156,2,0)))</f>
        <v/>
      </c>
      <c r="D137" s="18"/>
      <c r="E137" s="18"/>
      <c r="G137" s="41"/>
    </row>
    <row r="138" spans="1:7" x14ac:dyDescent="0.25">
      <c r="A138" s="9"/>
      <c r="B138" s="10"/>
      <c r="C138" s="34" t="str">
        <f>IF(ISERROR(IF(VLOOKUP(B138,'Liste matières'!$A$7:$B$156,2,0)=0,"",VLOOKUP(B138,'Liste matières'!$A$7:$B$156,2,0))),"",IF(VLOOKUP(B138,'Liste matières'!$A$7:$B$156,2,0)=0,"",VLOOKUP(B138,'Liste matières'!$A$7:$B$156,2,0)))</f>
        <v/>
      </c>
      <c r="D138" s="18"/>
      <c r="E138" s="18"/>
      <c r="G138" s="41"/>
    </row>
    <row r="139" spans="1:7" x14ac:dyDescent="0.25">
      <c r="A139" s="9"/>
      <c r="B139" s="10"/>
      <c r="C139" s="34" t="str">
        <f>IF(ISERROR(IF(VLOOKUP(B139,'Liste matières'!$A$7:$B$156,2,0)=0,"",VLOOKUP(B139,'Liste matières'!$A$7:$B$156,2,0))),"",IF(VLOOKUP(B139,'Liste matières'!$A$7:$B$156,2,0)=0,"",VLOOKUP(B139,'Liste matières'!$A$7:$B$156,2,0)))</f>
        <v/>
      </c>
      <c r="D139" s="18"/>
      <c r="E139" s="18"/>
      <c r="G139" s="41"/>
    </row>
    <row r="140" spans="1:7" x14ac:dyDescent="0.25">
      <c r="A140" s="9"/>
      <c r="B140" s="10"/>
      <c r="C140" s="34" t="str">
        <f>IF(ISERROR(IF(VLOOKUP(B140,'Liste matières'!$A$7:$B$156,2,0)=0,"",VLOOKUP(B140,'Liste matières'!$A$7:$B$156,2,0))),"",IF(VLOOKUP(B140,'Liste matières'!$A$7:$B$156,2,0)=0,"",VLOOKUP(B140,'Liste matières'!$A$7:$B$156,2,0)))</f>
        <v/>
      </c>
      <c r="D140" s="18"/>
      <c r="E140" s="18"/>
      <c r="G140" s="41"/>
    </row>
    <row r="141" spans="1:7" x14ac:dyDescent="0.25">
      <c r="A141" s="9"/>
      <c r="B141" s="10"/>
      <c r="C141" s="34" t="str">
        <f>IF(ISERROR(IF(VLOOKUP(B141,'Liste matières'!$A$7:$B$156,2,0)=0,"",VLOOKUP(B141,'Liste matières'!$A$7:$B$156,2,0))),"",IF(VLOOKUP(B141,'Liste matières'!$A$7:$B$156,2,0)=0,"",VLOOKUP(B141,'Liste matières'!$A$7:$B$156,2,0)))</f>
        <v/>
      </c>
      <c r="D141" s="18"/>
      <c r="E141" s="18"/>
      <c r="G141" s="41"/>
    </row>
    <row r="142" spans="1:7" x14ac:dyDescent="0.25">
      <c r="A142" s="9"/>
      <c r="B142" s="10"/>
      <c r="C142" s="34" t="str">
        <f>IF(ISERROR(IF(VLOOKUP(B142,'Liste matières'!$A$7:$B$156,2,0)=0,"",VLOOKUP(B142,'Liste matières'!$A$7:$B$156,2,0))),"",IF(VLOOKUP(B142,'Liste matières'!$A$7:$B$156,2,0)=0,"",VLOOKUP(B142,'Liste matières'!$A$7:$B$156,2,0)))</f>
        <v/>
      </c>
      <c r="D142" s="18"/>
      <c r="E142" s="18"/>
      <c r="G142" s="41"/>
    </row>
    <row r="143" spans="1:7" x14ac:dyDescent="0.25">
      <c r="A143" s="9"/>
      <c r="B143" s="10"/>
      <c r="C143" s="34" t="str">
        <f>IF(ISERROR(IF(VLOOKUP(B143,'Liste matières'!$A$7:$B$156,2,0)=0,"",VLOOKUP(B143,'Liste matières'!$A$7:$B$156,2,0))),"",IF(VLOOKUP(B143,'Liste matières'!$A$7:$B$156,2,0)=0,"",VLOOKUP(B143,'Liste matières'!$A$7:$B$156,2,0)))</f>
        <v/>
      </c>
      <c r="D143" s="18"/>
      <c r="E143" s="18"/>
      <c r="G143" s="41"/>
    </row>
    <row r="144" spans="1:7" x14ac:dyDescent="0.25">
      <c r="A144" s="9"/>
      <c r="B144" s="10"/>
      <c r="C144" s="34" t="str">
        <f>IF(ISERROR(IF(VLOOKUP(B144,'Liste matières'!$A$7:$B$156,2,0)=0,"",VLOOKUP(B144,'Liste matières'!$A$7:$B$156,2,0))),"",IF(VLOOKUP(B144,'Liste matières'!$A$7:$B$156,2,0)=0,"",VLOOKUP(B144,'Liste matières'!$A$7:$B$156,2,0)))</f>
        <v/>
      </c>
      <c r="D144" s="18"/>
      <c r="E144" s="18"/>
      <c r="G144" s="41"/>
    </row>
    <row r="145" spans="1:7" x14ac:dyDescent="0.25">
      <c r="A145" s="9"/>
      <c r="B145" s="10"/>
      <c r="C145" s="34" t="str">
        <f>IF(ISERROR(IF(VLOOKUP(B145,'Liste matières'!$A$7:$B$156,2,0)=0,"",VLOOKUP(B145,'Liste matières'!$A$7:$B$156,2,0))),"",IF(VLOOKUP(B145,'Liste matières'!$A$7:$B$156,2,0)=0,"",VLOOKUP(B145,'Liste matières'!$A$7:$B$156,2,0)))</f>
        <v/>
      </c>
      <c r="D145" s="18"/>
      <c r="E145" s="18"/>
      <c r="G145" s="41"/>
    </row>
    <row r="146" spans="1:7" x14ac:dyDescent="0.25">
      <c r="A146" s="9"/>
      <c r="B146" s="10"/>
      <c r="C146" s="34" t="str">
        <f>IF(ISERROR(IF(VLOOKUP(B146,'Liste matières'!$A$7:$B$156,2,0)=0,"",VLOOKUP(B146,'Liste matières'!$A$7:$B$156,2,0))),"",IF(VLOOKUP(B146,'Liste matières'!$A$7:$B$156,2,0)=0,"",VLOOKUP(B146,'Liste matières'!$A$7:$B$156,2,0)))</f>
        <v/>
      </c>
      <c r="D146" s="18"/>
      <c r="E146" s="18"/>
      <c r="G146" s="41"/>
    </row>
    <row r="147" spans="1:7" x14ac:dyDescent="0.25">
      <c r="A147" s="9"/>
      <c r="B147" s="10"/>
      <c r="C147" s="34" t="str">
        <f>IF(ISERROR(IF(VLOOKUP(B147,'Liste matières'!$A$7:$B$156,2,0)=0,"",VLOOKUP(B147,'Liste matières'!$A$7:$B$156,2,0))),"",IF(VLOOKUP(B147,'Liste matières'!$A$7:$B$156,2,0)=0,"",VLOOKUP(B147,'Liste matières'!$A$7:$B$156,2,0)))</f>
        <v/>
      </c>
      <c r="D147" s="18"/>
      <c r="E147" s="18"/>
      <c r="G147" s="41"/>
    </row>
    <row r="148" spans="1:7" x14ac:dyDescent="0.25">
      <c r="A148" s="9"/>
      <c r="B148" s="10"/>
      <c r="C148" s="34" t="str">
        <f>IF(ISERROR(IF(VLOOKUP(B148,'Liste matières'!$A$7:$B$156,2,0)=0,"",VLOOKUP(B148,'Liste matières'!$A$7:$B$156,2,0))),"",IF(VLOOKUP(B148,'Liste matières'!$A$7:$B$156,2,0)=0,"",VLOOKUP(B148,'Liste matières'!$A$7:$B$156,2,0)))</f>
        <v/>
      </c>
      <c r="D148" s="18"/>
      <c r="E148" s="18"/>
      <c r="G148" s="41"/>
    </row>
    <row r="149" spans="1:7" x14ac:dyDescent="0.25">
      <c r="A149" s="9"/>
      <c r="B149" s="10"/>
      <c r="C149" s="34" t="str">
        <f>IF(ISERROR(IF(VLOOKUP(B149,'Liste matières'!$A$7:$B$156,2,0)=0,"",VLOOKUP(B149,'Liste matières'!$A$7:$B$156,2,0))),"",IF(VLOOKUP(B149,'Liste matières'!$A$7:$B$156,2,0)=0,"",VLOOKUP(B149,'Liste matières'!$A$7:$B$156,2,0)))</f>
        <v/>
      </c>
      <c r="D149" s="18"/>
      <c r="E149" s="18"/>
      <c r="G149" s="41"/>
    </row>
    <row r="150" spans="1:7" x14ac:dyDescent="0.25">
      <c r="A150" s="9"/>
      <c r="B150" s="10"/>
      <c r="C150" s="34" t="str">
        <f>IF(ISERROR(IF(VLOOKUP(B150,'Liste matières'!$A$7:$B$156,2,0)=0,"",VLOOKUP(B150,'Liste matières'!$A$7:$B$156,2,0))),"",IF(VLOOKUP(B150,'Liste matières'!$A$7:$B$156,2,0)=0,"",VLOOKUP(B150,'Liste matières'!$A$7:$B$156,2,0)))</f>
        <v/>
      </c>
      <c r="D150" s="18"/>
      <c r="E150" s="18"/>
      <c r="G150" s="41"/>
    </row>
    <row r="151" spans="1:7" x14ac:dyDescent="0.25">
      <c r="A151" s="9"/>
      <c r="B151" s="10"/>
      <c r="C151" s="34" t="str">
        <f>IF(ISERROR(IF(VLOOKUP(B151,'Liste matières'!$A$7:$B$156,2,0)=0,"",VLOOKUP(B151,'Liste matières'!$A$7:$B$156,2,0))),"",IF(VLOOKUP(B151,'Liste matières'!$A$7:$B$156,2,0)=0,"",VLOOKUP(B151,'Liste matières'!$A$7:$B$156,2,0)))</f>
        <v/>
      </c>
      <c r="D151" s="18"/>
      <c r="E151" s="18"/>
      <c r="G151" s="41"/>
    </row>
    <row r="152" spans="1:7" x14ac:dyDescent="0.25">
      <c r="A152" s="9"/>
      <c r="B152" s="10"/>
      <c r="C152" s="34" t="str">
        <f>IF(ISERROR(IF(VLOOKUP(B152,'Liste matières'!$A$7:$B$156,2,0)=0,"",VLOOKUP(B152,'Liste matières'!$A$7:$B$156,2,0))),"",IF(VLOOKUP(B152,'Liste matières'!$A$7:$B$156,2,0)=0,"",VLOOKUP(B152,'Liste matières'!$A$7:$B$156,2,0)))</f>
        <v/>
      </c>
      <c r="D152" s="18"/>
      <c r="E152" s="18"/>
      <c r="G152" s="41"/>
    </row>
    <row r="153" spans="1:7" x14ac:dyDescent="0.25">
      <c r="A153" s="9"/>
      <c r="B153" s="10"/>
      <c r="C153" s="34" t="str">
        <f>IF(ISERROR(IF(VLOOKUP(B153,'Liste matières'!$A$7:$B$156,2,0)=0,"",VLOOKUP(B153,'Liste matières'!$A$7:$B$156,2,0))),"",IF(VLOOKUP(B153,'Liste matières'!$A$7:$B$156,2,0)=0,"",VLOOKUP(B153,'Liste matières'!$A$7:$B$156,2,0)))</f>
        <v/>
      </c>
      <c r="D153" s="18"/>
      <c r="E153" s="18"/>
      <c r="G153" s="41"/>
    </row>
    <row r="154" spans="1:7" x14ac:dyDescent="0.25">
      <c r="A154" s="9"/>
      <c r="B154" s="10"/>
      <c r="C154" s="34" t="str">
        <f>IF(ISERROR(IF(VLOOKUP(B154,'Liste matières'!$A$7:$B$156,2,0)=0,"",VLOOKUP(B154,'Liste matières'!$A$7:$B$156,2,0))),"",IF(VLOOKUP(B154,'Liste matières'!$A$7:$B$156,2,0)=0,"",VLOOKUP(B154,'Liste matières'!$A$7:$B$156,2,0)))</f>
        <v/>
      </c>
      <c r="D154" s="18"/>
      <c r="E154" s="18"/>
      <c r="G154" s="41"/>
    </row>
    <row r="155" spans="1:7" x14ac:dyDescent="0.25">
      <c r="A155" s="9"/>
      <c r="B155" s="10"/>
      <c r="C155" s="34" t="str">
        <f>IF(ISERROR(IF(VLOOKUP(B155,'Liste matières'!$A$7:$B$156,2,0)=0,"",VLOOKUP(B155,'Liste matières'!$A$7:$B$156,2,0))),"",IF(VLOOKUP(B155,'Liste matières'!$A$7:$B$156,2,0)=0,"",VLOOKUP(B155,'Liste matières'!$A$7:$B$156,2,0)))</f>
        <v/>
      </c>
      <c r="D155" s="18"/>
      <c r="E155" s="18"/>
      <c r="G155" s="41"/>
    </row>
    <row r="156" spans="1:7" x14ac:dyDescent="0.25">
      <c r="A156" s="9"/>
      <c r="B156" s="10"/>
      <c r="C156" s="34" t="str">
        <f>IF(ISERROR(IF(VLOOKUP(B156,'Liste matières'!$A$7:$B$156,2,0)=0,"",VLOOKUP(B156,'Liste matières'!$A$7:$B$156,2,0))),"",IF(VLOOKUP(B156,'Liste matières'!$A$7:$B$156,2,0)=0,"",VLOOKUP(B156,'Liste matières'!$A$7:$B$156,2,0)))</f>
        <v/>
      </c>
      <c r="D156" s="18"/>
      <c r="E156" s="18"/>
      <c r="G156" s="41"/>
    </row>
    <row r="157" spans="1:7" x14ac:dyDescent="0.25">
      <c r="A157" s="9"/>
      <c r="B157" s="10"/>
      <c r="C157" s="34" t="str">
        <f>IF(ISERROR(IF(VLOOKUP(B157,'Liste matières'!$A$7:$B$156,2,0)=0,"",VLOOKUP(B157,'Liste matières'!$A$7:$B$156,2,0))),"",IF(VLOOKUP(B157,'Liste matières'!$A$7:$B$156,2,0)=0,"",VLOOKUP(B157,'Liste matières'!$A$7:$B$156,2,0)))</f>
        <v/>
      </c>
      <c r="D157" s="18"/>
      <c r="E157" s="18"/>
      <c r="G157" s="41"/>
    </row>
    <row r="158" spans="1:7" x14ac:dyDescent="0.25">
      <c r="A158" s="9"/>
      <c r="B158" s="10"/>
      <c r="C158" s="34" t="str">
        <f>IF(ISERROR(IF(VLOOKUP(B158,'Liste matières'!$A$7:$B$156,2,0)=0,"",VLOOKUP(B158,'Liste matières'!$A$7:$B$156,2,0))),"",IF(VLOOKUP(B158,'Liste matières'!$A$7:$B$156,2,0)=0,"",VLOOKUP(B158,'Liste matières'!$A$7:$B$156,2,0)))</f>
        <v/>
      </c>
      <c r="D158" s="18"/>
      <c r="E158" s="18"/>
      <c r="G158" s="41"/>
    </row>
    <row r="159" spans="1:7" x14ac:dyDescent="0.25">
      <c r="A159" s="9"/>
      <c r="B159" s="10"/>
      <c r="C159" s="34" t="str">
        <f>IF(ISERROR(IF(VLOOKUP(B159,'Liste matières'!$A$7:$B$156,2,0)=0,"",VLOOKUP(B159,'Liste matières'!$A$7:$B$156,2,0))),"",IF(VLOOKUP(B159,'Liste matières'!$A$7:$B$156,2,0)=0,"",VLOOKUP(B159,'Liste matières'!$A$7:$B$156,2,0)))</f>
        <v/>
      </c>
      <c r="D159" s="18"/>
      <c r="E159" s="18"/>
      <c r="G159" s="41"/>
    </row>
    <row r="160" spans="1:7" x14ac:dyDescent="0.25">
      <c r="A160" s="9"/>
      <c r="B160" s="10"/>
      <c r="C160" s="34" t="str">
        <f>IF(ISERROR(IF(VLOOKUP(B160,'Liste matières'!$A$7:$B$156,2,0)=0,"",VLOOKUP(B160,'Liste matières'!$A$7:$B$156,2,0))),"",IF(VLOOKUP(B160,'Liste matières'!$A$7:$B$156,2,0)=0,"",VLOOKUP(B160,'Liste matières'!$A$7:$B$156,2,0)))</f>
        <v/>
      </c>
      <c r="D160" s="18"/>
      <c r="E160" s="18"/>
      <c r="G160" s="41"/>
    </row>
    <row r="161" spans="1:7" x14ac:dyDescent="0.25">
      <c r="A161" s="9"/>
      <c r="B161" s="10"/>
      <c r="C161" s="34" t="str">
        <f>IF(ISERROR(IF(VLOOKUP(B161,'Liste matières'!$A$7:$B$156,2,0)=0,"",VLOOKUP(B161,'Liste matières'!$A$7:$B$156,2,0))),"",IF(VLOOKUP(B161,'Liste matières'!$A$7:$B$156,2,0)=0,"",VLOOKUP(B161,'Liste matières'!$A$7:$B$156,2,0)))</f>
        <v/>
      </c>
      <c r="D161" s="18"/>
      <c r="E161" s="18"/>
      <c r="G161" s="41"/>
    </row>
    <row r="162" spans="1:7" x14ac:dyDescent="0.25">
      <c r="A162" s="9"/>
      <c r="B162" s="10"/>
      <c r="C162" s="34" t="str">
        <f>IF(ISERROR(IF(VLOOKUP(B162,'Liste matières'!$A$7:$B$156,2,0)=0,"",VLOOKUP(B162,'Liste matières'!$A$7:$B$156,2,0))),"",IF(VLOOKUP(B162,'Liste matières'!$A$7:$B$156,2,0)=0,"",VLOOKUP(B162,'Liste matières'!$A$7:$B$156,2,0)))</f>
        <v/>
      </c>
      <c r="D162" s="18"/>
      <c r="E162" s="18"/>
      <c r="G162" s="41"/>
    </row>
    <row r="163" spans="1:7" x14ac:dyDescent="0.25">
      <c r="A163" s="9"/>
      <c r="B163" s="10"/>
      <c r="C163" s="34" t="str">
        <f>IF(ISERROR(IF(VLOOKUP(B163,'Liste matières'!$A$7:$B$156,2,0)=0,"",VLOOKUP(B163,'Liste matières'!$A$7:$B$156,2,0))),"",IF(VLOOKUP(B163,'Liste matières'!$A$7:$B$156,2,0)=0,"",VLOOKUP(B163,'Liste matières'!$A$7:$B$156,2,0)))</f>
        <v/>
      </c>
      <c r="D163" s="18"/>
      <c r="E163" s="18"/>
      <c r="G163" s="41"/>
    </row>
    <row r="164" spans="1:7" x14ac:dyDescent="0.25">
      <c r="A164" s="9"/>
      <c r="B164" s="10"/>
      <c r="C164" s="34" t="str">
        <f>IF(ISERROR(IF(VLOOKUP(B164,'Liste matières'!$A$7:$B$156,2,0)=0,"",VLOOKUP(B164,'Liste matières'!$A$7:$B$156,2,0))),"",IF(VLOOKUP(B164,'Liste matières'!$A$7:$B$156,2,0)=0,"",VLOOKUP(B164,'Liste matières'!$A$7:$B$156,2,0)))</f>
        <v/>
      </c>
      <c r="D164" s="18"/>
      <c r="E164" s="18"/>
      <c r="G164" s="41"/>
    </row>
    <row r="165" spans="1:7" x14ac:dyDescent="0.25">
      <c r="A165" s="9"/>
      <c r="B165" s="10"/>
      <c r="C165" s="34" t="str">
        <f>IF(ISERROR(IF(VLOOKUP(B165,'Liste matières'!$A$7:$B$156,2,0)=0,"",VLOOKUP(B165,'Liste matières'!$A$7:$B$156,2,0))),"",IF(VLOOKUP(B165,'Liste matières'!$A$7:$B$156,2,0)=0,"",VLOOKUP(B165,'Liste matières'!$A$7:$B$156,2,0)))</f>
        <v/>
      </c>
      <c r="D165" s="18"/>
      <c r="E165" s="18"/>
      <c r="G165" s="41"/>
    </row>
    <row r="166" spans="1:7" x14ac:dyDescent="0.25">
      <c r="A166" s="9"/>
      <c r="B166" s="10"/>
      <c r="C166" s="34" t="str">
        <f>IF(ISERROR(IF(VLOOKUP(B166,'Liste matières'!$A$7:$B$156,2,0)=0,"",VLOOKUP(B166,'Liste matières'!$A$7:$B$156,2,0))),"",IF(VLOOKUP(B166,'Liste matières'!$A$7:$B$156,2,0)=0,"",VLOOKUP(B166,'Liste matières'!$A$7:$B$156,2,0)))</f>
        <v/>
      </c>
      <c r="D166" s="18"/>
      <c r="E166" s="18"/>
      <c r="G166" s="41"/>
    </row>
    <row r="167" spans="1:7" x14ac:dyDescent="0.25">
      <c r="A167" s="9"/>
      <c r="B167" s="10"/>
      <c r="C167" s="34" t="str">
        <f>IF(ISERROR(IF(VLOOKUP(B167,'Liste matières'!$A$7:$B$156,2,0)=0,"",VLOOKUP(B167,'Liste matières'!$A$7:$B$156,2,0))),"",IF(VLOOKUP(B167,'Liste matières'!$A$7:$B$156,2,0)=0,"",VLOOKUP(B167,'Liste matières'!$A$7:$B$156,2,0)))</f>
        <v/>
      </c>
      <c r="D167" s="18"/>
      <c r="E167" s="18"/>
      <c r="G167" s="41"/>
    </row>
    <row r="168" spans="1:7" x14ac:dyDescent="0.25">
      <c r="A168" s="9"/>
      <c r="B168" s="10"/>
      <c r="C168" s="34" t="str">
        <f>IF(ISERROR(IF(VLOOKUP(B168,'Liste matières'!$A$7:$B$156,2,0)=0,"",VLOOKUP(B168,'Liste matières'!$A$7:$B$156,2,0))),"",IF(VLOOKUP(B168,'Liste matières'!$A$7:$B$156,2,0)=0,"",VLOOKUP(B168,'Liste matières'!$A$7:$B$156,2,0)))</f>
        <v/>
      </c>
      <c r="D168" s="18"/>
      <c r="E168" s="18"/>
      <c r="G168" s="41"/>
    </row>
    <row r="169" spans="1:7" x14ac:dyDescent="0.25">
      <c r="A169" s="9"/>
      <c r="B169" s="10"/>
      <c r="C169" s="34" t="str">
        <f>IF(ISERROR(IF(VLOOKUP(B169,'Liste matières'!$A$7:$B$156,2,0)=0,"",VLOOKUP(B169,'Liste matières'!$A$7:$B$156,2,0))),"",IF(VLOOKUP(B169,'Liste matières'!$A$7:$B$156,2,0)=0,"",VLOOKUP(B169,'Liste matières'!$A$7:$B$156,2,0)))</f>
        <v/>
      </c>
      <c r="D169" s="18"/>
      <c r="E169" s="18"/>
      <c r="G169" s="41"/>
    </row>
    <row r="170" spans="1:7" x14ac:dyDescent="0.25">
      <c r="A170" s="9"/>
      <c r="B170" s="10"/>
      <c r="C170" s="34" t="str">
        <f>IF(ISERROR(IF(VLOOKUP(B170,'Liste matières'!$A$7:$B$156,2,0)=0,"",VLOOKUP(B170,'Liste matières'!$A$7:$B$156,2,0))),"",IF(VLOOKUP(B170,'Liste matières'!$A$7:$B$156,2,0)=0,"",VLOOKUP(B170,'Liste matières'!$A$7:$B$156,2,0)))</f>
        <v/>
      </c>
      <c r="D170" s="18"/>
      <c r="E170" s="18"/>
      <c r="G170" s="41"/>
    </row>
    <row r="171" spans="1:7" x14ac:dyDescent="0.25">
      <c r="A171" s="9"/>
      <c r="B171" s="10"/>
      <c r="C171" s="34" t="str">
        <f>IF(ISERROR(IF(VLOOKUP(B171,'Liste matières'!$A$7:$B$156,2,0)=0,"",VLOOKUP(B171,'Liste matières'!$A$7:$B$156,2,0))),"",IF(VLOOKUP(B171,'Liste matières'!$A$7:$B$156,2,0)=0,"",VLOOKUP(B171,'Liste matières'!$A$7:$B$156,2,0)))</f>
        <v/>
      </c>
      <c r="D171" s="18"/>
      <c r="E171" s="18"/>
      <c r="G171" s="41"/>
    </row>
    <row r="172" spans="1:7" x14ac:dyDescent="0.25">
      <c r="A172" s="9"/>
      <c r="B172" s="10"/>
      <c r="C172" s="34" t="str">
        <f>IF(ISERROR(IF(VLOOKUP(B172,'Liste matières'!$A$7:$B$156,2,0)=0,"",VLOOKUP(B172,'Liste matières'!$A$7:$B$156,2,0))),"",IF(VLOOKUP(B172,'Liste matières'!$A$7:$B$156,2,0)=0,"",VLOOKUP(B172,'Liste matières'!$A$7:$B$156,2,0)))</f>
        <v/>
      </c>
      <c r="D172" s="18"/>
      <c r="E172" s="18"/>
      <c r="G172" s="41"/>
    </row>
    <row r="173" spans="1:7" x14ac:dyDescent="0.25">
      <c r="A173" s="9"/>
      <c r="B173" s="10"/>
      <c r="C173" s="34" t="str">
        <f>IF(ISERROR(IF(VLOOKUP(B173,'Liste matières'!$A$7:$B$156,2,0)=0,"",VLOOKUP(B173,'Liste matières'!$A$7:$B$156,2,0))),"",IF(VLOOKUP(B173,'Liste matières'!$A$7:$B$156,2,0)=0,"",VLOOKUP(B173,'Liste matières'!$A$7:$B$156,2,0)))</f>
        <v/>
      </c>
      <c r="D173" s="18"/>
      <c r="E173" s="18"/>
      <c r="G173" s="41"/>
    </row>
    <row r="174" spans="1:7" x14ac:dyDescent="0.25">
      <c r="A174" s="9"/>
      <c r="B174" s="10"/>
      <c r="C174" s="34" t="str">
        <f>IF(ISERROR(IF(VLOOKUP(B174,'Liste matières'!$A$7:$B$156,2,0)=0,"",VLOOKUP(B174,'Liste matières'!$A$7:$B$156,2,0))),"",IF(VLOOKUP(B174,'Liste matières'!$A$7:$B$156,2,0)=0,"",VLOOKUP(B174,'Liste matières'!$A$7:$B$156,2,0)))</f>
        <v/>
      </c>
      <c r="D174" s="18"/>
      <c r="E174" s="18"/>
      <c r="G174" s="41"/>
    </row>
    <row r="175" spans="1:7" x14ac:dyDescent="0.25">
      <c r="A175" s="9"/>
      <c r="B175" s="10"/>
      <c r="C175" s="34" t="str">
        <f>IF(ISERROR(IF(VLOOKUP(B175,'Liste matières'!$A$7:$B$156,2,0)=0,"",VLOOKUP(B175,'Liste matières'!$A$7:$B$156,2,0))),"",IF(VLOOKUP(B175,'Liste matières'!$A$7:$B$156,2,0)=0,"",VLOOKUP(B175,'Liste matières'!$A$7:$B$156,2,0)))</f>
        <v/>
      </c>
      <c r="D175" s="18"/>
      <c r="E175" s="18"/>
      <c r="G175" s="41"/>
    </row>
    <row r="176" spans="1:7" x14ac:dyDescent="0.25">
      <c r="A176" s="9"/>
      <c r="B176" s="10"/>
      <c r="C176" s="34" t="str">
        <f>IF(ISERROR(IF(VLOOKUP(B176,'Liste matières'!$A$7:$B$156,2,0)=0,"",VLOOKUP(B176,'Liste matières'!$A$7:$B$156,2,0))),"",IF(VLOOKUP(B176,'Liste matières'!$A$7:$B$156,2,0)=0,"",VLOOKUP(B176,'Liste matières'!$A$7:$B$156,2,0)))</f>
        <v/>
      </c>
      <c r="D176" s="18"/>
      <c r="E176" s="18"/>
      <c r="G176" s="41"/>
    </row>
    <row r="177" spans="1:7" x14ac:dyDescent="0.25">
      <c r="A177" s="9"/>
      <c r="B177" s="10"/>
      <c r="C177" s="34" t="str">
        <f>IF(ISERROR(IF(VLOOKUP(B177,'Liste matières'!$A$7:$B$156,2,0)=0,"",VLOOKUP(B177,'Liste matières'!$A$7:$B$156,2,0))),"",IF(VLOOKUP(B177,'Liste matières'!$A$7:$B$156,2,0)=0,"",VLOOKUP(B177,'Liste matières'!$A$7:$B$156,2,0)))</f>
        <v/>
      </c>
      <c r="D177" s="18"/>
      <c r="E177" s="18"/>
      <c r="G177" s="41"/>
    </row>
    <row r="178" spans="1:7" x14ac:dyDescent="0.25">
      <c r="A178" s="9"/>
      <c r="B178" s="10"/>
      <c r="C178" s="34" t="str">
        <f>IF(ISERROR(IF(VLOOKUP(B178,'Liste matières'!$A$7:$B$156,2,0)=0,"",VLOOKUP(B178,'Liste matières'!$A$7:$B$156,2,0))),"",IF(VLOOKUP(B178,'Liste matières'!$A$7:$B$156,2,0)=0,"",VLOOKUP(B178,'Liste matières'!$A$7:$B$156,2,0)))</f>
        <v/>
      </c>
      <c r="D178" s="18"/>
      <c r="E178" s="18"/>
      <c r="G178" s="41"/>
    </row>
    <row r="179" spans="1:7" x14ac:dyDescent="0.25">
      <c r="A179" s="9"/>
      <c r="B179" s="10"/>
      <c r="C179" s="34" t="str">
        <f>IF(ISERROR(IF(VLOOKUP(B179,'Liste matières'!$A$7:$B$156,2,0)=0,"",VLOOKUP(B179,'Liste matières'!$A$7:$B$156,2,0))),"",IF(VLOOKUP(B179,'Liste matières'!$A$7:$B$156,2,0)=0,"",VLOOKUP(B179,'Liste matières'!$A$7:$B$156,2,0)))</f>
        <v/>
      </c>
      <c r="D179" s="18"/>
      <c r="E179" s="18"/>
      <c r="G179" s="41"/>
    </row>
    <row r="180" spans="1:7" x14ac:dyDescent="0.25">
      <c r="A180" s="9"/>
      <c r="B180" s="10"/>
      <c r="C180" s="34" t="str">
        <f>IF(ISERROR(IF(VLOOKUP(B180,'Liste matières'!$A$7:$B$156,2,0)=0,"",VLOOKUP(B180,'Liste matières'!$A$7:$B$156,2,0))),"",IF(VLOOKUP(B180,'Liste matières'!$A$7:$B$156,2,0)=0,"",VLOOKUP(B180,'Liste matières'!$A$7:$B$156,2,0)))</f>
        <v/>
      </c>
      <c r="D180" s="18"/>
      <c r="E180" s="18"/>
      <c r="G180" s="41"/>
    </row>
    <row r="181" spans="1:7" x14ac:dyDescent="0.25">
      <c r="A181" s="9"/>
      <c r="B181" s="10"/>
      <c r="C181" s="34" t="str">
        <f>IF(ISERROR(IF(VLOOKUP(B181,'Liste matières'!$A$7:$B$156,2,0)=0,"",VLOOKUP(B181,'Liste matières'!$A$7:$B$156,2,0))),"",IF(VLOOKUP(B181,'Liste matières'!$A$7:$B$156,2,0)=0,"",VLOOKUP(B181,'Liste matières'!$A$7:$B$156,2,0)))</f>
        <v/>
      </c>
      <c r="D181" s="18"/>
      <c r="E181" s="18"/>
      <c r="G181" s="41"/>
    </row>
    <row r="182" spans="1:7" x14ac:dyDescent="0.25">
      <c r="A182" s="9"/>
      <c r="B182" s="10"/>
      <c r="C182" s="34" t="str">
        <f>IF(ISERROR(IF(VLOOKUP(B182,'Liste matières'!$A$7:$B$156,2,0)=0,"",VLOOKUP(B182,'Liste matières'!$A$7:$B$156,2,0))),"",IF(VLOOKUP(B182,'Liste matières'!$A$7:$B$156,2,0)=0,"",VLOOKUP(B182,'Liste matières'!$A$7:$B$156,2,0)))</f>
        <v/>
      </c>
      <c r="D182" s="18"/>
      <c r="E182" s="18"/>
      <c r="G182" s="41"/>
    </row>
    <row r="183" spans="1:7" x14ac:dyDescent="0.25">
      <c r="A183" s="9"/>
      <c r="B183" s="10"/>
      <c r="C183" s="34" t="str">
        <f>IF(ISERROR(IF(VLOOKUP(B183,'Liste matières'!$A$7:$B$156,2,0)=0,"",VLOOKUP(B183,'Liste matières'!$A$7:$B$156,2,0))),"",IF(VLOOKUP(B183,'Liste matières'!$A$7:$B$156,2,0)=0,"",VLOOKUP(B183,'Liste matières'!$A$7:$B$156,2,0)))</f>
        <v/>
      </c>
      <c r="D183" s="18"/>
      <c r="E183" s="18"/>
      <c r="G183" s="41"/>
    </row>
    <row r="184" spans="1:7" x14ac:dyDescent="0.25">
      <c r="A184" s="9"/>
      <c r="B184" s="10"/>
      <c r="C184" s="34" t="str">
        <f>IF(ISERROR(IF(VLOOKUP(B184,'Liste matières'!$A$7:$B$156,2,0)=0,"",VLOOKUP(B184,'Liste matières'!$A$7:$B$156,2,0))),"",IF(VLOOKUP(B184,'Liste matières'!$A$7:$B$156,2,0)=0,"",VLOOKUP(B184,'Liste matières'!$A$7:$B$156,2,0)))</f>
        <v/>
      </c>
      <c r="D184" s="18"/>
      <c r="E184" s="18"/>
      <c r="G184" s="41"/>
    </row>
    <row r="185" spans="1:7" x14ac:dyDescent="0.25">
      <c r="A185" s="9"/>
      <c r="B185" s="10"/>
      <c r="C185" s="34" t="str">
        <f>IF(ISERROR(IF(VLOOKUP(B185,'Liste matières'!$A$7:$B$156,2,0)=0,"",VLOOKUP(B185,'Liste matières'!$A$7:$B$156,2,0))),"",IF(VLOOKUP(B185,'Liste matières'!$A$7:$B$156,2,0)=0,"",VLOOKUP(B185,'Liste matières'!$A$7:$B$156,2,0)))</f>
        <v/>
      </c>
      <c r="D185" s="18"/>
      <c r="E185" s="18"/>
      <c r="G185" s="41"/>
    </row>
    <row r="186" spans="1:7" x14ac:dyDescent="0.25">
      <c r="A186" s="9"/>
      <c r="B186" s="10"/>
      <c r="C186" s="34" t="str">
        <f>IF(ISERROR(IF(VLOOKUP(B186,'Liste matières'!$A$7:$B$156,2,0)=0,"",VLOOKUP(B186,'Liste matières'!$A$7:$B$156,2,0))),"",IF(VLOOKUP(B186,'Liste matières'!$A$7:$B$156,2,0)=0,"",VLOOKUP(B186,'Liste matières'!$A$7:$B$156,2,0)))</f>
        <v/>
      </c>
      <c r="D186" s="18"/>
      <c r="E186" s="18"/>
      <c r="G186" s="41"/>
    </row>
    <row r="187" spans="1:7" x14ac:dyDescent="0.25">
      <c r="A187" s="9"/>
      <c r="B187" s="10"/>
      <c r="C187" s="34" t="str">
        <f>IF(ISERROR(IF(VLOOKUP(B187,'Liste matières'!$A$7:$B$156,2,0)=0,"",VLOOKUP(B187,'Liste matières'!$A$7:$B$156,2,0))),"",IF(VLOOKUP(B187,'Liste matières'!$A$7:$B$156,2,0)=0,"",VLOOKUP(B187,'Liste matières'!$A$7:$B$156,2,0)))</f>
        <v/>
      </c>
      <c r="D187" s="18"/>
      <c r="E187" s="18"/>
      <c r="G187" s="41"/>
    </row>
    <row r="188" spans="1:7" x14ac:dyDescent="0.25">
      <c r="A188" s="9"/>
      <c r="B188" s="10"/>
      <c r="C188" s="34" t="str">
        <f>IF(ISERROR(IF(VLOOKUP(B188,'Liste matières'!$A$7:$B$156,2,0)=0,"",VLOOKUP(B188,'Liste matières'!$A$7:$B$156,2,0))),"",IF(VLOOKUP(B188,'Liste matières'!$A$7:$B$156,2,0)=0,"",VLOOKUP(B188,'Liste matières'!$A$7:$B$156,2,0)))</f>
        <v/>
      </c>
      <c r="D188" s="18"/>
      <c r="E188" s="18"/>
      <c r="G188" s="41"/>
    </row>
    <row r="189" spans="1:7" x14ac:dyDescent="0.25">
      <c r="A189" s="9"/>
      <c r="B189" s="10"/>
      <c r="C189" s="34" t="str">
        <f>IF(ISERROR(IF(VLOOKUP(B189,'Liste matières'!$A$7:$B$156,2,0)=0,"",VLOOKUP(B189,'Liste matières'!$A$7:$B$156,2,0))),"",IF(VLOOKUP(B189,'Liste matières'!$A$7:$B$156,2,0)=0,"",VLOOKUP(B189,'Liste matières'!$A$7:$B$156,2,0)))</f>
        <v/>
      </c>
      <c r="D189" s="18"/>
      <c r="E189" s="18"/>
      <c r="G189" s="41"/>
    </row>
    <row r="190" spans="1:7" x14ac:dyDescent="0.25">
      <c r="A190" s="9"/>
      <c r="B190" s="10"/>
      <c r="C190" s="34" t="str">
        <f>IF(ISERROR(IF(VLOOKUP(B190,'Liste matières'!$A$7:$B$156,2,0)=0,"",VLOOKUP(B190,'Liste matières'!$A$7:$B$156,2,0))),"",IF(VLOOKUP(B190,'Liste matières'!$A$7:$B$156,2,0)=0,"",VLOOKUP(B190,'Liste matières'!$A$7:$B$156,2,0)))</f>
        <v/>
      </c>
      <c r="D190" s="18"/>
      <c r="E190" s="18"/>
      <c r="G190" s="41"/>
    </row>
    <row r="191" spans="1:7" x14ac:dyDescent="0.25">
      <c r="A191" s="9"/>
      <c r="B191" s="10"/>
      <c r="C191" s="34" t="str">
        <f>IF(ISERROR(IF(VLOOKUP(B191,'Liste matières'!$A$7:$B$156,2,0)=0,"",VLOOKUP(B191,'Liste matières'!$A$7:$B$156,2,0))),"",IF(VLOOKUP(B191,'Liste matières'!$A$7:$B$156,2,0)=0,"",VLOOKUP(B191,'Liste matières'!$A$7:$B$156,2,0)))</f>
        <v/>
      </c>
      <c r="D191" s="18"/>
      <c r="E191" s="18"/>
      <c r="G191" s="41"/>
    </row>
    <row r="192" spans="1:7" x14ac:dyDescent="0.25">
      <c r="A192" s="9"/>
      <c r="B192" s="10"/>
      <c r="C192" s="34" t="str">
        <f>IF(ISERROR(IF(VLOOKUP(B192,'Liste matières'!$A$7:$B$156,2,0)=0,"",VLOOKUP(B192,'Liste matières'!$A$7:$B$156,2,0))),"",IF(VLOOKUP(B192,'Liste matières'!$A$7:$B$156,2,0)=0,"",VLOOKUP(B192,'Liste matières'!$A$7:$B$156,2,0)))</f>
        <v/>
      </c>
      <c r="D192" s="18"/>
      <c r="E192" s="18"/>
      <c r="G192" s="41"/>
    </row>
    <row r="193" spans="1:7" x14ac:dyDescent="0.25">
      <c r="A193" s="9"/>
      <c r="B193" s="10"/>
      <c r="C193" s="34" t="str">
        <f>IF(ISERROR(IF(VLOOKUP(B193,'Liste matières'!$A$7:$B$156,2,0)=0,"",VLOOKUP(B193,'Liste matières'!$A$7:$B$156,2,0))),"",IF(VLOOKUP(B193,'Liste matières'!$A$7:$B$156,2,0)=0,"",VLOOKUP(B193,'Liste matières'!$A$7:$B$156,2,0)))</f>
        <v/>
      </c>
      <c r="D193" s="18"/>
      <c r="E193" s="18"/>
      <c r="G193" s="41"/>
    </row>
    <row r="194" spans="1:7" x14ac:dyDescent="0.25">
      <c r="A194" s="9"/>
      <c r="B194" s="10"/>
      <c r="C194" s="34" t="str">
        <f>IF(ISERROR(IF(VLOOKUP(B194,'Liste matières'!$A$7:$B$156,2,0)=0,"",VLOOKUP(B194,'Liste matières'!$A$7:$B$156,2,0))),"",IF(VLOOKUP(B194,'Liste matières'!$A$7:$B$156,2,0)=0,"",VLOOKUP(B194,'Liste matières'!$A$7:$B$156,2,0)))</f>
        <v/>
      </c>
      <c r="D194" s="18"/>
      <c r="E194" s="18"/>
      <c r="G194" s="41"/>
    </row>
    <row r="195" spans="1:7" x14ac:dyDescent="0.25">
      <c r="A195" s="9"/>
      <c r="B195" s="10"/>
      <c r="C195" s="34" t="str">
        <f>IF(ISERROR(IF(VLOOKUP(B195,'Liste matières'!$A$7:$B$156,2,0)=0,"",VLOOKUP(B195,'Liste matières'!$A$7:$B$156,2,0))),"",IF(VLOOKUP(B195,'Liste matières'!$A$7:$B$156,2,0)=0,"",VLOOKUP(B195,'Liste matières'!$A$7:$B$156,2,0)))</f>
        <v/>
      </c>
      <c r="D195" s="18"/>
      <c r="E195" s="18"/>
      <c r="G195" s="41"/>
    </row>
    <row r="196" spans="1:7" x14ac:dyDescent="0.25">
      <c r="A196" s="9"/>
      <c r="B196" s="10"/>
      <c r="C196" s="34" t="str">
        <f>IF(ISERROR(IF(VLOOKUP(B196,'Liste matières'!$A$7:$B$156,2,0)=0,"",VLOOKUP(B196,'Liste matières'!$A$7:$B$156,2,0))),"",IF(VLOOKUP(B196,'Liste matières'!$A$7:$B$156,2,0)=0,"",VLOOKUP(B196,'Liste matières'!$A$7:$B$156,2,0)))</f>
        <v/>
      </c>
      <c r="D196" s="18"/>
      <c r="E196" s="18"/>
      <c r="G196" s="41"/>
    </row>
    <row r="197" spans="1:7" x14ac:dyDescent="0.25">
      <c r="A197" s="9"/>
      <c r="B197" s="10"/>
      <c r="C197" s="34" t="str">
        <f>IF(ISERROR(IF(VLOOKUP(B197,'Liste matières'!$A$7:$B$156,2,0)=0,"",VLOOKUP(B197,'Liste matières'!$A$7:$B$156,2,0))),"",IF(VLOOKUP(B197,'Liste matières'!$A$7:$B$156,2,0)=0,"",VLOOKUP(B197,'Liste matières'!$A$7:$B$156,2,0)))</f>
        <v/>
      </c>
      <c r="D197" s="18"/>
      <c r="E197" s="18"/>
      <c r="G197" s="41"/>
    </row>
    <row r="198" spans="1:7" x14ac:dyDescent="0.25">
      <c r="A198" s="9"/>
      <c r="B198" s="10"/>
      <c r="C198" s="34" t="str">
        <f>IF(ISERROR(IF(VLOOKUP(B198,'Liste matières'!$A$7:$B$156,2,0)=0,"",VLOOKUP(B198,'Liste matières'!$A$7:$B$156,2,0))),"",IF(VLOOKUP(B198,'Liste matières'!$A$7:$B$156,2,0)=0,"",VLOOKUP(B198,'Liste matières'!$A$7:$B$156,2,0)))</f>
        <v/>
      </c>
      <c r="D198" s="18"/>
      <c r="E198" s="18"/>
      <c r="G198" s="41"/>
    </row>
    <row r="199" spans="1:7" x14ac:dyDescent="0.25">
      <c r="A199" s="9"/>
      <c r="B199" s="10"/>
      <c r="C199" s="34" t="str">
        <f>IF(ISERROR(IF(VLOOKUP(B199,'Liste matières'!$A$7:$B$156,2,0)=0,"",VLOOKUP(B199,'Liste matières'!$A$7:$B$156,2,0))),"",IF(VLOOKUP(B199,'Liste matières'!$A$7:$B$156,2,0)=0,"",VLOOKUP(B199,'Liste matières'!$A$7:$B$156,2,0)))</f>
        <v/>
      </c>
      <c r="D199" s="18"/>
      <c r="E199" s="18"/>
      <c r="G199" s="41"/>
    </row>
    <row r="200" spans="1:7" x14ac:dyDescent="0.25">
      <c r="A200" s="9"/>
      <c r="B200" s="10"/>
      <c r="C200" s="34" t="str">
        <f>IF(ISERROR(IF(VLOOKUP(B200,'Liste matières'!$A$7:$B$156,2,0)=0,"",VLOOKUP(B200,'Liste matières'!$A$7:$B$156,2,0))),"",IF(VLOOKUP(B200,'Liste matières'!$A$7:$B$156,2,0)=0,"",VLOOKUP(B200,'Liste matières'!$A$7:$B$156,2,0)))</f>
        <v/>
      </c>
      <c r="D200" s="18"/>
      <c r="E200" s="18"/>
      <c r="G200" s="41"/>
    </row>
    <row r="201" spans="1:7" x14ac:dyDescent="0.25">
      <c r="A201" s="9"/>
      <c r="B201" s="10"/>
      <c r="C201" s="34" t="str">
        <f>IF(ISERROR(IF(VLOOKUP(B201,'Liste matières'!$A$7:$B$156,2,0)=0,"",VLOOKUP(B201,'Liste matières'!$A$7:$B$156,2,0))),"",IF(VLOOKUP(B201,'Liste matières'!$A$7:$B$156,2,0)=0,"",VLOOKUP(B201,'Liste matières'!$A$7:$B$156,2,0)))</f>
        <v/>
      </c>
      <c r="D201" s="18"/>
      <c r="E201" s="18"/>
      <c r="G201" s="41"/>
    </row>
    <row r="202" spans="1:7" x14ac:dyDescent="0.25">
      <c r="A202" s="9"/>
      <c r="B202" s="10"/>
      <c r="C202" s="34" t="str">
        <f>IF(ISERROR(IF(VLOOKUP(B202,'Liste matières'!$A$7:$B$156,2,0)=0,"",VLOOKUP(B202,'Liste matières'!$A$7:$B$156,2,0))),"",IF(VLOOKUP(B202,'Liste matières'!$A$7:$B$156,2,0)=0,"",VLOOKUP(B202,'Liste matières'!$A$7:$B$156,2,0)))</f>
        <v/>
      </c>
      <c r="D202" s="18"/>
      <c r="E202" s="18"/>
      <c r="G202" s="41"/>
    </row>
    <row r="203" spans="1:7" x14ac:dyDescent="0.25">
      <c r="A203" s="9"/>
      <c r="B203" s="10"/>
      <c r="C203" s="34" t="str">
        <f>IF(ISERROR(IF(VLOOKUP(B203,'Liste matières'!$A$7:$B$156,2,0)=0,"",VLOOKUP(B203,'Liste matières'!$A$7:$B$156,2,0))),"",IF(VLOOKUP(B203,'Liste matières'!$A$7:$B$156,2,0)=0,"",VLOOKUP(B203,'Liste matières'!$A$7:$B$156,2,0)))</f>
        <v/>
      </c>
      <c r="D203" s="18"/>
      <c r="E203" s="18"/>
      <c r="G203" s="41"/>
    </row>
    <row r="204" spans="1:7" x14ac:dyDescent="0.25">
      <c r="A204" s="9"/>
      <c r="B204" s="10"/>
      <c r="C204" s="34" t="str">
        <f>IF(ISERROR(IF(VLOOKUP(B204,'Liste matières'!$A$7:$B$156,2,0)=0,"",VLOOKUP(B204,'Liste matières'!$A$7:$B$156,2,0))),"",IF(VLOOKUP(B204,'Liste matières'!$A$7:$B$156,2,0)=0,"",VLOOKUP(B204,'Liste matières'!$A$7:$B$156,2,0)))</f>
        <v/>
      </c>
      <c r="D204" s="18"/>
      <c r="E204" s="18"/>
      <c r="G204" s="41"/>
    </row>
    <row r="205" spans="1:7" x14ac:dyDescent="0.25">
      <c r="A205" s="9"/>
      <c r="B205" s="10"/>
      <c r="C205" s="34" t="str">
        <f>IF(ISERROR(IF(VLOOKUP(B205,'Liste matières'!$A$7:$B$156,2,0)=0,"",VLOOKUP(B205,'Liste matières'!$A$7:$B$156,2,0))),"",IF(VLOOKUP(B205,'Liste matières'!$A$7:$B$156,2,0)=0,"",VLOOKUP(B205,'Liste matières'!$A$7:$B$156,2,0)))</f>
        <v/>
      </c>
      <c r="D205" s="18"/>
      <c r="E205" s="18"/>
      <c r="G205" s="41"/>
    </row>
    <row r="206" spans="1:7" x14ac:dyDescent="0.25">
      <c r="A206" s="9"/>
      <c r="B206" s="10"/>
      <c r="C206" s="34" t="str">
        <f>IF(ISERROR(IF(VLOOKUP(B206,'Liste matières'!$A$7:$B$156,2,0)=0,"",VLOOKUP(B206,'Liste matières'!$A$7:$B$156,2,0))),"",IF(VLOOKUP(B206,'Liste matières'!$A$7:$B$156,2,0)=0,"",VLOOKUP(B206,'Liste matières'!$A$7:$B$156,2,0)))</f>
        <v/>
      </c>
      <c r="D206" s="18"/>
      <c r="E206" s="18"/>
      <c r="G206" s="41"/>
    </row>
    <row r="207" spans="1:7" x14ac:dyDescent="0.25">
      <c r="A207" s="9"/>
      <c r="B207" s="10"/>
      <c r="C207" s="34" t="str">
        <f>IF(ISERROR(IF(VLOOKUP(B207,'Liste matières'!$A$7:$B$156,2,0)=0,"",VLOOKUP(B207,'Liste matières'!$A$7:$B$156,2,0))),"",IF(VLOOKUP(B207,'Liste matières'!$A$7:$B$156,2,0)=0,"",VLOOKUP(B207,'Liste matières'!$A$7:$B$156,2,0)))</f>
        <v/>
      </c>
      <c r="D207" s="18"/>
      <c r="E207" s="18"/>
      <c r="G207" s="41"/>
    </row>
    <row r="208" spans="1:7" x14ac:dyDescent="0.25">
      <c r="A208" s="9"/>
      <c r="B208" s="10"/>
      <c r="C208" s="34" t="str">
        <f>IF(ISERROR(IF(VLOOKUP(B208,'Liste matières'!$A$7:$B$156,2,0)=0,"",VLOOKUP(B208,'Liste matières'!$A$7:$B$156,2,0))),"",IF(VLOOKUP(B208,'Liste matières'!$A$7:$B$156,2,0)=0,"",VLOOKUP(B208,'Liste matières'!$A$7:$B$156,2,0)))</f>
        <v/>
      </c>
      <c r="D208" s="18"/>
      <c r="E208" s="18"/>
      <c r="G208" s="41"/>
    </row>
    <row r="209" spans="1:7" x14ac:dyDescent="0.25">
      <c r="A209" s="9"/>
      <c r="B209" s="10"/>
      <c r="C209" s="34" t="str">
        <f>IF(ISERROR(IF(VLOOKUP(B209,'Liste matières'!$A$7:$B$156,2,0)=0,"",VLOOKUP(B209,'Liste matières'!$A$7:$B$156,2,0))),"",IF(VLOOKUP(B209,'Liste matières'!$A$7:$B$156,2,0)=0,"",VLOOKUP(B209,'Liste matières'!$A$7:$B$156,2,0)))</f>
        <v/>
      </c>
      <c r="D209" s="18"/>
      <c r="E209" s="18"/>
      <c r="G209" s="41"/>
    </row>
    <row r="210" spans="1:7" x14ac:dyDescent="0.25">
      <c r="A210" s="9"/>
      <c r="B210" s="10"/>
      <c r="C210" s="34" t="str">
        <f>IF(ISERROR(IF(VLOOKUP(B210,'Liste matières'!$A$7:$B$156,2,0)=0,"",VLOOKUP(B210,'Liste matières'!$A$7:$B$156,2,0))),"",IF(VLOOKUP(B210,'Liste matières'!$A$7:$B$156,2,0)=0,"",VLOOKUP(B210,'Liste matières'!$A$7:$B$156,2,0)))</f>
        <v/>
      </c>
      <c r="D210" s="18"/>
      <c r="E210" s="18"/>
      <c r="G210" s="41"/>
    </row>
    <row r="211" spans="1:7" x14ac:dyDescent="0.25">
      <c r="A211" s="9"/>
      <c r="B211" s="10"/>
      <c r="C211" s="34" t="str">
        <f>IF(ISERROR(IF(VLOOKUP(B211,'Liste matières'!$A$7:$B$156,2,0)=0,"",VLOOKUP(B211,'Liste matières'!$A$7:$B$156,2,0))),"",IF(VLOOKUP(B211,'Liste matières'!$A$7:$B$156,2,0)=0,"",VLOOKUP(B211,'Liste matières'!$A$7:$B$156,2,0)))</f>
        <v/>
      </c>
      <c r="D211" s="18"/>
      <c r="E211" s="18"/>
      <c r="G211" s="41"/>
    </row>
    <row r="212" spans="1:7" x14ac:dyDescent="0.25">
      <c r="A212" s="9"/>
      <c r="B212" s="10"/>
      <c r="C212" s="34" t="str">
        <f>IF(ISERROR(IF(VLOOKUP(B212,'Liste matières'!$A$7:$B$156,2,0)=0,"",VLOOKUP(B212,'Liste matières'!$A$7:$B$156,2,0))),"",IF(VLOOKUP(B212,'Liste matières'!$A$7:$B$156,2,0)=0,"",VLOOKUP(B212,'Liste matières'!$A$7:$B$156,2,0)))</f>
        <v/>
      </c>
      <c r="D212" s="18"/>
      <c r="E212" s="18"/>
      <c r="G212" s="41"/>
    </row>
    <row r="213" spans="1:7" x14ac:dyDescent="0.25">
      <c r="A213" s="9"/>
      <c r="B213" s="10"/>
      <c r="C213" s="34" t="str">
        <f>IF(ISERROR(IF(VLOOKUP(B213,'Liste matières'!$A$7:$B$156,2,0)=0,"",VLOOKUP(B213,'Liste matières'!$A$7:$B$156,2,0))),"",IF(VLOOKUP(B213,'Liste matières'!$A$7:$B$156,2,0)=0,"",VLOOKUP(B213,'Liste matières'!$A$7:$B$156,2,0)))</f>
        <v/>
      </c>
      <c r="D213" s="18"/>
      <c r="E213" s="18"/>
      <c r="G213" s="41"/>
    </row>
    <row r="214" spans="1:7" x14ac:dyDescent="0.25">
      <c r="A214" s="9"/>
      <c r="B214" s="10"/>
      <c r="C214" s="34" t="str">
        <f>IF(ISERROR(IF(VLOOKUP(B214,'Liste matières'!$A$7:$B$156,2,0)=0,"",VLOOKUP(B214,'Liste matières'!$A$7:$B$156,2,0))),"",IF(VLOOKUP(B214,'Liste matières'!$A$7:$B$156,2,0)=0,"",VLOOKUP(B214,'Liste matières'!$A$7:$B$156,2,0)))</f>
        <v/>
      </c>
      <c r="D214" s="18"/>
      <c r="E214" s="18"/>
      <c r="G214" s="41"/>
    </row>
    <row r="215" spans="1:7" x14ac:dyDescent="0.25">
      <c r="A215" s="9"/>
      <c r="B215" s="10"/>
      <c r="C215" s="34" t="str">
        <f>IF(ISERROR(IF(VLOOKUP(B215,'Liste matières'!$A$7:$B$156,2,0)=0,"",VLOOKUP(B215,'Liste matières'!$A$7:$B$156,2,0))),"",IF(VLOOKUP(B215,'Liste matières'!$A$7:$B$156,2,0)=0,"",VLOOKUP(B215,'Liste matières'!$A$7:$B$156,2,0)))</f>
        <v/>
      </c>
      <c r="D215" s="18"/>
      <c r="E215" s="18"/>
      <c r="G215" s="41"/>
    </row>
    <row r="216" spans="1:7" x14ac:dyDescent="0.25">
      <c r="A216" s="9"/>
      <c r="B216" s="10"/>
      <c r="C216" s="34" t="str">
        <f>IF(ISERROR(IF(VLOOKUP(B216,'Liste matières'!$A$7:$B$156,2,0)=0,"",VLOOKUP(B216,'Liste matières'!$A$7:$B$156,2,0))),"",IF(VLOOKUP(B216,'Liste matières'!$A$7:$B$156,2,0)=0,"",VLOOKUP(B216,'Liste matières'!$A$7:$B$156,2,0)))</f>
        <v/>
      </c>
      <c r="D216" s="18"/>
      <c r="E216" s="18"/>
      <c r="G216" s="41"/>
    </row>
    <row r="217" spans="1:7" x14ac:dyDescent="0.25">
      <c r="A217" s="9"/>
      <c r="B217" s="10"/>
      <c r="C217" s="34" t="str">
        <f>IF(ISERROR(IF(VLOOKUP(B217,'Liste matières'!$A$7:$B$156,2,0)=0,"",VLOOKUP(B217,'Liste matières'!$A$7:$B$156,2,0))),"",IF(VLOOKUP(B217,'Liste matières'!$A$7:$B$156,2,0)=0,"",VLOOKUP(B217,'Liste matières'!$A$7:$B$156,2,0)))</f>
        <v/>
      </c>
      <c r="D217" s="18"/>
      <c r="E217" s="18"/>
      <c r="G217" s="41"/>
    </row>
    <row r="218" spans="1:7" x14ac:dyDescent="0.25">
      <c r="A218" s="9"/>
      <c r="B218" s="10"/>
      <c r="C218" s="34" t="str">
        <f>IF(ISERROR(IF(VLOOKUP(B218,'Liste matières'!$A$7:$B$156,2,0)=0,"",VLOOKUP(B218,'Liste matières'!$A$7:$B$156,2,0))),"",IF(VLOOKUP(B218,'Liste matières'!$A$7:$B$156,2,0)=0,"",VLOOKUP(B218,'Liste matières'!$A$7:$B$156,2,0)))</f>
        <v/>
      </c>
      <c r="D218" s="18"/>
      <c r="E218" s="18"/>
      <c r="G218" s="41"/>
    </row>
    <row r="219" spans="1:7" x14ac:dyDescent="0.25">
      <c r="A219" s="9"/>
      <c r="B219" s="10"/>
      <c r="C219" s="34" t="str">
        <f>IF(ISERROR(IF(VLOOKUP(B219,'Liste matières'!$A$7:$B$156,2,0)=0,"",VLOOKUP(B219,'Liste matières'!$A$7:$B$156,2,0))),"",IF(VLOOKUP(B219,'Liste matières'!$A$7:$B$156,2,0)=0,"",VLOOKUP(B219,'Liste matières'!$A$7:$B$156,2,0)))</f>
        <v/>
      </c>
      <c r="D219" s="18"/>
      <c r="E219" s="18"/>
      <c r="G219" s="41"/>
    </row>
    <row r="220" spans="1:7" x14ac:dyDescent="0.25">
      <c r="A220" s="9"/>
      <c r="B220" s="10"/>
      <c r="C220" s="34" t="str">
        <f>IF(ISERROR(IF(VLOOKUP(B220,'Liste matières'!$A$7:$B$156,2,0)=0,"",VLOOKUP(B220,'Liste matières'!$A$7:$B$156,2,0))),"",IF(VLOOKUP(B220,'Liste matières'!$A$7:$B$156,2,0)=0,"",VLOOKUP(B220,'Liste matières'!$A$7:$B$156,2,0)))</f>
        <v/>
      </c>
      <c r="D220" s="18"/>
      <c r="E220" s="18"/>
      <c r="G220" s="41"/>
    </row>
    <row r="221" spans="1:7" x14ac:dyDescent="0.25">
      <c r="A221" s="9"/>
      <c r="B221" s="10"/>
      <c r="C221" s="34" t="str">
        <f>IF(ISERROR(IF(VLOOKUP(B221,'Liste matières'!$A$7:$B$156,2,0)=0,"",VLOOKUP(B221,'Liste matières'!$A$7:$B$156,2,0))),"",IF(VLOOKUP(B221,'Liste matières'!$A$7:$B$156,2,0)=0,"",VLOOKUP(B221,'Liste matières'!$A$7:$B$156,2,0)))</f>
        <v/>
      </c>
      <c r="D221" s="18"/>
      <c r="E221" s="18"/>
      <c r="G221" s="41"/>
    </row>
    <row r="222" spans="1:7" x14ac:dyDescent="0.25">
      <c r="A222" s="9"/>
      <c r="B222" s="10"/>
      <c r="C222" s="34" t="str">
        <f>IF(ISERROR(IF(VLOOKUP(B222,'Liste matières'!$A$7:$B$156,2,0)=0,"",VLOOKUP(B222,'Liste matières'!$A$7:$B$156,2,0))),"",IF(VLOOKUP(B222,'Liste matières'!$A$7:$B$156,2,0)=0,"",VLOOKUP(B222,'Liste matières'!$A$7:$B$156,2,0)))</f>
        <v/>
      </c>
      <c r="D222" s="18"/>
      <c r="E222" s="18"/>
      <c r="G222" s="41"/>
    </row>
    <row r="223" spans="1:7" x14ac:dyDescent="0.25">
      <c r="A223" s="9"/>
      <c r="B223" s="10"/>
      <c r="C223" s="34" t="str">
        <f>IF(ISERROR(IF(VLOOKUP(B223,'Liste matières'!$A$7:$B$156,2,0)=0,"",VLOOKUP(B223,'Liste matières'!$A$7:$B$156,2,0))),"",IF(VLOOKUP(B223,'Liste matières'!$A$7:$B$156,2,0)=0,"",VLOOKUP(B223,'Liste matières'!$A$7:$B$156,2,0)))</f>
        <v/>
      </c>
      <c r="D223" s="18"/>
      <c r="E223" s="18"/>
      <c r="G223" s="41"/>
    </row>
    <row r="224" spans="1:7" x14ac:dyDescent="0.25">
      <c r="A224" s="9"/>
      <c r="B224" s="10"/>
      <c r="C224" s="34" t="str">
        <f>IF(ISERROR(IF(VLOOKUP(B224,'Liste matières'!$A$7:$B$156,2,0)=0,"",VLOOKUP(B224,'Liste matières'!$A$7:$B$156,2,0))),"",IF(VLOOKUP(B224,'Liste matières'!$A$7:$B$156,2,0)=0,"",VLOOKUP(B224,'Liste matières'!$A$7:$B$156,2,0)))</f>
        <v/>
      </c>
      <c r="D224" s="18"/>
      <c r="E224" s="18"/>
      <c r="G224" s="41"/>
    </row>
    <row r="225" spans="1:7" x14ac:dyDescent="0.25">
      <c r="A225" s="9"/>
      <c r="B225" s="10"/>
      <c r="C225" s="34" t="str">
        <f>IF(ISERROR(IF(VLOOKUP(B225,'Liste matières'!$A$7:$B$156,2,0)=0,"",VLOOKUP(B225,'Liste matières'!$A$7:$B$156,2,0))),"",IF(VLOOKUP(B225,'Liste matières'!$A$7:$B$156,2,0)=0,"",VLOOKUP(B225,'Liste matières'!$A$7:$B$156,2,0)))</f>
        <v/>
      </c>
      <c r="D225" s="18"/>
      <c r="E225" s="18"/>
      <c r="G225" s="41"/>
    </row>
    <row r="226" spans="1:7" x14ac:dyDescent="0.25">
      <c r="A226" s="9"/>
      <c r="B226" s="10"/>
      <c r="C226" s="34" t="str">
        <f>IF(ISERROR(IF(VLOOKUP(B226,'Liste matières'!$A$7:$B$156,2,0)=0,"",VLOOKUP(B226,'Liste matières'!$A$7:$B$156,2,0))),"",IF(VLOOKUP(B226,'Liste matières'!$A$7:$B$156,2,0)=0,"",VLOOKUP(B226,'Liste matières'!$A$7:$B$156,2,0)))</f>
        <v/>
      </c>
      <c r="D226" s="18"/>
      <c r="E226" s="18"/>
      <c r="G226" s="41"/>
    </row>
    <row r="227" spans="1:7" x14ac:dyDescent="0.25">
      <c r="A227" s="9"/>
      <c r="B227" s="10"/>
      <c r="C227" s="34" t="str">
        <f>IF(ISERROR(IF(VLOOKUP(B227,'Liste matières'!$A$7:$B$156,2,0)=0,"",VLOOKUP(B227,'Liste matières'!$A$7:$B$156,2,0))),"",IF(VLOOKUP(B227,'Liste matières'!$A$7:$B$156,2,0)=0,"",VLOOKUP(B227,'Liste matières'!$A$7:$B$156,2,0)))</f>
        <v/>
      </c>
      <c r="D227" s="18"/>
      <c r="E227" s="18"/>
      <c r="G227" s="41"/>
    </row>
    <row r="228" spans="1:7" x14ac:dyDescent="0.25">
      <c r="A228" s="9"/>
      <c r="B228" s="10"/>
      <c r="C228" s="34" t="str">
        <f>IF(ISERROR(IF(VLOOKUP(B228,'Liste matières'!$A$7:$B$156,2,0)=0,"",VLOOKUP(B228,'Liste matières'!$A$7:$B$156,2,0))),"",IF(VLOOKUP(B228,'Liste matières'!$A$7:$B$156,2,0)=0,"",VLOOKUP(B228,'Liste matières'!$A$7:$B$156,2,0)))</f>
        <v/>
      </c>
      <c r="D228" s="18"/>
      <c r="E228" s="18"/>
      <c r="G228" s="41"/>
    </row>
    <row r="229" spans="1:7" x14ac:dyDescent="0.25">
      <c r="A229" s="9"/>
      <c r="B229" s="10"/>
      <c r="C229" s="34" t="str">
        <f>IF(ISERROR(IF(VLOOKUP(B229,'Liste matières'!$A$7:$B$156,2,0)=0,"",VLOOKUP(B229,'Liste matières'!$A$7:$B$156,2,0))),"",IF(VLOOKUP(B229,'Liste matières'!$A$7:$B$156,2,0)=0,"",VLOOKUP(B229,'Liste matières'!$A$7:$B$156,2,0)))</f>
        <v/>
      </c>
      <c r="D229" s="18"/>
      <c r="E229" s="18"/>
      <c r="G229" s="41"/>
    </row>
    <row r="230" spans="1:7" x14ac:dyDescent="0.25">
      <c r="A230" s="9"/>
      <c r="B230" s="10"/>
      <c r="C230" s="34" t="str">
        <f>IF(ISERROR(IF(VLOOKUP(B230,'Liste matières'!$A$7:$B$156,2,0)=0,"",VLOOKUP(B230,'Liste matières'!$A$7:$B$156,2,0))),"",IF(VLOOKUP(B230,'Liste matières'!$A$7:$B$156,2,0)=0,"",VLOOKUP(B230,'Liste matières'!$A$7:$B$156,2,0)))</f>
        <v/>
      </c>
      <c r="D230" s="18"/>
      <c r="E230" s="18"/>
      <c r="G230" s="41"/>
    </row>
    <row r="231" spans="1:7" x14ac:dyDescent="0.25">
      <c r="A231" s="9"/>
      <c r="B231" s="10"/>
      <c r="C231" s="34" t="str">
        <f>IF(ISERROR(IF(VLOOKUP(B231,'Liste matières'!$A$7:$B$156,2,0)=0,"",VLOOKUP(B231,'Liste matières'!$A$7:$B$156,2,0))),"",IF(VLOOKUP(B231,'Liste matières'!$A$7:$B$156,2,0)=0,"",VLOOKUP(B231,'Liste matières'!$A$7:$B$156,2,0)))</f>
        <v/>
      </c>
      <c r="D231" s="18"/>
      <c r="E231" s="18"/>
      <c r="G231" s="41"/>
    </row>
    <row r="232" spans="1:7" x14ac:dyDescent="0.25">
      <c r="A232" s="9"/>
      <c r="B232" s="10"/>
      <c r="C232" s="34" t="str">
        <f>IF(ISERROR(IF(VLOOKUP(B232,'Liste matières'!$A$7:$B$156,2,0)=0,"",VLOOKUP(B232,'Liste matières'!$A$7:$B$156,2,0))),"",IF(VLOOKUP(B232,'Liste matières'!$A$7:$B$156,2,0)=0,"",VLOOKUP(B232,'Liste matières'!$A$7:$B$156,2,0)))</f>
        <v/>
      </c>
      <c r="D232" s="18"/>
      <c r="E232" s="18"/>
      <c r="G232" s="41"/>
    </row>
    <row r="233" spans="1:7" x14ac:dyDescent="0.25">
      <c r="A233" s="9"/>
      <c r="B233" s="10"/>
      <c r="C233" s="34" t="str">
        <f>IF(ISERROR(IF(VLOOKUP(B233,'Liste matières'!$A$7:$B$156,2,0)=0,"",VLOOKUP(B233,'Liste matières'!$A$7:$B$156,2,0))),"",IF(VLOOKUP(B233,'Liste matières'!$A$7:$B$156,2,0)=0,"",VLOOKUP(B233,'Liste matières'!$A$7:$B$156,2,0)))</f>
        <v/>
      </c>
      <c r="D233" s="18"/>
      <c r="E233" s="18"/>
      <c r="G233" s="41"/>
    </row>
    <row r="234" spans="1:7" x14ac:dyDescent="0.25">
      <c r="A234" s="9"/>
      <c r="B234" s="10"/>
      <c r="C234" s="34" t="str">
        <f>IF(ISERROR(IF(VLOOKUP(B234,'Liste matières'!$A$7:$B$156,2,0)=0,"",VLOOKUP(B234,'Liste matières'!$A$7:$B$156,2,0))),"",IF(VLOOKUP(B234,'Liste matières'!$A$7:$B$156,2,0)=0,"",VLOOKUP(B234,'Liste matières'!$A$7:$B$156,2,0)))</f>
        <v/>
      </c>
      <c r="D234" s="18"/>
      <c r="E234" s="18"/>
      <c r="G234" s="41"/>
    </row>
    <row r="235" spans="1:7" x14ac:dyDescent="0.25">
      <c r="A235" s="9"/>
      <c r="B235" s="10"/>
      <c r="C235" s="34" t="str">
        <f>IF(ISERROR(IF(VLOOKUP(B235,'Liste matières'!$A$7:$B$156,2,0)=0,"",VLOOKUP(B235,'Liste matières'!$A$7:$B$156,2,0))),"",IF(VLOOKUP(B235,'Liste matières'!$A$7:$B$156,2,0)=0,"",VLOOKUP(B235,'Liste matières'!$A$7:$B$156,2,0)))</f>
        <v/>
      </c>
      <c r="D235" s="18"/>
      <c r="E235" s="18"/>
      <c r="G235" s="41"/>
    </row>
    <row r="236" spans="1:7" x14ac:dyDescent="0.25">
      <c r="A236" s="9"/>
      <c r="B236" s="10"/>
      <c r="C236" s="34" t="str">
        <f>IF(ISERROR(IF(VLOOKUP(B236,'Liste matières'!$A$7:$B$156,2,0)=0,"",VLOOKUP(B236,'Liste matières'!$A$7:$B$156,2,0))),"",IF(VLOOKUP(B236,'Liste matières'!$A$7:$B$156,2,0)=0,"",VLOOKUP(B236,'Liste matières'!$A$7:$B$156,2,0)))</f>
        <v/>
      </c>
      <c r="D236" s="18"/>
      <c r="E236" s="18"/>
      <c r="G236" s="41"/>
    </row>
    <row r="237" spans="1:7" x14ac:dyDescent="0.25">
      <c r="A237" s="9"/>
      <c r="B237" s="10"/>
      <c r="C237" s="34" t="str">
        <f>IF(ISERROR(IF(VLOOKUP(B237,'Liste matières'!$A$7:$B$156,2,0)=0,"",VLOOKUP(B237,'Liste matières'!$A$7:$B$156,2,0))),"",IF(VLOOKUP(B237,'Liste matières'!$A$7:$B$156,2,0)=0,"",VLOOKUP(B237,'Liste matières'!$A$7:$B$156,2,0)))</f>
        <v/>
      </c>
      <c r="D237" s="18"/>
      <c r="E237" s="18"/>
      <c r="G237" s="41"/>
    </row>
    <row r="238" spans="1:7" x14ac:dyDescent="0.25">
      <c r="A238" s="9"/>
      <c r="B238" s="10"/>
      <c r="C238" s="34" t="str">
        <f>IF(ISERROR(IF(VLOOKUP(B238,'Liste matières'!$A$7:$B$156,2,0)=0,"",VLOOKUP(B238,'Liste matières'!$A$7:$B$156,2,0))),"",IF(VLOOKUP(B238,'Liste matières'!$A$7:$B$156,2,0)=0,"",VLOOKUP(B238,'Liste matières'!$A$7:$B$156,2,0)))</f>
        <v/>
      </c>
      <c r="D238" s="18"/>
      <c r="E238" s="18"/>
      <c r="G238" s="41"/>
    </row>
    <row r="239" spans="1:7" x14ac:dyDescent="0.25">
      <c r="A239" s="9"/>
      <c r="B239" s="10"/>
      <c r="C239" s="34" t="str">
        <f>IF(ISERROR(IF(VLOOKUP(B239,'Liste matières'!$A$7:$B$156,2,0)=0,"",VLOOKUP(B239,'Liste matières'!$A$7:$B$156,2,0))),"",IF(VLOOKUP(B239,'Liste matières'!$A$7:$B$156,2,0)=0,"",VLOOKUP(B239,'Liste matières'!$A$7:$B$156,2,0)))</f>
        <v/>
      </c>
      <c r="D239" s="18"/>
      <c r="E239" s="18"/>
      <c r="G239" s="41"/>
    </row>
    <row r="240" spans="1:7" x14ac:dyDescent="0.25">
      <c r="A240" s="9"/>
      <c r="B240" s="10"/>
      <c r="C240" s="34" t="str">
        <f>IF(ISERROR(IF(VLOOKUP(B240,'Liste matières'!$A$7:$B$156,2,0)=0,"",VLOOKUP(B240,'Liste matières'!$A$7:$B$156,2,0))),"",IF(VLOOKUP(B240,'Liste matières'!$A$7:$B$156,2,0)=0,"",VLOOKUP(B240,'Liste matières'!$A$7:$B$156,2,0)))</f>
        <v/>
      </c>
      <c r="D240" s="18"/>
      <c r="E240" s="18"/>
      <c r="G240" s="41"/>
    </row>
    <row r="241" spans="1:7" x14ac:dyDescent="0.25">
      <c r="A241" s="9"/>
      <c r="B241" s="10"/>
      <c r="C241" s="34" t="str">
        <f>IF(ISERROR(IF(VLOOKUP(B241,'Liste matières'!$A$7:$B$156,2,0)=0,"",VLOOKUP(B241,'Liste matières'!$A$7:$B$156,2,0))),"",IF(VLOOKUP(B241,'Liste matières'!$A$7:$B$156,2,0)=0,"",VLOOKUP(B241,'Liste matières'!$A$7:$B$156,2,0)))</f>
        <v/>
      </c>
      <c r="D241" s="18"/>
      <c r="E241" s="18"/>
      <c r="G241" s="41"/>
    </row>
    <row r="242" spans="1:7" x14ac:dyDescent="0.25">
      <c r="A242" s="9"/>
      <c r="B242" s="10"/>
      <c r="C242" s="34" t="str">
        <f>IF(ISERROR(IF(VLOOKUP(B242,'Liste matières'!$A$7:$B$156,2,0)=0,"",VLOOKUP(B242,'Liste matières'!$A$7:$B$156,2,0))),"",IF(VLOOKUP(B242,'Liste matières'!$A$7:$B$156,2,0)=0,"",VLOOKUP(B242,'Liste matières'!$A$7:$B$156,2,0)))</f>
        <v/>
      </c>
      <c r="D242" s="18"/>
      <c r="E242" s="18"/>
      <c r="G242" s="41"/>
    </row>
    <row r="243" spans="1:7" x14ac:dyDescent="0.25">
      <c r="A243" s="9"/>
      <c r="B243" s="10"/>
      <c r="C243" s="34" t="str">
        <f>IF(ISERROR(IF(VLOOKUP(B243,'Liste matières'!$A$7:$B$156,2,0)=0,"",VLOOKUP(B243,'Liste matières'!$A$7:$B$156,2,0))),"",IF(VLOOKUP(B243,'Liste matières'!$A$7:$B$156,2,0)=0,"",VLOOKUP(B243,'Liste matières'!$A$7:$B$156,2,0)))</f>
        <v/>
      </c>
      <c r="D243" s="18"/>
      <c r="E243" s="18"/>
      <c r="G243" s="41"/>
    </row>
    <row r="244" spans="1:7" x14ac:dyDescent="0.25">
      <c r="A244" s="9"/>
      <c r="B244" s="10"/>
      <c r="C244" s="34" t="str">
        <f>IF(ISERROR(IF(VLOOKUP(B244,'Liste matières'!$A$7:$B$156,2,0)=0,"",VLOOKUP(B244,'Liste matières'!$A$7:$B$156,2,0))),"",IF(VLOOKUP(B244,'Liste matières'!$A$7:$B$156,2,0)=0,"",VLOOKUP(B244,'Liste matières'!$A$7:$B$156,2,0)))</f>
        <v/>
      </c>
      <c r="D244" s="18"/>
      <c r="E244" s="18"/>
      <c r="G244" s="41"/>
    </row>
    <row r="245" spans="1:7" x14ac:dyDescent="0.25">
      <c r="A245" s="9"/>
      <c r="B245" s="10"/>
      <c r="C245" s="34" t="str">
        <f>IF(ISERROR(IF(VLOOKUP(B245,'Liste matières'!$A$7:$B$156,2,0)=0,"",VLOOKUP(B245,'Liste matières'!$A$7:$B$156,2,0))),"",IF(VLOOKUP(B245,'Liste matières'!$A$7:$B$156,2,0)=0,"",VLOOKUP(B245,'Liste matières'!$A$7:$B$156,2,0)))</f>
        <v/>
      </c>
      <c r="D245" s="18"/>
      <c r="E245" s="18"/>
      <c r="G245" s="41"/>
    </row>
    <row r="246" spans="1:7" x14ac:dyDescent="0.25">
      <c r="A246" s="9"/>
      <c r="B246" s="10"/>
      <c r="C246" s="34" t="str">
        <f>IF(ISERROR(IF(VLOOKUP(B246,'Liste matières'!$A$7:$B$156,2,0)=0,"",VLOOKUP(B246,'Liste matières'!$A$7:$B$156,2,0))),"",IF(VLOOKUP(B246,'Liste matières'!$A$7:$B$156,2,0)=0,"",VLOOKUP(B246,'Liste matières'!$A$7:$B$156,2,0)))</f>
        <v/>
      </c>
      <c r="D246" s="18"/>
      <c r="E246" s="18"/>
      <c r="G246" s="41"/>
    </row>
    <row r="247" spans="1:7" x14ac:dyDescent="0.25">
      <c r="A247" s="9"/>
      <c r="B247" s="10"/>
      <c r="C247" s="34" t="str">
        <f>IF(ISERROR(IF(VLOOKUP(B247,'Liste matières'!$A$7:$B$156,2,0)=0,"",VLOOKUP(B247,'Liste matières'!$A$7:$B$156,2,0))),"",IF(VLOOKUP(B247,'Liste matières'!$A$7:$B$156,2,0)=0,"",VLOOKUP(B247,'Liste matières'!$A$7:$B$156,2,0)))</f>
        <v/>
      </c>
      <c r="D247" s="18"/>
      <c r="E247" s="18"/>
      <c r="G247" s="41"/>
    </row>
    <row r="248" spans="1:7" x14ac:dyDescent="0.25">
      <c r="A248" s="9"/>
      <c r="B248" s="10"/>
      <c r="C248" s="34" t="str">
        <f>IF(ISERROR(IF(VLOOKUP(B248,'Liste matières'!$A$7:$B$156,2,0)=0,"",VLOOKUP(B248,'Liste matières'!$A$7:$B$156,2,0))),"",IF(VLOOKUP(B248,'Liste matières'!$A$7:$B$156,2,0)=0,"",VLOOKUP(B248,'Liste matières'!$A$7:$B$156,2,0)))</f>
        <v/>
      </c>
      <c r="D248" s="18"/>
      <c r="E248" s="18"/>
      <c r="G248" s="41"/>
    </row>
    <row r="249" spans="1:7" x14ac:dyDescent="0.25">
      <c r="A249" s="9"/>
      <c r="B249" s="10"/>
      <c r="C249" s="34" t="str">
        <f>IF(ISERROR(IF(VLOOKUP(B249,'Liste matières'!$A$7:$B$156,2,0)=0,"",VLOOKUP(B249,'Liste matières'!$A$7:$B$156,2,0))),"",IF(VLOOKUP(B249,'Liste matières'!$A$7:$B$156,2,0)=0,"",VLOOKUP(B249,'Liste matières'!$A$7:$B$156,2,0)))</f>
        <v/>
      </c>
      <c r="D249" s="18"/>
      <c r="E249" s="18"/>
      <c r="G249" s="41"/>
    </row>
    <row r="250" spans="1:7" x14ac:dyDescent="0.25">
      <c r="A250" s="9"/>
      <c r="B250" s="10"/>
      <c r="C250" s="34" t="str">
        <f>IF(ISERROR(IF(VLOOKUP(B250,'Liste matières'!$A$7:$B$156,2,0)=0,"",VLOOKUP(B250,'Liste matières'!$A$7:$B$156,2,0))),"",IF(VLOOKUP(B250,'Liste matières'!$A$7:$B$156,2,0)=0,"",VLOOKUP(B250,'Liste matières'!$A$7:$B$156,2,0)))</f>
        <v/>
      </c>
      <c r="D250" s="18"/>
      <c r="E250" s="18"/>
      <c r="G250" s="41"/>
    </row>
    <row r="251" spans="1:7" x14ac:dyDescent="0.25">
      <c r="A251" s="9"/>
      <c r="B251" s="10"/>
      <c r="C251" s="34" t="str">
        <f>IF(ISERROR(IF(VLOOKUP(B251,'Liste matières'!$A$7:$B$156,2,0)=0,"",VLOOKUP(B251,'Liste matières'!$A$7:$B$156,2,0))),"",IF(VLOOKUP(B251,'Liste matières'!$A$7:$B$156,2,0)=0,"",VLOOKUP(B251,'Liste matières'!$A$7:$B$156,2,0)))</f>
        <v/>
      </c>
      <c r="D251" s="18"/>
      <c r="E251" s="18"/>
      <c r="G251" s="41"/>
    </row>
    <row r="252" spans="1:7" x14ac:dyDescent="0.25">
      <c r="A252" s="9"/>
      <c r="B252" s="10"/>
      <c r="C252" s="34" t="str">
        <f>IF(ISERROR(IF(VLOOKUP(B252,'Liste matières'!$A$7:$B$156,2,0)=0,"",VLOOKUP(B252,'Liste matières'!$A$7:$B$156,2,0))),"",IF(VLOOKUP(B252,'Liste matières'!$A$7:$B$156,2,0)=0,"",VLOOKUP(B252,'Liste matières'!$A$7:$B$156,2,0)))</f>
        <v/>
      </c>
      <c r="D252" s="18"/>
      <c r="E252" s="18"/>
      <c r="G252" s="41"/>
    </row>
    <row r="253" spans="1:7" x14ac:dyDescent="0.25">
      <c r="A253" s="9"/>
      <c r="B253" s="10"/>
      <c r="C253" s="34" t="str">
        <f>IF(ISERROR(IF(VLOOKUP(B253,'Liste matières'!$A$7:$B$156,2,0)=0,"",VLOOKUP(B253,'Liste matières'!$A$7:$B$156,2,0))),"",IF(VLOOKUP(B253,'Liste matières'!$A$7:$B$156,2,0)=0,"",VLOOKUP(B253,'Liste matières'!$A$7:$B$156,2,0)))</f>
        <v/>
      </c>
      <c r="D253" s="18"/>
      <c r="E253" s="18"/>
      <c r="G253" s="41"/>
    </row>
    <row r="254" spans="1:7" x14ac:dyDescent="0.25">
      <c r="A254" s="9"/>
      <c r="B254" s="10"/>
      <c r="C254" s="34" t="str">
        <f>IF(ISERROR(IF(VLOOKUP(B254,'Liste matières'!$A$7:$B$156,2,0)=0,"",VLOOKUP(B254,'Liste matières'!$A$7:$B$156,2,0))),"",IF(VLOOKUP(B254,'Liste matières'!$A$7:$B$156,2,0)=0,"",VLOOKUP(B254,'Liste matières'!$A$7:$B$156,2,0)))</f>
        <v/>
      </c>
      <c r="D254" s="18"/>
      <c r="E254" s="18"/>
      <c r="G254" s="41"/>
    </row>
    <row r="255" spans="1:7" x14ac:dyDescent="0.25">
      <c r="A255" s="9"/>
      <c r="B255" s="10"/>
      <c r="C255" s="34" t="str">
        <f>IF(ISERROR(IF(VLOOKUP(B255,'Liste matières'!$A$7:$B$156,2,0)=0,"",VLOOKUP(B255,'Liste matières'!$A$7:$B$156,2,0))),"",IF(VLOOKUP(B255,'Liste matières'!$A$7:$B$156,2,0)=0,"",VLOOKUP(B255,'Liste matières'!$A$7:$B$156,2,0)))</f>
        <v/>
      </c>
      <c r="D255" s="18"/>
      <c r="E255" s="18"/>
      <c r="G255" s="41"/>
    </row>
    <row r="256" spans="1:7" x14ac:dyDescent="0.25">
      <c r="A256" s="9"/>
      <c r="B256" s="10"/>
      <c r="C256" s="34" t="str">
        <f>IF(ISERROR(IF(VLOOKUP(B256,'Liste matières'!$A$7:$B$156,2,0)=0,"",VLOOKUP(B256,'Liste matières'!$A$7:$B$156,2,0))),"",IF(VLOOKUP(B256,'Liste matières'!$A$7:$B$156,2,0)=0,"",VLOOKUP(B256,'Liste matières'!$A$7:$B$156,2,0)))</f>
        <v/>
      </c>
      <c r="D256" s="18"/>
      <c r="E256" s="18"/>
      <c r="G256" s="41"/>
    </row>
    <row r="257" spans="1:7" x14ac:dyDescent="0.25">
      <c r="A257" s="9"/>
      <c r="B257" s="10"/>
      <c r="C257" s="34" t="str">
        <f>IF(ISERROR(IF(VLOOKUP(B257,'Liste matières'!$A$7:$B$156,2,0)=0,"",VLOOKUP(B257,'Liste matières'!$A$7:$B$156,2,0))),"",IF(VLOOKUP(B257,'Liste matières'!$A$7:$B$156,2,0)=0,"",VLOOKUP(B257,'Liste matières'!$A$7:$B$156,2,0)))</f>
        <v/>
      </c>
      <c r="D257" s="18"/>
      <c r="E257" s="18"/>
      <c r="G257" s="41"/>
    </row>
    <row r="258" spans="1:7" x14ac:dyDescent="0.25">
      <c r="A258" s="9"/>
      <c r="B258" s="10"/>
      <c r="C258" s="34" t="str">
        <f>IF(ISERROR(IF(VLOOKUP(B258,'Liste matières'!$A$7:$B$156,2,0)=0,"",VLOOKUP(B258,'Liste matières'!$A$7:$B$156,2,0))),"",IF(VLOOKUP(B258,'Liste matières'!$A$7:$B$156,2,0)=0,"",VLOOKUP(B258,'Liste matières'!$A$7:$B$156,2,0)))</f>
        <v/>
      </c>
      <c r="D258" s="18"/>
      <c r="E258" s="18"/>
      <c r="G258" s="41"/>
    </row>
    <row r="259" spans="1:7" x14ac:dyDescent="0.25">
      <c r="A259" s="9"/>
      <c r="B259" s="10"/>
      <c r="C259" s="34" t="str">
        <f>IF(ISERROR(IF(VLOOKUP(B259,'Liste matières'!$A$7:$B$156,2,0)=0,"",VLOOKUP(B259,'Liste matières'!$A$7:$B$156,2,0))),"",IF(VLOOKUP(B259,'Liste matières'!$A$7:$B$156,2,0)=0,"",VLOOKUP(B259,'Liste matières'!$A$7:$B$156,2,0)))</f>
        <v/>
      </c>
      <c r="D259" s="18"/>
      <c r="E259" s="18"/>
      <c r="G259" s="41"/>
    </row>
    <row r="260" spans="1:7" x14ac:dyDescent="0.25">
      <c r="A260" s="9"/>
      <c r="B260" s="10"/>
      <c r="C260" s="34" t="str">
        <f>IF(ISERROR(IF(VLOOKUP(B260,'Liste matières'!$A$7:$B$156,2,0)=0,"",VLOOKUP(B260,'Liste matières'!$A$7:$B$156,2,0))),"",IF(VLOOKUP(B260,'Liste matières'!$A$7:$B$156,2,0)=0,"",VLOOKUP(B260,'Liste matières'!$A$7:$B$156,2,0)))</f>
        <v/>
      </c>
      <c r="D260" s="18"/>
      <c r="E260" s="18"/>
      <c r="G260" s="41"/>
    </row>
    <row r="261" spans="1:7" x14ac:dyDescent="0.25">
      <c r="A261" s="9"/>
      <c r="B261" s="10"/>
      <c r="C261" s="34" t="str">
        <f>IF(ISERROR(IF(VLOOKUP(B261,'Liste matières'!$A$7:$B$156,2,0)=0,"",VLOOKUP(B261,'Liste matières'!$A$7:$B$156,2,0))),"",IF(VLOOKUP(B261,'Liste matières'!$A$7:$B$156,2,0)=0,"",VLOOKUP(B261,'Liste matières'!$A$7:$B$156,2,0)))</f>
        <v/>
      </c>
      <c r="D261" s="18"/>
      <c r="E261" s="18"/>
      <c r="G261" s="41"/>
    </row>
    <row r="262" spans="1:7" x14ac:dyDescent="0.25">
      <c r="A262" s="9"/>
      <c r="B262" s="10"/>
      <c r="C262" s="34" t="str">
        <f>IF(ISERROR(IF(VLOOKUP(B262,'Liste matières'!$A$7:$B$156,2,0)=0,"",VLOOKUP(B262,'Liste matières'!$A$7:$B$156,2,0))),"",IF(VLOOKUP(B262,'Liste matières'!$A$7:$B$156,2,0)=0,"",VLOOKUP(B262,'Liste matières'!$A$7:$B$156,2,0)))</f>
        <v/>
      </c>
      <c r="D262" s="18"/>
      <c r="E262" s="18"/>
      <c r="G262" s="41"/>
    </row>
    <row r="263" spans="1:7" x14ac:dyDescent="0.25">
      <c r="A263" s="9"/>
      <c r="B263" s="10"/>
      <c r="C263" s="34" t="str">
        <f>IF(ISERROR(IF(VLOOKUP(B263,'Liste matières'!$A$7:$B$156,2,0)=0,"",VLOOKUP(B263,'Liste matières'!$A$7:$B$156,2,0))),"",IF(VLOOKUP(B263,'Liste matières'!$A$7:$B$156,2,0)=0,"",VLOOKUP(B263,'Liste matières'!$A$7:$B$156,2,0)))</f>
        <v/>
      </c>
      <c r="D263" s="18"/>
      <c r="E263" s="18"/>
      <c r="G263" s="41"/>
    </row>
    <row r="264" spans="1:7" x14ac:dyDescent="0.25">
      <c r="A264" s="9"/>
      <c r="B264" s="10"/>
      <c r="C264" s="34" t="str">
        <f>IF(ISERROR(IF(VLOOKUP(B264,'Liste matières'!$A$7:$B$156,2,0)=0,"",VLOOKUP(B264,'Liste matières'!$A$7:$B$156,2,0))),"",IF(VLOOKUP(B264,'Liste matières'!$A$7:$B$156,2,0)=0,"",VLOOKUP(B264,'Liste matières'!$A$7:$B$156,2,0)))</f>
        <v/>
      </c>
      <c r="D264" s="18"/>
      <c r="E264" s="18"/>
      <c r="G264" s="41"/>
    </row>
    <row r="265" spans="1:7" x14ac:dyDescent="0.25">
      <c r="A265" s="9"/>
      <c r="B265" s="10"/>
      <c r="C265" s="34" t="str">
        <f>IF(ISERROR(IF(VLOOKUP(B265,'Liste matières'!$A$7:$B$156,2,0)=0,"",VLOOKUP(B265,'Liste matières'!$A$7:$B$156,2,0))),"",IF(VLOOKUP(B265,'Liste matières'!$A$7:$B$156,2,0)=0,"",VLOOKUP(B265,'Liste matières'!$A$7:$B$156,2,0)))</f>
        <v/>
      </c>
      <c r="D265" s="18"/>
      <c r="E265" s="18"/>
      <c r="G265" s="41"/>
    </row>
    <row r="266" spans="1:7" x14ac:dyDescent="0.25">
      <c r="A266" s="9"/>
      <c r="B266" s="10"/>
      <c r="C266" s="34" t="str">
        <f>IF(ISERROR(IF(VLOOKUP(B266,'Liste matières'!$A$7:$B$156,2,0)=0,"",VLOOKUP(B266,'Liste matières'!$A$7:$B$156,2,0))),"",IF(VLOOKUP(B266,'Liste matières'!$A$7:$B$156,2,0)=0,"",VLOOKUP(B266,'Liste matières'!$A$7:$B$156,2,0)))</f>
        <v/>
      </c>
      <c r="D266" s="18"/>
      <c r="E266" s="18"/>
      <c r="G266" s="41"/>
    </row>
    <row r="267" spans="1:7" x14ac:dyDescent="0.25">
      <c r="A267" s="9"/>
      <c r="B267" s="10"/>
      <c r="C267" s="34" t="str">
        <f>IF(ISERROR(IF(VLOOKUP(B267,'Liste matières'!$A$7:$B$156,2,0)=0,"",VLOOKUP(B267,'Liste matières'!$A$7:$B$156,2,0))),"",IF(VLOOKUP(B267,'Liste matières'!$A$7:$B$156,2,0)=0,"",VLOOKUP(B267,'Liste matières'!$A$7:$B$156,2,0)))</f>
        <v/>
      </c>
      <c r="D267" s="18"/>
      <c r="E267" s="18"/>
      <c r="G267" s="41"/>
    </row>
    <row r="268" spans="1:7" x14ac:dyDescent="0.25">
      <c r="A268" s="9"/>
      <c r="B268" s="10"/>
      <c r="C268" s="34" t="str">
        <f>IF(ISERROR(IF(VLOOKUP(B268,'Liste matières'!$A$7:$B$156,2,0)=0,"",VLOOKUP(B268,'Liste matières'!$A$7:$B$156,2,0))),"",IF(VLOOKUP(B268,'Liste matières'!$A$7:$B$156,2,0)=0,"",VLOOKUP(B268,'Liste matières'!$A$7:$B$156,2,0)))</f>
        <v/>
      </c>
      <c r="D268" s="18"/>
      <c r="E268" s="18"/>
      <c r="G268" s="41"/>
    </row>
    <row r="269" spans="1:7" x14ac:dyDescent="0.25">
      <c r="A269" s="9"/>
      <c r="B269" s="10"/>
      <c r="C269" s="34" t="str">
        <f>IF(ISERROR(IF(VLOOKUP(B269,'Liste matières'!$A$7:$B$156,2,0)=0,"",VLOOKUP(B269,'Liste matières'!$A$7:$B$156,2,0))),"",IF(VLOOKUP(B269,'Liste matières'!$A$7:$B$156,2,0)=0,"",VLOOKUP(B269,'Liste matières'!$A$7:$B$156,2,0)))</f>
        <v/>
      </c>
      <c r="D269" s="18"/>
      <c r="E269" s="18"/>
      <c r="G269" s="41"/>
    </row>
    <row r="270" spans="1:7" x14ac:dyDescent="0.25">
      <c r="A270" s="9"/>
      <c r="B270" s="10"/>
      <c r="C270" s="34" t="str">
        <f>IF(ISERROR(IF(VLOOKUP(B270,'Liste matières'!$A$7:$B$156,2,0)=0,"",VLOOKUP(B270,'Liste matières'!$A$7:$B$156,2,0))),"",IF(VLOOKUP(B270,'Liste matières'!$A$7:$B$156,2,0)=0,"",VLOOKUP(B270,'Liste matières'!$A$7:$B$156,2,0)))</f>
        <v/>
      </c>
      <c r="D270" s="18"/>
      <c r="E270" s="18"/>
      <c r="G270" s="41"/>
    </row>
    <row r="271" spans="1:7" x14ac:dyDescent="0.25">
      <c r="A271" s="9"/>
      <c r="B271" s="10"/>
      <c r="C271" s="34" t="str">
        <f>IF(ISERROR(IF(VLOOKUP(B271,'Liste matières'!$A$7:$B$156,2,0)=0,"",VLOOKUP(B271,'Liste matières'!$A$7:$B$156,2,0))),"",IF(VLOOKUP(B271,'Liste matières'!$A$7:$B$156,2,0)=0,"",VLOOKUP(B271,'Liste matières'!$A$7:$B$156,2,0)))</f>
        <v/>
      </c>
      <c r="D271" s="18"/>
      <c r="E271" s="18"/>
      <c r="G271" s="41"/>
    </row>
    <row r="272" spans="1:7" x14ac:dyDescent="0.25">
      <c r="A272" s="9"/>
      <c r="B272" s="10"/>
      <c r="C272" s="34" t="str">
        <f>IF(ISERROR(IF(VLOOKUP(B272,'Liste matières'!$A$7:$B$156,2,0)=0,"",VLOOKUP(B272,'Liste matières'!$A$7:$B$156,2,0))),"",IF(VLOOKUP(B272,'Liste matières'!$A$7:$B$156,2,0)=0,"",VLOOKUP(B272,'Liste matières'!$A$7:$B$156,2,0)))</f>
        <v/>
      </c>
      <c r="D272" s="18"/>
      <c r="E272" s="18"/>
      <c r="G272" s="41"/>
    </row>
    <row r="273" spans="1:7" x14ac:dyDescent="0.25">
      <c r="A273" s="9"/>
      <c r="B273" s="10"/>
      <c r="C273" s="34" t="str">
        <f>IF(ISERROR(IF(VLOOKUP(B273,'Liste matières'!$A$7:$B$156,2,0)=0,"",VLOOKUP(B273,'Liste matières'!$A$7:$B$156,2,0))),"",IF(VLOOKUP(B273,'Liste matières'!$A$7:$B$156,2,0)=0,"",VLOOKUP(B273,'Liste matières'!$A$7:$B$156,2,0)))</f>
        <v/>
      </c>
      <c r="D273" s="18"/>
      <c r="E273" s="18"/>
      <c r="G273" s="41"/>
    </row>
    <row r="274" spans="1:7" x14ac:dyDescent="0.25">
      <c r="A274" s="9"/>
      <c r="B274" s="10"/>
      <c r="C274" s="34" t="str">
        <f>IF(ISERROR(IF(VLOOKUP(B274,'Liste matières'!$A$7:$B$156,2,0)=0,"",VLOOKUP(B274,'Liste matières'!$A$7:$B$156,2,0))),"",IF(VLOOKUP(B274,'Liste matières'!$A$7:$B$156,2,0)=0,"",VLOOKUP(B274,'Liste matières'!$A$7:$B$156,2,0)))</f>
        <v/>
      </c>
      <c r="D274" s="18"/>
      <c r="E274" s="18"/>
      <c r="G274" s="41"/>
    </row>
    <row r="275" spans="1:7" x14ac:dyDescent="0.25">
      <c r="A275" s="9"/>
      <c r="B275" s="10"/>
      <c r="C275" s="34" t="str">
        <f>IF(ISERROR(IF(VLOOKUP(B275,'Liste matières'!$A$7:$B$156,2,0)=0,"",VLOOKUP(B275,'Liste matières'!$A$7:$B$156,2,0))),"",IF(VLOOKUP(B275,'Liste matières'!$A$7:$B$156,2,0)=0,"",VLOOKUP(B275,'Liste matières'!$A$7:$B$156,2,0)))</f>
        <v/>
      </c>
      <c r="D275" s="18"/>
      <c r="E275" s="18"/>
      <c r="G275" s="41"/>
    </row>
    <row r="276" spans="1:7" x14ac:dyDescent="0.25">
      <c r="A276" s="9"/>
      <c r="B276" s="10"/>
      <c r="C276" s="34" t="str">
        <f>IF(ISERROR(IF(VLOOKUP(B276,'Liste matières'!$A$7:$B$156,2,0)=0,"",VLOOKUP(B276,'Liste matières'!$A$7:$B$156,2,0))),"",IF(VLOOKUP(B276,'Liste matières'!$A$7:$B$156,2,0)=0,"",VLOOKUP(B276,'Liste matières'!$A$7:$B$156,2,0)))</f>
        <v/>
      </c>
      <c r="D276" s="18"/>
      <c r="E276" s="18"/>
      <c r="G276" s="41"/>
    </row>
    <row r="277" spans="1:7" x14ac:dyDescent="0.25">
      <c r="A277" s="9"/>
      <c r="B277" s="10"/>
      <c r="C277" s="34" t="str">
        <f>IF(ISERROR(IF(VLOOKUP(B277,'Liste matières'!$A$7:$B$156,2,0)=0,"",VLOOKUP(B277,'Liste matières'!$A$7:$B$156,2,0))),"",IF(VLOOKUP(B277,'Liste matières'!$A$7:$B$156,2,0)=0,"",VLOOKUP(B277,'Liste matières'!$A$7:$B$156,2,0)))</f>
        <v/>
      </c>
      <c r="D277" s="18"/>
      <c r="E277" s="18"/>
      <c r="G277" s="41"/>
    </row>
    <row r="278" spans="1:7" x14ac:dyDescent="0.25">
      <c r="A278" s="9"/>
      <c r="B278" s="10"/>
      <c r="C278" s="34" t="str">
        <f>IF(ISERROR(IF(VLOOKUP(B278,'Liste matières'!$A$7:$B$156,2,0)=0,"",VLOOKUP(B278,'Liste matières'!$A$7:$B$156,2,0))),"",IF(VLOOKUP(B278,'Liste matières'!$A$7:$B$156,2,0)=0,"",VLOOKUP(B278,'Liste matières'!$A$7:$B$156,2,0)))</f>
        <v/>
      </c>
      <c r="D278" s="18"/>
      <c r="E278" s="18"/>
      <c r="G278" s="41"/>
    </row>
    <row r="279" spans="1:7" x14ac:dyDescent="0.25">
      <c r="A279" s="9"/>
      <c r="B279" s="10"/>
      <c r="C279" s="34" t="str">
        <f>IF(ISERROR(IF(VLOOKUP(B279,'Liste matières'!$A$7:$B$156,2,0)=0,"",VLOOKUP(B279,'Liste matières'!$A$7:$B$156,2,0))),"",IF(VLOOKUP(B279,'Liste matières'!$A$7:$B$156,2,0)=0,"",VLOOKUP(B279,'Liste matières'!$A$7:$B$156,2,0)))</f>
        <v/>
      </c>
      <c r="D279" s="18"/>
      <c r="E279" s="18"/>
      <c r="G279" s="41"/>
    </row>
    <row r="280" spans="1:7" x14ac:dyDescent="0.25">
      <c r="A280" s="9"/>
      <c r="B280" s="10"/>
      <c r="C280" s="34" t="str">
        <f>IF(ISERROR(IF(VLOOKUP(B280,'Liste matières'!$A$7:$B$156,2,0)=0,"",VLOOKUP(B280,'Liste matières'!$A$7:$B$156,2,0))),"",IF(VLOOKUP(B280,'Liste matières'!$A$7:$B$156,2,0)=0,"",VLOOKUP(B280,'Liste matières'!$A$7:$B$156,2,0)))</f>
        <v/>
      </c>
      <c r="D280" s="18"/>
      <c r="E280" s="18"/>
      <c r="G280" s="41"/>
    </row>
    <row r="281" spans="1:7" x14ac:dyDescent="0.25">
      <c r="A281" s="9"/>
      <c r="B281" s="10"/>
      <c r="C281" s="34" t="str">
        <f>IF(ISERROR(IF(VLOOKUP(B281,'Liste matières'!$A$7:$B$156,2,0)=0,"",VLOOKUP(B281,'Liste matières'!$A$7:$B$156,2,0))),"",IF(VLOOKUP(B281,'Liste matières'!$A$7:$B$156,2,0)=0,"",VLOOKUP(B281,'Liste matières'!$A$7:$B$156,2,0)))</f>
        <v/>
      </c>
      <c r="D281" s="18"/>
      <c r="E281" s="18"/>
      <c r="G281" s="41"/>
    </row>
    <row r="282" spans="1:7" x14ac:dyDescent="0.25">
      <c r="A282" s="9"/>
      <c r="B282" s="10"/>
      <c r="C282" s="34" t="str">
        <f>IF(ISERROR(IF(VLOOKUP(B282,'Liste matières'!$A$7:$B$156,2,0)=0,"",VLOOKUP(B282,'Liste matières'!$A$7:$B$156,2,0))),"",IF(VLOOKUP(B282,'Liste matières'!$A$7:$B$156,2,0)=0,"",VLOOKUP(B282,'Liste matières'!$A$7:$B$156,2,0)))</f>
        <v/>
      </c>
      <c r="D282" s="18"/>
      <c r="E282" s="18"/>
      <c r="G282" s="41"/>
    </row>
    <row r="283" spans="1:7" x14ac:dyDescent="0.25">
      <c r="A283" s="9"/>
      <c r="B283" s="10"/>
      <c r="C283" s="34" t="str">
        <f>IF(ISERROR(IF(VLOOKUP(B283,'Liste matières'!$A$7:$B$156,2,0)=0,"",VLOOKUP(B283,'Liste matières'!$A$7:$B$156,2,0))),"",IF(VLOOKUP(B283,'Liste matières'!$A$7:$B$156,2,0)=0,"",VLOOKUP(B283,'Liste matières'!$A$7:$B$156,2,0)))</f>
        <v/>
      </c>
      <c r="D283" s="18"/>
      <c r="E283" s="18"/>
      <c r="G283" s="41"/>
    </row>
    <row r="284" spans="1:7" x14ac:dyDescent="0.25">
      <c r="A284" s="9"/>
      <c r="B284" s="10"/>
      <c r="C284" s="34" t="str">
        <f>IF(ISERROR(IF(VLOOKUP(B284,'Liste matières'!$A$7:$B$156,2,0)=0,"",VLOOKUP(B284,'Liste matières'!$A$7:$B$156,2,0))),"",IF(VLOOKUP(B284,'Liste matières'!$A$7:$B$156,2,0)=0,"",VLOOKUP(B284,'Liste matières'!$A$7:$B$156,2,0)))</f>
        <v/>
      </c>
      <c r="D284" s="18"/>
      <c r="E284" s="18"/>
      <c r="G284" s="41"/>
    </row>
    <row r="285" spans="1:7" x14ac:dyDescent="0.25">
      <c r="A285" s="9"/>
      <c r="B285" s="10"/>
      <c r="C285" s="34" t="str">
        <f>IF(ISERROR(IF(VLOOKUP(B285,'Liste matières'!$A$7:$B$156,2,0)=0,"",VLOOKUP(B285,'Liste matières'!$A$7:$B$156,2,0))),"",IF(VLOOKUP(B285,'Liste matières'!$A$7:$B$156,2,0)=0,"",VLOOKUP(B285,'Liste matières'!$A$7:$B$156,2,0)))</f>
        <v/>
      </c>
      <c r="D285" s="18"/>
      <c r="E285" s="18"/>
      <c r="G285" s="41"/>
    </row>
    <row r="286" spans="1:7" x14ac:dyDescent="0.25">
      <c r="A286" s="9"/>
      <c r="B286" s="10"/>
      <c r="C286" s="34" t="str">
        <f>IF(ISERROR(IF(VLOOKUP(B286,'Liste matières'!$A$7:$B$156,2,0)=0,"",VLOOKUP(B286,'Liste matières'!$A$7:$B$156,2,0))),"",IF(VLOOKUP(B286,'Liste matières'!$A$7:$B$156,2,0)=0,"",VLOOKUP(B286,'Liste matières'!$A$7:$B$156,2,0)))</f>
        <v/>
      </c>
      <c r="D286" s="18"/>
      <c r="E286" s="18"/>
      <c r="G286" s="41"/>
    </row>
    <row r="287" spans="1:7" x14ac:dyDescent="0.25">
      <c r="A287" s="9"/>
      <c r="B287" s="10"/>
      <c r="C287" s="34" t="str">
        <f>IF(ISERROR(IF(VLOOKUP(B287,'Liste matières'!$A$7:$B$156,2,0)=0,"",VLOOKUP(B287,'Liste matières'!$A$7:$B$156,2,0))),"",IF(VLOOKUP(B287,'Liste matières'!$A$7:$B$156,2,0)=0,"",VLOOKUP(B287,'Liste matières'!$A$7:$B$156,2,0)))</f>
        <v/>
      </c>
      <c r="D287" s="18"/>
      <c r="E287" s="18"/>
      <c r="G287" s="41"/>
    </row>
    <row r="288" spans="1:7" x14ac:dyDescent="0.25">
      <c r="A288" s="9"/>
      <c r="B288" s="10"/>
      <c r="C288" s="34" t="str">
        <f>IF(ISERROR(IF(VLOOKUP(B288,'Liste matières'!$A$7:$B$156,2,0)=0,"",VLOOKUP(B288,'Liste matières'!$A$7:$B$156,2,0))),"",IF(VLOOKUP(B288,'Liste matières'!$A$7:$B$156,2,0)=0,"",VLOOKUP(B288,'Liste matières'!$A$7:$B$156,2,0)))</f>
        <v/>
      </c>
      <c r="D288" s="18"/>
      <c r="E288" s="18"/>
      <c r="G288" s="41"/>
    </row>
    <row r="289" spans="1:7" x14ac:dyDescent="0.25">
      <c r="A289" s="9"/>
      <c r="B289" s="10"/>
      <c r="C289" s="34" t="str">
        <f>IF(ISERROR(IF(VLOOKUP(B289,'Liste matières'!$A$7:$B$156,2,0)=0,"",VLOOKUP(B289,'Liste matières'!$A$7:$B$156,2,0))),"",IF(VLOOKUP(B289,'Liste matières'!$A$7:$B$156,2,0)=0,"",VLOOKUP(B289,'Liste matières'!$A$7:$B$156,2,0)))</f>
        <v/>
      </c>
      <c r="D289" s="18"/>
      <c r="E289" s="18"/>
      <c r="G289" s="41"/>
    </row>
    <row r="290" spans="1:7" x14ac:dyDescent="0.25">
      <c r="A290" s="9"/>
      <c r="B290" s="10"/>
      <c r="C290" s="34" t="str">
        <f>IF(ISERROR(IF(VLOOKUP(B290,'Liste matières'!$A$7:$B$156,2,0)=0,"",VLOOKUP(B290,'Liste matières'!$A$7:$B$156,2,0))),"",IF(VLOOKUP(B290,'Liste matières'!$A$7:$B$156,2,0)=0,"",VLOOKUP(B290,'Liste matières'!$A$7:$B$156,2,0)))</f>
        <v/>
      </c>
      <c r="D290" s="18"/>
      <c r="E290" s="18"/>
      <c r="G290" s="41"/>
    </row>
    <row r="291" spans="1:7" x14ac:dyDescent="0.25">
      <c r="A291" s="9"/>
      <c r="B291" s="10"/>
      <c r="C291" s="34" t="str">
        <f>IF(ISERROR(IF(VLOOKUP(B291,'Liste matières'!$A$7:$B$156,2,0)=0,"",VLOOKUP(B291,'Liste matières'!$A$7:$B$156,2,0))),"",IF(VLOOKUP(B291,'Liste matières'!$A$7:$B$156,2,0)=0,"",VLOOKUP(B291,'Liste matières'!$A$7:$B$156,2,0)))</f>
        <v/>
      </c>
      <c r="D291" s="18"/>
      <c r="E291" s="18"/>
      <c r="G291" s="41"/>
    </row>
    <row r="292" spans="1:7" x14ac:dyDescent="0.25">
      <c r="A292" s="9"/>
      <c r="B292" s="10"/>
      <c r="C292" s="34" t="str">
        <f>IF(ISERROR(IF(VLOOKUP(B292,'Liste matières'!$A$7:$B$156,2,0)=0,"",VLOOKUP(B292,'Liste matières'!$A$7:$B$156,2,0))),"",IF(VLOOKUP(B292,'Liste matières'!$A$7:$B$156,2,0)=0,"",VLOOKUP(B292,'Liste matières'!$A$7:$B$156,2,0)))</f>
        <v/>
      </c>
      <c r="D292" s="18"/>
      <c r="E292" s="18"/>
      <c r="G292" s="41"/>
    </row>
    <row r="293" spans="1:7" x14ac:dyDescent="0.25">
      <c r="A293" s="9"/>
      <c r="B293" s="10"/>
      <c r="C293" s="34" t="str">
        <f>IF(ISERROR(IF(VLOOKUP(B293,'Liste matières'!$A$7:$B$156,2,0)=0,"",VLOOKUP(B293,'Liste matières'!$A$7:$B$156,2,0))),"",IF(VLOOKUP(B293,'Liste matières'!$A$7:$B$156,2,0)=0,"",VLOOKUP(B293,'Liste matières'!$A$7:$B$156,2,0)))</f>
        <v/>
      </c>
      <c r="D293" s="18"/>
      <c r="E293" s="18"/>
      <c r="G293" s="41"/>
    </row>
    <row r="294" spans="1:7" x14ac:dyDescent="0.25">
      <c r="A294" s="9"/>
      <c r="B294" s="10"/>
      <c r="C294" s="34" t="str">
        <f>IF(ISERROR(IF(VLOOKUP(B294,'Liste matières'!$A$7:$B$156,2,0)=0,"",VLOOKUP(B294,'Liste matières'!$A$7:$B$156,2,0))),"",IF(VLOOKUP(B294,'Liste matières'!$A$7:$B$156,2,0)=0,"",VLOOKUP(B294,'Liste matières'!$A$7:$B$156,2,0)))</f>
        <v/>
      </c>
      <c r="D294" s="18"/>
      <c r="E294" s="18"/>
      <c r="G294" s="41"/>
    </row>
    <row r="295" spans="1:7" x14ac:dyDescent="0.25">
      <c r="A295" s="9"/>
      <c r="B295" s="10"/>
      <c r="C295" s="34" t="str">
        <f>IF(ISERROR(IF(VLOOKUP(B295,'Liste matières'!$A$7:$B$156,2,0)=0,"",VLOOKUP(B295,'Liste matières'!$A$7:$B$156,2,0))),"",IF(VLOOKUP(B295,'Liste matières'!$A$7:$B$156,2,0)=0,"",VLOOKUP(B295,'Liste matières'!$A$7:$B$156,2,0)))</f>
        <v/>
      </c>
      <c r="D295" s="18"/>
      <c r="E295" s="18"/>
      <c r="G295" s="41"/>
    </row>
    <row r="296" spans="1:7" x14ac:dyDescent="0.25">
      <c r="A296" s="9"/>
      <c r="B296" s="10"/>
      <c r="C296" s="34" t="str">
        <f>IF(ISERROR(IF(VLOOKUP(B296,'Liste matières'!$A$7:$B$156,2,0)=0,"",VLOOKUP(B296,'Liste matières'!$A$7:$B$156,2,0))),"",IF(VLOOKUP(B296,'Liste matières'!$A$7:$B$156,2,0)=0,"",VLOOKUP(B296,'Liste matières'!$A$7:$B$156,2,0)))</f>
        <v/>
      </c>
      <c r="D296" s="18"/>
      <c r="E296" s="18"/>
      <c r="G296" s="41"/>
    </row>
    <row r="297" spans="1:7" x14ac:dyDescent="0.25">
      <c r="A297" s="9"/>
      <c r="B297" s="10"/>
      <c r="C297" s="34" t="str">
        <f>IF(ISERROR(IF(VLOOKUP(B297,'Liste matières'!$A$7:$B$156,2,0)=0,"",VLOOKUP(B297,'Liste matières'!$A$7:$B$156,2,0))),"",IF(VLOOKUP(B297,'Liste matières'!$A$7:$B$156,2,0)=0,"",VLOOKUP(B297,'Liste matières'!$A$7:$B$156,2,0)))</f>
        <v/>
      </c>
      <c r="D297" s="18"/>
      <c r="E297" s="18"/>
      <c r="G297" s="41"/>
    </row>
    <row r="298" spans="1:7" x14ac:dyDescent="0.25">
      <c r="A298" s="9"/>
      <c r="B298" s="10"/>
      <c r="C298" s="34" t="str">
        <f>IF(ISERROR(IF(VLOOKUP(B298,'Liste matières'!$A$7:$B$156,2,0)=0,"",VLOOKUP(B298,'Liste matières'!$A$7:$B$156,2,0))),"",IF(VLOOKUP(B298,'Liste matières'!$A$7:$B$156,2,0)=0,"",VLOOKUP(B298,'Liste matières'!$A$7:$B$156,2,0)))</f>
        <v/>
      </c>
      <c r="D298" s="18"/>
      <c r="E298" s="18"/>
      <c r="G298" s="41"/>
    </row>
    <row r="299" spans="1:7" x14ac:dyDescent="0.25">
      <c r="A299" s="9"/>
      <c r="B299" s="10"/>
      <c r="C299" s="34" t="str">
        <f>IF(ISERROR(IF(VLOOKUP(B299,'Liste matières'!$A$7:$B$156,2,0)=0,"",VLOOKUP(B299,'Liste matières'!$A$7:$B$156,2,0))),"",IF(VLOOKUP(B299,'Liste matières'!$A$7:$B$156,2,0)=0,"",VLOOKUP(B299,'Liste matières'!$A$7:$B$156,2,0)))</f>
        <v/>
      </c>
      <c r="D299" s="18"/>
      <c r="E299" s="18"/>
      <c r="G299" s="41"/>
    </row>
    <row r="300" spans="1:7" x14ac:dyDescent="0.25">
      <c r="A300" s="9"/>
      <c r="B300" s="10"/>
      <c r="C300" s="34" t="str">
        <f>IF(ISERROR(IF(VLOOKUP(B300,'Liste matières'!$A$7:$B$156,2,0)=0,"",VLOOKUP(B300,'Liste matières'!$A$7:$B$156,2,0))),"",IF(VLOOKUP(B300,'Liste matières'!$A$7:$B$156,2,0)=0,"",VLOOKUP(B300,'Liste matières'!$A$7:$B$156,2,0)))</f>
        <v/>
      </c>
      <c r="D300" s="18"/>
      <c r="E300" s="18"/>
      <c r="G300" s="41"/>
    </row>
    <row r="301" spans="1:7" x14ac:dyDescent="0.25">
      <c r="A301" s="9"/>
      <c r="B301" s="10"/>
      <c r="C301" s="34" t="str">
        <f>IF(ISERROR(IF(VLOOKUP(B301,'Liste matières'!$A$7:$B$156,2,0)=0,"",VLOOKUP(B301,'Liste matières'!$A$7:$B$156,2,0))),"",IF(VLOOKUP(B301,'Liste matières'!$A$7:$B$156,2,0)=0,"",VLOOKUP(B301,'Liste matières'!$A$7:$B$156,2,0)))</f>
        <v/>
      </c>
      <c r="D301" s="18"/>
      <c r="E301" s="18"/>
      <c r="G301" s="41"/>
    </row>
    <row r="302" spans="1:7" x14ac:dyDescent="0.25">
      <c r="A302" s="9"/>
      <c r="B302" s="10"/>
      <c r="C302" s="34" t="str">
        <f>IF(ISERROR(IF(VLOOKUP(B302,'Liste matières'!$A$7:$B$156,2,0)=0,"",VLOOKUP(B302,'Liste matières'!$A$7:$B$156,2,0))),"",IF(VLOOKUP(B302,'Liste matières'!$A$7:$B$156,2,0)=0,"",VLOOKUP(B302,'Liste matières'!$A$7:$B$156,2,0)))</f>
        <v/>
      </c>
      <c r="D302" s="18"/>
      <c r="E302" s="18"/>
      <c r="G302" s="41"/>
    </row>
    <row r="303" spans="1:7" x14ac:dyDescent="0.25">
      <c r="A303" s="9"/>
      <c r="B303" s="10"/>
      <c r="C303" s="34" t="str">
        <f>IF(ISERROR(IF(VLOOKUP(B303,'Liste matières'!$A$7:$B$156,2,0)=0,"",VLOOKUP(B303,'Liste matières'!$A$7:$B$156,2,0))),"",IF(VLOOKUP(B303,'Liste matières'!$A$7:$B$156,2,0)=0,"",VLOOKUP(B303,'Liste matières'!$A$7:$B$156,2,0)))</f>
        <v/>
      </c>
      <c r="D303" s="18"/>
      <c r="E303" s="18"/>
      <c r="G303" s="41"/>
    </row>
    <row r="304" spans="1:7" x14ac:dyDescent="0.25">
      <c r="A304" s="9"/>
      <c r="B304" s="10"/>
      <c r="C304" s="34" t="str">
        <f>IF(ISERROR(IF(VLOOKUP(B304,'Liste matières'!$A$7:$B$156,2,0)=0,"",VLOOKUP(B304,'Liste matières'!$A$7:$B$156,2,0))),"",IF(VLOOKUP(B304,'Liste matières'!$A$7:$B$156,2,0)=0,"",VLOOKUP(B304,'Liste matières'!$A$7:$B$156,2,0)))</f>
        <v/>
      </c>
      <c r="D304" s="18"/>
      <c r="E304" s="18"/>
      <c r="G304" s="41"/>
    </row>
    <row r="305" spans="1:7" x14ac:dyDescent="0.25">
      <c r="A305" s="9"/>
      <c r="B305" s="10"/>
      <c r="C305" s="34" t="str">
        <f>IF(ISERROR(IF(VLOOKUP(B305,'Liste matières'!$A$7:$B$156,2,0)=0,"",VLOOKUP(B305,'Liste matières'!$A$7:$B$156,2,0))),"",IF(VLOOKUP(B305,'Liste matières'!$A$7:$B$156,2,0)=0,"",VLOOKUP(B305,'Liste matières'!$A$7:$B$156,2,0)))</f>
        <v/>
      </c>
      <c r="D305" s="18"/>
      <c r="E305" s="18"/>
      <c r="G305" s="41"/>
    </row>
    <row r="306" spans="1:7" x14ac:dyDescent="0.25">
      <c r="A306" s="9"/>
      <c r="B306" s="10"/>
      <c r="C306" s="34" t="str">
        <f>IF(ISERROR(IF(VLOOKUP(B306,'Liste matières'!$A$7:$B$156,2,0)=0,"",VLOOKUP(B306,'Liste matières'!$A$7:$B$156,2,0))),"",IF(VLOOKUP(B306,'Liste matières'!$A$7:$B$156,2,0)=0,"",VLOOKUP(B306,'Liste matières'!$A$7:$B$156,2,0)))</f>
        <v/>
      </c>
      <c r="D306" s="18"/>
      <c r="E306" s="18"/>
      <c r="G306" s="41"/>
    </row>
    <row r="307" spans="1:7" x14ac:dyDescent="0.25">
      <c r="A307" s="9"/>
      <c r="B307" s="10"/>
      <c r="C307" s="34" t="str">
        <f>IF(ISERROR(IF(VLOOKUP(B307,'Liste matières'!$A$7:$B$156,2,0)=0,"",VLOOKUP(B307,'Liste matières'!$A$7:$B$156,2,0))),"",IF(VLOOKUP(B307,'Liste matières'!$A$7:$B$156,2,0)=0,"",VLOOKUP(B307,'Liste matières'!$A$7:$B$156,2,0)))</f>
        <v/>
      </c>
      <c r="D307" s="18"/>
      <c r="E307" s="18"/>
      <c r="G307" s="41"/>
    </row>
    <row r="308" spans="1:7" x14ac:dyDescent="0.25">
      <c r="A308" s="9"/>
      <c r="B308" s="10"/>
      <c r="C308" s="34" t="str">
        <f>IF(ISERROR(IF(VLOOKUP(B308,'Liste matières'!$A$7:$B$156,2,0)=0,"",VLOOKUP(B308,'Liste matières'!$A$7:$B$156,2,0))),"",IF(VLOOKUP(B308,'Liste matières'!$A$7:$B$156,2,0)=0,"",VLOOKUP(B308,'Liste matières'!$A$7:$B$156,2,0)))</f>
        <v/>
      </c>
      <c r="D308" s="18"/>
      <c r="E308" s="18"/>
      <c r="G308" s="41"/>
    </row>
    <row r="309" spans="1:7" x14ac:dyDescent="0.25">
      <c r="A309" s="9"/>
      <c r="B309" s="10"/>
      <c r="C309" s="34" t="str">
        <f>IF(ISERROR(IF(VLOOKUP(B309,'Liste matières'!$A$7:$B$156,2,0)=0,"",VLOOKUP(B309,'Liste matières'!$A$7:$B$156,2,0))),"",IF(VLOOKUP(B309,'Liste matières'!$A$7:$B$156,2,0)=0,"",VLOOKUP(B309,'Liste matières'!$A$7:$B$156,2,0)))</f>
        <v/>
      </c>
      <c r="D309" s="18"/>
      <c r="E309" s="18"/>
      <c r="G309" s="41"/>
    </row>
    <row r="310" spans="1:7" x14ac:dyDescent="0.25">
      <c r="A310" s="9"/>
      <c r="B310" s="10"/>
      <c r="C310" s="34" t="str">
        <f>IF(ISERROR(IF(VLOOKUP(B310,'Liste matières'!$A$7:$B$156,2,0)=0,"",VLOOKUP(B310,'Liste matières'!$A$7:$B$156,2,0))),"",IF(VLOOKUP(B310,'Liste matières'!$A$7:$B$156,2,0)=0,"",VLOOKUP(B310,'Liste matières'!$A$7:$B$156,2,0)))</f>
        <v/>
      </c>
      <c r="D310" s="18"/>
      <c r="E310" s="18"/>
      <c r="G310" s="41"/>
    </row>
    <row r="311" spans="1:7" x14ac:dyDescent="0.25">
      <c r="A311" s="9"/>
      <c r="B311" s="10"/>
      <c r="C311" s="34" t="str">
        <f>IF(ISERROR(IF(VLOOKUP(B311,'Liste matières'!$A$7:$B$156,2,0)=0,"",VLOOKUP(B311,'Liste matières'!$A$7:$B$156,2,0))),"",IF(VLOOKUP(B311,'Liste matières'!$A$7:$B$156,2,0)=0,"",VLOOKUP(B311,'Liste matières'!$A$7:$B$156,2,0)))</f>
        <v/>
      </c>
      <c r="D311" s="18"/>
      <c r="E311" s="18"/>
      <c r="G311" s="41"/>
    </row>
    <row r="312" spans="1:7" x14ac:dyDescent="0.25">
      <c r="A312" s="9"/>
      <c r="B312" s="10"/>
      <c r="C312" s="34" t="str">
        <f>IF(ISERROR(IF(VLOOKUP(B312,'Liste matières'!$A$7:$B$156,2,0)=0,"",VLOOKUP(B312,'Liste matières'!$A$7:$B$156,2,0))),"",IF(VLOOKUP(B312,'Liste matières'!$A$7:$B$156,2,0)=0,"",VLOOKUP(B312,'Liste matières'!$A$7:$B$156,2,0)))</f>
        <v/>
      </c>
      <c r="D312" s="18"/>
      <c r="E312" s="18"/>
      <c r="G312" s="41"/>
    </row>
    <row r="313" spans="1:7" x14ac:dyDescent="0.25">
      <c r="A313" s="9"/>
      <c r="B313" s="10"/>
      <c r="C313" s="34" t="str">
        <f>IF(ISERROR(IF(VLOOKUP(B313,'Liste matières'!$A$7:$B$156,2,0)=0,"",VLOOKUP(B313,'Liste matières'!$A$7:$B$156,2,0))),"",IF(VLOOKUP(B313,'Liste matières'!$A$7:$B$156,2,0)=0,"",VLOOKUP(B313,'Liste matières'!$A$7:$B$156,2,0)))</f>
        <v/>
      </c>
      <c r="D313" s="18"/>
      <c r="E313" s="18"/>
      <c r="G313" s="41"/>
    </row>
    <row r="314" spans="1:7" x14ac:dyDescent="0.25">
      <c r="A314" s="9"/>
      <c r="B314" s="10"/>
      <c r="C314" s="34" t="str">
        <f>IF(ISERROR(IF(VLOOKUP(B314,'Liste matières'!$A$7:$B$156,2,0)=0,"",VLOOKUP(B314,'Liste matières'!$A$7:$B$156,2,0))),"",IF(VLOOKUP(B314,'Liste matières'!$A$7:$B$156,2,0)=0,"",VLOOKUP(B314,'Liste matières'!$A$7:$B$156,2,0)))</f>
        <v/>
      </c>
      <c r="D314" s="18"/>
      <c r="E314" s="18"/>
      <c r="G314" s="41"/>
    </row>
    <row r="315" spans="1:7" x14ac:dyDescent="0.25">
      <c r="A315" s="9"/>
      <c r="B315" s="10"/>
      <c r="C315" s="34" t="str">
        <f>IF(ISERROR(IF(VLOOKUP(B315,'Liste matières'!$A$7:$B$156,2,0)=0,"",VLOOKUP(B315,'Liste matières'!$A$7:$B$156,2,0))),"",IF(VLOOKUP(B315,'Liste matières'!$A$7:$B$156,2,0)=0,"",VLOOKUP(B315,'Liste matières'!$A$7:$B$156,2,0)))</f>
        <v/>
      </c>
      <c r="D315" s="18"/>
      <c r="E315" s="18"/>
      <c r="G315" s="41"/>
    </row>
    <row r="316" spans="1:7" x14ac:dyDescent="0.25">
      <c r="A316" s="9"/>
      <c r="B316" s="10"/>
      <c r="C316" s="34" t="str">
        <f>IF(ISERROR(IF(VLOOKUP(B316,'Liste matières'!$A$7:$B$156,2,0)=0,"",VLOOKUP(B316,'Liste matières'!$A$7:$B$156,2,0))),"",IF(VLOOKUP(B316,'Liste matières'!$A$7:$B$156,2,0)=0,"",VLOOKUP(B316,'Liste matières'!$A$7:$B$156,2,0)))</f>
        <v/>
      </c>
      <c r="D316" s="18"/>
      <c r="E316" s="18"/>
      <c r="G316" s="41"/>
    </row>
    <row r="317" spans="1:7" x14ac:dyDescent="0.25">
      <c r="A317" s="9"/>
      <c r="B317" s="10"/>
      <c r="C317" s="34" t="str">
        <f>IF(ISERROR(IF(VLOOKUP(B317,'Liste matières'!$A$7:$B$156,2,0)=0,"",VLOOKUP(B317,'Liste matières'!$A$7:$B$156,2,0))),"",IF(VLOOKUP(B317,'Liste matières'!$A$7:$B$156,2,0)=0,"",VLOOKUP(B317,'Liste matières'!$A$7:$B$156,2,0)))</f>
        <v/>
      </c>
      <c r="D317" s="18"/>
      <c r="E317" s="18"/>
      <c r="G317" s="41"/>
    </row>
    <row r="318" spans="1:7" x14ac:dyDescent="0.25">
      <c r="A318" s="9"/>
      <c r="B318" s="10"/>
      <c r="C318" s="34" t="str">
        <f>IF(ISERROR(IF(VLOOKUP(B318,'Liste matières'!$A$7:$B$156,2,0)=0,"",VLOOKUP(B318,'Liste matières'!$A$7:$B$156,2,0))),"",IF(VLOOKUP(B318,'Liste matières'!$A$7:$B$156,2,0)=0,"",VLOOKUP(B318,'Liste matières'!$A$7:$B$156,2,0)))</f>
        <v/>
      </c>
      <c r="D318" s="18"/>
      <c r="E318" s="18"/>
      <c r="G318" s="41"/>
    </row>
    <row r="319" spans="1:7" x14ac:dyDescent="0.25">
      <c r="A319" s="9"/>
      <c r="B319" s="10"/>
      <c r="C319" s="34" t="str">
        <f>IF(ISERROR(IF(VLOOKUP(B319,'Liste matières'!$A$7:$B$156,2,0)=0,"",VLOOKUP(B319,'Liste matières'!$A$7:$B$156,2,0))),"",IF(VLOOKUP(B319,'Liste matières'!$A$7:$B$156,2,0)=0,"",VLOOKUP(B319,'Liste matières'!$A$7:$B$156,2,0)))</f>
        <v/>
      </c>
      <c r="D319" s="18"/>
      <c r="E319" s="18"/>
      <c r="G319" s="41"/>
    </row>
    <row r="320" spans="1:7" x14ac:dyDescent="0.25">
      <c r="A320" s="9"/>
      <c r="B320" s="10"/>
      <c r="C320" s="34" t="str">
        <f>IF(ISERROR(IF(VLOOKUP(B320,'Liste matières'!$A$7:$B$156,2,0)=0,"",VLOOKUP(B320,'Liste matières'!$A$7:$B$156,2,0))),"",IF(VLOOKUP(B320,'Liste matières'!$A$7:$B$156,2,0)=0,"",VLOOKUP(B320,'Liste matières'!$A$7:$B$156,2,0)))</f>
        <v/>
      </c>
      <c r="D320" s="18"/>
      <c r="E320" s="18"/>
      <c r="G320" s="41"/>
    </row>
    <row r="321" spans="1:7" x14ac:dyDescent="0.25">
      <c r="A321" s="9"/>
      <c r="B321" s="10"/>
      <c r="C321" s="34" t="str">
        <f>IF(ISERROR(IF(VLOOKUP(B321,'Liste matières'!$A$7:$B$156,2,0)=0,"",VLOOKUP(B321,'Liste matières'!$A$7:$B$156,2,0))),"",IF(VLOOKUP(B321,'Liste matières'!$A$7:$B$156,2,0)=0,"",VLOOKUP(B321,'Liste matières'!$A$7:$B$156,2,0)))</f>
        <v/>
      </c>
      <c r="D321" s="18"/>
      <c r="E321" s="18"/>
      <c r="G321" s="41"/>
    </row>
    <row r="322" spans="1:7" x14ac:dyDescent="0.25">
      <c r="A322" s="9"/>
      <c r="B322" s="10"/>
      <c r="C322" s="34" t="str">
        <f>IF(ISERROR(IF(VLOOKUP(B322,'Liste matières'!$A$7:$B$156,2,0)=0,"",VLOOKUP(B322,'Liste matières'!$A$7:$B$156,2,0))),"",IF(VLOOKUP(B322,'Liste matières'!$A$7:$B$156,2,0)=0,"",VLOOKUP(B322,'Liste matières'!$A$7:$B$156,2,0)))</f>
        <v/>
      </c>
      <c r="D322" s="18"/>
      <c r="E322" s="18"/>
      <c r="G322" s="41"/>
    </row>
    <row r="323" spans="1:7" x14ac:dyDescent="0.25">
      <c r="A323" s="9"/>
      <c r="B323" s="10"/>
      <c r="C323" s="34" t="str">
        <f>IF(ISERROR(IF(VLOOKUP(B323,'Liste matières'!$A$7:$B$156,2,0)=0,"",VLOOKUP(B323,'Liste matières'!$A$7:$B$156,2,0))),"",IF(VLOOKUP(B323,'Liste matières'!$A$7:$B$156,2,0)=0,"",VLOOKUP(B323,'Liste matières'!$A$7:$B$156,2,0)))</f>
        <v/>
      </c>
      <c r="D323" s="18"/>
      <c r="E323" s="18"/>
      <c r="G323" s="41"/>
    </row>
    <row r="324" spans="1:7" x14ac:dyDescent="0.25">
      <c r="A324" s="9"/>
      <c r="B324" s="10"/>
      <c r="C324" s="34" t="str">
        <f>IF(ISERROR(IF(VLOOKUP(B324,'Liste matières'!$A$7:$B$156,2,0)=0,"",VLOOKUP(B324,'Liste matières'!$A$7:$B$156,2,0))),"",IF(VLOOKUP(B324,'Liste matières'!$A$7:$B$156,2,0)=0,"",VLOOKUP(B324,'Liste matières'!$A$7:$B$156,2,0)))</f>
        <v/>
      </c>
      <c r="D324" s="18"/>
      <c r="E324" s="18"/>
      <c r="G324" s="41"/>
    </row>
    <row r="325" spans="1:7" x14ac:dyDescent="0.25">
      <c r="A325" s="9"/>
      <c r="B325" s="10"/>
      <c r="C325" s="34" t="str">
        <f>IF(ISERROR(IF(VLOOKUP(B325,'Liste matières'!$A$7:$B$156,2,0)=0,"",VLOOKUP(B325,'Liste matières'!$A$7:$B$156,2,0))),"",IF(VLOOKUP(B325,'Liste matières'!$A$7:$B$156,2,0)=0,"",VLOOKUP(B325,'Liste matières'!$A$7:$B$156,2,0)))</f>
        <v/>
      </c>
      <c r="D325" s="18"/>
      <c r="E325" s="18"/>
      <c r="G325" s="41"/>
    </row>
    <row r="326" spans="1:7" x14ac:dyDescent="0.25">
      <c r="A326" s="9"/>
      <c r="B326" s="10"/>
      <c r="C326" s="34" t="str">
        <f>IF(ISERROR(IF(VLOOKUP(B326,'Liste matières'!$A$7:$B$156,2,0)=0,"",VLOOKUP(B326,'Liste matières'!$A$7:$B$156,2,0))),"",IF(VLOOKUP(B326,'Liste matières'!$A$7:$B$156,2,0)=0,"",VLOOKUP(B326,'Liste matières'!$A$7:$B$156,2,0)))</f>
        <v/>
      </c>
      <c r="D326" s="18"/>
      <c r="E326" s="18"/>
      <c r="G326" s="41"/>
    </row>
    <row r="327" spans="1:7" x14ac:dyDescent="0.25">
      <c r="A327" s="9"/>
      <c r="B327" s="10"/>
      <c r="C327" s="34" t="str">
        <f>IF(ISERROR(IF(VLOOKUP(B327,'Liste matières'!$A$7:$B$156,2,0)=0,"",VLOOKUP(B327,'Liste matières'!$A$7:$B$156,2,0))),"",IF(VLOOKUP(B327,'Liste matières'!$A$7:$B$156,2,0)=0,"",VLOOKUP(B327,'Liste matières'!$A$7:$B$156,2,0)))</f>
        <v/>
      </c>
      <c r="D327" s="18"/>
      <c r="E327" s="18"/>
      <c r="G327" s="41"/>
    </row>
    <row r="328" spans="1:7" x14ac:dyDescent="0.25">
      <c r="A328" s="9"/>
      <c r="B328" s="10"/>
      <c r="C328" s="34" t="str">
        <f>IF(ISERROR(IF(VLOOKUP(B328,'Liste matières'!$A$7:$B$156,2,0)=0,"",VLOOKUP(B328,'Liste matières'!$A$7:$B$156,2,0))),"",IF(VLOOKUP(B328,'Liste matières'!$A$7:$B$156,2,0)=0,"",VLOOKUP(B328,'Liste matières'!$A$7:$B$156,2,0)))</f>
        <v/>
      </c>
      <c r="D328" s="18"/>
      <c r="E328" s="18"/>
      <c r="G328" s="41"/>
    </row>
    <row r="329" spans="1:7" x14ac:dyDescent="0.25">
      <c r="A329" s="9"/>
      <c r="B329" s="10"/>
      <c r="C329" s="34" t="str">
        <f>IF(ISERROR(IF(VLOOKUP(B329,'Liste matières'!$A$7:$B$156,2,0)=0,"",VLOOKUP(B329,'Liste matières'!$A$7:$B$156,2,0))),"",IF(VLOOKUP(B329,'Liste matières'!$A$7:$B$156,2,0)=0,"",VLOOKUP(B329,'Liste matières'!$A$7:$B$156,2,0)))</f>
        <v/>
      </c>
      <c r="D329" s="18"/>
      <c r="E329" s="18"/>
      <c r="G329" s="41"/>
    </row>
    <row r="330" spans="1:7" x14ac:dyDescent="0.25">
      <c r="A330" s="9"/>
      <c r="B330" s="10"/>
      <c r="C330" s="34" t="str">
        <f>IF(ISERROR(IF(VLOOKUP(B330,'Liste matières'!$A$7:$B$156,2,0)=0,"",VLOOKUP(B330,'Liste matières'!$A$7:$B$156,2,0))),"",IF(VLOOKUP(B330,'Liste matières'!$A$7:$B$156,2,0)=0,"",VLOOKUP(B330,'Liste matières'!$A$7:$B$156,2,0)))</f>
        <v/>
      </c>
      <c r="D330" s="18"/>
      <c r="E330" s="18"/>
      <c r="G330" s="41"/>
    </row>
    <row r="331" spans="1:7" x14ac:dyDescent="0.25">
      <c r="A331" s="9"/>
      <c r="B331" s="10"/>
      <c r="C331" s="34" t="str">
        <f>IF(ISERROR(IF(VLOOKUP(B331,'Liste matières'!$A$7:$B$156,2,0)=0,"",VLOOKUP(B331,'Liste matières'!$A$7:$B$156,2,0))),"",IF(VLOOKUP(B331,'Liste matières'!$A$7:$B$156,2,0)=0,"",VLOOKUP(B331,'Liste matières'!$A$7:$B$156,2,0)))</f>
        <v/>
      </c>
      <c r="D331" s="18"/>
      <c r="E331" s="18"/>
      <c r="G331" s="41"/>
    </row>
    <row r="332" spans="1:7" x14ac:dyDescent="0.25">
      <c r="A332" s="9"/>
      <c r="B332" s="10"/>
      <c r="C332" s="34" t="str">
        <f>IF(ISERROR(IF(VLOOKUP(B332,'Liste matières'!$A$7:$B$156,2,0)=0,"",VLOOKUP(B332,'Liste matières'!$A$7:$B$156,2,0))),"",IF(VLOOKUP(B332,'Liste matières'!$A$7:$B$156,2,0)=0,"",VLOOKUP(B332,'Liste matières'!$A$7:$B$156,2,0)))</f>
        <v/>
      </c>
      <c r="D332" s="18"/>
      <c r="E332" s="18"/>
      <c r="G332" s="41"/>
    </row>
    <row r="333" spans="1:7" x14ac:dyDescent="0.25">
      <c r="A333" s="9"/>
      <c r="B333" s="10"/>
      <c r="C333" s="34" t="str">
        <f>IF(ISERROR(IF(VLOOKUP(B333,'Liste matières'!$A$7:$B$156,2,0)=0,"",VLOOKUP(B333,'Liste matières'!$A$7:$B$156,2,0))),"",IF(VLOOKUP(B333,'Liste matières'!$A$7:$B$156,2,0)=0,"",VLOOKUP(B333,'Liste matières'!$A$7:$B$156,2,0)))</f>
        <v/>
      </c>
      <c r="D333" s="18"/>
      <c r="E333" s="18"/>
      <c r="G333" s="41"/>
    </row>
    <row r="334" spans="1:7" x14ac:dyDescent="0.25">
      <c r="A334" s="9"/>
      <c r="B334" s="10"/>
      <c r="C334" s="34" t="str">
        <f>IF(ISERROR(IF(VLOOKUP(B334,'Liste matières'!$A$7:$B$156,2,0)=0,"",VLOOKUP(B334,'Liste matières'!$A$7:$B$156,2,0))),"",IF(VLOOKUP(B334,'Liste matières'!$A$7:$B$156,2,0)=0,"",VLOOKUP(B334,'Liste matières'!$A$7:$B$156,2,0)))</f>
        <v/>
      </c>
      <c r="D334" s="18"/>
      <c r="E334" s="18"/>
      <c r="G334" s="41"/>
    </row>
    <row r="335" spans="1:7" x14ac:dyDescent="0.25">
      <c r="A335" s="9"/>
      <c r="B335" s="10"/>
      <c r="C335" s="34" t="str">
        <f>IF(ISERROR(IF(VLOOKUP(B335,'Liste matières'!$A$7:$B$156,2,0)=0,"",VLOOKUP(B335,'Liste matières'!$A$7:$B$156,2,0))),"",IF(VLOOKUP(B335,'Liste matières'!$A$7:$B$156,2,0)=0,"",VLOOKUP(B335,'Liste matières'!$A$7:$B$156,2,0)))</f>
        <v/>
      </c>
      <c r="D335" s="18"/>
      <c r="E335" s="18"/>
      <c r="G335" s="41"/>
    </row>
    <row r="336" spans="1:7" x14ac:dyDescent="0.25">
      <c r="A336" s="9"/>
      <c r="B336" s="10"/>
      <c r="C336" s="34" t="str">
        <f>IF(ISERROR(IF(VLOOKUP(B336,'Liste matières'!$A$7:$B$156,2,0)=0,"",VLOOKUP(B336,'Liste matières'!$A$7:$B$156,2,0))),"",IF(VLOOKUP(B336,'Liste matières'!$A$7:$B$156,2,0)=0,"",VLOOKUP(B336,'Liste matières'!$A$7:$B$156,2,0)))</f>
        <v/>
      </c>
      <c r="D336" s="18"/>
      <c r="E336" s="18"/>
      <c r="G336" s="41"/>
    </row>
    <row r="337" spans="1:7" x14ac:dyDescent="0.25">
      <c r="A337" s="9"/>
      <c r="B337" s="10"/>
      <c r="C337" s="34" t="str">
        <f>IF(ISERROR(IF(VLOOKUP(B337,'Liste matières'!$A$7:$B$156,2,0)=0,"",VLOOKUP(B337,'Liste matières'!$A$7:$B$156,2,0))),"",IF(VLOOKUP(B337,'Liste matières'!$A$7:$B$156,2,0)=0,"",VLOOKUP(B337,'Liste matières'!$A$7:$B$156,2,0)))</f>
        <v/>
      </c>
      <c r="D337" s="18"/>
      <c r="E337" s="18"/>
      <c r="G337" s="41"/>
    </row>
    <row r="338" spans="1:7" x14ac:dyDescent="0.25">
      <c r="A338" s="9"/>
      <c r="B338" s="10"/>
      <c r="C338" s="34" t="str">
        <f>IF(ISERROR(IF(VLOOKUP(B338,'Liste matières'!$A$7:$B$156,2,0)=0,"",VLOOKUP(B338,'Liste matières'!$A$7:$B$156,2,0))),"",IF(VLOOKUP(B338,'Liste matières'!$A$7:$B$156,2,0)=0,"",VLOOKUP(B338,'Liste matières'!$A$7:$B$156,2,0)))</f>
        <v/>
      </c>
      <c r="D338" s="18"/>
      <c r="E338" s="18"/>
      <c r="G338" s="41"/>
    </row>
    <row r="339" spans="1:7" x14ac:dyDescent="0.25">
      <c r="A339" s="9"/>
      <c r="B339" s="10"/>
      <c r="C339" s="34" t="str">
        <f>IF(ISERROR(IF(VLOOKUP(B339,'Liste matières'!$A$7:$B$156,2,0)=0,"",VLOOKUP(B339,'Liste matières'!$A$7:$B$156,2,0))),"",IF(VLOOKUP(B339,'Liste matières'!$A$7:$B$156,2,0)=0,"",VLOOKUP(B339,'Liste matières'!$A$7:$B$156,2,0)))</f>
        <v/>
      </c>
      <c r="D339" s="18"/>
      <c r="E339" s="18"/>
      <c r="G339" s="41"/>
    </row>
    <row r="340" spans="1:7" x14ac:dyDescent="0.25">
      <c r="A340" s="9"/>
      <c r="B340" s="10"/>
      <c r="C340" s="34" t="str">
        <f>IF(ISERROR(IF(VLOOKUP(B340,'Liste matières'!$A$7:$B$156,2,0)=0,"",VLOOKUP(B340,'Liste matières'!$A$7:$B$156,2,0))),"",IF(VLOOKUP(B340,'Liste matières'!$A$7:$B$156,2,0)=0,"",VLOOKUP(B340,'Liste matières'!$A$7:$B$156,2,0)))</f>
        <v/>
      </c>
      <c r="D340" s="18"/>
      <c r="E340" s="18"/>
      <c r="G340" s="41"/>
    </row>
    <row r="341" spans="1:7" x14ac:dyDescent="0.25">
      <c r="A341" s="9"/>
      <c r="B341" s="10"/>
      <c r="C341" s="34" t="str">
        <f>IF(ISERROR(IF(VLOOKUP(B341,'Liste matières'!$A$7:$B$156,2,0)=0,"",VLOOKUP(B341,'Liste matières'!$A$7:$B$156,2,0))),"",IF(VLOOKUP(B341,'Liste matières'!$A$7:$B$156,2,0)=0,"",VLOOKUP(B341,'Liste matières'!$A$7:$B$156,2,0)))</f>
        <v/>
      </c>
      <c r="D341" s="18"/>
      <c r="E341" s="18"/>
      <c r="G341" s="41"/>
    </row>
    <row r="342" spans="1:7" x14ac:dyDescent="0.25">
      <c r="A342" s="9"/>
      <c r="B342" s="10"/>
      <c r="C342" s="34" t="str">
        <f>IF(ISERROR(IF(VLOOKUP(B342,'Liste matières'!$A$7:$B$156,2,0)=0,"",VLOOKUP(B342,'Liste matières'!$A$7:$B$156,2,0))),"",IF(VLOOKUP(B342,'Liste matières'!$A$7:$B$156,2,0)=0,"",VLOOKUP(B342,'Liste matières'!$A$7:$B$156,2,0)))</f>
        <v/>
      </c>
      <c r="D342" s="18"/>
      <c r="E342" s="18"/>
      <c r="G342" s="41"/>
    </row>
    <row r="343" spans="1:7" x14ac:dyDescent="0.25">
      <c r="A343" s="9"/>
      <c r="B343" s="10"/>
      <c r="C343" s="34" t="str">
        <f>IF(ISERROR(IF(VLOOKUP(B343,'Liste matières'!$A$7:$B$156,2,0)=0,"",VLOOKUP(B343,'Liste matières'!$A$7:$B$156,2,0))),"",IF(VLOOKUP(B343,'Liste matières'!$A$7:$B$156,2,0)=0,"",VLOOKUP(B343,'Liste matières'!$A$7:$B$156,2,0)))</f>
        <v/>
      </c>
      <c r="D343" s="18"/>
      <c r="E343" s="18"/>
      <c r="G343" s="41"/>
    </row>
    <row r="344" spans="1:7" x14ac:dyDescent="0.25">
      <c r="A344" s="9"/>
      <c r="B344" s="10"/>
      <c r="C344" s="34" t="str">
        <f>IF(ISERROR(IF(VLOOKUP(B344,'Liste matières'!$A$7:$B$156,2,0)=0,"",VLOOKUP(B344,'Liste matières'!$A$7:$B$156,2,0))),"",IF(VLOOKUP(B344,'Liste matières'!$A$7:$B$156,2,0)=0,"",VLOOKUP(B344,'Liste matières'!$A$7:$B$156,2,0)))</f>
        <v/>
      </c>
      <c r="D344" s="18"/>
      <c r="E344" s="18"/>
      <c r="G344" s="41"/>
    </row>
    <row r="345" spans="1:7" x14ac:dyDescent="0.25">
      <c r="A345" s="9"/>
      <c r="B345" s="10"/>
      <c r="C345" s="34" t="str">
        <f>IF(ISERROR(IF(VLOOKUP(B345,'Liste matières'!$A$7:$B$156,2,0)=0,"",VLOOKUP(B345,'Liste matières'!$A$7:$B$156,2,0))),"",IF(VLOOKUP(B345,'Liste matières'!$A$7:$B$156,2,0)=0,"",VLOOKUP(B345,'Liste matières'!$A$7:$B$156,2,0)))</f>
        <v/>
      </c>
      <c r="D345" s="18"/>
      <c r="E345" s="18"/>
      <c r="G345" s="41"/>
    </row>
    <row r="346" spans="1:7" x14ac:dyDescent="0.25">
      <c r="A346" s="9"/>
      <c r="B346" s="10"/>
      <c r="C346" s="34" t="str">
        <f>IF(ISERROR(IF(VLOOKUP(B346,'Liste matières'!$A$7:$B$156,2,0)=0,"",VLOOKUP(B346,'Liste matières'!$A$7:$B$156,2,0))),"",IF(VLOOKUP(B346,'Liste matières'!$A$7:$B$156,2,0)=0,"",VLOOKUP(B346,'Liste matières'!$A$7:$B$156,2,0)))</f>
        <v/>
      </c>
      <c r="D346" s="18"/>
      <c r="E346" s="18"/>
      <c r="G346" s="41"/>
    </row>
    <row r="347" spans="1:7" x14ac:dyDescent="0.25">
      <c r="A347" s="9"/>
      <c r="B347" s="10"/>
      <c r="C347" s="34" t="str">
        <f>IF(ISERROR(IF(VLOOKUP(B347,'Liste matières'!$A$7:$B$156,2,0)=0,"",VLOOKUP(B347,'Liste matières'!$A$7:$B$156,2,0))),"",IF(VLOOKUP(B347,'Liste matières'!$A$7:$B$156,2,0)=0,"",VLOOKUP(B347,'Liste matières'!$A$7:$B$156,2,0)))</f>
        <v/>
      </c>
      <c r="D347" s="18"/>
      <c r="E347" s="18"/>
      <c r="G347" s="41"/>
    </row>
    <row r="348" spans="1:7" x14ac:dyDescent="0.25">
      <c r="A348" s="9"/>
      <c r="B348" s="10"/>
      <c r="C348" s="34" t="str">
        <f>IF(ISERROR(IF(VLOOKUP(B348,'Liste matières'!$A$7:$B$156,2,0)=0,"",VLOOKUP(B348,'Liste matières'!$A$7:$B$156,2,0))),"",IF(VLOOKUP(B348,'Liste matières'!$A$7:$B$156,2,0)=0,"",VLOOKUP(B348,'Liste matières'!$A$7:$B$156,2,0)))</f>
        <v/>
      </c>
      <c r="D348" s="18"/>
      <c r="E348" s="18"/>
      <c r="G348" s="41"/>
    </row>
    <row r="349" spans="1:7" x14ac:dyDescent="0.25">
      <c r="A349" s="9"/>
      <c r="B349" s="10"/>
      <c r="C349" s="34" t="str">
        <f>IF(ISERROR(IF(VLOOKUP(B349,'Liste matières'!$A$7:$B$156,2,0)=0,"",VLOOKUP(B349,'Liste matières'!$A$7:$B$156,2,0))),"",IF(VLOOKUP(B349,'Liste matières'!$A$7:$B$156,2,0)=0,"",VLOOKUP(B349,'Liste matières'!$A$7:$B$156,2,0)))</f>
        <v/>
      </c>
      <c r="D349" s="18"/>
      <c r="E349" s="18"/>
      <c r="G349" s="41"/>
    </row>
    <row r="350" spans="1:7" x14ac:dyDescent="0.25">
      <c r="A350" s="9"/>
      <c r="B350" s="10"/>
      <c r="C350" s="34" t="str">
        <f>IF(ISERROR(IF(VLOOKUP(B350,'Liste matières'!$A$7:$B$156,2,0)=0,"",VLOOKUP(B350,'Liste matières'!$A$7:$B$156,2,0))),"",IF(VLOOKUP(B350,'Liste matières'!$A$7:$B$156,2,0)=0,"",VLOOKUP(B350,'Liste matières'!$A$7:$B$156,2,0)))</f>
        <v/>
      </c>
      <c r="D350" s="18"/>
      <c r="E350" s="18"/>
      <c r="G350" s="41"/>
    </row>
    <row r="351" spans="1:7" x14ac:dyDescent="0.25">
      <c r="A351" s="9"/>
      <c r="B351" s="10"/>
      <c r="C351" s="34" t="str">
        <f>IF(ISERROR(IF(VLOOKUP(B351,'Liste matières'!$A$7:$B$156,2,0)=0,"",VLOOKUP(B351,'Liste matières'!$A$7:$B$156,2,0))),"",IF(VLOOKUP(B351,'Liste matières'!$A$7:$B$156,2,0)=0,"",VLOOKUP(B351,'Liste matières'!$A$7:$B$156,2,0)))</f>
        <v/>
      </c>
      <c r="D351" s="18"/>
      <c r="E351" s="18"/>
      <c r="G351" s="41"/>
    </row>
    <row r="352" spans="1:7" x14ac:dyDescent="0.25">
      <c r="A352" s="9"/>
      <c r="B352" s="10"/>
      <c r="C352" s="34" t="str">
        <f>IF(ISERROR(IF(VLOOKUP(B352,'Liste matières'!$A$7:$B$156,2,0)=0,"",VLOOKUP(B352,'Liste matières'!$A$7:$B$156,2,0))),"",IF(VLOOKUP(B352,'Liste matières'!$A$7:$B$156,2,0)=0,"",VLOOKUP(B352,'Liste matières'!$A$7:$B$156,2,0)))</f>
        <v/>
      </c>
      <c r="D352" s="18"/>
      <c r="E352" s="18"/>
      <c r="G352" s="41"/>
    </row>
    <row r="353" spans="1:7" x14ac:dyDescent="0.25">
      <c r="A353" s="9"/>
      <c r="B353" s="10"/>
      <c r="C353" s="34" t="str">
        <f>IF(ISERROR(IF(VLOOKUP(B353,'Liste matières'!$A$7:$B$156,2,0)=0,"",VLOOKUP(B353,'Liste matières'!$A$7:$B$156,2,0))),"",IF(VLOOKUP(B353,'Liste matières'!$A$7:$B$156,2,0)=0,"",VLOOKUP(B353,'Liste matières'!$A$7:$B$156,2,0)))</f>
        <v/>
      </c>
      <c r="D353" s="18"/>
      <c r="E353" s="18"/>
      <c r="G353" s="41"/>
    </row>
    <row r="354" spans="1:7" x14ac:dyDescent="0.25">
      <c r="A354" s="9"/>
      <c r="B354" s="10"/>
      <c r="C354" s="34" t="str">
        <f>IF(ISERROR(IF(VLOOKUP(B354,'Liste matières'!$A$7:$B$156,2,0)=0,"",VLOOKUP(B354,'Liste matières'!$A$7:$B$156,2,0))),"",IF(VLOOKUP(B354,'Liste matières'!$A$7:$B$156,2,0)=0,"",VLOOKUP(B354,'Liste matières'!$A$7:$B$156,2,0)))</f>
        <v/>
      </c>
      <c r="D354" s="18"/>
      <c r="E354" s="18"/>
      <c r="G354" s="41"/>
    </row>
    <row r="355" spans="1:7" x14ac:dyDescent="0.25">
      <c r="A355" s="9"/>
      <c r="B355" s="10"/>
      <c r="C355" s="34" t="str">
        <f>IF(ISERROR(IF(VLOOKUP(B355,'Liste matières'!$A$7:$B$156,2,0)=0,"",VLOOKUP(B355,'Liste matières'!$A$7:$B$156,2,0))),"",IF(VLOOKUP(B355,'Liste matières'!$A$7:$B$156,2,0)=0,"",VLOOKUP(B355,'Liste matières'!$A$7:$B$156,2,0)))</f>
        <v/>
      </c>
      <c r="D355" s="18"/>
      <c r="E355" s="18"/>
      <c r="G355" s="41"/>
    </row>
    <row r="356" spans="1:7" x14ac:dyDescent="0.25">
      <c r="A356" s="9"/>
      <c r="B356" s="10"/>
      <c r="C356" s="34" t="str">
        <f>IF(ISERROR(IF(VLOOKUP(B356,'Liste matières'!$A$7:$B$156,2,0)=0,"",VLOOKUP(B356,'Liste matières'!$A$7:$B$156,2,0))),"",IF(VLOOKUP(B356,'Liste matières'!$A$7:$B$156,2,0)=0,"",VLOOKUP(B356,'Liste matières'!$A$7:$B$156,2,0)))</f>
        <v/>
      </c>
      <c r="D356" s="18"/>
      <c r="E356" s="18"/>
      <c r="G356" s="41"/>
    </row>
    <row r="357" spans="1:7" x14ac:dyDescent="0.25">
      <c r="A357" s="9"/>
      <c r="B357" s="10"/>
      <c r="C357" s="34" t="str">
        <f>IF(ISERROR(IF(VLOOKUP(B357,'Liste matières'!$A$7:$B$156,2,0)=0,"",VLOOKUP(B357,'Liste matières'!$A$7:$B$156,2,0))),"",IF(VLOOKUP(B357,'Liste matières'!$A$7:$B$156,2,0)=0,"",VLOOKUP(B357,'Liste matières'!$A$7:$B$156,2,0)))</f>
        <v/>
      </c>
      <c r="D357" s="18"/>
      <c r="E357" s="18"/>
      <c r="G357" s="41"/>
    </row>
    <row r="358" spans="1:7" x14ac:dyDescent="0.25">
      <c r="A358" s="9"/>
      <c r="B358" s="10"/>
      <c r="C358" s="34" t="str">
        <f>IF(ISERROR(IF(VLOOKUP(B358,'Liste matières'!$A$7:$B$156,2,0)=0,"",VLOOKUP(B358,'Liste matières'!$A$7:$B$156,2,0))),"",IF(VLOOKUP(B358,'Liste matières'!$A$7:$B$156,2,0)=0,"",VLOOKUP(B358,'Liste matières'!$A$7:$B$156,2,0)))</f>
        <v/>
      </c>
      <c r="D358" s="18"/>
      <c r="E358" s="18"/>
      <c r="G358" s="41"/>
    </row>
    <row r="359" spans="1:7" x14ac:dyDescent="0.25">
      <c r="A359" s="9"/>
      <c r="B359" s="10"/>
      <c r="C359" s="34" t="str">
        <f>IF(ISERROR(IF(VLOOKUP(B359,'Liste matières'!$A$7:$B$156,2,0)=0,"",VLOOKUP(B359,'Liste matières'!$A$7:$B$156,2,0))),"",IF(VLOOKUP(B359,'Liste matières'!$A$7:$B$156,2,0)=0,"",VLOOKUP(B359,'Liste matières'!$A$7:$B$156,2,0)))</f>
        <v/>
      </c>
      <c r="D359" s="18"/>
      <c r="E359" s="18"/>
      <c r="G359" s="41"/>
    </row>
    <row r="360" spans="1:7" x14ac:dyDescent="0.25">
      <c r="A360" s="9"/>
      <c r="B360" s="10"/>
      <c r="C360" s="34" t="str">
        <f>IF(ISERROR(IF(VLOOKUP(B360,'Liste matières'!$A$7:$B$156,2,0)=0,"",VLOOKUP(B360,'Liste matières'!$A$7:$B$156,2,0))),"",IF(VLOOKUP(B360,'Liste matières'!$A$7:$B$156,2,0)=0,"",VLOOKUP(B360,'Liste matières'!$A$7:$B$156,2,0)))</f>
        <v/>
      </c>
      <c r="D360" s="18"/>
      <c r="E360" s="18"/>
      <c r="G360" s="41"/>
    </row>
    <row r="361" spans="1:7" x14ac:dyDescent="0.25">
      <c r="A361" s="9"/>
      <c r="B361" s="10"/>
      <c r="C361" s="34" t="str">
        <f>IF(ISERROR(IF(VLOOKUP(B361,'Liste matières'!$A$7:$B$156,2,0)=0,"",VLOOKUP(B361,'Liste matières'!$A$7:$B$156,2,0))),"",IF(VLOOKUP(B361,'Liste matières'!$A$7:$B$156,2,0)=0,"",VLOOKUP(B361,'Liste matières'!$A$7:$B$156,2,0)))</f>
        <v/>
      </c>
      <c r="D361" s="18"/>
      <c r="E361" s="18"/>
      <c r="G361" s="41"/>
    </row>
    <row r="362" spans="1:7" x14ac:dyDescent="0.25">
      <c r="A362" s="9"/>
      <c r="B362" s="10"/>
      <c r="C362" s="34" t="str">
        <f>IF(ISERROR(IF(VLOOKUP(B362,'Liste matières'!$A$7:$B$156,2,0)=0,"",VLOOKUP(B362,'Liste matières'!$A$7:$B$156,2,0))),"",IF(VLOOKUP(B362,'Liste matières'!$A$7:$B$156,2,0)=0,"",VLOOKUP(B362,'Liste matières'!$A$7:$B$156,2,0)))</f>
        <v/>
      </c>
      <c r="D362" s="18"/>
      <c r="E362" s="18"/>
      <c r="G362" s="41"/>
    </row>
    <row r="363" spans="1:7" x14ac:dyDescent="0.25">
      <c r="A363" s="9"/>
      <c r="B363" s="10"/>
      <c r="C363" s="34" t="str">
        <f>IF(ISERROR(IF(VLOOKUP(B363,'Liste matières'!$A$7:$B$156,2,0)=0,"",VLOOKUP(B363,'Liste matières'!$A$7:$B$156,2,0))),"",IF(VLOOKUP(B363,'Liste matières'!$A$7:$B$156,2,0)=0,"",VLOOKUP(B363,'Liste matières'!$A$7:$B$156,2,0)))</f>
        <v/>
      </c>
      <c r="D363" s="18"/>
      <c r="E363" s="18"/>
      <c r="G363" s="41"/>
    </row>
    <row r="364" spans="1:7" x14ac:dyDescent="0.25">
      <c r="A364" s="9"/>
      <c r="B364" s="10"/>
      <c r="C364" s="34" t="str">
        <f>IF(ISERROR(IF(VLOOKUP(B364,'Liste matières'!$A$7:$B$156,2,0)=0,"",VLOOKUP(B364,'Liste matières'!$A$7:$B$156,2,0))),"",IF(VLOOKUP(B364,'Liste matières'!$A$7:$B$156,2,0)=0,"",VLOOKUP(B364,'Liste matières'!$A$7:$B$156,2,0)))</f>
        <v/>
      </c>
      <c r="D364" s="18"/>
      <c r="E364" s="18"/>
      <c r="G364" s="41"/>
    </row>
    <row r="365" spans="1:7" x14ac:dyDescent="0.25">
      <c r="A365" s="9"/>
      <c r="B365" s="10"/>
      <c r="C365" s="34" t="str">
        <f>IF(ISERROR(IF(VLOOKUP(B365,'Liste matières'!$A$7:$B$156,2,0)=0,"",VLOOKUP(B365,'Liste matières'!$A$7:$B$156,2,0))),"",IF(VLOOKUP(B365,'Liste matières'!$A$7:$B$156,2,0)=0,"",VLOOKUP(B365,'Liste matières'!$A$7:$B$156,2,0)))</f>
        <v/>
      </c>
      <c r="D365" s="18"/>
      <c r="E365" s="18"/>
      <c r="G365" s="41"/>
    </row>
    <row r="366" spans="1:7" x14ac:dyDescent="0.25">
      <c r="A366" s="9"/>
      <c r="B366" s="10"/>
      <c r="C366" s="34" t="str">
        <f>IF(ISERROR(IF(VLOOKUP(B366,'Liste matières'!$A$7:$B$156,2,0)=0,"",VLOOKUP(B366,'Liste matières'!$A$7:$B$156,2,0))),"",IF(VLOOKUP(B366,'Liste matières'!$A$7:$B$156,2,0)=0,"",VLOOKUP(B366,'Liste matières'!$A$7:$B$156,2,0)))</f>
        <v/>
      </c>
      <c r="D366" s="18"/>
      <c r="E366" s="18"/>
      <c r="G366" s="41"/>
    </row>
    <row r="367" spans="1:7" x14ac:dyDescent="0.25">
      <c r="A367" s="9"/>
      <c r="B367" s="10"/>
      <c r="C367" s="34" t="str">
        <f>IF(ISERROR(IF(VLOOKUP(B367,'Liste matières'!$A$7:$B$156,2,0)=0,"",VLOOKUP(B367,'Liste matières'!$A$7:$B$156,2,0))),"",IF(VLOOKUP(B367,'Liste matières'!$A$7:$B$156,2,0)=0,"",VLOOKUP(B367,'Liste matières'!$A$7:$B$156,2,0)))</f>
        <v/>
      </c>
      <c r="D367" s="18"/>
      <c r="E367" s="18"/>
      <c r="G367" s="41"/>
    </row>
    <row r="368" spans="1:7" x14ac:dyDescent="0.25">
      <c r="A368" s="9"/>
      <c r="B368" s="10"/>
      <c r="C368" s="34" t="str">
        <f>IF(ISERROR(IF(VLOOKUP(B368,'Liste matières'!$A$7:$B$156,2,0)=0,"",VLOOKUP(B368,'Liste matières'!$A$7:$B$156,2,0))),"",IF(VLOOKUP(B368,'Liste matières'!$A$7:$B$156,2,0)=0,"",VLOOKUP(B368,'Liste matières'!$A$7:$B$156,2,0)))</f>
        <v/>
      </c>
      <c r="D368" s="18"/>
      <c r="E368" s="18"/>
      <c r="G368" s="41"/>
    </row>
    <row r="369" spans="1:7" x14ac:dyDescent="0.25">
      <c r="A369" s="9"/>
      <c r="B369" s="10"/>
      <c r="C369" s="34" t="str">
        <f>IF(ISERROR(IF(VLOOKUP(B369,'Liste matières'!$A$7:$B$156,2,0)=0,"",VLOOKUP(B369,'Liste matières'!$A$7:$B$156,2,0))),"",IF(VLOOKUP(B369,'Liste matières'!$A$7:$B$156,2,0)=0,"",VLOOKUP(B369,'Liste matières'!$A$7:$B$156,2,0)))</f>
        <v/>
      </c>
      <c r="D369" s="18"/>
      <c r="E369" s="18"/>
      <c r="G369" s="41"/>
    </row>
    <row r="370" spans="1:7" x14ac:dyDescent="0.25">
      <c r="A370" s="9"/>
      <c r="B370" s="10"/>
      <c r="C370" s="34" t="str">
        <f>IF(ISERROR(IF(VLOOKUP(B370,'Liste matières'!$A$7:$B$156,2,0)=0,"",VLOOKUP(B370,'Liste matières'!$A$7:$B$156,2,0))),"",IF(VLOOKUP(B370,'Liste matières'!$A$7:$B$156,2,0)=0,"",VLOOKUP(B370,'Liste matières'!$A$7:$B$156,2,0)))</f>
        <v/>
      </c>
      <c r="D370" s="18"/>
      <c r="E370" s="18"/>
      <c r="G370" s="41"/>
    </row>
    <row r="371" spans="1:7" x14ac:dyDescent="0.25">
      <c r="A371" s="9"/>
      <c r="B371" s="10"/>
      <c r="C371" s="34" t="str">
        <f>IF(ISERROR(IF(VLOOKUP(B371,'Liste matières'!$A$7:$B$156,2,0)=0,"",VLOOKUP(B371,'Liste matières'!$A$7:$B$156,2,0))),"",IF(VLOOKUP(B371,'Liste matières'!$A$7:$B$156,2,0)=0,"",VLOOKUP(B371,'Liste matières'!$A$7:$B$156,2,0)))</f>
        <v/>
      </c>
      <c r="D371" s="18"/>
      <c r="E371" s="18"/>
      <c r="G371" s="41"/>
    </row>
    <row r="372" spans="1:7" x14ac:dyDescent="0.25">
      <c r="A372" s="9"/>
      <c r="B372" s="10"/>
      <c r="C372" s="34" t="str">
        <f>IF(ISERROR(IF(VLOOKUP(B372,'Liste matières'!$A$7:$B$156,2,0)=0,"",VLOOKUP(B372,'Liste matières'!$A$7:$B$156,2,0))),"",IF(VLOOKUP(B372,'Liste matières'!$A$7:$B$156,2,0)=0,"",VLOOKUP(B372,'Liste matières'!$A$7:$B$156,2,0)))</f>
        <v/>
      </c>
      <c r="D372" s="18"/>
      <c r="E372" s="18"/>
      <c r="G372" s="41"/>
    </row>
    <row r="373" spans="1:7" x14ac:dyDescent="0.25">
      <c r="A373" s="9"/>
      <c r="B373" s="10"/>
      <c r="C373" s="34" t="str">
        <f>IF(ISERROR(IF(VLOOKUP(B373,'Liste matières'!$A$7:$B$156,2,0)=0,"",VLOOKUP(B373,'Liste matières'!$A$7:$B$156,2,0))),"",IF(VLOOKUP(B373,'Liste matières'!$A$7:$B$156,2,0)=0,"",VLOOKUP(B373,'Liste matières'!$A$7:$B$156,2,0)))</f>
        <v/>
      </c>
      <c r="D373" s="18"/>
      <c r="E373" s="18"/>
      <c r="G373" s="41"/>
    </row>
    <row r="374" spans="1:7" x14ac:dyDescent="0.25">
      <c r="A374" s="9"/>
      <c r="B374" s="10"/>
      <c r="C374" s="34" t="str">
        <f>IF(ISERROR(IF(VLOOKUP(B374,'Liste matières'!$A$7:$B$156,2,0)=0,"",VLOOKUP(B374,'Liste matières'!$A$7:$B$156,2,0))),"",IF(VLOOKUP(B374,'Liste matières'!$A$7:$B$156,2,0)=0,"",VLOOKUP(B374,'Liste matières'!$A$7:$B$156,2,0)))</f>
        <v/>
      </c>
      <c r="D374" s="18"/>
      <c r="E374" s="18"/>
      <c r="G374" s="41"/>
    </row>
    <row r="375" spans="1:7" x14ac:dyDescent="0.25">
      <c r="A375" s="9"/>
      <c r="B375" s="10"/>
      <c r="C375" s="34" t="str">
        <f>IF(ISERROR(IF(VLOOKUP(B375,'Liste matières'!$A$7:$B$156,2,0)=0,"",VLOOKUP(B375,'Liste matières'!$A$7:$B$156,2,0))),"",IF(VLOOKUP(B375,'Liste matières'!$A$7:$B$156,2,0)=0,"",VLOOKUP(B375,'Liste matières'!$A$7:$B$156,2,0)))</f>
        <v/>
      </c>
      <c r="D375" s="18"/>
      <c r="E375" s="18"/>
      <c r="G375" s="41"/>
    </row>
    <row r="376" spans="1:7" x14ac:dyDescent="0.25">
      <c r="A376" s="9"/>
      <c r="B376" s="10"/>
      <c r="C376" s="34" t="str">
        <f>IF(ISERROR(IF(VLOOKUP(B376,'Liste matières'!$A$7:$B$156,2,0)=0,"",VLOOKUP(B376,'Liste matières'!$A$7:$B$156,2,0))),"",IF(VLOOKUP(B376,'Liste matières'!$A$7:$B$156,2,0)=0,"",VLOOKUP(B376,'Liste matières'!$A$7:$B$156,2,0)))</f>
        <v/>
      </c>
      <c r="D376" s="18"/>
      <c r="E376" s="18"/>
      <c r="G376" s="41"/>
    </row>
    <row r="377" spans="1:7" x14ac:dyDescent="0.25">
      <c r="A377" s="9"/>
      <c r="B377" s="10"/>
      <c r="C377" s="34" t="str">
        <f>IF(ISERROR(IF(VLOOKUP(B377,'Liste matières'!$A$7:$B$156,2,0)=0,"",VLOOKUP(B377,'Liste matières'!$A$7:$B$156,2,0))),"",IF(VLOOKUP(B377,'Liste matières'!$A$7:$B$156,2,0)=0,"",VLOOKUP(B377,'Liste matières'!$A$7:$B$156,2,0)))</f>
        <v/>
      </c>
      <c r="D377" s="18"/>
      <c r="E377" s="18"/>
      <c r="G377" s="41"/>
    </row>
    <row r="378" spans="1:7" x14ac:dyDescent="0.25">
      <c r="A378" s="9"/>
      <c r="B378" s="10"/>
      <c r="C378" s="34" t="str">
        <f>IF(ISERROR(IF(VLOOKUP(B378,'Liste matières'!$A$7:$B$156,2,0)=0,"",VLOOKUP(B378,'Liste matières'!$A$7:$B$156,2,0))),"",IF(VLOOKUP(B378,'Liste matières'!$A$7:$B$156,2,0)=0,"",VLOOKUP(B378,'Liste matières'!$A$7:$B$156,2,0)))</f>
        <v/>
      </c>
      <c r="D378" s="18"/>
      <c r="E378" s="18"/>
      <c r="G378" s="41"/>
    </row>
    <row r="379" spans="1:7" x14ac:dyDescent="0.25">
      <c r="A379" s="9"/>
      <c r="B379" s="10"/>
      <c r="C379" s="34" t="str">
        <f>IF(ISERROR(IF(VLOOKUP(B379,'Liste matières'!$A$7:$B$156,2,0)=0,"",VLOOKUP(B379,'Liste matières'!$A$7:$B$156,2,0))),"",IF(VLOOKUP(B379,'Liste matières'!$A$7:$B$156,2,0)=0,"",VLOOKUP(B379,'Liste matières'!$A$7:$B$156,2,0)))</f>
        <v/>
      </c>
      <c r="D379" s="18"/>
      <c r="E379" s="18"/>
      <c r="G379" s="41"/>
    </row>
    <row r="380" spans="1:7" x14ac:dyDescent="0.25">
      <c r="A380" s="9"/>
      <c r="B380" s="10"/>
      <c r="C380" s="34" t="str">
        <f>IF(ISERROR(IF(VLOOKUP(B380,'Liste matières'!$A$7:$B$156,2,0)=0,"",VLOOKUP(B380,'Liste matières'!$A$7:$B$156,2,0))),"",IF(VLOOKUP(B380,'Liste matières'!$A$7:$B$156,2,0)=0,"",VLOOKUP(B380,'Liste matières'!$A$7:$B$156,2,0)))</f>
        <v/>
      </c>
      <c r="D380" s="18"/>
      <c r="E380" s="18"/>
      <c r="G380" s="41"/>
    </row>
    <row r="381" spans="1:7" x14ac:dyDescent="0.25">
      <c r="A381" s="9"/>
      <c r="B381" s="10"/>
      <c r="C381" s="34" t="str">
        <f>IF(ISERROR(IF(VLOOKUP(B381,'Liste matières'!$A$7:$B$156,2,0)=0,"",VLOOKUP(B381,'Liste matières'!$A$7:$B$156,2,0))),"",IF(VLOOKUP(B381,'Liste matières'!$A$7:$B$156,2,0)=0,"",VLOOKUP(B381,'Liste matières'!$A$7:$B$156,2,0)))</f>
        <v/>
      </c>
      <c r="D381" s="18"/>
      <c r="E381" s="18"/>
      <c r="G381" s="41"/>
    </row>
    <row r="382" spans="1:7" x14ac:dyDescent="0.25">
      <c r="A382" s="9"/>
      <c r="B382" s="10"/>
      <c r="C382" s="34" t="str">
        <f>IF(ISERROR(IF(VLOOKUP(B382,'Liste matières'!$A$7:$B$156,2,0)=0,"",VLOOKUP(B382,'Liste matières'!$A$7:$B$156,2,0))),"",IF(VLOOKUP(B382,'Liste matières'!$A$7:$B$156,2,0)=0,"",VLOOKUP(B382,'Liste matières'!$A$7:$B$156,2,0)))</f>
        <v/>
      </c>
      <c r="D382" s="18"/>
      <c r="E382" s="18"/>
      <c r="G382" s="41"/>
    </row>
    <row r="383" spans="1:7" x14ac:dyDescent="0.25">
      <c r="A383" s="9"/>
      <c r="B383" s="10"/>
      <c r="C383" s="34" t="str">
        <f>IF(ISERROR(IF(VLOOKUP(B383,'Liste matières'!$A$7:$B$156,2,0)=0,"",VLOOKUP(B383,'Liste matières'!$A$7:$B$156,2,0))),"",IF(VLOOKUP(B383,'Liste matières'!$A$7:$B$156,2,0)=0,"",VLOOKUP(B383,'Liste matières'!$A$7:$B$156,2,0)))</f>
        <v/>
      </c>
      <c r="D383" s="18"/>
      <c r="E383" s="18"/>
      <c r="G383" s="41"/>
    </row>
    <row r="384" spans="1:7" x14ac:dyDescent="0.25">
      <c r="A384" s="9"/>
      <c r="B384" s="10"/>
      <c r="C384" s="34" t="str">
        <f>IF(ISERROR(IF(VLOOKUP(B384,'Liste matières'!$A$7:$B$156,2,0)=0,"",VLOOKUP(B384,'Liste matières'!$A$7:$B$156,2,0))),"",IF(VLOOKUP(B384,'Liste matières'!$A$7:$B$156,2,0)=0,"",VLOOKUP(B384,'Liste matières'!$A$7:$B$156,2,0)))</f>
        <v/>
      </c>
      <c r="D384" s="18"/>
      <c r="E384" s="18"/>
      <c r="G384" s="41"/>
    </row>
    <row r="385" spans="1:7" x14ac:dyDescent="0.25">
      <c r="A385" s="9"/>
      <c r="B385" s="10"/>
      <c r="C385" s="34" t="str">
        <f>IF(ISERROR(IF(VLOOKUP(B385,'Liste matières'!$A$7:$B$156,2,0)=0,"",VLOOKUP(B385,'Liste matières'!$A$7:$B$156,2,0))),"",IF(VLOOKUP(B385,'Liste matières'!$A$7:$B$156,2,0)=0,"",VLOOKUP(B385,'Liste matières'!$A$7:$B$156,2,0)))</f>
        <v/>
      </c>
      <c r="D385" s="18"/>
      <c r="E385" s="18"/>
      <c r="G385" s="41"/>
    </row>
    <row r="386" spans="1:7" x14ac:dyDescent="0.25">
      <c r="A386" s="9"/>
      <c r="B386" s="10"/>
      <c r="C386" s="34" t="str">
        <f>IF(ISERROR(IF(VLOOKUP(B386,'Liste matières'!$A$7:$B$156,2,0)=0,"",VLOOKUP(B386,'Liste matières'!$A$7:$B$156,2,0))),"",IF(VLOOKUP(B386,'Liste matières'!$A$7:$B$156,2,0)=0,"",VLOOKUP(B386,'Liste matières'!$A$7:$B$156,2,0)))</f>
        <v/>
      </c>
      <c r="D386" s="18"/>
      <c r="E386" s="18"/>
      <c r="G386" s="41"/>
    </row>
    <row r="387" spans="1:7" x14ac:dyDescent="0.25">
      <c r="A387" s="9"/>
      <c r="B387" s="10"/>
      <c r="C387" s="34" t="str">
        <f>IF(ISERROR(IF(VLOOKUP(B387,'Liste matières'!$A$7:$B$156,2,0)=0,"",VLOOKUP(B387,'Liste matières'!$A$7:$B$156,2,0))),"",IF(VLOOKUP(B387,'Liste matières'!$A$7:$B$156,2,0)=0,"",VLOOKUP(B387,'Liste matières'!$A$7:$B$156,2,0)))</f>
        <v/>
      </c>
      <c r="D387" s="18"/>
      <c r="E387" s="18"/>
      <c r="G387" s="41"/>
    </row>
    <row r="388" spans="1:7" x14ac:dyDescent="0.25">
      <c r="A388" s="9"/>
      <c r="B388" s="10"/>
      <c r="C388" s="34" t="str">
        <f>IF(ISERROR(IF(VLOOKUP(B388,'Liste matières'!$A$7:$B$156,2,0)=0,"",VLOOKUP(B388,'Liste matières'!$A$7:$B$156,2,0))),"",IF(VLOOKUP(B388,'Liste matières'!$A$7:$B$156,2,0)=0,"",VLOOKUP(B388,'Liste matières'!$A$7:$B$156,2,0)))</f>
        <v/>
      </c>
      <c r="D388" s="18"/>
      <c r="E388" s="18"/>
      <c r="G388" s="41"/>
    </row>
    <row r="389" spans="1:7" x14ac:dyDescent="0.25">
      <c r="A389" s="9"/>
      <c r="B389" s="10"/>
      <c r="C389" s="34" t="str">
        <f>IF(ISERROR(IF(VLOOKUP(B389,'Liste matières'!$A$7:$B$156,2,0)=0,"",VLOOKUP(B389,'Liste matières'!$A$7:$B$156,2,0))),"",IF(VLOOKUP(B389,'Liste matières'!$A$7:$B$156,2,0)=0,"",VLOOKUP(B389,'Liste matières'!$A$7:$B$156,2,0)))</f>
        <v/>
      </c>
      <c r="D389" s="18"/>
      <c r="E389" s="18"/>
      <c r="G389" s="41"/>
    </row>
    <row r="390" spans="1:7" x14ac:dyDescent="0.25">
      <c r="A390" s="9"/>
      <c r="B390" s="10"/>
      <c r="C390" s="34" t="str">
        <f>IF(ISERROR(IF(VLOOKUP(B390,'Liste matières'!$A$7:$B$156,2,0)=0,"",VLOOKUP(B390,'Liste matières'!$A$7:$B$156,2,0))),"",IF(VLOOKUP(B390,'Liste matières'!$A$7:$B$156,2,0)=0,"",VLOOKUP(B390,'Liste matières'!$A$7:$B$156,2,0)))</f>
        <v/>
      </c>
      <c r="D390" s="18"/>
      <c r="E390" s="18"/>
      <c r="G390" s="41"/>
    </row>
    <row r="391" spans="1:7" x14ac:dyDescent="0.25">
      <c r="A391" s="9"/>
      <c r="B391" s="10"/>
      <c r="C391" s="34" t="str">
        <f>IF(ISERROR(IF(VLOOKUP(B391,'Liste matières'!$A$7:$B$156,2,0)=0,"",VLOOKUP(B391,'Liste matières'!$A$7:$B$156,2,0))),"",IF(VLOOKUP(B391,'Liste matières'!$A$7:$B$156,2,0)=0,"",VLOOKUP(B391,'Liste matières'!$A$7:$B$156,2,0)))</f>
        <v/>
      </c>
      <c r="D391" s="18"/>
      <c r="E391" s="18"/>
      <c r="G391" s="41"/>
    </row>
    <row r="392" spans="1:7" x14ac:dyDescent="0.25">
      <c r="A392" s="9"/>
      <c r="B392" s="10"/>
      <c r="C392" s="34" t="str">
        <f>IF(ISERROR(IF(VLOOKUP(B392,'Liste matières'!$A$7:$B$156,2,0)=0,"",VLOOKUP(B392,'Liste matières'!$A$7:$B$156,2,0))),"",IF(VLOOKUP(B392,'Liste matières'!$A$7:$B$156,2,0)=0,"",VLOOKUP(B392,'Liste matières'!$A$7:$B$156,2,0)))</f>
        <v/>
      </c>
      <c r="D392" s="18"/>
      <c r="E392" s="18"/>
      <c r="G392" s="41"/>
    </row>
    <row r="393" spans="1:7" x14ac:dyDescent="0.25">
      <c r="A393" s="9"/>
      <c r="B393" s="10"/>
      <c r="C393" s="34" t="str">
        <f>IF(ISERROR(IF(VLOOKUP(B393,'Liste matières'!$A$7:$B$156,2,0)=0,"",VLOOKUP(B393,'Liste matières'!$A$7:$B$156,2,0))),"",IF(VLOOKUP(B393,'Liste matières'!$A$7:$B$156,2,0)=0,"",VLOOKUP(B393,'Liste matières'!$A$7:$B$156,2,0)))</f>
        <v/>
      </c>
      <c r="D393" s="18"/>
      <c r="E393" s="18"/>
      <c r="G393" s="41"/>
    </row>
    <row r="394" spans="1:7" x14ac:dyDescent="0.25">
      <c r="A394" s="9"/>
      <c r="B394" s="10"/>
      <c r="C394" s="34" t="str">
        <f>IF(ISERROR(IF(VLOOKUP(B394,'Liste matières'!$A$7:$B$156,2,0)=0,"",VLOOKUP(B394,'Liste matières'!$A$7:$B$156,2,0))),"",IF(VLOOKUP(B394,'Liste matières'!$A$7:$B$156,2,0)=0,"",VLOOKUP(B394,'Liste matières'!$A$7:$B$156,2,0)))</f>
        <v/>
      </c>
      <c r="D394" s="18"/>
      <c r="E394" s="18"/>
      <c r="G394" s="41"/>
    </row>
    <row r="395" spans="1:7" x14ac:dyDescent="0.25">
      <c r="A395" s="9"/>
      <c r="B395" s="10"/>
      <c r="C395" s="34" t="str">
        <f>IF(ISERROR(IF(VLOOKUP(B395,'Liste matières'!$A$7:$B$156,2,0)=0,"",VLOOKUP(B395,'Liste matières'!$A$7:$B$156,2,0))),"",IF(VLOOKUP(B395,'Liste matières'!$A$7:$B$156,2,0)=0,"",VLOOKUP(B395,'Liste matières'!$A$7:$B$156,2,0)))</f>
        <v/>
      </c>
      <c r="D395" s="18"/>
      <c r="E395" s="18"/>
      <c r="G395" s="41"/>
    </row>
    <row r="396" spans="1:7" x14ac:dyDescent="0.25">
      <c r="A396" s="9"/>
      <c r="B396" s="10"/>
      <c r="C396" s="34" t="str">
        <f>IF(ISERROR(IF(VLOOKUP(B396,'Liste matières'!$A$7:$B$156,2,0)=0,"",VLOOKUP(B396,'Liste matières'!$A$7:$B$156,2,0))),"",IF(VLOOKUP(B396,'Liste matières'!$A$7:$B$156,2,0)=0,"",VLOOKUP(B396,'Liste matières'!$A$7:$B$156,2,0)))</f>
        <v/>
      </c>
      <c r="D396" s="18"/>
      <c r="E396" s="18"/>
      <c r="G396" s="41"/>
    </row>
    <row r="397" spans="1:7" x14ac:dyDescent="0.25">
      <c r="A397" s="9"/>
      <c r="B397" s="10"/>
      <c r="C397" s="34" t="str">
        <f>IF(ISERROR(IF(VLOOKUP(B397,'Liste matières'!$A$7:$B$156,2,0)=0,"",VLOOKUP(B397,'Liste matières'!$A$7:$B$156,2,0))),"",IF(VLOOKUP(B397,'Liste matières'!$A$7:$B$156,2,0)=0,"",VLOOKUP(B397,'Liste matières'!$A$7:$B$156,2,0)))</f>
        <v/>
      </c>
      <c r="D397" s="18"/>
      <c r="E397" s="18"/>
      <c r="G397" s="41"/>
    </row>
    <row r="398" spans="1:7" x14ac:dyDescent="0.25">
      <c r="A398" s="9"/>
      <c r="B398" s="10"/>
      <c r="C398" s="34" t="str">
        <f>IF(ISERROR(IF(VLOOKUP(B398,'Liste matières'!$A$7:$B$156,2,0)=0,"",VLOOKUP(B398,'Liste matières'!$A$7:$B$156,2,0))),"",IF(VLOOKUP(B398,'Liste matières'!$A$7:$B$156,2,0)=0,"",VLOOKUP(B398,'Liste matières'!$A$7:$B$156,2,0)))</f>
        <v/>
      </c>
      <c r="D398" s="18"/>
      <c r="E398" s="18"/>
      <c r="G398" s="41"/>
    </row>
    <row r="399" spans="1:7" x14ac:dyDescent="0.25">
      <c r="A399" s="9"/>
      <c r="B399" s="10"/>
      <c r="C399" s="34" t="str">
        <f>IF(ISERROR(IF(VLOOKUP(B399,'Liste matières'!$A$7:$B$156,2,0)=0,"",VLOOKUP(B399,'Liste matières'!$A$7:$B$156,2,0))),"",IF(VLOOKUP(B399,'Liste matières'!$A$7:$B$156,2,0)=0,"",VLOOKUP(B399,'Liste matières'!$A$7:$B$156,2,0)))</f>
        <v/>
      </c>
      <c r="D399" s="18"/>
      <c r="E399" s="18"/>
      <c r="G399" s="41"/>
    </row>
    <row r="400" spans="1:7" x14ac:dyDescent="0.25">
      <c r="A400" s="9"/>
      <c r="B400" s="10"/>
      <c r="C400" s="34" t="str">
        <f>IF(ISERROR(IF(VLOOKUP(B400,'Liste matières'!$A$7:$B$156,2,0)=0,"",VLOOKUP(B400,'Liste matières'!$A$7:$B$156,2,0))),"",IF(VLOOKUP(B400,'Liste matières'!$A$7:$B$156,2,0)=0,"",VLOOKUP(B400,'Liste matières'!$A$7:$B$156,2,0)))</f>
        <v/>
      </c>
      <c r="D400" s="18"/>
      <c r="E400" s="18"/>
      <c r="G400" s="41"/>
    </row>
    <row r="401" spans="1:7" x14ac:dyDescent="0.25">
      <c r="A401" s="9"/>
      <c r="B401" s="10"/>
      <c r="C401" s="34" t="str">
        <f>IF(ISERROR(IF(VLOOKUP(B401,'Liste matières'!$A$7:$B$156,2,0)=0,"",VLOOKUP(B401,'Liste matières'!$A$7:$B$156,2,0))),"",IF(VLOOKUP(B401,'Liste matières'!$A$7:$B$156,2,0)=0,"",VLOOKUP(B401,'Liste matières'!$A$7:$B$156,2,0)))</f>
        <v/>
      </c>
      <c r="D401" s="18"/>
      <c r="E401" s="18"/>
      <c r="G401" s="41"/>
    </row>
    <row r="402" spans="1:7" x14ac:dyDescent="0.25">
      <c r="A402" s="9"/>
      <c r="B402" s="10"/>
      <c r="C402" s="34" t="str">
        <f>IF(ISERROR(IF(VLOOKUP(B402,'Liste matières'!$A$7:$B$156,2,0)=0,"",VLOOKUP(B402,'Liste matières'!$A$7:$B$156,2,0))),"",IF(VLOOKUP(B402,'Liste matières'!$A$7:$B$156,2,0)=0,"",VLOOKUP(B402,'Liste matières'!$A$7:$B$156,2,0)))</f>
        <v/>
      </c>
      <c r="D402" s="18"/>
      <c r="E402" s="18"/>
      <c r="G402" s="41"/>
    </row>
    <row r="403" spans="1:7" x14ac:dyDescent="0.25">
      <c r="A403" s="9"/>
      <c r="B403" s="10"/>
      <c r="C403" s="34" t="str">
        <f>IF(ISERROR(IF(VLOOKUP(B403,'Liste matières'!$A$7:$B$156,2,0)=0,"",VLOOKUP(B403,'Liste matières'!$A$7:$B$156,2,0))),"",IF(VLOOKUP(B403,'Liste matières'!$A$7:$B$156,2,0)=0,"",VLOOKUP(B403,'Liste matières'!$A$7:$B$156,2,0)))</f>
        <v/>
      </c>
      <c r="D403" s="18"/>
      <c r="E403" s="18"/>
      <c r="G403" s="41"/>
    </row>
    <row r="404" spans="1:7" x14ac:dyDescent="0.25">
      <c r="A404" s="9"/>
      <c r="B404" s="10"/>
      <c r="C404" s="34" t="str">
        <f>IF(ISERROR(IF(VLOOKUP(B404,'Liste matières'!$A$7:$B$156,2,0)=0,"",VLOOKUP(B404,'Liste matières'!$A$7:$B$156,2,0))),"",IF(VLOOKUP(B404,'Liste matières'!$A$7:$B$156,2,0)=0,"",VLOOKUP(B404,'Liste matières'!$A$7:$B$156,2,0)))</f>
        <v/>
      </c>
      <c r="D404" s="18"/>
      <c r="E404" s="18"/>
      <c r="G404" s="41"/>
    </row>
    <row r="405" spans="1:7" x14ac:dyDescent="0.25">
      <c r="A405" s="9"/>
      <c r="B405" s="10"/>
      <c r="C405" s="34" t="str">
        <f>IF(ISERROR(IF(VLOOKUP(B405,'Liste matières'!$A$7:$B$156,2,0)=0,"",VLOOKUP(B405,'Liste matières'!$A$7:$B$156,2,0))),"",IF(VLOOKUP(B405,'Liste matières'!$A$7:$B$156,2,0)=0,"",VLOOKUP(B405,'Liste matières'!$A$7:$B$156,2,0)))</f>
        <v/>
      </c>
      <c r="D405" s="18"/>
      <c r="E405" s="18"/>
      <c r="G405" s="41"/>
    </row>
    <row r="406" spans="1:7" x14ac:dyDescent="0.25">
      <c r="A406" s="9"/>
      <c r="B406" s="10"/>
      <c r="C406" s="34" t="str">
        <f>IF(ISERROR(IF(VLOOKUP(B406,'Liste matières'!$A$7:$B$156,2,0)=0,"",VLOOKUP(B406,'Liste matières'!$A$7:$B$156,2,0))),"",IF(VLOOKUP(B406,'Liste matières'!$A$7:$B$156,2,0)=0,"",VLOOKUP(B406,'Liste matières'!$A$7:$B$156,2,0)))</f>
        <v/>
      </c>
      <c r="D406" s="18"/>
      <c r="E406" s="18"/>
      <c r="G406" s="41"/>
    </row>
    <row r="407" spans="1:7" x14ac:dyDescent="0.25">
      <c r="A407" s="9"/>
      <c r="B407" s="10"/>
      <c r="C407" s="34" t="str">
        <f>IF(ISERROR(IF(VLOOKUP(B407,'Liste matières'!$A$7:$B$156,2,0)=0,"",VLOOKUP(B407,'Liste matières'!$A$7:$B$156,2,0))),"",IF(VLOOKUP(B407,'Liste matières'!$A$7:$B$156,2,0)=0,"",VLOOKUP(B407,'Liste matières'!$A$7:$B$156,2,0)))</f>
        <v/>
      </c>
      <c r="D407" s="18"/>
      <c r="E407" s="18"/>
      <c r="G407" s="41"/>
    </row>
    <row r="408" spans="1:7" x14ac:dyDescent="0.25">
      <c r="A408" s="9"/>
      <c r="B408" s="10"/>
      <c r="C408" s="34" t="str">
        <f>IF(ISERROR(IF(VLOOKUP(B408,'Liste matières'!$A$7:$B$156,2,0)=0,"",VLOOKUP(B408,'Liste matières'!$A$7:$B$156,2,0))),"",IF(VLOOKUP(B408,'Liste matières'!$A$7:$B$156,2,0)=0,"",VLOOKUP(B408,'Liste matières'!$A$7:$B$156,2,0)))</f>
        <v/>
      </c>
      <c r="D408" s="18"/>
      <c r="E408" s="18"/>
      <c r="G408" s="41"/>
    </row>
    <row r="409" spans="1:7" x14ac:dyDescent="0.25">
      <c r="A409" s="9"/>
      <c r="B409" s="10"/>
      <c r="C409" s="34" t="str">
        <f>IF(ISERROR(IF(VLOOKUP(B409,'Liste matières'!$A$7:$B$156,2,0)=0,"",VLOOKUP(B409,'Liste matières'!$A$7:$B$156,2,0))),"",IF(VLOOKUP(B409,'Liste matières'!$A$7:$B$156,2,0)=0,"",VLOOKUP(B409,'Liste matières'!$A$7:$B$156,2,0)))</f>
        <v/>
      </c>
      <c r="D409" s="18"/>
      <c r="E409" s="18"/>
      <c r="G409" s="41"/>
    </row>
    <row r="410" spans="1:7" x14ac:dyDescent="0.25">
      <c r="A410" s="9"/>
      <c r="B410" s="10"/>
      <c r="C410" s="34" t="str">
        <f>IF(ISERROR(IF(VLOOKUP(B410,'Liste matières'!$A$7:$B$156,2,0)=0,"",VLOOKUP(B410,'Liste matières'!$A$7:$B$156,2,0))),"",IF(VLOOKUP(B410,'Liste matières'!$A$7:$B$156,2,0)=0,"",VLOOKUP(B410,'Liste matières'!$A$7:$B$156,2,0)))</f>
        <v/>
      </c>
      <c r="D410" s="18"/>
      <c r="E410" s="18"/>
      <c r="G410" s="41"/>
    </row>
    <row r="411" spans="1:7" x14ac:dyDescent="0.25">
      <c r="A411" s="9"/>
      <c r="B411" s="10"/>
      <c r="C411" s="34" t="str">
        <f>IF(ISERROR(IF(VLOOKUP(B411,'Liste matières'!$A$7:$B$156,2,0)=0,"",VLOOKUP(B411,'Liste matières'!$A$7:$B$156,2,0))),"",IF(VLOOKUP(B411,'Liste matières'!$A$7:$B$156,2,0)=0,"",VLOOKUP(B411,'Liste matières'!$A$7:$B$156,2,0)))</f>
        <v/>
      </c>
      <c r="D411" s="18"/>
      <c r="E411" s="18"/>
      <c r="G411" s="41"/>
    </row>
    <row r="412" spans="1:7" x14ac:dyDescent="0.25">
      <c r="A412" s="9"/>
      <c r="B412" s="10"/>
      <c r="C412" s="34" t="str">
        <f>IF(ISERROR(IF(VLOOKUP(B412,'Liste matières'!$A$7:$B$156,2,0)=0,"",VLOOKUP(B412,'Liste matières'!$A$7:$B$156,2,0))),"",IF(VLOOKUP(B412,'Liste matières'!$A$7:$B$156,2,0)=0,"",VLOOKUP(B412,'Liste matières'!$A$7:$B$156,2,0)))</f>
        <v/>
      </c>
      <c r="D412" s="18"/>
      <c r="E412" s="18"/>
      <c r="G412" s="41"/>
    </row>
    <row r="413" spans="1:7" x14ac:dyDescent="0.25">
      <c r="A413" s="9"/>
      <c r="B413" s="10"/>
      <c r="C413" s="34" t="str">
        <f>IF(ISERROR(IF(VLOOKUP(B413,'Liste matières'!$A$7:$B$156,2,0)=0,"",VLOOKUP(B413,'Liste matières'!$A$7:$B$156,2,0))),"",IF(VLOOKUP(B413,'Liste matières'!$A$7:$B$156,2,0)=0,"",VLOOKUP(B413,'Liste matières'!$A$7:$B$156,2,0)))</f>
        <v/>
      </c>
      <c r="D413" s="18"/>
      <c r="E413" s="18"/>
      <c r="G413" s="41"/>
    </row>
    <row r="414" spans="1:7" x14ac:dyDescent="0.25">
      <c r="A414" s="9"/>
      <c r="B414" s="10"/>
      <c r="C414" s="34" t="str">
        <f>IF(ISERROR(IF(VLOOKUP(B414,'Liste matières'!$A$7:$B$156,2,0)=0,"",VLOOKUP(B414,'Liste matières'!$A$7:$B$156,2,0))),"",IF(VLOOKUP(B414,'Liste matières'!$A$7:$B$156,2,0)=0,"",VLOOKUP(B414,'Liste matières'!$A$7:$B$156,2,0)))</f>
        <v/>
      </c>
      <c r="D414" s="18"/>
      <c r="E414" s="18"/>
      <c r="G414" s="41"/>
    </row>
    <row r="415" spans="1:7" x14ac:dyDescent="0.25">
      <c r="A415" s="9"/>
      <c r="B415" s="10"/>
      <c r="C415" s="34" t="str">
        <f>IF(ISERROR(IF(VLOOKUP(B415,'Liste matières'!$A$7:$B$156,2,0)=0,"",VLOOKUP(B415,'Liste matières'!$A$7:$B$156,2,0))),"",IF(VLOOKUP(B415,'Liste matières'!$A$7:$B$156,2,0)=0,"",VLOOKUP(B415,'Liste matières'!$A$7:$B$156,2,0)))</f>
        <v/>
      </c>
      <c r="D415" s="18"/>
      <c r="E415" s="18"/>
      <c r="G415" s="41"/>
    </row>
    <row r="416" spans="1:7" x14ac:dyDescent="0.25">
      <c r="A416" s="9"/>
      <c r="B416" s="10"/>
      <c r="C416" s="34" t="str">
        <f>IF(ISERROR(IF(VLOOKUP(B416,'Liste matières'!$A$7:$B$156,2,0)=0,"",VLOOKUP(B416,'Liste matières'!$A$7:$B$156,2,0))),"",IF(VLOOKUP(B416,'Liste matières'!$A$7:$B$156,2,0)=0,"",VLOOKUP(B416,'Liste matières'!$A$7:$B$156,2,0)))</f>
        <v/>
      </c>
      <c r="D416" s="18"/>
      <c r="E416" s="18"/>
      <c r="G416" s="41"/>
    </row>
    <row r="417" spans="1:7" x14ac:dyDescent="0.25">
      <c r="A417" s="9"/>
      <c r="B417" s="10"/>
      <c r="C417" s="34" t="str">
        <f>IF(ISERROR(IF(VLOOKUP(B417,'Liste matières'!$A$7:$B$156,2,0)=0,"",VLOOKUP(B417,'Liste matières'!$A$7:$B$156,2,0))),"",IF(VLOOKUP(B417,'Liste matières'!$A$7:$B$156,2,0)=0,"",VLOOKUP(B417,'Liste matières'!$A$7:$B$156,2,0)))</f>
        <v/>
      </c>
      <c r="D417" s="18"/>
      <c r="E417" s="18"/>
      <c r="G417" s="41"/>
    </row>
    <row r="418" spans="1:7" x14ac:dyDescent="0.25">
      <c r="A418" s="9"/>
      <c r="B418" s="10"/>
      <c r="C418" s="34" t="str">
        <f>IF(ISERROR(IF(VLOOKUP(B418,'Liste matières'!$A$7:$B$156,2,0)=0,"",VLOOKUP(B418,'Liste matières'!$A$7:$B$156,2,0))),"",IF(VLOOKUP(B418,'Liste matières'!$A$7:$B$156,2,0)=0,"",VLOOKUP(B418,'Liste matières'!$A$7:$B$156,2,0)))</f>
        <v/>
      </c>
      <c r="D418" s="18"/>
      <c r="E418" s="18"/>
      <c r="G418" s="41"/>
    </row>
    <row r="419" spans="1:7" x14ac:dyDescent="0.25">
      <c r="A419" s="9"/>
      <c r="B419" s="10"/>
      <c r="C419" s="34" t="str">
        <f>IF(ISERROR(IF(VLOOKUP(B419,'Liste matières'!$A$7:$B$156,2,0)=0,"",VLOOKUP(B419,'Liste matières'!$A$7:$B$156,2,0))),"",IF(VLOOKUP(B419,'Liste matières'!$A$7:$B$156,2,0)=0,"",VLOOKUP(B419,'Liste matières'!$A$7:$B$156,2,0)))</f>
        <v/>
      </c>
      <c r="D419" s="18"/>
      <c r="E419" s="18"/>
      <c r="G419" s="41"/>
    </row>
    <row r="420" spans="1:7" x14ac:dyDescent="0.25">
      <c r="A420" s="9"/>
      <c r="B420" s="10"/>
      <c r="C420" s="34" t="str">
        <f>IF(ISERROR(IF(VLOOKUP(B420,'Liste matières'!$A$7:$B$156,2,0)=0,"",VLOOKUP(B420,'Liste matières'!$A$7:$B$156,2,0))),"",IF(VLOOKUP(B420,'Liste matières'!$A$7:$B$156,2,0)=0,"",VLOOKUP(B420,'Liste matières'!$A$7:$B$156,2,0)))</f>
        <v/>
      </c>
      <c r="D420" s="18"/>
      <c r="E420" s="18"/>
      <c r="G420" s="41"/>
    </row>
    <row r="421" spans="1:7" x14ac:dyDescent="0.25">
      <c r="A421" s="9"/>
      <c r="B421" s="10"/>
      <c r="C421" s="34" t="str">
        <f>IF(ISERROR(IF(VLOOKUP(B421,'Liste matières'!$A$7:$B$156,2,0)=0,"",VLOOKUP(B421,'Liste matières'!$A$7:$B$156,2,0))),"",IF(VLOOKUP(B421,'Liste matières'!$A$7:$B$156,2,0)=0,"",VLOOKUP(B421,'Liste matières'!$A$7:$B$156,2,0)))</f>
        <v/>
      </c>
      <c r="D421" s="18"/>
      <c r="E421" s="18"/>
      <c r="G421" s="41"/>
    </row>
    <row r="422" spans="1:7" x14ac:dyDescent="0.25">
      <c r="A422" s="9"/>
      <c r="B422" s="10"/>
      <c r="C422" s="34" t="str">
        <f>IF(ISERROR(IF(VLOOKUP(B422,'Liste matières'!$A$7:$B$156,2,0)=0,"",VLOOKUP(B422,'Liste matières'!$A$7:$B$156,2,0))),"",IF(VLOOKUP(B422,'Liste matières'!$A$7:$B$156,2,0)=0,"",VLOOKUP(B422,'Liste matières'!$A$7:$B$156,2,0)))</f>
        <v/>
      </c>
      <c r="D422" s="18"/>
      <c r="E422" s="18"/>
      <c r="G422" s="41"/>
    </row>
    <row r="423" spans="1:7" x14ac:dyDescent="0.25">
      <c r="A423" s="9"/>
      <c r="B423" s="10"/>
      <c r="C423" s="34" t="str">
        <f>IF(ISERROR(IF(VLOOKUP(B423,'Liste matières'!$A$7:$B$156,2,0)=0,"",VLOOKUP(B423,'Liste matières'!$A$7:$B$156,2,0))),"",IF(VLOOKUP(B423,'Liste matières'!$A$7:$B$156,2,0)=0,"",VLOOKUP(B423,'Liste matières'!$A$7:$B$156,2,0)))</f>
        <v/>
      </c>
      <c r="D423" s="18"/>
      <c r="E423" s="18"/>
      <c r="G423" s="41"/>
    </row>
    <row r="424" spans="1:7" x14ac:dyDescent="0.25">
      <c r="A424" s="9"/>
      <c r="B424" s="10"/>
      <c r="C424" s="34" t="str">
        <f>IF(ISERROR(IF(VLOOKUP(B424,'Liste matières'!$A$7:$B$156,2,0)=0,"",VLOOKUP(B424,'Liste matières'!$A$7:$B$156,2,0))),"",IF(VLOOKUP(B424,'Liste matières'!$A$7:$B$156,2,0)=0,"",VLOOKUP(B424,'Liste matières'!$A$7:$B$156,2,0)))</f>
        <v/>
      </c>
      <c r="D424" s="18"/>
      <c r="E424" s="18"/>
      <c r="G424" s="41"/>
    </row>
    <row r="425" spans="1:7" x14ac:dyDescent="0.25">
      <c r="A425" s="9"/>
      <c r="B425" s="10"/>
      <c r="C425" s="34" t="str">
        <f>IF(ISERROR(IF(VLOOKUP(B425,'Liste matières'!$A$7:$B$156,2,0)=0,"",VLOOKUP(B425,'Liste matières'!$A$7:$B$156,2,0))),"",IF(VLOOKUP(B425,'Liste matières'!$A$7:$B$156,2,0)=0,"",VLOOKUP(B425,'Liste matières'!$A$7:$B$156,2,0)))</f>
        <v/>
      </c>
      <c r="D425" s="18"/>
      <c r="E425" s="18"/>
      <c r="G425" s="41"/>
    </row>
    <row r="426" spans="1:7" x14ac:dyDescent="0.25">
      <c r="A426" s="9"/>
      <c r="B426" s="10"/>
      <c r="C426" s="34" t="str">
        <f>IF(ISERROR(IF(VLOOKUP(B426,'Liste matières'!$A$7:$B$156,2,0)=0,"",VLOOKUP(B426,'Liste matières'!$A$7:$B$156,2,0))),"",IF(VLOOKUP(B426,'Liste matières'!$A$7:$B$156,2,0)=0,"",VLOOKUP(B426,'Liste matières'!$A$7:$B$156,2,0)))</f>
        <v/>
      </c>
      <c r="D426" s="18"/>
      <c r="E426" s="18"/>
      <c r="G426" s="41"/>
    </row>
    <row r="427" spans="1:7" x14ac:dyDescent="0.25">
      <c r="A427" s="9"/>
      <c r="B427" s="10"/>
      <c r="C427" s="34" t="str">
        <f>IF(ISERROR(IF(VLOOKUP(B427,'Liste matières'!$A$7:$B$156,2,0)=0,"",VLOOKUP(B427,'Liste matières'!$A$7:$B$156,2,0))),"",IF(VLOOKUP(B427,'Liste matières'!$A$7:$B$156,2,0)=0,"",VLOOKUP(B427,'Liste matières'!$A$7:$B$156,2,0)))</f>
        <v/>
      </c>
      <c r="D427" s="18"/>
      <c r="E427" s="18"/>
      <c r="G427" s="41"/>
    </row>
    <row r="428" spans="1:7" x14ac:dyDescent="0.25">
      <c r="A428" s="9"/>
      <c r="B428" s="10"/>
      <c r="C428" s="34" t="str">
        <f>IF(ISERROR(IF(VLOOKUP(B428,'Liste matières'!$A$7:$B$156,2,0)=0,"",VLOOKUP(B428,'Liste matières'!$A$7:$B$156,2,0))),"",IF(VLOOKUP(B428,'Liste matières'!$A$7:$B$156,2,0)=0,"",VLOOKUP(B428,'Liste matières'!$A$7:$B$156,2,0)))</f>
        <v/>
      </c>
      <c r="D428" s="18"/>
      <c r="E428" s="18"/>
      <c r="G428" s="41"/>
    </row>
    <row r="429" spans="1:7" x14ac:dyDescent="0.25">
      <c r="A429" s="9"/>
      <c r="B429" s="10"/>
      <c r="C429" s="34" t="str">
        <f>IF(ISERROR(IF(VLOOKUP(B429,'Liste matières'!$A$7:$B$156,2,0)=0,"",VLOOKUP(B429,'Liste matières'!$A$7:$B$156,2,0))),"",IF(VLOOKUP(B429,'Liste matières'!$A$7:$B$156,2,0)=0,"",VLOOKUP(B429,'Liste matières'!$A$7:$B$156,2,0)))</f>
        <v/>
      </c>
      <c r="D429" s="18"/>
      <c r="E429" s="18"/>
      <c r="G429" s="41"/>
    </row>
    <row r="430" spans="1:7" x14ac:dyDescent="0.25">
      <c r="A430" s="9"/>
      <c r="B430" s="10"/>
      <c r="C430" s="34" t="str">
        <f>IF(ISERROR(IF(VLOOKUP(B430,'Liste matières'!$A$7:$B$156,2,0)=0,"",VLOOKUP(B430,'Liste matières'!$A$7:$B$156,2,0))),"",IF(VLOOKUP(B430,'Liste matières'!$A$7:$B$156,2,0)=0,"",VLOOKUP(B430,'Liste matières'!$A$7:$B$156,2,0)))</f>
        <v/>
      </c>
      <c r="D430" s="18"/>
      <c r="E430" s="18"/>
      <c r="G430" s="41"/>
    </row>
    <row r="431" spans="1:7" x14ac:dyDescent="0.25">
      <c r="A431" s="9"/>
      <c r="B431" s="10"/>
      <c r="C431" s="34" t="str">
        <f>IF(ISERROR(IF(VLOOKUP(B431,'Liste matières'!$A$7:$B$156,2,0)=0,"",VLOOKUP(B431,'Liste matières'!$A$7:$B$156,2,0))),"",IF(VLOOKUP(B431,'Liste matières'!$A$7:$B$156,2,0)=0,"",VLOOKUP(B431,'Liste matières'!$A$7:$B$156,2,0)))</f>
        <v/>
      </c>
      <c r="D431" s="18"/>
      <c r="E431" s="18"/>
      <c r="G431" s="41"/>
    </row>
    <row r="432" spans="1:7" x14ac:dyDescent="0.25">
      <c r="A432" s="9"/>
      <c r="B432" s="10"/>
      <c r="C432" s="34" t="str">
        <f>IF(ISERROR(IF(VLOOKUP(B432,'Liste matières'!$A$7:$B$156,2,0)=0,"",VLOOKUP(B432,'Liste matières'!$A$7:$B$156,2,0))),"",IF(VLOOKUP(B432,'Liste matières'!$A$7:$B$156,2,0)=0,"",VLOOKUP(B432,'Liste matières'!$A$7:$B$156,2,0)))</f>
        <v/>
      </c>
      <c r="D432" s="18"/>
      <c r="E432" s="18"/>
      <c r="G432" s="41"/>
    </row>
    <row r="433" spans="1:7" x14ac:dyDescent="0.25">
      <c r="A433" s="9"/>
      <c r="B433" s="10"/>
      <c r="C433" s="34" t="str">
        <f>IF(ISERROR(IF(VLOOKUP(B433,'Liste matières'!$A$7:$B$156,2,0)=0,"",VLOOKUP(B433,'Liste matières'!$A$7:$B$156,2,0))),"",IF(VLOOKUP(B433,'Liste matières'!$A$7:$B$156,2,0)=0,"",VLOOKUP(B433,'Liste matières'!$A$7:$B$156,2,0)))</f>
        <v/>
      </c>
      <c r="D433" s="18"/>
      <c r="E433" s="18"/>
      <c r="G433" s="41"/>
    </row>
    <row r="434" spans="1:7" x14ac:dyDescent="0.25">
      <c r="A434" s="9"/>
      <c r="B434" s="10"/>
      <c r="C434" s="34" t="str">
        <f>IF(ISERROR(IF(VLOOKUP(B434,'Liste matières'!$A$7:$B$156,2,0)=0,"",VLOOKUP(B434,'Liste matières'!$A$7:$B$156,2,0))),"",IF(VLOOKUP(B434,'Liste matières'!$A$7:$B$156,2,0)=0,"",VLOOKUP(B434,'Liste matières'!$A$7:$B$156,2,0)))</f>
        <v/>
      </c>
      <c r="D434" s="18"/>
      <c r="E434" s="18"/>
      <c r="G434" s="41"/>
    </row>
    <row r="435" spans="1:7" x14ac:dyDescent="0.25">
      <c r="A435" s="9"/>
      <c r="B435" s="10"/>
      <c r="C435" s="34" t="str">
        <f>IF(ISERROR(IF(VLOOKUP(B435,'Liste matières'!$A$7:$B$156,2,0)=0,"",VLOOKUP(B435,'Liste matières'!$A$7:$B$156,2,0))),"",IF(VLOOKUP(B435,'Liste matières'!$A$7:$B$156,2,0)=0,"",VLOOKUP(B435,'Liste matières'!$A$7:$B$156,2,0)))</f>
        <v/>
      </c>
      <c r="D435" s="18"/>
      <c r="E435" s="18"/>
      <c r="G435" s="41"/>
    </row>
    <row r="436" spans="1:7" x14ac:dyDescent="0.25">
      <c r="A436" s="9"/>
      <c r="B436" s="10"/>
      <c r="C436" s="34" t="str">
        <f>IF(ISERROR(IF(VLOOKUP(B436,'Liste matières'!$A$7:$B$156,2,0)=0,"",VLOOKUP(B436,'Liste matières'!$A$7:$B$156,2,0))),"",IF(VLOOKUP(B436,'Liste matières'!$A$7:$B$156,2,0)=0,"",VLOOKUP(B436,'Liste matières'!$A$7:$B$156,2,0)))</f>
        <v/>
      </c>
      <c r="D436" s="18"/>
      <c r="E436" s="18"/>
      <c r="G436" s="41"/>
    </row>
    <row r="437" spans="1:7" x14ac:dyDescent="0.25">
      <c r="A437" s="9"/>
      <c r="B437" s="10"/>
      <c r="C437" s="34" t="str">
        <f>IF(ISERROR(IF(VLOOKUP(B437,'Liste matières'!$A$7:$B$156,2,0)=0,"",VLOOKUP(B437,'Liste matières'!$A$7:$B$156,2,0))),"",IF(VLOOKUP(B437,'Liste matières'!$A$7:$B$156,2,0)=0,"",VLOOKUP(B437,'Liste matières'!$A$7:$B$156,2,0)))</f>
        <v/>
      </c>
      <c r="D437" s="18"/>
      <c r="E437" s="18"/>
      <c r="G437" s="41"/>
    </row>
    <row r="438" spans="1:7" x14ac:dyDescent="0.25">
      <c r="A438" s="9"/>
      <c r="B438" s="10"/>
      <c r="C438" s="34" t="str">
        <f>IF(ISERROR(IF(VLOOKUP(B438,'Liste matières'!$A$7:$B$156,2,0)=0,"",VLOOKUP(B438,'Liste matières'!$A$7:$B$156,2,0))),"",IF(VLOOKUP(B438,'Liste matières'!$A$7:$B$156,2,0)=0,"",VLOOKUP(B438,'Liste matières'!$A$7:$B$156,2,0)))</f>
        <v/>
      </c>
      <c r="D438" s="18"/>
      <c r="E438" s="18"/>
      <c r="G438" s="41"/>
    </row>
    <row r="439" spans="1:7" x14ac:dyDescent="0.25">
      <c r="A439" s="9"/>
      <c r="B439" s="10"/>
      <c r="C439" s="34" t="str">
        <f>IF(ISERROR(IF(VLOOKUP(B439,'Liste matières'!$A$7:$B$156,2,0)=0,"",VLOOKUP(B439,'Liste matières'!$A$7:$B$156,2,0))),"",IF(VLOOKUP(B439,'Liste matières'!$A$7:$B$156,2,0)=0,"",VLOOKUP(B439,'Liste matières'!$A$7:$B$156,2,0)))</f>
        <v/>
      </c>
      <c r="D439" s="18"/>
      <c r="E439" s="18"/>
      <c r="G439" s="41"/>
    </row>
    <row r="440" spans="1:7" x14ac:dyDescent="0.25">
      <c r="A440" s="9"/>
      <c r="B440" s="10"/>
      <c r="C440" s="34" t="str">
        <f>IF(ISERROR(IF(VLOOKUP(B440,'Liste matières'!$A$7:$B$156,2,0)=0,"",VLOOKUP(B440,'Liste matières'!$A$7:$B$156,2,0))),"",IF(VLOOKUP(B440,'Liste matières'!$A$7:$B$156,2,0)=0,"",VLOOKUP(B440,'Liste matières'!$A$7:$B$156,2,0)))</f>
        <v/>
      </c>
      <c r="D440" s="18"/>
      <c r="E440" s="18"/>
      <c r="G440" s="41"/>
    </row>
    <row r="441" spans="1:7" x14ac:dyDescent="0.25">
      <c r="A441" s="9"/>
      <c r="B441" s="10"/>
      <c r="C441" s="34" t="str">
        <f>IF(ISERROR(IF(VLOOKUP(B441,'Liste matières'!$A$7:$B$156,2,0)=0,"",VLOOKUP(B441,'Liste matières'!$A$7:$B$156,2,0))),"",IF(VLOOKUP(B441,'Liste matières'!$A$7:$B$156,2,0)=0,"",VLOOKUP(B441,'Liste matières'!$A$7:$B$156,2,0)))</f>
        <v/>
      </c>
      <c r="D441" s="18"/>
      <c r="E441" s="18"/>
      <c r="G441" s="41"/>
    </row>
    <row r="442" spans="1:7" x14ac:dyDescent="0.25">
      <c r="A442" s="9"/>
      <c r="B442" s="10"/>
      <c r="C442" s="34" t="str">
        <f>IF(ISERROR(IF(VLOOKUP(B442,'Liste matières'!$A$7:$B$156,2,0)=0,"",VLOOKUP(B442,'Liste matières'!$A$7:$B$156,2,0))),"",IF(VLOOKUP(B442,'Liste matières'!$A$7:$B$156,2,0)=0,"",VLOOKUP(B442,'Liste matières'!$A$7:$B$156,2,0)))</f>
        <v/>
      </c>
      <c r="D442" s="18"/>
      <c r="E442" s="18"/>
      <c r="G442" s="41"/>
    </row>
    <row r="443" spans="1:7" x14ac:dyDescent="0.25">
      <c r="A443" s="9"/>
      <c r="B443" s="10"/>
      <c r="C443" s="34" t="str">
        <f>IF(ISERROR(IF(VLOOKUP(B443,'Liste matières'!$A$7:$B$156,2,0)=0,"",VLOOKUP(B443,'Liste matières'!$A$7:$B$156,2,0))),"",IF(VLOOKUP(B443,'Liste matières'!$A$7:$B$156,2,0)=0,"",VLOOKUP(B443,'Liste matières'!$A$7:$B$156,2,0)))</f>
        <v/>
      </c>
      <c r="D443" s="18"/>
      <c r="E443" s="18"/>
      <c r="G443" s="41"/>
    </row>
    <row r="444" spans="1:7" x14ac:dyDescent="0.25">
      <c r="A444" s="9"/>
      <c r="B444" s="10"/>
      <c r="C444" s="34" t="str">
        <f>IF(ISERROR(IF(VLOOKUP(B444,'Liste matières'!$A$7:$B$156,2,0)=0,"",VLOOKUP(B444,'Liste matières'!$A$7:$B$156,2,0))),"",IF(VLOOKUP(B444,'Liste matières'!$A$7:$B$156,2,0)=0,"",VLOOKUP(B444,'Liste matières'!$A$7:$B$156,2,0)))</f>
        <v/>
      </c>
      <c r="D444" s="18"/>
      <c r="E444" s="18"/>
      <c r="G444" s="41"/>
    </row>
    <row r="445" spans="1:7" x14ac:dyDescent="0.25">
      <c r="A445" s="9"/>
      <c r="B445" s="10"/>
      <c r="C445" s="34" t="str">
        <f>IF(ISERROR(IF(VLOOKUP(B445,'Liste matières'!$A$7:$B$156,2,0)=0,"",VLOOKUP(B445,'Liste matières'!$A$7:$B$156,2,0))),"",IF(VLOOKUP(B445,'Liste matières'!$A$7:$B$156,2,0)=0,"",VLOOKUP(B445,'Liste matières'!$A$7:$B$156,2,0)))</f>
        <v/>
      </c>
      <c r="D445" s="18"/>
      <c r="E445" s="18"/>
      <c r="G445" s="41"/>
    </row>
    <row r="446" spans="1:7" x14ac:dyDescent="0.25">
      <c r="A446" s="9"/>
      <c r="B446" s="10"/>
      <c r="C446" s="34" t="str">
        <f>IF(ISERROR(IF(VLOOKUP(B446,'Liste matières'!$A$7:$B$156,2,0)=0,"",VLOOKUP(B446,'Liste matières'!$A$7:$B$156,2,0))),"",IF(VLOOKUP(B446,'Liste matières'!$A$7:$B$156,2,0)=0,"",VLOOKUP(B446,'Liste matières'!$A$7:$B$156,2,0)))</f>
        <v/>
      </c>
      <c r="D446" s="18"/>
      <c r="E446" s="18"/>
      <c r="G446" s="41"/>
    </row>
    <row r="447" spans="1:7" x14ac:dyDescent="0.25">
      <c r="A447" s="9"/>
      <c r="B447" s="10"/>
      <c r="C447" s="34" t="str">
        <f>IF(ISERROR(IF(VLOOKUP(B447,'Liste matières'!$A$7:$B$156,2,0)=0,"",VLOOKUP(B447,'Liste matières'!$A$7:$B$156,2,0))),"",IF(VLOOKUP(B447,'Liste matières'!$A$7:$B$156,2,0)=0,"",VLOOKUP(B447,'Liste matières'!$A$7:$B$156,2,0)))</f>
        <v/>
      </c>
      <c r="D447" s="18"/>
      <c r="E447" s="18"/>
      <c r="G447" s="41"/>
    </row>
    <row r="448" spans="1:7" x14ac:dyDescent="0.25">
      <c r="A448" s="9"/>
      <c r="B448" s="10"/>
      <c r="C448" s="34" t="str">
        <f>IF(ISERROR(IF(VLOOKUP(B448,'Liste matières'!$A$7:$B$156,2,0)=0,"",VLOOKUP(B448,'Liste matières'!$A$7:$B$156,2,0))),"",IF(VLOOKUP(B448,'Liste matières'!$A$7:$B$156,2,0)=0,"",VLOOKUP(B448,'Liste matières'!$A$7:$B$156,2,0)))</f>
        <v/>
      </c>
      <c r="D448" s="18"/>
      <c r="E448" s="18"/>
      <c r="G448" s="41"/>
    </row>
    <row r="449" spans="1:7" x14ac:dyDescent="0.25">
      <c r="A449" s="9"/>
      <c r="B449" s="10"/>
      <c r="C449" s="34" t="str">
        <f>IF(ISERROR(IF(VLOOKUP(B449,'Liste matières'!$A$7:$B$156,2,0)=0,"",VLOOKUP(B449,'Liste matières'!$A$7:$B$156,2,0))),"",IF(VLOOKUP(B449,'Liste matières'!$A$7:$B$156,2,0)=0,"",VLOOKUP(B449,'Liste matières'!$A$7:$B$156,2,0)))</f>
        <v/>
      </c>
      <c r="D449" s="18"/>
      <c r="E449" s="18"/>
      <c r="G449" s="41"/>
    </row>
    <row r="450" spans="1:7" x14ac:dyDescent="0.25">
      <c r="A450" s="9"/>
      <c r="B450" s="10"/>
      <c r="C450" s="34" t="str">
        <f>IF(ISERROR(IF(VLOOKUP(B450,'Liste matières'!$A$7:$B$156,2,0)=0,"",VLOOKUP(B450,'Liste matières'!$A$7:$B$156,2,0))),"",IF(VLOOKUP(B450,'Liste matières'!$A$7:$B$156,2,0)=0,"",VLOOKUP(B450,'Liste matières'!$A$7:$B$156,2,0)))</f>
        <v/>
      </c>
      <c r="D450" s="18"/>
      <c r="E450" s="18"/>
      <c r="G450" s="41"/>
    </row>
    <row r="451" spans="1:7" x14ac:dyDescent="0.25">
      <c r="A451" s="9"/>
      <c r="B451" s="10"/>
      <c r="C451" s="34" t="str">
        <f>IF(ISERROR(IF(VLOOKUP(B451,'Liste matières'!$A$7:$B$156,2,0)=0,"",VLOOKUP(B451,'Liste matières'!$A$7:$B$156,2,0))),"",IF(VLOOKUP(B451,'Liste matières'!$A$7:$B$156,2,0)=0,"",VLOOKUP(B451,'Liste matières'!$A$7:$B$156,2,0)))</f>
        <v/>
      </c>
      <c r="D451" s="18"/>
      <c r="E451" s="18"/>
      <c r="G451" s="41"/>
    </row>
    <row r="452" spans="1:7" x14ac:dyDescent="0.25">
      <c r="A452" s="9"/>
      <c r="B452" s="10"/>
      <c r="C452" s="34" t="str">
        <f>IF(ISERROR(IF(VLOOKUP(B452,'Liste matières'!$A$7:$B$156,2,0)=0,"",VLOOKUP(B452,'Liste matières'!$A$7:$B$156,2,0))),"",IF(VLOOKUP(B452,'Liste matières'!$A$7:$B$156,2,0)=0,"",VLOOKUP(B452,'Liste matières'!$A$7:$B$156,2,0)))</f>
        <v/>
      </c>
      <c r="D452" s="18"/>
      <c r="E452" s="18"/>
      <c r="G452" s="41"/>
    </row>
    <row r="453" spans="1:7" x14ac:dyDescent="0.25">
      <c r="A453" s="9"/>
      <c r="B453" s="10"/>
      <c r="C453" s="34" t="str">
        <f>IF(ISERROR(IF(VLOOKUP(B453,'Liste matières'!$A$7:$B$156,2,0)=0,"",VLOOKUP(B453,'Liste matières'!$A$7:$B$156,2,0))),"",IF(VLOOKUP(B453,'Liste matières'!$A$7:$B$156,2,0)=0,"",VLOOKUP(B453,'Liste matières'!$A$7:$B$156,2,0)))</f>
        <v/>
      </c>
      <c r="D453" s="18"/>
      <c r="E453" s="18"/>
      <c r="G453" s="41"/>
    </row>
    <row r="454" spans="1:7" x14ac:dyDescent="0.25">
      <c r="A454" s="9"/>
      <c r="B454" s="10"/>
      <c r="C454" s="34" t="str">
        <f>IF(ISERROR(IF(VLOOKUP(B454,'Liste matières'!$A$7:$B$156,2,0)=0,"",VLOOKUP(B454,'Liste matières'!$A$7:$B$156,2,0))),"",IF(VLOOKUP(B454,'Liste matières'!$A$7:$B$156,2,0)=0,"",VLOOKUP(B454,'Liste matières'!$A$7:$B$156,2,0)))</f>
        <v/>
      </c>
      <c r="D454" s="18"/>
      <c r="E454" s="18"/>
      <c r="G454" s="41"/>
    </row>
    <row r="455" spans="1:7" x14ac:dyDescent="0.25">
      <c r="A455" s="9"/>
      <c r="B455" s="10"/>
      <c r="C455" s="34" t="str">
        <f>IF(ISERROR(IF(VLOOKUP(B455,'Liste matières'!$A$7:$B$156,2,0)=0,"",VLOOKUP(B455,'Liste matières'!$A$7:$B$156,2,0))),"",IF(VLOOKUP(B455,'Liste matières'!$A$7:$B$156,2,0)=0,"",VLOOKUP(B455,'Liste matières'!$A$7:$B$156,2,0)))</f>
        <v/>
      </c>
      <c r="D455" s="18"/>
      <c r="E455" s="18"/>
      <c r="G455" s="41"/>
    </row>
    <row r="456" spans="1:7" x14ac:dyDescent="0.25">
      <c r="A456" s="9"/>
      <c r="B456" s="10"/>
      <c r="C456" s="34" t="str">
        <f>IF(ISERROR(IF(VLOOKUP(B456,'Liste matières'!$A$7:$B$156,2,0)=0,"",VLOOKUP(B456,'Liste matières'!$A$7:$B$156,2,0))),"",IF(VLOOKUP(B456,'Liste matières'!$A$7:$B$156,2,0)=0,"",VLOOKUP(B456,'Liste matières'!$A$7:$B$156,2,0)))</f>
        <v/>
      </c>
      <c r="D456" s="18"/>
      <c r="E456" s="18"/>
      <c r="G456" s="41"/>
    </row>
    <row r="457" spans="1:7" x14ac:dyDescent="0.25">
      <c r="A457" s="9"/>
      <c r="B457" s="10"/>
      <c r="C457" s="34" t="str">
        <f>IF(ISERROR(IF(VLOOKUP(B457,'Liste matières'!$A$7:$B$156,2,0)=0,"",VLOOKUP(B457,'Liste matières'!$A$7:$B$156,2,0))),"",IF(VLOOKUP(B457,'Liste matières'!$A$7:$B$156,2,0)=0,"",VLOOKUP(B457,'Liste matières'!$A$7:$B$156,2,0)))</f>
        <v/>
      </c>
      <c r="D457" s="18"/>
      <c r="E457" s="18"/>
      <c r="G457" s="41"/>
    </row>
    <row r="458" spans="1:7" x14ac:dyDescent="0.25">
      <c r="A458" s="9"/>
      <c r="B458" s="10"/>
      <c r="C458" s="34" t="str">
        <f>IF(ISERROR(IF(VLOOKUP(B458,'Liste matières'!$A$7:$B$156,2,0)=0,"",VLOOKUP(B458,'Liste matières'!$A$7:$B$156,2,0))),"",IF(VLOOKUP(B458,'Liste matières'!$A$7:$B$156,2,0)=0,"",VLOOKUP(B458,'Liste matières'!$A$7:$B$156,2,0)))</f>
        <v/>
      </c>
      <c r="D458" s="18"/>
      <c r="E458" s="18"/>
      <c r="G458" s="41"/>
    </row>
    <row r="459" spans="1:7" x14ac:dyDescent="0.25">
      <c r="A459" s="9"/>
      <c r="B459" s="10"/>
      <c r="C459" s="34" t="str">
        <f>IF(ISERROR(IF(VLOOKUP(B459,'Liste matières'!$A$7:$B$156,2,0)=0,"",VLOOKUP(B459,'Liste matières'!$A$7:$B$156,2,0))),"",IF(VLOOKUP(B459,'Liste matières'!$A$7:$B$156,2,0)=0,"",VLOOKUP(B459,'Liste matières'!$A$7:$B$156,2,0)))</f>
        <v/>
      </c>
      <c r="D459" s="18"/>
      <c r="E459" s="18"/>
      <c r="G459" s="41"/>
    </row>
    <row r="460" spans="1:7" x14ac:dyDescent="0.25">
      <c r="A460" s="9"/>
      <c r="B460" s="10"/>
      <c r="C460" s="34" t="str">
        <f>IF(ISERROR(IF(VLOOKUP(B460,'Liste matières'!$A$7:$B$156,2,0)=0,"",VLOOKUP(B460,'Liste matières'!$A$7:$B$156,2,0))),"",IF(VLOOKUP(B460,'Liste matières'!$A$7:$B$156,2,0)=0,"",VLOOKUP(B460,'Liste matières'!$A$7:$B$156,2,0)))</f>
        <v/>
      </c>
      <c r="D460" s="18"/>
      <c r="E460" s="18"/>
      <c r="G460" s="41"/>
    </row>
    <row r="461" spans="1:7" x14ac:dyDescent="0.25">
      <c r="A461" s="9"/>
      <c r="B461" s="10"/>
      <c r="C461" s="34" t="str">
        <f>IF(ISERROR(IF(VLOOKUP(B461,'Liste matières'!$A$7:$B$156,2,0)=0,"",VLOOKUP(B461,'Liste matières'!$A$7:$B$156,2,0))),"",IF(VLOOKUP(B461,'Liste matières'!$A$7:$B$156,2,0)=0,"",VLOOKUP(B461,'Liste matières'!$A$7:$B$156,2,0)))</f>
        <v/>
      </c>
      <c r="D461" s="18"/>
      <c r="E461" s="18"/>
      <c r="G461" s="41"/>
    </row>
    <row r="462" spans="1:7" x14ac:dyDescent="0.25">
      <c r="A462" s="9"/>
      <c r="B462" s="10"/>
      <c r="C462" s="34" t="str">
        <f>IF(ISERROR(IF(VLOOKUP(B462,'Liste matières'!$A$7:$B$156,2,0)=0,"",VLOOKUP(B462,'Liste matières'!$A$7:$B$156,2,0))),"",IF(VLOOKUP(B462,'Liste matières'!$A$7:$B$156,2,0)=0,"",VLOOKUP(B462,'Liste matières'!$A$7:$B$156,2,0)))</f>
        <v/>
      </c>
      <c r="D462" s="18"/>
      <c r="E462" s="18"/>
      <c r="G462" s="41"/>
    </row>
    <row r="463" spans="1:7" x14ac:dyDescent="0.25">
      <c r="A463" s="9"/>
      <c r="B463" s="10"/>
      <c r="C463" s="34" t="str">
        <f>IF(ISERROR(IF(VLOOKUP(B463,'Liste matières'!$A$7:$B$156,2,0)=0,"",VLOOKUP(B463,'Liste matières'!$A$7:$B$156,2,0))),"",IF(VLOOKUP(B463,'Liste matières'!$A$7:$B$156,2,0)=0,"",VLOOKUP(B463,'Liste matières'!$A$7:$B$156,2,0)))</f>
        <v/>
      </c>
      <c r="D463" s="18"/>
      <c r="E463" s="18"/>
      <c r="G463" s="41"/>
    </row>
    <row r="464" spans="1:7" x14ac:dyDescent="0.25">
      <c r="A464" s="9"/>
      <c r="B464" s="10"/>
      <c r="C464" s="34" t="str">
        <f>IF(ISERROR(IF(VLOOKUP(B464,'Liste matières'!$A$7:$B$156,2,0)=0,"",VLOOKUP(B464,'Liste matières'!$A$7:$B$156,2,0))),"",IF(VLOOKUP(B464,'Liste matières'!$A$7:$B$156,2,0)=0,"",VLOOKUP(B464,'Liste matières'!$A$7:$B$156,2,0)))</f>
        <v/>
      </c>
      <c r="D464" s="18"/>
      <c r="E464" s="18"/>
      <c r="G464" s="41"/>
    </row>
    <row r="465" spans="1:7" x14ac:dyDescent="0.25">
      <c r="A465" s="9"/>
      <c r="B465" s="10"/>
      <c r="C465" s="34" t="str">
        <f>IF(ISERROR(IF(VLOOKUP(B465,'Liste matières'!$A$7:$B$156,2,0)=0,"",VLOOKUP(B465,'Liste matières'!$A$7:$B$156,2,0))),"",IF(VLOOKUP(B465,'Liste matières'!$A$7:$B$156,2,0)=0,"",VLOOKUP(B465,'Liste matières'!$A$7:$B$156,2,0)))</f>
        <v/>
      </c>
      <c r="D465" s="18"/>
      <c r="E465" s="18"/>
      <c r="G465" s="41"/>
    </row>
    <row r="466" spans="1:7" x14ac:dyDescent="0.25">
      <c r="A466" s="9"/>
      <c r="B466" s="10"/>
      <c r="C466" s="34" t="str">
        <f>IF(ISERROR(IF(VLOOKUP(B466,'Liste matières'!$A$7:$B$156,2,0)=0,"",VLOOKUP(B466,'Liste matières'!$A$7:$B$156,2,0))),"",IF(VLOOKUP(B466,'Liste matières'!$A$7:$B$156,2,0)=0,"",VLOOKUP(B466,'Liste matières'!$A$7:$B$156,2,0)))</f>
        <v/>
      </c>
      <c r="D466" s="18"/>
      <c r="E466" s="18"/>
      <c r="G466" s="41"/>
    </row>
    <row r="467" spans="1:7" x14ac:dyDescent="0.25">
      <c r="A467" s="9"/>
      <c r="B467" s="10"/>
      <c r="C467" s="34" t="str">
        <f>IF(ISERROR(IF(VLOOKUP(B467,'Liste matières'!$A$7:$B$156,2,0)=0,"",VLOOKUP(B467,'Liste matières'!$A$7:$B$156,2,0))),"",IF(VLOOKUP(B467,'Liste matières'!$A$7:$B$156,2,0)=0,"",VLOOKUP(B467,'Liste matières'!$A$7:$B$156,2,0)))</f>
        <v/>
      </c>
      <c r="D467" s="18"/>
      <c r="E467" s="18"/>
      <c r="G467" s="41"/>
    </row>
    <row r="468" spans="1:7" x14ac:dyDescent="0.25">
      <c r="A468" s="9"/>
      <c r="B468" s="10"/>
      <c r="C468" s="34" t="str">
        <f>IF(ISERROR(IF(VLOOKUP(B468,'Liste matières'!$A$7:$B$156,2,0)=0,"",VLOOKUP(B468,'Liste matières'!$A$7:$B$156,2,0))),"",IF(VLOOKUP(B468,'Liste matières'!$A$7:$B$156,2,0)=0,"",VLOOKUP(B468,'Liste matières'!$A$7:$B$156,2,0)))</f>
        <v/>
      </c>
      <c r="D468" s="18"/>
      <c r="E468" s="18"/>
      <c r="G468" s="41"/>
    </row>
    <row r="469" spans="1:7" x14ac:dyDescent="0.25">
      <c r="A469" s="9"/>
      <c r="B469" s="10"/>
      <c r="C469" s="34" t="str">
        <f>IF(ISERROR(IF(VLOOKUP(B469,'Liste matières'!$A$7:$B$156,2,0)=0,"",VLOOKUP(B469,'Liste matières'!$A$7:$B$156,2,0))),"",IF(VLOOKUP(B469,'Liste matières'!$A$7:$B$156,2,0)=0,"",VLOOKUP(B469,'Liste matières'!$A$7:$B$156,2,0)))</f>
        <v/>
      </c>
      <c r="D469" s="18"/>
      <c r="E469" s="18"/>
      <c r="G469" s="41"/>
    </row>
    <row r="470" spans="1:7" x14ac:dyDescent="0.25">
      <c r="A470" s="9"/>
      <c r="B470" s="10"/>
      <c r="C470" s="34" t="str">
        <f>IF(ISERROR(IF(VLOOKUP(B470,'Liste matières'!$A$7:$B$156,2,0)=0,"",VLOOKUP(B470,'Liste matières'!$A$7:$B$156,2,0))),"",IF(VLOOKUP(B470,'Liste matières'!$A$7:$B$156,2,0)=0,"",VLOOKUP(B470,'Liste matières'!$A$7:$B$156,2,0)))</f>
        <v/>
      </c>
      <c r="D470" s="18"/>
      <c r="E470" s="18"/>
      <c r="G470" s="41"/>
    </row>
    <row r="471" spans="1:7" x14ac:dyDescent="0.25">
      <c r="A471" s="9"/>
      <c r="B471" s="10"/>
      <c r="C471" s="34" t="str">
        <f>IF(ISERROR(IF(VLOOKUP(B471,'Liste matières'!$A$7:$B$156,2,0)=0,"",VLOOKUP(B471,'Liste matières'!$A$7:$B$156,2,0))),"",IF(VLOOKUP(B471,'Liste matières'!$A$7:$B$156,2,0)=0,"",VLOOKUP(B471,'Liste matières'!$A$7:$B$156,2,0)))</f>
        <v/>
      </c>
      <c r="D471" s="18"/>
      <c r="E471" s="18"/>
      <c r="G471" s="41"/>
    </row>
    <row r="472" spans="1:7" x14ac:dyDescent="0.25">
      <c r="A472" s="9"/>
      <c r="B472" s="10"/>
      <c r="C472" s="34" t="str">
        <f>IF(ISERROR(IF(VLOOKUP(B472,'Liste matières'!$A$7:$B$156,2,0)=0,"",VLOOKUP(B472,'Liste matières'!$A$7:$B$156,2,0))),"",IF(VLOOKUP(B472,'Liste matières'!$A$7:$B$156,2,0)=0,"",VLOOKUP(B472,'Liste matières'!$A$7:$B$156,2,0)))</f>
        <v/>
      </c>
      <c r="D472" s="18"/>
      <c r="E472" s="18"/>
      <c r="G472" s="41"/>
    </row>
    <row r="473" spans="1:7" x14ac:dyDescent="0.25">
      <c r="A473" s="9"/>
      <c r="B473" s="10"/>
      <c r="C473" s="34" t="str">
        <f>IF(ISERROR(IF(VLOOKUP(B473,'Liste matières'!$A$7:$B$156,2,0)=0,"",VLOOKUP(B473,'Liste matières'!$A$7:$B$156,2,0))),"",IF(VLOOKUP(B473,'Liste matières'!$A$7:$B$156,2,0)=0,"",VLOOKUP(B473,'Liste matières'!$A$7:$B$156,2,0)))</f>
        <v/>
      </c>
      <c r="D473" s="18"/>
      <c r="E473" s="18"/>
      <c r="G473" s="41"/>
    </row>
    <row r="474" spans="1:7" x14ac:dyDescent="0.25">
      <c r="A474" s="9"/>
      <c r="B474" s="10"/>
      <c r="C474" s="34" t="str">
        <f>IF(ISERROR(IF(VLOOKUP(B474,'Liste matières'!$A$7:$B$156,2,0)=0,"",VLOOKUP(B474,'Liste matières'!$A$7:$B$156,2,0))),"",IF(VLOOKUP(B474,'Liste matières'!$A$7:$B$156,2,0)=0,"",VLOOKUP(B474,'Liste matières'!$A$7:$B$156,2,0)))</f>
        <v/>
      </c>
      <c r="D474" s="18"/>
      <c r="E474" s="18"/>
      <c r="G474" s="41"/>
    </row>
    <row r="475" spans="1:7" x14ac:dyDescent="0.25">
      <c r="A475" s="9"/>
      <c r="B475" s="10"/>
      <c r="C475" s="34" t="str">
        <f>IF(ISERROR(IF(VLOOKUP(B475,'Liste matières'!$A$7:$B$156,2,0)=0,"",VLOOKUP(B475,'Liste matières'!$A$7:$B$156,2,0))),"",IF(VLOOKUP(B475,'Liste matières'!$A$7:$B$156,2,0)=0,"",VLOOKUP(B475,'Liste matières'!$A$7:$B$156,2,0)))</f>
        <v/>
      </c>
      <c r="D475" s="18"/>
      <c r="E475" s="18"/>
      <c r="G475" s="41"/>
    </row>
    <row r="476" spans="1:7" x14ac:dyDescent="0.25">
      <c r="A476" s="9"/>
      <c r="B476" s="10"/>
      <c r="C476" s="34" t="str">
        <f>IF(ISERROR(IF(VLOOKUP(B476,'Liste matières'!$A$7:$B$156,2,0)=0,"",VLOOKUP(B476,'Liste matières'!$A$7:$B$156,2,0))),"",IF(VLOOKUP(B476,'Liste matières'!$A$7:$B$156,2,0)=0,"",VLOOKUP(B476,'Liste matières'!$A$7:$B$156,2,0)))</f>
        <v/>
      </c>
      <c r="D476" s="18"/>
      <c r="E476" s="18"/>
      <c r="G476" s="41"/>
    </row>
    <row r="477" spans="1:7" x14ac:dyDescent="0.25">
      <c r="A477" s="9"/>
      <c r="B477" s="10"/>
      <c r="C477" s="34" t="str">
        <f>IF(ISERROR(IF(VLOOKUP(B477,'Liste matières'!$A$7:$B$156,2,0)=0,"",VLOOKUP(B477,'Liste matières'!$A$7:$B$156,2,0))),"",IF(VLOOKUP(B477,'Liste matières'!$A$7:$B$156,2,0)=0,"",VLOOKUP(B477,'Liste matières'!$A$7:$B$156,2,0)))</f>
        <v/>
      </c>
      <c r="D477" s="18"/>
      <c r="E477" s="18"/>
      <c r="G477" s="41"/>
    </row>
    <row r="478" spans="1:7" x14ac:dyDescent="0.25">
      <c r="A478" s="9"/>
      <c r="B478" s="10"/>
      <c r="C478" s="34" t="str">
        <f>IF(ISERROR(IF(VLOOKUP(B478,'Liste matières'!$A$7:$B$156,2,0)=0,"",VLOOKUP(B478,'Liste matières'!$A$7:$B$156,2,0))),"",IF(VLOOKUP(B478,'Liste matières'!$A$7:$B$156,2,0)=0,"",VLOOKUP(B478,'Liste matières'!$A$7:$B$156,2,0)))</f>
        <v/>
      </c>
      <c r="D478" s="18"/>
      <c r="E478" s="18"/>
      <c r="G478" s="41"/>
    </row>
    <row r="479" spans="1:7" x14ac:dyDescent="0.25">
      <c r="A479" s="9"/>
      <c r="B479" s="10"/>
      <c r="C479" s="34" t="str">
        <f>IF(ISERROR(IF(VLOOKUP(B479,'Liste matières'!$A$7:$B$156,2,0)=0,"",VLOOKUP(B479,'Liste matières'!$A$7:$B$156,2,0))),"",IF(VLOOKUP(B479,'Liste matières'!$A$7:$B$156,2,0)=0,"",VLOOKUP(B479,'Liste matières'!$A$7:$B$156,2,0)))</f>
        <v/>
      </c>
      <c r="D479" s="18"/>
      <c r="E479" s="18"/>
      <c r="G479" s="41"/>
    </row>
    <row r="480" spans="1:7" x14ac:dyDescent="0.25">
      <c r="A480" s="9"/>
      <c r="B480" s="10"/>
      <c r="C480" s="34" t="str">
        <f>IF(ISERROR(IF(VLOOKUP(B480,'Liste matières'!$A$7:$B$156,2,0)=0,"",VLOOKUP(B480,'Liste matières'!$A$7:$B$156,2,0))),"",IF(VLOOKUP(B480,'Liste matières'!$A$7:$B$156,2,0)=0,"",VLOOKUP(B480,'Liste matières'!$A$7:$B$156,2,0)))</f>
        <v/>
      </c>
      <c r="D480" s="18"/>
      <c r="E480" s="18"/>
      <c r="G480" s="41"/>
    </row>
    <row r="481" spans="1:7" x14ac:dyDescent="0.25">
      <c r="A481" s="9"/>
      <c r="B481" s="10"/>
      <c r="C481" s="34" t="str">
        <f>IF(ISERROR(IF(VLOOKUP(B481,'Liste matières'!$A$7:$B$156,2,0)=0,"",VLOOKUP(B481,'Liste matières'!$A$7:$B$156,2,0))),"",IF(VLOOKUP(B481,'Liste matières'!$A$7:$B$156,2,0)=0,"",VLOOKUP(B481,'Liste matières'!$A$7:$B$156,2,0)))</f>
        <v/>
      </c>
      <c r="D481" s="18"/>
      <c r="E481" s="18"/>
      <c r="G481" s="41"/>
    </row>
    <row r="482" spans="1:7" x14ac:dyDescent="0.25">
      <c r="A482" s="9"/>
      <c r="B482" s="10"/>
      <c r="C482" s="34" t="str">
        <f>IF(ISERROR(IF(VLOOKUP(B482,'Liste matières'!$A$7:$B$156,2,0)=0,"",VLOOKUP(B482,'Liste matières'!$A$7:$B$156,2,0))),"",IF(VLOOKUP(B482,'Liste matières'!$A$7:$B$156,2,0)=0,"",VLOOKUP(B482,'Liste matières'!$A$7:$B$156,2,0)))</f>
        <v/>
      </c>
      <c r="D482" s="18"/>
      <c r="E482" s="18"/>
      <c r="G482" s="41"/>
    </row>
    <row r="483" spans="1:7" x14ac:dyDescent="0.25">
      <c r="A483" s="9"/>
      <c r="B483" s="10"/>
      <c r="C483" s="34" t="str">
        <f>IF(ISERROR(IF(VLOOKUP(B483,'Liste matières'!$A$7:$B$156,2,0)=0,"",VLOOKUP(B483,'Liste matières'!$A$7:$B$156,2,0))),"",IF(VLOOKUP(B483,'Liste matières'!$A$7:$B$156,2,0)=0,"",VLOOKUP(B483,'Liste matières'!$A$7:$B$156,2,0)))</f>
        <v/>
      </c>
      <c r="D483" s="18"/>
      <c r="E483" s="18"/>
      <c r="G483" s="41"/>
    </row>
    <row r="484" spans="1:7" x14ac:dyDescent="0.25">
      <c r="A484" s="9"/>
      <c r="B484" s="10"/>
      <c r="C484" s="34" t="str">
        <f>IF(ISERROR(IF(VLOOKUP(B484,'Liste matières'!$A$7:$B$156,2,0)=0,"",VLOOKUP(B484,'Liste matières'!$A$7:$B$156,2,0))),"",IF(VLOOKUP(B484,'Liste matières'!$A$7:$B$156,2,0)=0,"",VLOOKUP(B484,'Liste matières'!$A$7:$B$156,2,0)))</f>
        <v/>
      </c>
      <c r="D484" s="18"/>
      <c r="E484" s="18"/>
      <c r="G484" s="41"/>
    </row>
    <row r="485" spans="1:7" x14ac:dyDescent="0.25">
      <c r="A485" s="9"/>
      <c r="B485" s="10"/>
      <c r="C485" s="34" t="str">
        <f>IF(ISERROR(IF(VLOOKUP(B485,'Liste matières'!$A$7:$B$156,2,0)=0,"",VLOOKUP(B485,'Liste matières'!$A$7:$B$156,2,0))),"",IF(VLOOKUP(B485,'Liste matières'!$A$7:$B$156,2,0)=0,"",VLOOKUP(B485,'Liste matières'!$A$7:$B$156,2,0)))</f>
        <v/>
      </c>
      <c r="D485" s="18"/>
      <c r="E485" s="18"/>
      <c r="G485" s="41"/>
    </row>
    <row r="486" spans="1:7" x14ac:dyDescent="0.25">
      <c r="A486" s="9"/>
      <c r="B486" s="10"/>
      <c r="C486" s="34" t="str">
        <f>IF(ISERROR(IF(VLOOKUP(B486,'Liste matières'!$A$7:$B$156,2,0)=0,"",VLOOKUP(B486,'Liste matières'!$A$7:$B$156,2,0))),"",IF(VLOOKUP(B486,'Liste matières'!$A$7:$B$156,2,0)=0,"",VLOOKUP(B486,'Liste matières'!$A$7:$B$156,2,0)))</f>
        <v/>
      </c>
      <c r="D486" s="18"/>
      <c r="E486" s="18"/>
      <c r="G486" s="41"/>
    </row>
    <row r="487" spans="1:7" x14ac:dyDescent="0.25">
      <c r="A487" s="9"/>
      <c r="B487" s="10"/>
      <c r="C487" s="34" t="str">
        <f>IF(ISERROR(IF(VLOOKUP(B487,'Liste matières'!$A$7:$B$156,2,0)=0,"",VLOOKUP(B487,'Liste matières'!$A$7:$B$156,2,0))),"",IF(VLOOKUP(B487,'Liste matières'!$A$7:$B$156,2,0)=0,"",VLOOKUP(B487,'Liste matières'!$A$7:$B$156,2,0)))</f>
        <v/>
      </c>
      <c r="D487" s="18"/>
      <c r="E487" s="18"/>
      <c r="G487" s="41"/>
    </row>
    <row r="488" spans="1:7" x14ac:dyDescent="0.25">
      <c r="A488" s="9"/>
      <c r="B488" s="10"/>
      <c r="C488" s="34" t="str">
        <f>IF(ISERROR(IF(VLOOKUP(B488,'Liste matières'!$A$7:$B$156,2,0)=0,"",VLOOKUP(B488,'Liste matières'!$A$7:$B$156,2,0))),"",IF(VLOOKUP(B488,'Liste matières'!$A$7:$B$156,2,0)=0,"",VLOOKUP(B488,'Liste matières'!$A$7:$B$156,2,0)))</f>
        <v/>
      </c>
      <c r="D488" s="18"/>
      <c r="E488" s="18"/>
      <c r="G488" s="41"/>
    </row>
    <row r="489" spans="1:7" x14ac:dyDescent="0.25">
      <c r="A489" s="9"/>
      <c r="B489" s="10"/>
      <c r="C489" s="34" t="str">
        <f>IF(ISERROR(IF(VLOOKUP(B489,'Liste matières'!$A$7:$B$156,2,0)=0,"",VLOOKUP(B489,'Liste matières'!$A$7:$B$156,2,0))),"",IF(VLOOKUP(B489,'Liste matières'!$A$7:$B$156,2,0)=0,"",VLOOKUP(B489,'Liste matières'!$A$7:$B$156,2,0)))</f>
        <v/>
      </c>
      <c r="D489" s="18"/>
      <c r="E489" s="18"/>
      <c r="G489" s="41"/>
    </row>
    <row r="490" spans="1:7" x14ac:dyDescent="0.25">
      <c r="A490" s="9"/>
      <c r="B490" s="10"/>
      <c r="C490" s="34" t="str">
        <f>IF(ISERROR(IF(VLOOKUP(B490,'Liste matières'!$A$7:$B$156,2,0)=0,"",VLOOKUP(B490,'Liste matières'!$A$7:$B$156,2,0))),"",IF(VLOOKUP(B490,'Liste matières'!$A$7:$B$156,2,0)=0,"",VLOOKUP(B490,'Liste matières'!$A$7:$B$156,2,0)))</f>
        <v/>
      </c>
      <c r="D490" s="18"/>
      <c r="E490" s="18"/>
      <c r="G490" s="41"/>
    </row>
    <row r="491" spans="1:7" x14ac:dyDescent="0.25">
      <c r="A491" s="9"/>
      <c r="B491" s="10"/>
      <c r="C491" s="34" t="str">
        <f>IF(ISERROR(IF(VLOOKUP(B491,'Liste matières'!$A$7:$B$156,2,0)=0,"",VLOOKUP(B491,'Liste matières'!$A$7:$B$156,2,0))),"",IF(VLOOKUP(B491,'Liste matières'!$A$7:$B$156,2,0)=0,"",VLOOKUP(B491,'Liste matières'!$A$7:$B$156,2,0)))</f>
        <v/>
      </c>
      <c r="D491" s="18"/>
      <c r="E491" s="18"/>
      <c r="G491" s="41"/>
    </row>
    <row r="492" spans="1:7" x14ac:dyDescent="0.25">
      <c r="A492" s="9"/>
      <c r="B492" s="10"/>
      <c r="C492" s="34" t="str">
        <f>IF(ISERROR(IF(VLOOKUP(B492,'Liste matières'!$A$7:$B$156,2,0)=0,"",VLOOKUP(B492,'Liste matières'!$A$7:$B$156,2,0))),"",IF(VLOOKUP(B492,'Liste matières'!$A$7:$B$156,2,0)=0,"",VLOOKUP(B492,'Liste matières'!$A$7:$B$156,2,0)))</f>
        <v/>
      </c>
      <c r="D492" s="18"/>
      <c r="E492" s="18"/>
      <c r="G492" s="41"/>
    </row>
    <row r="493" spans="1:7" x14ac:dyDescent="0.25">
      <c r="A493" s="9"/>
      <c r="B493" s="10"/>
      <c r="C493" s="34" t="str">
        <f>IF(ISERROR(IF(VLOOKUP(B493,'Liste matières'!$A$7:$B$156,2,0)=0,"",VLOOKUP(B493,'Liste matières'!$A$7:$B$156,2,0))),"",IF(VLOOKUP(B493,'Liste matières'!$A$7:$B$156,2,0)=0,"",VLOOKUP(B493,'Liste matières'!$A$7:$B$156,2,0)))</f>
        <v/>
      </c>
      <c r="D493" s="18"/>
      <c r="E493" s="18"/>
      <c r="G493" s="41"/>
    </row>
    <row r="494" spans="1:7" x14ac:dyDescent="0.25">
      <c r="A494" s="9"/>
      <c r="B494" s="10"/>
      <c r="C494" s="34" t="str">
        <f>IF(ISERROR(IF(VLOOKUP(B494,'Liste matières'!$A$7:$B$156,2,0)=0,"",VLOOKUP(B494,'Liste matières'!$A$7:$B$156,2,0))),"",IF(VLOOKUP(B494,'Liste matières'!$A$7:$B$156,2,0)=0,"",VLOOKUP(B494,'Liste matières'!$A$7:$B$156,2,0)))</f>
        <v/>
      </c>
      <c r="D494" s="18"/>
      <c r="E494" s="18"/>
      <c r="G494" s="41"/>
    </row>
    <row r="495" spans="1:7" x14ac:dyDescent="0.25">
      <c r="A495" s="9"/>
      <c r="B495" s="10"/>
      <c r="C495" s="34" t="str">
        <f>IF(ISERROR(IF(VLOOKUP(B495,'Liste matières'!$A$7:$B$156,2,0)=0,"",VLOOKUP(B495,'Liste matières'!$A$7:$B$156,2,0))),"",IF(VLOOKUP(B495,'Liste matières'!$A$7:$B$156,2,0)=0,"",VLOOKUP(B495,'Liste matières'!$A$7:$B$156,2,0)))</f>
        <v/>
      </c>
      <c r="D495" s="18"/>
      <c r="E495" s="18"/>
      <c r="G495" s="41"/>
    </row>
    <row r="496" spans="1:7" x14ac:dyDescent="0.25">
      <c r="A496" s="9"/>
      <c r="B496" s="10"/>
      <c r="C496" s="34" t="str">
        <f>IF(ISERROR(IF(VLOOKUP(B496,'Liste matières'!$A$7:$B$156,2,0)=0,"",VLOOKUP(B496,'Liste matières'!$A$7:$B$156,2,0))),"",IF(VLOOKUP(B496,'Liste matières'!$A$7:$B$156,2,0)=0,"",VLOOKUP(B496,'Liste matières'!$A$7:$B$156,2,0)))</f>
        <v/>
      </c>
      <c r="D496" s="18"/>
      <c r="E496" s="18"/>
      <c r="G496" s="41"/>
    </row>
    <row r="497" spans="1:7" x14ac:dyDescent="0.25">
      <c r="A497" s="9"/>
      <c r="B497" s="10"/>
      <c r="C497" s="34" t="str">
        <f>IF(ISERROR(IF(VLOOKUP(B497,'Liste matières'!$A$7:$B$156,2,0)=0,"",VLOOKUP(B497,'Liste matières'!$A$7:$B$156,2,0))),"",IF(VLOOKUP(B497,'Liste matières'!$A$7:$B$156,2,0)=0,"",VLOOKUP(B497,'Liste matières'!$A$7:$B$156,2,0)))</f>
        <v/>
      </c>
      <c r="D497" s="18"/>
      <c r="E497" s="18"/>
      <c r="G497" s="41"/>
    </row>
    <row r="498" spans="1:7" x14ac:dyDescent="0.25">
      <c r="A498" s="9"/>
      <c r="B498" s="10"/>
      <c r="C498" s="34" t="str">
        <f>IF(ISERROR(IF(VLOOKUP(B498,'Liste matières'!$A$7:$B$156,2,0)=0,"",VLOOKUP(B498,'Liste matières'!$A$7:$B$156,2,0))),"",IF(VLOOKUP(B498,'Liste matières'!$A$7:$B$156,2,0)=0,"",VLOOKUP(B498,'Liste matières'!$A$7:$B$156,2,0)))</f>
        <v/>
      </c>
      <c r="D498" s="18"/>
      <c r="E498" s="18"/>
      <c r="G498" s="41"/>
    </row>
    <row r="499" spans="1:7" x14ac:dyDescent="0.25">
      <c r="A499" s="9"/>
      <c r="B499" s="10"/>
      <c r="C499" s="34" t="str">
        <f>IF(ISERROR(IF(VLOOKUP(B499,'Liste matières'!$A$7:$B$156,2,0)=0,"",VLOOKUP(B499,'Liste matières'!$A$7:$B$156,2,0))),"",IF(VLOOKUP(B499,'Liste matières'!$A$7:$B$156,2,0)=0,"",VLOOKUP(B499,'Liste matières'!$A$7:$B$156,2,0)))</f>
        <v/>
      </c>
      <c r="D499" s="18"/>
      <c r="E499" s="18"/>
      <c r="G499" s="41"/>
    </row>
    <row r="500" spans="1:7" x14ac:dyDescent="0.25">
      <c r="A500" s="9"/>
      <c r="B500" s="10"/>
      <c r="C500" s="34" t="str">
        <f>IF(ISERROR(IF(VLOOKUP(B500,'Liste matières'!$A$7:$B$156,2,0)=0,"",VLOOKUP(B500,'Liste matières'!$A$7:$B$156,2,0))),"",IF(VLOOKUP(B500,'Liste matières'!$A$7:$B$156,2,0)=0,"",VLOOKUP(B500,'Liste matières'!$A$7:$B$156,2,0)))</f>
        <v/>
      </c>
      <c r="D500" s="18"/>
      <c r="E500" s="18"/>
      <c r="G500" s="41"/>
    </row>
  </sheetData>
  <sheetProtection algorithmName="SHA-512" hashValue="IkYlJ3xLQ3bxZVgXeyccAWG/GahJK/kjdFCa1FwLaN2wRbdVVj9zU7TNassB0jkFpKO4BOaWxkYRIskjg2z9Qg==" saltValue="4wE425Gg1sTpidqIFevOPA==" spinCount="100000" sheet="1" objects="1" scenarios="1"/>
  <dataValidations count="1">
    <dataValidation type="decimal" allowBlank="1" showInputMessage="1" showErrorMessage="1" sqref="D7:E500" xr:uid="{DC221540-FC90-4237-9915-591B55FA0D5A}">
      <formula1>0</formula1>
      <formula2>100000000000000000000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D6475C-32FE-4A64-B088-2AC2798A021D}">
          <x14:formula1>
            <xm:f>'Liste matières'!$A$7:$A$156</xm:f>
          </x14:formula1>
          <xm:sqref>B7:B500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9"/>
  <sheetViews>
    <sheetView showGridLines="0" zoomScale="110" zoomScaleNormal="110" workbookViewId="0">
      <pane ySplit="6" topLeftCell="A7" activePane="bottomLeft" state="frozen"/>
      <selection pane="bottomLeft" activeCell="A11" sqref="A11"/>
    </sheetView>
  </sheetViews>
  <sheetFormatPr baseColWidth="10" defaultColWidth="11.375" defaultRowHeight="14.55" x14ac:dyDescent="0.25"/>
  <cols>
    <col min="1" max="1" width="17" customWidth="1"/>
    <col min="2" max="2" width="19" customWidth="1"/>
    <col min="3" max="3" width="40.375" style="32" customWidth="1"/>
    <col min="4" max="4" width="15.75" style="15" customWidth="1"/>
    <col min="5" max="5" width="1" customWidth="1"/>
    <col min="6" max="6" width="27.75" style="39" customWidth="1"/>
  </cols>
  <sheetData>
    <row r="1" spans="1:6" ht="29.1" x14ac:dyDescent="0.25">
      <c r="A1" s="12" t="s">
        <v>371</v>
      </c>
      <c r="F1" s="87" t="s">
        <v>390</v>
      </c>
    </row>
    <row r="2" spans="1:6" ht="18.7" x14ac:dyDescent="0.25">
      <c r="A2" s="13" t="s">
        <v>152</v>
      </c>
    </row>
    <row r="3" spans="1:6" ht="18" x14ac:dyDescent="0.25">
      <c r="A3" s="13" t="s">
        <v>372</v>
      </c>
    </row>
    <row r="6" spans="1:6" ht="61.45" customHeight="1" x14ac:dyDescent="0.25">
      <c r="A6" s="4" t="s">
        <v>388</v>
      </c>
      <c r="B6" s="2" t="s">
        <v>373</v>
      </c>
      <c r="C6" s="33" t="s">
        <v>374</v>
      </c>
      <c r="D6" s="20" t="s">
        <v>384</v>
      </c>
      <c r="F6" s="40" t="s">
        <v>315</v>
      </c>
    </row>
    <row r="7" spans="1:6" ht="15.1" x14ac:dyDescent="0.25">
      <c r="A7" s="9">
        <v>45075</v>
      </c>
      <c r="B7" s="10" t="s">
        <v>1</v>
      </c>
      <c r="C7" s="34" t="str">
        <f>IF(ISERROR(IF(VLOOKUP(B7,'Liste plats'!$A$7:$B$156,2,0)=0,"",VLOOKUP(B7,'Liste plats'!$A$7:$B$156,2,0))),"",IF(VLOOKUP(B7,'Liste plats'!$A$7:$B$156,2,0)=0,"",VLOOKUP(B7,'Liste plats'!$A$7:$B$156,2,0)))</f>
        <v>Saumon et ses pommes de terre d'automne</v>
      </c>
      <c r="D7" s="18">
        <v>8</v>
      </c>
      <c r="F7" s="41"/>
    </row>
    <row r="8" spans="1:6" ht="15.1" x14ac:dyDescent="0.25">
      <c r="A8" s="9">
        <v>45075</v>
      </c>
      <c r="B8" s="10" t="s">
        <v>2</v>
      </c>
      <c r="C8" s="34" t="str">
        <f>IF(ISERROR(IF(VLOOKUP(B8,'Liste plats'!$A$7:$B$156,2,0)=0,"",VLOOKUP(B8,'Liste plats'!$A$7:$B$156,2,0))),"",IF(VLOOKUP(B8,'Liste plats'!$A$7:$B$156,2,0)=0,"",VLOOKUP(B8,'Liste plats'!$A$7:$B$156,2,0)))</f>
        <v>Poulet carottes et sa sauce champignon</v>
      </c>
      <c r="D8" s="18">
        <v>8</v>
      </c>
      <c r="F8" s="41"/>
    </row>
    <row r="9" spans="1:6" ht="15.1" x14ac:dyDescent="0.25">
      <c r="A9" s="9">
        <v>45075</v>
      </c>
      <c r="B9" s="10" t="s">
        <v>3</v>
      </c>
      <c r="C9" s="34" t="str">
        <f>IF(ISERROR(IF(VLOOKUP(B9,'Liste plats'!$A$7:$B$156,2,0)=0,"",VLOOKUP(B9,'Liste plats'!$A$7:$B$156,2,0))),"",IF(VLOOKUP(B9,'Liste plats'!$A$7:$B$156,2,0)=0,"",VLOOKUP(B9,'Liste plats'!$A$7:$B$156,2,0)))</f>
        <v>Penne à la Bolognaise</v>
      </c>
      <c r="D9" s="18">
        <v>10</v>
      </c>
      <c r="F9" s="41"/>
    </row>
    <row r="10" spans="1:6" ht="15.1" x14ac:dyDescent="0.25">
      <c r="A10" s="9">
        <v>45075</v>
      </c>
      <c r="B10" s="10" t="s">
        <v>4</v>
      </c>
      <c r="C10" s="34" t="str">
        <f>IF(ISERROR(IF(VLOOKUP(B10,'Liste plats'!$A$7:$B$156,2,0)=0,"",VLOOKUP(B10,'Liste plats'!$A$7:$B$156,2,0))),"",IF(VLOOKUP(B10,'Liste plats'!$A$7:$B$156,2,0)=0,"",VLOOKUP(B10,'Liste plats'!$A$7:$B$156,2,0)))</f>
        <v>Entrecôte frites</v>
      </c>
      <c r="D10" s="18">
        <v>10</v>
      </c>
      <c r="F10" s="41"/>
    </row>
    <row r="11" spans="1:6" ht="15.1" x14ac:dyDescent="0.25">
      <c r="A11" s="9"/>
      <c r="B11" s="10"/>
      <c r="C11" s="34" t="str">
        <f>IF(ISERROR(IF(VLOOKUP(B11,'Liste plats'!$A$7:$B$156,2,0)=0,"",VLOOKUP(B11,'Liste plats'!$A$7:$B$156,2,0))),"",IF(VLOOKUP(B11,'Liste plats'!$A$7:$B$156,2,0)=0,"",VLOOKUP(B11,'Liste plats'!$A$7:$B$156,2,0)))</f>
        <v/>
      </c>
      <c r="D11" s="18"/>
      <c r="F11" s="41"/>
    </row>
    <row r="12" spans="1:6" ht="15.1" x14ac:dyDescent="0.25">
      <c r="A12" s="9"/>
      <c r="B12" s="10"/>
      <c r="C12" s="34" t="str">
        <f>IF(ISERROR(IF(VLOOKUP(B12,'Liste plats'!$A$7:$B$156,2,0)=0,"",VLOOKUP(B12,'Liste plats'!$A$7:$B$156,2,0))),"",IF(VLOOKUP(B12,'Liste plats'!$A$7:$B$156,2,0)=0,"",VLOOKUP(B12,'Liste plats'!$A$7:$B$156,2,0)))</f>
        <v/>
      </c>
      <c r="D12" s="18"/>
      <c r="F12" s="41"/>
    </row>
    <row r="13" spans="1:6" ht="15.1" x14ac:dyDescent="0.25">
      <c r="A13" s="9"/>
      <c r="B13" s="10"/>
      <c r="C13" s="34" t="str">
        <f>IF(ISERROR(IF(VLOOKUP(B13,'Liste plats'!$A$7:$B$156,2,0)=0,"",VLOOKUP(B13,'Liste plats'!$A$7:$B$156,2,0))),"",IF(VLOOKUP(B13,'Liste plats'!$A$7:$B$156,2,0)=0,"",VLOOKUP(B13,'Liste plats'!$A$7:$B$156,2,0)))</f>
        <v/>
      </c>
      <c r="D13" s="18"/>
      <c r="F13" s="41"/>
    </row>
    <row r="14" spans="1:6" ht="15.1" x14ac:dyDescent="0.25">
      <c r="A14" s="9"/>
      <c r="B14" s="10"/>
      <c r="C14" s="34" t="str">
        <f>IF(ISERROR(IF(VLOOKUP(B14,'Liste plats'!$A$7:$B$156,2,0)=0,"",VLOOKUP(B14,'Liste plats'!$A$7:$B$156,2,0))),"",IF(VLOOKUP(B14,'Liste plats'!$A$7:$B$156,2,0)=0,"",VLOOKUP(B14,'Liste plats'!$A$7:$B$156,2,0)))</f>
        <v/>
      </c>
      <c r="D14" s="18"/>
      <c r="F14" s="41"/>
    </row>
    <row r="15" spans="1:6" ht="15.1" x14ac:dyDescent="0.25">
      <c r="A15" s="9"/>
      <c r="B15" s="10"/>
      <c r="C15" s="34" t="str">
        <f>IF(ISERROR(IF(VLOOKUP(B15,'Liste plats'!$A$7:$B$156,2,0)=0,"",VLOOKUP(B15,'Liste plats'!$A$7:$B$156,2,0))),"",IF(VLOOKUP(B15,'Liste plats'!$A$7:$B$156,2,0)=0,"",VLOOKUP(B15,'Liste plats'!$A$7:$B$156,2,0)))</f>
        <v/>
      </c>
      <c r="D15" s="18"/>
      <c r="F15" s="41"/>
    </row>
    <row r="16" spans="1:6" ht="15.1" x14ac:dyDescent="0.25">
      <c r="A16" s="9"/>
      <c r="B16" s="10"/>
      <c r="C16" s="34" t="str">
        <f>IF(ISERROR(IF(VLOOKUP(B16,'Liste plats'!$A$7:$B$156,2,0)=0,"",VLOOKUP(B16,'Liste plats'!$A$7:$B$156,2,0))),"",IF(VLOOKUP(B16,'Liste plats'!$A$7:$B$156,2,0)=0,"",VLOOKUP(B16,'Liste plats'!$A$7:$B$156,2,0)))</f>
        <v/>
      </c>
      <c r="D16" s="18"/>
      <c r="F16" s="41"/>
    </row>
    <row r="17" spans="1:6" ht="15.1" x14ac:dyDescent="0.25">
      <c r="A17" s="9"/>
      <c r="B17" s="10"/>
      <c r="C17" s="34" t="str">
        <f>IF(ISERROR(IF(VLOOKUP(B17,'Liste plats'!$A$7:$B$156,2,0)=0,"",VLOOKUP(B17,'Liste plats'!$A$7:$B$156,2,0))),"",IF(VLOOKUP(B17,'Liste plats'!$A$7:$B$156,2,0)=0,"",VLOOKUP(B17,'Liste plats'!$A$7:$B$156,2,0)))</f>
        <v/>
      </c>
      <c r="D17" s="18"/>
      <c r="F17" s="41"/>
    </row>
    <row r="18" spans="1:6" ht="15.1" x14ac:dyDescent="0.25">
      <c r="A18" s="9"/>
      <c r="B18" s="10"/>
      <c r="C18" s="34" t="str">
        <f>IF(ISERROR(IF(VLOOKUP(B18,'Liste plats'!$A$7:$B$156,2,0)=0,"",VLOOKUP(B18,'Liste plats'!$A$7:$B$156,2,0))),"",IF(VLOOKUP(B18,'Liste plats'!$A$7:$B$156,2,0)=0,"",VLOOKUP(B18,'Liste plats'!$A$7:$B$156,2,0)))</f>
        <v/>
      </c>
      <c r="D18" s="18"/>
      <c r="F18" s="41"/>
    </row>
    <row r="19" spans="1:6" ht="15.1" x14ac:dyDescent="0.25">
      <c r="A19" s="9"/>
      <c r="B19" s="10"/>
      <c r="C19" s="34" t="str">
        <f>IF(ISERROR(IF(VLOOKUP(B19,'Liste plats'!$A$7:$B$156,2,0)=0,"",VLOOKUP(B19,'Liste plats'!$A$7:$B$156,2,0))),"",IF(VLOOKUP(B19,'Liste plats'!$A$7:$B$156,2,0)=0,"",VLOOKUP(B19,'Liste plats'!$A$7:$B$156,2,0)))</f>
        <v/>
      </c>
      <c r="D19" s="18"/>
      <c r="F19" s="41"/>
    </row>
    <row r="20" spans="1:6" ht="15.1" x14ac:dyDescent="0.25">
      <c r="A20" s="9"/>
      <c r="B20" s="10"/>
      <c r="C20" s="34" t="str">
        <f>IF(ISERROR(IF(VLOOKUP(B20,'Liste plats'!$A$7:$B$156,2,0)=0,"",VLOOKUP(B20,'Liste plats'!$A$7:$B$156,2,0))),"",IF(VLOOKUP(B20,'Liste plats'!$A$7:$B$156,2,0)=0,"",VLOOKUP(B20,'Liste plats'!$A$7:$B$156,2,0)))</f>
        <v/>
      </c>
      <c r="D20" s="18"/>
      <c r="F20" s="41"/>
    </row>
    <row r="21" spans="1:6" ht="15.1" x14ac:dyDescent="0.25">
      <c r="A21" s="9"/>
      <c r="B21" s="10"/>
      <c r="C21" s="34" t="str">
        <f>IF(ISERROR(IF(VLOOKUP(B21,'Liste plats'!$A$7:$B$156,2,0)=0,"",VLOOKUP(B21,'Liste plats'!$A$7:$B$156,2,0))),"",IF(VLOOKUP(B21,'Liste plats'!$A$7:$B$156,2,0)=0,"",VLOOKUP(B21,'Liste plats'!$A$7:$B$156,2,0)))</f>
        <v/>
      </c>
      <c r="D21" s="18"/>
      <c r="F21" s="41"/>
    </row>
    <row r="22" spans="1:6" ht="15.1" x14ac:dyDescent="0.25">
      <c r="A22" s="9"/>
      <c r="B22" s="10"/>
      <c r="C22" s="34" t="str">
        <f>IF(ISERROR(IF(VLOOKUP(B22,'Liste plats'!$A$7:$B$156,2,0)=0,"",VLOOKUP(B22,'Liste plats'!$A$7:$B$156,2,0))),"",IF(VLOOKUP(B22,'Liste plats'!$A$7:$B$156,2,0)=0,"",VLOOKUP(B22,'Liste plats'!$A$7:$B$156,2,0)))</f>
        <v/>
      </c>
      <c r="D22" s="18"/>
      <c r="F22" s="41"/>
    </row>
    <row r="23" spans="1:6" ht="15.1" x14ac:dyDescent="0.25">
      <c r="A23" s="9"/>
      <c r="B23" s="10"/>
      <c r="C23" s="34" t="str">
        <f>IF(ISERROR(IF(VLOOKUP(B23,'Liste plats'!$A$7:$B$156,2,0)=0,"",VLOOKUP(B23,'Liste plats'!$A$7:$B$156,2,0))),"",IF(VLOOKUP(B23,'Liste plats'!$A$7:$B$156,2,0)=0,"",VLOOKUP(B23,'Liste plats'!$A$7:$B$156,2,0)))</f>
        <v/>
      </c>
      <c r="D23" s="18"/>
      <c r="F23" s="41"/>
    </row>
    <row r="24" spans="1:6" ht="15.1" x14ac:dyDescent="0.25">
      <c r="A24" s="9"/>
      <c r="B24" s="10"/>
      <c r="C24" s="34" t="str">
        <f>IF(ISERROR(IF(VLOOKUP(B24,'Liste plats'!$A$7:$B$156,2,0)=0,"",VLOOKUP(B24,'Liste plats'!$A$7:$B$156,2,0))),"",IF(VLOOKUP(B24,'Liste plats'!$A$7:$B$156,2,0)=0,"",VLOOKUP(B24,'Liste plats'!$A$7:$B$156,2,0)))</f>
        <v/>
      </c>
      <c r="D24" s="18"/>
      <c r="F24" s="41"/>
    </row>
    <row r="25" spans="1:6" ht="15.1" x14ac:dyDescent="0.25">
      <c r="A25" s="9"/>
      <c r="B25" s="10"/>
      <c r="C25" s="34" t="str">
        <f>IF(ISERROR(IF(VLOOKUP(B25,'Liste plats'!$A$7:$B$156,2,0)=0,"",VLOOKUP(B25,'Liste plats'!$A$7:$B$156,2,0))),"",IF(VLOOKUP(B25,'Liste plats'!$A$7:$B$156,2,0)=0,"",VLOOKUP(B25,'Liste plats'!$A$7:$B$156,2,0)))</f>
        <v/>
      </c>
      <c r="D25" s="18"/>
      <c r="F25" s="41"/>
    </row>
    <row r="26" spans="1:6" ht="15.1" x14ac:dyDescent="0.25">
      <c r="A26" s="9"/>
      <c r="B26" s="10"/>
      <c r="C26" s="34" t="str">
        <f>IF(ISERROR(IF(VLOOKUP(B26,'Liste plats'!$A$7:$B$156,2,0)=0,"",VLOOKUP(B26,'Liste plats'!$A$7:$B$156,2,0))),"",IF(VLOOKUP(B26,'Liste plats'!$A$7:$B$156,2,0)=0,"",VLOOKUP(B26,'Liste plats'!$A$7:$B$156,2,0)))</f>
        <v/>
      </c>
      <c r="D26" s="18"/>
      <c r="F26" s="41"/>
    </row>
    <row r="27" spans="1:6" ht="15.1" x14ac:dyDescent="0.25">
      <c r="A27" s="9"/>
      <c r="B27" s="10"/>
      <c r="C27" s="34" t="str">
        <f>IF(ISERROR(IF(VLOOKUP(B27,'Liste plats'!$A$7:$B$156,2,0)=0,"",VLOOKUP(B27,'Liste plats'!$A$7:$B$156,2,0))),"",IF(VLOOKUP(B27,'Liste plats'!$A$7:$B$156,2,0)=0,"",VLOOKUP(B27,'Liste plats'!$A$7:$B$156,2,0)))</f>
        <v/>
      </c>
      <c r="D27" s="18"/>
      <c r="F27" s="41"/>
    </row>
    <row r="28" spans="1:6" ht="15.1" x14ac:dyDescent="0.25">
      <c r="A28" s="9"/>
      <c r="B28" s="10"/>
      <c r="C28" s="34" t="str">
        <f>IF(ISERROR(IF(VLOOKUP(B28,'Liste plats'!$A$7:$B$156,2,0)=0,"",VLOOKUP(B28,'Liste plats'!$A$7:$B$156,2,0))),"",IF(VLOOKUP(B28,'Liste plats'!$A$7:$B$156,2,0)=0,"",VLOOKUP(B28,'Liste plats'!$A$7:$B$156,2,0)))</f>
        <v/>
      </c>
      <c r="D28" s="18"/>
      <c r="F28" s="41"/>
    </row>
    <row r="29" spans="1:6" ht="15.1" x14ac:dyDescent="0.25">
      <c r="A29" s="9"/>
      <c r="B29" s="10"/>
      <c r="C29" s="34" t="str">
        <f>IF(ISERROR(IF(VLOOKUP(B29,'Liste plats'!$A$7:$B$156,2,0)=0,"",VLOOKUP(B29,'Liste plats'!$A$7:$B$156,2,0))),"",IF(VLOOKUP(B29,'Liste plats'!$A$7:$B$156,2,0)=0,"",VLOOKUP(B29,'Liste plats'!$A$7:$B$156,2,0)))</f>
        <v/>
      </c>
      <c r="D29" s="18"/>
      <c r="F29" s="41"/>
    </row>
    <row r="30" spans="1:6" ht="15.1" x14ac:dyDescent="0.25">
      <c r="A30" s="9"/>
      <c r="B30" s="10"/>
      <c r="C30" s="34" t="str">
        <f>IF(ISERROR(IF(VLOOKUP(B30,'Liste plats'!$A$7:$B$156,2,0)=0,"",VLOOKUP(B30,'Liste plats'!$A$7:$B$156,2,0))),"",IF(VLOOKUP(B30,'Liste plats'!$A$7:$B$156,2,0)=0,"",VLOOKUP(B30,'Liste plats'!$A$7:$B$156,2,0)))</f>
        <v/>
      </c>
      <c r="D30" s="18"/>
      <c r="F30" s="41"/>
    </row>
    <row r="31" spans="1:6" ht="15.1" x14ac:dyDescent="0.25">
      <c r="A31" s="9"/>
      <c r="B31" s="10"/>
      <c r="C31" s="34" t="str">
        <f>IF(ISERROR(IF(VLOOKUP(B31,'Liste plats'!$A$7:$B$156,2,0)=0,"",VLOOKUP(B31,'Liste plats'!$A$7:$B$156,2,0))),"",IF(VLOOKUP(B31,'Liste plats'!$A$7:$B$156,2,0)=0,"",VLOOKUP(B31,'Liste plats'!$A$7:$B$156,2,0)))</f>
        <v/>
      </c>
      <c r="D31" s="18"/>
      <c r="F31" s="41"/>
    </row>
    <row r="32" spans="1:6" ht="15.1" x14ac:dyDescent="0.25">
      <c r="A32" s="9"/>
      <c r="B32" s="10"/>
      <c r="C32" s="34" t="str">
        <f>IF(ISERROR(IF(VLOOKUP(B32,'Liste plats'!$A$7:$B$156,2,0)=0,"",VLOOKUP(B32,'Liste plats'!$A$7:$B$156,2,0))),"",IF(VLOOKUP(B32,'Liste plats'!$A$7:$B$156,2,0)=0,"",VLOOKUP(B32,'Liste plats'!$A$7:$B$156,2,0)))</f>
        <v/>
      </c>
      <c r="D32" s="18"/>
      <c r="F32" s="41"/>
    </row>
    <row r="33" spans="1:6" ht="15.1" x14ac:dyDescent="0.25">
      <c r="A33" s="9"/>
      <c r="B33" s="10"/>
      <c r="C33" s="34" t="str">
        <f>IF(ISERROR(IF(VLOOKUP(B33,'Liste plats'!$A$7:$B$156,2,0)=0,"",VLOOKUP(B33,'Liste plats'!$A$7:$B$156,2,0))),"",IF(VLOOKUP(B33,'Liste plats'!$A$7:$B$156,2,0)=0,"",VLOOKUP(B33,'Liste plats'!$A$7:$B$156,2,0)))</f>
        <v/>
      </c>
      <c r="D33" s="18"/>
      <c r="F33" s="41"/>
    </row>
    <row r="34" spans="1:6" ht="15.1" x14ac:dyDescent="0.25">
      <c r="A34" s="9"/>
      <c r="B34" s="10"/>
      <c r="C34" s="34" t="str">
        <f>IF(ISERROR(IF(VLOOKUP(B34,'Liste plats'!$A$7:$B$156,2,0)=0,"",VLOOKUP(B34,'Liste plats'!$A$7:$B$156,2,0))),"",IF(VLOOKUP(B34,'Liste plats'!$A$7:$B$156,2,0)=0,"",VLOOKUP(B34,'Liste plats'!$A$7:$B$156,2,0)))</f>
        <v/>
      </c>
      <c r="D34" s="18"/>
      <c r="F34" s="41"/>
    </row>
    <row r="35" spans="1:6" ht="15.1" x14ac:dyDescent="0.25">
      <c r="A35" s="9"/>
      <c r="B35" s="10"/>
      <c r="C35" s="34" t="str">
        <f>IF(ISERROR(IF(VLOOKUP(B35,'Liste plats'!$A$7:$B$156,2,0)=0,"",VLOOKUP(B35,'Liste plats'!$A$7:$B$156,2,0))),"",IF(VLOOKUP(B35,'Liste plats'!$A$7:$B$156,2,0)=0,"",VLOOKUP(B35,'Liste plats'!$A$7:$B$156,2,0)))</f>
        <v/>
      </c>
      <c r="D35" s="18"/>
      <c r="F35" s="41"/>
    </row>
    <row r="36" spans="1:6" ht="15.1" x14ac:dyDescent="0.25">
      <c r="A36" s="9"/>
      <c r="B36" s="10"/>
      <c r="C36" s="34" t="str">
        <f>IF(ISERROR(IF(VLOOKUP(B36,'Liste plats'!$A$7:$B$156,2,0)=0,"",VLOOKUP(B36,'Liste plats'!$A$7:$B$156,2,0))),"",IF(VLOOKUP(B36,'Liste plats'!$A$7:$B$156,2,0)=0,"",VLOOKUP(B36,'Liste plats'!$A$7:$B$156,2,0)))</f>
        <v/>
      </c>
      <c r="D36" s="18"/>
      <c r="F36" s="41"/>
    </row>
    <row r="37" spans="1:6" ht="15.1" x14ac:dyDescent="0.25">
      <c r="A37" s="9"/>
      <c r="B37" s="10"/>
      <c r="C37" s="34" t="str">
        <f>IF(ISERROR(IF(VLOOKUP(B37,'Liste plats'!$A$7:$B$156,2,0)=0,"",VLOOKUP(B37,'Liste plats'!$A$7:$B$156,2,0))),"",IF(VLOOKUP(B37,'Liste plats'!$A$7:$B$156,2,0)=0,"",VLOOKUP(B37,'Liste plats'!$A$7:$B$156,2,0)))</f>
        <v/>
      </c>
      <c r="D37" s="18"/>
      <c r="F37" s="41"/>
    </row>
    <row r="38" spans="1:6" x14ac:dyDescent="0.25">
      <c r="A38" s="9"/>
      <c r="B38" s="10"/>
      <c r="C38" s="34" t="str">
        <f>IF(ISERROR(IF(VLOOKUP(B38,'Liste plats'!$A$7:$B$156,2,0)=0,"",VLOOKUP(B38,'Liste plats'!$A$7:$B$156,2,0))),"",IF(VLOOKUP(B38,'Liste plats'!$A$7:$B$156,2,0)=0,"",VLOOKUP(B38,'Liste plats'!$A$7:$B$156,2,0)))</f>
        <v/>
      </c>
      <c r="D38" s="18"/>
      <c r="F38" s="41"/>
    </row>
    <row r="39" spans="1:6" x14ac:dyDescent="0.25">
      <c r="A39" s="9"/>
      <c r="B39" s="10"/>
      <c r="C39" s="34" t="str">
        <f>IF(ISERROR(IF(VLOOKUP(B39,'Liste plats'!$A$7:$B$156,2,0)=0,"",VLOOKUP(B39,'Liste plats'!$A$7:$B$156,2,0))),"",IF(VLOOKUP(B39,'Liste plats'!$A$7:$B$156,2,0)=0,"",VLOOKUP(B39,'Liste plats'!$A$7:$B$156,2,0)))</f>
        <v/>
      </c>
      <c r="D39" s="18"/>
      <c r="F39" s="41"/>
    </row>
    <row r="40" spans="1:6" x14ac:dyDescent="0.25">
      <c r="A40" s="9"/>
      <c r="B40" s="10"/>
      <c r="C40" s="34" t="str">
        <f>IF(ISERROR(IF(VLOOKUP(B40,'Liste plats'!$A$7:$B$156,2,0)=0,"",VLOOKUP(B40,'Liste plats'!$A$7:$B$156,2,0))),"",IF(VLOOKUP(B40,'Liste plats'!$A$7:$B$156,2,0)=0,"",VLOOKUP(B40,'Liste plats'!$A$7:$B$156,2,0)))</f>
        <v/>
      </c>
      <c r="D40" s="18"/>
      <c r="F40" s="41"/>
    </row>
    <row r="41" spans="1:6" x14ac:dyDescent="0.25">
      <c r="A41" s="9"/>
      <c r="B41" s="10"/>
      <c r="C41" s="34" t="str">
        <f>IF(ISERROR(IF(VLOOKUP(B41,'Liste plats'!$A$7:$B$156,2,0)=0,"",VLOOKUP(B41,'Liste plats'!$A$7:$B$156,2,0))),"",IF(VLOOKUP(B41,'Liste plats'!$A$7:$B$156,2,0)=0,"",VLOOKUP(B41,'Liste plats'!$A$7:$B$156,2,0)))</f>
        <v/>
      </c>
      <c r="D41" s="18"/>
      <c r="F41" s="41"/>
    </row>
    <row r="42" spans="1:6" x14ac:dyDescent="0.25">
      <c r="A42" s="9"/>
      <c r="B42" s="10"/>
      <c r="C42" s="34" t="str">
        <f>IF(ISERROR(IF(VLOOKUP(B42,'Liste plats'!$A$7:$B$156,2,0)=0,"",VLOOKUP(B42,'Liste plats'!$A$7:$B$156,2,0))),"",IF(VLOOKUP(B42,'Liste plats'!$A$7:$B$156,2,0)=0,"",VLOOKUP(B42,'Liste plats'!$A$7:$B$156,2,0)))</f>
        <v/>
      </c>
      <c r="D42" s="18"/>
      <c r="F42" s="41"/>
    </row>
    <row r="43" spans="1:6" x14ac:dyDescent="0.25">
      <c r="A43" s="9"/>
      <c r="B43" s="10"/>
      <c r="C43" s="34" t="str">
        <f>IF(ISERROR(IF(VLOOKUP(B43,'Liste plats'!$A$7:$B$156,2,0)=0,"",VLOOKUP(B43,'Liste plats'!$A$7:$B$156,2,0))),"",IF(VLOOKUP(B43,'Liste plats'!$A$7:$B$156,2,0)=0,"",VLOOKUP(B43,'Liste plats'!$A$7:$B$156,2,0)))</f>
        <v/>
      </c>
      <c r="D43" s="18"/>
      <c r="F43" s="41"/>
    </row>
    <row r="44" spans="1:6" x14ac:dyDescent="0.25">
      <c r="A44" s="9"/>
      <c r="B44" s="10"/>
      <c r="C44" s="34" t="str">
        <f>IF(ISERROR(IF(VLOOKUP(B44,'Liste plats'!$A$7:$B$156,2,0)=0,"",VLOOKUP(B44,'Liste plats'!$A$7:$B$156,2,0))),"",IF(VLOOKUP(B44,'Liste plats'!$A$7:$B$156,2,0)=0,"",VLOOKUP(B44,'Liste plats'!$A$7:$B$156,2,0)))</f>
        <v/>
      </c>
      <c r="D44" s="18"/>
      <c r="F44" s="41"/>
    </row>
    <row r="45" spans="1:6" x14ac:dyDescent="0.25">
      <c r="A45" s="9"/>
      <c r="B45" s="10"/>
      <c r="C45" s="34" t="str">
        <f>IF(ISERROR(IF(VLOOKUP(B45,'Liste plats'!$A$7:$B$156,2,0)=0,"",VLOOKUP(B45,'Liste plats'!$A$7:$B$156,2,0))),"",IF(VLOOKUP(B45,'Liste plats'!$A$7:$B$156,2,0)=0,"",VLOOKUP(B45,'Liste plats'!$A$7:$B$156,2,0)))</f>
        <v/>
      </c>
      <c r="D45" s="18"/>
      <c r="F45" s="41"/>
    </row>
    <row r="46" spans="1:6" x14ac:dyDescent="0.25">
      <c r="A46" s="9"/>
      <c r="B46" s="10"/>
      <c r="C46" s="34" t="str">
        <f>IF(ISERROR(IF(VLOOKUP(B46,'Liste plats'!$A$7:$B$156,2,0)=0,"",VLOOKUP(B46,'Liste plats'!$A$7:$B$156,2,0))),"",IF(VLOOKUP(B46,'Liste plats'!$A$7:$B$156,2,0)=0,"",VLOOKUP(B46,'Liste plats'!$A$7:$B$156,2,0)))</f>
        <v/>
      </c>
      <c r="D46" s="18"/>
      <c r="F46" s="41"/>
    </row>
    <row r="47" spans="1:6" x14ac:dyDescent="0.25">
      <c r="A47" s="9"/>
      <c r="B47" s="10"/>
      <c r="C47" s="34" t="str">
        <f>IF(ISERROR(IF(VLOOKUP(B47,'Liste plats'!$A$7:$B$156,2,0)=0,"",VLOOKUP(B47,'Liste plats'!$A$7:$B$156,2,0))),"",IF(VLOOKUP(B47,'Liste plats'!$A$7:$B$156,2,0)=0,"",VLOOKUP(B47,'Liste plats'!$A$7:$B$156,2,0)))</f>
        <v/>
      </c>
      <c r="D47" s="18"/>
      <c r="F47" s="41"/>
    </row>
    <row r="48" spans="1:6" x14ac:dyDescent="0.25">
      <c r="A48" s="9"/>
      <c r="B48" s="10"/>
      <c r="C48" s="34" t="str">
        <f>IF(ISERROR(IF(VLOOKUP(B48,'Liste plats'!$A$7:$B$156,2,0)=0,"",VLOOKUP(B48,'Liste plats'!$A$7:$B$156,2,0))),"",IF(VLOOKUP(B48,'Liste plats'!$A$7:$B$156,2,0)=0,"",VLOOKUP(B48,'Liste plats'!$A$7:$B$156,2,0)))</f>
        <v/>
      </c>
      <c r="D48" s="18"/>
      <c r="F48" s="41"/>
    </row>
    <row r="49" spans="1:6" x14ac:dyDescent="0.25">
      <c r="A49" s="9"/>
      <c r="B49" s="10"/>
      <c r="C49" s="34" t="str">
        <f>IF(ISERROR(IF(VLOOKUP(B49,'Liste plats'!$A$7:$B$156,2,0)=0,"",VLOOKUP(B49,'Liste plats'!$A$7:$B$156,2,0))),"",IF(VLOOKUP(B49,'Liste plats'!$A$7:$B$156,2,0)=0,"",VLOOKUP(B49,'Liste plats'!$A$7:$B$156,2,0)))</f>
        <v/>
      </c>
      <c r="D49" s="18"/>
      <c r="F49" s="41"/>
    </row>
    <row r="50" spans="1:6" x14ac:dyDescent="0.25">
      <c r="A50" s="9"/>
      <c r="B50" s="10"/>
      <c r="C50" s="34" t="str">
        <f>IF(ISERROR(IF(VLOOKUP(B50,'Liste plats'!$A$7:$B$156,2,0)=0,"",VLOOKUP(B50,'Liste plats'!$A$7:$B$156,2,0))),"",IF(VLOOKUP(B50,'Liste plats'!$A$7:$B$156,2,0)=0,"",VLOOKUP(B50,'Liste plats'!$A$7:$B$156,2,0)))</f>
        <v/>
      </c>
      <c r="D50" s="18"/>
      <c r="F50" s="41"/>
    </row>
    <row r="51" spans="1:6" x14ac:dyDescent="0.25">
      <c r="A51" s="9"/>
      <c r="B51" s="10"/>
      <c r="C51" s="34" t="str">
        <f>IF(ISERROR(IF(VLOOKUP(B51,'Liste plats'!$A$7:$B$156,2,0)=0,"",VLOOKUP(B51,'Liste plats'!$A$7:$B$156,2,0))),"",IF(VLOOKUP(B51,'Liste plats'!$A$7:$B$156,2,0)=0,"",VLOOKUP(B51,'Liste plats'!$A$7:$B$156,2,0)))</f>
        <v/>
      </c>
      <c r="D51" s="18"/>
      <c r="F51" s="41"/>
    </row>
    <row r="52" spans="1:6" x14ac:dyDescent="0.25">
      <c r="A52" s="9"/>
      <c r="B52" s="10"/>
      <c r="C52" s="34" t="str">
        <f>IF(ISERROR(IF(VLOOKUP(B52,'Liste plats'!$A$7:$B$156,2,0)=0,"",VLOOKUP(B52,'Liste plats'!$A$7:$B$156,2,0))),"",IF(VLOOKUP(B52,'Liste plats'!$A$7:$B$156,2,0)=0,"",VLOOKUP(B52,'Liste plats'!$A$7:$B$156,2,0)))</f>
        <v/>
      </c>
      <c r="D52" s="18"/>
      <c r="F52" s="41"/>
    </row>
    <row r="53" spans="1:6" x14ac:dyDescent="0.25">
      <c r="A53" s="9"/>
      <c r="B53" s="10"/>
      <c r="C53" s="34" t="str">
        <f>IF(ISERROR(IF(VLOOKUP(B53,'Liste plats'!$A$7:$B$156,2,0)=0,"",VLOOKUP(B53,'Liste plats'!$A$7:$B$156,2,0))),"",IF(VLOOKUP(B53,'Liste plats'!$A$7:$B$156,2,0)=0,"",VLOOKUP(B53,'Liste plats'!$A$7:$B$156,2,0)))</f>
        <v/>
      </c>
      <c r="D53" s="18"/>
      <c r="F53" s="41"/>
    </row>
    <row r="54" spans="1:6" x14ac:dyDescent="0.25">
      <c r="A54" s="9"/>
      <c r="B54" s="10"/>
      <c r="C54" s="34" t="str">
        <f>IF(ISERROR(IF(VLOOKUP(B54,'Liste plats'!$A$7:$B$156,2,0)=0,"",VLOOKUP(B54,'Liste plats'!$A$7:$B$156,2,0))),"",IF(VLOOKUP(B54,'Liste plats'!$A$7:$B$156,2,0)=0,"",VLOOKUP(B54,'Liste plats'!$A$7:$B$156,2,0)))</f>
        <v/>
      </c>
      <c r="D54" s="18"/>
      <c r="F54" s="41"/>
    </row>
    <row r="55" spans="1:6" x14ac:dyDescent="0.25">
      <c r="A55" s="9"/>
      <c r="B55" s="10"/>
      <c r="C55" s="34" t="str">
        <f>IF(ISERROR(IF(VLOOKUP(B55,'Liste plats'!$A$7:$B$156,2,0)=0,"",VLOOKUP(B55,'Liste plats'!$A$7:$B$156,2,0))),"",IF(VLOOKUP(B55,'Liste plats'!$A$7:$B$156,2,0)=0,"",VLOOKUP(B55,'Liste plats'!$A$7:$B$156,2,0)))</f>
        <v/>
      </c>
      <c r="D55" s="18"/>
      <c r="F55" s="41"/>
    </row>
    <row r="56" spans="1:6" x14ac:dyDescent="0.25">
      <c r="A56" s="9"/>
      <c r="B56" s="10"/>
      <c r="C56" s="34" t="str">
        <f>IF(ISERROR(IF(VLOOKUP(B56,'Liste plats'!$A$7:$B$156,2,0)=0,"",VLOOKUP(B56,'Liste plats'!$A$7:$B$156,2,0))),"",IF(VLOOKUP(B56,'Liste plats'!$A$7:$B$156,2,0)=0,"",VLOOKUP(B56,'Liste plats'!$A$7:$B$156,2,0)))</f>
        <v/>
      </c>
      <c r="D56" s="18"/>
      <c r="F56" s="41"/>
    </row>
    <row r="57" spans="1:6" x14ac:dyDescent="0.25">
      <c r="A57" s="9"/>
      <c r="B57" s="10"/>
      <c r="C57" s="34" t="str">
        <f>IF(ISERROR(IF(VLOOKUP(B57,'Liste plats'!$A$7:$B$156,2,0)=0,"",VLOOKUP(B57,'Liste plats'!$A$7:$B$156,2,0))),"",IF(VLOOKUP(B57,'Liste plats'!$A$7:$B$156,2,0)=0,"",VLOOKUP(B57,'Liste plats'!$A$7:$B$156,2,0)))</f>
        <v/>
      </c>
      <c r="D57" s="18"/>
      <c r="F57" s="41"/>
    </row>
    <row r="58" spans="1:6" x14ac:dyDescent="0.25">
      <c r="A58" s="9"/>
      <c r="B58" s="10"/>
      <c r="C58" s="34" t="str">
        <f>IF(ISERROR(IF(VLOOKUP(B58,'Liste plats'!$A$7:$B$156,2,0)=0,"",VLOOKUP(B58,'Liste plats'!$A$7:$B$156,2,0))),"",IF(VLOOKUP(B58,'Liste plats'!$A$7:$B$156,2,0)=0,"",VLOOKUP(B58,'Liste plats'!$A$7:$B$156,2,0)))</f>
        <v/>
      </c>
      <c r="D58" s="18"/>
      <c r="F58" s="41"/>
    </row>
    <row r="59" spans="1:6" x14ac:dyDescent="0.25">
      <c r="A59" s="9"/>
      <c r="B59" s="10"/>
      <c r="C59" s="34" t="str">
        <f>IF(ISERROR(IF(VLOOKUP(B59,'Liste plats'!$A$7:$B$156,2,0)=0,"",VLOOKUP(B59,'Liste plats'!$A$7:$B$156,2,0))),"",IF(VLOOKUP(B59,'Liste plats'!$A$7:$B$156,2,0)=0,"",VLOOKUP(B59,'Liste plats'!$A$7:$B$156,2,0)))</f>
        <v/>
      </c>
      <c r="D59" s="18"/>
      <c r="F59" s="41"/>
    </row>
    <row r="60" spans="1:6" x14ac:dyDescent="0.25">
      <c r="A60" s="9"/>
      <c r="B60" s="10"/>
      <c r="C60" s="34" t="str">
        <f>IF(ISERROR(IF(VLOOKUP(B60,'Liste plats'!$A$7:$B$156,2,0)=0,"",VLOOKUP(B60,'Liste plats'!$A$7:$B$156,2,0))),"",IF(VLOOKUP(B60,'Liste plats'!$A$7:$B$156,2,0)=0,"",VLOOKUP(B60,'Liste plats'!$A$7:$B$156,2,0)))</f>
        <v/>
      </c>
      <c r="D60" s="18"/>
      <c r="F60" s="41"/>
    </row>
    <row r="61" spans="1:6" x14ac:dyDescent="0.25">
      <c r="A61" s="9"/>
      <c r="B61" s="10"/>
      <c r="C61" s="34" t="str">
        <f>IF(ISERROR(IF(VLOOKUP(B61,'Liste plats'!$A$7:$B$156,2,0)=0,"",VLOOKUP(B61,'Liste plats'!$A$7:$B$156,2,0))),"",IF(VLOOKUP(B61,'Liste plats'!$A$7:$B$156,2,0)=0,"",VLOOKUP(B61,'Liste plats'!$A$7:$B$156,2,0)))</f>
        <v/>
      </c>
      <c r="D61" s="18"/>
      <c r="F61" s="41"/>
    </row>
    <row r="62" spans="1:6" x14ac:dyDescent="0.25">
      <c r="A62" s="9"/>
      <c r="B62" s="10"/>
      <c r="C62" s="34" t="str">
        <f>IF(ISERROR(IF(VLOOKUP(B62,'Liste plats'!$A$7:$B$156,2,0)=0,"",VLOOKUP(B62,'Liste plats'!$A$7:$B$156,2,0))),"",IF(VLOOKUP(B62,'Liste plats'!$A$7:$B$156,2,0)=0,"",VLOOKUP(B62,'Liste plats'!$A$7:$B$156,2,0)))</f>
        <v/>
      </c>
      <c r="D62" s="18"/>
      <c r="F62" s="41"/>
    </row>
    <row r="63" spans="1:6" x14ac:dyDescent="0.25">
      <c r="A63" s="9"/>
      <c r="B63" s="10"/>
      <c r="C63" s="34" t="str">
        <f>IF(ISERROR(IF(VLOOKUP(B63,'Liste plats'!$A$7:$B$156,2,0)=0,"",VLOOKUP(B63,'Liste plats'!$A$7:$B$156,2,0))),"",IF(VLOOKUP(B63,'Liste plats'!$A$7:$B$156,2,0)=0,"",VLOOKUP(B63,'Liste plats'!$A$7:$B$156,2,0)))</f>
        <v/>
      </c>
      <c r="D63" s="18"/>
      <c r="F63" s="41"/>
    </row>
    <row r="64" spans="1:6" x14ac:dyDescent="0.25">
      <c r="A64" s="9"/>
      <c r="B64" s="10"/>
      <c r="C64" s="34" t="str">
        <f>IF(ISERROR(IF(VLOOKUP(B64,'Liste plats'!$A$7:$B$156,2,0)=0,"",VLOOKUP(B64,'Liste plats'!$A$7:$B$156,2,0))),"",IF(VLOOKUP(B64,'Liste plats'!$A$7:$B$156,2,0)=0,"",VLOOKUP(B64,'Liste plats'!$A$7:$B$156,2,0)))</f>
        <v/>
      </c>
      <c r="D64" s="18"/>
      <c r="F64" s="41"/>
    </row>
    <row r="65" spans="1:6" x14ac:dyDescent="0.25">
      <c r="A65" s="9"/>
      <c r="B65" s="10"/>
      <c r="C65" s="34" t="str">
        <f>IF(ISERROR(IF(VLOOKUP(B65,'Liste plats'!$A$7:$B$156,2,0)=0,"",VLOOKUP(B65,'Liste plats'!$A$7:$B$156,2,0))),"",IF(VLOOKUP(B65,'Liste plats'!$A$7:$B$156,2,0)=0,"",VLOOKUP(B65,'Liste plats'!$A$7:$B$156,2,0)))</f>
        <v/>
      </c>
      <c r="D65" s="18"/>
      <c r="F65" s="41"/>
    </row>
    <row r="66" spans="1:6" x14ac:dyDescent="0.25">
      <c r="A66" s="9"/>
      <c r="B66" s="10"/>
      <c r="C66" s="34" t="str">
        <f>IF(ISERROR(IF(VLOOKUP(B66,'Liste plats'!$A$7:$B$156,2,0)=0,"",VLOOKUP(B66,'Liste plats'!$A$7:$B$156,2,0))),"",IF(VLOOKUP(B66,'Liste plats'!$A$7:$B$156,2,0)=0,"",VLOOKUP(B66,'Liste plats'!$A$7:$B$156,2,0)))</f>
        <v/>
      </c>
      <c r="D66" s="18"/>
      <c r="F66" s="41"/>
    </row>
    <row r="67" spans="1:6" x14ac:dyDescent="0.25">
      <c r="A67" s="9"/>
      <c r="B67" s="10"/>
      <c r="C67" s="34" t="str">
        <f>IF(ISERROR(IF(VLOOKUP(B67,'Liste plats'!$A$7:$B$156,2,0)=0,"",VLOOKUP(B67,'Liste plats'!$A$7:$B$156,2,0))),"",IF(VLOOKUP(B67,'Liste plats'!$A$7:$B$156,2,0)=0,"",VLOOKUP(B67,'Liste plats'!$A$7:$B$156,2,0)))</f>
        <v/>
      </c>
      <c r="D67" s="18"/>
      <c r="F67" s="41"/>
    </row>
    <row r="68" spans="1:6" x14ac:dyDescent="0.25">
      <c r="A68" s="9"/>
      <c r="B68" s="10"/>
      <c r="C68" s="34" t="str">
        <f>IF(ISERROR(IF(VLOOKUP(B68,'Liste plats'!$A$7:$B$156,2,0)=0,"",VLOOKUP(B68,'Liste plats'!$A$7:$B$156,2,0))),"",IF(VLOOKUP(B68,'Liste plats'!$A$7:$B$156,2,0)=0,"",VLOOKUP(B68,'Liste plats'!$A$7:$B$156,2,0)))</f>
        <v/>
      </c>
      <c r="D68" s="18"/>
      <c r="F68" s="41"/>
    </row>
    <row r="69" spans="1:6" x14ac:dyDescent="0.25">
      <c r="A69" s="9"/>
      <c r="B69" s="10"/>
      <c r="C69" s="34" t="str">
        <f>IF(ISERROR(IF(VLOOKUP(B69,'Liste plats'!$A$7:$B$156,2,0)=0,"",VLOOKUP(B69,'Liste plats'!$A$7:$B$156,2,0))),"",IF(VLOOKUP(B69,'Liste plats'!$A$7:$B$156,2,0)=0,"",VLOOKUP(B69,'Liste plats'!$A$7:$B$156,2,0)))</f>
        <v/>
      </c>
      <c r="D69" s="18"/>
      <c r="F69" s="41"/>
    </row>
    <row r="70" spans="1:6" x14ac:dyDescent="0.25">
      <c r="A70" s="9"/>
      <c r="B70" s="10"/>
      <c r="C70" s="34" t="str">
        <f>IF(ISERROR(IF(VLOOKUP(B70,'Liste plats'!$A$7:$B$156,2,0)=0,"",VLOOKUP(B70,'Liste plats'!$A$7:$B$156,2,0))),"",IF(VLOOKUP(B70,'Liste plats'!$A$7:$B$156,2,0)=0,"",VLOOKUP(B70,'Liste plats'!$A$7:$B$156,2,0)))</f>
        <v/>
      </c>
      <c r="D70" s="18"/>
      <c r="F70" s="41"/>
    </row>
    <row r="71" spans="1:6" x14ac:dyDescent="0.25">
      <c r="A71" s="9"/>
      <c r="B71" s="10"/>
      <c r="C71" s="34" t="str">
        <f>IF(ISERROR(IF(VLOOKUP(B71,'Liste plats'!$A$7:$B$156,2,0)=0,"",VLOOKUP(B71,'Liste plats'!$A$7:$B$156,2,0))),"",IF(VLOOKUP(B71,'Liste plats'!$A$7:$B$156,2,0)=0,"",VLOOKUP(B71,'Liste plats'!$A$7:$B$156,2,0)))</f>
        <v/>
      </c>
      <c r="D71" s="18"/>
      <c r="F71" s="41"/>
    </row>
    <row r="72" spans="1:6" x14ac:dyDescent="0.25">
      <c r="A72" s="9"/>
      <c r="B72" s="10"/>
      <c r="C72" s="34" t="str">
        <f>IF(ISERROR(IF(VLOOKUP(B72,'Liste plats'!$A$7:$B$156,2,0)=0,"",VLOOKUP(B72,'Liste plats'!$A$7:$B$156,2,0))),"",IF(VLOOKUP(B72,'Liste plats'!$A$7:$B$156,2,0)=0,"",VLOOKUP(B72,'Liste plats'!$A$7:$B$156,2,0)))</f>
        <v/>
      </c>
      <c r="D72" s="18"/>
      <c r="F72" s="41"/>
    </row>
    <row r="73" spans="1:6" x14ac:dyDescent="0.25">
      <c r="A73" s="9"/>
      <c r="B73" s="10"/>
      <c r="C73" s="34" t="str">
        <f>IF(ISERROR(IF(VLOOKUP(B73,'Liste plats'!$A$7:$B$156,2,0)=0,"",VLOOKUP(B73,'Liste plats'!$A$7:$B$156,2,0))),"",IF(VLOOKUP(B73,'Liste plats'!$A$7:$B$156,2,0)=0,"",VLOOKUP(B73,'Liste plats'!$A$7:$B$156,2,0)))</f>
        <v/>
      </c>
      <c r="D73" s="18"/>
      <c r="F73" s="41"/>
    </row>
    <row r="74" spans="1:6" x14ac:dyDescent="0.25">
      <c r="A74" s="9"/>
      <c r="B74" s="10"/>
      <c r="C74" s="34" t="str">
        <f>IF(ISERROR(IF(VLOOKUP(B74,'Liste plats'!$A$7:$B$156,2,0)=0,"",VLOOKUP(B74,'Liste plats'!$A$7:$B$156,2,0))),"",IF(VLOOKUP(B74,'Liste plats'!$A$7:$B$156,2,0)=0,"",VLOOKUP(B74,'Liste plats'!$A$7:$B$156,2,0)))</f>
        <v/>
      </c>
      <c r="D74" s="18"/>
      <c r="F74" s="41"/>
    </row>
    <row r="75" spans="1:6" x14ac:dyDescent="0.25">
      <c r="A75" s="9"/>
      <c r="B75" s="10"/>
      <c r="C75" s="34" t="str">
        <f>IF(ISERROR(IF(VLOOKUP(B75,'Liste plats'!$A$7:$B$156,2,0)=0,"",VLOOKUP(B75,'Liste plats'!$A$7:$B$156,2,0))),"",IF(VLOOKUP(B75,'Liste plats'!$A$7:$B$156,2,0)=0,"",VLOOKUP(B75,'Liste plats'!$A$7:$B$156,2,0)))</f>
        <v/>
      </c>
      <c r="D75" s="18"/>
      <c r="F75" s="41"/>
    </row>
    <row r="76" spans="1:6" x14ac:dyDescent="0.25">
      <c r="A76" s="9"/>
      <c r="B76" s="10"/>
      <c r="C76" s="34" t="str">
        <f>IF(ISERROR(IF(VLOOKUP(B76,'Liste plats'!$A$7:$B$156,2,0)=0,"",VLOOKUP(B76,'Liste plats'!$A$7:$B$156,2,0))),"",IF(VLOOKUP(B76,'Liste plats'!$A$7:$B$156,2,0)=0,"",VLOOKUP(B76,'Liste plats'!$A$7:$B$156,2,0)))</f>
        <v/>
      </c>
      <c r="D76" s="18"/>
      <c r="F76" s="41"/>
    </row>
    <row r="77" spans="1:6" x14ac:dyDescent="0.25">
      <c r="A77" s="9"/>
      <c r="B77" s="10"/>
      <c r="C77" s="34" t="str">
        <f>IF(ISERROR(IF(VLOOKUP(B77,'Liste plats'!$A$7:$B$156,2,0)=0,"",VLOOKUP(B77,'Liste plats'!$A$7:$B$156,2,0))),"",IF(VLOOKUP(B77,'Liste plats'!$A$7:$B$156,2,0)=0,"",VLOOKUP(B77,'Liste plats'!$A$7:$B$156,2,0)))</f>
        <v/>
      </c>
      <c r="D77" s="18"/>
      <c r="F77" s="41"/>
    </row>
    <row r="78" spans="1:6" x14ac:dyDescent="0.25">
      <c r="A78" s="9"/>
      <c r="B78" s="10"/>
      <c r="C78" s="34" t="str">
        <f>IF(ISERROR(IF(VLOOKUP(B78,'Liste plats'!$A$7:$B$156,2,0)=0,"",VLOOKUP(B78,'Liste plats'!$A$7:$B$156,2,0))),"",IF(VLOOKUP(B78,'Liste plats'!$A$7:$B$156,2,0)=0,"",VLOOKUP(B78,'Liste plats'!$A$7:$B$156,2,0)))</f>
        <v/>
      </c>
      <c r="D78" s="18"/>
      <c r="F78" s="41"/>
    </row>
    <row r="79" spans="1:6" x14ac:dyDescent="0.25">
      <c r="A79" s="9"/>
      <c r="B79" s="10"/>
      <c r="C79" s="34" t="str">
        <f>IF(ISERROR(IF(VLOOKUP(B79,'Liste plats'!$A$7:$B$156,2,0)=0,"",VLOOKUP(B79,'Liste plats'!$A$7:$B$156,2,0))),"",IF(VLOOKUP(B79,'Liste plats'!$A$7:$B$156,2,0)=0,"",VLOOKUP(B79,'Liste plats'!$A$7:$B$156,2,0)))</f>
        <v/>
      </c>
      <c r="D79" s="18"/>
      <c r="F79" s="41"/>
    </row>
    <row r="80" spans="1:6" x14ac:dyDescent="0.25">
      <c r="A80" s="9"/>
      <c r="B80" s="10"/>
      <c r="C80" s="34" t="str">
        <f>IF(ISERROR(IF(VLOOKUP(B80,'Liste plats'!$A$7:$B$156,2,0)=0,"",VLOOKUP(B80,'Liste plats'!$A$7:$B$156,2,0))),"",IF(VLOOKUP(B80,'Liste plats'!$A$7:$B$156,2,0)=0,"",VLOOKUP(B80,'Liste plats'!$A$7:$B$156,2,0)))</f>
        <v/>
      </c>
      <c r="D80" s="18"/>
      <c r="F80" s="41"/>
    </row>
    <row r="81" spans="1:6" x14ac:dyDescent="0.25">
      <c r="A81" s="9"/>
      <c r="B81" s="10"/>
      <c r="C81" s="34" t="str">
        <f>IF(ISERROR(IF(VLOOKUP(B81,'Liste plats'!$A$7:$B$156,2,0)=0,"",VLOOKUP(B81,'Liste plats'!$A$7:$B$156,2,0))),"",IF(VLOOKUP(B81,'Liste plats'!$A$7:$B$156,2,0)=0,"",VLOOKUP(B81,'Liste plats'!$A$7:$B$156,2,0)))</f>
        <v/>
      </c>
      <c r="D81" s="18"/>
      <c r="F81" s="41"/>
    </row>
    <row r="82" spans="1:6" x14ac:dyDescent="0.25">
      <c r="A82" s="9"/>
      <c r="B82" s="10"/>
      <c r="C82" s="34" t="str">
        <f>IF(ISERROR(IF(VLOOKUP(B82,'Liste plats'!$A$7:$B$156,2,0)=0,"",VLOOKUP(B82,'Liste plats'!$A$7:$B$156,2,0))),"",IF(VLOOKUP(B82,'Liste plats'!$A$7:$B$156,2,0)=0,"",VLOOKUP(B82,'Liste plats'!$A$7:$B$156,2,0)))</f>
        <v/>
      </c>
      <c r="D82" s="18"/>
      <c r="F82" s="41"/>
    </row>
    <row r="83" spans="1:6" x14ac:dyDescent="0.25">
      <c r="A83" s="9"/>
      <c r="B83" s="10"/>
      <c r="C83" s="34" t="str">
        <f>IF(ISERROR(IF(VLOOKUP(B83,'Liste plats'!$A$7:$B$156,2,0)=0,"",VLOOKUP(B83,'Liste plats'!$A$7:$B$156,2,0))),"",IF(VLOOKUP(B83,'Liste plats'!$A$7:$B$156,2,0)=0,"",VLOOKUP(B83,'Liste plats'!$A$7:$B$156,2,0)))</f>
        <v/>
      </c>
      <c r="D83" s="18"/>
      <c r="F83" s="41"/>
    </row>
    <row r="84" spans="1:6" x14ac:dyDescent="0.25">
      <c r="A84" s="9"/>
      <c r="B84" s="10"/>
      <c r="C84" s="34" t="str">
        <f>IF(ISERROR(IF(VLOOKUP(B84,'Liste plats'!$A$7:$B$156,2,0)=0,"",VLOOKUP(B84,'Liste plats'!$A$7:$B$156,2,0))),"",IF(VLOOKUP(B84,'Liste plats'!$A$7:$B$156,2,0)=0,"",VLOOKUP(B84,'Liste plats'!$A$7:$B$156,2,0)))</f>
        <v/>
      </c>
      <c r="D84" s="18"/>
      <c r="F84" s="41"/>
    </row>
    <row r="85" spans="1:6" x14ac:dyDescent="0.25">
      <c r="A85" s="9"/>
      <c r="B85" s="10"/>
      <c r="C85" s="34" t="str">
        <f>IF(ISERROR(IF(VLOOKUP(B85,'Liste plats'!$A$7:$B$156,2,0)=0,"",VLOOKUP(B85,'Liste plats'!$A$7:$B$156,2,0))),"",IF(VLOOKUP(B85,'Liste plats'!$A$7:$B$156,2,0)=0,"",VLOOKUP(B85,'Liste plats'!$A$7:$B$156,2,0)))</f>
        <v/>
      </c>
      <c r="D85" s="18"/>
      <c r="F85" s="41"/>
    </row>
    <row r="86" spans="1:6" x14ac:dyDescent="0.25">
      <c r="A86" s="9"/>
      <c r="B86" s="10"/>
      <c r="C86" s="34" t="str">
        <f>IF(ISERROR(IF(VLOOKUP(B86,'Liste plats'!$A$7:$B$156,2,0)=0,"",VLOOKUP(B86,'Liste plats'!$A$7:$B$156,2,0))),"",IF(VLOOKUP(B86,'Liste plats'!$A$7:$B$156,2,0)=0,"",VLOOKUP(B86,'Liste plats'!$A$7:$B$156,2,0)))</f>
        <v/>
      </c>
      <c r="D86" s="18"/>
      <c r="F86" s="41"/>
    </row>
    <row r="87" spans="1:6" x14ac:dyDescent="0.25">
      <c r="A87" s="9"/>
      <c r="B87" s="10"/>
      <c r="C87" s="34" t="str">
        <f>IF(ISERROR(IF(VLOOKUP(B87,'Liste plats'!$A$7:$B$156,2,0)=0,"",VLOOKUP(B87,'Liste plats'!$A$7:$B$156,2,0))),"",IF(VLOOKUP(B87,'Liste plats'!$A$7:$B$156,2,0)=0,"",VLOOKUP(B87,'Liste plats'!$A$7:$B$156,2,0)))</f>
        <v/>
      </c>
      <c r="D87" s="18"/>
      <c r="F87" s="41"/>
    </row>
    <row r="88" spans="1:6" x14ac:dyDescent="0.25">
      <c r="A88" s="9"/>
      <c r="B88" s="10"/>
      <c r="C88" s="34" t="str">
        <f>IF(ISERROR(IF(VLOOKUP(B88,'Liste plats'!$A$7:$B$156,2,0)=0,"",VLOOKUP(B88,'Liste plats'!$A$7:$B$156,2,0))),"",IF(VLOOKUP(B88,'Liste plats'!$A$7:$B$156,2,0)=0,"",VLOOKUP(B88,'Liste plats'!$A$7:$B$156,2,0)))</f>
        <v/>
      </c>
      <c r="D88" s="18"/>
      <c r="F88" s="41"/>
    </row>
    <row r="89" spans="1:6" x14ac:dyDescent="0.25">
      <c r="A89" s="9"/>
      <c r="B89" s="10"/>
      <c r="C89" s="34" t="str">
        <f>IF(ISERROR(IF(VLOOKUP(B89,'Liste plats'!$A$7:$B$156,2,0)=0,"",VLOOKUP(B89,'Liste plats'!$A$7:$B$156,2,0))),"",IF(VLOOKUP(B89,'Liste plats'!$A$7:$B$156,2,0)=0,"",VLOOKUP(B89,'Liste plats'!$A$7:$B$156,2,0)))</f>
        <v/>
      </c>
      <c r="D89" s="18"/>
      <c r="F89" s="41"/>
    </row>
    <row r="90" spans="1:6" x14ac:dyDescent="0.25">
      <c r="A90" s="9"/>
      <c r="B90" s="10"/>
      <c r="C90" s="34" t="str">
        <f>IF(ISERROR(IF(VLOOKUP(B90,'Liste plats'!$A$7:$B$156,2,0)=0,"",VLOOKUP(B90,'Liste plats'!$A$7:$B$156,2,0))),"",IF(VLOOKUP(B90,'Liste plats'!$A$7:$B$156,2,0)=0,"",VLOOKUP(B90,'Liste plats'!$A$7:$B$156,2,0)))</f>
        <v/>
      </c>
      <c r="D90" s="18"/>
      <c r="F90" s="41"/>
    </row>
    <row r="91" spans="1:6" x14ac:dyDescent="0.25">
      <c r="A91" s="9"/>
      <c r="B91" s="10"/>
      <c r="C91" s="34" t="str">
        <f>IF(ISERROR(IF(VLOOKUP(B91,'Liste plats'!$A$7:$B$156,2,0)=0,"",VLOOKUP(B91,'Liste plats'!$A$7:$B$156,2,0))),"",IF(VLOOKUP(B91,'Liste plats'!$A$7:$B$156,2,0)=0,"",VLOOKUP(B91,'Liste plats'!$A$7:$B$156,2,0)))</f>
        <v/>
      </c>
      <c r="D91" s="18"/>
      <c r="F91" s="41"/>
    </row>
    <row r="92" spans="1:6" x14ac:dyDescent="0.25">
      <c r="A92" s="9"/>
      <c r="B92" s="10"/>
      <c r="C92" s="34" t="str">
        <f>IF(ISERROR(IF(VLOOKUP(B92,'Liste plats'!$A$7:$B$156,2,0)=0,"",VLOOKUP(B92,'Liste plats'!$A$7:$B$156,2,0))),"",IF(VLOOKUP(B92,'Liste plats'!$A$7:$B$156,2,0)=0,"",VLOOKUP(B92,'Liste plats'!$A$7:$B$156,2,0)))</f>
        <v/>
      </c>
      <c r="D92" s="18"/>
      <c r="F92" s="41"/>
    </row>
    <row r="93" spans="1:6" x14ac:dyDescent="0.25">
      <c r="A93" s="9"/>
      <c r="B93" s="10"/>
      <c r="C93" s="34" t="str">
        <f>IF(ISERROR(IF(VLOOKUP(B93,'Liste plats'!$A$7:$B$156,2,0)=0,"",VLOOKUP(B93,'Liste plats'!$A$7:$B$156,2,0))),"",IF(VLOOKUP(B93,'Liste plats'!$A$7:$B$156,2,0)=0,"",VLOOKUP(B93,'Liste plats'!$A$7:$B$156,2,0)))</f>
        <v/>
      </c>
      <c r="D93" s="18"/>
      <c r="F93" s="41"/>
    </row>
    <row r="94" spans="1:6" x14ac:dyDescent="0.25">
      <c r="A94" s="9"/>
      <c r="B94" s="10"/>
      <c r="C94" s="34" t="str">
        <f>IF(ISERROR(IF(VLOOKUP(B94,'Liste plats'!$A$7:$B$156,2,0)=0,"",VLOOKUP(B94,'Liste plats'!$A$7:$B$156,2,0))),"",IF(VLOOKUP(B94,'Liste plats'!$A$7:$B$156,2,0)=0,"",VLOOKUP(B94,'Liste plats'!$A$7:$B$156,2,0)))</f>
        <v/>
      </c>
      <c r="D94" s="18"/>
      <c r="F94" s="41"/>
    </row>
    <row r="95" spans="1:6" x14ac:dyDescent="0.25">
      <c r="A95" s="9"/>
      <c r="B95" s="10"/>
      <c r="C95" s="34" t="str">
        <f>IF(ISERROR(IF(VLOOKUP(B95,'Liste plats'!$A$7:$B$156,2,0)=0,"",VLOOKUP(B95,'Liste plats'!$A$7:$B$156,2,0))),"",IF(VLOOKUP(B95,'Liste plats'!$A$7:$B$156,2,0)=0,"",VLOOKUP(B95,'Liste plats'!$A$7:$B$156,2,0)))</f>
        <v/>
      </c>
      <c r="D95" s="18"/>
      <c r="F95" s="41"/>
    </row>
    <row r="96" spans="1:6" x14ac:dyDescent="0.25">
      <c r="A96" s="9"/>
      <c r="B96" s="10"/>
      <c r="C96" s="34" t="str">
        <f>IF(ISERROR(IF(VLOOKUP(B96,'Liste plats'!$A$7:$B$156,2,0)=0,"",VLOOKUP(B96,'Liste plats'!$A$7:$B$156,2,0))),"",IF(VLOOKUP(B96,'Liste plats'!$A$7:$B$156,2,0)=0,"",VLOOKUP(B96,'Liste plats'!$A$7:$B$156,2,0)))</f>
        <v/>
      </c>
      <c r="D96" s="18"/>
      <c r="F96" s="41"/>
    </row>
    <row r="97" spans="1:6" x14ac:dyDescent="0.25">
      <c r="A97" s="9"/>
      <c r="B97" s="10"/>
      <c r="C97" s="34" t="str">
        <f>IF(ISERROR(IF(VLOOKUP(B97,'Liste plats'!$A$7:$B$156,2,0)=0,"",VLOOKUP(B97,'Liste plats'!$A$7:$B$156,2,0))),"",IF(VLOOKUP(B97,'Liste plats'!$A$7:$B$156,2,0)=0,"",VLOOKUP(B97,'Liste plats'!$A$7:$B$156,2,0)))</f>
        <v/>
      </c>
      <c r="D97" s="18"/>
      <c r="F97" s="41"/>
    </row>
    <row r="98" spans="1:6" x14ac:dyDescent="0.25">
      <c r="A98" s="9"/>
      <c r="B98" s="10"/>
      <c r="C98" s="34" t="str">
        <f>IF(ISERROR(IF(VLOOKUP(B98,'Liste plats'!$A$7:$B$156,2,0)=0,"",VLOOKUP(B98,'Liste plats'!$A$7:$B$156,2,0))),"",IF(VLOOKUP(B98,'Liste plats'!$A$7:$B$156,2,0)=0,"",VLOOKUP(B98,'Liste plats'!$A$7:$B$156,2,0)))</f>
        <v/>
      </c>
      <c r="D98" s="18"/>
      <c r="F98" s="41"/>
    </row>
    <row r="99" spans="1:6" x14ac:dyDescent="0.25">
      <c r="A99" s="9"/>
      <c r="B99" s="10"/>
      <c r="C99" s="34" t="str">
        <f>IF(ISERROR(IF(VLOOKUP(B99,'Liste plats'!$A$7:$B$156,2,0)=0,"",VLOOKUP(B99,'Liste plats'!$A$7:$B$156,2,0))),"",IF(VLOOKUP(B99,'Liste plats'!$A$7:$B$156,2,0)=0,"",VLOOKUP(B99,'Liste plats'!$A$7:$B$156,2,0)))</f>
        <v/>
      </c>
      <c r="D99" s="18"/>
      <c r="F99" s="41"/>
    </row>
    <row r="100" spans="1:6" x14ac:dyDescent="0.25">
      <c r="A100" s="9"/>
      <c r="B100" s="10"/>
      <c r="C100" s="34" t="str">
        <f>IF(ISERROR(IF(VLOOKUP(B100,'Liste plats'!$A$7:$B$156,2,0)=0,"",VLOOKUP(B100,'Liste plats'!$A$7:$B$156,2,0))),"",IF(VLOOKUP(B100,'Liste plats'!$A$7:$B$156,2,0)=0,"",VLOOKUP(B100,'Liste plats'!$A$7:$B$156,2,0)))</f>
        <v/>
      </c>
      <c r="D100" s="18"/>
      <c r="F100" s="41"/>
    </row>
    <row r="101" spans="1:6" x14ac:dyDescent="0.25">
      <c r="A101" s="9"/>
      <c r="B101" s="10"/>
      <c r="C101" s="34" t="str">
        <f>IF(ISERROR(IF(VLOOKUP(B101,'Liste plats'!$A$7:$B$156,2,0)=0,"",VLOOKUP(B101,'Liste plats'!$A$7:$B$156,2,0))),"",IF(VLOOKUP(B101,'Liste plats'!$A$7:$B$156,2,0)=0,"",VLOOKUP(B101,'Liste plats'!$A$7:$B$156,2,0)))</f>
        <v/>
      </c>
      <c r="D101" s="18"/>
      <c r="F101" s="41"/>
    </row>
    <row r="102" spans="1:6" x14ac:dyDescent="0.25">
      <c r="A102" s="9"/>
      <c r="B102" s="10"/>
      <c r="C102" s="34" t="str">
        <f>IF(ISERROR(IF(VLOOKUP(B102,'Liste plats'!$A$7:$B$156,2,0)=0,"",VLOOKUP(B102,'Liste plats'!$A$7:$B$156,2,0))),"",IF(VLOOKUP(B102,'Liste plats'!$A$7:$B$156,2,0)=0,"",VLOOKUP(B102,'Liste plats'!$A$7:$B$156,2,0)))</f>
        <v/>
      </c>
      <c r="D102" s="18"/>
      <c r="F102" s="41"/>
    </row>
    <row r="103" spans="1:6" x14ac:dyDescent="0.25">
      <c r="A103" s="9"/>
      <c r="B103" s="10"/>
      <c r="C103" s="34" t="str">
        <f>IF(ISERROR(IF(VLOOKUP(B103,'Liste plats'!$A$7:$B$156,2,0)=0,"",VLOOKUP(B103,'Liste plats'!$A$7:$B$156,2,0))),"",IF(VLOOKUP(B103,'Liste plats'!$A$7:$B$156,2,0)=0,"",VLOOKUP(B103,'Liste plats'!$A$7:$B$156,2,0)))</f>
        <v/>
      </c>
      <c r="D103" s="18"/>
      <c r="F103" s="41"/>
    </row>
    <row r="104" spans="1:6" x14ac:dyDescent="0.25">
      <c r="A104" s="9"/>
      <c r="B104" s="10"/>
      <c r="C104" s="34" t="str">
        <f>IF(ISERROR(IF(VLOOKUP(B104,'Liste plats'!$A$7:$B$156,2,0)=0,"",VLOOKUP(B104,'Liste plats'!$A$7:$B$156,2,0))),"",IF(VLOOKUP(B104,'Liste plats'!$A$7:$B$156,2,0)=0,"",VLOOKUP(B104,'Liste plats'!$A$7:$B$156,2,0)))</f>
        <v/>
      </c>
      <c r="D104" s="18"/>
      <c r="F104" s="41"/>
    </row>
    <row r="105" spans="1:6" x14ac:dyDescent="0.25">
      <c r="A105" s="9"/>
      <c r="B105" s="10"/>
      <c r="C105" s="34" t="str">
        <f>IF(ISERROR(IF(VLOOKUP(B105,'Liste plats'!$A$7:$B$156,2,0)=0,"",VLOOKUP(B105,'Liste plats'!$A$7:$B$156,2,0))),"",IF(VLOOKUP(B105,'Liste plats'!$A$7:$B$156,2,0)=0,"",VLOOKUP(B105,'Liste plats'!$A$7:$B$156,2,0)))</f>
        <v/>
      </c>
      <c r="D105" s="18"/>
      <c r="F105" s="41"/>
    </row>
    <row r="106" spans="1:6" x14ac:dyDescent="0.25">
      <c r="A106" s="9"/>
      <c r="B106" s="10"/>
      <c r="C106" s="34" t="str">
        <f>IF(ISERROR(IF(VLOOKUP(B106,'Liste plats'!$A$7:$B$156,2,0)=0,"",VLOOKUP(B106,'Liste plats'!$A$7:$B$156,2,0))),"",IF(VLOOKUP(B106,'Liste plats'!$A$7:$B$156,2,0)=0,"",VLOOKUP(B106,'Liste plats'!$A$7:$B$156,2,0)))</f>
        <v/>
      </c>
      <c r="D106" s="18"/>
      <c r="F106" s="41"/>
    </row>
    <row r="107" spans="1:6" x14ac:dyDescent="0.25">
      <c r="A107" s="9"/>
      <c r="B107" s="10"/>
      <c r="C107" s="34" t="str">
        <f>IF(ISERROR(IF(VLOOKUP(B107,'Liste plats'!$A$7:$B$156,2,0)=0,"",VLOOKUP(B107,'Liste plats'!$A$7:$B$156,2,0))),"",IF(VLOOKUP(B107,'Liste plats'!$A$7:$B$156,2,0)=0,"",VLOOKUP(B107,'Liste plats'!$A$7:$B$156,2,0)))</f>
        <v/>
      </c>
      <c r="D107" s="18"/>
      <c r="F107" s="41"/>
    </row>
    <row r="108" spans="1:6" x14ac:dyDescent="0.25">
      <c r="A108" s="9"/>
      <c r="B108" s="10"/>
      <c r="C108" s="34" t="str">
        <f>IF(ISERROR(IF(VLOOKUP(B108,'Liste plats'!$A$7:$B$156,2,0)=0,"",VLOOKUP(B108,'Liste plats'!$A$7:$B$156,2,0))),"",IF(VLOOKUP(B108,'Liste plats'!$A$7:$B$156,2,0)=0,"",VLOOKUP(B108,'Liste plats'!$A$7:$B$156,2,0)))</f>
        <v/>
      </c>
      <c r="D108" s="18"/>
      <c r="F108" s="41"/>
    </row>
    <row r="109" spans="1:6" x14ac:dyDescent="0.25">
      <c r="A109" s="9"/>
      <c r="B109" s="10"/>
      <c r="C109" s="34" t="str">
        <f>IF(ISERROR(IF(VLOOKUP(B109,'Liste plats'!$A$7:$B$156,2,0)=0,"",VLOOKUP(B109,'Liste plats'!$A$7:$B$156,2,0))),"",IF(VLOOKUP(B109,'Liste plats'!$A$7:$B$156,2,0)=0,"",VLOOKUP(B109,'Liste plats'!$A$7:$B$156,2,0)))</f>
        <v/>
      </c>
      <c r="D109" s="18"/>
      <c r="F109" s="41"/>
    </row>
    <row r="110" spans="1:6" x14ac:dyDescent="0.25">
      <c r="A110" s="9"/>
      <c r="B110" s="10"/>
      <c r="C110" s="34" t="str">
        <f>IF(ISERROR(IF(VLOOKUP(B110,'Liste plats'!$A$7:$B$156,2,0)=0,"",VLOOKUP(B110,'Liste plats'!$A$7:$B$156,2,0))),"",IF(VLOOKUP(B110,'Liste plats'!$A$7:$B$156,2,0)=0,"",VLOOKUP(B110,'Liste plats'!$A$7:$B$156,2,0)))</f>
        <v/>
      </c>
      <c r="D110" s="18"/>
      <c r="F110" s="41"/>
    </row>
    <row r="111" spans="1:6" x14ac:dyDescent="0.25">
      <c r="A111" s="9"/>
      <c r="B111" s="10"/>
      <c r="C111" s="34" t="str">
        <f>IF(ISERROR(IF(VLOOKUP(B111,'Liste plats'!$A$7:$B$156,2,0)=0,"",VLOOKUP(B111,'Liste plats'!$A$7:$B$156,2,0))),"",IF(VLOOKUP(B111,'Liste plats'!$A$7:$B$156,2,0)=0,"",VLOOKUP(B111,'Liste plats'!$A$7:$B$156,2,0)))</f>
        <v/>
      </c>
      <c r="D111" s="18"/>
      <c r="F111" s="41"/>
    </row>
    <row r="112" spans="1:6" x14ac:dyDescent="0.25">
      <c r="A112" s="9"/>
      <c r="B112" s="10"/>
      <c r="C112" s="34" t="str">
        <f>IF(ISERROR(IF(VLOOKUP(B112,'Liste plats'!$A$7:$B$156,2,0)=0,"",VLOOKUP(B112,'Liste plats'!$A$7:$B$156,2,0))),"",IF(VLOOKUP(B112,'Liste plats'!$A$7:$B$156,2,0)=0,"",VLOOKUP(B112,'Liste plats'!$A$7:$B$156,2,0)))</f>
        <v/>
      </c>
      <c r="D112" s="18"/>
      <c r="F112" s="41"/>
    </row>
    <row r="113" spans="1:6" x14ac:dyDescent="0.25">
      <c r="A113" s="9"/>
      <c r="B113" s="10"/>
      <c r="C113" s="34" t="str">
        <f>IF(ISERROR(IF(VLOOKUP(B113,'Liste plats'!$A$7:$B$156,2,0)=0,"",VLOOKUP(B113,'Liste plats'!$A$7:$B$156,2,0))),"",IF(VLOOKUP(B113,'Liste plats'!$A$7:$B$156,2,0)=0,"",VLOOKUP(B113,'Liste plats'!$A$7:$B$156,2,0)))</f>
        <v/>
      </c>
      <c r="D113" s="18"/>
      <c r="F113" s="41"/>
    </row>
    <row r="114" spans="1:6" x14ac:dyDescent="0.25">
      <c r="A114" s="9"/>
      <c r="B114" s="10"/>
      <c r="C114" s="34" t="str">
        <f>IF(ISERROR(IF(VLOOKUP(B114,'Liste plats'!$A$7:$B$156,2,0)=0,"",VLOOKUP(B114,'Liste plats'!$A$7:$B$156,2,0))),"",IF(VLOOKUP(B114,'Liste plats'!$A$7:$B$156,2,0)=0,"",VLOOKUP(B114,'Liste plats'!$A$7:$B$156,2,0)))</f>
        <v/>
      </c>
      <c r="D114" s="18"/>
      <c r="F114" s="41"/>
    </row>
    <row r="115" spans="1:6" x14ac:dyDescent="0.25">
      <c r="A115" s="9"/>
      <c r="B115" s="10"/>
      <c r="C115" s="34" t="str">
        <f>IF(ISERROR(IF(VLOOKUP(B115,'Liste plats'!$A$7:$B$156,2,0)=0,"",VLOOKUP(B115,'Liste plats'!$A$7:$B$156,2,0))),"",IF(VLOOKUP(B115,'Liste plats'!$A$7:$B$156,2,0)=0,"",VLOOKUP(B115,'Liste plats'!$A$7:$B$156,2,0)))</f>
        <v/>
      </c>
      <c r="D115" s="18"/>
      <c r="F115" s="41"/>
    </row>
    <row r="116" spans="1:6" x14ac:dyDescent="0.25">
      <c r="A116" s="9"/>
      <c r="B116" s="10"/>
      <c r="C116" s="34" t="str">
        <f>IF(ISERROR(IF(VLOOKUP(B116,'Liste plats'!$A$7:$B$156,2,0)=0,"",VLOOKUP(B116,'Liste plats'!$A$7:$B$156,2,0))),"",IF(VLOOKUP(B116,'Liste plats'!$A$7:$B$156,2,0)=0,"",VLOOKUP(B116,'Liste plats'!$A$7:$B$156,2,0)))</f>
        <v/>
      </c>
      <c r="D116" s="18"/>
      <c r="F116" s="41"/>
    </row>
    <row r="117" spans="1:6" x14ac:dyDescent="0.25">
      <c r="A117" s="9"/>
      <c r="B117" s="10"/>
      <c r="C117" s="34" t="str">
        <f>IF(ISERROR(IF(VLOOKUP(B117,'Liste plats'!$A$7:$B$156,2,0)=0,"",VLOOKUP(B117,'Liste plats'!$A$7:$B$156,2,0))),"",IF(VLOOKUP(B117,'Liste plats'!$A$7:$B$156,2,0)=0,"",VLOOKUP(B117,'Liste plats'!$A$7:$B$156,2,0)))</f>
        <v/>
      </c>
      <c r="D117" s="18"/>
      <c r="F117" s="41"/>
    </row>
    <row r="118" spans="1:6" x14ac:dyDescent="0.25">
      <c r="A118" s="9"/>
      <c r="B118" s="10"/>
      <c r="C118" s="34" t="str">
        <f>IF(ISERROR(IF(VLOOKUP(B118,'Liste plats'!$A$7:$B$156,2,0)=0,"",VLOOKUP(B118,'Liste plats'!$A$7:$B$156,2,0))),"",IF(VLOOKUP(B118,'Liste plats'!$A$7:$B$156,2,0)=0,"",VLOOKUP(B118,'Liste plats'!$A$7:$B$156,2,0)))</f>
        <v/>
      </c>
      <c r="D118" s="18"/>
      <c r="F118" s="41"/>
    </row>
    <row r="119" spans="1:6" x14ac:dyDescent="0.25">
      <c r="A119" s="9"/>
      <c r="B119" s="10"/>
      <c r="C119" s="34" t="str">
        <f>IF(ISERROR(IF(VLOOKUP(B119,'Liste plats'!$A$7:$B$156,2,0)=0,"",VLOOKUP(B119,'Liste plats'!$A$7:$B$156,2,0))),"",IF(VLOOKUP(B119,'Liste plats'!$A$7:$B$156,2,0)=0,"",VLOOKUP(B119,'Liste plats'!$A$7:$B$156,2,0)))</f>
        <v/>
      </c>
      <c r="D119" s="18"/>
      <c r="F119" s="41"/>
    </row>
    <row r="120" spans="1:6" x14ac:dyDescent="0.25">
      <c r="A120" s="9"/>
      <c r="B120" s="10"/>
      <c r="C120" s="34" t="str">
        <f>IF(ISERROR(IF(VLOOKUP(B120,'Liste plats'!$A$7:$B$156,2,0)=0,"",VLOOKUP(B120,'Liste plats'!$A$7:$B$156,2,0))),"",IF(VLOOKUP(B120,'Liste plats'!$A$7:$B$156,2,0)=0,"",VLOOKUP(B120,'Liste plats'!$A$7:$B$156,2,0)))</f>
        <v/>
      </c>
      <c r="D120" s="18"/>
      <c r="F120" s="41"/>
    </row>
    <row r="121" spans="1:6" x14ac:dyDescent="0.25">
      <c r="A121" s="9"/>
      <c r="B121" s="10"/>
      <c r="C121" s="34" t="str">
        <f>IF(ISERROR(IF(VLOOKUP(B121,'Liste plats'!$A$7:$B$156,2,0)=0,"",VLOOKUP(B121,'Liste plats'!$A$7:$B$156,2,0))),"",IF(VLOOKUP(B121,'Liste plats'!$A$7:$B$156,2,0)=0,"",VLOOKUP(B121,'Liste plats'!$A$7:$B$156,2,0)))</f>
        <v/>
      </c>
      <c r="D121" s="18"/>
      <c r="F121" s="41"/>
    </row>
    <row r="122" spans="1:6" x14ac:dyDescent="0.25">
      <c r="A122" s="9"/>
      <c r="B122" s="10"/>
      <c r="C122" s="34" t="str">
        <f>IF(ISERROR(IF(VLOOKUP(B122,'Liste plats'!$A$7:$B$156,2,0)=0,"",VLOOKUP(B122,'Liste plats'!$A$7:$B$156,2,0))),"",IF(VLOOKUP(B122,'Liste plats'!$A$7:$B$156,2,0)=0,"",VLOOKUP(B122,'Liste plats'!$A$7:$B$156,2,0)))</f>
        <v/>
      </c>
      <c r="D122" s="18"/>
      <c r="F122" s="41"/>
    </row>
    <row r="123" spans="1:6" x14ac:dyDescent="0.25">
      <c r="A123" s="9"/>
      <c r="B123" s="10"/>
      <c r="C123" s="34" t="str">
        <f>IF(ISERROR(IF(VLOOKUP(B123,'Liste plats'!$A$7:$B$156,2,0)=0,"",VLOOKUP(B123,'Liste plats'!$A$7:$B$156,2,0))),"",IF(VLOOKUP(B123,'Liste plats'!$A$7:$B$156,2,0)=0,"",VLOOKUP(B123,'Liste plats'!$A$7:$B$156,2,0)))</f>
        <v/>
      </c>
      <c r="D123" s="18"/>
      <c r="F123" s="41"/>
    </row>
    <row r="124" spans="1:6" x14ac:dyDescent="0.25">
      <c r="A124" s="9"/>
      <c r="B124" s="10"/>
      <c r="C124" s="34" t="str">
        <f>IF(ISERROR(IF(VLOOKUP(B124,'Liste plats'!$A$7:$B$156,2,0)=0,"",VLOOKUP(B124,'Liste plats'!$A$7:$B$156,2,0))),"",IF(VLOOKUP(B124,'Liste plats'!$A$7:$B$156,2,0)=0,"",VLOOKUP(B124,'Liste plats'!$A$7:$B$156,2,0)))</f>
        <v/>
      </c>
      <c r="D124" s="18"/>
      <c r="F124" s="41"/>
    </row>
    <row r="125" spans="1:6" x14ac:dyDescent="0.25">
      <c r="A125" s="9"/>
      <c r="B125" s="10"/>
      <c r="C125" s="34" t="str">
        <f>IF(ISERROR(IF(VLOOKUP(B125,'Liste plats'!$A$7:$B$156,2,0)=0,"",VLOOKUP(B125,'Liste plats'!$A$7:$B$156,2,0))),"",IF(VLOOKUP(B125,'Liste plats'!$A$7:$B$156,2,0)=0,"",VLOOKUP(B125,'Liste plats'!$A$7:$B$156,2,0)))</f>
        <v/>
      </c>
      <c r="D125" s="18"/>
      <c r="F125" s="41"/>
    </row>
    <row r="126" spans="1:6" x14ac:dyDescent="0.25">
      <c r="A126" s="9"/>
      <c r="B126" s="10"/>
      <c r="C126" s="34" t="str">
        <f>IF(ISERROR(IF(VLOOKUP(B126,'Liste plats'!$A$7:$B$156,2,0)=0,"",VLOOKUP(B126,'Liste plats'!$A$7:$B$156,2,0))),"",IF(VLOOKUP(B126,'Liste plats'!$A$7:$B$156,2,0)=0,"",VLOOKUP(B126,'Liste plats'!$A$7:$B$156,2,0)))</f>
        <v/>
      </c>
      <c r="D126" s="18"/>
      <c r="F126" s="41"/>
    </row>
    <row r="127" spans="1:6" x14ac:dyDescent="0.25">
      <c r="A127" s="9"/>
      <c r="B127" s="10"/>
      <c r="C127" s="34" t="str">
        <f>IF(ISERROR(IF(VLOOKUP(B127,'Liste plats'!$A$7:$B$156,2,0)=0,"",VLOOKUP(B127,'Liste plats'!$A$7:$B$156,2,0))),"",IF(VLOOKUP(B127,'Liste plats'!$A$7:$B$156,2,0)=0,"",VLOOKUP(B127,'Liste plats'!$A$7:$B$156,2,0)))</f>
        <v/>
      </c>
      <c r="D127" s="18"/>
      <c r="F127" s="41"/>
    </row>
    <row r="128" spans="1:6" x14ac:dyDescent="0.25">
      <c r="A128" s="9"/>
      <c r="B128" s="10"/>
      <c r="C128" s="34" t="str">
        <f>IF(ISERROR(IF(VLOOKUP(B128,'Liste plats'!$A$7:$B$156,2,0)=0,"",VLOOKUP(B128,'Liste plats'!$A$7:$B$156,2,0))),"",IF(VLOOKUP(B128,'Liste plats'!$A$7:$B$156,2,0)=0,"",VLOOKUP(B128,'Liste plats'!$A$7:$B$156,2,0)))</f>
        <v/>
      </c>
      <c r="D128" s="18"/>
      <c r="F128" s="41"/>
    </row>
    <row r="129" spans="1:6" x14ac:dyDescent="0.25">
      <c r="A129" s="9"/>
      <c r="B129" s="10"/>
      <c r="C129" s="34" t="str">
        <f>IF(ISERROR(IF(VLOOKUP(B129,'Liste plats'!$A$7:$B$156,2,0)=0,"",VLOOKUP(B129,'Liste plats'!$A$7:$B$156,2,0))),"",IF(VLOOKUP(B129,'Liste plats'!$A$7:$B$156,2,0)=0,"",VLOOKUP(B129,'Liste plats'!$A$7:$B$156,2,0)))</f>
        <v/>
      </c>
      <c r="D129" s="18"/>
      <c r="F129" s="41"/>
    </row>
    <row r="130" spans="1:6" x14ac:dyDescent="0.25">
      <c r="A130" s="9"/>
      <c r="B130" s="10"/>
      <c r="C130" s="34" t="str">
        <f>IF(ISERROR(IF(VLOOKUP(B130,'Liste plats'!$A$7:$B$156,2,0)=0,"",VLOOKUP(B130,'Liste plats'!$A$7:$B$156,2,0))),"",IF(VLOOKUP(B130,'Liste plats'!$A$7:$B$156,2,0)=0,"",VLOOKUP(B130,'Liste plats'!$A$7:$B$156,2,0)))</f>
        <v/>
      </c>
      <c r="D130" s="18"/>
      <c r="F130" s="41"/>
    </row>
    <row r="131" spans="1:6" x14ac:dyDescent="0.25">
      <c r="A131" s="9"/>
      <c r="B131" s="10"/>
      <c r="C131" s="34" t="str">
        <f>IF(ISERROR(IF(VLOOKUP(B131,'Liste plats'!$A$7:$B$156,2,0)=0,"",VLOOKUP(B131,'Liste plats'!$A$7:$B$156,2,0))),"",IF(VLOOKUP(B131,'Liste plats'!$A$7:$B$156,2,0)=0,"",VLOOKUP(B131,'Liste plats'!$A$7:$B$156,2,0)))</f>
        <v/>
      </c>
      <c r="D131" s="18"/>
      <c r="F131" s="41"/>
    </row>
    <row r="132" spans="1:6" x14ac:dyDescent="0.25">
      <c r="A132" s="9"/>
      <c r="B132" s="10"/>
      <c r="C132" s="34" t="str">
        <f>IF(ISERROR(IF(VLOOKUP(B132,'Liste plats'!$A$7:$B$156,2,0)=0,"",VLOOKUP(B132,'Liste plats'!$A$7:$B$156,2,0))),"",IF(VLOOKUP(B132,'Liste plats'!$A$7:$B$156,2,0)=0,"",VLOOKUP(B132,'Liste plats'!$A$7:$B$156,2,0)))</f>
        <v/>
      </c>
      <c r="D132" s="18"/>
      <c r="F132" s="41"/>
    </row>
    <row r="133" spans="1:6" x14ac:dyDescent="0.25">
      <c r="A133" s="9"/>
      <c r="B133" s="10"/>
      <c r="C133" s="34" t="str">
        <f>IF(ISERROR(IF(VLOOKUP(B133,'Liste plats'!$A$7:$B$156,2,0)=0,"",VLOOKUP(B133,'Liste plats'!$A$7:$B$156,2,0))),"",IF(VLOOKUP(B133,'Liste plats'!$A$7:$B$156,2,0)=0,"",VLOOKUP(B133,'Liste plats'!$A$7:$B$156,2,0)))</f>
        <v/>
      </c>
      <c r="D133" s="18"/>
      <c r="F133" s="41"/>
    </row>
    <row r="134" spans="1:6" x14ac:dyDescent="0.25">
      <c r="A134" s="9"/>
      <c r="B134" s="10"/>
      <c r="C134" s="34" t="str">
        <f>IF(ISERROR(IF(VLOOKUP(B134,'Liste plats'!$A$7:$B$156,2,0)=0,"",VLOOKUP(B134,'Liste plats'!$A$7:$B$156,2,0))),"",IF(VLOOKUP(B134,'Liste plats'!$A$7:$B$156,2,0)=0,"",VLOOKUP(B134,'Liste plats'!$A$7:$B$156,2,0)))</f>
        <v/>
      </c>
      <c r="D134" s="18"/>
      <c r="F134" s="41"/>
    </row>
    <row r="135" spans="1:6" x14ac:dyDescent="0.25">
      <c r="A135" s="9"/>
      <c r="B135" s="10"/>
      <c r="C135" s="34" t="str">
        <f>IF(ISERROR(IF(VLOOKUP(B135,'Liste plats'!$A$7:$B$156,2,0)=0,"",VLOOKUP(B135,'Liste plats'!$A$7:$B$156,2,0))),"",IF(VLOOKUP(B135,'Liste plats'!$A$7:$B$156,2,0)=0,"",VLOOKUP(B135,'Liste plats'!$A$7:$B$156,2,0)))</f>
        <v/>
      </c>
      <c r="D135" s="18"/>
      <c r="F135" s="41"/>
    </row>
    <row r="136" spans="1:6" x14ac:dyDescent="0.25">
      <c r="A136" s="9"/>
      <c r="B136" s="10"/>
      <c r="C136" s="34" t="str">
        <f>IF(ISERROR(IF(VLOOKUP(B136,'Liste plats'!$A$7:$B$156,2,0)=0,"",VLOOKUP(B136,'Liste plats'!$A$7:$B$156,2,0))),"",IF(VLOOKUP(B136,'Liste plats'!$A$7:$B$156,2,0)=0,"",VLOOKUP(B136,'Liste plats'!$A$7:$B$156,2,0)))</f>
        <v/>
      </c>
      <c r="D136" s="18"/>
      <c r="F136" s="41"/>
    </row>
    <row r="137" spans="1:6" x14ac:dyDescent="0.25">
      <c r="A137" s="9"/>
      <c r="B137" s="10"/>
      <c r="C137" s="34" t="str">
        <f>IF(ISERROR(IF(VLOOKUP(B137,'Liste plats'!$A$7:$B$156,2,0)=0,"",VLOOKUP(B137,'Liste plats'!$A$7:$B$156,2,0))),"",IF(VLOOKUP(B137,'Liste plats'!$A$7:$B$156,2,0)=0,"",VLOOKUP(B137,'Liste plats'!$A$7:$B$156,2,0)))</f>
        <v/>
      </c>
      <c r="D137" s="18"/>
      <c r="F137" s="41"/>
    </row>
    <row r="138" spans="1:6" x14ac:dyDescent="0.25">
      <c r="A138" s="9"/>
      <c r="B138" s="10"/>
      <c r="C138" s="34" t="str">
        <f>IF(ISERROR(IF(VLOOKUP(B138,'Liste plats'!$A$7:$B$156,2,0)=0,"",VLOOKUP(B138,'Liste plats'!$A$7:$B$156,2,0))),"",IF(VLOOKUP(B138,'Liste plats'!$A$7:$B$156,2,0)=0,"",VLOOKUP(B138,'Liste plats'!$A$7:$B$156,2,0)))</f>
        <v/>
      </c>
      <c r="D138" s="18"/>
      <c r="F138" s="41"/>
    </row>
    <row r="139" spans="1:6" x14ac:dyDescent="0.25">
      <c r="A139" s="9"/>
      <c r="B139" s="10"/>
      <c r="C139" s="34" t="str">
        <f>IF(ISERROR(IF(VLOOKUP(B139,'Liste plats'!$A$7:$B$156,2,0)=0,"",VLOOKUP(B139,'Liste plats'!$A$7:$B$156,2,0))),"",IF(VLOOKUP(B139,'Liste plats'!$A$7:$B$156,2,0)=0,"",VLOOKUP(B139,'Liste plats'!$A$7:$B$156,2,0)))</f>
        <v/>
      </c>
      <c r="D139" s="18"/>
      <c r="F139" s="41"/>
    </row>
    <row r="140" spans="1:6" x14ac:dyDescent="0.25">
      <c r="A140" s="9"/>
      <c r="B140" s="10"/>
      <c r="C140" s="34" t="str">
        <f>IF(ISERROR(IF(VLOOKUP(B140,'Liste plats'!$A$7:$B$156,2,0)=0,"",VLOOKUP(B140,'Liste plats'!$A$7:$B$156,2,0))),"",IF(VLOOKUP(B140,'Liste plats'!$A$7:$B$156,2,0)=0,"",VLOOKUP(B140,'Liste plats'!$A$7:$B$156,2,0)))</f>
        <v/>
      </c>
      <c r="D140" s="18"/>
      <c r="F140" s="41"/>
    </row>
    <row r="141" spans="1:6" x14ac:dyDescent="0.25">
      <c r="A141" s="9"/>
      <c r="B141" s="10"/>
      <c r="C141" s="34" t="str">
        <f>IF(ISERROR(IF(VLOOKUP(B141,'Liste plats'!$A$7:$B$156,2,0)=0,"",VLOOKUP(B141,'Liste plats'!$A$7:$B$156,2,0))),"",IF(VLOOKUP(B141,'Liste plats'!$A$7:$B$156,2,0)=0,"",VLOOKUP(B141,'Liste plats'!$A$7:$B$156,2,0)))</f>
        <v/>
      </c>
      <c r="D141" s="18"/>
      <c r="F141" s="41"/>
    </row>
    <row r="142" spans="1:6" x14ac:dyDescent="0.25">
      <c r="A142" s="9"/>
      <c r="B142" s="10"/>
      <c r="C142" s="34" t="str">
        <f>IF(ISERROR(IF(VLOOKUP(B142,'Liste plats'!$A$7:$B$156,2,0)=0,"",VLOOKUP(B142,'Liste plats'!$A$7:$B$156,2,0))),"",IF(VLOOKUP(B142,'Liste plats'!$A$7:$B$156,2,0)=0,"",VLOOKUP(B142,'Liste plats'!$A$7:$B$156,2,0)))</f>
        <v/>
      </c>
      <c r="D142" s="18"/>
      <c r="F142" s="41"/>
    </row>
    <row r="143" spans="1:6" x14ac:dyDescent="0.25">
      <c r="A143" s="9"/>
      <c r="B143" s="10"/>
      <c r="C143" s="34" t="str">
        <f>IF(ISERROR(IF(VLOOKUP(B143,'Liste plats'!$A$7:$B$156,2,0)=0,"",VLOOKUP(B143,'Liste plats'!$A$7:$B$156,2,0))),"",IF(VLOOKUP(B143,'Liste plats'!$A$7:$B$156,2,0)=0,"",VLOOKUP(B143,'Liste plats'!$A$7:$B$156,2,0)))</f>
        <v/>
      </c>
      <c r="D143" s="18"/>
      <c r="F143" s="41"/>
    </row>
    <row r="144" spans="1:6" x14ac:dyDescent="0.25">
      <c r="A144" s="9"/>
      <c r="B144" s="10"/>
      <c r="C144" s="34" t="str">
        <f>IF(ISERROR(IF(VLOOKUP(B144,'Liste plats'!$A$7:$B$156,2,0)=0,"",VLOOKUP(B144,'Liste plats'!$A$7:$B$156,2,0))),"",IF(VLOOKUP(B144,'Liste plats'!$A$7:$B$156,2,0)=0,"",VLOOKUP(B144,'Liste plats'!$A$7:$B$156,2,0)))</f>
        <v/>
      </c>
      <c r="D144" s="18"/>
      <c r="F144" s="41"/>
    </row>
    <row r="145" spans="1:6" x14ac:dyDescent="0.25">
      <c r="A145" s="9"/>
      <c r="B145" s="10"/>
      <c r="C145" s="34" t="str">
        <f>IF(ISERROR(IF(VLOOKUP(B145,'Liste plats'!$A$7:$B$156,2,0)=0,"",VLOOKUP(B145,'Liste plats'!$A$7:$B$156,2,0))),"",IF(VLOOKUP(B145,'Liste plats'!$A$7:$B$156,2,0)=0,"",VLOOKUP(B145,'Liste plats'!$A$7:$B$156,2,0)))</f>
        <v/>
      </c>
      <c r="D145" s="18"/>
      <c r="F145" s="41"/>
    </row>
    <row r="146" spans="1:6" x14ac:dyDescent="0.25">
      <c r="A146" s="9"/>
      <c r="B146" s="10"/>
      <c r="C146" s="34" t="str">
        <f>IF(ISERROR(IF(VLOOKUP(B146,'Liste plats'!$A$7:$B$156,2,0)=0,"",VLOOKUP(B146,'Liste plats'!$A$7:$B$156,2,0))),"",IF(VLOOKUP(B146,'Liste plats'!$A$7:$B$156,2,0)=0,"",VLOOKUP(B146,'Liste plats'!$A$7:$B$156,2,0)))</f>
        <v/>
      </c>
      <c r="D146" s="18"/>
      <c r="F146" s="41"/>
    </row>
    <row r="147" spans="1:6" x14ac:dyDescent="0.25">
      <c r="A147" s="9"/>
      <c r="B147" s="10"/>
      <c r="C147" s="34" t="str">
        <f>IF(ISERROR(IF(VLOOKUP(B147,'Liste plats'!$A$7:$B$156,2,0)=0,"",VLOOKUP(B147,'Liste plats'!$A$7:$B$156,2,0))),"",IF(VLOOKUP(B147,'Liste plats'!$A$7:$B$156,2,0)=0,"",VLOOKUP(B147,'Liste plats'!$A$7:$B$156,2,0)))</f>
        <v/>
      </c>
      <c r="D147" s="18"/>
      <c r="F147" s="41"/>
    </row>
    <row r="148" spans="1:6" x14ac:dyDescent="0.25">
      <c r="A148" s="9"/>
      <c r="B148" s="10"/>
      <c r="C148" s="34" t="str">
        <f>IF(ISERROR(IF(VLOOKUP(B148,'Liste plats'!$A$7:$B$156,2,0)=0,"",VLOOKUP(B148,'Liste plats'!$A$7:$B$156,2,0))),"",IF(VLOOKUP(B148,'Liste plats'!$A$7:$B$156,2,0)=0,"",VLOOKUP(B148,'Liste plats'!$A$7:$B$156,2,0)))</f>
        <v/>
      </c>
      <c r="D148" s="18"/>
      <c r="F148" s="41"/>
    </row>
    <row r="149" spans="1:6" x14ac:dyDescent="0.25">
      <c r="A149" s="9"/>
      <c r="B149" s="10"/>
      <c r="C149" s="34" t="str">
        <f>IF(ISERROR(IF(VLOOKUP(B149,'Liste plats'!$A$7:$B$156,2,0)=0,"",VLOOKUP(B149,'Liste plats'!$A$7:$B$156,2,0))),"",IF(VLOOKUP(B149,'Liste plats'!$A$7:$B$156,2,0)=0,"",VLOOKUP(B149,'Liste plats'!$A$7:$B$156,2,0)))</f>
        <v/>
      </c>
      <c r="D149" s="18"/>
      <c r="F149" s="41"/>
    </row>
    <row r="150" spans="1:6" x14ac:dyDescent="0.25">
      <c r="A150" s="9"/>
      <c r="B150" s="10"/>
      <c r="C150" s="34" t="str">
        <f>IF(ISERROR(IF(VLOOKUP(B150,'Liste plats'!$A$7:$B$156,2,0)=0,"",VLOOKUP(B150,'Liste plats'!$A$7:$B$156,2,0))),"",IF(VLOOKUP(B150,'Liste plats'!$A$7:$B$156,2,0)=0,"",VLOOKUP(B150,'Liste plats'!$A$7:$B$156,2,0)))</f>
        <v/>
      </c>
      <c r="D150" s="18"/>
      <c r="F150" s="41"/>
    </row>
    <row r="151" spans="1:6" x14ac:dyDescent="0.25">
      <c r="A151" s="9"/>
      <c r="B151" s="10"/>
      <c r="C151" s="34" t="str">
        <f>IF(ISERROR(IF(VLOOKUP(B151,'Liste plats'!$A$7:$B$156,2,0)=0,"",VLOOKUP(B151,'Liste plats'!$A$7:$B$156,2,0))),"",IF(VLOOKUP(B151,'Liste plats'!$A$7:$B$156,2,0)=0,"",VLOOKUP(B151,'Liste plats'!$A$7:$B$156,2,0)))</f>
        <v/>
      </c>
      <c r="D151" s="18"/>
      <c r="F151" s="41"/>
    </row>
    <row r="152" spans="1:6" x14ac:dyDescent="0.25">
      <c r="A152" s="9"/>
      <c r="B152" s="10"/>
      <c r="C152" s="34" t="str">
        <f>IF(ISERROR(IF(VLOOKUP(B152,'Liste plats'!$A$7:$B$156,2,0)=0,"",VLOOKUP(B152,'Liste plats'!$A$7:$B$156,2,0))),"",IF(VLOOKUP(B152,'Liste plats'!$A$7:$B$156,2,0)=0,"",VLOOKUP(B152,'Liste plats'!$A$7:$B$156,2,0)))</f>
        <v/>
      </c>
      <c r="D152" s="18"/>
      <c r="F152" s="41"/>
    </row>
    <row r="153" spans="1:6" x14ac:dyDescent="0.25">
      <c r="A153" s="9"/>
      <c r="B153" s="10"/>
      <c r="C153" s="34" t="str">
        <f>IF(ISERROR(IF(VLOOKUP(B153,'Liste plats'!$A$7:$B$156,2,0)=0,"",VLOOKUP(B153,'Liste plats'!$A$7:$B$156,2,0))),"",IF(VLOOKUP(B153,'Liste plats'!$A$7:$B$156,2,0)=0,"",VLOOKUP(B153,'Liste plats'!$A$7:$B$156,2,0)))</f>
        <v/>
      </c>
      <c r="D153" s="18"/>
      <c r="F153" s="41"/>
    </row>
    <row r="154" spans="1:6" x14ac:dyDescent="0.25">
      <c r="A154" s="9"/>
      <c r="B154" s="10"/>
      <c r="C154" s="34" t="str">
        <f>IF(ISERROR(IF(VLOOKUP(B154,'Liste plats'!$A$7:$B$156,2,0)=0,"",VLOOKUP(B154,'Liste plats'!$A$7:$B$156,2,0))),"",IF(VLOOKUP(B154,'Liste plats'!$A$7:$B$156,2,0)=0,"",VLOOKUP(B154,'Liste plats'!$A$7:$B$156,2,0)))</f>
        <v/>
      </c>
      <c r="D154" s="18"/>
      <c r="F154" s="41"/>
    </row>
    <row r="155" spans="1:6" x14ac:dyDescent="0.25">
      <c r="A155" s="9"/>
      <c r="B155" s="10"/>
      <c r="C155" s="34" t="str">
        <f>IF(ISERROR(IF(VLOOKUP(B155,'Liste plats'!$A$7:$B$156,2,0)=0,"",VLOOKUP(B155,'Liste plats'!$A$7:$B$156,2,0))),"",IF(VLOOKUP(B155,'Liste plats'!$A$7:$B$156,2,0)=0,"",VLOOKUP(B155,'Liste plats'!$A$7:$B$156,2,0)))</f>
        <v/>
      </c>
      <c r="D155" s="18"/>
      <c r="F155" s="41"/>
    </row>
    <row r="156" spans="1:6" x14ac:dyDescent="0.25">
      <c r="A156" s="9"/>
      <c r="B156" s="10"/>
      <c r="C156" s="34" t="str">
        <f>IF(ISERROR(IF(VLOOKUP(B156,'Liste plats'!$A$7:$B$156,2,0)=0,"",VLOOKUP(B156,'Liste plats'!$A$7:$B$156,2,0))),"",IF(VLOOKUP(B156,'Liste plats'!$A$7:$B$156,2,0)=0,"",VLOOKUP(B156,'Liste plats'!$A$7:$B$156,2,0)))</f>
        <v/>
      </c>
      <c r="D156" s="18"/>
      <c r="F156" s="41"/>
    </row>
    <row r="157" spans="1:6" x14ac:dyDescent="0.25">
      <c r="A157" s="9"/>
      <c r="B157" s="10"/>
      <c r="C157" s="34" t="str">
        <f>IF(ISERROR(IF(VLOOKUP(B157,'Liste plats'!$A$7:$B$156,2,0)=0,"",VLOOKUP(B157,'Liste plats'!$A$7:$B$156,2,0))),"",IF(VLOOKUP(B157,'Liste plats'!$A$7:$B$156,2,0)=0,"",VLOOKUP(B157,'Liste plats'!$A$7:$B$156,2,0)))</f>
        <v/>
      </c>
      <c r="D157" s="18"/>
      <c r="F157" s="41"/>
    </row>
    <row r="158" spans="1:6" x14ac:dyDescent="0.25">
      <c r="A158" s="9"/>
      <c r="B158" s="10"/>
      <c r="C158" s="34" t="str">
        <f>IF(ISERROR(IF(VLOOKUP(B158,'Liste plats'!$A$7:$B$156,2,0)=0,"",VLOOKUP(B158,'Liste plats'!$A$7:$B$156,2,0))),"",IF(VLOOKUP(B158,'Liste plats'!$A$7:$B$156,2,0)=0,"",VLOOKUP(B158,'Liste plats'!$A$7:$B$156,2,0)))</f>
        <v/>
      </c>
      <c r="D158" s="18"/>
      <c r="F158" s="41"/>
    </row>
    <row r="159" spans="1:6" x14ac:dyDescent="0.25">
      <c r="A159" s="9"/>
      <c r="B159" s="10"/>
      <c r="C159" s="34" t="str">
        <f>IF(ISERROR(IF(VLOOKUP(B159,'Liste plats'!$A$7:$B$156,2,0)=0,"",VLOOKUP(B159,'Liste plats'!$A$7:$B$156,2,0))),"",IF(VLOOKUP(B159,'Liste plats'!$A$7:$B$156,2,0)=0,"",VLOOKUP(B159,'Liste plats'!$A$7:$B$156,2,0)))</f>
        <v/>
      </c>
      <c r="D159" s="18"/>
      <c r="F159" s="41"/>
    </row>
    <row r="160" spans="1:6" x14ac:dyDescent="0.25">
      <c r="A160" s="9"/>
      <c r="B160" s="10"/>
      <c r="C160" s="34" t="str">
        <f>IF(ISERROR(IF(VLOOKUP(B160,'Liste plats'!$A$7:$B$156,2,0)=0,"",VLOOKUP(B160,'Liste plats'!$A$7:$B$156,2,0))),"",IF(VLOOKUP(B160,'Liste plats'!$A$7:$B$156,2,0)=0,"",VLOOKUP(B160,'Liste plats'!$A$7:$B$156,2,0)))</f>
        <v/>
      </c>
      <c r="D160" s="18"/>
      <c r="F160" s="41"/>
    </row>
    <row r="161" spans="1:6" x14ac:dyDescent="0.25">
      <c r="A161" s="9"/>
      <c r="B161" s="10"/>
      <c r="C161" s="34" t="str">
        <f>IF(ISERROR(IF(VLOOKUP(B161,'Liste plats'!$A$7:$B$156,2,0)=0,"",VLOOKUP(B161,'Liste plats'!$A$7:$B$156,2,0))),"",IF(VLOOKUP(B161,'Liste plats'!$A$7:$B$156,2,0)=0,"",VLOOKUP(B161,'Liste plats'!$A$7:$B$156,2,0)))</f>
        <v/>
      </c>
      <c r="D161" s="18"/>
      <c r="F161" s="41"/>
    </row>
    <row r="162" spans="1:6" x14ac:dyDescent="0.25">
      <c r="A162" s="9"/>
      <c r="B162" s="10"/>
      <c r="C162" s="34" t="str">
        <f>IF(ISERROR(IF(VLOOKUP(B162,'Liste plats'!$A$7:$B$156,2,0)=0,"",VLOOKUP(B162,'Liste plats'!$A$7:$B$156,2,0))),"",IF(VLOOKUP(B162,'Liste plats'!$A$7:$B$156,2,0)=0,"",VLOOKUP(B162,'Liste plats'!$A$7:$B$156,2,0)))</f>
        <v/>
      </c>
      <c r="D162" s="18"/>
      <c r="F162" s="41"/>
    </row>
    <row r="163" spans="1:6" x14ac:dyDescent="0.25">
      <c r="A163" s="9"/>
      <c r="B163" s="10"/>
      <c r="C163" s="34" t="str">
        <f>IF(ISERROR(IF(VLOOKUP(B163,'Liste plats'!$A$7:$B$156,2,0)=0,"",VLOOKUP(B163,'Liste plats'!$A$7:$B$156,2,0))),"",IF(VLOOKUP(B163,'Liste plats'!$A$7:$B$156,2,0)=0,"",VLOOKUP(B163,'Liste plats'!$A$7:$B$156,2,0)))</f>
        <v/>
      </c>
      <c r="D163" s="18"/>
      <c r="F163" s="41"/>
    </row>
    <row r="164" spans="1:6" x14ac:dyDescent="0.25">
      <c r="A164" s="9"/>
      <c r="B164" s="10"/>
      <c r="C164" s="34" t="str">
        <f>IF(ISERROR(IF(VLOOKUP(B164,'Liste plats'!$A$7:$B$156,2,0)=0,"",VLOOKUP(B164,'Liste plats'!$A$7:$B$156,2,0))),"",IF(VLOOKUP(B164,'Liste plats'!$A$7:$B$156,2,0)=0,"",VLOOKUP(B164,'Liste plats'!$A$7:$B$156,2,0)))</f>
        <v/>
      </c>
      <c r="D164" s="18"/>
      <c r="F164" s="41"/>
    </row>
    <row r="165" spans="1:6" x14ac:dyDescent="0.25">
      <c r="A165" s="9"/>
      <c r="B165" s="10"/>
      <c r="C165" s="34" t="str">
        <f>IF(ISERROR(IF(VLOOKUP(B165,'Liste plats'!$A$7:$B$156,2,0)=0,"",VLOOKUP(B165,'Liste plats'!$A$7:$B$156,2,0))),"",IF(VLOOKUP(B165,'Liste plats'!$A$7:$B$156,2,0)=0,"",VLOOKUP(B165,'Liste plats'!$A$7:$B$156,2,0)))</f>
        <v/>
      </c>
      <c r="D165" s="18"/>
      <c r="F165" s="41"/>
    </row>
    <row r="166" spans="1:6" x14ac:dyDescent="0.25">
      <c r="A166" s="9"/>
      <c r="B166" s="10"/>
      <c r="C166" s="34" t="str">
        <f>IF(ISERROR(IF(VLOOKUP(B166,'Liste plats'!$A$7:$B$156,2,0)=0,"",VLOOKUP(B166,'Liste plats'!$A$7:$B$156,2,0))),"",IF(VLOOKUP(B166,'Liste plats'!$A$7:$B$156,2,0)=0,"",VLOOKUP(B166,'Liste plats'!$A$7:$B$156,2,0)))</f>
        <v/>
      </c>
      <c r="D166" s="18"/>
      <c r="F166" s="41"/>
    </row>
    <row r="167" spans="1:6" x14ac:dyDescent="0.25">
      <c r="A167" s="9"/>
      <c r="B167" s="10"/>
      <c r="C167" s="34" t="str">
        <f>IF(ISERROR(IF(VLOOKUP(B167,'Liste plats'!$A$7:$B$156,2,0)=0,"",VLOOKUP(B167,'Liste plats'!$A$7:$B$156,2,0))),"",IF(VLOOKUP(B167,'Liste plats'!$A$7:$B$156,2,0)=0,"",VLOOKUP(B167,'Liste plats'!$A$7:$B$156,2,0)))</f>
        <v/>
      </c>
      <c r="D167" s="18"/>
      <c r="F167" s="41"/>
    </row>
    <row r="168" spans="1:6" x14ac:dyDescent="0.25">
      <c r="A168" s="9"/>
      <c r="B168" s="10"/>
      <c r="C168" s="34" t="str">
        <f>IF(ISERROR(IF(VLOOKUP(B168,'Liste plats'!$A$7:$B$156,2,0)=0,"",VLOOKUP(B168,'Liste plats'!$A$7:$B$156,2,0))),"",IF(VLOOKUP(B168,'Liste plats'!$A$7:$B$156,2,0)=0,"",VLOOKUP(B168,'Liste plats'!$A$7:$B$156,2,0)))</f>
        <v/>
      </c>
      <c r="D168" s="18"/>
      <c r="F168" s="41"/>
    </row>
    <row r="169" spans="1:6" x14ac:dyDescent="0.25">
      <c r="A169" s="9"/>
      <c r="B169" s="10"/>
      <c r="C169" s="34" t="str">
        <f>IF(ISERROR(IF(VLOOKUP(B169,'Liste plats'!$A$7:$B$156,2,0)=0,"",VLOOKUP(B169,'Liste plats'!$A$7:$B$156,2,0))),"",IF(VLOOKUP(B169,'Liste plats'!$A$7:$B$156,2,0)=0,"",VLOOKUP(B169,'Liste plats'!$A$7:$B$156,2,0)))</f>
        <v/>
      </c>
      <c r="D169" s="18"/>
      <c r="F169" s="41"/>
    </row>
    <row r="170" spans="1:6" x14ac:dyDescent="0.25">
      <c r="A170" s="9"/>
      <c r="B170" s="10"/>
      <c r="C170" s="34" t="str">
        <f>IF(ISERROR(IF(VLOOKUP(B170,'Liste plats'!$A$7:$B$156,2,0)=0,"",VLOOKUP(B170,'Liste plats'!$A$7:$B$156,2,0))),"",IF(VLOOKUP(B170,'Liste plats'!$A$7:$B$156,2,0)=0,"",VLOOKUP(B170,'Liste plats'!$A$7:$B$156,2,0)))</f>
        <v/>
      </c>
      <c r="D170" s="18"/>
      <c r="F170" s="41"/>
    </row>
    <row r="171" spans="1:6" x14ac:dyDescent="0.25">
      <c r="A171" s="9"/>
      <c r="B171" s="10"/>
      <c r="C171" s="34" t="str">
        <f>IF(ISERROR(IF(VLOOKUP(B171,'Liste plats'!$A$7:$B$156,2,0)=0,"",VLOOKUP(B171,'Liste plats'!$A$7:$B$156,2,0))),"",IF(VLOOKUP(B171,'Liste plats'!$A$7:$B$156,2,0)=0,"",VLOOKUP(B171,'Liste plats'!$A$7:$B$156,2,0)))</f>
        <v/>
      </c>
      <c r="D171" s="18"/>
      <c r="F171" s="41"/>
    </row>
    <row r="172" spans="1:6" x14ac:dyDescent="0.25">
      <c r="A172" s="9"/>
      <c r="B172" s="10"/>
      <c r="C172" s="34" t="str">
        <f>IF(ISERROR(IF(VLOOKUP(B172,'Liste plats'!$A$7:$B$156,2,0)=0,"",VLOOKUP(B172,'Liste plats'!$A$7:$B$156,2,0))),"",IF(VLOOKUP(B172,'Liste plats'!$A$7:$B$156,2,0)=0,"",VLOOKUP(B172,'Liste plats'!$A$7:$B$156,2,0)))</f>
        <v/>
      </c>
      <c r="D172" s="18"/>
      <c r="F172" s="41"/>
    </row>
    <row r="173" spans="1:6" x14ac:dyDescent="0.25">
      <c r="A173" s="9"/>
      <c r="B173" s="10"/>
      <c r="C173" s="34" t="str">
        <f>IF(ISERROR(IF(VLOOKUP(B173,'Liste plats'!$A$7:$B$156,2,0)=0,"",VLOOKUP(B173,'Liste plats'!$A$7:$B$156,2,0))),"",IF(VLOOKUP(B173,'Liste plats'!$A$7:$B$156,2,0)=0,"",VLOOKUP(B173,'Liste plats'!$A$7:$B$156,2,0)))</f>
        <v/>
      </c>
      <c r="D173" s="18"/>
      <c r="F173" s="41"/>
    </row>
    <row r="174" spans="1:6" x14ac:dyDescent="0.25">
      <c r="A174" s="9"/>
      <c r="B174" s="10"/>
      <c r="C174" s="34" t="str">
        <f>IF(ISERROR(IF(VLOOKUP(B174,'Liste plats'!$A$7:$B$156,2,0)=0,"",VLOOKUP(B174,'Liste plats'!$A$7:$B$156,2,0))),"",IF(VLOOKUP(B174,'Liste plats'!$A$7:$B$156,2,0)=0,"",VLOOKUP(B174,'Liste plats'!$A$7:$B$156,2,0)))</f>
        <v/>
      </c>
      <c r="D174" s="18"/>
      <c r="F174" s="41"/>
    </row>
    <row r="175" spans="1:6" x14ac:dyDescent="0.25">
      <c r="A175" s="9"/>
      <c r="B175" s="10"/>
      <c r="C175" s="34" t="str">
        <f>IF(ISERROR(IF(VLOOKUP(B175,'Liste plats'!$A$7:$B$156,2,0)=0,"",VLOOKUP(B175,'Liste plats'!$A$7:$B$156,2,0))),"",IF(VLOOKUP(B175,'Liste plats'!$A$7:$B$156,2,0)=0,"",VLOOKUP(B175,'Liste plats'!$A$7:$B$156,2,0)))</f>
        <v/>
      </c>
      <c r="D175" s="18"/>
      <c r="F175" s="41"/>
    </row>
    <row r="176" spans="1:6" x14ac:dyDescent="0.25">
      <c r="A176" s="9"/>
      <c r="B176" s="10"/>
      <c r="C176" s="34" t="str">
        <f>IF(ISERROR(IF(VLOOKUP(B176,'Liste plats'!$A$7:$B$156,2,0)=0,"",VLOOKUP(B176,'Liste plats'!$A$7:$B$156,2,0))),"",IF(VLOOKUP(B176,'Liste plats'!$A$7:$B$156,2,0)=0,"",VLOOKUP(B176,'Liste plats'!$A$7:$B$156,2,0)))</f>
        <v/>
      </c>
      <c r="D176" s="18"/>
      <c r="F176" s="41"/>
    </row>
    <row r="177" spans="1:6" x14ac:dyDescent="0.25">
      <c r="A177" s="9"/>
      <c r="B177" s="10"/>
      <c r="C177" s="34" t="str">
        <f>IF(ISERROR(IF(VLOOKUP(B177,'Liste plats'!$A$7:$B$156,2,0)=0,"",VLOOKUP(B177,'Liste plats'!$A$7:$B$156,2,0))),"",IF(VLOOKUP(B177,'Liste plats'!$A$7:$B$156,2,0)=0,"",VLOOKUP(B177,'Liste plats'!$A$7:$B$156,2,0)))</f>
        <v/>
      </c>
      <c r="D177" s="18"/>
      <c r="F177" s="41"/>
    </row>
    <row r="178" spans="1:6" x14ac:dyDescent="0.25">
      <c r="A178" s="9"/>
      <c r="B178" s="10"/>
      <c r="C178" s="34" t="str">
        <f>IF(ISERROR(IF(VLOOKUP(B178,'Liste plats'!$A$7:$B$156,2,0)=0,"",VLOOKUP(B178,'Liste plats'!$A$7:$B$156,2,0))),"",IF(VLOOKUP(B178,'Liste plats'!$A$7:$B$156,2,0)=0,"",VLOOKUP(B178,'Liste plats'!$A$7:$B$156,2,0)))</f>
        <v/>
      </c>
      <c r="D178" s="18"/>
      <c r="F178" s="41"/>
    </row>
    <row r="179" spans="1:6" x14ac:dyDescent="0.25">
      <c r="A179" s="9"/>
      <c r="B179" s="10"/>
      <c r="C179" s="34" t="str">
        <f>IF(ISERROR(IF(VLOOKUP(B179,'Liste plats'!$A$7:$B$156,2,0)=0,"",VLOOKUP(B179,'Liste plats'!$A$7:$B$156,2,0))),"",IF(VLOOKUP(B179,'Liste plats'!$A$7:$B$156,2,0)=0,"",VLOOKUP(B179,'Liste plats'!$A$7:$B$156,2,0)))</f>
        <v/>
      </c>
      <c r="D179" s="18"/>
      <c r="F179" s="41"/>
    </row>
    <row r="180" spans="1:6" x14ac:dyDescent="0.25">
      <c r="A180" s="9"/>
      <c r="B180" s="10"/>
      <c r="C180" s="34" t="str">
        <f>IF(ISERROR(IF(VLOOKUP(B180,'Liste plats'!$A$7:$B$156,2,0)=0,"",VLOOKUP(B180,'Liste plats'!$A$7:$B$156,2,0))),"",IF(VLOOKUP(B180,'Liste plats'!$A$7:$B$156,2,0)=0,"",VLOOKUP(B180,'Liste plats'!$A$7:$B$156,2,0)))</f>
        <v/>
      </c>
      <c r="D180" s="18"/>
      <c r="F180" s="41"/>
    </row>
    <row r="181" spans="1:6" x14ac:dyDescent="0.25">
      <c r="A181" s="9"/>
      <c r="B181" s="10"/>
      <c r="C181" s="34" t="str">
        <f>IF(ISERROR(IF(VLOOKUP(B181,'Liste plats'!$A$7:$B$156,2,0)=0,"",VLOOKUP(B181,'Liste plats'!$A$7:$B$156,2,0))),"",IF(VLOOKUP(B181,'Liste plats'!$A$7:$B$156,2,0)=0,"",VLOOKUP(B181,'Liste plats'!$A$7:$B$156,2,0)))</f>
        <v/>
      </c>
      <c r="D181" s="18"/>
      <c r="F181" s="41"/>
    </row>
    <row r="182" spans="1:6" x14ac:dyDescent="0.25">
      <c r="A182" s="9"/>
      <c r="B182" s="10"/>
      <c r="C182" s="34" t="str">
        <f>IF(ISERROR(IF(VLOOKUP(B182,'Liste plats'!$A$7:$B$156,2,0)=0,"",VLOOKUP(B182,'Liste plats'!$A$7:$B$156,2,0))),"",IF(VLOOKUP(B182,'Liste plats'!$A$7:$B$156,2,0)=0,"",VLOOKUP(B182,'Liste plats'!$A$7:$B$156,2,0)))</f>
        <v/>
      </c>
      <c r="D182" s="18"/>
      <c r="F182" s="41"/>
    </row>
    <row r="183" spans="1:6" x14ac:dyDescent="0.25">
      <c r="A183" s="9"/>
      <c r="B183" s="10"/>
      <c r="C183" s="34" t="str">
        <f>IF(ISERROR(IF(VLOOKUP(B183,'Liste plats'!$A$7:$B$156,2,0)=0,"",VLOOKUP(B183,'Liste plats'!$A$7:$B$156,2,0))),"",IF(VLOOKUP(B183,'Liste plats'!$A$7:$B$156,2,0)=0,"",VLOOKUP(B183,'Liste plats'!$A$7:$B$156,2,0)))</f>
        <v/>
      </c>
      <c r="D183" s="18"/>
      <c r="F183" s="41"/>
    </row>
    <row r="184" spans="1:6" x14ac:dyDescent="0.25">
      <c r="A184" s="9"/>
      <c r="B184" s="10"/>
      <c r="C184" s="34" t="str">
        <f>IF(ISERROR(IF(VLOOKUP(B184,'Liste plats'!$A$7:$B$156,2,0)=0,"",VLOOKUP(B184,'Liste plats'!$A$7:$B$156,2,0))),"",IF(VLOOKUP(B184,'Liste plats'!$A$7:$B$156,2,0)=0,"",VLOOKUP(B184,'Liste plats'!$A$7:$B$156,2,0)))</f>
        <v/>
      </c>
      <c r="D184" s="18"/>
      <c r="F184" s="41"/>
    </row>
    <row r="185" spans="1:6" x14ac:dyDescent="0.25">
      <c r="A185" s="9"/>
      <c r="B185" s="10"/>
      <c r="C185" s="34" t="str">
        <f>IF(ISERROR(IF(VLOOKUP(B185,'Liste plats'!$A$7:$B$156,2,0)=0,"",VLOOKUP(B185,'Liste plats'!$A$7:$B$156,2,0))),"",IF(VLOOKUP(B185,'Liste plats'!$A$7:$B$156,2,0)=0,"",VLOOKUP(B185,'Liste plats'!$A$7:$B$156,2,0)))</f>
        <v/>
      </c>
      <c r="D185" s="18"/>
      <c r="F185" s="41"/>
    </row>
    <row r="186" spans="1:6" x14ac:dyDescent="0.25">
      <c r="A186" s="9"/>
      <c r="B186" s="10"/>
      <c r="C186" s="34" t="str">
        <f>IF(ISERROR(IF(VLOOKUP(B186,'Liste plats'!$A$7:$B$156,2,0)=0,"",VLOOKUP(B186,'Liste plats'!$A$7:$B$156,2,0))),"",IF(VLOOKUP(B186,'Liste plats'!$A$7:$B$156,2,0)=0,"",VLOOKUP(B186,'Liste plats'!$A$7:$B$156,2,0)))</f>
        <v/>
      </c>
      <c r="D186" s="18"/>
      <c r="F186" s="41"/>
    </row>
    <row r="187" spans="1:6" x14ac:dyDescent="0.25">
      <c r="A187" s="9"/>
      <c r="B187" s="10"/>
      <c r="C187" s="34" t="str">
        <f>IF(ISERROR(IF(VLOOKUP(B187,'Liste plats'!$A$7:$B$156,2,0)=0,"",VLOOKUP(B187,'Liste plats'!$A$7:$B$156,2,0))),"",IF(VLOOKUP(B187,'Liste plats'!$A$7:$B$156,2,0)=0,"",VLOOKUP(B187,'Liste plats'!$A$7:$B$156,2,0)))</f>
        <v/>
      </c>
      <c r="D187" s="18"/>
      <c r="F187" s="41"/>
    </row>
    <row r="188" spans="1:6" x14ac:dyDescent="0.25">
      <c r="A188" s="9"/>
      <c r="B188" s="10"/>
      <c r="C188" s="34" t="str">
        <f>IF(ISERROR(IF(VLOOKUP(B188,'Liste plats'!$A$7:$B$156,2,0)=0,"",VLOOKUP(B188,'Liste plats'!$A$7:$B$156,2,0))),"",IF(VLOOKUP(B188,'Liste plats'!$A$7:$B$156,2,0)=0,"",VLOOKUP(B188,'Liste plats'!$A$7:$B$156,2,0)))</f>
        <v/>
      </c>
      <c r="D188" s="18"/>
      <c r="F188" s="41"/>
    </row>
    <row r="189" spans="1:6" x14ac:dyDescent="0.25">
      <c r="A189" s="9"/>
      <c r="B189" s="10"/>
      <c r="C189" s="34" t="str">
        <f>IF(ISERROR(IF(VLOOKUP(B189,'Liste plats'!$A$7:$B$156,2,0)=0,"",VLOOKUP(B189,'Liste plats'!$A$7:$B$156,2,0))),"",IF(VLOOKUP(B189,'Liste plats'!$A$7:$B$156,2,0)=0,"",VLOOKUP(B189,'Liste plats'!$A$7:$B$156,2,0)))</f>
        <v/>
      </c>
      <c r="D189" s="18"/>
      <c r="F189" s="41"/>
    </row>
    <row r="190" spans="1:6" x14ac:dyDescent="0.25">
      <c r="A190" s="9"/>
      <c r="B190" s="10"/>
      <c r="C190" s="34" t="str">
        <f>IF(ISERROR(IF(VLOOKUP(B190,'Liste plats'!$A$7:$B$156,2,0)=0,"",VLOOKUP(B190,'Liste plats'!$A$7:$B$156,2,0))),"",IF(VLOOKUP(B190,'Liste plats'!$A$7:$B$156,2,0)=0,"",VLOOKUP(B190,'Liste plats'!$A$7:$B$156,2,0)))</f>
        <v/>
      </c>
      <c r="D190" s="18"/>
      <c r="F190" s="41"/>
    </row>
    <row r="191" spans="1:6" x14ac:dyDescent="0.25">
      <c r="A191" s="9"/>
      <c r="B191" s="10"/>
      <c r="C191" s="34" t="str">
        <f>IF(ISERROR(IF(VLOOKUP(B191,'Liste plats'!$A$7:$B$156,2,0)=0,"",VLOOKUP(B191,'Liste plats'!$A$7:$B$156,2,0))),"",IF(VLOOKUP(B191,'Liste plats'!$A$7:$B$156,2,0)=0,"",VLOOKUP(B191,'Liste plats'!$A$7:$B$156,2,0)))</f>
        <v/>
      </c>
      <c r="D191" s="18"/>
      <c r="F191" s="41"/>
    </row>
    <row r="192" spans="1:6" x14ac:dyDescent="0.25">
      <c r="A192" s="9"/>
      <c r="B192" s="10"/>
      <c r="C192" s="34" t="str">
        <f>IF(ISERROR(IF(VLOOKUP(B192,'Liste plats'!$A$7:$B$156,2,0)=0,"",VLOOKUP(B192,'Liste plats'!$A$7:$B$156,2,0))),"",IF(VLOOKUP(B192,'Liste plats'!$A$7:$B$156,2,0)=0,"",VLOOKUP(B192,'Liste plats'!$A$7:$B$156,2,0)))</f>
        <v/>
      </c>
      <c r="D192" s="18"/>
      <c r="F192" s="41"/>
    </row>
    <row r="193" spans="1:6" x14ac:dyDescent="0.25">
      <c r="A193" s="9"/>
      <c r="B193" s="10"/>
      <c r="C193" s="34" t="str">
        <f>IF(ISERROR(IF(VLOOKUP(B193,'Liste plats'!$A$7:$B$156,2,0)=0,"",VLOOKUP(B193,'Liste plats'!$A$7:$B$156,2,0))),"",IF(VLOOKUP(B193,'Liste plats'!$A$7:$B$156,2,0)=0,"",VLOOKUP(B193,'Liste plats'!$A$7:$B$156,2,0)))</f>
        <v/>
      </c>
      <c r="D193" s="18"/>
      <c r="F193" s="41"/>
    </row>
    <row r="194" spans="1:6" x14ac:dyDescent="0.25">
      <c r="A194" s="9"/>
      <c r="B194" s="10"/>
      <c r="C194" s="34" t="str">
        <f>IF(ISERROR(IF(VLOOKUP(B194,'Liste plats'!$A$7:$B$156,2,0)=0,"",VLOOKUP(B194,'Liste plats'!$A$7:$B$156,2,0))),"",IF(VLOOKUP(B194,'Liste plats'!$A$7:$B$156,2,0)=0,"",VLOOKUP(B194,'Liste plats'!$A$7:$B$156,2,0)))</f>
        <v/>
      </c>
      <c r="D194" s="18"/>
      <c r="F194" s="41"/>
    </row>
    <row r="195" spans="1:6" x14ac:dyDescent="0.25">
      <c r="A195" s="9"/>
      <c r="B195" s="10"/>
      <c r="C195" s="34" t="str">
        <f>IF(ISERROR(IF(VLOOKUP(B195,'Liste plats'!$A$7:$B$156,2,0)=0,"",VLOOKUP(B195,'Liste plats'!$A$7:$B$156,2,0))),"",IF(VLOOKUP(B195,'Liste plats'!$A$7:$B$156,2,0)=0,"",VLOOKUP(B195,'Liste plats'!$A$7:$B$156,2,0)))</f>
        <v/>
      </c>
      <c r="D195" s="18"/>
      <c r="F195" s="41"/>
    </row>
    <row r="196" spans="1:6" x14ac:dyDescent="0.25">
      <c r="A196" s="9"/>
      <c r="B196" s="10"/>
      <c r="C196" s="34" t="str">
        <f>IF(ISERROR(IF(VLOOKUP(B196,'Liste plats'!$A$7:$B$156,2,0)=0,"",VLOOKUP(B196,'Liste plats'!$A$7:$B$156,2,0))),"",IF(VLOOKUP(B196,'Liste plats'!$A$7:$B$156,2,0)=0,"",VLOOKUP(B196,'Liste plats'!$A$7:$B$156,2,0)))</f>
        <v/>
      </c>
      <c r="D196" s="18"/>
      <c r="F196" s="41"/>
    </row>
    <row r="197" spans="1:6" x14ac:dyDescent="0.25">
      <c r="A197" s="9"/>
      <c r="B197" s="10"/>
      <c r="C197" s="34" t="str">
        <f>IF(ISERROR(IF(VLOOKUP(B197,'Liste plats'!$A$7:$B$156,2,0)=0,"",VLOOKUP(B197,'Liste plats'!$A$7:$B$156,2,0))),"",IF(VLOOKUP(B197,'Liste plats'!$A$7:$B$156,2,0)=0,"",VLOOKUP(B197,'Liste plats'!$A$7:$B$156,2,0)))</f>
        <v/>
      </c>
      <c r="D197" s="18"/>
      <c r="F197" s="41"/>
    </row>
    <row r="198" spans="1:6" x14ac:dyDescent="0.25">
      <c r="A198" s="9"/>
      <c r="B198" s="10"/>
      <c r="C198" s="34" t="str">
        <f>IF(ISERROR(IF(VLOOKUP(B198,'Liste plats'!$A$7:$B$156,2,0)=0,"",VLOOKUP(B198,'Liste plats'!$A$7:$B$156,2,0))),"",IF(VLOOKUP(B198,'Liste plats'!$A$7:$B$156,2,0)=0,"",VLOOKUP(B198,'Liste plats'!$A$7:$B$156,2,0)))</f>
        <v/>
      </c>
      <c r="D198" s="18"/>
      <c r="F198" s="41"/>
    </row>
    <row r="199" spans="1:6" x14ac:dyDescent="0.25">
      <c r="A199" s="9"/>
      <c r="B199" s="10"/>
      <c r="C199" s="34" t="str">
        <f>IF(ISERROR(IF(VLOOKUP(B199,'Liste plats'!$A$7:$B$156,2,0)=0,"",VLOOKUP(B199,'Liste plats'!$A$7:$B$156,2,0))),"",IF(VLOOKUP(B199,'Liste plats'!$A$7:$B$156,2,0)=0,"",VLOOKUP(B199,'Liste plats'!$A$7:$B$156,2,0)))</f>
        <v/>
      </c>
      <c r="D199" s="18"/>
      <c r="F199" s="41"/>
    </row>
  </sheetData>
  <sheetProtection algorithmName="SHA-512" hashValue="ngyVcV3yiwo8C/09S0NwLSDqPQuEd+/I8nKSwIPP9ADyfCRBC2oSK00PtnPteguxlCM/vltdi8fmgEWwezmn6w==" saltValue="Dik7P5Do+mJJoIFJcWdLHQ==" spinCount="100000" sheet="1" objects="1" scenarios="1"/>
  <dataValidations count="1">
    <dataValidation type="decimal" allowBlank="1" showInputMessage="1" showErrorMessage="1" sqref="D7:D199" xr:uid="{46A0C70A-D87A-4A81-92A0-7A3D723D7B1F}">
      <formula1>0</formula1>
      <formula2>100000000000000000000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'Liste plats'!$A$7:$A$156</xm:f>
          </x14:formula1>
          <xm:sqref>B7:B199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8156-484B-4F77-8330-B8FD3108979C}">
  <sheetPr>
    <pageSetUpPr fitToPage="1"/>
  </sheetPr>
  <dimension ref="A1:K155"/>
  <sheetViews>
    <sheetView showGridLines="0" zoomScale="110" zoomScaleNormal="110" workbookViewId="0">
      <pane ySplit="5" topLeftCell="A6" activePane="bottomLeft" state="frozen"/>
      <selection pane="bottomLeft" activeCell="C20" sqref="C20"/>
    </sheetView>
  </sheetViews>
  <sheetFormatPr baseColWidth="10" defaultColWidth="11.375" defaultRowHeight="15.95" x14ac:dyDescent="0.3"/>
  <cols>
    <col min="1" max="1" width="14.875" customWidth="1"/>
    <col min="2" max="2" width="35.875" customWidth="1"/>
    <col min="3" max="3" width="24.125" customWidth="1"/>
    <col min="4" max="6" width="16.875" style="57" customWidth="1"/>
    <col min="7" max="7" width="17.25" style="70" customWidth="1"/>
    <col min="8" max="8" width="1.25" customWidth="1"/>
    <col min="9" max="9" width="19.75" style="5" customWidth="1"/>
    <col min="10" max="10" width="1.375" customWidth="1"/>
    <col min="11" max="11" width="17.25" style="68" customWidth="1"/>
  </cols>
  <sheetData>
    <row r="1" spans="1:11" ht="29.1" x14ac:dyDescent="0.3">
      <c r="A1" s="12" t="s">
        <v>379</v>
      </c>
      <c r="B1" s="14"/>
      <c r="C1" s="43">
        <f ca="1">TODAY()</f>
        <v>45232</v>
      </c>
      <c r="D1" s="59"/>
      <c r="E1" s="59"/>
      <c r="F1" s="87" t="s">
        <v>390</v>
      </c>
    </row>
    <row r="2" spans="1:11" ht="18" x14ac:dyDescent="0.3">
      <c r="A2" s="13" t="s">
        <v>152</v>
      </c>
    </row>
    <row r="5" spans="1:11" ht="67.5" customHeight="1" x14ac:dyDescent="0.25">
      <c r="A5" s="2" t="s">
        <v>340</v>
      </c>
      <c r="B5" s="2" t="s">
        <v>380</v>
      </c>
      <c r="C5" s="16" t="s">
        <v>161</v>
      </c>
      <c r="D5" s="42" t="s">
        <v>319</v>
      </c>
      <c r="E5" s="42" t="s">
        <v>320</v>
      </c>
      <c r="F5" s="42" t="s">
        <v>316</v>
      </c>
      <c r="G5" s="71" t="s">
        <v>151</v>
      </c>
      <c r="I5" s="31" t="s">
        <v>336</v>
      </c>
      <c r="K5" s="67" t="s">
        <v>389</v>
      </c>
    </row>
    <row r="6" spans="1:11" x14ac:dyDescent="0.3">
      <c r="A6" s="6" t="str">
        <f>'Liste matières'!A7</f>
        <v>H0001</v>
      </c>
      <c r="B6" s="6" t="str">
        <f>IF(ISBLANK('Liste matières'!B7),"",'Liste matières'!B7)</f>
        <v>Entrecôte kg</v>
      </c>
      <c r="C6" s="10">
        <v>0</v>
      </c>
      <c r="D6" s="58">
        <f ca="1">SUMIF('Journal achats matières'!$B$7:$E$500,$A6,'Journal achats matières'!$D$7:$D$500)</f>
        <v>5</v>
      </c>
      <c r="E6" s="58">
        <f>HLOOKUP(A6,'Journal cuisine'!$H$6:$FA$200,195,0)</f>
        <v>4.8</v>
      </c>
      <c r="F6" s="58">
        <f ca="1">SUMIF('Journal achats matières'!$B$7:$E$199,$A6,'Journal achats matières'!$E$7:$E$199)</f>
        <v>0</v>
      </c>
      <c r="G6" s="72">
        <f ca="1">C6+D6-E6-F6</f>
        <v>0.20000000000000018</v>
      </c>
      <c r="I6" s="22" t="str">
        <f ca="1">IF(G6&lt;'Liste matières'!G7,"ALERTE !","")</f>
        <v>ALERTE !</v>
      </c>
      <c r="K6" s="69">
        <f ca="1">G6*'Liste matières'!D7</f>
        <v>2.450000000000002</v>
      </c>
    </row>
    <row r="7" spans="1:11" x14ac:dyDescent="0.3">
      <c r="A7" s="6" t="str">
        <f>'Liste matières'!A8</f>
        <v>H0002</v>
      </c>
      <c r="B7" s="6" t="str">
        <f>IF(ISBLANK('Liste matières'!B8),"",'Liste matières'!B8)</f>
        <v>Saumon kg</v>
      </c>
      <c r="C7" s="10">
        <v>0</v>
      </c>
      <c r="D7" s="58">
        <f ca="1">SUMIF('Journal achats matières'!$B$7:$E$500,$A7,'Journal achats matières'!$D$7:$D$500)</f>
        <v>12</v>
      </c>
      <c r="E7" s="58">
        <f>HLOOKUP(A7,'Journal cuisine'!$H$6:$FA$200,195,0)</f>
        <v>2</v>
      </c>
      <c r="F7" s="58">
        <f ca="1">SUMIF('Journal achats matières'!$B$7:$E$199,$A7,'Journal achats matières'!$E$7:$E$199)</f>
        <v>0</v>
      </c>
      <c r="G7" s="72">
        <f t="shared" ref="G7:G70" ca="1" si="0">C7+D7-E7-F7</f>
        <v>10</v>
      </c>
      <c r="I7" s="22" t="str">
        <f ca="1">IF(G7&lt;'Liste matières'!G8,"ALERTE !","")</f>
        <v/>
      </c>
      <c r="K7" s="69">
        <f ca="1">G7*'Liste matières'!D8</f>
        <v>152</v>
      </c>
    </row>
    <row r="8" spans="1:11" x14ac:dyDescent="0.3">
      <c r="A8" s="6" t="str">
        <f>'Liste matières'!A9</f>
        <v>H0003</v>
      </c>
      <c r="B8" s="6" t="str">
        <f>IF(ISBLANK('Liste matières'!B9),"",'Liste matières'!B9)</f>
        <v>Bavette kg</v>
      </c>
      <c r="C8" s="10">
        <v>0</v>
      </c>
      <c r="D8" s="58">
        <f ca="1">SUMIF('Journal achats matières'!$B$7:$E$500,$A8,'Journal achats matières'!$D$7:$D$500)</f>
        <v>7</v>
      </c>
      <c r="E8" s="58">
        <f>HLOOKUP(A8,'Journal cuisine'!$H$6:$FA$200,195,0)</f>
        <v>0</v>
      </c>
      <c r="F8" s="58">
        <f ca="1">SUMIF('Journal achats matières'!$B$7:$E$199,$A8,'Journal achats matières'!$E$7:$E$199)</f>
        <v>0</v>
      </c>
      <c r="G8" s="72">
        <f t="shared" ca="1" si="0"/>
        <v>7</v>
      </c>
      <c r="I8" s="22" t="str">
        <f ca="1">IF(G8&lt;'Liste matières'!G9,"ALERTE !","")</f>
        <v/>
      </c>
      <c r="K8" s="69">
        <f ca="1">G8*'Liste matières'!D9</f>
        <v>98</v>
      </c>
    </row>
    <row r="9" spans="1:11" x14ac:dyDescent="0.3">
      <c r="A9" s="6" t="str">
        <f>'Liste matières'!A10</f>
        <v>H0004</v>
      </c>
      <c r="B9" s="6" t="str">
        <f>IF(ISBLANK('Liste matières'!B10),"",'Liste matières'!B10)</f>
        <v>Poulet</v>
      </c>
      <c r="C9" s="10">
        <v>0</v>
      </c>
      <c r="D9" s="58">
        <f ca="1">SUMIF('Journal achats matières'!$B$7:$E$500,$A9,'Journal achats matières'!$D$7:$D$500)</f>
        <v>15</v>
      </c>
      <c r="E9" s="58">
        <f>HLOOKUP(A9,'Journal cuisine'!$H$6:$FA$200,195,0)</f>
        <v>2.64</v>
      </c>
      <c r="F9" s="58">
        <f ca="1">SUMIF('Journal achats matières'!$B$7:$E$199,$A9,'Journal achats matières'!$E$7:$E$199)</f>
        <v>0</v>
      </c>
      <c r="G9" s="72">
        <f t="shared" ca="1" si="0"/>
        <v>12.36</v>
      </c>
      <c r="I9" s="22" t="str">
        <f ca="1">IF(G9&lt;'Liste matières'!G10,"ALERTE !","")</f>
        <v/>
      </c>
      <c r="K9" s="69">
        <f ca="1">G9*'Liste matières'!D10</f>
        <v>86.52</v>
      </c>
    </row>
    <row r="10" spans="1:11" x14ac:dyDescent="0.3">
      <c r="A10" s="6" t="str">
        <f>'Liste matières'!A11</f>
        <v>H0005</v>
      </c>
      <c r="B10" s="6" t="str">
        <f>IF(ISBLANK('Liste matières'!B11),"",'Liste matières'!B11)</f>
        <v>Caille</v>
      </c>
      <c r="C10" s="10">
        <v>0</v>
      </c>
      <c r="D10" s="58">
        <f ca="1">SUMIF('Journal achats matières'!$B$7:$E$500,$A10,'Journal achats matières'!$D$7:$D$500)</f>
        <v>18</v>
      </c>
      <c r="E10" s="58">
        <f>HLOOKUP(A10,'Journal cuisine'!$H$6:$FA$200,195,0)</f>
        <v>0</v>
      </c>
      <c r="F10" s="58">
        <f ca="1">SUMIF('Journal achats matières'!$B$7:$E$199,$A10,'Journal achats matières'!$E$7:$E$199)</f>
        <v>0</v>
      </c>
      <c r="G10" s="72">
        <f t="shared" ca="1" si="0"/>
        <v>18</v>
      </c>
      <c r="I10" s="22" t="str">
        <f ca="1">IF(G10&lt;'Liste matières'!G11,"ALERTE !","")</f>
        <v/>
      </c>
      <c r="K10" s="69">
        <f ca="1">G10*'Liste matières'!D11</f>
        <v>72</v>
      </c>
    </row>
    <row r="11" spans="1:11" x14ac:dyDescent="0.3">
      <c r="A11" s="6" t="str">
        <f>'Liste matières'!A12</f>
        <v>H0006</v>
      </c>
      <c r="B11" s="6" t="str">
        <f>IF(ISBLANK('Liste matières'!B12),"",'Liste matières'!B12)</f>
        <v>Echalottes kg</v>
      </c>
      <c r="C11" s="10">
        <v>0</v>
      </c>
      <c r="D11" s="58">
        <f ca="1">SUMIF('Journal achats matières'!$B$7:$E$500,$A11,'Journal achats matières'!$D$7:$D$500)</f>
        <v>10</v>
      </c>
      <c r="E11" s="58">
        <f>HLOOKUP(A11,'Journal cuisine'!$H$6:$FA$200,195,0)</f>
        <v>1.95</v>
      </c>
      <c r="F11" s="58">
        <f ca="1">SUMIF('Journal achats matières'!$B$7:$E$199,$A11,'Journal achats matières'!$E$7:$E$199)</f>
        <v>0</v>
      </c>
      <c r="G11" s="72">
        <f t="shared" ca="1" si="0"/>
        <v>8.0500000000000007</v>
      </c>
      <c r="I11" s="22" t="str">
        <f ca="1">IF(G11&lt;'Liste matières'!G12,"ALERTE !","")</f>
        <v/>
      </c>
      <c r="K11" s="69">
        <f ca="1">G11*'Liste matières'!D12</f>
        <v>21.735000000000003</v>
      </c>
    </row>
    <row r="12" spans="1:11" x14ac:dyDescent="0.3">
      <c r="A12" s="6" t="str">
        <f>'Liste matières'!A13</f>
        <v>H0007</v>
      </c>
      <c r="B12" s="6" t="str">
        <f>IF(ISBLANK('Liste matières'!B13),"",'Liste matières'!B13)</f>
        <v>Champignons Paris kg</v>
      </c>
      <c r="C12" s="10">
        <v>0</v>
      </c>
      <c r="D12" s="58">
        <f ca="1">SUMIF('Journal achats matières'!$B$7:$E$500,$A12,'Journal achats matières'!$D$7:$D$500)</f>
        <v>15</v>
      </c>
      <c r="E12" s="58">
        <f>HLOOKUP(A12,'Journal cuisine'!$H$6:$FA$200,195,0)</f>
        <v>1.2</v>
      </c>
      <c r="F12" s="58">
        <f ca="1">SUMIF('Journal achats matières'!$B$7:$E$199,$A12,'Journal achats matières'!$E$7:$E$199)</f>
        <v>0</v>
      </c>
      <c r="G12" s="72">
        <f t="shared" ca="1" si="0"/>
        <v>13.8</v>
      </c>
      <c r="I12" s="22" t="str">
        <f ca="1">IF(G12&lt;'Liste matières'!G13,"ALERTE !","")</f>
        <v/>
      </c>
      <c r="K12" s="69">
        <f ca="1">G12*'Liste matières'!D13</f>
        <v>40.020000000000003</v>
      </c>
    </row>
    <row r="13" spans="1:11" x14ac:dyDescent="0.3">
      <c r="A13" s="6" t="str">
        <f>'Liste matières'!A14</f>
        <v>H0008</v>
      </c>
      <c r="B13" s="6" t="str">
        <f>IF(ISBLANK('Liste matières'!B14),"",'Liste matières'!B14)</f>
        <v>Oignons kg</v>
      </c>
      <c r="C13" s="10">
        <v>0</v>
      </c>
      <c r="D13" s="58">
        <f ca="1">SUMIF('Journal achats matières'!$B$7:$E$500,$A13,'Journal achats matières'!$D$7:$D$500)</f>
        <v>15</v>
      </c>
      <c r="E13" s="58">
        <f>HLOOKUP(A13,'Journal cuisine'!$H$6:$FA$200,195,0)</f>
        <v>3.9</v>
      </c>
      <c r="F13" s="58">
        <f ca="1">SUMIF('Journal achats matières'!$B$7:$E$199,$A13,'Journal achats matières'!$E$7:$E$199)</f>
        <v>0</v>
      </c>
      <c r="G13" s="72">
        <f t="shared" ca="1" si="0"/>
        <v>11.1</v>
      </c>
      <c r="I13" s="22" t="str">
        <f ca="1">IF(G13&lt;'Liste matières'!G14,"ALERTE !","")</f>
        <v/>
      </c>
      <c r="K13" s="69">
        <f ca="1">G13*'Liste matières'!D14</f>
        <v>25.529999999999998</v>
      </c>
    </row>
    <row r="14" spans="1:11" x14ac:dyDescent="0.3">
      <c r="A14" s="6" t="str">
        <f>'Liste matières'!A15</f>
        <v>H0009</v>
      </c>
      <c r="B14" s="6" t="str">
        <f>IF(ISBLANK('Liste matières'!B15),"",'Liste matières'!B15)</f>
        <v>Pomme de terre kg</v>
      </c>
      <c r="C14" s="10">
        <v>0</v>
      </c>
      <c r="D14" s="58">
        <f ca="1">SUMIF('Journal achats matières'!$B$7:$E$500,$A14,'Journal achats matières'!$D$7:$D$500)</f>
        <v>75</v>
      </c>
      <c r="E14" s="58">
        <f>HLOOKUP(A14,'Journal cuisine'!$H$6:$FA$200,195,0)</f>
        <v>4.8</v>
      </c>
      <c r="F14" s="58">
        <f ca="1">SUMIF('Journal achats matières'!$B$7:$E$199,$A14,'Journal achats matières'!$E$7:$E$199)</f>
        <v>0</v>
      </c>
      <c r="G14" s="72">
        <f t="shared" ca="1" si="0"/>
        <v>70.2</v>
      </c>
      <c r="I14" s="22" t="str">
        <f ca="1">IF(G14&lt;'Liste matières'!G15,"ALERTE !","")</f>
        <v/>
      </c>
      <c r="K14" s="69">
        <f ca="1">G14*'Liste matières'!D15</f>
        <v>210.60000000000002</v>
      </c>
    </row>
    <row r="15" spans="1:11" x14ac:dyDescent="0.3">
      <c r="A15" s="6" t="str">
        <f>'Liste matières'!A16</f>
        <v>H0010</v>
      </c>
      <c r="B15" s="6" t="str">
        <f>IF(ISBLANK('Liste matières'!B16),"",'Liste matières'!B16)</f>
        <v>Carottes kg</v>
      </c>
      <c r="C15" s="10">
        <v>0</v>
      </c>
      <c r="D15" s="58">
        <f ca="1">SUMIF('Journal achats matières'!$B$7:$E$500,$A15,'Journal achats matières'!$D$7:$D$500)</f>
        <v>100</v>
      </c>
      <c r="E15" s="58">
        <f>HLOOKUP(A15,'Journal cuisine'!$H$6:$FA$200,195,0)</f>
        <v>2.5</v>
      </c>
      <c r="F15" s="58">
        <f ca="1">SUMIF('Journal achats matières'!$B$7:$E$199,$A15,'Journal achats matières'!$E$7:$E$199)</f>
        <v>0</v>
      </c>
      <c r="G15" s="72">
        <f t="shared" ca="1" si="0"/>
        <v>97.5</v>
      </c>
      <c r="I15" s="22" t="str">
        <f ca="1">IF(G15&lt;'Liste matières'!G16,"ALERTE !","")</f>
        <v/>
      </c>
      <c r="K15" s="69">
        <f ca="1">G15*'Liste matières'!D16</f>
        <v>341.25</v>
      </c>
    </row>
    <row r="16" spans="1:11" x14ac:dyDescent="0.3">
      <c r="A16" s="6" t="str">
        <f>'Liste matières'!A17</f>
        <v>H0011</v>
      </c>
      <c r="B16" s="6" t="str">
        <f>IF(ISBLANK('Liste matières'!B17),"",'Liste matières'!B17)</f>
        <v>Pâtes penne kg</v>
      </c>
      <c r="C16" s="10">
        <v>0</v>
      </c>
      <c r="D16" s="58">
        <f ca="1">SUMIF('Journal achats matières'!$B$7:$E$500,$A16,'Journal achats matières'!$D$7:$D$500)</f>
        <v>100</v>
      </c>
      <c r="E16" s="58">
        <f>HLOOKUP(A16,'Journal cuisine'!$H$6:$FA$200,195,0)</f>
        <v>6.85</v>
      </c>
      <c r="F16" s="58">
        <f ca="1">SUMIF('Journal achats matières'!$B$7:$E$199,$A16,'Journal achats matières'!$E$7:$E$199)</f>
        <v>0</v>
      </c>
      <c r="G16" s="72">
        <f t="shared" ca="1" si="0"/>
        <v>93.15</v>
      </c>
      <c r="I16" s="22" t="str">
        <f ca="1">IF(G16&lt;'Liste matières'!G17,"ALERTE !","")</f>
        <v/>
      </c>
      <c r="K16" s="69">
        <f ca="1">G16*'Liste matières'!D17</f>
        <v>172.32750000000001</v>
      </c>
    </row>
    <row r="17" spans="1:11" x14ac:dyDescent="0.3">
      <c r="A17" s="6" t="str">
        <f>'Liste matières'!A18</f>
        <v>H0012</v>
      </c>
      <c r="B17" s="6" t="str">
        <f>IF(ISBLANK('Liste matières'!B18),"",'Liste matières'!B18)</f>
        <v>Huile olive L</v>
      </c>
      <c r="C17" s="10">
        <v>0</v>
      </c>
      <c r="D17" s="58">
        <f ca="1">SUMIF('Journal achats matières'!$B$7:$E$500,$A17,'Journal achats matières'!$D$7:$D$500)</f>
        <v>30</v>
      </c>
      <c r="E17" s="58">
        <f>HLOOKUP(A17,'Journal cuisine'!$H$6:$FA$200,195,0)</f>
        <v>1.47</v>
      </c>
      <c r="F17" s="58">
        <f ca="1">SUMIF('Journal achats matières'!$B$7:$E$199,$A17,'Journal achats matières'!$E$7:$E$199)</f>
        <v>0</v>
      </c>
      <c r="G17" s="72">
        <f t="shared" ca="1" si="0"/>
        <v>28.53</v>
      </c>
      <c r="I17" s="22" t="str">
        <f ca="1">IF(G17&lt;'Liste matières'!G18,"ALERTE !","")</f>
        <v/>
      </c>
      <c r="K17" s="69">
        <f ca="1">G17*'Liste matières'!D18</f>
        <v>114.12</v>
      </c>
    </row>
    <row r="18" spans="1:11" x14ac:dyDescent="0.3">
      <c r="A18" s="6" t="str">
        <f>'Liste matières'!A19</f>
        <v>H0013</v>
      </c>
      <c r="B18" s="6" t="str">
        <f>IF(ISBLANK('Liste matières'!B19),"",'Liste matières'!B19)</f>
        <v>Sauce bolognaise L</v>
      </c>
      <c r="C18" s="10">
        <v>0</v>
      </c>
      <c r="D18" s="58">
        <f ca="1">SUMIF('Journal achats matières'!$B$7:$E$500,$A18,'Journal achats matières'!$D$7:$D$500)</f>
        <v>30</v>
      </c>
      <c r="E18" s="58">
        <f>HLOOKUP(A18,'Journal cuisine'!$H$6:$FA$200,195,0)</f>
        <v>1.5</v>
      </c>
      <c r="F18" s="58">
        <f ca="1">SUMIF('Journal achats matières'!$B$7:$E$199,$A18,'Journal achats matières'!$E$7:$E$199)</f>
        <v>0</v>
      </c>
      <c r="G18" s="72">
        <f t="shared" ca="1" si="0"/>
        <v>28.5</v>
      </c>
      <c r="I18" s="22" t="str">
        <f ca="1">IF(G18&lt;'Liste matières'!G19,"ALERTE !","")</f>
        <v/>
      </c>
      <c r="K18" s="69">
        <f ca="1">G18*'Liste matières'!D19</f>
        <v>89.774999999999991</v>
      </c>
    </row>
    <row r="19" spans="1:11" x14ac:dyDescent="0.3">
      <c r="A19" s="6" t="str">
        <f>'Liste matières'!A20</f>
        <v>H0014</v>
      </c>
      <c r="B19" s="6" t="str">
        <f>IF(ISBLANK('Liste matières'!B20),"",'Liste matières'!B20)</f>
        <v>Frites surgelées</v>
      </c>
      <c r="C19" s="10">
        <v>0</v>
      </c>
      <c r="D19" s="58">
        <f ca="1">SUMIF('Journal achats matières'!$B$7:$E$500,$A19,'Journal achats matières'!$D$7:$D$500)</f>
        <v>35</v>
      </c>
      <c r="E19" s="58">
        <f>HLOOKUP(A19,'Journal cuisine'!$H$6:$FA$200,195,0)</f>
        <v>5.6</v>
      </c>
      <c r="F19" s="58">
        <f ca="1">SUMIF('Journal achats matières'!$B$7:$E$199,$A19,'Journal achats matières'!$E$7:$E$199)</f>
        <v>0</v>
      </c>
      <c r="G19" s="72">
        <f t="shared" ca="1" si="0"/>
        <v>29.4</v>
      </c>
      <c r="I19" s="22" t="str">
        <f ca="1">IF(G19&lt;'Liste matières'!G20,"ALERTE !","")</f>
        <v/>
      </c>
      <c r="K19" s="69">
        <f ca="1">G19*'Liste matières'!D20</f>
        <v>81.438000000000002</v>
      </c>
    </row>
    <row r="20" spans="1:11" x14ac:dyDescent="0.3">
      <c r="A20" s="6" t="str">
        <f>'Liste matières'!A21</f>
        <v>H0015</v>
      </c>
      <c r="B20" s="6" t="str">
        <f>IF(ISBLANK('Liste matières'!B21),"",'Liste matières'!B21)</f>
        <v>Sel kg</v>
      </c>
      <c r="C20" s="10"/>
      <c r="D20" s="58">
        <f ca="1">SUMIF('Journal achats matières'!$B$7:$E$500,$A20,'Journal achats matières'!$D$7:$D$500)</f>
        <v>7</v>
      </c>
      <c r="E20" s="58">
        <f>HLOOKUP(A20,'Journal cuisine'!$H$6:$FA$200,195,0)</f>
        <v>0.49</v>
      </c>
      <c r="F20" s="58">
        <f ca="1">SUMIF('Journal achats matières'!$B$7:$E$199,$A20,'Journal achats matières'!$E$7:$E$199)</f>
        <v>0</v>
      </c>
      <c r="G20" s="72">
        <f t="shared" ca="1" si="0"/>
        <v>6.51</v>
      </c>
      <c r="I20" s="22" t="str">
        <f ca="1">IF(G20&lt;'Liste matières'!G21,"ALERTE !","")</f>
        <v/>
      </c>
      <c r="K20" s="69">
        <f ca="1">G20*'Liste matières'!D21</f>
        <v>13.996499999999999</v>
      </c>
    </row>
    <row r="21" spans="1:11" x14ac:dyDescent="0.3">
      <c r="A21" s="6" t="str">
        <f>'Liste matières'!A22</f>
        <v>H0016</v>
      </c>
      <c r="B21" s="6" t="str">
        <f>IF(ISBLANK('Liste matières'!B22),"",'Liste matières'!B22)</f>
        <v/>
      </c>
      <c r="C21" s="10"/>
      <c r="D21" s="58">
        <f ca="1">SUMIF('Journal achats matières'!$B$7:$E$500,$A21,'Journal achats matières'!$D$7:$D$500)</f>
        <v>0</v>
      </c>
      <c r="E21" s="58">
        <f>HLOOKUP(A21,'Journal cuisine'!$H$6:$FA$200,195,0)</f>
        <v>0</v>
      </c>
      <c r="F21" s="58">
        <f ca="1">SUMIF('Journal achats matières'!$B$7:$E$199,$A21,'Journal achats matières'!$E$7:$E$199)</f>
        <v>0</v>
      </c>
      <c r="G21" s="72">
        <f t="shared" ca="1" si="0"/>
        <v>0</v>
      </c>
      <c r="I21" s="22" t="str">
        <f ca="1">IF(G21&lt;'Liste matières'!G22,"ALERTE !","")</f>
        <v/>
      </c>
      <c r="K21" s="69">
        <f ca="1">G21*'Liste matières'!D22</f>
        <v>0</v>
      </c>
    </row>
    <row r="22" spans="1:11" x14ac:dyDescent="0.3">
      <c r="A22" s="6" t="str">
        <f>'Liste matières'!A23</f>
        <v>H0017</v>
      </c>
      <c r="B22" s="6" t="str">
        <f>IF(ISBLANK('Liste matières'!B23),"",'Liste matières'!B23)</f>
        <v/>
      </c>
      <c r="C22" s="10"/>
      <c r="D22" s="58">
        <f ca="1">SUMIF('Journal achats matières'!$B$7:$E$500,$A22,'Journal achats matières'!$D$7:$D$500)</f>
        <v>0</v>
      </c>
      <c r="E22" s="58">
        <f>HLOOKUP(A22,'Journal cuisine'!$H$6:$FA$200,195,0)</f>
        <v>0</v>
      </c>
      <c r="F22" s="58">
        <f ca="1">SUMIF('Journal achats matières'!$B$7:$E$199,$A22,'Journal achats matières'!$E$7:$E$199)</f>
        <v>0</v>
      </c>
      <c r="G22" s="72">
        <f t="shared" ca="1" si="0"/>
        <v>0</v>
      </c>
      <c r="I22" s="22" t="str">
        <f ca="1">IF(G22&lt;'Liste matières'!G23,"ALERTE !","")</f>
        <v/>
      </c>
      <c r="K22" s="69">
        <f ca="1">G22*'Liste matières'!D23</f>
        <v>0</v>
      </c>
    </row>
    <row r="23" spans="1:11" x14ac:dyDescent="0.3">
      <c r="A23" s="6" t="str">
        <f>'Liste matières'!A24</f>
        <v>H0018</v>
      </c>
      <c r="B23" s="6" t="str">
        <f>IF(ISBLANK('Liste matières'!B24),"",'Liste matières'!B24)</f>
        <v/>
      </c>
      <c r="C23" s="10"/>
      <c r="D23" s="58">
        <f ca="1">SUMIF('Journal achats matières'!$B$7:$E$500,$A23,'Journal achats matières'!$D$7:$D$500)</f>
        <v>0</v>
      </c>
      <c r="E23" s="58">
        <f>HLOOKUP(A23,'Journal cuisine'!$H$6:$FA$200,195,0)</f>
        <v>0</v>
      </c>
      <c r="F23" s="58">
        <f ca="1">SUMIF('Journal achats matières'!$B$7:$E$199,$A23,'Journal achats matières'!$E$7:$E$199)</f>
        <v>0</v>
      </c>
      <c r="G23" s="72">
        <f t="shared" ca="1" si="0"/>
        <v>0</v>
      </c>
      <c r="I23" s="22" t="str">
        <f ca="1">IF(G23&lt;'Liste matières'!G24,"ALERTE !","")</f>
        <v/>
      </c>
      <c r="K23" s="69">
        <f ca="1">G23*'Liste matières'!D24</f>
        <v>0</v>
      </c>
    </row>
    <row r="24" spans="1:11" x14ac:dyDescent="0.3">
      <c r="A24" s="6" t="str">
        <f>'Liste matières'!A25</f>
        <v>H0019</v>
      </c>
      <c r="B24" s="6" t="str">
        <f>IF(ISBLANK('Liste matières'!B25),"",'Liste matières'!B25)</f>
        <v/>
      </c>
      <c r="C24" s="10"/>
      <c r="D24" s="58">
        <f ca="1">SUMIF('Journal achats matières'!$B$7:$E$500,$A24,'Journal achats matières'!$D$7:$D$500)</f>
        <v>0</v>
      </c>
      <c r="E24" s="58">
        <f>HLOOKUP(A24,'Journal cuisine'!$H$6:$FA$200,195,0)</f>
        <v>0</v>
      </c>
      <c r="F24" s="58">
        <f ca="1">SUMIF('Journal achats matières'!$B$7:$E$199,$A24,'Journal achats matières'!$E$7:$E$199)</f>
        <v>0</v>
      </c>
      <c r="G24" s="72">
        <f t="shared" ca="1" si="0"/>
        <v>0</v>
      </c>
      <c r="I24" s="22" t="str">
        <f ca="1">IF(G24&lt;'Liste matières'!G25,"ALERTE !","")</f>
        <v/>
      </c>
      <c r="K24" s="69">
        <f ca="1">G24*'Liste matières'!D25</f>
        <v>0</v>
      </c>
    </row>
    <row r="25" spans="1:11" x14ac:dyDescent="0.3">
      <c r="A25" s="6" t="str">
        <f>'Liste matières'!A26</f>
        <v>H0020</v>
      </c>
      <c r="B25" s="6" t="str">
        <f>IF(ISBLANK('Liste matières'!B26),"",'Liste matières'!B26)</f>
        <v/>
      </c>
      <c r="C25" s="10"/>
      <c r="D25" s="58">
        <f ca="1">SUMIF('Journal achats matières'!$B$7:$E$500,$A25,'Journal achats matières'!$D$7:$D$500)</f>
        <v>0</v>
      </c>
      <c r="E25" s="58">
        <f>HLOOKUP(A25,'Journal cuisine'!$H$6:$FA$200,195,0)</f>
        <v>0</v>
      </c>
      <c r="F25" s="58">
        <f ca="1">SUMIF('Journal achats matières'!$B$7:$E$199,$A25,'Journal achats matières'!$E$7:$E$199)</f>
        <v>0</v>
      </c>
      <c r="G25" s="72">
        <f t="shared" ca="1" si="0"/>
        <v>0</v>
      </c>
      <c r="I25" s="22" t="str">
        <f ca="1">IF(G25&lt;'Liste matières'!G26,"ALERTE !","")</f>
        <v/>
      </c>
      <c r="K25" s="69">
        <f ca="1">G25*'Liste matières'!D26</f>
        <v>0</v>
      </c>
    </row>
    <row r="26" spans="1:11" x14ac:dyDescent="0.3">
      <c r="A26" s="6" t="str">
        <f>'Liste matières'!A27</f>
        <v>H0021</v>
      </c>
      <c r="B26" s="6" t="str">
        <f>IF(ISBLANK('Liste matières'!B27),"",'Liste matières'!B27)</f>
        <v/>
      </c>
      <c r="C26" s="10"/>
      <c r="D26" s="58">
        <f ca="1">SUMIF('Journal achats matières'!$B$7:$E$500,$A26,'Journal achats matières'!$D$7:$D$500)</f>
        <v>0</v>
      </c>
      <c r="E26" s="58">
        <f>HLOOKUP(A26,'Journal cuisine'!$H$6:$FA$200,195,0)</f>
        <v>0</v>
      </c>
      <c r="F26" s="58">
        <f ca="1">SUMIF('Journal achats matières'!$B$7:$E$199,$A26,'Journal achats matières'!$E$7:$E$199)</f>
        <v>0</v>
      </c>
      <c r="G26" s="72">
        <f t="shared" ca="1" si="0"/>
        <v>0</v>
      </c>
      <c r="I26" s="22" t="str">
        <f ca="1">IF(G26&lt;'Liste matières'!G27,"ALERTE !","")</f>
        <v/>
      </c>
      <c r="K26" s="69">
        <f ca="1">G26*'Liste matières'!D27</f>
        <v>0</v>
      </c>
    </row>
    <row r="27" spans="1:11" x14ac:dyDescent="0.3">
      <c r="A27" s="6" t="str">
        <f>'Liste matières'!A28</f>
        <v>H0022</v>
      </c>
      <c r="B27" s="6" t="str">
        <f>IF(ISBLANK('Liste matières'!B28),"",'Liste matières'!B28)</f>
        <v/>
      </c>
      <c r="C27" s="10"/>
      <c r="D27" s="58">
        <f ca="1">SUMIF('Journal achats matières'!$B$7:$E$500,$A27,'Journal achats matières'!$D$7:$D$500)</f>
        <v>0</v>
      </c>
      <c r="E27" s="58">
        <f>HLOOKUP(A27,'Journal cuisine'!$H$6:$FA$200,195,0)</f>
        <v>0</v>
      </c>
      <c r="F27" s="58">
        <f ca="1">SUMIF('Journal achats matières'!$B$7:$E$199,$A27,'Journal achats matières'!$E$7:$E$199)</f>
        <v>0</v>
      </c>
      <c r="G27" s="72">
        <f t="shared" ca="1" si="0"/>
        <v>0</v>
      </c>
      <c r="I27" s="22" t="str">
        <f ca="1">IF(G27&lt;'Liste matières'!G28,"ALERTE !","")</f>
        <v/>
      </c>
      <c r="K27" s="69">
        <f ca="1">G27*'Liste matières'!D28</f>
        <v>0</v>
      </c>
    </row>
    <row r="28" spans="1:11" x14ac:dyDescent="0.3">
      <c r="A28" s="6" t="str">
        <f>'Liste matières'!A29</f>
        <v>H0023</v>
      </c>
      <c r="B28" s="6" t="str">
        <f>IF(ISBLANK('Liste matières'!B29),"",'Liste matières'!B29)</f>
        <v/>
      </c>
      <c r="C28" s="10"/>
      <c r="D28" s="58">
        <f ca="1">SUMIF('Journal achats matières'!$B$7:$E$500,$A28,'Journal achats matières'!$D$7:$D$500)</f>
        <v>0</v>
      </c>
      <c r="E28" s="58">
        <f>HLOOKUP(A28,'Journal cuisine'!$H$6:$FA$200,195,0)</f>
        <v>0</v>
      </c>
      <c r="F28" s="58">
        <f ca="1">SUMIF('Journal achats matières'!$B$7:$E$199,$A28,'Journal achats matières'!$E$7:$E$199)</f>
        <v>0</v>
      </c>
      <c r="G28" s="72">
        <f t="shared" ca="1" si="0"/>
        <v>0</v>
      </c>
      <c r="I28" s="22" t="str">
        <f ca="1">IF(G28&lt;'Liste matières'!G29,"ALERTE !","")</f>
        <v/>
      </c>
      <c r="K28" s="69">
        <f ca="1">G28*'Liste matières'!D29</f>
        <v>0</v>
      </c>
    </row>
    <row r="29" spans="1:11" x14ac:dyDescent="0.3">
      <c r="A29" s="6" t="str">
        <f>'Liste matières'!A30</f>
        <v>H0024</v>
      </c>
      <c r="B29" s="6" t="str">
        <f>IF(ISBLANK('Liste matières'!B30),"",'Liste matières'!B30)</f>
        <v/>
      </c>
      <c r="C29" s="10"/>
      <c r="D29" s="58">
        <f ca="1">SUMIF('Journal achats matières'!$B$7:$E$500,$A29,'Journal achats matières'!$D$7:$D$500)</f>
        <v>0</v>
      </c>
      <c r="E29" s="58">
        <f>HLOOKUP(A29,'Journal cuisine'!$H$6:$FA$200,195,0)</f>
        <v>0</v>
      </c>
      <c r="F29" s="58">
        <f ca="1">SUMIF('Journal achats matières'!$B$7:$E$199,$A29,'Journal achats matières'!$E$7:$E$199)</f>
        <v>0</v>
      </c>
      <c r="G29" s="72">
        <f t="shared" ca="1" si="0"/>
        <v>0</v>
      </c>
      <c r="I29" s="22" t="str">
        <f ca="1">IF(G29&lt;'Liste matières'!G30,"ALERTE !","")</f>
        <v/>
      </c>
      <c r="K29" s="69">
        <f ca="1">G29*'Liste matières'!D30</f>
        <v>0</v>
      </c>
    </row>
    <row r="30" spans="1:11" x14ac:dyDescent="0.3">
      <c r="A30" s="6" t="str">
        <f>'Liste matières'!A31</f>
        <v>H0025</v>
      </c>
      <c r="B30" s="6" t="str">
        <f>IF(ISBLANK('Liste matières'!B31),"",'Liste matières'!B31)</f>
        <v/>
      </c>
      <c r="C30" s="10"/>
      <c r="D30" s="58">
        <f ca="1">SUMIF('Journal achats matières'!$B$7:$E$500,$A30,'Journal achats matières'!$D$7:$D$500)</f>
        <v>0</v>
      </c>
      <c r="E30" s="58">
        <f>HLOOKUP(A30,'Journal cuisine'!$H$6:$FA$200,195,0)</f>
        <v>0</v>
      </c>
      <c r="F30" s="58">
        <f ca="1">SUMIF('Journal achats matières'!$B$7:$E$199,$A30,'Journal achats matières'!$E$7:$E$199)</f>
        <v>0</v>
      </c>
      <c r="G30" s="72">
        <f t="shared" ca="1" si="0"/>
        <v>0</v>
      </c>
      <c r="I30" s="22" t="str">
        <f ca="1">IF(G30&lt;'Liste matières'!G31,"ALERTE !","")</f>
        <v/>
      </c>
      <c r="K30" s="69">
        <f ca="1">G30*'Liste matières'!D31</f>
        <v>0</v>
      </c>
    </row>
    <row r="31" spans="1:11" x14ac:dyDescent="0.3">
      <c r="A31" s="6" t="str">
        <f>'Liste matières'!A32</f>
        <v>H0026</v>
      </c>
      <c r="B31" s="6" t="str">
        <f>IF(ISBLANK('Liste matières'!B32),"",'Liste matières'!B32)</f>
        <v/>
      </c>
      <c r="C31" s="10"/>
      <c r="D31" s="58">
        <f ca="1">SUMIF('Journal achats matières'!$B$7:$E$500,$A31,'Journal achats matières'!$D$7:$D$500)</f>
        <v>0</v>
      </c>
      <c r="E31" s="58">
        <f>HLOOKUP(A31,'Journal cuisine'!$H$6:$FA$200,195,0)</f>
        <v>0</v>
      </c>
      <c r="F31" s="58">
        <f ca="1">SUMIF('Journal achats matières'!$B$7:$E$199,$A31,'Journal achats matières'!$E$7:$E$199)</f>
        <v>0</v>
      </c>
      <c r="G31" s="72">
        <f t="shared" ca="1" si="0"/>
        <v>0</v>
      </c>
      <c r="I31" s="22" t="str">
        <f ca="1">IF(G31&lt;'Liste matières'!G32,"ALERTE !","")</f>
        <v/>
      </c>
      <c r="K31" s="69">
        <f ca="1">G31*'Liste matières'!D32</f>
        <v>0</v>
      </c>
    </row>
    <row r="32" spans="1:11" x14ac:dyDescent="0.3">
      <c r="A32" s="6" t="str">
        <f>'Liste matières'!A33</f>
        <v>H0027</v>
      </c>
      <c r="B32" s="6" t="str">
        <f>IF(ISBLANK('Liste matières'!B33),"",'Liste matières'!B33)</f>
        <v/>
      </c>
      <c r="C32" s="10"/>
      <c r="D32" s="58">
        <f ca="1">SUMIF('Journal achats matières'!$B$7:$E$500,$A32,'Journal achats matières'!$D$7:$D$500)</f>
        <v>0</v>
      </c>
      <c r="E32" s="58">
        <f>HLOOKUP(A32,'Journal cuisine'!$H$6:$FA$200,195,0)</f>
        <v>0</v>
      </c>
      <c r="F32" s="58">
        <f ca="1">SUMIF('Journal achats matières'!$B$7:$E$199,$A32,'Journal achats matières'!$E$7:$E$199)</f>
        <v>0</v>
      </c>
      <c r="G32" s="72">
        <f t="shared" ca="1" si="0"/>
        <v>0</v>
      </c>
      <c r="I32" s="22" t="str">
        <f ca="1">IF(G32&lt;'Liste matières'!G33,"ALERTE !","")</f>
        <v/>
      </c>
      <c r="K32" s="69">
        <f ca="1">G32*'Liste matières'!D33</f>
        <v>0</v>
      </c>
    </row>
    <row r="33" spans="1:11" x14ac:dyDescent="0.3">
      <c r="A33" s="6" t="str">
        <f>'Liste matières'!A34</f>
        <v>H0028</v>
      </c>
      <c r="B33" s="6" t="str">
        <f>IF(ISBLANK('Liste matières'!B34),"",'Liste matières'!B34)</f>
        <v/>
      </c>
      <c r="C33" s="10"/>
      <c r="D33" s="58">
        <f ca="1">SUMIF('Journal achats matières'!$B$7:$E$500,$A33,'Journal achats matières'!$D$7:$D$500)</f>
        <v>0</v>
      </c>
      <c r="E33" s="58">
        <f>HLOOKUP(A33,'Journal cuisine'!$H$6:$FA$200,195,0)</f>
        <v>0</v>
      </c>
      <c r="F33" s="58">
        <f ca="1">SUMIF('Journal achats matières'!$B$7:$E$199,$A33,'Journal achats matières'!$E$7:$E$199)</f>
        <v>0</v>
      </c>
      <c r="G33" s="72">
        <f t="shared" ca="1" si="0"/>
        <v>0</v>
      </c>
      <c r="I33" s="22" t="str">
        <f ca="1">IF(G33&lt;'Liste matières'!G34,"ALERTE !","")</f>
        <v/>
      </c>
      <c r="K33" s="69">
        <f ca="1">G33*'Liste matières'!D34</f>
        <v>0</v>
      </c>
    </row>
    <row r="34" spans="1:11" x14ac:dyDescent="0.3">
      <c r="A34" s="6" t="str">
        <f>'Liste matières'!A35</f>
        <v>H0029</v>
      </c>
      <c r="B34" s="6" t="str">
        <f>IF(ISBLANK('Liste matières'!B35),"",'Liste matières'!B35)</f>
        <v/>
      </c>
      <c r="C34" s="10"/>
      <c r="D34" s="58">
        <f ca="1">SUMIF('Journal achats matières'!$B$7:$E$500,$A34,'Journal achats matières'!$D$7:$D$500)</f>
        <v>0</v>
      </c>
      <c r="E34" s="58">
        <f>HLOOKUP(A34,'Journal cuisine'!$H$6:$FA$200,195,0)</f>
        <v>0</v>
      </c>
      <c r="F34" s="58">
        <f ca="1">SUMIF('Journal achats matières'!$B$7:$E$199,$A34,'Journal achats matières'!$E$7:$E$199)</f>
        <v>0</v>
      </c>
      <c r="G34" s="72">
        <f t="shared" ca="1" si="0"/>
        <v>0</v>
      </c>
      <c r="I34" s="22" t="str">
        <f ca="1">IF(G34&lt;'Liste matières'!G35,"ALERTE !","")</f>
        <v/>
      </c>
      <c r="K34" s="69">
        <f ca="1">G34*'Liste matières'!D35</f>
        <v>0</v>
      </c>
    </row>
    <row r="35" spans="1:11" x14ac:dyDescent="0.3">
      <c r="A35" s="6" t="str">
        <f>'Liste matières'!A36</f>
        <v>H0030</v>
      </c>
      <c r="B35" s="6" t="str">
        <f>IF(ISBLANK('Liste matières'!B36),"",'Liste matières'!B36)</f>
        <v/>
      </c>
      <c r="C35" s="10"/>
      <c r="D35" s="58">
        <f ca="1">SUMIF('Journal achats matières'!$B$7:$E$500,$A35,'Journal achats matières'!$D$7:$D$500)</f>
        <v>0</v>
      </c>
      <c r="E35" s="58">
        <f>HLOOKUP(A35,'Journal cuisine'!$H$6:$FA$200,195,0)</f>
        <v>0</v>
      </c>
      <c r="F35" s="58">
        <f ca="1">SUMIF('Journal achats matières'!$B$7:$E$199,$A35,'Journal achats matières'!$E$7:$E$199)</f>
        <v>0</v>
      </c>
      <c r="G35" s="72">
        <f t="shared" ca="1" si="0"/>
        <v>0</v>
      </c>
      <c r="I35" s="22" t="str">
        <f ca="1">IF(G35&lt;'Liste matières'!G36,"ALERTE !","")</f>
        <v/>
      </c>
      <c r="K35" s="69">
        <f ca="1">G35*'Liste matières'!D36</f>
        <v>0</v>
      </c>
    </row>
    <row r="36" spans="1:11" x14ac:dyDescent="0.3">
      <c r="A36" s="6" t="str">
        <f>'Liste matières'!A37</f>
        <v>H0031</v>
      </c>
      <c r="B36" s="6" t="str">
        <f>IF(ISBLANK('Liste matières'!B37),"",'Liste matières'!B37)</f>
        <v/>
      </c>
      <c r="C36" s="10"/>
      <c r="D36" s="58">
        <f ca="1">SUMIF('Journal achats matières'!$B$7:$E$500,$A36,'Journal achats matières'!$D$7:$D$500)</f>
        <v>0</v>
      </c>
      <c r="E36" s="58">
        <f>HLOOKUP(A36,'Journal cuisine'!$H$6:$FA$200,195,0)</f>
        <v>0</v>
      </c>
      <c r="F36" s="58">
        <f ca="1">SUMIF('Journal achats matières'!$B$7:$E$199,$A36,'Journal achats matières'!$E$7:$E$199)</f>
        <v>0</v>
      </c>
      <c r="G36" s="72">
        <f t="shared" ca="1" si="0"/>
        <v>0</v>
      </c>
      <c r="I36" s="22" t="str">
        <f ca="1">IF(G36&lt;'Liste matières'!G37,"ALERTE !","")</f>
        <v/>
      </c>
      <c r="K36" s="69">
        <f ca="1">G36*'Liste matières'!D37</f>
        <v>0</v>
      </c>
    </row>
    <row r="37" spans="1:11" x14ac:dyDescent="0.3">
      <c r="A37" s="6" t="str">
        <f>'Liste matières'!A38</f>
        <v>H0032</v>
      </c>
      <c r="B37" s="6" t="str">
        <f>IF(ISBLANK('Liste matières'!B38),"",'Liste matières'!B38)</f>
        <v/>
      </c>
      <c r="C37" s="10"/>
      <c r="D37" s="58">
        <f ca="1">SUMIF('Journal achats matières'!$B$7:$E$500,$A37,'Journal achats matières'!$D$7:$D$500)</f>
        <v>0</v>
      </c>
      <c r="E37" s="58">
        <f>HLOOKUP(A37,'Journal cuisine'!$H$6:$FA$200,195,0)</f>
        <v>0</v>
      </c>
      <c r="F37" s="58">
        <f ca="1">SUMIF('Journal achats matières'!$B$7:$E$199,$A37,'Journal achats matières'!$E$7:$E$199)</f>
        <v>0</v>
      </c>
      <c r="G37" s="72">
        <f t="shared" ca="1" si="0"/>
        <v>0</v>
      </c>
      <c r="I37" s="22" t="str">
        <f ca="1">IF(G37&lt;'Liste matières'!G38,"ALERTE !","")</f>
        <v/>
      </c>
      <c r="K37" s="69">
        <f ca="1">G37*'Liste matières'!D38</f>
        <v>0</v>
      </c>
    </row>
    <row r="38" spans="1:11" x14ac:dyDescent="0.3">
      <c r="A38" s="6" t="str">
        <f>'Liste matières'!A39</f>
        <v>H0033</v>
      </c>
      <c r="B38" s="6" t="str">
        <f>IF(ISBLANK('Liste matières'!B39),"",'Liste matières'!B39)</f>
        <v/>
      </c>
      <c r="C38" s="10"/>
      <c r="D38" s="58">
        <f ca="1">SUMIF('Journal achats matières'!$B$7:$E$500,$A38,'Journal achats matières'!$D$7:$D$500)</f>
        <v>0</v>
      </c>
      <c r="E38" s="58">
        <f>HLOOKUP(A38,'Journal cuisine'!$H$6:$FA$200,195,0)</f>
        <v>0</v>
      </c>
      <c r="F38" s="58">
        <f ca="1">SUMIF('Journal achats matières'!$B$7:$E$199,$A38,'Journal achats matières'!$E$7:$E$199)</f>
        <v>0</v>
      </c>
      <c r="G38" s="72">
        <f t="shared" ca="1" si="0"/>
        <v>0</v>
      </c>
      <c r="I38" s="22" t="str">
        <f ca="1">IF(G38&lt;'Liste matières'!G39,"ALERTE !","")</f>
        <v/>
      </c>
      <c r="K38" s="69">
        <f ca="1">G38*'Liste matières'!D39</f>
        <v>0</v>
      </c>
    </row>
    <row r="39" spans="1:11" x14ac:dyDescent="0.3">
      <c r="A39" s="6" t="str">
        <f>'Liste matières'!A40</f>
        <v>H0034</v>
      </c>
      <c r="B39" s="6" t="str">
        <f>IF(ISBLANK('Liste matières'!B40),"",'Liste matières'!B40)</f>
        <v/>
      </c>
      <c r="C39" s="10"/>
      <c r="D39" s="58">
        <f ca="1">SUMIF('Journal achats matières'!$B$7:$E$500,$A39,'Journal achats matières'!$D$7:$D$500)</f>
        <v>0</v>
      </c>
      <c r="E39" s="58">
        <f>HLOOKUP(A39,'Journal cuisine'!$H$6:$FA$200,195,0)</f>
        <v>0</v>
      </c>
      <c r="F39" s="58">
        <f ca="1">SUMIF('Journal achats matières'!$B$7:$E$199,$A39,'Journal achats matières'!$E$7:$E$199)</f>
        <v>0</v>
      </c>
      <c r="G39" s="72">
        <f t="shared" ca="1" si="0"/>
        <v>0</v>
      </c>
      <c r="I39" s="22" t="str">
        <f ca="1">IF(G39&lt;'Liste matières'!G40,"ALERTE !","")</f>
        <v/>
      </c>
      <c r="K39" s="69">
        <f ca="1">G39*'Liste matières'!D40</f>
        <v>0</v>
      </c>
    </row>
    <row r="40" spans="1:11" x14ac:dyDescent="0.3">
      <c r="A40" s="6" t="str">
        <f>'Liste matières'!A41</f>
        <v>H0035</v>
      </c>
      <c r="B40" s="6" t="str">
        <f>IF(ISBLANK('Liste matières'!B41),"",'Liste matières'!B41)</f>
        <v/>
      </c>
      <c r="C40" s="10"/>
      <c r="D40" s="58">
        <f ca="1">SUMIF('Journal achats matières'!$B$7:$E$500,$A40,'Journal achats matières'!$D$7:$D$500)</f>
        <v>0</v>
      </c>
      <c r="E40" s="58">
        <f>HLOOKUP(A40,'Journal cuisine'!$H$6:$FA$200,195,0)</f>
        <v>0</v>
      </c>
      <c r="F40" s="58">
        <f ca="1">SUMIF('Journal achats matières'!$B$7:$E$199,$A40,'Journal achats matières'!$E$7:$E$199)</f>
        <v>0</v>
      </c>
      <c r="G40" s="72">
        <f t="shared" ca="1" si="0"/>
        <v>0</v>
      </c>
      <c r="I40" s="22" t="str">
        <f ca="1">IF(G40&lt;'Liste matières'!G41,"ALERTE !","")</f>
        <v/>
      </c>
      <c r="K40" s="69">
        <f ca="1">G40*'Liste matières'!D41</f>
        <v>0</v>
      </c>
    </row>
    <row r="41" spans="1:11" x14ac:dyDescent="0.3">
      <c r="A41" s="6" t="str">
        <f>'Liste matières'!A42</f>
        <v>H0036</v>
      </c>
      <c r="B41" s="6" t="str">
        <f>IF(ISBLANK('Liste matières'!B42),"",'Liste matières'!B42)</f>
        <v/>
      </c>
      <c r="C41" s="10"/>
      <c r="D41" s="58">
        <f ca="1">SUMIF('Journal achats matières'!$B$7:$E$500,$A41,'Journal achats matières'!$D$7:$D$500)</f>
        <v>0</v>
      </c>
      <c r="E41" s="58">
        <f>HLOOKUP(A41,'Journal cuisine'!$H$6:$FA$200,195,0)</f>
        <v>0</v>
      </c>
      <c r="F41" s="58">
        <f ca="1">SUMIF('Journal achats matières'!$B$7:$E$199,$A41,'Journal achats matières'!$E$7:$E$199)</f>
        <v>0</v>
      </c>
      <c r="G41" s="72">
        <f t="shared" ca="1" si="0"/>
        <v>0</v>
      </c>
      <c r="I41" s="22" t="str">
        <f ca="1">IF(G41&lt;'Liste matières'!G42,"ALERTE !","")</f>
        <v/>
      </c>
      <c r="K41" s="69">
        <f ca="1">G41*'Liste matières'!D42</f>
        <v>0</v>
      </c>
    </row>
    <row r="42" spans="1:11" x14ac:dyDescent="0.3">
      <c r="A42" s="6" t="str">
        <f>'Liste matières'!A43</f>
        <v>H0037</v>
      </c>
      <c r="B42" s="6" t="str">
        <f>IF(ISBLANK('Liste matières'!B43),"",'Liste matières'!B43)</f>
        <v/>
      </c>
      <c r="C42" s="10"/>
      <c r="D42" s="58">
        <f ca="1">SUMIF('Journal achats matières'!$B$7:$E$500,$A42,'Journal achats matières'!$D$7:$D$500)</f>
        <v>0</v>
      </c>
      <c r="E42" s="58">
        <f>HLOOKUP(A42,'Journal cuisine'!$H$6:$FA$200,195,0)</f>
        <v>0</v>
      </c>
      <c r="F42" s="58">
        <f ca="1">SUMIF('Journal achats matières'!$B$7:$E$199,$A42,'Journal achats matières'!$E$7:$E$199)</f>
        <v>0</v>
      </c>
      <c r="G42" s="72">
        <f t="shared" ca="1" si="0"/>
        <v>0</v>
      </c>
      <c r="I42" s="22" t="str">
        <f ca="1">IF(G42&lt;'Liste matières'!G43,"ALERTE !","")</f>
        <v/>
      </c>
      <c r="K42" s="69">
        <f ca="1">G42*'Liste matières'!D43</f>
        <v>0</v>
      </c>
    </row>
    <row r="43" spans="1:11" x14ac:dyDescent="0.3">
      <c r="A43" s="6" t="str">
        <f>'Liste matières'!A44</f>
        <v>H0038</v>
      </c>
      <c r="B43" s="6" t="str">
        <f>IF(ISBLANK('Liste matières'!B44),"",'Liste matières'!B44)</f>
        <v/>
      </c>
      <c r="C43" s="10"/>
      <c r="D43" s="58">
        <f ca="1">SUMIF('Journal achats matières'!$B$7:$E$500,$A43,'Journal achats matières'!$D$7:$D$500)</f>
        <v>0</v>
      </c>
      <c r="E43" s="58">
        <f>HLOOKUP(A43,'Journal cuisine'!$H$6:$FA$200,195,0)</f>
        <v>0</v>
      </c>
      <c r="F43" s="58">
        <f ca="1">SUMIF('Journal achats matières'!$B$7:$E$199,$A43,'Journal achats matières'!$E$7:$E$199)</f>
        <v>0</v>
      </c>
      <c r="G43" s="72">
        <f t="shared" ca="1" si="0"/>
        <v>0</v>
      </c>
      <c r="I43" s="22" t="str">
        <f ca="1">IF(G43&lt;'Liste matières'!G44,"ALERTE !","")</f>
        <v/>
      </c>
      <c r="K43" s="69">
        <f ca="1">G43*'Liste matières'!D44</f>
        <v>0</v>
      </c>
    </row>
    <row r="44" spans="1:11" x14ac:dyDescent="0.3">
      <c r="A44" s="6" t="str">
        <f>'Liste matières'!A45</f>
        <v>H0039</v>
      </c>
      <c r="B44" s="6" t="str">
        <f>IF(ISBLANK('Liste matières'!B45),"",'Liste matières'!B45)</f>
        <v/>
      </c>
      <c r="C44" s="10"/>
      <c r="D44" s="58">
        <f ca="1">SUMIF('Journal achats matières'!$B$7:$E$500,$A44,'Journal achats matières'!$D$7:$D$500)</f>
        <v>0</v>
      </c>
      <c r="E44" s="58">
        <f>HLOOKUP(A44,'Journal cuisine'!$H$6:$FA$200,195,0)</f>
        <v>0</v>
      </c>
      <c r="F44" s="58">
        <f ca="1">SUMIF('Journal achats matières'!$B$7:$E$199,$A44,'Journal achats matières'!$E$7:$E$199)</f>
        <v>0</v>
      </c>
      <c r="G44" s="72">
        <f t="shared" ca="1" si="0"/>
        <v>0</v>
      </c>
      <c r="I44" s="22" t="str">
        <f ca="1">IF(G44&lt;'Liste matières'!G45,"ALERTE !","")</f>
        <v/>
      </c>
      <c r="K44" s="69">
        <f ca="1">G44*'Liste matières'!D45</f>
        <v>0</v>
      </c>
    </row>
    <row r="45" spans="1:11" x14ac:dyDescent="0.3">
      <c r="A45" s="6" t="str">
        <f>'Liste matières'!A46</f>
        <v>H0040</v>
      </c>
      <c r="B45" s="6" t="str">
        <f>IF(ISBLANK('Liste matières'!B46),"",'Liste matières'!B46)</f>
        <v/>
      </c>
      <c r="C45" s="10"/>
      <c r="D45" s="58">
        <f ca="1">SUMIF('Journal achats matières'!$B$7:$E$500,$A45,'Journal achats matières'!$D$7:$D$500)</f>
        <v>0</v>
      </c>
      <c r="E45" s="58">
        <f>HLOOKUP(A45,'Journal cuisine'!$H$6:$FA$200,195,0)</f>
        <v>0</v>
      </c>
      <c r="F45" s="58">
        <f ca="1">SUMIF('Journal achats matières'!$B$7:$E$199,$A45,'Journal achats matières'!$E$7:$E$199)</f>
        <v>0</v>
      </c>
      <c r="G45" s="72">
        <f t="shared" ca="1" si="0"/>
        <v>0</v>
      </c>
      <c r="I45" s="22" t="str">
        <f ca="1">IF(G45&lt;'Liste matières'!G46,"ALERTE !","")</f>
        <v/>
      </c>
      <c r="K45" s="69">
        <f ca="1">G45*'Liste matières'!D46</f>
        <v>0</v>
      </c>
    </row>
    <row r="46" spans="1:11" x14ac:dyDescent="0.3">
      <c r="A46" s="6" t="str">
        <f>'Liste matières'!A47</f>
        <v>H0041</v>
      </c>
      <c r="B46" s="6" t="str">
        <f>IF(ISBLANK('Liste matières'!B47),"",'Liste matières'!B47)</f>
        <v/>
      </c>
      <c r="C46" s="10"/>
      <c r="D46" s="58">
        <f ca="1">SUMIF('Journal achats matières'!$B$7:$E$500,$A46,'Journal achats matières'!$D$7:$D$500)</f>
        <v>0</v>
      </c>
      <c r="E46" s="58">
        <f>HLOOKUP(A46,'Journal cuisine'!$H$6:$FA$200,195,0)</f>
        <v>0</v>
      </c>
      <c r="F46" s="58">
        <f ca="1">SUMIF('Journal achats matières'!$B$7:$E$199,$A46,'Journal achats matières'!$E$7:$E$199)</f>
        <v>0</v>
      </c>
      <c r="G46" s="72">
        <f t="shared" ca="1" si="0"/>
        <v>0</v>
      </c>
      <c r="I46" s="22" t="str">
        <f ca="1">IF(G46&lt;'Liste matières'!G47,"ALERTE !","")</f>
        <v/>
      </c>
      <c r="K46" s="69">
        <f ca="1">G46*'Liste matières'!D47</f>
        <v>0</v>
      </c>
    </row>
    <row r="47" spans="1:11" x14ac:dyDescent="0.3">
      <c r="A47" s="6" t="str">
        <f>'Liste matières'!A48</f>
        <v>H0042</v>
      </c>
      <c r="B47" s="6" t="str">
        <f>IF(ISBLANK('Liste matières'!B48),"",'Liste matières'!B48)</f>
        <v/>
      </c>
      <c r="C47" s="10"/>
      <c r="D47" s="58">
        <f ca="1">SUMIF('Journal achats matières'!$B$7:$E$500,$A47,'Journal achats matières'!$D$7:$D$500)</f>
        <v>0</v>
      </c>
      <c r="E47" s="58">
        <f>HLOOKUP(A47,'Journal cuisine'!$H$6:$FA$200,195,0)</f>
        <v>0</v>
      </c>
      <c r="F47" s="58">
        <f ca="1">SUMIF('Journal achats matières'!$B$7:$E$199,$A47,'Journal achats matières'!$E$7:$E$199)</f>
        <v>0</v>
      </c>
      <c r="G47" s="72">
        <f t="shared" ca="1" si="0"/>
        <v>0</v>
      </c>
      <c r="I47" s="22" t="str">
        <f ca="1">IF(G47&lt;'Liste matières'!G48,"ALERTE !","")</f>
        <v/>
      </c>
      <c r="K47" s="69">
        <f ca="1">G47*'Liste matières'!D48</f>
        <v>0</v>
      </c>
    </row>
    <row r="48" spans="1:11" x14ac:dyDescent="0.3">
      <c r="A48" s="6" t="str">
        <f>'Liste matières'!A49</f>
        <v>H0043</v>
      </c>
      <c r="B48" s="6" t="str">
        <f>IF(ISBLANK('Liste matières'!B49),"",'Liste matières'!B49)</f>
        <v/>
      </c>
      <c r="C48" s="10"/>
      <c r="D48" s="58">
        <f ca="1">SUMIF('Journal achats matières'!$B$7:$E$500,$A48,'Journal achats matières'!$D$7:$D$500)</f>
        <v>0</v>
      </c>
      <c r="E48" s="58">
        <f>HLOOKUP(A48,'Journal cuisine'!$H$6:$FA$200,195,0)</f>
        <v>0</v>
      </c>
      <c r="F48" s="58">
        <f ca="1">SUMIF('Journal achats matières'!$B$7:$E$199,$A48,'Journal achats matières'!$E$7:$E$199)</f>
        <v>0</v>
      </c>
      <c r="G48" s="72">
        <f t="shared" ca="1" si="0"/>
        <v>0</v>
      </c>
      <c r="I48" s="22" t="str">
        <f ca="1">IF(G48&lt;'Liste matières'!G49,"ALERTE !","")</f>
        <v/>
      </c>
      <c r="K48" s="69">
        <f ca="1">G48*'Liste matières'!D49</f>
        <v>0</v>
      </c>
    </row>
    <row r="49" spans="1:11" x14ac:dyDescent="0.3">
      <c r="A49" s="6" t="str">
        <f>'Liste matières'!A50</f>
        <v>H0044</v>
      </c>
      <c r="B49" s="6" t="str">
        <f>IF(ISBLANK('Liste matières'!B50),"",'Liste matières'!B50)</f>
        <v/>
      </c>
      <c r="C49" s="10"/>
      <c r="D49" s="58">
        <f ca="1">SUMIF('Journal achats matières'!$B$7:$E$500,$A49,'Journal achats matières'!$D$7:$D$500)</f>
        <v>0</v>
      </c>
      <c r="E49" s="58">
        <f>HLOOKUP(A49,'Journal cuisine'!$H$6:$FA$200,195,0)</f>
        <v>0</v>
      </c>
      <c r="F49" s="58">
        <f ca="1">SUMIF('Journal achats matières'!$B$7:$E$199,$A49,'Journal achats matières'!$E$7:$E$199)</f>
        <v>0</v>
      </c>
      <c r="G49" s="72">
        <f t="shared" ca="1" si="0"/>
        <v>0</v>
      </c>
      <c r="I49" s="22" t="str">
        <f ca="1">IF(G49&lt;'Liste matières'!G50,"ALERTE !","")</f>
        <v/>
      </c>
      <c r="K49" s="69">
        <f ca="1">G49*'Liste matières'!D50</f>
        <v>0</v>
      </c>
    </row>
    <row r="50" spans="1:11" x14ac:dyDescent="0.3">
      <c r="A50" s="6" t="str">
        <f>'Liste matières'!A51</f>
        <v>H0045</v>
      </c>
      <c r="B50" s="6" t="str">
        <f>IF(ISBLANK('Liste matières'!B51),"",'Liste matières'!B51)</f>
        <v/>
      </c>
      <c r="C50" s="10"/>
      <c r="D50" s="58">
        <f ca="1">SUMIF('Journal achats matières'!$B$7:$E$500,$A50,'Journal achats matières'!$D$7:$D$500)</f>
        <v>0</v>
      </c>
      <c r="E50" s="58">
        <f>HLOOKUP(A50,'Journal cuisine'!$H$6:$FA$200,195,0)</f>
        <v>0</v>
      </c>
      <c r="F50" s="58">
        <f ca="1">SUMIF('Journal achats matières'!$B$7:$E$199,$A50,'Journal achats matières'!$E$7:$E$199)</f>
        <v>0</v>
      </c>
      <c r="G50" s="72">
        <f t="shared" ca="1" si="0"/>
        <v>0</v>
      </c>
      <c r="I50" s="22" t="str">
        <f ca="1">IF(G50&lt;'Liste matières'!G51,"ALERTE !","")</f>
        <v/>
      </c>
      <c r="K50" s="69">
        <f ca="1">G50*'Liste matières'!D51</f>
        <v>0</v>
      </c>
    </row>
    <row r="51" spans="1:11" x14ac:dyDescent="0.3">
      <c r="A51" s="6" t="str">
        <f>'Liste matières'!A52</f>
        <v>H0046</v>
      </c>
      <c r="B51" s="6" t="str">
        <f>IF(ISBLANK('Liste matières'!B52),"",'Liste matières'!B52)</f>
        <v/>
      </c>
      <c r="C51" s="10"/>
      <c r="D51" s="58">
        <f ca="1">SUMIF('Journal achats matières'!$B$7:$E$500,$A51,'Journal achats matières'!$D$7:$D$500)</f>
        <v>0</v>
      </c>
      <c r="E51" s="58">
        <f>HLOOKUP(A51,'Journal cuisine'!$H$6:$FA$200,195,0)</f>
        <v>0</v>
      </c>
      <c r="F51" s="58">
        <f ca="1">SUMIF('Journal achats matières'!$B$7:$E$199,$A51,'Journal achats matières'!$E$7:$E$199)</f>
        <v>0</v>
      </c>
      <c r="G51" s="72">
        <f t="shared" ca="1" si="0"/>
        <v>0</v>
      </c>
      <c r="I51" s="22" t="str">
        <f ca="1">IF(G51&lt;'Liste matières'!G52,"ALERTE !","")</f>
        <v/>
      </c>
      <c r="K51" s="69">
        <f ca="1">G51*'Liste matières'!D52</f>
        <v>0</v>
      </c>
    </row>
    <row r="52" spans="1:11" x14ac:dyDescent="0.3">
      <c r="A52" s="6" t="str">
        <f>'Liste matières'!A53</f>
        <v>H0047</v>
      </c>
      <c r="B52" s="6" t="str">
        <f>IF(ISBLANK('Liste matières'!B53),"",'Liste matières'!B53)</f>
        <v/>
      </c>
      <c r="C52" s="10"/>
      <c r="D52" s="58">
        <f ca="1">SUMIF('Journal achats matières'!$B$7:$E$500,$A52,'Journal achats matières'!$D$7:$D$500)</f>
        <v>0</v>
      </c>
      <c r="E52" s="58">
        <f>HLOOKUP(A52,'Journal cuisine'!$H$6:$FA$200,195,0)</f>
        <v>0</v>
      </c>
      <c r="F52" s="58">
        <f ca="1">SUMIF('Journal achats matières'!$B$7:$E$199,$A52,'Journal achats matières'!$E$7:$E$199)</f>
        <v>0</v>
      </c>
      <c r="G52" s="72">
        <f t="shared" ca="1" si="0"/>
        <v>0</v>
      </c>
      <c r="I52" s="22" t="str">
        <f ca="1">IF(G52&lt;'Liste matières'!G53,"ALERTE !","")</f>
        <v/>
      </c>
      <c r="K52" s="69">
        <f ca="1">G52*'Liste matières'!D53</f>
        <v>0</v>
      </c>
    </row>
    <row r="53" spans="1:11" x14ac:dyDescent="0.3">
      <c r="A53" s="6" t="str">
        <f>'Liste matières'!A54</f>
        <v>H0048</v>
      </c>
      <c r="B53" s="6" t="str">
        <f>IF(ISBLANK('Liste matières'!B54),"",'Liste matières'!B54)</f>
        <v/>
      </c>
      <c r="C53" s="10"/>
      <c r="D53" s="58">
        <f ca="1">SUMIF('Journal achats matières'!$B$7:$E$500,$A53,'Journal achats matières'!$D$7:$D$500)</f>
        <v>0</v>
      </c>
      <c r="E53" s="58">
        <f>HLOOKUP(A53,'Journal cuisine'!$H$6:$FA$200,195,0)</f>
        <v>0</v>
      </c>
      <c r="F53" s="58">
        <f ca="1">SUMIF('Journal achats matières'!$B$7:$E$199,$A53,'Journal achats matières'!$E$7:$E$199)</f>
        <v>0</v>
      </c>
      <c r="G53" s="72">
        <f t="shared" ca="1" si="0"/>
        <v>0</v>
      </c>
      <c r="I53" s="22" t="str">
        <f ca="1">IF(G53&lt;'Liste matières'!G54,"ALERTE !","")</f>
        <v/>
      </c>
      <c r="K53" s="69">
        <f ca="1">G53*'Liste matières'!D54</f>
        <v>0</v>
      </c>
    </row>
    <row r="54" spans="1:11" x14ac:dyDescent="0.3">
      <c r="A54" s="6" t="str">
        <f>'Liste matières'!A55</f>
        <v>H0049</v>
      </c>
      <c r="B54" s="6" t="str">
        <f>IF(ISBLANK('Liste matières'!B55),"",'Liste matières'!B55)</f>
        <v/>
      </c>
      <c r="C54" s="10"/>
      <c r="D54" s="58">
        <f ca="1">SUMIF('Journal achats matières'!$B$7:$E$500,$A54,'Journal achats matières'!$D$7:$D$500)</f>
        <v>0</v>
      </c>
      <c r="E54" s="58">
        <f>HLOOKUP(A54,'Journal cuisine'!$H$6:$FA$200,195,0)</f>
        <v>0</v>
      </c>
      <c r="F54" s="58">
        <f ca="1">SUMIF('Journal achats matières'!$B$7:$E$199,$A54,'Journal achats matières'!$E$7:$E$199)</f>
        <v>0</v>
      </c>
      <c r="G54" s="72">
        <f t="shared" ca="1" si="0"/>
        <v>0</v>
      </c>
      <c r="I54" s="22" t="str">
        <f ca="1">IF(G54&lt;'Liste matières'!G55,"ALERTE !","")</f>
        <v/>
      </c>
      <c r="K54" s="69">
        <f ca="1">G54*'Liste matières'!D55</f>
        <v>0</v>
      </c>
    </row>
    <row r="55" spans="1:11" x14ac:dyDescent="0.3">
      <c r="A55" s="6" t="str">
        <f>'Liste matières'!A56</f>
        <v>H0050</v>
      </c>
      <c r="B55" s="6" t="str">
        <f>IF(ISBLANK('Liste matières'!B56),"",'Liste matières'!B56)</f>
        <v/>
      </c>
      <c r="C55" s="10"/>
      <c r="D55" s="58">
        <f ca="1">SUMIF('Journal achats matières'!$B$7:$E$500,$A55,'Journal achats matières'!$D$7:$D$500)</f>
        <v>0</v>
      </c>
      <c r="E55" s="58">
        <f>HLOOKUP(A55,'Journal cuisine'!$H$6:$FA$200,195,0)</f>
        <v>0</v>
      </c>
      <c r="F55" s="58">
        <f ca="1">SUMIF('Journal achats matières'!$B$7:$E$199,$A55,'Journal achats matières'!$E$7:$E$199)</f>
        <v>0</v>
      </c>
      <c r="G55" s="72">
        <f t="shared" ca="1" si="0"/>
        <v>0</v>
      </c>
      <c r="I55" s="22" t="str">
        <f ca="1">IF(G55&lt;'Liste matières'!G56,"ALERTE !","")</f>
        <v/>
      </c>
      <c r="K55" s="69">
        <f ca="1">G55*'Liste matières'!D56</f>
        <v>0</v>
      </c>
    </row>
    <row r="56" spans="1:11" x14ac:dyDescent="0.3">
      <c r="A56" s="6" t="str">
        <f>'Liste matières'!A57</f>
        <v>H0051</v>
      </c>
      <c r="B56" s="6" t="str">
        <f>IF(ISBLANK('Liste matières'!B57),"",'Liste matières'!B57)</f>
        <v/>
      </c>
      <c r="C56" s="10"/>
      <c r="D56" s="58">
        <f ca="1">SUMIF('Journal achats matières'!$B$7:$E$500,$A56,'Journal achats matières'!$D$7:$D$500)</f>
        <v>0</v>
      </c>
      <c r="E56" s="58">
        <f>HLOOKUP(A56,'Journal cuisine'!$H$6:$FA$200,195,0)</f>
        <v>0</v>
      </c>
      <c r="F56" s="58">
        <f ca="1">SUMIF('Journal achats matières'!$B$7:$E$199,$A56,'Journal achats matières'!$E$7:$E$199)</f>
        <v>0</v>
      </c>
      <c r="G56" s="72">
        <f t="shared" ca="1" si="0"/>
        <v>0</v>
      </c>
      <c r="I56" s="22" t="str">
        <f ca="1">IF(G56&lt;'Liste matières'!G57,"ALERTE !","")</f>
        <v/>
      </c>
      <c r="K56" s="69">
        <f ca="1">G56*'Liste matières'!D57</f>
        <v>0</v>
      </c>
    </row>
    <row r="57" spans="1:11" x14ac:dyDescent="0.3">
      <c r="A57" s="6" t="str">
        <f>'Liste matières'!A58</f>
        <v>H0052</v>
      </c>
      <c r="B57" s="6" t="str">
        <f>IF(ISBLANK('Liste matières'!B58),"",'Liste matières'!B58)</f>
        <v/>
      </c>
      <c r="C57" s="10"/>
      <c r="D57" s="58">
        <f ca="1">SUMIF('Journal achats matières'!$B$7:$E$500,$A57,'Journal achats matières'!$D$7:$D$500)</f>
        <v>0</v>
      </c>
      <c r="E57" s="58">
        <f>HLOOKUP(A57,'Journal cuisine'!$H$6:$FA$200,195,0)</f>
        <v>0</v>
      </c>
      <c r="F57" s="58">
        <f ca="1">SUMIF('Journal achats matières'!$B$7:$E$199,$A57,'Journal achats matières'!$E$7:$E$199)</f>
        <v>0</v>
      </c>
      <c r="G57" s="72">
        <f t="shared" ca="1" si="0"/>
        <v>0</v>
      </c>
      <c r="I57" s="22" t="str">
        <f ca="1">IF(G57&lt;'Liste matières'!G58,"ALERTE !","")</f>
        <v/>
      </c>
      <c r="K57" s="69">
        <f ca="1">G57*'Liste matières'!D58</f>
        <v>0</v>
      </c>
    </row>
    <row r="58" spans="1:11" x14ac:dyDescent="0.3">
      <c r="A58" s="6" t="str">
        <f>'Liste matières'!A59</f>
        <v>H0053</v>
      </c>
      <c r="B58" s="6" t="str">
        <f>IF(ISBLANK('Liste matières'!B59),"",'Liste matières'!B59)</f>
        <v/>
      </c>
      <c r="C58" s="10"/>
      <c r="D58" s="58">
        <f ca="1">SUMIF('Journal achats matières'!$B$7:$E$500,$A58,'Journal achats matières'!$D$7:$D$500)</f>
        <v>0</v>
      </c>
      <c r="E58" s="58">
        <f>HLOOKUP(A58,'Journal cuisine'!$H$6:$FA$200,195,0)</f>
        <v>0</v>
      </c>
      <c r="F58" s="58">
        <f ca="1">SUMIF('Journal achats matières'!$B$7:$E$199,$A58,'Journal achats matières'!$E$7:$E$199)</f>
        <v>0</v>
      </c>
      <c r="G58" s="72">
        <f t="shared" ca="1" si="0"/>
        <v>0</v>
      </c>
      <c r="I58" s="22" t="str">
        <f ca="1">IF(G58&lt;'Liste matières'!G59,"ALERTE !","")</f>
        <v/>
      </c>
      <c r="K58" s="69">
        <f ca="1">G58*'Liste matières'!D59</f>
        <v>0</v>
      </c>
    </row>
    <row r="59" spans="1:11" x14ac:dyDescent="0.3">
      <c r="A59" s="6" t="str">
        <f>'Liste matières'!A60</f>
        <v>H0054</v>
      </c>
      <c r="B59" s="6" t="str">
        <f>IF(ISBLANK('Liste matières'!B60),"",'Liste matières'!B60)</f>
        <v/>
      </c>
      <c r="C59" s="10"/>
      <c r="D59" s="58">
        <f ca="1">SUMIF('Journal achats matières'!$B$7:$E$500,$A59,'Journal achats matières'!$D$7:$D$500)</f>
        <v>0</v>
      </c>
      <c r="E59" s="58">
        <f>HLOOKUP(A59,'Journal cuisine'!$H$6:$FA$200,195,0)</f>
        <v>0</v>
      </c>
      <c r="F59" s="58">
        <f ca="1">SUMIF('Journal achats matières'!$B$7:$E$199,$A59,'Journal achats matières'!$E$7:$E$199)</f>
        <v>0</v>
      </c>
      <c r="G59" s="72">
        <f t="shared" ca="1" si="0"/>
        <v>0</v>
      </c>
      <c r="I59" s="22" t="str">
        <f ca="1">IF(G59&lt;'Liste matières'!G60,"ALERTE !","")</f>
        <v/>
      </c>
      <c r="K59" s="69">
        <f ca="1">G59*'Liste matières'!D60</f>
        <v>0</v>
      </c>
    </row>
    <row r="60" spans="1:11" x14ac:dyDescent="0.3">
      <c r="A60" s="6" t="str">
        <f>'Liste matières'!A61</f>
        <v>H0055</v>
      </c>
      <c r="B60" s="6" t="str">
        <f>IF(ISBLANK('Liste matières'!B61),"",'Liste matières'!B61)</f>
        <v/>
      </c>
      <c r="C60" s="10"/>
      <c r="D60" s="58">
        <f ca="1">SUMIF('Journal achats matières'!$B$7:$E$500,$A60,'Journal achats matières'!$D$7:$D$500)</f>
        <v>0</v>
      </c>
      <c r="E60" s="58">
        <f>HLOOKUP(A60,'Journal cuisine'!$H$6:$FA$200,195,0)</f>
        <v>0</v>
      </c>
      <c r="F60" s="58">
        <f ca="1">SUMIF('Journal achats matières'!$B$7:$E$199,$A60,'Journal achats matières'!$E$7:$E$199)</f>
        <v>0</v>
      </c>
      <c r="G60" s="72">
        <f t="shared" ca="1" si="0"/>
        <v>0</v>
      </c>
      <c r="I60" s="22" t="str">
        <f ca="1">IF(G60&lt;'Liste matières'!G61,"ALERTE !","")</f>
        <v/>
      </c>
      <c r="K60" s="69">
        <f ca="1">G60*'Liste matières'!D61</f>
        <v>0</v>
      </c>
    </row>
    <row r="61" spans="1:11" x14ac:dyDescent="0.3">
      <c r="A61" s="6" t="str">
        <f>'Liste matières'!A62</f>
        <v>H0056</v>
      </c>
      <c r="B61" s="6" t="str">
        <f>IF(ISBLANK('Liste matières'!B62),"",'Liste matières'!B62)</f>
        <v/>
      </c>
      <c r="C61" s="10"/>
      <c r="D61" s="58">
        <f ca="1">SUMIF('Journal achats matières'!$B$7:$E$500,$A61,'Journal achats matières'!$D$7:$D$500)</f>
        <v>0</v>
      </c>
      <c r="E61" s="58">
        <f>HLOOKUP(A61,'Journal cuisine'!$H$6:$FA$200,195,0)</f>
        <v>0</v>
      </c>
      <c r="F61" s="58">
        <f ca="1">SUMIF('Journal achats matières'!$B$7:$E$199,$A61,'Journal achats matières'!$E$7:$E$199)</f>
        <v>0</v>
      </c>
      <c r="G61" s="72">
        <f t="shared" ca="1" si="0"/>
        <v>0</v>
      </c>
      <c r="I61" s="22" t="str">
        <f ca="1">IF(G61&lt;'Liste matières'!G62,"ALERTE !","")</f>
        <v/>
      </c>
      <c r="K61" s="69">
        <f ca="1">G61*'Liste matières'!D62</f>
        <v>0</v>
      </c>
    </row>
    <row r="62" spans="1:11" x14ac:dyDescent="0.3">
      <c r="A62" s="6" t="str">
        <f>'Liste matières'!A63</f>
        <v>H0057</v>
      </c>
      <c r="B62" s="6" t="str">
        <f>IF(ISBLANK('Liste matières'!B63),"",'Liste matières'!B63)</f>
        <v/>
      </c>
      <c r="C62" s="10"/>
      <c r="D62" s="58">
        <f ca="1">SUMIF('Journal achats matières'!$B$7:$E$500,$A62,'Journal achats matières'!$D$7:$D$500)</f>
        <v>0</v>
      </c>
      <c r="E62" s="58">
        <f>HLOOKUP(A62,'Journal cuisine'!$H$6:$FA$200,195,0)</f>
        <v>0</v>
      </c>
      <c r="F62" s="58">
        <f ca="1">SUMIF('Journal achats matières'!$B$7:$E$199,$A62,'Journal achats matières'!$E$7:$E$199)</f>
        <v>0</v>
      </c>
      <c r="G62" s="72">
        <f t="shared" ca="1" si="0"/>
        <v>0</v>
      </c>
      <c r="I62" s="22" t="str">
        <f ca="1">IF(G62&lt;'Liste matières'!G63,"ALERTE !","")</f>
        <v/>
      </c>
      <c r="K62" s="69">
        <f ca="1">G62*'Liste matières'!D63</f>
        <v>0</v>
      </c>
    </row>
    <row r="63" spans="1:11" x14ac:dyDescent="0.3">
      <c r="A63" s="6" t="str">
        <f>'Liste matières'!A64</f>
        <v>H0058</v>
      </c>
      <c r="B63" s="6" t="str">
        <f>IF(ISBLANK('Liste matières'!B64),"",'Liste matières'!B64)</f>
        <v/>
      </c>
      <c r="C63" s="10"/>
      <c r="D63" s="58">
        <f ca="1">SUMIF('Journal achats matières'!$B$7:$E$500,$A63,'Journal achats matières'!$D$7:$D$500)</f>
        <v>0</v>
      </c>
      <c r="E63" s="58">
        <f>HLOOKUP(A63,'Journal cuisine'!$H$6:$FA$200,195,0)</f>
        <v>0</v>
      </c>
      <c r="F63" s="58">
        <f ca="1">SUMIF('Journal achats matières'!$B$7:$E$199,$A63,'Journal achats matières'!$E$7:$E$199)</f>
        <v>0</v>
      </c>
      <c r="G63" s="72">
        <f t="shared" ca="1" si="0"/>
        <v>0</v>
      </c>
      <c r="I63" s="22" t="str">
        <f ca="1">IF(G63&lt;'Liste matières'!G64,"ALERTE !","")</f>
        <v/>
      </c>
      <c r="K63" s="69">
        <f ca="1">G63*'Liste matières'!D64</f>
        <v>0</v>
      </c>
    </row>
    <row r="64" spans="1:11" x14ac:dyDescent="0.3">
      <c r="A64" s="6" t="str">
        <f>'Liste matières'!A65</f>
        <v>H0059</v>
      </c>
      <c r="B64" s="6" t="str">
        <f>IF(ISBLANK('Liste matières'!B65),"",'Liste matières'!B65)</f>
        <v/>
      </c>
      <c r="C64" s="10"/>
      <c r="D64" s="58">
        <f ca="1">SUMIF('Journal achats matières'!$B$7:$E$500,$A64,'Journal achats matières'!$D$7:$D$500)</f>
        <v>0</v>
      </c>
      <c r="E64" s="58">
        <f>HLOOKUP(A64,'Journal cuisine'!$H$6:$FA$200,195,0)</f>
        <v>0</v>
      </c>
      <c r="F64" s="58">
        <f ca="1">SUMIF('Journal achats matières'!$B$7:$E$199,$A64,'Journal achats matières'!$E$7:$E$199)</f>
        <v>0</v>
      </c>
      <c r="G64" s="72">
        <f t="shared" ca="1" si="0"/>
        <v>0</v>
      </c>
      <c r="I64" s="22" t="str">
        <f ca="1">IF(G64&lt;'Liste matières'!G65,"ALERTE !","")</f>
        <v/>
      </c>
      <c r="K64" s="69">
        <f ca="1">G64*'Liste matières'!D65</f>
        <v>0</v>
      </c>
    </row>
    <row r="65" spans="1:11" x14ac:dyDescent="0.3">
      <c r="A65" s="6" t="str">
        <f>'Liste matières'!A66</f>
        <v>H0060</v>
      </c>
      <c r="B65" s="6" t="str">
        <f>IF(ISBLANK('Liste matières'!B66),"",'Liste matières'!B66)</f>
        <v/>
      </c>
      <c r="C65" s="10"/>
      <c r="D65" s="58">
        <f ca="1">SUMIF('Journal achats matières'!$B$7:$E$500,$A65,'Journal achats matières'!$D$7:$D$500)</f>
        <v>0</v>
      </c>
      <c r="E65" s="58">
        <f>HLOOKUP(A65,'Journal cuisine'!$H$6:$FA$200,195,0)</f>
        <v>0</v>
      </c>
      <c r="F65" s="58">
        <f ca="1">SUMIF('Journal achats matières'!$B$7:$E$199,$A65,'Journal achats matières'!$E$7:$E$199)</f>
        <v>0</v>
      </c>
      <c r="G65" s="72">
        <f t="shared" ca="1" si="0"/>
        <v>0</v>
      </c>
      <c r="I65" s="22" t="str">
        <f ca="1">IF(G65&lt;'Liste matières'!G66,"ALERTE !","")</f>
        <v/>
      </c>
      <c r="K65" s="69">
        <f ca="1">G65*'Liste matières'!D66</f>
        <v>0</v>
      </c>
    </row>
    <row r="66" spans="1:11" x14ac:dyDescent="0.3">
      <c r="A66" s="6" t="str">
        <f>'Liste matières'!A67</f>
        <v>H0061</v>
      </c>
      <c r="B66" s="6" t="str">
        <f>IF(ISBLANK('Liste matières'!B67),"",'Liste matières'!B67)</f>
        <v/>
      </c>
      <c r="C66" s="10"/>
      <c r="D66" s="58">
        <f ca="1">SUMIF('Journal achats matières'!$B$7:$E$500,$A66,'Journal achats matières'!$D$7:$D$500)</f>
        <v>0</v>
      </c>
      <c r="E66" s="58">
        <f>HLOOKUP(A66,'Journal cuisine'!$H$6:$FA$200,195,0)</f>
        <v>0</v>
      </c>
      <c r="F66" s="58">
        <f ca="1">SUMIF('Journal achats matières'!$B$7:$E$199,$A66,'Journal achats matières'!$E$7:$E$199)</f>
        <v>0</v>
      </c>
      <c r="G66" s="72">
        <f t="shared" ca="1" si="0"/>
        <v>0</v>
      </c>
      <c r="I66" s="22" t="str">
        <f ca="1">IF(G66&lt;'Liste matières'!G67,"ALERTE !","")</f>
        <v/>
      </c>
      <c r="K66" s="69">
        <f ca="1">G66*'Liste matières'!D67</f>
        <v>0</v>
      </c>
    </row>
    <row r="67" spans="1:11" x14ac:dyDescent="0.3">
      <c r="A67" s="6" t="str">
        <f>'Liste matières'!A68</f>
        <v>H0062</v>
      </c>
      <c r="B67" s="6" t="str">
        <f>IF(ISBLANK('Liste matières'!B68),"",'Liste matières'!B68)</f>
        <v/>
      </c>
      <c r="C67" s="10"/>
      <c r="D67" s="58">
        <f ca="1">SUMIF('Journal achats matières'!$B$7:$E$500,$A67,'Journal achats matières'!$D$7:$D$500)</f>
        <v>0</v>
      </c>
      <c r="E67" s="58">
        <f>HLOOKUP(A67,'Journal cuisine'!$H$6:$FA$200,195,0)</f>
        <v>0</v>
      </c>
      <c r="F67" s="58">
        <f ca="1">SUMIF('Journal achats matières'!$B$7:$E$199,$A67,'Journal achats matières'!$E$7:$E$199)</f>
        <v>0</v>
      </c>
      <c r="G67" s="72">
        <f t="shared" ca="1" si="0"/>
        <v>0</v>
      </c>
      <c r="I67" s="22" t="str">
        <f ca="1">IF(G67&lt;'Liste matières'!G68,"ALERTE !","")</f>
        <v/>
      </c>
      <c r="K67" s="69">
        <f ca="1">G67*'Liste matières'!D68</f>
        <v>0</v>
      </c>
    </row>
    <row r="68" spans="1:11" x14ac:dyDescent="0.3">
      <c r="A68" s="6" t="str">
        <f>'Liste matières'!A69</f>
        <v>H0063</v>
      </c>
      <c r="B68" s="6" t="str">
        <f>IF(ISBLANK('Liste matières'!B69),"",'Liste matières'!B69)</f>
        <v/>
      </c>
      <c r="C68" s="10"/>
      <c r="D68" s="58">
        <f ca="1">SUMIF('Journal achats matières'!$B$7:$E$500,$A68,'Journal achats matières'!$D$7:$D$500)</f>
        <v>0</v>
      </c>
      <c r="E68" s="58">
        <f>HLOOKUP(A68,'Journal cuisine'!$H$6:$FA$200,195,0)</f>
        <v>0</v>
      </c>
      <c r="F68" s="58">
        <f ca="1">SUMIF('Journal achats matières'!$B$7:$E$199,$A68,'Journal achats matières'!$E$7:$E$199)</f>
        <v>0</v>
      </c>
      <c r="G68" s="72">
        <f t="shared" ca="1" si="0"/>
        <v>0</v>
      </c>
      <c r="I68" s="22" t="str">
        <f ca="1">IF(G68&lt;'Liste matières'!G69,"ALERTE !","")</f>
        <v/>
      </c>
      <c r="K68" s="69">
        <f ca="1">G68*'Liste matières'!D69</f>
        <v>0</v>
      </c>
    </row>
    <row r="69" spans="1:11" x14ac:dyDescent="0.3">
      <c r="A69" s="6" t="str">
        <f>'Liste matières'!A70</f>
        <v>H0064</v>
      </c>
      <c r="B69" s="6" t="str">
        <f>IF(ISBLANK('Liste matières'!B70),"",'Liste matières'!B70)</f>
        <v/>
      </c>
      <c r="C69" s="10"/>
      <c r="D69" s="58">
        <f ca="1">SUMIF('Journal achats matières'!$B$7:$E$500,$A69,'Journal achats matières'!$D$7:$D$500)</f>
        <v>0</v>
      </c>
      <c r="E69" s="58">
        <f>HLOOKUP(A69,'Journal cuisine'!$H$6:$FA$200,195,0)</f>
        <v>0</v>
      </c>
      <c r="F69" s="58">
        <f ca="1">SUMIF('Journal achats matières'!$B$7:$E$199,$A69,'Journal achats matières'!$E$7:$E$199)</f>
        <v>0</v>
      </c>
      <c r="G69" s="72">
        <f t="shared" ca="1" si="0"/>
        <v>0</v>
      </c>
      <c r="I69" s="22" t="str">
        <f ca="1">IF(G69&lt;'Liste matières'!G70,"ALERTE !","")</f>
        <v/>
      </c>
      <c r="K69" s="69">
        <f ca="1">G69*'Liste matières'!D70</f>
        <v>0</v>
      </c>
    </row>
    <row r="70" spans="1:11" x14ac:dyDescent="0.3">
      <c r="A70" s="6" t="str">
        <f>'Liste matières'!A71</f>
        <v>H0065</v>
      </c>
      <c r="B70" s="6" t="str">
        <f>IF(ISBLANK('Liste matières'!B71),"",'Liste matières'!B71)</f>
        <v/>
      </c>
      <c r="C70" s="10"/>
      <c r="D70" s="58">
        <f ca="1">SUMIF('Journal achats matières'!$B$7:$E$500,$A70,'Journal achats matières'!$D$7:$D$500)</f>
        <v>0</v>
      </c>
      <c r="E70" s="58">
        <f>HLOOKUP(A70,'Journal cuisine'!$H$6:$FA$200,195,0)</f>
        <v>0</v>
      </c>
      <c r="F70" s="58">
        <f ca="1">SUMIF('Journal achats matières'!$B$7:$E$199,$A70,'Journal achats matières'!$E$7:$E$199)</f>
        <v>0</v>
      </c>
      <c r="G70" s="72">
        <f t="shared" ca="1" si="0"/>
        <v>0</v>
      </c>
      <c r="I70" s="22" t="str">
        <f ca="1">IF(G70&lt;'Liste matières'!G71,"ALERTE !","")</f>
        <v/>
      </c>
      <c r="K70" s="69">
        <f ca="1">G70*'Liste matières'!D71</f>
        <v>0</v>
      </c>
    </row>
    <row r="71" spans="1:11" x14ac:dyDescent="0.3">
      <c r="A71" s="6" t="str">
        <f>'Liste matières'!A72</f>
        <v>H0066</v>
      </c>
      <c r="B71" s="6" t="str">
        <f>IF(ISBLANK('Liste matières'!B72),"",'Liste matières'!B72)</f>
        <v/>
      </c>
      <c r="C71" s="10"/>
      <c r="D71" s="58">
        <f ca="1">SUMIF('Journal achats matières'!$B$7:$E$500,$A71,'Journal achats matières'!$D$7:$D$500)</f>
        <v>0</v>
      </c>
      <c r="E71" s="58">
        <f>HLOOKUP(A71,'Journal cuisine'!$H$6:$FA$200,195,0)</f>
        <v>0</v>
      </c>
      <c r="F71" s="58">
        <f ca="1">SUMIF('Journal achats matières'!$B$7:$E$199,$A71,'Journal achats matières'!$E$7:$E$199)</f>
        <v>0</v>
      </c>
      <c r="G71" s="72">
        <f t="shared" ref="G71:G134" ca="1" si="1">C71+D71-E71-F71</f>
        <v>0</v>
      </c>
      <c r="I71" s="22" t="str">
        <f ca="1">IF(G71&lt;'Liste matières'!G72,"ALERTE !","")</f>
        <v/>
      </c>
      <c r="K71" s="69">
        <f ca="1">G71*'Liste matières'!D72</f>
        <v>0</v>
      </c>
    </row>
    <row r="72" spans="1:11" x14ac:dyDescent="0.3">
      <c r="A72" s="6" t="str">
        <f>'Liste matières'!A73</f>
        <v>H0067</v>
      </c>
      <c r="B72" s="6" t="str">
        <f>IF(ISBLANK('Liste matières'!B73),"",'Liste matières'!B73)</f>
        <v/>
      </c>
      <c r="C72" s="10"/>
      <c r="D72" s="58">
        <f ca="1">SUMIF('Journal achats matières'!$B$7:$E$500,$A72,'Journal achats matières'!$D$7:$D$500)</f>
        <v>0</v>
      </c>
      <c r="E72" s="58">
        <f>HLOOKUP(A72,'Journal cuisine'!$H$6:$FA$200,195,0)</f>
        <v>0</v>
      </c>
      <c r="F72" s="58">
        <f ca="1">SUMIF('Journal achats matières'!$B$7:$E$199,$A72,'Journal achats matières'!$E$7:$E$199)</f>
        <v>0</v>
      </c>
      <c r="G72" s="72">
        <f t="shared" ca="1" si="1"/>
        <v>0</v>
      </c>
      <c r="I72" s="22" t="str">
        <f ca="1">IF(G72&lt;'Liste matières'!G73,"ALERTE !","")</f>
        <v/>
      </c>
      <c r="K72" s="69">
        <f ca="1">G72*'Liste matières'!D73</f>
        <v>0</v>
      </c>
    </row>
    <row r="73" spans="1:11" x14ac:dyDescent="0.3">
      <c r="A73" s="6" t="str">
        <f>'Liste matières'!A74</f>
        <v>H0068</v>
      </c>
      <c r="B73" s="6" t="str">
        <f>IF(ISBLANK('Liste matières'!B74),"",'Liste matières'!B74)</f>
        <v/>
      </c>
      <c r="C73" s="10"/>
      <c r="D73" s="58">
        <f ca="1">SUMIF('Journal achats matières'!$B$7:$E$500,$A73,'Journal achats matières'!$D$7:$D$500)</f>
        <v>0</v>
      </c>
      <c r="E73" s="58">
        <f>HLOOKUP(A73,'Journal cuisine'!$H$6:$FA$200,195,0)</f>
        <v>0</v>
      </c>
      <c r="F73" s="58">
        <f ca="1">SUMIF('Journal achats matières'!$B$7:$E$199,$A73,'Journal achats matières'!$E$7:$E$199)</f>
        <v>0</v>
      </c>
      <c r="G73" s="72">
        <f t="shared" ca="1" si="1"/>
        <v>0</v>
      </c>
      <c r="I73" s="22" t="str">
        <f ca="1">IF(G73&lt;'Liste matières'!G74,"ALERTE !","")</f>
        <v/>
      </c>
      <c r="K73" s="69">
        <f ca="1">G73*'Liste matières'!D74</f>
        <v>0</v>
      </c>
    </row>
    <row r="74" spans="1:11" x14ac:dyDescent="0.3">
      <c r="A74" s="6" t="str">
        <f>'Liste matières'!A75</f>
        <v>H0069</v>
      </c>
      <c r="B74" s="6" t="str">
        <f>IF(ISBLANK('Liste matières'!B75),"",'Liste matières'!B75)</f>
        <v/>
      </c>
      <c r="C74" s="10"/>
      <c r="D74" s="58">
        <f ca="1">SUMIF('Journal achats matières'!$B$7:$E$500,$A74,'Journal achats matières'!$D$7:$D$500)</f>
        <v>0</v>
      </c>
      <c r="E74" s="58">
        <f>HLOOKUP(A74,'Journal cuisine'!$H$6:$FA$200,195,0)</f>
        <v>0</v>
      </c>
      <c r="F74" s="58">
        <f ca="1">SUMIF('Journal achats matières'!$B$7:$E$199,$A74,'Journal achats matières'!$E$7:$E$199)</f>
        <v>0</v>
      </c>
      <c r="G74" s="72">
        <f t="shared" ca="1" si="1"/>
        <v>0</v>
      </c>
      <c r="I74" s="22" t="str">
        <f ca="1">IF(G74&lt;'Liste matières'!G75,"ALERTE !","")</f>
        <v/>
      </c>
      <c r="K74" s="69">
        <f ca="1">G74*'Liste matières'!D75</f>
        <v>0</v>
      </c>
    </row>
    <row r="75" spans="1:11" x14ac:dyDescent="0.3">
      <c r="A75" s="6" t="str">
        <f>'Liste matières'!A76</f>
        <v>H0070</v>
      </c>
      <c r="B75" s="6" t="str">
        <f>IF(ISBLANK('Liste matières'!B76),"",'Liste matières'!B76)</f>
        <v/>
      </c>
      <c r="C75" s="10"/>
      <c r="D75" s="58">
        <f ca="1">SUMIF('Journal achats matières'!$B$7:$E$500,$A75,'Journal achats matières'!$D$7:$D$500)</f>
        <v>0</v>
      </c>
      <c r="E75" s="58">
        <f>HLOOKUP(A75,'Journal cuisine'!$H$6:$FA$200,195,0)</f>
        <v>0</v>
      </c>
      <c r="F75" s="58">
        <f ca="1">SUMIF('Journal achats matières'!$B$7:$E$199,$A75,'Journal achats matières'!$E$7:$E$199)</f>
        <v>0</v>
      </c>
      <c r="G75" s="72">
        <f t="shared" ca="1" si="1"/>
        <v>0</v>
      </c>
      <c r="I75" s="22" t="str">
        <f ca="1">IF(G75&lt;'Liste matières'!G76,"ALERTE !","")</f>
        <v/>
      </c>
      <c r="K75" s="69">
        <f ca="1">G75*'Liste matières'!D76</f>
        <v>0</v>
      </c>
    </row>
    <row r="76" spans="1:11" x14ac:dyDescent="0.3">
      <c r="A76" s="6" t="str">
        <f>'Liste matières'!A77</f>
        <v>H0071</v>
      </c>
      <c r="B76" s="6" t="str">
        <f>IF(ISBLANK('Liste matières'!B77),"",'Liste matières'!B77)</f>
        <v/>
      </c>
      <c r="C76" s="10"/>
      <c r="D76" s="58">
        <f ca="1">SUMIF('Journal achats matières'!$B$7:$E$500,$A76,'Journal achats matières'!$D$7:$D$500)</f>
        <v>0</v>
      </c>
      <c r="E76" s="58">
        <f>HLOOKUP(A76,'Journal cuisine'!$H$6:$FA$200,195,0)</f>
        <v>0</v>
      </c>
      <c r="F76" s="58">
        <f ca="1">SUMIF('Journal achats matières'!$B$7:$E$199,$A76,'Journal achats matières'!$E$7:$E$199)</f>
        <v>0</v>
      </c>
      <c r="G76" s="72">
        <f t="shared" ca="1" si="1"/>
        <v>0</v>
      </c>
      <c r="I76" s="22" t="str">
        <f ca="1">IF(G76&lt;'Liste matières'!G77,"ALERTE !","")</f>
        <v/>
      </c>
      <c r="K76" s="69">
        <f ca="1">G76*'Liste matières'!D77</f>
        <v>0</v>
      </c>
    </row>
    <row r="77" spans="1:11" x14ac:dyDescent="0.3">
      <c r="A77" s="6" t="str">
        <f>'Liste matières'!A78</f>
        <v>H0072</v>
      </c>
      <c r="B77" s="6" t="str">
        <f>IF(ISBLANK('Liste matières'!B78),"",'Liste matières'!B78)</f>
        <v/>
      </c>
      <c r="C77" s="10"/>
      <c r="D77" s="58">
        <f ca="1">SUMIF('Journal achats matières'!$B$7:$E$500,$A77,'Journal achats matières'!$D$7:$D$500)</f>
        <v>0</v>
      </c>
      <c r="E77" s="58">
        <f>HLOOKUP(A77,'Journal cuisine'!$H$6:$FA$200,195,0)</f>
        <v>0</v>
      </c>
      <c r="F77" s="58">
        <f ca="1">SUMIF('Journal achats matières'!$B$7:$E$199,$A77,'Journal achats matières'!$E$7:$E$199)</f>
        <v>0</v>
      </c>
      <c r="G77" s="72">
        <f t="shared" ca="1" si="1"/>
        <v>0</v>
      </c>
      <c r="I77" s="22" t="str">
        <f ca="1">IF(G77&lt;'Liste matières'!G78,"ALERTE !","")</f>
        <v/>
      </c>
      <c r="K77" s="69">
        <f ca="1">G77*'Liste matières'!D78</f>
        <v>0</v>
      </c>
    </row>
    <row r="78" spans="1:11" x14ac:dyDescent="0.3">
      <c r="A78" s="6" t="str">
        <f>'Liste matières'!A79</f>
        <v>H0073</v>
      </c>
      <c r="B78" s="6" t="str">
        <f>IF(ISBLANK('Liste matières'!B79),"",'Liste matières'!B79)</f>
        <v/>
      </c>
      <c r="C78" s="10"/>
      <c r="D78" s="58">
        <f ca="1">SUMIF('Journal achats matières'!$B$7:$E$500,$A78,'Journal achats matières'!$D$7:$D$500)</f>
        <v>0</v>
      </c>
      <c r="E78" s="58">
        <f>HLOOKUP(A78,'Journal cuisine'!$H$6:$FA$200,195,0)</f>
        <v>0</v>
      </c>
      <c r="F78" s="58">
        <f ca="1">SUMIF('Journal achats matières'!$B$7:$E$199,$A78,'Journal achats matières'!$E$7:$E$199)</f>
        <v>0</v>
      </c>
      <c r="G78" s="72">
        <f t="shared" ca="1" si="1"/>
        <v>0</v>
      </c>
      <c r="I78" s="22" t="str">
        <f ca="1">IF(G78&lt;'Liste matières'!G79,"ALERTE !","")</f>
        <v/>
      </c>
      <c r="K78" s="69">
        <f ca="1">G78*'Liste matières'!D79</f>
        <v>0</v>
      </c>
    </row>
    <row r="79" spans="1:11" x14ac:dyDescent="0.3">
      <c r="A79" s="6" t="str">
        <f>'Liste matières'!A80</f>
        <v>H0074</v>
      </c>
      <c r="B79" s="6" t="str">
        <f>IF(ISBLANK('Liste matières'!B80),"",'Liste matières'!B80)</f>
        <v/>
      </c>
      <c r="C79" s="10"/>
      <c r="D79" s="58">
        <f ca="1">SUMIF('Journal achats matières'!$B$7:$E$500,$A79,'Journal achats matières'!$D$7:$D$500)</f>
        <v>0</v>
      </c>
      <c r="E79" s="58">
        <f>HLOOKUP(A79,'Journal cuisine'!$H$6:$FA$200,195,0)</f>
        <v>0</v>
      </c>
      <c r="F79" s="58">
        <f ca="1">SUMIF('Journal achats matières'!$B$7:$E$199,$A79,'Journal achats matières'!$E$7:$E$199)</f>
        <v>0</v>
      </c>
      <c r="G79" s="72">
        <f t="shared" ca="1" si="1"/>
        <v>0</v>
      </c>
      <c r="I79" s="22" t="str">
        <f ca="1">IF(G79&lt;'Liste matières'!G80,"ALERTE !","")</f>
        <v/>
      </c>
      <c r="K79" s="69">
        <f ca="1">G79*'Liste matières'!D80</f>
        <v>0</v>
      </c>
    </row>
    <row r="80" spans="1:11" x14ac:dyDescent="0.3">
      <c r="A80" s="6" t="str">
        <f>'Liste matières'!A81</f>
        <v>H0075</v>
      </c>
      <c r="B80" s="6" t="str">
        <f>IF(ISBLANK('Liste matières'!B81),"",'Liste matières'!B81)</f>
        <v/>
      </c>
      <c r="C80" s="10"/>
      <c r="D80" s="58">
        <f ca="1">SUMIF('Journal achats matières'!$B$7:$E$500,$A80,'Journal achats matières'!$D$7:$D$500)</f>
        <v>0</v>
      </c>
      <c r="E80" s="58">
        <f>HLOOKUP(A80,'Journal cuisine'!$H$6:$FA$200,195,0)</f>
        <v>0</v>
      </c>
      <c r="F80" s="58">
        <f ca="1">SUMIF('Journal achats matières'!$B$7:$E$199,$A80,'Journal achats matières'!$E$7:$E$199)</f>
        <v>0</v>
      </c>
      <c r="G80" s="72">
        <f t="shared" ca="1" si="1"/>
        <v>0</v>
      </c>
      <c r="I80" s="22" t="str">
        <f ca="1">IF(G80&lt;'Liste matières'!G81,"ALERTE !","")</f>
        <v/>
      </c>
      <c r="K80" s="69">
        <f ca="1">G80*'Liste matières'!D81</f>
        <v>0</v>
      </c>
    </row>
    <row r="81" spans="1:11" x14ac:dyDescent="0.3">
      <c r="A81" s="6" t="str">
        <f>'Liste matières'!A82</f>
        <v>H0076</v>
      </c>
      <c r="B81" s="6" t="str">
        <f>IF(ISBLANK('Liste matières'!B82),"",'Liste matières'!B82)</f>
        <v/>
      </c>
      <c r="C81" s="10"/>
      <c r="D81" s="58">
        <f ca="1">SUMIF('Journal achats matières'!$B$7:$E$500,$A81,'Journal achats matières'!$D$7:$D$500)</f>
        <v>0</v>
      </c>
      <c r="E81" s="58">
        <f>HLOOKUP(A81,'Journal cuisine'!$H$6:$FA$200,195,0)</f>
        <v>0</v>
      </c>
      <c r="F81" s="58">
        <f ca="1">SUMIF('Journal achats matières'!$B$7:$E$199,$A81,'Journal achats matières'!$E$7:$E$199)</f>
        <v>0</v>
      </c>
      <c r="G81" s="72">
        <f t="shared" ca="1" si="1"/>
        <v>0</v>
      </c>
      <c r="I81" s="22" t="str">
        <f ca="1">IF(G81&lt;'Liste matières'!G82,"ALERTE !","")</f>
        <v/>
      </c>
      <c r="K81" s="69">
        <f ca="1">G81*'Liste matières'!D82</f>
        <v>0</v>
      </c>
    </row>
    <row r="82" spans="1:11" x14ac:dyDescent="0.3">
      <c r="A82" s="6" t="str">
        <f>'Liste matières'!A83</f>
        <v>H0077</v>
      </c>
      <c r="B82" s="6" t="str">
        <f>IF(ISBLANK('Liste matières'!B83),"",'Liste matières'!B83)</f>
        <v/>
      </c>
      <c r="C82" s="10"/>
      <c r="D82" s="58">
        <f ca="1">SUMIF('Journal achats matières'!$B$7:$E$500,$A82,'Journal achats matières'!$D$7:$D$500)</f>
        <v>0</v>
      </c>
      <c r="E82" s="58">
        <f>HLOOKUP(A82,'Journal cuisine'!$H$6:$FA$200,195,0)</f>
        <v>0</v>
      </c>
      <c r="F82" s="58">
        <f ca="1">SUMIF('Journal achats matières'!$B$7:$E$199,$A82,'Journal achats matières'!$E$7:$E$199)</f>
        <v>0</v>
      </c>
      <c r="G82" s="72">
        <f t="shared" ca="1" si="1"/>
        <v>0</v>
      </c>
      <c r="I82" s="22" t="str">
        <f ca="1">IF(G82&lt;'Liste matières'!G83,"ALERTE !","")</f>
        <v/>
      </c>
      <c r="K82" s="69">
        <f ca="1">G82*'Liste matières'!D83</f>
        <v>0</v>
      </c>
    </row>
    <row r="83" spans="1:11" x14ac:dyDescent="0.3">
      <c r="A83" s="6" t="str">
        <f>'Liste matières'!A84</f>
        <v>H0078</v>
      </c>
      <c r="B83" s="6" t="str">
        <f>IF(ISBLANK('Liste matières'!B84),"",'Liste matières'!B84)</f>
        <v/>
      </c>
      <c r="C83" s="10"/>
      <c r="D83" s="58">
        <f ca="1">SUMIF('Journal achats matières'!$B$7:$E$500,$A83,'Journal achats matières'!$D$7:$D$500)</f>
        <v>0</v>
      </c>
      <c r="E83" s="58">
        <f>HLOOKUP(A83,'Journal cuisine'!$H$6:$FA$200,195,0)</f>
        <v>0</v>
      </c>
      <c r="F83" s="58">
        <f ca="1">SUMIF('Journal achats matières'!$B$7:$E$199,$A83,'Journal achats matières'!$E$7:$E$199)</f>
        <v>0</v>
      </c>
      <c r="G83" s="72">
        <f t="shared" ca="1" si="1"/>
        <v>0</v>
      </c>
      <c r="I83" s="22" t="str">
        <f ca="1">IF(G83&lt;'Liste matières'!G84,"ALERTE !","")</f>
        <v/>
      </c>
      <c r="K83" s="69">
        <f ca="1">G83*'Liste matières'!D84</f>
        <v>0</v>
      </c>
    </row>
    <row r="84" spans="1:11" x14ac:dyDescent="0.3">
      <c r="A84" s="6" t="str">
        <f>'Liste matières'!A85</f>
        <v>H0079</v>
      </c>
      <c r="B84" s="6" t="str">
        <f>IF(ISBLANK('Liste matières'!B85),"",'Liste matières'!B85)</f>
        <v/>
      </c>
      <c r="C84" s="10"/>
      <c r="D84" s="58">
        <f ca="1">SUMIF('Journal achats matières'!$B$7:$E$500,$A84,'Journal achats matières'!$D$7:$D$500)</f>
        <v>0</v>
      </c>
      <c r="E84" s="58">
        <f>HLOOKUP(A84,'Journal cuisine'!$H$6:$FA$200,195,0)</f>
        <v>0</v>
      </c>
      <c r="F84" s="58">
        <f ca="1">SUMIF('Journal achats matières'!$B$7:$E$199,$A84,'Journal achats matières'!$E$7:$E$199)</f>
        <v>0</v>
      </c>
      <c r="G84" s="72">
        <f t="shared" ca="1" si="1"/>
        <v>0</v>
      </c>
      <c r="I84" s="22" t="str">
        <f ca="1">IF(G84&lt;'Liste matières'!G85,"ALERTE !","")</f>
        <v/>
      </c>
      <c r="K84" s="69">
        <f ca="1">G84*'Liste matières'!D85</f>
        <v>0</v>
      </c>
    </row>
    <row r="85" spans="1:11" x14ac:dyDescent="0.3">
      <c r="A85" s="6" t="str">
        <f>'Liste matières'!A86</f>
        <v>H0080</v>
      </c>
      <c r="B85" s="6" t="str">
        <f>IF(ISBLANK('Liste matières'!B86),"",'Liste matières'!B86)</f>
        <v/>
      </c>
      <c r="C85" s="10"/>
      <c r="D85" s="58">
        <f ca="1">SUMIF('Journal achats matières'!$B$7:$E$500,$A85,'Journal achats matières'!$D$7:$D$500)</f>
        <v>0</v>
      </c>
      <c r="E85" s="58">
        <f>HLOOKUP(A85,'Journal cuisine'!$H$6:$FA$200,195,0)</f>
        <v>0</v>
      </c>
      <c r="F85" s="58">
        <f ca="1">SUMIF('Journal achats matières'!$B$7:$E$199,$A85,'Journal achats matières'!$E$7:$E$199)</f>
        <v>0</v>
      </c>
      <c r="G85" s="72">
        <f t="shared" ca="1" si="1"/>
        <v>0</v>
      </c>
      <c r="I85" s="22" t="str">
        <f ca="1">IF(G85&lt;'Liste matières'!G86,"ALERTE !","")</f>
        <v/>
      </c>
      <c r="K85" s="69">
        <f ca="1">G85*'Liste matières'!D86</f>
        <v>0</v>
      </c>
    </row>
    <row r="86" spans="1:11" x14ac:dyDescent="0.3">
      <c r="A86" s="6" t="str">
        <f>'Liste matières'!A87</f>
        <v>H0081</v>
      </c>
      <c r="B86" s="6" t="str">
        <f>IF(ISBLANK('Liste matières'!B87),"",'Liste matières'!B87)</f>
        <v/>
      </c>
      <c r="C86" s="10"/>
      <c r="D86" s="58">
        <f ca="1">SUMIF('Journal achats matières'!$B$7:$E$500,$A86,'Journal achats matières'!$D$7:$D$500)</f>
        <v>0</v>
      </c>
      <c r="E86" s="58">
        <f>HLOOKUP(A86,'Journal cuisine'!$H$6:$FA$200,195,0)</f>
        <v>0</v>
      </c>
      <c r="F86" s="58">
        <f ca="1">SUMIF('Journal achats matières'!$B$7:$E$199,$A86,'Journal achats matières'!$E$7:$E$199)</f>
        <v>0</v>
      </c>
      <c r="G86" s="72">
        <f t="shared" ca="1" si="1"/>
        <v>0</v>
      </c>
      <c r="I86" s="22" t="str">
        <f ca="1">IF(G86&lt;'Liste matières'!G87,"ALERTE !","")</f>
        <v/>
      </c>
      <c r="K86" s="69">
        <f ca="1">G86*'Liste matières'!D87</f>
        <v>0</v>
      </c>
    </row>
    <row r="87" spans="1:11" x14ac:dyDescent="0.3">
      <c r="A87" s="6" t="str">
        <f>'Liste matières'!A88</f>
        <v>H0082</v>
      </c>
      <c r="B87" s="6" t="str">
        <f>IF(ISBLANK('Liste matières'!B88),"",'Liste matières'!B88)</f>
        <v/>
      </c>
      <c r="C87" s="10"/>
      <c r="D87" s="58">
        <f ca="1">SUMIF('Journal achats matières'!$B$7:$E$500,$A87,'Journal achats matières'!$D$7:$D$500)</f>
        <v>0</v>
      </c>
      <c r="E87" s="58">
        <f>HLOOKUP(A87,'Journal cuisine'!$H$6:$FA$200,195,0)</f>
        <v>0</v>
      </c>
      <c r="F87" s="58">
        <f ca="1">SUMIF('Journal achats matières'!$B$7:$E$199,$A87,'Journal achats matières'!$E$7:$E$199)</f>
        <v>0</v>
      </c>
      <c r="G87" s="72">
        <f t="shared" ca="1" si="1"/>
        <v>0</v>
      </c>
      <c r="I87" s="22" t="str">
        <f ca="1">IF(G87&lt;'Liste matières'!G88,"ALERTE !","")</f>
        <v/>
      </c>
      <c r="K87" s="69">
        <f ca="1">G87*'Liste matières'!D88</f>
        <v>0</v>
      </c>
    </row>
    <row r="88" spans="1:11" x14ac:dyDescent="0.3">
      <c r="A88" s="6" t="str">
        <f>'Liste matières'!A89</f>
        <v>H0083</v>
      </c>
      <c r="B88" s="6" t="str">
        <f>IF(ISBLANK('Liste matières'!B89),"",'Liste matières'!B89)</f>
        <v/>
      </c>
      <c r="C88" s="10"/>
      <c r="D88" s="58">
        <f ca="1">SUMIF('Journal achats matières'!$B$7:$E$500,$A88,'Journal achats matières'!$D$7:$D$500)</f>
        <v>0</v>
      </c>
      <c r="E88" s="58">
        <f>HLOOKUP(A88,'Journal cuisine'!$H$6:$FA$200,195,0)</f>
        <v>0</v>
      </c>
      <c r="F88" s="58">
        <f ca="1">SUMIF('Journal achats matières'!$B$7:$E$199,$A88,'Journal achats matières'!$E$7:$E$199)</f>
        <v>0</v>
      </c>
      <c r="G88" s="72">
        <f t="shared" ca="1" si="1"/>
        <v>0</v>
      </c>
      <c r="I88" s="22" t="str">
        <f ca="1">IF(G88&lt;'Liste matières'!G89,"ALERTE !","")</f>
        <v/>
      </c>
      <c r="K88" s="69">
        <f ca="1">G88*'Liste matières'!D89</f>
        <v>0</v>
      </c>
    </row>
    <row r="89" spans="1:11" x14ac:dyDescent="0.3">
      <c r="A89" s="6" t="str">
        <f>'Liste matières'!A90</f>
        <v>H0084</v>
      </c>
      <c r="B89" s="6" t="str">
        <f>IF(ISBLANK('Liste matières'!B90),"",'Liste matières'!B90)</f>
        <v/>
      </c>
      <c r="C89" s="10"/>
      <c r="D89" s="58">
        <f ca="1">SUMIF('Journal achats matières'!$B$7:$E$500,$A89,'Journal achats matières'!$D$7:$D$500)</f>
        <v>0</v>
      </c>
      <c r="E89" s="58">
        <f>HLOOKUP(A89,'Journal cuisine'!$H$6:$FA$200,195,0)</f>
        <v>0</v>
      </c>
      <c r="F89" s="58">
        <f ca="1">SUMIF('Journal achats matières'!$B$7:$E$199,$A89,'Journal achats matières'!$E$7:$E$199)</f>
        <v>0</v>
      </c>
      <c r="G89" s="72">
        <f t="shared" ca="1" si="1"/>
        <v>0</v>
      </c>
      <c r="I89" s="22" t="str">
        <f ca="1">IF(G89&lt;'Liste matières'!G90,"ALERTE !","")</f>
        <v/>
      </c>
      <c r="K89" s="69">
        <f ca="1">G89*'Liste matières'!D90</f>
        <v>0</v>
      </c>
    </row>
    <row r="90" spans="1:11" x14ac:dyDescent="0.3">
      <c r="A90" s="6" t="str">
        <f>'Liste matières'!A91</f>
        <v>H0085</v>
      </c>
      <c r="B90" s="6" t="str">
        <f>IF(ISBLANK('Liste matières'!B91),"",'Liste matières'!B91)</f>
        <v/>
      </c>
      <c r="C90" s="10"/>
      <c r="D90" s="58">
        <f ca="1">SUMIF('Journal achats matières'!$B$7:$E$500,$A90,'Journal achats matières'!$D$7:$D$500)</f>
        <v>0</v>
      </c>
      <c r="E90" s="58">
        <f>HLOOKUP(A90,'Journal cuisine'!$H$6:$FA$200,195,0)</f>
        <v>0</v>
      </c>
      <c r="F90" s="58">
        <f ca="1">SUMIF('Journal achats matières'!$B$7:$E$199,$A90,'Journal achats matières'!$E$7:$E$199)</f>
        <v>0</v>
      </c>
      <c r="G90" s="72">
        <f t="shared" ca="1" si="1"/>
        <v>0</v>
      </c>
      <c r="I90" s="22" t="str">
        <f ca="1">IF(G90&lt;'Liste matières'!G91,"ALERTE !","")</f>
        <v/>
      </c>
      <c r="K90" s="69">
        <f ca="1">G90*'Liste matières'!D91</f>
        <v>0</v>
      </c>
    </row>
    <row r="91" spans="1:11" x14ac:dyDescent="0.3">
      <c r="A91" s="6" t="str">
        <f>'Liste matières'!A92</f>
        <v>H0086</v>
      </c>
      <c r="B91" s="6" t="str">
        <f>IF(ISBLANK('Liste matières'!B92),"",'Liste matières'!B92)</f>
        <v/>
      </c>
      <c r="C91" s="10"/>
      <c r="D91" s="58">
        <f ca="1">SUMIF('Journal achats matières'!$B$7:$E$500,$A91,'Journal achats matières'!$D$7:$D$500)</f>
        <v>0</v>
      </c>
      <c r="E91" s="58">
        <f>HLOOKUP(A91,'Journal cuisine'!$H$6:$FA$200,195,0)</f>
        <v>0</v>
      </c>
      <c r="F91" s="58">
        <f ca="1">SUMIF('Journal achats matières'!$B$7:$E$199,$A91,'Journal achats matières'!$E$7:$E$199)</f>
        <v>0</v>
      </c>
      <c r="G91" s="72">
        <f t="shared" ca="1" si="1"/>
        <v>0</v>
      </c>
      <c r="I91" s="22" t="str">
        <f ca="1">IF(G91&lt;'Liste matières'!G92,"ALERTE !","")</f>
        <v/>
      </c>
      <c r="K91" s="69">
        <f ca="1">G91*'Liste matières'!D92</f>
        <v>0</v>
      </c>
    </row>
    <row r="92" spans="1:11" x14ac:dyDescent="0.3">
      <c r="A92" s="6" t="str">
        <f>'Liste matières'!A93</f>
        <v>H0087</v>
      </c>
      <c r="B92" s="6" t="str">
        <f>IF(ISBLANK('Liste matières'!B93),"",'Liste matières'!B93)</f>
        <v/>
      </c>
      <c r="C92" s="10"/>
      <c r="D92" s="58">
        <f ca="1">SUMIF('Journal achats matières'!$B$7:$E$500,$A92,'Journal achats matières'!$D$7:$D$500)</f>
        <v>0</v>
      </c>
      <c r="E92" s="58">
        <f>HLOOKUP(A92,'Journal cuisine'!$H$6:$FA$200,195,0)</f>
        <v>0</v>
      </c>
      <c r="F92" s="58">
        <f ca="1">SUMIF('Journal achats matières'!$B$7:$E$199,$A92,'Journal achats matières'!$E$7:$E$199)</f>
        <v>0</v>
      </c>
      <c r="G92" s="72">
        <f t="shared" ca="1" si="1"/>
        <v>0</v>
      </c>
      <c r="I92" s="22" t="str">
        <f ca="1">IF(G92&lt;'Liste matières'!G93,"ALERTE !","")</f>
        <v/>
      </c>
      <c r="K92" s="69">
        <f ca="1">G92*'Liste matières'!D93</f>
        <v>0</v>
      </c>
    </row>
    <row r="93" spans="1:11" x14ac:dyDescent="0.3">
      <c r="A93" s="6" t="str">
        <f>'Liste matières'!A94</f>
        <v>H0088</v>
      </c>
      <c r="B93" s="6" t="str">
        <f>IF(ISBLANK('Liste matières'!B94),"",'Liste matières'!B94)</f>
        <v/>
      </c>
      <c r="C93" s="10"/>
      <c r="D93" s="58">
        <f ca="1">SUMIF('Journal achats matières'!$B$7:$E$500,$A93,'Journal achats matières'!$D$7:$D$500)</f>
        <v>0</v>
      </c>
      <c r="E93" s="58">
        <f>HLOOKUP(A93,'Journal cuisine'!$H$6:$FA$200,195,0)</f>
        <v>0</v>
      </c>
      <c r="F93" s="58">
        <f ca="1">SUMIF('Journal achats matières'!$B$7:$E$199,$A93,'Journal achats matières'!$E$7:$E$199)</f>
        <v>0</v>
      </c>
      <c r="G93" s="72">
        <f t="shared" ca="1" si="1"/>
        <v>0</v>
      </c>
      <c r="I93" s="22" t="str">
        <f ca="1">IF(G93&lt;'Liste matières'!G94,"ALERTE !","")</f>
        <v/>
      </c>
      <c r="K93" s="69">
        <f ca="1">G93*'Liste matières'!D94</f>
        <v>0</v>
      </c>
    </row>
    <row r="94" spans="1:11" x14ac:dyDescent="0.3">
      <c r="A94" s="6" t="str">
        <f>'Liste matières'!A95</f>
        <v>H0089</v>
      </c>
      <c r="B94" s="6" t="str">
        <f>IF(ISBLANK('Liste matières'!B95),"",'Liste matières'!B95)</f>
        <v/>
      </c>
      <c r="C94" s="10"/>
      <c r="D94" s="58">
        <f ca="1">SUMIF('Journal achats matières'!$B$7:$E$500,$A94,'Journal achats matières'!$D$7:$D$500)</f>
        <v>0</v>
      </c>
      <c r="E94" s="58">
        <f>HLOOKUP(A94,'Journal cuisine'!$H$6:$FA$200,195,0)</f>
        <v>0</v>
      </c>
      <c r="F94" s="58">
        <f ca="1">SUMIF('Journal achats matières'!$B$7:$E$199,$A94,'Journal achats matières'!$E$7:$E$199)</f>
        <v>0</v>
      </c>
      <c r="G94" s="72">
        <f t="shared" ca="1" si="1"/>
        <v>0</v>
      </c>
      <c r="I94" s="22" t="str">
        <f ca="1">IF(G94&lt;'Liste matières'!G95,"ALERTE !","")</f>
        <v/>
      </c>
      <c r="K94" s="69">
        <f ca="1">G94*'Liste matières'!D95</f>
        <v>0</v>
      </c>
    </row>
    <row r="95" spans="1:11" x14ac:dyDescent="0.3">
      <c r="A95" s="6" t="str">
        <f>'Liste matières'!A96</f>
        <v>H0090</v>
      </c>
      <c r="B95" s="6" t="str">
        <f>IF(ISBLANK('Liste matières'!B96),"",'Liste matières'!B96)</f>
        <v/>
      </c>
      <c r="C95" s="10"/>
      <c r="D95" s="58">
        <f ca="1">SUMIF('Journal achats matières'!$B$7:$E$500,$A95,'Journal achats matières'!$D$7:$D$500)</f>
        <v>0</v>
      </c>
      <c r="E95" s="58">
        <f>HLOOKUP(A95,'Journal cuisine'!$H$6:$FA$200,195,0)</f>
        <v>0</v>
      </c>
      <c r="F95" s="58">
        <f ca="1">SUMIF('Journal achats matières'!$B$7:$E$199,$A95,'Journal achats matières'!$E$7:$E$199)</f>
        <v>0</v>
      </c>
      <c r="G95" s="72">
        <f t="shared" ca="1" si="1"/>
        <v>0</v>
      </c>
      <c r="I95" s="22" t="str">
        <f ca="1">IF(G95&lt;'Liste matières'!G96,"ALERTE !","")</f>
        <v/>
      </c>
      <c r="K95" s="69">
        <f ca="1">G95*'Liste matières'!D96</f>
        <v>0</v>
      </c>
    </row>
    <row r="96" spans="1:11" x14ac:dyDescent="0.3">
      <c r="A96" s="6" t="str">
        <f>'Liste matières'!A97</f>
        <v>H0091</v>
      </c>
      <c r="B96" s="6" t="str">
        <f>IF(ISBLANK('Liste matières'!B97),"",'Liste matières'!B97)</f>
        <v/>
      </c>
      <c r="C96" s="10"/>
      <c r="D96" s="58">
        <f ca="1">SUMIF('Journal achats matières'!$B$7:$E$500,$A96,'Journal achats matières'!$D$7:$D$500)</f>
        <v>0</v>
      </c>
      <c r="E96" s="58">
        <f>HLOOKUP(A96,'Journal cuisine'!$H$6:$FA$200,195,0)</f>
        <v>0</v>
      </c>
      <c r="F96" s="58">
        <f ca="1">SUMIF('Journal achats matières'!$B$7:$E$199,$A96,'Journal achats matières'!$E$7:$E$199)</f>
        <v>0</v>
      </c>
      <c r="G96" s="72">
        <f t="shared" ca="1" si="1"/>
        <v>0</v>
      </c>
      <c r="I96" s="22" t="str">
        <f ca="1">IF(G96&lt;'Liste matières'!G97,"ALERTE !","")</f>
        <v/>
      </c>
      <c r="K96" s="69">
        <f ca="1">G96*'Liste matières'!D97</f>
        <v>0</v>
      </c>
    </row>
    <row r="97" spans="1:11" x14ac:dyDescent="0.3">
      <c r="A97" s="6" t="str">
        <f>'Liste matières'!A98</f>
        <v>H0092</v>
      </c>
      <c r="B97" s="6" t="str">
        <f>IF(ISBLANK('Liste matières'!B98),"",'Liste matières'!B98)</f>
        <v/>
      </c>
      <c r="C97" s="10"/>
      <c r="D97" s="58">
        <f ca="1">SUMIF('Journal achats matières'!$B$7:$E$500,$A97,'Journal achats matières'!$D$7:$D$500)</f>
        <v>0</v>
      </c>
      <c r="E97" s="58">
        <f>HLOOKUP(A97,'Journal cuisine'!$H$6:$FA$200,195,0)</f>
        <v>0</v>
      </c>
      <c r="F97" s="58">
        <f ca="1">SUMIF('Journal achats matières'!$B$7:$E$199,$A97,'Journal achats matières'!$E$7:$E$199)</f>
        <v>0</v>
      </c>
      <c r="G97" s="72">
        <f t="shared" ca="1" si="1"/>
        <v>0</v>
      </c>
      <c r="I97" s="22" t="str">
        <f ca="1">IF(G97&lt;'Liste matières'!G98,"ALERTE !","")</f>
        <v/>
      </c>
      <c r="K97" s="69">
        <f ca="1">G97*'Liste matières'!D98</f>
        <v>0</v>
      </c>
    </row>
    <row r="98" spans="1:11" x14ac:dyDescent="0.3">
      <c r="A98" s="6" t="str">
        <f>'Liste matières'!A99</f>
        <v>H0093</v>
      </c>
      <c r="B98" s="6" t="str">
        <f>IF(ISBLANK('Liste matières'!B99),"",'Liste matières'!B99)</f>
        <v/>
      </c>
      <c r="C98" s="10"/>
      <c r="D98" s="58">
        <f ca="1">SUMIF('Journal achats matières'!$B$7:$E$500,$A98,'Journal achats matières'!$D$7:$D$500)</f>
        <v>0</v>
      </c>
      <c r="E98" s="58">
        <f>HLOOKUP(A98,'Journal cuisine'!$H$6:$FA$200,195,0)</f>
        <v>0</v>
      </c>
      <c r="F98" s="58">
        <f ca="1">SUMIF('Journal achats matières'!$B$7:$E$199,$A98,'Journal achats matières'!$E$7:$E$199)</f>
        <v>0</v>
      </c>
      <c r="G98" s="72">
        <f t="shared" ca="1" si="1"/>
        <v>0</v>
      </c>
      <c r="I98" s="22" t="str">
        <f ca="1">IF(G98&lt;'Liste matières'!G99,"ALERTE !","")</f>
        <v/>
      </c>
      <c r="K98" s="69">
        <f ca="1">G98*'Liste matières'!D99</f>
        <v>0</v>
      </c>
    </row>
    <row r="99" spans="1:11" x14ac:dyDescent="0.3">
      <c r="A99" s="6" t="str">
        <f>'Liste matières'!A100</f>
        <v>H0094</v>
      </c>
      <c r="B99" s="6" t="str">
        <f>IF(ISBLANK('Liste matières'!B100),"",'Liste matières'!B100)</f>
        <v/>
      </c>
      <c r="C99" s="10"/>
      <c r="D99" s="58">
        <f ca="1">SUMIF('Journal achats matières'!$B$7:$E$500,$A99,'Journal achats matières'!$D$7:$D$500)</f>
        <v>0</v>
      </c>
      <c r="E99" s="58">
        <f>HLOOKUP(A99,'Journal cuisine'!$H$6:$FA$200,195,0)</f>
        <v>0</v>
      </c>
      <c r="F99" s="58">
        <f ca="1">SUMIF('Journal achats matières'!$B$7:$E$199,$A99,'Journal achats matières'!$E$7:$E$199)</f>
        <v>0</v>
      </c>
      <c r="G99" s="72">
        <f t="shared" ca="1" si="1"/>
        <v>0</v>
      </c>
      <c r="I99" s="22" t="str">
        <f ca="1">IF(G99&lt;'Liste matières'!G100,"ALERTE !","")</f>
        <v/>
      </c>
      <c r="K99" s="69">
        <f ca="1">G99*'Liste matières'!D100</f>
        <v>0</v>
      </c>
    </row>
    <row r="100" spans="1:11" x14ac:dyDescent="0.3">
      <c r="A100" s="6" t="str">
        <f>'Liste matières'!A101</f>
        <v>H0095</v>
      </c>
      <c r="B100" s="6" t="str">
        <f>IF(ISBLANK('Liste matières'!B101),"",'Liste matières'!B101)</f>
        <v/>
      </c>
      <c r="C100" s="10"/>
      <c r="D100" s="58">
        <f ca="1">SUMIF('Journal achats matières'!$B$7:$E$500,$A100,'Journal achats matières'!$D$7:$D$500)</f>
        <v>0</v>
      </c>
      <c r="E100" s="58">
        <f>HLOOKUP(A100,'Journal cuisine'!$H$6:$FA$200,195,0)</f>
        <v>0</v>
      </c>
      <c r="F100" s="58">
        <f ca="1">SUMIF('Journal achats matières'!$B$7:$E$199,$A100,'Journal achats matières'!$E$7:$E$199)</f>
        <v>0</v>
      </c>
      <c r="G100" s="72">
        <f t="shared" ca="1" si="1"/>
        <v>0</v>
      </c>
      <c r="I100" s="22" t="str">
        <f ca="1">IF(G100&lt;'Liste matières'!G101,"ALERTE !","")</f>
        <v/>
      </c>
      <c r="K100" s="69">
        <f ca="1">G100*'Liste matières'!D101</f>
        <v>0</v>
      </c>
    </row>
    <row r="101" spans="1:11" x14ac:dyDescent="0.3">
      <c r="A101" s="6" t="str">
        <f>'Liste matières'!A102</f>
        <v>H0096</v>
      </c>
      <c r="B101" s="6" t="str">
        <f>IF(ISBLANK('Liste matières'!B102),"",'Liste matières'!B102)</f>
        <v/>
      </c>
      <c r="C101" s="10"/>
      <c r="D101" s="58">
        <f ca="1">SUMIF('Journal achats matières'!$B$7:$E$500,$A101,'Journal achats matières'!$D$7:$D$500)</f>
        <v>0</v>
      </c>
      <c r="E101" s="58">
        <f>HLOOKUP(A101,'Journal cuisine'!$H$6:$FA$200,195,0)</f>
        <v>0</v>
      </c>
      <c r="F101" s="58">
        <f ca="1">SUMIF('Journal achats matières'!$B$7:$E$199,$A101,'Journal achats matières'!$E$7:$E$199)</f>
        <v>0</v>
      </c>
      <c r="G101" s="72">
        <f t="shared" ca="1" si="1"/>
        <v>0</v>
      </c>
      <c r="I101" s="22" t="str">
        <f ca="1">IF(G101&lt;'Liste matières'!G102,"ALERTE !","")</f>
        <v/>
      </c>
      <c r="K101" s="69">
        <f ca="1">G101*'Liste matières'!D102</f>
        <v>0</v>
      </c>
    </row>
    <row r="102" spans="1:11" x14ac:dyDescent="0.3">
      <c r="A102" s="6" t="str">
        <f>'Liste matières'!A103</f>
        <v>H0097</v>
      </c>
      <c r="B102" s="6" t="str">
        <f>IF(ISBLANK('Liste matières'!B103),"",'Liste matières'!B103)</f>
        <v/>
      </c>
      <c r="C102" s="10"/>
      <c r="D102" s="58">
        <f ca="1">SUMIF('Journal achats matières'!$B$7:$E$500,$A102,'Journal achats matières'!$D$7:$D$500)</f>
        <v>0</v>
      </c>
      <c r="E102" s="58">
        <f>HLOOKUP(A102,'Journal cuisine'!$H$6:$FA$200,195,0)</f>
        <v>0</v>
      </c>
      <c r="F102" s="58">
        <f ca="1">SUMIF('Journal achats matières'!$B$7:$E$199,$A102,'Journal achats matières'!$E$7:$E$199)</f>
        <v>0</v>
      </c>
      <c r="G102" s="72">
        <f t="shared" ca="1" si="1"/>
        <v>0</v>
      </c>
      <c r="I102" s="22" t="str">
        <f ca="1">IF(G102&lt;'Liste matières'!G103,"ALERTE !","")</f>
        <v/>
      </c>
      <c r="K102" s="69">
        <f ca="1">G102*'Liste matières'!D103</f>
        <v>0</v>
      </c>
    </row>
    <row r="103" spans="1:11" x14ac:dyDescent="0.3">
      <c r="A103" s="6" t="str">
        <f>'Liste matières'!A104</f>
        <v>H0098</v>
      </c>
      <c r="B103" s="6" t="str">
        <f>IF(ISBLANK('Liste matières'!B104),"",'Liste matières'!B104)</f>
        <v/>
      </c>
      <c r="C103" s="10"/>
      <c r="D103" s="58">
        <f ca="1">SUMIF('Journal achats matières'!$B$7:$E$500,$A103,'Journal achats matières'!$D$7:$D$500)</f>
        <v>0</v>
      </c>
      <c r="E103" s="58">
        <f>HLOOKUP(A103,'Journal cuisine'!$H$6:$FA$200,195,0)</f>
        <v>0</v>
      </c>
      <c r="F103" s="58">
        <f ca="1">SUMIF('Journal achats matières'!$B$7:$E$199,$A103,'Journal achats matières'!$E$7:$E$199)</f>
        <v>0</v>
      </c>
      <c r="G103" s="72">
        <f t="shared" ca="1" si="1"/>
        <v>0</v>
      </c>
      <c r="I103" s="22" t="str">
        <f ca="1">IF(G103&lt;'Liste matières'!G104,"ALERTE !","")</f>
        <v/>
      </c>
      <c r="K103" s="69">
        <f ca="1">G103*'Liste matières'!D104</f>
        <v>0</v>
      </c>
    </row>
    <row r="104" spans="1:11" x14ac:dyDescent="0.3">
      <c r="A104" s="6" t="str">
        <f>'Liste matières'!A105</f>
        <v>H0099</v>
      </c>
      <c r="B104" s="6" t="str">
        <f>IF(ISBLANK('Liste matières'!B105),"",'Liste matières'!B105)</f>
        <v/>
      </c>
      <c r="C104" s="10"/>
      <c r="D104" s="58">
        <f ca="1">SUMIF('Journal achats matières'!$B$7:$E$500,$A104,'Journal achats matières'!$D$7:$D$500)</f>
        <v>0</v>
      </c>
      <c r="E104" s="58">
        <f>HLOOKUP(A104,'Journal cuisine'!$H$6:$FA$200,195,0)</f>
        <v>0</v>
      </c>
      <c r="F104" s="58">
        <f ca="1">SUMIF('Journal achats matières'!$B$7:$E$199,$A104,'Journal achats matières'!$E$7:$E$199)</f>
        <v>0</v>
      </c>
      <c r="G104" s="72">
        <f t="shared" ca="1" si="1"/>
        <v>0</v>
      </c>
      <c r="I104" s="22" t="str">
        <f ca="1">IF(G104&lt;'Liste matières'!G105,"ALERTE !","")</f>
        <v/>
      </c>
      <c r="K104" s="69">
        <f ca="1">G104*'Liste matières'!D105</f>
        <v>0</v>
      </c>
    </row>
    <row r="105" spans="1:11" x14ac:dyDescent="0.3">
      <c r="A105" s="6" t="str">
        <f>'Liste matières'!A106</f>
        <v>H0100</v>
      </c>
      <c r="B105" s="6" t="str">
        <f>IF(ISBLANK('Liste matières'!B106),"",'Liste matières'!B106)</f>
        <v/>
      </c>
      <c r="C105" s="10"/>
      <c r="D105" s="58">
        <f ca="1">SUMIF('Journal achats matières'!$B$7:$E$500,$A105,'Journal achats matières'!$D$7:$D$500)</f>
        <v>0</v>
      </c>
      <c r="E105" s="58">
        <f>HLOOKUP(A105,'Journal cuisine'!$H$6:$FA$200,195,0)</f>
        <v>0</v>
      </c>
      <c r="F105" s="58">
        <f ca="1">SUMIF('Journal achats matières'!$B$7:$E$199,$A105,'Journal achats matières'!$E$7:$E$199)</f>
        <v>0</v>
      </c>
      <c r="G105" s="72">
        <f t="shared" ca="1" si="1"/>
        <v>0</v>
      </c>
      <c r="I105" s="22" t="str">
        <f ca="1">IF(G105&lt;'Liste matières'!G106,"ALERTE !","")</f>
        <v/>
      </c>
      <c r="K105" s="69">
        <f ca="1">G105*'Liste matières'!D106</f>
        <v>0</v>
      </c>
    </row>
    <row r="106" spans="1:11" x14ac:dyDescent="0.3">
      <c r="A106" s="6" t="str">
        <f>'Liste matières'!A107</f>
        <v>H0101</v>
      </c>
      <c r="B106" s="6" t="str">
        <f>IF(ISBLANK('Liste matières'!B107),"",'Liste matières'!B107)</f>
        <v/>
      </c>
      <c r="C106" s="10"/>
      <c r="D106" s="58">
        <f ca="1">SUMIF('Journal achats matières'!$B$7:$E$500,$A106,'Journal achats matières'!$D$7:$D$500)</f>
        <v>0</v>
      </c>
      <c r="E106" s="58">
        <f>HLOOKUP(A106,'Journal cuisine'!$H$6:$FA$200,195,0)</f>
        <v>0</v>
      </c>
      <c r="F106" s="58">
        <f ca="1">SUMIF('Journal achats matières'!$B$7:$E$199,$A106,'Journal achats matières'!$E$7:$E$199)</f>
        <v>0</v>
      </c>
      <c r="G106" s="72">
        <f t="shared" ca="1" si="1"/>
        <v>0</v>
      </c>
      <c r="I106" s="22" t="str">
        <f ca="1">IF(G106&lt;'Liste matières'!G107,"ALERTE !","")</f>
        <v/>
      </c>
      <c r="K106" s="69">
        <f ca="1">G106*'Liste matières'!D107</f>
        <v>0</v>
      </c>
    </row>
    <row r="107" spans="1:11" x14ac:dyDescent="0.3">
      <c r="A107" s="6" t="str">
        <f>'Liste matières'!A108</f>
        <v>H0102</v>
      </c>
      <c r="B107" s="6" t="str">
        <f>IF(ISBLANK('Liste matières'!B108),"",'Liste matières'!B108)</f>
        <v/>
      </c>
      <c r="C107" s="10"/>
      <c r="D107" s="58">
        <f ca="1">SUMIF('Journal achats matières'!$B$7:$E$500,$A107,'Journal achats matières'!$D$7:$D$500)</f>
        <v>0</v>
      </c>
      <c r="E107" s="58">
        <f>HLOOKUP(A107,'Journal cuisine'!$H$6:$FA$200,195,0)</f>
        <v>0</v>
      </c>
      <c r="F107" s="58">
        <f ca="1">SUMIF('Journal achats matières'!$B$7:$E$199,$A107,'Journal achats matières'!$E$7:$E$199)</f>
        <v>0</v>
      </c>
      <c r="G107" s="72">
        <f t="shared" ca="1" si="1"/>
        <v>0</v>
      </c>
      <c r="I107" s="22" t="str">
        <f ca="1">IF(G107&lt;'Liste matières'!G108,"ALERTE !","")</f>
        <v/>
      </c>
      <c r="K107" s="69">
        <f ca="1">G107*'Liste matières'!D108</f>
        <v>0</v>
      </c>
    </row>
    <row r="108" spans="1:11" x14ac:dyDescent="0.3">
      <c r="A108" s="6" t="str">
        <f>'Liste matières'!A109</f>
        <v>H0103</v>
      </c>
      <c r="B108" s="6" t="str">
        <f>IF(ISBLANK('Liste matières'!B109),"",'Liste matières'!B109)</f>
        <v/>
      </c>
      <c r="C108" s="10"/>
      <c r="D108" s="58">
        <f ca="1">SUMIF('Journal achats matières'!$B$7:$E$500,$A108,'Journal achats matières'!$D$7:$D$500)</f>
        <v>0</v>
      </c>
      <c r="E108" s="58">
        <f>HLOOKUP(A108,'Journal cuisine'!$H$6:$FA$200,195,0)</f>
        <v>0</v>
      </c>
      <c r="F108" s="58">
        <f ca="1">SUMIF('Journal achats matières'!$B$7:$E$199,$A108,'Journal achats matières'!$E$7:$E$199)</f>
        <v>0</v>
      </c>
      <c r="G108" s="72">
        <f t="shared" ca="1" si="1"/>
        <v>0</v>
      </c>
      <c r="I108" s="22" t="str">
        <f ca="1">IF(G108&lt;'Liste matières'!G109,"ALERTE !","")</f>
        <v/>
      </c>
      <c r="K108" s="69">
        <f ca="1">G108*'Liste matières'!D109</f>
        <v>0</v>
      </c>
    </row>
    <row r="109" spans="1:11" x14ac:dyDescent="0.3">
      <c r="A109" s="6" t="str">
        <f>'Liste matières'!A110</f>
        <v>H0104</v>
      </c>
      <c r="B109" s="6" t="str">
        <f>IF(ISBLANK('Liste matières'!B110),"",'Liste matières'!B110)</f>
        <v/>
      </c>
      <c r="C109" s="10"/>
      <c r="D109" s="58">
        <f ca="1">SUMIF('Journal achats matières'!$B$7:$E$500,$A109,'Journal achats matières'!$D$7:$D$500)</f>
        <v>0</v>
      </c>
      <c r="E109" s="58">
        <f>HLOOKUP(A109,'Journal cuisine'!$H$6:$FA$200,195,0)</f>
        <v>0</v>
      </c>
      <c r="F109" s="58">
        <f ca="1">SUMIF('Journal achats matières'!$B$7:$E$199,$A109,'Journal achats matières'!$E$7:$E$199)</f>
        <v>0</v>
      </c>
      <c r="G109" s="72">
        <f t="shared" ca="1" si="1"/>
        <v>0</v>
      </c>
      <c r="I109" s="22" t="str">
        <f ca="1">IF(G109&lt;'Liste matières'!G110,"ALERTE !","")</f>
        <v/>
      </c>
      <c r="K109" s="69">
        <f ca="1">G109*'Liste matières'!D110</f>
        <v>0</v>
      </c>
    </row>
    <row r="110" spans="1:11" x14ac:dyDescent="0.3">
      <c r="A110" s="6" t="str">
        <f>'Liste matières'!A111</f>
        <v>H0105</v>
      </c>
      <c r="B110" s="6" t="str">
        <f>IF(ISBLANK('Liste matières'!B111),"",'Liste matières'!B111)</f>
        <v/>
      </c>
      <c r="C110" s="10"/>
      <c r="D110" s="58">
        <f ca="1">SUMIF('Journal achats matières'!$B$7:$E$500,$A110,'Journal achats matières'!$D$7:$D$500)</f>
        <v>0</v>
      </c>
      <c r="E110" s="58">
        <f>HLOOKUP(A110,'Journal cuisine'!$H$6:$FA$200,195,0)</f>
        <v>0</v>
      </c>
      <c r="F110" s="58">
        <f ca="1">SUMIF('Journal achats matières'!$B$7:$E$199,$A110,'Journal achats matières'!$E$7:$E$199)</f>
        <v>0</v>
      </c>
      <c r="G110" s="72">
        <f t="shared" ca="1" si="1"/>
        <v>0</v>
      </c>
      <c r="I110" s="22" t="str">
        <f ca="1">IF(G110&lt;'Liste matières'!G111,"ALERTE !","")</f>
        <v/>
      </c>
      <c r="K110" s="69">
        <f ca="1">G110*'Liste matières'!D111</f>
        <v>0</v>
      </c>
    </row>
    <row r="111" spans="1:11" x14ac:dyDescent="0.3">
      <c r="A111" s="6" t="str">
        <f>'Liste matières'!A112</f>
        <v>H0106</v>
      </c>
      <c r="B111" s="6" t="str">
        <f>IF(ISBLANK('Liste matières'!B112),"",'Liste matières'!B112)</f>
        <v/>
      </c>
      <c r="C111" s="10"/>
      <c r="D111" s="58">
        <f ca="1">SUMIF('Journal achats matières'!$B$7:$E$500,$A111,'Journal achats matières'!$D$7:$D$500)</f>
        <v>0</v>
      </c>
      <c r="E111" s="58">
        <f>HLOOKUP(A111,'Journal cuisine'!$H$6:$FA$200,195,0)</f>
        <v>0</v>
      </c>
      <c r="F111" s="58">
        <f ca="1">SUMIF('Journal achats matières'!$B$7:$E$199,$A111,'Journal achats matières'!$E$7:$E$199)</f>
        <v>0</v>
      </c>
      <c r="G111" s="72">
        <f t="shared" ca="1" si="1"/>
        <v>0</v>
      </c>
      <c r="I111" s="22" t="str">
        <f ca="1">IF(G111&lt;'Liste matières'!G112,"ALERTE !","")</f>
        <v/>
      </c>
      <c r="K111" s="69">
        <f ca="1">G111*'Liste matières'!D112</f>
        <v>0</v>
      </c>
    </row>
    <row r="112" spans="1:11" x14ac:dyDescent="0.3">
      <c r="A112" s="6" t="str">
        <f>'Liste matières'!A113</f>
        <v>H0107</v>
      </c>
      <c r="B112" s="6" t="str">
        <f>IF(ISBLANK('Liste matières'!B113),"",'Liste matières'!B113)</f>
        <v/>
      </c>
      <c r="C112" s="10"/>
      <c r="D112" s="58">
        <f ca="1">SUMIF('Journal achats matières'!$B$7:$E$500,$A112,'Journal achats matières'!$D$7:$D$500)</f>
        <v>0</v>
      </c>
      <c r="E112" s="58">
        <f>HLOOKUP(A112,'Journal cuisine'!$H$6:$FA$200,195,0)</f>
        <v>0</v>
      </c>
      <c r="F112" s="58">
        <f ca="1">SUMIF('Journal achats matières'!$B$7:$E$199,$A112,'Journal achats matières'!$E$7:$E$199)</f>
        <v>0</v>
      </c>
      <c r="G112" s="72">
        <f t="shared" ca="1" si="1"/>
        <v>0</v>
      </c>
      <c r="I112" s="22" t="str">
        <f ca="1">IF(G112&lt;'Liste matières'!G113,"ALERTE !","")</f>
        <v/>
      </c>
      <c r="K112" s="69">
        <f ca="1">G112*'Liste matières'!D113</f>
        <v>0</v>
      </c>
    </row>
    <row r="113" spans="1:11" x14ac:dyDescent="0.3">
      <c r="A113" s="6" t="str">
        <f>'Liste matières'!A114</f>
        <v>H0108</v>
      </c>
      <c r="B113" s="6" t="str">
        <f>IF(ISBLANK('Liste matières'!B114),"",'Liste matières'!B114)</f>
        <v/>
      </c>
      <c r="C113" s="10"/>
      <c r="D113" s="58">
        <f ca="1">SUMIF('Journal achats matières'!$B$7:$E$500,$A113,'Journal achats matières'!$D$7:$D$500)</f>
        <v>0</v>
      </c>
      <c r="E113" s="58">
        <f>HLOOKUP(A113,'Journal cuisine'!$H$6:$FA$200,195,0)</f>
        <v>0</v>
      </c>
      <c r="F113" s="58">
        <f ca="1">SUMIF('Journal achats matières'!$B$7:$E$199,$A113,'Journal achats matières'!$E$7:$E$199)</f>
        <v>0</v>
      </c>
      <c r="G113" s="72">
        <f t="shared" ca="1" si="1"/>
        <v>0</v>
      </c>
      <c r="I113" s="22" t="str">
        <f ca="1">IF(G113&lt;'Liste matières'!G114,"ALERTE !","")</f>
        <v/>
      </c>
      <c r="K113" s="69">
        <f ca="1">G113*'Liste matières'!D114</f>
        <v>0</v>
      </c>
    </row>
    <row r="114" spans="1:11" x14ac:dyDescent="0.3">
      <c r="A114" s="6" t="str">
        <f>'Liste matières'!A115</f>
        <v>H0109</v>
      </c>
      <c r="B114" s="6" t="str">
        <f>IF(ISBLANK('Liste matières'!B115),"",'Liste matières'!B115)</f>
        <v/>
      </c>
      <c r="C114" s="10"/>
      <c r="D114" s="58">
        <f ca="1">SUMIF('Journal achats matières'!$B$7:$E$500,$A114,'Journal achats matières'!$D$7:$D$500)</f>
        <v>0</v>
      </c>
      <c r="E114" s="58">
        <f>HLOOKUP(A114,'Journal cuisine'!$H$6:$FA$200,195,0)</f>
        <v>0</v>
      </c>
      <c r="F114" s="58">
        <f ca="1">SUMIF('Journal achats matières'!$B$7:$E$199,$A114,'Journal achats matières'!$E$7:$E$199)</f>
        <v>0</v>
      </c>
      <c r="G114" s="72">
        <f t="shared" ca="1" si="1"/>
        <v>0</v>
      </c>
      <c r="I114" s="22" t="str">
        <f ca="1">IF(G114&lt;'Liste matières'!G115,"ALERTE !","")</f>
        <v/>
      </c>
      <c r="K114" s="69">
        <f ca="1">G114*'Liste matières'!D115</f>
        <v>0</v>
      </c>
    </row>
    <row r="115" spans="1:11" x14ac:dyDescent="0.3">
      <c r="A115" s="6" t="str">
        <f>'Liste matières'!A116</f>
        <v>H0110</v>
      </c>
      <c r="B115" s="6" t="str">
        <f>IF(ISBLANK('Liste matières'!B116),"",'Liste matières'!B116)</f>
        <v/>
      </c>
      <c r="C115" s="10"/>
      <c r="D115" s="58">
        <f ca="1">SUMIF('Journal achats matières'!$B$7:$E$500,$A115,'Journal achats matières'!$D$7:$D$500)</f>
        <v>0</v>
      </c>
      <c r="E115" s="58">
        <f>HLOOKUP(A115,'Journal cuisine'!$H$6:$FA$200,195,0)</f>
        <v>0</v>
      </c>
      <c r="F115" s="58">
        <f ca="1">SUMIF('Journal achats matières'!$B$7:$E$199,$A115,'Journal achats matières'!$E$7:$E$199)</f>
        <v>0</v>
      </c>
      <c r="G115" s="72">
        <f t="shared" ca="1" si="1"/>
        <v>0</v>
      </c>
      <c r="I115" s="22" t="str">
        <f ca="1">IF(G115&lt;'Liste matières'!G116,"ALERTE !","")</f>
        <v/>
      </c>
      <c r="K115" s="69">
        <f ca="1">G115*'Liste matières'!D116</f>
        <v>0</v>
      </c>
    </row>
    <row r="116" spans="1:11" x14ac:dyDescent="0.3">
      <c r="A116" s="6" t="str">
        <f>'Liste matières'!A117</f>
        <v>H0111</v>
      </c>
      <c r="B116" s="6" t="str">
        <f>IF(ISBLANK('Liste matières'!B117),"",'Liste matières'!B117)</f>
        <v/>
      </c>
      <c r="C116" s="10"/>
      <c r="D116" s="58">
        <f ca="1">SUMIF('Journal achats matières'!$B$7:$E$500,$A116,'Journal achats matières'!$D$7:$D$500)</f>
        <v>0</v>
      </c>
      <c r="E116" s="58">
        <f>HLOOKUP(A116,'Journal cuisine'!$H$6:$FA$200,195,0)</f>
        <v>0</v>
      </c>
      <c r="F116" s="58">
        <f ca="1">SUMIF('Journal achats matières'!$B$7:$E$199,$A116,'Journal achats matières'!$E$7:$E$199)</f>
        <v>0</v>
      </c>
      <c r="G116" s="72">
        <f t="shared" ca="1" si="1"/>
        <v>0</v>
      </c>
      <c r="I116" s="22" t="str">
        <f ca="1">IF(G116&lt;'Liste matières'!G117,"ALERTE !","")</f>
        <v/>
      </c>
      <c r="K116" s="69">
        <f ca="1">G116*'Liste matières'!D117</f>
        <v>0</v>
      </c>
    </row>
    <row r="117" spans="1:11" x14ac:dyDescent="0.3">
      <c r="A117" s="6" t="str">
        <f>'Liste matières'!A118</f>
        <v>H0112</v>
      </c>
      <c r="B117" s="6" t="str">
        <f>IF(ISBLANK('Liste matières'!B118),"",'Liste matières'!B118)</f>
        <v/>
      </c>
      <c r="C117" s="10"/>
      <c r="D117" s="58">
        <f ca="1">SUMIF('Journal achats matières'!$B$7:$E$500,$A117,'Journal achats matières'!$D$7:$D$500)</f>
        <v>0</v>
      </c>
      <c r="E117" s="58">
        <f>HLOOKUP(A117,'Journal cuisine'!$H$6:$FA$200,195,0)</f>
        <v>0</v>
      </c>
      <c r="F117" s="58">
        <f ca="1">SUMIF('Journal achats matières'!$B$7:$E$199,$A117,'Journal achats matières'!$E$7:$E$199)</f>
        <v>0</v>
      </c>
      <c r="G117" s="72">
        <f t="shared" ca="1" si="1"/>
        <v>0</v>
      </c>
      <c r="I117" s="22" t="str">
        <f ca="1">IF(G117&lt;'Liste matières'!G118,"ALERTE !","")</f>
        <v/>
      </c>
      <c r="K117" s="69">
        <f ca="1">G117*'Liste matières'!D118</f>
        <v>0</v>
      </c>
    </row>
    <row r="118" spans="1:11" x14ac:dyDescent="0.3">
      <c r="A118" s="6" t="str">
        <f>'Liste matières'!A119</f>
        <v>H0113</v>
      </c>
      <c r="B118" s="6" t="str">
        <f>IF(ISBLANK('Liste matières'!B119),"",'Liste matières'!B119)</f>
        <v/>
      </c>
      <c r="C118" s="10"/>
      <c r="D118" s="58">
        <f ca="1">SUMIF('Journal achats matières'!$B$7:$E$500,$A118,'Journal achats matières'!$D$7:$D$500)</f>
        <v>0</v>
      </c>
      <c r="E118" s="58">
        <f>HLOOKUP(A118,'Journal cuisine'!$H$6:$FA$200,195,0)</f>
        <v>0</v>
      </c>
      <c r="F118" s="58">
        <f ca="1">SUMIF('Journal achats matières'!$B$7:$E$199,$A118,'Journal achats matières'!$E$7:$E$199)</f>
        <v>0</v>
      </c>
      <c r="G118" s="72">
        <f t="shared" ca="1" si="1"/>
        <v>0</v>
      </c>
      <c r="I118" s="22" t="str">
        <f ca="1">IF(G118&lt;'Liste matières'!G119,"ALERTE !","")</f>
        <v/>
      </c>
      <c r="K118" s="69">
        <f ca="1">G118*'Liste matières'!D119</f>
        <v>0</v>
      </c>
    </row>
    <row r="119" spans="1:11" x14ac:dyDescent="0.3">
      <c r="A119" s="6" t="str">
        <f>'Liste matières'!A120</f>
        <v>H0114</v>
      </c>
      <c r="B119" s="6" t="str">
        <f>IF(ISBLANK('Liste matières'!B120),"",'Liste matières'!B120)</f>
        <v/>
      </c>
      <c r="C119" s="10"/>
      <c r="D119" s="58">
        <f ca="1">SUMIF('Journal achats matières'!$B$7:$E$500,$A119,'Journal achats matières'!$D$7:$D$500)</f>
        <v>0</v>
      </c>
      <c r="E119" s="58">
        <f>HLOOKUP(A119,'Journal cuisine'!$H$6:$FA$200,195,0)</f>
        <v>0</v>
      </c>
      <c r="F119" s="58">
        <f ca="1">SUMIF('Journal achats matières'!$B$7:$E$199,$A119,'Journal achats matières'!$E$7:$E$199)</f>
        <v>0</v>
      </c>
      <c r="G119" s="72">
        <f t="shared" ca="1" si="1"/>
        <v>0</v>
      </c>
      <c r="I119" s="22" t="str">
        <f ca="1">IF(G119&lt;'Liste matières'!G120,"ALERTE !","")</f>
        <v/>
      </c>
      <c r="K119" s="69">
        <f ca="1">G119*'Liste matières'!D120</f>
        <v>0</v>
      </c>
    </row>
    <row r="120" spans="1:11" x14ac:dyDescent="0.3">
      <c r="A120" s="6" t="str">
        <f>'Liste matières'!A121</f>
        <v>H0115</v>
      </c>
      <c r="B120" s="6" t="str">
        <f>IF(ISBLANK('Liste matières'!B121),"",'Liste matières'!B121)</f>
        <v/>
      </c>
      <c r="C120" s="10"/>
      <c r="D120" s="58">
        <f ca="1">SUMIF('Journal achats matières'!$B$7:$E$500,$A120,'Journal achats matières'!$D$7:$D$500)</f>
        <v>0</v>
      </c>
      <c r="E120" s="58">
        <f>HLOOKUP(A120,'Journal cuisine'!$H$6:$FA$200,195,0)</f>
        <v>0</v>
      </c>
      <c r="F120" s="58">
        <f ca="1">SUMIF('Journal achats matières'!$B$7:$E$199,$A120,'Journal achats matières'!$E$7:$E$199)</f>
        <v>0</v>
      </c>
      <c r="G120" s="72">
        <f t="shared" ca="1" si="1"/>
        <v>0</v>
      </c>
      <c r="I120" s="22" t="str">
        <f ca="1">IF(G120&lt;'Liste matières'!G121,"ALERTE !","")</f>
        <v/>
      </c>
      <c r="K120" s="69">
        <f ca="1">G120*'Liste matières'!D121</f>
        <v>0</v>
      </c>
    </row>
    <row r="121" spans="1:11" x14ac:dyDescent="0.3">
      <c r="A121" s="6" t="str">
        <f>'Liste matières'!A122</f>
        <v>H0116</v>
      </c>
      <c r="B121" s="6" t="str">
        <f>IF(ISBLANK('Liste matières'!B122),"",'Liste matières'!B122)</f>
        <v/>
      </c>
      <c r="C121" s="10"/>
      <c r="D121" s="58">
        <f ca="1">SUMIF('Journal achats matières'!$B$7:$E$500,$A121,'Journal achats matières'!$D$7:$D$500)</f>
        <v>0</v>
      </c>
      <c r="E121" s="58">
        <f>HLOOKUP(A121,'Journal cuisine'!$H$6:$FA$200,195,0)</f>
        <v>0</v>
      </c>
      <c r="F121" s="58">
        <f ca="1">SUMIF('Journal achats matières'!$B$7:$E$199,$A121,'Journal achats matières'!$E$7:$E$199)</f>
        <v>0</v>
      </c>
      <c r="G121" s="72">
        <f t="shared" ca="1" si="1"/>
        <v>0</v>
      </c>
      <c r="I121" s="22" t="str">
        <f ca="1">IF(G121&lt;'Liste matières'!G122,"ALERTE !","")</f>
        <v/>
      </c>
      <c r="K121" s="69">
        <f ca="1">G121*'Liste matières'!D122</f>
        <v>0</v>
      </c>
    </row>
    <row r="122" spans="1:11" x14ac:dyDescent="0.3">
      <c r="A122" s="6" t="str">
        <f>'Liste matières'!A123</f>
        <v>H0117</v>
      </c>
      <c r="B122" s="6" t="str">
        <f>IF(ISBLANK('Liste matières'!B123),"",'Liste matières'!B123)</f>
        <v/>
      </c>
      <c r="C122" s="10"/>
      <c r="D122" s="58">
        <f ca="1">SUMIF('Journal achats matières'!$B$7:$E$500,$A122,'Journal achats matières'!$D$7:$D$500)</f>
        <v>0</v>
      </c>
      <c r="E122" s="58">
        <f>HLOOKUP(A122,'Journal cuisine'!$H$6:$FA$200,195,0)</f>
        <v>0</v>
      </c>
      <c r="F122" s="58">
        <f ca="1">SUMIF('Journal achats matières'!$B$7:$E$199,$A122,'Journal achats matières'!$E$7:$E$199)</f>
        <v>0</v>
      </c>
      <c r="G122" s="72">
        <f t="shared" ca="1" si="1"/>
        <v>0</v>
      </c>
      <c r="I122" s="22" t="str">
        <f ca="1">IF(G122&lt;'Liste matières'!G123,"ALERTE !","")</f>
        <v/>
      </c>
      <c r="K122" s="69">
        <f ca="1">G122*'Liste matières'!D123</f>
        <v>0</v>
      </c>
    </row>
    <row r="123" spans="1:11" x14ac:dyDescent="0.3">
      <c r="A123" s="6" t="str">
        <f>'Liste matières'!A124</f>
        <v>H0118</v>
      </c>
      <c r="B123" s="6" t="str">
        <f>IF(ISBLANK('Liste matières'!B124),"",'Liste matières'!B124)</f>
        <v/>
      </c>
      <c r="C123" s="10"/>
      <c r="D123" s="58">
        <f ca="1">SUMIF('Journal achats matières'!$B$7:$E$500,$A123,'Journal achats matières'!$D$7:$D$500)</f>
        <v>0</v>
      </c>
      <c r="E123" s="58">
        <f>HLOOKUP(A123,'Journal cuisine'!$H$6:$FA$200,195,0)</f>
        <v>0</v>
      </c>
      <c r="F123" s="58">
        <f ca="1">SUMIF('Journal achats matières'!$B$7:$E$199,$A123,'Journal achats matières'!$E$7:$E$199)</f>
        <v>0</v>
      </c>
      <c r="G123" s="72">
        <f t="shared" ca="1" si="1"/>
        <v>0</v>
      </c>
      <c r="I123" s="22" t="str">
        <f ca="1">IF(G123&lt;'Liste matières'!G124,"ALERTE !","")</f>
        <v/>
      </c>
      <c r="K123" s="69">
        <f ca="1">G123*'Liste matières'!D124</f>
        <v>0</v>
      </c>
    </row>
    <row r="124" spans="1:11" x14ac:dyDescent="0.3">
      <c r="A124" s="6" t="str">
        <f>'Liste matières'!A125</f>
        <v>H0119</v>
      </c>
      <c r="B124" s="6" t="str">
        <f>IF(ISBLANK('Liste matières'!B125),"",'Liste matières'!B125)</f>
        <v/>
      </c>
      <c r="C124" s="10"/>
      <c r="D124" s="58">
        <f ca="1">SUMIF('Journal achats matières'!$B$7:$E$500,$A124,'Journal achats matières'!$D$7:$D$500)</f>
        <v>0</v>
      </c>
      <c r="E124" s="58">
        <f>HLOOKUP(A124,'Journal cuisine'!$H$6:$FA$200,195,0)</f>
        <v>0</v>
      </c>
      <c r="F124" s="58">
        <f ca="1">SUMIF('Journal achats matières'!$B$7:$E$199,$A124,'Journal achats matières'!$E$7:$E$199)</f>
        <v>0</v>
      </c>
      <c r="G124" s="72">
        <f t="shared" ca="1" si="1"/>
        <v>0</v>
      </c>
      <c r="I124" s="22" t="str">
        <f ca="1">IF(G124&lt;'Liste matières'!G125,"ALERTE !","")</f>
        <v/>
      </c>
      <c r="K124" s="69">
        <f ca="1">G124*'Liste matières'!D125</f>
        <v>0</v>
      </c>
    </row>
    <row r="125" spans="1:11" x14ac:dyDescent="0.3">
      <c r="A125" s="6" t="str">
        <f>'Liste matières'!A126</f>
        <v>H0120</v>
      </c>
      <c r="B125" s="6" t="str">
        <f>IF(ISBLANK('Liste matières'!B126),"",'Liste matières'!B126)</f>
        <v/>
      </c>
      <c r="C125" s="10"/>
      <c r="D125" s="58">
        <f ca="1">SUMIF('Journal achats matières'!$B$7:$E$500,$A125,'Journal achats matières'!$D$7:$D$500)</f>
        <v>0</v>
      </c>
      <c r="E125" s="58">
        <f>HLOOKUP(A125,'Journal cuisine'!$H$6:$FA$200,195,0)</f>
        <v>0</v>
      </c>
      <c r="F125" s="58">
        <f ca="1">SUMIF('Journal achats matières'!$B$7:$E$199,$A125,'Journal achats matières'!$E$7:$E$199)</f>
        <v>0</v>
      </c>
      <c r="G125" s="72">
        <f t="shared" ca="1" si="1"/>
        <v>0</v>
      </c>
      <c r="I125" s="22" t="str">
        <f ca="1">IF(G125&lt;'Liste matières'!G126,"ALERTE !","")</f>
        <v/>
      </c>
      <c r="K125" s="69">
        <f ca="1">G125*'Liste matières'!D126</f>
        <v>0</v>
      </c>
    </row>
    <row r="126" spans="1:11" x14ac:dyDescent="0.3">
      <c r="A126" s="6" t="str">
        <f>'Liste matières'!A127</f>
        <v>H0121</v>
      </c>
      <c r="B126" s="6" t="str">
        <f>IF(ISBLANK('Liste matières'!B127),"",'Liste matières'!B127)</f>
        <v/>
      </c>
      <c r="C126" s="10"/>
      <c r="D126" s="58">
        <f ca="1">SUMIF('Journal achats matières'!$B$7:$E$500,$A126,'Journal achats matières'!$D$7:$D$500)</f>
        <v>0</v>
      </c>
      <c r="E126" s="58">
        <f>HLOOKUP(A126,'Journal cuisine'!$H$6:$FA$200,195,0)</f>
        <v>0</v>
      </c>
      <c r="F126" s="58">
        <f ca="1">SUMIF('Journal achats matières'!$B$7:$E$199,$A126,'Journal achats matières'!$E$7:$E$199)</f>
        <v>0</v>
      </c>
      <c r="G126" s="72">
        <f t="shared" ca="1" si="1"/>
        <v>0</v>
      </c>
      <c r="I126" s="22" t="str">
        <f ca="1">IF(G126&lt;'Liste matières'!G127,"ALERTE !","")</f>
        <v/>
      </c>
      <c r="K126" s="69">
        <f ca="1">G126*'Liste matières'!D127</f>
        <v>0</v>
      </c>
    </row>
    <row r="127" spans="1:11" x14ac:dyDescent="0.3">
      <c r="A127" s="6" t="str">
        <f>'Liste matières'!A128</f>
        <v>H0122</v>
      </c>
      <c r="B127" s="6" t="str">
        <f>IF(ISBLANK('Liste matières'!B128),"",'Liste matières'!B128)</f>
        <v/>
      </c>
      <c r="C127" s="10"/>
      <c r="D127" s="58">
        <f ca="1">SUMIF('Journal achats matières'!$B$7:$E$500,$A127,'Journal achats matières'!$D$7:$D$500)</f>
        <v>0</v>
      </c>
      <c r="E127" s="58">
        <f>HLOOKUP(A127,'Journal cuisine'!$H$6:$FA$200,195,0)</f>
        <v>0</v>
      </c>
      <c r="F127" s="58">
        <f ca="1">SUMIF('Journal achats matières'!$B$7:$E$199,$A127,'Journal achats matières'!$E$7:$E$199)</f>
        <v>0</v>
      </c>
      <c r="G127" s="72">
        <f t="shared" ca="1" si="1"/>
        <v>0</v>
      </c>
      <c r="I127" s="22" t="str">
        <f ca="1">IF(G127&lt;'Liste matières'!G128,"ALERTE !","")</f>
        <v/>
      </c>
      <c r="K127" s="69">
        <f ca="1">G127*'Liste matières'!D128</f>
        <v>0</v>
      </c>
    </row>
    <row r="128" spans="1:11" x14ac:dyDescent="0.3">
      <c r="A128" s="6" t="str">
        <f>'Liste matières'!A129</f>
        <v>H0123</v>
      </c>
      <c r="B128" s="6" t="str">
        <f>IF(ISBLANK('Liste matières'!B129),"",'Liste matières'!B129)</f>
        <v/>
      </c>
      <c r="C128" s="10"/>
      <c r="D128" s="58">
        <f ca="1">SUMIF('Journal achats matières'!$B$7:$E$500,$A128,'Journal achats matières'!$D$7:$D$500)</f>
        <v>0</v>
      </c>
      <c r="E128" s="58">
        <f>HLOOKUP(A128,'Journal cuisine'!$H$6:$FA$200,195,0)</f>
        <v>0</v>
      </c>
      <c r="F128" s="58">
        <f ca="1">SUMIF('Journal achats matières'!$B$7:$E$199,$A128,'Journal achats matières'!$E$7:$E$199)</f>
        <v>0</v>
      </c>
      <c r="G128" s="72">
        <f t="shared" ca="1" si="1"/>
        <v>0</v>
      </c>
      <c r="I128" s="22" t="str">
        <f ca="1">IF(G128&lt;'Liste matières'!G129,"ALERTE !","")</f>
        <v/>
      </c>
      <c r="K128" s="69">
        <f ca="1">G128*'Liste matières'!D129</f>
        <v>0</v>
      </c>
    </row>
    <row r="129" spans="1:11" x14ac:dyDescent="0.3">
      <c r="A129" s="6" t="str">
        <f>'Liste matières'!A130</f>
        <v>H0124</v>
      </c>
      <c r="B129" s="6" t="str">
        <f>IF(ISBLANK('Liste matières'!B130),"",'Liste matières'!B130)</f>
        <v/>
      </c>
      <c r="C129" s="10"/>
      <c r="D129" s="58">
        <f ca="1">SUMIF('Journal achats matières'!$B$7:$E$500,$A129,'Journal achats matières'!$D$7:$D$500)</f>
        <v>0</v>
      </c>
      <c r="E129" s="58">
        <f>HLOOKUP(A129,'Journal cuisine'!$H$6:$FA$200,195,0)</f>
        <v>0</v>
      </c>
      <c r="F129" s="58">
        <f ca="1">SUMIF('Journal achats matières'!$B$7:$E$199,$A129,'Journal achats matières'!$E$7:$E$199)</f>
        <v>0</v>
      </c>
      <c r="G129" s="72">
        <f t="shared" ca="1" si="1"/>
        <v>0</v>
      </c>
      <c r="I129" s="22" t="str">
        <f ca="1">IF(G129&lt;'Liste matières'!G130,"ALERTE !","")</f>
        <v/>
      </c>
      <c r="K129" s="69">
        <f ca="1">G129*'Liste matières'!D130</f>
        <v>0</v>
      </c>
    </row>
    <row r="130" spans="1:11" x14ac:dyDescent="0.3">
      <c r="A130" s="6" t="str">
        <f>'Liste matières'!A131</f>
        <v>H0125</v>
      </c>
      <c r="B130" s="6" t="str">
        <f>IF(ISBLANK('Liste matières'!B131),"",'Liste matières'!B131)</f>
        <v/>
      </c>
      <c r="C130" s="10"/>
      <c r="D130" s="58">
        <f ca="1">SUMIF('Journal achats matières'!$B$7:$E$500,$A130,'Journal achats matières'!$D$7:$D$500)</f>
        <v>0</v>
      </c>
      <c r="E130" s="58">
        <f>HLOOKUP(A130,'Journal cuisine'!$H$6:$FA$200,195,0)</f>
        <v>0</v>
      </c>
      <c r="F130" s="58">
        <f ca="1">SUMIF('Journal achats matières'!$B$7:$E$199,$A130,'Journal achats matières'!$E$7:$E$199)</f>
        <v>0</v>
      </c>
      <c r="G130" s="72">
        <f t="shared" ca="1" si="1"/>
        <v>0</v>
      </c>
      <c r="I130" s="22" t="str">
        <f ca="1">IF(G130&lt;'Liste matières'!G131,"ALERTE !","")</f>
        <v/>
      </c>
      <c r="K130" s="69">
        <f ca="1">G130*'Liste matières'!D131</f>
        <v>0</v>
      </c>
    </row>
    <row r="131" spans="1:11" x14ac:dyDescent="0.3">
      <c r="A131" s="6" t="str">
        <f>'Liste matières'!A132</f>
        <v>H0126</v>
      </c>
      <c r="B131" s="6" t="str">
        <f>IF(ISBLANK('Liste matières'!B132),"",'Liste matières'!B132)</f>
        <v/>
      </c>
      <c r="C131" s="10"/>
      <c r="D131" s="58">
        <f ca="1">SUMIF('Journal achats matières'!$B$7:$E$500,$A131,'Journal achats matières'!$D$7:$D$500)</f>
        <v>0</v>
      </c>
      <c r="E131" s="58">
        <f>HLOOKUP(A131,'Journal cuisine'!$H$6:$FA$200,195,0)</f>
        <v>0</v>
      </c>
      <c r="F131" s="58">
        <f ca="1">SUMIF('Journal achats matières'!$B$7:$E$199,$A131,'Journal achats matières'!$E$7:$E$199)</f>
        <v>0</v>
      </c>
      <c r="G131" s="72">
        <f t="shared" ca="1" si="1"/>
        <v>0</v>
      </c>
      <c r="I131" s="22" t="str">
        <f ca="1">IF(G131&lt;'Liste matières'!G132,"ALERTE !","")</f>
        <v/>
      </c>
      <c r="K131" s="69">
        <f ca="1">G131*'Liste matières'!D132</f>
        <v>0</v>
      </c>
    </row>
    <row r="132" spans="1:11" x14ac:dyDescent="0.3">
      <c r="A132" s="6" t="str">
        <f>'Liste matières'!A133</f>
        <v>H0127</v>
      </c>
      <c r="B132" s="6" t="str">
        <f>IF(ISBLANK('Liste matières'!B133),"",'Liste matières'!B133)</f>
        <v/>
      </c>
      <c r="C132" s="10"/>
      <c r="D132" s="58">
        <f ca="1">SUMIF('Journal achats matières'!$B$7:$E$500,$A132,'Journal achats matières'!$D$7:$D$500)</f>
        <v>0</v>
      </c>
      <c r="E132" s="58">
        <f>HLOOKUP(A132,'Journal cuisine'!$H$6:$FA$200,195,0)</f>
        <v>0</v>
      </c>
      <c r="F132" s="58">
        <f ca="1">SUMIF('Journal achats matières'!$B$7:$E$199,$A132,'Journal achats matières'!$E$7:$E$199)</f>
        <v>0</v>
      </c>
      <c r="G132" s="72">
        <f t="shared" ca="1" si="1"/>
        <v>0</v>
      </c>
      <c r="I132" s="22" t="str">
        <f ca="1">IF(G132&lt;'Liste matières'!G133,"ALERTE !","")</f>
        <v/>
      </c>
      <c r="K132" s="69">
        <f ca="1">G132*'Liste matières'!D133</f>
        <v>0</v>
      </c>
    </row>
    <row r="133" spans="1:11" x14ac:dyDescent="0.3">
      <c r="A133" s="6" t="str">
        <f>'Liste matières'!A134</f>
        <v>H0128</v>
      </c>
      <c r="B133" s="6" t="str">
        <f>IF(ISBLANK('Liste matières'!B134),"",'Liste matières'!B134)</f>
        <v/>
      </c>
      <c r="C133" s="10"/>
      <c r="D133" s="58">
        <f ca="1">SUMIF('Journal achats matières'!$B$7:$E$500,$A133,'Journal achats matières'!$D$7:$D$500)</f>
        <v>0</v>
      </c>
      <c r="E133" s="58">
        <f>HLOOKUP(A133,'Journal cuisine'!$H$6:$FA$200,195,0)</f>
        <v>0</v>
      </c>
      <c r="F133" s="58">
        <f ca="1">SUMIF('Journal achats matières'!$B$7:$E$199,$A133,'Journal achats matières'!$E$7:$E$199)</f>
        <v>0</v>
      </c>
      <c r="G133" s="72">
        <f t="shared" ca="1" si="1"/>
        <v>0</v>
      </c>
      <c r="I133" s="22" t="str">
        <f ca="1">IF(G133&lt;'Liste matières'!G134,"ALERTE !","")</f>
        <v/>
      </c>
      <c r="K133" s="69">
        <f ca="1">G133*'Liste matières'!D134</f>
        <v>0</v>
      </c>
    </row>
    <row r="134" spans="1:11" x14ac:dyDescent="0.3">
      <c r="A134" s="6" t="str">
        <f>'Liste matières'!A135</f>
        <v>H0129</v>
      </c>
      <c r="B134" s="6" t="str">
        <f>IF(ISBLANK('Liste matières'!B135),"",'Liste matières'!B135)</f>
        <v/>
      </c>
      <c r="C134" s="10"/>
      <c r="D134" s="58">
        <f ca="1">SUMIF('Journal achats matières'!$B$7:$E$500,$A134,'Journal achats matières'!$D$7:$D$500)</f>
        <v>0</v>
      </c>
      <c r="E134" s="58">
        <f>HLOOKUP(A134,'Journal cuisine'!$H$6:$FA$200,195,0)</f>
        <v>0</v>
      </c>
      <c r="F134" s="58">
        <f ca="1">SUMIF('Journal achats matières'!$B$7:$E$199,$A134,'Journal achats matières'!$E$7:$E$199)</f>
        <v>0</v>
      </c>
      <c r="G134" s="72">
        <f t="shared" ca="1" si="1"/>
        <v>0</v>
      </c>
      <c r="I134" s="22" t="str">
        <f ca="1">IF(G134&lt;'Liste matières'!G135,"ALERTE !","")</f>
        <v/>
      </c>
      <c r="K134" s="69">
        <f ca="1">G134*'Liste matières'!D135</f>
        <v>0</v>
      </c>
    </row>
    <row r="135" spans="1:11" x14ac:dyDescent="0.3">
      <c r="A135" s="6" t="str">
        <f>'Liste matières'!A136</f>
        <v>H0130</v>
      </c>
      <c r="B135" s="6" t="str">
        <f>IF(ISBLANK('Liste matières'!B136),"",'Liste matières'!B136)</f>
        <v/>
      </c>
      <c r="C135" s="10"/>
      <c r="D135" s="58">
        <f ca="1">SUMIF('Journal achats matières'!$B$7:$E$500,$A135,'Journal achats matières'!$D$7:$D$500)</f>
        <v>0</v>
      </c>
      <c r="E135" s="58">
        <f>HLOOKUP(A135,'Journal cuisine'!$H$6:$FA$200,195,0)</f>
        <v>0</v>
      </c>
      <c r="F135" s="58">
        <f ca="1">SUMIF('Journal achats matières'!$B$7:$E$199,$A135,'Journal achats matières'!$E$7:$E$199)</f>
        <v>0</v>
      </c>
      <c r="G135" s="72">
        <f t="shared" ref="G135:G155" ca="1" si="2">C135+D135-E135-F135</f>
        <v>0</v>
      </c>
      <c r="I135" s="22" t="str">
        <f ca="1">IF(G135&lt;'Liste matières'!G136,"ALERTE !","")</f>
        <v/>
      </c>
      <c r="K135" s="69">
        <f ca="1">G135*'Liste matières'!D136</f>
        <v>0</v>
      </c>
    </row>
    <row r="136" spans="1:11" x14ac:dyDescent="0.3">
      <c r="A136" s="6" t="str">
        <f>'Liste matières'!A137</f>
        <v>H0131</v>
      </c>
      <c r="B136" s="6" t="str">
        <f>IF(ISBLANK('Liste matières'!B137),"",'Liste matières'!B137)</f>
        <v/>
      </c>
      <c r="C136" s="10"/>
      <c r="D136" s="58">
        <f ca="1">SUMIF('Journal achats matières'!$B$7:$E$500,$A136,'Journal achats matières'!$D$7:$D$500)</f>
        <v>0</v>
      </c>
      <c r="E136" s="58">
        <f>HLOOKUP(A136,'Journal cuisine'!$H$6:$FA$200,195,0)</f>
        <v>0</v>
      </c>
      <c r="F136" s="58">
        <f ca="1">SUMIF('Journal achats matières'!$B$7:$E$199,$A136,'Journal achats matières'!$E$7:$E$199)</f>
        <v>0</v>
      </c>
      <c r="G136" s="72">
        <f t="shared" ca="1" si="2"/>
        <v>0</v>
      </c>
      <c r="I136" s="22" t="str">
        <f ca="1">IF(G136&lt;'Liste matières'!G137,"ALERTE !","")</f>
        <v/>
      </c>
      <c r="K136" s="69">
        <f ca="1">G136*'Liste matières'!D137</f>
        <v>0</v>
      </c>
    </row>
    <row r="137" spans="1:11" x14ac:dyDescent="0.3">
      <c r="A137" s="6" t="str">
        <f>'Liste matières'!A138</f>
        <v>H0132</v>
      </c>
      <c r="B137" s="6" t="str">
        <f>IF(ISBLANK('Liste matières'!B138),"",'Liste matières'!B138)</f>
        <v/>
      </c>
      <c r="C137" s="10"/>
      <c r="D137" s="58">
        <f ca="1">SUMIF('Journal achats matières'!$B$7:$E$500,$A137,'Journal achats matières'!$D$7:$D$500)</f>
        <v>0</v>
      </c>
      <c r="E137" s="58">
        <f>HLOOKUP(A137,'Journal cuisine'!$H$6:$FA$200,195,0)</f>
        <v>0</v>
      </c>
      <c r="F137" s="58">
        <f ca="1">SUMIF('Journal achats matières'!$B$7:$E$199,$A137,'Journal achats matières'!$E$7:$E$199)</f>
        <v>0</v>
      </c>
      <c r="G137" s="72">
        <f t="shared" ca="1" si="2"/>
        <v>0</v>
      </c>
      <c r="I137" s="22" t="str">
        <f ca="1">IF(G137&lt;'Liste matières'!G138,"ALERTE !","")</f>
        <v/>
      </c>
      <c r="K137" s="69">
        <f ca="1">G137*'Liste matières'!D138</f>
        <v>0</v>
      </c>
    </row>
    <row r="138" spans="1:11" x14ac:dyDescent="0.3">
      <c r="A138" s="6" t="str">
        <f>'Liste matières'!A139</f>
        <v>H0133</v>
      </c>
      <c r="B138" s="6" t="str">
        <f>IF(ISBLANK('Liste matières'!B139),"",'Liste matières'!B139)</f>
        <v/>
      </c>
      <c r="C138" s="10"/>
      <c r="D138" s="58">
        <f ca="1">SUMIF('Journal achats matières'!$B$7:$E$500,$A138,'Journal achats matières'!$D$7:$D$500)</f>
        <v>0</v>
      </c>
      <c r="E138" s="58">
        <f>HLOOKUP(A138,'Journal cuisine'!$H$6:$FA$200,195,0)</f>
        <v>0</v>
      </c>
      <c r="F138" s="58">
        <f ca="1">SUMIF('Journal achats matières'!$B$7:$E$199,$A138,'Journal achats matières'!$E$7:$E$199)</f>
        <v>0</v>
      </c>
      <c r="G138" s="72">
        <f t="shared" ca="1" si="2"/>
        <v>0</v>
      </c>
      <c r="I138" s="22" t="str">
        <f ca="1">IF(G138&lt;'Liste matières'!G139,"ALERTE !","")</f>
        <v/>
      </c>
      <c r="K138" s="69">
        <f ca="1">G138*'Liste matières'!D139</f>
        <v>0</v>
      </c>
    </row>
    <row r="139" spans="1:11" x14ac:dyDescent="0.3">
      <c r="A139" s="6" t="str">
        <f>'Liste matières'!A140</f>
        <v>H0134</v>
      </c>
      <c r="B139" s="6" t="str">
        <f>IF(ISBLANK('Liste matières'!B140),"",'Liste matières'!B140)</f>
        <v/>
      </c>
      <c r="C139" s="10"/>
      <c r="D139" s="58">
        <f ca="1">SUMIF('Journal achats matières'!$B$7:$E$500,$A139,'Journal achats matières'!$D$7:$D$500)</f>
        <v>0</v>
      </c>
      <c r="E139" s="58">
        <f>HLOOKUP(A139,'Journal cuisine'!$H$6:$FA$200,195,0)</f>
        <v>0</v>
      </c>
      <c r="F139" s="58">
        <f ca="1">SUMIF('Journal achats matières'!$B$7:$E$199,$A139,'Journal achats matières'!$E$7:$E$199)</f>
        <v>0</v>
      </c>
      <c r="G139" s="72">
        <f t="shared" ca="1" si="2"/>
        <v>0</v>
      </c>
      <c r="I139" s="22" t="str">
        <f ca="1">IF(G139&lt;'Liste matières'!G140,"ALERTE !","")</f>
        <v/>
      </c>
      <c r="K139" s="69">
        <f ca="1">G139*'Liste matières'!D140</f>
        <v>0</v>
      </c>
    </row>
    <row r="140" spans="1:11" x14ac:dyDescent="0.3">
      <c r="A140" s="6" t="str">
        <f>'Liste matières'!A141</f>
        <v>H0135</v>
      </c>
      <c r="B140" s="6" t="str">
        <f>IF(ISBLANK('Liste matières'!B141),"",'Liste matières'!B141)</f>
        <v/>
      </c>
      <c r="C140" s="10"/>
      <c r="D140" s="58">
        <f ca="1">SUMIF('Journal achats matières'!$B$7:$E$500,$A140,'Journal achats matières'!$D$7:$D$500)</f>
        <v>0</v>
      </c>
      <c r="E140" s="58">
        <f>HLOOKUP(A140,'Journal cuisine'!$H$6:$FA$200,195,0)</f>
        <v>0</v>
      </c>
      <c r="F140" s="58">
        <f ca="1">SUMIF('Journal achats matières'!$B$7:$E$199,$A140,'Journal achats matières'!$E$7:$E$199)</f>
        <v>0</v>
      </c>
      <c r="G140" s="72">
        <f t="shared" ca="1" si="2"/>
        <v>0</v>
      </c>
      <c r="I140" s="22" t="str">
        <f ca="1">IF(G140&lt;'Liste matières'!G141,"ALERTE !","")</f>
        <v/>
      </c>
      <c r="K140" s="69">
        <f ca="1">G140*'Liste matières'!D141</f>
        <v>0</v>
      </c>
    </row>
    <row r="141" spans="1:11" x14ac:dyDescent="0.3">
      <c r="A141" s="6" t="str">
        <f>'Liste matières'!A142</f>
        <v>H0136</v>
      </c>
      <c r="B141" s="6" t="str">
        <f>IF(ISBLANK('Liste matières'!B142),"",'Liste matières'!B142)</f>
        <v/>
      </c>
      <c r="C141" s="10"/>
      <c r="D141" s="58">
        <f ca="1">SUMIF('Journal achats matières'!$B$7:$E$500,$A141,'Journal achats matières'!$D$7:$D$500)</f>
        <v>0</v>
      </c>
      <c r="E141" s="58">
        <f>HLOOKUP(A141,'Journal cuisine'!$H$6:$FA$200,195,0)</f>
        <v>0</v>
      </c>
      <c r="F141" s="58">
        <f ca="1">SUMIF('Journal achats matières'!$B$7:$E$199,$A141,'Journal achats matières'!$E$7:$E$199)</f>
        <v>0</v>
      </c>
      <c r="G141" s="72">
        <f t="shared" ca="1" si="2"/>
        <v>0</v>
      </c>
      <c r="I141" s="22" t="str">
        <f ca="1">IF(G141&lt;'Liste matières'!G142,"ALERTE !","")</f>
        <v/>
      </c>
      <c r="K141" s="69">
        <f ca="1">G141*'Liste matières'!D142</f>
        <v>0</v>
      </c>
    </row>
    <row r="142" spans="1:11" x14ac:dyDescent="0.3">
      <c r="A142" s="6" t="str">
        <f>'Liste matières'!A143</f>
        <v>H0137</v>
      </c>
      <c r="B142" s="6" t="str">
        <f>IF(ISBLANK('Liste matières'!B143),"",'Liste matières'!B143)</f>
        <v/>
      </c>
      <c r="C142" s="10"/>
      <c r="D142" s="58">
        <f ca="1">SUMIF('Journal achats matières'!$B$7:$E$500,$A142,'Journal achats matières'!$D$7:$D$500)</f>
        <v>0</v>
      </c>
      <c r="E142" s="58">
        <f>HLOOKUP(A142,'Journal cuisine'!$H$6:$FA$200,195,0)</f>
        <v>0</v>
      </c>
      <c r="F142" s="58">
        <f ca="1">SUMIF('Journal achats matières'!$B$7:$E$199,$A142,'Journal achats matières'!$E$7:$E$199)</f>
        <v>0</v>
      </c>
      <c r="G142" s="72">
        <f t="shared" ca="1" si="2"/>
        <v>0</v>
      </c>
      <c r="I142" s="22" t="str">
        <f ca="1">IF(G142&lt;'Liste matières'!G143,"ALERTE !","")</f>
        <v/>
      </c>
      <c r="K142" s="69">
        <f ca="1">G142*'Liste matières'!D143</f>
        <v>0</v>
      </c>
    </row>
    <row r="143" spans="1:11" x14ac:dyDescent="0.3">
      <c r="A143" s="6" t="str">
        <f>'Liste matières'!A144</f>
        <v>H0138</v>
      </c>
      <c r="B143" s="6" t="str">
        <f>IF(ISBLANK('Liste matières'!B144),"",'Liste matières'!B144)</f>
        <v/>
      </c>
      <c r="C143" s="10"/>
      <c r="D143" s="58">
        <f ca="1">SUMIF('Journal achats matières'!$B$7:$E$500,$A143,'Journal achats matières'!$D$7:$D$500)</f>
        <v>0</v>
      </c>
      <c r="E143" s="58">
        <f>HLOOKUP(A143,'Journal cuisine'!$H$6:$FA$200,195,0)</f>
        <v>0</v>
      </c>
      <c r="F143" s="58">
        <f ca="1">SUMIF('Journal achats matières'!$B$7:$E$199,$A143,'Journal achats matières'!$E$7:$E$199)</f>
        <v>0</v>
      </c>
      <c r="G143" s="72">
        <f t="shared" ca="1" si="2"/>
        <v>0</v>
      </c>
      <c r="I143" s="22" t="str">
        <f ca="1">IF(G143&lt;'Liste matières'!G144,"ALERTE !","")</f>
        <v/>
      </c>
      <c r="K143" s="69">
        <f ca="1">G143*'Liste matières'!D144</f>
        <v>0</v>
      </c>
    </row>
    <row r="144" spans="1:11" x14ac:dyDescent="0.3">
      <c r="A144" s="6" t="str">
        <f>'Liste matières'!A145</f>
        <v>H0139</v>
      </c>
      <c r="B144" s="6" t="str">
        <f>IF(ISBLANK('Liste matières'!B145),"",'Liste matières'!B145)</f>
        <v/>
      </c>
      <c r="C144" s="10"/>
      <c r="D144" s="58">
        <f ca="1">SUMIF('Journal achats matières'!$B$7:$E$500,$A144,'Journal achats matières'!$D$7:$D$500)</f>
        <v>0</v>
      </c>
      <c r="E144" s="58">
        <f>HLOOKUP(A144,'Journal cuisine'!$H$6:$FA$200,195,0)</f>
        <v>0</v>
      </c>
      <c r="F144" s="58">
        <f ca="1">SUMIF('Journal achats matières'!$B$7:$E$199,$A144,'Journal achats matières'!$E$7:$E$199)</f>
        <v>0</v>
      </c>
      <c r="G144" s="72">
        <f t="shared" ca="1" si="2"/>
        <v>0</v>
      </c>
      <c r="I144" s="22" t="str">
        <f ca="1">IF(G144&lt;'Liste matières'!G145,"ALERTE !","")</f>
        <v/>
      </c>
      <c r="K144" s="69">
        <f ca="1">G144*'Liste matières'!D145</f>
        <v>0</v>
      </c>
    </row>
    <row r="145" spans="1:11" x14ac:dyDescent="0.3">
      <c r="A145" s="6" t="str">
        <f>'Liste matières'!A146</f>
        <v>H0140</v>
      </c>
      <c r="B145" s="6" t="str">
        <f>IF(ISBLANK('Liste matières'!B146),"",'Liste matières'!B146)</f>
        <v/>
      </c>
      <c r="C145" s="10"/>
      <c r="D145" s="58">
        <f ca="1">SUMIF('Journal achats matières'!$B$7:$E$500,$A145,'Journal achats matières'!$D$7:$D$500)</f>
        <v>0</v>
      </c>
      <c r="E145" s="58">
        <f>HLOOKUP(A145,'Journal cuisine'!$H$6:$FA$200,195,0)</f>
        <v>0</v>
      </c>
      <c r="F145" s="58">
        <f ca="1">SUMIF('Journal achats matières'!$B$7:$E$199,$A145,'Journal achats matières'!$E$7:$E$199)</f>
        <v>0</v>
      </c>
      <c r="G145" s="72">
        <f t="shared" ca="1" si="2"/>
        <v>0</v>
      </c>
      <c r="I145" s="22" t="str">
        <f ca="1">IF(G145&lt;'Liste matières'!G146,"ALERTE !","")</f>
        <v/>
      </c>
      <c r="K145" s="69">
        <f ca="1">G145*'Liste matières'!D146</f>
        <v>0</v>
      </c>
    </row>
    <row r="146" spans="1:11" x14ac:dyDescent="0.3">
      <c r="A146" s="6" t="str">
        <f>'Liste matières'!A147</f>
        <v>H0141</v>
      </c>
      <c r="B146" s="6" t="str">
        <f>IF(ISBLANK('Liste matières'!B147),"",'Liste matières'!B147)</f>
        <v/>
      </c>
      <c r="C146" s="10"/>
      <c r="D146" s="58">
        <f ca="1">SUMIF('Journal achats matières'!$B$7:$E$500,$A146,'Journal achats matières'!$D$7:$D$500)</f>
        <v>0</v>
      </c>
      <c r="E146" s="58">
        <f>HLOOKUP(A146,'Journal cuisine'!$H$6:$FA$200,195,0)</f>
        <v>0</v>
      </c>
      <c r="F146" s="58">
        <f ca="1">SUMIF('Journal achats matières'!$B$7:$E$199,$A146,'Journal achats matières'!$E$7:$E$199)</f>
        <v>0</v>
      </c>
      <c r="G146" s="72">
        <f t="shared" ca="1" si="2"/>
        <v>0</v>
      </c>
      <c r="I146" s="22" t="str">
        <f ca="1">IF(G146&lt;'Liste matières'!G147,"ALERTE !","")</f>
        <v/>
      </c>
      <c r="K146" s="69">
        <f ca="1">G146*'Liste matières'!D147</f>
        <v>0</v>
      </c>
    </row>
    <row r="147" spans="1:11" x14ac:dyDescent="0.3">
      <c r="A147" s="6" t="str">
        <f>'Liste matières'!A148</f>
        <v>H0142</v>
      </c>
      <c r="B147" s="6" t="str">
        <f>IF(ISBLANK('Liste matières'!B148),"",'Liste matières'!B148)</f>
        <v/>
      </c>
      <c r="C147" s="10"/>
      <c r="D147" s="58">
        <f ca="1">SUMIF('Journal achats matières'!$B$7:$E$500,$A147,'Journal achats matières'!$D$7:$D$500)</f>
        <v>0</v>
      </c>
      <c r="E147" s="58">
        <f>HLOOKUP(A147,'Journal cuisine'!$H$6:$FA$200,195,0)</f>
        <v>0</v>
      </c>
      <c r="F147" s="58">
        <f ca="1">SUMIF('Journal achats matières'!$B$7:$E$199,$A147,'Journal achats matières'!$E$7:$E$199)</f>
        <v>0</v>
      </c>
      <c r="G147" s="72">
        <f t="shared" ca="1" si="2"/>
        <v>0</v>
      </c>
      <c r="I147" s="22" t="str">
        <f ca="1">IF(G147&lt;'Liste matières'!G148,"ALERTE !","")</f>
        <v/>
      </c>
      <c r="K147" s="69">
        <f ca="1">G147*'Liste matières'!D148</f>
        <v>0</v>
      </c>
    </row>
    <row r="148" spans="1:11" x14ac:dyDescent="0.3">
      <c r="A148" s="6" t="str">
        <f>'Liste matières'!A149</f>
        <v>H0143</v>
      </c>
      <c r="B148" s="6" t="str">
        <f>IF(ISBLANK('Liste matières'!B149),"",'Liste matières'!B149)</f>
        <v/>
      </c>
      <c r="C148" s="10"/>
      <c r="D148" s="58">
        <f ca="1">SUMIF('Journal achats matières'!$B$7:$E$500,$A148,'Journal achats matières'!$D$7:$D$500)</f>
        <v>0</v>
      </c>
      <c r="E148" s="58">
        <f>HLOOKUP(A148,'Journal cuisine'!$H$6:$FA$200,195,0)</f>
        <v>0</v>
      </c>
      <c r="F148" s="58">
        <f ca="1">SUMIF('Journal achats matières'!$B$7:$E$199,$A148,'Journal achats matières'!$E$7:$E$199)</f>
        <v>0</v>
      </c>
      <c r="G148" s="72">
        <f t="shared" ca="1" si="2"/>
        <v>0</v>
      </c>
      <c r="I148" s="22" t="str">
        <f ca="1">IF(G148&lt;'Liste matières'!G149,"ALERTE !","")</f>
        <v/>
      </c>
      <c r="K148" s="69">
        <f ca="1">G148*'Liste matières'!D149</f>
        <v>0</v>
      </c>
    </row>
    <row r="149" spans="1:11" x14ac:dyDescent="0.3">
      <c r="A149" s="6" t="str">
        <f>'Liste matières'!A150</f>
        <v>H0144</v>
      </c>
      <c r="B149" s="6" t="str">
        <f>IF(ISBLANK('Liste matières'!B150),"",'Liste matières'!B150)</f>
        <v/>
      </c>
      <c r="C149" s="10"/>
      <c r="D149" s="58">
        <f ca="1">SUMIF('Journal achats matières'!$B$7:$E$500,$A149,'Journal achats matières'!$D$7:$D$500)</f>
        <v>0</v>
      </c>
      <c r="E149" s="58">
        <f>HLOOKUP(A149,'Journal cuisine'!$H$6:$FA$200,195,0)</f>
        <v>0</v>
      </c>
      <c r="F149" s="58">
        <f ca="1">SUMIF('Journal achats matières'!$B$7:$E$199,$A149,'Journal achats matières'!$E$7:$E$199)</f>
        <v>0</v>
      </c>
      <c r="G149" s="72">
        <f t="shared" ca="1" si="2"/>
        <v>0</v>
      </c>
      <c r="I149" s="22" t="str">
        <f ca="1">IF(G149&lt;'Liste matières'!G150,"ALERTE !","")</f>
        <v/>
      </c>
      <c r="K149" s="69">
        <f ca="1">G149*'Liste matières'!D150</f>
        <v>0</v>
      </c>
    </row>
    <row r="150" spans="1:11" x14ac:dyDescent="0.3">
      <c r="A150" s="6" t="str">
        <f>'Liste matières'!A151</f>
        <v>H0145</v>
      </c>
      <c r="B150" s="6" t="str">
        <f>IF(ISBLANK('Liste matières'!B151),"",'Liste matières'!B151)</f>
        <v/>
      </c>
      <c r="C150" s="10"/>
      <c r="D150" s="58">
        <f ca="1">SUMIF('Journal achats matières'!$B$7:$E$500,$A150,'Journal achats matières'!$D$7:$D$500)</f>
        <v>0</v>
      </c>
      <c r="E150" s="58">
        <f>HLOOKUP(A150,'Journal cuisine'!$H$6:$FA$200,195,0)</f>
        <v>0</v>
      </c>
      <c r="F150" s="58">
        <f ca="1">SUMIF('Journal achats matières'!$B$7:$E$199,$A150,'Journal achats matières'!$E$7:$E$199)</f>
        <v>0</v>
      </c>
      <c r="G150" s="72">
        <f t="shared" ca="1" si="2"/>
        <v>0</v>
      </c>
      <c r="I150" s="22" t="str">
        <f ca="1">IF(G150&lt;'Liste matières'!G151,"ALERTE !","")</f>
        <v/>
      </c>
      <c r="K150" s="69">
        <f ca="1">G150*'Liste matières'!D151</f>
        <v>0</v>
      </c>
    </row>
    <row r="151" spans="1:11" x14ac:dyDescent="0.3">
      <c r="A151" s="6" t="str">
        <f>'Liste matières'!A152</f>
        <v>H0146</v>
      </c>
      <c r="B151" s="6" t="str">
        <f>IF(ISBLANK('Liste matières'!B152),"",'Liste matières'!B152)</f>
        <v/>
      </c>
      <c r="C151" s="10"/>
      <c r="D151" s="58">
        <f ca="1">SUMIF('Journal achats matières'!$B$7:$E$500,$A151,'Journal achats matières'!$D$7:$D$500)</f>
        <v>0</v>
      </c>
      <c r="E151" s="58">
        <f>HLOOKUP(A151,'Journal cuisine'!$H$6:$FA$200,195,0)</f>
        <v>0</v>
      </c>
      <c r="F151" s="58">
        <f ca="1">SUMIF('Journal achats matières'!$B$7:$E$199,$A151,'Journal achats matières'!$E$7:$E$199)</f>
        <v>0</v>
      </c>
      <c r="G151" s="72">
        <f t="shared" ca="1" si="2"/>
        <v>0</v>
      </c>
      <c r="I151" s="22" t="str">
        <f ca="1">IF(G151&lt;'Liste matières'!G152,"ALERTE !","")</f>
        <v/>
      </c>
      <c r="K151" s="69">
        <f ca="1">G151*'Liste matières'!D152</f>
        <v>0</v>
      </c>
    </row>
    <row r="152" spans="1:11" x14ac:dyDescent="0.3">
      <c r="A152" s="6" t="str">
        <f>'Liste matières'!A153</f>
        <v>H0147</v>
      </c>
      <c r="B152" s="6" t="str">
        <f>IF(ISBLANK('Liste matières'!B153),"",'Liste matières'!B153)</f>
        <v/>
      </c>
      <c r="C152" s="10"/>
      <c r="D152" s="58">
        <f ca="1">SUMIF('Journal achats matières'!$B$7:$E$500,$A152,'Journal achats matières'!$D$7:$D$500)</f>
        <v>0</v>
      </c>
      <c r="E152" s="58">
        <f>HLOOKUP(A152,'Journal cuisine'!$H$6:$FA$200,195,0)</f>
        <v>0</v>
      </c>
      <c r="F152" s="58">
        <f ca="1">SUMIF('Journal achats matières'!$B$7:$E$199,$A152,'Journal achats matières'!$E$7:$E$199)</f>
        <v>0</v>
      </c>
      <c r="G152" s="72">
        <f t="shared" ca="1" si="2"/>
        <v>0</v>
      </c>
      <c r="I152" s="22" t="str">
        <f ca="1">IF(G152&lt;'Liste matières'!G153,"ALERTE !","")</f>
        <v/>
      </c>
      <c r="K152" s="69">
        <f ca="1">G152*'Liste matières'!D153</f>
        <v>0</v>
      </c>
    </row>
    <row r="153" spans="1:11" x14ac:dyDescent="0.3">
      <c r="A153" s="6" t="str">
        <f>'Liste matières'!A154</f>
        <v>H0148</v>
      </c>
      <c r="B153" s="6" t="str">
        <f>IF(ISBLANK('Liste matières'!B154),"",'Liste matières'!B154)</f>
        <v/>
      </c>
      <c r="C153" s="10"/>
      <c r="D153" s="58">
        <f ca="1">SUMIF('Journal achats matières'!$B$7:$E$500,$A153,'Journal achats matières'!$D$7:$D$500)</f>
        <v>0</v>
      </c>
      <c r="E153" s="58">
        <f>HLOOKUP(A153,'Journal cuisine'!$H$6:$FA$200,195,0)</f>
        <v>0</v>
      </c>
      <c r="F153" s="58">
        <f ca="1">SUMIF('Journal achats matières'!$B$7:$E$199,$A153,'Journal achats matières'!$E$7:$E$199)</f>
        <v>0</v>
      </c>
      <c r="G153" s="72">
        <f t="shared" ca="1" si="2"/>
        <v>0</v>
      </c>
      <c r="I153" s="22" t="str">
        <f ca="1">IF(G153&lt;'Liste matières'!G154,"ALERTE !","")</f>
        <v/>
      </c>
      <c r="K153" s="69">
        <f ca="1">G153*'Liste matières'!D154</f>
        <v>0</v>
      </c>
    </row>
    <row r="154" spans="1:11" x14ac:dyDescent="0.3">
      <c r="A154" s="6" t="str">
        <f>'Liste matières'!A155</f>
        <v>H0149</v>
      </c>
      <c r="B154" s="6" t="str">
        <f>IF(ISBLANK('Liste matières'!B155),"",'Liste matières'!B155)</f>
        <v/>
      </c>
      <c r="C154" s="10"/>
      <c r="D154" s="58">
        <f ca="1">SUMIF('Journal achats matières'!$B$7:$E$500,$A154,'Journal achats matières'!$D$7:$D$500)</f>
        <v>0</v>
      </c>
      <c r="E154" s="58">
        <f>HLOOKUP(A154,'Journal cuisine'!$H$6:$FA$200,195,0)</f>
        <v>0</v>
      </c>
      <c r="F154" s="58">
        <f ca="1">SUMIF('Journal achats matières'!$B$7:$E$199,$A154,'Journal achats matières'!$E$7:$E$199)</f>
        <v>0</v>
      </c>
      <c r="G154" s="72">
        <f t="shared" ca="1" si="2"/>
        <v>0</v>
      </c>
      <c r="I154" s="22" t="str">
        <f ca="1">IF(G154&lt;'Liste matières'!G155,"ALERTE !","")</f>
        <v/>
      </c>
      <c r="K154" s="69">
        <f ca="1">G154*'Liste matières'!D155</f>
        <v>0</v>
      </c>
    </row>
    <row r="155" spans="1:11" x14ac:dyDescent="0.3">
      <c r="A155" s="6" t="str">
        <f>'Liste matières'!A156</f>
        <v>H0150</v>
      </c>
      <c r="B155" s="6" t="str">
        <f>IF(ISBLANK('Liste matières'!B156),"",'Liste matières'!B156)</f>
        <v/>
      </c>
      <c r="C155" s="10"/>
      <c r="D155" s="58">
        <f ca="1">SUMIF('Journal achats matières'!$B$7:$E$500,$A155,'Journal achats matières'!$D$7:$D$500)</f>
        <v>0</v>
      </c>
      <c r="E155" s="58">
        <f>HLOOKUP(A155,'Journal cuisine'!$H$6:$FA$200,195,0)</f>
        <v>0</v>
      </c>
      <c r="F155" s="58">
        <f ca="1">SUMIF('Journal achats matières'!$B$7:$E$199,$A155,'Journal achats matières'!$E$7:$E$199)</f>
        <v>0</v>
      </c>
      <c r="G155" s="72">
        <f t="shared" ca="1" si="2"/>
        <v>0</v>
      </c>
      <c r="I155" s="22" t="str">
        <f ca="1">IF(G155&lt;'Liste matières'!G156,"ALERTE !","")</f>
        <v/>
      </c>
      <c r="K155" s="69">
        <f ca="1">G155*'Liste matières'!D156</f>
        <v>0</v>
      </c>
    </row>
  </sheetData>
  <sheetProtection algorithmName="SHA-512" hashValue="Tug8y7b+OOcEVhnDLM9RE8Do7bVReedaR5+0CnCtnpDWKwcdqmneJpEJG6GKoL2cYP/VwVRFee81rOhJx8HJEw==" saltValue="2U0kY0VzJIBKkWzTR+ArMA==" spinCount="100000" sheet="1" objects="1" scenarios="1"/>
  <conditionalFormatting sqref="D6:G155">
    <cfRule type="cellIs" dxfId="3" priority="3" operator="equal">
      <formula>0</formula>
    </cfRule>
  </conditionalFormatting>
  <conditionalFormatting sqref="I6:I155">
    <cfRule type="cellIs" dxfId="2" priority="2" operator="equal">
      <formula>"ALERTE !"</formula>
    </cfRule>
  </conditionalFormatting>
  <conditionalFormatting sqref="K6:K155">
    <cfRule type="cellIs" dxfId="1" priority="1" operator="equal">
      <formula>0</formula>
    </cfRule>
  </conditionalFormatting>
  <dataValidations count="1">
    <dataValidation type="decimal" allowBlank="1" showInputMessage="1" showErrorMessage="1" sqref="C6:C155" xr:uid="{6D84D8D2-45CD-4859-BF8C-0CC1F727D1FA}">
      <formula1>0</formula1>
      <formula2>10000000000000000000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55"/>
  <sheetViews>
    <sheetView showGridLines="0" zoomScale="110" zoomScaleNormal="110" workbookViewId="0">
      <pane ySplit="5" topLeftCell="A6" activePane="bottomLeft" state="frozen"/>
      <selection pane="bottomLeft" activeCell="C10" sqref="C10"/>
    </sheetView>
  </sheetViews>
  <sheetFormatPr baseColWidth="10" defaultColWidth="11.375" defaultRowHeight="15.95" x14ac:dyDescent="0.3"/>
  <cols>
    <col min="1" max="1" width="14.875" customWidth="1"/>
    <col min="2" max="2" width="33" customWidth="1"/>
    <col min="3" max="3" width="22.375" bestFit="1" customWidth="1"/>
    <col min="4" max="5" width="14.25" customWidth="1"/>
    <col min="6" max="6" width="17.25" style="5" customWidth="1"/>
  </cols>
  <sheetData>
    <row r="1" spans="1:7" ht="29.1" x14ac:dyDescent="0.3">
      <c r="A1" s="12" t="s">
        <v>377</v>
      </c>
      <c r="B1" s="14"/>
      <c r="D1" s="85">
        <f ca="1">TODAY()</f>
        <v>45232</v>
      </c>
      <c r="E1" s="85"/>
      <c r="G1" s="87" t="s">
        <v>390</v>
      </c>
    </row>
    <row r="2" spans="1:7" ht="18" x14ac:dyDescent="0.3">
      <c r="A2" s="13" t="s">
        <v>152</v>
      </c>
    </row>
    <row r="5" spans="1:7" ht="44.35" customHeight="1" x14ac:dyDescent="0.25">
      <c r="A5" s="2" t="s">
        <v>359</v>
      </c>
      <c r="B5" s="2" t="s">
        <v>378</v>
      </c>
      <c r="C5" s="16" t="s">
        <v>161</v>
      </c>
      <c r="D5" s="16" t="s">
        <v>318</v>
      </c>
      <c r="E5" s="16" t="s">
        <v>325</v>
      </c>
      <c r="F5" s="21" t="s">
        <v>151</v>
      </c>
    </row>
    <row r="6" spans="1:7" x14ac:dyDescent="0.3">
      <c r="A6" s="6" t="str">
        <f>'Liste plats'!A7</f>
        <v>P0001</v>
      </c>
      <c r="B6" s="6" t="str">
        <f>IF(ISBLANK('Liste plats'!B7),"",'Liste plats'!B7)</f>
        <v>Saumon et ses pommes de terre d'automne</v>
      </c>
      <c r="C6" s="10">
        <v>0</v>
      </c>
      <c r="D6" s="6">
        <f ca="1">SUMIF('Journal cuisine'!$B$7:$D$199,A6,'Journal cuisine'!$D$7:$D$199)</f>
        <v>10</v>
      </c>
      <c r="E6" s="6">
        <f ca="1">SUMIF('Journal ventes'!$B$7:$D$199,'ETAT DES STOCKS PLATS'!A6,'Journal ventes'!$D$7:$D$199)</f>
        <v>8</v>
      </c>
      <c r="F6" s="7">
        <f ca="1">C6+D6-E6</f>
        <v>2</v>
      </c>
    </row>
    <row r="7" spans="1:7" x14ac:dyDescent="0.3">
      <c r="A7" s="6" t="str">
        <f>'Liste plats'!A8</f>
        <v>P0002</v>
      </c>
      <c r="B7" s="6" t="str">
        <f>IF(ISBLANK('Liste plats'!B8),"",'Liste plats'!B8)</f>
        <v>Poulet carottes et sa sauce champignon</v>
      </c>
      <c r="C7" s="10">
        <v>0</v>
      </c>
      <c r="D7" s="6">
        <f ca="1">SUMIF('Journal cuisine'!$B$7:$D$199,A7,'Journal cuisine'!$D$7:$D$199)</f>
        <v>8</v>
      </c>
      <c r="E7" s="6">
        <f ca="1">SUMIF('Journal ventes'!$B$7:$D$199,'ETAT DES STOCKS PLATS'!A7,'Journal ventes'!$D$7:$D$199)</f>
        <v>8</v>
      </c>
      <c r="F7" s="7">
        <f t="shared" ref="F7:F14" ca="1" si="0">C7+D7-E7</f>
        <v>0</v>
      </c>
    </row>
    <row r="8" spans="1:7" x14ac:dyDescent="0.3">
      <c r="A8" s="6" t="str">
        <f>'Liste plats'!A9</f>
        <v>P0003</v>
      </c>
      <c r="B8" s="6" t="str">
        <f>IF(ISBLANK('Liste plats'!B9),"",'Liste plats'!B9)</f>
        <v>Penne à la Bolognaise</v>
      </c>
      <c r="C8" s="10">
        <v>0</v>
      </c>
      <c r="D8" s="6">
        <f ca="1">SUMIF('Journal cuisine'!$B$7:$D$199,A8,'Journal cuisine'!$D$7:$D$199)</f>
        <v>15</v>
      </c>
      <c r="E8" s="6">
        <f ca="1">SUMIF('Journal ventes'!$B$7:$D$199,'ETAT DES STOCKS PLATS'!A8,'Journal ventes'!$D$7:$D$199)</f>
        <v>10</v>
      </c>
      <c r="F8" s="7">
        <f t="shared" ca="1" si="0"/>
        <v>5</v>
      </c>
    </row>
    <row r="9" spans="1:7" x14ac:dyDescent="0.3">
      <c r="A9" s="6" t="str">
        <f>'Liste plats'!A10</f>
        <v>P0004</v>
      </c>
      <c r="B9" s="6" t="str">
        <f>IF(ISBLANK('Liste plats'!B10),"",'Liste plats'!B10)</f>
        <v>Entrecôte frites</v>
      </c>
      <c r="C9" s="10">
        <v>0</v>
      </c>
      <c r="D9" s="6">
        <f ca="1">SUMIF('Journal cuisine'!$B$7:$D$199,A9,'Journal cuisine'!$D$7:$D$199)</f>
        <v>16</v>
      </c>
      <c r="E9" s="6">
        <f ca="1">SUMIF('Journal ventes'!$B$7:$D$199,'ETAT DES STOCKS PLATS'!A9,'Journal ventes'!$D$7:$D$199)</f>
        <v>10</v>
      </c>
      <c r="F9" s="7">
        <f t="shared" ca="1" si="0"/>
        <v>6</v>
      </c>
    </row>
    <row r="10" spans="1:7" x14ac:dyDescent="0.3">
      <c r="A10" s="6" t="str">
        <f>'Liste plats'!A11</f>
        <v>P0005</v>
      </c>
      <c r="B10" s="6" t="str">
        <f>IF(ISBLANK('Liste plats'!B11),"",'Liste plats'!B11)</f>
        <v/>
      </c>
      <c r="C10" s="10"/>
      <c r="D10" s="6">
        <f ca="1">SUMIF('Journal cuisine'!$B$7:$D$199,A10,'Journal cuisine'!$D$7:$D$199)</f>
        <v>0</v>
      </c>
      <c r="E10" s="6">
        <f ca="1">SUMIF('Journal ventes'!$B$7:$D$199,'ETAT DES STOCKS PLATS'!A10,'Journal ventes'!$D$7:$D$199)</f>
        <v>0</v>
      </c>
      <c r="F10" s="7">
        <f t="shared" ca="1" si="0"/>
        <v>0</v>
      </c>
    </row>
    <row r="11" spans="1:7" x14ac:dyDescent="0.3">
      <c r="A11" s="6" t="str">
        <f>'Liste plats'!A12</f>
        <v>P0006</v>
      </c>
      <c r="B11" s="6" t="str">
        <f>IF(ISBLANK('Liste plats'!B12),"",'Liste plats'!B12)</f>
        <v/>
      </c>
      <c r="C11" s="10"/>
      <c r="D11" s="6">
        <f ca="1">SUMIF('Journal cuisine'!$B$7:$D$199,A11,'Journal cuisine'!$D$7:$D$199)</f>
        <v>0</v>
      </c>
      <c r="E11" s="6">
        <f ca="1">SUMIF('Journal ventes'!$B$7:$D$199,'ETAT DES STOCKS PLATS'!A11,'Journal ventes'!$D$7:$D$199)</f>
        <v>0</v>
      </c>
      <c r="F11" s="7">
        <f t="shared" ca="1" si="0"/>
        <v>0</v>
      </c>
    </row>
    <row r="12" spans="1:7" x14ac:dyDescent="0.3">
      <c r="A12" s="6" t="str">
        <f>'Liste plats'!A13</f>
        <v>P0007</v>
      </c>
      <c r="B12" s="6" t="str">
        <f>IF(ISBLANK('Liste plats'!B13),"",'Liste plats'!B13)</f>
        <v/>
      </c>
      <c r="C12" s="10"/>
      <c r="D12" s="6">
        <f ca="1">SUMIF('Journal cuisine'!$B$7:$D$199,A12,'Journal cuisine'!$D$7:$D$199)</f>
        <v>0</v>
      </c>
      <c r="E12" s="6">
        <f ca="1">SUMIF('Journal ventes'!$B$7:$D$199,'ETAT DES STOCKS PLATS'!A12,'Journal ventes'!$D$7:$D$199)</f>
        <v>0</v>
      </c>
      <c r="F12" s="7">
        <f t="shared" ca="1" si="0"/>
        <v>0</v>
      </c>
    </row>
    <row r="13" spans="1:7" x14ac:dyDescent="0.3">
      <c r="A13" s="6" t="str">
        <f>'Liste plats'!A14</f>
        <v>P0008</v>
      </c>
      <c r="B13" s="6" t="str">
        <f>IF(ISBLANK('Liste plats'!B14),"",'Liste plats'!B14)</f>
        <v/>
      </c>
      <c r="C13" s="10"/>
      <c r="D13" s="6">
        <f ca="1">SUMIF('Journal cuisine'!$B$7:$D$199,A13,'Journal cuisine'!$D$7:$D$199)</f>
        <v>0</v>
      </c>
      <c r="E13" s="6">
        <f ca="1">SUMIF('Journal ventes'!$B$7:$D$199,'ETAT DES STOCKS PLATS'!A13,'Journal ventes'!$D$7:$D$199)</f>
        <v>0</v>
      </c>
      <c r="F13" s="7">
        <f t="shared" ca="1" si="0"/>
        <v>0</v>
      </c>
    </row>
    <row r="14" spans="1:7" x14ac:dyDescent="0.3">
      <c r="A14" s="6" t="str">
        <f>'Liste plats'!A15</f>
        <v>P0009</v>
      </c>
      <c r="B14" s="6" t="str">
        <f>IF(ISBLANK('Liste plats'!B15),"",'Liste plats'!B15)</f>
        <v/>
      </c>
      <c r="C14" s="10"/>
      <c r="D14" s="6">
        <f ca="1">SUMIF('Journal cuisine'!$B$7:$D$199,A14,'Journal cuisine'!$D$7:$D$199)</f>
        <v>0</v>
      </c>
      <c r="E14" s="6">
        <f ca="1">SUMIF('Journal ventes'!$B$7:$D$199,'ETAT DES STOCKS PLATS'!A14,'Journal ventes'!$D$7:$D$199)</f>
        <v>0</v>
      </c>
      <c r="F14" s="7">
        <f t="shared" ca="1" si="0"/>
        <v>0</v>
      </c>
    </row>
    <row r="15" spans="1:7" x14ac:dyDescent="0.3">
      <c r="A15" s="6" t="str">
        <f>'Liste plats'!A16</f>
        <v>P0010</v>
      </c>
      <c r="B15" s="6" t="str">
        <f>IF(ISBLANK('Liste plats'!B16),"",'Liste plats'!B16)</f>
        <v/>
      </c>
      <c r="C15" s="10"/>
      <c r="D15" s="6">
        <f ca="1">SUMIF('Journal cuisine'!$B$7:$D$199,A15,'Journal cuisine'!$D$7:$D$199)</f>
        <v>0</v>
      </c>
      <c r="E15" s="6">
        <f ca="1">SUMIF('Journal ventes'!$B$7:$D$199,'ETAT DES STOCKS PLATS'!A15,'Journal ventes'!$D$7:$D$199)</f>
        <v>0</v>
      </c>
      <c r="F15" s="7">
        <f t="shared" ref="F15:F78" ca="1" si="1">C15+D15-E15</f>
        <v>0</v>
      </c>
    </row>
    <row r="16" spans="1:7" x14ac:dyDescent="0.3">
      <c r="A16" s="6" t="str">
        <f>'Liste plats'!A17</f>
        <v>P0011</v>
      </c>
      <c r="B16" s="6" t="str">
        <f>IF(ISBLANK('Liste plats'!B17),"",'Liste plats'!B17)</f>
        <v/>
      </c>
      <c r="C16" s="10"/>
      <c r="D16" s="6">
        <f ca="1">SUMIF('Journal cuisine'!$B$7:$D$199,A16,'Journal cuisine'!$D$7:$D$199)</f>
        <v>0</v>
      </c>
      <c r="E16" s="6">
        <f ca="1">SUMIF('Journal ventes'!$B$7:$D$199,'ETAT DES STOCKS PLATS'!A16,'Journal ventes'!$D$7:$D$199)</f>
        <v>0</v>
      </c>
      <c r="F16" s="7">
        <f t="shared" ca="1" si="1"/>
        <v>0</v>
      </c>
    </row>
    <row r="17" spans="1:6" x14ac:dyDescent="0.3">
      <c r="A17" s="6" t="str">
        <f>'Liste plats'!A18</f>
        <v>P0012</v>
      </c>
      <c r="B17" s="6" t="str">
        <f>IF(ISBLANK('Liste plats'!B18),"",'Liste plats'!B18)</f>
        <v/>
      </c>
      <c r="C17" s="10"/>
      <c r="D17" s="6">
        <f ca="1">SUMIF('Journal cuisine'!$B$7:$D$199,A17,'Journal cuisine'!$D$7:$D$199)</f>
        <v>0</v>
      </c>
      <c r="E17" s="6">
        <f ca="1">SUMIF('Journal ventes'!$B$7:$D$199,'ETAT DES STOCKS PLATS'!A17,'Journal ventes'!$D$7:$D$199)</f>
        <v>0</v>
      </c>
      <c r="F17" s="7">
        <f t="shared" ca="1" si="1"/>
        <v>0</v>
      </c>
    </row>
    <row r="18" spans="1:6" x14ac:dyDescent="0.3">
      <c r="A18" s="6" t="str">
        <f>'Liste plats'!A19</f>
        <v>P0013</v>
      </c>
      <c r="B18" s="6" t="str">
        <f>IF(ISBLANK('Liste plats'!B19),"",'Liste plats'!B19)</f>
        <v/>
      </c>
      <c r="C18" s="10"/>
      <c r="D18" s="6">
        <f ca="1">SUMIF('Journal cuisine'!$B$7:$D$199,A18,'Journal cuisine'!$D$7:$D$199)</f>
        <v>0</v>
      </c>
      <c r="E18" s="6">
        <f ca="1">SUMIF('Journal ventes'!$B$7:$D$199,'ETAT DES STOCKS PLATS'!A18,'Journal ventes'!$D$7:$D$199)</f>
        <v>0</v>
      </c>
      <c r="F18" s="7">
        <f t="shared" ca="1" si="1"/>
        <v>0</v>
      </c>
    </row>
    <row r="19" spans="1:6" x14ac:dyDescent="0.3">
      <c r="A19" s="6" t="str">
        <f>'Liste plats'!A20</f>
        <v>P0014</v>
      </c>
      <c r="B19" s="6" t="str">
        <f>IF(ISBLANK('Liste plats'!B20),"",'Liste plats'!B20)</f>
        <v/>
      </c>
      <c r="C19" s="10"/>
      <c r="D19" s="6">
        <f ca="1">SUMIF('Journal cuisine'!$B$7:$D$199,A19,'Journal cuisine'!$D$7:$D$199)</f>
        <v>0</v>
      </c>
      <c r="E19" s="6">
        <f ca="1">SUMIF('Journal ventes'!$B$7:$D$199,'ETAT DES STOCKS PLATS'!A19,'Journal ventes'!$D$7:$D$199)</f>
        <v>0</v>
      </c>
      <c r="F19" s="7">
        <f t="shared" ca="1" si="1"/>
        <v>0</v>
      </c>
    </row>
    <row r="20" spans="1:6" x14ac:dyDescent="0.3">
      <c r="A20" s="6" t="str">
        <f>'Liste plats'!A21</f>
        <v>P0015</v>
      </c>
      <c r="B20" s="6" t="str">
        <f>IF(ISBLANK('Liste plats'!B21),"",'Liste plats'!B21)</f>
        <v/>
      </c>
      <c r="C20" s="10"/>
      <c r="D20" s="6">
        <f ca="1">SUMIF('Journal cuisine'!$B$7:$D$199,A20,'Journal cuisine'!$D$7:$D$199)</f>
        <v>0</v>
      </c>
      <c r="E20" s="6">
        <f ca="1">SUMIF('Journal ventes'!$B$7:$D$199,'ETAT DES STOCKS PLATS'!A20,'Journal ventes'!$D$7:$D$199)</f>
        <v>0</v>
      </c>
      <c r="F20" s="7">
        <f t="shared" ca="1" si="1"/>
        <v>0</v>
      </c>
    </row>
    <row r="21" spans="1:6" x14ac:dyDescent="0.3">
      <c r="A21" s="6" t="str">
        <f>'Liste plats'!A22</f>
        <v>P0016</v>
      </c>
      <c r="B21" s="6" t="str">
        <f>IF(ISBLANK('Liste plats'!B22),"",'Liste plats'!B22)</f>
        <v/>
      </c>
      <c r="C21" s="10"/>
      <c r="D21" s="6">
        <f ca="1">SUMIF('Journal cuisine'!$B$7:$D$199,A21,'Journal cuisine'!$D$7:$D$199)</f>
        <v>0</v>
      </c>
      <c r="E21" s="6">
        <f ca="1">SUMIF('Journal ventes'!$B$7:$D$199,'ETAT DES STOCKS PLATS'!A21,'Journal ventes'!$D$7:$D$199)</f>
        <v>0</v>
      </c>
      <c r="F21" s="7">
        <f t="shared" ca="1" si="1"/>
        <v>0</v>
      </c>
    </row>
    <row r="22" spans="1:6" x14ac:dyDescent="0.3">
      <c r="A22" s="6" t="str">
        <f>'Liste plats'!A23</f>
        <v>P0017</v>
      </c>
      <c r="B22" s="6" t="str">
        <f>IF(ISBLANK('Liste plats'!B23),"",'Liste plats'!B23)</f>
        <v/>
      </c>
      <c r="C22" s="10"/>
      <c r="D22" s="6">
        <f ca="1">SUMIF('Journal cuisine'!$B$7:$D$199,A22,'Journal cuisine'!$D$7:$D$199)</f>
        <v>0</v>
      </c>
      <c r="E22" s="6">
        <f ca="1">SUMIF('Journal ventes'!$B$7:$D$199,'ETAT DES STOCKS PLATS'!A22,'Journal ventes'!$D$7:$D$199)</f>
        <v>0</v>
      </c>
      <c r="F22" s="7">
        <f t="shared" ca="1" si="1"/>
        <v>0</v>
      </c>
    </row>
    <row r="23" spans="1:6" x14ac:dyDescent="0.3">
      <c r="A23" s="6" t="str">
        <f>'Liste plats'!A24</f>
        <v>P0018</v>
      </c>
      <c r="B23" s="6" t="str">
        <f>IF(ISBLANK('Liste plats'!B24),"",'Liste plats'!B24)</f>
        <v/>
      </c>
      <c r="C23" s="10"/>
      <c r="D23" s="6">
        <f ca="1">SUMIF('Journal cuisine'!$B$7:$D$199,A23,'Journal cuisine'!$D$7:$D$199)</f>
        <v>0</v>
      </c>
      <c r="E23" s="6">
        <f ca="1">SUMIF('Journal ventes'!$B$7:$D$199,'ETAT DES STOCKS PLATS'!A23,'Journal ventes'!$D$7:$D$199)</f>
        <v>0</v>
      </c>
      <c r="F23" s="7">
        <f t="shared" ca="1" si="1"/>
        <v>0</v>
      </c>
    </row>
    <row r="24" spans="1:6" x14ac:dyDescent="0.3">
      <c r="A24" s="6" t="str">
        <f>'Liste plats'!A25</f>
        <v>P0019</v>
      </c>
      <c r="B24" s="6" t="str">
        <f>IF(ISBLANK('Liste plats'!B25),"",'Liste plats'!B25)</f>
        <v/>
      </c>
      <c r="C24" s="10"/>
      <c r="D24" s="6">
        <f ca="1">SUMIF('Journal cuisine'!$B$7:$D$199,A24,'Journal cuisine'!$D$7:$D$199)</f>
        <v>0</v>
      </c>
      <c r="E24" s="6">
        <f ca="1">SUMIF('Journal ventes'!$B$7:$D$199,'ETAT DES STOCKS PLATS'!A24,'Journal ventes'!$D$7:$D$199)</f>
        <v>0</v>
      </c>
      <c r="F24" s="7">
        <f t="shared" ca="1" si="1"/>
        <v>0</v>
      </c>
    </row>
    <row r="25" spans="1:6" x14ac:dyDescent="0.3">
      <c r="A25" s="6" t="str">
        <f>'Liste plats'!A26</f>
        <v>P0020</v>
      </c>
      <c r="B25" s="6" t="str">
        <f>IF(ISBLANK('Liste plats'!B26),"",'Liste plats'!B26)</f>
        <v/>
      </c>
      <c r="C25" s="10"/>
      <c r="D25" s="6">
        <f ca="1">SUMIF('Journal cuisine'!$B$7:$D$199,A25,'Journal cuisine'!$D$7:$D$199)</f>
        <v>0</v>
      </c>
      <c r="E25" s="6">
        <f ca="1">SUMIF('Journal ventes'!$B$7:$D$199,'ETAT DES STOCKS PLATS'!A25,'Journal ventes'!$D$7:$D$199)</f>
        <v>0</v>
      </c>
      <c r="F25" s="7">
        <f t="shared" ca="1" si="1"/>
        <v>0</v>
      </c>
    </row>
    <row r="26" spans="1:6" x14ac:dyDescent="0.3">
      <c r="A26" s="6" t="str">
        <f>'Liste plats'!A27</f>
        <v>P0021</v>
      </c>
      <c r="B26" s="6" t="str">
        <f>IF(ISBLANK('Liste plats'!B27),"",'Liste plats'!B27)</f>
        <v/>
      </c>
      <c r="C26" s="10"/>
      <c r="D26" s="6">
        <f ca="1">SUMIF('Journal cuisine'!$B$7:$D$199,A26,'Journal cuisine'!$D$7:$D$199)</f>
        <v>0</v>
      </c>
      <c r="E26" s="6">
        <f ca="1">SUMIF('Journal ventes'!$B$7:$D$199,'ETAT DES STOCKS PLATS'!A26,'Journal ventes'!$D$7:$D$199)</f>
        <v>0</v>
      </c>
      <c r="F26" s="7">
        <f t="shared" ca="1" si="1"/>
        <v>0</v>
      </c>
    </row>
    <row r="27" spans="1:6" x14ac:dyDescent="0.3">
      <c r="A27" s="6" t="str">
        <f>'Liste plats'!A28</f>
        <v>P0022</v>
      </c>
      <c r="B27" s="6" t="str">
        <f>IF(ISBLANK('Liste plats'!B28),"",'Liste plats'!B28)</f>
        <v/>
      </c>
      <c r="C27" s="10"/>
      <c r="D27" s="6">
        <f ca="1">SUMIF('Journal cuisine'!$B$7:$D$199,A27,'Journal cuisine'!$D$7:$D$199)</f>
        <v>0</v>
      </c>
      <c r="E27" s="6">
        <f ca="1">SUMIF('Journal ventes'!$B$7:$D$199,'ETAT DES STOCKS PLATS'!A27,'Journal ventes'!$D$7:$D$199)</f>
        <v>0</v>
      </c>
      <c r="F27" s="7">
        <f t="shared" ca="1" si="1"/>
        <v>0</v>
      </c>
    </row>
    <row r="28" spans="1:6" x14ac:dyDescent="0.3">
      <c r="A28" s="6" t="str">
        <f>'Liste plats'!A29</f>
        <v>P0023</v>
      </c>
      <c r="B28" s="6" t="str">
        <f>IF(ISBLANK('Liste plats'!B29),"",'Liste plats'!B29)</f>
        <v/>
      </c>
      <c r="C28" s="10"/>
      <c r="D28" s="6">
        <f ca="1">SUMIF('Journal cuisine'!$B$7:$D$199,A28,'Journal cuisine'!$D$7:$D$199)</f>
        <v>0</v>
      </c>
      <c r="E28" s="6">
        <f ca="1">SUMIF('Journal ventes'!$B$7:$D$199,'ETAT DES STOCKS PLATS'!A28,'Journal ventes'!$D$7:$D$199)</f>
        <v>0</v>
      </c>
      <c r="F28" s="7">
        <f t="shared" ca="1" si="1"/>
        <v>0</v>
      </c>
    </row>
    <row r="29" spans="1:6" x14ac:dyDescent="0.3">
      <c r="A29" s="6" t="str">
        <f>'Liste plats'!A30</f>
        <v>P0024</v>
      </c>
      <c r="B29" s="6" t="str">
        <f>IF(ISBLANK('Liste plats'!B30),"",'Liste plats'!B30)</f>
        <v/>
      </c>
      <c r="C29" s="10"/>
      <c r="D29" s="6">
        <f ca="1">SUMIF('Journal cuisine'!$B$7:$D$199,A29,'Journal cuisine'!$D$7:$D$199)</f>
        <v>0</v>
      </c>
      <c r="E29" s="6">
        <f ca="1">SUMIF('Journal ventes'!$B$7:$D$199,'ETAT DES STOCKS PLATS'!A29,'Journal ventes'!$D$7:$D$199)</f>
        <v>0</v>
      </c>
      <c r="F29" s="7">
        <f t="shared" ca="1" si="1"/>
        <v>0</v>
      </c>
    </row>
    <row r="30" spans="1:6" x14ac:dyDescent="0.3">
      <c r="A30" s="6" t="str">
        <f>'Liste plats'!A31</f>
        <v>P0025</v>
      </c>
      <c r="B30" s="6" t="str">
        <f>IF(ISBLANK('Liste plats'!B31),"",'Liste plats'!B31)</f>
        <v/>
      </c>
      <c r="C30" s="10"/>
      <c r="D30" s="6">
        <f ca="1">SUMIF('Journal cuisine'!$B$7:$D$199,A30,'Journal cuisine'!$D$7:$D$199)</f>
        <v>0</v>
      </c>
      <c r="E30" s="6">
        <f ca="1">SUMIF('Journal ventes'!$B$7:$D$199,'ETAT DES STOCKS PLATS'!A30,'Journal ventes'!$D$7:$D$199)</f>
        <v>0</v>
      </c>
      <c r="F30" s="7">
        <f t="shared" ca="1" si="1"/>
        <v>0</v>
      </c>
    </row>
    <row r="31" spans="1:6" x14ac:dyDescent="0.3">
      <c r="A31" s="6" t="str">
        <f>'Liste plats'!A32</f>
        <v>P0026</v>
      </c>
      <c r="B31" s="6" t="str">
        <f>IF(ISBLANK('Liste plats'!B32),"",'Liste plats'!B32)</f>
        <v/>
      </c>
      <c r="C31" s="10"/>
      <c r="D31" s="6">
        <f ca="1">SUMIF('Journal cuisine'!$B$7:$D$199,A31,'Journal cuisine'!$D$7:$D$199)</f>
        <v>0</v>
      </c>
      <c r="E31" s="6">
        <f ca="1">SUMIF('Journal ventes'!$B$7:$D$199,'ETAT DES STOCKS PLATS'!A31,'Journal ventes'!$D$7:$D$199)</f>
        <v>0</v>
      </c>
      <c r="F31" s="7">
        <f t="shared" ca="1" si="1"/>
        <v>0</v>
      </c>
    </row>
    <row r="32" spans="1:6" x14ac:dyDescent="0.3">
      <c r="A32" s="6" t="str">
        <f>'Liste plats'!A33</f>
        <v>P0027</v>
      </c>
      <c r="B32" s="6" t="str">
        <f>IF(ISBLANK('Liste plats'!B33),"",'Liste plats'!B33)</f>
        <v/>
      </c>
      <c r="C32" s="10"/>
      <c r="D32" s="6">
        <f ca="1">SUMIF('Journal cuisine'!$B$7:$D$199,A32,'Journal cuisine'!$D$7:$D$199)</f>
        <v>0</v>
      </c>
      <c r="E32" s="6">
        <f ca="1">SUMIF('Journal ventes'!$B$7:$D$199,'ETAT DES STOCKS PLATS'!A32,'Journal ventes'!$D$7:$D$199)</f>
        <v>0</v>
      </c>
      <c r="F32" s="7">
        <f t="shared" ca="1" si="1"/>
        <v>0</v>
      </c>
    </row>
    <row r="33" spans="1:6" x14ac:dyDescent="0.3">
      <c r="A33" s="6" t="str">
        <f>'Liste plats'!A34</f>
        <v>P0028</v>
      </c>
      <c r="B33" s="6" t="str">
        <f>IF(ISBLANK('Liste plats'!B34),"",'Liste plats'!B34)</f>
        <v/>
      </c>
      <c r="C33" s="10"/>
      <c r="D33" s="6">
        <f ca="1">SUMIF('Journal cuisine'!$B$7:$D$199,A33,'Journal cuisine'!$D$7:$D$199)</f>
        <v>0</v>
      </c>
      <c r="E33" s="6">
        <f ca="1">SUMIF('Journal ventes'!$B$7:$D$199,'ETAT DES STOCKS PLATS'!A33,'Journal ventes'!$D$7:$D$199)</f>
        <v>0</v>
      </c>
      <c r="F33" s="7">
        <f t="shared" ca="1" si="1"/>
        <v>0</v>
      </c>
    </row>
    <row r="34" spans="1:6" x14ac:dyDescent="0.3">
      <c r="A34" s="6" t="str">
        <f>'Liste plats'!A35</f>
        <v>P0029</v>
      </c>
      <c r="B34" s="6" t="str">
        <f>IF(ISBLANK('Liste plats'!B35),"",'Liste plats'!B35)</f>
        <v/>
      </c>
      <c r="C34" s="10"/>
      <c r="D34" s="6">
        <f ca="1">SUMIF('Journal cuisine'!$B$7:$D$199,A34,'Journal cuisine'!$D$7:$D$199)</f>
        <v>0</v>
      </c>
      <c r="E34" s="6">
        <f ca="1">SUMIF('Journal ventes'!$B$7:$D$199,'ETAT DES STOCKS PLATS'!A34,'Journal ventes'!$D$7:$D$199)</f>
        <v>0</v>
      </c>
      <c r="F34" s="7">
        <f t="shared" ca="1" si="1"/>
        <v>0</v>
      </c>
    </row>
    <row r="35" spans="1:6" x14ac:dyDescent="0.3">
      <c r="A35" s="6" t="str">
        <f>'Liste plats'!A36</f>
        <v>P0030</v>
      </c>
      <c r="B35" s="6" t="str">
        <f>IF(ISBLANK('Liste plats'!B36),"",'Liste plats'!B36)</f>
        <v/>
      </c>
      <c r="C35" s="10"/>
      <c r="D35" s="6">
        <f ca="1">SUMIF('Journal cuisine'!$B$7:$D$199,A35,'Journal cuisine'!$D$7:$D$199)</f>
        <v>0</v>
      </c>
      <c r="E35" s="6">
        <f ca="1">SUMIF('Journal ventes'!$B$7:$D$199,'ETAT DES STOCKS PLATS'!A35,'Journal ventes'!$D$7:$D$199)</f>
        <v>0</v>
      </c>
      <c r="F35" s="7">
        <f t="shared" ca="1" si="1"/>
        <v>0</v>
      </c>
    </row>
    <row r="36" spans="1:6" x14ac:dyDescent="0.3">
      <c r="A36" s="6" t="str">
        <f>'Liste plats'!A37</f>
        <v>P0031</v>
      </c>
      <c r="B36" s="6" t="str">
        <f>IF(ISBLANK('Liste plats'!B37),"",'Liste plats'!B37)</f>
        <v/>
      </c>
      <c r="C36" s="10"/>
      <c r="D36" s="6">
        <f ca="1">SUMIF('Journal cuisine'!$B$7:$D$199,A36,'Journal cuisine'!$D$7:$D$199)</f>
        <v>0</v>
      </c>
      <c r="E36" s="6">
        <f ca="1">SUMIF('Journal ventes'!$B$7:$D$199,'ETAT DES STOCKS PLATS'!A36,'Journal ventes'!$D$7:$D$199)</f>
        <v>0</v>
      </c>
      <c r="F36" s="7">
        <f t="shared" ca="1" si="1"/>
        <v>0</v>
      </c>
    </row>
    <row r="37" spans="1:6" x14ac:dyDescent="0.3">
      <c r="A37" s="6" t="str">
        <f>'Liste plats'!A38</f>
        <v>P0032</v>
      </c>
      <c r="B37" s="6" t="str">
        <f>IF(ISBLANK('Liste plats'!B38),"",'Liste plats'!B38)</f>
        <v/>
      </c>
      <c r="C37" s="10"/>
      <c r="D37" s="6">
        <f ca="1">SUMIF('Journal cuisine'!$B$7:$D$199,A37,'Journal cuisine'!$D$7:$D$199)</f>
        <v>0</v>
      </c>
      <c r="E37" s="6">
        <f ca="1">SUMIF('Journal ventes'!$B$7:$D$199,'ETAT DES STOCKS PLATS'!A37,'Journal ventes'!$D$7:$D$199)</f>
        <v>0</v>
      </c>
      <c r="F37" s="7">
        <f t="shared" ca="1" si="1"/>
        <v>0</v>
      </c>
    </row>
    <row r="38" spans="1:6" x14ac:dyDescent="0.3">
      <c r="A38" s="6" t="str">
        <f>'Liste plats'!A39</f>
        <v>P0033</v>
      </c>
      <c r="B38" s="6" t="str">
        <f>IF(ISBLANK('Liste plats'!B39),"",'Liste plats'!B39)</f>
        <v/>
      </c>
      <c r="C38" s="10"/>
      <c r="D38" s="6">
        <f ca="1">SUMIF('Journal cuisine'!$B$7:$D$199,A38,'Journal cuisine'!$D$7:$D$199)</f>
        <v>0</v>
      </c>
      <c r="E38" s="6">
        <f ca="1">SUMIF('Journal ventes'!$B$7:$D$199,'ETAT DES STOCKS PLATS'!A38,'Journal ventes'!$D$7:$D$199)</f>
        <v>0</v>
      </c>
      <c r="F38" s="7">
        <f t="shared" ca="1" si="1"/>
        <v>0</v>
      </c>
    </row>
    <row r="39" spans="1:6" x14ac:dyDescent="0.3">
      <c r="A39" s="6" t="str">
        <f>'Liste plats'!A40</f>
        <v>P0034</v>
      </c>
      <c r="B39" s="6" t="str">
        <f>IF(ISBLANK('Liste plats'!B40),"",'Liste plats'!B40)</f>
        <v/>
      </c>
      <c r="C39" s="10"/>
      <c r="D39" s="6">
        <f ca="1">SUMIF('Journal cuisine'!$B$7:$D$199,A39,'Journal cuisine'!$D$7:$D$199)</f>
        <v>0</v>
      </c>
      <c r="E39" s="6">
        <f ca="1">SUMIF('Journal ventes'!$B$7:$D$199,'ETAT DES STOCKS PLATS'!A39,'Journal ventes'!$D$7:$D$199)</f>
        <v>0</v>
      </c>
      <c r="F39" s="7">
        <f t="shared" ca="1" si="1"/>
        <v>0</v>
      </c>
    </row>
    <row r="40" spans="1:6" x14ac:dyDescent="0.3">
      <c r="A40" s="6" t="str">
        <f>'Liste plats'!A41</f>
        <v>P0035</v>
      </c>
      <c r="B40" s="6" t="str">
        <f>IF(ISBLANK('Liste plats'!B41),"",'Liste plats'!B41)</f>
        <v/>
      </c>
      <c r="C40" s="10"/>
      <c r="D40" s="6">
        <f ca="1">SUMIF('Journal cuisine'!$B$7:$D$199,A40,'Journal cuisine'!$D$7:$D$199)</f>
        <v>0</v>
      </c>
      <c r="E40" s="6">
        <f ca="1">SUMIF('Journal ventes'!$B$7:$D$199,'ETAT DES STOCKS PLATS'!A40,'Journal ventes'!$D$7:$D$199)</f>
        <v>0</v>
      </c>
      <c r="F40" s="7">
        <f t="shared" ca="1" si="1"/>
        <v>0</v>
      </c>
    </row>
    <row r="41" spans="1:6" x14ac:dyDescent="0.3">
      <c r="A41" s="6" t="str">
        <f>'Liste plats'!A42</f>
        <v>P0036</v>
      </c>
      <c r="B41" s="6" t="str">
        <f>IF(ISBLANK('Liste plats'!B42),"",'Liste plats'!B42)</f>
        <v/>
      </c>
      <c r="C41" s="10"/>
      <c r="D41" s="6">
        <f ca="1">SUMIF('Journal cuisine'!$B$7:$D$199,A41,'Journal cuisine'!$D$7:$D$199)</f>
        <v>0</v>
      </c>
      <c r="E41" s="6">
        <f ca="1">SUMIF('Journal ventes'!$B$7:$D$199,'ETAT DES STOCKS PLATS'!A41,'Journal ventes'!$D$7:$D$199)</f>
        <v>0</v>
      </c>
      <c r="F41" s="7">
        <f t="shared" ca="1" si="1"/>
        <v>0</v>
      </c>
    </row>
    <row r="42" spans="1:6" x14ac:dyDescent="0.3">
      <c r="A42" s="6" t="str">
        <f>'Liste plats'!A43</f>
        <v>P0037</v>
      </c>
      <c r="B42" s="6" t="str">
        <f>IF(ISBLANK('Liste plats'!B43),"",'Liste plats'!B43)</f>
        <v/>
      </c>
      <c r="C42" s="10"/>
      <c r="D42" s="6">
        <f ca="1">SUMIF('Journal cuisine'!$B$7:$D$199,A42,'Journal cuisine'!$D$7:$D$199)</f>
        <v>0</v>
      </c>
      <c r="E42" s="6">
        <f ca="1">SUMIF('Journal ventes'!$B$7:$D$199,'ETAT DES STOCKS PLATS'!A42,'Journal ventes'!$D$7:$D$199)</f>
        <v>0</v>
      </c>
      <c r="F42" s="7">
        <f t="shared" ca="1" si="1"/>
        <v>0</v>
      </c>
    </row>
    <row r="43" spans="1:6" x14ac:dyDescent="0.3">
      <c r="A43" s="6" t="str">
        <f>'Liste plats'!A44</f>
        <v>P0038</v>
      </c>
      <c r="B43" s="6" t="str">
        <f>IF(ISBLANK('Liste plats'!B44),"",'Liste plats'!B44)</f>
        <v/>
      </c>
      <c r="C43" s="10"/>
      <c r="D43" s="6">
        <f ca="1">SUMIF('Journal cuisine'!$B$7:$D$199,A43,'Journal cuisine'!$D$7:$D$199)</f>
        <v>0</v>
      </c>
      <c r="E43" s="6">
        <f ca="1">SUMIF('Journal ventes'!$B$7:$D$199,'ETAT DES STOCKS PLATS'!A43,'Journal ventes'!$D$7:$D$199)</f>
        <v>0</v>
      </c>
      <c r="F43" s="7">
        <f t="shared" ca="1" si="1"/>
        <v>0</v>
      </c>
    </row>
    <row r="44" spans="1:6" x14ac:dyDescent="0.3">
      <c r="A44" s="6" t="str">
        <f>'Liste plats'!A45</f>
        <v>P0039</v>
      </c>
      <c r="B44" s="6" t="str">
        <f>IF(ISBLANK('Liste plats'!B45),"",'Liste plats'!B45)</f>
        <v/>
      </c>
      <c r="C44" s="10"/>
      <c r="D44" s="6">
        <f ca="1">SUMIF('Journal cuisine'!$B$7:$D$199,A44,'Journal cuisine'!$D$7:$D$199)</f>
        <v>0</v>
      </c>
      <c r="E44" s="6">
        <f ca="1">SUMIF('Journal ventes'!$B$7:$D$199,'ETAT DES STOCKS PLATS'!A44,'Journal ventes'!$D$7:$D$199)</f>
        <v>0</v>
      </c>
      <c r="F44" s="7">
        <f t="shared" ca="1" si="1"/>
        <v>0</v>
      </c>
    </row>
    <row r="45" spans="1:6" x14ac:dyDescent="0.3">
      <c r="A45" s="6" t="str">
        <f>'Liste plats'!A46</f>
        <v>P0040</v>
      </c>
      <c r="B45" s="6" t="str">
        <f>IF(ISBLANK('Liste plats'!B46),"",'Liste plats'!B46)</f>
        <v/>
      </c>
      <c r="C45" s="10"/>
      <c r="D45" s="6">
        <f ca="1">SUMIF('Journal cuisine'!$B$7:$D$199,A45,'Journal cuisine'!$D$7:$D$199)</f>
        <v>0</v>
      </c>
      <c r="E45" s="6">
        <f ca="1">SUMIF('Journal ventes'!$B$7:$D$199,'ETAT DES STOCKS PLATS'!A45,'Journal ventes'!$D$7:$D$199)</f>
        <v>0</v>
      </c>
      <c r="F45" s="7">
        <f t="shared" ca="1" si="1"/>
        <v>0</v>
      </c>
    </row>
    <row r="46" spans="1:6" x14ac:dyDescent="0.3">
      <c r="A46" s="6" t="str">
        <f>'Liste plats'!A47</f>
        <v>P0041</v>
      </c>
      <c r="B46" s="6" t="str">
        <f>IF(ISBLANK('Liste plats'!B47),"",'Liste plats'!B47)</f>
        <v/>
      </c>
      <c r="C46" s="10"/>
      <c r="D46" s="6">
        <f ca="1">SUMIF('Journal cuisine'!$B$7:$D$199,A46,'Journal cuisine'!$D$7:$D$199)</f>
        <v>0</v>
      </c>
      <c r="E46" s="6">
        <f ca="1">SUMIF('Journal ventes'!$B$7:$D$199,'ETAT DES STOCKS PLATS'!A46,'Journal ventes'!$D$7:$D$199)</f>
        <v>0</v>
      </c>
      <c r="F46" s="7">
        <f t="shared" ca="1" si="1"/>
        <v>0</v>
      </c>
    </row>
    <row r="47" spans="1:6" x14ac:dyDescent="0.3">
      <c r="A47" s="6" t="str">
        <f>'Liste plats'!A48</f>
        <v>P0042</v>
      </c>
      <c r="B47" s="6" t="str">
        <f>IF(ISBLANK('Liste plats'!B48),"",'Liste plats'!B48)</f>
        <v/>
      </c>
      <c r="C47" s="10"/>
      <c r="D47" s="6">
        <f ca="1">SUMIF('Journal cuisine'!$B$7:$D$199,A47,'Journal cuisine'!$D$7:$D$199)</f>
        <v>0</v>
      </c>
      <c r="E47" s="6">
        <f ca="1">SUMIF('Journal ventes'!$B$7:$D$199,'ETAT DES STOCKS PLATS'!A47,'Journal ventes'!$D$7:$D$199)</f>
        <v>0</v>
      </c>
      <c r="F47" s="7">
        <f t="shared" ca="1" si="1"/>
        <v>0</v>
      </c>
    </row>
    <row r="48" spans="1:6" x14ac:dyDescent="0.3">
      <c r="A48" s="6" t="str">
        <f>'Liste plats'!A49</f>
        <v>P0043</v>
      </c>
      <c r="B48" s="6" t="str">
        <f>IF(ISBLANK('Liste plats'!B49),"",'Liste plats'!B49)</f>
        <v/>
      </c>
      <c r="C48" s="10"/>
      <c r="D48" s="6">
        <f ca="1">SUMIF('Journal cuisine'!$B$7:$D$199,A48,'Journal cuisine'!$D$7:$D$199)</f>
        <v>0</v>
      </c>
      <c r="E48" s="6">
        <f ca="1">SUMIF('Journal ventes'!$B$7:$D$199,'ETAT DES STOCKS PLATS'!A48,'Journal ventes'!$D$7:$D$199)</f>
        <v>0</v>
      </c>
      <c r="F48" s="7">
        <f t="shared" ca="1" si="1"/>
        <v>0</v>
      </c>
    </row>
    <row r="49" spans="1:6" x14ac:dyDescent="0.3">
      <c r="A49" s="6" t="str">
        <f>'Liste plats'!A50</f>
        <v>P0044</v>
      </c>
      <c r="B49" s="6" t="str">
        <f>IF(ISBLANK('Liste plats'!B50),"",'Liste plats'!B50)</f>
        <v/>
      </c>
      <c r="C49" s="10"/>
      <c r="D49" s="6">
        <f ca="1">SUMIF('Journal cuisine'!$B$7:$D$199,A49,'Journal cuisine'!$D$7:$D$199)</f>
        <v>0</v>
      </c>
      <c r="E49" s="6">
        <f ca="1">SUMIF('Journal ventes'!$B$7:$D$199,'ETAT DES STOCKS PLATS'!A49,'Journal ventes'!$D$7:$D$199)</f>
        <v>0</v>
      </c>
      <c r="F49" s="7">
        <f t="shared" ca="1" si="1"/>
        <v>0</v>
      </c>
    </row>
    <row r="50" spans="1:6" x14ac:dyDescent="0.3">
      <c r="A50" s="6" t="str">
        <f>'Liste plats'!A51</f>
        <v>P0045</v>
      </c>
      <c r="B50" s="6" t="str">
        <f>IF(ISBLANK('Liste plats'!B51),"",'Liste plats'!B51)</f>
        <v/>
      </c>
      <c r="C50" s="10"/>
      <c r="D50" s="6">
        <f ca="1">SUMIF('Journal cuisine'!$B$7:$D$199,A50,'Journal cuisine'!$D$7:$D$199)</f>
        <v>0</v>
      </c>
      <c r="E50" s="6">
        <f ca="1">SUMIF('Journal ventes'!$B$7:$D$199,'ETAT DES STOCKS PLATS'!A50,'Journal ventes'!$D$7:$D$199)</f>
        <v>0</v>
      </c>
      <c r="F50" s="7">
        <f t="shared" ca="1" si="1"/>
        <v>0</v>
      </c>
    </row>
    <row r="51" spans="1:6" x14ac:dyDescent="0.3">
      <c r="A51" s="6" t="str">
        <f>'Liste plats'!A52</f>
        <v>P0046</v>
      </c>
      <c r="B51" s="6" t="str">
        <f>IF(ISBLANK('Liste plats'!B52),"",'Liste plats'!B52)</f>
        <v/>
      </c>
      <c r="C51" s="10"/>
      <c r="D51" s="6">
        <f ca="1">SUMIF('Journal cuisine'!$B$7:$D$199,A51,'Journal cuisine'!$D$7:$D$199)</f>
        <v>0</v>
      </c>
      <c r="E51" s="6">
        <f ca="1">SUMIF('Journal ventes'!$B$7:$D$199,'ETAT DES STOCKS PLATS'!A51,'Journal ventes'!$D$7:$D$199)</f>
        <v>0</v>
      </c>
      <c r="F51" s="7">
        <f t="shared" ca="1" si="1"/>
        <v>0</v>
      </c>
    </row>
    <row r="52" spans="1:6" x14ac:dyDescent="0.3">
      <c r="A52" s="6" t="str">
        <f>'Liste plats'!A53</f>
        <v>P0047</v>
      </c>
      <c r="B52" s="6" t="str">
        <f>IF(ISBLANK('Liste plats'!B53),"",'Liste plats'!B53)</f>
        <v/>
      </c>
      <c r="C52" s="10"/>
      <c r="D52" s="6">
        <f ca="1">SUMIF('Journal cuisine'!$B$7:$D$199,A52,'Journal cuisine'!$D$7:$D$199)</f>
        <v>0</v>
      </c>
      <c r="E52" s="6">
        <f ca="1">SUMIF('Journal ventes'!$B$7:$D$199,'ETAT DES STOCKS PLATS'!A52,'Journal ventes'!$D$7:$D$199)</f>
        <v>0</v>
      </c>
      <c r="F52" s="7">
        <f t="shared" ca="1" si="1"/>
        <v>0</v>
      </c>
    </row>
    <row r="53" spans="1:6" x14ac:dyDescent="0.3">
      <c r="A53" s="6" t="str">
        <f>'Liste plats'!A54</f>
        <v>P0048</v>
      </c>
      <c r="B53" s="6" t="str">
        <f>IF(ISBLANK('Liste plats'!B54),"",'Liste plats'!B54)</f>
        <v/>
      </c>
      <c r="C53" s="10"/>
      <c r="D53" s="6">
        <f ca="1">SUMIF('Journal cuisine'!$B$7:$D$199,A53,'Journal cuisine'!$D$7:$D$199)</f>
        <v>0</v>
      </c>
      <c r="E53" s="6">
        <f ca="1">SUMIF('Journal ventes'!$B$7:$D$199,'ETAT DES STOCKS PLATS'!A53,'Journal ventes'!$D$7:$D$199)</f>
        <v>0</v>
      </c>
      <c r="F53" s="7">
        <f t="shared" ca="1" si="1"/>
        <v>0</v>
      </c>
    </row>
    <row r="54" spans="1:6" x14ac:dyDescent="0.3">
      <c r="A54" s="6" t="str">
        <f>'Liste plats'!A55</f>
        <v>P0049</v>
      </c>
      <c r="B54" s="6" t="str">
        <f>IF(ISBLANK('Liste plats'!B55),"",'Liste plats'!B55)</f>
        <v/>
      </c>
      <c r="C54" s="10"/>
      <c r="D54" s="6">
        <f ca="1">SUMIF('Journal cuisine'!$B$7:$D$199,A54,'Journal cuisine'!$D$7:$D$199)</f>
        <v>0</v>
      </c>
      <c r="E54" s="6">
        <f ca="1">SUMIF('Journal ventes'!$B$7:$D$199,'ETAT DES STOCKS PLATS'!A54,'Journal ventes'!$D$7:$D$199)</f>
        <v>0</v>
      </c>
      <c r="F54" s="7">
        <f t="shared" ca="1" si="1"/>
        <v>0</v>
      </c>
    </row>
    <row r="55" spans="1:6" x14ac:dyDescent="0.3">
      <c r="A55" s="6" t="str">
        <f>'Liste plats'!A56</f>
        <v>P0050</v>
      </c>
      <c r="B55" s="6" t="str">
        <f>IF(ISBLANK('Liste plats'!B56),"",'Liste plats'!B56)</f>
        <v/>
      </c>
      <c r="C55" s="10"/>
      <c r="D55" s="6">
        <f ca="1">SUMIF('Journal cuisine'!$B$7:$D$199,A55,'Journal cuisine'!$D$7:$D$199)</f>
        <v>0</v>
      </c>
      <c r="E55" s="6">
        <f ca="1">SUMIF('Journal ventes'!$B$7:$D$199,'ETAT DES STOCKS PLATS'!A55,'Journal ventes'!$D$7:$D$199)</f>
        <v>0</v>
      </c>
      <c r="F55" s="7">
        <f t="shared" ca="1" si="1"/>
        <v>0</v>
      </c>
    </row>
    <row r="56" spans="1:6" x14ac:dyDescent="0.3">
      <c r="A56" s="6" t="str">
        <f>'Liste plats'!A57</f>
        <v>P0051</v>
      </c>
      <c r="B56" s="6" t="str">
        <f>IF(ISBLANK('Liste plats'!B57),"",'Liste plats'!B57)</f>
        <v/>
      </c>
      <c r="C56" s="10"/>
      <c r="D56" s="6">
        <f ca="1">SUMIF('Journal cuisine'!$B$7:$D$199,A56,'Journal cuisine'!$D$7:$D$199)</f>
        <v>0</v>
      </c>
      <c r="E56" s="6">
        <f ca="1">SUMIF('Journal ventes'!$B$7:$D$199,'ETAT DES STOCKS PLATS'!A56,'Journal ventes'!$D$7:$D$199)</f>
        <v>0</v>
      </c>
      <c r="F56" s="7">
        <f t="shared" ca="1" si="1"/>
        <v>0</v>
      </c>
    </row>
    <row r="57" spans="1:6" x14ac:dyDescent="0.3">
      <c r="A57" s="6" t="str">
        <f>'Liste plats'!A58</f>
        <v>P0052</v>
      </c>
      <c r="B57" s="6" t="str">
        <f>IF(ISBLANK('Liste plats'!B58),"",'Liste plats'!B58)</f>
        <v/>
      </c>
      <c r="C57" s="10"/>
      <c r="D57" s="6">
        <f ca="1">SUMIF('Journal cuisine'!$B$7:$D$199,A57,'Journal cuisine'!$D$7:$D$199)</f>
        <v>0</v>
      </c>
      <c r="E57" s="6">
        <f ca="1">SUMIF('Journal ventes'!$B$7:$D$199,'ETAT DES STOCKS PLATS'!A57,'Journal ventes'!$D$7:$D$199)</f>
        <v>0</v>
      </c>
      <c r="F57" s="7">
        <f t="shared" ca="1" si="1"/>
        <v>0</v>
      </c>
    </row>
    <row r="58" spans="1:6" x14ac:dyDescent="0.3">
      <c r="A58" s="6" t="str">
        <f>'Liste plats'!A59</f>
        <v>P0053</v>
      </c>
      <c r="B58" s="6" t="str">
        <f>IF(ISBLANK('Liste plats'!B59),"",'Liste plats'!B59)</f>
        <v/>
      </c>
      <c r="C58" s="10"/>
      <c r="D58" s="6">
        <f ca="1">SUMIF('Journal cuisine'!$B$7:$D$199,A58,'Journal cuisine'!$D$7:$D$199)</f>
        <v>0</v>
      </c>
      <c r="E58" s="6">
        <f ca="1">SUMIF('Journal ventes'!$B$7:$D$199,'ETAT DES STOCKS PLATS'!A58,'Journal ventes'!$D$7:$D$199)</f>
        <v>0</v>
      </c>
      <c r="F58" s="7">
        <f t="shared" ca="1" si="1"/>
        <v>0</v>
      </c>
    </row>
    <row r="59" spans="1:6" x14ac:dyDescent="0.3">
      <c r="A59" s="6" t="str">
        <f>'Liste plats'!A60</f>
        <v>P0054</v>
      </c>
      <c r="B59" s="6" t="str">
        <f>IF(ISBLANK('Liste plats'!B60),"",'Liste plats'!B60)</f>
        <v/>
      </c>
      <c r="C59" s="10"/>
      <c r="D59" s="6">
        <f ca="1">SUMIF('Journal cuisine'!$B$7:$D$199,A59,'Journal cuisine'!$D$7:$D$199)</f>
        <v>0</v>
      </c>
      <c r="E59" s="6">
        <f ca="1">SUMIF('Journal ventes'!$B$7:$D$199,'ETAT DES STOCKS PLATS'!A59,'Journal ventes'!$D$7:$D$199)</f>
        <v>0</v>
      </c>
      <c r="F59" s="7">
        <f t="shared" ca="1" si="1"/>
        <v>0</v>
      </c>
    </row>
    <row r="60" spans="1:6" x14ac:dyDescent="0.3">
      <c r="A60" s="6" t="str">
        <f>'Liste plats'!A61</f>
        <v>P0055</v>
      </c>
      <c r="B60" s="6" t="str">
        <f>IF(ISBLANK('Liste plats'!B61),"",'Liste plats'!B61)</f>
        <v/>
      </c>
      <c r="C60" s="10"/>
      <c r="D60" s="6">
        <f ca="1">SUMIF('Journal cuisine'!$B$7:$D$199,A60,'Journal cuisine'!$D$7:$D$199)</f>
        <v>0</v>
      </c>
      <c r="E60" s="6">
        <f ca="1">SUMIF('Journal ventes'!$B$7:$D$199,'ETAT DES STOCKS PLATS'!A60,'Journal ventes'!$D$7:$D$199)</f>
        <v>0</v>
      </c>
      <c r="F60" s="7">
        <f t="shared" ca="1" si="1"/>
        <v>0</v>
      </c>
    </row>
    <row r="61" spans="1:6" x14ac:dyDescent="0.3">
      <c r="A61" s="6" t="str">
        <f>'Liste plats'!A62</f>
        <v>P0056</v>
      </c>
      <c r="B61" s="6" t="str">
        <f>IF(ISBLANK('Liste plats'!B62),"",'Liste plats'!B62)</f>
        <v/>
      </c>
      <c r="C61" s="10"/>
      <c r="D61" s="6">
        <f ca="1">SUMIF('Journal cuisine'!$B$7:$D$199,A61,'Journal cuisine'!$D$7:$D$199)</f>
        <v>0</v>
      </c>
      <c r="E61" s="6">
        <f ca="1">SUMIF('Journal ventes'!$B$7:$D$199,'ETAT DES STOCKS PLATS'!A61,'Journal ventes'!$D$7:$D$199)</f>
        <v>0</v>
      </c>
      <c r="F61" s="7">
        <f t="shared" ca="1" si="1"/>
        <v>0</v>
      </c>
    </row>
    <row r="62" spans="1:6" x14ac:dyDescent="0.3">
      <c r="A62" s="6" t="str">
        <f>'Liste plats'!A63</f>
        <v>P0057</v>
      </c>
      <c r="B62" s="6" t="str">
        <f>IF(ISBLANK('Liste plats'!B63),"",'Liste plats'!B63)</f>
        <v/>
      </c>
      <c r="C62" s="10"/>
      <c r="D62" s="6">
        <f ca="1">SUMIF('Journal cuisine'!$B$7:$D$199,A62,'Journal cuisine'!$D$7:$D$199)</f>
        <v>0</v>
      </c>
      <c r="E62" s="6">
        <f ca="1">SUMIF('Journal ventes'!$B$7:$D$199,'ETAT DES STOCKS PLATS'!A62,'Journal ventes'!$D$7:$D$199)</f>
        <v>0</v>
      </c>
      <c r="F62" s="7">
        <f t="shared" ca="1" si="1"/>
        <v>0</v>
      </c>
    </row>
    <row r="63" spans="1:6" x14ac:dyDescent="0.3">
      <c r="A63" s="6" t="str">
        <f>'Liste plats'!A64</f>
        <v>P0058</v>
      </c>
      <c r="B63" s="6" t="str">
        <f>IF(ISBLANK('Liste plats'!B64),"",'Liste plats'!B64)</f>
        <v/>
      </c>
      <c r="C63" s="10"/>
      <c r="D63" s="6">
        <f ca="1">SUMIF('Journal cuisine'!$B$7:$D$199,A63,'Journal cuisine'!$D$7:$D$199)</f>
        <v>0</v>
      </c>
      <c r="E63" s="6">
        <f ca="1">SUMIF('Journal ventes'!$B$7:$D$199,'ETAT DES STOCKS PLATS'!A63,'Journal ventes'!$D$7:$D$199)</f>
        <v>0</v>
      </c>
      <c r="F63" s="7">
        <f t="shared" ca="1" si="1"/>
        <v>0</v>
      </c>
    </row>
    <row r="64" spans="1:6" x14ac:dyDescent="0.3">
      <c r="A64" s="6" t="str">
        <f>'Liste plats'!A65</f>
        <v>P0059</v>
      </c>
      <c r="B64" s="6" t="str">
        <f>IF(ISBLANK('Liste plats'!B65),"",'Liste plats'!B65)</f>
        <v/>
      </c>
      <c r="C64" s="10"/>
      <c r="D64" s="6">
        <f ca="1">SUMIF('Journal cuisine'!$B$7:$D$199,A64,'Journal cuisine'!$D$7:$D$199)</f>
        <v>0</v>
      </c>
      <c r="E64" s="6">
        <f ca="1">SUMIF('Journal ventes'!$B$7:$D$199,'ETAT DES STOCKS PLATS'!A64,'Journal ventes'!$D$7:$D$199)</f>
        <v>0</v>
      </c>
      <c r="F64" s="7">
        <f t="shared" ca="1" si="1"/>
        <v>0</v>
      </c>
    </row>
    <row r="65" spans="1:6" x14ac:dyDescent="0.3">
      <c r="A65" s="6" t="str">
        <f>'Liste plats'!A66</f>
        <v>P0060</v>
      </c>
      <c r="B65" s="6" t="str">
        <f>IF(ISBLANK('Liste plats'!B66),"",'Liste plats'!B66)</f>
        <v/>
      </c>
      <c r="C65" s="10"/>
      <c r="D65" s="6">
        <f ca="1">SUMIF('Journal cuisine'!$B$7:$D$199,A65,'Journal cuisine'!$D$7:$D$199)</f>
        <v>0</v>
      </c>
      <c r="E65" s="6">
        <f ca="1">SUMIF('Journal ventes'!$B$7:$D$199,'ETAT DES STOCKS PLATS'!A65,'Journal ventes'!$D$7:$D$199)</f>
        <v>0</v>
      </c>
      <c r="F65" s="7">
        <f t="shared" ca="1" si="1"/>
        <v>0</v>
      </c>
    </row>
    <row r="66" spans="1:6" x14ac:dyDescent="0.3">
      <c r="A66" s="6" t="str">
        <f>'Liste plats'!A67</f>
        <v>P0061</v>
      </c>
      <c r="B66" s="6" t="str">
        <f>IF(ISBLANK('Liste plats'!B67),"",'Liste plats'!B67)</f>
        <v/>
      </c>
      <c r="C66" s="10"/>
      <c r="D66" s="6">
        <f ca="1">SUMIF('Journal cuisine'!$B$7:$D$199,A66,'Journal cuisine'!$D$7:$D$199)</f>
        <v>0</v>
      </c>
      <c r="E66" s="6">
        <f ca="1">SUMIF('Journal ventes'!$B$7:$D$199,'ETAT DES STOCKS PLATS'!A66,'Journal ventes'!$D$7:$D$199)</f>
        <v>0</v>
      </c>
      <c r="F66" s="7">
        <f t="shared" ca="1" si="1"/>
        <v>0</v>
      </c>
    </row>
    <row r="67" spans="1:6" x14ac:dyDescent="0.3">
      <c r="A67" s="6" t="str">
        <f>'Liste plats'!A68</f>
        <v>P0062</v>
      </c>
      <c r="B67" s="6" t="str">
        <f>IF(ISBLANK('Liste plats'!B68),"",'Liste plats'!B68)</f>
        <v/>
      </c>
      <c r="C67" s="10"/>
      <c r="D67" s="6">
        <f ca="1">SUMIF('Journal cuisine'!$B$7:$D$199,A67,'Journal cuisine'!$D$7:$D$199)</f>
        <v>0</v>
      </c>
      <c r="E67" s="6">
        <f ca="1">SUMIF('Journal ventes'!$B$7:$D$199,'ETAT DES STOCKS PLATS'!A67,'Journal ventes'!$D$7:$D$199)</f>
        <v>0</v>
      </c>
      <c r="F67" s="7">
        <f t="shared" ca="1" si="1"/>
        <v>0</v>
      </c>
    </row>
    <row r="68" spans="1:6" x14ac:dyDescent="0.3">
      <c r="A68" s="6" t="str">
        <f>'Liste plats'!A69</f>
        <v>P0063</v>
      </c>
      <c r="B68" s="6" t="str">
        <f>IF(ISBLANK('Liste plats'!B69),"",'Liste plats'!B69)</f>
        <v/>
      </c>
      <c r="C68" s="10"/>
      <c r="D68" s="6">
        <f ca="1">SUMIF('Journal cuisine'!$B$7:$D$199,A68,'Journal cuisine'!$D$7:$D$199)</f>
        <v>0</v>
      </c>
      <c r="E68" s="6">
        <f ca="1">SUMIF('Journal ventes'!$B$7:$D$199,'ETAT DES STOCKS PLATS'!A68,'Journal ventes'!$D$7:$D$199)</f>
        <v>0</v>
      </c>
      <c r="F68" s="7">
        <f t="shared" ca="1" si="1"/>
        <v>0</v>
      </c>
    </row>
    <row r="69" spans="1:6" x14ac:dyDescent="0.3">
      <c r="A69" s="6" t="str">
        <f>'Liste plats'!A70</f>
        <v>P0064</v>
      </c>
      <c r="B69" s="6" t="str">
        <f>IF(ISBLANK('Liste plats'!B70),"",'Liste plats'!B70)</f>
        <v/>
      </c>
      <c r="C69" s="10"/>
      <c r="D69" s="6">
        <f ca="1">SUMIF('Journal cuisine'!$B$7:$D$199,A69,'Journal cuisine'!$D$7:$D$199)</f>
        <v>0</v>
      </c>
      <c r="E69" s="6">
        <f ca="1">SUMIF('Journal ventes'!$B$7:$D$199,'ETAT DES STOCKS PLATS'!A69,'Journal ventes'!$D$7:$D$199)</f>
        <v>0</v>
      </c>
      <c r="F69" s="7">
        <f t="shared" ca="1" si="1"/>
        <v>0</v>
      </c>
    </row>
    <row r="70" spans="1:6" x14ac:dyDescent="0.3">
      <c r="A70" s="6" t="str">
        <f>'Liste plats'!A71</f>
        <v>P0065</v>
      </c>
      <c r="B70" s="6" t="str">
        <f>IF(ISBLANK('Liste plats'!B71),"",'Liste plats'!B71)</f>
        <v/>
      </c>
      <c r="C70" s="10"/>
      <c r="D70" s="6">
        <f ca="1">SUMIF('Journal cuisine'!$B$7:$D$199,A70,'Journal cuisine'!$D$7:$D$199)</f>
        <v>0</v>
      </c>
      <c r="E70" s="6">
        <f ca="1">SUMIF('Journal ventes'!$B$7:$D$199,'ETAT DES STOCKS PLATS'!A70,'Journal ventes'!$D$7:$D$199)</f>
        <v>0</v>
      </c>
      <c r="F70" s="7">
        <f t="shared" ca="1" si="1"/>
        <v>0</v>
      </c>
    </row>
    <row r="71" spans="1:6" x14ac:dyDescent="0.3">
      <c r="A71" s="6" t="str">
        <f>'Liste plats'!A72</f>
        <v>P0066</v>
      </c>
      <c r="B71" s="6" t="str">
        <f>IF(ISBLANK('Liste plats'!B72),"",'Liste plats'!B72)</f>
        <v/>
      </c>
      <c r="C71" s="10"/>
      <c r="D71" s="6">
        <f ca="1">SUMIF('Journal cuisine'!$B$7:$D$199,A71,'Journal cuisine'!$D$7:$D$199)</f>
        <v>0</v>
      </c>
      <c r="E71" s="6">
        <f ca="1">SUMIF('Journal ventes'!$B$7:$D$199,'ETAT DES STOCKS PLATS'!A71,'Journal ventes'!$D$7:$D$199)</f>
        <v>0</v>
      </c>
      <c r="F71" s="7">
        <f t="shared" ca="1" si="1"/>
        <v>0</v>
      </c>
    </row>
    <row r="72" spans="1:6" x14ac:dyDescent="0.3">
      <c r="A72" s="6" t="str">
        <f>'Liste plats'!A73</f>
        <v>P0067</v>
      </c>
      <c r="B72" s="6" t="str">
        <f>IF(ISBLANK('Liste plats'!B73),"",'Liste plats'!B73)</f>
        <v/>
      </c>
      <c r="C72" s="10"/>
      <c r="D72" s="6">
        <f ca="1">SUMIF('Journal cuisine'!$B$7:$D$199,A72,'Journal cuisine'!$D$7:$D$199)</f>
        <v>0</v>
      </c>
      <c r="E72" s="6">
        <f ca="1">SUMIF('Journal ventes'!$B$7:$D$199,'ETAT DES STOCKS PLATS'!A72,'Journal ventes'!$D$7:$D$199)</f>
        <v>0</v>
      </c>
      <c r="F72" s="7">
        <f t="shared" ca="1" si="1"/>
        <v>0</v>
      </c>
    </row>
    <row r="73" spans="1:6" x14ac:dyDescent="0.3">
      <c r="A73" s="6" t="str">
        <f>'Liste plats'!A74</f>
        <v>P0068</v>
      </c>
      <c r="B73" s="6" t="str">
        <f>IF(ISBLANK('Liste plats'!B74),"",'Liste plats'!B74)</f>
        <v/>
      </c>
      <c r="C73" s="10"/>
      <c r="D73" s="6">
        <f ca="1">SUMIF('Journal cuisine'!$B$7:$D$199,A73,'Journal cuisine'!$D$7:$D$199)</f>
        <v>0</v>
      </c>
      <c r="E73" s="6">
        <f ca="1">SUMIF('Journal ventes'!$B$7:$D$199,'ETAT DES STOCKS PLATS'!A73,'Journal ventes'!$D$7:$D$199)</f>
        <v>0</v>
      </c>
      <c r="F73" s="7">
        <f t="shared" ca="1" si="1"/>
        <v>0</v>
      </c>
    </row>
    <row r="74" spans="1:6" x14ac:dyDescent="0.3">
      <c r="A74" s="6" t="str">
        <f>'Liste plats'!A75</f>
        <v>P0069</v>
      </c>
      <c r="B74" s="6" t="str">
        <f>IF(ISBLANK('Liste plats'!B75),"",'Liste plats'!B75)</f>
        <v/>
      </c>
      <c r="C74" s="10"/>
      <c r="D74" s="6">
        <f ca="1">SUMIF('Journal cuisine'!$B$7:$D$199,A74,'Journal cuisine'!$D$7:$D$199)</f>
        <v>0</v>
      </c>
      <c r="E74" s="6">
        <f ca="1">SUMIF('Journal ventes'!$B$7:$D$199,'ETAT DES STOCKS PLATS'!A74,'Journal ventes'!$D$7:$D$199)</f>
        <v>0</v>
      </c>
      <c r="F74" s="7">
        <f t="shared" ca="1" si="1"/>
        <v>0</v>
      </c>
    </row>
    <row r="75" spans="1:6" x14ac:dyDescent="0.3">
      <c r="A75" s="6" t="str">
        <f>'Liste plats'!A76</f>
        <v>P0070</v>
      </c>
      <c r="B75" s="6" t="str">
        <f>IF(ISBLANK('Liste plats'!B76),"",'Liste plats'!B76)</f>
        <v/>
      </c>
      <c r="C75" s="10"/>
      <c r="D75" s="6">
        <f ca="1">SUMIF('Journal cuisine'!$B$7:$D$199,A75,'Journal cuisine'!$D$7:$D$199)</f>
        <v>0</v>
      </c>
      <c r="E75" s="6">
        <f ca="1">SUMIF('Journal ventes'!$B$7:$D$199,'ETAT DES STOCKS PLATS'!A75,'Journal ventes'!$D$7:$D$199)</f>
        <v>0</v>
      </c>
      <c r="F75" s="7">
        <f t="shared" ca="1" si="1"/>
        <v>0</v>
      </c>
    </row>
    <row r="76" spans="1:6" x14ac:dyDescent="0.3">
      <c r="A76" s="6" t="str">
        <f>'Liste plats'!A77</f>
        <v>P0071</v>
      </c>
      <c r="B76" s="6" t="str">
        <f>IF(ISBLANK('Liste plats'!B77),"",'Liste plats'!B77)</f>
        <v/>
      </c>
      <c r="C76" s="10"/>
      <c r="D76" s="6">
        <f ca="1">SUMIF('Journal cuisine'!$B$7:$D$199,A76,'Journal cuisine'!$D$7:$D$199)</f>
        <v>0</v>
      </c>
      <c r="E76" s="6">
        <f ca="1">SUMIF('Journal ventes'!$B$7:$D$199,'ETAT DES STOCKS PLATS'!A76,'Journal ventes'!$D$7:$D$199)</f>
        <v>0</v>
      </c>
      <c r="F76" s="7">
        <f t="shared" ca="1" si="1"/>
        <v>0</v>
      </c>
    </row>
    <row r="77" spans="1:6" x14ac:dyDescent="0.3">
      <c r="A77" s="6" t="str">
        <f>'Liste plats'!A78</f>
        <v>P0072</v>
      </c>
      <c r="B77" s="6" t="str">
        <f>IF(ISBLANK('Liste plats'!B78),"",'Liste plats'!B78)</f>
        <v/>
      </c>
      <c r="C77" s="10"/>
      <c r="D77" s="6">
        <f ca="1">SUMIF('Journal cuisine'!$B$7:$D$199,A77,'Journal cuisine'!$D$7:$D$199)</f>
        <v>0</v>
      </c>
      <c r="E77" s="6">
        <f ca="1">SUMIF('Journal ventes'!$B$7:$D$199,'ETAT DES STOCKS PLATS'!A77,'Journal ventes'!$D$7:$D$199)</f>
        <v>0</v>
      </c>
      <c r="F77" s="7">
        <f t="shared" ca="1" si="1"/>
        <v>0</v>
      </c>
    </row>
    <row r="78" spans="1:6" x14ac:dyDescent="0.3">
      <c r="A78" s="6" t="str">
        <f>'Liste plats'!A79</f>
        <v>P0073</v>
      </c>
      <c r="B78" s="6" t="str">
        <f>IF(ISBLANK('Liste plats'!B79),"",'Liste plats'!B79)</f>
        <v/>
      </c>
      <c r="C78" s="10"/>
      <c r="D78" s="6">
        <f ca="1">SUMIF('Journal cuisine'!$B$7:$D$199,A78,'Journal cuisine'!$D$7:$D$199)</f>
        <v>0</v>
      </c>
      <c r="E78" s="6">
        <f ca="1">SUMIF('Journal ventes'!$B$7:$D$199,'ETAT DES STOCKS PLATS'!A78,'Journal ventes'!$D$7:$D$199)</f>
        <v>0</v>
      </c>
      <c r="F78" s="7">
        <f t="shared" ca="1" si="1"/>
        <v>0</v>
      </c>
    </row>
    <row r="79" spans="1:6" x14ac:dyDescent="0.3">
      <c r="A79" s="6" t="str">
        <f>'Liste plats'!A80</f>
        <v>P0074</v>
      </c>
      <c r="B79" s="6" t="str">
        <f>IF(ISBLANK('Liste plats'!B80),"",'Liste plats'!B80)</f>
        <v/>
      </c>
      <c r="C79" s="10"/>
      <c r="D79" s="6">
        <f ca="1">SUMIF('Journal cuisine'!$B$7:$D$199,A79,'Journal cuisine'!$D$7:$D$199)</f>
        <v>0</v>
      </c>
      <c r="E79" s="6">
        <f ca="1">SUMIF('Journal ventes'!$B$7:$D$199,'ETAT DES STOCKS PLATS'!A79,'Journal ventes'!$D$7:$D$199)</f>
        <v>0</v>
      </c>
      <c r="F79" s="7">
        <f t="shared" ref="F79:F142" ca="1" si="2">C79+D79-E79</f>
        <v>0</v>
      </c>
    </row>
    <row r="80" spans="1:6" x14ac:dyDescent="0.3">
      <c r="A80" s="6" t="str">
        <f>'Liste plats'!A81</f>
        <v>P0075</v>
      </c>
      <c r="B80" s="6" t="str">
        <f>IF(ISBLANK('Liste plats'!B81),"",'Liste plats'!B81)</f>
        <v/>
      </c>
      <c r="C80" s="10"/>
      <c r="D80" s="6">
        <f ca="1">SUMIF('Journal cuisine'!$B$7:$D$199,A80,'Journal cuisine'!$D$7:$D$199)</f>
        <v>0</v>
      </c>
      <c r="E80" s="6">
        <f ca="1">SUMIF('Journal ventes'!$B$7:$D$199,'ETAT DES STOCKS PLATS'!A80,'Journal ventes'!$D$7:$D$199)</f>
        <v>0</v>
      </c>
      <c r="F80" s="7">
        <f t="shared" ca="1" si="2"/>
        <v>0</v>
      </c>
    </row>
    <row r="81" spans="1:6" x14ac:dyDescent="0.3">
      <c r="A81" s="6" t="str">
        <f>'Liste plats'!A82</f>
        <v>P0076</v>
      </c>
      <c r="B81" s="6" t="str">
        <f>IF(ISBLANK('Liste plats'!B82),"",'Liste plats'!B82)</f>
        <v/>
      </c>
      <c r="C81" s="10"/>
      <c r="D81" s="6">
        <f ca="1">SUMIF('Journal cuisine'!$B$7:$D$199,A81,'Journal cuisine'!$D$7:$D$199)</f>
        <v>0</v>
      </c>
      <c r="E81" s="6">
        <f ca="1">SUMIF('Journal ventes'!$B$7:$D$199,'ETAT DES STOCKS PLATS'!A81,'Journal ventes'!$D$7:$D$199)</f>
        <v>0</v>
      </c>
      <c r="F81" s="7">
        <f t="shared" ca="1" si="2"/>
        <v>0</v>
      </c>
    </row>
    <row r="82" spans="1:6" x14ac:dyDescent="0.3">
      <c r="A82" s="6" t="str">
        <f>'Liste plats'!A83</f>
        <v>P0077</v>
      </c>
      <c r="B82" s="6" t="str">
        <f>IF(ISBLANK('Liste plats'!B83),"",'Liste plats'!B83)</f>
        <v/>
      </c>
      <c r="C82" s="10"/>
      <c r="D82" s="6">
        <f ca="1">SUMIF('Journal cuisine'!$B$7:$D$199,A82,'Journal cuisine'!$D$7:$D$199)</f>
        <v>0</v>
      </c>
      <c r="E82" s="6">
        <f ca="1">SUMIF('Journal ventes'!$B$7:$D$199,'ETAT DES STOCKS PLATS'!A82,'Journal ventes'!$D$7:$D$199)</f>
        <v>0</v>
      </c>
      <c r="F82" s="7">
        <f t="shared" ca="1" si="2"/>
        <v>0</v>
      </c>
    </row>
    <row r="83" spans="1:6" x14ac:dyDescent="0.3">
      <c r="A83" s="6" t="str">
        <f>'Liste plats'!A84</f>
        <v>P0078</v>
      </c>
      <c r="B83" s="6" t="str">
        <f>IF(ISBLANK('Liste plats'!B84),"",'Liste plats'!B84)</f>
        <v/>
      </c>
      <c r="C83" s="10"/>
      <c r="D83" s="6">
        <f ca="1">SUMIF('Journal cuisine'!$B$7:$D$199,A83,'Journal cuisine'!$D$7:$D$199)</f>
        <v>0</v>
      </c>
      <c r="E83" s="6">
        <f ca="1">SUMIF('Journal ventes'!$B$7:$D$199,'ETAT DES STOCKS PLATS'!A83,'Journal ventes'!$D$7:$D$199)</f>
        <v>0</v>
      </c>
      <c r="F83" s="7">
        <f t="shared" ca="1" si="2"/>
        <v>0</v>
      </c>
    </row>
    <row r="84" spans="1:6" x14ac:dyDescent="0.3">
      <c r="A84" s="6" t="str">
        <f>'Liste plats'!A85</f>
        <v>P0079</v>
      </c>
      <c r="B84" s="6" t="str">
        <f>IF(ISBLANK('Liste plats'!B85),"",'Liste plats'!B85)</f>
        <v/>
      </c>
      <c r="C84" s="10"/>
      <c r="D84" s="6">
        <f ca="1">SUMIF('Journal cuisine'!$B$7:$D$199,A84,'Journal cuisine'!$D$7:$D$199)</f>
        <v>0</v>
      </c>
      <c r="E84" s="6">
        <f ca="1">SUMIF('Journal ventes'!$B$7:$D$199,'ETAT DES STOCKS PLATS'!A84,'Journal ventes'!$D$7:$D$199)</f>
        <v>0</v>
      </c>
      <c r="F84" s="7">
        <f t="shared" ca="1" si="2"/>
        <v>0</v>
      </c>
    </row>
    <row r="85" spans="1:6" x14ac:dyDescent="0.3">
      <c r="A85" s="6" t="str">
        <f>'Liste plats'!A86</f>
        <v>P0080</v>
      </c>
      <c r="B85" s="6" t="str">
        <f>IF(ISBLANK('Liste plats'!B86),"",'Liste plats'!B86)</f>
        <v/>
      </c>
      <c r="C85" s="10"/>
      <c r="D85" s="6">
        <f ca="1">SUMIF('Journal cuisine'!$B$7:$D$199,A85,'Journal cuisine'!$D$7:$D$199)</f>
        <v>0</v>
      </c>
      <c r="E85" s="6">
        <f ca="1">SUMIF('Journal ventes'!$B$7:$D$199,'ETAT DES STOCKS PLATS'!A85,'Journal ventes'!$D$7:$D$199)</f>
        <v>0</v>
      </c>
      <c r="F85" s="7">
        <f t="shared" ca="1" si="2"/>
        <v>0</v>
      </c>
    </row>
    <row r="86" spans="1:6" x14ac:dyDescent="0.3">
      <c r="A86" s="6" t="str">
        <f>'Liste plats'!A87</f>
        <v>P0081</v>
      </c>
      <c r="B86" s="6" t="str">
        <f>IF(ISBLANK('Liste plats'!B87),"",'Liste plats'!B87)</f>
        <v/>
      </c>
      <c r="C86" s="10"/>
      <c r="D86" s="6">
        <f ca="1">SUMIF('Journal cuisine'!$B$7:$D$199,A86,'Journal cuisine'!$D$7:$D$199)</f>
        <v>0</v>
      </c>
      <c r="E86" s="6">
        <f ca="1">SUMIF('Journal ventes'!$B$7:$D$199,'ETAT DES STOCKS PLATS'!A86,'Journal ventes'!$D$7:$D$199)</f>
        <v>0</v>
      </c>
      <c r="F86" s="7">
        <f t="shared" ca="1" si="2"/>
        <v>0</v>
      </c>
    </row>
    <row r="87" spans="1:6" x14ac:dyDescent="0.3">
      <c r="A87" s="6" t="str">
        <f>'Liste plats'!A88</f>
        <v>P0082</v>
      </c>
      <c r="B87" s="6" t="str">
        <f>IF(ISBLANK('Liste plats'!B88),"",'Liste plats'!B88)</f>
        <v/>
      </c>
      <c r="C87" s="10"/>
      <c r="D87" s="6">
        <f ca="1">SUMIF('Journal cuisine'!$B$7:$D$199,A87,'Journal cuisine'!$D$7:$D$199)</f>
        <v>0</v>
      </c>
      <c r="E87" s="6">
        <f ca="1">SUMIF('Journal ventes'!$B$7:$D$199,'ETAT DES STOCKS PLATS'!A87,'Journal ventes'!$D$7:$D$199)</f>
        <v>0</v>
      </c>
      <c r="F87" s="7">
        <f t="shared" ca="1" si="2"/>
        <v>0</v>
      </c>
    </row>
    <row r="88" spans="1:6" x14ac:dyDescent="0.3">
      <c r="A88" s="6" t="str">
        <f>'Liste plats'!A89</f>
        <v>P0083</v>
      </c>
      <c r="B88" s="6" t="str">
        <f>IF(ISBLANK('Liste plats'!B89),"",'Liste plats'!B89)</f>
        <v/>
      </c>
      <c r="C88" s="10"/>
      <c r="D88" s="6">
        <f ca="1">SUMIF('Journal cuisine'!$B$7:$D$199,A88,'Journal cuisine'!$D$7:$D$199)</f>
        <v>0</v>
      </c>
      <c r="E88" s="6">
        <f ca="1">SUMIF('Journal ventes'!$B$7:$D$199,'ETAT DES STOCKS PLATS'!A88,'Journal ventes'!$D$7:$D$199)</f>
        <v>0</v>
      </c>
      <c r="F88" s="7">
        <f t="shared" ca="1" si="2"/>
        <v>0</v>
      </c>
    </row>
    <row r="89" spans="1:6" x14ac:dyDescent="0.3">
      <c r="A89" s="6" t="str">
        <f>'Liste plats'!A90</f>
        <v>P0084</v>
      </c>
      <c r="B89" s="6" t="str">
        <f>IF(ISBLANK('Liste plats'!B90),"",'Liste plats'!B90)</f>
        <v/>
      </c>
      <c r="C89" s="10"/>
      <c r="D89" s="6">
        <f ca="1">SUMIF('Journal cuisine'!$B$7:$D$199,A89,'Journal cuisine'!$D$7:$D$199)</f>
        <v>0</v>
      </c>
      <c r="E89" s="6">
        <f ca="1">SUMIF('Journal ventes'!$B$7:$D$199,'ETAT DES STOCKS PLATS'!A89,'Journal ventes'!$D$7:$D$199)</f>
        <v>0</v>
      </c>
      <c r="F89" s="7">
        <f t="shared" ca="1" si="2"/>
        <v>0</v>
      </c>
    </row>
    <row r="90" spans="1:6" x14ac:dyDescent="0.3">
      <c r="A90" s="6" t="str">
        <f>'Liste plats'!A91</f>
        <v>P0085</v>
      </c>
      <c r="B90" s="6" t="str">
        <f>IF(ISBLANK('Liste plats'!B91),"",'Liste plats'!B91)</f>
        <v/>
      </c>
      <c r="C90" s="10"/>
      <c r="D90" s="6">
        <f ca="1">SUMIF('Journal cuisine'!$B$7:$D$199,A90,'Journal cuisine'!$D$7:$D$199)</f>
        <v>0</v>
      </c>
      <c r="E90" s="6">
        <f ca="1">SUMIF('Journal ventes'!$B$7:$D$199,'ETAT DES STOCKS PLATS'!A90,'Journal ventes'!$D$7:$D$199)</f>
        <v>0</v>
      </c>
      <c r="F90" s="7">
        <f t="shared" ca="1" si="2"/>
        <v>0</v>
      </c>
    </row>
    <row r="91" spans="1:6" x14ac:dyDescent="0.3">
      <c r="A91" s="6" t="str">
        <f>'Liste plats'!A92</f>
        <v>P0086</v>
      </c>
      <c r="B91" s="6" t="str">
        <f>IF(ISBLANK('Liste plats'!B92),"",'Liste plats'!B92)</f>
        <v/>
      </c>
      <c r="C91" s="10"/>
      <c r="D91" s="6">
        <f ca="1">SUMIF('Journal cuisine'!$B$7:$D$199,A91,'Journal cuisine'!$D$7:$D$199)</f>
        <v>0</v>
      </c>
      <c r="E91" s="6">
        <f ca="1">SUMIF('Journal ventes'!$B$7:$D$199,'ETAT DES STOCKS PLATS'!A91,'Journal ventes'!$D$7:$D$199)</f>
        <v>0</v>
      </c>
      <c r="F91" s="7">
        <f t="shared" ca="1" si="2"/>
        <v>0</v>
      </c>
    </row>
    <row r="92" spans="1:6" x14ac:dyDescent="0.3">
      <c r="A92" s="6" t="str">
        <f>'Liste plats'!A93</f>
        <v>P0087</v>
      </c>
      <c r="B92" s="6" t="str">
        <f>IF(ISBLANK('Liste plats'!B93),"",'Liste plats'!B93)</f>
        <v/>
      </c>
      <c r="C92" s="10"/>
      <c r="D92" s="6">
        <f ca="1">SUMIF('Journal cuisine'!$B$7:$D$199,A92,'Journal cuisine'!$D$7:$D$199)</f>
        <v>0</v>
      </c>
      <c r="E92" s="6">
        <f ca="1">SUMIF('Journal ventes'!$B$7:$D$199,'ETAT DES STOCKS PLATS'!A92,'Journal ventes'!$D$7:$D$199)</f>
        <v>0</v>
      </c>
      <c r="F92" s="7">
        <f t="shared" ca="1" si="2"/>
        <v>0</v>
      </c>
    </row>
    <row r="93" spans="1:6" x14ac:dyDescent="0.3">
      <c r="A93" s="6" t="str">
        <f>'Liste plats'!A94</f>
        <v>P0088</v>
      </c>
      <c r="B93" s="6" t="str">
        <f>IF(ISBLANK('Liste plats'!B94),"",'Liste plats'!B94)</f>
        <v/>
      </c>
      <c r="C93" s="10"/>
      <c r="D93" s="6">
        <f ca="1">SUMIF('Journal cuisine'!$B$7:$D$199,A93,'Journal cuisine'!$D$7:$D$199)</f>
        <v>0</v>
      </c>
      <c r="E93" s="6">
        <f ca="1">SUMIF('Journal ventes'!$B$7:$D$199,'ETAT DES STOCKS PLATS'!A93,'Journal ventes'!$D$7:$D$199)</f>
        <v>0</v>
      </c>
      <c r="F93" s="7">
        <f t="shared" ca="1" si="2"/>
        <v>0</v>
      </c>
    </row>
    <row r="94" spans="1:6" x14ac:dyDescent="0.3">
      <c r="A94" s="6" t="str">
        <f>'Liste plats'!A95</f>
        <v>P0089</v>
      </c>
      <c r="B94" s="6" t="str">
        <f>IF(ISBLANK('Liste plats'!B95),"",'Liste plats'!B95)</f>
        <v/>
      </c>
      <c r="C94" s="10"/>
      <c r="D94" s="6">
        <f ca="1">SUMIF('Journal cuisine'!$B$7:$D$199,A94,'Journal cuisine'!$D$7:$D$199)</f>
        <v>0</v>
      </c>
      <c r="E94" s="6">
        <f ca="1">SUMIF('Journal ventes'!$B$7:$D$199,'ETAT DES STOCKS PLATS'!A94,'Journal ventes'!$D$7:$D$199)</f>
        <v>0</v>
      </c>
      <c r="F94" s="7">
        <f t="shared" ca="1" si="2"/>
        <v>0</v>
      </c>
    </row>
    <row r="95" spans="1:6" x14ac:dyDescent="0.3">
      <c r="A95" s="6" t="str">
        <f>'Liste plats'!A96</f>
        <v>P0090</v>
      </c>
      <c r="B95" s="6" t="str">
        <f>IF(ISBLANK('Liste plats'!B96),"",'Liste plats'!B96)</f>
        <v/>
      </c>
      <c r="C95" s="10"/>
      <c r="D95" s="6">
        <f ca="1">SUMIF('Journal cuisine'!$B$7:$D$199,A95,'Journal cuisine'!$D$7:$D$199)</f>
        <v>0</v>
      </c>
      <c r="E95" s="6">
        <f ca="1">SUMIF('Journal ventes'!$B$7:$D$199,'ETAT DES STOCKS PLATS'!A95,'Journal ventes'!$D$7:$D$199)</f>
        <v>0</v>
      </c>
      <c r="F95" s="7">
        <f t="shared" ca="1" si="2"/>
        <v>0</v>
      </c>
    </row>
    <row r="96" spans="1:6" x14ac:dyDescent="0.3">
      <c r="A96" s="6" t="str">
        <f>'Liste plats'!A97</f>
        <v>P0091</v>
      </c>
      <c r="B96" s="6" t="str">
        <f>IF(ISBLANK('Liste plats'!B97),"",'Liste plats'!B97)</f>
        <v/>
      </c>
      <c r="C96" s="10"/>
      <c r="D96" s="6">
        <f ca="1">SUMIF('Journal cuisine'!$B$7:$D$199,A96,'Journal cuisine'!$D$7:$D$199)</f>
        <v>0</v>
      </c>
      <c r="E96" s="6">
        <f ca="1">SUMIF('Journal ventes'!$B$7:$D$199,'ETAT DES STOCKS PLATS'!A96,'Journal ventes'!$D$7:$D$199)</f>
        <v>0</v>
      </c>
      <c r="F96" s="7">
        <f t="shared" ca="1" si="2"/>
        <v>0</v>
      </c>
    </row>
    <row r="97" spans="1:6" x14ac:dyDescent="0.3">
      <c r="A97" s="6" t="str">
        <f>'Liste plats'!A98</f>
        <v>P0092</v>
      </c>
      <c r="B97" s="6" t="str">
        <f>IF(ISBLANK('Liste plats'!B98),"",'Liste plats'!B98)</f>
        <v/>
      </c>
      <c r="C97" s="10"/>
      <c r="D97" s="6">
        <f ca="1">SUMIF('Journal cuisine'!$B$7:$D$199,A97,'Journal cuisine'!$D$7:$D$199)</f>
        <v>0</v>
      </c>
      <c r="E97" s="6">
        <f ca="1">SUMIF('Journal ventes'!$B$7:$D$199,'ETAT DES STOCKS PLATS'!A97,'Journal ventes'!$D$7:$D$199)</f>
        <v>0</v>
      </c>
      <c r="F97" s="7">
        <f t="shared" ca="1" si="2"/>
        <v>0</v>
      </c>
    </row>
    <row r="98" spans="1:6" x14ac:dyDescent="0.3">
      <c r="A98" s="6" t="str">
        <f>'Liste plats'!A99</f>
        <v>P0093</v>
      </c>
      <c r="B98" s="6" t="str">
        <f>IF(ISBLANK('Liste plats'!B99),"",'Liste plats'!B99)</f>
        <v/>
      </c>
      <c r="C98" s="10"/>
      <c r="D98" s="6">
        <f ca="1">SUMIF('Journal cuisine'!$B$7:$D$199,A98,'Journal cuisine'!$D$7:$D$199)</f>
        <v>0</v>
      </c>
      <c r="E98" s="6">
        <f ca="1">SUMIF('Journal ventes'!$B$7:$D$199,'ETAT DES STOCKS PLATS'!A98,'Journal ventes'!$D$7:$D$199)</f>
        <v>0</v>
      </c>
      <c r="F98" s="7">
        <f t="shared" ca="1" si="2"/>
        <v>0</v>
      </c>
    </row>
    <row r="99" spans="1:6" x14ac:dyDescent="0.3">
      <c r="A99" s="6" t="str">
        <f>'Liste plats'!A100</f>
        <v>P0094</v>
      </c>
      <c r="B99" s="6" t="str">
        <f>IF(ISBLANK('Liste plats'!B100),"",'Liste plats'!B100)</f>
        <v/>
      </c>
      <c r="C99" s="10"/>
      <c r="D99" s="6">
        <f ca="1">SUMIF('Journal cuisine'!$B$7:$D$199,A99,'Journal cuisine'!$D$7:$D$199)</f>
        <v>0</v>
      </c>
      <c r="E99" s="6">
        <f ca="1">SUMIF('Journal ventes'!$B$7:$D$199,'ETAT DES STOCKS PLATS'!A99,'Journal ventes'!$D$7:$D$199)</f>
        <v>0</v>
      </c>
      <c r="F99" s="7">
        <f t="shared" ca="1" si="2"/>
        <v>0</v>
      </c>
    </row>
    <row r="100" spans="1:6" x14ac:dyDescent="0.3">
      <c r="A100" s="6" t="str">
        <f>'Liste plats'!A101</f>
        <v>P0095</v>
      </c>
      <c r="B100" s="6" t="str">
        <f>IF(ISBLANK('Liste plats'!B101),"",'Liste plats'!B101)</f>
        <v/>
      </c>
      <c r="C100" s="10"/>
      <c r="D100" s="6">
        <f ca="1">SUMIF('Journal cuisine'!$B$7:$D$199,A100,'Journal cuisine'!$D$7:$D$199)</f>
        <v>0</v>
      </c>
      <c r="E100" s="6">
        <f ca="1">SUMIF('Journal ventes'!$B$7:$D$199,'ETAT DES STOCKS PLATS'!A100,'Journal ventes'!$D$7:$D$199)</f>
        <v>0</v>
      </c>
      <c r="F100" s="7">
        <f t="shared" ca="1" si="2"/>
        <v>0</v>
      </c>
    </row>
    <row r="101" spans="1:6" x14ac:dyDescent="0.3">
      <c r="A101" s="6" t="str">
        <f>'Liste plats'!A102</f>
        <v>P0096</v>
      </c>
      <c r="B101" s="6" t="str">
        <f>IF(ISBLANK('Liste plats'!B102),"",'Liste plats'!B102)</f>
        <v/>
      </c>
      <c r="C101" s="10"/>
      <c r="D101" s="6">
        <f ca="1">SUMIF('Journal cuisine'!$B$7:$D$199,A101,'Journal cuisine'!$D$7:$D$199)</f>
        <v>0</v>
      </c>
      <c r="E101" s="6">
        <f ca="1">SUMIF('Journal ventes'!$B$7:$D$199,'ETAT DES STOCKS PLATS'!A101,'Journal ventes'!$D$7:$D$199)</f>
        <v>0</v>
      </c>
      <c r="F101" s="7">
        <f t="shared" ca="1" si="2"/>
        <v>0</v>
      </c>
    </row>
    <row r="102" spans="1:6" x14ac:dyDescent="0.3">
      <c r="A102" s="6" t="str">
        <f>'Liste plats'!A103</f>
        <v>P0097</v>
      </c>
      <c r="B102" s="6" t="str">
        <f>IF(ISBLANK('Liste plats'!B103),"",'Liste plats'!B103)</f>
        <v/>
      </c>
      <c r="C102" s="10"/>
      <c r="D102" s="6">
        <f ca="1">SUMIF('Journal cuisine'!$B$7:$D$199,A102,'Journal cuisine'!$D$7:$D$199)</f>
        <v>0</v>
      </c>
      <c r="E102" s="6">
        <f ca="1">SUMIF('Journal ventes'!$B$7:$D$199,'ETAT DES STOCKS PLATS'!A102,'Journal ventes'!$D$7:$D$199)</f>
        <v>0</v>
      </c>
      <c r="F102" s="7">
        <f t="shared" ca="1" si="2"/>
        <v>0</v>
      </c>
    </row>
    <row r="103" spans="1:6" x14ac:dyDescent="0.3">
      <c r="A103" s="6" t="str">
        <f>'Liste plats'!A104</f>
        <v>P0098</v>
      </c>
      <c r="B103" s="6" t="str">
        <f>IF(ISBLANK('Liste plats'!B104),"",'Liste plats'!B104)</f>
        <v/>
      </c>
      <c r="C103" s="10"/>
      <c r="D103" s="6">
        <f ca="1">SUMIF('Journal cuisine'!$B$7:$D$199,A103,'Journal cuisine'!$D$7:$D$199)</f>
        <v>0</v>
      </c>
      <c r="E103" s="6">
        <f ca="1">SUMIF('Journal ventes'!$B$7:$D$199,'ETAT DES STOCKS PLATS'!A103,'Journal ventes'!$D$7:$D$199)</f>
        <v>0</v>
      </c>
      <c r="F103" s="7">
        <f t="shared" ca="1" si="2"/>
        <v>0</v>
      </c>
    </row>
    <row r="104" spans="1:6" x14ac:dyDescent="0.3">
      <c r="A104" s="6" t="str">
        <f>'Liste plats'!A105</f>
        <v>P0099</v>
      </c>
      <c r="B104" s="6" t="str">
        <f>IF(ISBLANK('Liste plats'!B105),"",'Liste plats'!B105)</f>
        <v/>
      </c>
      <c r="C104" s="10"/>
      <c r="D104" s="6">
        <f ca="1">SUMIF('Journal cuisine'!$B$7:$D$199,A104,'Journal cuisine'!$D$7:$D$199)</f>
        <v>0</v>
      </c>
      <c r="E104" s="6">
        <f ca="1">SUMIF('Journal ventes'!$B$7:$D$199,'ETAT DES STOCKS PLATS'!A104,'Journal ventes'!$D$7:$D$199)</f>
        <v>0</v>
      </c>
      <c r="F104" s="7">
        <f t="shared" ca="1" si="2"/>
        <v>0</v>
      </c>
    </row>
    <row r="105" spans="1:6" x14ac:dyDescent="0.3">
      <c r="A105" s="6" t="str">
        <f>'Liste plats'!A106</f>
        <v>P0100</v>
      </c>
      <c r="B105" s="6" t="str">
        <f>IF(ISBLANK('Liste plats'!B106),"",'Liste plats'!B106)</f>
        <v/>
      </c>
      <c r="C105" s="10"/>
      <c r="D105" s="6">
        <f ca="1">SUMIF('Journal cuisine'!$B$7:$D$199,A105,'Journal cuisine'!$D$7:$D$199)</f>
        <v>0</v>
      </c>
      <c r="E105" s="6">
        <f ca="1">SUMIF('Journal ventes'!$B$7:$D$199,'ETAT DES STOCKS PLATS'!A105,'Journal ventes'!$D$7:$D$199)</f>
        <v>0</v>
      </c>
      <c r="F105" s="7">
        <f t="shared" ca="1" si="2"/>
        <v>0</v>
      </c>
    </row>
    <row r="106" spans="1:6" x14ac:dyDescent="0.3">
      <c r="A106" s="6" t="str">
        <f>'Liste plats'!A107</f>
        <v>P0101</v>
      </c>
      <c r="B106" s="6" t="str">
        <f>IF(ISBLANK('Liste plats'!B107),"",'Liste plats'!B107)</f>
        <v/>
      </c>
      <c r="C106" s="10"/>
      <c r="D106" s="6">
        <f ca="1">SUMIF('Journal cuisine'!$B$7:$D$199,A106,'Journal cuisine'!$D$7:$D$199)</f>
        <v>0</v>
      </c>
      <c r="E106" s="6">
        <f ca="1">SUMIF('Journal ventes'!$B$7:$D$199,'ETAT DES STOCKS PLATS'!A106,'Journal ventes'!$D$7:$D$199)</f>
        <v>0</v>
      </c>
      <c r="F106" s="7">
        <f t="shared" ca="1" si="2"/>
        <v>0</v>
      </c>
    </row>
    <row r="107" spans="1:6" x14ac:dyDescent="0.3">
      <c r="A107" s="6" t="str">
        <f>'Liste plats'!A108</f>
        <v>P0102</v>
      </c>
      <c r="B107" s="6" t="str">
        <f>IF(ISBLANK('Liste plats'!B108),"",'Liste plats'!B108)</f>
        <v/>
      </c>
      <c r="C107" s="10"/>
      <c r="D107" s="6">
        <f ca="1">SUMIF('Journal cuisine'!$B$7:$D$199,A107,'Journal cuisine'!$D$7:$D$199)</f>
        <v>0</v>
      </c>
      <c r="E107" s="6">
        <f ca="1">SUMIF('Journal ventes'!$B$7:$D$199,'ETAT DES STOCKS PLATS'!A107,'Journal ventes'!$D$7:$D$199)</f>
        <v>0</v>
      </c>
      <c r="F107" s="7">
        <f t="shared" ca="1" si="2"/>
        <v>0</v>
      </c>
    </row>
    <row r="108" spans="1:6" x14ac:dyDescent="0.3">
      <c r="A108" s="6" t="str">
        <f>'Liste plats'!A109</f>
        <v>P0103</v>
      </c>
      <c r="B108" s="6" t="str">
        <f>IF(ISBLANK('Liste plats'!B109),"",'Liste plats'!B109)</f>
        <v/>
      </c>
      <c r="C108" s="10"/>
      <c r="D108" s="6">
        <f ca="1">SUMIF('Journal cuisine'!$B$7:$D$199,A108,'Journal cuisine'!$D$7:$D$199)</f>
        <v>0</v>
      </c>
      <c r="E108" s="6">
        <f ca="1">SUMIF('Journal ventes'!$B$7:$D$199,'ETAT DES STOCKS PLATS'!A108,'Journal ventes'!$D$7:$D$199)</f>
        <v>0</v>
      </c>
      <c r="F108" s="7">
        <f t="shared" ca="1" si="2"/>
        <v>0</v>
      </c>
    </row>
    <row r="109" spans="1:6" x14ac:dyDescent="0.3">
      <c r="A109" s="6" t="str">
        <f>'Liste plats'!A110</f>
        <v>P0104</v>
      </c>
      <c r="B109" s="6" t="str">
        <f>IF(ISBLANK('Liste plats'!B110),"",'Liste plats'!B110)</f>
        <v/>
      </c>
      <c r="C109" s="10"/>
      <c r="D109" s="6">
        <f ca="1">SUMIF('Journal cuisine'!$B$7:$D$199,A109,'Journal cuisine'!$D$7:$D$199)</f>
        <v>0</v>
      </c>
      <c r="E109" s="6">
        <f ca="1">SUMIF('Journal ventes'!$B$7:$D$199,'ETAT DES STOCKS PLATS'!A109,'Journal ventes'!$D$7:$D$199)</f>
        <v>0</v>
      </c>
      <c r="F109" s="7">
        <f t="shared" ca="1" si="2"/>
        <v>0</v>
      </c>
    </row>
    <row r="110" spans="1:6" x14ac:dyDescent="0.3">
      <c r="A110" s="6" t="str">
        <f>'Liste plats'!A111</f>
        <v>P0105</v>
      </c>
      <c r="B110" s="6" t="str">
        <f>IF(ISBLANK('Liste plats'!B111),"",'Liste plats'!B111)</f>
        <v/>
      </c>
      <c r="C110" s="10"/>
      <c r="D110" s="6">
        <f ca="1">SUMIF('Journal cuisine'!$B$7:$D$199,A110,'Journal cuisine'!$D$7:$D$199)</f>
        <v>0</v>
      </c>
      <c r="E110" s="6">
        <f ca="1">SUMIF('Journal ventes'!$B$7:$D$199,'ETAT DES STOCKS PLATS'!A110,'Journal ventes'!$D$7:$D$199)</f>
        <v>0</v>
      </c>
      <c r="F110" s="7">
        <f t="shared" ca="1" si="2"/>
        <v>0</v>
      </c>
    </row>
    <row r="111" spans="1:6" x14ac:dyDescent="0.3">
      <c r="A111" s="6" t="str">
        <f>'Liste plats'!A112</f>
        <v>P0106</v>
      </c>
      <c r="B111" s="6" t="str">
        <f>IF(ISBLANK('Liste plats'!B112),"",'Liste plats'!B112)</f>
        <v/>
      </c>
      <c r="C111" s="10"/>
      <c r="D111" s="6">
        <f ca="1">SUMIF('Journal cuisine'!$B$7:$D$199,A111,'Journal cuisine'!$D$7:$D$199)</f>
        <v>0</v>
      </c>
      <c r="E111" s="6">
        <f ca="1">SUMIF('Journal ventes'!$B$7:$D$199,'ETAT DES STOCKS PLATS'!A111,'Journal ventes'!$D$7:$D$199)</f>
        <v>0</v>
      </c>
      <c r="F111" s="7">
        <f t="shared" ca="1" si="2"/>
        <v>0</v>
      </c>
    </row>
    <row r="112" spans="1:6" x14ac:dyDescent="0.3">
      <c r="A112" s="6" t="str">
        <f>'Liste plats'!A113</f>
        <v>P0107</v>
      </c>
      <c r="B112" s="6" t="str">
        <f>IF(ISBLANK('Liste plats'!B113),"",'Liste plats'!B113)</f>
        <v/>
      </c>
      <c r="C112" s="10"/>
      <c r="D112" s="6">
        <f ca="1">SUMIF('Journal cuisine'!$B$7:$D$199,A112,'Journal cuisine'!$D$7:$D$199)</f>
        <v>0</v>
      </c>
      <c r="E112" s="6">
        <f ca="1">SUMIF('Journal ventes'!$B$7:$D$199,'ETAT DES STOCKS PLATS'!A112,'Journal ventes'!$D$7:$D$199)</f>
        <v>0</v>
      </c>
      <c r="F112" s="7">
        <f t="shared" ca="1" si="2"/>
        <v>0</v>
      </c>
    </row>
    <row r="113" spans="1:6" x14ac:dyDescent="0.3">
      <c r="A113" s="6" t="str">
        <f>'Liste plats'!A114</f>
        <v>P0108</v>
      </c>
      <c r="B113" s="6" t="str">
        <f>IF(ISBLANK('Liste plats'!B114),"",'Liste plats'!B114)</f>
        <v/>
      </c>
      <c r="C113" s="10"/>
      <c r="D113" s="6">
        <f ca="1">SUMIF('Journal cuisine'!$B$7:$D$199,A113,'Journal cuisine'!$D$7:$D$199)</f>
        <v>0</v>
      </c>
      <c r="E113" s="6">
        <f ca="1">SUMIF('Journal ventes'!$B$7:$D$199,'ETAT DES STOCKS PLATS'!A113,'Journal ventes'!$D$7:$D$199)</f>
        <v>0</v>
      </c>
      <c r="F113" s="7">
        <f t="shared" ca="1" si="2"/>
        <v>0</v>
      </c>
    </row>
    <row r="114" spans="1:6" x14ac:dyDescent="0.3">
      <c r="A114" s="6" t="str">
        <f>'Liste plats'!A115</f>
        <v>P0109</v>
      </c>
      <c r="B114" s="6" t="str">
        <f>IF(ISBLANK('Liste plats'!B115),"",'Liste plats'!B115)</f>
        <v/>
      </c>
      <c r="C114" s="10"/>
      <c r="D114" s="6">
        <f ca="1">SUMIF('Journal cuisine'!$B$7:$D$199,A114,'Journal cuisine'!$D$7:$D$199)</f>
        <v>0</v>
      </c>
      <c r="E114" s="6">
        <f ca="1">SUMIF('Journal ventes'!$B$7:$D$199,'ETAT DES STOCKS PLATS'!A114,'Journal ventes'!$D$7:$D$199)</f>
        <v>0</v>
      </c>
      <c r="F114" s="7">
        <f t="shared" ca="1" si="2"/>
        <v>0</v>
      </c>
    </row>
    <row r="115" spans="1:6" x14ac:dyDescent="0.3">
      <c r="A115" s="6" t="str">
        <f>'Liste plats'!A116</f>
        <v>P0110</v>
      </c>
      <c r="B115" s="6" t="str">
        <f>IF(ISBLANK('Liste plats'!B116),"",'Liste plats'!B116)</f>
        <v/>
      </c>
      <c r="C115" s="10"/>
      <c r="D115" s="6">
        <f ca="1">SUMIF('Journal cuisine'!$B$7:$D$199,A115,'Journal cuisine'!$D$7:$D$199)</f>
        <v>0</v>
      </c>
      <c r="E115" s="6">
        <f ca="1">SUMIF('Journal ventes'!$B$7:$D$199,'ETAT DES STOCKS PLATS'!A115,'Journal ventes'!$D$7:$D$199)</f>
        <v>0</v>
      </c>
      <c r="F115" s="7">
        <f t="shared" ca="1" si="2"/>
        <v>0</v>
      </c>
    </row>
    <row r="116" spans="1:6" x14ac:dyDescent="0.3">
      <c r="A116" s="6" t="str">
        <f>'Liste plats'!A117</f>
        <v>P0111</v>
      </c>
      <c r="B116" s="6" t="str">
        <f>IF(ISBLANK('Liste plats'!B117),"",'Liste plats'!B117)</f>
        <v/>
      </c>
      <c r="C116" s="10"/>
      <c r="D116" s="6">
        <f ca="1">SUMIF('Journal cuisine'!$B$7:$D$199,A116,'Journal cuisine'!$D$7:$D$199)</f>
        <v>0</v>
      </c>
      <c r="E116" s="6">
        <f ca="1">SUMIF('Journal ventes'!$B$7:$D$199,'ETAT DES STOCKS PLATS'!A116,'Journal ventes'!$D$7:$D$199)</f>
        <v>0</v>
      </c>
      <c r="F116" s="7">
        <f t="shared" ca="1" si="2"/>
        <v>0</v>
      </c>
    </row>
    <row r="117" spans="1:6" x14ac:dyDescent="0.3">
      <c r="A117" s="6" t="str">
        <f>'Liste plats'!A118</f>
        <v>P0112</v>
      </c>
      <c r="B117" s="6" t="str">
        <f>IF(ISBLANK('Liste plats'!B118),"",'Liste plats'!B118)</f>
        <v/>
      </c>
      <c r="C117" s="10"/>
      <c r="D117" s="6">
        <f ca="1">SUMIF('Journal cuisine'!$B$7:$D$199,A117,'Journal cuisine'!$D$7:$D$199)</f>
        <v>0</v>
      </c>
      <c r="E117" s="6">
        <f ca="1">SUMIF('Journal ventes'!$B$7:$D$199,'ETAT DES STOCKS PLATS'!A117,'Journal ventes'!$D$7:$D$199)</f>
        <v>0</v>
      </c>
      <c r="F117" s="7">
        <f t="shared" ca="1" si="2"/>
        <v>0</v>
      </c>
    </row>
    <row r="118" spans="1:6" x14ac:dyDescent="0.3">
      <c r="A118" s="6" t="str">
        <f>'Liste plats'!A119</f>
        <v>P0113</v>
      </c>
      <c r="B118" s="6" t="str">
        <f>IF(ISBLANK('Liste plats'!B119),"",'Liste plats'!B119)</f>
        <v/>
      </c>
      <c r="C118" s="10"/>
      <c r="D118" s="6">
        <f ca="1">SUMIF('Journal cuisine'!$B$7:$D$199,A118,'Journal cuisine'!$D$7:$D$199)</f>
        <v>0</v>
      </c>
      <c r="E118" s="6">
        <f ca="1">SUMIF('Journal ventes'!$B$7:$D$199,'ETAT DES STOCKS PLATS'!A118,'Journal ventes'!$D$7:$D$199)</f>
        <v>0</v>
      </c>
      <c r="F118" s="7">
        <f t="shared" ca="1" si="2"/>
        <v>0</v>
      </c>
    </row>
    <row r="119" spans="1:6" x14ac:dyDescent="0.3">
      <c r="A119" s="6" t="str">
        <f>'Liste plats'!A120</f>
        <v>P0114</v>
      </c>
      <c r="B119" s="6" t="str">
        <f>IF(ISBLANK('Liste plats'!B120),"",'Liste plats'!B120)</f>
        <v/>
      </c>
      <c r="C119" s="10"/>
      <c r="D119" s="6">
        <f ca="1">SUMIF('Journal cuisine'!$B$7:$D$199,A119,'Journal cuisine'!$D$7:$D$199)</f>
        <v>0</v>
      </c>
      <c r="E119" s="6">
        <f ca="1">SUMIF('Journal ventes'!$B$7:$D$199,'ETAT DES STOCKS PLATS'!A119,'Journal ventes'!$D$7:$D$199)</f>
        <v>0</v>
      </c>
      <c r="F119" s="7">
        <f t="shared" ca="1" si="2"/>
        <v>0</v>
      </c>
    </row>
    <row r="120" spans="1:6" x14ac:dyDescent="0.3">
      <c r="A120" s="6" t="str">
        <f>'Liste plats'!A121</f>
        <v>P0115</v>
      </c>
      <c r="B120" s="6" t="str">
        <f>IF(ISBLANK('Liste plats'!B121),"",'Liste plats'!B121)</f>
        <v/>
      </c>
      <c r="C120" s="10"/>
      <c r="D120" s="6">
        <f ca="1">SUMIF('Journal cuisine'!$B$7:$D$199,A120,'Journal cuisine'!$D$7:$D$199)</f>
        <v>0</v>
      </c>
      <c r="E120" s="6">
        <f ca="1">SUMIF('Journal ventes'!$B$7:$D$199,'ETAT DES STOCKS PLATS'!A120,'Journal ventes'!$D$7:$D$199)</f>
        <v>0</v>
      </c>
      <c r="F120" s="7">
        <f t="shared" ca="1" si="2"/>
        <v>0</v>
      </c>
    </row>
    <row r="121" spans="1:6" x14ac:dyDescent="0.3">
      <c r="A121" s="6" t="str">
        <f>'Liste plats'!A122</f>
        <v>P0116</v>
      </c>
      <c r="B121" s="6" t="str">
        <f>IF(ISBLANK('Liste plats'!B122),"",'Liste plats'!B122)</f>
        <v/>
      </c>
      <c r="C121" s="10"/>
      <c r="D121" s="6">
        <f ca="1">SUMIF('Journal cuisine'!$B$7:$D$199,A121,'Journal cuisine'!$D$7:$D$199)</f>
        <v>0</v>
      </c>
      <c r="E121" s="6">
        <f ca="1">SUMIF('Journal ventes'!$B$7:$D$199,'ETAT DES STOCKS PLATS'!A121,'Journal ventes'!$D$7:$D$199)</f>
        <v>0</v>
      </c>
      <c r="F121" s="7">
        <f t="shared" ca="1" si="2"/>
        <v>0</v>
      </c>
    </row>
    <row r="122" spans="1:6" x14ac:dyDescent="0.3">
      <c r="A122" s="6" t="str">
        <f>'Liste plats'!A123</f>
        <v>P0117</v>
      </c>
      <c r="B122" s="6" t="str">
        <f>IF(ISBLANK('Liste plats'!B123),"",'Liste plats'!B123)</f>
        <v/>
      </c>
      <c r="C122" s="10"/>
      <c r="D122" s="6">
        <f ca="1">SUMIF('Journal cuisine'!$B$7:$D$199,A122,'Journal cuisine'!$D$7:$D$199)</f>
        <v>0</v>
      </c>
      <c r="E122" s="6">
        <f ca="1">SUMIF('Journal ventes'!$B$7:$D$199,'ETAT DES STOCKS PLATS'!A122,'Journal ventes'!$D$7:$D$199)</f>
        <v>0</v>
      </c>
      <c r="F122" s="7">
        <f t="shared" ca="1" si="2"/>
        <v>0</v>
      </c>
    </row>
    <row r="123" spans="1:6" x14ac:dyDescent="0.3">
      <c r="A123" s="6" t="str">
        <f>'Liste plats'!A124</f>
        <v>P0118</v>
      </c>
      <c r="B123" s="6" t="str">
        <f>IF(ISBLANK('Liste plats'!B124),"",'Liste plats'!B124)</f>
        <v/>
      </c>
      <c r="C123" s="10"/>
      <c r="D123" s="6">
        <f ca="1">SUMIF('Journal cuisine'!$B$7:$D$199,A123,'Journal cuisine'!$D$7:$D$199)</f>
        <v>0</v>
      </c>
      <c r="E123" s="6">
        <f ca="1">SUMIF('Journal ventes'!$B$7:$D$199,'ETAT DES STOCKS PLATS'!A123,'Journal ventes'!$D$7:$D$199)</f>
        <v>0</v>
      </c>
      <c r="F123" s="7">
        <f t="shared" ca="1" si="2"/>
        <v>0</v>
      </c>
    </row>
    <row r="124" spans="1:6" x14ac:dyDescent="0.3">
      <c r="A124" s="6" t="str">
        <f>'Liste plats'!A125</f>
        <v>P0119</v>
      </c>
      <c r="B124" s="6" t="str">
        <f>IF(ISBLANK('Liste plats'!B125),"",'Liste plats'!B125)</f>
        <v/>
      </c>
      <c r="C124" s="10"/>
      <c r="D124" s="6">
        <f ca="1">SUMIF('Journal cuisine'!$B$7:$D$199,A124,'Journal cuisine'!$D$7:$D$199)</f>
        <v>0</v>
      </c>
      <c r="E124" s="6">
        <f ca="1">SUMIF('Journal ventes'!$B$7:$D$199,'ETAT DES STOCKS PLATS'!A124,'Journal ventes'!$D$7:$D$199)</f>
        <v>0</v>
      </c>
      <c r="F124" s="7">
        <f t="shared" ca="1" si="2"/>
        <v>0</v>
      </c>
    </row>
    <row r="125" spans="1:6" x14ac:dyDescent="0.3">
      <c r="A125" s="6" t="str">
        <f>'Liste plats'!A126</f>
        <v>P0120</v>
      </c>
      <c r="B125" s="6" t="str">
        <f>IF(ISBLANK('Liste plats'!B126),"",'Liste plats'!B126)</f>
        <v/>
      </c>
      <c r="C125" s="10"/>
      <c r="D125" s="6">
        <f ca="1">SUMIF('Journal cuisine'!$B$7:$D$199,A125,'Journal cuisine'!$D$7:$D$199)</f>
        <v>0</v>
      </c>
      <c r="E125" s="6">
        <f ca="1">SUMIF('Journal ventes'!$B$7:$D$199,'ETAT DES STOCKS PLATS'!A125,'Journal ventes'!$D$7:$D$199)</f>
        <v>0</v>
      </c>
      <c r="F125" s="7">
        <f t="shared" ca="1" si="2"/>
        <v>0</v>
      </c>
    </row>
    <row r="126" spans="1:6" x14ac:dyDescent="0.3">
      <c r="A126" s="6" t="str">
        <f>'Liste plats'!A127</f>
        <v>P0121</v>
      </c>
      <c r="B126" s="6" t="str">
        <f>IF(ISBLANK('Liste plats'!B127),"",'Liste plats'!B127)</f>
        <v/>
      </c>
      <c r="C126" s="10"/>
      <c r="D126" s="6">
        <f ca="1">SUMIF('Journal cuisine'!$B$7:$D$199,A126,'Journal cuisine'!$D$7:$D$199)</f>
        <v>0</v>
      </c>
      <c r="E126" s="6">
        <f ca="1">SUMIF('Journal ventes'!$B$7:$D$199,'ETAT DES STOCKS PLATS'!A126,'Journal ventes'!$D$7:$D$199)</f>
        <v>0</v>
      </c>
      <c r="F126" s="7">
        <f t="shared" ca="1" si="2"/>
        <v>0</v>
      </c>
    </row>
    <row r="127" spans="1:6" x14ac:dyDescent="0.3">
      <c r="A127" s="6" t="str">
        <f>'Liste plats'!A128</f>
        <v>P0122</v>
      </c>
      <c r="B127" s="6" t="str">
        <f>IF(ISBLANK('Liste plats'!B128),"",'Liste plats'!B128)</f>
        <v/>
      </c>
      <c r="C127" s="10"/>
      <c r="D127" s="6">
        <f ca="1">SUMIF('Journal cuisine'!$B$7:$D$199,A127,'Journal cuisine'!$D$7:$D$199)</f>
        <v>0</v>
      </c>
      <c r="E127" s="6">
        <f ca="1">SUMIF('Journal ventes'!$B$7:$D$199,'ETAT DES STOCKS PLATS'!A127,'Journal ventes'!$D$7:$D$199)</f>
        <v>0</v>
      </c>
      <c r="F127" s="7">
        <f t="shared" ca="1" si="2"/>
        <v>0</v>
      </c>
    </row>
    <row r="128" spans="1:6" x14ac:dyDescent="0.3">
      <c r="A128" s="6" t="str">
        <f>'Liste plats'!A129</f>
        <v>P0123</v>
      </c>
      <c r="B128" s="6" t="str">
        <f>IF(ISBLANK('Liste plats'!B129),"",'Liste plats'!B129)</f>
        <v/>
      </c>
      <c r="C128" s="10"/>
      <c r="D128" s="6">
        <f ca="1">SUMIF('Journal cuisine'!$B$7:$D$199,A128,'Journal cuisine'!$D$7:$D$199)</f>
        <v>0</v>
      </c>
      <c r="E128" s="6">
        <f ca="1">SUMIF('Journal ventes'!$B$7:$D$199,'ETAT DES STOCKS PLATS'!A128,'Journal ventes'!$D$7:$D$199)</f>
        <v>0</v>
      </c>
      <c r="F128" s="7">
        <f t="shared" ca="1" si="2"/>
        <v>0</v>
      </c>
    </row>
    <row r="129" spans="1:6" x14ac:dyDescent="0.3">
      <c r="A129" s="6" t="str">
        <f>'Liste plats'!A130</f>
        <v>P0124</v>
      </c>
      <c r="B129" s="6" t="str">
        <f>IF(ISBLANK('Liste plats'!B130),"",'Liste plats'!B130)</f>
        <v/>
      </c>
      <c r="C129" s="10"/>
      <c r="D129" s="6">
        <f ca="1">SUMIF('Journal cuisine'!$B$7:$D$199,A129,'Journal cuisine'!$D$7:$D$199)</f>
        <v>0</v>
      </c>
      <c r="E129" s="6">
        <f ca="1">SUMIF('Journal ventes'!$B$7:$D$199,'ETAT DES STOCKS PLATS'!A129,'Journal ventes'!$D$7:$D$199)</f>
        <v>0</v>
      </c>
      <c r="F129" s="7">
        <f t="shared" ca="1" si="2"/>
        <v>0</v>
      </c>
    </row>
    <row r="130" spans="1:6" x14ac:dyDescent="0.3">
      <c r="A130" s="6" t="str">
        <f>'Liste plats'!A131</f>
        <v>P0125</v>
      </c>
      <c r="B130" s="6" t="str">
        <f>IF(ISBLANK('Liste plats'!B131),"",'Liste plats'!B131)</f>
        <v/>
      </c>
      <c r="C130" s="10"/>
      <c r="D130" s="6">
        <f ca="1">SUMIF('Journal cuisine'!$B$7:$D$199,A130,'Journal cuisine'!$D$7:$D$199)</f>
        <v>0</v>
      </c>
      <c r="E130" s="6">
        <f ca="1">SUMIF('Journal ventes'!$B$7:$D$199,'ETAT DES STOCKS PLATS'!A130,'Journal ventes'!$D$7:$D$199)</f>
        <v>0</v>
      </c>
      <c r="F130" s="7">
        <f t="shared" ca="1" si="2"/>
        <v>0</v>
      </c>
    </row>
    <row r="131" spans="1:6" x14ac:dyDescent="0.3">
      <c r="A131" s="6" t="str">
        <f>'Liste plats'!A132</f>
        <v>P0126</v>
      </c>
      <c r="B131" s="6" t="str">
        <f>IF(ISBLANK('Liste plats'!B132),"",'Liste plats'!B132)</f>
        <v/>
      </c>
      <c r="C131" s="10"/>
      <c r="D131" s="6">
        <f ca="1">SUMIF('Journal cuisine'!$B$7:$D$199,A131,'Journal cuisine'!$D$7:$D$199)</f>
        <v>0</v>
      </c>
      <c r="E131" s="6">
        <f ca="1">SUMIF('Journal ventes'!$B$7:$D$199,'ETAT DES STOCKS PLATS'!A131,'Journal ventes'!$D$7:$D$199)</f>
        <v>0</v>
      </c>
      <c r="F131" s="7">
        <f t="shared" ca="1" si="2"/>
        <v>0</v>
      </c>
    </row>
    <row r="132" spans="1:6" x14ac:dyDescent="0.3">
      <c r="A132" s="6" t="str">
        <f>'Liste plats'!A133</f>
        <v>P0127</v>
      </c>
      <c r="B132" s="6" t="str">
        <f>IF(ISBLANK('Liste plats'!B133),"",'Liste plats'!B133)</f>
        <v/>
      </c>
      <c r="C132" s="10"/>
      <c r="D132" s="6">
        <f ca="1">SUMIF('Journal cuisine'!$B$7:$D$199,A132,'Journal cuisine'!$D$7:$D$199)</f>
        <v>0</v>
      </c>
      <c r="E132" s="6">
        <f ca="1">SUMIF('Journal ventes'!$B$7:$D$199,'ETAT DES STOCKS PLATS'!A132,'Journal ventes'!$D$7:$D$199)</f>
        <v>0</v>
      </c>
      <c r="F132" s="7">
        <f t="shared" ca="1" si="2"/>
        <v>0</v>
      </c>
    </row>
    <row r="133" spans="1:6" x14ac:dyDescent="0.3">
      <c r="A133" s="6" t="str">
        <f>'Liste plats'!A134</f>
        <v>P0128</v>
      </c>
      <c r="B133" s="6" t="str">
        <f>IF(ISBLANK('Liste plats'!B134),"",'Liste plats'!B134)</f>
        <v/>
      </c>
      <c r="C133" s="10"/>
      <c r="D133" s="6">
        <f ca="1">SUMIF('Journal cuisine'!$B$7:$D$199,A133,'Journal cuisine'!$D$7:$D$199)</f>
        <v>0</v>
      </c>
      <c r="E133" s="6">
        <f ca="1">SUMIF('Journal ventes'!$B$7:$D$199,'ETAT DES STOCKS PLATS'!A133,'Journal ventes'!$D$7:$D$199)</f>
        <v>0</v>
      </c>
      <c r="F133" s="7">
        <f t="shared" ca="1" si="2"/>
        <v>0</v>
      </c>
    </row>
    <row r="134" spans="1:6" x14ac:dyDescent="0.3">
      <c r="A134" s="6" t="str">
        <f>'Liste plats'!A135</f>
        <v>P0129</v>
      </c>
      <c r="B134" s="6" t="str">
        <f>IF(ISBLANK('Liste plats'!B135),"",'Liste plats'!B135)</f>
        <v/>
      </c>
      <c r="C134" s="10"/>
      <c r="D134" s="6">
        <f ca="1">SUMIF('Journal cuisine'!$B$7:$D$199,A134,'Journal cuisine'!$D$7:$D$199)</f>
        <v>0</v>
      </c>
      <c r="E134" s="6">
        <f ca="1">SUMIF('Journal ventes'!$B$7:$D$199,'ETAT DES STOCKS PLATS'!A134,'Journal ventes'!$D$7:$D$199)</f>
        <v>0</v>
      </c>
      <c r="F134" s="7">
        <f t="shared" ca="1" si="2"/>
        <v>0</v>
      </c>
    </row>
    <row r="135" spans="1:6" x14ac:dyDescent="0.3">
      <c r="A135" s="6" t="str">
        <f>'Liste plats'!A136</f>
        <v>P0130</v>
      </c>
      <c r="B135" s="6" t="str">
        <f>IF(ISBLANK('Liste plats'!B136),"",'Liste plats'!B136)</f>
        <v/>
      </c>
      <c r="C135" s="10"/>
      <c r="D135" s="6">
        <f ca="1">SUMIF('Journal cuisine'!$B$7:$D$199,A135,'Journal cuisine'!$D$7:$D$199)</f>
        <v>0</v>
      </c>
      <c r="E135" s="6">
        <f ca="1">SUMIF('Journal ventes'!$B$7:$D$199,'ETAT DES STOCKS PLATS'!A135,'Journal ventes'!$D$7:$D$199)</f>
        <v>0</v>
      </c>
      <c r="F135" s="7">
        <f t="shared" ca="1" si="2"/>
        <v>0</v>
      </c>
    </row>
    <row r="136" spans="1:6" x14ac:dyDescent="0.3">
      <c r="A136" s="6" t="str">
        <f>'Liste plats'!A137</f>
        <v>P0131</v>
      </c>
      <c r="B136" s="6" t="str">
        <f>IF(ISBLANK('Liste plats'!B137),"",'Liste plats'!B137)</f>
        <v/>
      </c>
      <c r="C136" s="10"/>
      <c r="D136" s="6">
        <f ca="1">SUMIF('Journal cuisine'!$B$7:$D$199,A136,'Journal cuisine'!$D$7:$D$199)</f>
        <v>0</v>
      </c>
      <c r="E136" s="6">
        <f ca="1">SUMIF('Journal ventes'!$B$7:$D$199,'ETAT DES STOCKS PLATS'!A136,'Journal ventes'!$D$7:$D$199)</f>
        <v>0</v>
      </c>
      <c r="F136" s="7">
        <f t="shared" ca="1" si="2"/>
        <v>0</v>
      </c>
    </row>
    <row r="137" spans="1:6" x14ac:dyDescent="0.3">
      <c r="A137" s="6" t="str">
        <f>'Liste plats'!A138</f>
        <v>P0132</v>
      </c>
      <c r="B137" s="6" t="str">
        <f>IF(ISBLANK('Liste plats'!B138),"",'Liste plats'!B138)</f>
        <v/>
      </c>
      <c r="C137" s="10"/>
      <c r="D137" s="6">
        <f ca="1">SUMIF('Journal cuisine'!$B$7:$D$199,A137,'Journal cuisine'!$D$7:$D$199)</f>
        <v>0</v>
      </c>
      <c r="E137" s="6">
        <f ca="1">SUMIF('Journal ventes'!$B$7:$D$199,'ETAT DES STOCKS PLATS'!A137,'Journal ventes'!$D$7:$D$199)</f>
        <v>0</v>
      </c>
      <c r="F137" s="7">
        <f t="shared" ca="1" si="2"/>
        <v>0</v>
      </c>
    </row>
    <row r="138" spans="1:6" x14ac:dyDescent="0.3">
      <c r="A138" s="6" t="str">
        <f>'Liste plats'!A139</f>
        <v>P0133</v>
      </c>
      <c r="B138" s="6" t="str">
        <f>IF(ISBLANK('Liste plats'!B139),"",'Liste plats'!B139)</f>
        <v/>
      </c>
      <c r="C138" s="10"/>
      <c r="D138" s="6">
        <f ca="1">SUMIF('Journal cuisine'!$B$7:$D$199,A138,'Journal cuisine'!$D$7:$D$199)</f>
        <v>0</v>
      </c>
      <c r="E138" s="6">
        <f ca="1">SUMIF('Journal ventes'!$B$7:$D$199,'ETAT DES STOCKS PLATS'!A138,'Journal ventes'!$D$7:$D$199)</f>
        <v>0</v>
      </c>
      <c r="F138" s="7">
        <f t="shared" ca="1" si="2"/>
        <v>0</v>
      </c>
    </row>
    <row r="139" spans="1:6" x14ac:dyDescent="0.3">
      <c r="A139" s="6" t="str">
        <f>'Liste plats'!A140</f>
        <v>P0134</v>
      </c>
      <c r="B139" s="6" t="str">
        <f>IF(ISBLANK('Liste plats'!B140),"",'Liste plats'!B140)</f>
        <v/>
      </c>
      <c r="C139" s="10"/>
      <c r="D139" s="6">
        <f ca="1">SUMIF('Journal cuisine'!$B$7:$D$199,A139,'Journal cuisine'!$D$7:$D$199)</f>
        <v>0</v>
      </c>
      <c r="E139" s="6">
        <f ca="1">SUMIF('Journal ventes'!$B$7:$D$199,'ETAT DES STOCKS PLATS'!A139,'Journal ventes'!$D$7:$D$199)</f>
        <v>0</v>
      </c>
      <c r="F139" s="7">
        <f t="shared" ca="1" si="2"/>
        <v>0</v>
      </c>
    </row>
    <row r="140" spans="1:6" x14ac:dyDescent="0.3">
      <c r="A140" s="6" t="str">
        <f>'Liste plats'!A141</f>
        <v>P0135</v>
      </c>
      <c r="B140" s="6" t="str">
        <f>IF(ISBLANK('Liste plats'!B141),"",'Liste plats'!B141)</f>
        <v/>
      </c>
      <c r="C140" s="10"/>
      <c r="D140" s="6">
        <f ca="1">SUMIF('Journal cuisine'!$B$7:$D$199,A140,'Journal cuisine'!$D$7:$D$199)</f>
        <v>0</v>
      </c>
      <c r="E140" s="6">
        <f ca="1">SUMIF('Journal ventes'!$B$7:$D$199,'ETAT DES STOCKS PLATS'!A140,'Journal ventes'!$D$7:$D$199)</f>
        <v>0</v>
      </c>
      <c r="F140" s="7">
        <f t="shared" ca="1" si="2"/>
        <v>0</v>
      </c>
    </row>
    <row r="141" spans="1:6" x14ac:dyDescent="0.3">
      <c r="A141" s="6" t="str">
        <f>'Liste plats'!A142</f>
        <v>P0136</v>
      </c>
      <c r="B141" s="6" t="str">
        <f>IF(ISBLANK('Liste plats'!B142),"",'Liste plats'!B142)</f>
        <v/>
      </c>
      <c r="C141" s="10"/>
      <c r="D141" s="6">
        <f ca="1">SUMIF('Journal cuisine'!$B$7:$D$199,A141,'Journal cuisine'!$D$7:$D$199)</f>
        <v>0</v>
      </c>
      <c r="E141" s="6">
        <f ca="1">SUMIF('Journal ventes'!$B$7:$D$199,'ETAT DES STOCKS PLATS'!A141,'Journal ventes'!$D$7:$D$199)</f>
        <v>0</v>
      </c>
      <c r="F141" s="7">
        <f t="shared" ca="1" si="2"/>
        <v>0</v>
      </c>
    </row>
    <row r="142" spans="1:6" x14ac:dyDescent="0.3">
      <c r="A142" s="6" t="str">
        <f>'Liste plats'!A143</f>
        <v>P0137</v>
      </c>
      <c r="B142" s="6" t="str">
        <f>IF(ISBLANK('Liste plats'!B143),"",'Liste plats'!B143)</f>
        <v/>
      </c>
      <c r="C142" s="10"/>
      <c r="D142" s="6">
        <f ca="1">SUMIF('Journal cuisine'!$B$7:$D$199,A142,'Journal cuisine'!$D$7:$D$199)</f>
        <v>0</v>
      </c>
      <c r="E142" s="6">
        <f ca="1">SUMIF('Journal ventes'!$B$7:$D$199,'ETAT DES STOCKS PLATS'!A142,'Journal ventes'!$D$7:$D$199)</f>
        <v>0</v>
      </c>
      <c r="F142" s="7">
        <f t="shared" ca="1" si="2"/>
        <v>0</v>
      </c>
    </row>
    <row r="143" spans="1:6" x14ac:dyDescent="0.3">
      <c r="A143" s="6" t="str">
        <f>'Liste plats'!A144</f>
        <v>P0138</v>
      </c>
      <c r="B143" s="6" t="str">
        <f>IF(ISBLANK('Liste plats'!B144),"",'Liste plats'!B144)</f>
        <v/>
      </c>
      <c r="C143" s="10"/>
      <c r="D143" s="6">
        <f ca="1">SUMIF('Journal cuisine'!$B$7:$D$199,A143,'Journal cuisine'!$D$7:$D$199)</f>
        <v>0</v>
      </c>
      <c r="E143" s="6">
        <f ca="1">SUMIF('Journal ventes'!$B$7:$D$199,'ETAT DES STOCKS PLATS'!A143,'Journal ventes'!$D$7:$D$199)</f>
        <v>0</v>
      </c>
      <c r="F143" s="7">
        <f t="shared" ref="F143:F155" ca="1" si="3">C143+D143-E143</f>
        <v>0</v>
      </c>
    </row>
    <row r="144" spans="1:6" x14ac:dyDescent="0.3">
      <c r="A144" s="6" t="str">
        <f>'Liste plats'!A145</f>
        <v>P0139</v>
      </c>
      <c r="B144" s="6" t="str">
        <f>IF(ISBLANK('Liste plats'!B145),"",'Liste plats'!B145)</f>
        <v/>
      </c>
      <c r="C144" s="10"/>
      <c r="D144" s="6">
        <f ca="1">SUMIF('Journal cuisine'!$B$7:$D$199,A144,'Journal cuisine'!$D$7:$D$199)</f>
        <v>0</v>
      </c>
      <c r="E144" s="6">
        <f ca="1">SUMIF('Journal ventes'!$B$7:$D$199,'ETAT DES STOCKS PLATS'!A144,'Journal ventes'!$D$7:$D$199)</f>
        <v>0</v>
      </c>
      <c r="F144" s="7">
        <f t="shared" ca="1" si="3"/>
        <v>0</v>
      </c>
    </row>
    <row r="145" spans="1:6" x14ac:dyDescent="0.3">
      <c r="A145" s="6" t="str">
        <f>'Liste plats'!A146</f>
        <v>P0140</v>
      </c>
      <c r="B145" s="6" t="str">
        <f>IF(ISBLANK('Liste plats'!B146),"",'Liste plats'!B146)</f>
        <v/>
      </c>
      <c r="C145" s="10"/>
      <c r="D145" s="6">
        <f ca="1">SUMIF('Journal cuisine'!$B$7:$D$199,A145,'Journal cuisine'!$D$7:$D$199)</f>
        <v>0</v>
      </c>
      <c r="E145" s="6">
        <f ca="1">SUMIF('Journal ventes'!$B$7:$D$199,'ETAT DES STOCKS PLATS'!A145,'Journal ventes'!$D$7:$D$199)</f>
        <v>0</v>
      </c>
      <c r="F145" s="7">
        <f t="shared" ca="1" si="3"/>
        <v>0</v>
      </c>
    </row>
    <row r="146" spans="1:6" x14ac:dyDescent="0.3">
      <c r="A146" s="6" t="str">
        <f>'Liste plats'!A147</f>
        <v>P0141</v>
      </c>
      <c r="B146" s="6" t="str">
        <f>IF(ISBLANK('Liste plats'!B147),"",'Liste plats'!B147)</f>
        <v/>
      </c>
      <c r="C146" s="10"/>
      <c r="D146" s="6">
        <f ca="1">SUMIF('Journal cuisine'!$B$7:$D$199,A146,'Journal cuisine'!$D$7:$D$199)</f>
        <v>0</v>
      </c>
      <c r="E146" s="6">
        <f ca="1">SUMIF('Journal ventes'!$B$7:$D$199,'ETAT DES STOCKS PLATS'!A146,'Journal ventes'!$D$7:$D$199)</f>
        <v>0</v>
      </c>
      <c r="F146" s="7">
        <f t="shared" ca="1" si="3"/>
        <v>0</v>
      </c>
    </row>
    <row r="147" spans="1:6" x14ac:dyDescent="0.3">
      <c r="A147" s="6" t="str">
        <f>'Liste plats'!A148</f>
        <v>P0142</v>
      </c>
      <c r="B147" s="6" t="str">
        <f>IF(ISBLANK('Liste plats'!B148),"",'Liste plats'!B148)</f>
        <v/>
      </c>
      <c r="C147" s="10"/>
      <c r="D147" s="6">
        <f ca="1">SUMIF('Journal cuisine'!$B$7:$D$199,A147,'Journal cuisine'!$D$7:$D$199)</f>
        <v>0</v>
      </c>
      <c r="E147" s="6">
        <f ca="1">SUMIF('Journal ventes'!$B$7:$D$199,'ETAT DES STOCKS PLATS'!A147,'Journal ventes'!$D$7:$D$199)</f>
        <v>0</v>
      </c>
      <c r="F147" s="7">
        <f t="shared" ca="1" si="3"/>
        <v>0</v>
      </c>
    </row>
    <row r="148" spans="1:6" x14ac:dyDescent="0.3">
      <c r="A148" s="6" t="str">
        <f>'Liste plats'!A149</f>
        <v>P0143</v>
      </c>
      <c r="B148" s="6" t="str">
        <f>IF(ISBLANK('Liste plats'!B149),"",'Liste plats'!B149)</f>
        <v/>
      </c>
      <c r="C148" s="10"/>
      <c r="D148" s="6">
        <f ca="1">SUMIF('Journal cuisine'!$B$7:$D$199,A148,'Journal cuisine'!$D$7:$D$199)</f>
        <v>0</v>
      </c>
      <c r="E148" s="6">
        <f ca="1">SUMIF('Journal ventes'!$B$7:$D$199,'ETAT DES STOCKS PLATS'!A148,'Journal ventes'!$D$7:$D$199)</f>
        <v>0</v>
      </c>
      <c r="F148" s="7">
        <f t="shared" ca="1" si="3"/>
        <v>0</v>
      </c>
    </row>
    <row r="149" spans="1:6" x14ac:dyDescent="0.3">
      <c r="A149" s="6" t="str">
        <f>'Liste plats'!A150</f>
        <v>P0144</v>
      </c>
      <c r="B149" s="6" t="str">
        <f>IF(ISBLANK('Liste plats'!B150),"",'Liste plats'!B150)</f>
        <v/>
      </c>
      <c r="C149" s="10"/>
      <c r="D149" s="6">
        <f ca="1">SUMIF('Journal cuisine'!$B$7:$D$199,A149,'Journal cuisine'!$D$7:$D$199)</f>
        <v>0</v>
      </c>
      <c r="E149" s="6">
        <f ca="1">SUMIF('Journal ventes'!$B$7:$D$199,'ETAT DES STOCKS PLATS'!A149,'Journal ventes'!$D$7:$D$199)</f>
        <v>0</v>
      </c>
      <c r="F149" s="7">
        <f t="shared" ca="1" si="3"/>
        <v>0</v>
      </c>
    </row>
    <row r="150" spans="1:6" x14ac:dyDescent="0.3">
      <c r="A150" s="6" t="str">
        <f>'Liste plats'!A151</f>
        <v>P0145</v>
      </c>
      <c r="B150" s="6" t="str">
        <f>IF(ISBLANK('Liste plats'!B151),"",'Liste plats'!B151)</f>
        <v/>
      </c>
      <c r="C150" s="10"/>
      <c r="D150" s="6">
        <f ca="1">SUMIF('Journal cuisine'!$B$7:$D$199,A150,'Journal cuisine'!$D$7:$D$199)</f>
        <v>0</v>
      </c>
      <c r="E150" s="6">
        <f ca="1">SUMIF('Journal ventes'!$B$7:$D$199,'ETAT DES STOCKS PLATS'!A150,'Journal ventes'!$D$7:$D$199)</f>
        <v>0</v>
      </c>
      <c r="F150" s="7">
        <f t="shared" ca="1" si="3"/>
        <v>0</v>
      </c>
    </row>
    <row r="151" spans="1:6" x14ac:dyDescent="0.3">
      <c r="A151" s="6" t="str">
        <f>'Liste plats'!A152</f>
        <v>P0146</v>
      </c>
      <c r="B151" s="6" t="str">
        <f>IF(ISBLANK('Liste plats'!B152),"",'Liste plats'!B152)</f>
        <v/>
      </c>
      <c r="C151" s="10"/>
      <c r="D151" s="6">
        <f ca="1">SUMIF('Journal cuisine'!$B$7:$D$199,A151,'Journal cuisine'!$D$7:$D$199)</f>
        <v>0</v>
      </c>
      <c r="E151" s="6">
        <f ca="1">SUMIF('Journal ventes'!$B$7:$D$199,'ETAT DES STOCKS PLATS'!A151,'Journal ventes'!$D$7:$D$199)</f>
        <v>0</v>
      </c>
      <c r="F151" s="7">
        <f t="shared" ca="1" si="3"/>
        <v>0</v>
      </c>
    </row>
    <row r="152" spans="1:6" x14ac:dyDescent="0.3">
      <c r="A152" s="6" t="str">
        <f>'Liste plats'!A153</f>
        <v>P0147</v>
      </c>
      <c r="B152" s="6" t="str">
        <f>IF(ISBLANK('Liste plats'!B153),"",'Liste plats'!B153)</f>
        <v/>
      </c>
      <c r="C152" s="10"/>
      <c r="D152" s="6">
        <f ca="1">SUMIF('Journal cuisine'!$B$7:$D$199,A152,'Journal cuisine'!$D$7:$D$199)</f>
        <v>0</v>
      </c>
      <c r="E152" s="6">
        <f ca="1">SUMIF('Journal ventes'!$B$7:$D$199,'ETAT DES STOCKS PLATS'!A152,'Journal ventes'!$D$7:$D$199)</f>
        <v>0</v>
      </c>
      <c r="F152" s="7">
        <f t="shared" ca="1" si="3"/>
        <v>0</v>
      </c>
    </row>
    <row r="153" spans="1:6" x14ac:dyDescent="0.3">
      <c r="A153" s="6" t="str">
        <f>'Liste plats'!A154</f>
        <v>P0148</v>
      </c>
      <c r="B153" s="6" t="str">
        <f>IF(ISBLANK('Liste plats'!B154),"",'Liste plats'!B154)</f>
        <v/>
      </c>
      <c r="C153" s="10"/>
      <c r="D153" s="6">
        <f ca="1">SUMIF('Journal cuisine'!$B$7:$D$199,A153,'Journal cuisine'!$D$7:$D$199)</f>
        <v>0</v>
      </c>
      <c r="E153" s="6">
        <f ca="1">SUMIF('Journal ventes'!$B$7:$D$199,'ETAT DES STOCKS PLATS'!A153,'Journal ventes'!$D$7:$D$199)</f>
        <v>0</v>
      </c>
      <c r="F153" s="7">
        <f t="shared" ca="1" si="3"/>
        <v>0</v>
      </c>
    </row>
    <row r="154" spans="1:6" x14ac:dyDescent="0.3">
      <c r="A154" s="6" t="str">
        <f>'Liste plats'!A155</f>
        <v>P0149</v>
      </c>
      <c r="B154" s="6" t="str">
        <f>IF(ISBLANK('Liste plats'!B155),"",'Liste plats'!B155)</f>
        <v/>
      </c>
      <c r="C154" s="10"/>
      <c r="D154" s="6">
        <f ca="1">SUMIF('Journal cuisine'!$B$7:$D$199,A154,'Journal cuisine'!$D$7:$D$199)</f>
        <v>0</v>
      </c>
      <c r="E154" s="6">
        <f ca="1">SUMIF('Journal ventes'!$B$7:$D$199,'ETAT DES STOCKS PLATS'!A154,'Journal ventes'!$D$7:$D$199)</f>
        <v>0</v>
      </c>
      <c r="F154" s="7">
        <f t="shared" ca="1" si="3"/>
        <v>0</v>
      </c>
    </row>
    <row r="155" spans="1:6" x14ac:dyDescent="0.3">
      <c r="A155" s="6" t="str">
        <f>'Liste plats'!A156</f>
        <v>P0150</v>
      </c>
      <c r="B155" s="6" t="str">
        <f>IF(ISBLANK('Liste plats'!B156),"",'Liste plats'!B156)</f>
        <v/>
      </c>
      <c r="C155" s="10"/>
      <c r="D155" s="6">
        <f ca="1">SUMIF('Journal cuisine'!$B$7:$D$199,A155,'Journal cuisine'!$D$7:$D$199)</f>
        <v>0</v>
      </c>
      <c r="E155" s="6">
        <f ca="1">SUMIF('Journal ventes'!$B$7:$D$199,'ETAT DES STOCKS PLATS'!A155,'Journal ventes'!$D$7:$D$199)</f>
        <v>0</v>
      </c>
      <c r="F155" s="7">
        <f t="shared" ca="1" si="3"/>
        <v>0</v>
      </c>
    </row>
  </sheetData>
  <sheetProtection algorithmName="SHA-512" hashValue="lrcbZ81Dug3tcPuXK7ZMwOlDCOaJY37YVPckR0ys66197WGgp1VgIFS/bn9ichVHR4+q49k19j5f22U59ofpZw==" saltValue="mUYi4IZUw3nGK70CbP++6Q==" spinCount="100000" sheet="1" objects="1" scenarios="1"/>
  <mergeCells count="1">
    <mergeCell ref="D1:E1"/>
  </mergeCells>
  <conditionalFormatting sqref="D6:F155">
    <cfRule type="cellIs" dxfId="0" priority="3" operator="equal">
      <formula>0</formula>
    </cfRule>
  </conditionalFormatting>
  <dataValidations count="1">
    <dataValidation type="decimal" allowBlank="1" showInputMessage="1" showErrorMessage="1" sqref="C6:C155" xr:uid="{49FF3B46-DD19-4286-8F93-A6335CB641D5}">
      <formula1>0</formula1>
      <formula2>10000000000000000000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9F1B-3E78-46DD-925A-A58D0054619E}">
  <sheetPr>
    <pageSetUpPr fitToPage="1"/>
  </sheetPr>
  <dimension ref="A1:F156"/>
  <sheetViews>
    <sheetView showGridLines="0" zoomScale="110" zoomScaleNormal="110" workbookViewId="0">
      <selection activeCell="A2" sqref="A2"/>
    </sheetView>
  </sheetViews>
  <sheetFormatPr baseColWidth="10" defaultColWidth="11.375" defaultRowHeight="14.55" x14ac:dyDescent="0.25"/>
  <cols>
    <col min="1" max="1" width="15" customWidth="1"/>
    <col min="2" max="2" width="41.875" customWidth="1"/>
    <col min="3" max="4" width="16.75" style="73" customWidth="1"/>
    <col min="5" max="5" width="13.75" style="73" customWidth="1"/>
    <col min="6" max="6" width="16.75" style="64" customWidth="1"/>
  </cols>
  <sheetData>
    <row r="1" spans="1:6" ht="29.1" x14ac:dyDescent="0.25">
      <c r="A1" s="12" t="s">
        <v>328</v>
      </c>
      <c r="E1" s="87" t="s">
        <v>390</v>
      </c>
    </row>
    <row r="2" spans="1:6" ht="18.7" x14ac:dyDescent="0.25">
      <c r="A2" s="13"/>
    </row>
    <row r="3" spans="1:6" ht="18.7" x14ac:dyDescent="0.25">
      <c r="A3" s="13" t="s">
        <v>337</v>
      </c>
    </row>
    <row r="4" spans="1:6" ht="18.7" x14ac:dyDescent="0.25">
      <c r="A4" s="13"/>
    </row>
    <row r="5" spans="1:6" ht="18.7" x14ac:dyDescent="0.25">
      <c r="A5" s="1"/>
    </row>
    <row r="6" spans="1:6" ht="31.85" x14ac:dyDescent="0.25">
      <c r="A6" s="78" t="s">
        <v>359</v>
      </c>
      <c r="B6" s="2" t="s">
        <v>358</v>
      </c>
      <c r="C6" s="62" t="s">
        <v>326</v>
      </c>
      <c r="D6" s="62" t="s">
        <v>375</v>
      </c>
      <c r="E6" s="62" t="s">
        <v>376</v>
      </c>
      <c r="F6" s="79" t="s">
        <v>330</v>
      </c>
    </row>
    <row r="7" spans="1:6" ht="15.1" x14ac:dyDescent="0.25">
      <c r="A7" s="3" t="s">
        <v>1</v>
      </c>
      <c r="B7" s="80" t="str">
        <f>IF(ISBLANK('Liste plats'!B7),"",'Liste plats'!B7)</f>
        <v>Saumon et ses pommes de terre d'automne</v>
      </c>
      <c r="C7" s="81">
        <f>IF(ISBLANK('Liste plats'!C7),"",'Liste plats'!C7)</f>
        <v>13.5</v>
      </c>
      <c r="D7" s="81">
        <f>IF('Liste plats'!KU7=0,"",'Liste plats'!KU7)</f>
        <v>4.5564999999999998</v>
      </c>
      <c r="E7" s="81">
        <f>IF(ISERROR(C7-D7),"",C7-D7)</f>
        <v>8.9435000000000002</v>
      </c>
      <c r="F7" s="82">
        <f>IF(ISERROR(E7/D7),"",E7/D7)</f>
        <v>1.9628003950400528</v>
      </c>
    </row>
    <row r="8" spans="1:6" ht="15.1" x14ac:dyDescent="0.25">
      <c r="A8" s="3" t="s">
        <v>2</v>
      </c>
      <c r="B8" s="80" t="str">
        <f>IF(ISBLANK('Liste plats'!B8),"",'Liste plats'!B8)</f>
        <v>Poulet carottes et sa sauce champignon</v>
      </c>
      <c r="C8" s="81">
        <f>IF(ISBLANK('Liste plats'!C8),"",'Liste plats'!C8)</f>
        <v>12</v>
      </c>
      <c r="D8" s="81">
        <f>IF('Liste plats'!KU8=0,"",'Liste plats'!KU8)</f>
        <v>4.7965</v>
      </c>
      <c r="E8" s="81">
        <f t="shared" ref="E8:E71" si="0">IF(ISERROR(C8-D8),"",C8-D8)</f>
        <v>7.2035</v>
      </c>
      <c r="F8" s="82">
        <f t="shared" ref="F8:F71" si="1">IF(ISERROR(E8/D8),"",E8/D8)</f>
        <v>1.5018242468466589</v>
      </c>
    </row>
    <row r="9" spans="1:6" ht="15.1" x14ac:dyDescent="0.25">
      <c r="A9" s="3" t="s">
        <v>3</v>
      </c>
      <c r="B9" s="80" t="str">
        <f>IF(ISBLANK('Liste plats'!B9),"",'Liste plats'!B9)</f>
        <v>Penne à la Bolognaise</v>
      </c>
      <c r="C9" s="81">
        <f>IF(ISBLANK('Liste plats'!C9),"",'Liste plats'!C9)</f>
        <v>11</v>
      </c>
      <c r="D9" s="81">
        <f>IF('Liste plats'!KU9=0,"",'Liste plats'!KU9)</f>
        <v>1.4689999999999999</v>
      </c>
      <c r="E9" s="81">
        <f t="shared" si="0"/>
        <v>9.5310000000000006</v>
      </c>
      <c r="F9" s="82">
        <f t="shared" si="1"/>
        <v>6.4880871341048341</v>
      </c>
    </row>
    <row r="10" spans="1:6" ht="15.1" x14ac:dyDescent="0.25">
      <c r="A10" s="3" t="s">
        <v>4</v>
      </c>
      <c r="B10" s="80" t="str">
        <f>IF(ISBLANK('Liste plats'!B10),"",'Liste plats'!B10)</f>
        <v>Entrecôte frites</v>
      </c>
      <c r="C10" s="81">
        <f>IF(ISBLANK('Liste plats'!C10),"",'Liste plats'!C10)</f>
        <v>11.5</v>
      </c>
      <c r="D10" s="81">
        <f>IF('Liste plats'!KU10=0,"",'Liste plats'!KU10)</f>
        <v>5.1509999999999989</v>
      </c>
      <c r="E10" s="81">
        <f t="shared" si="0"/>
        <v>6.3490000000000011</v>
      </c>
      <c r="F10" s="82">
        <f t="shared" si="1"/>
        <v>1.2325761987963506</v>
      </c>
    </row>
    <row r="11" spans="1:6" ht="15.1" x14ac:dyDescent="0.25">
      <c r="A11" s="3" t="s">
        <v>5</v>
      </c>
      <c r="B11" s="80" t="str">
        <f>IF(ISBLANK('Liste plats'!B11),"",'Liste plats'!B11)</f>
        <v/>
      </c>
      <c r="C11" s="81" t="str">
        <f>IF(ISBLANK('Liste plats'!C11),"",'Liste plats'!C11)</f>
        <v/>
      </c>
      <c r="D11" s="81" t="str">
        <f>IF('Liste plats'!KU11=0,"",'Liste plats'!KU11)</f>
        <v/>
      </c>
      <c r="E11" s="81" t="str">
        <f t="shared" si="0"/>
        <v/>
      </c>
      <c r="F11" s="82" t="str">
        <f t="shared" si="1"/>
        <v/>
      </c>
    </row>
    <row r="12" spans="1:6" ht="15.1" x14ac:dyDescent="0.25">
      <c r="A12" s="3" t="s">
        <v>6</v>
      </c>
      <c r="B12" s="80" t="str">
        <f>IF(ISBLANK('Liste plats'!B12),"",'Liste plats'!B12)</f>
        <v/>
      </c>
      <c r="C12" s="81" t="str">
        <f>IF(ISBLANK('Liste plats'!C12),"",'Liste plats'!C12)</f>
        <v/>
      </c>
      <c r="D12" s="81" t="str">
        <f>IF('Liste plats'!KU12=0,"",'Liste plats'!KU12)</f>
        <v/>
      </c>
      <c r="E12" s="81" t="str">
        <f t="shared" si="0"/>
        <v/>
      </c>
      <c r="F12" s="82" t="str">
        <f t="shared" si="1"/>
        <v/>
      </c>
    </row>
    <row r="13" spans="1:6" ht="15.1" x14ac:dyDescent="0.25">
      <c r="A13" s="3" t="s">
        <v>7</v>
      </c>
      <c r="B13" s="80" t="str">
        <f>IF(ISBLANK('Liste plats'!B13),"",'Liste plats'!B13)</f>
        <v/>
      </c>
      <c r="C13" s="81" t="str">
        <f>IF(ISBLANK('Liste plats'!C13),"",'Liste plats'!C13)</f>
        <v/>
      </c>
      <c r="D13" s="81" t="str">
        <f>IF('Liste plats'!KU13=0,"",'Liste plats'!KU13)</f>
        <v/>
      </c>
      <c r="E13" s="81" t="str">
        <f t="shared" si="0"/>
        <v/>
      </c>
      <c r="F13" s="82" t="str">
        <f t="shared" si="1"/>
        <v/>
      </c>
    </row>
    <row r="14" spans="1:6" ht="15.1" x14ac:dyDescent="0.25">
      <c r="A14" s="3" t="s">
        <v>8</v>
      </c>
      <c r="B14" s="80" t="str">
        <f>IF(ISBLANK('Liste plats'!B14),"",'Liste plats'!B14)</f>
        <v/>
      </c>
      <c r="C14" s="81" t="str">
        <f>IF(ISBLANK('Liste plats'!C14),"",'Liste plats'!C14)</f>
        <v/>
      </c>
      <c r="D14" s="81" t="str">
        <f>IF('Liste plats'!KU14=0,"",'Liste plats'!KU14)</f>
        <v/>
      </c>
      <c r="E14" s="81" t="str">
        <f t="shared" si="0"/>
        <v/>
      </c>
      <c r="F14" s="82" t="str">
        <f t="shared" si="1"/>
        <v/>
      </c>
    </row>
    <row r="15" spans="1:6" ht="15.1" x14ac:dyDescent="0.25">
      <c r="A15" s="3" t="s">
        <v>9</v>
      </c>
      <c r="B15" s="80" t="str">
        <f>IF(ISBLANK('Liste plats'!B15),"",'Liste plats'!B15)</f>
        <v/>
      </c>
      <c r="C15" s="81" t="str">
        <f>IF(ISBLANK('Liste plats'!C15),"",'Liste plats'!C15)</f>
        <v/>
      </c>
      <c r="D15" s="81" t="str">
        <f>IF('Liste plats'!KU15=0,"",'Liste plats'!KU15)</f>
        <v/>
      </c>
      <c r="E15" s="81" t="str">
        <f t="shared" si="0"/>
        <v/>
      </c>
      <c r="F15" s="82" t="str">
        <f t="shared" si="1"/>
        <v/>
      </c>
    </row>
    <row r="16" spans="1:6" ht="15.1" x14ac:dyDescent="0.25">
      <c r="A16" s="3" t="s">
        <v>10</v>
      </c>
      <c r="B16" s="80" t="str">
        <f>IF(ISBLANK('Liste plats'!B16),"",'Liste plats'!B16)</f>
        <v/>
      </c>
      <c r="C16" s="81" t="str">
        <f>IF(ISBLANK('Liste plats'!C16),"",'Liste plats'!C16)</f>
        <v/>
      </c>
      <c r="D16" s="81" t="str">
        <f>IF('Liste plats'!KU16=0,"",'Liste plats'!KU16)</f>
        <v/>
      </c>
      <c r="E16" s="81" t="str">
        <f t="shared" si="0"/>
        <v/>
      </c>
      <c r="F16" s="82" t="str">
        <f t="shared" si="1"/>
        <v/>
      </c>
    </row>
    <row r="17" spans="1:6" ht="15.1" x14ac:dyDescent="0.25">
      <c r="A17" s="3" t="s">
        <v>11</v>
      </c>
      <c r="B17" s="80" t="str">
        <f>IF(ISBLANK('Liste plats'!B17),"",'Liste plats'!B17)</f>
        <v/>
      </c>
      <c r="C17" s="81" t="str">
        <f>IF(ISBLANK('Liste plats'!C17),"",'Liste plats'!C17)</f>
        <v/>
      </c>
      <c r="D17" s="81" t="str">
        <f>IF('Liste plats'!KU17=0,"",'Liste plats'!KU17)</f>
        <v/>
      </c>
      <c r="E17" s="81" t="str">
        <f t="shared" si="0"/>
        <v/>
      </c>
      <c r="F17" s="82" t="str">
        <f t="shared" si="1"/>
        <v/>
      </c>
    </row>
    <row r="18" spans="1:6" ht="15.1" x14ac:dyDescent="0.25">
      <c r="A18" s="3" t="s">
        <v>12</v>
      </c>
      <c r="B18" s="80" t="str">
        <f>IF(ISBLANK('Liste plats'!B18),"",'Liste plats'!B18)</f>
        <v/>
      </c>
      <c r="C18" s="81" t="str">
        <f>IF(ISBLANK('Liste plats'!C18),"",'Liste plats'!C18)</f>
        <v/>
      </c>
      <c r="D18" s="81" t="str">
        <f>IF('Liste plats'!KU18=0,"",'Liste plats'!KU18)</f>
        <v/>
      </c>
      <c r="E18" s="81" t="str">
        <f t="shared" si="0"/>
        <v/>
      </c>
      <c r="F18" s="82" t="str">
        <f t="shared" si="1"/>
        <v/>
      </c>
    </row>
    <row r="19" spans="1:6" ht="15.1" x14ac:dyDescent="0.25">
      <c r="A19" s="3" t="s">
        <v>13</v>
      </c>
      <c r="B19" s="80" t="str">
        <f>IF(ISBLANK('Liste plats'!B19),"",'Liste plats'!B19)</f>
        <v/>
      </c>
      <c r="C19" s="81" t="str">
        <f>IF(ISBLANK('Liste plats'!C19),"",'Liste plats'!C19)</f>
        <v/>
      </c>
      <c r="D19" s="81" t="str">
        <f>IF('Liste plats'!KU19=0,"",'Liste plats'!KU19)</f>
        <v/>
      </c>
      <c r="E19" s="81" t="str">
        <f t="shared" si="0"/>
        <v/>
      </c>
      <c r="F19" s="82" t="str">
        <f t="shared" si="1"/>
        <v/>
      </c>
    </row>
    <row r="20" spans="1:6" ht="15.1" x14ac:dyDescent="0.25">
      <c r="A20" s="3" t="s">
        <v>14</v>
      </c>
      <c r="B20" s="80" t="str">
        <f>IF(ISBLANK('Liste plats'!B20),"",'Liste plats'!B20)</f>
        <v/>
      </c>
      <c r="C20" s="81" t="str">
        <f>IF(ISBLANK('Liste plats'!C20),"",'Liste plats'!C20)</f>
        <v/>
      </c>
      <c r="D20" s="81" t="str">
        <f>IF('Liste plats'!KU20=0,"",'Liste plats'!KU20)</f>
        <v/>
      </c>
      <c r="E20" s="81" t="str">
        <f t="shared" si="0"/>
        <v/>
      </c>
      <c r="F20" s="82" t="str">
        <f t="shared" si="1"/>
        <v/>
      </c>
    </row>
    <row r="21" spans="1:6" ht="15.1" x14ac:dyDescent="0.25">
      <c r="A21" s="3" t="s">
        <v>15</v>
      </c>
      <c r="B21" s="80" t="str">
        <f>IF(ISBLANK('Liste plats'!B21),"",'Liste plats'!B21)</f>
        <v/>
      </c>
      <c r="C21" s="81" t="str">
        <f>IF(ISBLANK('Liste plats'!C21),"",'Liste plats'!C21)</f>
        <v/>
      </c>
      <c r="D21" s="81" t="str">
        <f>IF('Liste plats'!KU21=0,"",'Liste plats'!KU21)</f>
        <v/>
      </c>
      <c r="E21" s="81" t="str">
        <f t="shared" si="0"/>
        <v/>
      </c>
      <c r="F21" s="82" t="str">
        <f t="shared" si="1"/>
        <v/>
      </c>
    </row>
    <row r="22" spans="1:6" ht="15.1" x14ac:dyDescent="0.25">
      <c r="A22" s="3" t="s">
        <v>16</v>
      </c>
      <c r="B22" s="80" t="str">
        <f>IF(ISBLANK('Liste plats'!B22),"",'Liste plats'!B22)</f>
        <v/>
      </c>
      <c r="C22" s="81" t="str">
        <f>IF(ISBLANK('Liste plats'!C22),"",'Liste plats'!C22)</f>
        <v/>
      </c>
      <c r="D22" s="81" t="str">
        <f>IF('Liste plats'!KU22=0,"",'Liste plats'!KU22)</f>
        <v/>
      </c>
      <c r="E22" s="81" t="str">
        <f t="shared" si="0"/>
        <v/>
      </c>
      <c r="F22" s="82" t="str">
        <f t="shared" si="1"/>
        <v/>
      </c>
    </row>
    <row r="23" spans="1:6" ht="15.1" x14ac:dyDescent="0.25">
      <c r="A23" s="3" t="s">
        <v>17</v>
      </c>
      <c r="B23" s="80" t="str">
        <f>IF(ISBLANK('Liste plats'!B23),"",'Liste plats'!B23)</f>
        <v/>
      </c>
      <c r="C23" s="81" t="str">
        <f>IF(ISBLANK('Liste plats'!C23),"",'Liste plats'!C23)</f>
        <v/>
      </c>
      <c r="D23" s="81" t="str">
        <f>IF('Liste plats'!KU23=0,"",'Liste plats'!KU23)</f>
        <v/>
      </c>
      <c r="E23" s="81" t="str">
        <f t="shared" si="0"/>
        <v/>
      </c>
      <c r="F23" s="82" t="str">
        <f t="shared" si="1"/>
        <v/>
      </c>
    </row>
    <row r="24" spans="1:6" ht="15.1" x14ac:dyDescent="0.25">
      <c r="A24" s="3" t="s">
        <v>18</v>
      </c>
      <c r="B24" s="80" t="str">
        <f>IF(ISBLANK('Liste plats'!B24),"",'Liste plats'!B24)</f>
        <v/>
      </c>
      <c r="C24" s="81" t="str">
        <f>IF(ISBLANK('Liste plats'!C24),"",'Liste plats'!C24)</f>
        <v/>
      </c>
      <c r="D24" s="81" t="str">
        <f>IF('Liste plats'!KU24=0,"",'Liste plats'!KU24)</f>
        <v/>
      </c>
      <c r="E24" s="81" t="str">
        <f t="shared" si="0"/>
        <v/>
      </c>
      <c r="F24" s="82" t="str">
        <f t="shared" si="1"/>
        <v/>
      </c>
    </row>
    <row r="25" spans="1:6" ht="15.1" x14ac:dyDescent="0.25">
      <c r="A25" s="3" t="s">
        <v>19</v>
      </c>
      <c r="B25" s="80" t="str">
        <f>IF(ISBLANK('Liste plats'!B25),"",'Liste plats'!B25)</f>
        <v/>
      </c>
      <c r="C25" s="81" t="str">
        <f>IF(ISBLANK('Liste plats'!C25),"",'Liste plats'!C25)</f>
        <v/>
      </c>
      <c r="D25" s="81" t="str">
        <f>IF('Liste plats'!KU25=0,"",'Liste plats'!KU25)</f>
        <v/>
      </c>
      <c r="E25" s="81" t="str">
        <f t="shared" si="0"/>
        <v/>
      </c>
      <c r="F25" s="82" t="str">
        <f t="shared" si="1"/>
        <v/>
      </c>
    </row>
    <row r="26" spans="1:6" ht="15.1" x14ac:dyDescent="0.25">
      <c r="A26" s="3" t="s">
        <v>20</v>
      </c>
      <c r="B26" s="80" t="str">
        <f>IF(ISBLANK('Liste plats'!B26),"",'Liste plats'!B26)</f>
        <v/>
      </c>
      <c r="C26" s="81" t="str">
        <f>IF(ISBLANK('Liste plats'!C26),"",'Liste plats'!C26)</f>
        <v/>
      </c>
      <c r="D26" s="81" t="str">
        <f>IF('Liste plats'!KU26=0,"",'Liste plats'!KU26)</f>
        <v/>
      </c>
      <c r="E26" s="81" t="str">
        <f t="shared" si="0"/>
        <v/>
      </c>
      <c r="F26" s="82" t="str">
        <f t="shared" si="1"/>
        <v/>
      </c>
    </row>
    <row r="27" spans="1:6" ht="15.1" x14ac:dyDescent="0.25">
      <c r="A27" s="3" t="s">
        <v>21</v>
      </c>
      <c r="B27" s="80" t="str">
        <f>IF(ISBLANK('Liste plats'!B27),"",'Liste plats'!B27)</f>
        <v/>
      </c>
      <c r="C27" s="81" t="str">
        <f>IF(ISBLANK('Liste plats'!C27),"",'Liste plats'!C27)</f>
        <v/>
      </c>
      <c r="D27" s="81" t="str">
        <f>IF('Liste plats'!KU27=0,"",'Liste plats'!KU27)</f>
        <v/>
      </c>
      <c r="E27" s="81" t="str">
        <f t="shared" si="0"/>
        <v/>
      </c>
      <c r="F27" s="82" t="str">
        <f t="shared" si="1"/>
        <v/>
      </c>
    </row>
    <row r="28" spans="1:6" x14ac:dyDescent="0.25">
      <c r="A28" s="3" t="s">
        <v>22</v>
      </c>
      <c r="B28" s="80" t="str">
        <f>IF(ISBLANK('Liste plats'!B28),"",'Liste plats'!B28)</f>
        <v/>
      </c>
      <c r="C28" s="81" t="str">
        <f>IF(ISBLANK('Liste plats'!C28),"",'Liste plats'!C28)</f>
        <v/>
      </c>
      <c r="D28" s="81" t="str">
        <f>IF('Liste plats'!KU28=0,"",'Liste plats'!KU28)</f>
        <v/>
      </c>
      <c r="E28" s="81" t="str">
        <f t="shared" si="0"/>
        <v/>
      </c>
      <c r="F28" s="82" t="str">
        <f t="shared" si="1"/>
        <v/>
      </c>
    </row>
    <row r="29" spans="1:6" x14ac:dyDescent="0.25">
      <c r="A29" s="3" t="s">
        <v>23</v>
      </c>
      <c r="B29" s="80" t="str">
        <f>IF(ISBLANK('Liste plats'!B29),"",'Liste plats'!B29)</f>
        <v/>
      </c>
      <c r="C29" s="81" t="str">
        <f>IF(ISBLANK('Liste plats'!C29),"",'Liste plats'!C29)</f>
        <v/>
      </c>
      <c r="D29" s="81" t="str">
        <f>IF('Liste plats'!KU29=0,"",'Liste plats'!KU29)</f>
        <v/>
      </c>
      <c r="E29" s="81" t="str">
        <f t="shared" si="0"/>
        <v/>
      </c>
      <c r="F29" s="82" t="str">
        <f t="shared" si="1"/>
        <v/>
      </c>
    </row>
    <row r="30" spans="1:6" x14ac:dyDescent="0.25">
      <c r="A30" s="3" t="s">
        <v>24</v>
      </c>
      <c r="B30" s="80" t="str">
        <f>IF(ISBLANK('Liste plats'!B30),"",'Liste plats'!B30)</f>
        <v/>
      </c>
      <c r="C30" s="81" t="str">
        <f>IF(ISBLANK('Liste plats'!C30),"",'Liste plats'!C30)</f>
        <v/>
      </c>
      <c r="D30" s="81" t="str">
        <f>IF('Liste plats'!KU30=0,"",'Liste plats'!KU30)</f>
        <v/>
      </c>
      <c r="E30" s="81" t="str">
        <f t="shared" si="0"/>
        <v/>
      </c>
      <c r="F30" s="82" t="str">
        <f t="shared" si="1"/>
        <v/>
      </c>
    </row>
    <row r="31" spans="1:6" x14ac:dyDescent="0.25">
      <c r="A31" s="3" t="s">
        <v>25</v>
      </c>
      <c r="B31" s="80" t="str">
        <f>IF(ISBLANK('Liste plats'!B31),"",'Liste plats'!B31)</f>
        <v/>
      </c>
      <c r="C31" s="81" t="str">
        <f>IF(ISBLANK('Liste plats'!C31),"",'Liste plats'!C31)</f>
        <v/>
      </c>
      <c r="D31" s="81" t="str">
        <f>IF('Liste plats'!KU31=0,"",'Liste plats'!KU31)</f>
        <v/>
      </c>
      <c r="E31" s="81" t="str">
        <f t="shared" si="0"/>
        <v/>
      </c>
      <c r="F31" s="82" t="str">
        <f t="shared" si="1"/>
        <v/>
      </c>
    </row>
    <row r="32" spans="1:6" x14ac:dyDescent="0.25">
      <c r="A32" s="3" t="s">
        <v>26</v>
      </c>
      <c r="B32" s="80" t="str">
        <f>IF(ISBLANK('Liste plats'!B32),"",'Liste plats'!B32)</f>
        <v/>
      </c>
      <c r="C32" s="81" t="str">
        <f>IF(ISBLANK('Liste plats'!C32),"",'Liste plats'!C32)</f>
        <v/>
      </c>
      <c r="D32" s="81" t="str">
        <f>IF('Liste plats'!KU32=0,"",'Liste plats'!KU32)</f>
        <v/>
      </c>
      <c r="E32" s="81" t="str">
        <f t="shared" si="0"/>
        <v/>
      </c>
      <c r="F32" s="82" t="str">
        <f t="shared" si="1"/>
        <v/>
      </c>
    </row>
    <row r="33" spans="1:6" x14ac:dyDescent="0.25">
      <c r="A33" s="3" t="s">
        <v>27</v>
      </c>
      <c r="B33" s="80" t="str">
        <f>IF(ISBLANK('Liste plats'!B33),"",'Liste plats'!B33)</f>
        <v/>
      </c>
      <c r="C33" s="81" t="str">
        <f>IF(ISBLANK('Liste plats'!C33),"",'Liste plats'!C33)</f>
        <v/>
      </c>
      <c r="D33" s="81" t="str">
        <f>IF('Liste plats'!KU33=0,"",'Liste plats'!KU33)</f>
        <v/>
      </c>
      <c r="E33" s="81" t="str">
        <f t="shared" si="0"/>
        <v/>
      </c>
      <c r="F33" s="82" t="str">
        <f t="shared" si="1"/>
        <v/>
      </c>
    </row>
    <row r="34" spans="1:6" x14ac:dyDescent="0.25">
      <c r="A34" s="3" t="s">
        <v>28</v>
      </c>
      <c r="B34" s="80" t="str">
        <f>IF(ISBLANK('Liste plats'!B34),"",'Liste plats'!B34)</f>
        <v/>
      </c>
      <c r="C34" s="81" t="str">
        <f>IF(ISBLANK('Liste plats'!C34),"",'Liste plats'!C34)</f>
        <v/>
      </c>
      <c r="D34" s="81" t="str">
        <f>IF('Liste plats'!KU34=0,"",'Liste plats'!KU34)</f>
        <v/>
      </c>
      <c r="E34" s="81" t="str">
        <f t="shared" si="0"/>
        <v/>
      </c>
      <c r="F34" s="82" t="str">
        <f t="shared" si="1"/>
        <v/>
      </c>
    </row>
    <row r="35" spans="1:6" x14ac:dyDescent="0.25">
      <c r="A35" s="3" t="s">
        <v>29</v>
      </c>
      <c r="B35" s="80" t="str">
        <f>IF(ISBLANK('Liste plats'!B35),"",'Liste plats'!B35)</f>
        <v/>
      </c>
      <c r="C35" s="81" t="str">
        <f>IF(ISBLANK('Liste plats'!C35),"",'Liste plats'!C35)</f>
        <v/>
      </c>
      <c r="D35" s="81" t="str">
        <f>IF('Liste plats'!KU35=0,"",'Liste plats'!KU35)</f>
        <v/>
      </c>
      <c r="E35" s="81" t="str">
        <f t="shared" si="0"/>
        <v/>
      </c>
      <c r="F35" s="82" t="str">
        <f t="shared" si="1"/>
        <v/>
      </c>
    </row>
    <row r="36" spans="1:6" x14ac:dyDescent="0.25">
      <c r="A36" s="3" t="s">
        <v>30</v>
      </c>
      <c r="B36" s="80" t="str">
        <f>IF(ISBLANK('Liste plats'!B36),"",'Liste plats'!B36)</f>
        <v/>
      </c>
      <c r="C36" s="81" t="str">
        <f>IF(ISBLANK('Liste plats'!C36),"",'Liste plats'!C36)</f>
        <v/>
      </c>
      <c r="D36" s="81" t="str">
        <f>IF('Liste plats'!KU36=0,"",'Liste plats'!KU36)</f>
        <v/>
      </c>
      <c r="E36" s="81" t="str">
        <f t="shared" si="0"/>
        <v/>
      </c>
      <c r="F36" s="82" t="str">
        <f t="shared" si="1"/>
        <v/>
      </c>
    </row>
    <row r="37" spans="1:6" x14ac:dyDescent="0.25">
      <c r="A37" s="3" t="s">
        <v>31</v>
      </c>
      <c r="B37" s="80" t="str">
        <f>IF(ISBLANK('Liste plats'!B37),"",'Liste plats'!B37)</f>
        <v/>
      </c>
      <c r="C37" s="81" t="str">
        <f>IF(ISBLANK('Liste plats'!C37),"",'Liste plats'!C37)</f>
        <v/>
      </c>
      <c r="D37" s="81" t="str">
        <f>IF('Liste plats'!KU37=0,"",'Liste plats'!KU37)</f>
        <v/>
      </c>
      <c r="E37" s="81" t="str">
        <f t="shared" si="0"/>
        <v/>
      </c>
      <c r="F37" s="82" t="str">
        <f t="shared" si="1"/>
        <v/>
      </c>
    </row>
    <row r="38" spans="1:6" x14ac:dyDescent="0.25">
      <c r="A38" s="3" t="s">
        <v>32</v>
      </c>
      <c r="B38" s="80" t="str">
        <f>IF(ISBLANK('Liste plats'!B38),"",'Liste plats'!B38)</f>
        <v/>
      </c>
      <c r="C38" s="81" t="str">
        <f>IF(ISBLANK('Liste plats'!C38),"",'Liste plats'!C38)</f>
        <v/>
      </c>
      <c r="D38" s="81" t="str">
        <f>IF('Liste plats'!KU38=0,"",'Liste plats'!KU38)</f>
        <v/>
      </c>
      <c r="E38" s="81" t="str">
        <f t="shared" si="0"/>
        <v/>
      </c>
      <c r="F38" s="82" t="str">
        <f t="shared" si="1"/>
        <v/>
      </c>
    </row>
    <row r="39" spans="1:6" x14ac:dyDescent="0.25">
      <c r="A39" s="3" t="s">
        <v>33</v>
      </c>
      <c r="B39" s="80" t="str">
        <f>IF(ISBLANK('Liste plats'!B39),"",'Liste plats'!B39)</f>
        <v/>
      </c>
      <c r="C39" s="81" t="str">
        <f>IF(ISBLANK('Liste plats'!C39),"",'Liste plats'!C39)</f>
        <v/>
      </c>
      <c r="D39" s="81" t="str">
        <f>IF('Liste plats'!KU39=0,"",'Liste plats'!KU39)</f>
        <v/>
      </c>
      <c r="E39" s="81" t="str">
        <f t="shared" si="0"/>
        <v/>
      </c>
      <c r="F39" s="82" t="str">
        <f t="shared" si="1"/>
        <v/>
      </c>
    </row>
    <row r="40" spans="1:6" x14ac:dyDescent="0.25">
      <c r="A40" s="3" t="s">
        <v>34</v>
      </c>
      <c r="B40" s="80" t="str">
        <f>IF(ISBLANK('Liste plats'!B40),"",'Liste plats'!B40)</f>
        <v/>
      </c>
      <c r="C40" s="81" t="str">
        <f>IF(ISBLANK('Liste plats'!C40),"",'Liste plats'!C40)</f>
        <v/>
      </c>
      <c r="D40" s="81" t="str">
        <f>IF('Liste plats'!KU40=0,"",'Liste plats'!KU40)</f>
        <v/>
      </c>
      <c r="E40" s="81" t="str">
        <f t="shared" si="0"/>
        <v/>
      </c>
      <c r="F40" s="82" t="str">
        <f t="shared" si="1"/>
        <v/>
      </c>
    </row>
    <row r="41" spans="1:6" x14ac:dyDescent="0.25">
      <c r="A41" s="3" t="s">
        <v>35</v>
      </c>
      <c r="B41" s="80" t="str">
        <f>IF(ISBLANK('Liste plats'!B41),"",'Liste plats'!B41)</f>
        <v/>
      </c>
      <c r="C41" s="81" t="str">
        <f>IF(ISBLANK('Liste plats'!C41),"",'Liste plats'!C41)</f>
        <v/>
      </c>
      <c r="D41" s="81" t="str">
        <f>IF('Liste plats'!KU41=0,"",'Liste plats'!KU41)</f>
        <v/>
      </c>
      <c r="E41" s="81" t="str">
        <f t="shared" si="0"/>
        <v/>
      </c>
      <c r="F41" s="82" t="str">
        <f t="shared" si="1"/>
        <v/>
      </c>
    </row>
    <row r="42" spans="1:6" x14ac:dyDescent="0.25">
      <c r="A42" s="3" t="s">
        <v>36</v>
      </c>
      <c r="B42" s="80" t="str">
        <f>IF(ISBLANK('Liste plats'!B42),"",'Liste plats'!B42)</f>
        <v/>
      </c>
      <c r="C42" s="81" t="str">
        <f>IF(ISBLANK('Liste plats'!C42),"",'Liste plats'!C42)</f>
        <v/>
      </c>
      <c r="D42" s="81" t="str">
        <f>IF('Liste plats'!KU42=0,"",'Liste plats'!KU42)</f>
        <v/>
      </c>
      <c r="E42" s="81" t="str">
        <f t="shared" si="0"/>
        <v/>
      </c>
      <c r="F42" s="82" t="str">
        <f t="shared" si="1"/>
        <v/>
      </c>
    </row>
    <row r="43" spans="1:6" x14ac:dyDescent="0.25">
      <c r="A43" s="3" t="s">
        <v>37</v>
      </c>
      <c r="B43" s="80" t="str">
        <f>IF(ISBLANK('Liste plats'!B43),"",'Liste plats'!B43)</f>
        <v/>
      </c>
      <c r="C43" s="81" t="str">
        <f>IF(ISBLANK('Liste plats'!C43),"",'Liste plats'!C43)</f>
        <v/>
      </c>
      <c r="D43" s="81" t="str">
        <f>IF('Liste plats'!KU43=0,"",'Liste plats'!KU43)</f>
        <v/>
      </c>
      <c r="E43" s="81" t="str">
        <f t="shared" si="0"/>
        <v/>
      </c>
      <c r="F43" s="82" t="str">
        <f t="shared" si="1"/>
        <v/>
      </c>
    </row>
    <row r="44" spans="1:6" x14ac:dyDescent="0.25">
      <c r="A44" s="3" t="s">
        <v>38</v>
      </c>
      <c r="B44" s="80" t="str">
        <f>IF(ISBLANK('Liste plats'!B44),"",'Liste plats'!B44)</f>
        <v/>
      </c>
      <c r="C44" s="81" t="str">
        <f>IF(ISBLANK('Liste plats'!C44),"",'Liste plats'!C44)</f>
        <v/>
      </c>
      <c r="D44" s="81" t="str">
        <f>IF('Liste plats'!KU44=0,"",'Liste plats'!KU44)</f>
        <v/>
      </c>
      <c r="E44" s="81" t="str">
        <f t="shared" si="0"/>
        <v/>
      </c>
      <c r="F44" s="82" t="str">
        <f t="shared" si="1"/>
        <v/>
      </c>
    </row>
    <row r="45" spans="1:6" x14ac:dyDescent="0.25">
      <c r="A45" s="3" t="s">
        <v>39</v>
      </c>
      <c r="B45" s="80" t="str">
        <f>IF(ISBLANK('Liste plats'!B45),"",'Liste plats'!B45)</f>
        <v/>
      </c>
      <c r="C45" s="81" t="str">
        <f>IF(ISBLANK('Liste plats'!C45),"",'Liste plats'!C45)</f>
        <v/>
      </c>
      <c r="D45" s="81" t="str">
        <f>IF('Liste plats'!KU45=0,"",'Liste plats'!KU45)</f>
        <v/>
      </c>
      <c r="E45" s="81" t="str">
        <f t="shared" si="0"/>
        <v/>
      </c>
      <c r="F45" s="82" t="str">
        <f t="shared" si="1"/>
        <v/>
      </c>
    </row>
    <row r="46" spans="1:6" x14ac:dyDescent="0.25">
      <c r="A46" s="3" t="s">
        <v>40</v>
      </c>
      <c r="B46" s="80" t="str">
        <f>IF(ISBLANK('Liste plats'!B46),"",'Liste plats'!B46)</f>
        <v/>
      </c>
      <c r="C46" s="81" t="str">
        <f>IF(ISBLANK('Liste plats'!C46),"",'Liste plats'!C46)</f>
        <v/>
      </c>
      <c r="D46" s="81" t="str">
        <f>IF('Liste plats'!KU46=0,"",'Liste plats'!KU46)</f>
        <v/>
      </c>
      <c r="E46" s="81" t="str">
        <f t="shared" si="0"/>
        <v/>
      </c>
      <c r="F46" s="82" t="str">
        <f t="shared" si="1"/>
        <v/>
      </c>
    </row>
    <row r="47" spans="1:6" x14ac:dyDescent="0.25">
      <c r="A47" s="3" t="s">
        <v>41</v>
      </c>
      <c r="B47" s="80" t="str">
        <f>IF(ISBLANK('Liste plats'!B47),"",'Liste plats'!B47)</f>
        <v/>
      </c>
      <c r="C47" s="81" t="str">
        <f>IF(ISBLANK('Liste plats'!C47),"",'Liste plats'!C47)</f>
        <v/>
      </c>
      <c r="D47" s="81" t="str">
        <f>IF('Liste plats'!KU47=0,"",'Liste plats'!KU47)</f>
        <v/>
      </c>
      <c r="E47" s="81" t="str">
        <f t="shared" si="0"/>
        <v/>
      </c>
      <c r="F47" s="82" t="str">
        <f t="shared" si="1"/>
        <v/>
      </c>
    </row>
    <row r="48" spans="1:6" x14ac:dyDescent="0.25">
      <c r="A48" s="3" t="s">
        <v>42</v>
      </c>
      <c r="B48" s="80" t="str">
        <f>IF(ISBLANK('Liste plats'!B48),"",'Liste plats'!B48)</f>
        <v/>
      </c>
      <c r="C48" s="81" t="str">
        <f>IF(ISBLANK('Liste plats'!C48),"",'Liste plats'!C48)</f>
        <v/>
      </c>
      <c r="D48" s="81" t="str">
        <f>IF('Liste plats'!KU48=0,"",'Liste plats'!KU48)</f>
        <v/>
      </c>
      <c r="E48" s="81" t="str">
        <f t="shared" si="0"/>
        <v/>
      </c>
      <c r="F48" s="82" t="str">
        <f t="shared" si="1"/>
        <v/>
      </c>
    </row>
    <row r="49" spans="1:6" x14ac:dyDescent="0.25">
      <c r="A49" s="3" t="s">
        <v>43</v>
      </c>
      <c r="B49" s="80" t="str">
        <f>IF(ISBLANK('Liste plats'!B49),"",'Liste plats'!B49)</f>
        <v/>
      </c>
      <c r="C49" s="81" t="str">
        <f>IF(ISBLANK('Liste plats'!C49),"",'Liste plats'!C49)</f>
        <v/>
      </c>
      <c r="D49" s="81" t="str">
        <f>IF('Liste plats'!KU49=0,"",'Liste plats'!KU49)</f>
        <v/>
      </c>
      <c r="E49" s="81" t="str">
        <f t="shared" si="0"/>
        <v/>
      </c>
      <c r="F49" s="82" t="str">
        <f t="shared" si="1"/>
        <v/>
      </c>
    </row>
    <row r="50" spans="1:6" x14ac:dyDescent="0.25">
      <c r="A50" s="3" t="s">
        <v>44</v>
      </c>
      <c r="B50" s="80" t="str">
        <f>IF(ISBLANK('Liste plats'!B50),"",'Liste plats'!B50)</f>
        <v/>
      </c>
      <c r="C50" s="81" t="str">
        <f>IF(ISBLANK('Liste plats'!C50),"",'Liste plats'!C50)</f>
        <v/>
      </c>
      <c r="D50" s="81" t="str">
        <f>IF('Liste plats'!KU50=0,"",'Liste plats'!KU50)</f>
        <v/>
      </c>
      <c r="E50" s="81" t="str">
        <f t="shared" si="0"/>
        <v/>
      </c>
      <c r="F50" s="82" t="str">
        <f t="shared" si="1"/>
        <v/>
      </c>
    </row>
    <row r="51" spans="1:6" x14ac:dyDescent="0.25">
      <c r="A51" s="3" t="s">
        <v>45</v>
      </c>
      <c r="B51" s="80" t="str">
        <f>IF(ISBLANK('Liste plats'!B51),"",'Liste plats'!B51)</f>
        <v/>
      </c>
      <c r="C51" s="81" t="str">
        <f>IF(ISBLANK('Liste plats'!C51),"",'Liste plats'!C51)</f>
        <v/>
      </c>
      <c r="D51" s="81" t="str">
        <f>IF('Liste plats'!KU51=0,"",'Liste plats'!KU51)</f>
        <v/>
      </c>
      <c r="E51" s="81" t="str">
        <f t="shared" si="0"/>
        <v/>
      </c>
      <c r="F51" s="82" t="str">
        <f t="shared" si="1"/>
        <v/>
      </c>
    </row>
    <row r="52" spans="1:6" x14ac:dyDescent="0.25">
      <c r="A52" s="3" t="s">
        <v>46</v>
      </c>
      <c r="B52" s="80" t="str">
        <f>IF(ISBLANK('Liste plats'!B52),"",'Liste plats'!B52)</f>
        <v/>
      </c>
      <c r="C52" s="81" t="str">
        <f>IF(ISBLANK('Liste plats'!C52),"",'Liste plats'!C52)</f>
        <v/>
      </c>
      <c r="D52" s="81" t="str">
        <f>IF('Liste plats'!KU52=0,"",'Liste plats'!KU52)</f>
        <v/>
      </c>
      <c r="E52" s="81" t="str">
        <f t="shared" si="0"/>
        <v/>
      </c>
      <c r="F52" s="82" t="str">
        <f t="shared" si="1"/>
        <v/>
      </c>
    </row>
    <row r="53" spans="1:6" x14ac:dyDescent="0.25">
      <c r="A53" s="3" t="s">
        <v>47</v>
      </c>
      <c r="B53" s="80" t="str">
        <f>IF(ISBLANK('Liste plats'!B53),"",'Liste plats'!B53)</f>
        <v/>
      </c>
      <c r="C53" s="81" t="str">
        <f>IF(ISBLANK('Liste plats'!C53),"",'Liste plats'!C53)</f>
        <v/>
      </c>
      <c r="D53" s="81" t="str">
        <f>IF('Liste plats'!KU53=0,"",'Liste plats'!KU53)</f>
        <v/>
      </c>
      <c r="E53" s="81" t="str">
        <f t="shared" si="0"/>
        <v/>
      </c>
      <c r="F53" s="82" t="str">
        <f t="shared" si="1"/>
        <v/>
      </c>
    </row>
    <row r="54" spans="1:6" x14ac:dyDescent="0.25">
      <c r="A54" s="3" t="s">
        <v>48</v>
      </c>
      <c r="B54" s="80" t="str">
        <f>IF(ISBLANK('Liste plats'!B54),"",'Liste plats'!B54)</f>
        <v/>
      </c>
      <c r="C54" s="81" t="str">
        <f>IF(ISBLANK('Liste plats'!C54),"",'Liste plats'!C54)</f>
        <v/>
      </c>
      <c r="D54" s="81" t="str">
        <f>IF('Liste plats'!KU54=0,"",'Liste plats'!KU54)</f>
        <v/>
      </c>
      <c r="E54" s="81" t="str">
        <f t="shared" si="0"/>
        <v/>
      </c>
      <c r="F54" s="82" t="str">
        <f t="shared" si="1"/>
        <v/>
      </c>
    </row>
    <row r="55" spans="1:6" x14ac:dyDescent="0.25">
      <c r="A55" s="3" t="s">
        <v>49</v>
      </c>
      <c r="B55" s="80" t="str">
        <f>IF(ISBLANK('Liste plats'!B55),"",'Liste plats'!B55)</f>
        <v/>
      </c>
      <c r="C55" s="81" t="str">
        <f>IF(ISBLANK('Liste plats'!C55),"",'Liste plats'!C55)</f>
        <v/>
      </c>
      <c r="D55" s="81" t="str">
        <f>IF('Liste plats'!KU55=0,"",'Liste plats'!KU55)</f>
        <v/>
      </c>
      <c r="E55" s="81" t="str">
        <f t="shared" si="0"/>
        <v/>
      </c>
      <c r="F55" s="82" t="str">
        <f t="shared" si="1"/>
        <v/>
      </c>
    </row>
    <row r="56" spans="1:6" x14ac:dyDescent="0.25">
      <c r="A56" s="3" t="s">
        <v>50</v>
      </c>
      <c r="B56" s="80" t="str">
        <f>IF(ISBLANK('Liste plats'!B56),"",'Liste plats'!B56)</f>
        <v/>
      </c>
      <c r="C56" s="81" t="str">
        <f>IF(ISBLANK('Liste plats'!C56),"",'Liste plats'!C56)</f>
        <v/>
      </c>
      <c r="D56" s="81" t="str">
        <f>IF('Liste plats'!KU56=0,"",'Liste plats'!KU56)</f>
        <v/>
      </c>
      <c r="E56" s="81" t="str">
        <f t="shared" si="0"/>
        <v/>
      </c>
      <c r="F56" s="82" t="str">
        <f t="shared" si="1"/>
        <v/>
      </c>
    </row>
    <row r="57" spans="1:6" x14ac:dyDescent="0.25">
      <c r="A57" s="3" t="s">
        <v>51</v>
      </c>
      <c r="B57" s="80" t="str">
        <f>IF(ISBLANK('Liste plats'!B57),"",'Liste plats'!B57)</f>
        <v/>
      </c>
      <c r="C57" s="81" t="str">
        <f>IF(ISBLANK('Liste plats'!C57),"",'Liste plats'!C57)</f>
        <v/>
      </c>
      <c r="D57" s="81" t="str">
        <f>IF('Liste plats'!KU57=0,"",'Liste plats'!KU57)</f>
        <v/>
      </c>
      <c r="E57" s="81" t="str">
        <f t="shared" si="0"/>
        <v/>
      </c>
      <c r="F57" s="82" t="str">
        <f t="shared" si="1"/>
        <v/>
      </c>
    </row>
    <row r="58" spans="1:6" x14ac:dyDescent="0.25">
      <c r="A58" s="3" t="s">
        <v>52</v>
      </c>
      <c r="B58" s="80" t="str">
        <f>IF(ISBLANK('Liste plats'!B58),"",'Liste plats'!B58)</f>
        <v/>
      </c>
      <c r="C58" s="81" t="str">
        <f>IF(ISBLANK('Liste plats'!C58),"",'Liste plats'!C58)</f>
        <v/>
      </c>
      <c r="D58" s="81" t="str">
        <f>IF('Liste plats'!KU58=0,"",'Liste plats'!KU58)</f>
        <v/>
      </c>
      <c r="E58" s="81" t="str">
        <f t="shared" si="0"/>
        <v/>
      </c>
      <c r="F58" s="82" t="str">
        <f t="shared" si="1"/>
        <v/>
      </c>
    </row>
    <row r="59" spans="1:6" x14ac:dyDescent="0.25">
      <c r="A59" s="3" t="s">
        <v>53</v>
      </c>
      <c r="B59" s="80" t="str">
        <f>IF(ISBLANK('Liste plats'!B59),"",'Liste plats'!B59)</f>
        <v/>
      </c>
      <c r="C59" s="81" t="str">
        <f>IF(ISBLANK('Liste plats'!C59),"",'Liste plats'!C59)</f>
        <v/>
      </c>
      <c r="D59" s="81" t="str">
        <f>IF('Liste plats'!KU59=0,"",'Liste plats'!KU59)</f>
        <v/>
      </c>
      <c r="E59" s="81" t="str">
        <f t="shared" si="0"/>
        <v/>
      </c>
      <c r="F59" s="82" t="str">
        <f t="shared" si="1"/>
        <v/>
      </c>
    </row>
    <row r="60" spans="1:6" x14ac:dyDescent="0.25">
      <c r="A60" s="3" t="s">
        <v>54</v>
      </c>
      <c r="B60" s="80" t="str">
        <f>IF(ISBLANK('Liste plats'!B60),"",'Liste plats'!B60)</f>
        <v/>
      </c>
      <c r="C60" s="81" t="str">
        <f>IF(ISBLANK('Liste plats'!C60),"",'Liste plats'!C60)</f>
        <v/>
      </c>
      <c r="D60" s="81" t="str">
        <f>IF('Liste plats'!KU60=0,"",'Liste plats'!KU60)</f>
        <v/>
      </c>
      <c r="E60" s="81" t="str">
        <f t="shared" si="0"/>
        <v/>
      </c>
      <c r="F60" s="82" t="str">
        <f t="shared" si="1"/>
        <v/>
      </c>
    </row>
    <row r="61" spans="1:6" x14ac:dyDescent="0.25">
      <c r="A61" s="3" t="s">
        <v>55</v>
      </c>
      <c r="B61" s="80" t="str">
        <f>IF(ISBLANK('Liste plats'!B61),"",'Liste plats'!B61)</f>
        <v/>
      </c>
      <c r="C61" s="81" t="str">
        <f>IF(ISBLANK('Liste plats'!C61),"",'Liste plats'!C61)</f>
        <v/>
      </c>
      <c r="D61" s="81" t="str">
        <f>IF('Liste plats'!KU61=0,"",'Liste plats'!KU61)</f>
        <v/>
      </c>
      <c r="E61" s="81" t="str">
        <f t="shared" si="0"/>
        <v/>
      </c>
      <c r="F61" s="82" t="str">
        <f t="shared" si="1"/>
        <v/>
      </c>
    </row>
    <row r="62" spans="1:6" x14ac:dyDescent="0.25">
      <c r="A62" s="3" t="s">
        <v>56</v>
      </c>
      <c r="B62" s="80" t="str">
        <f>IF(ISBLANK('Liste plats'!B62),"",'Liste plats'!B62)</f>
        <v/>
      </c>
      <c r="C62" s="81" t="str">
        <f>IF(ISBLANK('Liste plats'!C62),"",'Liste plats'!C62)</f>
        <v/>
      </c>
      <c r="D62" s="81" t="str">
        <f>IF('Liste plats'!KU62=0,"",'Liste plats'!KU62)</f>
        <v/>
      </c>
      <c r="E62" s="81" t="str">
        <f t="shared" si="0"/>
        <v/>
      </c>
      <c r="F62" s="82" t="str">
        <f t="shared" si="1"/>
        <v/>
      </c>
    </row>
    <row r="63" spans="1:6" x14ac:dyDescent="0.25">
      <c r="A63" s="3" t="s">
        <v>57</v>
      </c>
      <c r="B63" s="80" t="str">
        <f>IF(ISBLANK('Liste plats'!B63),"",'Liste plats'!B63)</f>
        <v/>
      </c>
      <c r="C63" s="81" t="str">
        <f>IF(ISBLANK('Liste plats'!C63),"",'Liste plats'!C63)</f>
        <v/>
      </c>
      <c r="D63" s="81" t="str">
        <f>IF('Liste plats'!KU63=0,"",'Liste plats'!KU63)</f>
        <v/>
      </c>
      <c r="E63" s="81" t="str">
        <f t="shared" si="0"/>
        <v/>
      </c>
      <c r="F63" s="82" t="str">
        <f t="shared" si="1"/>
        <v/>
      </c>
    </row>
    <row r="64" spans="1:6" x14ac:dyDescent="0.25">
      <c r="A64" s="3" t="s">
        <v>58</v>
      </c>
      <c r="B64" s="80" t="str">
        <f>IF(ISBLANK('Liste plats'!B64),"",'Liste plats'!B64)</f>
        <v/>
      </c>
      <c r="C64" s="81" t="str">
        <f>IF(ISBLANK('Liste plats'!C64),"",'Liste plats'!C64)</f>
        <v/>
      </c>
      <c r="D64" s="81" t="str">
        <f>IF('Liste plats'!KU64=0,"",'Liste plats'!KU64)</f>
        <v/>
      </c>
      <c r="E64" s="81" t="str">
        <f t="shared" si="0"/>
        <v/>
      </c>
      <c r="F64" s="82" t="str">
        <f t="shared" si="1"/>
        <v/>
      </c>
    </row>
    <row r="65" spans="1:6" x14ac:dyDescent="0.25">
      <c r="A65" s="3" t="s">
        <v>59</v>
      </c>
      <c r="B65" s="80" t="str">
        <f>IF(ISBLANK('Liste plats'!B65),"",'Liste plats'!B65)</f>
        <v/>
      </c>
      <c r="C65" s="81" t="str">
        <f>IF(ISBLANK('Liste plats'!C65),"",'Liste plats'!C65)</f>
        <v/>
      </c>
      <c r="D65" s="81" t="str">
        <f>IF('Liste plats'!KU65=0,"",'Liste plats'!KU65)</f>
        <v/>
      </c>
      <c r="E65" s="81" t="str">
        <f t="shared" si="0"/>
        <v/>
      </c>
      <c r="F65" s="82" t="str">
        <f t="shared" si="1"/>
        <v/>
      </c>
    </row>
    <row r="66" spans="1:6" x14ac:dyDescent="0.25">
      <c r="A66" s="3" t="s">
        <v>60</v>
      </c>
      <c r="B66" s="80" t="str">
        <f>IF(ISBLANK('Liste plats'!B66),"",'Liste plats'!B66)</f>
        <v/>
      </c>
      <c r="C66" s="81" t="str">
        <f>IF(ISBLANK('Liste plats'!C66),"",'Liste plats'!C66)</f>
        <v/>
      </c>
      <c r="D66" s="81" t="str">
        <f>IF('Liste plats'!KU66=0,"",'Liste plats'!KU66)</f>
        <v/>
      </c>
      <c r="E66" s="81" t="str">
        <f t="shared" si="0"/>
        <v/>
      </c>
      <c r="F66" s="82" t="str">
        <f t="shared" si="1"/>
        <v/>
      </c>
    </row>
    <row r="67" spans="1:6" x14ac:dyDescent="0.25">
      <c r="A67" s="3" t="s">
        <v>61</v>
      </c>
      <c r="B67" s="80" t="str">
        <f>IF(ISBLANK('Liste plats'!B67),"",'Liste plats'!B67)</f>
        <v/>
      </c>
      <c r="C67" s="81" t="str">
        <f>IF(ISBLANK('Liste plats'!C67),"",'Liste plats'!C67)</f>
        <v/>
      </c>
      <c r="D67" s="81" t="str">
        <f>IF('Liste plats'!KU67=0,"",'Liste plats'!KU67)</f>
        <v/>
      </c>
      <c r="E67" s="81" t="str">
        <f t="shared" si="0"/>
        <v/>
      </c>
      <c r="F67" s="82" t="str">
        <f t="shared" si="1"/>
        <v/>
      </c>
    </row>
    <row r="68" spans="1:6" x14ac:dyDescent="0.25">
      <c r="A68" s="3" t="s">
        <v>62</v>
      </c>
      <c r="B68" s="80" t="str">
        <f>IF(ISBLANK('Liste plats'!B68),"",'Liste plats'!B68)</f>
        <v/>
      </c>
      <c r="C68" s="81" t="str">
        <f>IF(ISBLANK('Liste plats'!C68),"",'Liste plats'!C68)</f>
        <v/>
      </c>
      <c r="D68" s="81" t="str">
        <f>IF('Liste plats'!KU68=0,"",'Liste plats'!KU68)</f>
        <v/>
      </c>
      <c r="E68" s="81" t="str">
        <f t="shared" si="0"/>
        <v/>
      </c>
      <c r="F68" s="82" t="str">
        <f t="shared" si="1"/>
        <v/>
      </c>
    </row>
    <row r="69" spans="1:6" x14ac:dyDescent="0.25">
      <c r="A69" s="3" t="s">
        <v>63</v>
      </c>
      <c r="B69" s="80" t="str">
        <f>IF(ISBLANK('Liste plats'!B69),"",'Liste plats'!B69)</f>
        <v/>
      </c>
      <c r="C69" s="81" t="str">
        <f>IF(ISBLANK('Liste plats'!C69),"",'Liste plats'!C69)</f>
        <v/>
      </c>
      <c r="D69" s="81" t="str">
        <f>IF('Liste plats'!KU69=0,"",'Liste plats'!KU69)</f>
        <v/>
      </c>
      <c r="E69" s="81" t="str">
        <f t="shared" si="0"/>
        <v/>
      </c>
      <c r="F69" s="82" t="str">
        <f t="shared" si="1"/>
        <v/>
      </c>
    </row>
    <row r="70" spans="1:6" x14ac:dyDescent="0.25">
      <c r="A70" s="3" t="s">
        <v>64</v>
      </c>
      <c r="B70" s="80" t="str">
        <f>IF(ISBLANK('Liste plats'!B70),"",'Liste plats'!B70)</f>
        <v/>
      </c>
      <c r="C70" s="81" t="str">
        <f>IF(ISBLANK('Liste plats'!C70),"",'Liste plats'!C70)</f>
        <v/>
      </c>
      <c r="D70" s="81" t="str">
        <f>IF('Liste plats'!KU70=0,"",'Liste plats'!KU70)</f>
        <v/>
      </c>
      <c r="E70" s="81" t="str">
        <f t="shared" si="0"/>
        <v/>
      </c>
      <c r="F70" s="82" t="str">
        <f t="shared" si="1"/>
        <v/>
      </c>
    </row>
    <row r="71" spans="1:6" x14ac:dyDescent="0.25">
      <c r="A71" s="3" t="s">
        <v>65</v>
      </c>
      <c r="B71" s="80" t="str">
        <f>IF(ISBLANK('Liste plats'!B71),"",'Liste plats'!B71)</f>
        <v/>
      </c>
      <c r="C71" s="81" t="str">
        <f>IF(ISBLANK('Liste plats'!C71),"",'Liste plats'!C71)</f>
        <v/>
      </c>
      <c r="D71" s="81" t="str">
        <f>IF('Liste plats'!KU71=0,"",'Liste plats'!KU71)</f>
        <v/>
      </c>
      <c r="E71" s="81" t="str">
        <f t="shared" si="0"/>
        <v/>
      </c>
      <c r="F71" s="82" t="str">
        <f t="shared" si="1"/>
        <v/>
      </c>
    </row>
    <row r="72" spans="1:6" x14ac:dyDescent="0.25">
      <c r="A72" s="3" t="s">
        <v>66</v>
      </c>
      <c r="B72" s="80" t="str">
        <f>IF(ISBLANK('Liste plats'!B72),"",'Liste plats'!B72)</f>
        <v/>
      </c>
      <c r="C72" s="81" t="str">
        <f>IF(ISBLANK('Liste plats'!C72),"",'Liste plats'!C72)</f>
        <v/>
      </c>
      <c r="D72" s="81" t="str">
        <f>IF('Liste plats'!KU72=0,"",'Liste plats'!KU72)</f>
        <v/>
      </c>
      <c r="E72" s="81" t="str">
        <f t="shared" ref="E72:E135" si="2">IF(ISERROR(C72-D72),"",C72-D72)</f>
        <v/>
      </c>
      <c r="F72" s="82" t="str">
        <f t="shared" ref="F72:F135" si="3">IF(ISERROR(E72/D72),"",E72/D72)</f>
        <v/>
      </c>
    </row>
    <row r="73" spans="1:6" x14ac:dyDescent="0.25">
      <c r="A73" s="3" t="s">
        <v>67</v>
      </c>
      <c r="B73" s="80" t="str">
        <f>IF(ISBLANK('Liste plats'!B73),"",'Liste plats'!B73)</f>
        <v/>
      </c>
      <c r="C73" s="81" t="str">
        <f>IF(ISBLANK('Liste plats'!C73),"",'Liste plats'!C73)</f>
        <v/>
      </c>
      <c r="D73" s="81" t="str">
        <f>IF('Liste plats'!KU73=0,"",'Liste plats'!KU73)</f>
        <v/>
      </c>
      <c r="E73" s="81" t="str">
        <f t="shared" si="2"/>
        <v/>
      </c>
      <c r="F73" s="82" t="str">
        <f t="shared" si="3"/>
        <v/>
      </c>
    </row>
    <row r="74" spans="1:6" x14ac:dyDescent="0.25">
      <c r="A74" s="3" t="s">
        <v>68</v>
      </c>
      <c r="B74" s="80" t="str">
        <f>IF(ISBLANK('Liste plats'!B74),"",'Liste plats'!B74)</f>
        <v/>
      </c>
      <c r="C74" s="81" t="str">
        <f>IF(ISBLANK('Liste plats'!C74),"",'Liste plats'!C74)</f>
        <v/>
      </c>
      <c r="D74" s="81" t="str">
        <f>IF('Liste plats'!KU74=0,"",'Liste plats'!KU74)</f>
        <v/>
      </c>
      <c r="E74" s="81" t="str">
        <f t="shared" si="2"/>
        <v/>
      </c>
      <c r="F74" s="82" t="str">
        <f t="shared" si="3"/>
        <v/>
      </c>
    </row>
    <row r="75" spans="1:6" x14ac:dyDescent="0.25">
      <c r="A75" s="3" t="s">
        <v>69</v>
      </c>
      <c r="B75" s="80" t="str">
        <f>IF(ISBLANK('Liste plats'!B75),"",'Liste plats'!B75)</f>
        <v/>
      </c>
      <c r="C75" s="81" t="str">
        <f>IF(ISBLANK('Liste plats'!C75),"",'Liste plats'!C75)</f>
        <v/>
      </c>
      <c r="D75" s="81" t="str">
        <f>IF('Liste plats'!KU75=0,"",'Liste plats'!KU75)</f>
        <v/>
      </c>
      <c r="E75" s="81" t="str">
        <f t="shared" si="2"/>
        <v/>
      </c>
      <c r="F75" s="82" t="str">
        <f t="shared" si="3"/>
        <v/>
      </c>
    </row>
    <row r="76" spans="1:6" x14ac:dyDescent="0.25">
      <c r="A76" s="3" t="s">
        <v>70</v>
      </c>
      <c r="B76" s="80" t="str">
        <f>IF(ISBLANK('Liste plats'!B76),"",'Liste plats'!B76)</f>
        <v/>
      </c>
      <c r="C76" s="81" t="str">
        <f>IF(ISBLANK('Liste plats'!C76),"",'Liste plats'!C76)</f>
        <v/>
      </c>
      <c r="D76" s="81" t="str">
        <f>IF('Liste plats'!KU76=0,"",'Liste plats'!KU76)</f>
        <v/>
      </c>
      <c r="E76" s="81" t="str">
        <f t="shared" si="2"/>
        <v/>
      </c>
      <c r="F76" s="82" t="str">
        <f t="shared" si="3"/>
        <v/>
      </c>
    </row>
    <row r="77" spans="1:6" x14ac:dyDescent="0.25">
      <c r="A77" s="3" t="s">
        <v>71</v>
      </c>
      <c r="B77" s="80" t="str">
        <f>IF(ISBLANK('Liste plats'!B77),"",'Liste plats'!B77)</f>
        <v/>
      </c>
      <c r="C77" s="81" t="str">
        <f>IF(ISBLANK('Liste plats'!C77),"",'Liste plats'!C77)</f>
        <v/>
      </c>
      <c r="D77" s="81" t="str">
        <f>IF('Liste plats'!KU77=0,"",'Liste plats'!KU77)</f>
        <v/>
      </c>
      <c r="E77" s="81" t="str">
        <f t="shared" si="2"/>
        <v/>
      </c>
      <c r="F77" s="82" t="str">
        <f t="shared" si="3"/>
        <v/>
      </c>
    </row>
    <row r="78" spans="1:6" x14ac:dyDescent="0.25">
      <c r="A78" s="3" t="s">
        <v>72</v>
      </c>
      <c r="B78" s="80" t="str">
        <f>IF(ISBLANK('Liste plats'!B78),"",'Liste plats'!B78)</f>
        <v/>
      </c>
      <c r="C78" s="81" t="str">
        <f>IF(ISBLANK('Liste plats'!C78),"",'Liste plats'!C78)</f>
        <v/>
      </c>
      <c r="D78" s="81" t="str">
        <f>IF('Liste plats'!KU78=0,"",'Liste plats'!KU78)</f>
        <v/>
      </c>
      <c r="E78" s="81" t="str">
        <f t="shared" si="2"/>
        <v/>
      </c>
      <c r="F78" s="82" t="str">
        <f t="shared" si="3"/>
        <v/>
      </c>
    </row>
    <row r="79" spans="1:6" x14ac:dyDescent="0.25">
      <c r="A79" s="3" t="s">
        <v>73</v>
      </c>
      <c r="B79" s="80" t="str">
        <f>IF(ISBLANK('Liste plats'!B79),"",'Liste plats'!B79)</f>
        <v/>
      </c>
      <c r="C79" s="81" t="str">
        <f>IF(ISBLANK('Liste plats'!C79),"",'Liste plats'!C79)</f>
        <v/>
      </c>
      <c r="D79" s="81" t="str">
        <f>IF('Liste plats'!KU79=0,"",'Liste plats'!KU79)</f>
        <v/>
      </c>
      <c r="E79" s="81" t="str">
        <f t="shared" si="2"/>
        <v/>
      </c>
      <c r="F79" s="82" t="str">
        <f t="shared" si="3"/>
        <v/>
      </c>
    </row>
    <row r="80" spans="1:6" x14ac:dyDescent="0.25">
      <c r="A80" s="3" t="s">
        <v>74</v>
      </c>
      <c r="B80" s="80" t="str">
        <f>IF(ISBLANK('Liste plats'!B80),"",'Liste plats'!B80)</f>
        <v/>
      </c>
      <c r="C80" s="81" t="str">
        <f>IF(ISBLANK('Liste plats'!C80),"",'Liste plats'!C80)</f>
        <v/>
      </c>
      <c r="D80" s="81" t="str">
        <f>IF('Liste plats'!KU80=0,"",'Liste plats'!KU80)</f>
        <v/>
      </c>
      <c r="E80" s="81" t="str">
        <f t="shared" si="2"/>
        <v/>
      </c>
      <c r="F80" s="82" t="str">
        <f t="shared" si="3"/>
        <v/>
      </c>
    </row>
    <row r="81" spans="1:6" x14ac:dyDescent="0.25">
      <c r="A81" s="3" t="s">
        <v>75</v>
      </c>
      <c r="B81" s="80" t="str">
        <f>IF(ISBLANK('Liste plats'!B81),"",'Liste plats'!B81)</f>
        <v/>
      </c>
      <c r="C81" s="81" t="str">
        <f>IF(ISBLANK('Liste plats'!C81),"",'Liste plats'!C81)</f>
        <v/>
      </c>
      <c r="D81" s="81" t="str">
        <f>IF('Liste plats'!KU81=0,"",'Liste plats'!KU81)</f>
        <v/>
      </c>
      <c r="E81" s="81" t="str">
        <f t="shared" si="2"/>
        <v/>
      </c>
      <c r="F81" s="82" t="str">
        <f t="shared" si="3"/>
        <v/>
      </c>
    </row>
    <row r="82" spans="1:6" x14ac:dyDescent="0.25">
      <c r="A82" s="3" t="s">
        <v>76</v>
      </c>
      <c r="B82" s="80" t="str">
        <f>IF(ISBLANK('Liste plats'!B82),"",'Liste plats'!B82)</f>
        <v/>
      </c>
      <c r="C82" s="81" t="str">
        <f>IF(ISBLANK('Liste plats'!C82),"",'Liste plats'!C82)</f>
        <v/>
      </c>
      <c r="D82" s="81" t="str">
        <f>IF('Liste plats'!KU82=0,"",'Liste plats'!KU82)</f>
        <v/>
      </c>
      <c r="E82" s="81" t="str">
        <f t="shared" si="2"/>
        <v/>
      </c>
      <c r="F82" s="82" t="str">
        <f t="shared" si="3"/>
        <v/>
      </c>
    </row>
    <row r="83" spans="1:6" x14ac:dyDescent="0.25">
      <c r="A83" s="3" t="s">
        <v>77</v>
      </c>
      <c r="B83" s="80" t="str">
        <f>IF(ISBLANK('Liste plats'!B83),"",'Liste plats'!B83)</f>
        <v/>
      </c>
      <c r="C83" s="81" t="str">
        <f>IF(ISBLANK('Liste plats'!C83),"",'Liste plats'!C83)</f>
        <v/>
      </c>
      <c r="D83" s="81" t="str">
        <f>IF('Liste plats'!KU83=0,"",'Liste plats'!KU83)</f>
        <v/>
      </c>
      <c r="E83" s="81" t="str">
        <f t="shared" si="2"/>
        <v/>
      </c>
      <c r="F83" s="82" t="str">
        <f t="shared" si="3"/>
        <v/>
      </c>
    </row>
    <row r="84" spans="1:6" x14ac:dyDescent="0.25">
      <c r="A84" s="3" t="s">
        <v>78</v>
      </c>
      <c r="B84" s="80" t="str">
        <f>IF(ISBLANK('Liste plats'!B84),"",'Liste plats'!B84)</f>
        <v/>
      </c>
      <c r="C84" s="81" t="str">
        <f>IF(ISBLANK('Liste plats'!C84),"",'Liste plats'!C84)</f>
        <v/>
      </c>
      <c r="D84" s="81" t="str">
        <f>IF('Liste plats'!KU84=0,"",'Liste plats'!KU84)</f>
        <v/>
      </c>
      <c r="E84" s="81" t="str">
        <f t="shared" si="2"/>
        <v/>
      </c>
      <c r="F84" s="82" t="str">
        <f t="shared" si="3"/>
        <v/>
      </c>
    </row>
    <row r="85" spans="1:6" x14ac:dyDescent="0.25">
      <c r="A85" s="3" t="s">
        <v>79</v>
      </c>
      <c r="B85" s="80" t="str">
        <f>IF(ISBLANK('Liste plats'!B85),"",'Liste plats'!B85)</f>
        <v/>
      </c>
      <c r="C85" s="81" t="str">
        <f>IF(ISBLANK('Liste plats'!C85),"",'Liste plats'!C85)</f>
        <v/>
      </c>
      <c r="D85" s="81" t="str">
        <f>IF('Liste plats'!KU85=0,"",'Liste plats'!KU85)</f>
        <v/>
      </c>
      <c r="E85" s="81" t="str">
        <f t="shared" si="2"/>
        <v/>
      </c>
      <c r="F85" s="82" t="str">
        <f t="shared" si="3"/>
        <v/>
      </c>
    </row>
    <row r="86" spans="1:6" x14ac:dyDescent="0.25">
      <c r="A86" s="3" t="s">
        <v>80</v>
      </c>
      <c r="B86" s="80" t="str">
        <f>IF(ISBLANK('Liste plats'!B86),"",'Liste plats'!B86)</f>
        <v/>
      </c>
      <c r="C86" s="81" t="str">
        <f>IF(ISBLANK('Liste plats'!C86),"",'Liste plats'!C86)</f>
        <v/>
      </c>
      <c r="D86" s="81" t="str">
        <f>IF('Liste plats'!KU86=0,"",'Liste plats'!KU86)</f>
        <v/>
      </c>
      <c r="E86" s="81" t="str">
        <f t="shared" si="2"/>
        <v/>
      </c>
      <c r="F86" s="82" t="str">
        <f t="shared" si="3"/>
        <v/>
      </c>
    </row>
    <row r="87" spans="1:6" x14ac:dyDescent="0.25">
      <c r="A87" s="3" t="s">
        <v>81</v>
      </c>
      <c r="B87" s="80" t="str">
        <f>IF(ISBLANK('Liste plats'!B87),"",'Liste plats'!B87)</f>
        <v/>
      </c>
      <c r="C87" s="81" t="str">
        <f>IF(ISBLANK('Liste plats'!C87),"",'Liste plats'!C87)</f>
        <v/>
      </c>
      <c r="D87" s="81" t="str">
        <f>IF('Liste plats'!KU87=0,"",'Liste plats'!KU87)</f>
        <v/>
      </c>
      <c r="E87" s="81" t="str">
        <f t="shared" si="2"/>
        <v/>
      </c>
      <c r="F87" s="82" t="str">
        <f t="shared" si="3"/>
        <v/>
      </c>
    </row>
    <row r="88" spans="1:6" x14ac:dyDescent="0.25">
      <c r="A88" s="3" t="s">
        <v>82</v>
      </c>
      <c r="B88" s="80" t="str">
        <f>IF(ISBLANK('Liste plats'!B88),"",'Liste plats'!B88)</f>
        <v/>
      </c>
      <c r="C88" s="81" t="str">
        <f>IF(ISBLANK('Liste plats'!C88),"",'Liste plats'!C88)</f>
        <v/>
      </c>
      <c r="D88" s="81" t="str">
        <f>IF('Liste plats'!KU88=0,"",'Liste plats'!KU88)</f>
        <v/>
      </c>
      <c r="E88" s="81" t="str">
        <f t="shared" si="2"/>
        <v/>
      </c>
      <c r="F88" s="82" t="str">
        <f t="shared" si="3"/>
        <v/>
      </c>
    </row>
    <row r="89" spans="1:6" x14ac:dyDescent="0.25">
      <c r="A89" s="3" t="s">
        <v>83</v>
      </c>
      <c r="B89" s="80" t="str">
        <f>IF(ISBLANK('Liste plats'!B89),"",'Liste plats'!B89)</f>
        <v/>
      </c>
      <c r="C89" s="81" t="str">
        <f>IF(ISBLANK('Liste plats'!C89),"",'Liste plats'!C89)</f>
        <v/>
      </c>
      <c r="D89" s="81" t="str">
        <f>IF('Liste plats'!KU89=0,"",'Liste plats'!KU89)</f>
        <v/>
      </c>
      <c r="E89" s="81" t="str">
        <f t="shared" si="2"/>
        <v/>
      </c>
      <c r="F89" s="82" t="str">
        <f t="shared" si="3"/>
        <v/>
      </c>
    </row>
    <row r="90" spans="1:6" x14ac:dyDescent="0.25">
      <c r="A90" s="3" t="s">
        <v>84</v>
      </c>
      <c r="B90" s="80" t="str">
        <f>IF(ISBLANK('Liste plats'!B90),"",'Liste plats'!B90)</f>
        <v/>
      </c>
      <c r="C90" s="81" t="str">
        <f>IF(ISBLANK('Liste plats'!C90),"",'Liste plats'!C90)</f>
        <v/>
      </c>
      <c r="D90" s="81" t="str">
        <f>IF('Liste plats'!KU90=0,"",'Liste plats'!KU90)</f>
        <v/>
      </c>
      <c r="E90" s="81" t="str">
        <f t="shared" si="2"/>
        <v/>
      </c>
      <c r="F90" s="82" t="str">
        <f t="shared" si="3"/>
        <v/>
      </c>
    </row>
    <row r="91" spans="1:6" x14ac:dyDescent="0.25">
      <c r="A91" s="3" t="s">
        <v>85</v>
      </c>
      <c r="B91" s="80" t="str">
        <f>IF(ISBLANK('Liste plats'!B91),"",'Liste plats'!B91)</f>
        <v/>
      </c>
      <c r="C91" s="81" t="str">
        <f>IF(ISBLANK('Liste plats'!C91),"",'Liste plats'!C91)</f>
        <v/>
      </c>
      <c r="D91" s="81" t="str">
        <f>IF('Liste plats'!KU91=0,"",'Liste plats'!KU91)</f>
        <v/>
      </c>
      <c r="E91" s="81" t="str">
        <f t="shared" si="2"/>
        <v/>
      </c>
      <c r="F91" s="82" t="str">
        <f t="shared" si="3"/>
        <v/>
      </c>
    </row>
    <row r="92" spans="1:6" x14ac:dyDescent="0.25">
      <c r="A92" s="3" t="s">
        <v>86</v>
      </c>
      <c r="B92" s="80" t="str">
        <f>IF(ISBLANK('Liste plats'!B92),"",'Liste plats'!B92)</f>
        <v/>
      </c>
      <c r="C92" s="81" t="str">
        <f>IF(ISBLANK('Liste plats'!C92),"",'Liste plats'!C92)</f>
        <v/>
      </c>
      <c r="D92" s="81" t="str">
        <f>IF('Liste plats'!KU92=0,"",'Liste plats'!KU92)</f>
        <v/>
      </c>
      <c r="E92" s="81" t="str">
        <f t="shared" si="2"/>
        <v/>
      </c>
      <c r="F92" s="82" t="str">
        <f t="shared" si="3"/>
        <v/>
      </c>
    </row>
    <row r="93" spans="1:6" x14ac:dyDescent="0.25">
      <c r="A93" s="3" t="s">
        <v>87</v>
      </c>
      <c r="B93" s="80" t="str">
        <f>IF(ISBLANK('Liste plats'!B93),"",'Liste plats'!B93)</f>
        <v/>
      </c>
      <c r="C93" s="81" t="str">
        <f>IF(ISBLANK('Liste plats'!C93),"",'Liste plats'!C93)</f>
        <v/>
      </c>
      <c r="D93" s="81" t="str">
        <f>IF('Liste plats'!KU93=0,"",'Liste plats'!KU93)</f>
        <v/>
      </c>
      <c r="E93" s="81" t="str">
        <f t="shared" si="2"/>
        <v/>
      </c>
      <c r="F93" s="82" t="str">
        <f t="shared" si="3"/>
        <v/>
      </c>
    </row>
    <row r="94" spans="1:6" x14ac:dyDescent="0.25">
      <c r="A94" s="3" t="s">
        <v>88</v>
      </c>
      <c r="B94" s="80" t="str">
        <f>IF(ISBLANK('Liste plats'!B94),"",'Liste plats'!B94)</f>
        <v/>
      </c>
      <c r="C94" s="81" t="str">
        <f>IF(ISBLANK('Liste plats'!C94),"",'Liste plats'!C94)</f>
        <v/>
      </c>
      <c r="D94" s="81" t="str">
        <f>IF('Liste plats'!KU94=0,"",'Liste plats'!KU94)</f>
        <v/>
      </c>
      <c r="E94" s="81" t="str">
        <f t="shared" si="2"/>
        <v/>
      </c>
      <c r="F94" s="82" t="str">
        <f t="shared" si="3"/>
        <v/>
      </c>
    </row>
    <row r="95" spans="1:6" x14ac:dyDescent="0.25">
      <c r="A95" s="3" t="s">
        <v>89</v>
      </c>
      <c r="B95" s="80" t="str">
        <f>IF(ISBLANK('Liste plats'!B95),"",'Liste plats'!B95)</f>
        <v/>
      </c>
      <c r="C95" s="81" t="str">
        <f>IF(ISBLANK('Liste plats'!C95),"",'Liste plats'!C95)</f>
        <v/>
      </c>
      <c r="D95" s="81" t="str">
        <f>IF('Liste plats'!KU95=0,"",'Liste plats'!KU95)</f>
        <v/>
      </c>
      <c r="E95" s="81" t="str">
        <f t="shared" si="2"/>
        <v/>
      </c>
      <c r="F95" s="82" t="str">
        <f t="shared" si="3"/>
        <v/>
      </c>
    </row>
    <row r="96" spans="1:6" x14ac:dyDescent="0.25">
      <c r="A96" s="3" t="s">
        <v>90</v>
      </c>
      <c r="B96" s="80" t="str">
        <f>IF(ISBLANK('Liste plats'!B96),"",'Liste plats'!B96)</f>
        <v/>
      </c>
      <c r="C96" s="81" t="str">
        <f>IF(ISBLANK('Liste plats'!C96),"",'Liste plats'!C96)</f>
        <v/>
      </c>
      <c r="D96" s="81" t="str">
        <f>IF('Liste plats'!KU96=0,"",'Liste plats'!KU96)</f>
        <v/>
      </c>
      <c r="E96" s="81" t="str">
        <f t="shared" si="2"/>
        <v/>
      </c>
      <c r="F96" s="82" t="str">
        <f t="shared" si="3"/>
        <v/>
      </c>
    </row>
    <row r="97" spans="1:6" x14ac:dyDescent="0.25">
      <c r="A97" s="3" t="s">
        <v>91</v>
      </c>
      <c r="B97" s="80" t="str">
        <f>IF(ISBLANK('Liste plats'!B97),"",'Liste plats'!B97)</f>
        <v/>
      </c>
      <c r="C97" s="81" t="str">
        <f>IF(ISBLANK('Liste plats'!C97),"",'Liste plats'!C97)</f>
        <v/>
      </c>
      <c r="D97" s="81" t="str">
        <f>IF('Liste plats'!KU97=0,"",'Liste plats'!KU97)</f>
        <v/>
      </c>
      <c r="E97" s="81" t="str">
        <f t="shared" si="2"/>
        <v/>
      </c>
      <c r="F97" s="82" t="str">
        <f t="shared" si="3"/>
        <v/>
      </c>
    </row>
    <row r="98" spans="1:6" x14ac:dyDescent="0.25">
      <c r="A98" s="3" t="s">
        <v>92</v>
      </c>
      <c r="B98" s="80" t="str">
        <f>IF(ISBLANK('Liste plats'!B98),"",'Liste plats'!B98)</f>
        <v/>
      </c>
      <c r="C98" s="81" t="str">
        <f>IF(ISBLANK('Liste plats'!C98),"",'Liste plats'!C98)</f>
        <v/>
      </c>
      <c r="D98" s="81" t="str">
        <f>IF('Liste plats'!KU98=0,"",'Liste plats'!KU98)</f>
        <v/>
      </c>
      <c r="E98" s="81" t="str">
        <f t="shared" si="2"/>
        <v/>
      </c>
      <c r="F98" s="82" t="str">
        <f t="shared" si="3"/>
        <v/>
      </c>
    </row>
    <row r="99" spans="1:6" x14ac:dyDescent="0.25">
      <c r="A99" s="3" t="s">
        <v>93</v>
      </c>
      <c r="B99" s="80" t="str">
        <f>IF(ISBLANK('Liste plats'!B99),"",'Liste plats'!B99)</f>
        <v/>
      </c>
      <c r="C99" s="81" t="str">
        <f>IF(ISBLANK('Liste plats'!C99),"",'Liste plats'!C99)</f>
        <v/>
      </c>
      <c r="D99" s="81" t="str">
        <f>IF('Liste plats'!KU99=0,"",'Liste plats'!KU99)</f>
        <v/>
      </c>
      <c r="E99" s="81" t="str">
        <f t="shared" si="2"/>
        <v/>
      </c>
      <c r="F99" s="82" t="str">
        <f t="shared" si="3"/>
        <v/>
      </c>
    </row>
    <row r="100" spans="1:6" x14ac:dyDescent="0.25">
      <c r="A100" s="3" t="s">
        <v>94</v>
      </c>
      <c r="B100" s="80" t="str">
        <f>IF(ISBLANK('Liste plats'!B100),"",'Liste plats'!B100)</f>
        <v/>
      </c>
      <c r="C100" s="81" t="str">
        <f>IF(ISBLANK('Liste plats'!C100),"",'Liste plats'!C100)</f>
        <v/>
      </c>
      <c r="D100" s="81" t="str">
        <f>IF('Liste plats'!KU100=0,"",'Liste plats'!KU100)</f>
        <v/>
      </c>
      <c r="E100" s="81" t="str">
        <f t="shared" si="2"/>
        <v/>
      </c>
      <c r="F100" s="82" t="str">
        <f t="shared" si="3"/>
        <v/>
      </c>
    </row>
    <row r="101" spans="1:6" x14ac:dyDescent="0.25">
      <c r="A101" s="3" t="s">
        <v>95</v>
      </c>
      <c r="B101" s="80" t="str">
        <f>IF(ISBLANK('Liste plats'!B101),"",'Liste plats'!B101)</f>
        <v/>
      </c>
      <c r="C101" s="81" t="str">
        <f>IF(ISBLANK('Liste plats'!C101),"",'Liste plats'!C101)</f>
        <v/>
      </c>
      <c r="D101" s="81" t="str">
        <f>IF('Liste plats'!KU101=0,"",'Liste plats'!KU101)</f>
        <v/>
      </c>
      <c r="E101" s="81" t="str">
        <f t="shared" si="2"/>
        <v/>
      </c>
      <c r="F101" s="82" t="str">
        <f t="shared" si="3"/>
        <v/>
      </c>
    </row>
    <row r="102" spans="1:6" x14ac:dyDescent="0.25">
      <c r="A102" s="3" t="s">
        <v>96</v>
      </c>
      <c r="B102" s="80" t="str">
        <f>IF(ISBLANK('Liste plats'!B102),"",'Liste plats'!B102)</f>
        <v/>
      </c>
      <c r="C102" s="81" t="str">
        <f>IF(ISBLANK('Liste plats'!C102),"",'Liste plats'!C102)</f>
        <v/>
      </c>
      <c r="D102" s="81" t="str">
        <f>IF('Liste plats'!KU102=0,"",'Liste plats'!KU102)</f>
        <v/>
      </c>
      <c r="E102" s="81" t="str">
        <f t="shared" si="2"/>
        <v/>
      </c>
      <c r="F102" s="82" t="str">
        <f t="shared" si="3"/>
        <v/>
      </c>
    </row>
    <row r="103" spans="1:6" x14ac:dyDescent="0.25">
      <c r="A103" s="3" t="s">
        <v>97</v>
      </c>
      <c r="B103" s="80" t="str">
        <f>IF(ISBLANK('Liste plats'!B103),"",'Liste plats'!B103)</f>
        <v/>
      </c>
      <c r="C103" s="81" t="str">
        <f>IF(ISBLANK('Liste plats'!C103),"",'Liste plats'!C103)</f>
        <v/>
      </c>
      <c r="D103" s="81" t="str">
        <f>IF('Liste plats'!KU103=0,"",'Liste plats'!KU103)</f>
        <v/>
      </c>
      <c r="E103" s="81" t="str">
        <f t="shared" si="2"/>
        <v/>
      </c>
      <c r="F103" s="82" t="str">
        <f t="shared" si="3"/>
        <v/>
      </c>
    </row>
    <row r="104" spans="1:6" x14ac:dyDescent="0.25">
      <c r="A104" s="3" t="s">
        <v>98</v>
      </c>
      <c r="B104" s="80" t="str">
        <f>IF(ISBLANK('Liste plats'!B104),"",'Liste plats'!B104)</f>
        <v/>
      </c>
      <c r="C104" s="81" t="str">
        <f>IF(ISBLANK('Liste plats'!C104),"",'Liste plats'!C104)</f>
        <v/>
      </c>
      <c r="D104" s="81" t="str">
        <f>IF('Liste plats'!KU104=0,"",'Liste plats'!KU104)</f>
        <v/>
      </c>
      <c r="E104" s="81" t="str">
        <f t="shared" si="2"/>
        <v/>
      </c>
      <c r="F104" s="82" t="str">
        <f t="shared" si="3"/>
        <v/>
      </c>
    </row>
    <row r="105" spans="1:6" x14ac:dyDescent="0.25">
      <c r="A105" s="3" t="s">
        <v>99</v>
      </c>
      <c r="B105" s="80" t="str">
        <f>IF(ISBLANK('Liste plats'!B105),"",'Liste plats'!B105)</f>
        <v/>
      </c>
      <c r="C105" s="81" t="str">
        <f>IF(ISBLANK('Liste plats'!C105),"",'Liste plats'!C105)</f>
        <v/>
      </c>
      <c r="D105" s="81" t="str">
        <f>IF('Liste plats'!KU105=0,"",'Liste plats'!KU105)</f>
        <v/>
      </c>
      <c r="E105" s="81" t="str">
        <f t="shared" si="2"/>
        <v/>
      </c>
      <c r="F105" s="82" t="str">
        <f t="shared" si="3"/>
        <v/>
      </c>
    </row>
    <row r="106" spans="1:6" x14ac:dyDescent="0.25">
      <c r="A106" s="3" t="s">
        <v>100</v>
      </c>
      <c r="B106" s="80" t="str">
        <f>IF(ISBLANK('Liste plats'!B106),"",'Liste plats'!B106)</f>
        <v/>
      </c>
      <c r="C106" s="81" t="str">
        <f>IF(ISBLANK('Liste plats'!C106),"",'Liste plats'!C106)</f>
        <v/>
      </c>
      <c r="D106" s="81" t="str">
        <f>IF('Liste plats'!KU106=0,"",'Liste plats'!KU106)</f>
        <v/>
      </c>
      <c r="E106" s="81" t="str">
        <f t="shared" si="2"/>
        <v/>
      </c>
      <c r="F106" s="82" t="str">
        <f t="shared" si="3"/>
        <v/>
      </c>
    </row>
    <row r="107" spans="1:6" x14ac:dyDescent="0.25">
      <c r="A107" s="3" t="s">
        <v>101</v>
      </c>
      <c r="B107" s="80" t="str">
        <f>IF(ISBLANK('Liste plats'!B107),"",'Liste plats'!B107)</f>
        <v/>
      </c>
      <c r="C107" s="81" t="str">
        <f>IF(ISBLANK('Liste plats'!C107),"",'Liste plats'!C107)</f>
        <v/>
      </c>
      <c r="D107" s="81" t="str">
        <f>IF('Liste plats'!KU107=0,"",'Liste plats'!KU107)</f>
        <v/>
      </c>
      <c r="E107" s="81" t="str">
        <f t="shared" si="2"/>
        <v/>
      </c>
      <c r="F107" s="82" t="str">
        <f t="shared" si="3"/>
        <v/>
      </c>
    </row>
    <row r="108" spans="1:6" x14ac:dyDescent="0.25">
      <c r="A108" s="3" t="s">
        <v>102</v>
      </c>
      <c r="B108" s="80" t="str">
        <f>IF(ISBLANK('Liste plats'!B108),"",'Liste plats'!B108)</f>
        <v/>
      </c>
      <c r="C108" s="81" t="str">
        <f>IF(ISBLANK('Liste plats'!C108),"",'Liste plats'!C108)</f>
        <v/>
      </c>
      <c r="D108" s="81" t="str">
        <f>IF('Liste plats'!KU108=0,"",'Liste plats'!KU108)</f>
        <v/>
      </c>
      <c r="E108" s="81" t="str">
        <f t="shared" si="2"/>
        <v/>
      </c>
      <c r="F108" s="82" t="str">
        <f t="shared" si="3"/>
        <v/>
      </c>
    </row>
    <row r="109" spans="1:6" x14ac:dyDescent="0.25">
      <c r="A109" s="3" t="s">
        <v>103</v>
      </c>
      <c r="B109" s="80" t="str">
        <f>IF(ISBLANK('Liste plats'!B109),"",'Liste plats'!B109)</f>
        <v/>
      </c>
      <c r="C109" s="81" t="str">
        <f>IF(ISBLANK('Liste plats'!C109),"",'Liste plats'!C109)</f>
        <v/>
      </c>
      <c r="D109" s="81" t="str">
        <f>IF('Liste plats'!KU109=0,"",'Liste plats'!KU109)</f>
        <v/>
      </c>
      <c r="E109" s="81" t="str">
        <f t="shared" si="2"/>
        <v/>
      </c>
      <c r="F109" s="82" t="str">
        <f t="shared" si="3"/>
        <v/>
      </c>
    </row>
    <row r="110" spans="1:6" x14ac:dyDescent="0.25">
      <c r="A110" s="3" t="s">
        <v>104</v>
      </c>
      <c r="B110" s="80" t="str">
        <f>IF(ISBLANK('Liste plats'!B110),"",'Liste plats'!B110)</f>
        <v/>
      </c>
      <c r="C110" s="81" t="str">
        <f>IF(ISBLANK('Liste plats'!C110),"",'Liste plats'!C110)</f>
        <v/>
      </c>
      <c r="D110" s="81" t="str">
        <f>IF('Liste plats'!KU110=0,"",'Liste plats'!KU110)</f>
        <v/>
      </c>
      <c r="E110" s="81" t="str">
        <f t="shared" si="2"/>
        <v/>
      </c>
      <c r="F110" s="82" t="str">
        <f t="shared" si="3"/>
        <v/>
      </c>
    </row>
    <row r="111" spans="1:6" x14ac:dyDescent="0.25">
      <c r="A111" s="3" t="s">
        <v>105</v>
      </c>
      <c r="B111" s="80" t="str">
        <f>IF(ISBLANK('Liste plats'!B111),"",'Liste plats'!B111)</f>
        <v/>
      </c>
      <c r="C111" s="81" t="str">
        <f>IF(ISBLANK('Liste plats'!C111),"",'Liste plats'!C111)</f>
        <v/>
      </c>
      <c r="D111" s="81" t="str">
        <f>IF('Liste plats'!KU111=0,"",'Liste plats'!KU111)</f>
        <v/>
      </c>
      <c r="E111" s="81" t="str">
        <f t="shared" si="2"/>
        <v/>
      </c>
      <c r="F111" s="82" t="str">
        <f t="shared" si="3"/>
        <v/>
      </c>
    </row>
    <row r="112" spans="1:6" x14ac:dyDescent="0.25">
      <c r="A112" s="3" t="s">
        <v>106</v>
      </c>
      <c r="B112" s="80" t="str">
        <f>IF(ISBLANK('Liste plats'!B112),"",'Liste plats'!B112)</f>
        <v/>
      </c>
      <c r="C112" s="81" t="str">
        <f>IF(ISBLANK('Liste plats'!C112),"",'Liste plats'!C112)</f>
        <v/>
      </c>
      <c r="D112" s="81" t="str">
        <f>IF('Liste plats'!KU112=0,"",'Liste plats'!KU112)</f>
        <v/>
      </c>
      <c r="E112" s="81" t="str">
        <f t="shared" si="2"/>
        <v/>
      </c>
      <c r="F112" s="82" t="str">
        <f t="shared" si="3"/>
        <v/>
      </c>
    </row>
    <row r="113" spans="1:6" x14ac:dyDescent="0.25">
      <c r="A113" s="3" t="s">
        <v>107</v>
      </c>
      <c r="B113" s="80" t="str">
        <f>IF(ISBLANK('Liste plats'!B113),"",'Liste plats'!B113)</f>
        <v/>
      </c>
      <c r="C113" s="81" t="str">
        <f>IF(ISBLANK('Liste plats'!C113),"",'Liste plats'!C113)</f>
        <v/>
      </c>
      <c r="D113" s="81" t="str">
        <f>IF('Liste plats'!KU113=0,"",'Liste plats'!KU113)</f>
        <v/>
      </c>
      <c r="E113" s="81" t="str">
        <f t="shared" si="2"/>
        <v/>
      </c>
      <c r="F113" s="82" t="str">
        <f t="shared" si="3"/>
        <v/>
      </c>
    </row>
    <row r="114" spans="1:6" x14ac:dyDescent="0.25">
      <c r="A114" s="3" t="s">
        <v>108</v>
      </c>
      <c r="B114" s="80" t="str">
        <f>IF(ISBLANK('Liste plats'!B114),"",'Liste plats'!B114)</f>
        <v/>
      </c>
      <c r="C114" s="81" t="str">
        <f>IF(ISBLANK('Liste plats'!C114),"",'Liste plats'!C114)</f>
        <v/>
      </c>
      <c r="D114" s="81" t="str">
        <f>IF('Liste plats'!KU114=0,"",'Liste plats'!KU114)</f>
        <v/>
      </c>
      <c r="E114" s="81" t="str">
        <f t="shared" si="2"/>
        <v/>
      </c>
      <c r="F114" s="82" t="str">
        <f t="shared" si="3"/>
        <v/>
      </c>
    </row>
    <row r="115" spans="1:6" x14ac:dyDescent="0.25">
      <c r="A115" s="3" t="s">
        <v>109</v>
      </c>
      <c r="B115" s="80" t="str">
        <f>IF(ISBLANK('Liste plats'!B115),"",'Liste plats'!B115)</f>
        <v/>
      </c>
      <c r="C115" s="81" t="str">
        <f>IF(ISBLANK('Liste plats'!C115),"",'Liste plats'!C115)</f>
        <v/>
      </c>
      <c r="D115" s="81" t="str">
        <f>IF('Liste plats'!KU115=0,"",'Liste plats'!KU115)</f>
        <v/>
      </c>
      <c r="E115" s="81" t="str">
        <f t="shared" si="2"/>
        <v/>
      </c>
      <c r="F115" s="82" t="str">
        <f t="shared" si="3"/>
        <v/>
      </c>
    </row>
    <row r="116" spans="1:6" x14ac:dyDescent="0.25">
      <c r="A116" s="3" t="s">
        <v>110</v>
      </c>
      <c r="B116" s="80" t="str">
        <f>IF(ISBLANK('Liste plats'!B116),"",'Liste plats'!B116)</f>
        <v/>
      </c>
      <c r="C116" s="81" t="str">
        <f>IF(ISBLANK('Liste plats'!C116),"",'Liste plats'!C116)</f>
        <v/>
      </c>
      <c r="D116" s="81" t="str">
        <f>IF('Liste plats'!KU116=0,"",'Liste plats'!KU116)</f>
        <v/>
      </c>
      <c r="E116" s="81" t="str">
        <f t="shared" si="2"/>
        <v/>
      </c>
      <c r="F116" s="82" t="str">
        <f t="shared" si="3"/>
        <v/>
      </c>
    </row>
    <row r="117" spans="1:6" x14ac:dyDescent="0.25">
      <c r="A117" s="3" t="s">
        <v>111</v>
      </c>
      <c r="B117" s="80" t="str">
        <f>IF(ISBLANK('Liste plats'!B117),"",'Liste plats'!B117)</f>
        <v/>
      </c>
      <c r="C117" s="81" t="str">
        <f>IF(ISBLANK('Liste plats'!C117),"",'Liste plats'!C117)</f>
        <v/>
      </c>
      <c r="D117" s="81" t="str">
        <f>IF('Liste plats'!KU117=0,"",'Liste plats'!KU117)</f>
        <v/>
      </c>
      <c r="E117" s="81" t="str">
        <f t="shared" si="2"/>
        <v/>
      </c>
      <c r="F117" s="82" t="str">
        <f t="shared" si="3"/>
        <v/>
      </c>
    </row>
    <row r="118" spans="1:6" x14ac:dyDescent="0.25">
      <c r="A118" s="3" t="s">
        <v>112</v>
      </c>
      <c r="B118" s="80" t="str">
        <f>IF(ISBLANK('Liste plats'!B118),"",'Liste plats'!B118)</f>
        <v/>
      </c>
      <c r="C118" s="81" t="str">
        <f>IF(ISBLANK('Liste plats'!C118),"",'Liste plats'!C118)</f>
        <v/>
      </c>
      <c r="D118" s="81" t="str">
        <f>IF('Liste plats'!KU118=0,"",'Liste plats'!KU118)</f>
        <v/>
      </c>
      <c r="E118" s="81" t="str">
        <f t="shared" si="2"/>
        <v/>
      </c>
      <c r="F118" s="82" t="str">
        <f t="shared" si="3"/>
        <v/>
      </c>
    </row>
    <row r="119" spans="1:6" x14ac:dyDescent="0.25">
      <c r="A119" s="3" t="s">
        <v>113</v>
      </c>
      <c r="B119" s="80" t="str">
        <f>IF(ISBLANK('Liste plats'!B119),"",'Liste plats'!B119)</f>
        <v/>
      </c>
      <c r="C119" s="81" t="str">
        <f>IF(ISBLANK('Liste plats'!C119),"",'Liste plats'!C119)</f>
        <v/>
      </c>
      <c r="D119" s="81" t="str">
        <f>IF('Liste plats'!KU119=0,"",'Liste plats'!KU119)</f>
        <v/>
      </c>
      <c r="E119" s="81" t="str">
        <f t="shared" si="2"/>
        <v/>
      </c>
      <c r="F119" s="82" t="str">
        <f t="shared" si="3"/>
        <v/>
      </c>
    </row>
    <row r="120" spans="1:6" x14ac:dyDescent="0.25">
      <c r="A120" s="3" t="s">
        <v>114</v>
      </c>
      <c r="B120" s="80" t="str">
        <f>IF(ISBLANK('Liste plats'!B120),"",'Liste plats'!B120)</f>
        <v/>
      </c>
      <c r="C120" s="81" t="str">
        <f>IF(ISBLANK('Liste plats'!C120),"",'Liste plats'!C120)</f>
        <v/>
      </c>
      <c r="D120" s="81" t="str">
        <f>IF('Liste plats'!KU120=0,"",'Liste plats'!KU120)</f>
        <v/>
      </c>
      <c r="E120" s="81" t="str">
        <f t="shared" si="2"/>
        <v/>
      </c>
      <c r="F120" s="82" t="str">
        <f t="shared" si="3"/>
        <v/>
      </c>
    </row>
    <row r="121" spans="1:6" x14ac:dyDescent="0.25">
      <c r="A121" s="3" t="s">
        <v>115</v>
      </c>
      <c r="B121" s="80" t="str">
        <f>IF(ISBLANK('Liste plats'!B121),"",'Liste plats'!B121)</f>
        <v/>
      </c>
      <c r="C121" s="81" t="str">
        <f>IF(ISBLANK('Liste plats'!C121),"",'Liste plats'!C121)</f>
        <v/>
      </c>
      <c r="D121" s="81" t="str">
        <f>IF('Liste plats'!KU121=0,"",'Liste plats'!KU121)</f>
        <v/>
      </c>
      <c r="E121" s="81" t="str">
        <f t="shared" si="2"/>
        <v/>
      </c>
      <c r="F121" s="82" t="str">
        <f t="shared" si="3"/>
        <v/>
      </c>
    </row>
    <row r="122" spans="1:6" x14ac:dyDescent="0.25">
      <c r="A122" s="3" t="s">
        <v>116</v>
      </c>
      <c r="B122" s="80" t="str">
        <f>IF(ISBLANK('Liste plats'!B122),"",'Liste plats'!B122)</f>
        <v/>
      </c>
      <c r="C122" s="81" t="str">
        <f>IF(ISBLANK('Liste plats'!C122),"",'Liste plats'!C122)</f>
        <v/>
      </c>
      <c r="D122" s="81" t="str">
        <f>IF('Liste plats'!KU122=0,"",'Liste plats'!KU122)</f>
        <v/>
      </c>
      <c r="E122" s="81" t="str">
        <f t="shared" si="2"/>
        <v/>
      </c>
      <c r="F122" s="82" t="str">
        <f t="shared" si="3"/>
        <v/>
      </c>
    </row>
    <row r="123" spans="1:6" x14ac:dyDescent="0.25">
      <c r="A123" s="3" t="s">
        <v>117</v>
      </c>
      <c r="B123" s="80" t="str">
        <f>IF(ISBLANK('Liste plats'!B123),"",'Liste plats'!B123)</f>
        <v/>
      </c>
      <c r="C123" s="81" t="str">
        <f>IF(ISBLANK('Liste plats'!C123),"",'Liste plats'!C123)</f>
        <v/>
      </c>
      <c r="D123" s="81" t="str">
        <f>IF('Liste plats'!KU123=0,"",'Liste plats'!KU123)</f>
        <v/>
      </c>
      <c r="E123" s="81" t="str">
        <f t="shared" si="2"/>
        <v/>
      </c>
      <c r="F123" s="82" t="str">
        <f t="shared" si="3"/>
        <v/>
      </c>
    </row>
    <row r="124" spans="1:6" x14ac:dyDescent="0.25">
      <c r="A124" s="3" t="s">
        <v>118</v>
      </c>
      <c r="B124" s="80" t="str">
        <f>IF(ISBLANK('Liste plats'!B124),"",'Liste plats'!B124)</f>
        <v/>
      </c>
      <c r="C124" s="81" t="str">
        <f>IF(ISBLANK('Liste plats'!C124),"",'Liste plats'!C124)</f>
        <v/>
      </c>
      <c r="D124" s="81" t="str">
        <f>IF('Liste plats'!KU124=0,"",'Liste plats'!KU124)</f>
        <v/>
      </c>
      <c r="E124" s="81" t="str">
        <f t="shared" si="2"/>
        <v/>
      </c>
      <c r="F124" s="82" t="str">
        <f t="shared" si="3"/>
        <v/>
      </c>
    </row>
    <row r="125" spans="1:6" x14ac:dyDescent="0.25">
      <c r="A125" s="3" t="s">
        <v>119</v>
      </c>
      <c r="B125" s="80" t="str">
        <f>IF(ISBLANK('Liste plats'!B125),"",'Liste plats'!B125)</f>
        <v/>
      </c>
      <c r="C125" s="81" t="str">
        <f>IF(ISBLANK('Liste plats'!C125),"",'Liste plats'!C125)</f>
        <v/>
      </c>
      <c r="D125" s="81" t="str">
        <f>IF('Liste plats'!KU125=0,"",'Liste plats'!KU125)</f>
        <v/>
      </c>
      <c r="E125" s="81" t="str">
        <f t="shared" si="2"/>
        <v/>
      </c>
      <c r="F125" s="82" t="str">
        <f t="shared" si="3"/>
        <v/>
      </c>
    </row>
    <row r="126" spans="1:6" x14ac:dyDescent="0.25">
      <c r="A126" s="3" t="s">
        <v>120</v>
      </c>
      <c r="B126" s="80" t="str">
        <f>IF(ISBLANK('Liste plats'!B126),"",'Liste plats'!B126)</f>
        <v/>
      </c>
      <c r="C126" s="81" t="str">
        <f>IF(ISBLANK('Liste plats'!C126),"",'Liste plats'!C126)</f>
        <v/>
      </c>
      <c r="D126" s="81" t="str">
        <f>IF('Liste plats'!KU126=0,"",'Liste plats'!KU126)</f>
        <v/>
      </c>
      <c r="E126" s="81" t="str">
        <f t="shared" si="2"/>
        <v/>
      </c>
      <c r="F126" s="82" t="str">
        <f t="shared" si="3"/>
        <v/>
      </c>
    </row>
    <row r="127" spans="1:6" x14ac:dyDescent="0.25">
      <c r="A127" s="3" t="s">
        <v>121</v>
      </c>
      <c r="B127" s="80" t="str">
        <f>IF(ISBLANK('Liste plats'!B127),"",'Liste plats'!B127)</f>
        <v/>
      </c>
      <c r="C127" s="81" t="str">
        <f>IF(ISBLANK('Liste plats'!C127),"",'Liste plats'!C127)</f>
        <v/>
      </c>
      <c r="D127" s="81" t="str">
        <f>IF('Liste plats'!KU127=0,"",'Liste plats'!KU127)</f>
        <v/>
      </c>
      <c r="E127" s="81" t="str">
        <f t="shared" si="2"/>
        <v/>
      </c>
      <c r="F127" s="82" t="str">
        <f t="shared" si="3"/>
        <v/>
      </c>
    </row>
    <row r="128" spans="1:6" x14ac:dyDescent="0.25">
      <c r="A128" s="3" t="s">
        <v>122</v>
      </c>
      <c r="B128" s="80" t="str">
        <f>IF(ISBLANK('Liste plats'!B128),"",'Liste plats'!B128)</f>
        <v/>
      </c>
      <c r="C128" s="81" t="str">
        <f>IF(ISBLANK('Liste plats'!C128),"",'Liste plats'!C128)</f>
        <v/>
      </c>
      <c r="D128" s="81" t="str">
        <f>IF('Liste plats'!KU128=0,"",'Liste plats'!KU128)</f>
        <v/>
      </c>
      <c r="E128" s="81" t="str">
        <f t="shared" si="2"/>
        <v/>
      </c>
      <c r="F128" s="82" t="str">
        <f t="shared" si="3"/>
        <v/>
      </c>
    </row>
    <row r="129" spans="1:6" x14ac:dyDescent="0.25">
      <c r="A129" s="3" t="s">
        <v>123</v>
      </c>
      <c r="B129" s="80" t="str">
        <f>IF(ISBLANK('Liste plats'!B129),"",'Liste plats'!B129)</f>
        <v/>
      </c>
      <c r="C129" s="81" t="str">
        <f>IF(ISBLANK('Liste plats'!C129),"",'Liste plats'!C129)</f>
        <v/>
      </c>
      <c r="D129" s="81" t="str">
        <f>IF('Liste plats'!KU129=0,"",'Liste plats'!KU129)</f>
        <v/>
      </c>
      <c r="E129" s="81" t="str">
        <f t="shared" si="2"/>
        <v/>
      </c>
      <c r="F129" s="82" t="str">
        <f t="shared" si="3"/>
        <v/>
      </c>
    </row>
    <row r="130" spans="1:6" x14ac:dyDescent="0.25">
      <c r="A130" s="3" t="s">
        <v>124</v>
      </c>
      <c r="B130" s="80" t="str">
        <f>IF(ISBLANK('Liste plats'!B130),"",'Liste plats'!B130)</f>
        <v/>
      </c>
      <c r="C130" s="81" t="str">
        <f>IF(ISBLANK('Liste plats'!C130),"",'Liste plats'!C130)</f>
        <v/>
      </c>
      <c r="D130" s="81" t="str">
        <f>IF('Liste plats'!KU130=0,"",'Liste plats'!KU130)</f>
        <v/>
      </c>
      <c r="E130" s="81" t="str">
        <f t="shared" si="2"/>
        <v/>
      </c>
      <c r="F130" s="82" t="str">
        <f t="shared" si="3"/>
        <v/>
      </c>
    </row>
    <row r="131" spans="1:6" x14ac:dyDescent="0.25">
      <c r="A131" s="3" t="s">
        <v>125</v>
      </c>
      <c r="B131" s="80" t="str">
        <f>IF(ISBLANK('Liste plats'!B131),"",'Liste plats'!B131)</f>
        <v/>
      </c>
      <c r="C131" s="81" t="str">
        <f>IF(ISBLANK('Liste plats'!C131),"",'Liste plats'!C131)</f>
        <v/>
      </c>
      <c r="D131" s="81" t="str">
        <f>IF('Liste plats'!KU131=0,"",'Liste plats'!KU131)</f>
        <v/>
      </c>
      <c r="E131" s="81" t="str">
        <f t="shared" si="2"/>
        <v/>
      </c>
      <c r="F131" s="82" t="str">
        <f t="shared" si="3"/>
        <v/>
      </c>
    </row>
    <row r="132" spans="1:6" x14ac:dyDescent="0.25">
      <c r="A132" s="3" t="s">
        <v>126</v>
      </c>
      <c r="B132" s="80" t="str">
        <f>IF(ISBLANK('Liste plats'!B132),"",'Liste plats'!B132)</f>
        <v/>
      </c>
      <c r="C132" s="81" t="str">
        <f>IF(ISBLANK('Liste plats'!C132),"",'Liste plats'!C132)</f>
        <v/>
      </c>
      <c r="D132" s="81" t="str">
        <f>IF('Liste plats'!KU132=0,"",'Liste plats'!KU132)</f>
        <v/>
      </c>
      <c r="E132" s="81" t="str">
        <f t="shared" si="2"/>
        <v/>
      </c>
      <c r="F132" s="82" t="str">
        <f t="shared" si="3"/>
        <v/>
      </c>
    </row>
    <row r="133" spans="1:6" x14ac:dyDescent="0.25">
      <c r="A133" s="3" t="s">
        <v>127</v>
      </c>
      <c r="B133" s="80" t="str">
        <f>IF(ISBLANK('Liste plats'!B133),"",'Liste plats'!B133)</f>
        <v/>
      </c>
      <c r="C133" s="81" t="str">
        <f>IF(ISBLANK('Liste plats'!C133),"",'Liste plats'!C133)</f>
        <v/>
      </c>
      <c r="D133" s="81" t="str">
        <f>IF('Liste plats'!KU133=0,"",'Liste plats'!KU133)</f>
        <v/>
      </c>
      <c r="E133" s="81" t="str">
        <f t="shared" si="2"/>
        <v/>
      </c>
      <c r="F133" s="82" t="str">
        <f t="shared" si="3"/>
        <v/>
      </c>
    </row>
    <row r="134" spans="1:6" x14ac:dyDescent="0.25">
      <c r="A134" s="3" t="s">
        <v>128</v>
      </c>
      <c r="B134" s="80" t="str">
        <f>IF(ISBLANK('Liste plats'!B134),"",'Liste plats'!B134)</f>
        <v/>
      </c>
      <c r="C134" s="81" t="str">
        <f>IF(ISBLANK('Liste plats'!C134),"",'Liste plats'!C134)</f>
        <v/>
      </c>
      <c r="D134" s="81" t="str">
        <f>IF('Liste plats'!KU134=0,"",'Liste plats'!KU134)</f>
        <v/>
      </c>
      <c r="E134" s="81" t="str">
        <f t="shared" si="2"/>
        <v/>
      </c>
      <c r="F134" s="82" t="str">
        <f t="shared" si="3"/>
        <v/>
      </c>
    </row>
    <row r="135" spans="1:6" x14ac:dyDescent="0.25">
      <c r="A135" s="3" t="s">
        <v>129</v>
      </c>
      <c r="B135" s="80" t="str">
        <f>IF(ISBLANK('Liste plats'!B135),"",'Liste plats'!B135)</f>
        <v/>
      </c>
      <c r="C135" s="81" t="str">
        <f>IF(ISBLANK('Liste plats'!C135),"",'Liste plats'!C135)</f>
        <v/>
      </c>
      <c r="D135" s="81" t="str">
        <f>IF('Liste plats'!KU135=0,"",'Liste plats'!KU135)</f>
        <v/>
      </c>
      <c r="E135" s="81" t="str">
        <f t="shared" si="2"/>
        <v/>
      </c>
      <c r="F135" s="82" t="str">
        <f t="shared" si="3"/>
        <v/>
      </c>
    </row>
    <row r="136" spans="1:6" x14ac:dyDescent="0.25">
      <c r="A136" s="3" t="s">
        <v>130</v>
      </c>
      <c r="B136" s="80" t="str">
        <f>IF(ISBLANK('Liste plats'!B136),"",'Liste plats'!B136)</f>
        <v/>
      </c>
      <c r="C136" s="81" t="str">
        <f>IF(ISBLANK('Liste plats'!C136),"",'Liste plats'!C136)</f>
        <v/>
      </c>
      <c r="D136" s="81" t="str">
        <f>IF('Liste plats'!KU136=0,"",'Liste plats'!KU136)</f>
        <v/>
      </c>
      <c r="E136" s="81" t="str">
        <f t="shared" ref="E136:E156" si="4">IF(ISERROR(C136-D136),"",C136-D136)</f>
        <v/>
      </c>
      <c r="F136" s="82" t="str">
        <f t="shared" ref="F136:F156" si="5">IF(ISERROR(E136/D136),"",E136/D136)</f>
        <v/>
      </c>
    </row>
    <row r="137" spans="1:6" x14ac:dyDescent="0.25">
      <c r="A137" s="3" t="s">
        <v>131</v>
      </c>
      <c r="B137" s="80" t="str">
        <f>IF(ISBLANK('Liste plats'!B137),"",'Liste plats'!B137)</f>
        <v/>
      </c>
      <c r="C137" s="81" t="str">
        <f>IF(ISBLANK('Liste plats'!C137),"",'Liste plats'!C137)</f>
        <v/>
      </c>
      <c r="D137" s="81" t="str">
        <f>IF('Liste plats'!KU137=0,"",'Liste plats'!KU137)</f>
        <v/>
      </c>
      <c r="E137" s="81" t="str">
        <f t="shared" si="4"/>
        <v/>
      </c>
      <c r="F137" s="82" t="str">
        <f t="shared" si="5"/>
        <v/>
      </c>
    </row>
    <row r="138" spans="1:6" x14ac:dyDescent="0.25">
      <c r="A138" s="3" t="s">
        <v>132</v>
      </c>
      <c r="B138" s="80" t="str">
        <f>IF(ISBLANK('Liste plats'!B138),"",'Liste plats'!B138)</f>
        <v/>
      </c>
      <c r="C138" s="81" t="str">
        <f>IF(ISBLANK('Liste plats'!C138),"",'Liste plats'!C138)</f>
        <v/>
      </c>
      <c r="D138" s="81" t="str">
        <f>IF('Liste plats'!KU138=0,"",'Liste plats'!KU138)</f>
        <v/>
      </c>
      <c r="E138" s="81" t="str">
        <f t="shared" si="4"/>
        <v/>
      </c>
      <c r="F138" s="82" t="str">
        <f t="shared" si="5"/>
        <v/>
      </c>
    </row>
    <row r="139" spans="1:6" x14ac:dyDescent="0.25">
      <c r="A139" s="3" t="s">
        <v>133</v>
      </c>
      <c r="B139" s="80" t="str">
        <f>IF(ISBLANK('Liste plats'!B139),"",'Liste plats'!B139)</f>
        <v/>
      </c>
      <c r="C139" s="81" t="str">
        <f>IF(ISBLANK('Liste plats'!C139),"",'Liste plats'!C139)</f>
        <v/>
      </c>
      <c r="D139" s="81" t="str">
        <f>IF('Liste plats'!KU139=0,"",'Liste plats'!KU139)</f>
        <v/>
      </c>
      <c r="E139" s="81" t="str">
        <f t="shared" si="4"/>
        <v/>
      </c>
      <c r="F139" s="82" t="str">
        <f t="shared" si="5"/>
        <v/>
      </c>
    </row>
    <row r="140" spans="1:6" x14ac:dyDescent="0.25">
      <c r="A140" s="3" t="s">
        <v>134</v>
      </c>
      <c r="B140" s="80" t="str">
        <f>IF(ISBLANK('Liste plats'!B140),"",'Liste plats'!B140)</f>
        <v/>
      </c>
      <c r="C140" s="81" t="str">
        <f>IF(ISBLANK('Liste plats'!C140),"",'Liste plats'!C140)</f>
        <v/>
      </c>
      <c r="D140" s="81" t="str">
        <f>IF('Liste plats'!KU140=0,"",'Liste plats'!KU140)</f>
        <v/>
      </c>
      <c r="E140" s="81" t="str">
        <f t="shared" si="4"/>
        <v/>
      </c>
      <c r="F140" s="82" t="str">
        <f t="shared" si="5"/>
        <v/>
      </c>
    </row>
    <row r="141" spans="1:6" x14ac:dyDescent="0.25">
      <c r="A141" s="3" t="s">
        <v>135</v>
      </c>
      <c r="B141" s="80" t="str">
        <f>IF(ISBLANK('Liste plats'!B141),"",'Liste plats'!B141)</f>
        <v/>
      </c>
      <c r="C141" s="81" t="str">
        <f>IF(ISBLANK('Liste plats'!C141),"",'Liste plats'!C141)</f>
        <v/>
      </c>
      <c r="D141" s="81" t="str">
        <f>IF('Liste plats'!KU141=0,"",'Liste plats'!KU141)</f>
        <v/>
      </c>
      <c r="E141" s="81" t="str">
        <f t="shared" si="4"/>
        <v/>
      </c>
      <c r="F141" s="82" t="str">
        <f t="shared" si="5"/>
        <v/>
      </c>
    </row>
    <row r="142" spans="1:6" x14ac:dyDescent="0.25">
      <c r="A142" s="3" t="s">
        <v>136</v>
      </c>
      <c r="B142" s="80" t="str">
        <f>IF(ISBLANK('Liste plats'!B142),"",'Liste plats'!B142)</f>
        <v/>
      </c>
      <c r="C142" s="81" t="str">
        <f>IF(ISBLANK('Liste plats'!C142),"",'Liste plats'!C142)</f>
        <v/>
      </c>
      <c r="D142" s="81" t="str">
        <f>IF('Liste plats'!KU142=0,"",'Liste plats'!KU142)</f>
        <v/>
      </c>
      <c r="E142" s="81" t="str">
        <f t="shared" si="4"/>
        <v/>
      </c>
      <c r="F142" s="82" t="str">
        <f t="shared" si="5"/>
        <v/>
      </c>
    </row>
    <row r="143" spans="1:6" x14ac:dyDescent="0.25">
      <c r="A143" s="3" t="s">
        <v>137</v>
      </c>
      <c r="B143" s="80" t="str">
        <f>IF(ISBLANK('Liste plats'!B143),"",'Liste plats'!B143)</f>
        <v/>
      </c>
      <c r="C143" s="81" t="str">
        <f>IF(ISBLANK('Liste plats'!C143),"",'Liste plats'!C143)</f>
        <v/>
      </c>
      <c r="D143" s="81" t="str">
        <f>IF('Liste plats'!KU143=0,"",'Liste plats'!KU143)</f>
        <v/>
      </c>
      <c r="E143" s="81" t="str">
        <f t="shared" si="4"/>
        <v/>
      </c>
      <c r="F143" s="82" t="str">
        <f t="shared" si="5"/>
        <v/>
      </c>
    </row>
    <row r="144" spans="1:6" x14ac:dyDescent="0.25">
      <c r="A144" s="3" t="s">
        <v>138</v>
      </c>
      <c r="B144" s="80" t="str">
        <f>IF(ISBLANK('Liste plats'!B144),"",'Liste plats'!B144)</f>
        <v/>
      </c>
      <c r="C144" s="81" t="str">
        <f>IF(ISBLANK('Liste plats'!C144),"",'Liste plats'!C144)</f>
        <v/>
      </c>
      <c r="D144" s="81" t="str">
        <f>IF('Liste plats'!KU144=0,"",'Liste plats'!KU144)</f>
        <v/>
      </c>
      <c r="E144" s="81" t="str">
        <f t="shared" si="4"/>
        <v/>
      </c>
      <c r="F144" s="82" t="str">
        <f t="shared" si="5"/>
        <v/>
      </c>
    </row>
    <row r="145" spans="1:6" x14ac:dyDescent="0.25">
      <c r="A145" s="3" t="s">
        <v>139</v>
      </c>
      <c r="B145" s="80" t="str">
        <f>IF(ISBLANK('Liste plats'!B145),"",'Liste plats'!B145)</f>
        <v/>
      </c>
      <c r="C145" s="81" t="str">
        <f>IF(ISBLANK('Liste plats'!C145),"",'Liste plats'!C145)</f>
        <v/>
      </c>
      <c r="D145" s="81" t="str">
        <f>IF('Liste plats'!KU145=0,"",'Liste plats'!KU145)</f>
        <v/>
      </c>
      <c r="E145" s="81" t="str">
        <f t="shared" si="4"/>
        <v/>
      </c>
      <c r="F145" s="82" t="str">
        <f t="shared" si="5"/>
        <v/>
      </c>
    </row>
    <row r="146" spans="1:6" x14ac:dyDescent="0.25">
      <c r="A146" s="3" t="s">
        <v>140</v>
      </c>
      <c r="B146" s="80" t="str">
        <f>IF(ISBLANK('Liste plats'!B146),"",'Liste plats'!B146)</f>
        <v/>
      </c>
      <c r="C146" s="81" t="str">
        <f>IF(ISBLANK('Liste plats'!C146),"",'Liste plats'!C146)</f>
        <v/>
      </c>
      <c r="D146" s="81" t="str">
        <f>IF('Liste plats'!KU146=0,"",'Liste plats'!KU146)</f>
        <v/>
      </c>
      <c r="E146" s="81" t="str">
        <f t="shared" si="4"/>
        <v/>
      </c>
      <c r="F146" s="82" t="str">
        <f t="shared" si="5"/>
        <v/>
      </c>
    </row>
    <row r="147" spans="1:6" x14ac:dyDescent="0.25">
      <c r="A147" s="3" t="s">
        <v>141</v>
      </c>
      <c r="B147" s="80" t="str">
        <f>IF(ISBLANK('Liste plats'!B147),"",'Liste plats'!B147)</f>
        <v/>
      </c>
      <c r="C147" s="81" t="str">
        <f>IF(ISBLANK('Liste plats'!C147),"",'Liste plats'!C147)</f>
        <v/>
      </c>
      <c r="D147" s="81" t="str">
        <f>IF('Liste plats'!KU147=0,"",'Liste plats'!KU147)</f>
        <v/>
      </c>
      <c r="E147" s="81" t="str">
        <f t="shared" si="4"/>
        <v/>
      </c>
      <c r="F147" s="82" t="str">
        <f t="shared" si="5"/>
        <v/>
      </c>
    </row>
    <row r="148" spans="1:6" x14ac:dyDescent="0.25">
      <c r="A148" s="3" t="s">
        <v>142</v>
      </c>
      <c r="B148" s="80" t="str">
        <f>IF(ISBLANK('Liste plats'!B148),"",'Liste plats'!B148)</f>
        <v/>
      </c>
      <c r="C148" s="81" t="str">
        <f>IF(ISBLANK('Liste plats'!C148),"",'Liste plats'!C148)</f>
        <v/>
      </c>
      <c r="D148" s="81" t="str">
        <f>IF('Liste plats'!KU148=0,"",'Liste plats'!KU148)</f>
        <v/>
      </c>
      <c r="E148" s="81" t="str">
        <f t="shared" si="4"/>
        <v/>
      </c>
      <c r="F148" s="82" t="str">
        <f t="shared" si="5"/>
        <v/>
      </c>
    </row>
    <row r="149" spans="1:6" x14ac:dyDescent="0.25">
      <c r="A149" s="3" t="s">
        <v>143</v>
      </c>
      <c r="B149" s="80" t="str">
        <f>IF(ISBLANK('Liste plats'!B149),"",'Liste plats'!B149)</f>
        <v/>
      </c>
      <c r="C149" s="81" t="str">
        <f>IF(ISBLANK('Liste plats'!C149),"",'Liste plats'!C149)</f>
        <v/>
      </c>
      <c r="D149" s="81" t="str">
        <f>IF('Liste plats'!KU149=0,"",'Liste plats'!KU149)</f>
        <v/>
      </c>
      <c r="E149" s="81" t="str">
        <f t="shared" si="4"/>
        <v/>
      </c>
      <c r="F149" s="82" t="str">
        <f t="shared" si="5"/>
        <v/>
      </c>
    </row>
    <row r="150" spans="1:6" x14ac:dyDescent="0.25">
      <c r="A150" s="3" t="s">
        <v>144</v>
      </c>
      <c r="B150" s="80" t="str">
        <f>IF(ISBLANK('Liste plats'!B150),"",'Liste plats'!B150)</f>
        <v/>
      </c>
      <c r="C150" s="81" t="str">
        <f>IF(ISBLANK('Liste plats'!C150),"",'Liste plats'!C150)</f>
        <v/>
      </c>
      <c r="D150" s="81" t="str">
        <f>IF('Liste plats'!KU150=0,"",'Liste plats'!KU150)</f>
        <v/>
      </c>
      <c r="E150" s="81" t="str">
        <f t="shared" si="4"/>
        <v/>
      </c>
      <c r="F150" s="82" t="str">
        <f t="shared" si="5"/>
        <v/>
      </c>
    </row>
    <row r="151" spans="1:6" x14ac:dyDescent="0.25">
      <c r="A151" s="3" t="s">
        <v>145</v>
      </c>
      <c r="B151" s="80" t="str">
        <f>IF(ISBLANK('Liste plats'!B151),"",'Liste plats'!B151)</f>
        <v/>
      </c>
      <c r="C151" s="81" t="str">
        <f>IF(ISBLANK('Liste plats'!C151),"",'Liste plats'!C151)</f>
        <v/>
      </c>
      <c r="D151" s="81" t="str">
        <f>IF('Liste plats'!KU151=0,"",'Liste plats'!KU151)</f>
        <v/>
      </c>
      <c r="E151" s="81" t="str">
        <f t="shared" si="4"/>
        <v/>
      </c>
      <c r="F151" s="82" t="str">
        <f t="shared" si="5"/>
        <v/>
      </c>
    </row>
    <row r="152" spans="1:6" x14ac:dyDescent="0.25">
      <c r="A152" s="3" t="s">
        <v>146</v>
      </c>
      <c r="B152" s="80" t="str">
        <f>IF(ISBLANK('Liste plats'!B152),"",'Liste plats'!B152)</f>
        <v/>
      </c>
      <c r="C152" s="81" t="str">
        <f>IF(ISBLANK('Liste plats'!C152),"",'Liste plats'!C152)</f>
        <v/>
      </c>
      <c r="D152" s="81" t="str">
        <f>IF('Liste plats'!KU152=0,"",'Liste plats'!KU152)</f>
        <v/>
      </c>
      <c r="E152" s="81" t="str">
        <f t="shared" si="4"/>
        <v/>
      </c>
      <c r="F152" s="82" t="str">
        <f t="shared" si="5"/>
        <v/>
      </c>
    </row>
    <row r="153" spans="1:6" x14ac:dyDescent="0.25">
      <c r="A153" s="3" t="s">
        <v>147</v>
      </c>
      <c r="B153" s="80" t="str">
        <f>IF(ISBLANK('Liste plats'!B153),"",'Liste plats'!B153)</f>
        <v/>
      </c>
      <c r="C153" s="81" t="str">
        <f>IF(ISBLANK('Liste plats'!C153),"",'Liste plats'!C153)</f>
        <v/>
      </c>
      <c r="D153" s="81" t="str">
        <f>IF('Liste plats'!KU153=0,"",'Liste plats'!KU153)</f>
        <v/>
      </c>
      <c r="E153" s="81" t="str">
        <f t="shared" si="4"/>
        <v/>
      </c>
      <c r="F153" s="82" t="str">
        <f t="shared" si="5"/>
        <v/>
      </c>
    </row>
    <row r="154" spans="1:6" x14ac:dyDescent="0.25">
      <c r="A154" s="3" t="s">
        <v>148</v>
      </c>
      <c r="B154" s="80" t="str">
        <f>IF(ISBLANK('Liste plats'!B154),"",'Liste plats'!B154)</f>
        <v/>
      </c>
      <c r="C154" s="81" t="str">
        <f>IF(ISBLANK('Liste plats'!C154),"",'Liste plats'!C154)</f>
        <v/>
      </c>
      <c r="D154" s="81" t="str">
        <f>IF('Liste plats'!KU154=0,"",'Liste plats'!KU154)</f>
        <v/>
      </c>
      <c r="E154" s="81" t="str">
        <f t="shared" si="4"/>
        <v/>
      </c>
      <c r="F154" s="82" t="str">
        <f t="shared" si="5"/>
        <v/>
      </c>
    </row>
    <row r="155" spans="1:6" x14ac:dyDescent="0.25">
      <c r="A155" s="3" t="s">
        <v>149</v>
      </c>
      <c r="B155" s="80" t="str">
        <f>IF(ISBLANK('Liste plats'!B155),"",'Liste plats'!B155)</f>
        <v/>
      </c>
      <c r="C155" s="81" t="str">
        <f>IF(ISBLANK('Liste plats'!C155),"",'Liste plats'!C155)</f>
        <v/>
      </c>
      <c r="D155" s="81" t="str">
        <f>IF('Liste plats'!KU155=0,"",'Liste plats'!KU155)</f>
        <v/>
      </c>
      <c r="E155" s="81" t="str">
        <f t="shared" si="4"/>
        <v/>
      </c>
      <c r="F155" s="82" t="str">
        <f t="shared" si="5"/>
        <v/>
      </c>
    </row>
    <row r="156" spans="1:6" x14ac:dyDescent="0.25">
      <c r="A156" s="3" t="s">
        <v>150</v>
      </c>
      <c r="B156" s="80" t="str">
        <f>IF(ISBLANK('Liste plats'!B156),"",'Liste plats'!B156)</f>
        <v/>
      </c>
      <c r="C156" s="81" t="str">
        <f>IF(ISBLANK('Liste plats'!C156),"",'Liste plats'!C156)</f>
        <v/>
      </c>
      <c r="D156" s="81" t="str">
        <f>IF('Liste plats'!KU156=0,"",'Liste plats'!KU156)</f>
        <v/>
      </c>
      <c r="E156" s="81" t="str">
        <f t="shared" si="4"/>
        <v/>
      </c>
      <c r="F156" s="82" t="str">
        <f t="shared" si="5"/>
        <v/>
      </c>
    </row>
  </sheetData>
  <sheetProtection algorithmName="SHA-512" hashValue="Gc4+Nd7galH+GRwdTVFJLeUQ+a7ZZytHC8aDUF9HvAz7jdEPNWso7RIGcO6X01BKSFiupY60pDJDsakuWDoWmw==" saltValue="qX+aEZYJqwZLCealZcvKF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73C0-7AD7-4EE9-8697-543F516A1A84}">
  <dimension ref="A9:I26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8" max="8" width="38.375" customWidth="1"/>
  </cols>
  <sheetData>
    <row r="9" spans="1:9" ht="20.95" x14ac:dyDescent="0.35">
      <c r="A9" s="23" t="s">
        <v>153</v>
      </c>
    </row>
    <row r="10" spans="1:9" ht="18.7" x14ac:dyDescent="0.3">
      <c r="A10" s="24"/>
    </row>
    <row r="11" spans="1:9" ht="18.7" x14ac:dyDescent="0.3">
      <c r="B11" s="25" t="s">
        <v>154</v>
      </c>
    </row>
    <row r="12" spans="1:9" ht="18.7" customHeight="1" x14ac:dyDescent="0.3">
      <c r="B12" s="26"/>
      <c r="C12" s="86" t="s">
        <v>160</v>
      </c>
      <c r="D12" s="86"/>
      <c r="E12" s="86"/>
      <c r="F12" s="86"/>
      <c r="G12" s="86"/>
      <c r="H12" s="86"/>
      <c r="I12" s="27" t="s">
        <v>155</v>
      </c>
    </row>
    <row r="14" spans="1:9" x14ac:dyDescent="0.25">
      <c r="C14" s="87" t="s">
        <v>391</v>
      </c>
    </row>
    <row r="24" spans="1:1" x14ac:dyDescent="0.25">
      <c r="A24" s="28" t="s">
        <v>156</v>
      </c>
    </row>
    <row r="25" spans="1:1" ht="15.1" x14ac:dyDescent="0.25">
      <c r="A25" s="29" t="s">
        <v>157</v>
      </c>
    </row>
    <row r="26" spans="1:1" x14ac:dyDescent="0.25">
      <c r="A26" s="30" t="s">
        <v>158</v>
      </c>
    </row>
  </sheetData>
  <sheetProtection algorithmName="SHA-512" hashValue="eR6uU//Opi1Nh5c7yQqpbJVHwHCMc/MahzgEhlwVOWeGzlFP86nN1rjSNWTB09r0hnJZW8xu/OcwBCMfDjHq/w==" saltValue="oS1H+Hj9F0ni+iIW5F8PNA==" spinCount="100000" sheet="1" objects="1" scenarios="1"/>
  <mergeCells count="1">
    <mergeCell ref="C12:H12"/>
  </mergeCells>
  <hyperlinks>
    <hyperlink ref="A25" r:id="rId1" xr:uid="{4161C7A9-1EDD-4D98-BCD1-68C55E0A56B7}"/>
    <hyperlink ref="C12" r:id="rId2" xr:uid="{7797C804-47EA-4764-B7A3-BB9EE7B01B6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Liste matières</vt:lpstr>
      <vt:lpstr>Liste plats</vt:lpstr>
      <vt:lpstr>Journal cuisine</vt:lpstr>
      <vt:lpstr>Journal achats matières</vt:lpstr>
      <vt:lpstr>Journal ventes</vt:lpstr>
      <vt:lpstr>ETAT DES STOCKS MATIERES</vt:lpstr>
      <vt:lpstr>ETAT DES STOCKS PLATS</vt:lpstr>
      <vt:lpstr>Etude de la marge</vt:lpstr>
      <vt:lpstr>Mot de passe</vt:lpstr>
      <vt:lpstr>'ETAT DES STOCKS MATIERES'!Zone_d_impression</vt:lpstr>
      <vt:lpstr>'ETAT DES STOCKS PLATS'!Zone_d_impression</vt:lpstr>
      <vt:lpstr>'Etude de la marge'!Zone_d_impression</vt:lpstr>
      <vt:lpstr>'Journal achats matières'!Zone_d_impression</vt:lpstr>
      <vt:lpstr>'Journal cuisine'!Zone_d_impression</vt:lpstr>
      <vt:lpstr>'Journal ventes'!Zone_d_impression</vt:lpstr>
      <vt:lpstr>'Liste matières'!Zone_d_impression</vt:lpstr>
      <vt:lpstr>'Liste plats'!Zone_d_impression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2021-05-22T18:53:15Z</cp:lastPrinted>
  <dcterms:created xsi:type="dcterms:W3CDTF">2017-03-13T12:30:15Z</dcterms:created>
  <dcterms:modified xsi:type="dcterms:W3CDTF">2023-11-02T18:49:29Z</dcterms:modified>
</cp:coreProperties>
</file>